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目次" sheetId="2" r:id="rId1"/>
    <sheet name="秦野市合計" sheetId="3" r:id="rId2"/>
    <sheet name="本町計" sheetId="4" r:id="rId3"/>
    <sheet name="本町一丁目" sheetId="5" r:id="rId4"/>
    <sheet name="本町二丁目" sheetId="6" r:id="rId5"/>
    <sheet name="本町三丁目" sheetId="7" r:id="rId6"/>
    <sheet name="河原町" sheetId="8" r:id="rId7"/>
    <sheet name="元町" sheetId="9" r:id="rId8"/>
    <sheet name="末広町" sheetId="10" r:id="rId9"/>
    <sheet name="入船町" sheetId="11" r:id="rId10"/>
    <sheet name="曽屋一丁目" sheetId="12" r:id="rId11"/>
    <sheet name="曽屋二丁目" sheetId="13" r:id="rId12"/>
    <sheet name="寿町" sheetId="14" r:id="rId13"/>
    <sheet name="栄町" sheetId="15" r:id="rId14"/>
    <sheet name="文京町" sheetId="16" r:id="rId15"/>
    <sheet name="幸町" sheetId="17" r:id="rId16"/>
    <sheet name="桜町一丁目" sheetId="18" r:id="rId17"/>
    <sheet name="桜町二丁目" sheetId="19" r:id="rId18"/>
    <sheet name="水神町" sheetId="20" r:id="rId19"/>
    <sheet name="ひばりヶ丘" sheetId="21" r:id="rId20"/>
    <sheet name="富士見町" sheetId="22" r:id="rId21"/>
    <sheet name="曽屋" sheetId="23" r:id="rId22"/>
    <sheet name="上大槻" sheetId="24" r:id="rId23"/>
    <sheet name="南計" sheetId="25" r:id="rId24"/>
    <sheet name="新町" sheetId="26" r:id="rId25"/>
    <sheet name="鈴張町" sheetId="27" r:id="rId26"/>
    <sheet name="緑町" sheetId="28" r:id="rId27"/>
    <sheet name="清水町" sheetId="29" r:id="rId28"/>
    <sheet name="平沢" sheetId="30" r:id="rId29"/>
    <sheet name="上今川町" sheetId="31" r:id="rId30"/>
    <sheet name="今川町" sheetId="32" r:id="rId31"/>
    <sheet name="今泉" sheetId="33" r:id="rId32"/>
    <sheet name="大秦町" sheetId="34" r:id="rId33"/>
    <sheet name="室町" sheetId="35" r:id="rId34"/>
    <sheet name="尾尻" sheetId="36" r:id="rId35"/>
    <sheet name="西大竹" sheetId="37" r:id="rId36"/>
    <sheet name="南が丘一丁目" sheetId="38" r:id="rId37"/>
    <sheet name="南が丘二丁目" sheetId="39" r:id="rId38"/>
    <sheet name="南が丘三丁目" sheetId="40" r:id="rId39"/>
    <sheet name="南が丘四丁目" sheetId="41" r:id="rId40"/>
    <sheet name="南が丘五丁目" sheetId="42" r:id="rId41"/>
    <sheet name="立野台一丁目" sheetId="43" r:id="rId42"/>
    <sheet name="立野台二丁目" sheetId="44" r:id="rId43"/>
    <sheet name="立野台三丁目" sheetId="45" r:id="rId44"/>
    <sheet name="今泉台一丁目" sheetId="46" r:id="rId45"/>
    <sheet name="今泉台二丁目 " sheetId="47" r:id="rId46"/>
    <sheet name="今泉台三丁目" sheetId="48" r:id="rId47"/>
    <sheet name="東計" sheetId="49" r:id="rId48"/>
    <sheet name="落合" sheetId="50" r:id="rId49"/>
    <sheet name="名古木" sheetId="51" r:id="rId50"/>
    <sheet name="寺山" sheetId="52" r:id="rId51"/>
    <sheet name="小蓑毛" sheetId="53" r:id="rId52"/>
    <sheet name="蓑毛" sheetId="54" r:id="rId53"/>
    <sheet name="東田原" sheetId="55" r:id="rId54"/>
    <sheet name="西田原" sheetId="56" r:id="rId55"/>
    <sheet name="下落合" sheetId="57" r:id="rId56"/>
    <sheet name="北計" sheetId="58" r:id="rId57"/>
    <sheet name="羽根" sheetId="59" r:id="rId58"/>
    <sheet name="菩提" sheetId="60" r:id="rId59"/>
    <sheet name="横野" sheetId="61" r:id="rId60"/>
    <sheet name="戸川" sheetId="62" r:id="rId61"/>
    <sheet name="三屋" sheetId="63" r:id="rId62"/>
    <sheet name="大根・鶴巻計" sheetId="64" r:id="rId63"/>
    <sheet name="(大根計)" sheetId="65" r:id="rId64"/>
    <sheet name="北矢名" sheetId="66" r:id="rId65"/>
    <sheet name="南矢名" sheetId="67" r:id="rId66"/>
    <sheet name="下大槻" sheetId="68" r:id="rId67"/>
    <sheet name="南矢名一丁目" sheetId="69" r:id="rId68"/>
    <sheet name="南矢名二丁目" sheetId="70" r:id="rId69"/>
    <sheet name="南矢名三丁目" sheetId="71" r:id="rId70"/>
    <sheet name="南矢名四丁目" sheetId="72" r:id="rId71"/>
    <sheet name="南矢名五丁目" sheetId="73" r:id="rId72"/>
    <sheet name="(鶴巻計)" sheetId="74" r:id="rId73"/>
    <sheet name="鶴巻" sheetId="75" r:id="rId74"/>
    <sheet name="鶴巻北一丁目" sheetId="76" r:id="rId75"/>
    <sheet name="鶴巻北二丁目" sheetId="77" r:id="rId76"/>
    <sheet name="鶴巻北三丁目" sheetId="78" r:id="rId77"/>
    <sheet name="鶴巻南一丁目" sheetId="79" r:id="rId78"/>
    <sheet name="鶴巻南二丁目" sheetId="80" r:id="rId79"/>
    <sheet name="鶴巻南三丁目" sheetId="81" r:id="rId80"/>
    <sheet name="鶴巻南四丁目" sheetId="82" r:id="rId81"/>
    <sheet name="鶴巻南五丁目" sheetId="83" r:id="rId82"/>
    <sheet name="西計" sheetId="84" r:id="rId83"/>
    <sheet name="並木町" sheetId="85" r:id="rId84"/>
    <sheet name="弥生町" sheetId="86" r:id="rId85"/>
    <sheet name="春日町" sheetId="87" r:id="rId86"/>
    <sheet name="松原町" sheetId="88" r:id="rId87"/>
    <sheet name="堀西" sheetId="89" r:id="rId88"/>
    <sheet name="堀川" sheetId="90" r:id="rId89"/>
    <sheet name="堀山下" sheetId="91" r:id="rId90"/>
    <sheet name="沼代新町" sheetId="92" r:id="rId91"/>
    <sheet name="柳町一丁目" sheetId="93" r:id="rId92"/>
    <sheet name="柳町二丁目" sheetId="94" r:id="rId93"/>
    <sheet name="若松町" sheetId="95" r:id="rId94"/>
    <sheet name="萩が丘" sheetId="96" r:id="rId95"/>
    <sheet name="曲松一丁目" sheetId="97" r:id="rId96"/>
    <sheet name="曲松二丁目" sheetId="98" r:id="rId97"/>
    <sheet name="渋沢" sheetId="99" r:id="rId98"/>
    <sheet name="栃窪" sheetId="100" r:id="rId99"/>
    <sheet name="千村" sheetId="101" r:id="rId100"/>
    <sheet name="渋沢一丁目" sheetId="102" r:id="rId101"/>
    <sheet name="渋沢二丁目" sheetId="103" r:id="rId102"/>
    <sheet name="渋沢三丁目" sheetId="104" r:id="rId103"/>
    <sheet name="渋沢上一丁目" sheetId="105" r:id="rId104"/>
    <sheet name="渋沢上二丁目" sheetId="106" r:id="rId105"/>
    <sheet name="千村一丁目" sheetId="107" r:id="rId106"/>
    <sheet name="千村二丁目" sheetId="108" r:id="rId107"/>
    <sheet name="千村三丁目" sheetId="109" r:id="rId108"/>
    <sheet name="千村四丁目" sheetId="110" r:id="rId109"/>
    <sheet name="千村五丁目" sheetId="111" r:id="rId110"/>
    <sheet name="上計" sheetId="112" r:id="rId111"/>
    <sheet name="菖蒲" sheetId="113" r:id="rId112"/>
    <sheet name="三廻部" sheetId="114" r:id="rId113"/>
    <sheet name="柳川" sheetId="115" r:id="rId114"/>
    <sheet name="八沢" sheetId="116" r:id="rId115"/>
  </sheets>
  <externalReferences>
    <externalReference r:id="rId116"/>
  </externalReferences>
  <definedNames>
    <definedName name="_xlnm.Print_Area" localSheetId="63">'(大根計)'!$A$1:$L$55</definedName>
    <definedName name="_xlnm.Print_Area" localSheetId="72">'(鶴巻計)'!$A$1:$L$56</definedName>
    <definedName name="_xlnm.Print_Area" localSheetId="19">ひばりヶ丘!$A$1:$L$56</definedName>
    <definedName name="_xlnm.Print_Area" localSheetId="57">羽根!$A$1:$L$56</definedName>
    <definedName name="_xlnm.Print_Area" localSheetId="13">栄町!$A$1:$L$56</definedName>
    <definedName name="_xlnm.Print_Area" localSheetId="59">横野!$A$1:$L$56</definedName>
    <definedName name="_xlnm.Print_Area" localSheetId="66">下大槻!$A$1:$L$56</definedName>
    <definedName name="_xlnm.Print_Area" localSheetId="55">下落合!$A$1:$L$56</definedName>
    <definedName name="_xlnm.Print_Area" localSheetId="6">河原町!$A$1:$L$56</definedName>
    <definedName name="_xlnm.Print_Area" localSheetId="95">曲松一丁目!$A$1:$L$56</definedName>
    <definedName name="_xlnm.Print_Area" localSheetId="96">曲松二丁目!$A$1:$L$56</definedName>
    <definedName name="_xlnm.Print_Area" localSheetId="7">元町!$A$1:$L$56</definedName>
    <definedName name="_xlnm.Print_Area" localSheetId="60">戸川!$A$1:$L$56</definedName>
    <definedName name="_xlnm.Print_Area" localSheetId="15">幸町!$A$1:$L$56</definedName>
    <definedName name="_xlnm.Print_Area" localSheetId="30">今川町!$A$1:$L$56</definedName>
    <definedName name="_xlnm.Print_Area" localSheetId="31">今泉!$A$1:$L$56</definedName>
    <definedName name="_xlnm.Print_Area" localSheetId="44">今泉台一丁目!$A$1:$L$56</definedName>
    <definedName name="_xlnm.Print_Area" localSheetId="46">今泉台三丁目!$A$1:$L$56</definedName>
    <definedName name="_xlnm.Print_Area" localSheetId="45">'今泉台二丁目 '!$A$1:$L$56</definedName>
    <definedName name="_xlnm.Print_Area" localSheetId="16">桜町一丁目!$A$1:$L$56</definedName>
    <definedName name="_xlnm.Print_Area" localSheetId="17">桜町二丁目!$A$1:$L$56</definedName>
    <definedName name="_xlnm.Print_Area" localSheetId="61">三屋!$A$1:$L$56</definedName>
    <definedName name="_xlnm.Print_Area" localSheetId="112">三廻部!$A$1:$L$56</definedName>
    <definedName name="_xlnm.Print_Area" localSheetId="50">寺山!$A$1:$L$56</definedName>
    <definedName name="_xlnm.Print_Area" localSheetId="33">室町!$A$1:$L$56</definedName>
    <definedName name="_xlnm.Print_Area" localSheetId="93">若松町!$A$1:$L$56</definedName>
    <definedName name="_xlnm.Print_Area" localSheetId="12">寿町!$A$1:$L$56</definedName>
    <definedName name="_xlnm.Print_Area" localSheetId="97">渋沢!$A$1:$L$56</definedName>
    <definedName name="_xlnm.Print_Area" localSheetId="100">渋沢一丁目!$A$1:$L$56</definedName>
    <definedName name="_xlnm.Print_Area" localSheetId="102">渋沢三丁目!$A$1:$L$56</definedName>
    <definedName name="_xlnm.Print_Area" localSheetId="103">渋沢上一丁目!$A$1:$L$56</definedName>
    <definedName name="_xlnm.Print_Area" localSheetId="104">渋沢上二丁目!$A$1:$L$56</definedName>
    <definedName name="_xlnm.Print_Area" localSheetId="101">渋沢二丁目!$A$1:$L$56</definedName>
    <definedName name="_xlnm.Print_Area" localSheetId="85">春日町!$A$1:$L$56</definedName>
    <definedName name="_xlnm.Print_Area" localSheetId="51">小蓑毛!$A$1:$L$56</definedName>
    <definedName name="_xlnm.Print_Area" localSheetId="86">松原町!$A$1:$L$56</definedName>
    <definedName name="_xlnm.Print_Area" localSheetId="90">沼代新町!$A$1:$L$56</definedName>
    <definedName name="_xlnm.Print_Area" localSheetId="111">菖蒲!$A$1:$L$56</definedName>
    <definedName name="_xlnm.Print_Area" localSheetId="110">上計!$A$1:$L$55</definedName>
    <definedName name="_xlnm.Print_Area" localSheetId="29">上今川町!$A$1:$L$56</definedName>
    <definedName name="_xlnm.Print_Area" localSheetId="22">上大槻!$A$1:$L$56</definedName>
    <definedName name="_xlnm.Print_Area" localSheetId="24">新町!$A$1:$L$56</definedName>
    <definedName name="_xlnm.Print_Area" localSheetId="1">秦野市合計!$A$1:$L$56</definedName>
    <definedName name="_xlnm.Print_Area" localSheetId="18">水神町!$A$1:$L$56</definedName>
    <definedName name="_xlnm.Print_Area" localSheetId="27">清水町!$A$1:$L$56</definedName>
    <definedName name="_xlnm.Print_Area" localSheetId="82">西計!$A$1:$L$55</definedName>
    <definedName name="_xlnm.Print_Area" localSheetId="35">西大竹!$A$1:$L$56</definedName>
    <definedName name="_xlnm.Print_Area" localSheetId="54">西田原!$A$1:$L$56</definedName>
    <definedName name="_xlnm.Print_Area" localSheetId="99">千村!$A$1:$L$56</definedName>
    <definedName name="_xlnm.Print_Area" localSheetId="105">千村一丁目!$A$1:$L$56</definedName>
    <definedName name="_xlnm.Print_Area" localSheetId="109">千村五丁目!$A$1:$L$56</definedName>
    <definedName name="_xlnm.Print_Area" localSheetId="107">千村三丁目!$A$1:$L$56</definedName>
    <definedName name="_xlnm.Print_Area" localSheetId="108">千村四丁目!$A$1:$L$56</definedName>
    <definedName name="_xlnm.Print_Area" localSheetId="106">千村二丁目!$A$1:$L$56</definedName>
    <definedName name="_xlnm.Print_Area" localSheetId="21">曽屋!$A$1:$L$56</definedName>
    <definedName name="_xlnm.Print_Area" localSheetId="10">曽屋一丁目!$A$1:$L$56</definedName>
    <definedName name="_xlnm.Print_Area" localSheetId="11">曽屋二丁目!$A$1:$L$56</definedName>
    <definedName name="_xlnm.Print_Area" localSheetId="62">大根・鶴巻計!$A$1:$L$55</definedName>
    <definedName name="_xlnm.Print_Area" localSheetId="32">大秦町!$A$1:$L$56</definedName>
    <definedName name="_xlnm.Print_Area" localSheetId="73">鶴巻!$A$1:$L$56</definedName>
    <definedName name="_xlnm.Print_Area" localSheetId="77">鶴巻南一丁目!$A$1:$L$56</definedName>
    <definedName name="_xlnm.Print_Area" localSheetId="81">鶴巻南五丁目!$A$1:$L$56</definedName>
    <definedName name="_xlnm.Print_Area" localSheetId="79">鶴巻南三丁目!$A$1:$L$56</definedName>
    <definedName name="_xlnm.Print_Area" localSheetId="80">鶴巻南四丁目!$A$1:$L$56</definedName>
    <definedName name="_xlnm.Print_Area" localSheetId="78">鶴巻南二丁目!$A$1:$L$56</definedName>
    <definedName name="_xlnm.Print_Area" localSheetId="74">鶴巻北一丁目!$A$1:$L$56</definedName>
    <definedName name="_xlnm.Print_Area" localSheetId="76">鶴巻北三丁目!$A$1:$L$56</definedName>
    <definedName name="_xlnm.Print_Area" localSheetId="75">鶴巻北二丁目!$A$1:$L$56</definedName>
    <definedName name="_xlnm.Print_Area" localSheetId="47">東計!$A$1:$L$55</definedName>
    <definedName name="_xlnm.Print_Area" localSheetId="53">東田原!$A$1:$L$56</definedName>
    <definedName name="_xlnm.Print_Area" localSheetId="98">栃窪!$A$1:$L$56</definedName>
    <definedName name="_xlnm.Print_Area" localSheetId="36">南が丘一丁目!$A$1:$L$56</definedName>
    <definedName name="_xlnm.Print_Area" localSheetId="40">南が丘五丁目!$A$1:$L$56</definedName>
    <definedName name="_xlnm.Print_Area" localSheetId="38">南が丘三丁目!$A$1:$L$56</definedName>
    <definedName name="_xlnm.Print_Area" localSheetId="39">南が丘四丁目!$A$1:$L$56</definedName>
    <definedName name="_xlnm.Print_Area" localSheetId="37">南が丘二丁目!$A$1:$L$56</definedName>
    <definedName name="_xlnm.Print_Area" localSheetId="23">南計!$A$1:$L$56</definedName>
    <definedName name="_xlnm.Print_Area" localSheetId="65">南矢名!$A$1:$L$56</definedName>
    <definedName name="_xlnm.Print_Area" localSheetId="67">南矢名一丁目!$A$1:$L$56</definedName>
    <definedName name="_xlnm.Print_Area" localSheetId="71">南矢名五丁目!$A$1:$L$56</definedName>
    <definedName name="_xlnm.Print_Area" localSheetId="69">南矢名三丁目!$A$1:$L$56</definedName>
    <definedName name="_xlnm.Print_Area" localSheetId="70">南矢名四丁目!$A$1:$L$56</definedName>
    <definedName name="_xlnm.Print_Area" localSheetId="68">南矢名二丁目!$A$1:$L$56</definedName>
    <definedName name="_xlnm.Print_Area" localSheetId="9">入船町!$A$1:$L$56</definedName>
    <definedName name="_xlnm.Print_Area" localSheetId="94">萩が丘!$A$1:$L$56</definedName>
    <definedName name="_xlnm.Print_Area" localSheetId="114">八沢!$A$1:$L$56</definedName>
    <definedName name="_xlnm.Print_Area" localSheetId="34">尾尻!$A$1:$L$56</definedName>
    <definedName name="_xlnm.Print_Area" localSheetId="20">富士見町!$A$1:$L$56</definedName>
    <definedName name="_xlnm.Print_Area" localSheetId="14">文京町!$A$1:$L$56</definedName>
    <definedName name="_xlnm.Print_Area" localSheetId="28">平沢!$A$1:$L$56</definedName>
    <definedName name="_xlnm.Print_Area" localSheetId="83">並木町!$A$1:$L$56</definedName>
    <definedName name="_xlnm.Print_Area" localSheetId="58">菩提!$A$1:$L$56</definedName>
    <definedName name="_xlnm.Print_Area" localSheetId="56">北計!$A$1:$L$55</definedName>
    <definedName name="_xlnm.Print_Area" localSheetId="64">北矢名!$A$1:$L$56</definedName>
    <definedName name="_xlnm.Print_Area" localSheetId="89">堀山下!$A$1:$L$56</definedName>
    <definedName name="_xlnm.Print_Area" localSheetId="87">堀西!$A$1:$L$56</definedName>
    <definedName name="_xlnm.Print_Area" localSheetId="88">堀川!$A$1:$L$56</definedName>
    <definedName name="_xlnm.Print_Area" localSheetId="3">本町一丁目!$A$1:$L$56</definedName>
    <definedName name="_xlnm.Print_Area" localSheetId="2">本町計!$A$1:$L$56</definedName>
    <definedName name="_xlnm.Print_Area" localSheetId="5">本町三丁目!$A$1:$L$56</definedName>
    <definedName name="_xlnm.Print_Area" localSheetId="4">本町二丁目!$A$1:$L$56</definedName>
    <definedName name="_xlnm.Print_Area" localSheetId="8">末広町!$A$1:$L$56</definedName>
    <definedName name="_xlnm.Print_Area" localSheetId="52">蓑毛!$A$1:$L$56</definedName>
    <definedName name="_xlnm.Print_Area" localSheetId="49">名古木!$A$1:$L$56</definedName>
    <definedName name="_xlnm.Print_Area" localSheetId="0">目次!$A$1:$L$37</definedName>
    <definedName name="_xlnm.Print_Area" localSheetId="84">弥生町!$A$1:$L$56</definedName>
    <definedName name="_xlnm.Print_Area" localSheetId="113">柳川!$A$1:$L$56</definedName>
    <definedName name="_xlnm.Print_Area" localSheetId="91">柳町一丁目!$A$1:$L$56</definedName>
    <definedName name="_xlnm.Print_Area" localSheetId="92">柳町二丁目!$A$1:$L$56</definedName>
    <definedName name="_xlnm.Print_Area" localSheetId="48">落合!$A$1:$L$56</definedName>
    <definedName name="_xlnm.Print_Area" localSheetId="41">立野台一丁目!$A$1:$L$56</definedName>
    <definedName name="_xlnm.Print_Area" localSheetId="43">立野台三丁目!$A$1:$L$56</definedName>
    <definedName name="_xlnm.Print_Area" localSheetId="42">立野台二丁目!$A$1:$L$56</definedName>
    <definedName name="_xlnm.Print_Area" localSheetId="26">緑町!$A$1:$L$56</definedName>
    <definedName name="_xlnm.Print_Area" localSheetId="25">鈴張町!$A$1:$L$56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16" l="1"/>
  <c r="F52" i="116"/>
  <c r="H52" i="116" s="1"/>
  <c r="G51" i="116"/>
  <c r="F51" i="116"/>
  <c r="H51" i="116" s="1"/>
  <c r="G50" i="116"/>
  <c r="H50" i="116" s="1"/>
  <c r="F50" i="116"/>
  <c r="J49" i="116"/>
  <c r="G49" i="116"/>
  <c r="F49" i="116"/>
  <c r="H49" i="116" s="1"/>
  <c r="G48" i="116"/>
  <c r="F48" i="116"/>
  <c r="H48" i="116" s="1"/>
  <c r="G47" i="116"/>
  <c r="F47" i="116"/>
  <c r="H47" i="116" s="1"/>
  <c r="K46" i="116"/>
  <c r="L46" i="116" s="1"/>
  <c r="J46" i="116"/>
  <c r="G46" i="116"/>
  <c r="F46" i="116"/>
  <c r="H46" i="116" s="1"/>
  <c r="K45" i="116"/>
  <c r="L45" i="116" s="1"/>
  <c r="J45" i="116"/>
  <c r="H45" i="116"/>
  <c r="G45" i="116"/>
  <c r="F45" i="116"/>
  <c r="K44" i="116"/>
  <c r="J44" i="116"/>
  <c r="L44" i="116" s="1"/>
  <c r="H44" i="116"/>
  <c r="G44" i="116"/>
  <c r="F44" i="116"/>
  <c r="L43" i="116"/>
  <c r="K43" i="116"/>
  <c r="J43" i="116"/>
  <c r="G43" i="116"/>
  <c r="F43" i="116"/>
  <c r="H43" i="116" s="1"/>
  <c r="K42" i="116"/>
  <c r="L42" i="116" s="1"/>
  <c r="J42" i="116"/>
  <c r="G42" i="116"/>
  <c r="F42" i="116"/>
  <c r="H42" i="116" s="1"/>
  <c r="K41" i="116"/>
  <c r="L41" i="116" s="1"/>
  <c r="J41" i="116"/>
  <c r="H41" i="116"/>
  <c r="G41" i="116"/>
  <c r="F41" i="116"/>
  <c r="K40" i="116"/>
  <c r="J40" i="116"/>
  <c r="L40" i="116" s="1"/>
  <c r="H40" i="116"/>
  <c r="G40" i="116"/>
  <c r="F40" i="116"/>
  <c r="L39" i="116"/>
  <c r="K39" i="116"/>
  <c r="J39" i="116"/>
  <c r="G39" i="116"/>
  <c r="F39" i="116"/>
  <c r="H39" i="116" s="1"/>
  <c r="K38" i="116"/>
  <c r="L38" i="116" s="1"/>
  <c r="J38" i="116"/>
  <c r="G38" i="116"/>
  <c r="F38" i="116"/>
  <c r="H38" i="116" s="1"/>
  <c r="K37" i="116"/>
  <c r="L37" i="116" s="1"/>
  <c r="J37" i="116"/>
  <c r="H37" i="116"/>
  <c r="G37" i="116"/>
  <c r="F37" i="116"/>
  <c r="K36" i="116"/>
  <c r="J36" i="116"/>
  <c r="L36" i="116" s="1"/>
  <c r="H36" i="116"/>
  <c r="G36" i="116"/>
  <c r="F36" i="116"/>
  <c r="L35" i="116"/>
  <c r="K35" i="116"/>
  <c r="J35" i="116"/>
  <c r="G35" i="116"/>
  <c r="F35" i="116"/>
  <c r="H35" i="116" s="1"/>
  <c r="K34" i="116"/>
  <c r="L34" i="116" s="1"/>
  <c r="J34" i="116"/>
  <c r="G34" i="116"/>
  <c r="F34" i="116"/>
  <c r="H34" i="116" s="1"/>
  <c r="K33" i="116"/>
  <c r="L33" i="116" s="1"/>
  <c r="J33" i="116"/>
  <c r="H33" i="116"/>
  <c r="G33" i="116"/>
  <c r="F33" i="116"/>
  <c r="K32" i="116"/>
  <c r="J32" i="116"/>
  <c r="L32" i="116" s="1"/>
  <c r="H32" i="116"/>
  <c r="G32" i="116"/>
  <c r="F32" i="116"/>
  <c r="L31" i="116"/>
  <c r="K31" i="116"/>
  <c r="J31" i="116"/>
  <c r="G31" i="116"/>
  <c r="F31" i="116"/>
  <c r="H31" i="116" s="1"/>
  <c r="K30" i="116"/>
  <c r="L30" i="116" s="1"/>
  <c r="J30" i="116"/>
  <c r="G30" i="116"/>
  <c r="F30" i="116"/>
  <c r="H30" i="116" s="1"/>
  <c r="K29" i="116"/>
  <c r="L29" i="116" s="1"/>
  <c r="J29" i="116"/>
  <c r="H29" i="116"/>
  <c r="H29" i="112" s="1"/>
  <c r="G29" i="116"/>
  <c r="F29" i="116"/>
  <c r="K28" i="116"/>
  <c r="J28" i="116"/>
  <c r="L28" i="116" s="1"/>
  <c r="H28" i="116"/>
  <c r="G28" i="116"/>
  <c r="F28" i="116"/>
  <c r="L27" i="116"/>
  <c r="L27" i="112" s="1"/>
  <c r="K27" i="116"/>
  <c r="J27" i="116"/>
  <c r="G27" i="116"/>
  <c r="F27" i="116"/>
  <c r="H27" i="116" s="1"/>
  <c r="K26" i="116"/>
  <c r="L26" i="116" s="1"/>
  <c r="J26" i="116"/>
  <c r="G26" i="116"/>
  <c r="F26" i="116"/>
  <c r="H26" i="116" s="1"/>
  <c r="K25" i="116"/>
  <c r="L25" i="116" s="1"/>
  <c r="J25" i="116"/>
  <c r="H25" i="116"/>
  <c r="G25" i="116"/>
  <c r="F25" i="116"/>
  <c r="K24" i="116"/>
  <c r="J24" i="116"/>
  <c r="L24" i="116" s="1"/>
  <c r="H24" i="116"/>
  <c r="G24" i="116"/>
  <c r="F24" i="116"/>
  <c r="L23" i="116"/>
  <c r="K23" i="116"/>
  <c r="J23" i="116"/>
  <c r="G23" i="116"/>
  <c r="F23" i="116"/>
  <c r="H23" i="116" s="1"/>
  <c r="K22" i="116"/>
  <c r="L22" i="116" s="1"/>
  <c r="L22" i="112" s="1"/>
  <c r="J22" i="116"/>
  <c r="G22" i="116"/>
  <c r="F22" i="116"/>
  <c r="H22" i="116" s="1"/>
  <c r="K21" i="116"/>
  <c r="L21" i="116" s="1"/>
  <c r="J21" i="116"/>
  <c r="H21" i="116"/>
  <c r="G21" i="116"/>
  <c r="F21" i="116"/>
  <c r="K20" i="116"/>
  <c r="J20" i="116"/>
  <c r="L20" i="116" s="1"/>
  <c r="H20" i="116"/>
  <c r="G20" i="116"/>
  <c r="F20" i="116"/>
  <c r="L19" i="116"/>
  <c r="K19" i="116"/>
  <c r="J19" i="116"/>
  <c r="G19" i="116"/>
  <c r="F19" i="116"/>
  <c r="H19" i="116" s="1"/>
  <c r="K18" i="116"/>
  <c r="L18" i="116" s="1"/>
  <c r="J18" i="116"/>
  <c r="G18" i="116"/>
  <c r="F18" i="116"/>
  <c r="H18" i="116" s="1"/>
  <c r="L17" i="116"/>
  <c r="K17" i="116"/>
  <c r="J17" i="116"/>
  <c r="G17" i="116"/>
  <c r="F17" i="116"/>
  <c r="H17" i="116" s="1"/>
  <c r="C17" i="116"/>
  <c r="B17" i="116"/>
  <c r="D17" i="116" s="1"/>
  <c r="L16" i="116"/>
  <c r="K16" i="116"/>
  <c r="J16" i="116"/>
  <c r="G16" i="116"/>
  <c r="H16" i="116" s="1"/>
  <c r="F16" i="116"/>
  <c r="C16" i="116"/>
  <c r="B16" i="116"/>
  <c r="D16" i="116" s="1"/>
  <c r="K15" i="116"/>
  <c r="J15" i="116"/>
  <c r="L15" i="116" s="1"/>
  <c r="H15" i="116"/>
  <c r="G15" i="116"/>
  <c r="F15" i="116"/>
  <c r="D15" i="116"/>
  <c r="C15" i="116"/>
  <c r="B15" i="116"/>
  <c r="K14" i="116"/>
  <c r="J14" i="116"/>
  <c r="L14" i="116" s="1"/>
  <c r="G14" i="116"/>
  <c r="F14" i="116"/>
  <c r="H14" i="116" s="1"/>
  <c r="D14" i="116"/>
  <c r="C14" i="116"/>
  <c r="B14" i="116"/>
  <c r="K13" i="116"/>
  <c r="L13" i="116" s="1"/>
  <c r="J13" i="116"/>
  <c r="G13" i="116"/>
  <c r="F13" i="116"/>
  <c r="H13" i="116" s="1"/>
  <c r="C13" i="116"/>
  <c r="B13" i="116"/>
  <c r="D13" i="116" s="1"/>
  <c r="K12" i="116"/>
  <c r="L12" i="116" s="1"/>
  <c r="J12" i="116"/>
  <c r="H12" i="116"/>
  <c r="G12" i="116"/>
  <c r="F12" i="116"/>
  <c r="C12" i="116"/>
  <c r="B12" i="116"/>
  <c r="D12" i="116" s="1"/>
  <c r="K11" i="116"/>
  <c r="J11" i="116"/>
  <c r="L11" i="116" s="1"/>
  <c r="H11" i="116"/>
  <c r="G11" i="116"/>
  <c r="F11" i="116"/>
  <c r="C11" i="116"/>
  <c r="D11" i="116" s="1"/>
  <c r="B11" i="116"/>
  <c r="K10" i="116"/>
  <c r="J10" i="116"/>
  <c r="L10" i="116" s="1"/>
  <c r="G10" i="116"/>
  <c r="F10" i="116"/>
  <c r="H10" i="116" s="1"/>
  <c r="C10" i="116"/>
  <c r="D10" i="116" s="1"/>
  <c r="B10" i="116"/>
  <c r="L9" i="116"/>
  <c r="K9" i="116"/>
  <c r="J9" i="116"/>
  <c r="G9" i="116"/>
  <c r="F9" i="116"/>
  <c r="H9" i="116" s="1"/>
  <c r="C9" i="116"/>
  <c r="B9" i="116"/>
  <c r="D9" i="116" s="1"/>
  <c r="L8" i="116"/>
  <c r="K8" i="116"/>
  <c r="J8" i="116"/>
  <c r="G8" i="116"/>
  <c r="H8" i="116" s="1"/>
  <c r="F8" i="116"/>
  <c r="C8" i="116"/>
  <c r="B8" i="116"/>
  <c r="D8" i="116" s="1"/>
  <c r="K7" i="116"/>
  <c r="J7" i="116"/>
  <c r="L7" i="116" s="1"/>
  <c r="G7" i="116"/>
  <c r="H7" i="116" s="1"/>
  <c r="F7" i="116"/>
  <c r="D7" i="116"/>
  <c r="D7" i="112" s="1"/>
  <c r="C7" i="116"/>
  <c r="B7" i="116"/>
  <c r="K6" i="116"/>
  <c r="J6" i="116"/>
  <c r="L6" i="116" s="1"/>
  <c r="G6" i="116"/>
  <c r="F6" i="116"/>
  <c r="H6" i="116" s="1"/>
  <c r="D6" i="116"/>
  <c r="C6" i="116"/>
  <c r="B6" i="116"/>
  <c r="K5" i="116"/>
  <c r="L5" i="116" s="1"/>
  <c r="J5" i="116"/>
  <c r="G5" i="116"/>
  <c r="F5" i="116"/>
  <c r="H5" i="116" s="1"/>
  <c r="C5" i="116"/>
  <c r="B5" i="116"/>
  <c r="D5" i="116" s="1"/>
  <c r="L4" i="116"/>
  <c r="K4" i="116"/>
  <c r="J4" i="116"/>
  <c r="H4" i="116"/>
  <c r="G4" i="116"/>
  <c r="F4" i="116"/>
  <c r="C4" i="116"/>
  <c r="B4" i="116"/>
  <c r="D4" i="116" s="1"/>
  <c r="K3" i="116"/>
  <c r="K47" i="116" s="1"/>
  <c r="J3" i="116"/>
  <c r="J47" i="116" s="1"/>
  <c r="H3" i="116"/>
  <c r="G3" i="116"/>
  <c r="G53" i="116" s="1"/>
  <c r="F3" i="116"/>
  <c r="F53" i="116" s="1"/>
  <c r="C3" i="116"/>
  <c r="D3" i="116" s="1"/>
  <c r="B3" i="116"/>
  <c r="B18" i="116" s="1"/>
  <c r="I1" i="116"/>
  <c r="G52" i="115"/>
  <c r="F52" i="115"/>
  <c r="H52" i="115" s="1"/>
  <c r="G51" i="115"/>
  <c r="F51" i="115"/>
  <c r="H51" i="115" s="1"/>
  <c r="G50" i="115"/>
  <c r="H50" i="115" s="1"/>
  <c r="F50" i="115"/>
  <c r="J49" i="115"/>
  <c r="G49" i="115"/>
  <c r="F49" i="115"/>
  <c r="H49" i="115" s="1"/>
  <c r="H49" i="112" s="1"/>
  <c r="G48" i="115"/>
  <c r="F48" i="115"/>
  <c r="H48" i="115" s="1"/>
  <c r="G47" i="115"/>
  <c r="F47" i="115"/>
  <c r="H47" i="115" s="1"/>
  <c r="K46" i="115"/>
  <c r="L46" i="115" s="1"/>
  <c r="J46" i="115"/>
  <c r="G46" i="115"/>
  <c r="F46" i="115"/>
  <c r="H46" i="115" s="1"/>
  <c r="K45" i="115"/>
  <c r="J45" i="115"/>
  <c r="L45" i="115" s="1"/>
  <c r="H45" i="115"/>
  <c r="G45" i="115"/>
  <c r="F45" i="115"/>
  <c r="K44" i="115"/>
  <c r="J44" i="115"/>
  <c r="L44" i="115" s="1"/>
  <c r="G44" i="115"/>
  <c r="F44" i="115"/>
  <c r="H44" i="115" s="1"/>
  <c r="L43" i="115"/>
  <c r="K43" i="115"/>
  <c r="J43" i="115"/>
  <c r="G43" i="115"/>
  <c r="F43" i="115"/>
  <c r="H43" i="115" s="1"/>
  <c r="K42" i="115"/>
  <c r="L42" i="115" s="1"/>
  <c r="J42" i="115"/>
  <c r="G42" i="115"/>
  <c r="F42" i="115"/>
  <c r="H42" i="115" s="1"/>
  <c r="K41" i="115"/>
  <c r="J41" i="115"/>
  <c r="L41" i="115" s="1"/>
  <c r="H41" i="115"/>
  <c r="G41" i="115"/>
  <c r="F41" i="115"/>
  <c r="K40" i="115"/>
  <c r="J40" i="115"/>
  <c r="L40" i="115" s="1"/>
  <c r="G40" i="115"/>
  <c r="F40" i="115"/>
  <c r="H40" i="115" s="1"/>
  <c r="L39" i="115"/>
  <c r="K39" i="115"/>
  <c r="J39" i="115"/>
  <c r="G39" i="115"/>
  <c r="F39" i="115"/>
  <c r="H39" i="115" s="1"/>
  <c r="K38" i="115"/>
  <c r="L38" i="115" s="1"/>
  <c r="J38" i="115"/>
  <c r="G38" i="115"/>
  <c r="F38" i="115"/>
  <c r="H38" i="115" s="1"/>
  <c r="K37" i="115"/>
  <c r="J37" i="115"/>
  <c r="L37" i="115" s="1"/>
  <c r="H37" i="115"/>
  <c r="G37" i="115"/>
  <c r="F37" i="115"/>
  <c r="K36" i="115"/>
  <c r="J36" i="115"/>
  <c r="L36" i="115" s="1"/>
  <c r="G36" i="115"/>
  <c r="F36" i="115"/>
  <c r="H36" i="115" s="1"/>
  <c r="L35" i="115"/>
  <c r="K35" i="115"/>
  <c r="J35" i="115"/>
  <c r="G35" i="115"/>
  <c r="F35" i="115"/>
  <c r="H35" i="115" s="1"/>
  <c r="K34" i="115"/>
  <c r="L34" i="115" s="1"/>
  <c r="J34" i="115"/>
  <c r="G34" i="115"/>
  <c r="F34" i="115"/>
  <c r="H34" i="115" s="1"/>
  <c r="K33" i="115"/>
  <c r="J33" i="115"/>
  <c r="L33" i="115" s="1"/>
  <c r="H33" i="115"/>
  <c r="G33" i="115"/>
  <c r="F33" i="115"/>
  <c r="K32" i="115"/>
  <c r="J32" i="115"/>
  <c r="L32" i="115" s="1"/>
  <c r="G32" i="115"/>
  <c r="F32" i="115"/>
  <c r="H32" i="115" s="1"/>
  <c r="L31" i="115"/>
  <c r="K31" i="115"/>
  <c r="J31" i="115"/>
  <c r="G31" i="115"/>
  <c r="F31" i="115"/>
  <c r="H31" i="115" s="1"/>
  <c r="K30" i="115"/>
  <c r="L30" i="115" s="1"/>
  <c r="J30" i="115"/>
  <c r="G30" i="115"/>
  <c r="F30" i="115"/>
  <c r="H30" i="115" s="1"/>
  <c r="K29" i="115"/>
  <c r="J29" i="115"/>
  <c r="L29" i="115" s="1"/>
  <c r="H29" i="115"/>
  <c r="G29" i="115"/>
  <c r="F29" i="115"/>
  <c r="K28" i="115"/>
  <c r="J28" i="115"/>
  <c r="L28" i="115" s="1"/>
  <c r="G28" i="115"/>
  <c r="F28" i="115"/>
  <c r="H28" i="115" s="1"/>
  <c r="L27" i="115"/>
  <c r="K27" i="115"/>
  <c r="J27" i="115"/>
  <c r="G27" i="115"/>
  <c r="F27" i="115"/>
  <c r="H27" i="115" s="1"/>
  <c r="K26" i="115"/>
  <c r="L26" i="115" s="1"/>
  <c r="J26" i="115"/>
  <c r="G26" i="115"/>
  <c r="F26" i="115"/>
  <c r="H26" i="115" s="1"/>
  <c r="K25" i="115"/>
  <c r="J25" i="115"/>
  <c r="L25" i="115" s="1"/>
  <c r="H25" i="115"/>
  <c r="G25" i="115"/>
  <c r="F25" i="115"/>
  <c r="K24" i="115"/>
  <c r="J24" i="115"/>
  <c r="L24" i="115" s="1"/>
  <c r="G24" i="115"/>
  <c r="F24" i="115"/>
  <c r="H24" i="115" s="1"/>
  <c r="L23" i="115"/>
  <c r="K23" i="115"/>
  <c r="J23" i="115"/>
  <c r="G23" i="115"/>
  <c r="F23" i="115"/>
  <c r="H23" i="115" s="1"/>
  <c r="K22" i="115"/>
  <c r="L22" i="115" s="1"/>
  <c r="J22" i="115"/>
  <c r="G22" i="115"/>
  <c r="F22" i="115"/>
  <c r="H22" i="115" s="1"/>
  <c r="K21" i="115"/>
  <c r="J21" i="115"/>
  <c r="L21" i="115" s="1"/>
  <c r="H21" i="115"/>
  <c r="G21" i="115"/>
  <c r="F21" i="115"/>
  <c r="K20" i="115"/>
  <c r="J20" i="115"/>
  <c r="L20" i="115" s="1"/>
  <c r="G20" i="115"/>
  <c r="F20" i="115"/>
  <c r="H20" i="115" s="1"/>
  <c r="L19" i="115"/>
  <c r="K19" i="115"/>
  <c r="J19" i="115"/>
  <c r="G19" i="115"/>
  <c r="F19" i="115"/>
  <c r="H19" i="115" s="1"/>
  <c r="K18" i="115"/>
  <c r="L18" i="115" s="1"/>
  <c r="J18" i="115"/>
  <c r="G18" i="115"/>
  <c r="F18" i="115"/>
  <c r="H18" i="115" s="1"/>
  <c r="L17" i="115"/>
  <c r="K17" i="115"/>
  <c r="J17" i="115"/>
  <c r="G17" i="115"/>
  <c r="F17" i="115"/>
  <c r="H17" i="115" s="1"/>
  <c r="C17" i="115"/>
  <c r="B17" i="115"/>
  <c r="D17" i="115" s="1"/>
  <c r="L16" i="115"/>
  <c r="K16" i="115"/>
  <c r="J16" i="115"/>
  <c r="G16" i="115"/>
  <c r="H16" i="115" s="1"/>
  <c r="F16" i="115"/>
  <c r="C16" i="115"/>
  <c r="B16" i="115"/>
  <c r="D16" i="115" s="1"/>
  <c r="K15" i="115"/>
  <c r="J15" i="115"/>
  <c r="L15" i="115" s="1"/>
  <c r="G15" i="115"/>
  <c r="F15" i="115"/>
  <c r="H15" i="115" s="1"/>
  <c r="D15" i="115"/>
  <c r="C15" i="115"/>
  <c r="B15" i="115"/>
  <c r="K14" i="115"/>
  <c r="J14" i="115"/>
  <c r="L14" i="115" s="1"/>
  <c r="G14" i="115"/>
  <c r="F14" i="115"/>
  <c r="H14" i="115" s="1"/>
  <c r="D14" i="115"/>
  <c r="D14" i="112" s="1"/>
  <c r="C14" i="115"/>
  <c r="B14" i="115"/>
  <c r="K13" i="115"/>
  <c r="L13" i="115" s="1"/>
  <c r="J13" i="115"/>
  <c r="G13" i="115"/>
  <c r="F13" i="115"/>
  <c r="H13" i="115" s="1"/>
  <c r="C13" i="115"/>
  <c r="B13" i="115"/>
  <c r="D13" i="115" s="1"/>
  <c r="D13" i="112" s="1"/>
  <c r="K12" i="115"/>
  <c r="J12" i="115"/>
  <c r="L12" i="115" s="1"/>
  <c r="H12" i="115"/>
  <c r="G12" i="115"/>
  <c r="F12" i="115"/>
  <c r="C12" i="115"/>
  <c r="B12" i="115"/>
  <c r="D12" i="115" s="1"/>
  <c r="K11" i="115"/>
  <c r="J11" i="115"/>
  <c r="L11" i="115" s="1"/>
  <c r="H11" i="115"/>
  <c r="G11" i="115"/>
  <c r="F11" i="115"/>
  <c r="C11" i="115"/>
  <c r="D11" i="115" s="1"/>
  <c r="B11" i="115"/>
  <c r="K10" i="115"/>
  <c r="J10" i="115"/>
  <c r="L10" i="115" s="1"/>
  <c r="L10" i="112" s="1"/>
  <c r="G10" i="115"/>
  <c r="F10" i="115"/>
  <c r="H10" i="115" s="1"/>
  <c r="C10" i="115"/>
  <c r="B10" i="115"/>
  <c r="D10" i="115" s="1"/>
  <c r="L9" i="115"/>
  <c r="K9" i="115"/>
  <c r="J9" i="115"/>
  <c r="G9" i="115"/>
  <c r="F9" i="115"/>
  <c r="H9" i="115" s="1"/>
  <c r="C9" i="115"/>
  <c r="B9" i="115"/>
  <c r="D9" i="115" s="1"/>
  <c r="L8" i="115"/>
  <c r="K8" i="115"/>
  <c r="J8" i="115"/>
  <c r="G8" i="115"/>
  <c r="H8" i="115" s="1"/>
  <c r="F8" i="115"/>
  <c r="C8" i="115"/>
  <c r="B8" i="115"/>
  <c r="D8" i="115" s="1"/>
  <c r="K7" i="115"/>
  <c r="J7" i="115"/>
  <c r="L7" i="115" s="1"/>
  <c r="G7" i="115"/>
  <c r="F7" i="115"/>
  <c r="H7" i="115" s="1"/>
  <c r="D7" i="115"/>
  <c r="C7" i="115"/>
  <c r="B7" i="115"/>
  <c r="K6" i="115"/>
  <c r="J6" i="115"/>
  <c r="L6" i="115" s="1"/>
  <c r="G6" i="115"/>
  <c r="F6" i="115"/>
  <c r="H6" i="115" s="1"/>
  <c r="D6" i="115"/>
  <c r="C6" i="115"/>
  <c r="B6" i="115"/>
  <c r="K5" i="115"/>
  <c r="L5" i="115" s="1"/>
  <c r="J5" i="115"/>
  <c r="G5" i="115"/>
  <c r="H5" i="115" s="1"/>
  <c r="F5" i="115"/>
  <c r="C5" i="115"/>
  <c r="B5" i="115"/>
  <c r="D5" i="115" s="1"/>
  <c r="K4" i="115"/>
  <c r="J4" i="115"/>
  <c r="L4" i="115" s="1"/>
  <c r="H4" i="115"/>
  <c r="G4" i="115"/>
  <c r="F4" i="115"/>
  <c r="C4" i="115"/>
  <c r="B4" i="115"/>
  <c r="D4" i="115" s="1"/>
  <c r="K3" i="115"/>
  <c r="K47" i="115" s="1"/>
  <c r="J3" i="115"/>
  <c r="L3" i="115" s="1"/>
  <c r="G3" i="115"/>
  <c r="G53" i="115" s="1"/>
  <c r="F3" i="115"/>
  <c r="H3" i="115" s="1"/>
  <c r="C3" i="115"/>
  <c r="C18" i="115" s="1"/>
  <c r="K51" i="115" s="1"/>
  <c r="B3" i="115"/>
  <c r="B18" i="115" s="1"/>
  <c r="I1" i="115"/>
  <c r="G52" i="114"/>
  <c r="F52" i="114"/>
  <c r="H52" i="114" s="1"/>
  <c r="G51" i="114"/>
  <c r="F51" i="114"/>
  <c r="H51" i="114" s="1"/>
  <c r="G50" i="114"/>
  <c r="H50" i="114" s="1"/>
  <c r="F50" i="114"/>
  <c r="J49" i="114"/>
  <c r="H49" i="114"/>
  <c r="G49" i="114"/>
  <c r="F49" i="114"/>
  <c r="G48" i="114"/>
  <c r="F48" i="114"/>
  <c r="H48" i="114" s="1"/>
  <c r="G47" i="114"/>
  <c r="F47" i="114"/>
  <c r="H47" i="114" s="1"/>
  <c r="K46" i="114"/>
  <c r="L46" i="114" s="1"/>
  <c r="J46" i="114"/>
  <c r="G46" i="114"/>
  <c r="H46" i="114" s="1"/>
  <c r="F46" i="114"/>
  <c r="K45" i="114"/>
  <c r="J45" i="114"/>
  <c r="L45" i="114" s="1"/>
  <c r="H45" i="114"/>
  <c r="G45" i="114"/>
  <c r="F45" i="114"/>
  <c r="L44" i="114"/>
  <c r="K44" i="114"/>
  <c r="J44" i="114"/>
  <c r="G44" i="114"/>
  <c r="F44" i="114"/>
  <c r="H44" i="114" s="1"/>
  <c r="K43" i="114"/>
  <c r="J43" i="114"/>
  <c r="L43" i="114" s="1"/>
  <c r="G43" i="114"/>
  <c r="F43" i="114"/>
  <c r="H43" i="114" s="1"/>
  <c r="K42" i="114"/>
  <c r="L42" i="114" s="1"/>
  <c r="J42" i="114"/>
  <c r="G42" i="114"/>
  <c r="H42" i="114" s="1"/>
  <c r="F42" i="114"/>
  <c r="K41" i="114"/>
  <c r="J41" i="114"/>
  <c r="L41" i="114" s="1"/>
  <c r="H41" i="114"/>
  <c r="G41" i="114"/>
  <c r="F41" i="114"/>
  <c r="L40" i="114"/>
  <c r="K40" i="114"/>
  <c r="J40" i="114"/>
  <c r="G40" i="114"/>
  <c r="F40" i="114"/>
  <c r="H40" i="114" s="1"/>
  <c r="K39" i="114"/>
  <c r="J39" i="114"/>
  <c r="L39" i="114" s="1"/>
  <c r="G39" i="114"/>
  <c r="F39" i="114"/>
  <c r="H39" i="114" s="1"/>
  <c r="K38" i="114"/>
  <c r="J38" i="114"/>
  <c r="L38" i="114" s="1"/>
  <c r="G38" i="114"/>
  <c r="H38" i="114" s="1"/>
  <c r="F38" i="114"/>
  <c r="K37" i="114"/>
  <c r="J37" i="114"/>
  <c r="L37" i="114" s="1"/>
  <c r="H37" i="114"/>
  <c r="G37" i="114"/>
  <c r="F37" i="114"/>
  <c r="L36" i="114"/>
  <c r="K36" i="114"/>
  <c r="J36" i="114"/>
  <c r="G36" i="114"/>
  <c r="F36" i="114"/>
  <c r="H36" i="114" s="1"/>
  <c r="K35" i="114"/>
  <c r="J35" i="114"/>
  <c r="L35" i="114" s="1"/>
  <c r="G35" i="114"/>
  <c r="F35" i="114"/>
  <c r="H35" i="114" s="1"/>
  <c r="H35" i="112" s="1"/>
  <c r="K34" i="114"/>
  <c r="J34" i="114"/>
  <c r="L34" i="114" s="1"/>
  <c r="G34" i="114"/>
  <c r="H34" i="114" s="1"/>
  <c r="F34" i="114"/>
  <c r="K33" i="114"/>
  <c r="J33" i="114"/>
  <c r="L33" i="114" s="1"/>
  <c r="H33" i="114"/>
  <c r="G33" i="114"/>
  <c r="F33" i="114"/>
  <c r="L32" i="114"/>
  <c r="K32" i="114"/>
  <c r="J32" i="114"/>
  <c r="G32" i="114"/>
  <c r="F32" i="114"/>
  <c r="H32" i="114" s="1"/>
  <c r="K31" i="114"/>
  <c r="J31" i="114"/>
  <c r="L31" i="114" s="1"/>
  <c r="G31" i="114"/>
  <c r="F31" i="114"/>
  <c r="H31" i="114" s="1"/>
  <c r="K30" i="114"/>
  <c r="J30" i="114"/>
  <c r="L30" i="114" s="1"/>
  <c r="G30" i="114"/>
  <c r="H30" i="114" s="1"/>
  <c r="F30" i="114"/>
  <c r="K29" i="114"/>
  <c r="J29" i="114"/>
  <c r="L29" i="114" s="1"/>
  <c r="H29" i="114"/>
  <c r="G29" i="114"/>
  <c r="F29" i="114"/>
  <c r="K28" i="114"/>
  <c r="J28" i="114"/>
  <c r="L28" i="114" s="1"/>
  <c r="G28" i="114"/>
  <c r="F28" i="114"/>
  <c r="H28" i="114" s="1"/>
  <c r="K27" i="114"/>
  <c r="J27" i="114"/>
  <c r="L27" i="114" s="1"/>
  <c r="G27" i="114"/>
  <c r="F27" i="114"/>
  <c r="H27" i="114" s="1"/>
  <c r="K26" i="114"/>
  <c r="J26" i="114"/>
  <c r="L26" i="114" s="1"/>
  <c r="G26" i="114"/>
  <c r="H26" i="114" s="1"/>
  <c r="F26" i="114"/>
  <c r="L25" i="114"/>
  <c r="K25" i="114"/>
  <c r="J25" i="114"/>
  <c r="H25" i="114"/>
  <c r="G25" i="114"/>
  <c r="F25" i="114"/>
  <c r="K24" i="114"/>
  <c r="J24" i="114"/>
  <c r="L24" i="114" s="1"/>
  <c r="G24" i="114"/>
  <c r="F24" i="114"/>
  <c r="H24" i="114" s="1"/>
  <c r="K23" i="114"/>
  <c r="J23" i="114"/>
  <c r="L23" i="114" s="1"/>
  <c r="G23" i="114"/>
  <c r="F23" i="114"/>
  <c r="H23" i="114" s="1"/>
  <c r="K22" i="114"/>
  <c r="J22" i="114"/>
  <c r="L22" i="114" s="1"/>
  <c r="G22" i="114"/>
  <c r="H22" i="114" s="1"/>
  <c r="H22" i="112" s="1"/>
  <c r="F22" i="114"/>
  <c r="L21" i="114"/>
  <c r="K21" i="114"/>
  <c r="J21" i="114"/>
  <c r="H21" i="114"/>
  <c r="G21" i="114"/>
  <c r="F21" i="114"/>
  <c r="K20" i="114"/>
  <c r="J20" i="114"/>
  <c r="L20" i="114" s="1"/>
  <c r="G20" i="114"/>
  <c r="F20" i="114"/>
  <c r="H20" i="114" s="1"/>
  <c r="K19" i="114"/>
  <c r="J19" i="114"/>
  <c r="L19" i="114" s="1"/>
  <c r="G19" i="114"/>
  <c r="F19" i="114"/>
  <c r="H19" i="114" s="1"/>
  <c r="K18" i="114"/>
  <c r="J18" i="114"/>
  <c r="L18" i="114" s="1"/>
  <c r="G18" i="114"/>
  <c r="H18" i="114" s="1"/>
  <c r="F18" i="114"/>
  <c r="L17" i="114"/>
  <c r="K17" i="114"/>
  <c r="J17" i="114"/>
  <c r="G17" i="114"/>
  <c r="F17" i="114"/>
  <c r="H17" i="114" s="1"/>
  <c r="H17" i="112" s="1"/>
  <c r="C17" i="114"/>
  <c r="B17" i="114"/>
  <c r="D17" i="114" s="1"/>
  <c r="K16" i="114"/>
  <c r="J16" i="114"/>
  <c r="L16" i="114" s="1"/>
  <c r="G16" i="114"/>
  <c r="H16" i="114" s="1"/>
  <c r="F16" i="114"/>
  <c r="C16" i="114"/>
  <c r="B16" i="114"/>
  <c r="D16" i="114" s="1"/>
  <c r="D16" i="112" s="1"/>
  <c r="K15" i="114"/>
  <c r="L15" i="114" s="1"/>
  <c r="J15" i="114"/>
  <c r="H15" i="114"/>
  <c r="G15" i="114"/>
  <c r="F15" i="114"/>
  <c r="D15" i="114"/>
  <c r="C15" i="114"/>
  <c r="B15" i="114"/>
  <c r="K14" i="114"/>
  <c r="J14" i="114"/>
  <c r="L14" i="114" s="1"/>
  <c r="G14" i="114"/>
  <c r="F14" i="114"/>
  <c r="H14" i="114" s="1"/>
  <c r="C14" i="114"/>
  <c r="B14" i="114"/>
  <c r="D14" i="114" s="1"/>
  <c r="K13" i="114"/>
  <c r="L13" i="114" s="1"/>
  <c r="J13" i="114"/>
  <c r="G13" i="114"/>
  <c r="F13" i="114"/>
  <c r="H13" i="114" s="1"/>
  <c r="C13" i="114"/>
  <c r="D13" i="114" s="1"/>
  <c r="B13" i="114"/>
  <c r="L12" i="114"/>
  <c r="K12" i="114"/>
  <c r="J12" i="114"/>
  <c r="H12" i="114"/>
  <c r="H12" i="112" s="1"/>
  <c r="G12" i="114"/>
  <c r="F12" i="114"/>
  <c r="C12" i="114"/>
  <c r="B12" i="114"/>
  <c r="D12" i="114" s="1"/>
  <c r="K11" i="114"/>
  <c r="J11" i="114"/>
  <c r="L11" i="114" s="1"/>
  <c r="G11" i="114"/>
  <c r="F11" i="114"/>
  <c r="H11" i="114" s="1"/>
  <c r="C11" i="114"/>
  <c r="D11" i="114" s="1"/>
  <c r="B11" i="114"/>
  <c r="K10" i="114"/>
  <c r="J10" i="114"/>
  <c r="L10" i="114" s="1"/>
  <c r="G10" i="114"/>
  <c r="F10" i="114"/>
  <c r="H10" i="114" s="1"/>
  <c r="D10" i="114"/>
  <c r="C10" i="114"/>
  <c r="B10" i="114"/>
  <c r="L9" i="114"/>
  <c r="K9" i="114"/>
  <c r="J9" i="114"/>
  <c r="G9" i="114"/>
  <c r="F9" i="114"/>
  <c r="H9" i="114" s="1"/>
  <c r="C9" i="114"/>
  <c r="B9" i="114"/>
  <c r="D9" i="114" s="1"/>
  <c r="K8" i="114"/>
  <c r="J8" i="114"/>
  <c r="L8" i="114" s="1"/>
  <c r="G8" i="114"/>
  <c r="H8" i="114" s="1"/>
  <c r="F8" i="114"/>
  <c r="C8" i="114"/>
  <c r="B8" i="114"/>
  <c r="D8" i="114" s="1"/>
  <c r="K7" i="114"/>
  <c r="J7" i="114"/>
  <c r="L7" i="114" s="1"/>
  <c r="H7" i="114"/>
  <c r="G7" i="114"/>
  <c r="F7" i="114"/>
  <c r="D7" i="114"/>
  <c r="C7" i="114"/>
  <c r="B7" i="114"/>
  <c r="K6" i="114"/>
  <c r="J6" i="114"/>
  <c r="L6" i="114" s="1"/>
  <c r="G6" i="114"/>
  <c r="F6" i="114"/>
  <c r="H6" i="114" s="1"/>
  <c r="C6" i="114"/>
  <c r="B6" i="114"/>
  <c r="D6" i="114" s="1"/>
  <c r="K5" i="114"/>
  <c r="L5" i="114" s="1"/>
  <c r="J5" i="114"/>
  <c r="G5" i="114"/>
  <c r="F5" i="114"/>
  <c r="H5" i="114" s="1"/>
  <c r="C5" i="114"/>
  <c r="D5" i="114" s="1"/>
  <c r="B5" i="114"/>
  <c r="L4" i="114"/>
  <c r="K4" i="114"/>
  <c r="J4" i="114"/>
  <c r="H4" i="114"/>
  <c r="G4" i="114"/>
  <c r="F4" i="114"/>
  <c r="C4" i="114"/>
  <c r="B4" i="114"/>
  <c r="D4" i="114" s="1"/>
  <c r="K3" i="114"/>
  <c r="K47" i="114" s="1"/>
  <c r="J3" i="114"/>
  <c r="J47" i="114" s="1"/>
  <c r="G3" i="114"/>
  <c r="G53" i="114" s="1"/>
  <c r="F3" i="114"/>
  <c r="H3" i="114" s="1"/>
  <c r="C3" i="114"/>
  <c r="D3" i="114" s="1"/>
  <c r="B3" i="114"/>
  <c r="B18" i="114" s="1"/>
  <c r="I1" i="114"/>
  <c r="G52" i="113"/>
  <c r="F52" i="113"/>
  <c r="H52" i="113" s="1"/>
  <c r="G51" i="113"/>
  <c r="F51" i="113"/>
  <c r="H51" i="113" s="1"/>
  <c r="H51" i="112" s="1"/>
  <c r="G50" i="113"/>
  <c r="H50" i="113" s="1"/>
  <c r="F50" i="113"/>
  <c r="J49" i="113"/>
  <c r="H49" i="113"/>
  <c r="G49" i="113"/>
  <c r="F49" i="113"/>
  <c r="G48" i="113"/>
  <c r="F48" i="113"/>
  <c r="H48" i="113" s="1"/>
  <c r="G47" i="113"/>
  <c r="F47" i="113"/>
  <c r="H47" i="113" s="1"/>
  <c r="K46" i="113"/>
  <c r="L46" i="113" s="1"/>
  <c r="L46" i="112" s="1"/>
  <c r="J46" i="113"/>
  <c r="G46" i="113"/>
  <c r="F46" i="113"/>
  <c r="H46" i="113" s="1"/>
  <c r="K45" i="113"/>
  <c r="L45" i="113" s="1"/>
  <c r="J45" i="113"/>
  <c r="H45" i="113"/>
  <c r="G45" i="113"/>
  <c r="F45" i="113"/>
  <c r="L44" i="113"/>
  <c r="K44" i="113"/>
  <c r="J44" i="113"/>
  <c r="G44" i="113"/>
  <c r="F44" i="113"/>
  <c r="H44" i="113" s="1"/>
  <c r="H44" i="112" s="1"/>
  <c r="K43" i="113"/>
  <c r="J43" i="113"/>
  <c r="L43" i="113" s="1"/>
  <c r="G43" i="113"/>
  <c r="F43" i="113"/>
  <c r="H43" i="113" s="1"/>
  <c r="K42" i="113"/>
  <c r="L42" i="113" s="1"/>
  <c r="J42" i="113"/>
  <c r="G42" i="113"/>
  <c r="F42" i="113"/>
  <c r="H42" i="113" s="1"/>
  <c r="K41" i="113"/>
  <c r="L41" i="113" s="1"/>
  <c r="L41" i="112" s="1"/>
  <c r="J41" i="113"/>
  <c r="H41" i="113"/>
  <c r="H41" i="112" s="1"/>
  <c r="G41" i="113"/>
  <c r="F41" i="113"/>
  <c r="L40" i="113"/>
  <c r="K40" i="113"/>
  <c r="J40" i="113"/>
  <c r="G40" i="113"/>
  <c r="F40" i="113"/>
  <c r="H40" i="113" s="1"/>
  <c r="H40" i="112" s="1"/>
  <c r="K39" i="113"/>
  <c r="J39" i="113"/>
  <c r="L39" i="113" s="1"/>
  <c r="G39" i="113"/>
  <c r="F39" i="113"/>
  <c r="H39" i="113" s="1"/>
  <c r="K38" i="113"/>
  <c r="L38" i="113" s="1"/>
  <c r="J38" i="113"/>
  <c r="G38" i="113"/>
  <c r="F38" i="113"/>
  <c r="H38" i="113" s="1"/>
  <c r="K37" i="113"/>
  <c r="L37" i="113" s="1"/>
  <c r="J37" i="113"/>
  <c r="H37" i="113"/>
  <c r="G37" i="113"/>
  <c r="F37" i="113"/>
  <c r="L36" i="113"/>
  <c r="K36" i="113"/>
  <c r="J36" i="113"/>
  <c r="G36" i="113"/>
  <c r="F36" i="113"/>
  <c r="H36" i="113" s="1"/>
  <c r="H36" i="112" s="1"/>
  <c r="K35" i="113"/>
  <c r="J35" i="113"/>
  <c r="L35" i="113" s="1"/>
  <c r="G35" i="113"/>
  <c r="F35" i="113"/>
  <c r="H35" i="113" s="1"/>
  <c r="K34" i="113"/>
  <c r="L34" i="113" s="1"/>
  <c r="J34" i="113"/>
  <c r="G34" i="113"/>
  <c r="F34" i="113"/>
  <c r="H34" i="113" s="1"/>
  <c r="K33" i="113"/>
  <c r="L33" i="113" s="1"/>
  <c r="L33" i="112" s="1"/>
  <c r="J33" i="113"/>
  <c r="H33" i="113"/>
  <c r="G33" i="113"/>
  <c r="F33" i="113"/>
  <c r="L32" i="113"/>
  <c r="K32" i="113"/>
  <c r="J32" i="113"/>
  <c r="G32" i="113"/>
  <c r="F32" i="113"/>
  <c r="H32" i="113" s="1"/>
  <c r="K31" i="113"/>
  <c r="J31" i="113"/>
  <c r="L31" i="113" s="1"/>
  <c r="G31" i="113"/>
  <c r="F31" i="113"/>
  <c r="H31" i="113" s="1"/>
  <c r="K30" i="113"/>
  <c r="L30" i="113" s="1"/>
  <c r="L30" i="112" s="1"/>
  <c r="J30" i="113"/>
  <c r="G30" i="113"/>
  <c r="F30" i="113"/>
  <c r="H30" i="113" s="1"/>
  <c r="K29" i="113"/>
  <c r="L29" i="113" s="1"/>
  <c r="J29" i="113"/>
  <c r="H29" i="113"/>
  <c r="G29" i="113"/>
  <c r="F29" i="113"/>
  <c r="L28" i="113"/>
  <c r="K28" i="113"/>
  <c r="J28" i="113"/>
  <c r="G28" i="113"/>
  <c r="F28" i="113"/>
  <c r="H28" i="113" s="1"/>
  <c r="K27" i="113"/>
  <c r="J27" i="113"/>
  <c r="L27" i="113" s="1"/>
  <c r="G27" i="113"/>
  <c r="F27" i="113"/>
  <c r="H27" i="113" s="1"/>
  <c r="K26" i="113"/>
  <c r="L26" i="113" s="1"/>
  <c r="J26" i="113"/>
  <c r="G26" i="113"/>
  <c r="F26" i="113"/>
  <c r="H26" i="113" s="1"/>
  <c r="K25" i="113"/>
  <c r="L25" i="113" s="1"/>
  <c r="J25" i="113"/>
  <c r="H25" i="113"/>
  <c r="H25" i="112" s="1"/>
  <c r="G25" i="113"/>
  <c r="F25" i="113"/>
  <c r="L24" i="113"/>
  <c r="K24" i="113"/>
  <c r="J24" i="113"/>
  <c r="G24" i="113"/>
  <c r="F24" i="113"/>
  <c r="H24" i="113" s="1"/>
  <c r="K23" i="113"/>
  <c r="J23" i="113"/>
  <c r="L23" i="113" s="1"/>
  <c r="G23" i="113"/>
  <c r="F23" i="113"/>
  <c r="H23" i="113" s="1"/>
  <c r="K22" i="113"/>
  <c r="L22" i="113" s="1"/>
  <c r="J22" i="113"/>
  <c r="G22" i="113"/>
  <c r="F22" i="113"/>
  <c r="H22" i="113" s="1"/>
  <c r="K21" i="113"/>
  <c r="L21" i="113" s="1"/>
  <c r="J21" i="113"/>
  <c r="H21" i="113"/>
  <c r="G21" i="113"/>
  <c r="F21" i="113"/>
  <c r="L20" i="113"/>
  <c r="K20" i="113"/>
  <c r="J20" i="113"/>
  <c r="G20" i="113"/>
  <c r="F20" i="113"/>
  <c r="H20" i="113" s="1"/>
  <c r="H20" i="112" s="1"/>
  <c r="K19" i="113"/>
  <c r="J19" i="113"/>
  <c r="L19" i="113" s="1"/>
  <c r="G19" i="113"/>
  <c r="F19" i="113"/>
  <c r="H19" i="113" s="1"/>
  <c r="K18" i="113"/>
  <c r="L18" i="113" s="1"/>
  <c r="J18" i="113"/>
  <c r="G18" i="113"/>
  <c r="F18" i="113"/>
  <c r="H18" i="113" s="1"/>
  <c r="L17" i="113"/>
  <c r="K17" i="113"/>
  <c r="J17" i="113"/>
  <c r="H17" i="113"/>
  <c r="G17" i="113"/>
  <c r="F17" i="113"/>
  <c r="C17" i="113"/>
  <c r="B17" i="113"/>
  <c r="D17" i="113" s="1"/>
  <c r="D17" i="112" s="1"/>
  <c r="K16" i="113"/>
  <c r="J16" i="113"/>
  <c r="L16" i="113" s="1"/>
  <c r="G16" i="113"/>
  <c r="F16" i="113"/>
  <c r="H16" i="113" s="1"/>
  <c r="C16" i="113"/>
  <c r="D16" i="113" s="1"/>
  <c r="B16" i="113"/>
  <c r="K15" i="113"/>
  <c r="J15" i="113"/>
  <c r="L15" i="113" s="1"/>
  <c r="G15" i="113"/>
  <c r="H15" i="113" s="1"/>
  <c r="H15" i="112" s="1"/>
  <c r="F15" i="113"/>
  <c r="D15" i="113"/>
  <c r="C15" i="113"/>
  <c r="B15" i="113"/>
  <c r="L14" i="113"/>
  <c r="K14" i="113"/>
  <c r="J14" i="113"/>
  <c r="G14" i="113"/>
  <c r="F14" i="113"/>
  <c r="H14" i="113" s="1"/>
  <c r="H14" i="112" s="1"/>
  <c r="C14" i="113"/>
  <c r="B14" i="113"/>
  <c r="D14" i="113" s="1"/>
  <c r="K13" i="113"/>
  <c r="J13" i="113"/>
  <c r="G13" i="113"/>
  <c r="H13" i="113" s="1"/>
  <c r="H13" i="112" s="1"/>
  <c r="F13" i="113"/>
  <c r="C13" i="113"/>
  <c r="C13" i="112" s="1"/>
  <c r="B13" i="113"/>
  <c r="D13" i="113" s="1"/>
  <c r="K12" i="113"/>
  <c r="J12" i="113"/>
  <c r="H12" i="113"/>
  <c r="G12" i="113"/>
  <c r="F12" i="113"/>
  <c r="D12" i="113"/>
  <c r="C12" i="113"/>
  <c r="B12" i="113"/>
  <c r="K11" i="113"/>
  <c r="J11" i="113"/>
  <c r="L11" i="113" s="1"/>
  <c r="L11" i="112" s="1"/>
  <c r="G11" i="113"/>
  <c r="F11" i="113"/>
  <c r="F11" i="112" s="1"/>
  <c r="C11" i="113"/>
  <c r="B11" i="113"/>
  <c r="K10" i="113"/>
  <c r="L10" i="113" s="1"/>
  <c r="J10" i="113"/>
  <c r="G10" i="113"/>
  <c r="G10" i="112" s="1"/>
  <c r="F10" i="113"/>
  <c r="H10" i="113" s="1"/>
  <c r="C10" i="113"/>
  <c r="B10" i="113"/>
  <c r="L9" i="113"/>
  <c r="L9" i="112" s="1"/>
  <c r="K9" i="113"/>
  <c r="J9" i="113"/>
  <c r="H9" i="113"/>
  <c r="H9" i="112" s="1"/>
  <c r="G9" i="113"/>
  <c r="F9" i="113"/>
  <c r="F9" i="112" s="1"/>
  <c r="D9" i="113"/>
  <c r="D9" i="112" s="1"/>
  <c r="C9" i="113"/>
  <c r="B9" i="113"/>
  <c r="K8" i="113"/>
  <c r="J8" i="113"/>
  <c r="G8" i="113"/>
  <c r="G8" i="112" s="1"/>
  <c r="F8" i="113"/>
  <c r="C8" i="113"/>
  <c r="D8" i="113" s="1"/>
  <c r="B8" i="113"/>
  <c r="K7" i="113"/>
  <c r="K7" i="112" s="1"/>
  <c r="J7" i="113"/>
  <c r="G7" i="113"/>
  <c r="F7" i="113"/>
  <c r="D7" i="113"/>
  <c r="C7" i="113"/>
  <c r="B7" i="113"/>
  <c r="L6" i="113"/>
  <c r="L6" i="112" s="1"/>
  <c r="K6" i="113"/>
  <c r="J6" i="113"/>
  <c r="J6" i="112" s="1"/>
  <c r="G6" i="113"/>
  <c r="F6" i="113"/>
  <c r="H6" i="113" s="1"/>
  <c r="H6" i="112" s="1"/>
  <c r="C6" i="113"/>
  <c r="B6" i="113"/>
  <c r="K5" i="113"/>
  <c r="K5" i="112" s="1"/>
  <c r="J5" i="113"/>
  <c r="G5" i="113"/>
  <c r="H5" i="113" s="1"/>
  <c r="F5" i="113"/>
  <c r="C5" i="113"/>
  <c r="C5" i="112" s="1"/>
  <c r="B5" i="113"/>
  <c r="K4" i="113"/>
  <c r="J4" i="113"/>
  <c r="H4" i="113"/>
  <c r="G4" i="113"/>
  <c r="F4" i="113"/>
  <c r="D4" i="113"/>
  <c r="D4" i="112" s="1"/>
  <c r="C4" i="113"/>
  <c r="B4" i="113"/>
  <c r="B4" i="112" s="1"/>
  <c r="L3" i="113"/>
  <c r="K3" i="113"/>
  <c r="J3" i="113"/>
  <c r="G3" i="113"/>
  <c r="G53" i="113" s="1"/>
  <c r="F3" i="113"/>
  <c r="C3" i="113"/>
  <c r="B3" i="113"/>
  <c r="I1" i="113"/>
  <c r="H52" i="112"/>
  <c r="G52" i="112"/>
  <c r="F52" i="112"/>
  <c r="G51" i="112"/>
  <c r="F51" i="112"/>
  <c r="H50" i="112"/>
  <c r="G50" i="112"/>
  <c r="F50" i="112"/>
  <c r="G49" i="112"/>
  <c r="F49" i="112"/>
  <c r="G48" i="112"/>
  <c r="F48" i="112"/>
  <c r="H47" i="112"/>
  <c r="G47" i="112"/>
  <c r="F47" i="112"/>
  <c r="K46" i="112"/>
  <c r="J46" i="112"/>
  <c r="H46" i="112"/>
  <c r="G46" i="112"/>
  <c r="F46" i="112"/>
  <c r="K45" i="112"/>
  <c r="J45" i="112"/>
  <c r="H45" i="112"/>
  <c r="G45" i="112"/>
  <c r="F45" i="112"/>
  <c r="K44" i="112"/>
  <c r="J44" i="112"/>
  <c r="G44" i="112"/>
  <c r="F44" i="112"/>
  <c r="L43" i="112"/>
  <c r="K43" i="112"/>
  <c r="J43" i="112"/>
  <c r="H43" i="112"/>
  <c r="G43" i="112"/>
  <c r="F43" i="112"/>
  <c r="L42" i="112"/>
  <c r="K42" i="112"/>
  <c r="J42" i="112"/>
  <c r="H42" i="112"/>
  <c r="G42" i="112"/>
  <c r="F42" i="112"/>
  <c r="K41" i="112"/>
  <c r="J41" i="112"/>
  <c r="G41" i="112"/>
  <c r="F41" i="112"/>
  <c r="K40" i="112"/>
  <c r="J40" i="112"/>
  <c r="G40" i="112"/>
  <c r="F40" i="112"/>
  <c r="L39" i="112"/>
  <c r="K39" i="112"/>
  <c r="J39" i="112"/>
  <c r="H39" i="112"/>
  <c r="G39" i="112"/>
  <c r="F39" i="112"/>
  <c r="L38" i="112"/>
  <c r="K38" i="112"/>
  <c r="J38" i="112"/>
  <c r="H38" i="112"/>
  <c r="G38" i="112"/>
  <c r="F38" i="112"/>
  <c r="K37" i="112"/>
  <c r="J37" i="112"/>
  <c r="H37" i="112"/>
  <c r="G37" i="112"/>
  <c r="F37" i="112"/>
  <c r="K36" i="112"/>
  <c r="J36" i="112"/>
  <c r="G36" i="112"/>
  <c r="F36" i="112"/>
  <c r="L35" i="112"/>
  <c r="K35" i="112"/>
  <c r="J35" i="112"/>
  <c r="G35" i="112"/>
  <c r="F35" i="112"/>
  <c r="L34" i="112"/>
  <c r="K34" i="112"/>
  <c r="J34" i="112"/>
  <c r="H34" i="112"/>
  <c r="G34" i="112"/>
  <c r="F34" i="112"/>
  <c r="K33" i="112"/>
  <c r="J33" i="112"/>
  <c r="H33" i="112"/>
  <c r="G33" i="112"/>
  <c r="F33" i="112"/>
  <c r="K32" i="112"/>
  <c r="J32" i="112"/>
  <c r="G32" i="112"/>
  <c r="F32" i="112"/>
  <c r="L31" i="112"/>
  <c r="K31" i="112"/>
  <c r="J31" i="112"/>
  <c r="H31" i="112"/>
  <c r="G31" i="112"/>
  <c r="F31" i="112"/>
  <c r="K30" i="112"/>
  <c r="J30" i="112"/>
  <c r="H30" i="112"/>
  <c r="G30" i="112"/>
  <c r="F30" i="112"/>
  <c r="K29" i="112"/>
  <c r="J29" i="112"/>
  <c r="G29" i="112"/>
  <c r="F29" i="112"/>
  <c r="K28" i="112"/>
  <c r="J28" i="112"/>
  <c r="G28" i="112"/>
  <c r="F28" i="112"/>
  <c r="K27" i="112"/>
  <c r="J27" i="112"/>
  <c r="H27" i="112"/>
  <c r="G27" i="112"/>
  <c r="F27" i="112"/>
  <c r="L26" i="112"/>
  <c r="K26" i="112"/>
  <c r="J26" i="112"/>
  <c r="H26" i="112"/>
  <c r="G26" i="112"/>
  <c r="F26" i="112"/>
  <c r="K25" i="112"/>
  <c r="J25" i="112"/>
  <c r="G25" i="112"/>
  <c r="F25" i="112"/>
  <c r="K24" i="112"/>
  <c r="J24" i="112"/>
  <c r="G24" i="112"/>
  <c r="F24" i="112"/>
  <c r="L23" i="112"/>
  <c r="K23" i="112"/>
  <c r="J23" i="112"/>
  <c r="H23" i="112"/>
  <c r="G23" i="112"/>
  <c r="K22" i="112"/>
  <c r="J22" i="112"/>
  <c r="G22" i="112"/>
  <c r="F22" i="112"/>
  <c r="J21" i="112"/>
  <c r="H21" i="112"/>
  <c r="G21" i="112"/>
  <c r="F21" i="112"/>
  <c r="K20" i="112"/>
  <c r="J20" i="112"/>
  <c r="G20" i="112"/>
  <c r="F20" i="112"/>
  <c r="L19" i="112"/>
  <c r="K19" i="112"/>
  <c r="J19" i="112"/>
  <c r="H19" i="112"/>
  <c r="G19" i="112"/>
  <c r="L18" i="112"/>
  <c r="K18" i="112"/>
  <c r="J18" i="112"/>
  <c r="H18" i="112"/>
  <c r="G18" i="112"/>
  <c r="F18" i="112"/>
  <c r="L17" i="112"/>
  <c r="K17" i="112"/>
  <c r="J17" i="112"/>
  <c r="G17" i="112"/>
  <c r="F17" i="112"/>
  <c r="C17" i="112"/>
  <c r="B17" i="112"/>
  <c r="L16" i="112"/>
  <c r="K16" i="112"/>
  <c r="J16" i="112"/>
  <c r="H16" i="112"/>
  <c r="G16" i="112"/>
  <c r="C16" i="112"/>
  <c r="B16" i="112"/>
  <c r="L15" i="112"/>
  <c r="K15" i="112"/>
  <c r="J15" i="112"/>
  <c r="F15" i="112"/>
  <c r="D15" i="112"/>
  <c r="C15" i="112"/>
  <c r="B15" i="112"/>
  <c r="K14" i="112"/>
  <c r="J14" i="112"/>
  <c r="G14" i="112"/>
  <c r="F14" i="112"/>
  <c r="C14" i="112"/>
  <c r="B14" i="112"/>
  <c r="K13" i="112"/>
  <c r="G13" i="112"/>
  <c r="F13" i="112"/>
  <c r="B13" i="112"/>
  <c r="J12" i="112"/>
  <c r="G12" i="112"/>
  <c r="F12" i="112"/>
  <c r="C12" i="112"/>
  <c r="B12" i="112"/>
  <c r="K11" i="112"/>
  <c r="J11" i="112"/>
  <c r="G11" i="112"/>
  <c r="C11" i="112"/>
  <c r="J10" i="112"/>
  <c r="H10" i="112"/>
  <c r="F10" i="112"/>
  <c r="B10" i="112"/>
  <c r="K9" i="112"/>
  <c r="J9" i="112"/>
  <c r="G9" i="112"/>
  <c r="C9" i="112"/>
  <c r="B9" i="112"/>
  <c r="K8" i="112"/>
  <c r="D8" i="112"/>
  <c r="C8" i="112"/>
  <c r="B8" i="112"/>
  <c r="J7" i="112"/>
  <c r="F7" i="112"/>
  <c r="C7" i="112"/>
  <c r="B7" i="112"/>
  <c r="K6" i="112"/>
  <c r="G6" i="112"/>
  <c r="F6" i="112"/>
  <c r="C6" i="112"/>
  <c r="H5" i="112"/>
  <c r="G5" i="112"/>
  <c r="F5" i="112"/>
  <c r="B5" i="112"/>
  <c r="J4" i="112"/>
  <c r="H4" i="112"/>
  <c r="G4" i="112"/>
  <c r="F4" i="112"/>
  <c r="C4" i="112"/>
  <c r="K3" i="112"/>
  <c r="G3" i="112"/>
  <c r="I1" i="112"/>
  <c r="G52" i="111"/>
  <c r="H52" i="111" s="1"/>
  <c r="F52" i="111"/>
  <c r="G51" i="111"/>
  <c r="H51" i="111" s="1"/>
  <c r="F51" i="111"/>
  <c r="H50" i="111"/>
  <c r="G50" i="111"/>
  <c r="F50" i="111"/>
  <c r="J49" i="111"/>
  <c r="G49" i="111"/>
  <c r="F49" i="111"/>
  <c r="H49" i="111" s="1"/>
  <c r="G48" i="111"/>
  <c r="H48" i="111" s="1"/>
  <c r="F48" i="111"/>
  <c r="G47" i="111"/>
  <c r="H47" i="111" s="1"/>
  <c r="F47" i="111"/>
  <c r="L46" i="111"/>
  <c r="K46" i="111"/>
  <c r="J46" i="111"/>
  <c r="G46" i="111"/>
  <c r="F46" i="111"/>
  <c r="H46" i="111" s="1"/>
  <c r="L45" i="111"/>
  <c r="K45" i="111"/>
  <c r="J45" i="111"/>
  <c r="G45" i="111"/>
  <c r="F45" i="111"/>
  <c r="H45" i="111" s="1"/>
  <c r="K44" i="111"/>
  <c r="J44" i="111"/>
  <c r="L44" i="111" s="1"/>
  <c r="G44" i="111"/>
  <c r="H44" i="111" s="1"/>
  <c r="F44" i="111"/>
  <c r="K43" i="111"/>
  <c r="J43" i="111"/>
  <c r="L43" i="111" s="1"/>
  <c r="H43" i="111"/>
  <c r="G43" i="111"/>
  <c r="F43" i="111"/>
  <c r="L42" i="111"/>
  <c r="K42" i="111"/>
  <c r="J42" i="111"/>
  <c r="G42" i="111"/>
  <c r="H42" i="111" s="1"/>
  <c r="F42" i="111"/>
  <c r="K41" i="111"/>
  <c r="J41" i="111"/>
  <c r="L41" i="111" s="1"/>
  <c r="G41" i="111"/>
  <c r="F41" i="111"/>
  <c r="H41" i="111" s="1"/>
  <c r="K40" i="111"/>
  <c r="L40" i="111" s="1"/>
  <c r="J40" i="111"/>
  <c r="G40" i="111"/>
  <c r="H40" i="111" s="1"/>
  <c r="F40" i="111"/>
  <c r="K39" i="111"/>
  <c r="J39" i="111"/>
  <c r="G39" i="111"/>
  <c r="F39" i="111"/>
  <c r="H39" i="111" s="1"/>
  <c r="L38" i="111"/>
  <c r="K38" i="111"/>
  <c r="J38" i="111"/>
  <c r="G38" i="111"/>
  <c r="H38" i="111" s="1"/>
  <c r="F38" i="111"/>
  <c r="L37" i="111"/>
  <c r="K37" i="111"/>
  <c r="J37" i="111"/>
  <c r="G37" i="111"/>
  <c r="F37" i="111"/>
  <c r="H37" i="111" s="1"/>
  <c r="K36" i="111"/>
  <c r="J36" i="111"/>
  <c r="L36" i="111" s="1"/>
  <c r="G36" i="111"/>
  <c r="H36" i="111" s="1"/>
  <c r="F36" i="111"/>
  <c r="K35" i="111"/>
  <c r="J35" i="111"/>
  <c r="G35" i="111"/>
  <c r="F35" i="111"/>
  <c r="H35" i="111" s="1"/>
  <c r="K34" i="111"/>
  <c r="L34" i="111" s="1"/>
  <c r="J34" i="111"/>
  <c r="G34" i="111"/>
  <c r="F34" i="111"/>
  <c r="H34" i="111" s="1"/>
  <c r="K33" i="111"/>
  <c r="J33" i="111"/>
  <c r="L33" i="111" s="1"/>
  <c r="G33" i="111"/>
  <c r="F33" i="111"/>
  <c r="H33" i="111" s="1"/>
  <c r="K32" i="111"/>
  <c r="J32" i="111"/>
  <c r="L32" i="111" s="1"/>
  <c r="G32" i="111"/>
  <c r="F32" i="111"/>
  <c r="H32" i="111" s="1"/>
  <c r="K31" i="111"/>
  <c r="J31" i="111"/>
  <c r="L31" i="111" s="1"/>
  <c r="G31" i="111"/>
  <c r="F31" i="111"/>
  <c r="H31" i="111" s="1"/>
  <c r="K30" i="111"/>
  <c r="L30" i="111" s="1"/>
  <c r="J30" i="111"/>
  <c r="G30" i="111"/>
  <c r="F30" i="111"/>
  <c r="H30" i="111" s="1"/>
  <c r="K29" i="111"/>
  <c r="J29" i="111"/>
  <c r="L29" i="111" s="1"/>
  <c r="H29" i="111"/>
  <c r="G29" i="111"/>
  <c r="F29" i="111"/>
  <c r="K28" i="111"/>
  <c r="J28" i="111"/>
  <c r="L28" i="111" s="1"/>
  <c r="H28" i="111"/>
  <c r="G28" i="111"/>
  <c r="F28" i="111"/>
  <c r="K27" i="111"/>
  <c r="J27" i="111"/>
  <c r="G27" i="111"/>
  <c r="F27" i="111"/>
  <c r="H27" i="111" s="1"/>
  <c r="K26" i="111"/>
  <c r="J26" i="111"/>
  <c r="L26" i="111" s="1"/>
  <c r="G26" i="111"/>
  <c r="F26" i="111"/>
  <c r="H26" i="111" s="1"/>
  <c r="K25" i="111"/>
  <c r="J25" i="111"/>
  <c r="L25" i="111" s="1"/>
  <c r="G25" i="111"/>
  <c r="H25" i="111" s="1"/>
  <c r="F25" i="111"/>
  <c r="K24" i="111"/>
  <c r="J24" i="111"/>
  <c r="L24" i="111" s="1"/>
  <c r="G24" i="111"/>
  <c r="F24" i="111"/>
  <c r="H24" i="111" s="1"/>
  <c r="L23" i="111"/>
  <c r="K23" i="111"/>
  <c r="J23" i="111"/>
  <c r="H23" i="111"/>
  <c r="G23" i="111"/>
  <c r="F23" i="111"/>
  <c r="K22" i="111"/>
  <c r="J22" i="111"/>
  <c r="L22" i="111" s="1"/>
  <c r="G22" i="111"/>
  <c r="F22" i="111"/>
  <c r="H22" i="111" s="1"/>
  <c r="K21" i="111"/>
  <c r="J21" i="111"/>
  <c r="L21" i="111" s="1"/>
  <c r="H21" i="111"/>
  <c r="G21" i="111"/>
  <c r="F21" i="111"/>
  <c r="K20" i="111"/>
  <c r="J20" i="111"/>
  <c r="L20" i="111" s="1"/>
  <c r="G20" i="111"/>
  <c r="F20" i="111"/>
  <c r="H20" i="111" s="1"/>
  <c r="L19" i="111"/>
  <c r="K19" i="111"/>
  <c r="J19" i="111"/>
  <c r="H19" i="111"/>
  <c r="G19" i="111"/>
  <c r="F19" i="111"/>
  <c r="K18" i="111"/>
  <c r="J18" i="111"/>
  <c r="L18" i="111" s="1"/>
  <c r="G18" i="111"/>
  <c r="F18" i="111"/>
  <c r="L17" i="111"/>
  <c r="K17" i="111"/>
  <c r="J17" i="111"/>
  <c r="G17" i="111"/>
  <c r="F17" i="111"/>
  <c r="H17" i="111" s="1"/>
  <c r="C17" i="111"/>
  <c r="B17" i="111"/>
  <c r="D17" i="111" s="1"/>
  <c r="L16" i="111"/>
  <c r="K16" i="111"/>
  <c r="J16" i="111"/>
  <c r="G16" i="111"/>
  <c r="F16" i="111"/>
  <c r="H16" i="111" s="1"/>
  <c r="C16" i="111"/>
  <c r="B16" i="111"/>
  <c r="D16" i="111" s="1"/>
  <c r="K15" i="111"/>
  <c r="J15" i="111"/>
  <c r="L15" i="111" s="1"/>
  <c r="G15" i="111"/>
  <c r="F15" i="111"/>
  <c r="H15" i="111" s="1"/>
  <c r="C15" i="111"/>
  <c r="B15" i="111"/>
  <c r="D15" i="111" s="1"/>
  <c r="K14" i="111"/>
  <c r="J14" i="111"/>
  <c r="G14" i="111"/>
  <c r="F14" i="111"/>
  <c r="H14" i="111" s="1"/>
  <c r="C14" i="111"/>
  <c r="D14" i="111" s="1"/>
  <c r="B14" i="111"/>
  <c r="K13" i="111"/>
  <c r="J13" i="111"/>
  <c r="L13" i="111" s="1"/>
  <c r="G13" i="111"/>
  <c r="F13" i="111"/>
  <c r="H13" i="111" s="1"/>
  <c r="C13" i="111"/>
  <c r="B13" i="111"/>
  <c r="D13" i="111" s="1"/>
  <c r="K12" i="111"/>
  <c r="J12" i="111"/>
  <c r="L12" i="111" s="1"/>
  <c r="G12" i="111"/>
  <c r="H12" i="111" s="1"/>
  <c r="F12" i="111"/>
  <c r="C12" i="111"/>
  <c r="B12" i="111"/>
  <c r="D12" i="111" s="1"/>
  <c r="K11" i="111"/>
  <c r="J11" i="111"/>
  <c r="G11" i="111"/>
  <c r="F11" i="111"/>
  <c r="D11" i="111"/>
  <c r="C11" i="111"/>
  <c r="B11" i="111"/>
  <c r="K10" i="111"/>
  <c r="J10" i="111"/>
  <c r="L10" i="111" s="1"/>
  <c r="G10" i="111"/>
  <c r="F10" i="111"/>
  <c r="H10" i="111" s="1"/>
  <c r="C10" i="111"/>
  <c r="B10" i="111"/>
  <c r="D10" i="111" s="1"/>
  <c r="K9" i="111"/>
  <c r="J9" i="111"/>
  <c r="L9" i="111" s="1"/>
  <c r="G9" i="111"/>
  <c r="F9" i="111"/>
  <c r="C9" i="111"/>
  <c r="B9" i="111"/>
  <c r="D9" i="111" s="1"/>
  <c r="K8" i="111"/>
  <c r="L8" i="111" s="1"/>
  <c r="J8" i="111"/>
  <c r="G8" i="111"/>
  <c r="F8" i="111"/>
  <c r="H8" i="111" s="1"/>
  <c r="C8" i="111"/>
  <c r="B8" i="111"/>
  <c r="D8" i="111" s="1"/>
  <c r="K7" i="111"/>
  <c r="J7" i="111"/>
  <c r="L7" i="111" s="1"/>
  <c r="G7" i="111"/>
  <c r="F7" i="111"/>
  <c r="C7" i="111"/>
  <c r="D7" i="111" s="1"/>
  <c r="B7" i="111"/>
  <c r="K6" i="111"/>
  <c r="J6" i="111"/>
  <c r="L6" i="111" s="1"/>
  <c r="G6" i="111"/>
  <c r="F6" i="111"/>
  <c r="C6" i="111"/>
  <c r="B6" i="111"/>
  <c r="K5" i="111"/>
  <c r="J5" i="111"/>
  <c r="L5" i="111" s="1"/>
  <c r="G5" i="111"/>
  <c r="F5" i="111"/>
  <c r="H5" i="111" s="1"/>
  <c r="C5" i="111"/>
  <c r="B5" i="111"/>
  <c r="K4" i="111"/>
  <c r="J4" i="111"/>
  <c r="L4" i="111" s="1"/>
  <c r="G4" i="111"/>
  <c r="F4" i="111"/>
  <c r="H4" i="111" s="1"/>
  <c r="C4" i="111"/>
  <c r="B4" i="111"/>
  <c r="K3" i="111"/>
  <c r="J3" i="111"/>
  <c r="G3" i="111"/>
  <c r="F3" i="111"/>
  <c r="C3" i="111"/>
  <c r="C18" i="111" s="1"/>
  <c r="B3" i="111"/>
  <c r="B18" i="111" s="1"/>
  <c r="I1" i="111"/>
  <c r="G52" i="110"/>
  <c r="F52" i="110"/>
  <c r="H52" i="110" s="1"/>
  <c r="G51" i="110"/>
  <c r="H51" i="110" s="1"/>
  <c r="F51" i="110"/>
  <c r="G50" i="110"/>
  <c r="F50" i="110"/>
  <c r="H50" i="110" s="1"/>
  <c r="J49" i="110"/>
  <c r="G49" i="110"/>
  <c r="F49" i="110"/>
  <c r="H49" i="110" s="1"/>
  <c r="G48" i="110"/>
  <c r="F48" i="110"/>
  <c r="H48" i="110" s="1"/>
  <c r="G47" i="110"/>
  <c r="F47" i="110"/>
  <c r="K46" i="110"/>
  <c r="J46" i="110"/>
  <c r="L46" i="110" s="1"/>
  <c r="G46" i="110"/>
  <c r="F46" i="110"/>
  <c r="K45" i="110"/>
  <c r="J45" i="110"/>
  <c r="L45" i="110" s="1"/>
  <c r="G45" i="110"/>
  <c r="F45" i="110"/>
  <c r="H45" i="110" s="1"/>
  <c r="K44" i="110"/>
  <c r="J44" i="110"/>
  <c r="L44" i="110" s="1"/>
  <c r="G44" i="110"/>
  <c r="F44" i="110"/>
  <c r="H44" i="110" s="1"/>
  <c r="K43" i="110"/>
  <c r="J43" i="110"/>
  <c r="G43" i="110"/>
  <c r="F43" i="110"/>
  <c r="K42" i="110"/>
  <c r="J42" i="110"/>
  <c r="L42" i="110" s="1"/>
  <c r="G42" i="110"/>
  <c r="F42" i="110"/>
  <c r="K41" i="110"/>
  <c r="J41" i="110"/>
  <c r="L41" i="110" s="1"/>
  <c r="G41" i="110"/>
  <c r="F41" i="110"/>
  <c r="H41" i="110" s="1"/>
  <c r="L40" i="110"/>
  <c r="K40" i="110"/>
  <c r="J40" i="110"/>
  <c r="G40" i="110"/>
  <c r="F40" i="110"/>
  <c r="H40" i="110" s="1"/>
  <c r="K39" i="110"/>
  <c r="J39" i="110"/>
  <c r="L39" i="110" s="1"/>
  <c r="G39" i="110"/>
  <c r="H39" i="110" s="1"/>
  <c r="F39" i="110"/>
  <c r="K38" i="110"/>
  <c r="J38" i="110"/>
  <c r="L38" i="110" s="1"/>
  <c r="G38" i="110"/>
  <c r="F38" i="110"/>
  <c r="K37" i="110"/>
  <c r="J37" i="110"/>
  <c r="L37" i="110" s="1"/>
  <c r="H37" i="110"/>
  <c r="G37" i="110"/>
  <c r="F37" i="110"/>
  <c r="K36" i="110"/>
  <c r="L36" i="110" s="1"/>
  <c r="J36" i="110"/>
  <c r="G36" i="110"/>
  <c r="F36" i="110"/>
  <c r="H36" i="110" s="1"/>
  <c r="K35" i="110"/>
  <c r="J35" i="110"/>
  <c r="G35" i="110"/>
  <c r="F35" i="110"/>
  <c r="K34" i="110"/>
  <c r="J34" i="110"/>
  <c r="L34" i="110" s="1"/>
  <c r="G34" i="110"/>
  <c r="F34" i="110"/>
  <c r="K33" i="110"/>
  <c r="J33" i="110"/>
  <c r="G33" i="110"/>
  <c r="H33" i="110" s="1"/>
  <c r="F33" i="110"/>
  <c r="K32" i="110"/>
  <c r="J32" i="110"/>
  <c r="L32" i="110" s="1"/>
  <c r="G32" i="110"/>
  <c r="F32" i="110"/>
  <c r="K31" i="110"/>
  <c r="J31" i="110"/>
  <c r="L31" i="110" s="1"/>
  <c r="G31" i="110"/>
  <c r="F31" i="110"/>
  <c r="L30" i="110"/>
  <c r="K30" i="110"/>
  <c r="J30" i="110"/>
  <c r="G30" i="110"/>
  <c r="F30" i="110"/>
  <c r="H30" i="110" s="1"/>
  <c r="K29" i="110"/>
  <c r="J29" i="110"/>
  <c r="G29" i="110"/>
  <c r="F29" i="110"/>
  <c r="H29" i="110" s="1"/>
  <c r="K28" i="110"/>
  <c r="J28" i="110"/>
  <c r="L28" i="110" s="1"/>
  <c r="G28" i="110"/>
  <c r="F28" i="110"/>
  <c r="K27" i="110"/>
  <c r="J27" i="110"/>
  <c r="L27" i="110" s="1"/>
  <c r="G27" i="110"/>
  <c r="H27" i="110" s="1"/>
  <c r="F27" i="110"/>
  <c r="K26" i="110"/>
  <c r="J26" i="110"/>
  <c r="L26" i="110" s="1"/>
  <c r="G26" i="110"/>
  <c r="F26" i="110"/>
  <c r="H26" i="110" s="1"/>
  <c r="K25" i="110"/>
  <c r="J25" i="110"/>
  <c r="G25" i="110"/>
  <c r="F25" i="110"/>
  <c r="H25" i="110" s="1"/>
  <c r="K24" i="110"/>
  <c r="J24" i="110"/>
  <c r="L24" i="110" s="1"/>
  <c r="G24" i="110"/>
  <c r="F24" i="110"/>
  <c r="K23" i="110"/>
  <c r="J23" i="110"/>
  <c r="G23" i="110"/>
  <c r="F23" i="110"/>
  <c r="K22" i="110"/>
  <c r="J22" i="110"/>
  <c r="L22" i="110" s="1"/>
  <c r="G22" i="110"/>
  <c r="F22" i="110"/>
  <c r="K21" i="110"/>
  <c r="J21" i="110"/>
  <c r="L21" i="110" s="1"/>
  <c r="G21" i="110"/>
  <c r="F21" i="110"/>
  <c r="H21" i="110" s="1"/>
  <c r="K20" i="110"/>
  <c r="L20" i="110" s="1"/>
  <c r="J20" i="110"/>
  <c r="G20" i="110"/>
  <c r="F20" i="110"/>
  <c r="H20" i="110" s="1"/>
  <c r="K19" i="110"/>
  <c r="J19" i="110"/>
  <c r="G19" i="110"/>
  <c r="F19" i="110"/>
  <c r="L18" i="110"/>
  <c r="K18" i="110"/>
  <c r="J18" i="110"/>
  <c r="G18" i="110"/>
  <c r="F18" i="110"/>
  <c r="H18" i="110" s="1"/>
  <c r="K17" i="110"/>
  <c r="J17" i="110"/>
  <c r="L17" i="110" s="1"/>
  <c r="H17" i="110"/>
  <c r="G17" i="110"/>
  <c r="F17" i="110"/>
  <c r="C17" i="110"/>
  <c r="B17" i="110"/>
  <c r="D17" i="110" s="1"/>
  <c r="K16" i="110"/>
  <c r="J16" i="110"/>
  <c r="L16" i="110" s="1"/>
  <c r="G16" i="110"/>
  <c r="H16" i="110" s="1"/>
  <c r="F16" i="110"/>
  <c r="C16" i="110"/>
  <c r="D16" i="110" s="1"/>
  <c r="B16" i="110"/>
  <c r="K15" i="110"/>
  <c r="J15" i="110"/>
  <c r="L15" i="110" s="1"/>
  <c r="G15" i="110"/>
  <c r="F15" i="110"/>
  <c r="H15" i="110" s="1"/>
  <c r="D15" i="110"/>
  <c r="C15" i="110"/>
  <c r="B15" i="110"/>
  <c r="K14" i="110"/>
  <c r="L14" i="110" s="1"/>
  <c r="J14" i="110"/>
  <c r="G14" i="110"/>
  <c r="F14" i="110"/>
  <c r="H14" i="110" s="1"/>
  <c r="C14" i="110"/>
  <c r="B14" i="110"/>
  <c r="K13" i="110"/>
  <c r="J13" i="110"/>
  <c r="G13" i="110"/>
  <c r="H13" i="110" s="1"/>
  <c r="F13" i="110"/>
  <c r="C13" i="110"/>
  <c r="B13" i="110"/>
  <c r="D13" i="110" s="1"/>
  <c r="L12" i="110"/>
  <c r="K12" i="110"/>
  <c r="J12" i="110"/>
  <c r="G12" i="110"/>
  <c r="H12" i="110" s="1"/>
  <c r="F12" i="110"/>
  <c r="C12" i="110"/>
  <c r="B12" i="110"/>
  <c r="D12" i="110" s="1"/>
  <c r="K11" i="110"/>
  <c r="J11" i="110"/>
  <c r="G11" i="110"/>
  <c r="F11" i="110"/>
  <c r="H11" i="110" s="1"/>
  <c r="C11" i="110"/>
  <c r="B11" i="110"/>
  <c r="K10" i="110"/>
  <c r="L10" i="110" s="1"/>
  <c r="J10" i="110"/>
  <c r="G10" i="110"/>
  <c r="F10" i="110"/>
  <c r="C10" i="110"/>
  <c r="D10" i="110" s="1"/>
  <c r="B10" i="110"/>
  <c r="K9" i="110"/>
  <c r="J9" i="110"/>
  <c r="L9" i="110" s="1"/>
  <c r="G9" i="110"/>
  <c r="F9" i="110"/>
  <c r="H9" i="110" s="1"/>
  <c r="C9" i="110"/>
  <c r="B9" i="110"/>
  <c r="K8" i="110"/>
  <c r="J8" i="110"/>
  <c r="L8" i="110" s="1"/>
  <c r="G8" i="110"/>
  <c r="H8" i="110" s="1"/>
  <c r="F8" i="110"/>
  <c r="C8" i="110"/>
  <c r="B8" i="110"/>
  <c r="K7" i="110"/>
  <c r="J7" i="110"/>
  <c r="G7" i="110"/>
  <c r="F7" i="110"/>
  <c r="H7" i="110" s="1"/>
  <c r="C7" i="110"/>
  <c r="B7" i="110"/>
  <c r="D7" i="110" s="1"/>
  <c r="L6" i="110"/>
  <c r="K6" i="110"/>
  <c r="J6" i="110"/>
  <c r="G6" i="110"/>
  <c r="F6" i="110"/>
  <c r="C6" i="110"/>
  <c r="B6" i="110"/>
  <c r="K5" i="110"/>
  <c r="J5" i="110"/>
  <c r="G5" i="110"/>
  <c r="F5" i="110"/>
  <c r="C5" i="110"/>
  <c r="B5" i="110"/>
  <c r="K4" i="110"/>
  <c r="J4" i="110"/>
  <c r="L4" i="110" s="1"/>
  <c r="G4" i="110"/>
  <c r="F4" i="110"/>
  <c r="H4" i="110" s="1"/>
  <c r="D4" i="110"/>
  <c r="C4" i="110"/>
  <c r="B4" i="110"/>
  <c r="K3" i="110"/>
  <c r="J3" i="110"/>
  <c r="L3" i="110" s="1"/>
  <c r="G3" i="110"/>
  <c r="F3" i="110"/>
  <c r="C3" i="110"/>
  <c r="B3" i="110"/>
  <c r="B18" i="110" s="1"/>
  <c r="I1" i="110"/>
  <c r="G52" i="109"/>
  <c r="F52" i="109"/>
  <c r="H52" i="109" s="1"/>
  <c r="G51" i="109"/>
  <c r="F51" i="109"/>
  <c r="G50" i="109"/>
  <c r="F50" i="109"/>
  <c r="J49" i="109"/>
  <c r="G49" i="109"/>
  <c r="F49" i="109"/>
  <c r="H49" i="109" s="1"/>
  <c r="G48" i="109"/>
  <c r="F48" i="109"/>
  <c r="H48" i="109" s="1"/>
  <c r="G47" i="109"/>
  <c r="F47" i="109"/>
  <c r="K46" i="109"/>
  <c r="J46" i="109"/>
  <c r="G46" i="109"/>
  <c r="F46" i="109"/>
  <c r="K45" i="109"/>
  <c r="J45" i="109"/>
  <c r="L45" i="109" s="1"/>
  <c r="H45" i="109"/>
  <c r="G45" i="109"/>
  <c r="F45" i="109"/>
  <c r="K44" i="109"/>
  <c r="J44" i="109"/>
  <c r="L44" i="109" s="1"/>
  <c r="G44" i="109"/>
  <c r="F44" i="109"/>
  <c r="H44" i="109" s="1"/>
  <c r="K43" i="109"/>
  <c r="J43" i="109"/>
  <c r="G43" i="109"/>
  <c r="F43" i="109"/>
  <c r="H43" i="109" s="1"/>
  <c r="K42" i="109"/>
  <c r="J42" i="109"/>
  <c r="G42" i="109"/>
  <c r="F42" i="109"/>
  <c r="K41" i="109"/>
  <c r="J41" i="109"/>
  <c r="G41" i="109"/>
  <c r="F41" i="109"/>
  <c r="H41" i="109" s="1"/>
  <c r="K40" i="109"/>
  <c r="J40" i="109"/>
  <c r="G40" i="109"/>
  <c r="F40" i="109"/>
  <c r="H40" i="109" s="1"/>
  <c r="K39" i="109"/>
  <c r="J39" i="109"/>
  <c r="L39" i="109" s="1"/>
  <c r="G39" i="109"/>
  <c r="F39" i="109"/>
  <c r="H39" i="109" s="1"/>
  <c r="K38" i="109"/>
  <c r="J38" i="109"/>
  <c r="G38" i="109"/>
  <c r="H38" i="109" s="1"/>
  <c r="F38" i="109"/>
  <c r="K37" i="109"/>
  <c r="J37" i="109"/>
  <c r="L37" i="109" s="1"/>
  <c r="G37" i="109"/>
  <c r="H37" i="109" s="1"/>
  <c r="F37" i="109"/>
  <c r="K36" i="109"/>
  <c r="J36" i="109"/>
  <c r="L36" i="109" s="1"/>
  <c r="H36" i="109"/>
  <c r="G36" i="109"/>
  <c r="F36" i="109"/>
  <c r="K35" i="109"/>
  <c r="J35" i="109"/>
  <c r="L35" i="109" s="1"/>
  <c r="G35" i="109"/>
  <c r="F35" i="109"/>
  <c r="H35" i="109" s="1"/>
  <c r="K34" i="109"/>
  <c r="L34" i="109" s="1"/>
  <c r="J34" i="109"/>
  <c r="G34" i="109"/>
  <c r="F34" i="109"/>
  <c r="K33" i="109"/>
  <c r="J33" i="109"/>
  <c r="L33" i="109" s="1"/>
  <c r="G33" i="109"/>
  <c r="F33" i="109"/>
  <c r="H33" i="109" s="1"/>
  <c r="K32" i="109"/>
  <c r="J32" i="109"/>
  <c r="G32" i="109"/>
  <c r="F32" i="109"/>
  <c r="H32" i="109" s="1"/>
  <c r="K31" i="109"/>
  <c r="J31" i="109"/>
  <c r="L31" i="109" s="1"/>
  <c r="G31" i="109"/>
  <c r="F31" i="109"/>
  <c r="K30" i="109"/>
  <c r="J30" i="109"/>
  <c r="G30" i="109"/>
  <c r="F30" i="109"/>
  <c r="K29" i="109"/>
  <c r="J29" i="109"/>
  <c r="L29" i="109" s="1"/>
  <c r="H29" i="109"/>
  <c r="G29" i="109"/>
  <c r="F29" i="109"/>
  <c r="K28" i="109"/>
  <c r="J28" i="109"/>
  <c r="L28" i="109" s="1"/>
  <c r="G28" i="109"/>
  <c r="F28" i="109"/>
  <c r="H28" i="109" s="1"/>
  <c r="K27" i="109"/>
  <c r="J27" i="109"/>
  <c r="G27" i="109"/>
  <c r="F27" i="109"/>
  <c r="H27" i="109" s="1"/>
  <c r="K26" i="109"/>
  <c r="L26" i="109" s="1"/>
  <c r="J26" i="109"/>
  <c r="G26" i="109"/>
  <c r="F26" i="109"/>
  <c r="K25" i="109"/>
  <c r="L25" i="109" s="1"/>
  <c r="J25" i="109"/>
  <c r="G25" i="109"/>
  <c r="F25" i="109"/>
  <c r="H25" i="109" s="1"/>
  <c r="K24" i="109"/>
  <c r="J24" i="109"/>
  <c r="G24" i="109"/>
  <c r="F24" i="109"/>
  <c r="H24" i="109" s="1"/>
  <c r="K23" i="109"/>
  <c r="J23" i="109"/>
  <c r="L23" i="109" s="1"/>
  <c r="G23" i="109"/>
  <c r="F23" i="109"/>
  <c r="K22" i="109"/>
  <c r="J22" i="109"/>
  <c r="G22" i="109"/>
  <c r="H22" i="109" s="1"/>
  <c r="F22" i="109"/>
  <c r="K21" i="109"/>
  <c r="J21" i="109"/>
  <c r="G21" i="109"/>
  <c r="H21" i="109" s="1"/>
  <c r="F21" i="109"/>
  <c r="K20" i="109"/>
  <c r="J20" i="109"/>
  <c r="L20" i="109" s="1"/>
  <c r="H20" i="109"/>
  <c r="G20" i="109"/>
  <c r="F20" i="109"/>
  <c r="K19" i="109"/>
  <c r="J19" i="109"/>
  <c r="L19" i="109" s="1"/>
  <c r="G19" i="109"/>
  <c r="F19" i="109"/>
  <c r="H19" i="109" s="1"/>
  <c r="K18" i="109"/>
  <c r="L18" i="109" s="1"/>
  <c r="J18" i="109"/>
  <c r="G18" i="109"/>
  <c r="F18" i="109"/>
  <c r="K17" i="109"/>
  <c r="L17" i="109" s="1"/>
  <c r="J17" i="109"/>
  <c r="G17" i="109"/>
  <c r="F17" i="109"/>
  <c r="H17" i="109" s="1"/>
  <c r="D17" i="109"/>
  <c r="C17" i="109"/>
  <c r="B17" i="109"/>
  <c r="K16" i="109"/>
  <c r="J16" i="109"/>
  <c r="L16" i="109" s="1"/>
  <c r="G16" i="109"/>
  <c r="F16" i="109"/>
  <c r="H16" i="109" s="1"/>
  <c r="C16" i="109"/>
  <c r="D16" i="109" s="1"/>
  <c r="B16" i="109"/>
  <c r="K15" i="109"/>
  <c r="J15" i="109"/>
  <c r="G15" i="109"/>
  <c r="F15" i="109"/>
  <c r="C15" i="109"/>
  <c r="B15" i="109"/>
  <c r="D15" i="109" s="1"/>
  <c r="K14" i="109"/>
  <c r="J14" i="109"/>
  <c r="G14" i="109"/>
  <c r="F14" i="109"/>
  <c r="H14" i="109" s="1"/>
  <c r="C14" i="109"/>
  <c r="B14" i="109"/>
  <c r="D14" i="109" s="1"/>
  <c r="K13" i="109"/>
  <c r="J13" i="109"/>
  <c r="G13" i="109"/>
  <c r="F13" i="109"/>
  <c r="C13" i="109"/>
  <c r="D13" i="109" s="1"/>
  <c r="B13" i="109"/>
  <c r="K12" i="109"/>
  <c r="J12" i="109"/>
  <c r="H12" i="109"/>
  <c r="G12" i="109"/>
  <c r="F12" i="109"/>
  <c r="C12" i="109"/>
  <c r="B12" i="109"/>
  <c r="D12" i="109" s="1"/>
  <c r="K11" i="109"/>
  <c r="J11" i="109"/>
  <c r="L11" i="109" s="1"/>
  <c r="G11" i="109"/>
  <c r="F11" i="109"/>
  <c r="C11" i="109"/>
  <c r="B11" i="109"/>
  <c r="D11" i="109" s="1"/>
  <c r="K10" i="109"/>
  <c r="L10" i="109" s="1"/>
  <c r="J10" i="109"/>
  <c r="G10" i="109"/>
  <c r="F10" i="109"/>
  <c r="H10" i="109" s="1"/>
  <c r="C10" i="109"/>
  <c r="B10" i="109"/>
  <c r="K9" i="109"/>
  <c r="L9" i="109" s="1"/>
  <c r="J9" i="109"/>
  <c r="G9" i="109"/>
  <c r="F9" i="109"/>
  <c r="H9" i="109" s="1"/>
  <c r="D9" i="109"/>
  <c r="C9" i="109"/>
  <c r="B9" i="109"/>
  <c r="K8" i="109"/>
  <c r="J8" i="109"/>
  <c r="L8" i="109" s="1"/>
  <c r="G8" i="109"/>
  <c r="F8" i="109"/>
  <c r="H8" i="109" s="1"/>
  <c r="C8" i="109"/>
  <c r="D8" i="109" s="1"/>
  <c r="B8" i="109"/>
  <c r="K7" i="109"/>
  <c r="J7" i="109"/>
  <c r="L7" i="109" s="1"/>
  <c r="G7" i="109"/>
  <c r="F7" i="109"/>
  <c r="C7" i="109"/>
  <c r="B7" i="109"/>
  <c r="D7" i="109" s="1"/>
  <c r="K6" i="109"/>
  <c r="J6" i="109"/>
  <c r="L6" i="109" s="1"/>
  <c r="G6" i="109"/>
  <c r="H6" i="109" s="1"/>
  <c r="F6" i="109"/>
  <c r="C6" i="109"/>
  <c r="B6" i="109"/>
  <c r="D6" i="109" s="1"/>
  <c r="K5" i="109"/>
  <c r="J5" i="109"/>
  <c r="G5" i="109"/>
  <c r="F5" i="109"/>
  <c r="C5" i="109"/>
  <c r="B5" i="109"/>
  <c r="D5" i="109" s="1"/>
  <c r="K4" i="109"/>
  <c r="J4" i="109"/>
  <c r="G4" i="109"/>
  <c r="F4" i="109"/>
  <c r="H4" i="109" s="1"/>
  <c r="C4" i="109"/>
  <c r="B4" i="109"/>
  <c r="K3" i="109"/>
  <c r="K47" i="109" s="1"/>
  <c r="J3" i="109"/>
  <c r="L3" i="109" s="1"/>
  <c r="G3" i="109"/>
  <c r="F3" i="109"/>
  <c r="H3" i="109" s="1"/>
  <c r="C3" i="109"/>
  <c r="B3" i="109"/>
  <c r="I1" i="109"/>
  <c r="G52" i="108"/>
  <c r="F52" i="108"/>
  <c r="H52" i="108" s="1"/>
  <c r="G51" i="108"/>
  <c r="F51" i="108"/>
  <c r="G50" i="108"/>
  <c r="F50" i="108"/>
  <c r="H50" i="108" s="1"/>
  <c r="J49" i="108"/>
  <c r="G49" i="108"/>
  <c r="F49" i="108"/>
  <c r="H49" i="108" s="1"/>
  <c r="G48" i="108"/>
  <c r="F48" i="108"/>
  <c r="G47" i="108"/>
  <c r="F47" i="108"/>
  <c r="H47" i="108" s="1"/>
  <c r="K46" i="108"/>
  <c r="J46" i="108"/>
  <c r="L46" i="108" s="1"/>
  <c r="G46" i="108"/>
  <c r="F46" i="108"/>
  <c r="L45" i="108"/>
  <c r="K45" i="108"/>
  <c r="J45" i="108"/>
  <c r="G45" i="108"/>
  <c r="F45" i="108"/>
  <c r="K44" i="108"/>
  <c r="J44" i="108"/>
  <c r="G44" i="108"/>
  <c r="F44" i="108"/>
  <c r="H44" i="108" s="1"/>
  <c r="L43" i="108"/>
  <c r="K43" i="108"/>
  <c r="J43" i="108"/>
  <c r="G43" i="108"/>
  <c r="F43" i="108"/>
  <c r="H43" i="108" s="1"/>
  <c r="K42" i="108"/>
  <c r="J42" i="108"/>
  <c r="L42" i="108" s="1"/>
  <c r="G42" i="108"/>
  <c r="H42" i="108" s="1"/>
  <c r="F42" i="108"/>
  <c r="K41" i="108"/>
  <c r="J41" i="108"/>
  <c r="L41" i="108" s="1"/>
  <c r="G41" i="108"/>
  <c r="H41" i="108" s="1"/>
  <c r="F41" i="108"/>
  <c r="K40" i="108"/>
  <c r="J40" i="108"/>
  <c r="L40" i="108" s="1"/>
  <c r="G40" i="108"/>
  <c r="F40" i="108"/>
  <c r="K39" i="108"/>
  <c r="J39" i="108"/>
  <c r="L39" i="108" s="1"/>
  <c r="G39" i="108"/>
  <c r="F39" i="108"/>
  <c r="H39" i="108" s="1"/>
  <c r="K38" i="108"/>
  <c r="J38" i="108"/>
  <c r="G38" i="108"/>
  <c r="F38" i="108"/>
  <c r="K37" i="108"/>
  <c r="L37" i="108" s="1"/>
  <c r="J37" i="108"/>
  <c r="G37" i="108"/>
  <c r="F37" i="108"/>
  <c r="K36" i="108"/>
  <c r="J36" i="108"/>
  <c r="G36" i="108"/>
  <c r="F36" i="108"/>
  <c r="H36" i="108" s="1"/>
  <c r="L35" i="108"/>
  <c r="K35" i="108"/>
  <c r="J35" i="108"/>
  <c r="G35" i="108"/>
  <c r="F35" i="108"/>
  <c r="K34" i="108"/>
  <c r="J34" i="108"/>
  <c r="L34" i="108" s="1"/>
  <c r="G34" i="108"/>
  <c r="F34" i="108"/>
  <c r="K33" i="108"/>
  <c r="J33" i="108"/>
  <c r="L33" i="108" s="1"/>
  <c r="G33" i="108"/>
  <c r="H33" i="108" s="1"/>
  <c r="F33" i="108"/>
  <c r="K32" i="108"/>
  <c r="J32" i="108"/>
  <c r="G32" i="108"/>
  <c r="F32" i="108"/>
  <c r="K31" i="108"/>
  <c r="J31" i="108"/>
  <c r="L31" i="108" s="1"/>
  <c r="G31" i="108"/>
  <c r="F31" i="108"/>
  <c r="H31" i="108" s="1"/>
  <c r="K30" i="108"/>
  <c r="J30" i="108"/>
  <c r="L30" i="108" s="1"/>
  <c r="G30" i="108"/>
  <c r="F30" i="108"/>
  <c r="L29" i="108"/>
  <c r="K29" i="108"/>
  <c r="J29" i="108"/>
  <c r="G29" i="108"/>
  <c r="H29" i="108" s="1"/>
  <c r="F29" i="108"/>
  <c r="K28" i="108"/>
  <c r="J28" i="108"/>
  <c r="G28" i="108"/>
  <c r="F28" i="108"/>
  <c r="H28" i="108" s="1"/>
  <c r="L27" i="108"/>
  <c r="K27" i="108"/>
  <c r="J27" i="108"/>
  <c r="G27" i="108"/>
  <c r="F27" i="108"/>
  <c r="H27" i="108" s="1"/>
  <c r="K26" i="108"/>
  <c r="J26" i="108"/>
  <c r="L26" i="108" s="1"/>
  <c r="G26" i="108"/>
  <c r="H26" i="108" s="1"/>
  <c r="F26" i="108"/>
  <c r="K25" i="108"/>
  <c r="J25" i="108"/>
  <c r="L25" i="108" s="1"/>
  <c r="G25" i="108"/>
  <c r="H25" i="108" s="1"/>
  <c r="F25" i="108"/>
  <c r="K24" i="108"/>
  <c r="J24" i="108"/>
  <c r="L24" i="108" s="1"/>
  <c r="G24" i="108"/>
  <c r="F24" i="108"/>
  <c r="K23" i="108"/>
  <c r="J23" i="108"/>
  <c r="L23" i="108" s="1"/>
  <c r="G23" i="108"/>
  <c r="F23" i="108"/>
  <c r="H23" i="108" s="1"/>
  <c r="K22" i="108"/>
  <c r="J22" i="108"/>
  <c r="G22" i="108"/>
  <c r="F22" i="108"/>
  <c r="K21" i="108"/>
  <c r="L21" i="108" s="1"/>
  <c r="J21" i="108"/>
  <c r="G21" i="108"/>
  <c r="F21" i="108"/>
  <c r="K20" i="108"/>
  <c r="J20" i="108"/>
  <c r="G20" i="108"/>
  <c r="F20" i="108"/>
  <c r="L19" i="108"/>
  <c r="K19" i="108"/>
  <c r="J19" i="108"/>
  <c r="G19" i="108"/>
  <c r="F19" i="108"/>
  <c r="K18" i="108"/>
  <c r="J18" i="108"/>
  <c r="L18" i="108" s="1"/>
  <c r="G18" i="108"/>
  <c r="F18" i="108"/>
  <c r="K17" i="108"/>
  <c r="J17" i="108"/>
  <c r="G17" i="108"/>
  <c r="F17" i="108"/>
  <c r="C17" i="108"/>
  <c r="B17" i="108"/>
  <c r="D17" i="108" s="1"/>
  <c r="K16" i="108"/>
  <c r="L16" i="108" s="1"/>
  <c r="J16" i="108"/>
  <c r="G16" i="108"/>
  <c r="F16" i="108"/>
  <c r="H16" i="108" s="1"/>
  <c r="C16" i="108"/>
  <c r="B16" i="108"/>
  <c r="K15" i="108"/>
  <c r="L15" i="108" s="1"/>
  <c r="J15" i="108"/>
  <c r="H15" i="108"/>
  <c r="G15" i="108"/>
  <c r="F15" i="108"/>
  <c r="C15" i="108"/>
  <c r="D15" i="108" s="1"/>
  <c r="B15" i="108"/>
  <c r="K14" i="108"/>
  <c r="J14" i="108"/>
  <c r="L14" i="108" s="1"/>
  <c r="G14" i="108"/>
  <c r="F14" i="108"/>
  <c r="H14" i="108" s="1"/>
  <c r="C14" i="108"/>
  <c r="B14" i="108"/>
  <c r="D14" i="108" s="1"/>
  <c r="K13" i="108"/>
  <c r="J13" i="108"/>
  <c r="G13" i="108"/>
  <c r="F13" i="108"/>
  <c r="C13" i="108"/>
  <c r="D13" i="108" s="1"/>
  <c r="B13" i="108"/>
  <c r="K12" i="108"/>
  <c r="J12" i="108"/>
  <c r="L12" i="108" s="1"/>
  <c r="G12" i="108"/>
  <c r="F12" i="108"/>
  <c r="C12" i="108"/>
  <c r="B12" i="108"/>
  <c r="D12" i="108" s="1"/>
  <c r="K11" i="108"/>
  <c r="J11" i="108"/>
  <c r="L11" i="108" s="1"/>
  <c r="H11" i="108"/>
  <c r="G11" i="108"/>
  <c r="F11" i="108"/>
  <c r="C11" i="108"/>
  <c r="B11" i="108"/>
  <c r="K10" i="108"/>
  <c r="J10" i="108"/>
  <c r="G10" i="108"/>
  <c r="F10" i="108"/>
  <c r="D10" i="108"/>
  <c r="C10" i="108"/>
  <c r="B10" i="108"/>
  <c r="K9" i="108"/>
  <c r="J9" i="108"/>
  <c r="G9" i="108"/>
  <c r="F9" i="108"/>
  <c r="H9" i="108" s="1"/>
  <c r="C9" i="108"/>
  <c r="B9" i="108"/>
  <c r="K8" i="108"/>
  <c r="J8" i="108"/>
  <c r="L8" i="108" s="1"/>
  <c r="G8" i="108"/>
  <c r="F8" i="108"/>
  <c r="C8" i="108"/>
  <c r="B8" i="108"/>
  <c r="D8" i="108" s="1"/>
  <c r="K7" i="108"/>
  <c r="L7" i="108" s="1"/>
  <c r="J7" i="108"/>
  <c r="G7" i="108"/>
  <c r="F7" i="108"/>
  <c r="H7" i="108" s="1"/>
  <c r="C7" i="108"/>
  <c r="B7" i="108"/>
  <c r="K6" i="108"/>
  <c r="J6" i="108"/>
  <c r="G6" i="108"/>
  <c r="F6" i="108"/>
  <c r="H6" i="108" s="1"/>
  <c r="C6" i="108"/>
  <c r="D6" i="108" s="1"/>
  <c r="B6" i="108"/>
  <c r="K5" i="108"/>
  <c r="J5" i="108"/>
  <c r="L5" i="108" s="1"/>
  <c r="G5" i="108"/>
  <c r="F5" i="108"/>
  <c r="C5" i="108"/>
  <c r="D5" i="108" s="1"/>
  <c r="B5" i="108"/>
  <c r="L4" i="108"/>
  <c r="K4" i="108"/>
  <c r="J4" i="108"/>
  <c r="G4" i="108"/>
  <c r="H4" i="108" s="1"/>
  <c r="F4" i="108"/>
  <c r="C4" i="108"/>
  <c r="B4" i="108"/>
  <c r="D4" i="108" s="1"/>
  <c r="K3" i="108"/>
  <c r="J3" i="108"/>
  <c r="G3" i="108"/>
  <c r="F3" i="108"/>
  <c r="F53" i="108" s="1"/>
  <c r="C3" i="108"/>
  <c r="B3" i="108"/>
  <c r="I1" i="108"/>
  <c r="G52" i="107"/>
  <c r="F52" i="107"/>
  <c r="H52" i="107" s="1"/>
  <c r="G51" i="107"/>
  <c r="F51" i="107"/>
  <c r="H51" i="107" s="1"/>
  <c r="G50" i="107"/>
  <c r="F50" i="107"/>
  <c r="J49" i="107"/>
  <c r="G49" i="107"/>
  <c r="F49" i="107"/>
  <c r="H49" i="107" s="1"/>
  <c r="G48" i="107"/>
  <c r="F48" i="107"/>
  <c r="H48" i="107" s="1"/>
  <c r="H47" i="107"/>
  <c r="G47" i="107"/>
  <c r="F47" i="107"/>
  <c r="K46" i="107"/>
  <c r="J46" i="107"/>
  <c r="L46" i="107" s="1"/>
  <c r="G46" i="107"/>
  <c r="F46" i="107"/>
  <c r="K45" i="107"/>
  <c r="J45" i="107"/>
  <c r="H45" i="107"/>
  <c r="G45" i="107"/>
  <c r="F45" i="107"/>
  <c r="K44" i="107"/>
  <c r="J44" i="107"/>
  <c r="L44" i="107" s="1"/>
  <c r="G44" i="107"/>
  <c r="F44" i="107"/>
  <c r="H44" i="107" s="1"/>
  <c r="L43" i="107"/>
  <c r="K43" i="107"/>
  <c r="J43" i="107"/>
  <c r="G43" i="107"/>
  <c r="F43" i="107"/>
  <c r="H43" i="107" s="1"/>
  <c r="K42" i="107"/>
  <c r="J42" i="107"/>
  <c r="L42" i="107" s="1"/>
  <c r="G42" i="107"/>
  <c r="F42" i="107"/>
  <c r="K41" i="107"/>
  <c r="J41" i="107"/>
  <c r="G41" i="107"/>
  <c r="H41" i="107" s="1"/>
  <c r="F41" i="107"/>
  <c r="K40" i="107"/>
  <c r="J40" i="107"/>
  <c r="G40" i="107"/>
  <c r="F40" i="107"/>
  <c r="K39" i="107"/>
  <c r="J39" i="107"/>
  <c r="L39" i="107" s="1"/>
  <c r="G39" i="107"/>
  <c r="F39" i="107"/>
  <c r="H39" i="107" s="1"/>
  <c r="K38" i="107"/>
  <c r="J38" i="107"/>
  <c r="G38" i="107"/>
  <c r="F38" i="107"/>
  <c r="H38" i="107" s="1"/>
  <c r="K37" i="107"/>
  <c r="L37" i="107" s="1"/>
  <c r="J37" i="107"/>
  <c r="G37" i="107"/>
  <c r="F37" i="107"/>
  <c r="H37" i="107" s="1"/>
  <c r="K36" i="107"/>
  <c r="J36" i="107"/>
  <c r="G36" i="107"/>
  <c r="F36" i="107"/>
  <c r="H36" i="107" s="1"/>
  <c r="K35" i="107"/>
  <c r="J35" i="107"/>
  <c r="L35" i="107" s="1"/>
  <c r="H35" i="107"/>
  <c r="G35" i="107"/>
  <c r="F35" i="107"/>
  <c r="K34" i="107"/>
  <c r="J34" i="107"/>
  <c r="G34" i="107"/>
  <c r="F34" i="107"/>
  <c r="H34" i="107" s="1"/>
  <c r="K33" i="107"/>
  <c r="L33" i="107" s="1"/>
  <c r="J33" i="107"/>
  <c r="G33" i="107"/>
  <c r="F33" i="107"/>
  <c r="H33" i="107" s="1"/>
  <c r="K32" i="107"/>
  <c r="J32" i="107"/>
  <c r="G32" i="107"/>
  <c r="F32" i="107"/>
  <c r="H32" i="107" s="1"/>
  <c r="L31" i="107"/>
  <c r="K31" i="107"/>
  <c r="J31" i="107"/>
  <c r="G31" i="107"/>
  <c r="H31" i="107" s="1"/>
  <c r="F31" i="107"/>
  <c r="K30" i="107"/>
  <c r="J30" i="107"/>
  <c r="G30" i="107"/>
  <c r="F30" i="107"/>
  <c r="K29" i="107"/>
  <c r="J29" i="107"/>
  <c r="H29" i="107"/>
  <c r="G29" i="107"/>
  <c r="F29" i="107"/>
  <c r="K28" i="107"/>
  <c r="J28" i="107"/>
  <c r="G28" i="107"/>
  <c r="F28" i="107"/>
  <c r="K27" i="107"/>
  <c r="L27" i="107" s="1"/>
  <c r="J27" i="107"/>
  <c r="G27" i="107"/>
  <c r="F27" i="107"/>
  <c r="H27" i="107" s="1"/>
  <c r="K26" i="107"/>
  <c r="J26" i="107"/>
  <c r="G26" i="107"/>
  <c r="F26" i="107"/>
  <c r="K25" i="107"/>
  <c r="L25" i="107" s="1"/>
  <c r="J25" i="107"/>
  <c r="G25" i="107"/>
  <c r="F25" i="107"/>
  <c r="H25" i="107" s="1"/>
  <c r="K24" i="107"/>
  <c r="J24" i="107"/>
  <c r="L24" i="107" s="1"/>
  <c r="G24" i="107"/>
  <c r="F24" i="107"/>
  <c r="H24" i="107" s="1"/>
  <c r="K23" i="107"/>
  <c r="J23" i="107"/>
  <c r="L23" i="107" s="1"/>
  <c r="G23" i="107"/>
  <c r="F23" i="107"/>
  <c r="K22" i="107"/>
  <c r="J22" i="107"/>
  <c r="L22" i="107" s="1"/>
  <c r="G22" i="107"/>
  <c r="F22" i="107"/>
  <c r="H22" i="107" s="1"/>
  <c r="K21" i="107"/>
  <c r="J21" i="107"/>
  <c r="G21" i="107"/>
  <c r="F21" i="107"/>
  <c r="K20" i="107"/>
  <c r="J20" i="107"/>
  <c r="G20" i="107"/>
  <c r="H20" i="107" s="1"/>
  <c r="F20" i="107"/>
  <c r="K19" i="107"/>
  <c r="J19" i="107"/>
  <c r="L19" i="107" s="1"/>
  <c r="G19" i="107"/>
  <c r="F19" i="107"/>
  <c r="K18" i="107"/>
  <c r="J18" i="107"/>
  <c r="G18" i="107"/>
  <c r="F18" i="107"/>
  <c r="K17" i="107"/>
  <c r="J17" i="107"/>
  <c r="L17" i="107" s="1"/>
  <c r="G17" i="107"/>
  <c r="F17" i="107"/>
  <c r="H17" i="107" s="1"/>
  <c r="C17" i="107"/>
  <c r="B17" i="107"/>
  <c r="D17" i="107" s="1"/>
  <c r="K16" i="107"/>
  <c r="J16" i="107"/>
  <c r="L16" i="107" s="1"/>
  <c r="G16" i="107"/>
  <c r="F16" i="107"/>
  <c r="C16" i="107"/>
  <c r="B16" i="107"/>
  <c r="D16" i="107" s="1"/>
  <c r="K15" i="107"/>
  <c r="J15" i="107"/>
  <c r="L15" i="107" s="1"/>
  <c r="G15" i="107"/>
  <c r="F15" i="107"/>
  <c r="C15" i="107"/>
  <c r="B15" i="107"/>
  <c r="K14" i="107"/>
  <c r="J14" i="107"/>
  <c r="G14" i="107"/>
  <c r="H14" i="107" s="1"/>
  <c r="F14" i="107"/>
  <c r="C14" i="107"/>
  <c r="B14" i="107"/>
  <c r="D14" i="107" s="1"/>
  <c r="K13" i="107"/>
  <c r="J13" i="107"/>
  <c r="L13" i="107" s="1"/>
  <c r="G13" i="107"/>
  <c r="F13" i="107"/>
  <c r="C13" i="107"/>
  <c r="B13" i="107"/>
  <c r="D13" i="107" s="1"/>
  <c r="L12" i="107"/>
  <c r="K12" i="107"/>
  <c r="J12" i="107"/>
  <c r="G12" i="107"/>
  <c r="F12" i="107"/>
  <c r="H12" i="107" s="1"/>
  <c r="C12" i="107"/>
  <c r="B12" i="107"/>
  <c r="D12" i="107" s="1"/>
  <c r="K11" i="107"/>
  <c r="J11" i="107"/>
  <c r="G11" i="107"/>
  <c r="F11" i="107"/>
  <c r="H11" i="107" s="1"/>
  <c r="C11" i="107"/>
  <c r="B11" i="107"/>
  <c r="K10" i="107"/>
  <c r="J10" i="107"/>
  <c r="G10" i="107"/>
  <c r="F10" i="107"/>
  <c r="C10" i="107"/>
  <c r="B10" i="107"/>
  <c r="K9" i="107"/>
  <c r="L9" i="107" s="1"/>
  <c r="J9" i="107"/>
  <c r="G9" i="107"/>
  <c r="F9" i="107"/>
  <c r="H9" i="107" s="1"/>
  <c r="C9" i="107"/>
  <c r="B9" i="107"/>
  <c r="D9" i="107" s="1"/>
  <c r="K8" i="107"/>
  <c r="J8" i="107"/>
  <c r="L8" i="107" s="1"/>
  <c r="G8" i="107"/>
  <c r="F8" i="107"/>
  <c r="H8" i="107" s="1"/>
  <c r="C8" i="107"/>
  <c r="B8" i="107"/>
  <c r="K7" i="107"/>
  <c r="J7" i="107"/>
  <c r="L7" i="107" s="1"/>
  <c r="G7" i="107"/>
  <c r="F7" i="107"/>
  <c r="H7" i="107" s="1"/>
  <c r="C7" i="107"/>
  <c r="B7" i="107"/>
  <c r="D7" i="107" s="1"/>
  <c r="K6" i="107"/>
  <c r="J6" i="107"/>
  <c r="G6" i="107"/>
  <c r="F6" i="107"/>
  <c r="C6" i="107"/>
  <c r="D6" i="107" s="1"/>
  <c r="B6" i="107"/>
  <c r="K5" i="107"/>
  <c r="J5" i="107"/>
  <c r="L5" i="107" s="1"/>
  <c r="G5" i="107"/>
  <c r="F5" i="107"/>
  <c r="H5" i="107" s="1"/>
  <c r="C5" i="107"/>
  <c r="B5" i="107"/>
  <c r="D5" i="107" s="1"/>
  <c r="K4" i="107"/>
  <c r="J4" i="107"/>
  <c r="L4" i="107" s="1"/>
  <c r="G4" i="107"/>
  <c r="F4" i="107"/>
  <c r="C4" i="107"/>
  <c r="B4" i="107"/>
  <c r="D4" i="107" s="1"/>
  <c r="K3" i="107"/>
  <c r="J3" i="107"/>
  <c r="G3" i="107"/>
  <c r="F3" i="107"/>
  <c r="H3" i="107" s="1"/>
  <c r="D3" i="107"/>
  <c r="C3" i="107"/>
  <c r="B3" i="107"/>
  <c r="I1" i="107"/>
  <c r="G52" i="106"/>
  <c r="F52" i="106"/>
  <c r="G51" i="106"/>
  <c r="F51" i="106"/>
  <c r="H51" i="106" s="1"/>
  <c r="G50" i="106"/>
  <c r="H50" i="106" s="1"/>
  <c r="F50" i="106"/>
  <c r="J49" i="106"/>
  <c r="G49" i="106"/>
  <c r="F49" i="106"/>
  <c r="H49" i="106" s="1"/>
  <c r="G48" i="106"/>
  <c r="F48" i="106"/>
  <c r="H48" i="106" s="1"/>
  <c r="G47" i="106"/>
  <c r="F47" i="106"/>
  <c r="K46" i="106"/>
  <c r="J46" i="106"/>
  <c r="G46" i="106"/>
  <c r="F46" i="106"/>
  <c r="H46" i="106" s="1"/>
  <c r="K45" i="106"/>
  <c r="J45" i="106"/>
  <c r="L45" i="106" s="1"/>
  <c r="H45" i="106"/>
  <c r="G45" i="106"/>
  <c r="F45" i="106"/>
  <c r="K44" i="106"/>
  <c r="J44" i="106"/>
  <c r="L44" i="106" s="1"/>
  <c r="G44" i="106"/>
  <c r="F44" i="106"/>
  <c r="K43" i="106"/>
  <c r="J43" i="106"/>
  <c r="L43" i="106" s="1"/>
  <c r="G43" i="106"/>
  <c r="F43" i="106"/>
  <c r="H43" i="106" s="1"/>
  <c r="K42" i="106"/>
  <c r="J42" i="106"/>
  <c r="G42" i="106"/>
  <c r="F42" i="106"/>
  <c r="H42" i="106" s="1"/>
  <c r="K41" i="106"/>
  <c r="J41" i="106"/>
  <c r="G41" i="106"/>
  <c r="F41" i="106"/>
  <c r="H41" i="106" s="1"/>
  <c r="K40" i="106"/>
  <c r="J40" i="106"/>
  <c r="G40" i="106"/>
  <c r="F40" i="106"/>
  <c r="H40" i="106" s="1"/>
  <c r="L39" i="106"/>
  <c r="K39" i="106"/>
  <c r="J39" i="106"/>
  <c r="G39" i="106"/>
  <c r="F39" i="106"/>
  <c r="H39" i="106" s="1"/>
  <c r="K38" i="106"/>
  <c r="J38" i="106"/>
  <c r="G38" i="106"/>
  <c r="F38" i="106"/>
  <c r="K37" i="106"/>
  <c r="J37" i="106"/>
  <c r="L37" i="106" s="1"/>
  <c r="G37" i="106"/>
  <c r="H37" i="106" s="1"/>
  <c r="F37" i="106"/>
  <c r="K36" i="106"/>
  <c r="J36" i="106"/>
  <c r="L36" i="106" s="1"/>
  <c r="G36" i="106"/>
  <c r="F36" i="106"/>
  <c r="K35" i="106"/>
  <c r="L35" i="106" s="1"/>
  <c r="J35" i="106"/>
  <c r="G35" i="106"/>
  <c r="F35" i="106"/>
  <c r="K34" i="106"/>
  <c r="J34" i="106"/>
  <c r="H34" i="106"/>
  <c r="G34" i="106"/>
  <c r="F34" i="106"/>
  <c r="K33" i="106"/>
  <c r="J33" i="106"/>
  <c r="L33" i="106" s="1"/>
  <c r="G33" i="106"/>
  <c r="F33" i="106"/>
  <c r="H33" i="106" s="1"/>
  <c r="K32" i="106"/>
  <c r="J32" i="106"/>
  <c r="G32" i="106"/>
  <c r="F32" i="106"/>
  <c r="K31" i="106"/>
  <c r="L31" i="106" s="1"/>
  <c r="J31" i="106"/>
  <c r="G31" i="106"/>
  <c r="F31" i="106"/>
  <c r="H31" i="106" s="1"/>
  <c r="K30" i="106"/>
  <c r="L30" i="106" s="1"/>
  <c r="J30" i="106"/>
  <c r="G30" i="106"/>
  <c r="F30" i="106"/>
  <c r="H30" i="106" s="1"/>
  <c r="K29" i="106"/>
  <c r="J29" i="106"/>
  <c r="L29" i="106" s="1"/>
  <c r="H29" i="106"/>
  <c r="G29" i="106"/>
  <c r="F29" i="106"/>
  <c r="K28" i="106"/>
  <c r="J28" i="106"/>
  <c r="L28" i="106" s="1"/>
  <c r="G28" i="106"/>
  <c r="F28" i="106"/>
  <c r="K27" i="106"/>
  <c r="J27" i="106"/>
  <c r="G27" i="106"/>
  <c r="F27" i="106"/>
  <c r="K26" i="106"/>
  <c r="J26" i="106"/>
  <c r="H26" i="106"/>
  <c r="G26" i="106"/>
  <c r="F26" i="106"/>
  <c r="K25" i="106"/>
  <c r="J25" i="106"/>
  <c r="G25" i="106"/>
  <c r="F25" i="106"/>
  <c r="H25" i="106" s="1"/>
  <c r="K24" i="106"/>
  <c r="J24" i="106"/>
  <c r="G24" i="106"/>
  <c r="F24" i="106"/>
  <c r="H24" i="106" s="1"/>
  <c r="K23" i="106"/>
  <c r="L23" i="106" s="1"/>
  <c r="J23" i="106"/>
  <c r="G23" i="106"/>
  <c r="F23" i="106"/>
  <c r="H23" i="106" s="1"/>
  <c r="K22" i="106"/>
  <c r="L22" i="106" s="1"/>
  <c r="J22" i="106"/>
  <c r="G22" i="106"/>
  <c r="F22" i="106"/>
  <c r="H22" i="106" s="1"/>
  <c r="K21" i="106"/>
  <c r="J21" i="106"/>
  <c r="L21" i="106" s="1"/>
  <c r="G21" i="106"/>
  <c r="H21" i="106" s="1"/>
  <c r="F21" i="106"/>
  <c r="K20" i="106"/>
  <c r="J20" i="106"/>
  <c r="L20" i="106" s="1"/>
  <c r="G20" i="106"/>
  <c r="F20" i="106"/>
  <c r="K19" i="106"/>
  <c r="J19" i="106"/>
  <c r="G19" i="106"/>
  <c r="F19" i="106"/>
  <c r="K18" i="106"/>
  <c r="J18" i="106"/>
  <c r="H18" i="106"/>
  <c r="G18" i="106"/>
  <c r="F18" i="106"/>
  <c r="K17" i="106"/>
  <c r="L17" i="106" s="1"/>
  <c r="J17" i="106"/>
  <c r="G17" i="106"/>
  <c r="F17" i="106"/>
  <c r="H17" i="106" s="1"/>
  <c r="C17" i="106"/>
  <c r="B17" i="106"/>
  <c r="K16" i="106"/>
  <c r="L16" i="106" s="1"/>
  <c r="J16" i="106"/>
  <c r="G16" i="106"/>
  <c r="H16" i="106" s="1"/>
  <c r="F16" i="106"/>
  <c r="C16" i="106"/>
  <c r="B16" i="106"/>
  <c r="D16" i="106" s="1"/>
  <c r="L15" i="106"/>
  <c r="K15" i="106"/>
  <c r="J15" i="106"/>
  <c r="G15" i="106"/>
  <c r="H15" i="106" s="1"/>
  <c r="F15" i="106"/>
  <c r="C15" i="106"/>
  <c r="B15" i="106"/>
  <c r="D15" i="106" s="1"/>
  <c r="K14" i="106"/>
  <c r="J14" i="106"/>
  <c r="G14" i="106"/>
  <c r="F14" i="106"/>
  <c r="C14" i="106"/>
  <c r="D14" i="106" s="1"/>
  <c r="B14" i="106"/>
  <c r="K13" i="106"/>
  <c r="J13" i="106"/>
  <c r="G13" i="106"/>
  <c r="F13" i="106"/>
  <c r="C13" i="106"/>
  <c r="B13" i="106"/>
  <c r="D13" i="106" s="1"/>
  <c r="K12" i="106"/>
  <c r="J12" i="106"/>
  <c r="L12" i="106" s="1"/>
  <c r="G12" i="106"/>
  <c r="F12" i="106"/>
  <c r="C12" i="106"/>
  <c r="B12" i="106"/>
  <c r="K11" i="106"/>
  <c r="J11" i="106"/>
  <c r="G11" i="106"/>
  <c r="F11" i="106"/>
  <c r="C11" i="106"/>
  <c r="D11" i="106" s="1"/>
  <c r="B11" i="106"/>
  <c r="K10" i="106"/>
  <c r="L10" i="106" s="1"/>
  <c r="J10" i="106"/>
  <c r="G10" i="106"/>
  <c r="F10" i="106"/>
  <c r="C10" i="106"/>
  <c r="B10" i="106"/>
  <c r="D10" i="106" s="1"/>
  <c r="K9" i="106"/>
  <c r="J9" i="106"/>
  <c r="G9" i="106"/>
  <c r="F9" i="106"/>
  <c r="H9" i="106" s="1"/>
  <c r="C9" i="106"/>
  <c r="B9" i="106"/>
  <c r="D9" i="106" s="1"/>
  <c r="K8" i="106"/>
  <c r="L8" i="106" s="1"/>
  <c r="J8" i="106"/>
  <c r="G8" i="106"/>
  <c r="H8" i="106" s="1"/>
  <c r="F8" i="106"/>
  <c r="C8" i="106"/>
  <c r="B8" i="106"/>
  <c r="K7" i="106"/>
  <c r="J7" i="106"/>
  <c r="L7" i="106" s="1"/>
  <c r="H7" i="106"/>
  <c r="G7" i="106"/>
  <c r="F7" i="106"/>
  <c r="C7" i="106"/>
  <c r="B7" i="106"/>
  <c r="D7" i="106" s="1"/>
  <c r="K6" i="106"/>
  <c r="J6" i="106"/>
  <c r="L6" i="106" s="1"/>
  <c r="G6" i="106"/>
  <c r="F6" i="106"/>
  <c r="C6" i="106"/>
  <c r="D6" i="106" s="1"/>
  <c r="B6" i="106"/>
  <c r="K5" i="106"/>
  <c r="J5" i="106"/>
  <c r="G5" i="106"/>
  <c r="F5" i="106"/>
  <c r="D5" i="106"/>
  <c r="C5" i="106"/>
  <c r="B5" i="106"/>
  <c r="K4" i="106"/>
  <c r="J4" i="106"/>
  <c r="L4" i="106" s="1"/>
  <c r="G4" i="106"/>
  <c r="F4" i="106"/>
  <c r="H4" i="106" s="1"/>
  <c r="C4" i="106"/>
  <c r="B4" i="106"/>
  <c r="K3" i="106"/>
  <c r="J3" i="106"/>
  <c r="G3" i="106"/>
  <c r="F3" i="106"/>
  <c r="C3" i="106"/>
  <c r="B3" i="106"/>
  <c r="I1" i="106"/>
  <c r="G52" i="105"/>
  <c r="F52" i="105"/>
  <c r="G51" i="105"/>
  <c r="F51" i="105"/>
  <c r="G50" i="105"/>
  <c r="H50" i="105" s="1"/>
  <c r="F50" i="105"/>
  <c r="J49" i="105"/>
  <c r="G49" i="105"/>
  <c r="F49" i="105"/>
  <c r="G48" i="105"/>
  <c r="F48" i="105"/>
  <c r="G47" i="105"/>
  <c r="F47" i="105"/>
  <c r="K46" i="105"/>
  <c r="J46" i="105"/>
  <c r="G46" i="105"/>
  <c r="F46" i="105"/>
  <c r="L45" i="105"/>
  <c r="K45" i="105"/>
  <c r="J45" i="105"/>
  <c r="H45" i="105"/>
  <c r="G45" i="105"/>
  <c r="F45" i="105"/>
  <c r="K44" i="105"/>
  <c r="J44" i="105"/>
  <c r="G44" i="105"/>
  <c r="F44" i="105"/>
  <c r="K43" i="105"/>
  <c r="J43" i="105"/>
  <c r="L43" i="105" s="1"/>
  <c r="G43" i="105"/>
  <c r="F43" i="105"/>
  <c r="K42" i="105"/>
  <c r="L42" i="105" s="1"/>
  <c r="J42" i="105"/>
  <c r="G42" i="105"/>
  <c r="F42" i="105"/>
  <c r="K41" i="105"/>
  <c r="L41" i="105" s="1"/>
  <c r="J41" i="105"/>
  <c r="G41" i="105"/>
  <c r="F41" i="105"/>
  <c r="H41" i="105" s="1"/>
  <c r="K40" i="105"/>
  <c r="J40" i="105"/>
  <c r="G40" i="105"/>
  <c r="F40" i="105"/>
  <c r="H40" i="105" s="1"/>
  <c r="K39" i="105"/>
  <c r="J39" i="105"/>
  <c r="L39" i="105" s="1"/>
  <c r="G39" i="105"/>
  <c r="H39" i="105" s="1"/>
  <c r="F39" i="105"/>
  <c r="K38" i="105"/>
  <c r="L38" i="105" s="1"/>
  <c r="J38" i="105"/>
  <c r="G38" i="105"/>
  <c r="F38" i="105"/>
  <c r="H38" i="105" s="1"/>
  <c r="K37" i="105"/>
  <c r="J37" i="105"/>
  <c r="L37" i="105" s="1"/>
  <c r="H37" i="105"/>
  <c r="G37" i="105"/>
  <c r="F37" i="105"/>
  <c r="K36" i="105"/>
  <c r="J36" i="105"/>
  <c r="L36" i="105" s="1"/>
  <c r="G36" i="105"/>
  <c r="F36" i="105"/>
  <c r="H36" i="105" s="1"/>
  <c r="K35" i="105"/>
  <c r="J35" i="105"/>
  <c r="G35" i="105"/>
  <c r="H35" i="105" s="1"/>
  <c r="F35" i="105"/>
  <c r="K34" i="105"/>
  <c r="J34" i="105"/>
  <c r="G34" i="105"/>
  <c r="F34" i="105"/>
  <c r="H34" i="105" s="1"/>
  <c r="L33" i="105"/>
  <c r="K33" i="105"/>
  <c r="J33" i="105"/>
  <c r="G33" i="105"/>
  <c r="F33" i="105"/>
  <c r="H33" i="105" s="1"/>
  <c r="K32" i="105"/>
  <c r="J32" i="105"/>
  <c r="L32" i="105" s="1"/>
  <c r="G32" i="105"/>
  <c r="F32" i="105"/>
  <c r="K31" i="105"/>
  <c r="J31" i="105"/>
  <c r="G31" i="105"/>
  <c r="F31" i="105"/>
  <c r="K30" i="105"/>
  <c r="J30" i="105"/>
  <c r="G30" i="105"/>
  <c r="F30" i="105"/>
  <c r="L29" i="105"/>
  <c r="K29" i="105"/>
  <c r="J29" i="105"/>
  <c r="H29" i="105"/>
  <c r="G29" i="105"/>
  <c r="F29" i="105"/>
  <c r="K28" i="105"/>
  <c r="J28" i="105"/>
  <c r="G28" i="105"/>
  <c r="F28" i="105"/>
  <c r="K27" i="105"/>
  <c r="J27" i="105"/>
  <c r="L27" i="105" s="1"/>
  <c r="G27" i="105"/>
  <c r="F27" i="105"/>
  <c r="K26" i="105"/>
  <c r="L26" i="105" s="1"/>
  <c r="J26" i="105"/>
  <c r="G26" i="105"/>
  <c r="F26" i="105"/>
  <c r="K25" i="105"/>
  <c r="L25" i="105" s="1"/>
  <c r="J25" i="105"/>
  <c r="G25" i="105"/>
  <c r="F25" i="105"/>
  <c r="H25" i="105" s="1"/>
  <c r="K24" i="105"/>
  <c r="J24" i="105"/>
  <c r="G24" i="105"/>
  <c r="F24" i="105"/>
  <c r="H24" i="105" s="1"/>
  <c r="K23" i="105"/>
  <c r="J23" i="105"/>
  <c r="L23" i="105" s="1"/>
  <c r="G23" i="105"/>
  <c r="H23" i="105" s="1"/>
  <c r="F23" i="105"/>
  <c r="K22" i="105"/>
  <c r="L22" i="105" s="1"/>
  <c r="J22" i="105"/>
  <c r="G22" i="105"/>
  <c r="F22" i="105"/>
  <c r="H22" i="105" s="1"/>
  <c r="K21" i="105"/>
  <c r="J21" i="105"/>
  <c r="L21" i="105" s="1"/>
  <c r="H21" i="105"/>
  <c r="G21" i="105"/>
  <c r="F21" i="105"/>
  <c r="K20" i="105"/>
  <c r="J20" i="105"/>
  <c r="L20" i="105" s="1"/>
  <c r="G20" i="105"/>
  <c r="F20" i="105"/>
  <c r="H20" i="105" s="1"/>
  <c r="K19" i="105"/>
  <c r="J19" i="105"/>
  <c r="G19" i="105"/>
  <c r="H19" i="105" s="1"/>
  <c r="F19" i="105"/>
  <c r="K18" i="105"/>
  <c r="J18" i="105"/>
  <c r="G18" i="105"/>
  <c r="F18" i="105"/>
  <c r="H18" i="105" s="1"/>
  <c r="L17" i="105"/>
  <c r="K17" i="105"/>
  <c r="J17" i="105"/>
  <c r="G17" i="105"/>
  <c r="F17" i="105"/>
  <c r="H17" i="105" s="1"/>
  <c r="C17" i="105"/>
  <c r="B17" i="105"/>
  <c r="K16" i="105"/>
  <c r="J16" i="105"/>
  <c r="L16" i="105" s="1"/>
  <c r="G16" i="105"/>
  <c r="H16" i="105" s="1"/>
  <c r="F16" i="105"/>
  <c r="C16" i="105"/>
  <c r="B16" i="105"/>
  <c r="K15" i="105"/>
  <c r="J15" i="105"/>
  <c r="G15" i="105"/>
  <c r="F15" i="105"/>
  <c r="D15" i="105"/>
  <c r="C15" i="105"/>
  <c r="B15" i="105"/>
  <c r="K14" i="105"/>
  <c r="J14" i="105"/>
  <c r="G14" i="105"/>
  <c r="F14" i="105"/>
  <c r="H14" i="105" s="1"/>
  <c r="C14" i="105"/>
  <c r="B14" i="105"/>
  <c r="K13" i="105"/>
  <c r="J13" i="105"/>
  <c r="G13" i="105"/>
  <c r="H13" i="105" s="1"/>
  <c r="F13" i="105"/>
  <c r="C13" i="105"/>
  <c r="B13" i="105"/>
  <c r="D13" i="105" s="1"/>
  <c r="L12" i="105"/>
  <c r="K12" i="105"/>
  <c r="J12" i="105"/>
  <c r="G12" i="105"/>
  <c r="H12" i="105" s="1"/>
  <c r="F12" i="105"/>
  <c r="C12" i="105"/>
  <c r="B12" i="105"/>
  <c r="D12" i="105" s="1"/>
  <c r="K11" i="105"/>
  <c r="J11" i="105"/>
  <c r="G11" i="105"/>
  <c r="F11" i="105"/>
  <c r="H11" i="105" s="1"/>
  <c r="C11" i="105"/>
  <c r="D11" i="105" s="1"/>
  <c r="B11" i="105"/>
  <c r="K10" i="105"/>
  <c r="J10" i="105"/>
  <c r="G10" i="105"/>
  <c r="F10" i="105"/>
  <c r="C10" i="105"/>
  <c r="B10" i="105"/>
  <c r="D10" i="105" s="1"/>
  <c r="K9" i="105"/>
  <c r="J9" i="105"/>
  <c r="L9" i="105" s="1"/>
  <c r="G9" i="105"/>
  <c r="F9" i="105"/>
  <c r="C9" i="105"/>
  <c r="B9" i="105"/>
  <c r="D9" i="105" s="1"/>
  <c r="K8" i="105"/>
  <c r="J8" i="105"/>
  <c r="G8" i="105"/>
  <c r="F8" i="105"/>
  <c r="C8" i="105"/>
  <c r="B8" i="105"/>
  <c r="K7" i="105"/>
  <c r="J7" i="105"/>
  <c r="L7" i="105" s="1"/>
  <c r="H7" i="105"/>
  <c r="G7" i="105"/>
  <c r="F7" i="105"/>
  <c r="C7" i="105"/>
  <c r="B7" i="105"/>
  <c r="D7" i="105" s="1"/>
  <c r="K6" i="105"/>
  <c r="J6" i="105"/>
  <c r="L6" i="105" s="1"/>
  <c r="G6" i="105"/>
  <c r="F6" i="105"/>
  <c r="C6" i="105"/>
  <c r="B6" i="105"/>
  <c r="D6" i="105" s="1"/>
  <c r="K5" i="105"/>
  <c r="J5" i="105"/>
  <c r="G5" i="105"/>
  <c r="F5" i="105"/>
  <c r="C5" i="105"/>
  <c r="B5" i="105"/>
  <c r="K4" i="105"/>
  <c r="J4" i="105"/>
  <c r="L4" i="105" s="1"/>
  <c r="G4" i="105"/>
  <c r="F4" i="105"/>
  <c r="H4" i="105" s="1"/>
  <c r="C4" i="105"/>
  <c r="B4" i="105"/>
  <c r="K3" i="105"/>
  <c r="J3" i="105"/>
  <c r="L3" i="105" s="1"/>
  <c r="G3" i="105"/>
  <c r="G53" i="105" s="1"/>
  <c r="F3" i="105"/>
  <c r="F53" i="105" s="1"/>
  <c r="H53" i="105" s="1"/>
  <c r="C3" i="105"/>
  <c r="D3" i="105" s="1"/>
  <c r="B3" i="105"/>
  <c r="B18" i="105" s="1"/>
  <c r="I1" i="105"/>
  <c r="G52" i="104"/>
  <c r="F52" i="104"/>
  <c r="H52" i="104" s="1"/>
  <c r="G51" i="104"/>
  <c r="F51" i="104"/>
  <c r="H51" i="104" s="1"/>
  <c r="G50" i="104"/>
  <c r="F50" i="104"/>
  <c r="J49" i="104"/>
  <c r="H49" i="104"/>
  <c r="G49" i="104"/>
  <c r="F49" i="104"/>
  <c r="G48" i="104"/>
  <c r="F48" i="104"/>
  <c r="H48" i="104" s="1"/>
  <c r="G47" i="104"/>
  <c r="F47" i="104"/>
  <c r="H47" i="104" s="1"/>
  <c r="K46" i="104"/>
  <c r="L46" i="104" s="1"/>
  <c r="J46" i="104"/>
  <c r="G46" i="104"/>
  <c r="F46" i="104"/>
  <c r="K45" i="104"/>
  <c r="J45" i="104"/>
  <c r="L45" i="104" s="1"/>
  <c r="G45" i="104"/>
  <c r="F45" i="104"/>
  <c r="H45" i="104" s="1"/>
  <c r="L44" i="104"/>
  <c r="K44" i="104"/>
  <c r="J44" i="104"/>
  <c r="G44" i="104"/>
  <c r="F44" i="104"/>
  <c r="H44" i="104" s="1"/>
  <c r="K43" i="104"/>
  <c r="J43" i="104"/>
  <c r="L43" i="104" s="1"/>
  <c r="G43" i="104"/>
  <c r="F43" i="104"/>
  <c r="K42" i="104"/>
  <c r="J42" i="104"/>
  <c r="G42" i="104"/>
  <c r="F42" i="104"/>
  <c r="K41" i="104"/>
  <c r="J41" i="104"/>
  <c r="L41" i="104" s="1"/>
  <c r="H41" i="104"/>
  <c r="G41" i="104"/>
  <c r="F41" i="104"/>
  <c r="K40" i="104"/>
  <c r="J40" i="104"/>
  <c r="L40" i="104" s="1"/>
  <c r="G40" i="104"/>
  <c r="F40" i="104"/>
  <c r="K39" i="104"/>
  <c r="J39" i="104"/>
  <c r="G39" i="104"/>
  <c r="F39" i="104"/>
  <c r="H39" i="104" s="1"/>
  <c r="K38" i="104"/>
  <c r="J38" i="104"/>
  <c r="G38" i="104"/>
  <c r="H38" i="104" s="1"/>
  <c r="F38" i="104"/>
  <c r="K37" i="104"/>
  <c r="J37" i="104"/>
  <c r="G37" i="104"/>
  <c r="F37" i="104"/>
  <c r="H37" i="104" s="1"/>
  <c r="K36" i="104"/>
  <c r="J36" i="104"/>
  <c r="L36" i="104" s="1"/>
  <c r="G36" i="104"/>
  <c r="F36" i="104"/>
  <c r="H36" i="104" s="1"/>
  <c r="K35" i="104"/>
  <c r="J35" i="104"/>
  <c r="L35" i="104" s="1"/>
  <c r="G35" i="104"/>
  <c r="F35" i="104"/>
  <c r="K34" i="104"/>
  <c r="J34" i="104"/>
  <c r="G34" i="104"/>
  <c r="F34" i="104"/>
  <c r="K33" i="104"/>
  <c r="J33" i="104"/>
  <c r="L33" i="104" s="1"/>
  <c r="G33" i="104"/>
  <c r="F33" i="104"/>
  <c r="H33" i="104" s="1"/>
  <c r="K32" i="104"/>
  <c r="J32" i="104"/>
  <c r="L32" i="104" s="1"/>
  <c r="G32" i="104"/>
  <c r="F32" i="104"/>
  <c r="H32" i="104" s="1"/>
  <c r="K31" i="104"/>
  <c r="J31" i="104"/>
  <c r="G31" i="104"/>
  <c r="F31" i="104"/>
  <c r="H31" i="104" s="1"/>
  <c r="K30" i="104"/>
  <c r="J30" i="104"/>
  <c r="G30" i="104"/>
  <c r="F30" i="104"/>
  <c r="K29" i="104"/>
  <c r="J29" i="104"/>
  <c r="G29" i="104"/>
  <c r="F29" i="104"/>
  <c r="H29" i="104" s="1"/>
  <c r="L28" i="104"/>
  <c r="K28" i="104"/>
  <c r="J28" i="104"/>
  <c r="G28" i="104"/>
  <c r="F28" i="104"/>
  <c r="K27" i="104"/>
  <c r="J27" i="104"/>
  <c r="L27" i="104" s="1"/>
  <c r="G27" i="104"/>
  <c r="F27" i="104"/>
  <c r="H27" i="104" s="1"/>
  <c r="K26" i="104"/>
  <c r="J26" i="104"/>
  <c r="G26" i="104"/>
  <c r="H26" i="104" s="1"/>
  <c r="F26" i="104"/>
  <c r="K25" i="104"/>
  <c r="J25" i="104"/>
  <c r="L25" i="104" s="1"/>
  <c r="G25" i="104"/>
  <c r="H25" i="104" s="1"/>
  <c r="F25" i="104"/>
  <c r="K24" i="104"/>
  <c r="J24" i="104"/>
  <c r="L24" i="104" s="1"/>
  <c r="G24" i="104"/>
  <c r="F24" i="104"/>
  <c r="H24" i="104" s="1"/>
  <c r="K23" i="104"/>
  <c r="J23" i="104"/>
  <c r="G23" i="104"/>
  <c r="F23" i="104"/>
  <c r="H23" i="104" s="1"/>
  <c r="K22" i="104"/>
  <c r="J22" i="104"/>
  <c r="G22" i="104"/>
  <c r="F22" i="104"/>
  <c r="K21" i="104"/>
  <c r="J21" i="104"/>
  <c r="G21" i="104"/>
  <c r="F21" i="104"/>
  <c r="H21" i="104" s="1"/>
  <c r="K20" i="104"/>
  <c r="L20" i="104" s="1"/>
  <c r="J20" i="104"/>
  <c r="G20" i="104"/>
  <c r="F20" i="104"/>
  <c r="H20" i="104" s="1"/>
  <c r="K19" i="104"/>
  <c r="J19" i="104"/>
  <c r="L19" i="104" s="1"/>
  <c r="G19" i="104"/>
  <c r="F19" i="104"/>
  <c r="K18" i="104"/>
  <c r="L18" i="104" s="1"/>
  <c r="J18" i="104"/>
  <c r="G18" i="104"/>
  <c r="F18" i="104"/>
  <c r="K17" i="104"/>
  <c r="J17" i="104"/>
  <c r="L17" i="104" s="1"/>
  <c r="H17" i="104"/>
  <c r="G17" i="104"/>
  <c r="F17" i="104"/>
  <c r="C17" i="104"/>
  <c r="B17" i="104"/>
  <c r="D17" i="104" s="1"/>
  <c r="K16" i="104"/>
  <c r="J16" i="104"/>
  <c r="L16" i="104" s="1"/>
  <c r="G16" i="104"/>
  <c r="F16" i="104"/>
  <c r="C16" i="104"/>
  <c r="B16" i="104"/>
  <c r="K15" i="104"/>
  <c r="J15" i="104"/>
  <c r="G15" i="104"/>
  <c r="F15" i="104"/>
  <c r="H15" i="104" s="1"/>
  <c r="D15" i="104"/>
  <c r="C15" i="104"/>
  <c r="B15" i="104"/>
  <c r="K14" i="104"/>
  <c r="J14" i="104"/>
  <c r="L14" i="104" s="1"/>
  <c r="G14" i="104"/>
  <c r="F14" i="104"/>
  <c r="H14" i="104" s="1"/>
  <c r="C14" i="104"/>
  <c r="B14" i="104"/>
  <c r="K13" i="104"/>
  <c r="J13" i="104"/>
  <c r="L13" i="104" s="1"/>
  <c r="G13" i="104"/>
  <c r="F13" i="104"/>
  <c r="C13" i="104"/>
  <c r="D13" i="104" s="1"/>
  <c r="B13" i="104"/>
  <c r="K12" i="104"/>
  <c r="J12" i="104"/>
  <c r="G12" i="104"/>
  <c r="H12" i="104" s="1"/>
  <c r="F12" i="104"/>
  <c r="C12" i="104"/>
  <c r="B12" i="104"/>
  <c r="D12" i="104" s="1"/>
  <c r="K11" i="104"/>
  <c r="J11" i="104"/>
  <c r="G11" i="104"/>
  <c r="F11" i="104"/>
  <c r="H11" i="104" s="1"/>
  <c r="C11" i="104"/>
  <c r="B11" i="104"/>
  <c r="D11" i="104" s="1"/>
  <c r="K10" i="104"/>
  <c r="L10" i="104" s="1"/>
  <c r="J10" i="104"/>
  <c r="G10" i="104"/>
  <c r="H10" i="104" s="1"/>
  <c r="F10" i="104"/>
  <c r="C10" i="104"/>
  <c r="B10" i="104"/>
  <c r="D10" i="104" s="1"/>
  <c r="K9" i="104"/>
  <c r="J9" i="104"/>
  <c r="L9" i="104" s="1"/>
  <c r="G9" i="104"/>
  <c r="H9" i="104" s="1"/>
  <c r="F9" i="104"/>
  <c r="C9" i="104"/>
  <c r="B9" i="104"/>
  <c r="D9" i="104" s="1"/>
  <c r="K8" i="104"/>
  <c r="J8" i="104"/>
  <c r="L8" i="104" s="1"/>
  <c r="G8" i="104"/>
  <c r="F8" i="104"/>
  <c r="C8" i="104"/>
  <c r="D8" i="104" s="1"/>
  <c r="B8" i="104"/>
  <c r="K7" i="104"/>
  <c r="J7" i="104"/>
  <c r="G7" i="104"/>
  <c r="F7" i="104"/>
  <c r="H7" i="104" s="1"/>
  <c r="C7" i="104"/>
  <c r="B7" i="104"/>
  <c r="D7" i="104" s="1"/>
  <c r="L6" i="104"/>
  <c r="K6" i="104"/>
  <c r="J6" i="104"/>
  <c r="G6" i="104"/>
  <c r="F6" i="104"/>
  <c r="H6" i="104" s="1"/>
  <c r="C6" i="104"/>
  <c r="B6" i="104"/>
  <c r="K5" i="104"/>
  <c r="J5" i="104"/>
  <c r="G5" i="104"/>
  <c r="F5" i="104"/>
  <c r="C5" i="104"/>
  <c r="B5" i="104"/>
  <c r="K4" i="104"/>
  <c r="J4" i="104"/>
  <c r="H4" i="104"/>
  <c r="G4" i="104"/>
  <c r="F4" i="104"/>
  <c r="C4" i="104"/>
  <c r="B4" i="104"/>
  <c r="D4" i="104" s="1"/>
  <c r="K3" i="104"/>
  <c r="J3" i="104"/>
  <c r="J47" i="104" s="1"/>
  <c r="G3" i="104"/>
  <c r="G53" i="104" s="1"/>
  <c r="F3" i="104"/>
  <c r="C3" i="104"/>
  <c r="B3" i="104"/>
  <c r="I1" i="104"/>
  <c r="G52" i="103"/>
  <c r="F52" i="103"/>
  <c r="H52" i="103" s="1"/>
  <c r="G51" i="103"/>
  <c r="F51" i="103"/>
  <c r="G50" i="103"/>
  <c r="F50" i="103"/>
  <c r="H50" i="103" s="1"/>
  <c r="J49" i="103"/>
  <c r="G49" i="103"/>
  <c r="F49" i="103"/>
  <c r="H49" i="103" s="1"/>
  <c r="H48" i="103"/>
  <c r="G48" i="103"/>
  <c r="F48" i="103"/>
  <c r="G47" i="103"/>
  <c r="F47" i="103"/>
  <c r="K46" i="103"/>
  <c r="J46" i="103"/>
  <c r="L46" i="103" s="1"/>
  <c r="G46" i="103"/>
  <c r="F46" i="103"/>
  <c r="K45" i="103"/>
  <c r="L45" i="103" s="1"/>
  <c r="J45" i="103"/>
  <c r="G45" i="103"/>
  <c r="H45" i="103" s="1"/>
  <c r="F45" i="103"/>
  <c r="K44" i="103"/>
  <c r="J44" i="103"/>
  <c r="L44" i="103" s="1"/>
  <c r="H44" i="103"/>
  <c r="G44" i="103"/>
  <c r="F44" i="103"/>
  <c r="K43" i="103"/>
  <c r="J43" i="103"/>
  <c r="G43" i="103"/>
  <c r="F43" i="103"/>
  <c r="H43" i="103" s="1"/>
  <c r="K42" i="103"/>
  <c r="J42" i="103"/>
  <c r="L42" i="103" s="1"/>
  <c r="G42" i="103"/>
  <c r="H42" i="103" s="1"/>
  <c r="F42" i="103"/>
  <c r="K41" i="103"/>
  <c r="L41" i="103" s="1"/>
  <c r="J41" i="103"/>
  <c r="G41" i="103"/>
  <c r="F41" i="103"/>
  <c r="K40" i="103"/>
  <c r="L40" i="103" s="1"/>
  <c r="J40" i="103"/>
  <c r="G40" i="103"/>
  <c r="H40" i="103" s="1"/>
  <c r="F40" i="103"/>
  <c r="K39" i="103"/>
  <c r="J39" i="103"/>
  <c r="L39" i="103" s="1"/>
  <c r="G39" i="103"/>
  <c r="F39" i="103"/>
  <c r="H39" i="103" s="1"/>
  <c r="K38" i="103"/>
  <c r="J38" i="103"/>
  <c r="G38" i="103"/>
  <c r="H38" i="103" s="1"/>
  <c r="F38" i="103"/>
  <c r="K37" i="103"/>
  <c r="J37" i="103"/>
  <c r="G37" i="103"/>
  <c r="F37" i="103"/>
  <c r="L36" i="103"/>
  <c r="K36" i="103"/>
  <c r="J36" i="103"/>
  <c r="G36" i="103"/>
  <c r="F36" i="103"/>
  <c r="H36" i="103" s="1"/>
  <c r="K35" i="103"/>
  <c r="J35" i="103"/>
  <c r="L35" i="103" s="1"/>
  <c r="G35" i="103"/>
  <c r="F35" i="103"/>
  <c r="K34" i="103"/>
  <c r="J34" i="103"/>
  <c r="G34" i="103"/>
  <c r="F34" i="103"/>
  <c r="K33" i="103"/>
  <c r="J33" i="103"/>
  <c r="G33" i="103"/>
  <c r="H33" i="103" s="1"/>
  <c r="F33" i="103"/>
  <c r="L32" i="103"/>
  <c r="K32" i="103"/>
  <c r="J32" i="103"/>
  <c r="G32" i="103"/>
  <c r="F32" i="103"/>
  <c r="H32" i="103" s="1"/>
  <c r="K31" i="103"/>
  <c r="J31" i="103"/>
  <c r="G31" i="103"/>
  <c r="F31" i="103"/>
  <c r="K30" i="103"/>
  <c r="J30" i="103"/>
  <c r="L30" i="103" s="1"/>
  <c r="G30" i="103"/>
  <c r="F30" i="103"/>
  <c r="K29" i="103"/>
  <c r="L29" i="103" s="1"/>
  <c r="J29" i="103"/>
  <c r="G29" i="103"/>
  <c r="H29" i="103" s="1"/>
  <c r="F29" i="103"/>
  <c r="K28" i="103"/>
  <c r="J28" i="103"/>
  <c r="L28" i="103" s="1"/>
  <c r="H28" i="103"/>
  <c r="G28" i="103"/>
  <c r="F28" i="103"/>
  <c r="K27" i="103"/>
  <c r="J27" i="103"/>
  <c r="G27" i="103"/>
  <c r="F27" i="103"/>
  <c r="H27" i="103" s="1"/>
  <c r="K26" i="103"/>
  <c r="J26" i="103"/>
  <c r="L26" i="103" s="1"/>
  <c r="G26" i="103"/>
  <c r="H26" i="103" s="1"/>
  <c r="F26" i="103"/>
  <c r="K25" i="103"/>
  <c r="L25" i="103" s="1"/>
  <c r="J25" i="103"/>
  <c r="G25" i="103"/>
  <c r="F25" i="103"/>
  <c r="K24" i="103"/>
  <c r="L24" i="103" s="1"/>
  <c r="J24" i="103"/>
  <c r="G24" i="103"/>
  <c r="H24" i="103" s="1"/>
  <c r="F24" i="103"/>
  <c r="K23" i="103"/>
  <c r="J23" i="103"/>
  <c r="L23" i="103" s="1"/>
  <c r="G23" i="103"/>
  <c r="F23" i="103"/>
  <c r="H23" i="103" s="1"/>
  <c r="K22" i="103"/>
  <c r="J22" i="103"/>
  <c r="G22" i="103"/>
  <c r="H22" i="103" s="1"/>
  <c r="F22" i="103"/>
  <c r="K21" i="103"/>
  <c r="J21" i="103"/>
  <c r="G21" i="103"/>
  <c r="F21" i="103"/>
  <c r="L20" i="103"/>
  <c r="K20" i="103"/>
  <c r="J20" i="103"/>
  <c r="G20" i="103"/>
  <c r="F20" i="103"/>
  <c r="H20" i="103" s="1"/>
  <c r="K19" i="103"/>
  <c r="J19" i="103"/>
  <c r="L19" i="103" s="1"/>
  <c r="G19" i="103"/>
  <c r="F19" i="103"/>
  <c r="K18" i="103"/>
  <c r="J18" i="103"/>
  <c r="G18" i="103"/>
  <c r="F18" i="103"/>
  <c r="K17" i="103"/>
  <c r="J17" i="103"/>
  <c r="H17" i="103"/>
  <c r="G17" i="103"/>
  <c r="F17" i="103"/>
  <c r="C17" i="103"/>
  <c r="B17" i="103"/>
  <c r="D17" i="103" s="1"/>
  <c r="K16" i="103"/>
  <c r="J16" i="103"/>
  <c r="L16" i="103" s="1"/>
  <c r="G16" i="103"/>
  <c r="F16" i="103"/>
  <c r="C16" i="103"/>
  <c r="B16" i="103"/>
  <c r="K15" i="103"/>
  <c r="J15" i="103"/>
  <c r="G15" i="103"/>
  <c r="F15" i="103"/>
  <c r="C15" i="103"/>
  <c r="D15" i="103" s="1"/>
  <c r="B15" i="103"/>
  <c r="L14" i="103"/>
  <c r="K14" i="103"/>
  <c r="J14" i="103"/>
  <c r="G14" i="103"/>
  <c r="F14" i="103"/>
  <c r="H14" i="103" s="1"/>
  <c r="C14" i="103"/>
  <c r="B14" i="103"/>
  <c r="K13" i="103"/>
  <c r="J13" i="103"/>
  <c r="G13" i="103"/>
  <c r="F13" i="103"/>
  <c r="H13" i="103" s="1"/>
  <c r="C13" i="103"/>
  <c r="B13" i="103"/>
  <c r="K12" i="103"/>
  <c r="L12" i="103" s="1"/>
  <c r="J12" i="103"/>
  <c r="G12" i="103"/>
  <c r="H12" i="103" s="1"/>
  <c r="F12" i="103"/>
  <c r="C12" i="103"/>
  <c r="B12" i="103"/>
  <c r="D12" i="103" s="1"/>
  <c r="L11" i="103"/>
  <c r="K11" i="103"/>
  <c r="J11" i="103"/>
  <c r="G11" i="103"/>
  <c r="F11" i="103"/>
  <c r="C11" i="103"/>
  <c r="B11" i="103"/>
  <c r="D11" i="103" s="1"/>
  <c r="K10" i="103"/>
  <c r="J10" i="103"/>
  <c r="L10" i="103" s="1"/>
  <c r="G10" i="103"/>
  <c r="H10" i="103" s="1"/>
  <c r="F10" i="103"/>
  <c r="C10" i="103"/>
  <c r="D10" i="103" s="1"/>
  <c r="B10" i="103"/>
  <c r="K9" i="103"/>
  <c r="J9" i="103"/>
  <c r="G9" i="103"/>
  <c r="H9" i="103" s="1"/>
  <c r="F9" i="103"/>
  <c r="C9" i="103"/>
  <c r="D9" i="103" s="1"/>
  <c r="B9" i="103"/>
  <c r="K8" i="103"/>
  <c r="J8" i="103"/>
  <c r="L8" i="103" s="1"/>
  <c r="G8" i="103"/>
  <c r="F8" i="103"/>
  <c r="H8" i="103" s="1"/>
  <c r="C8" i="103"/>
  <c r="B8" i="103"/>
  <c r="K7" i="103"/>
  <c r="L7" i="103" s="1"/>
  <c r="J7" i="103"/>
  <c r="G7" i="103"/>
  <c r="F7" i="103"/>
  <c r="C7" i="103"/>
  <c r="B7" i="103"/>
  <c r="L6" i="103"/>
  <c r="K6" i="103"/>
  <c r="J6" i="103"/>
  <c r="G6" i="103"/>
  <c r="F6" i="103"/>
  <c r="H6" i="103" s="1"/>
  <c r="C6" i="103"/>
  <c r="B6" i="103"/>
  <c r="D6" i="103" s="1"/>
  <c r="K5" i="103"/>
  <c r="J5" i="103"/>
  <c r="G5" i="103"/>
  <c r="F5" i="103"/>
  <c r="C5" i="103"/>
  <c r="B5" i="103"/>
  <c r="K4" i="103"/>
  <c r="J4" i="103"/>
  <c r="G4" i="103"/>
  <c r="H4" i="103" s="1"/>
  <c r="F4" i="103"/>
  <c r="D4" i="103"/>
  <c r="C4" i="103"/>
  <c r="B4" i="103"/>
  <c r="K3" i="103"/>
  <c r="K47" i="103" s="1"/>
  <c r="J3" i="103"/>
  <c r="L3" i="103" s="1"/>
  <c r="G3" i="103"/>
  <c r="F3" i="103"/>
  <c r="C3" i="103"/>
  <c r="B3" i="103"/>
  <c r="I1" i="103"/>
  <c r="G52" i="102"/>
  <c r="F52" i="102"/>
  <c r="H52" i="102" s="1"/>
  <c r="G51" i="102"/>
  <c r="F51" i="102"/>
  <c r="G50" i="102"/>
  <c r="F50" i="102"/>
  <c r="J49" i="102"/>
  <c r="G49" i="102"/>
  <c r="F49" i="102"/>
  <c r="G48" i="102"/>
  <c r="F48" i="102"/>
  <c r="G47" i="102"/>
  <c r="F47" i="102"/>
  <c r="H47" i="102" s="1"/>
  <c r="K46" i="102"/>
  <c r="J46" i="102"/>
  <c r="G46" i="102"/>
  <c r="F46" i="102"/>
  <c r="H46" i="102" s="1"/>
  <c r="K45" i="102"/>
  <c r="L45" i="102" s="1"/>
  <c r="J45" i="102"/>
  <c r="G45" i="102"/>
  <c r="F45" i="102"/>
  <c r="K44" i="102"/>
  <c r="J44" i="102"/>
  <c r="G44" i="102"/>
  <c r="F44" i="102"/>
  <c r="H44" i="102" s="1"/>
  <c r="L43" i="102"/>
  <c r="K43" i="102"/>
  <c r="J43" i="102"/>
  <c r="G43" i="102"/>
  <c r="F43" i="102"/>
  <c r="H43" i="102" s="1"/>
  <c r="K42" i="102"/>
  <c r="J42" i="102"/>
  <c r="L42" i="102" s="1"/>
  <c r="G42" i="102"/>
  <c r="F42" i="102"/>
  <c r="K41" i="102"/>
  <c r="J41" i="102"/>
  <c r="G41" i="102"/>
  <c r="F41" i="102"/>
  <c r="K40" i="102"/>
  <c r="J40" i="102"/>
  <c r="H40" i="102"/>
  <c r="G40" i="102"/>
  <c r="F40" i="102"/>
  <c r="L39" i="102"/>
  <c r="K39" i="102"/>
  <c r="J39" i="102"/>
  <c r="G39" i="102"/>
  <c r="F39" i="102"/>
  <c r="H39" i="102" s="1"/>
  <c r="K38" i="102"/>
  <c r="J38" i="102"/>
  <c r="G38" i="102"/>
  <c r="F38" i="102"/>
  <c r="H38" i="102" s="1"/>
  <c r="K37" i="102"/>
  <c r="J37" i="102"/>
  <c r="G37" i="102"/>
  <c r="F37" i="102"/>
  <c r="K36" i="102"/>
  <c r="L36" i="102" s="1"/>
  <c r="J36" i="102"/>
  <c r="G36" i="102"/>
  <c r="H36" i="102" s="1"/>
  <c r="F36" i="102"/>
  <c r="K35" i="102"/>
  <c r="J35" i="102"/>
  <c r="L35" i="102" s="1"/>
  <c r="G35" i="102"/>
  <c r="F35" i="102"/>
  <c r="K34" i="102"/>
  <c r="J34" i="102"/>
  <c r="L34" i="102" s="1"/>
  <c r="G34" i="102"/>
  <c r="F34" i="102"/>
  <c r="H34" i="102" s="1"/>
  <c r="K33" i="102"/>
  <c r="J33" i="102"/>
  <c r="G33" i="102"/>
  <c r="H33" i="102" s="1"/>
  <c r="F33" i="102"/>
  <c r="K32" i="102"/>
  <c r="L32" i="102" s="1"/>
  <c r="J32" i="102"/>
  <c r="G32" i="102"/>
  <c r="F32" i="102"/>
  <c r="H32" i="102" s="1"/>
  <c r="L31" i="102"/>
  <c r="K31" i="102"/>
  <c r="J31" i="102"/>
  <c r="G31" i="102"/>
  <c r="F31" i="102"/>
  <c r="K30" i="102"/>
  <c r="J30" i="102"/>
  <c r="G30" i="102"/>
  <c r="F30" i="102"/>
  <c r="L29" i="102"/>
  <c r="K29" i="102"/>
  <c r="J29" i="102"/>
  <c r="G29" i="102"/>
  <c r="F29" i="102"/>
  <c r="K28" i="102"/>
  <c r="J28" i="102"/>
  <c r="L28" i="102" s="1"/>
  <c r="G28" i="102"/>
  <c r="F28" i="102"/>
  <c r="K27" i="102"/>
  <c r="J27" i="102"/>
  <c r="G27" i="102"/>
  <c r="F27" i="102"/>
  <c r="K26" i="102"/>
  <c r="J26" i="102"/>
  <c r="G26" i="102"/>
  <c r="F26" i="102"/>
  <c r="L25" i="102"/>
  <c r="K25" i="102"/>
  <c r="J25" i="102"/>
  <c r="G25" i="102"/>
  <c r="F25" i="102"/>
  <c r="K24" i="102"/>
  <c r="J24" i="102"/>
  <c r="G24" i="102"/>
  <c r="H24" i="102" s="1"/>
  <c r="F24" i="102"/>
  <c r="K23" i="102"/>
  <c r="J23" i="102"/>
  <c r="L23" i="102" s="1"/>
  <c r="G23" i="102"/>
  <c r="F23" i="102"/>
  <c r="K22" i="102"/>
  <c r="J22" i="102"/>
  <c r="G22" i="102"/>
  <c r="F22" i="102"/>
  <c r="K21" i="102"/>
  <c r="J21" i="102"/>
  <c r="L21" i="102" s="1"/>
  <c r="G21" i="102"/>
  <c r="H21" i="102" s="1"/>
  <c r="F21" i="102"/>
  <c r="L20" i="102"/>
  <c r="K20" i="102"/>
  <c r="J20" i="102"/>
  <c r="G20" i="102"/>
  <c r="F20" i="102"/>
  <c r="H20" i="102" s="1"/>
  <c r="K19" i="102"/>
  <c r="J19" i="102"/>
  <c r="G19" i="102"/>
  <c r="F19" i="102"/>
  <c r="K18" i="102"/>
  <c r="J18" i="102"/>
  <c r="L18" i="102" s="1"/>
  <c r="G18" i="102"/>
  <c r="F18" i="102"/>
  <c r="H18" i="102" s="1"/>
  <c r="K17" i="102"/>
  <c r="L17" i="102" s="1"/>
  <c r="J17" i="102"/>
  <c r="H17" i="102"/>
  <c r="G17" i="102"/>
  <c r="F17" i="102"/>
  <c r="C17" i="102"/>
  <c r="B17" i="102"/>
  <c r="D17" i="102" s="1"/>
  <c r="K16" i="102"/>
  <c r="J16" i="102"/>
  <c r="G16" i="102"/>
  <c r="F16" i="102"/>
  <c r="C16" i="102"/>
  <c r="B16" i="102"/>
  <c r="D16" i="102" s="1"/>
  <c r="K15" i="102"/>
  <c r="J15" i="102"/>
  <c r="L15" i="102" s="1"/>
  <c r="G15" i="102"/>
  <c r="F15" i="102"/>
  <c r="C15" i="102"/>
  <c r="B15" i="102"/>
  <c r="K14" i="102"/>
  <c r="J14" i="102"/>
  <c r="L14" i="102" s="1"/>
  <c r="G14" i="102"/>
  <c r="F14" i="102"/>
  <c r="H14" i="102" s="1"/>
  <c r="C14" i="102"/>
  <c r="B14" i="102"/>
  <c r="K13" i="102"/>
  <c r="L13" i="102" s="1"/>
  <c r="J13" i="102"/>
  <c r="G13" i="102"/>
  <c r="F13" i="102"/>
  <c r="H13" i="102" s="1"/>
  <c r="C13" i="102"/>
  <c r="B13" i="102"/>
  <c r="D13" i="102" s="1"/>
  <c r="K12" i="102"/>
  <c r="J12" i="102"/>
  <c r="G12" i="102"/>
  <c r="H12" i="102" s="1"/>
  <c r="F12" i="102"/>
  <c r="C12" i="102"/>
  <c r="B12" i="102"/>
  <c r="D12" i="102" s="1"/>
  <c r="K11" i="102"/>
  <c r="J11" i="102"/>
  <c r="G11" i="102"/>
  <c r="F11" i="102"/>
  <c r="H11" i="102" s="1"/>
  <c r="C11" i="102"/>
  <c r="B11" i="102"/>
  <c r="K10" i="102"/>
  <c r="J10" i="102"/>
  <c r="L10" i="102" s="1"/>
  <c r="G10" i="102"/>
  <c r="F10" i="102"/>
  <c r="C10" i="102"/>
  <c r="B10" i="102"/>
  <c r="D10" i="102" s="1"/>
  <c r="K9" i="102"/>
  <c r="J9" i="102"/>
  <c r="G9" i="102"/>
  <c r="F9" i="102"/>
  <c r="H9" i="102" s="1"/>
  <c r="C9" i="102"/>
  <c r="B9" i="102"/>
  <c r="K8" i="102"/>
  <c r="J8" i="102"/>
  <c r="G8" i="102"/>
  <c r="F8" i="102"/>
  <c r="C8" i="102"/>
  <c r="B8" i="102"/>
  <c r="D8" i="102" s="1"/>
  <c r="K7" i="102"/>
  <c r="J7" i="102"/>
  <c r="G7" i="102"/>
  <c r="F7" i="102"/>
  <c r="C7" i="102"/>
  <c r="B7" i="102"/>
  <c r="K6" i="102"/>
  <c r="L6" i="102" s="1"/>
  <c r="J6" i="102"/>
  <c r="G6" i="102"/>
  <c r="F6" i="102"/>
  <c r="H6" i="102" s="1"/>
  <c r="C6" i="102"/>
  <c r="B6" i="102"/>
  <c r="D6" i="102" s="1"/>
  <c r="K5" i="102"/>
  <c r="J5" i="102"/>
  <c r="G5" i="102"/>
  <c r="F5" i="102"/>
  <c r="C5" i="102"/>
  <c r="B5" i="102"/>
  <c r="D5" i="102" s="1"/>
  <c r="K4" i="102"/>
  <c r="J4" i="102"/>
  <c r="L4" i="102" s="1"/>
  <c r="G4" i="102"/>
  <c r="F4" i="102"/>
  <c r="D4" i="102"/>
  <c r="C4" i="102"/>
  <c r="B4" i="102"/>
  <c r="K3" i="102"/>
  <c r="J3" i="102"/>
  <c r="G3" i="102"/>
  <c r="F3" i="102"/>
  <c r="C3" i="102"/>
  <c r="B3" i="102"/>
  <c r="B18" i="102" s="1"/>
  <c r="I1" i="102"/>
  <c r="G52" i="101"/>
  <c r="F52" i="101"/>
  <c r="H52" i="101" s="1"/>
  <c r="G51" i="101"/>
  <c r="F51" i="101"/>
  <c r="H51" i="101" s="1"/>
  <c r="G50" i="101"/>
  <c r="F50" i="101"/>
  <c r="J49" i="101"/>
  <c r="G49" i="101"/>
  <c r="F49" i="101"/>
  <c r="G48" i="101"/>
  <c r="F48" i="101"/>
  <c r="G47" i="101"/>
  <c r="F47" i="101"/>
  <c r="H47" i="101" s="1"/>
  <c r="K46" i="101"/>
  <c r="J46" i="101"/>
  <c r="G46" i="101"/>
  <c r="F46" i="101"/>
  <c r="K45" i="101"/>
  <c r="L45" i="101" s="1"/>
  <c r="J45" i="101"/>
  <c r="G45" i="101"/>
  <c r="F45" i="101"/>
  <c r="H45" i="101" s="1"/>
  <c r="K44" i="101"/>
  <c r="J44" i="101"/>
  <c r="G44" i="101"/>
  <c r="F44" i="101"/>
  <c r="H44" i="101" s="1"/>
  <c r="K43" i="101"/>
  <c r="J43" i="101"/>
  <c r="L43" i="101" s="1"/>
  <c r="G43" i="101"/>
  <c r="F43" i="101"/>
  <c r="K42" i="101"/>
  <c r="L42" i="101" s="1"/>
  <c r="J42" i="101"/>
  <c r="G42" i="101"/>
  <c r="F42" i="101"/>
  <c r="K41" i="101"/>
  <c r="J41" i="101"/>
  <c r="G41" i="101"/>
  <c r="H41" i="101" s="1"/>
  <c r="F41" i="101"/>
  <c r="K40" i="101"/>
  <c r="J40" i="101"/>
  <c r="L40" i="101" s="1"/>
  <c r="G40" i="101"/>
  <c r="F40" i="101"/>
  <c r="H40" i="101" s="1"/>
  <c r="K39" i="101"/>
  <c r="J39" i="101"/>
  <c r="L39" i="101" s="1"/>
  <c r="G39" i="101"/>
  <c r="F39" i="101"/>
  <c r="K38" i="101"/>
  <c r="L38" i="101" s="1"/>
  <c r="J38" i="101"/>
  <c r="G38" i="101"/>
  <c r="F38" i="101"/>
  <c r="H38" i="101" s="1"/>
  <c r="K37" i="101"/>
  <c r="J37" i="101"/>
  <c r="L37" i="101" s="1"/>
  <c r="H37" i="101"/>
  <c r="G37" i="101"/>
  <c r="F37" i="101"/>
  <c r="K36" i="101"/>
  <c r="J36" i="101"/>
  <c r="L36" i="101" s="1"/>
  <c r="G36" i="101"/>
  <c r="F36" i="101"/>
  <c r="H36" i="101" s="1"/>
  <c r="L35" i="101"/>
  <c r="K35" i="101"/>
  <c r="J35" i="101"/>
  <c r="G35" i="101"/>
  <c r="F35" i="101"/>
  <c r="K34" i="101"/>
  <c r="J34" i="101"/>
  <c r="G34" i="101"/>
  <c r="F34" i="101"/>
  <c r="K33" i="101"/>
  <c r="J33" i="101"/>
  <c r="H33" i="101"/>
  <c r="G33" i="101"/>
  <c r="F33" i="101"/>
  <c r="K32" i="101"/>
  <c r="J32" i="101"/>
  <c r="L32" i="101" s="1"/>
  <c r="H32" i="101"/>
  <c r="G32" i="101"/>
  <c r="F32" i="101"/>
  <c r="K31" i="101"/>
  <c r="J31" i="101"/>
  <c r="L31" i="101" s="1"/>
  <c r="G31" i="101"/>
  <c r="F31" i="101"/>
  <c r="H31" i="101" s="1"/>
  <c r="K30" i="101"/>
  <c r="L30" i="101" s="1"/>
  <c r="J30" i="101"/>
  <c r="G30" i="101"/>
  <c r="F30" i="101"/>
  <c r="H30" i="101" s="1"/>
  <c r="K29" i="101"/>
  <c r="J29" i="101"/>
  <c r="G29" i="101"/>
  <c r="F29" i="101"/>
  <c r="H29" i="101" s="1"/>
  <c r="K28" i="101"/>
  <c r="J28" i="101"/>
  <c r="G28" i="101"/>
  <c r="F28" i="101"/>
  <c r="H28" i="101" s="1"/>
  <c r="K27" i="101"/>
  <c r="J27" i="101"/>
  <c r="L27" i="101" s="1"/>
  <c r="G27" i="101"/>
  <c r="F27" i="101"/>
  <c r="K26" i="101"/>
  <c r="J26" i="101"/>
  <c r="G26" i="101"/>
  <c r="F26" i="101"/>
  <c r="H26" i="101" s="1"/>
  <c r="K25" i="101"/>
  <c r="L25" i="101" s="1"/>
  <c r="J25" i="101"/>
  <c r="H25" i="101"/>
  <c r="G25" i="101"/>
  <c r="F25" i="101"/>
  <c r="K24" i="101"/>
  <c r="J24" i="101"/>
  <c r="L24" i="101" s="1"/>
  <c r="G24" i="101"/>
  <c r="F24" i="101"/>
  <c r="H24" i="101" s="1"/>
  <c r="K23" i="101"/>
  <c r="L23" i="101" s="1"/>
  <c r="J23" i="101"/>
  <c r="G23" i="101"/>
  <c r="F23" i="101"/>
  <c r="K22" i="101"/>
  <c r="J22" i="101"/>
  <c r="L22" i="101" s="1"/>
  <c r="H22" i="101"/>
  <c r="G22" i="101"/>
  <c r="F22" i="101"/>
  <c r="K21" i="101"/>
  <c r="L21" i="101" s="1"/>
  <c r="J21" i="101"/>
  <c r="G21" i="101"/>
  <c r="F21" i="101"/>
  <c r="H21" i="101" s="1"/>
  <c r="K20" i="101"/>
  <c r="J20" i="101"/>
  <c r="L20" i="101" s="1"/>
  <c r="H20" i="101"/>
  <c r="G20" i="101"/>
  <c r="F20" i="101"/>
  <c r="K19" i="101"/>
  <c r="L19" i="101" s="1"/>
  <c r="J19" i="101"/>
  <c r="G19" i="101"/>
  <c r="F19" i="101"/>
  <c r="H19" i="101" s="1"/>
  <c r="K18" i="101"/>
  <c r="J18" i="101"/>
  <c r="H18" i="101"/>
  <c r="G18" i="101"/>
  <c r="F18" i="101"/>
  <c r="K17" i="101"/>
  <c r="J17" i="101"/>
  <c r="L17" i="101" s="1"/>
  <c r="G17" i="101"/>
  <c r="F17" i="101"/>
  <c r="H17" i="101" s="1"/>
  <c r="D17" i="101"/>
  <c r="C17" i="101"/>
  <c r="B17" i="101"/>
  <c r="K16" i="101"/>
  <c r="L16" i="101" s="1"/>
  <c r="J16" i="101"/>
  <c r="G16" i="101"/>
  <c r="F16" i="101"/>
  <c r="H16" i="101" s="1"/>
  <c r="C16" i="101"/>
  <c r="B16" i="101"/>
  <c r="L15" i="101"/>
  <c r="K15" i="101"/>
  <c r="J15" i="101"/>
  <c r="G15" i="101"/>
  <c r="F15" i="101"/>
  <c r="H15" i="101" s="1"/>
  <c r="C15" i="101"/>
  <c r="B15" i="101"/>
  <c r="D15" i="101" s="1"/>
  <c r="K14" i="101"/>
  <c r="J14" i="101"/>
  <c r="G14" i="101"/>
  <c r="F14" i="101"/>
  <c r="H14" i="101" s="1"/>
  <c r="C14" i="101"/>
  <c r="B14" i="101"/>
  <c r="K13" i="101"/>
  <c r="J13" i="101"/>
  <c r="G13" i="101"/>
  <c r="H13" i="101" s="1"/>
  <c r="F13" i="101"/>
  <c r="C13" i="101"/>
  <c r="B13" i="101"/>
  <c r="D13" i="101" s="1"/>
  <c r="K12" i="101"/>
  <c r="J12" i="101"/>
  <c r="G12" i="101"/>
  <c r="H12" i="101" s="1"/>
  <c r="F12" i="101"/>
  <c r="C12" i="101"/>
  <c r="B12" i="101"/>
  <c r="D12" i="101" s="1"/>
  <c r="K11" i="101"/>
  <c r="J11" i="101"/>
  <c r="L11" i="101" s="1"/>
  <c r="G11" i="101"/>
  <c r="F11" i="101"/>
  <c r="C11" i="101"/>
  <c r="B11" i="101"/>
  <c r="K10" i="101"/>
  <c r="J10" i="101"/>
  <c r="H10" i="101"/>
  <c r="G10" i="101"/>
  <c r="F10" i="101"/>
  <c r="C10" i="101"/>
  <c r="B10" i="101"/>
  <c r="K9" i="101"/>
  <c r="J9" i="101"/>
  <c r="L9" i="101" s="1"/>
  <c r="G9" i="101"/>
  <c r="F9" i="101"/>
  <c r="C9" i="101"/>
  <c r="D9" i="101" s="1"/>
  <c r="B9" i="101"/>
  <c r="K8" i="101"/>
  <c r="J8" i="101"/>
  <c r="G8" i="101"/>
  <c r="F8" i="101"/>
  <c r="H8" i="101" s="1"/>
  <c r="C8" i="101"/>
  <c r="D8" i="101" s="1"/>
  <c r="B8" i="101"/>
  <c r="L7" i="101"/>
  <c r="K7" i="101"/>
  <c r="J7" i="101"/>
  <c r="G7" i="101"/>
  <c r="F7" i="101"/>
  <c r="H7" i="101" s="1"/>
  <c r="D7" i="101"/>
  <c r="C7" i="101"/>
  <c r="B7" i="101"/>
  <c r="K6" i="101"/>
  <c r="J6" i="101"/>
  <c r="G6" i="101"/>
  <c r="F6" i="101"/>
  <c r="H6" i="101" s="1"/>
  <c r="C6" i="101"/>
  <c r="D6" i="101" s="1"/>
  <c r="B6" i="101"/>
  <c r="K5" i="101"/>
  <c r="J5" i="101"/>
  <c r="L5" i="101" s="1"/>
  <c r="G5" i="101"/>
  <c r="H5" i="101" s="1"/>
  <c r="F5" i="101"/>
  <c r="C5" i="101"/>
  <c r="B5" i="101"/>
  <c r="D5" i="101" s="1"/>
  <c r="K4" i="101"/>
  <c r="J4" i="101"/>
  <c r="G4" i="101"/>
  <c r="H4" i="101" s="1"/>
  <c r="F4" i="101"/>
  <c r="C4" i="101"/>
  <c r="B4" i="101"/>
  <c r="D4" i="101" s="1"/>
  <c r="K3" i="101"/>
  <c r="K47" i="101" s="1"/>
  <c r="J3" i="101"/>
  <c r="J47" i="101" s="1"/>
  <c r="G3" i="101"/>
  <c r="F3" i="101"/>
  <c r="C3" i="101"/>
  <c r="B3" i="101"/>
  <c r="D3" i="101" s="1"/>
  <c r="I1" i="101"/>
  <c r="G52" i="100"/>
  <c r="F52" i="100"/>
  <c r="G51" i="100"/>
  <c r="F51" i="100"/>
  <c r="G50" i="100"/>
  <c r="F50" i="100"/>
  <c r="J49" i="100"/>
  <c r="G49" i="100"/>
  <c r="F49" i="100"/>
  <c r="H49" i="100" s="1"/>
  <c r="G48" i="100"/>
  <c r="F48" i="100"/>
  <c r="G47" i="100"/>
  <c r="F47" i="100"/>
  <c r="H47" i="100" s="1"/>
  <c r="K46" i="100"/>
  <c r="J46" i="100"/>
  <c r="L46" i="100" s="1"/>
  <c r="G46" i="100"/>
  <c r="F46" i="100"/>
  <c r="H46" i="100" s="1"/>
  <c r="L45" i="100"/>
  <c r="K45" i="100"/>
  <c r="J45" i="100"/>
  <c r="G45" i="100"/>
  <c r="F45" i="100"/>
  <c r="H45" i="100" s="1"/>
  <c r="K44" i="100"/>
  <c r="J44" i="100"/>
  <c r="L44" i="100" s="1"/>
  <c r="G44" i="100"/>
  <c r="F44" i="100"/>
  <c r="L43" i="100"/>
  <c r="K43" i="100"/>
  <c r="J43" i="100"/>
  <c r="G43" i="100"/>
  <c r="F43" i="100"/>
  <c r="H43" i="100" s="1"/>
  <c r="K42" i="100"/>
  <c r="J42" i="100"/>
  <c r="G42" i="100"/>
  <c r="F42" i="100"/>
  <c r="K41" i="100"/>
  <c r="J41" i="100"/>
  <c r="L41" i="100" s="1"/>
  <c r="G41" i="100"/>
  <c r="F41" i="100"/>
  <c r="H41" i="100" s="1"/>
  <c r="K40" i="100"/>
  <c r="J40" i="100"/>
  <c r="G40" i="100"/>
  <c r="F40" i="100"/>
  <c r="H40" i="100" s="1"/>
  <c r="K39" i="100"/>
  <c r="J39" i="100"/>
  <c r="L39" i="100" s="1"/>
  <c r="G39" i="100"/>
  <c r="F39" i="100"/>
  <c r="K38" i="100"/>
  <c r="J38" i="100"/>
  <c r="G38" i="100"/>
  <c r="F38" i="100"/>
  <c r="H38" i="100" s="1"/>
  <c r="K37" i="100"/>
  <c r="J37" i="100"/>
  <c r="L37" i="100" s="1"/>
  <c r="G37" i="100"/>
  <c r="H37" i="100" s="1"/>
  <c r="F37" i="100"/>
  <c r="K36" i="100"/>
  <c r="J36" i="100"/>
  <c r="L36" i="100" s="1"/>
  <c r="G36" i="100"/>
  <c r="F36" i="100"/>
  <c r="H36" i="100" s="1"/>
  <c r="L35" i="100"/>
  <c r="K35" i="100"/>
  <c r="J35" i="100"/>
  <c r="G35" i="100"/>
  <c r="F35" i="100"/>
  <c r="H35" i="100" s="1"/>
  <c r="K34" i="100"/>
  <c r="J34" i="100"/>
  <c r="G34" i="100"/>
  <c r="F34" i="100"/>
  <c r="K33" i="100"/>
  <c r="L33" i="100" s="1"/>
  <c r="J33" i="100"/>
  <c r="G33" i="100"/>
  <c r="F33" i="100"/>
  <c r="H33" i="100" s="1"/>
  <c r="K32" i="100"/>
  <c r="J32" i="100"/>
  <c r="G32" i="100"/>
  <c r="F32" i="100"/>
  <c r="H32" i="100" s="1"/>
  <c r="K31" i="100"/>
  <c r="J31" i="100"/>
  <c r="L31" i="100" s="1"/>
  <c r="G31" i="100"/>
  <c r="F31" i="100"/>
  <c r="H31" i="100" s="1"/>
  <c r="K30" i="100"/>
  <c r="J30" i="100"/>
  <c r="G30" i="100"/>
  <c r="F30" i="100"/>
  <c r="K29" i="100"/>
  <c r="J29" i="100"/>
  <c r="L29" i="100" s="1"/>
  <c r="H29" i="100"/>
  <c r="G29" i="100"/>
  <c r="F29" i="100"/>
  <c r="K28" i="100"/>
  <c r="J28" i="100"/>
  <c r="G28" i="100"/>
  <c r="F28" i="100"/>
  <c r="H28" i="100" s="1"/>
  <c r="K27" i="100"/>
  <c r="J27" i="100"/>
  <c r="L27" i="100" s="1"/>
  <c r="G27" i="100"/>
  <c r="F27" i="100"/>
  <c r="H27" i="100" s="1"/>
  <c r="K26" i="100"/>
  <c r="J26" i="100"/>
  <c r="G26" i="100"/>
  <c r="F26" i="100"/>
  <c r="K25" i="100"/>
  <c r="L25" i="100" s="1"/>
  <c r="J25" i="100"/>
  <c r="H25" i="100"/>
  <c r="G25" i="100"/>
  <c r="F25" i="100"/>
  <c r="K24" i="100"/>
  <c r="J24" i="100"/>
  <c r="G24" i="100"/>
  <c r="F24" i="100"/>
  <c r="H24" i="100" s="1"/>
  <c r="K23" i="100"/>
  <c r="L23" i="100" s="1"/>
  <c r="J23" i="100"/>
  <c r="G23" i="100"/>
  <c r="F23" i="100"/>
  <c r="H23" i="100" s="1"/>
  <c r="K22" i="100"/>
  <c r="J22" i="100"/>
  <c r="L22" i="100" s="1"/>
  <c r="G22" i="100"/>
  <c r="F22" i="100"/>
  <c r="L21" i="100"/>
  <c r="K21" i="100"/>
  <c r="J21" i="100"/>
  <c r="G21" i="100"/>
  <c r="F21" i="100"/>
  <c r="H21" i="100" s="1"/>
  <c r="K20" i="100"/>
  <c r="J20" i="100"/>
  <c r="G20" i="100"/>
  <c r="F20" i="100"/>
  <c r="H20" i="100" s="1"/>
  <c r="K19" i="100"/>
  <c r="J19" i="100"/>
  <c r="L19" i="100" s="1"/>
  <c r="G19" i="100"/>
  <c r="F19" i="100"/>
  <c r="H19" i="100" s="1"/>
  <c r="K18" i="100"/>
  <c r="J18" i="100"/>
  <c r="L18" i="100" s="1"/>
  <c r="G18" i="100"/>
  <c r="F18" i="100"/>
  <c r="K17" i="100"/>
  <c r="J17" i="100"/>
  <c r="L17" i="100" s="1"/>
  <c r="G17" i="100"/>
  <c r="F17" i="100"/>
  <c r="C17" i="100"/>
  <c r="B17" i="100"/>
  <c r="D17" i="100" s="1"/>
  <c r="K16" i="100"/>
  <c r="J16" i="100"/>
  <c r="L16" i="100" s="1"/>
  <c r="G16" i="100"/>
  <c r="F16" i="100"/>
  <c r="C16" i="100"/>
  <c r="B16" i="100"/>
  <c r="D16" i="100" s="1"/>
  <c r="K15" i="100"/>
  <c r="J15" i="100"/>
  <c r="G15" i="100"/>
  <c r="F15" i="100"/>
  <c r="H15" i="100" s="1"/>
  <c r="D15" i="100"/>
  <c r="C15" i="100"/>
  <c r="B15" i="100"/>
  <c r="K14" i="100"/>
  <c r="J14" i="100"/>
  <c r="G14" i="100"/>
  <c r="F14" i="100"/>
  <c r="H14" i="100" s="1"/>
  <c r="C14" i="100"/>
  <c r="D14" i="100" s="1"/>
  <c r="B14" i="100"/>
  <c r="K13" i="100"/>
  <c r="J13" i="100"/>
  <c r="G13" i="100"/>
  <c r="F13" i="100"/>
  <c r="H13" i="100" s="1"/>
  <c r="C13" i="100"/>
  <c r="B13" i="100"/>
  <c r="D13" i="100" s="1"/>
  <c r="L12" i="100"/>
  <c r="K12" i="100"/>
  <c r="J12" i="100"/>
  <c r="G12" i="100"/>
  <c r="F12" i="100"/>
  <c r="H12" i="100" s="1"/>
  <c r="C12" i="100"/>
  <c r="B12" i="100"/>
  <c r="D12" i="100" s="1"/>
  <c r="K11" i="100"/>
  <c r="J11" i="100"/>
  <c r="G11" i="100"/>
  <c r="H11" i="100" s="1"/>
  <c r="F11" i="100"/>
  <c r="C11" i="100"/>
  <c r="B11" i="100"/>
  <c r="K10" i="100"/>
  <c r="J10" i="100"/>
  <c r="G10" i="100"/>
  <c r="F10" i="100"/>
  <c r="C10" i="100"/>
  <c r="B10" i="100"/>
  <c r="D10" i="100" s="1"/>
  <c r="K9" i="100"/>
  <c r="J9" i="100"/>
  <c r="L9" i="100" s="1"/>
  <c r="G9" i="100"/>
  <c r="F9" i="100"/>
  <c r="C9" i="100"/>
  <c r="B9" i="100"/>
  <c r="K8" i="100"/>
  <c r="J8" i="100"/>
  <c r="L8" i="100" s="1"/>
  <c r="G8" i="100"/>
  <c r="H8" i="100" s="1"/>
  <c r="F8" i="100"/>
  <c r="C8" i="100"/>
  <c r="B8" i="100"/>
  <c r="K7" i="100"/>
  <c r="J7" i="100"/>
  <c r="L7" i="100" s="1"/>
  <c r="G7" i="100"/>
  <c r="F7" i="100"/>
  <c r="H7" i="100" s="1"/>
  <c r="C7" i="100"/>
  <c r="D7" i="100" s="1"/>
  <c r="B7" i="100"/>
  <c r="K6" i="100"/>
  <c r="J6" i="100"/>
  <c r="L6" i="100" s="1"/>
  <c r="G6" i="100"/>
  <c r="F6" i="100"/>
  <c r="H6" i="100" s="1"/>
  <c r="D6" i="100"/>
  <c r="C6" i="100"/>
  <c r="B6" i="100"/>
  <c r="K5" i="100"/>
  <c r="L5" i="100" s="1"/>
  <c r="J5" i="100"/>
  <c r="G5" i="100"/>
  <c r="F5" i="100"/>
  <c r="H5" i="100" s="1"/>
  <c r="C5" i="100"/>
  <c r="B5" i="100"/>
  <c r="K4" i="100"/>
  <c r="J4" i="100"/>
  <c r="L4" i="100" s="1"/>
  <c r="G4" i="100"/>
  <c r="F4" i="100"/>
  <c r="H4" i="100" s="1"/>
  <c r="C4" i="100"/>
  <c r="B4" i="100"/>
  <c r="K3" i="100"/>
  <c r="J3" i="100"/>
  <c r="L3" i="100" s="1"/>
  <c r="G3" i="100"/>
  <c r="F3" i="100"/>
  <c r="C3" i="100"/>
  <c r="B3" i="100"/>
  <c r="B18" i="100" s="1"/>
  <c r="I1" i="100"/>
  <c r="G52" i="99"/>
  <c r="F52" i="99"/>
  <c r="H52" i="99" s="1"/>
  <c r="G51" i="99"/>
  <c r="F51" i="99"/>
  <c r="H51" i="99" s="1"/>
  <c r="G50" i="99"/>
  <c r="F50" i="99"/>
  <c r="J49" i="99"/>
  <c r="G49" i="99"/>
  <c r="H49" i="99" s="1"/>
  <c r="F49" i="99"/>
  <c r="G48" i="99"/>
  <c r="F48" i="99"/>
  <c r="H48" i="99" s="1"/>
  <c r="G47" i="99"/>
  <c r="F47" i="99"/>
  <c r="H47" i="99" s="1"/>
  <c r="K46" i="99"/>
  <c r="J46" i="99"/>
  <c r="G46" i="99"/>
  <c r="F46" i="99"/>
  <c r="K45" i="99"/>
  <c r="J45" i="99"/>
  <c r="L45" i="99" s="1"/>
  <c r="H45" i="99"/>
  <c r="G45" i="99"/>
  <c r="F45" i="99"/>
  <c r="L44" i="99"/>
  <c r="K44" i="99"/>
  <c r="J44" i="99"/>
  <c r="G44" i="99"/>
  <c r="F44" i="99"/>
  <c r="H44" i="99" s="1"/>
  <c r="K43" i="99"/>
  <c r="J43" i="99"/>
  <c r="G43" i="99"/>
  <c r="H43" i="99" s="1"/>
  <c r="F43" i="99"/>
  <c r="K42" i="99"/>
  <c r="J42" i="99"/>
  <c r="G42" i="99"/>
  <c r="F42" i="99"/>
  <c r="H42" i="99" s="1"/>
  <c r="K41" i="99"/>
  <c r="J41" i="99"/>
  <c r="H41" i="99"/>
  <c r="G41" i="99"/>
  <c r="F41" i="99"/>
  <c r="K40" i="99"/>
  <c r="J40" i="99"/>
  <c r="L40" i="99" s="1"/>
  <c r="G40" i="99"/>
  <c r="F40" i="99"/>
  <c r="K39" i="99"/>
  <c r="J39" i="99"/>
  <c r="G39" i="99"/>
  <c r="F39" i="99"/>
  <c r="H39" i="99" s="1"/>
  <c r="K38" i="99"/>
  <c r="L38" i="99" s="1"/>
  <c r="J38" i="99"/>
  <c r="G38" i="99"/>
  <c r="F38" i="99"/>
  <c r="H38" i="99" s="1"/>
  <c r="K37" i="99"/>
  <c r="J37" i="99"/>
  <c r="G37" i="99"/>
  <c r="F37" i="99"/>
  <c r="H37" i="99" s="1"/>
  <c r="L36" i="99"/>
  <c r="K36" i="99"/>
  <c r="J36" i="99"/>
  <c r="G36" i="99"/>
  <c r="F36" i="99"/>
  <c r="K35" i="99"/>
  <c r="J35" i="99"/>
  <c r="L35" i="99" s="1"/>
  <c r="H35" i="99"/>
  <c r="G35" i="99"/>
  <c r="F35" i="99"/>
  <c r="K34" i="99"/>
  <c r="L34" i="99" s="1"/>
  <c r="J34" i="99"/>
  <c r="G34" i="99"/>
  <c r="F34" i="99"/>
  <c r="H34" i="99" s="1"/>
  <c r="K33" i="99"/>
  <c r="J33" i="99"/>
  <c r="L33" i="99" s="1"/>
  <c r="H33" i="99"/>
  <c r="G33" i="99"/>
  <c r="F33" i="99"/>
  <c r="K32" i="99"/>
  <c r="J32" i="99"/>
  <c r="L32" i="99" s="1"/>
  <c r="G32" i="99"/>
  <c r="F32" i="99"/>
  <c r="H32" i="99" s="1"/>
  <c r="K31" i="99"/>
  <c r="J31" i="99"/>
  <c r="H31" i="99"/>
  <c r="G31" i="99"/>
  <c r="F31" i="99"/>
  <c r="K30" i="99"/>
  <c r="J30" i="99"/>
  <c r="G30" i="99"/>
  <c r="F30" i="99"/>
  <c r="K29" i="99"/>
  <c r="J29" i="99"/>
  <c r="L29" i="99" s="1"/>
  <c r="G29" i="99"/>
  <c r="F29" i="99"/>
  <c r="H29" i="99" s="1"/>
  <c r="K28" i="99"/>
  <c r="J28" i="99"/>
  <c r="L28" i="99" s="1"/>
  <c r="G28" i="99"/>
  <c r="F28" i="99"/>
  <c r="H28" i="99" s="1"/>
  <c r="K27" i="99"/>
  <c r="J27" i="99"/>
  <c r="G27" i="99"/>
  <c r="F27" i="99"/>
  <c r="H27" i="99" s="1"/>
  <c r="K26" i="99"/>
  <c r="L26" i="99" s="1"/>
  <c r="J26" i="99"/>
  <c r="G26" i="99"/>
  <c r="F26" i="99"/>
  <c r="K25" i="99"/>
  <c r="J25" i="99"/>
  <c r="L25" i="99" s="1"/>
  <c r="G25" i="99"/>
  <c r="F25" i="99"/>
  <c r="H25" i="99" s="1"/>
  <c r="K24" i="99"/>
  <c r="L24" i="99" s="1"/>
  <c r="J24" i="99"/>
  <c r="G24" i="99"/>
  <c r="F24" i="99"/>
  <c r="H24" i="99" s="1"/>
  <c r="K23" i="99"/>
  <c r="J23" i="99"/>
  <c r="L23" i="99" s="1"/>
  <c r="H23" i="99"/>
  <c r="G23" i="99"/>
  <c r="F23" i="99"/>
  <c r="K22" i="99"/>
  <c r="L22" i="99" s="1"/>
  <c r="J22" i="99"/>
  <c r="G22" i="99"/>
  <c r="F22" i="99"/>
  <c r="H22" i="99" s="1"/>
  <c r="K21" i="99"/>
  <c r="J21" i="99"/>
  <c r="G21" i="99"/>
  <c r="F21" i="99"/>
  <c r="H21" i="99" s="1"/>
  <c r="K20" i="99"/>
  <c r="J20" i="99"/>
  <c r="L20" i="99" s="1"/>
  <c r="G20" i="99"/>
  <c r="F20" i="99"/>
  <c r="K19" i="99"/>
  <c r="J19" i="99"/>
  <c r="L19" i="99" s="1"/>
  <c r="G19" i="99"/>
  <c r="F19" i="99"/>
  <c r="H19" i="99" s="1"/>
  <c r="K18" i="99"/>
  <c r="J18" i="99"/>
  <c r="G18" i="99"/>
  <c r="F18" i="99"/>
  <c r="L17" i="99"/>
  <c r="K17" i="99"/>
  <c r="J17" i="99"/>
  <c r="G17" i="99"/>
  <c r="F17" i="99"/>
  <c r="H17" i="99" s="1"/>
  <c r="C17" i="99"/>
  <c r="B17" i="99"/>
  <c r="K16" i="99"/>
  <c r="J16" i="99"/>
  <c r="G16" i="99"/>
  <c r="F16" i="99"/>
  <c r="H16" i="99" s="1"/>
  <c r="C16" i="99"/>
  <c r="D16" i="99" s="1"/>
  <c r="B16" i="99"/>
  <c r="K15" i="99"/>
  <c r="J15" i="99"/>
  <c r="L15" i="99" s="1"/>
  <c r="G15" i="99"/>
  <c r="F15" i="99"/>
  <c r="C15" i="99"/>
  <c r="B15" i="99"/>
  <c r="D15" i="99" s="1"/>
  <c r="L14" i="99"/>
  <c r="K14" i="99"/>
  <c r="J14" i="99"/>
  <c r="G14" i="99"/>
  <c r="F14" i="99"/>
  <c r="C14" i="99"/>
  <c r="B14" i="99"/>
  <c r="D14" i="99" s="1"/>
  <c r="L13" i="99"/>
  <c r="K13" i="99"/>
  <c r="J13" i="99"/>
  <c r="G13" i="99"/>
  <c r="H13" i="99" s="1"/>
  <c r="F13" i="99"/>
  <c r="C13" i="99"/>
  <c r="B13" i="99"/>
  <c r="D13" i="99" s="1"/>
  <c r="K12" i="99"/>
  <c r="J12" i="99"/>
  <c r="L12" i="99" s="1"/>
  <c r="H12" i="99"/>
  <c r="G12" i="99"/>
  <c r="F12" i="99"/>
  <c r="C12" i="99"/>
  <c r="B12" i="99"/>
  <c r="D12" i="99" s="1"/>
  <c r="K11" i="99"/>
  <c r="J11" i="99"/>
  <c r="L11" i="99" s="1"/>
  <c r="G11" i="99"/>
  <c r="F11" i="99"/>
  <c r="D11" i="99"/>
  <c r="C11" i="99"/>
  <c r="B11" i="99"/>
  <c r="K10" i="99"/>
  <c r="J10" i="99"/>
  <c r="G10" i="99"/>
  <c r="F10" i="99"/>
  <c r="C10" i="99"/>
  <c r="B10" i="99"/>
  <c r="D10" i="99" s="1"/>
  <c r="K9" i="99"/>
  <c r="J9" i="99"/>
  <c r="L9" i="99" s="1"/>
  <c r="G9" i="99"/>
  <c r="F9" i="99"/>
  <c r="H9" i="99" s="1"/>
  <c r="C9" i="99"/>
  <c r="B9" i="99"/>
  <c r="D9" i="99" s="1"/>
  <c r="K8" i="99"/>
  <c r="J8" i="99"/>
  <c r="G8" i="99"/>
  <c r="F8" i="99"/>
  <c r="H8" i="99" s="1"/>
  <c r="C8" i="99"/>
  <c r="D8" i="99" s="1"/>
  <c r="B8" i="99"/>
  <c r="K7" i="99"/>
  <c r="J7" i="99"/>
  <c r="G7" i="99"/>
  <c r="F7" i="99"/>
  <c r="H7" i="99" s="1"/>
  <c r="C7" i="99"/>
  <c r="B7" i="99"/>
  <c r="D7" i="99" s="1"/>
  <c r="K6" i="99"/>
  <c r="L6" i="99" s="1"/>
  <c r="J6" i="99"/>
  <c r="G6" i="99"/>
  <c r="F6" i="99"/>
  <c r="H6" i="99" s="1"/>
  <c r="C6" i="99"/>
  <c r="B6" i="99"/>
  <c r="D6" i="99" s="1"/>
  <c r="L5" i="99"/>
  <c r="K5" i="99"/>
  <c r="J5" i="99"/>
  <c r="G5" i="99"/>
  <c r="H5" i="99" s="1"/>
  <c r="F5" i="99"/>
  <c r="C5" i="99"/>
  <c r="B5" i="99"/>
  <c r="D5" i="99" s="1"/>
  <c r="K4" i="99"/>
  <c r="J4" i="99"/>
  <c r="G4" i="99"/>
  <c r="H4" i="99" s="1"/>
  <c r="F4" i="99"/>
  <c r="C4" i="99"/>
  <c r="B4" i="99"/>
  <c r="D4" i="99" s="1"/>
  <c r="K3" i="99"/>
  <c r="K47" i="99" s="1"/>
  <c r="J3" i="99"/>
  <c r="G3" i="99"/>
  <c r="F3" i="99"/>
  <c r="H3" i="99" s="1"/>
  <c r="C3" i="99"/>
  <c r="B3" i="99"/>
  <c r="I1" i="99"/>
  <c r="H52" i="98"/>
  <c r="G52" i="98"/>
  <c r="F52" i="98"/>
  <c r="G51" i="98"/>
  <c r="F51" i="98"/>
  <c r="G50" i="98"/>
  <c r="F50" i="98"/>
  <c r="H50" i="98" s="1"/>
  <c r="J49" i="98"/>
  <c r="G49" i="98"/>
  <c r="F49" i="98"/>
  <c r="H49" i="98" s="1"/>
  <c r="G48" i="98"/>
  <c r="F48" i="98"/>
  <c r="H48" i="98" s="1"/>
  <c r="G47" i="98"/>
  <c r="F47" i="98"/>
  <c r="H47" i="98" s="1"/>
  <c r="K46" i="98"/>
  <c r="J46" i="98"/>
  <c r="L46" i="98" s="1"/>
  <c r="G46" i="98"/>
  <c r="H46" i="98" s="1"/>
  <c r="F46" i="98"/>
  <c r="K45" i="98"/>
  <c r="J45" i="98"/>
  <c r="L45" i="98" s="1"/>
  <c r="H45" i="98"/>
  <c r="G45" i="98"/>
  <c r="F45" i="98"/>
  <c r="L44" i="98"/>
  <c r="K44" i="98"/>
  <c r="J44" i="98"/>
  <c r="G44" i="98"/>
  <c r="F44" i="98"/>
  <c r="H44" i="98" s="1"/>
  <c r="K43" i="98"/>
  <c r="J43" i="98"/>
  <c r="G43" i="98"/>
  <c r="F43" i="98"/>
  <c r="K42" i="98"/>
  <c r="J42" i="98"/>
  <c r="L42" i="98" s="1"/>
  <c r="G42" i="98"/>
  <c r="H42" i="98" s="1"/>
  <c r="F42" i="98"/>
  <c r="K41" i="98"/>
  <c r="J41" i="98"/>
  <c r="L41" i="98" s="1"/>
  <c r="G41" i="98"/>
  <c r="F41" i="98"/>
  <c r="H41" i="98" s="1"/>
  <c r="K40" i="98"/>
  <c r="J40" i="98"/>
  <c r="L40" i="98" s="1"/>
  <c r="G40" i="98"/>
  <c r="H40" i="98" s="1"/>
  <c r="F40" i="98"/>
  <c r="K39" i="98"/>
  <c r="J39" i="98"/>
  <c r="L39" i="98" s="1"/>
  <c r="G39" i="98"/>
  <c r="F39" i="98"/>
  <c r="H39" i="98" s="1"/>
  <c r="K38" i="98"/>
  <c r="J38" i="98"/>
  <c r="L38" i="98" s="1"/>
  <c r="G38" i="98"/>
  <c r="H38" i="98" s="1"/>
  <c r="F38" i="98"/>
  <c r="K37" i="98"/>
  <c r="J37" i="98"/>
  <c r="L37" i="98" s="1"/>
  <c r="H37" i="98"/>
  <c r="G37" i="98"/>
  <c r="F37" i="98"/>
  <c r="L36" i="98"/>
  <c r="K36" i="98"/>
  <c r="J36" i="98"/>
  <c r="G36" i="98"/>
  <c r="F36" i="98"/>
  <c r="H36" i="98" s="1"/>
  <c r="K35" i="98"/>
  <c r="J35" i="98"/>
  <c r="G35" i="98"/>
  <c r="F35" i="98"/>
  <c r="K34" i="98"/>
  <c r="J34" i="98"/>
  <c r="L34" i="98" s="1"/>
  <c r="G34" i="98"/>
  <c r="H34" i="98" s="1"/>
  <c r="F34" i="98"/>
  <c r="K33" i="98"/>
  <c r="J33" i="98"/>
  <c r="L33" i="98" s="1"/>
  <c r="G33" i="98"/>
  <c r="F33" i="98"/>
  <c r="H33" i="98" s="1"/>
  <c r="K32" i="98"/>
  <c r="J32" i="98"/>
  <c r="L32" i="98" s="1"/>
  <c r="G32" i="98"/>
  <c r="H32" i="98" s="1"/>
  <c r="F32" i="98"/>
  <c r="K31" i="98"/>
  <c r="J31" i="98"/>
  <c r="L31" i="98" s="1"/>
  <c r="G31" i="98"/>
  <c r="F31" i="98"/>
  <c r="H31" i="98" s="1"/>
  <c r="K30" i="98"/>
  <c r="J30" i="98"/>
  <c r="L30" i="98" s="1"/>
  <c r="G30" i="98"/>
  <c r="H30" i="98" s="1"/>
  <c r="F30" i="98"/>
  <c r="K29" i="98"/>
  <c r="J29" i="98"/>
  <c r="L29" i="98" s="1"/>
  <c r="H29" i="98"/>
  <c r="G29" i="98"/>
  <c r="F29" i="98"/>
  <c r="L28" i="98"/>
  <c r="K28" i="98"/>
  <c r="J28" i="98"/>
  <c r="G28" i="98"/>
  <c r="F28" i="98"/>
  <c r="H28" i="98" s="1"/>
  <c r="K27" i="98"/>
  <c r="J27" i="98"/>
  <c r="G27" i="98"/>
  <c r="F27" i="98"/>
  <c r="K26" i="98"/>
  <c r="J26" i="98"/>
  <c r="L26" i="98" s="1"/>
  <c r="G26" i="98"/>
  <c r="H26" i="98" s="1"/>
  <c r="F26" i="98"/>
  <c r="K25" i="98"/>
  <c r="J25" i="98"/>
  <c r="L25" i="98" s="1"/>
  <c r="G25" i="98"/>
  <c r="F25" i="98"/>
  <c r="H25" i="98" s="1"/>
  <c r="K24" i="98"/>
  <c r="J24" i="98"/>
  <c r="L24" i="98" s="1"/>
  <c r="G24" i="98"/>
  <c r="H24" i="98" s="1"/>
  <c r="F24" i="98"/>
  <c r="K23" i="98"/>
  <c r="J23" i="98"/>
  <c r="L23" i="98" s="1"/>
  <c r="G23" i="98"/>
  <c r="F23" i="98"/>
  <c r="H23" i="98" s="1"/>
  <c r="K22" i="98"/>
  <c r="J22" i="98"/>
  <c r="L22" i="98" s="1"/>
  <c r="G22" i="98"/>
  <c r="H22" i="98" s="1"/>
  <c r="F22" i="98"/>
  <c r="K21" i="98"/>
  <c r="J21" i="98"/>
  <c r="H21" i="98"/>
  <c r="G21" i="98"/>
  <c r="F21" i="98"/>
  <c r="L20" i="98"/>
  <c r="K20" i="98"/>
  <c r="J20" i="98"/>
  <c r="G20" i="98"/>
  <c r="F20" i="98"/>
  <c r="H20" i="98" s="1"/>
  <c r="K19" i="98"/>
  <c r="J19" i="98"/>
  <c r="G19" i="98"/>
  <c r="F19" i="98"/>
  <c r="K18" i="98"/>
  <c r="J18" i="98"/>
  <c r="L18" i="98" s="1"/>
  <c r="G18" i="98"/>
  <c r="H18" i="98" s="1"/>
  <c r="F18" i="98"/>
  <c r="K17" i="98"/>
  <c r="J17" i="98"/>
  <c r="L17" i="98" s="1"/>
  <c r="G17" i="98"/>
  <c r="F17" i="98"/>
  <c r="H17" i="98" s="1"/>
  <c r="D17" i="98"/>
  <c r="C17" i="98"/>
  <c r="B17" i="98"/>
  <c r="K16" i="98"/>
  <c r="J16" i="98"/>
  <c r="G16" i="98"/>
  <c r="F16" i="98"/>
  <c r="H16" i="98" s="1"/>
  <c r="C16" i="98"/>
  <c r="B16" i="98"/>
  <c r="D16" i="98" s="1"/>
  <c r="K15" i="98"/>
  <c r="J15" i="98"/>
  <c r="G15" i="98"/>
  <c r="F15" i="98"/>
  <c r="C15" i="98"/>
  <c r="B15" i="98"/>
  <c r="D15" i="98" s="1"/>
  <c r="K14" i="98"/>
  <c r="J14" i="98"/>
  <c r="L14" i="98" s="1"/>
  <c r="G14" i="98"/>
  <c r="F14" i="98"/>
  <c r="H14" i="98" s="1"/>
  <c r="C14" i="98"/>
  <c r="B14" i="98"/>
  <c r="D14" i="98" s="1"/>
  <c r="K13" i="98"/>
  <c r="J13" i="98"/>
  <c r="H13" i="98"/>
  <c r="G13" i="98"/>
  <c r="F13" i="98"/>
  <c r="C13" i="98"/>
  <c r="D13" i="98" s="1"/>
  <c r="B13" i="98"/>
  <c r="K12" i="98"/>
  <c r="J12" i="98"/>
  <c r="G12" i="98"/>
  <c r="F12" i="98"/>
  <c r="H12" i="98" s="1"/>
  <c r="C12" i="98"/>
  <c r="B12" i="98"/>
  <c r="D12" i="98" s="1"/>
  <c r="L11" i="98"/>
  <c r="K11" i="98"/>
  <c r="J11" i="98"/>
  <c r="G11" i="98"/>
  <c r="F11" i="98"/>
  <c r="C11" i="98"/>
  <c r="B11" i="98"/>
  <c r="D11" i="98" s="1"/>
  <c r="K10" i="98"/>
  <c r="J10" i="98"/>
  <c r="L10" i="98" s="1"/>
  <c r="G10" i="98"/>
  <c r="F10" i="98"/>
  <c r="C10" i="98"/>
  <c r="B10" i="98"/>
  <c r="K9" i="98"/>
  <c r="J9" i="98"/>
  <c r="L9" i="98" s="1"/>
  <c r="G9" i="98"/>
  <c r="F9" i="98"/>
  <c r="H9" i="98" s="1"/>
  <c r="C9" i="98"/>
  <c r="B9" i="98"/>
  <c r="D9" i="98" s="1"/>
  <c r="K8" i="98"/>
  <c r="J8" i="98"/>
  <c r="L8" i="98" s="1"/>
  <c r="G8" i="98"/>
  <c r="F8" i="98"/>
  <c r="D8" i="98"/>
  <c r="C8" i="98"/>
  <c r="B8" i="98"/>
  <c r="K7" i="98"/>
  <c r="L7" i="98" s="1"/>
  <c r="J7" i="98"/>
  <c r="G7" i="98"/>
  <c r="F7" i="98"/>
  <c r="C7" i="98"/>
  <c r="B7" i="98"/>
  <c r="D7" i="98" s="1"/>
  <c r="K6" i="98"/>
  <c r="J6" i="98"/>
  <c r="L6" i="98" s="1"/>
  <c r="H6" i="98"/>
  <c r="G6" i="98"/>
  <c r="F6" i="98"/>
  <c r="C6" i="98"/>
  <c r="B6" i="98"/>
  <c r="K5" i="98"/>
  <c r="J5" i="98"/>
  <c r="L5" i="98" s="1"/>
  <c r="G5" i="98"/>
  <c r="F5" i="98"/>
  <c r="H5" i="98" s="1"/>
  <c r="C5" i="98"/>
  <c r="B5" i="98"/>
  <c r="K4" i="98"/>
  <c r="J4" i="98"/>
  <c r="G4" i="98"/>
  <c r="F4" i="98"/>
  <c r="H4" i="98" s="1"/>
  <c r="C4" i="98"/>
  <c r="B4" i="98"/>
  <c r="D4" i="98" s="1"/>
  <c r="K3" i="98"/>
  <c r="J3" i="98"/>
  <c r="G3" i="98"/>
  <c r="F3" i="98"/>
  <c r="F53" i="98" s="1"/>
  <c r="C3" i="98"/>
  <c r="B3" i="98"/>
  <c r="I1" i="98"/>
  <c r="G52" i="97"/>
  <c r="F52" i="97"/>
  <c r="H52" i="97" s="1"/>
  <c r="G51" i="97"/>
  <c r="F51" i="97"/>
  <c r="H51" i="97" s="1"/>
  <c r="G50" i="97"/>
  <c r="F50" i="97"/>
  <c r="J49" i="97"/>
  <c r="G49" i="97"/>
  <c r="F49" i="97"/>
  <c r="G48" i="97"/>
  <c r="F48" i="97"/>
  <c r="H48" i="97" s="1"/>
  <c r="G47" i="97"/>
  <c r="F47" i="97"/>
  <c r="K46" i="97"/>
  <c r="J46" i="97"/>
  <c r="G46" i="97"/>
  <c r="F46" i="97"/>
  <c r="H46" i="97" s="1"/>
  <c r="K45" i="97"/>
  <c r="L45" i="97" s="1"/>
  <c r="J45" i="97"/>
  <c r="G45" i="97"/>
  <c r="F45" i="97"/>
  <c r="K44" i="97"/>
  <c r="J44" i="97"/>
  <c r="G44" i="97"/>
  <c r="F44" i="97"/>
  <c r="H44" i="97" s="1"/>
  <c r="K43" i="97"/>
  <c r="J43" i="97"/>
  <c r="L43" i="97" s="1"/>
  <c r="G43" i="97"/>
  <c r="F43" i="97"/>
  <c r="K42" i="97"/>
  <c r="J42" i="97"/>
  <c r="H42" i="97"/>
  <c r="G42" i="97"/>
  <c r="F42" i="97"/>
  <c r="K41" i="97"/>
  <c r="L41" i="97" s="1"/>
  <c r="J41" i="97"/>
  <c r="G41" i="97"/>
  <c r="F41" i="97"/>
  <c r="K40" i="97"/>
  <c r="J40" i="97"/>
  <c r="L40" i="97" s="1"/>
  <c r="G40" i="97"/>
  <c r="F40" i="97"/>
  <c r="H40" i="97" s="1"/>
  <c r="K39" i="97"/>
  <c r="J39" i="97"/>
  <c r="L39" i="97" s="1"/>
  <c r="G39" i="97"/>
  <c r="F39" i="97"/>
  <c r="H39" i="97" s="1"/>
  <c r="K38" i="97"/>
  <c r="J38" i="97"/>
  <c r="L38" i="97" s="1"/>
  <c r="H38" i="97"/>
  <c r="G38" i="97"/>
  <c r="F38" i="97"/>
  <c r="K37" i="97"/>
  <c r="L37" i="97" s="1"/>
  <c r="J37" i="97"/>
  <c r="G37" i="97"/>
  <c r="H37" i="97" s="1"/>
  <c r="F37" i="97"/>
  <c r="K36" i="97"/>
  <c r="J36" i="97"/>
  <c r="L36" i="97" s="1"/>
  <c r="G36" i="97"/>
  <c r="F36" i="97"/>
  <c r="H36" i="97" s="1"/>
  <c r="K35" i="97"/>
  <c r="L35" i="97" s="1"/>
  <c r="J35" i="97"/>
  <c r="G35" i="97"/>
  <c r="F35" i="97"/>
  <c r="H35" i="97" s="1"/>
  <c r="K34" i="97"/>
  <c r="J34" i="97"/>
  <c r="G34" i="97"/>
  <c r="F34" i="97"/>
  <c r="H34" i="97" s="1"/>
  <c r="K33" i="97"/>
  <c r="L33" i="97" s="1"/>
  <c r="J33" i="97"/>
  <c r="G33" i="97"/>
  <c r="H33" i="97" s="1"/>
  <c r="F33" i="97"/>
  <c r="K32" i="97"/>
  <c r="J32" i="97"/>
  <c r="L32" i="97" s="1"/>
  <c r="G32" i="97"/>
  <c r="F32" i="97"/>
  <c r="H32" i="97" s="1"/>
  <c r="K31" i="97"/>
  <c r="L31" i="97" s="1"/>
  <c r="J31" i="97"/>
  <c r="G31" i="97"/>
  <c r="F31" i="97"/>
  <c r="H31" i="97" s="1"/>
  <c r="K30" i="97"/>
  <c r="J30" i="97"/>
  <c r="L30" i="97" s="1"/>
  <c r="G30" i="97"/>
  <c r="F30" i="97"/>
  <c r="H30" i="97" s="1"/>
  <c r="K29" i="97"/>
  <c r="L29" i="97" s="1"/>
  <c r="J29" i="97"/>
  <c r="G29" i="97"/>
  <c r="H29" i="97" s="1"/>
  <c r="F29" i="97"/>
  <c r="K28" i="97"/>
  <c r="J28" i="97"/>
  <c r="G28" i="97"/>
  <c r="H28" i="97" s="1"/>
  <c r="F28" i="97"/>
  <c r="K27" i="97"/>
  <c r="J27" i="97"/>
  <c r="L27" i="97" s="1"/>
  <c r="G27" i="97"/>
  <c r="F27" i="97"/>
  <c r="K26" i="97"/>
  <c r="J26" i="97"/>
  <c r="L26" i="97" s="1"/>
  <c r="G26" i="97"/>
  <c r="F26" i="97"/>
  <c r="H26" i="97" s="1"/>
  <c r="K25" i="97"/>
  <c r="J25" i="97"/>
  <c r="G25" i="97"/>
  <c r="F25" i="97"/>
  <c r="H25" i="97" s="1"/>
  <c r="K24" i="97"/>
  <c r="J24" i="97"/>
  <c r="G24" i="97"/>
  <c r="F24" i="97"/>
  <c r="H24" i="97" s="1"/>
  <c r="K23" i="97"/>
  <c r="J23" i="97"/>
  <c r="L23" i="97" s="1"/>
  <c r="G23" i="97"/>
  <c r="F23" i="97"/>
  <c r="K22" i="97"/>
  <c r="J22" i="97"/>
  <c r="H22" i="97"/>
  <c r="G22" i="97"/>
  <c r="F22" i="97"/>
  <c r="L21" i="97"/>
  <c r="K21" i="97"/>
  <c r="J21" i="97"/>
  <c r="G21" i="97"/>
  <c r="F21" i="97"/>
  <c r="H21" i="97" s="1"/>
  <c r="K20" i="97"/>
  <c r="J20" i="97"/>
  <c r="L20" i="97" s="1"/>
  <c r="H20" i="97"/>
  <c r="G20" i="97"/>
  <c r="F20" i="97"/>
  <c r="K19" i="97"/>
  <c r="J19" i="97"/>
  <c r="L19" i="97" s="1"/>
  <c r="G19" i="97"/>
  <c r="F19" i="97"/>
  <c r="K18" i="97"/>
  <c r="J18" i="97"/>
  <c r="G18" i="97"/>
  <c r="F18" i="97"/>
  <c r="K17" i="97"/>
  <c r="J17" i="97"/>
  <c r="G17" i="97"/>
  <c r="F17" i="97"/>
  <c r="C17" i="97"/>
  <c r="B17" i="97"/>
  <c r="K16" i="97"/>
  <c r="J16" i="97"/>
  <c r="L16" i="97" s="1"/>
  <c r="G16" i="97"/>
  <c r="H16" i="97" s="1"/>
  <c r="F16" i="97"/>
  <c r="C16" i="97"/>
  <c r="B16" i="97"/>
  <c r="D16" i="97" s="1"/>
  <c r="K15" i="97"/>
  <c r="J15" i="97"/>
  <c r="G15" i="97"/>
  <c r="F15" i="97"/>
  <c r="C15" i="97"/>
  <c r="D15" i="97" s="1"/>
  <c r="B15" i="97"/>
  <c r="K14" i="97"/>
  <c r="L14" i="97" s="1"/>
  <c r="J14" i="97"/>
  <c r="G14" i="97"/>
  <c r="F14" i="97"/>
  <c r="H14" i="97" s="1"/>
  <c r="C14" i="97"/>
  <c r="B14" i="97"/>
  <c r="D14" i="97" s="1"/>
  <c r="K13" i="97"/>
  <c r="J13" i="97"/>
  <c r="L13" i="97" s="1"/>
  <c r="G13" i="97"/>
  <c r="F13" i="97"/>
  <c r="C13" i="97"/>
  <c r="B13" i="97"/>
  <c r="K12" i="97"/>
  <c r="J12" i="97"/>
  <c r="G12" i="97"/>
  <c r="F12" i="97"/>
  <c r="C12" i="97"/>
  <c r="D12" i="97" s="1"/>
  <c r="B12" i="97"/>
  <c r="K11" i="97"/>
  <c r="J11" i="97"/>
  <c r="G11" i="97"/>
  <c r="F11" i="97"/>
  <c r="C11" i="97"/>
  <c r="B11" i="97"/>
  <c r="D11" i="97" s="1"/>
  <c r="K10" i="97"/>
  <c r="J10" i="97"/>
  <c r="L10" i="97" s="1"/>
  <c r="G10" i="97"/>
  <c r="F10" i="97"/>
  <c r="H10" i="97" s="1"/>
  <c r="C10" i="97"/>
  <c r="B10" i="97"/>
  <c r="K9" i="97"/>
  <c r="L9" i="97" s="1"/>
  <c r="J9" i="97"/>
  <c r="G9" i="97"/>
  <c r="F9" i="97"/>
  <c r="C9" i="97"/>
  <c r="B9" i="97"/>
  <c r="D9" i="97" s="1"/>
  <c r="K8" i="97"/>
  <c r="J8" i="97"/>
  <c r="H8" i="97"/>
  <c r="G8" i="97"/>
  <c r="F8" i="97"/>
  <c r="C8" i="97"/>
  <c r="B8" i="97"/>
  <c r="K7" i="97"/>
  <c r="J7" i="97"/>
  <c r="G7" i="97"/>
  <c r="F7" i="97"/>
  <c r="H7" i="97" s="1"/>
  <c r="C7" i="97"/>
  <c r="D7" i="97" s="1"/>
  <c r="B7" i="97"/>
  <c r="K6" i="97"/>
  <c r="L6" i="97" s="1"/>
  <c r="J6" i="97"/>
  <c r="G6" i="97"/>
  <c r="F6" i="97"/>
  <c r="C6" i="97"/>
  <c r="B6" i="97"/>
  <c r="D6" i="97" s="1"/>
  <c r="K5" i="97"/>
  <c r="J5" i="97"/>
  <c r="L5" i="97" s="1"/>
  <c r="G5" i="97"/>
  <c r="F5" i="97"/>
  <c r="H5" i="97" s="1"/>
  <c r="C5" i="97"/>
  <c r="B5" i="97"/>
  <c r="D5" i="97" s="1"/>
  <c r="K4" i="97"/>
  <c r="J4" i="97"/>
  <c r="G4" i="97"/>
  <c r="F4" i="97"/>
  <c r="C4" i="97"/>
  <c r="B4" i="97"/>
  <c r="K3" i="97"/>
  <c r="J3" i="97"/>
  <c r="G3" i="97"/>
  <c r="F3" i="97"/>
  <c r="C3" i="97"/>
  <c r="C18" i="97" s="1"/>
  <c r="B3" i="97"/>
  <c r="I1" i="97"/>
  <c r="G52" i="96"/>
  <c r="F52" i="96"/>
  <c r="H52" i="96" s="1"/>
  <c r="G51" i="96"/>
  <c r="F51" i="96"/>
  <c r="G50" i="96"/>
  <c r="F50" i="96"/>
  <c r="J49" i="96"/>
  <c r="G49" i="96"/>
  <c r="F49" i="96"/>
  <c r="G48" i="96"/>
  <c r="F48" i="96"/>
  <c r="H48" i="96" s="1"/>
  <c r="G47" i="96"/>
  <c r="F47" i="96"/>
  <c r="K46" i="96"/>
  <c r="L46" i="96" s="1"/>
  <c r="J46" i="96"/>
  <c r="G46" i="96"/>
  <c r="F46" i="96"/>
  <c r="K45" i="96"/>
  <c r="J45" i="96"/>
  <c r="L45" i="96" s="1"/>
  <c r="G45" i="96"/>
  <c r="F45" i="96"/>
  <c r="H45" i="96" s="1"/>
  <c r="K44" i="96"/>
  <c r="J44" i="96"/>
  <c r="L44" i="96" s="1"/>
  <c r="G44" i="96"/>
  <c r="F44" i="96"/>
  <c r="L43" i="96"/>
  <c r="K43" i="96"/>
  <c r="J43" i="96"/>
  <c r="G43" i="96"/>
  <c r="F43" i="96"/>
  <c r="H43" i="96" s="1"/>
  <c r="K42" i="96"/>
  <c r="L42" i="96" s="1"/>
  <c r="J42" i="96"/>
  <c r="G42" i="96"/>
  <c r="F42" i="96"/>
  <c r="H42" i="96" s="1"/>
  <c r="K41" i="96"/>
  <c r="J41" i="96"/>
  <c r="H41" i="96"/>
  <c r="G41" i="96"/>
  <c r="F41" i="96"/>
  <c r="K40" i="96"/>
  <c r="J40" i="96"/>
  <c r="L40" i="96" s="1"/>
  <c r="G40" i="96"/>
  <c r="F40" i="96"/>
  <c r="H40" i="96" s="1"/>
  <c r="K39" i="96"/>
  <c r="J39" i="96"/>
  <c r="L39" i="96" s="1"/>
  <c r="G39" i="96"/>
  <c r="F39" i="96"/>
  <c r="H39" i="96" s="1"/>
  <c r="K38" i="96"/>
  <c r="L38" i="96" s="1"/>
  <c r="J38" i="96"/>
  <c r="G38" i="96"/>
  <c r="F38" i="96"/>
  <c r="K37" i="96"/>
  <c r="J37" i="96"/>
  <c r="L37" i="96" s="1"/>
  <c r="H37" i="96"/>
  <c r="G37" i="96"/>
  <c r="F37" i="96"/>
  <c r="K36" i="96"/>
  <c r="J36" i="96"/>
  <c r="L36" i="96" s="1"/>
  <c r="G36" i="96"/>
  <c r="F36" i="96"/>
  <c r="H36" i="96" s="1"/>
  <c r="L35" i="96"/>
  <c r="K35" i="96"/>
  <c r="J35" i="96"/>
  <c r="G35" i="96"/>
  <c r="F35" i="96"/>
  <c r="H35" i="96" s="1"/>
  <c r="K34" i="96"/>
  <c r="L34" i="96" s="1"/>
  <c r="J34" i="96"/>
  <c r="G34" i="96"/>
  <c r="F34" i="96"/>
  <c r="H34" i="96" s="1"/>
  <c r="K33" i="96"/>
  <c r="J33" i="96"/>
  <c r="L33" i="96" s="1"/>
  <c r="H33" i="96"/>
  <c r="G33" i="96"/>
  <c r="F33" i="96"/>
  <c r="K32" i="96"/>
  <c r="J32" i="96"/>
  <c r="L32" i="96" s="1"/>
  <c r="G32" i="96"/>
  <c r="F32" i="96"/>
  <c r="H32" i="96" s="1"/>
  <c r="L31" i="96"/>
  <c r="K31" i="96"/>
  <c r="J31" i="96"/>
  <c r="G31" i="96"/>
  <c r="F31" i="96"/>
  <c r="H31" i="96" s="1"/>
  <c r="K30" i="96"/>
  <c r="L30" i="96" s="1"/>
  <c r="J30" i="96"/>
  <c r="G30" i="96"/>
  <c r="F30" i="96"/>
  <c r="H30" i="96" s="1"/>
  <c r="K29" i="96"/>
  <c r="J29" i="96"/>
  <c r="L29" i="96" s="1"/>
  <c r="H29" i="96"/>
  <c r="G29" i="96"/>
  <c r="F29" i="96"/>
  <c r="K28" i="96"/>
  <c r="J28" i="96"/>
  <c r="L28" i="96" s="1"/>
  <c r="G28" i="96"/>
  <c r="F28" i="96"/>
  <c r="H28" i="96" s="1"/>
  <c r="L27" i="96"/>
  <c r="K27" i="96"/>
  <c r="J27" i="96"/>
  <c r="G27" i="96"/>
  <c r="F27" i="96"/>
  <c r="H27" i="96" s="1"/>
  <c r="K26" i="96"/>
  <c r="L26" i="96" s="1"/>
  <c r="J26" i="96"/>
  <c r="G26" i="96"/>
  <c r="F26" i="96"/>
  <c r="H26" i="96" s="1"/>
  <c r="K25" i="96"/>
  <c r="J25" i="96"/>
  <c r="L25" i="96" s="1"/>
  <c r="H25" i="96"/>
  <c r="G25" i="96"/>
  <c r="F25" i="96"/>
  <c r="K24" i="96"/>
  <c r="J24" i="96"/>
  <c r="L24" i="96" s="1"/>
  <c r="G24" i="96"/>
  <c r="F24" i="96"/>
  <c r="H24" i="96" s="1"/>
  <c r="L23" i="96"/>
  <c r="K23" i="96"/>
  <c r="J23" i="96"/>
  <c r="G23" i="96"/>
  <c r="F23" i="96"/>
  <c r="H23" i="96" s="1"/>
  <c r="K22" i="96"/>
  <c r="L22" i="96" s="1"/>
  <c r="J22" i="96"/>
  <c r="G22" i="96"/>
  <c r="F22" i="96"/>
  <c r="H22" i="96" s="1"/>
  <c r="K21" i="96"/>
  <c r="J21" i="96"/>
  <c r="L21" i="96" s="1"/>
  <c r="H21" i="96"/>
  <c r="G21" i="96"/>
  <c r="F21" i="96"/>
  <c r="K20" i="96"/>
  <c r="J20" i="96"/>
  <c r="L20" i="96" s="1"/>
  <c r="G20" i="96"/>
  <c r="F20" i="96"/>
  <c r="H20" i="96" s="1"/>
  <c r="L19" i="96"/>
  <c r="K19" i="96"/>
  <c r="J19" i="96"/>
  <c r="G19" i="96"/>
  <c r="F19" i="96"/>
  <c r="H19" i="96" s="1"/>
  <c r="K18" i="96"/>
  <c r="L18" i="96" s="1"/>
  <c r="J18" i="96"/>
  <c r="G18" i="96"/>
  <c r="F18" i="96"/>
  <c r="H18" i="96" s="1"/>
  <c r="L17" i="96"/>
  <c r="K17" i="96"/>
  <c r="J17" i="96"/>
  <c r="G17" i="96"/>
  <c r="F17" i="96"/>
  <c r="H17" i="96" s="1"/>
  <c r="C17" i="96"/>
  <c r="B17" i="96"/>
  <c r="D17" i="96" s="1"/>
  <c r="L16" i="96"/>
  <c r="K16" i="96"/>
  <c r="J16" i="96"/>
  <c r="G16" i="96"/>
  <c r="F16" i="96"/>
  <c r="H16" i="96" s="1"/>
  <c r="C16" i="96"/>
  <c r="B16" i="96"/>
  <c r="D16" i="96" s="1"/>
  <c r="K15" i="96"/>
  <c r="J15" i="96"/>
  <c r="L15" i="96" s="1"/>
  <c r="G15" i="96"/>
  <c r="H15" i="96" s="1"/>
  <c r="F15" i="96"/>
  <c r="D15" i="96"/>
  <c r="C15" i="96"/>
  <c r="B15" i="96"/>
  <c r="K14" i="96"/>
  <c r="J14" i="96"/>
  <c r="L14" i="96" s="1"/>
  <c r="G14" i="96"/>
  <c r="F14" i="96"/>
  <c r="H14" i="96" s="1"/>
  <c r="D14" i="96"/>
  <c r="C14" i="96"/>
  <c r="B14" i="96"/>
  <c r="K13" i="96"/>
  <c r="J13" i="96"/>
  <c r="L13" i="96" s="1"/>
  <c r="G13" i="96"/>
  <c r="F13" i="96"/>
  <c r="H13" i="96" s="1"/>
  <c r="C13" i="96"/>
  <c r="B13" i="96"/>
  <c r="D13" i="96" s="1"/>
  <c r="K12" i="96"/>
  <c r="L12" i="96" s="1"/>
  <c r="J12" i="96"/>
  <c r="H12" i="96"/>
  <c r="G12" i="96"/>
  <c r="F12" i="96"/>
  <c r="C12" i="96"/>
  <c r="B12" i="96"/>
  <c r="D12" i="96" s="1"/>
  <c r="K11" i="96"/>
  <c r="J11" i="96"/>
  <c r="L11" i="96" s="1"/>
  <c r="H11" i="96"/>
  <c r="G11" i="96"/>
  <c r="F11" i="96"/>
  <c r="C11" i="96"/>
  <c r="B11" i="96"/>
  <c r="D11" i="96" s="1"/>
  <c r="K10" i="96"/>
  <c r="J10" i="96"/>
  <c r="L10" i="96" s="1"/>
  <c r="G10" i="96"/>
  <c r="F10" i="96"/>
  <c r="H10" i="96" s="1"/>
  <c r="D10" i="96"/>
  <c r="C10" i="96"/>
  <c r="B10" i="96"/>
  <c r="L9" i="96"/>
  <c r="K9" i="96"/>
  <c r="J9" i="96"/>
  <c r="G9" i="96"/>
  <c r="F9" i="96"/>
  <c r="H9" i="96" s="1"/>
  <c r="C9" i="96"/>
  <c r="B9" i="96"/>
  <c r="D9" i="96" s="1"/>
  <c r="L8" i="96"/>
  <c r="K8" i="96"/>
  <c r="J8" i="96"/>
  <c r="G8" i="96"/>
  <c r="F8" i="96"/>
  <c r="H8" i="96" s="1"/>
  <c r="C8" i="96"/>
  <c r="D8" i="96" s="1"/>
  <c r="B8" i="96"/>
  <c r="K7" i="96"/>
  <c r="J7" i="96"/>
  <c r="L7" i="96" s="1"/>
  <c r="H7" i="96"/>
  <c r="G7" i="96"/>
  <c r="F7" i="96"/>
  <c r="D7" i="96"/>
  <c r="C7" i="96"/>
  <c r="B7" i="96"/>
  <c r="K6" i="96"/>
  <c r="J6" i="96"/>
  <c r="L6" i="96" s="1"/>
  <c r="G6" i="96"/>
  <c r="F6" i="96"/>
  <c r="H6" i="96" s="1"/>
  <c r="D6" i="96"/>
  <c r="C6" i="96"/>
  <c r="B6" i="96"/>
  <c r="K5" i="96"/>
  <c r="J5" i="96"/>
  <c r="L5" i="96" s="1"/>
  <c r="G5" i="96"/>
  <c r="F5" i="96"/>
  <c r="H5" i="96" s="1"/>
  <c r="C5" i="96"/>
  <c r="B5" i="96"/>
  <c r="D5" i="96" s="1"/>
  <c r="L4" i="96"/>
  <c r="K4" i="96"/>
  <c r="J4" i="96"/>
  <c r="H4" i="96"/>
  <c r="G4" i="96"/>
  <c r="F4" i="96"/>
  <c r="C4" i="96"/>
  <c r="B4" i="96"/>
  <c r="D4" i="96" s="1"/>
  <c r="K3" i="96"/>
  <c r="K47" i="96" s="1"/>
  <c r="J3" i="96"/>
  <c r="J47" i="96" s="1"/>
  <c r="L47" i="96" s="1"/>
  <c r="H3" i="96"/>
  <c r="G3" i="96"/>
  <c r="G53" i="96" s="1"/>
  <c r="F3" i="96"/>
  <c r="F53" i="96" s="1"/>
  <c r="H53" i="96" s="1"/>
  <c r="C3" i="96"/>
  <c r="C18" i="96" s="1"/>
  <c r="K51" i="96" s="1"/>
  <c r="B3" i="96"/>
  <c r="D3" i="96" s="1"/>
  <c r="I1" i="96"/>
  <c r="G52" i="95"/>
  <c r="F52" i="95"/>
  <c r="H52" i="95" s="1"/>
  <c r="G51" i="95"/>
  <c r="F51" i="95"/>
  <c r="H51" i="95" s="1"/>
  <c r="G50" i="95"/>
  <c r="F50" i="95"/>
  <c r="H50" i="95" s="1"/>
  <c r="J49" i="95"/>
  <c r="G49" i="95"/>
  <c r="F49" i="95"/>
  <c r="H49" i="95" s="1"/>
  <c r="G48" i="95"/>
  <c r="F48" i="95"/>
  <c r="H48" i="95" s="1"/>
  <c r="G47" i="95"/>
  <c r="F47" i="95"/>
  <c r="H47" i="95" s="1"/>
  <c r="K46" i="95"/>
  <c r="J46" i="95"/>
  <c r="L46" i="95" s="1"/>
  <c r="G46" i="95"/>
  <c r="F46" i="95"/>
  <c r="H46" i="95" s="1"/>
  <c r="K45" i="95"/>
  <c r="J45" i="95"/>
  <c r="L45" i="95" s="1"/>
  <c r="H45" i="95"/>
  <c r="G45" i="95"/>
  <c r="F45" i="95"/>
  <c r="K44" i="95"/>
  <c r="J44" i="95"/>
  <c r="L44" i="95" s="1"/>
  <c r="G44" i="95"/>
  <c r="F44" i="95"/>
  <c r="H44" i="95" s="1"/>
  <c r="L43" i="95"/>
  <c r="K43" i="95"/>
  <c r="J43" i="95"/>
  <c r="G43" i="95"/>
  <c r="F43" i="95"/>
  <c r="H43" i="95" s="1"/>
  <c r="K42" i="95"/>
  <c r="J42" i="95"/>
  <c r="L42" i="95" s="1"/>
  <c r="G42" i="95"/>
  <c r="F42" i="95"/>
  <c r="H42" i="95" s="1"/>
  <c r="K41" i="95"/>
  <c r="J41" i="95"/>
  <c r="L41" i="95" s="1"/>
  <c r="H41" i="95"/>
  <c r="G41" i="95"/>
  <c r="F41" i="95"/>
  <c r="K40" i="95"/>
  <c r="J40" i="95"/>
  <c r="L40" i="95" s="1"/>
  <c r="G40" i="95"/>
  <c r="F40" i="95"/>
  <c r="H40" i="95" s="1"/>
  <c r="L39" i="95"/>
  <c r="K39" i="95"/>
  <c r="J39" i="95"/>
  <c r="G39" i="95"/>
  <c r="F39" i="95"/>
  <c r="H39" i="95" s="1"/>
  <c r="K38" i="95"/>
  <c r="J38" i="95"/>
  <c r="L38" i="95" s="1"/>
  <c r="G38" i="95"/>
  <c r="F38" i="95"/>
  <c r="H38" i="95" s="1"/>
  <c r="K37" i="95"/>
  <c r="J37" i="95"/>
  <c r="L37" i="95" s="1"/>
  <c r="H37" i="95"/>
  <c r="G37" i="95"/>
  <c r="F37" i="95"/>
  <c r="K36" i="95"/>
  <c r="J36" i="95"/>
  <c r="L36" i="95" s="1"/>
  <c r="G36" i="95"/>
  <c r="F36" i="95"/>
  <c r="H36" i="95" s="1"/>
  <c r="L35" i="95"/>
  <c r="K35" i="95"/>
  <c r="J35" i="95"/>
  <c r="G35" i="95"/>
  <c r="F35" i="95"/>
  <c r="H35" i="95" s="1"/>
  <c r="K34" i="95"/>
  <c r="J34" i="95"/>
  <c r="L34" i="95" s="1"/>
  <c r="G34" i="95"/>
  <c r="F34" i="95"/>
  <c r="H34" i="95" s="1"/>
  <c r="K33" i="95"/>
  <c r="J33" i="95"/>
  <c r="L33" i="95" s="1"/>
  <c r="H33" i="95"/>
  <c r="G33" i="95"/>
  <c r="F33" i="95"/>
  <c r="K32" i="95"/>
  <c r="J32" i="95"/>
  <c r="L32" i="95" s="1"/>
  <c r="G32" i="95"/>
  <c r="F32" i="95"/>
  <c r="H32" i="95" s="1"/>
  <c r="L31" i="95"/>
  <c r="K31" i="95"/>
  <c r="J31" i="95"/>
  <c r="G31" i="95"/>
  <c r="F31" i="95"/>
  <c r="H31" i="95" s="1"/>
  <c r="K30" i="95"/>
  <c r="J30" i="95"/>
  <c r="L30" i="95" s="1"/>
  <c r="G30" i="95"/>
  <c r="F30" i="95"/>
  <c r="H30" i="95" s="1"/>
  <c r="K29" i="95"/>
  <c r="J29" i="95"/>
  <c r="L29" i="95" s="1"/>
  <c r="H29" i="95"/>
  <c r="G29" i="95"/>
  <c r="F29" i="95"/>
  <c r="K28" i="95"/>
  <c r="J28" i="95"/>
  <c r="L28" i="95" s="1"/>
  <c r="G28" i="95"/>
  <c r="F28" i="95"/>
  <c r="H28" i="95" s="1"/>
  <c r="K27" i="95"/>
  <c r="J27" i="95"/>
  <c r="L27" i="95" s="1"/>
  <c r="G27" i="95"/>
  <c r="F27" i="95"/>
  <c r="H27" i="95" s="1"/>
  <c r="K26" i="95"/>
  <c r="J26" i="95"/>
  <c r="L26" i="95" s="1"/>
  <c r="G26" i="95"/>
  <c r="F26" i="95"/>
  <c r="H26" i="95" s="1"/>
  <c r="L25" i="95"/>
  <c r="K25" i="95"/>
  <c r="J25" i="95"/>
  <c r="H25" i="95"/>
  <c r="G25" i="95"/>
  <c r="F25" i="95"/>
  <c r="K24" i="95"/>
  <c r="J24" i="95"/>
  <c r="L24" i="95" s="1"/>
  <c r="G24" i="95"/>
  <c r="F24" i="95"/>
  <c r="H24" i="95" s="1"/>
  <c r="K23" i="95"/>
  <c r="J23" i="95"/>
  <c r="L23" i="95" s="1"/>
  <c r="G23" i="95"/>
  <c r="F23" i="95"/>
  <c r="H23" i="95" s="1"/>
  <c r="K22" i="95"/>
  <c r="L22" i="95" s="1"/>
  <c r="J22" i="95"/>
  <c r="G22" i="95"/>
  <c r="F22" i="95"/>
  <c r="H22" i="95" s="1"/>
  <c r="L21" i="95"/>
  <c r="K21" i="95"/>
  <c r="J21" i="95"/>
  <c r="H21" i="95"/>
  <c r="G21" i="95"/>
  <c r="F21" i="95"/>
  <c r="K20" i="95"/>
  <c r="J20" i="95"/>
  <c r="L20" i="95" s="1"/>
  <c r="G20" i="95"/>
  <c r="F20" i="95"/>
  <c r="H20" i="95" s="1"/>
  <c r="K19" i="95"/>
  <c r="J19" i="95"/>
  <c r="L19" i="95" s="1"/>
  <c r="G19" i="95"/>
  <c r="F19" i="95"/>
  <c r="H19" i="95" s="1"/>
  <c r="K18" i="95"/>
  <c r="J18" i="95"/>
  <c r="L18" i="95" s="1"/>
  <c r="G18" i="95"/>
  <c r="F18" i="95"/>
  <c r="H18" i="95" s="1"/>
  <c r="L17" i="95"/>
  <c r="K17" i="95"/>
  <c r="J17" i="95"/>
  <c r="G17" i="95"/>
  <c r="F17" i="95"/>
  <c r="H17" i="95" s="1"/>
  <c r="C17" i="95"/>
  <c r="B17" i="95"/>
  <c r="D17" i="95" s="1"/>
  <c r="K16" i="95"/>
  <c r="J16" i="95"/>
  <c r="L16" i="95" s="1"/>
  <c r="G16" i="95"/>
  <c r="H16" i="95" s="1"/>
  <c r="F16" i="95"/>
  <c r="C16" i="95"/>
  <c r="B16" i="95"/>
  <c r="D16" i="95" s="1"/>
  <c r="K15" i="95"/>
  <c r="J15" i="95"/>
  <c r="L15" i="95" s="1"/>
  <c r="H15" i="95"/>
  <c r="G15" i="95"/>
  <c r="F15" i="95"/>
  <c r="D15" i="95"/>
  <c r="C15" i="95"/>
  <c r="B15" i="95"/>
  <c r="K14" i="95"/>
  <c r="J14" i="95"/>
  <c r="L14" i="95" s="1"/>
  <c r="G14" i="95"/>
  <c r="F14" i="95"/>
  <c r="H14" i="95" s="1"/>
  <c r="C14" i="95"/>
  <c r="B14" i="95"/>
  <c r="D14" i="95" s="1"/>
  <c r="K13" i="95"/>
  <c r="L13" i="95" s="1"/>
  <c r="J13" i="95"/>
  <c r="G13" i="95"/>
  <c r="F13" i="95"/>
  <c r="H13" i="95" s="1"/>
  <c r="C13" i="95"/>
  <c r="B13" i="95"/>
  <c r="D13" i="95" s="1"/>
  <c r="L12" i="95"/>
  <c r="K12" i="95"/>
  <c r="J12" i="95"/>
  <c r="H12" i="95"/>
  <c r="G12" i="95"/>
  <c r="F12" i="95"/>
  <c r="C12" i="95"/>
  <c r="B12" i="95"/>
  <c r="D12" i="95" s="1"/>
  <c r="K11" i="95"/>
  <c r="J11" i="95"/>
  <c r="L11" i="95" s="1"/>
  <c r="G11" i="95"/>
  <c r="F11" i="95"/>
  <c r="H11" i="95" s="1"/>
  <c r="C11" i="95"/>
  <c r="D11" i="95" s="1"/>
  <c r="B11" i="95"/>
  <c r="K10" i="95"/>
  <c r="J10" i="95"/>
  <c r="L10" i="95" s="1"/>
  <c r="G10" i="95"/>
  <c r="F10" i="95"/>
  <c r="H10" i="95" s="1"/>
  <c r="D10" i="95"/>
  <c r="C10" i="95"/>
  <c r="B10" i="95"/>
  <c r="L9" i="95"/>
  <c r="K9" i="95"/>
  <c r="J9" i="95"/>
  <c r="G9" i="95"/>
  <c r="F9" i="95"/>
  <c r="H9" i="95" s="1"/>
  <c r="C9" i="95"/>
  <c r="B9" i="95"/>
  <c r="D9" i="95" s="1"/>
  <c r="K8" i="95"/>
  <c r="J8" i="95"/>
  <c r="L8" i="95" s="1"/>
  <c r="G8" i="95"/>
  <c r="H8" i="95" s="1"/>
  <c r="F8" i="95"/>
  <c r="C8" i="95"/>
  <c r="B8" i="95"/>
  <c r="D8" i="95" s="1"/>
  <c r="K7" i="95"/>
  <c r="J7" i="95"/>
  <c r="L7" i="95" s="1"/>
  <c r="H7" i="95"/>
  <c r="G7" i="95"/>
  <c r="F7" i="95"/>
  <c r="D7" i="95"/>
  <c r="C7" i="95"/>
  <c r="B7" i="95"/>
  <c r="K6" i="95"/>
  <c r="J6" i="95"/>
  <c r="L6" i="95" s="1"/>
  <c r="G6" i="95"/>
  <c r="F6" i="95"/>
  <c r="H6" i="95" s="1"/>
  <c r="C6" i="95"/>
  <c r="B6" i="95"/>
  <c r="D6" i="95" s="1"/>
  <c r="K5" i="95"/>
  <c r="L5" i="95" s="1"/>
  <c r="J5" i="95"/>
  <c r="G5" i="95"/>
  <c r="F5" i="95"/>
  <c r="H5" i="95" s="1"/>
  <c r="C5" i="95"/>
  <c r="B5" i="95"/>
  <c r="D5" i="95" s="1"/>
  <c r="L4" i="95"/>
  <c r="K4" i="95"/>
  <c r="J4" i="95"/>
  <c r="H4" i="95"/>
  <c r="G4" i="95"/>
  <c r="F4" i="95"/>
  <c r="C4" i="95"/>
  <c r="B4" i="95"/>
  <c r="D4" i="95" s="1"/>
  <c r="K3" i="95"/>
  <c r="K47" i="95" s="1"/>
  <c r="J3" i="95"/>
  <c r="L3" i="95" s="1"/>
  <c r="G3" i="95"/>
  <c r="G53" i="95" s="1"/>
  <c r="F3" i="95"/>
  <c r="F53" i="95" s="1"/>
  <c r="H53" i="95" s="1"/>
  <c r="C3" i="95"/>
  <c r="C18" i="95" s="1"/>
  <c r="K51" i="95" s="1"/>
  <c r="B3" i="95"/>
  <c r="B18" i="95" s="1"/>
  <c r="I1" i="95"/>
  <c r="G52" i="94"/>
  <c r="F52" i="94"/>
  <c r="H52" i="94" s="1"/>
  <c r="G51" i="94"/>
  <c r="F51" i="94"/>
  <c r="H51" i="94" s="1"/>
  <c r="G50" i="94"/>
  <c r="H50" i="94" s="1"/>
  <c r="F50" i="94"/>
  <c r="J49" i="94"/>
  <c r="H49" i="94"/>
  <c r="G49" i="94"/>
  <c r="F49" i="94"/>
  <c r="G48" i="94"/>
  <c r="F48" i="94"/>
  <c r="H48" i="94" s="1"/>
  <c r="G47" i="94"/>
  <c r="F47" i="94"/>
  <c r="H47" i="94" s="1"/>
  <c r="K46" i="94"/>
  <c r="L46" i="94" s="1"/>
  <c r="J46" i="94"/>
  <c r="G46" i="94"/>
  <c r="F46" i="94"/>
  <c r="H46" i="94" s="1"/>
  <c r="K45" i="94"/>
  <c r="J45" i="94"/>
  <c r="L45" i="94" s="1"/>
  <c r="H45" i="94"/>
  <c r="G45" i="94"/>
  <c r="F45" i="94"/>
  <c r="L44" i="94"/>
  <c r="K44" i="94"/>
  <c r="J44" i="94"/>
  <c r="G44" i="94"/>
  <c r="F44" i="94"/>
  <c r="H44" i="94" s="1"/>
  <c r="K43" i="94"/>
  <c r="J43" i="94"/>
  <c r="L43" i="94" s="1"/>
  <c r="G43" i="94"/>
  <c r="F43" i="94"/>
  <c r="H43" i="94" s="1"/>
  <c r="K42" i="94"/>
  <c r="L42" i="94" s="1"/>
  <c r="J42" i="94"/>
  <c r="G42" i="94"/>
  <c r="F42" i="94"/>
  <c r="H42" i="94" s="1"/>
  <c r="K41" i="94"/>
  <c r="J41" i="94"/>
  <c r="L41" i="94" s="1"/>
  <c r="H41" i="94"/>
  <c r="G41" i="94"/>
  <c r="F41" i="94"/>
  <c r="L40" i="94"/>
  <c r="K40" i="94"/>
  <c r="J40" i="94"/>
  <c r="G40" i="94"/>
  <c r="F40" i="94"/>
  <c r="H40" i="94" s="1"/>
  <c r="K39" i="94"/>
  <c r="J39" i="94"/>
  <c r="L39" i="94" s="1"/>
  <c r="G39" i="94"/>
  <c r="F39" i="94"/>
  <c r="H39" i="94" s="1"/>
  <c r="K38" i="94"/>
  <c r="L38" i="94" s="1"/>
  <c r="J38" i="94"/>
  <c r="G38" i="94"/>
  <c r="F38" i="94"/>
  <c r="H38" i="94" s="1"/>
  <c r="K37" i="94"/>
  <c r="J37" i="94"/>
  <c r="L37" i="94" s="1"/>
  <c r="H37" i="94"/>
  <c r="G37" i="94"/>
  <c r="F37" i="94"/>
  <c r="L36" i="94"/>
  <c r="K36" i="94"/>
  <c r="J36" i="94"/>
  <c r="G36" i="94"/>
  <c r="F36" i="94"/>
  <c r="H36" i="94" s="1"/>
  <c r="K35" i="94"/>
  <c r="J35" i="94"/>
  <c r="L35" i="94" s="1"/>
  <c r="G35" i="94"/>
  <c r="F35" i="94"/>
  <c r="H35" i="94" s="1"/>
  <c r="K34" i="94"/>
  <c r="L34" i="94" s="1"/>
  <c r="J34" i="94"/>
  <c r="G34" i="94"/>
  <c r="F34" i="94"/>
  <c r="H34" i="94" s="1"/>
  <c r="K33" i="94"/>
  <c r="J33" i="94"/>
  <c r="L33" i="94" s="1"/>
  <c r="H33" i="94"/>
  <c r="G33" i="94"/>
  <c r="F33" i="94"/>
  <c r="L32" i="94"/>
  <c r="K32" i="94"/>
  <c r="J32" i="94"/>
  <c r="G32" i="94"/>
  <c r="F32" i="94"/>
  <c r="H32" i="94" s="1"/>
  <c r="K31" i="94"/>
  <c r="J31" i="94"/>
  <c r="L31" i="94" s="1"/>
  <c r="G31" i="94"/>
  <c r="F31" i="94"/>
  <c r="H31" i="94" s="1"/>
  <c r="K30" i="94"/>
  <c r="L30" i="94" s="1"/>
  <c r="J30" i="94"/>
  <c r="G30" i="94"/>
  <c r="F30" i="94"/>
  <c r="H30" i="94" s="1"/>
  <c r="K29" i="94"/>
  <c r="J29" i="94"/>
  <c r="L29" i="94" s="1"/>
  <c r="H29" i="94"/>
  <c r="G29" i="94"/>
  <c r="F29" i="94"/>
  <c r="L28" i="94"/>
  <c r="K28" i="94"/>
  <c r="J28" i="94"/>
  <c r="G28" i="94"/>
  <c r="F28" i="94"/>
  <c r="H28" i="94" s="1"/>
  <c r="K27" i="94"/>
  <c r="J27" i="94"/>
  <c r="L27" i="94" s="1"/>
  <c r="G27" i="94"/>
  <c r="F27" i="94"/>
  <c r="H27" i="94" s="1"/>
  <c r="K26" i="94"/>
  <c r="L26" i="94" s="1"/>
  <c r="J26" i="94"/>
  <c r="G26" i="94"/>
  <c r="F26" i="94"/>
  <c r="H26" i="94" s="1"/>
  <c r="K25" i="94"/>
  <c r="J25" i="94"/>
  <c r="L25" i="94" s="1"/>
  <c r="H25" i="94"/>
  <c r="G25" i="94"/>
  <c r="F25" i="94"/>
  <c r="L24" i="94"/>
  <c r="K24" i="94"/>
  <c r="J24" i="94"/>
  <c r="G24" i="94"/>
  <c r="F24" i="94"/>
  <c r="H24" i="94" s="1"/>
  <c r="K23" i="94"/>
  <c r="J23" i="94"/>
  <c r="L23" i="94" s="1"/>
  <c r="G23" i="94"/>
  <c r="F23" i="94"/>
  <c r="H23" i="94" s="1"/>
  <c r="K22" i="94"/>
  <c r="L22" i="94" s="1"/>
  <c r="J22" i="94"/>
  <c r="G22" i="94"/>
  <c r="F22" i="94"/>
  <c r="H22" i="94" s="1"/>
  <c r="K21" i="94"/>
  <c r="J21" i="94"/>
  <c r="L21" i="94" s="1"/>
  <c r="H21" i="94"/>
  <c r="G21" i="94"/>
  <c r="F21" i="94"/>
  <c r="L20" i="94"/>
  <c r="K20" i="94"/>
  <c r="J20" i="94"/>
  <c r="G20" i="94"/>
  <c r="F20" i="94"/>
  <c r="H20" i="94" s="1"/>
  <c r="K19" i="94"/>
  <c r="J19" i="94"/>
  <c r="L19" i="94" s="1"/>
  <c r="G19" i="94"/>
  <c r="F19" i="94"/>
  <c r="H19" i="94" s="1"/>
  <c r="K18" i="94"/>
  <c r="L18" i="94" s="1"/>
  <c r="J18" i="94"/>
  <c r="G18" i="94"/>
  <c r="F18" i="94"/>
  <c r="H18" i="94" s="1"/>
  <c r="L17" i="94"/>
  <c r="K17" i="94"/>
  <c r="J17" i="94"/>
  <c r="H17" i="94"/>
  <c r="G17" i="94"/>
  <c r="F17" i="94"/>
  <c r="C17" i="94"/>
  <c r="B17" i="94"/>
  <c r="D17" i="94" s="1"/>
  <c r="K16" i="94"/>
  <c r="J16" i="94"/>
  <c r="L16" i="94" s="1"/>
  <c r="G16" i="94"/>
  <c r="F16" i="94"/>
  <c r="H16" i="94" s="1"/>
  <c r="C16" i="94"/>
  <c r="D16" i="94" s="1"/>
  <c r="B16" i="94"/>
  <c r="K15" i="94"/>
  <c r="J15" i="94"/>
  <c r="L15" i="94" s="1"/>
  <c r="G15" i="94"/>
  <c r="F15" i="94"/>
  <c r="H15" i="94" s="1"/>
  <c r="D15" i="94"/>
  <c r="C15" i="94"/>
  <c r="B15" i="94"/>
  <c r="L14" i="94"/>
  <c r="K14" i="94"/>
  <c r="J14" i="94"/>
  <c r="G14" i="94"/>
  <c r="F14" i="94"/>
  <c r="H14" i="94" s="1"/>
  <c r="C14" i="94"/>
  <c r="B14" i="94"/>
  <c r="D14" i="94" s="1"/>
  <c r="K13" i="94"/>
  <c r="J13" i="94"/>
  <c r="L13" i="94" s="1"/>
  <c r="G13" i="94"/>
  <c r="H13" i="94" s="1"/>
  <c r="F13" i="94"/>
  <c r="C13" i="94"/>
  <c r="B13" i="94"/>
  <c r="D13" i="94" s="1"/>
  <c r="K12" i="94"/>
  <c r="J12" i="94"/>
  <c r="L12" i="94" s="1"/>
  <c r="H12" i="94"/>
  <c r="G12" i="94"/>
  <c r="F12" i="94"/>
  <c r="D12" i="94"/>
  <c r="C12" i="94"/>
  <c r="B12" i="94"/>
  <c r="K11" i="94"/>
  <c r="J11" i="94"/>
  <c r="L11" i="94" s="1"/>
  <c r="G11" i="94"/>
  <c r="F11" i="94"/>
  <c r="H11" i="94" s="1"/>
  <c r="C11" i="94"/>
  <c r="B11" i="94"/>
  <c r="D11" i="94" s="1"/>
  <c r="K10" i="94"/>
  <c r="L10" i="94" s="1"/>
  <c r="J10" i="94"/>
  <c r="G10" i="94"/>
  <c r="F10" i="94"/>
  <c r="H10" i="94" s="1"/>
  <c r="C10" i="94"/>
  <c r="B10" i="94"/>
  <c r="D10" i="94" s="1"/>
  <c r="L9" i="94"/>
  <c r="K9" i="94"/>
  <c r="J9" i="94"/>
  <c r="H9" i="94"/>
  <c r="G9" i="94"/>
  <c r="F9" i="94"/>
  <c r="C9" i="94"/>
  <c r="B9" i="94"/>
  <c r="D9" i="94" s="1"/>
  <c r="K8" i="94"/>
  <c r="J8" i="94"/>
  <c r="L8" i="94" s="1"/>
  <c r="G8" i="94"/>
  <c r="F8" i="94"/>
  <c r="H8" i="94" s="1"/>
  <c r="C8" i="94"/>
  <c r="D8" i="94" s="1"/>
  <c r="B8" i="94"/>
  <c r="K7" i="94"/>
  <c r="J7" i="94"/>
  <c r="L7" i="94" s="1"/>
  <c r="G7" i="94"/>
  <c r="F7" i="94"/>
  <c r="H7" i="94" s="1"/>
  <c r="D7" i="94"/>
  <c r="C7" i="94"/>
  <c r="B7" i="94"/>
  <c r="L6" i="94"/>
  <c r="K6" i="94"/>
  <c r="J6" i="94"/>
  <c r="G6" i="94"/>
  <c r="F6" i="94"/>
  <c r="H6" i="94" s="1"/>
  <c r="C6" i="94"/>
  <c r="B6" i="94"/>
  <c r="D6" i="94" s="1"/>
  <c r="K5" i="94"/>
  <c r="J5" i="94"/>
  <c r="L5" i="94" s="1"/>
  <c r="G5" i="94"/>
  <c r="H5" i="94" s="1"/>
  <c r="F5" i="94"/>
  <c r="C5" i="94"/>
  <c r="B5" i="94"/>
  <c r="D5" i="94" s="1"/>
  <c r="K4" i="94"/>
  <c r="J4" i="94"/>
  <c r="L4" i="94" s="1"/>
  <c r="H4" i="94"/>
  <c r="G4" i="94"/>
  <c r="F4" i="94"/>
  <c r="D4" i="94"/>
  <c r="C4" i="94"/>
  <c r="B4" i="94"/>
  <c r="K3" i="94"/>
  <c r="K47" i="94" s="1"/>
  <c r="J3" i="94"/>
  <c r="J47" i="94" s="1"/>
  <c r="L47" i="94" s="1"/>
  <c r="G3" i="94"/>
  <c r="G53" i="94" s="1"/>
  <c r="F3" i="94"/>
  <c r="H3" i="94" s="1"/>
  <c r="C3" i="94"/>
  <c r="C18" i="94" s="1"/>
  <c r="B3" i="94"/>
  <c r="D3" i="94" s="1"/>
  <c r="I1" i="94"/>
  <c r="H52" i="93"/>
  <c r="G52" i="93"/>
  <c r="F52" i="93"/>
  <c r="G51" i="93"/>
  <c r="F51" i="93"/>
  <c r="H51" i="93" s="1"/>
  <c r="G50" i="93"/>
  <c r="F50" i="93"/>
  <c r="H50" i="93" s="1"/>
  <c r="J49" i="93"/>
  <c r="H49" i="93"/>
  <c r="G49" i="93"/>
  <c r="F49" i="93"/>
  <c r="H48" i="93"/>
  <c r="G48" i="93"/>
  <c r="F48" i="93"/>
  <c r="G47" i="93"/>
  <c r="F47" i="93"/>
  <c r="H47" i="93" s="1"/>
  <c r="K46" i="93"/>
  <c r="J46" i="93"/>
  <c r="L46" i="93" s="1"/>
  <c r="G46" i="93"/>
  <c r="H46" i="93" s="1"/>
  <c r="F46" i="93"/>
  <c r="K45" i="93"/>
  <c r="J45" i="93"/>
  <c r="L45" i="93" s="1"/>
  <c r="H45" i="93"/>
  <c r="G45" i="93"/>
  <c r="F45" i="93"/>
  <c r="L44" i="93"/>
  <c r="K44" i="93"/>
  <c r="J44" i="93"/>
  <c r="H44" i="93"/>
  <c r="G44" i="93"/>
  <c r="F44" i="93"/>
  <c r="K43" i="93"/>
  <c r="J43" i="93"/>
  <c r="L43" i="93" s="1"/>
  <c r="G43" i="93"/>
  <c r="F43" i="93"/>
  <c r="H43" i="93" s="1"/>
  <c r="K42" i="93"/>
  <c r="J42" i="93"/>
  <c r="L42" i="93" s="1"/>
  <c r="G42" i="93"/>
  <c r="H42" i="93" s="1"/>
  <c r="F42" i="93"/>
  <c r="K41" i="93"/>
  <c r="J41" i="93"/>
  <c r="L41" i="93" s="1"/>
  <c r="H41" i="93"/>
  <c r="G41" i="93"/>
  <c r="F41" i="93"/>
  <c r="L40" i="93"/>
  <c r="K40" i="93"/>
  <c r="J40" i="93"/>
  <c r="H40" i="93"/>
  <c r="G40" i="93"/>
  <c r="F40" i="93"/>
  <c r="K39" i="93"/>
  <c r="J39" i="93"/>
  <c r="L39" i="93" s="1"/>
  <c r="G39" i="93"/>
  <c r="F39" i="93"/>
  <c r="H39" i="93" s="1"/>
  <c r="K38" i="93"/>
  <c r="J38" i="93"/>
  <c r="L38" i="93" s="1"/>
  <c r="G38" i="93"/>
  <c r="H38" i="93" s="1"/>
  <c r="F38" i="93"/>
  <c r="K37" i="93"/>
  <c r="J37" i="93"/>
  <c r="L37" i="93" s="1"/>
  <c r="H37" i="93"/>
  <c r="G37" i="93"/>
  <c r="F37" i="93"/>
  <c r="L36" i="93"/>
  <c r="K36" i="93"/>
  <c r="J36" i="93"/>
  <c r="H36" i="93"/>
  <c r="G36" i="93"/>
  <c r="F36" i="93"/>
  <c r="K35" i="93"/>
  <c r="J35" i="93"/>
  <c r="L35" i="93" s="1"/>
  <c r="G35" i="93"/>
  <c r="F35" i="93"/>
  <c r="H35" i="93" s="1"/>
  <c r="K34" i="93"/>
  <c r="J34" i="93"/>
  <c r="L34" i="93" s="1"/>
  <c r="G34" i="93"/>
  <c r="H34" i="93" s="1"/>
  <c r="F34" i="93"/>
  <c r="K33" i="93"/>
  <c r="J33" i="93"/>
  <c r="L33" i="93" s="1"/>
  <c r="H33" i="93"/>
  <c r="G33" i="93"/>
  <c r="F33" i="93"/>
  <c r="L32" i="93"/>
  <c r="K32" i="93"/>
  <c r="J32" i="93"/>
  <c r="H32" i="93"/>
  <c r="G32" i="93"/>
  <c r="F32" i="93"/>
  <c r="K31" i="93"/>
  <c r="J31" i="93"/>
  <c r="L31" i="93" s="1"/>
  <c r="G31" i="93"/>
  <c r="F31" i="93"/>
  <c r="H31" i="93" s="1"/>
  <c r="K30" i="93"/>
  <c r="J30" i="93"/>
  <c r="L30" i="93" s="1"/>
  <c r="G30" i="93"/>
  <c r="H30" i="93" s="1"/>
  <c r="F30" i="93"/>
  <c r="K29" i="93"/>
  <c r="J29" i="93"/>
  <c r="L29" i="93" s="1"/>
  <c r="H29" i="93"/>
  <c r="G29" i="93"/>
  <c r="F29" i="93"/>
  <c r="L28" i="93"/>
  <c r="K28" i="93"/>
  <c r="J28" i="93"/>
  <c r="H28" i="93"/>
  <c r="G28" i="93"/>
  <c r="F28" i="93"/>
  <c r="K27" i="93"/>
  <c r="J27" i="93"/>
  <c r="L27" i="93" s="1"/>
  <c r="G27" i="93"/>
  <c r="F27" i="93"/>
  <c r="H27" i="93" s="1"/>
  <c r="K26" i="93"/>
  <c r="J26" i="93"/>
  <c r="L26" i="93" s="1"/>
  <c r="G26" i="93"/>
  <c r="H26" i="93" s="1"/>
  <c r="F26" i="93"/>
  <c r="K25" i="93"/>
  <c r="J25" i="93"/>
  <c r="L25" i="93" s="1"/>
  <c r="H25" i="93"/>
  <c r="G25" i="93"/>
  <c r="F25" i="93"/>
  <c r="L24" i="93"/>
  <c r="K24" i="93"/>
  <c r="J24" i="93"/>
  <c r="H24" i="93"/>
  <c r="G24" i="93"/>
  <c r="F24" i="93"/>
  <c r="K23" i="93"/>
  <c r="J23" i="93"/>
  <c r="L23" i="93" s="1"/>
  <c r="G23" i="93"/>
  <c r="F23" i="93"/>
  <c r="H23" i="93" s="1"/>
  <c r="K22" i="93"/>
  <c r="J22" i="93"/>
  <c r="L22" i="93" s="1"/>
  <c r="G22" i="93"/>
  <c r="H22" i="93" s="1"/>
  <c r="F22" i="93"/>
  <c r="K21" i="93"/>
  <c r="J21" i="93"/>
  <c r="L21" i="93" s="1"/>
  <c r="H21" i="93"/>
  <c r="G21" i="93"/>
  <c r="F21" i="93"/>
  <c r="L20" i="93"/>
  <c r="K20" i="93"/>
  <c r="J20" i="93"/>
  <c r="H20" i="93"/>
  <c r="G20" i="93"/>
  <c r="F20" i="93"/>
  <c r="K19" i="93"/>
  <c r="J19" i="93"/>
  <c r="L19" i="93" s="1"/>
  <c r="G19" i="93"/>
  <c r="F19" i="93"/>
  <c r="H19" i="93" s="1"/>
  <c r="K18" i="93"/>
  <c r="J18" i="93"/>
  <c r="L18" i="93" s="1"/>
  <c r="G18" i="93"/>
  <c r="H18" i="93" s="1"/>
  <c r="F18" i="93"/>
  <c r="L17" i="93"/>
  <c r="K17" i="93"/>
  <c r="J17" i="93"/>
  <c r="H17" i="93"/>
  <c r="G17" i="93"/>
  <c r="F17" i="93"/>
  <c r="D17" i="93"/>
  <c r="C17" i="93"/>
  <c r="B17" i="93"/>
  <c r="K16" i="93"/>
  <c r="J16" i="93"/>
  <c r="L16" i="93" s="1"/>
  <c r="G16" i="93"/>
  <c r="F16" i="93"/>
  <c r="H16" i="93" s="1"/>
  <c r="C16" i="93"/>
  <c r="B16" i="93"/>
  <c r="D16" i="93" s="1"/>
  <c r="K15" i="93"/>
  <c r="L15" i="93" s="1"/>
  <c r="J15" i="93"/>
  <c r="G15" i="93"/>
  <c r="F15" i="93"/>
  <c r="H15" i="93" s="1"/>
  <c r="D15" i="93"/>
  <c r="C15" i="93"/>
  <c r="B15" i="93"/>
  <c r="L14" i="93"/>
  <c r="K14" i="93"/>
  <c r="J14" i="93"/>
  <c r="H14" i="93"/>
  <c r="G14" i="93"/>
  <c r="F14" i="93"/>
  <c r="C14" i="93"/>
  <c r="B14" i="93"/>
  <c r="D14" i="93" s="1"/>
  <c r="K13" i="93"/>
  <c r="J13" i="93"/>
  <c r="L13" i="93" s="1"/>
  <c r="G13" i="93"/>
  <c r="F13" i="93"/>
  <c r="H13" i="93" s="1"/>
  <c r="C13" i="93"/>
  <c r="D13" i="93" s="1"/>
  <c r="B13" i="93"/>
  <c r="K12" i="93"/>
  <c r="J12" i="93"/>
  <c r="L12" i="93" s="1"/>
  <c r="H12" i="93"/>
  <c r="G12" i="93"/>
  <c r="F12" i="93"/>
  <c r="D12" i="93"/>
  <c r="C12" i="93"/>
  <c r="B12" i="93"/>
  <c r="L11" i="93"/>
  <c r="K11" i="93"/>
  <c r="J11" i="93"/>
  <c r="G11" i="93"/>
  <c r="F11" i="93"/>
  <c r="H11" i="93" s="1"/>
  <c r="C11" i="93"/>
  <c r="B11" i="93"/>
  <c r="D11" i="93" s="1"/>
  <c r="K10" i="93"/>
  <c r="J10" i="93"/>
  <c r="L10" i="93" s="1"/>
  <c r="G10" i="93"/>
  <c r="F10" i="93"/>
  <c r="H10" i="93" s="1"/>
  <c r="C10" i="93"/>
  <c r="B10" i="93"/>
  <c r="D10" i="93" s="1"/>
  <c r="L9" i="93"/>
  <c r="K9" i="93"/>
  <c r="J9" i="93"/>
  <c r="H9" i="93"/>
  <c r="G9" i="93"/>
  <c r="F9" i="93"/>
  <c r="D9" i="93"/>
  <c r="C9" i="93"/>
  <c r="B9" i="93"/>
  <c r="K8" i="93"/>
  <c r="J8" i="93"/>
  <c r="L8" i="93" s="1"/>
  <c r="G8" i="93"/>
  <c r="F8" i="93"/>
  <c r="H8" i="93" s="1"/>
  <c r="C8" i="93"/>
  <c r="B8" i="93"/>
  <c r="D8" i="93" s="1"/>
  <c r="K7" i="93"/>
  <c r="J7" i="93"/>
  <c r="L7" i="93" s="1"/>
  <c r="G7" i="93"/>
  <c r="F7" i="93"/>
  <c r="H7" i="93" s="1"/>
  <c r="D7" i="93"/>
  <c r="C7" i="93"/>
  <c r="B7" i="93"/>
  <c r="L6" i="93"/>
  <c r="K6" i="93"/>
  <c r="J6" i="93"/>
  <c r="H6" i="93"/>
  <c r="G6" i="93"/>
  <c r="F6" i="93"/>
  <c r="C6" i="93"/>
  <c r="B6" i="93"/>
  <c r="D6" i="93" s="1"/>
  <c r="K5" i="93"/>
  <c r="J5" i="93"/>
  <c r="L5" i="93" s="1"/>
  <c r="G5" i="93"/>
  <c r="F5" i="93"/>
  <c r="H5" i="93" s="1"/>
  <c r="C5" i="93"/>
  <c r="D5" i="93" s="1"/>
  <c r="B5" i="93"/>
  <c r="K4" i="93"/>
  <c r="J4" i="93"/>
  <c r="L4" i="93" s="1"/>
  <c r="H4" i="93"/>
  <c r="G4" i="93"/>
  <c r="F4" i="93"/>
  <c r="D4" i="93"/>
  <c r="C4" i="93"/>
  <c r="B4" i="93"/>
  <c r="L3" i="93"/>
  <c r="K3" i="93"/>
  <c r="K47" i="93" s="1"/>
  <c r="J3" i="93"/>
  <c r="J47" i="93" s="1"/>
  <c r="L47" i="93" s="1"/>
  <c r="G3" i="93"/>
  <c r="G53" i="93" s="1"/>
  <c r="F3" i="93"/>
  <c r="F53" i="93" s="1"/>
  <c r="H53" i="93" s="1"/>
  <c r="C3" i="93"/>
  <c r="C18" i="93" s="1"/>
  <c r="B3" i="93"/>
  <c r="D3" i="93" s="1"/>
  <c r="I1" i="93"/>
  <c r="H52" i="92"/>
  <c r="G52" i="92"/>
  <c r="F52" i="92"/>
  <c r="G51" i="92"/>
  <c r="F51" i="92"/>
  <c r="H51" i="92" s="1"/>
  <c r="G50" i="92"/>
  <c r="F50" i="92"/>
  <c r="H50" i="92" s="1"/>
  <c r="J49" i="92"/>
  <c r="H49" i="92"/>
  <c r="G49" i="92"/>
  <c r="F49" i="92"/>
  <c r="H48" i="92"/>
  <c r="G48" i="92"/>
  <c r="F48" i="92"/>
  <c r="G47" i="92"/>
  <c r="F47" i="92"/>
  <c r="H47" i="92" s="1"/>
  <c r="K46" i="92"/>
  <c r="J46" i="92"/>
  <c r="L46" i="92" s="1"/>
  <c r="G46" i="92"/>
  <c r="F46" i="92"/>
  <c r="H46" i="92" s="1"/>
  <c r="K45" i="92"/>
  <c r="L45" i="92" s="1"/>
  <c r="J45" i="92"/>
  <c r="G45" i="92"/>
  <c r="H45" i="92" s="1"/>
  <c r="F45" i="92"/>
  <c r="L44" i="92"/>
  <c r="K44" i="92"/>
  <c r="J44" i="92"/>
  <c r="H44" i="92"/>
  <c r="G44" i="92"/>
  <c r="F44" i="92"/>
  <c r="L43" i="92"/>
  <c r="K43" i="92"/>
  <c r="J43" i="92"/>
  <c r="G43" i="92"/>
  <c r="F43" i="92"/>
  <c r="H43" i="92" s="1"/>
  <c r="K42" i="92"/>
  <c r="J42" i="92"/>
  <c r="L42" i="92" s="1"/>
  <c r="G42" i="92"/>
  <c r="F42" i="92"/>
  <c r="H42" i="92" s="1"/>
  <c r="K41" i="92"/>
  <c r="L41" i="92" s="1"/>
  <c r="J41" i="92"/>
  <c r="G41" i="92"/>
  <c r="H41" i="92" s="1"/>
  <c r="F41" i="92"/>
  <c r="L40" i="92"/>
  <c r="K40" i="92"/>
  <c r="J40" i="92"/>
  <c r="H40" i="92"/>
  <c r="G40" i="92"/>
  <c r="F40" i="92"/>
  <c r="L39" i="92"/>
  <c r="K39" i="92"/>
  <c r="J39" i="92"/>
  <c r="G39" i="92"/>
  <c r="F39" i="92"/>
  <c r="H39" i="92" s="1"/>
  <c r="K38" i="92"/>
  <c r="J38" i="92"/>
  <c r="L38" i="92" s="1"/>
  <c r="G38" i="92"/>
  <c r="F38" i="92"/>
  <c r="H38" i="92" s="1"/>
  <c r="K37" i="92"/>
  <c r="L37" i="92" s="1"/>
  <c r="J37" i="92"/>
  <c r="G37" i="92"/>
  <c r="H37" i="92" s="1"/>
  <c r="F37" i="92"/>
  <c r="L36" i="92"/>
  <c r="K36" i="92"/>
  <c r="J36" i="92"/>
  <c r="H36" i="92"/>
  <c r="G36" i="92"/>
  <c r="F36" i="92"/>
  <c r="L35" i="92"/>
  <c r="K35" i="92"/>
  <c r="J35" i="92"/>
  <c r="G35" i="92"/>
  <c r="F35" i="92"/>
  <c r="H35" i="92" s="1"/>
  <c r="K34" i="92"/>
  <c r="J34" i="92"/>
  <c r="L34" i="92" s="1"/>
  <c r="G34" i="92"/>
  <c r="F34" i="92"/>
  <c r="H34" i="92" s="1"/>
  <c r="K33" i="92"/>
  <c r="L33" i="92" s="1"/>
  <c r="J33" i="92"/>
  <c r="G33" i="92"/>
  <c r="H33" i="92" s="1"/>
  <c r="F33" i="92"/>
  <c r="L32" i="92"/>
  <c r="K32" i="92"/>
  <c r="J32" i="92"/>
  <c r="H32" i="92"/>
  <c r="G32" i="92"/>
  <c r="F32" i="92"/>
  <c r="L31" i="92"/>
  <c r="K31" i="92"/>
  <c r="J31" i="92"/>
  <c r="G31" i="92"/>
  <c r="F31" i="92"/>
  <c r="H31" i="92" s="1"/>
  <c r="K30" i="92"/>
  <c r="J30" i="92"/>
  <c r="L30" i="92" s="1"/>
  <c r="G30" i="92"/>
  <c r="F30" i="92"/>
  <c r="H30" i="92" s="1"/>
  <c r="K29" i="92"/>
  <c r="L29" i="92" s="1"/>
  <c r="J29" i="92"/>
  <c r="G29" i="92"/>
  <c r="H29" i="92" s="1"/>
  <c r="F29" i="92"/>
  <c r="L28" i="92"/>
  <c r="K28" i="92"/>
  <c r="J28" i="92"/>
  <c r="H28" i="92"/>
  <c r="G28" i="92"/>
  <c r="F28" i="92"/>
  <c r="L27" i="92"/>
  <c r="K27" i="92"/>
  <c r="J27" i="92"/>
  <c r="G27" i="92"/>
  <c r="F27" i="92"/>
  <c r="H27" i="92" s="1"/>
  <c r="K26" i="92"/>
  <c r="J26" i="92"/>
  <c r="L26" i="92" s="1"/>
  <c r="G26" i="92"/>
  <c r="F26" i="92"/>
  <c r="H26" i="92" s="1"/>
  <c r="K25" i="92"/>
  <c r="L25" i="92" s="1"/>
  <c r="J25" i="92"/>
  <c r="G25" i="92"/>
  <c r="H25" i="92" s="1"/>
  <c r="F25" i="92"/>
  <c r="L24" i="92"/>
  <c r="K24" i="92"/>
  <c r="J24" i="92"/>
  <c r="H24" i="92"/>
  <c r="G24" i="92"/>
  <c r="F24" i="92"/>
  <c r="L23" i="92"/>
  <c r="K23" i="92"/>
  <c r="J23" i="92"/>
  <c r="G23" i="92"/>
  <c r="F23" i="92"/>
  <c r="H23" i="92" s="1"/>
  <c r="K22" i="92"/>
  <c r="J22" i="92"/>
  <c r="L22" i="92" s="1"/>
  <c r="G22" i="92"/>
  <c r="F22" i="92"/>
  <c r="H22" i="92" s="1"/>
  <c r="K21" i="92"/>
  <c r="L21" i="92" s="1"/>
  <c r="J21" i="92"/>
  <c r="G21" i="92"/>
  <c r="H21" i="92" s="1"/>
  <c r="F21" i="92"/>
  <c r="L20" i="92"/>
  <c r="K20" i="92"/>
  <c r="J20" i="92"/>
  <c r="H20" i="92"/>
  <c r="G20" i="92"/>
  <c r="F20" i="92"/>
  <c r="L19" i="92"/>
  <c r="K19" i="92"/>
  <c r="J19" i="92"/>
  <c r="G19" i="92"/>
  <c r="F19" i="92"/>
  <c r="H19" i="92" s="1"/>
  <c r="K18" i="92"/>
  <c r="J18" i="92"/>
  <c r="L18" i="92" s="1"/>
  <c r="G18" i="92"/>
  <c r="F18" i="92"/>
  <c r="H18" i="92" s="1"/>
  <c r="K17" i="92"/>
  <c r="L17" i="92" s="1"/>
  <c r="J17" i="92"/>
  <c r="H17" i="92"/>
  <c r="G17" i="92"/>
  <c r="F17" i="92"/>
  <c r="D17" i="92"/>
  <c r="C17" i="92"/>
  <c r="B17" i="92"/>
  <c r="L16" i="92"/>
  <c r="K16" i="92"/>
  <c r="J16" i="92"/>
  <c r="G16" i="92"/>
  <c r="F16" i="92"/>
  <c r="H16" i="92" s="1"/>
  <c r="C16" i="92"/>
  <c r="B16" i="92"/>
  <c r="D16" i="92" s="1"/>
  <c r="K15" i="92"/>
  <c r="J15" i="92"/>
  <c r="L15" i="92" s="1"/>
  <c r="G15" i="92"/>
  <c r="H15" i="92" s="1"/>
  <c r="F15" i="92"/>
  <c r="C15" i="92"/>
  <c r="D15" i="92" s="1"/>
  <c r="B15" i="92"/>
  <c r="L14" i="92"/>
  <c r="K14" i="92"/>
  <c r="J14" i="92"/>
  <c r="H14" i="92"/>
  <c r="G14" i="92"/>
  <c r="F14" i="92"/>
  <c r="D14" i="92"/>
  <c r="C14" i="92"/>
  <c r="B14" i="92"/>
  <c r="K13" i="92"/>
  <c r="J13" i="92"/>
  <c r="L13" i="92" s="1"/>
  <c r="G13" i="92"/>
  <c r="F13" i="92"/>
  <c r="H13" i="92" s="1"/>
  <c r="C13" i="92"/>
  <c r="B13" i="92"/>
  <c r="D13" i="92" s="1"/>
  <c r="K12" i="92"/>
  <c r="L12" i="92" s="1"/>
  <c r="J12" i="92"/>
  <c r="G12" i="92"/>
  <c r="H12" i="92" s="1"/>
  <c r="F12" i="92"/>
  <c r="D12" i="92"/>
  <c r="C12" i="92"/>
  <c r="B12" i="92"/>
  <c r="L11" i="92"/>
  <c r="K11" i="92"/>
  <c r="J11" i="92"/>
  <c r="G11" i="92"/>
  <c r="F11" i="92"/>
  <c r="H11" i="92" s="1"/>
  <c r="C11" i="92"/>
  <c r="B11" i="92"/>
  <c r="D11" i="92" s="1"/>
  <c r="K10" i="92"/>
  <c r="J10" i="92"/>
  <c r="L10" i="92" s="1"/>
  <c r="G10" i="92"/>
  <c r="F10" i="92"/>
  <c r="H10" i="92" s="1"/>
  <c r="C10" i="92"/>
  <c r="D10" i="92" s="1"/>
  <c r="B10" i="92"/>
  <c r="K9" i="92"/>
  <c r="L9" i="92" s="1"/>
  <c r="J9" i="92"/>
  <c r="G9" i="92"/>
  <c r="F9" i="92"/>
  <c r="H9" i="92" s="1"/>
  <c r="C9" i="92"/>
  <c r="B9" i="92"/>
  <c r="D9" i="92" s="1"/>
  <c r="L8" i="92"/>
  <c r="K8" i="92"/>
  <c r="J8" i="92"/>
  <c r="G8" i="92"/>
  <c r="F8" i="92"/>
  <c r="H8" i="92" s="1"/>
  <c r="C8" i="92"/>
  <c r="B8" i="92"/>
  <c r="D8" i="92" s="1"/>
  <c r="K7" i="92"/>
  <c r="J7" i="92"/>
  <c r="L7" i="92" s="1"/>
  <c r="G7" i="92"/>
  <c r="H7" i="92" s="1"/>
  <c r="F7" i="92"/>
  <c r="C7" i="92"/>
  <c r="B7" i="92"/>
  <c r="D7" i="92" s="1"/>
  <c r="L6" i="92"/>
  <c r="K6" i="92"/>
  <c r="J6" i="92"/>
  <c r="H6" i="92"/>
  <c r="G6" i="92"/>
  <c r="F6" i="92"/>
  <c r="D6" i="92"/>
  <c r="C6" i="92"/>
  <c r="B6" i="92"/>
  <c r="K5" i="92"/>
  <c r="J5" i="92"/>
  <c r="L5" i="92" s="1"/>
  <c r="G5" i="92"/>
  <c r="F5" i="92"/>
  <c r="C5" i="92"/>
  <c r="B5" i="92"/>
  <c r="D5" i="92" s="1"/>
  <c r="K4" i="92"/>
  <c r="J4" i="92"/>
  <c r="L4" i="92" s="1"/>
  <c r="G4" i="92"/>
  <c r="F4" i="92"/>
  <c r="H4" i="92" s="1"/>
  <c r="C4" i="92"/>
  <c r="D4" i="92" s="1"/>
  <c r="B4" i="92"/>
  <c r="K3" i="92"/>
  <c r="K47" i="92" s="1"/>
  <c r="J3" i="92"/>
  <c r="G3" i="92"/>
  <c r="G53" i="92" s="1"/>
  <c r="F3" i="92"/>
  <c r="F53" i="92" s="1"/>
  <c r="D3" i="92"/>
  <c r="C3" i="92"/>
  <c r="C18" i="92" s="1"/>
  <c r="K51" i="92" s="1"/>
  <c r="B3" i="92"/>
  <c r="I1" i="92"/>
  <c r="G52" i="91"/>
  <c r="F52" i="91"/>
  <c r="H52" i="91" s="1"/>
  <c r="G51" i="91"/>
  <c r="F51" i="91"/>
  <c r="H51" i="91" s="1"/>
  <c r="H50" i="91"/>
  <c r="G50" i="91"/>
  <c r="F50" i="91"/>
  <c r="J49" i="91"/>
  <c r="G49" i="91"/>
  <c r="F49" i="91"/>
  <c r="H49" i="91" s="1"/>
  <c r="G48" i="91"/>
  <c r="F48" i="91"/>
  <c r="H48" i="91" s="1"/>
  <c r="G47" i="91"/>
  <c r="F47" i="91"/>
  <c r="H47" i="91" s="1"/>
  <c r="K46" i="91"/>
  <c r="L46" i="91" s="1"/>
  <c r="J46" i="91"/>
  <c r="G46" i="91"/>
  <c r="F46" i="91"/>
  <c r="H46" i="91" s="1"/>
  <c r="L45" i="91"/>
  <c r="K45" i="91"/>
  <c r="J45" i="91"/>
  <c r="H45" i="91"/>
  <c r="G45" i="91"/>
  <c r="F45" i="91"/>
  <c r="K44" i="91"/>
  <c r="J44" i="91"/>
  <c r="L44" i="91" s="1"/>
  <c r="G44" i="91"/>
  <c r="F44" i="91"/>
  <c r="H44" i="91" s="1"/>
  <c r="L43" i="91"/>
  <c r="K43" i="91"/>
  <c r="J43" i="91"/>
  <c r="G43" i="91"/>
  <c r="F43" i="91"/>
  <c r="H43" i="91" s="1"/>
  <c r="K42" i="91"/>
  <c r="L42" i="91" s="1"/>
  <c r="J42" i="91"/>
  <c r="G42" i="91"/>
  <c r="F42" i="91"/>
  <c r="H42" i="91" s="1"/>
  <c r="L41" i="91"/>
  <c r="K41" i="91"/>
  <c r="J41" i="91"/>
  <c r="H41" i="91"/>
  <c r="G41" i="91"/>
  <c r="F41" i="91"/>
  <c r="K40" i="91"/>
  <c r="J40" i="91"/>
  <c r="L40" i="91" s="1"/>
  <c r="G40" i="91"/>
  <c r="F40" i="91"/>
  <c r="H40" i="91" s="1"/>
  <c r="L39" i="91"/>
  <c r="K39" i="91"/>
  <c r="J39" i="91"/>
  <c r="G39" i="91"/>
  <c r="F39" i="91"/>
  <c r="H39" i="91" s="1"/>
  <c r="K38" i="91"/>
  <c r="L38" i="91" s="1"/>
  <c r="J38" i="91"/>
  <c r="G38" i="91"/>
  <c r="F38" i="91"/>
  <c r="H38" i="91" s="1"/>
  <c r="K37" i="91"/>
  <c r="J37" i="91"/>
  <c r="L37" i="91" s="1"/>
  <c r="H37" i="91"/>
  <c r="G37" i="91"/>
  <c r="F37" i="91"/>
  <c r="K36" i="91"/>
  <c r="J36" i="91"/>
  <c r="L36" i="91" s="1"/>
  <c r="G36" i="91"/>
  <c r="F36" i="91"/>
  <c r="H36" i="91" s="1"/>
  <c r="L35" i="91"/>
  <c r="K35" i="91"/>
  <c r="J35" i="91"/>
  <c r="G35" i="91"/>
  <c r="F35" i="91"/>
  <c r="H35" i="91" s="1"/>
  <c r="K34" i="91"/>
  <c r="L34" i="91" s="1"/>
  <c r="J34" i="91"/>
  <c r="G34" i="91"/>
  <c r="F34" i="91"/>
  <c r="H34" i="91" s="1"/>
  <c r="K33" i="91"/>
  <c r="J33" i="91"/>
  <c r="L33" i="91" s="1"/>
  <c r="H33" i="91"/>
  <c r="G33" i="91"/>
  <c r="F33" i="91"/>
  <c r="K32" i="91"/>
  <c r="J32" i="91"/>
  <c r="L32" i="91" s="1"/>
  <c r="G32" i="91"/>
  <c r="F32" i="91"/>
  <c r="H32" i="91" s="1"/>
  <c r="L31" i="91"/>
  <c r="K31" i="91"/>
  <c r="J31" i="91"/>
  <c r="G31" i="91"/>
  <c r="F31" i="91"/>
  <c r="H31" i="91" s="1"/>
  <c r="K30" i="91"/>
  <c r="L30" i="91" s="1"/>
  <c r="J30" i="91"/>
  <c r="G30" i="91"/>
  <c r="F30" i="91"/>
  <c r="H30" i="91" s="1"/>
  <c r="K29" i="91"/>
  <c r="J29" i="91"/>
  <c r="L29" i="91" s="1"/>
  <c r="H29" i="91"/>
  <c r="G29" i="91"/>
  <c r="F29" i="91"/>
  <c r="K28" i="91"/>
  <c r="J28" i="91"/>
  <c r="L28" i="91" s="1"/>
  <c r="G28" i="91"/>
  <c r="F28" i="91"/>
  <c r="H28" i="91" s="1"/>
  <c r="L27" i="91"/>
  <c r="K27" i="91"/>
  <c r="J27" i="91"/>
  <c r="G27" i="91"/>
  <c r="F27" i="91"/>
  <c r="H27" i="91" s="1"/>
  <c r="K26" i="91"/>
  <c r="L26" i="91" s="1"/>
  <c r="J26" i="91"/>
  <c r="G26" i="91"/>
  <c r="F26" i="91"/>
  <c r="H26" i="91" s="1"/>
  <c r="K25" i="91"/>
  <c r="J25" i="91"/>
  <c r="L25" i="91" s="1"/>
  <c r="H25" i="91"/>
  <c r="G25" i="91"/>
  <c r="F25" i="91"/>
  <c r="K24" i="91"/>
  <c r="J24" i="91"/>
  <c r="L24" i="91" s="1"/>
  <c r="G24" i="91"/>
  <c r="F24" i="91"/>
  <c r="H24" i="91" s="1"/>
  <c r="L23" i="91"/>
  <c r="K23" i="91"/>
  <c r="J23" i="91"/>
  <c r="G23" i="91"/>
  <c r="F23" i="91"/>
  <c r="H23" i="91" s="1"/>
  <c r="K22" i="91"/>
  <c r="L22" i="91" s="1"/>
  <c r="J22" i="91"/>
  <c r="G22" i="91"/>
  <c r="F22" i="91"/>
  <c r="H22" i="91" s="1"/>
  <c r="K21" i="91"/>
  <c r="J21" i="91"/>
  <c r="L21" i="91" s="1"/>
  <c r="H21" i="91"/>
  <c r="G21" i="91"/>
  <c r="F21" i="91"/>
  <c r="K20" i="91"/>
  <c r="J20" i="91"/>
  <c r="L20" i="91" s="1"/>
  <c r="G20" i="91"/>
  <c r="F20" i="91"/>
  <c r="H20" i="91" s="1"/>
  <c r="L19" i="91"/>
  <c r="K19" i="91"/>
  <c r="J19" i="91"/>
  <c r="G19" i="91"/>
  <c r="F19" i="91"/>
  <c r="H19" i="91" s="1"/>
  <c r="K18" i="91"/>
  <c r="L18" i="91" s="1"/>
  <c r="J18" i="91"/>
  <c r="G18" i="91"/>
  <c r="F18" i="91"/>
  <c r="H18" i="91" s="1"/>
  <c r="L17" i="91"/>
  <c r="K17" i="91"/>
  <c r="J17" i="91"/>
  <c r="G17" i="91"/>
  <c r="F17" i="91"/>
  <c r="H17" i="91" s="1"/>
  <c r="C17" i="91"/>
  <c r="B17" i="91"/>
  <c r="D17" i="91" s="1"/>
  <c r="L16" i="91"/>
  <c r="K16" i="91"/>
  <c r="J16" i="91"/>
  <c r="G16" i="91"/>
  <c r="F16" i="91"/>
  <c r="H16" i="91" s="1"/>
  <c r="C16" i="91"/>
  <c r="D16" i="91" s="1"/>
  <c r="B16" i="91"/>
  <c r="K15" i="91"/>
  <c r="J15" i="91"/>
  <c r="L15" i="91" s="1"/>
  <c r="H15" i="91"/>
  <c r="G15" i="91"/>
  <c r="F15" i="91"/>
  <c r="D15" i="91"/>
  <c r="C15" i="91"/>
  <c r="B15" i="91"/>
  <c r="K14" i="91"/>
  <c r="J14" i="91"/>
  <c r="L14" i="91" s="1"/>
  <c r="G14" i="91"/>
  <c r="F14" i="91"/>
  <c r="H14" i="91" s="1"/>
  <c r="D14" i="91"/>
  <c r="C14" i="91"/>
  <c r="B14" i="91"/>
  <c r="K13" i="91"/>
  <c r="J13" i="91"/>
  <c r="L13" i="91" s="1"/>
  <c r="G13" i="91"/>
  <c r="H13" i="91" s="1"/>
  <c r="F13" i="91"/>
  <c r="C13" i="91"/>
  <c r="B13" i="91"/>
  <c r="D13" i="91" s="1"/>
  <c r="L12" i="91"/>
  <c r="K12" i="91"/>
  <c r="J12" i="91"/>
  <c r="H12" i="91"/>
  <c r="G12" i="91"/>
  <c r="F12" i="91"/>
  <c r="C12" i="91"/>
  <c r="B12" i="91"/>
  <c r="D12" i="91" s="1"/>
  <c r="K11" i="91"/>
  <c r="J11" i="91"/>
  <c r="L11" i="91" s="1"/>
  <c r="H11" i="91"/>
  <c r="G11" i="91"/>
  <c r="F11" i="91"/>
  <c r="C11" i="91"/>
  <c r="B11" i="91"/>
  <c r="D11" i="91" s="1"/>
  <c r="K10" i="91"/>
  <c r="L10" i="91" s="1"/>
  <c r="J10" i="91"/>
  <c r="G10" i="91"/>
  <c r="F10" i="91"/>
  <c r="H10" i="91" s="1"/>
  <c r="D10" i="91"/>
  <c r="C10" i="91"/>
  <c r="B10" i="91"/>
  <c r="L9" i="91"/>
  <c r="K9" i="91"/>
  <c r="J9" i="91"/>
  <c r="G9" i="91"/>
  <c r="F9" i="91"/>
  <c r="H9" i="91" s="1"/>
  <c r="C9" i="91"/>
  <c r="B9" i="91"/>
  <c r="D9" i="91" s="1"/>
  <c r="L8" i="91"/>
  <c r="K8" i="91"/>
  <c r="J8" i="91"/>
  <c r="G8" i="91"/>
  <c r="F8" i="91"/>
  <c r="H8" i="91" s="1"/>
  <c r="C8" i="91"/>
  <c r="D8" i="91" s="1"/>
  <c r="B8" i="91"/>
  <c r="K7" i="91"/>
  <c r="J7" i="91"/>
  <c r="L7" i="91" s="1"/>
  <c r="H7" i="91"/>
  <c r="G7" i="91"/>
  <c r="F7" i="91"/>
  <c r="D7" i="91"/>
  <c r="C7" i="91"/>
  <c r="B7" i="91"/>
  <c r="K6" i="91"/>
  <c r="J6" i="91"/>
  <c r="L6" i="91" s="1"/>
  <c r="G6" i="91"/>
  <c r="F6" i="91"/>
  <c r="H6" i="91" s="1"/>
  <c r="D6" i="91"/>
  <c r="C6" i="91"/>
  <c r="B6" i="91"/>
  <c r="K5" i="91"/>
  <c r="J5" i="91"/>
  <c r="L5" i="91" s="1"/>
  <c r="G5" i="91"/>
  <c r="H5" i="91" s="1"/>
  <c r="F5" i="91"/>
  <c r="C5" i="91"/>
  <c r="B5" i="91"/>
  <c r="D5" i="91" s="1"/>
  <c r="L4" i="91"/>
  <c r="K4" i="91"/>
  <c r="J4" i="91"/>
  <c r="H4" i="91"/>
  <c r="G4" i="91"/>
  <c r="F4" i="91"/>
  <c r="C4" i="91"/>
  <c r="B4" i="91"/>
  <c r="D4" i="91" s="1"/>
  <c r="K3" i="91"/>
  <c r="K47" i="91" s="1"/>
  <c r="J3" i="91"/>
  <c r="J47" i="91" s="1"/>
  <c r="H3" i="91"/>
  <c r="G3" i="91"/>
  <c r="G53" i="91" s="1"/>
  <c r="F3" i="91"/>
  <c r="F53" i="91" s="1"/>
  <c r="C3" i="91"/>
  <c r="C18" i="91" s="1"/>
  <c r="B3" i="91"/>
  <c r="D3" i="91" s="1"/>
  <c r="I1" i="91"/>
  <c r="G52" i="90"/>
  <c r="F52" i="90"/>
  <c r="H52" i="90" s="1"/>
  <c r="G51" i="90"/>
  <c r="F51" i="90"/>
  <c r="H51" i="90" s="1"/>
  <c r="G50" i="90"/>
  <c r="F50" i="90"/>
  <c r="H50" i="90" s="1"/>
  <c r="J49" i="90"/>
  <c r="G49" i="90"/>
  <c r="F49" i="90"/>
  <c r="H49" i="90" s="1"/>
  <c r="G48" i="90"/>
  <c r="F48" i="90"/>
  <c r="H48" i="90" s="1"/>
  <c r="G47" i="90"/>
  <c r="F47" i="90"/>
  <c r="H47" i="90" s="1"/>
  <c r="K46" i="90"/>
  <c r="J46" i="90"/>
  <c r="L46" i="90" s="1"/>
  <c r="G46" i="90"/>
  <c r="F46" i="90"/>
  <c r="H46" i="90" s="1"/>
  <c r="K45" i="90"/>
  <c r="J45" i="90"/>
  <c r="L45" i="90" s="1"/>
  <c r="H45" i="90"/>
  <c r="G45" i="90"/>
  <c r="F45" i="90"/>
  <c r="K44" i="90"/>
  <c r="J44" i="90"/>
  <c r="L44" i="90" s="1"/>
  <c r="G44" i="90"/>
  <c r="F44" i="90"/>
  <c r="H44" i="90" s="1"/>
  <c r="L43" i="90"/>
  <c r="K43" i="90"/>
  <c r="J43" i="90"/>
  <c r="G43" i="90"/>
  <c r="F43" i="90"/>
  <c r="H43" i="90" s="1"/>
  <c r="K42" i="90"/>
  <c r="J42" i="90"/>
  <c r="L42" i="90" s="1"/>
  <c r="G42" i="90"/>
  <c r="F42" i="90"/>
  <c r="H42" i="90" s="1"/>
  <c r="K41" i="90"/>
  <c r="J41" i="90"/>
  <c r="L41" i="90" s="1"/>
  <c r="H41" i="90"/>
  <c r="G41" i="90"/>
  <c r="F41" i="90"/>
  <c r="K40" i="90"/>
  <c r="J40" i="90"/>
  <c r="L40" i="90" s="1"/>
  <c r="G40" i="90"/>
  <c r="F40" i="90"/>
  <c r="H40" i="90" s="1"/>
  <c r="L39" i="90"/>
  <c r="K39" i="90"/>
  <c r="J39" i="90"/>
  <c r="G39" i="90"/>
  <c r="F39" i="90"/>
  <c r="H39" i="90" s="1"/>
  <c r="K38" i="90"/>
  <c r="J38" i="90"/>
  <c r="L38" i="90" s="1"/>
  <c r="G38" i="90"/>
  <c r="F38" i="90"/>
  <c r="H38" i="90" s="1"/>
  <c r="K37" i="90"/>
  <c r="J37" i="90"/>
  <c r="L37" i="90" s="1"/>
  <c r="H37" i="90"/>
  <c r="G37" i="90"/>
  <c r="F37" i="90"/>
  <c r="K36" i="90"/>
  <c r="J36" i="90"/>
  <c r="L36" i="90" s="1"/>
  <c r="G36" i="90"/>
  <c r="F36" i="90"/>
  <c r="H36" i="90" s="1"/>
  <c r="L35" i="90"/>
  <c r="K35" i="90"/>
  <c r="J35" i="90"/>
  <c r="G35" i="90"/>
  <c r="F35" i="90"/>
  <c r="H35" i="90" s="1"/>
  <c r="K34" i="90"/>
  <c r="J34" i="90"/>
  <c r="L34" i="90" s="1"/>
  <c r="G34" i="90"/>
  <c r="F34" i="90"/>
  <c r="H34" i="90" s="1"/>
  <c r="K33" i="90"/>
  <c r="J33" i="90"/>
  <c r="L33" i="90" s="1"/>
  <c r="H33" i="90"/>
  <c r="G33" i="90"/>
  <c r="F33" i="90"/>
  <c r="K32" i="90"/>
  <c r="J32" i="90"/>
  <c r="L32" i="90" s="1"/>
  <c r="G32" i="90"/>
  <c r="F32" i="90"/>
  <c r="H32" i="90" s="1"/>
  <c r="L31" i="90"/>
  <c r="K31" i="90"/>
  <c r="J31" i="90"/>
  <c r="G31" i="90"/>
  <c r="F31" i="90"/>
  <c r="H31" i="90" s="1"/>
  <c r="K30" i="90"/>
  <c r="J30" i="90"/>
  <c r="L30" i="90" s="1"/>
  <c r="G30" i="90"/>
  <c r="F30" i="90"/>
  <c r="H30" i="90" s="1"/>
  <c r="K29" i="90"/>
  <c r="J29" i="90"/>
  <c r="L29" i="90" s="1"/>
  <c r="H29" i="90"/>
  <c r="G29" i="90"/>
  <c r="F29" i="90"/>
  <c r="K28" i="90"/>
  <c r="J28" i="90"/>
  <c r="L28" i="90" s="1"/>
  <c r="G28" i="90"/>
  <c r="F28" i="90"/>
  <c r="H28" i="90" s="1"/>
  <c r="L27" i="90"/>
  <c r="K27" i="90"/>
  <c r="J27" i="90"/>
  <c r="G27" i="90"/>
  <c r="F27" i="90"/>
  <c r="H27" i="90" s="1"/>
  <c r="K26" i="90"/>
  <c r="J26" i="90"/>
  <c r="L26" i="90" s="1"/>
  <c r="G26" i="90"/>
  <c r="F26" i="90"/>
  <c r="H26" i="90" s="1"/>
  <c r="K25" i="90"/>
  <c r="J25" i="90"/>
  <c r="L25" i="90" s="1"/>
  <c r="H25" i="90"/>
  <c r="G25" i="90"/>
  <c r="F25" i="90"/>
  <c r="K24" i="90"/>
  <c r="J24" i="90"/>
  <c r="L24" i="90" s="1"/>
  <c r="G24" i="90"/>
  <c r="F24" i="90"/>
  <c r="H24" i="90" s="1"/>
  <c r="L23" i="90"/>
  <c r="K23" i="90"/>
  <c r="J23" i="90"/>
  <c r="G23" i="90"/>
  <c r="F23" i="90"/>
  <c r="H23" i="90" s="1"/>
  <c r="K22" i="90"/>
  <c r="J22" i="90"/>
  <c r="L22" i="90" s="1"/>
  <c r="G22" i="90"/>
  <c r="F22" i="90"/>
  <c r="H22" i="90" s="1"/>
  <c r="K21" i="90"/>
  <c r="J21" i="90"/>
  <c r="L21" i="90" s="1"/>
  <c r="H21" i="90"/>
  <c r="G21" i="90"/>
  <c r="F21" i="90"/>
  <c r="K20" i="90"/>
  <c r="J20" i="90"/>
  <c r="L20" i="90" s="1"/>
  <c r="G20" i="90"/>
  <c r="F20" i="90"/>
  <c r="H20" i="90" s="1"/>
  <c r="L19" i="90"/>
  <c r="K19" i="90"/>
  <c r="J19" i="90"/>
  <c r="G19" i="90"/>
  <c r="F19" i="90"/>
  <c r="H19" i="90" s="1"/>
  <c r="K18" i="90"/>
  <c r="J18" i="90"/>
  <c r="L18" i="90" s="1"/>
  <c r="G18" i="90"/>
  <c r="F18" i="90"/>
  <c r="H18" i="90" s="1"/>
  <c r="L17" i="90"/>
  <c r="K17" i="90"/>
  <c r="J17" i="90"/>
  <c r="G17" i="90"/>
  <c r="F17" i="90"/>
  <c r="H17" i="90" s="1"/>
  <c r="C17" i="90"/>
  <c r="B17" i="90"/>
  <c r="D17" i="90" s="1"/>
  <c r="L16" i="90"/>
  <c r="K16" i="90"/>
  <c r="J16" i="90"/>
  <c r="G16" i="90"/>
  <c r="F16" i="90"/>
  <c r="H16" i="90" s="1"/>
  <c r="C16" i="90"/>
  <c r="B16" i="90"/>
  <c r="D16" i="90" s="1"/>
  <c r="K15" i="90"/>
  <c r="J15" i="90"/>
  <c r="L15" i="90" s="1"/>
  <c r="H15" i="90"/>
  <c r="G15" i="90"/>
  <c r="F15" i="90"/>
  <c r="D15" i="90"/>
  <c r="C15" i="90"/>
  <c r="B15" i="90"/>
  <c r="K14" i="90"/>
  <c r="J14" i="90"/>
  <c r="L14" i="90" s="1"/>
  <c r="G14" i="90"/>
  <c r="F14" i="90"/>
  <c r="H14" i="90" s="1"/>
  <c r="D14" i="90"/>
  <c r="C14" i="90"/>
  <c r="B14" i="90"/>
  <c r="K13" i="90"/>
  <c r="J13" i="90"/>
  <c r="L13" i="90" s="1"/>
  <c r="G13" i="90"/>
  <c r="F13" i="90"/>
  <c r="H13" i="90" s="1"/>
  <c r="C13" i="90"/>
  <c r="B13" i="90"/>
  <c r="D13" i="90" s="1"/>
  <c r="L12" i="90"/>
  <c r="K12" i="90"/>
  <c r="J12" i="90"/>
  <c r="H12" i="90"/>
  <c r="G12" i="90"/>
  <c r="F12" i="90"/>
  <c r="C12" i="90"/>
  <c r="B12" i="90"/>
  <c r="D12" i="90" s="1"/>
  <c r="K11" i="90"/>
  <c r="J11" i="90"/>
  <c r="L11" i="90" s="1"/>
  <c r="H11" i="90"/>
  <c r="G11" i="90"/>
  <c r="F11" i="90"/>
  <c r="C11" i="90"/>
  <c r="B11" i="90"/>
  <c r="D11" i="90" s="1"/>
  <c r="K10" i="90"/>
  <c r="J10" i="90"/>
  <c r="L10" i="90" s="1"/>
  <c r="G10" i="90"/>
  <c r="F10" i="90"/>
  <c r="H10" i="90" s="1"/>
  <c r="D10" i="90"/>
  <c r="C10" i="90"/>
  <c r="B10" i="90"/>
  <c r="L9" i="90"/>
  <c r="K9" i="90"/>
  <c r="J9" i="90"/>
  <c r="G9" i="90"/>
  <c r="F9" i="90"/>
  <c r="H9" i="90" s="1"/>
  <c r="C9" i="90"/>
  <c r="B9" i="90"/>
  <c r="D9" i="90" s="1"/>
  <c r="L8" i="90"/>
  <c r="K8" i="90"/>
  <c r="J8" i="90"/>
  <c r="G8" i="90"/>
  <c r="F8" i="90"/>
  <c r="H8" i="90" s="1"/>
  <c r="C8" i="90"/>
  <c r="B8" i="90"/>
  <c r="D8" i="90" s="1"/>
  <c r="K7" i="90"/>
  <c r="J7" i="90"/>
  <c r="L7" i="90" s="1"/>
  <c r="H7" i="90"/>
  <c r="G7" i="90"/>
  <c r="F7" i="90"/>
  <c r="D7" i="90"/>
  <c r="C7" i="90"/>
  <c r="B7" i="90"/>
  <c r="K6" i="90"/>
  <c r="J6" i="90"/>
  <c r="L6" i="90" s="1"/>
  <c r="G6" i="90"/>
  <c r="F6" i="90"/>
  <c r="H6" i="90" s="1"/>
  <c r="D6" i="90"/>
  <c r="C6" i="90"/>
  <c r="B6" i="90"/>
  <c r="K5" i="90"/>
  <c r="J5" i="90"/>
  <c r="L5" i="90" s="1"/>
  <c r="G5" i="90"/>
  <c r="F5" i="90"/>
  <c r="H5" i="90" s="1"/>
  <c r="C5" i="90"/>
  <c r="B5" i="90"/>
  <c r="D5" i="90" s="1"/>
  <c r="L4" i="90"/>
  <c r="K4" i="90"/>
  <c r="J4" i="90"/>
  <c r="H4" i="90"/>
  <c r="G4" i="90"/>
  <c r="F4" i="90"/>
  <c r="C4" i="90"/>
  <c r="B4" i="90"/>
  <c r="D4" i="90" s="1"/>
  <c r="K3" i="90"/>
  <c r="K47" i="90" s="1"/>
  <c r="J3" i="90"/>
  <c r="J47" i="90" s="1"/>
  <c r="H3" i="90"/>
  <c r="G3" i="90"/>
  <c r="G53" i="90" s="1"/>
  <c r="F3" i="90"/>
  <c r="F53" i="90" s="1"/>
  <c r="H53" i="90" s="1"/>
  <c r="C3" i="90"/>
  <c r="C18" i="90" s="1"/>
  <c r="K51" i="90" s="1"/>
  <c r="B3" i="90"/>
  <c r="D3" i="90" s="1"/>
  <c r="I1" i="90"/>
  <c r="G52" i="89"/>
  <c r="F52" i="89"/>
  <c r="H52" i="89" s="1"/>
  <c r="G51" i="89"/>
  <c r="F51" i="89"/>
  <c r="H51" i="89" s="1"/>
  <c r="G50" i="89"/>
  <c r="F50" i="89"/>
  <c r="H50" i="89" s="1"/>
  <c r="J49" i="89"/>
  <c r="H49" i="89"/>
  <c r="G49" i="89"/>
  <c r="F49" i="89"/>
  <c r="G48" i="89"/>
  <c r="F48" i="89"/>
  <c r="H48" i="89" s="1"/>
  <c r="G47" i="89"/>
  <c r="F47" i="89"/>
  <c r="H47" i="89" s="1"/>
  <c r="K46" i="89"/>
  <c r="J46" i="89"/>
  <c r="L46" i="89" s="1"/>
  <c r="G46" i="89"/>
  <c r="F46" i="89"/>
  <c r="H46" i="89" s="1"/>
  <c r="K45" i="89"/>
  <c r="L45" i="89" s="1"/>
  <c r="J45" i="89"/>
  <c r="H45" i="89"/>
  <c r="G45" i="89"/>
  <c r="F45" i="89"/>
  <c r="L44" i="89"/>
  <c r="K44" i="89"/>
  <c r="J44" i="89"/>
  <c r="G44" i="89"/>
  <c r="F44" i="89"/>
  <c r="H44" i="89" s="1"/>
  <c r="K43" i="89"/>
  <c r="J43" i="89"/>
  <c r="L43" i="89" s="1"/>
  <c r="G43" i="89"/>
  <c r="F43" i="89"/>
  <c r="H43" i="89" s="1"/>
  <c r="K42" i="89"/>
  <c r="J42" i="89"/>
  <c r="L42" i="89" s="1"/>
  <c r="G42" i="89"/>
  <c r="F42" i="89"/>
  <c r="H42" i="89" s="1"/>
  <c r="K41" i="89"/>
  <c r="L41" i="89" s="1"/>
  <c r="J41" i="89"/>
  <c r="H41" i="89"/>
  <c r="G41" i="89"/>
  <c r="F41" i="89"/>
  <c r="L40" i="89"/>
  <c r="K40" i="89"/>
  <c r="J40" i="89"/>
  <c r="G40" i="89"/>
  <c r="F40" i="89"/>
  <c r="H40" i="89" s="1"/>
  <c r="K39" i="89"/>
  <c r="J39" i="89"/>
  <c r="L39" i="89" s="1"/>
  <c r="G39" i="89"/>
  <c r="F39" i="89"/>
  <c r="H39" i="89" s="1"/>
  <c r="K38" i="89"/>
  <c r="J38" i="89"/>
  <c r="L38" i="89" s="1"/>
  <c r="G38" i="89"/>
  <c r="F38" i="89"/>
  <c r="H38" i="89" s="1"/>
  <c r="K37" i="89"/>
  <c r="L37" i="89" s="1"/>
  <c r="J37" i="89"/>
  <c r="H37" i="89"/>
  <c r="G37" i="89"/>
  <c r="F37" i="89"/>
  <c r="L36" i="89"/>
  <c r="K36" i="89"/>
  <c r="J36" i="89"/>
  <c r="G36" i="89"/>
  <c r="F36" i="89"/>
  <c r="H36" i="89" s="1"/>
  <c r="K35" i="89"/>
  <c r="J35" i="89"/>
  <c r="L35" i="89" s="1"/>
  <c r="G35" i="89"/>
  <c r="F35" i="89"/>
  <c r="H35" i="89" s="1"/>
  <c r="K34" i="89"/>
  <c r="J34" i="89"/>
  <c r="L34" i="89" s="1"/>
  <c r="G34" i="89"/>
  <c r="F34" i="89"/>
  <c r="H34" i="89" s="1"/>
  <c r="K33" i="89"/>
  <c r="L33" i="89" s="1"/>
  <c r="J33" i="89"/>
  <c r="H33" i="89"/>
  <c r="G33" i="89"/>
  <c r="F33" i="89"/>
  <c r="L32" i="89"/>
  <c r="K32" i="89"/>
  <c r="J32" i="89"/>
  <c r="G32" i="89"/>
  <c r="F32" i="89"/>
  <c r="H32" i="89" s="1"/>
  <c r="K31" i="89"/>
  <c r="J31" i="89"/>
  <c r="L31" i="89" s="1"/>
  <c r="G31" i="89"/>
  <c r="F31" i="89"/>
  <c r="H31" i="89" s="1"/>
  <c r="K30" i="89"/>
  <c r="J30" i="89"/>
  <c r="L30" i="89" s="1"/>
  <c r="G30" i="89"/>
  <c r="F30" i="89"/>
  <c r="H30" i="89" s="1"/>
  <c r="K29" i="89"/>
  <c r="L29" i="89" s="1"/>
  <c r="J29" i="89"/>
  <c r="H29" i="89"/>
  <c r="G29" i="89"/>
  <c r="F29" i="89"/>
  <c r="L28" i="89"/>
  <c r="K28" i="89"/>
  <c r="J28" i="89"/>
  <c r="G28" i="89"/>
  <c r="F28" i="89"/>
  <c r="H28" i="89" s="1"/>
  <c r="K27" i="89"/>
  <c r="J27" i="89"/>
  <c r="L27" i="89" s="1"/>
  <c r="G27" i="89"/>
  <c r="F27" i="89"/>
  <c r="H27" i="89" s="1"/>
  <c r="K26" i="89"/>
  <c r="J26" i="89"/>
  <c r="L26" i="89" s="1"/>
  <c r="G26" i="89"/>
  <c r="F26" i="89"/>
  <c r="H26" i="89" s="1"/>
  <c r="K25" i="89"/>
  <c r="L25" i="89" s="1"/>
  <c r="J25" i="89"/>
  <c r="H25" i="89"/>
  <c r="G25" i="89"/>
  <c r="F25" i="89"/>
  <c r="L24" i="89"/>
  <c r="K24" i="89"/>
  <c r="J24" i="89"/>
  <c r="G24" i="89"/>
  <c r="F24" i="89"/>
  <c r="H24" i="89" s="1"/>
  <c r="K23" i="89"/>
  <c r="J23" i="89"/>
  <c r="L23" i="89" s="1"/>
  <c r="G23" i="89"/>
  <c r="F23" i="89"/>
  <c r="H23" i="89" s="1"/>
  <c r="K22" i="89"/>
  <c r="J22" i="89"/>
  <c r="L22" i="89" s="1"/>
  <c r="G22" i="89"/>
  <c r="F22" i="89"/>
  <c r="H22" i="89" s="1"/>
  <c r="K21" i="89"/>
  <c r="L21" i="89" s="1"/>
  <c r="J21" i="89"/>
  <c r="H21" i="89"/>
  <c r="G21" i="89"/>
  <c r="F21" i="89"/>
  <c r="L20" i="89"/>
  <c r="K20" i="89"/>
  <c r="J20" i="89"/>
  <c r="G20" i="89"/>
  <c r="F20" i="89"/>
  <c r="H20" i="89" s="1"/>
  <c r="K19" i="89"/>
  <c r="J19" i="89"/>
  <c r="L19" i="89" s="1"/>
  <c r="G19" i="89"/>
  <c r="F19" i="89"/>
  <c r="H19" i="89" s="1"/>
  <c r="K18" i="89"/>
  <c r="J18" i="89"/>
  <c r="L18" i="89" s="1"/>
  <c r="G18" i="89"/>
  <c r="F18" i="89"/>
  <c r="H18" i="89" s="1"/>
  <c r="L17" i="89"/>
  <c r="K17" i="89"/>
  <c r="J17" i="89"/>
  <c r="H17" i="89"/>
  <c r="G17" i="89"/>
  <c r="F17" i="89"/>
  <c r="C17" i="89"/>
  <c r="B17" i="89"/>
  <c r="D17" i="89" s="1"/>
  <c r="K16" i="89"/>
  <c r="J16" i="89"/>
  <c r="L16" i="89" s="1"/>
  <c r="G16" i="89"/>
  <c r="F16" i="89"/>
  <c r="H16" i="89" s="1"/>
  <c r="C16" i="89"/>
  <c r="B16" i="89"/>
  <c r="D16" i="89" s="1"/>
  <c r="K15" i="89"/>
  <c r="J15" i="89"/>
  <c r="L15" i="89" s="1"/>
  <c r="G15" i="89"/>
  <c r="H15" i="89" s="1"/>
  <c r="F15" i="89"/>
  <c r="D15" i="89"/>
  <c r="C15" i="89"/>
  <c r="B15" i="89"/>
  <c r="L14" i="89"/>
  <c r="K14" i="89"/>
  <c r="J14" i="89"/>
  <c r="G14" i="89"/>
  <c r="F14" i="89"/>
  <c r="H14" i="89" s="1"/>
  <c r="C14" i="89"/>
  <c r="B14" i="89"/>
  <c r="D14" i="89" s="1"/>
  <c r="K13" i="89"/>
  <c r="J13" i="89"/>
  <c r="L13" i="89" s="1"/>
  <c r="G13" i="89"/>
  <c r="F13" i="89"/>
  <c r="H13" i="89" s="1"/>
  <c r="C13" i="89"/>
  <c r="B13" i="89"/>
  <c r="D13" i="89" s="1"/>
  <c r="K12" i="89"/>
  <c r="L12" i="89" s="1"/>
  <c r="J12" i="89"/>
  <c r="H12" i="89"/>
  <c r="G12" i="89"/>
  <c r="F12" i="89"/>
  <c r="D12" i="89"/>
  <c r="C12" i="89"/>
  <c r="B12" i="89"/>
  <c r="K11" i="89"/>
  <c r="J11" i="89"/>
  <c r="L11" i="89" s="1"/>
  <c r="G11" i="89"/>
  <c r="F11" i="89"/>
  <c r="H11" i="89" s="1"/>
  <c r="C11" i="89"/>
  <c r="B11" i="89"/>
  <c r="D11" i="89" s="1"/>
  <c r="K10" i="89"/>
  <c r="J10" i="89"/>
  <c r="L10" i="89" s="1"/>
  <c r="G10" i="89"/>
  <c r="F10" i="89"/>
  <c r="H10" i="89" s="1"/>
  <c r="C10" i="89"/>
  <c r="D10" i="89" s="1"/>
  <c r="B10" i="89"/>
  <c r="L9" i="89"/>
  <c r="K9" i="89"/>
  <c r="J9" i="89"/>
  <c r="H9" i="89"/>
  <c r="G9" i="89"/>
  <c r="F9" i="89"/>
  <c r="C9" i="89"/>
  <c r="B9" i="89"/>
  <c r="D9" i="89" s="1"/>
  <c r="K8" i="89"/>
  <c r="J8" i="89"/>
  <c r="L8" i="89" s="1"/>
  <c r="G8" i="89"/>
  <c r="F8" i="89"/>
  <c r="H8" i="89" s="1"/>
  <c r="C8" i="89"/>
  <c r="B8" i="89"/>
  <c r="D8" i="89" s="1"/>
  <c r="K7" i="89"/>
  <c r="J7" i="89"/>
  <c r="L7" i="89" s="1"/>
  <c r="G7" i="89"/>
  <c r="H7" i="89" s="1"/>
  <c r="F7" i="89"/>
  <c r="D7" i="89"/>
  <c r="C7" i="89"/>
  <c r="B7" i="89"/>
  <c r="L6" i="89"/>
  <c r="K6" i="89"/>
  <c r="J6" i="89"/>
  <c r="G6" i="89"/>
  <c r="F6" i="89"/>
  <c r="H6" i="89" s="1"/>
  <c r="C6" i="89"/>
  <c r="B6" i="89"/>
  <c r="D6" i="89" s="1"/>
  <c r="K5" i="89"/>
  <c r="J5" i="89"/>
  <c r="L5" i="89" s="1"/>
  <c r="G5" i="89"/>
  <c r="F5" i="89"/>
  <c r="H5" i="89" s="1"/>
  <c r="C5" i="89"/>
  <c r="B5" i="89"/>
  <c r="D5" i="89" s="1"/>
  <c r="K4" i="89"/>
  <c r="L4" i="89" s="1"/>
  <c r="J4" i="89"/>
  <c r="H4" i="89"/>
  <c r="G4" i="89"/>
  <c r="F4" i="89"/>
  <c r="D4" i="89"/>
  <c r="C4" i="89"/>
  <c r="B4" i="89"/>
  <c r="K3" i="89"/>
  <c r="K47" i="89" s="1"/>
  <c r="J3" i="89"/>
  <c r="L3" i="89" s="1"/>
  <c r="G3" i="89"/>
  <c r="G53" i="89" s="1"/>
  <c r="F3" i="89"/>
  <c r="H3" i="89" s="1"/>
  <c r="C3" i="89"/>
  <c r="C18" i="89" s="1"/>
  <c r="B3" i="89"/>
  <c r="B18" i="89" s="1"/>
  <c r="I1" i="89"/>
  <c r="H52" i="88"/>
  <c r="G52" i="88"/>
  <c r="F52" i="88"/>
  <c r="G51" i="88"/>
  <c r="F51" i="88"/>
  <c r="H51" i="88" s="1"/>
  <c r="G50" i="88"/>
  <c r="F50" i="88"/>
  <c r="H50" i="88" s="1"/>
  <c r="J49" i="88"/>
  <c r="H49" i="88"/>
  <c r="G49" i="88"/>
  <c r="F49" i="88"/>
  <c r="H48" i="88"/>
  <c r="G48" i="88"/>
  <c r="F48" i="88"/>
  <c r="G47" i="88"/>
  <c r="F47" i="88"/>
  <c r="H47" i="88" s="1"/>
  <c r="K46" i="88"/>
  <c r="L46" i="88" s="1"/>
  <c r="J46" i="88"/>
  <c r="G46" i="88"/>
  <c r="F46" i="88"/>
  <c r="H46" i="88" s="1"/>
  <c r="K45" i="88"/>
  <c r="J45" i="88"/>
  <c r="L45" i="88" s="1"/>
  <c r="H45" i="88"/>
  <c r="G45" i="88"/>
  <c r="F45" i="88"/>
  <c r="L44" i="88"/>
  <c r="K44" i="88"/>
  <c r="J44" i="88"/>
  <c r="H44" i="88"/>
  <c r="G44" i="88"/>
  <c r="F44" i="88"/>
  <c r="K43" i="88"/>
  <c r="J43" i="88"/>
  <c r="L43" i="88" s="1"/>
  <c r="G43" i="88"/>
  <c r="F43" i="88"/>
  <c r="H43" i="88" s="1"/>
  <c r="K42" i="88"/>
  <c r="L42" i="88" s="1"/>
  <c r="J42" i="88"/>
  <c r="G42" i="88"/>
  <c r="F42" i="88"/>
  <c r="H42" i="88" s="1"/>
  <c r="K41" i="88"/>
  <c r="J41" i="88"/>
  <c r="L41" i="88" s="1"/>
  <c r="H41" i="88"/>
  <c r="G41" i="88"/>
  <c r="F41" i="88"/>
  <c r="L40" i="88"/>
  <c r="K40" i="88"/>
  <c r="J40" i="88"/>
  <c r="H40" i="88"/>
  <c r="G40" i="88"/>
  <c r="F40" i="88"/>
  <c r="K39" i="88"/>
  <c r="J39" i="88"/>
  <c r="L39" i="88" s="1"/>
  <c r="G39" i="88"/>
  <c r="F39" i="88"/>
  <c r="H39" i="88" s="1"/>
  <c r="K38" i="88"/>
  <c r="L38" i="88" s="1"/>
  <c r="J38" i="88"/>
  <c r="G38" i="88"/>
  <c r="F38" i="88"/>
  <c r="H38" i="88" s="1"/>
  <c r="K37" i="88"/>
  <c r="J37" i="88"/>
  <c r="L37" i="88" s="1"/>
  <c r="H37" i="88"/>
  <c r="G37" i="88"/>
  <c r="F37" i="88"/>
  <c r="L36" i="88"/>
  <c r="K36" i="88"/>
  <c r="J36" i="88"/>
  <c r="H36" i="88"/>
  <c r="G36" i="88"/>
  <c r="F36" i="88"/>
  <c r="K35" i="88"/>
  <c r="J35" i="88"/>
  <c r="L35" i="88" s="1"/>
  <c r="G35" i="88"/>
  <c r="F35" i="88"/>
  <c r="H35" i="88" s="1"/>
  <c r="K34" i="88"/>
  <c r="L34" i="88" s="1"/>
  <c r="J34" i="88"/>
  <c r="G34" i="88"/>
  <c r="F34" i="88"/>
  <c r="H34" i="88" s="1"/>
  <c r="K33" i="88"/>
  <c r="J33" i="88"/>
  <c r="L33" i="88" s="1"/>
  <c r="H33" i="88"/>
  <c r="G33" i="88"/>
  <c r="F33" i="88"/>
  <c r="L32" i="88"/>
  <c r="K32" i="88"/>
  <c r="J32" i="88"/>
  <c r="H32" i="88"/>
  <c r="G32" i="88"/>
  <c r="F32" i="88"/>
  <c r="K31" i="88"/>
  <c r="J31" i="88"/>
  <c r="L31" i="88" s="1"/>
  <c r="G31" i="88"/>
  <c r="F31" i="88"/>
  <c r="H31" i="88" s="1"/>
  <c r="K30" i="88"/>
  <c r="L30" i="88" s="1"/>
  <c r="J30" i="88"/>
  <c r="G30" i="88"/>
  <c r="F30" i="88"/>
  <c r="H30" i="88" s="1"/>
  <c r="K29" i="88"/>
  <c r="J29" i="88"/>
  <c r="L29" i="88" s="1"/>
  <c r="H29" i="88"/>
  <c r="G29" i="88"/>
  <c r="F29" i="88"/>
  <c r="L28" i="88"/>
  <c r="K28" i="88"/>
  <c r="J28" i="88"/>
  <c r="H28" i="88"/>
  <c r="G28" i="88"/>
  <c r="F28" i="88"/>
  <c r="K27" i="88"/>
  <c r="J27" i="88"/>
  <c r="L27" i="88" s="1"/>
  <c r="G27" i="88"/>
  <c r="F27" i="88"/>
  <c r="H27" i="88" s="1"/>
  <c r="K26" i="88"/>
  <c r="L26" i="88" s="1"/>
  <c r="J26" i="88"/>
  <c r="G26" i="88"/>
  <c r="F26" i="88"/>
  <c r="H26" i="88" s="1"/>
  <c r="K25" i="88"/>
  <c r="J25" i="88"/>
  <c r="L25" i="88" s="1"/>
  <c r="H25" i="88"/>
  <c r="G25" i="88"/>
  <c r="F25" i="88"/>
  <c r="L24" i="88"/>
  <c r="K24" i="88"/>
  <c r="J24" i="88"/>
  <c r="H24" i="88"/>
  <c r="G24" i="88"/>
  <c r="F24" i="88"/>
  <c r="K23" i="88"/>
  <c r="J23" i="88"/>
  <c r="L23" i="88" s="1"/>
  <c r="G23" i="88"/>
  <c r="F23" i="88"/>
  <c r="H23" i="88" s="1"/>
  <c r="K22" i="88"/>
  <c r="L22" i="88" s="1"/>
  <c r="J22" i="88"/>
  <c r="G22" i="88"/>
  <c r="F22" i="88"/>
  <c r="H22" i="88" s="1"/>
  <c r="K21" i="88"/>
  <c r="J21" i="88"/>
  <c r="L21" i="88" s="1"/>
  <c r="H21" i="88"/>
  <c r="G21" i="88"/>
  <c r="F21" i="88"/>
  <c r="L20" i="88"/>
  <c r="K20" i="88"/>
  <c r="J20" i="88"/>
  <c r="H20" i="88"/>
  <c r="G20" i="88"/>
  <c r="F20" i="88"/>
  <c r="K19" i="88"/>
  <c r="J19" i="88"/>
  <c r="L19" i="88" s="1"/>
  <c r="G19" i="88"/>
  <c r="F19" i="88"/>
  <c r="H19" i="88" s="1"/>
  <c r="K18" i="88"/>
  <c r="L18" i="88" s="1"/>
  <c r="J18" i="88"/>
  <c r="G18" i="88"/>
  <c r="F18" i="88"/>
  <c r="H18" i="88" s="1"/>
  <c r="L17" i="88"/>
  <c r="K17" i="88"/>
  <c r="J17" i="88"/>
  <c r="H17" i="88"/>
  <c r="G17" i="88"/>
  <c r="F17" i="88"/>
  <c r="D17" i="88"/>
  <c r="C17" i="88"/>
  <c r="B17" i="88"/>
  <c r="K16" i="88"/>
  <c r="J16" i="88"/>
  <c r="L16" i="88" s="1"/>
  <c r="G16" i="88"/>
  <c r="F16" i="88"/>
  <c r="H16" i="88" s="1"/>
  <c r="C16" i="88"/>
  <c r="B16" i="88"/>
  <c r="D16" i="88" s="1"/>
  <c r="K15" i="88"/>
  <c r="J15" i="88"/>
  <c r="L15" i="88" s="1"/>
  <c r="G15" i="88"/>
  <c r="F15" i="88"/>
  <c r="H15" i="88" s="1"/>
  <c r="D15" i="88"/>
  <c r="C15" i="88"/>
  <c r="B15" i="88"/>
  <c r="L14" i="88"/>
  <c r="K14" i="88"/>
  <c r="J14" i="88"/>
  <c r="H14" i="88"/>
  <c r="G14" i="88"/>
  <c r="F14" i="88"/>
  <c r="C14" i="88"/>
  <c r="B14" i="88"/>
  <c r="D14" i="88" s="1"/>
  <c r="K13" i="88"/>
  <c r="J13" i="88"/>
  <c r="L13" i="88" s="1"/>
  <c r="G13" i="88"/>
  <c r="F13" i="88"/>
  <c r="H13" i="88" s="1"/>
  <c r="C13" i="88"/>
  <c r="B13" i="88"/>
  <c r="D13" i="88" s="1"/>
  <c r="K12" i="88"/>
  <c r="J12" i="88"/>
  <c r="L12" i="88" s="1"/>
  <c r="H12" i="88"/>
  <c r="G12" i="88"/>
  <c r="F12" i="88"/>
  <c r="D12" i="88"/>
  <c r="C12" i="88"/>
  <c r="B12" i="88"/>
  <c r="L11" i="88"/>
  <c r="K11" i="88"/>
  <c r="J11" i="88"/>
  <c r="G11" i="88"/>
  <c r="F11" i="88"/>
  <c r="H11" i="88" s="1"/>
  <c r="C11" i="88"/>
  <c r="B11" i="88"/>
  <c r="D11" i="88" s="1"/>
  <c r="K10" i="88"/>
  <c r="J10" i="88"/>
  <c r="L10" i="88" s="1"/>
  <c r="G10" i="88"/>
  <c r="F10" i="88"/>
  <c r="H10" i="88" s="1"/>
  <c r="C10" i="88"/>
  <c r="B10" i="88"/>
  <c r="L9" i="88"/>
  <c r="K9" i="88"/>
  <c r="J9" i="88"/>
  <c r="H9" i="88"/>
  <c r="G9" i="88"/>
  <c r="F9" i="88"/>
  <c r="D9" i="88"/>
  <c r="C9" i="88"/>
  <c r="B9" i="88"/>
  <c r="K8" i="88"/>
  <c r="J8" i="88"/>
  <c r="L8" i="88" s="1"/>
  <c r="G8" i="88"/>
  <c r="F8" i="88"/>
  <c r="H8" i="88" s="1"/>
  <c r="C8" i="88"/>
  <c r="B8" i="88"/>
  <c r="D8" i="88" s="1"/>
  <c r="K7" i="88"/>
  <c r="J7" i="88"/>
  <c r="L7" i="88" s="1"/>
  <c r="G7" i="88"/>
  <c r="F7" i="88"/>
  <c r="D7" i="88"/>
  <c r="C7" i="88"/>
  <c r="B7" i="88"/>
  <c r="L6" i="88"/>
  <c r="K6" i="88"/>
  <c r="J6" i="88"/>
  <c r="H6" i="88"/>
  <c r="G6" i="88"/>
  <c r="F6" i="88"/>
  <c r="C6" i="88"/>
  <c r="B6" i="88"/>
  <c r="D6" i="88" s="1"/>
  <c r="K5" i="88"/>
  <c r="J5" i="88"/>
  <c r="L5" i="88" s="1"/>
  <c r="G5" i="88"/>
  <c r="F5" i="88"/>
  <c r="H5" i="88" s="1"/>
  <c r="C5" i="88"/>
  <c r="B5" i="88"/>
  <c r="D5" i="88" s="1"/>
  <c r="K4" i="88"/>
  <c r="J4" i="88"/>
  <c r="H4" i="88"/>
  <c r="G4" i="88"/>
  <c r="F4" i="88"/>
  <c r="D4" i="88"/>
  <c r="C4" i="88"/>
  <c r="B4" i="88"/>
  <c r="L3" i="88"/>
  <c r="K3" i="88"/>
  <c r="J3" i="88"/>
  <c r="J47" i="88" s="1"/>
  <c r="G3" i="88"/>
  <c r="G53" i="88" s="1"/>
  <c r="F3" i="88"/>
  <c r="C3" i="88"/>
  <c r="B3" i="88"/>
  <c r="I1" i="88"/>
  <c r="H52" i="87"/>
  <c r="G52" i="87"/>
  <c r="F52" i="87"/>
  <c r="G51" i="87"/>
  <c r="F51" i="87"/>
  <c r="H51" i="87" s="1"/>
  <c r="G50" i="87"/>
  <c r="F50" i="87"/>
  <c r="H50" i="87" s="1"/>
  <c r="J49" i="87"/>
  <c r="H49" i="87"/>
  <c r="G49" i="87"/>
  <c r="F49" i="87"/>
  <c r="H48" i="87"/>
  <c r="G48" i="87"/>
  <c r="F48" i="87"/>
  <c r="G47" i="87"/>
  <c r="F47" i="87"/>
  <c r="H47" i="87" s="1"/>
  <c r="K46" i="87"/>
  <c r="J46" i="87"/>
  <c r="L46" i="87" s="1"/>
  <c r="G46" i="87"/>
  <c r="H46" i="87" s="1"/>
  <c r="F46" i="87"/>
  <c r="K45" i="87"/>
  <c r="J45" i="87"/>
  <c r="L45" i="87" s="1"/>
  <c r="G45" i="87"/>
  <c r="F45" i="87"/>
  <c r="L44" i="87"/>
  <c r="K44" i="87"/>
  <c r="J44" i="87"/>
  <c r="H44" i="87"/>
  <c r="G44" i="87"/>
  <c r="F44" i="87"/>
  <c r="L43" i="87"/>
  <c r="K43" i="87"/>
  <c r="J43" i="87"/>
  <c r="G43" i="87"/>
  <c r="F43" i="87"/>
  <c r="H43" i="87" s="1"/>
  <c r="K42" i="87"/>
  <c r="J42" i="87"/>
  <c r="L42" i="87" s="1"/>
  <c r="G42" i="87"/>
  <c r="H42" i="87" s="1"/>
  <c r="F42" i="87"/>
  <c r="K41" i="87"/>
  <c r="J41" i="87"/>
  <c r="G41" i="87"/>
  <c r="F41" i="87"/>
  <c r="L40" i="87"/>
  <c r="K40" i="87"/>
  <c r="J40" i="87"/>
  <c r="H40" i="87"/>
  <c r="G40" i="87"/>
  <c r="F40" i="87"/>
  <c r="K39" i="87"/>
  <c r="J39" i="87"/>
  <c r="L39" i="87" s="1"/>
  <c r="G39" i="87"/>
  <c r="F39" i="87"/>
  <c r="H39" i="87" s="1"/>
  <c r="K38" i="87"/>
  <c r="J38" i="87"/>
  <c r="L38" i="87" s="1"/>
  <c r="G38" i="87"/>
  <c r="H38" i="87" s="1"/>
  <c r="F38" i="87"/>
  <c r="K37" i="87"/>
  <c r="J37" i="87"/>
  <c r="L37" i="87" s="1"/>
  <c r="G37" i="87"/>
  <c r="F37" i="87"/>
  <c r="H37" i="87" s="1"/>
  <c r="L36" i="87"/>
  <c r="K36" i="87"/>
  <c r="J36" i="87"/>
  <c r="H36" i="87"/>
  <c r="G36" i="87"/>
  <c r="F36" i="87"/>
  <c r="K35" i="87"/>
  <c r="J35" i="87"/>
  <c r="L35" i="87" s="1"/>
  <c r="G35" i="87"/>
  <c r="F35" i="87"/>
  <c r="H35" i="87" s="1"/>
  <c r="K34" i="87"/>
  <c r="J34" i="87"/>
  <c r="L34" i="87" s="1"/>
  <c r="G34" i="87"/>
  <c r="H34" i="87" s="1"/>
  <c r="F34" i="87"/>
  <c r="K33" i="87"/>
  <c r="J33" i="87"/>
  <c r="G33" i="87"/>
  <c r="F33" i="87"/>
  <c r="L32" i="87"/>
  <c r="K32" i="87"/>
  <c r="J32" i="87"/>
  <c r="H32" i="87"/>
  <c r="G32" i="87"/>
  <c r="F32" i="87"/>
  <c r="K31" i="87"/>
  <c r="J31" i="87"/>
  <c r="L31" i="87" s="1"/>
  <c r="G31" i="87"/>
  <c r="F31" i="87"/>
  <c r="H31" i="87" s="1"/>
  <c r="K30" i="87"/>
  <c r="J30" i="87"/>
  <c r="L30" i="87" s="1"/>
  <c r="G30" i="87"/>
  <c r="H30" i="87" s="1"/>
  <c r="F30" i="87"/>
  <c r="K29" i="87"/>
  <c r="J29" i="87"/>
  <c r="L29" i="87" s="1"/>
  <c r="G29" i="87"/>
  <c r="F29" i="87"/>
  <c r="H29" i="87" s="1"/>
  <c r="L28" i="87"/>
  <c r="K28" i="87"/>
  <c r="J28" i="87"/>
  <c r="H28" i="87"/>
  <c r="G28" i="87"/>
  <c r="F28" i="87"/>
  <c r="L27" i="87"/>
  <c r="K27" i="87"/>
  <c r="J27" i="87"/>
  <c r="G27" i="87"/>
  <c r="F27" i="87"/>
  <c r="H27" i="87" s="1"/>
  <c r="K26" i="87"/>
  <c r="J26" i="87"/>
  <c r="L26" i="87" s="1"/>
  <c r="G26" i="87"/>
  <c r="H26" i="87" s="1"/>
  <c r="F26" i="87"/>
  <c r="K25" i="87"/>
  <c r="J25" i="87"/>
  <c r="G25" i="87"/>
  <c r="F25" i="87"/>
  <c r="L24" i="87"/>
  <c r="K24" i="87"/>
  <c r="J24" i="87"/>
  <c r="H24" i="87"/>
  <c r="G24" i="87"/>
  <c r="F24" i="87"/>
  <c r="L23" i="87"/>
  <c r="K23" i="87"/>
  <c r="J23" i="87"/>
  <c r="G23" i="87"/>
  <c r="F23" i="87"/>
  <c r="H23" i="87" s="1"/>
  <c r="K22" i="87"/>
  <c r="J22" i="87"/>
  <c r="L22" i="87" s="1"/>
  <c r="G22" i="87"/>
  <c r="H22" i="87" s="1"/>
  <c r="F22" i="87"/>
  <c r="K21" i="87"/>
  <c r="J21" i="87"/>
  <c r="G21" i="87"/>
  <c r="F21" i="87"/>
  <c r="H21" i="87" s="1"/>
  <c r="L20" i="87"/>
  <c r="K20" i="87"/>
  <c r="J20" i="87"/>
  <c r="H20" i="87"/>
  <c r="G20" i="87"/>
  <c r="F20" i="87"/>
  <c r="L19" i="87"/>
  <c r="K19" i="87"/>
  <c r="J19" i="87"/>
  <c r="G19" i="87"/>
  <c r="F19" i="87"/>
  <c r="H19" i="87" s="1"/>
  <c r="K18" i="87"/>
  <c r="J18" i="87"/>
  <c r="L18" i="87" s="1"/>
  <c r="G18" i="87"/>
  <c r="H18" i="87" s="1"/>
  <c r="F18" i="87"/>
  <c r="K17" i="87"/>
  <c r="J17" i="87"/>
  <c r="L17" i="87" s="1"/>
  <c r="H17" i="87"/>
  <c r="G17" i="87"/>
  <c r="F17" i="87"/>
  <c r="D17" i="87"/>
  <c r="C17" i="87"/>
  <c r="B17" i="87"/>
  <c r="K16" i="87"/>
  <c r="L16" i="87" s="1"/>
  <c r="J16" i="87"/>
  <c r="H16" i="87"/>
  <c r="G16" i="87"/>
  <c r="F16" i="87"/>
  <c r="C16" i="87"/>
  <c r="B16" i="87"/>
  <c r="D16" i="87" s="1"/>
  <c r="K15" i="87"/>
  <c r="L15" i="87" s="1"/>
  <c r="J15" i="87"/>
  <c r="G15" i="87"/>
  <c r="F15" i="87"/>
  <c r="C15" i="87"/>
  <c r="B15" i="87"/>
  <c r="L14" i="87"/>
  <c r="K14" i="87"/>
  <c r="J14" i="87"/>
  <c r="H14" i="87"/>
  <c r="G14" i="87"/>
  <c r="F14" i="87"/>
  <c r="C14" i="87"/>
  <c r="B14" i="87"/>
  <c r="D14" i="87" s="1"/>
  <c r="L13" i="87"/>
  <c r="K13" i="87"/>
  <c r="J13" i="87"/>
  <c r="G13" i="87"/>
  <c r="F13" i="87"/>
  <c r="H13" i="87" s="1"/>
  <c r="C13" i="87"/>
  <c r="B13" i="87"/>
  <c r="D13" i="87" s="1"/>
  <c r="K12" i="87"/>
  <c r="J12" i="87"/>
  <c r="L12" i="87" s="1"/>
  <c r="G12" i="87"/>
  <c r="F12" i="87"/>
  <c r="H12" i="87" s="1"/>
  <c r="C12" i="87"/>
  <c r="D12" i="87" s="1"/>
  <c r="B12" i="87"/>
  <c r="L11" i="87"/>
  <c r="K11" i="87"/>
  <c r="J11" i="87"/>
  <c r="G11" i="87"/>
  <c r="F11" i="87"/>
  <c r="H11" i="87" s="1"/>
  <c r="C11" i="87"/>
  <c r="B11" i="87"/>
  <c r="D11" i="87" s="1"/>
  <c r="K10" i="87"/>
  <c r="J10" i="87"/>
  <c r="L10" i="87" s="1"/>
  <c r="G10" i="87"/>
  <c r="F10" i="87"/>
  <c r="H10" i="87" s="1"/>
  <c r="C10" i="87"/>
  <c r="B10" i="87"/>
  <c r="K9" i="87"/>
  <c r="J9" i="87"/>
  <c r="H9" i="87"/>
  <c r="G9" i="87"/>
  <c r="F9" i="87"/>
  <c r="D9" i="87"/>
  <c r="C9" i="87"/>
  <c r="B9" i="87"/>
  <c r="K8" i="87"/>
  <c r="J8" i="87"/>
  <c r="L8" i="87" s="1"/>
  <c r="G8" i="87"/>
  <c r="F8" i="87"/>
  <c r="H8" i="87" s="1"/>
  <c r="C8" i="87"/>
  <c r="B8" i="87"/>
  <c r="D8" i="87" s="1"/>
  <c r="K7" i="87"/>
  <c r="J7" i="87"/>
  <c r="J47" i="87" s="1"/>
  <c r="L47" i="87" s="1"/>
  <c r="G7" i="87"/>
  <c r="F7" i="87"/>
  <c r="H7" i="87" s="1"/>
  <c r="C7" i="87"/>
  <c r="B7" i="87"/>
  <c r="D7" i="87" s="1"/>
  <c r="L6" i="87"/>
  <c r="K6" i="87"/>
  <c r="J6" i="87"/>
  <c r="G6" i="87"/>
  <c r="F6" i="87"/>
  <c r="H6" i="87" s="1"/>
  <c r="C6" i="87"/>
  <c r="B6" i="87"/>
  <c r="D6" i="87" s="1"/>
  <c r="L5" i="87"/>
  <c r="K5" i="87"/>
  <c r="J5" i="87"/>
  <c r="G5" i="87"/>
  <c r="F5" i="87"/>
  <c r="C5" i="87"/>
  <c r="B5" i="87"/>
  <c r="D5" i="87" s="1"/>
  <c r="K4" i="87"/>
  <c r="J4" i="87"/>
  <c r="L4" i="87" s="1"/>
  <c r="G4" i="87"/>
  <c r="F4" i="87"/>
  <c r="H4" i="87" s="1"/>
  <c r="C4" i="87"/>
  <c r="D4" i="87" s="1"/>
  <c r="B4" i="87"/>
  <c r="L3" i="87"/>
  <c r="K3" i="87"/>
  <c r="K47" i="87" s="1"/>
  <c r="J3" i="87"/>
  <c r="H3" i="87"/>
  <c r="G3" i="87"/>
  <c r="F3" i="87"/>
  <c r="D3" i="87"/>
  <c r="C3" i="87"/>
  <c r="B3" i="87"/>
  <c r="I1" i="87"/>
  <c r="G52" i="86"/>
  <c r="H52" i="86" s="1"/>
  <c r="F52" i="86"/>
  <c r="G51" i="86"/>
  <c r="F51" i="86"/>
  <c r="H51" i="86" s="1"/>
  <c r="G50" i="86"/>
  <c r="F50" i="86"/>
  <c r="H50" i="86" s="1"/>
  <c r="J49" i="86"/>
  <c r="G49" i="86"/>
  <c r="F49" i="86"/>
  <c r="H49" i="86" s="1"/>
  <c r="G48" i="86"/>
  <c r="H48" i="86" s="1"/>
  <c r="F48" i="86"/>
  <c r="G47" i="86"/>
  <c r="F47" i="86"/>
  <c r="H47" i="86" s="1"/>
  <c r="K46" i="86"/>
  <c r="J46" i="86"/>
  <c r="L46" i="86" s="1"/>
  <c r="G46" i="86"/>
  <c r="F46" i="86"/>
  <c r="K45" i="86"/>
  <c r="J45" i="86"/>
  <c r="L45" i="86" s="1"/>
  <c r="G45" i="86"/>
  <c r="F45" i="86"/>
  <c r="H45" i="86" s="1"/>
  <c r="L44" i="86"/>
  <c r="K44" i="86"/>
  <c r="J44" i="86"/>
  <c r="G44" i="86"/>
  <c r="H44" i="86" s="1"/>
  <c r="F44" i="86"/>
  <c r="K43" i="86"/>
  <c r="J43" i="86"/>
  <c r="L43" i="86" s="1"/>
  <c r="G43" i="86"/>
  <c r="F43" i="86"/>
  <c r="H43" i="86" s="1"/>
  <c r="L42" i="86"/>
  <c r="K42" i="86"/>
  <c r="J42" i="86"/>
  <c r="G42" i="86"/>
  <c r="H42" i="86" s="1"/>
  <c r="F42" i="86"/>
  <c r="K41" i="86"/>
  <c r="J41" i="86"/>
  <c r="L41" i="86" s="1"/>
  <c r="G41" i="86"/>
  <c r="F41" i="86"/>
  <c r="H41" i="86" s="1"/>
  <c r="L40" i="86"/>
  <c r="K40" i="86"/>
  <c r="J40" i="86"/>
  <c r="G40" i="86"/>
  <c r="H40" i="86" s="1"/>
  <c r="F40" i="86"/>
  <c r="K39" i="86"/>
  <c r="J39" i="86"/>
  <c r="L39" i="86" s="1"/>
  <c r="G39" i="86"/>
  <c r="F39" i="86"/>
  <c r="H39" i="86" s="1"/>
  <c r="L38" i="86"/>
  <c r="K38" i="86"/>
  <c r="J38" i="86"/>
  <c r="G38" i="86"/>
  <c r="H38" i="86" s="1"/>
  <c r="F38" i="86"/>
  <c r="K37" i="86"/>
  <c r="J37" i="86"/>
  <c r="L37" i="86" s="1"/>
  <c r="G37" i="86"/>
  <c r="F37" i="86"/>
  <c r="H37" i="86" s="1"/>
  <c r="L36" i="86"/>
  <c r="K36" i="86"/>
  <c r="J36" i="86"/>
  <c r="G36" i="86"/>
  <c r="H36" i="86" s="1"/>
  <c r="F36" i="86"/>
  <c r="K35" i="86"/>
  <c r="J35" i="86"/>
  <c r="L35" i="86" s="1"/>
  <c r="G35" i="86"/>
  <c r="F35" i="86"/>
  <c r="H35" i="86" s="1"/>
  <c r="L34" i="86"/>
  <c r="K34" i="86"/>
  <c r="J34" i="86"/>
  <c r="G34" i="86"/>
  <c r="H34" i="86" s="1"/>
  <c r="F34" i="86"/>
  <c r="K33" i="86"/>
  <c r="J33" i="86"/>
  <c r="L33" i="86" s="1"/>
  <c r="G33" i="86"/>
  <c r="F33" i="86"/>
  <c r="H33" i="86" s="1"/>
  <c r="L32" i="86"/>
  <c r="K32" i="86"/>
  <c r="J32" i="86"/>
  <c r="G32" i="86"/>
  <c r="H32" i="86" s="1"/>
  <c r="F32" i="86"/>
  <c r="K31" i="86"/>
  <c r="J31" i="86"/>
  <c r="L31" i="86" s="1"/>
  <c r="G31" i="86"/>
  <c r="F31" i="86"/>
  <c r="H31" i="86" s="1"/>
  <c r="L30" i="86"/>
  <c r="K30" i="86"/>
  <c r="J30" i="86"/>
  <c r="G30" i="86"/>
  <c r="H30" i="86" s="1"/>
  <c r="F30" i="86"/>
  <c r="K29" i="86"/>
  <c r="J29" i="86"/>
  <c r="L29" i="86" s="1"/>
  <c r="G29" i="86"/>
  <c r="F29" i="86"/>
  <c r="H29" i="86" s="1"/>
  <c r="L28" i="86"/>
  <c r="K28" i="86"/>
  <c r="J28" i="86"/>
  <c r="G28" i="86"/>
  <c r="H28" i="86" s="1"/>
  <c r="F28" i="86"/>
  <c r="K27" i="86"/>
  <c r="J27" i="86"/>
  <c r="L27" i="86" s="1"/>
  <c r="G27" i="86"/>
  <c r="F27" i="86"/>
  <c r="H27" i="86" s="1"/>
  <c r="L26" i="86"/>
  <c r="K26" i="86"/>
  <c r="J26" i="86"/>
  <c r="G26" i="86"/>
  <c r="H26" i="86" s="1"/>
  <c r="F26" i="86"/>
  <c r="K25" i="86"/>
  <c r="J25" i="86"/>
  <c r="L25" i="86" s="1"/>
  <c r="G25" i="86"/>
  <c r="F25" i="86"/>
  <c r="H25" i="86" s="1"/>
  <c r="L24" i="86"/>
  <c r="K24" i="86"/>
  <c r="J24" i="86"/>
  <c r="G24" i="86"/>
  <c r="H24" i="86" s="1"/>
  <c r="F24" i="86"/>
  <c r="K23" i="86"/>
  <c r="J23" i="86"/>
  <c r="L23" i="86" s="1"/>
  <c r="G23" i="86"/>
  <c r="F23" i="86"/>
  <c r="H23" i="86" s="1"/>
  <c r="L22" i="86"/>
  <c r="K22" i="86"/>
  <c r="J22" i="86"/>
  <c r="G22" i="86"/>
  <c r="H22" i="86" s="1"/>
  <c r="F22" i="86"/>
  <c r="K21" i="86"/>
  <c r="J21" i="86"/>
  <c r="L21" i="86" s="1"/>
  <c r="G21" i="86"/>
  <c r="F21" i="86"/>
  <c r="H21" i="86" s="1"/>
  <c r="L20" i="86"/>
  <c r="K20" i="86"/>
  <c r="J20" i="86"/>
  <c r="G20" i="86"/>
  <c r="H20" i="86" s="1"/>
  <c r="F20" i="86"/>
  <c r="K19" i="86"/>
  <c r="J19" i="86"/>
  <c r="L19" i="86" s="1"/>
  <c r="G19" i="86"/>
  <c r="F19" i="86"/>
  <c r="H19" i="86" s="1"/>
  <c r="L18" i="86"/>
  <c r="K18" i="86"/>
  <c r="J18" i="86"/>
  <c r="G18" i="86"/>
  <c r="H18" i="86" s="1"/>
  <c r="F18" i="86"/>
  <c r="K17" i="86"/>
  <c r="J17" i="86"/>
  <c r="L17" i="86" s="1"/>
  <c r="H17" i="86"/>
  <c r="G17" i="86"/>
  <c r="F17" i="86"/>
  <c r="C17" i="86"/>
  <c r="B17" i="86"/>
  <c r="D17" i="86" s="1"/>
  <c r="K16" i="86"/>
  <c r="J16" i="86"/>
  <c r="L16" i="86" s="1"/>
  <c r="G16" i="86"/>
  <c r="F16" i="86"/>
  <c r="H16" i="86" s="1"/>
  <c r="D16" i="86"/>
  <c r="C16" i="86"/>
  <c r="B16" i="86"/>
  <c r="K15" i="86"/>
  <c r="L15" i="86" s="1"/>
  <c r="J15" i="86"/>
  <c r="G15" i="86"/>
  <c r="F15" i="86"/>
  <c r="H15" i="86" s="1"/>
  <c r="C15" i="86"/>
  <c r="B15" i="86"/>
  <c r="D15" i="86" s="1"/>
  <c r="L14" i="86"/>
  <c r="K14" i="86"/>
  <c r="J14" i="86"/>
  <c r="G14" i="86"/>
  <c r="F14" i="86"/>
  <c r="H14" i="86" s="1"/>
  <c r="C14" i="86"/>
  <c r="B14" i="86"/>
  <c r="D14" i="86" s="1"/>
  <c r="K13" i="86"/>
  <c r="J13" i="86"/>
  <c r="L13" i="86" s="1"/>
  <c r="H13" i="86"/>
  <c r="G13" i="86"/>
  <c r="F13" i="86"/>
  <c r="C13" i="86"/>
  <c r="D13" i="86" s="1"/>
  <c r="B13" i="86"/>
  <c r="K12" i="86"/>
  <c r="J12" i="86"/>
  <c r="L12" i="86" s="1"/>
  <c r="G12" i="86"/>
  <c r="F12" i="86"/>
  <c r="H12" i="86" s="1"/>
  <c r="D12" i="86"/>
  <c r="C12" i="86"/>
  <c r="B12" i="86"/>
  <c r="K11" i="86"/>
  <c r="J11" i="86"/>
  <c r="L11" i="86" s="1"/>
  <c r="G11" i="86"/>
  <c r="F11" i="86"/>
  <c r="H11" i="86" s="1"/>
  <c r="C11" i="86"/>
  <c r="B11" i="86"/>
  <c r="D11" i="86" s="1"/>
  <c r="L10" i="86"/>
  <c r="K10" i="86"/>
  <c r="J10" i="86"/>
  <c r="G10" i="86"/>
  <c r="H10" i="86" s="1"/>
  <c r="F10" i="86"/>
  <c r="C10" i="86"/>
  <c r="B10" i="86"/>
  <c r="D10" i="86" s="1"/>
  <c r="K9" i="86"/>
  <c r="J9" i="86"/>
  <c r="L9" i="86" s="1"/>
  <c r="G9" i="86"/>
  <c r="F9" i="86"/>
  <c r="H9" i="86" s="1"/>
  <c r="C9" i="86"/>
  <c r="B9" i="86"/>
  <c r="D9" i="86" s="1"/>
  <c r="K8" i="86"/>
  <c r="J8" i="86"/>
  <c r="L8" i="86" s="1"/>
  <c r="G8" i="86"/>
  <c r="F8" i="86"/>
  <c r="H8" i="86" s="1"/>
  <c r="D8" i="86"/>
  <c r="C8" i="86"/>
  <c r="B8" i="86"/>
  <c r="K7" i="86"/>
  <c r="L7" i="86" s="1"/>
  <c r="J7" i="86"/>
  <c r="G7" i="86"/>
  <c r="F7" i="86"/>
  <c r="H7" i="86" s="1"/>
  <c r="C7" i="86"/>
  <c r="B7" i="86"/>
  <c r="D7" i="86" s="1"/>
  <c r="K6" i="86"/>
  <c r="J6" i="86"/>
  <c r="L6" i="86" s="1"/>
  <c r="G6" i="86"/>
  <c r="F6" i="86"/>
  <c r="H6" i="86" s="1"/>
  <c r="C6" i="86"/>
  <c r="D6" i="86" s="1"/>
  <c r="B6" i="86"/>
  <c r="K5" i="86"/>
  <c r="J5" i="86"/>
  <c r="L5" i="86" s="1"/>
  <c r="H5" i="86"/>
  <c r="G5" i="86"/>
  <c r="F5" i="86"/>
  <c r="C5" i="86"/>
  <c r="D5" i="86" s="1"/>
  <c r="B5" i="86"/>
  <c r="K4" i="86"/>
  <c r="J4" i="86"/>
  <c r="L4" i="86" s="1"/>
  <c r="G4" i="86"/>
  <c r="F4" i="86"/>
  <c r="H4" i="86" s="1"/>
  <c r="D4" i="86"/>
  <c r="C4" i="86"/>
  <c r="B4" i="86"/>
  <c r="K3" i="86"/>
  <c r="K47" i="86" s="1"/>
  <c r="J3" i="86"/>
  <c r="L3" i="86" s="1"/>
  <c r="G3" i="86"/>
  <c r="G53" i="86" s="1"/>
  <c r="F3" i="86"/>
  <c r="F53" i="86" s="1"/>
  <c r="C3" i="86"/>
  <c r="C18" i="86" s="1"/>
  <c r="K51" i="86" s="1"/>
  <c r="B3" i="86"/>
  <c r="B18" i="86" s="1"/>
  <c r="I1" i="86"/>
  <c r="G52" i="85"/>
  <c r="F52" i="85"/>
  <c r="H52" i="85" s="1"/>
  <c r="G51" i="85"/>
  <c r="F51" i="85"/>
  <c r="H51" i="85" s="1"/>
  <c r="G50" i="85"/>
  <c r="F50" i="85"/>
  <c r="H50" i="85" s="1"/>
  <c r="J49" i="85"/>
  <c r="G49" i="85"/>
  <c r="F49" i="85"/>
  <c r="H49" i="85" s="1"/>
  <c r="G48" i="85"/>
  <c r="F48" i="85"/>
  <c r="H48" i="85" s="1"/>
  <c r="G47" i="85"/>
  <c r="F47" i="85"/>
  <c r="H47" i="85" s="1"/>
  <c r="K46" i="85"/>
  <c r="J46" i="85"/>
  <c r="L46" i="85" s="1"/>
  <c r="H46" i="85"/>
  <c r="G46" i="85"/>
  <c r="F46" i="85"/>
  <c r="L45" i="85"/>
  <c r="K45" i="85"/>
  <c r="J45" i="85"/>
  <c r="H45" i="85"/>
  <c r="G45" i="85"/>
  <c r="F45" i="85"/>
  <c r="K44" i="85"/>
  <c r="J44" i="85"/>
  <c r="L44" i="85" s="1"/>
  <c r="G44" i="85"/>
  <c r="F44" i="85"/>
  <c r="H44" i="85" s="1"/>
  <c r="K43" i="85"/>
  <c r="L43" i="85" s="1"/>
  <c r="J43" i="85"/>
  <c r="G43" i="85"/>
  <c r="F43" i="85"/>
  <c r="H43" i="85" s="1"/>
  <c r="K42" i="85"/>
  <c r="J42" i="85"/>
  <c r="L42" i="85" s="1"/>
  <c r="H42" i="85"/>
  <c r="G42" i="85"/>
  <c r="F42" i="85"/>
  <c r="L41" i="85"/>
  <c r="K41" i="85"/>
  <c r="J41" i="85"/>
  <c r="H41" i="85"/>
  <c r="G41" i="85"/>
  <c r="F41" i="85"/>
  <c r="K40" i="85"/>
  <c r="J40" i="85"/>
  <c r="L40" i="85" s="1"/>
  <c r="G40" i="85"/>
  <c r="F40" i="85"/>
  <c r="H40" i="85" s="1"/>
  <c r="K39" i="85"/>
  <c r="L39" i="85" s="1"/>
  <c r="J39" i="85"/>
  <c r="G39" i="85"/>
  <c r="F39" i="85"/>
  <c r="H39" i="85" s="1"/>
  <c r="K38" i="85"/>
  <c r="J38" i="85"/>
  <c r="L38" i="85" s="1"/>
  <c r="H38" i="85"/>
  <c r="G38" i="85"/>
  <c r="F38" i="85"/>
  <c r="L37" i="85"/>
  <c r="K37" i="85"/>
  <c r="J37" i="85"/>
  <c r="G37" i="85"/>
  <c r="H37" i="85" s="1"/>
  <c r="F37" i="85"/>
  <c r="K36" i="85"/>
  <c r="J36" i="85"/>
  <c r="L36" i="85" s="1"/>
  <c r="G36" i="85"/>
  <c r="F36" i="85"/>
  <c r="H36" i="85" s="1"/>
  <c r="K35" i="85"/>
  <c r="L35" i="85" s="1"/>
  <c r="J35" i="85"/>
  <c r="G35" i="85"/>
  <c r="F35" i="85"/>
  <c r="K34" i="85"/>
  <c r="J34" i="85"/>
  <c r="L34" i="85" s="1"/>
  <c r="G34" i="85"/>
  <c r="H34" i="85" s="1"/>
  <c r="F34" i="85"/>
  <c r="K33" i="85"/>
  <c r="L33" i="85" s="1"/>
  <c r="J33" i="85"/>
  <c r="H33" i="85"/>
  <c r="G33" i="85"/>
  <c r="F33" i="85"/>
  <c r="K32" i="85"/>
  <c r="J32" i="85"/>
  <c r="G32" i="85"/>
  <c r="F32" i="85"/>
  <c r="H32" i="85" s="1"/>
  <c r="K31" i="85"/>
  <c r="L31" i="85" s="1"/>
  <c r="J31" i="85"/>
  <c r="G31" i="85"/>
  <c r="F31" i="85"/>
  <c r="H31" i="85" s="1"/>
  <c r="K30" i="85"/>
  <c r="J30" i="85"/>
  <c r="G30" i="85"/>
  <c r="H30" i="85" s="1"/>
  <c r="F30" i="85"/>
  <c r="L29" i="85"/>
  <c r="K29" i="85"/>
  <c r="J29" i="85"/>
  <c r="H29" i="85"/>
  <c r="G29" i="85"/>
  <c r="F29" i="85"/>
  <c r="K28" i="85"/>
  <c r="J28" i="85"/>
  <c r="G28" i="85"/>
  <c r="F28" i="85"/>
  <c r="H28" i="85" s="1"/>
  <c r="K27" i="85"/>
  <c r="J27" i="85"/>
  <c r="G27" i="85"/>
  <c r="F27" i="85"/>
  <c r="H27" i="85" s="1"/>
  <c r="K26" i="85"/>
  <c r="J26" i="85"/>
  <c r="H26" i="85"/>
  <c r="G26" i="85"/>
  <c r="F26" i="85"/>
  <c r="L25" i="85"/>
  <c r="K25" i="85"/>
  <c r="J25" i="85"/>
  <c r="H25" i="85"/>
  <c r="G25" i="85"/>
  <c r="F25" i="85"/>
  <c r="K24" i="85"/>
  <c r="J24" i="85"/>
  <c r="L24" i="85" s="1"/>
  <c r="G24" i="85"/>
  <c r="F24" i="85"/>
  <c r="K23" i="85"/>
  <c r="J23" i="85"/>
  <c r="G23" i="85"/>
  <c r="F23" i="85"/>
  <c r="H23" i="85" s="1"/>
  <c r="K22" i="85"/>
  <c r="J22" i="85"/>
  <c r="H22" i="85"/>
  <c r="G22" i="85"/>
  <c r="F22" i="85"/>
  <c r="L21" i="85"/>
  <c r="K21" i="85"/>
  <c r="J21" i="85"/>
  <c r="H21" i="85"/>
  <c r="G21" i="85"/>
  <c r="F21" i="85"/>
  <c r="F21" i="84" s="1"/>
  <c r="K20" i="85"/>
  <c r="J20" i="85"/>
  <c r="L20" i="85" s="1"/>
  <c r="G20" i="85"/>
  <c r="G20" i="84" s="1"/>
  <c r="F20" i="85"/>
  <c r="K19" i="85"/>
  <c r="J19" i="85"/>
  <c r="G19" i="85"/>
  <c r="F19" i="85"/>
  <c r="H19" i="85" s="1"/>
  <c r="K18" i="85"/>
  <c r="J18" i="85"/>
  <c r="L18" i="85" s="1"/>
  <c r="H18" i="85"/>
  <c r="G18" i="85"/>
  <c r="F18" i="85"/>
  <c r="L17" i="85"/>
  <c r="K17" i="85"/>
  <c r="J17" i="85"/>
  <c r="G17" i="85"/>
  <c r="F17" i="85"/>
  <c r="H17" i="85" s="1"/>
  <c r="C17" i="85"/>
  <c r="B17" i="85"/>
  <c r="K16" i="85"/>
  <c r="J16" i="85"/>
  <c r="G16" i="85"/>
  <c r="F16" i="85"/>
  <c r="H16" i="85" s="1"/>
  <c r="C16" i="85"/>
  <c r="B16" i="85"/>
  <c r="D16" i="85" s="1"/>
  <c r="L15" i="85"/>
  <c r="K15" i="85"/>
  <c r="J15" i="85"/>
  <c r="H15" i="85"/>
  <c r="G15" i="85"/>
  <c r="F15" i="85"/>
  <c r="C15" i="85"/>
  <c r="B15" i="85"/>
  <c r="D15" i="85" s="1"/>
  <c r="K14" i="85"/>
  <c r="J14" i="85"/>
  <c r="L14" i="85" s="1"/>
  <c r="G14" i="85"/>
  <c r="F14" i="85"/>
  <c r="C14" i="85"/>
  <c r="D14" i="85" s="1"/>
  <c r="B14" i="85"/>
  <c r="K13" i="85"/>
  <c r="J13" i="85"/>
  <c r="L13" i="85" s="1"/>
  <c r="G13" i="85"/>
  <c r="F13" i="85"/>
  <c r="H13" i="85" s="1"/>
  <c r="D13" i="85"/>
  <c r="C13" i="85"/>
  <c r="B13" i="85"/>
  <c r="B13" i="84" s="1"/>
  <c r="K12" i="85"/>
  <c r="J12" i="85"/>
  <c r="L12" i="85" s="1"/>
  <c r="G12" i="85"/>
  <c r="F12" i="85"/>
  <c r="H12" i="85" s="1"/>
  <c r="C12" i="85"/>
  <c r="B12" i="85"/>
  <c r="D12" i="85" s="1"/>
  <c r="K11" i="85"/>
  <c r="J11" i="85"/>
  <c r="L11" i="85" s="1"/>
  <c r="G11" i="85"/>
  <c r="H11" i="85" s="1"/>
  <c r="F11" i="85"/>
  <c r="C11" i="85"/>
  <c r="B11" i="85"/>
  <c r="D11" i="85" s="1"/>
  <c r="K10" i="85"/>
  <c r="J10" i="85"/>
  <c r="L10" i="85" s="1"/>
  <c r="G10" i="85"/>
  <c r="F10" i="85"/>
  <c r="D10" i="85"/>
  <c r="C10" i="85"/>
  <c r="B10" i="85"/>
  <c r="K9" i="85"/>
  <c r="J9" i="85"/>
  <c r="L9" i="85" s="1"/>
  <c r="G9" i="85"/>
  <c r="F9" i="85"/>
  <c r="C9" i="85"/>
  <c r="B9" i="85"/>
  <c r="K8" i="85"/>
  <c r="J8" i="85"/>
  <c r="G8" i="85"/>
  <c r="G8" i="84" s="1"/>
  <c r="F8" i="85"/>
  <c r="H8" i="85" s="1"/>
  <c r="C8" i="85"/>
  <c r="B8" i="85"/>
  <c r="K7" i="85"/>
  <c r="K7" i="84" s="1"/>
  <c r="J7" i="85"/>
  <c r="G7" i="85"/>
  <c r="G7" i="84" s="1"/>
  <c r="F7" i="85"/>
  <c r="H7" i="85" s="1"/>
  <c r="D7" i="85"/>
  <c r="C7" i="85"/>
  <c r="B7" i="85"/>
  <c r="K6" i="85"/>
  <c r="J6" i="85"/>
  <c r="J6" i="84" s="1"/>
  <c r="G6" i="85"/>
  <c r="F6" i="85"/>
  <c r="H6" i="85" s="1"/>
  <c r="C6" i="85"/>
  <c r="B6" i="85"/>
  <c r="B6" i="84" s="1"/>
  <c r="K5" i="85"/>
  <c r="K5" i="84" s="1"/>
  <c r="J5" i="85"/>
  <c r="G5" i="85"/>
  <c r="G5" i="84" s="1"/>
  <c r="F5" i="85"/>
  <c r="C5" i="85"/>
  <c r="C5" i="84" s="1"/>
  <c r="B5" i="85"/>
  <c r="D5" i="85" s="1"/>
  <c r="L4" i="85"/>
  <c r="K4" i="85"/>
  <c r="J4" i="85"/>
  <c r="H4" i="85"/>
  <c r="G4" i="85"/>
  <c r="F4" i="85"/>
  <c r="C4" i="85"/>
  <c r="C4" i="84" s="1"/>
  <c r="B4" i="85"/>
  <c r="B4" i="84" s="1"/>
  <c r="K3" i="85"/>
  <c r="K47" i="85" s="1"/>
  <c r="J3" i="85"/>
  <c r="G3" i="85"/>
  <c r="F3" i="85"/>
  <c r="F53" i="85" s="1"/>
  <c r="C3" i="85"/>
  <c r="C3" i="84" s="1"/>
  <c r="B3" i="85"/>
  <c r="D3" i="85" s="1"/>
  <c r="I1" i="85"/>
  <c r="G52" i="84"/>
  <c r="F52" i="84"/>
  <c r="G51" i="84"/>
  <c r="F51" i="84"/>
  <c r="G50" i="84"/>
  <c r="F50" i="84"/>
  <c r="G49" i="84"/>
  <c r="F49" i="84"/>
  <c r="G48" i="84"/>
  <c r="F48" i="84"/>
  <c r="G47" i="84"/>
  <c r="F47" i="84"/>
  <c r="K46" i="84"/>
  <c r="J46" i="84"/>
  <c r="G46" i="84"/>
  <c r="F46" i="84"/>
  <c r="K45" i="84"/>
  <c r="J45" i="84"/>
  <c r="G45" i="84"/>
  <c r="F45" i="84"/>
  <c r="K44" i="84"/>
  <c r="J44" i="84"/>
  <c r="G44" i="84"/>
  <c r="F44" i="84"/>
  <c r="K43" i="84"/>
  <c r="J43" i="84"/>
  <c r="G43" i="84"/>
  <c r="F43" i="84"/>
  <c r="K42" i="84"/>
  <c r="J42" i="84"/>
  <c r="G42" i="84"/>
  <c r="F42" i="84"/>
  <c r="K41" i="84"/>
  <c r="J41" i="84"/>
  <c r="G41" i="84"/>
  <c r="F41" i="84"/>
  <c r="K40" i="84"/>
  <c r="J40" i="84"/>
  <c r="G40" i="84"/>
  <c r="F40" i="84"/>
  <c r="K39" i="84"/>
  <c r="J39" i="84"/>
  <c r="G39" i="84"/>
  <c r="F39" i="84"/>
  <c r="K38" i="84"/>
  <c r="J38" i="84"/>
  <c r="G38" i="84"/>
  <c r="F38" i="84"/>
  <c r="K37" i="84"/>
  <c r="J37" i="84"/>
  <c r="G37" i="84"/>
  <c r="F37" i="84"/>
  <c r="K36" i="84"/>
  <c r="J36" i="84"/>
  <c r="G36" i="84"/>
  <c r="F36" i="84"/>
  <c r="K35" i="84"/>
  <c r="J35" i="84"/>
  <c r="G35" i="84"/>
  <c r="F35" i="84"/>
  <c r="K34" i="84"/>
  <c r="J34" i="84"/>
  <c r="G34" i="84"/>
  <c r="F34" i="84"/>
  <c r="K33" i="84"/>
  <c r="J33" i="84"/>
  <c r="G33" i="84"/>
  <c r="F33" i="84"/>
  <c r="K32" i="84"/>
  <c r="J32" i="84"/>
  <c r="G32" i="84"/>
  <c r="F32" i="84"/>
  <c r="K31" i="84"/>
  <c r="J31" i="84"/>
  <c r="G31" i="84"/>
  <c r="F31" i="84"/>
  <c r="K30" i="84"/>
  <c r="J30" i="84"/>
  <c r="G30" i="84"/>
  <c r="F30" i="84"/>
  <c r="K29" i="84"/>
  <c r="J29" i="84"/>
  <c r="G29" i="84"/>
  <c r="F29" i="84"/>
  <c r="K28" i="84"/>
  <c r="J28" i="84"/>
  <c r="G28" i="84"/>
  <c r="F28" i="84"/>
  <c r="K27" i="84"/>
  <c r="J27" i="84"/>
  <c r="G27" i="84"/>
  <c r="F27" i="84"/>
  <c r="K26" i="84"/>
  <c r="J26" i="84"/>
  <c r="G26" i="84"/>
  <c r="F26" i="84"/>
  <c r="K25" i="84"/>
  <c r="J25" i="84"/>
  <c r="G25" i="84"/>
  <c r="F25" i="84"/>
  <c r="K24" i="84"/>
  <c r="J24" i="84"/>
  <c r="G24" i="84"/>
  <c r="F24" i="84"/>
  <c r="K23" i="84"/>
  <c r="J23" i="84"/>
  <c r="G23" i="84"/>
  <c r="F23" i="84"/>
  <c r="K22" i="84"/>
  <c r="J22" i="84"/>
  <c r="G22" i="84"/>
  <c r="F22" i="84"/>
  <c r="K21" i="84"/>
  <c r="J21" i="84"/>
  <c r="G21" i="84"/>
  <c r="K20" i="84"/>
  <c r="J20" i="84"/>
  <c r="F20" i="84"/>
  <c r="K19" i="84"/>
  <c r="J19" i="84"/>
  <c r="G19" i="84"/>
  <c r="K18" i="84"/>
  <c r="J18" i="84"/>
  <c r="G18" i="84"/>
  <c r="F18" i="84"/>
  <c r="K17" i="84"/>
  <c r="J17" i="84"/>
  <c r="G17" i="84"/>
  <c r="F17" i="84"/>
  <c r="C17" i="84"/>
  <c r="B17" i="84"/>
  <c r="K16" i="84"/>
  <c r="J16" i="84"/>
  <c r="G16" i="84"/>
  <c r="F16" i="84"/>
  <c r="C16" i="84"/>
  <c r="B16" i="84"/>
  <c r="K15" i="84"/>
  <c r="J15" i="84"/>
  <c r="G15" i="84"/>
  <c r="F15" i="84"/>
  <c r="C15" i="84"/>
  <c r="B15" i="84"/>
  <c r="K14" i="84"/>
  <c r="J14" i="84"/>
  <c r="G14" i="84"/>
  <c r="F14" i="84"/>
  <c r="B14" i="84"/>
  <c r="K13" i="84"/>
  <c r="J13" i="84"/>
  <c r="G13" i="84"/>
  <c r="C13" i="84"/>
  <c r="K12" i="84"/>
  <c r="J12" i="84"/>
  <c r="G12" i="84"/>
  <c r="F12" i="84"/>
  <c r="C12" i="84"/>
  <c r="K11" i="84"/>
  <c r="J11" i="84"/>
  <c r="F11" i="84"/>
  <c r="C11" i="84"/>
  <c r="B11" i="84"/>
  <c r="K10" i="84"/>
  <c r="G10" i="84"/>
  <c r="F10" i="84"/>
  <c r="C10" i="84"/>
  <c r="B10" i="84"/>
  <c r="K9" i="84"/>
  <c r="J9" i="84"/>
  <c r="G9" i="84"/>
  <c r="F9" i="84"/>
  <c r="C9" i="84"/>
  <c r="B9" i="84"/>
  <c r="K8" i="84"/>
  <c r="J8" i="84"/>
  <c r="C8" i="84"/>
  <c r="B8" i="84"/>
  <c r="J7" i="84"/>
  <c r="F7" i="84"/>
  <c r="C7" i="84"/>
  <c r="B7" i="84"/>
  <c r="K6" i="84"/>
  <c r="G6" i="84"/>
  <c r="C6" i="84"/>
  <c r="J5" i="84"/>
  <c r="F5" i="84"/>
  <c r="B5" i="84"/>
  <c r="K4" i="84"/>
  <c r="J4" i="84"/>
  <c r="G4" i="84"/>
  <c r="F4" i="84"/>
  <c r="B3" i="84"/>
  <c r="I1" i="84"/>
  <c r="G52" i="83"/>
  <c r="F52" i="83"/>
  <c r="H52" i="83" s="1"/>
  <c r="G51" i="83"/>
  <c r="F51" i="83"/>
  <c r="H51" i="83" s="1"/>
  <c r="G50" i="83"/>
  <c r="H50" i="83" s="1"/>
  <c r="F50" i="83"/>
  <c r="J49" i="83"/>
  <c r="G49" i="83"/>
  <c r="F49" i="83"/>
  <c r="G48" i="83"/>
  <c r="F48" i="83"/>
  <c r="H48" i="83" s="1"/>
  <c r="G47" i="83"/>
  <c r="H47" i="83" s="1"/>
  <c r="F47" i="83"/>
  <c r="K46" i="83"/>
  <c r="J46" i="83"/>
  <c r="L46" i="83" s="1"/>
  <c r="G46" i="83"/>
  <c r="F46" i="83"/>
  <c r="H46" i="83" s="1"/>
  <c r="K45" i="83"/>
  <c r="J45" i="83"/>
  <c r="L45" i="83" s="1"/>
  <c r="G45" i="83"/>
  <c r="H45" i="83" s="1"/>
  <c r="F45" i="83"/>
  <c r="K44" i="83"/>
  <c r="J44" i="83"/>
  <c r="G44" i="83"/>
  <c r="F44" i="83"/>
  <c r="H44" i="83" s="1"/>
  <c r="K43" i="83"/>
  <c r="J43" i="83"/>
  <c r="L43" i="83" s="1"/>
  <c r="G43" i="83"/>
  <c r="F43" i="83"/>
  <c r="H43" i="83" s="1"/>
  <c r="K42" i="83"/>
  <c r="L42" i="83" s="1"/>
  <c r="J42" i="83"/>
  <c r="G42" i="83"/>
  <c r="F42" i="83"/>
  <c r="K41" i="83"/>
  <c r="J41" i="83"/>
  <c r="L41" i="83" s="1"/>
  <c r="G41" i="83"/>
  <c r="F41" i="83"/>
  <c r="K40" i="83"/>
  <c r="J40" i="83"/>
  <c r="G40" i="83"/>
  <c r="F40" i="83"/>
  <c r="K39" i="83"/>
  <c r="J39" i="83"/>
  <c r="L39" i="83" s="1"/>
  <c r="G39" i="83"/>
  <c r="H39" i="83" s="1"/>
  <c r="F39" i="83"/>
  <c r="L38" i="83"/>
  <c r="K38" i="83"/>
  <c r="J38" i="83"/>
  <c r="G38" i="83"/>
  <c r="F38" i="83"/>
  <c r="K37" i="83"/>
  <c r="J37" i="83"/>
  <c r="L37" i="83" s="1"/>
  <c r="G37" i="83"/>
  <c r="F37" i="83"/>
  <c r="K36" i="83"/>
  <c r="J36" i="83"/>
  <c r="G36" i="83"/>
  <c r="F36" i="83"/>
  <c r="K35" i="83"/>
  <c r="J35" i="83"/>
  <c r="L35" i="83" s="1"/>
  <c r="H35" i="83"/>
  <c r="G35" i="83"/>
  <c r="F35" i="83"/>
  <c r="L34" i="83"/>
  <c r="K34" i="83"/>
  <c r="J34" i="83"/>
  <c r="G34" i="83"/>
  <c r="F34" i="83"/>
  <c r="K33" i="83"/>
  <c r="J33" i="83"/>
  <c r="G33" i="83"/>
  <c r="F33" i="83"/>
  <c r="K32" i="83"/>
  <c r="J32" i="83"/>
  <c r="G32" i="83"/>
  <c r="F32" i="83"/>
  <c r="L31" i="83"/>
  <c r="K31" i="83"/>
  <c r="J31" i="83"/>
  <c r="H31" i="83"/>
  <c r="G31" i="83"/>
  <c r="F31" i="83"/>
  <c r="K30" i="83"/>
  <c r="J30" i="83"/>
  <c r="L30" i="83" s="1"/>
  <c r="G30" i="83"/>
  <c r="F30" i="83"/>
  <c r="K29" i="83"/>
  <c r="J29" i="83"/>
  <c r="G29" i="83"/>
  <c r="F29" i="83"/>
  <c r="K28" i="83"/>
  <c r="J28" i="83"/>
  <c r="L28" i="83" s="1"/>
  <c r="G28" i="83"/>
  <c r="F28" i="83"/>
  <c r="L27" i="83"/>
  <c r="K27" i="83"/>
  <c r="J27" i="83"/>
  <c r="G27" i="83"/>
  <c r="F27" i="83"/>
  <c r="H27" i="83" s="1"/>
  <c r="K26" i="83"/>
  <c r="J26" i="83"/>
  <c r="L26" i="83" s="1"/>
  <c r="G26" i="83"/>
  <c r="F26" i="83"/>
  <c r="K25" i="83"/>
  <c r="J25" i="83"/>
  <c r="G25" i="83"/>
  <c r="H25" i="83" s="1"/>
  <c r="F25" i="83"/>
  <c r="K24" i="83"/>
  <c r="J24" i="83"/>
  <c r="L24" i="83" s="1"/>
  <c r="G24" i="83"/>
  <c r="F24" i="83"/>
  <c r="K23" i="83"/>
  <c r="J23" i="83"/>
  <c r="L23" i="83" s="1"/>
  <c r="G23" i="83"/>
  <c r="F23" i="83"/>
  <c r="H23" i="83" s="1"/>
  <c r="K22" i="83"/>
  <c r="J22" i="83"/>
  <c r="L22" i="83" s="1"/>
  <c r="G22" i="83"/>
  <c r="F22" i="83"/>
  <c r="H22" i="83" s="1"/>
  <c r="K21" i="83"/>
  <c r="J21" i="83"/>
  <c r="G21" i="83"/>
  <c r="H21" i="83" s="1"/>
  <c r="F21" i="83"/>
  <c r="K20" i="83"/>
  <c r="J20" i="83"/>
  <c r="L20" i="83" s="1"/>
  <c r="G20" i="83"/>
  <c r="F20" i="83"/>
  <c r="H20" i="83" s="1"/>
  <c r="K19" i="83"/>
  <c r="J19" i="83"/>
  <c r="L19" i="83" s="1"/>
  <c r="G19" i="83"/>
  <c r="F19" i="83"/>
  <c r="H19" i="83" s="1"/>
  <c r="K18" i="83"/>
  <c r="L18" i="83" s="1"/>
  <c r="J18" i="83"/>
  <c r="G18" i="83"/>
  <c r="F18" i="83"/>
  <c r="H18" i="83" s="1"/>
  <c r="K17" i="83"/>
  <c r="J17" i="83"/>
  <c r="G17" i="83"/>
  <c r="F17" i="83"/>
  <c r="C17" i="83"/>
  <c r="B17" i="83"/>
  <c r="K16" i="83"/>
  <c r="J16" i="83"/>
  <c r="L16" i="83" s="1"/>
  <c r="G16" i="83"/>
  <c r="F16" i="83"/>
  <c r="H16" i="83" s="1"/>
  <c r="D16" i="83"/>
  <c r="C16" i="83"/>
  <c r="B16" i="83"/>
  <c r="K15" i="83"/>
  <c r="J15" i="83"/>
  <c r="G15" i="83"/>
  <c r="F15" i="83"/>
  <c r="H15" i="83" s="1"/>
  <c r="C15" i="83"/>
  <c r="B15" i="83"/>
  <c r="K14" i="83"/>
  <c r="J14" i="83"/>
  <c r="G14" i="83"/>
  <c r="F14" i="83"/>
  <c r="C14" i="83"/>
  <c r="B14" i="83"/>
  <c r="D14" i="83" s="1"/>
  <c r="L13" i="83"/>
  <c r="K13" i="83"/>
  <c r="J13" i="83"/>
  <c r="H13" i="83"/>
  <c r="G13" i="83"/>
  <c r="F13" i="83"/>
  <c r="C13" i="83"/>
  <c r="B13" i="83"/>
  <c r="K12" i="83"/>
  <c r="J12" i="83"/>
  <c r="G12" i="83"/>
  <c r="F12" i="83"/>
  <c r="C12" i="83"/>
  <c r="B12" i="83"/>
  <c r="K11" i="83"/>
  <c r="J11" i="83"/>
  <c r="H11" i="83"/>
  <c r="G11" i="83"/>
  <c r="F11" i="83"/>
  <c r="D11" i="83"/>
  <c r="C11" i="83"/>
  <c r="B11" i="83"/>
  <c r="K10" i="83"/>
  <c r="J10" i="83"/>
  <c r="L10" i="83" s="1"/>
  <c r="G10" i="83"/>
  <c r="F10" i="83"/>
  <c r="C10" i="83"/>
  <c r="B10" i="83"/>
  <c r="K9" i="83"/>
  <c r="J9" i="83"/>
  <c r="G9" i="83"/>
  <c r="F9" i="83"/>
  <c r="H9" i="83" s="1"/>
  <c r="C9" i="83"/>
  <c r="B9" i="83"/>
  <c r="L8" i="83"/>
  <c r="K8" i="83"/>
  <c r="J8" i="83"/>
  <c r="G8" i="83"/>
  <c r="F8" i="83"/>
  <c r="H8" i="83" s="1"/>
  <c r="C8" i="83"/>
  <c r="B8" i="83"/>
  <c r="D8" i="83" s="1"/>
  <c r="K7" i="83"/>
  <c r="J7" i="83"/>
  <c r="G7" i="83"/>
  <c r="F7" i="83"/>
  <c r="C7" i="83"/>
  <c r="D7" i="83" s="1"/>
  <c r="B7" i="83"/>
  <c r="K6" i="83"/>
  <c r="J6" i="83"/>
  <c r="L6" i="83" s="1"/>
  <c r="G6" i="83"/>
  <c r="F6" i="83"/>
  <c r="C6" i="83"/>
  <c r="B6" i="83"/>
  <c r="D6" i="83" s="1"/>
  <c r="K5" i="83"/>
  <c r="J5" i="83"/>
  <c r="L5" i="83" s="1"/>
  <c r="G5" i="83"/>
  <c r="F5" i="83"/>
  <c r="H5" i="83" s="1"/>
  <c r="C5" i="83"/>
  <c r="B5" i="83"/>
  <c r="D5" i="83" s="1"/>
  <c r="K4" i="83"/>
  <c r="J4" i="83"/>
  <c r="G4" i="83"/>
  <c r="H4" i="83" s="1"/>
  <c r="F4" i="83"/>
  <c r="C4" i="83"/>
  <c r="B4" i="83"/>
  <c r="D4" i="83" s="1"/>
  <c r="K3" i="83"/>
  <c r="J3" i="83"/>
  <c r="J47" i="83" s="1"/>
  <c r="G3" i="83"/>
  <c r="F3" i="83"/>
  <c r="F53" i="83" s="1"/>
  <c r="C3" i="83"/>
  <c r="B3" i="83"/>
  <c r="I1" i="83"/>
  <c r="G52" i="82"/>
  <c r="F52" i="82"/>
  <c r="G51" i="82"/>
  <c r="F51" i="82"/>
  <c r="H51" i="82" s="1"/>
  <c r="G50" i="82"/>
  <c r="F50" i="82"/>
  <c r="H50" i="82" s="1"/>
  <c r="J49" i="82"/>
  <c r="G49" i="82"/>
  <c r="H49" i="82" s="1"/>
  <c r="F49" i="82"/>
  <c r="G48" i="82"/>
  <c r="F48" i="82"/>
  <c r="G47" i="82"/>
  <c r="F47" i="82"/>
  <c r="H47" i="82" s="1"/>
  <c r="L46" i="82"/>
  <c r="K46" i="82"/>
  <c r="J46" i="82"/>
  <c r="H46" i="82"/>
  <c r="G46" i="82"/>
  <c r="F46" i="82"/>
  <c r="K45" i="82"/>
  <c r="J45" i="82"/>
  <c r="H45" i="82"/>
  <c r="G45" i="82"/>
  <c r="F45" i="82"/>
  <c r="K44" i="82"/>
  <c r="L44" i="82" s="1"/>
  <c r="J44" i="82"/>
  <c r="G44" i="82"/>
  <c r="F44" i="82"/>
  <c r="H44" i="82" s="1"/>
  <c r="K43" i="82"/>
  <c r="J43" i="82"/>
  <c r="G43" i="82"/>
  <c r="F43" i="82"/>
  <c r="H43" i="82" s="1"/>
  <c r="K42" i="82"/>
  <c r="J42" i="82"/>
  <c r="L42" i="82" s="1"/>
  <c r="G42" i="82"/>
  <c r="H42" i="82" s="1"/>
  <c r="F42" i="82"/>
  <c r="K41" i="82"/>
  <c r="J41" i="82"/>
  <c r="L41" i="82" s="1"/>
  <c r="G41" i="82"/>
  <c r="F41" i="82"/>
  <c r="H41" i="82" s="1"/>
  <c r="K40" i="82"/>
  <c r="J40" i="82"/>
  <c r="G40" i="82"/>
  <c r="F40" i="82"/>
  <c r="K39" i="82"/>
  <c r="L39" i="82" s="1"/>
  <c r="J39" i="82"/>
  <c r="G39" i="82"/>
  <c r="F39" i="82"/>
  <c r="H39" i="82" s="1"/>
  <c r="L38" i="82"/>
  <c r="K38" i="82"/>
  <c r="J38" i="82"/>
  <c r="H38" i="82"/>
  <c r="G38" i="82"/>
  <c r="F38" i="82"/>
  <c r="K37" i="82"/>
  <c r="J37" i="82"/>
  <c r="H37" i="82"/>
  <c r="G37" i="82"/>
  <c r="F37" i="82"/>
  <c r="K36" i="82"/>
  <c r="L36" i="82" s="1"/>
  <c r="J36" i="82"/>
  <c r="G36" i="82"/>
  <c r="F36" i="82"/>
  <c r="H36" i="82" s="1"/>
  <c r="K35" i="82"/>
  <c r="J35" i="82"/>
  <c r="G35" i="82"/>
  <c r="F35" i="82"/>
  <c r="H35" i="82" s="1"/>
  <c r="K34" i="82"/>
  <c r="J34" i="82"/>
  <c r="L34" i="82" s="1"/>
  <c r="G34" i="82"/>
  <c r="H34" i="82" s="1"/>
  <c r="F34" i="82"/>
  <c r="K33" i="82"/>
  <c r="J33" i="82"/>
  <c r="L33" i="82" s="1"/>
  <c r="G33" i="82"/>
  <c r="F33" i="82"/>
  <c r="H33" i="82" s="1"/>
  <c r="K32" i="82"/>
  <c r="J32" i="82"/>
  <c r="G32" i="82"/>
  <c r="F32" i="82"/>
  <c r="K31" i="82"/>
  <c r="L31" i="82" s="1"/>
  <c r="J31" i="82"/>
  <c r="G31" i="82"/>
  <c r="F31" i="82"/>
  <c r="H31" i="82" s="1"/>
  <c r="K30" i="82"/>
  <c r="L30" i="82" s="1"/>
  <c r="J30" i="82"/>
  <c r="G30" i="82"/>
  <c r="F30" i="82"/>
  <c r="H30" i="82" s="1"/>
  <c r="K29" i="82"/>
  <c r="J29" i="82"/>
  <c r="L29" i="82" s="1"/>
  <c r="G29" i="82"/>
  <c r="H29" i="82" s="1"/>
  <c r="F29" i="82"/>
  <c r="K28" i="82"/>
  <c r="J28" i="82"/>
  <c r="G28" i="82"/>
  <c r="F28" i="82"/>
  <c r="K27" i="82"/>
  <c r="J27" i="82"/>
  <c r="H27" i="82"/>
  <c r="G27" i="82"/>
  <c r="F27" i="82"/>
  <c r="K26" i="82"/>
  <c r="L26" i="82" s="1"/>
  <c r="J26" i="82"/>
  <c r="G26" i="82"/>
  <c r="F26" i="82"/>
  <c r="H26" i="82" s="1"/>
  <c r="K25" i="82"/>
  <c r="J25" i="82"/>
  <c r="G25" i="82"/>
  <c r="F25" i="82"/>
  <c r="H25" i="82" s="1"/>
  <c r="K24" i="82"/>
  <c r="J24" i="82"/>
  <c r="G24" i="82"/>
  <c r="F24" i="82"/>
  <c r="K23" i="82"/>
  <c r="J23" i="82"/>
  <c r="H23" i="82"/>
  <c r="G23" i="82"/>
  <c r="F23" i="82"/>
  <c r="K22" i="82"/>
  <c r="L22" i="82" s="1"/>
  <c r="J22" i="82"/>
  <c r="G22" i="82"/>
  <c r="F22" i="82"/>
  <c r="K21" i="82"/>
  <c r="J21" i="82"/>
  <c r="L21" i="82" s="1"/>
  <c r="G21" i="82"/>
  <c r="F21" i="82"/>
  <c r="K20" i="82"/>
  <c r="L20" i="82" s="1"/>
  <c r="J20" i="82"/>
  <c r="G20" i="82"/>
  <c r="F20" i="82"/>
  <c r="K19" i="82"/>
  <c r="J19" i="82"/>
  <c r="G19" i="82"/>
  <c r="F19" i="82"/>
  <c r="H19" i="82" s="1"/>
  <c r="K18" i="82"/>
  <c r="J18" i="82"/>
  <c r="G18" i="82"/>
  <c r="F18" i="82"/>
  <c r="K17" i="82"/>
  <c r="J17" i="82"/>
  <c r="G17" i="82"/>
  <c r="F17" i="82"/>
  <c r="H17" i="82" s="1"/>
  <c r="C17" i="82"/>
  <c r="D17" i="82" s="1"/>
  <c r="B17" i="82"/>
  <c r="K16" i="82"/>
  <c r="J16" i="82"/>
  <c r="L16" i="82" s="1"/>
  <c r="G16" i="82"/>
  <c r="F16" i="82"/>
  <c r="H16" i="82" s="1"/>
  <c r="C16" i="82"/>
  <c r="B16" i="82"/>
  <c r="D16" i="82" s="1"/>
  <c r="K15" i="82"/>
  <c r="L15" i="82" s="1"/>
  <c r="J15" i="82"/>
  <c r="G15" i="82"/>
  <c r="F15" i="82"/>
  <c r="C15" i="82"/>
  <c r="B15" i="82"/>
  <c r="D15" i="82" s="1"/>
  <c r="K14" i="82"/>
  <c r="J14" i="82"/>
  <c r="L14" i="82" s="1"/>
  <c r="G14" i="82"/>
  <c r="H14" i="82" s="1"/>
  <c r="F14" i="82"/>
  <c r="D14" i="82"/>
  <c r="C14" i="82"/>
  <c r="B14" i="82"/>
  <c r="K13" i="82"/>
  <c r="J13" i="82"/>
  <c r="G13" i="82"/>
  <c r="F13" i="82"/>
  <c r="C13" i="82"/>
  <c r="B13" i="82"/>
  <c r="K12" i="82"/>
  <c r="J12" i="82"/>
  <c r="G12" i="82"/>
  <c r="F12" i="82"/>
  <c r="C12" i="82"/>
  <c r="B12" i="82"/>
  <c r="K11" i="82"/>
  <c r="J11" i="82"/>
  <c r="G11" i="82"/>
  <c r="F11" i="82"/>
  <c r="H11" i="82" s="1"/>
  <c r="C11" i="82"/>
  <c r="B11" i="82"/>
  <c r="D11" i="82" s="1"/>
  <c r="K10" i="82"/>
  <c r="J10" i="82"/>
  <c r="G10" i="82"/>
  <c r="H10" i="82" s="1"/>
  <c r="F10" i="82"/>
  <c r="C10" i="82"/>
  <c r="B10" i="82"/>
  <c r="D10" i="82" s="1"/>
  <c r="K9" i="82"/>
  <c r="J9" i="82"/>
  <c r="L9" i="82" s="1"/>
  <c r="G9" i="82"/>
  <c r="F9" i="82"/>
  <c r="C9" i="82"/>
  <c r="D9" i="82" s="1"/>
  <c r="B9" i="82"/>
  <c r="K8" i="82"/>
  <c r="J8" i="82"/>
  <c r="L8" i="82" s="1"/>
  <c r="G8" i="82"/>
  <c r="F8" i="82"/>
  <c r="C8" i="82"/>
  <c r="B8" i="82"/>
  <c r="D8" i="82" s="1"/>
  <c r="K7" i="82"/>
  <c r="L7" i="82" s="1"/>
  <c r="J7" i="82"/>
  <c r="G7" i="82"/>
  <c r="F7" i="82"/>
  <c r="C7" i="82"/>
  <c r="B7" i="82"/>
  <c r="K6" i="82"/>
  <c r="J6" i="82"/>
  <c r="L6" i="82" s="1"/>
  <c r="G6" i="82"/>
  <c r="H6" i="82" s="1"/>
  <c r="F6" i="82"/>
  <c r="C6" i="82"/>
  <c r="B6" i="82"/>
  <c r="D6" i="82" s="1"/>
  <c r="K5" i="82"/>
  <c r="J5" i="82"/>
  <c r="G5" i="82"/>
  <c r="F5" i="82"/>
  <c r="C5" i="82"/>
  <c r="B5" i="82"/>
  <c r="K4" i="82"/>
  <c r="J4" i="82"/>
  <c r="L4" i="82" s="1"/>
  <c r="G4" i="82"/>
  <c r="F4" i="82"/>
  <c r="C4" i="82"/>
  <c r="B4" i="82"/>
  <c r="K3" i="82"/>
  <c r="J3" i="82"/>
  <c r="G3" i="82"/>
  <c r="H3" i="82" s="1"/>
  <c r="F3" i="82"/>
  <c r="C3" i="82"/>
  <c r="B3" i="82"/>
  <c r="D3" i="82" s="1"/>
  <c r="I1" i="82"/>
  <c r="G52" i="81"/>
  <c r="F52" i="81"/>
  <c r="H52" i="81" s="1"/>
  <c r="G51" i="81"/>
  <c r="H51" i="81" s="1"/>
  <c r="F51" i="81"/>
  <c r="G50" i="81"/>
  <c r="F50" i="81"/>
  <c r="H50" i="81" s="1"/>
  <c r="J49" i="81"/>
  <c r="G49" i="81"/>
  <c r="F49" i="81"/>
  <c r="H49" i="81" s="1"/>
  <c r="G48" i="81"/>
  <c r="F48" i="81"/>
  <c r="H48" i="81" s="1"/>
  <c r="G47" i="81"/>
  <c r="H47" i="81" s="1"/>
  <c r="F47" i="81"/>
  <c r="K46" i="81"/>
  <c r="J46" i="81"/>
  <c r="G46" i="81"/>
  <c r="F46" i="81"/>
  <c r="H46" i="81" s="1"/>
  <c r="K45" i="81"/>
  <c r="J45" i="81"/>
  <c r="L45" i="81" s="1"/>
  <c r="G45" i="81"/>
  <c r="F45" i="81"/>
  <c r="H45" i="81" s="1"/>
  <c r="K44" i="81"/>
  <c r="J44" i="81"/>
  <c r="L44" i="81" s="1"/>
  <c r="G44" i="81"/>
  <c r="F44" i="81"/>
  <c r="H44" i="81" s="1"/>
  <c r="K43" i="81"/>
  <c r="L43" i="81" s="1"/>
  <c r="J43" i="81"/>
  <c r="G43" i="81"/>
  <c r="H43" i="81" s="1"/>
  <c r="F43" i="81"/>
  <c r="K42" i="81"/>
  <c r="J42" i="81"/>
  <c r="L42" i="81" s="1"/>
  <c r="G42" i="81"/>
  <c r="F42" i="81"/>
  <c r="H42" i="81" s="1"/>
  <c r="K41" i="81"/>
  <c r="J41" i="81"/>
  <c r="L41" i="81" s="1"/>
  <c r="G41" i="81"/>
  <c r="F41" i="81"/>
  <c r="H41" i="81" s="1"/>
  <c r="K40" i="81"/>
  <c r="J40" i="81"/>
  <c r="L40" i="81" s="1"/>
  <c r="G40" i="81"/>
  <c r="F40" i="81"/>
  <c r="K39" i="81"/>
  <c r="L39" i="81" s="1"/>
  <c r="J39" i="81"/>
  <c r="G39" i="81"/>
  <c r="F39" i="81"/>
  <c r="K38" i="81"/>
  <c r="J38" i="81"/>
  <c r="L38" i="81" s="1"/>
  <c r="G38" i="81"/>
  <c r="F38" i="81"/>
  <c r="L37" i="81"/>
  <c r="K37" i="81"/>
  <c r="J37" i="81"/>
  <c r="G37" i="81"/>
  <c r="F37" i="81"/>
  <c r="H37" i="81" s="1"/>
  <c r="K36" i="81"/>
  <c r="J36" i="81"/>
  <c r="G36" i="81"/>
  <c r="F36" i="81"/>
  <c r="K35" i="81"/>
  <c r="J35" i="81"/>
  <c r="G35" i="81"/>
  <c r="F35" i="81"/>
  <c r="K34" i="81"/>
  <c r="J34" i="81"/>
  <c r="G34" i="81"/>
  <c r="F34" i="81"/>
  <c r="K33" i="81"/>
  <c r="J33" i="81"/>
  <c r="L33" i="81" s="1"/>
  <c r="H33" i="81"/>
  <c r="G33" i="81"/>
  <c r="F33" i="81"/>
  <c r="K32" i="81"/>
  <c r="J32" i="81"/>
  <c r="G32" i="81"/>
  <c r="F32" i="81"/>
  <c r="H32" i="81" s="1"/>
  <c r="K31" i="81"/>
  <c r="J31" i="81"/>
  <c r="G31" i="81"/>
  <c r="H31" i="81" s="1"/>
  <c r="F31" i="81"/>
  <c r="K30" i="81"/>
  <c r="J30" i="81"/>
  <c r="G30" i="81"/>
  <c r="F30" i="81"/>
  <c r="H30" i="81" s="1"/>
  <c r="K29" i="81"/>
  <c r="J29" i="81"/>
  <c r="L29" i="81" s="1"/>
  <c r="G29" i="81"/>
  <c r="F29" i="81"/>
  <c r="H29" i="81" s="1"/>
  <c r="K28" i="81"/>
  <c r="J28" i="81"/>
  <c r="L28" i="81" s="1"/>
  <c r="G28" i="81"/>
  <c r="F28" i="81"/>
  <c r="H28" i="81" s="1"/>
  <c r="K27" i="81"/>
  <c r="L27" i="81" s="1"/>
  <c r="J27" i="81"/>
  <c r="G27" i="81"/>
  <c r="H27" i="81" s="1"/>
  <c r="F27" i="81"/>
  <c r="K26" i="81"/>
  <c r="J26" i="81"/>
  <c r="L26" i="81" s="1"/>
  <c r="G26" i="81"/>
  <c r="F26" i="81"/>
  <c r="H26" i="81" s="1"/>
  <c r="K25" i="81"/>
  <c r="J25" i="81"/>
  <c r="L25" i="81" s="1"/>
  <c r="G25" i="81"/>
  <c r="F25" i="81"/>
  <c r="H25" i="81" s="1"/>
  <c r="K24" i="81"/>
  <c r="J24" i="81"/>
  <c r="L24" i="81" s="1"/>
  <c r="G24" i="81"/>
  <c r="F24" i="81"/>
  <c r="K23" i="81"/>
  <c r="L23" i="81" s="1"/>
  <c r="J23" i="81"/>
  <c r="G23" i="81"/>
  <c r="F23" i="81"/>
  <c r="K22" i="81"/>
  <c r="J22" i="81"/>
  <c r="L22" i="81" s="1"/>
  <c r="G22" i="81"/>
  <c r="F22" i="81"/>
  <c r="L21" i="81"/>
  <c r="K21" i="81"/>
  <c r="J21" i="81"/>
  <c r="G21" i="81"/>
  <c r="F21" i="81"/>
  <c r="H21" i="81" s="1"/>
  <c r="K20" i="81"/>
  <c r="J20" i="81"/>
  <c r="G20" i="81"/>
  <c r="F20" i="81"/>
  <c r="K19" i="81"/>
  <c r="J19" i="81"/>
  <c r="G19" i="81"/>
  <c r="F19" i="81"/>
  <c r="K18" i="81"/>
  <c r="J18" i="81"/>
  <c r="G18" i="81"/>
  <c r="F18" i="81"/>
  <c r="K17" i="81"/>
  <c r="J17" i="81"/>
  <c r="L17" i="81" s="1"/>
  <c r="G17" i="81"/>
  <c r="F17" i="81"/>
  <c r="C17" i="81"/>
  <c r="B17" i="81"/>
  <c r="D17" i="81" s="1"/>
  <c r="K16" i="81"/>
  <c r="L16" i="81" s="1"/>
  <c r="J16" i="81"/>
  <c r="G16" i="81"/>
  <c r="H16" i="81" s="1"/>
  <c r="F16" i="81"/>
  <c r="C16" i="81"/>
  <c r="B16" i="81"/>
  <c r="K15" i="81"/>
  <c r="J15" i="81"/>
  <c r="L15" i="81" s="1"/>
  <c r="G15" i="81"/>
  <c r="F15" i="81"/>
  <c r="H15" i="81" s="1"/>
  <c r="C15" i="81"/>
  <c r="B15" i="81"/>
  <c r="D15" i="81" s="1"/>
  <c r="K14" i="81"/>
  <c r="J14" i="81"/>
  <c r="L14" i="81" s="1"/>
  <c r="G14" i="81"/>
  <c r="F14" i="81"/>
  <c r="C14" i="81"/>
  <c r="D14" i="81" s="1"/>
  <c r="B14" i="81"/>
  <c r="K13" i="81"/>
  <c r="L13" i="81" s="1"/>
  <c r="J13" i="81"/>
  <c r="G13" i="81"/>
  <c r="F13" i="81"/>
  <c r="H13" i="81" s="1"/>
  <c r="C13" i="81"/>
  <c r="B13" i="81"/>
  <c r="K12" i="81"/>
  <c r="J12" i="81"/>
  <c r="L12" i="81" s="1"/>
  <c r="G12" i="81"/>
  <c r="F12" i="81"/>
  <c r="H12" i="81" s="1"/>
  <c r="C12" i="81"/>
  <c r="B12" i="81"/>
  <c r="K11" i="81"/>
  <c r="J11" i="81"/>
  <c r="G11" i="81"/>
  <c r="H11" i="81" s="1"/>
  <c r="F11" i="81"/>
  <c r="C11" i="81"/>
  <c r="B11" i="81"/>
  <c r="K10" i="81"/>
  <c r="J10" i="81"/>
  <c r="G10" i="81"/>
  <c r="F10" i="81"/>
  <c r="D10" i="81"/>
  <c r="C10" i="81"/>
  <c r="B10" i="81"/>
  <c r="L9" i="81"/>
  <c r="K9" i="81"/>
  <c r="J9" i="81"/>
  <c r="G9" i="81"/>
  <c r="F9" i="81"/>
  <c r="C9" i="81"/>
  <c r="B9" i="81"/>
  <c r="K8" i="81"/>
  <c r="J8" i="81"/>
  <c r="G8" i="81"/>
  <c r="H8" i="81" s="1"/>
  <c r="F8" i="81"/>
  <c r="C8" i="81"/>
  <c r="B8" i="81"/>
  <c r="K7" i="81"/>
  <c r="J7" i="81"/>
  <c r="G7" i="81"/>
  <c r="F7" i="81"/>
  <c r="H7" i="81" s="1"/>
  <c r="C7" i="81"/>
  <c r="B7" i="81"/>
  <c r="D7" i="81" s="1"/>
  <c r="K6" i="81"/>
  <c r="J6" i="81"/>
  <c r="G6" i="81"/>
  <c r="F6" i="81"/>
  <c r="H6" i="81" s="1"/>
  <c r="C6" i="81"/>
  <c r="D6" i="81" s="1"/>
  <c r="B6" i="81"/>
  <c r="K5" i="81"/>
  <c r="L5" i="81" s="1"/>
  <c r="J5" i="81"/>
  <c r="G5" i="81"/>
  <c r="F5" i="81"/>
  <c r="C5" i="81"/>
  <c r="B5" i="81"/>
  <c r="D5" i="81" s="1"/>
  <c r="K4" i="81"/>
  <c r="J4" i="81"/>
  <c r="L4" i="81" s="1"/>
  <c r="G4" i="81"/>
  <c r="F4" i="81"/>
  <c r="H4" i="81" s="1"/>
  <c r="C4" i="81"/>
  <c r="B4" i="81"/>
  <c r="D4" i="81" s="1"/>
  <c r="K3" i="81"/>
  <c r="J3" i="81"/>
  <c r="G3" i="81"/>
  <c r="F3" i="81"/>
  <c r="C3" i="81"/>
  <c r="D3" i="81" s="1"/>
  <c r="B3" i="81"/>
  <c r="I1" i="81"/>
  <c r="G52" i="80"/>
  <c r="F52" i="80"/>
  <c r="G51" i="80"/>
  <c r="F51" i="80"/>
  <c r="G50" i="80"/>
  <c r="F50" i="80"/>
  <c r="J49" i="80"/>
  <c r="G49" i="80"/>
  <c r="F49" i="80"/>
  <c r="H49" i="80" s="1"/>
  <c r="G48" i="80"/>
  <c r="F48" i="80"/>
  <c r="H48" i="80" s="1"/>
  <c r="G47" i="80"/>
  <c r="F47" i="80"/>
  <c r="K46" i="80"/>
  <c r="L46" i="80" s="1"/>
  <c r="J46" i="80"/>
  <c r="G46" i="80"/>
  <c r="F46" i="80"/>
  <c r="K45" i="80"/>
  <c r="J45" i="80"/>
  <c r="L45" i="80" s="1"/>
  <c r="G45" i="80"/>
  <c r="F45" i="80"/>
  <c r="H45" i="80" s="1"/>
  <c r="K44" i="80"/>
  <c r="J44" i="80"/>
  <c r="L44" i="80" s="1"/>
  <c r="G44" i="80"/>
  <c r="F44" i="80"/>
  <c r="H44" i="80" s="1"/>
  <c r="K43" i="80"/>
  <c r="J43" i="80"/>
  <c r="L43" i="80" s="1"/>
  <c r="G43" i="80"/>
  <c r="H43" i="80" s="1"/>
  <c r="F43" i="80"/>
  <c r="K42" i="80"/>
  <c r="L42" i="80" s="1"/>
  <c r="J42" i="80"/>
  <c r="G42" i="80"/>
  <c r="F42" i="80"/>
  <c r="H42" i="80" s="1"/>
  <c r="K41" i="80"/>
  <c r="J41" i="80"/>
  <c r="L41" i="80" s="1"/>
  <c r="G41" i="80"/>
  <c r="F41" i="80"/>
  <c r="H41" i="80" s="1"/>
  <c r="K40" i="80"/>
  <c r="J40" i="80"/>
  <c r="L40" i="80" s="1"/>
  <c r="G40" i="80"/>
  <c r="F40" i="80"/>
  <c r="H40" i="80" s="1"/>
  <c r="K39" i="80"/>
  <c r="J39" i="80"/>
  <c r="G39" i="80"/>
  <c r="H39" i="80" s="1"/>
  <c r="F39" i="80"/>
  <c r="K38" i="80"/>
  <c r="J38" i="80"/>
  <c r="G38" i="80"/>
  <c r="F38" i="80"/>
  <c r="H38" i="80" s="1"/>
  <c r="K37" i="80"/>
  <c r="J37" i="80"/>
  <c r="H37" i="80"/>
  <c r="G37" i="80"/>
  <c r="F37" i="80"/>
  <c r="K36" i="80"/>
  <c r="J36" i="80"/>
  <c r="L36" i="80" s="1"/>
  <c r="G36" i="80"/>
  <c r="F36" i="80"/>
  <c r="K35" i="80"/>
  <c r="J35" i="80"/>
  <c r="G35" i="80"/>
  <c r="F35" i="80"/>
  <c r="K34" i="80"/>
  <c r="J34" i="80"/>
  <c r="G34" i="80"/>
  <c r="F34" i="80"/>
  <c r="K33" i="80"/>
  <c r="J33" i="80"/>
  <c r="G33" i="80"/>
  <c r="F33" i="80"/>
  <c r="H33" i="80" s="1"/>
  <c r="L32" i="80"/>
  <c r="K32" i="80"/>
  <c r="J32" i="80"/>
  <c r="G32" i="80"/>
  <c r="F32" i="80"/>
  <c r="K31" i="80"/>
  <c r="J31" i="80"/>
  <c r="L31" i="80" s="1"/>
  <c r="G31" i="80"/>
  <c r="F31" i="80"/>
  <c r="K30" i="80"/>
  <c r="L30" i="80" s="1"/>
  <c r="J30" i="80"/>
  <c r="G30" i="80"/>
  <c r="F30" i="80"/>
  <c r="K29" i="80"/>
  <c r="J29" i="80"/>
  <c r="L29" i="80" s="1"/>
  <c r="G29" i="80"/>
  <c r="F29" i="80"/>
  <c r="H29" i="80" s="1"/>
  <c r="K28" i="80"/>
  <c r="J28" i="80"/>
  <c r="L28" i="80" s="1"/>
  <c r="G28" i="80"/>
  <c r="F28" i="80"/>
  <c r="H28" i="80" s="1"/>
  <c r="K27" i="80"/>
  <c r="J27" i="80"/>
  <c r="L27" i="80" s="1"/>
  <c r="G27" i="80"/>
  <c r="H27" i="80" s="1"/>
  <c r="F27" i="80"/>
  <c r="K26" i="80"/>
  <c r="L26" i="80" s="1"/>
  <c r="J26" i="80"/>
  <c r="G26" i="80"/>
  <c r="F26" i="80"/>
  <c r="H26" i="80" s="1"/>
  <c r="K25" i="80"/>
  <c r="J25" i="80"/>
  <c r="L25" i="80" s="1"/>
  <c r="G25" i="80"/>
  <c r="F25" i="80"/>
  <c r="H25" i="80" s="1"/>
  <c r="K24" i="80"/>
  <c r="J24" i="80"/>
  <c r="L24" i="80" s="1"/>
  <c r="G24" i="80"/>
  <c r="F24" i="80"/>
  <c r="H24" i="80" s="1"/>
  <c r="K23" i="80"/>
  <c r="J23" i="80"/>
  <c r="G23" i="80"/>
  <c r="H23" i="80" s="1"/>
  <c r="F23" i="80"/>
  <c r="K22" i="80"/>
  <c r="J22" i="80"/>
  <c r="G22" i="80"/>
  <c r="F22" i="80"/>
  <c r="H22" i="80" s="1"/>
  <c r="K21" i="80"/>
  <c r="J21" i="80"/>
  <c r="H21" i="80"/>
  <c r="G21" i="80"/>
  <c r="F21" i="80"/>
  <c r="K20" i="80"/>
  <c r="J20" i="80"/>
  <c r="L20" i="80" s="1"/>
  <c r="G20" i="80"/>
  <c r="F20" i="80"/>
  <c r="K19" i="80"/>
  <c r="J19" i="80"/>
  <c r="G19" i="80"/>
  <c r="F19" i="80"/>
  <c r="K18" i="80"/>
  <c r="J18" i="80"/>
  <c r="G18" i="80"/>
  <c r="F18" i="80"/>
  <c r="L17" i="80"/>
  <c r="K17" i="80"/>
  <c r="J17" i="80"/>
  <c r="G17" i="80"/>
  <c r="F17" i="80"/>
  <c r="H17" i="80" s="1"/>
  <c r="C17" i="80"/>
  <c r="B17" i="80"/>
  <c r="K16" i="80"/>
  <c r="J16" i="80"/>
  <c r="G16" i="80"/>
  <c r="F16" i="80"/>
  <c r="C16" i="80"/>
  <c r="B16" i="80"/>
  <c r="K15" i="80"/>
  <c r="J15" i="80"/>
  <c r="G15" i="80"/>
  <c r="F15" i="80"/>
  <c r="C15" i="80"/>
  <c r="B15" i="80"/>
  <c r="D15" i="80" s="1"/>
  <c r="L14" i="80"/>
  <c r="K14" i="80"/>
  <c r="J14" i="80"/>
  <c r="G14" i="80"/>
  <c r="F14" i="80"/>
  <c r="C14" i="80"/>
  <c r="B14" i="80"/>
  <c r="D14" i="80" s="1"/>
  <c r="K13" i="80"/>
  <c r="J13" i="80"/>
  <c r="G13" i="80"/>
  <c r="H13" i="80" s="1"/>
  <c r="F13" i="80"/>
  <c r="C13" i="80"/>
  <c r="B13" i="80"/>
  <c r="K12" i="80"/>
  <c r="J12" i="80"/>
  <c r="L12" i="80" s="1"/>
  <c r="G12" i="80"/>
  <c r="F12" i="80"/>
  <c r="H12" i="80" s="1"/>
  <c r="C12" i="80"/>
  <c r="B12" i="80"/>
  <c r="D12" i="80" s="1"/>
  <c r="K11" i="80"/>
  <c r="J11" i="80"/>
  <c r="L11" i="80" s="1"/>
  <c r="G11" i="80"/>
  <c r="F11" i="80"/>
  <c r="H11" i="80" s="1"/>
  <c r="C11" i="80"/>
  <c r="D11" i="80" s="1"/>
  <c r="B11" i="80"/>
  <c r="K10" i="80"/>
  <c r="L10" i="80" s="1"/>
  <c r="J10" i="80"/>
  <c r="G10" i="80"/>
  <c r="F10" i="80"/>
  <c r="H10" i="80" s="1"/>
  <c r="C10" i="80"/>
  <c r="B10" i="80"/>
  <c r="D10" i="80" s="1"/>
  <c r="K9" i="80"/>
  <c r="J9" i="80"/>
  <c r="L9" i="80" s="1"/>
  <c r="G9" i="80"/>
  <c r="F9" i="80"/>
  <c r="C9" i="80"/>
  <c r="B9" i="80"/>
  <c r="K8" i="80"/>
  <c r="J8" i="80"/>
  <c r="G8" i="80"/>
  <c r="F8" i="80"/>
  <c r="C8" i="80"/>
  <c r="D8" i="80" s="1"/>
  <c r="B8" i="80"/>
  <c r="K7" i="80"/>
  <c r="J7" i="80"/>
  <c r="G7" i="80"/>
  <c r="F7" i="80"/>
  <c r="C7" i="80"/>
  <c r="B7" i="80"/>
  <c r="D7" i="80" s="1"/>
  <c r="K6" i="80"/>
  <c r="J6" i="80"/>
  <c r="L6" i="80" s="1"/>
  <c r="G6" i="80"/>
  <c r="F6" i="80"/>
  <c r="H6" i="80" s="1"/>
  <c r="C6" i="80"/>
  <c r="B6" i="80"/>
  <c r="K5" i="80"/>
  <c r="L5" i="80" s="1"/>
  <c r="J5" i="80"/>
  <c r="G5" i="80"/>
  <c r="F5" i="80"/>
  <c r="C5" i="80"/>
  <c r="B5" i="80"/>
  <c r="D5" i="80" s="1"/>
  <c r="K4" i="80"/>
  <c r="J4" i="80"/>
  <c r="H4" i="80"/>
  <c r="G4" i="80"/>
  <c r="F4" i="80"/>
  <c r="C4" i="80"/>
  <c r="B4" i="80"/>
  <c r="D4" i="80" s="1"/>
  <c r="K3" i="80"/>
  <c r="J3" i="80"/>
  <c r="G3" i="80"/>
  <c r="F3" i="80"/>
  <c r="C3" i="80"/>
  <c r="B3" i="80"/>
  <c r="I1" i="80"/>
  <c r="G52" i="79"/>
  <c r="F52" i="79"/>
  <c r="G51" i="79"/>
  <c r="F51" i="79"/>
  <c r="H51" i="79" s="1"/>
  <c r="G50" i="79"/>
  <c r="H50" i="79" s="1"/>
  <c r="F50" i="79"/>
  <c r="J49" i="79"/>
  <c r="G49" i="79"/>
  <c r="F49" i="79"/>
  <c r="H49" i="79" s="1"/>
  <c r="G48" i="79"/>
  <c r="F48" i="79"/>
  <c r="H48" i="79" s="1"/>
  <c r="G47" i="79"/>
  <c r="F47" i="79"/>
  <c r="K46" i="79"/>
  <c r="L46" i="79" s="1"/>
  <c r="J46" i="79"/>
  <c r="G46" i="79"/>
  <c r="H46" i="79" s="1"/>
  <c r="F46" i="79"/>
  <c r="K45" i="79"/>
  <c r="J45" i="79"/>
  <c r="L45" i="79" s="1"/>
  <c r="G45" i="79"/>
  <c r="F45" i="79"/>
  <c r="H45" i="79" s="1"/>
  <c r="K44" i="79"/>
  <c r="J44" i="79"/>
  <c r="L44" i="79" s="1"/>
  <c r="G44" i="79"/>
  <c r="F44" i="79"/>
  <c r="H44" i="79" s="1"/>
  <c r="K43" i="79"/>
  <c r="J43" i="79"/>
  <c r="G43" i="79"/>
  <c r="F43" i="79"/>
  <c r="K42" i="79"/>
  <c r="L42" i="79" s="1"/>
  <c r="J42" i="79"/>
  <c r="G42" i="79"/>
  <c r="F42" i="79"/>
  <c r="K41" i="79"/>
  <c r="J41" i="79"/>
  <c r="G41" i="79"/>
  <c r="F41" i="79"/>
  <c r="H41" i="79" s="1"/>
  <c r="K40" i="79"/>
  <c r="J40" i="79"/>
  <c r="L40" i="79" s="1"/>
  <c r="G40" i="79"/>
  <c r="F40" i="79"/>
  <c r="K39" i="79"/>
  <c r="J39" i="79"/>
  <c r="G39" i="79"/>
  <c r="F39" i="79"/>
  <c r="K38" i="79"/>
  <c r="J38" i="79"/>
  <c r="G38" i="79"/>
  <c r="H38" i="79" s="1"/>
  <c r="F38" i="79"/>
  <c r="K37" i="79"/>
  <c r="J37" i="79"/>
  <c r="H37" i="79"/>
  <c r="G37" i="79"/>
  <c r="F37" i="79"/>
  <c r="L36" i="79"/>
  <c r="K36" i="79"/>
  <c r="J36" i="79"/>
  <c r="G36" i="79"/>
  <c r="F36" i="79"/>
  <c r="K35" i="79"/>
  <c r="J35" i="79"/>
  <c r="G35" i="79"/>
  <c r="F35" i="79"/>
  <c r="H35" i="79" s="1"/>
  <c r="K34" i="79"/>
  <c r="L34" i="79" s="1"/>
  <c r="J34" i="79"/>
  <c r="G34" i="79"/>
  <c r="H34" i="79" s="1"/>
  <c r="F34" i="79"/>
  <c r="K33" i="79"/>
  <c r="J33" i="79"/>
  <c r="G33" i="79"/>
  <c r="F33" i="79"/>
  <c r="H33" i="79" s="1"/>
  <c r="K32" i="79"/>
  <c r="L32" i="79" s="1"/>
  <c r="J32" i="79"/>
  <c r="G32" i="79"/>
  <c r="F32" i="79"/>
  <c r="K31" i="79"/>
  <c r="J31" i="79"/>
  <c r="L31" i="79" s="1"/>
  <c r="G31" i="79"/>
  <c r="F31" i="79"/>
  <c r="K30" i="79"/>
  <c r="L30" i="79" s="1"/>
  <c r="J30" i="79"/>
  <c r="G30" i="79"/>
  <c r="H30" i="79" s="1"/>
  <c r="F30" i="79"/>
  <c r="K29" i="79"/>
  <c r="J29" i="79"/>
  <c r="L29" i="79" s="1"/>
  <c r="G29" i="79"/>
  <c r="F29" i="79"/>
  <c r="H29" i="79" s="1"/>
  <c r="K28" i="79"/>
  <c r="J28" i="79"/>
  <c r="G28" i="79"/>
  <c r="F28" i="79"/>
  <c r="H28" i="79" s="1"/>
  <c r="K27" i="79"/>
  <c r="J27" i="79"/>
  <c r="G27" i="79"/>
  <c r="F27" i="79"/>
  <c r="K26" i="79"/>
  <c r="L26" i="79" s="1"/>
  <c r="J26" i="79"/>
  <c r="G26" i="79"/>
  <c r="F26" i="79"/>
  <c r="K25" i="79"/>
  <c r="J25" i="79"/>
  <c r="G25" i="79"/>
  <c r="F25" i="79"/>
  <c r="H25" i="79" s="1"/>
  <c r="K24" i="79"/>
  <c r="J24" i="79"/>
  <c r="L24" i="79" s="1"/>
  <c r="G24" i="79"/>
  <c r="F24" i="79"/>
  <c r="K23" i="79"/>
  <c r="J23" i="79"/>
  <c r="G23" i="79"/>
  <c r="F23" i="79"/>
  <c r="K22" i="79"/>
  <c r="J22" i="79"/>
  <c r="G22" i="79"/>
  <c r="H22" i="79" s="1"/>
  <c r="F22" i="79"/>
  <c r="K21" i="79"/>
  <c r="J21" i="79"/>
  <c r="H21" i="79"/>
  <c r="G21" i="79"/>
  <c r="F21" i="79"/>
  <c r="L20" i="79"/>
  <c r="K20" i="79"/>
  <c r="J20" i="79"/>
  <c r="G20" i="79"/>
  <c r="F20" i="79"/>
  <c r="K19" i="79"/>
  <c r="J19" i="79"/>
  <c r="G19" i="79"/>
  <c r="F19" i="79"/>
  <c r="H19" i="79" s="1"/>
  <c r="K18" i="79"/>
  <c r="L18" i="79" s="1"/>
  <c r="J18" i="79"/>
  <c r="G18" i="79"/>
  <c r="F18" i="79"/>
  <c r="L17" i="79"/>
  <c r="K17" i="79"/>
  <c r="J17" i="79"/>
  <c r="H17" i="79"/>
  <c r="G17" i="79"/>
  <c r="F17" i="79"/>
  <c r="C17" i="79"/>
  <c r="B17" i="79"/>
  <c r="K16" i="79"/>
  <c r="J16" i="79"/>
  <c r="G16" i="79"/>
  <c r="F16" i="79"/>
  <c r="H16" i="79" s="1"/>
  <c r="C16" i="79"/>
  <c r="B16" i="79"/>
  <c r="K15" i="79"/>
  <c r="J15" i="79"/>
  <c r="L15" i="79" s="1"/>
  <c r="G15" i="79"/>
  <c r="H15" i="79" s="1"/>
  <c r="F15" i="79"/>
  <c r="D15" i="79"/>
  <c r="C15" i="79"/>
  <c r="B15" i="79"/>
  <c r="K14" i="79"/>
  <c r="J14" i="79"/>
  <c r="L14" i="79" s="1"/>
  <c r="G14" i="79"/>
  <c r="F14" i="79"/>
  <c r="C14" i="79"/>
  <c r="B14" i="79"/>
  <c r="K13" i="79"/>
  <c r="L13" i="79" s="1"/>
  <c r="J13" i="79"/>
  <c r="G13" i="79"/>
  <c r="H13" i="79" s="1"/>
  <c r="F13" i="79"/>
  <c r="C13" i="79"/>
  <c r="B13" i="79"/>
  <c r="D13" i="79" s="1"/>
  <c r="K12" i="79"/>
  <c r="J12" i="79"/>
  <c r="G12" i="79"/>
  <c r="F12" i="79"/>
  <c r="H12" i="79" s="1"/>
  <c r="C12" i="79"/>
  <c r="B12" i="79"/>
  <c r="D12" i="79" s="1"/>
  <c r="K11" i="79"/>
  <c r="J11" i="79"/>
  <c r="G11" i="79"/>
  <c r="F11" i="79"/>
  <c r="D11" i="79"/>
  <c r="C11" i="79"/>
  <c r="B11" i="79"/>
  <c r="K10" i="79"/>
  <c r="L10" i="79" s="1"/>
  <c r="J10" i="79"/>
  <c r="G10" i="79"/>
  <c r="F10" i="79"/>
  <c r="H10" i="79" s="1"/>
  <c r="C10" i="79"/>
  <c r="B10" i="79"/>
  <c r="D10" i="79" s="1"/>
  <c r="K9" i="79"/>
  <c r="J9" i="79"/>
  <c r="L9" i="79" s="1"/>
  <c r="H9" i="79"/>
  <c r="G9" i="79"/>
  <c r="F9" i="79"/>
  <c r="C9" i="79"/>
  <c r="B9" i="79"/>
  <c r="D9" i="79" s="1"/>
  <c r="K8" i="79"/>
  <c r="J8" i="79"/>
  <c r="G8" i="79"/>
  <c r="H8" i="79" s="1"/>
  <c r="F8" i="79"/>
  <c r="C8" i="79"/>
  <c r="D8" i="79" s="1"/>
  <c r="B8" i="79"/>
  <c r="K7" i="79"/>
  <c r="J7" i="79"/>
  <c r="G7" i="79"/>
  <c r="F7" i="79"/>
  <c r="H7" i="79" s="1"/>
  <c r="D7" i="79"/>
  <c r="C7" i="79"/>
  <c r="B7" i="79"/>
  <c r="K6" i="79"/>
  <c r="L6" i="79" s="1"/>
  <c r="J6" i="79"/>
  <c r="G6" i="79"/>
  <c r="F6" i="79"/>
  <c r="H6" i="79" s="1"/>
  <c r="C6" i="79"/>
  <c r="B6" i="79"/>
  <c r="K5" i="79"/>
  <c r="J5" i="79"/>
  <c r="L5" i="79" s="1"/>
  <c r="G5" i="79"/>
  <c r="H5" i="79" s="1"/>
  <c r="F5" i="79"/>
  <c r="C5" i="79"/>
  <c r="B5" i="79"/>
  <c r="K4" i="79"/>
  <c r="J4" i="79"/>
  <c r="G4" i="79"/>
  <c r="H4" i="79" s="1"/>
  <c r="F4" i="79"/>
  <c r="C4" i="79"/>
  <c r="B4" i="79"/>
  <c r="K3" i="79"/>
  <c r="K47" i="79" s="1"/>
  <c r="J3" i="79"/>
  <c r="G3" i="79"/>
  <c r="F3" i="79"/>
  <c r="C3" i="79"/>
  <c r="B3" i="79"/>
  <c r="H1" i="79"/>
  <c r="G52" i="78"/>
  <c r="F52" i="78"/>
  <c r="H52" i="78" s="1"/>
  <c r="G51" i="78"/>
  <c r="F51" i="78"/>
  <c r="G50" i="78"/>
  <c r="F50" i="78"/>
  <c r="H50" i="78" s="1"/>
  <c r="J49" i="78"/>
  <c r="G49" i="78"/>
  <c r="F49" i="78"/>
  <c r="H49" i="78" s="1"/>
  <c r="G48" i="78"/>
  <c r="F48" i="78"/>
  <c r="H48" i="78" s="1"/>
  <c r="G47" i="78"/>
  <c r="F47" i="78"/>
  <c r="H47" i="78" s="1"/>
  <c r="K46" i="78"/>
  <c r="J46" i="78"/>
  <c r="L46" i="78" s="1"/>
  <c r="G46" i="78"/>
  <c r="F46" i="78"/>
  <c r="H46" i="78" s="1"/>
  <c r="K45" i="78"/>
  <c r="J45" i="78"/>
  <c r="L45" i="78" s="1"/>
  <c r="G45" i="78"/>
  <c r="H45" i="78" s="1"/>
  <c r="F45" i="78"/>
  <c r="K44" i="78"/>
  <c r="J44" i="78"/>
  <c r="L44" i="78" s="1"/>
  <c r="G44" i="78"/>
  <c r="F44" i="78"/>
  <c r="H44" i="78" s="1"/>
  <c r="K43" i="78"/>
  <c r="J43" i="78"/>
  <c r="G43" i="78"/>
  <c r="F43" i="78"/>
  <c r="H43" i="78" s="1"/>
  <c r="L42" i="78"/>
  <c r="K42" i="78"/>
  <c r="J42" i="78"/>
  <c r="G42" i="78"/>
  <c r="F42" i="78"/>
  <c r="H42" i="78" s="1"/>
  <c r="K41" i="78"/>
  <c r="J41" i="78"/>
  <c r="G41" i="78"/>
  <c r="H41" i="78" s="1"/>
  <c r="F41" i="78"/>
  <c r="K40" i="78"/>
  <c r="J40" i="78"/>
  <c r="L40" i="78" s="1"/>
  <c r="H40" i="78"/>
  <c r="G40" i="78"/>
  <c r="F40" i="78"/>
  <c r="K39" i="78"/>
  <c r="J39" i="78"/>
  <c r="G39" i="78"/>
  <c r="F39" i="78"/>
  <c r="H39" i="78" s="1"/>
  <c r="K38" i="78"/>
  <c r="J38" i="78"/>
  <c r="L38" i="78" s="1"/>
  <c r="G38" i="78"/>
  <c r="F38" i="78"/>
  <c r="K37" i="78"/>
  <c r="J37" i="78"/>
  <c r="G37" i="78"/>
  <c r="F37" i="78"/>
  <c r="L36" i="78"/>
  <c r="K36" i="78"/>
  <c r="J36" i="78"/>
  <c r="H36" i="78"/>
  <c r="G36" i="78"/>
  <c r="F36" i="78"/>
  <c r="K35" i="78"/>
  <c r="J35" i="78"/>
  <c r="L35" i="78" s="1"/>
  <c r="G35" i="78"/>
  <c r="F35" i="78"/>
  <c r="K34" i="78"/>
  <c r="J34" i="78"/>
  <c r="L34" i="78" s="1"/>
  <c r="G34" i="78"/>
  <c r="F34" i="78"/>
  <c r="K33" i="78"/>
  <c r="J33" i="78"/>
  <c r="L33" i="78" s="1"/>
  <c r="G33" i="78"/>
  <c r="H33" i="78" s="1"/>
  <c r="F33" i="78"/>
  <c r="L32" i="78"/>
  <c r="K32" i="78"/>
  <c r="J32" i="78"/>
  <c r="G32" i="78"/>
  <c r="F32" i="78"/>
  <c r="H32" i="78" s="1"/>
  <c r="K31" i="78"/>
  <c r="J31" i="78"/>
  <c r="G31" i="78"/>
  <c r="F31" i="78"/>
  <c r="K30" i="78"/>
  <c r="J30" i="78"/>
  <c r="L30" i="78" s="1"/>
  <c r="G30" i="78"/>
  <c r="H30" i="78" s="1"/>
  <c r="F30" i="78"/>
  <c r="K29" i="78"/>
  <c r="J29" i="78"/>
  <c r="L29" i="78" s="1"/>
  <c r="G29" i="78"/>
  <c r="H29" i="78" s="1"/>
  <c r="F29" i="78"/>
  <c r="K28" i="78"/>
  <c r="J28" i="78"/>
  <c r="L28" i="78" s="1"/>
  <c r="G28" i="78"/>
  <c r="F28" i="78"/>
  <c r="H28" i="78" s="1"/>
  <c r="K27" i="78"/>
  <c r="J27" i="78"/>
  <c r="G27" i="78"/>
  <c r="F27" i="78"/>
  <c r="H27" i="78" s="1"/>
  <c r="L26" i="78"/>
  <c r="K26" i="78"/>
  <c r="J26" i="78"/>
  <c r="G26" i="78"/>
  <c r="H26" i="78" s="1"/>
  <c r="F26" i="78"/>
  <c r="K25" i="78"/>
  <c r="J25" i="78"/>
  <c r="L25" i="78" s="1"/>
  <c r="G25" i="78"/>
  <c r="F25" i="78"/>
  <c r="K24" i="78"/>
  <c r="J24" i="78"/>
  <c r="L24" i="78" s="1"/>
  <c r="H24" i="78"/>
  <c r="G24" i="78"/>
  <c r="F24" i="78"/>
  <c r="K23" i="78"/>
  <c r="J23" i="78"/>
  <c r="L23" i="78" s="1"/>
  <c r="G23" i="78"/>
  <c r="F23" i="78"/>
  <c r="L22" i="78"/>
  <c r="K22" i="78"/>
  <c r="J22" i="78"/>
  <c r="G22" i="78"/>
  <c r="F22" i="78"/>
  <c r="K21" i="78"/>
  <c r="J21" i="78"/>
  <c r="G21" i="78"/>
  <c r="F21" i="78"/>
  <c r="L20" i="78"/>
  <c r="K20" i="78"/>
  <c r="J20" i="78"/>
  <c r="G20" i="78"/>
  <c r="F20" i="78"/>
  <c r="H20" i="78" s="1"/>
  <c r="K19" i="78"/>
  <c r="J19" i="78"/>
  <c r="L19" i="78" s="1"/>
  <c r="G19" i="78"/>
  <c r="F19" i="78"/>
  <c r="K18" i="78"/>
  <c r="J18" i="78"/>
  <c r="L18" i="78" s="1"/>
  <c r="G18" i="78"/>
  <c r="H18" i="78" s="1"/>
  <c r="F18" i="78"/>
  <c r="K17" i="78"/>
  <c r="L17" i="78" s="1"/>
  <c r="J17" i="78"/>
  <c r="G17" i="78"/>
  <c r="F17" i="78"/>
  <c r="H17" i="78" s="1"/>
  <c r="D17" i="78"/>
  <c r="C17" i="78"/>
  <c r="B17" i="78"/>
  <c r="K16" i="78"/>
  <c r="J16" i="78"/>
  <c r="G16" i="78"/>
  <c r="F16" i="78"/>
  <c r="H16" i="78" s="1"/>
  <c r="C16" i="78"/>
  <c r="B16" i="78"/>
  <c r="D16" i="78" s="1"/>
  <c r="K15" i="78"/>
  <c r="J15" i="78"/>
  <c r="G15" i="78"/>
  <c r="F15" i="78"/>
  <c r="C15" i="78"/>
  <c r="B15" i="78"/>
  <c r="K14" i="78"/>
  <c r="L14" i="78" s="1"/>
  <c r="J14" i="78"/>
  <c r="H14" i="78"/>
  <c r="G14" i="78"/>
  <c r="F14" i="78"/>
  <c r="C14" i="78"/>
  <c r="B14" i="78"/>
  <c r="D14" i="78" s="1"/>
  <c r="K13" i="78"/>
  <c r="J13" i="78"/>
  <c r="L13" i="78" s="1"/>
  <c r="G13" i="78"/>
  <c r="F13" i="78"/>
  <c r="H13" i="78" s="1"/>
  <c r="C13" i="78"/>
  <c r="B13" i="78"/>
  <c r="K12" i="78"/>
  <c r="J12" i="78"/>
  <c r="L12" i="78" s="1"/>
  <c r="G12" i="78"/>
  <c r="H12" i="78" s="1"/>
  <c r="F12" i="78"/>
  <c r="D12" i="78"/>
  <c r="C12" i="78"/>
  <c r="B12" i="78"/>
  <c r="K11" i="78"/>
  <c r="J11" i="78"/>
  <c r="L11" i="78" s="1"/>
  <c r="G11" i="78"/>
  <c r="F11" i="78"/>
  <c r="C11" i="78"/>
  <c r="B11" i="78"/>
  <c r="K10" i="78"/>
  <c r="J10" i="78"/>
  <c r="L10" i="78" s="1"/>
  <c r="G10" i="78"/>
  <c r="F10" i="78"/>
  <c r="H10" i="78" s="1"/>
  <c r="C10" i="78"/>
  <c r="B10" i="78"/>
  <c r="D10" i="78" s="1"/>
  <c r="K9" i="78"/>
  <c r="L9" i="78" s="1"/>
  <c r="J9" i="78"/>
  <c r="G9" i="78"/>
  <c r="F9" i="78"/>
  <c r="H9" i="78" s="1"/>
  <c r="C9" i="78"/>
  <c r="B9" i="78"/>
  <c r="D9" i="78" s="1"/>
  <c r="K8" i="78"/>
  <c r="J8" i="78"/>
  <c r="G8" i="78"/>
  <c r="F8" i="78"/>
  <c r="H8" i="78" s="1"/>
  <c r="C8" i="78"/>
  <c r="D8" i="78" s="1"/>
  <c r="B8" i="78"/>
  <c r="K7" i="78"/>
  <c r="J7" i="78"/>
  <c r="G7" i="78"/>
  <c r="F7" i="78"/>
  <c r="H7" i="78" s="1"/>
  <c r="C7" i="78"/>
  <c r="D7" i="78" s="1"/>
  <c r="B7" i="78"/>
  <c r="K6" i="78"/>
  <c r="J6" i="78"/>
  <c r="L6" i="78" s="1"/>
  <c r="H6" i="78"/>
  <c r="G6" i="78"/>
  <c r="F6" i="78"/>
  <c r="C6" i="78"/>
  <c r="B6" i="78"/>
  <c r="K5" i="78"/>
  <c r="J5" i="78"/>
  <c r="H5" i="78"/>
  <c r="G5" i="78"/>
  <c r="F5" i="78"/>
  <c r="C5" i="78"/>
  <c r="B5" i="78"/>
  <c r="K4" i="78"/>
  <c r="J4" i="78"/>
  <c r="G4" i="78"/>
  <c r="F4" i="78"/>
  <c r="D4" i="78"/>
  <c r="C4" i="78"/>
  <c r="B4" i="78"/>
  <c r="K3" i="78"/>
  <c r="K47" i="78" s="1"/>
  <c r="J3" i="78"/>
  <c r="G3" i="78"/>
  <c r="F3" i="78"/>
  <c r="C3" i="78"/>
  <c r="C18" i="78" s="1"/>
  <c r="B3" i="78"/>
  <c r="H1" i="78"/>
  <c r="G52" i="77"/>
  <c r="F52" i="77"/>
  <c r="H52" i="77" s="1"/>
  <c r="G51" i="77"/>
  <c r="F51" i="77"/>
  <c r="H51" i="77" s="1"/>
  <c r="G50" i="77"/>
  <c r="F50" i="77"/>
  <c r="J49" i="77"/>
  <c r="G49" i="77"/>
  <c r="F49" i="77"/>
  <c r="H49" i="77" s="1"/>
  <c r="G48" i="77"/>
  <c r="F48" i="77"/>
  <c r="H48" i="77" s="1"/>
  <c r="G47" i="77"/>
  <c r="F47" i="77"/>
  <c r="K46" i="77"/>
  <c r="J46" i="77"/>
  <c r="L46" i="77" s="1"/>
  <c r="G46" i="77"/>
  <c r="F46" i="77"/>
  <c r="H46" i="77" s="1"/>
  <c r="K45" i="77"/>
  <c r="L45" i="77" s="1"/>
  <c r="J45" i="77"/>
  <c r="G45" i="77"/>
  <c r="F45" i="77"/>
  <c r="H45" i="77" s="1"/>
  <c r="K44" i="77"/>
  <c r="J44" i="77"/>
  <c r="H44" i="77"/>
  <c r="G44" i="77"/>
  <c r="F44" i="77"/>
  <c r="K43" i="77"/>
  <c r="J43" i="77"/>
  <c r="L43" i="77" s="1"/>
  <c r="G43" i="77"/>
  <c r="F43" i="77"/>
  <c r="H43" i="77" s="1"/>
  <c r="K42" i="77"/>
  <c r="J42" i="77"/>
  <c r="G42" i="77"/>
  <c r="F42" i="77"/>
  <c r="H42" i="77" s="1"/>
  <c r="K41" i="77"/>
  <c r="J41" i="77"/>
  <c r="L41" i="77" s="1"/>
  <c r="H41" i="77"/>
  <c r="G41" i="77"/>
  <c r="F41" i="77"/>
  <c r="K40" i="77"/>
  <c r="J40" i="77"/>
  <c r="L40" i="77" s="1"/>
  <c r="G40" i="77"/>
  <c r="F40" i="77"/>
  <c r="H40" i="77" s="1"/>
  <c r="L39" i="77"/>
  <c r="K39" i="77"/>
  <c r="J39" i="77"/>
  <c r="G39" i="77"/>
  <c r="H39" i="77" s="1"/>
  <c r="F39" i="77"/>
  <c r="K38" i="77"/>
  <c r="J38" i="77"/>
  <c r="L38" i="77" s="1"/>
  <c r="H38" i="77"/>
  <c r="G38" i="77"/>
  <c r="F38" i="77"/>
  <c r="K37" i="77"/>
  <c r="L37" i="77" s="1"/>
  <c r="J37" i="77"/>
  <c r="G37" i="77"/>
  <c r="F37" i="77"/>
  <c r="H37" i="77" s="1"/>
  <c r="K36" i="77"/>
  <c r="J36" i="77"/>
  <c r="L36" i="77" s="1"/>
  <c r="H36" i="77"/>
  <c r="G36" i="77"/>
  <c r="F36" i="77"/>
  <c r="L35" i="77"/>
  <c r="K35" i="77"/>
  <c r="J35" i="77"/>
  <c r="G35" i="77"/>
  <c r="F35" i="77"/>
  <c r="H35" i="77" s="1"/>
  <c r="K34" i="77"/>
  <c r="J34" i="77"/>
  <c r="L34" i="77" s="1"/>
  <c r="H34" i="77"/>
  <c r="G34" i="77"/>
  <c r="F34" i="77"/>
  <c r="K33" i="77"/>
  <c r="L33" i="77" s="1"/>
  <c r="J33" i="77"/>
  <c r="G33" i="77"/>
  <c r="F33" i="77"/>
  <c r="H33" i="77" s="1"/>
  <c r="K32" i="77"/>
  <c r="J32" i="77"/>
  <c r="L32" i="77" s="1"/>
  <c r="H32" i="77"/>
  <c r="G32" i="77"/>
  <c r="F32" i="77"/>
  <c r="L31" i="77"/>
  <c r="K31" i="77"/>
  <c r="J31" i="77"/>
  <c r="G31" i="77"/>
  <c r="F31" i="77"/>
  <c r="H31" i="77" s="1"/>
  <c r="K30" i="77"/>
  <c r="J30" i="77"/>
  <c r="L30" i="77" s="1"/>
  <c r="H30" i="77"/>
  <c r="G30" i="77"/>
  <c r="F30" i="77"/>
  <c r="K29" i="77"/>
  <c r="L29" i="77" s="1"/>
  <c r="J29" i="77"/>
  <c r="G29" i="77"/>
  <c r="F29" i="77"/>
  <c r="H29" i="77" s="1"/>
  <c r="K28" i="77"/>
  <c r="J28" i="77"/>
  <c r="L28" i="77" s="1"/>
  <c r="H28" i="77"/>
  <c r="G28" i="77"/>
  <c r="F28" i="77"/>
  <c r="L27" i="77"/>
  <c r="K27" i="77"/>
  <c r="J27" i="77"/>
  <c r="G27" i="77"/>
  <c r="F27" i="77"/>
  <c r="H27" i="77" s="1"/>
  <c r="K26" i="77"/>
  <c r="J26" i="77"/>
  <c r="L26" i="77" s="1"/>
  <c r="H26" i="77"/>
  <c r="G26" i="77"/>
  <c r="F26" i="77"/>
  <c r="K25" i="77"/>
  <c r="L25" i="77" s="1"/>
  <c r="J25" i="77"/>
  <c r="G25" i="77"/>
  <c r="F25" i="77"/>
  <c r="H25" i="77" s="1"/>
  <c r="K24" i="77"/>
  <c r="J24" i="77"/>
  <c r="L24" i="77" s="1"/>
  <c r="H24" i="77"/>
  <c r="G24" i="77"/>
  <c r="F24" i="77"/>
  <c r="L23" i="77"/>
  <c r="K23" i="77"/>
  <c r="J23" i="77"/>
  <c r="G23" i="77"/>
  <c r="F23" i="77"/>
  <c r="H23" i="77" s="1"/>
  <c r="K22" i="77"/>
  <c r="J22" i="77"/>
  <c r="L22" i="77" s="1"/>
  <c r="H22" i="77"/>
  <c r="G22" i="77"/>
  <c r="F22" i="77"/>
  <c r="K21" i="77"/>
  <c r="L21" i="77" s="1"/>
  <c r="J21" i="77"/>
  <c r="G21" i="77"/>
  <c r="F21" i="77"/>
  <c r="H21" i="77" s="1"/>
  <c r="K20" i="77"/>
  <c r="J20" i="77"/>
  <c r="L20" i="77" s="1"/>
  <c r="H20" i="77"/>
  <c r="G20" i="77"/>
  <c r="F20" i="77"/>
  <c r="L19" i="77"/>
  <c r="K19" i="77"/>
  <c r="J19" i="77"/>
  <c r="G19" i="77"/>
  <c r="F19" i="77"/>
  <c r="H19" i="77" s="1"/>
  <c r="K18" i="77"/>
  <c r="J18" i="77"/>
  <c r="L18" i="77" s="1"/>
  <c r="H18" i="77"/>
  <c r="G18" i="77"/>
  <c r="F18" i="77"/>
  <c r="K17" i="77"/>
  <c r="J17" i="77"/>
  <c r="L17" i="77" s="1"/>
  <c r="G17" i="77"/>
  <c r="H17" i="77" s="1"/>
  <c r="F17" i="77"/>
  <c r="C17" i="77"/>
  <c r="D17" i="77" s="1"/>
  <c r="B17" i="77"/>
  <c r="K16" i="77"/>
  <c r="L16" i="77" s="1"/>
  <c r="J16" i="77"/>
  <c r="H16" i="77"/>
  <c r="G16" i="77"/>
  <c r="F16" i="77"/>
  <c r="C16" i="77"/>
  <c r="B16" i="77"/>
  <c r="D16" i="77" s="1"/>
  <c r="L15" i="77"/>
  <c r="K15" i="77"/>
  <c r="J15" i="77"/>
  <c r="G15" i="77"/>
  <c r="F15" i="77"/>
  <c r="H15" i="77" s="1"/>
  <c r="C15" i="77"/>
  <c r="B15" i="77"/>
  <c r="D15" i="77" s="1"/>
  <c r="K14" i="77"/>
  <c r="L14" i="77" s="1"/>
  <c r="J14" i="77"/>
  <c r="G14" i="77"/>
  <c r="H14" i="77" s="1"/>
  <c r="F14" i="77"/>
  <c r="C14" i="77"/>
  <c r="D14" i="77" s="1"/>
  <c r="B14" i="77"/>
  <c r="L13" i="77"/>
  <c r="K13" i="77"/>
  <c r="J13" i="77"/>
  <c r="G13" i="77"/>
  <c r="F13" i="77"/>
  <c r="H13" i="77" s="1"/>
  <c r="D13" i="77"/>
  <c r="C13" i="77"/>
  <c r="B13" i="77"/>
  <c r="K12" i="77"/>
  <c r="J12" i="77"/>
  <c r="L12" i="77" s="1"/>
  <c r="G12" i="77"/>
  <c r="F12" i="77"/>
  <c r="H12" i="77" s="1"/>
  <c r="C12" i="77"/>
  <c r="D12" i="77" s="1"/>
  <c r="B12" i="77"/>
  <c r="K11" i="77"/>
  <c r="L11" i="77" s="1"/>
  <c r="J11" i="77"/>
  <c r="G11" i="77"/>
  <c r="H11" i="77" s="1"/>
  <c r="F11" i="77"/>
  <c r="C11" i="77"/>
  <c r="B11" i="77"/>
  <c r="D11" i="77" s="1"/>
  <c r="K10" i="77"/>
  <c r="J10" i="77"/>
  <c r="L10" i="77" s="1"/>
  <c r="H10" i="77"/>
  <c r="G10" i="77"/>
  <c r="F10" i="77"/>
  <c r="C10" i="77"/>
  <c r="B10" i="77"/>
  <c r="D10" i="77" s="1"/>
  <c r="K9" i="77"/>
  <c r="J9" i="77"/>
  <c r="L9" i="77" s="1"/>
  <c r="G9" i="77"/>
  <c r="H9" i="77" s="1"/>
  <c r="F9" i="77"/>
  <c r="D9" i="77"/>
  <c r="C9" i="77"/>
  <c r="B9" i="77"/>
  <c r="K8" i="77"/>
  <c r="L8" i="77" s="1"/>
  <c r="J8" i="77"/>
  <c r="G8" i="77"/>
  <c r="F8" i="77"/>
  <c r="H8" i="77" s="1"/>
  <c r="C8" i="77"/>
  <c r="B8" i="77"/>
  <c r="D8" i="77" s="1"/>
  <c r="L7" i="77"/>
  <c r="K7" i="77"/>
  <c r="J7" i="77"/>
  <c r="G7" i="77"/>
  <c r="F7" i="77"/>
  <c r="H7" i="77" s="1"/>
  <c r="C7" i="77"/>
  <c r="B7" i="77"/>
  <c r="D7" i="77" s="1"/>
  <c r="K6" i="77"/>
  <c r="L6" i="77" s="1"/>
  <c r="J6" i="77"/>
  <c r="H6" i="77"/>
  <c r="G6" i="77"/>
  <c r="F6" i="77"/>
  <c r="C6" i="77"/>
  <c r="D6" i="77" s="1"/>
  <c r="B6" i="77"/>
  <c r="K5" i="77"/>
  <c r="J5" i="77"/>
  <c r="L5" i="77" s="1"/>
  <c r="G5" i="77"/>
  <c r="F5" i="77"/>
  <c r="H5" i="77" s="1"/>
  <c r="D5" i="77"/>
  <c r="C5" i="77"/>
  <c r="B5" i="77"/>
  <c r="K4" i="77"/>
  <c r="J4" i="77"/>
  <c r="L4" i="77" s="1"/>
  <c r="G4" i="77"/>
  <c r="F4" i="77"/>
  <c r="H4" i="77" s="1"/>
  <c r="C4" i="77"/>
  <c r="D4" i="77" s="1"/>
  <c r="B4" i="77"/>
  <c r="L3" i="77"/>
  <c r="K3" i="77"/>
  <c r="K47" i="77" s="1"/>
  <c r="J3" i="77"/>
  <c r="G3" i="77"/>
  <c r="G53" i="77" s="1"/>
  <c r="F3" i="77"/>
  <c r="C3" i="77"/>
  <c r="C18" i="77" s="1"/>
  <c r="K51" i="77" s="1"/>
  <c r="B3" i="77"/>
  <c r="D3" i="77" s="1"/>
  <c r="H1" i="77"/>
  <c r="H52" i="76"/>
  <c r="G52" i="76"/>
  <c r="F52" i="76"/>
  <c r="G51" i="76"/>
  <c r="F51" i="76"/>
  <c r="H51" i="76" s="1"/>
  <c r="G50" i="76"/>
  <c r="F50" i="76"/>
  <c r="H50" i="76" s="1"/>
  <c r="J49" i="76"/>
  <c r="G49" i="76"/>
  <c r="F49" i="76"/>
  <c r="H49" i="76" s="1"/>
  <c r="G48" i="76"/>
  <c r="F48" i="76"/>
  <c r="H48" i="76" s="1"/>
  <c r="G47" i="76"/>
  <c r="F47" i="76"/>
  <c r="H47" i="76" s="1"/>
  <c r="K46" i="76"/>
  <c r="J46" i="76"/>
  <c r="L46" i="76" s="1"/>
  <c r="H46" i="76"/>
  <c r="G46" i="76"/>
  <c r="F46" i="76"/>
  <c r="K45" i="76"/>
  <c r="J45" i="76"/>
  <c r="L45" i="76" s="1"/>
  <c r="G45" i="76"/>
  <c r="F45" i="76"/>
  <c r="H45" i="76" s="1"/>
  <c r="H45" i="74" s="1"/>
  <c r="K44" i="76"/>
  <c r="L44" i="76" s="1"/>
  <c r="J44" i="76"/>
  <c r="H44" i="76"/>
  <c r="G44" i="76"/>
  <c r="F44" i="76"/>
  <c r="K43" i="76"/>
  <c r="L43" i="76" s="1"/>
  <c r="J43" i="76"/>
  <c r="G43" i="76"/>
  <c r="F43" i="76"/>
  <c r="H43" i="76" s="1"/>
  <c r="K42" i="76"/>
  <c r="J42" i="76"/>
  <c r="L42" i="76" s="1"/>
  <c r="H42" i="76"/>
  <c r="G42" i="76"/>
  <c r="F42" i="76"/>
  <c r="K41" i="76"/>
  <c r="J41" i="76"/>
  <c r="L41" i="76" s="1"/>
  <c r="G41" i="76"/>
  <c r="F41" i="76"/>
  <c r="H41" i="76" s="1"/>
  <c r="K40" i="76"/>
  <c r="L40" i="76" s="1"/>
  <c r="J40" i="76"/>
  <c r="H40" i="76"/>
  <c r="G40" i="76"/>
  <c r="F40" i="76"/>
  <c r="K39" i="76"/>
  <c r="L39" i="76" s="1"/>
  <c r="J39" i="76"/>
  <c r="G39" i="76"/>
  <c r="F39" i="76"/>
  <c r="H39" i="76" s="1"/>
  <c r="K38" i="76"/>
  <c r="J38" i="76"/>
  <c r="L38" i="76" s="1"/>
  <c r="H38" i="76"/>
  <c r="G38" i="76"/>
  <c r="F38" i="76"/>
  <c r="K37" i="76"/>
  <c r="J37" i="76"/>
  <c r="L37" i="76" s="1"/>
  <c r="G37" i="76"/>
  <c r="F37" i="76"/>
  <c r="H37" i="76" s="1"/>
  <c r="K36" i="76"/>
  <c r="L36" i="76" s="1"/>
  <c r="J36" i="76"/>
  <c r="G36" i="76"/>
  <c r="F36" i="76"/>
  <c r="H36" i="76" s="1"/>
  <c r="K35" i="76"/>
  <c r="L35" i="76" s="1"/>
  <c r="J35" i="76"/>
  <c r="G35" i="76"/>
  <c r="F35" i="76"/>
  <c r="H35" i="76" s="1"/>
  <c r="K34" i="76"/>
  <c r="J34" i="76"/>
  <c r="L34" i="76" s="1"/>
  <c r="H34" i="76"/>
  <c r="G34" i="76"/>
  <c r="F34" i="76"/>
  <c r="K33" i="76"/>
  <c r="J33" i="76"/>
  <c r="L33" i="76" s="1"/>
  <c r="H33" i="76"/>
  <c r="G33" i="76"/>
  <c r="F33" i="76"/>
  <c r="K32" i="76"/>
  <c r="L32" i="76" s="1"/>
  <c r="J32" i="76"/>
  <c r="G32" i="76"/>
  <c r="F32" i="76"/>
  <c r="H32" i="76" s="1"/>
  <c r="K31" i="76"/>
  <c r="L31" i="76" s="1"/>
  <c r="J31" i="76"/>
  <c r="G31" i="76"/>
  <c r="F31" i="76"/>
  <c r="H31" i="76" s="1"/>
  <c r="K30" i="76"/>
  <c r="J30" i="76"/>
  <c r="L30" i="76" s="1"/>
  <c r="H30" i="76"/>
  <c r="G30" i="76"/>
  <c r="F30" i="76"/>
  <c r="K29" i="76"/>
  <c r="J29" i="76"/>
  <c r="L29" i="76" s="1"/>
  <c r="H29" i="76"/>
  <c r="G29" i="76"/>
  <c r="F29" i="76"/>
  <c r="K28" i="76"/>
  <c r="L28" i="76" s="1"/>
  <c r="J28" i="76"/>
  <c r="G28" i="76"/>
  <c r="F28" i="76"/>
  <c r="H28" i="76" s="1"/>
  <c r="L27" i="76"/>
  <c r="K27" i="76"/>
  <c r="J27" i="76"/>
  <c r="G27" i="76"/>
  <c r="F27" i="76"/>
  <c r="H27" i="76" s="1"/>
  <c r="K26" i="76"/>
  <c r="J26" i="76"/>
  <c r="L26" i="76" s="1"/>
  <c r="H26" i="76"/>
  <c r="G26" i="76"/>
  <c r="F26" i="76"/>
  <c r="K25" i="76"/>
  <c r="L25" i="76" s="1"/>
  <c r="J25" i="76"/>
  <c r="H25" i="76"/>
  <c r="G25" i="76"/>
  <c r="F25" i="76"/>
  <c r="K24" i="76"/>
  <c r="L24" i="76" s="1"/>
  <c r="J24" i="76"/>
  <c r="G24" i="76"/>
  <c r="F24" i="76"/>
  <c r="H24" i="76" s="1"/>
  <c r="L23" i="76"/>
  <c r="K23" i="76"/>
  <c r="J23" i="76"/>
  <c r="G23" i="76"/>
  <c r="F23" i="76"/>
  <c r="H23" i="76" s="1"/>
  <c r="K22" i="76"/>
  <c r="J22" i="76"/>
  <c r="L22" i="76" s="1"/>
  <c r="H22" i="76"/>
  <c r="G22" i="76"/>
  <c r="F22" i="76"/>
  <c r="K21" i="76"/>
  <c r="L21" i="76" s="1"/>
  <c r="J21" i="76"/>
  <c r="H21" i="76"/>
  <c r="G21" i="76"/>
  <c r="F21" i="76"/>
  <c r="K20" i="76"/>
  <c r="L20" i="76" s="1"/>
  <c r="J20" i="76"/>
  <c r="G20" i="76"/>
  <c r="F20" i="76"/>
  <c r="H20" i="76" s="1"/>
  <c r="L19" i="76"/>
  <c r="K19" i="76"/>
  <c r="J19" i="76"/>
  <c r="G19" i="76"/>
  <c r="F19" i="76"/>
  <c r="H19" i="76" s="1"/>
  <c r="K18" i="76"/>
  <c r="J18" i="76"/>
  <c r="L18" i="76" s="1"/>
  <c r="H18" i="76"/>
  <c r="G18" i="76"/>
  <c r="F18" i="76"/>
  <c r="L17" i="76"/>
  <c r="K17" i="76"/>
  <c r="J17" i="76"/>
  <c r="G17" i="76"/>
  <c r="H17" i="76" s="1"/>
  <c r="F17" i="76"/>
  <c r="C17" i="76"/>
  <c r="B17" i="76"/>
  <c r="D17" i="76" s="1"/>
  <c r="L16" i="76"/>
  <c r="K16" i="76"/>
  <c r="J16" i="76"/>
  <c r="G16" i="76"/>
  <c r="F16" i="76"/>
  <c r="H16" i="76" s="1"/>
  <c r="C16" i="76"/>
  <c r="B16" i="76"/>
  <c r="D16" i="76" s="1"/>
  <c r="L15" i="76"/>
  <c r="K15" i="76"/>
  <c r="J15" i="76"/>
  <c r="G15" i="76"/>
  <c r="H15" i="76" s="1"/>
  <c r="F15" i="76"/>
  <c r="D15" i="76"/>
  <c r="C15" i="76"/>
  <c r="B15" i="76"/>
  <c r="K14" i="76"/>
  <c r="L14" i="76" s="1"/>
  <c r="J14" i="76"/>
  <c r="G14" i="76"/>
  <c r="F14" i="76"/>
  <c r="H14" i="76" s="1"/>
  <c r="D14" i="76"/>
  <c r="C14" i="76"/>
  <c r="B14" i="76"/>
  <c r="K13" i="76"/>
  <c r="J13" i="76"/>
  <c r="L13" i="76" s="1"/>
  <c r="G13" i="76"/>
  <c r="F13" i="76"/>
  <c r="H13" i="76" s="1"/>
  <c r="D13" i="76"/>
  <c r="C13" i="76"/>
  <c r="B13" i="76"/>
  <c r="K12" i="76"/>
  <c r="L12" i="76" s="1"/>
  <c r="J12" i="76"/>
  <c r="H12" i="76"/>
  <c r="G12" i="76"/>
  <c r="F12" i="76"/>
  <c r="C12" i="76"/>
  <c r="B12" i="76"/>
  <c r="D12" i="76" s="1"/>
  <c r="K11" i="76"/>
  <c r="J11" i="76"/>
  <c r="L11" i="76" s="1"/>
  <c r="H11" i="76"/>
  <c r="G11" i="76"/>
  <c r="F11" i="76"/>
  <c r="C11" i="76"/>
  <c r="B11" i="76"/>
  <c r="D11" i="76" s="1"/>
  <c r="K10" i="76"/>
  <c r="J10" i="76"/>
  <c r="L10" i="76" s="1"/>
  <c r="H10" i="76"/>
  <c r="G10" i="76"/>
  <c r="F10" i="76"/>
  <c r="C10" i="76"/>
  <c r="D10" i="76" s="1"/>
  <c r="B10" i="76"/>
  <c r="L9" i="76"/>
  <c r="K9" i="76"/>
  <c r="J9" i="76"/>
  <c r="G9" i="76"/>
  <c r="F9" i="76"/>
  <c r="H9" i="76" s="1"/>
  <c r="C9" i="76"/>
  <c r="B9" i="76"/>
  <c r="D9" i="76" s="1"/>
  <c r="L8" i="76"/>
  <c r="K8" i="76"/>
  <c r="J8" i="76"/>
  <c r="G8" i="76"/>
  <c r="F8" i="76"/>
  <c r="H8" i="76" s="1"/>
  <c r="C8" i="76"/>
  <c r="B8" i="76"/>
  <c r="D8" i="76" s="1"/>
  <c r="L7" i="76"/>
  <c r="K7" i="76"/>
  <c r="J7" i="76"/>
  <c r="G7" i="76"/>
  <c r="H7" i="76" s="1"/>
  <c r="F7" i="76"/>
  <c r="D7" i="76"/>
  <c r="C7" i="76"/>
  <c r="B7" i="76"/>
  <c r="K6" i="76"/>
  <c r="J6" i="76"/>
  <c r="L6" i="76" s="1"/>
  <c r="G6" i="76"/>
  <c r="F6" i="76"/>
  <c r="H6" i="76" s="1"/>
  <c r="D6" i="76"/>
  <c r="C6" i="76"/>
  <c r="B6" i="76"/>
  <c r="K5" i="76"/>
  <c r="J5" i="76"/>
  <c r="L5" i="76" s="1"/>
  <c r="G5" i="76"/>
  <c r="F5" i="76"/>
  <c r="H5" i="76" s="1"/>
  <c r="D5" i="76"/>
  <c r="C5" i="76"/>
  <c r="B5" i="76"/>
  <c r="K4" i="76"/>
  <c r="L4" i="76" s="1"/>
  <c r="J4" i="76"/>
  <c r="H4" i="76"/>
  <c r="G4" i="76"/>
  <c r="F4" i="76"/>
  <c r="C4" i="76"/>
  <c r="B4" i="76"/>
  <c r="D4" i="76" s="1"/>
  <c r="K3" i="76"/>
  <c r="K47" i="76" s="1"/>
  <c r="J3" i="76"/>
  <c r="J47" i="76" s="1"/>
  <c r="L47" i="76" s="1"/>
  <c r="H3" i="76"/>
  <c r="G3" i="76"/>
  <c r="G53" i="76" s="1"/>
  <c r="F3" i="76"/>
  <c r="F53" i="76" s="1"/>
  <c r="C3" i="76"/>
  <c r="C18" i="76" s="1"/>
  <c r="B3" i="76"/>
  <c r="D3" i="76" s="1"/>
  <c r="H1" i="76"/>
  <c r="H52" i="75"/>
  <c r="G52" i="75"/>
  <c r="F52" i="75"/>
  <c r="G51" i="75"/>
  <c r="H51" i="75" s="1"/>
  <c r="F51" i="75"/>
  <c r="H50" i="75"/>
  <c r="G50" i="75"/>
  <c r="F50" i="75"/>
  <c r="J49" i="75"/>
  <c r="G49" i="75"/>
  <c r="F49" i="75"/>
  <c r="H49" i="75" s="1"/>
  <c r="G48" i="75"/>
  <c r="F48" i="75"/>
  <c r="H48" i="75" s="1"/>
  <c r="G47" i="75"/>
  <c r="F47" i="75"/>
  <c r="H47" i="75" s="1"/>
  <c r="K46" i="75"/>
  <c r="J46" i="75"/>
  <c r="L46" i="75" s="1"/>
  <c r="H46" i="75"/>
  <c r="G46" i="75"/>
  <c r="F46" i="75"/>
  <c r="K45" i="75"/>
  <c r="L45" i="75" s="1"/>
  <c r="J45" i="75"/>
  <c r="H45" i="75"/>
  <c r="G45" i="75"/>
  <c r="F45" i="75"/>
  <c r="K44" i="75"/>
  <c r="J44" i="75"/>
  <c r="L44" i="75" s="1"/>
  <c r="G44" i="75"/>
  <c r="F44" i="75"/>
  <c r="H44" i="75" s="1"/>
  <c r="H44" i="74" s="1"/>
  <c r="L43" i="75"/>
  <c r="K43" i="75"/>
  <c r="J43" i="75"/>
  <c r="G43" i="75"/>
  <c r="F43" i="75"/>
  <c r="H43" i="75" s="1"/>
  <c r="K42" i="75"/>
  <c r="J42" i="75"/>
  <c r="L42" i="75" s="1"/>
  <c r="H42" i="75"/>
  <c r="G42" i="75"/>
  <c r="F42" i="75"/>
  <c r="K41" i="75"/>
  <c r="L41" i="75" s="1"/>
  <c r="J41" i="75"/>
  <c r="H41" i="75"/>
  <c r="G41" i="75"/>
  <c r="F41" i="75"/>
  <c r="K40" i="75"/>
  <c r="J40" i="75"/>
  <c r="L40" i="75" s="1"/>
  <c r="G40" i="75"/>
  <c r="F40" i="75"/>
  <c r="H40" i="75" s="1"/>
  <c r="L39" i="75"/>
  <c r="K39" i="75"/>
  <c r="J39" i="75"/>
  <c r="G39" i="75"/>
  <c r="F39" i="75"/>
  <c r="H39" i="75" s="1"/>
  <c r="K38" i="75"/>
  <c r="J38" i="75"/>
  <c r="L38" i="75" s="1"/>
  <c r="H38" i="75"/>
  <c r="G38" i="75"/>
  <c r="F38" i="75"/>
  <c r="K37" i="75"/>
  <c r="L37" i="75" s="1"/>
  <c r="J37" i="75"/>
  <c r="H37" i="75"/>
  <c r="G37" i="75"/>
  <c r="F37" i="75"/>
  <c r="K36" i="75"/>
  <c r="J36" i="75"/>
  <c r="L36" i="75" s="1"/>
  <c r="G36" i="75"/>
  <c r="F36" i="75"/>
  <c r="H36" i="75" s="1"/>
  <c r="L35" i="75"/>
  <c r="K35" i="75"/>
  <c r="J35" i="75"/>
  <c r="G35" i="75"/>
  <c r="F35" i="75"/>
  <c r="H35" i="75" s="1"/>
  <c r="K34" i="75"/>
  <c r="J34" i="75"/>
  <c r="L34" i="75" s="1"/>
  <c r="H34" i="75"/>
  <c r="G34" i="75"/>
  <c r="F34" i="75"/>
  <c r="K33" i="75"/>
  <c r="L33" i="75" s="1"/>
  <c r="J33" i="75"/>
  <c r="H33" i="75"/>
  <c r="G33" i="75"/>
  <c r="F33" i="75"/>
  <c r="K32" i="75"/>
  <c r="J32" i="75"/>
  <c r="L32" i="75" s="1"/>
  <c r="G32" i="75"/>
  <c r="F32" i="75"/>
  <c r="H32" i="75" s="1"/>
  <c r="L31" i="75"/>
  <c r="K31" i="75"/>
  <c r="J31" i="75"/>
  <c r="G31" i="75"/>
  <c r="F31" i="75"/>
  <c r="H31" i="75" s="1"/>
  <c r="K30" i="75"/>
  <c r="J30" i="75"/>
  <c r="L30" i="75" s="1"/>
  <c r="H30" i="75"/>
  <c r="G30" i="75"/>
  <c r="F30" i="75"/>
  <c r="K29" i="75"/>
  <c r="L29" i="75" s="1"/>
  <c r="J29" i="75"/>
  <c r="H29" i="75"/>
  <c r="G29" i="75"/>
  <c r="F29" i="75"/>
  <c r="K28" i="75"/>
  <c r="J28" i="75"/>
  <c r="L28" i="75" s="1"/>
  <c r="G28" i="75"/>
  <c r="F28" i="75"/>
  <c r="H28" i="75" s="1"/>
  <c r="L27" i="75"/>
  <c r="K27" i="75"/>
  <c r="J27" i="75"/>
  <c r="G27" i="75"/>
  <c r="F27" i="75"/>
  <c r="H27" i="75" s="1"/>
  <c r="K26" i="75"/>
  <c r="J26" i="75"/>
  <c r="L26" i="75" s="1"/>
  <c r="L26" i="74" s="1"/>
  <c r="H26" i="75"/>
  <c r="G26" i="75"/>
  <c r="F26" i="75"/>
  <c r="K25" i="75"/>
  <c r="L25" i="75" s="1"/>
  <c r="J25" i="75"/>
  <c r="H25" i="75"/>
  <c r="G25" i="75"/>
  <c r="F25" i="75"/>
  <c r="K24" i="75"/>
  <c r="J24" i="75"/>
  <c r="L24" i="75" s="1"/>
  <c r="G24" i="75"/>
  <c r="F24" i="75"/>
  <c r="F24" i="74" s="1"/>
  <c r="L23" i="75"/>
  <c r="K23" i="75"/>
  <c r="J23" i="75"/>
  <c r="G23" i="75"/>
  <c r="F23" i="75"/>
  <c r="H23" i="75" s="1"/>
  <c r="K22" i="75"/>
  <c r="J22" i="75"/>
  <c r="L22" i="75" s="1"/>
  <c r="H22" i="75"/>
  <c r="G22" i="75"/>
  <c r="F22" i="75"/>
  <c r="K21" i="75"/>
  <c r="L21" i="75" s="1"/>
  <c r="J21" i="75"/>
  <c r="H21" i="75"/>
  <c r="G21" i="75"/>
  <c r="F21" i="75"/>
  <c r="K20" i="75"/>
  <c r="J20" i="75"/>
  <c r="L20" i="75" s="1"/>
  <c r="G20" i="75"/>
  <c r="F20" i="75"/>
  <c r="H20" i="75" s="1"/>
  <c r="L19" i="75"/>
  <c r="K19" i="75"/>
  <c r="J19" i="75"/>
  <c r="G19" i="75"/>
  <c r="F19" i="75"/>
  <c r="H19" i="75" s="1"/>
  <c r="K18" i="75"/>
  <c r="J18" i="75"/>
  <c r="L18" i="75" s="1"/>
  <c r="H18" i="75"/>
  <c r="G18" i="75"/>
  <c r="F18" i="75"/>
  <c r="L17" i="75"/>
  <c r="K17" i="75"/>
  <c r="J17" i="75"/>
  <c r="G17" i="75"/>
  <c r="F17" i="75"/>
  <c r="H17" i="75" s="1"/>
  <c r="C17" i="75"/>
  <c r="B17" i="75"/>
  <c r="D17" i="75" s="1"/>
  <c r="L16" i="75"/>
  <c r="K16" i="75"/>
  <c r="J16" i="75"/>
  <c r="G16" i="75"/>
  <c r="F16" i="75"/>
  <c r="H16" i="75" s="1"/>
  <c r="C16" i="75"/>
  <c r="B16" i="75"/>
  <c r="D16" i="75" s="1"/>
  <c r="L15" i="75"/>
  <c r="K15" i="75"/>
  <c r="J15" i="75"/>
  <c r="G15" i="75"/>
  <c r="H15" i="75" s="1"/>
  <c r="F15" i="75"/>
  <c r="D15" i="75"/>
  <c r="C15" i="75"/>
  <c r="B15" i="75"/>
  <c r="K14" i="75"/>
  <c r="J14" i="75"/>
  <c r="L14" i="75" s="1"/>
  <c r="G14" i="75"/>
  <c r="F14" i="75"/>
  <c r="H14" i="75" s="1"/>
  <c r="D14" i="75"/>
  <c r="C14" i="75"/>
  <c r="B14" i="75"/>
  <c r="K13" i="75"/>
  <c r="J13" i="75"/>
  <c r="L13" i="75" s="1"/>
  <c r="G13" i="75"/>
  <c r="F13" i="75"/>
  <c r="H13" i="75" s="1"/>
  <c r="D13" i="75"/>
  <c r="C13" i="75"/>
  <c r="B13" i="75"/>
  <c r="K12" i="75"/>
  <c r="L12" i="75" s="1"/>
  <c r="J12" i="75"/>
  <c r="H12" i="75"/>
  <c r="G12" i="75"/>
  <c r="G12" i="74" s="1"/>
  <c r="F12" i="75"/>
  <c r="C12" i="75"/>
  <c r="B12" i="75"/>
  <c r="D12" i="75" s="1"/>
  <c r="K11" i="75"/>
  <c r="J11" i="75"/>
  <c r="L11" i="75" s="1"/>
  <c r="H11" i="75"/>
  <c r="G11" i="75"/>
  <c r="F11" i="75"/>
  <c r="C11" i="75"/>
  <c r="B11" i="75"/>
  <c r="D11" i="75" s="1"/>
  <c r="K10" i="75"/>
  <c r="J10" i="75"/>
  <c r="L10" i="75" s="1"/>
  <c r="H10" i="75"/>
  <c r="G10" i="75"/>
  <c r="F10" i="75"/>
  <c r="C10" i="75"/>
  <c r="C10" i="74" s="1"/>
  <c r="B10" i="75"/>
  <c r="L9" i="75"/>
  <c r="K9" i="75"/>
  <c r="J9" i="75"/>
  <c r="J9" i="74" s="1"/>
  <c r="G9" i="75"/>
  <c r="F9" i="75"/>
  <c r="H9" i="75" s="1"/>
  <c r="C9" i="75"/>
  <c r="B9" i="75"/>
  <c r="B9" i="74" s="1"/>
  <c r="L8" i="75"/>
  <c r="K8" i="75"/>
  <c r="K8" i="74" s="1"/>
  <c r="J8" i="75"/>
  <c r="G8" i="75"/>
  <c r="F8" i="75"/>
  <c r="F8" i="74" s="1"/>
  <c r="C8" i="75"/>
  <c r="C8" i="74" s="1"/>
  <c r="B8" i="75"/>
  <c r="D8" i="75" s="1"/>
  <c r="L7" i="75"/>
  <c r="K7" i="75"/>
  <c r="K7" i="74" s="1"/>
  <c r="J7" i="75"/>
  <c r="G7" i="75"/>
  <c r="H7" i="75" s="1"/>
  <c r="F7" i="75"/>
  <c r="D7" i="75"/>
  <c r="C7" i="75"/>
  <c r="C7" i="74" s="1"/>
  <c r="B7" i="75"/>
  <c r="K6" i="75"/>
  <c r="K6" i="74" s="1"/>
  <c r="J6" i="75"/>
  <c r="L6" i="75" s="1"/>
  <c r="G6" i="75"/>
  <c r="F6" i="75"/>
  <c r="F6" i="74" s="1"/>
  <c r="D6" i="75"/>
  <c r="C6" i="75"/>
  <c r="C6" i="74" s="1"/>
  <c r="B6" i="75"/>
  <c r="K5" i="75"/>
  <c r="J5" i="75"/>
  <c r="L5" i="75" s="1"/>
  <c r="G5" i="75"/>
  <c r="G5" i="74" s="1"/>
  <c r="F5" i="75"/>
  <c r="F5" i="74" s="1"/>
  <c r="D5" i="75"/>
  <c r="C5" i="75"/>
  <c r="B5" i="75"/>
  <c r="K4" i="75"/>
  <c r="L4" i="75" s="1"/>
  <c r="J4" i="75"/>
  <c r="H4" i="75"/>
  <c r="G4" i="75"/>
  <c r="G4" i="74" s="1"/>
  <c r="F4" i="75"/>
  <c r="F4" i="74" s="1"/>
  <c r="C4" i="75"/>
  <c r="B4" i="75"/>
  <c r="D4" i="75" s="1"/>
  <c r="K3" i="75"/>
  <c r="K47" i="75" s="1"/>
  <c r="L47" i="75" s="1"/>
  <c r="J3" i="75"/>
  <c r="J47" i="75" s="1"/>
  <c r="H3" i="75"/>
  <c r="G3" i="75"/>
  <c r="G53" i="75" s="1"/>
  <c r="F3" i="75"/>
  <c r="F53" i="75" s="1"/>
  <c r="H53" i="75" s="1"/>
  <c r="C3" i="75"/>
  <c r="C3" i="74" s="1"/>
  <c r="C18" i="74" s="1"/>
  <c r="B3" i="75"/>
  <c r="D3" i="75" s="1"/>
  <c r="H1" i="75"/>
  <c r="G52" i="74"/>
  <c r="F52" i="74"/>
  <c r="G51" i="74"/>
  <c r="F51" i="74"/>
  <c r="G50" i="74"/>
  <c r="F50" i="74"/>
  <c r="G49" i="74"/>
  <c r="F49" i="74"/>
  <c r="G48" i="74"/>
  <c r="F48" i="74"/>
  <c r="G47" i="74"/>
  <c r="F47" i="74"/>
  <c r="K46" i="74"/>
  <c r="J46" i="74"/>
  <c r="G46" i="74"/>
  <c r="F46" i="74"/>
  <c r="K45" i="74"/>
  <c r="J45" i="74"/>
  <c r="G45" i="74"/>
  <c r="F45" i="74"/>
  <c r="K44" i="74"/>
  <c r="J44" i="74"/>
  <c r="G44" i="74"/>
  <c r="F44" i="74"/>
  <c r="K43" i="74"/>
  <c r="J43" i="74"/>
  <c r="G43" i="74"/>
  <c r="F43" i="74"/>
  <c r="K42" i="74"/>
  <c r="J42" i="74"/>
  <c r="G42" i="74"/>
  <c r="F42" i="74"/>
  <c r="K41" i="74"/>
  <c r="J41" i="74"/>
  <c r="G41" i="74"/>
  <c r="F41" i="74"/>
  <c r="K40" i="74"/>
  <c r="J40" i="74"/>
  <c r="G40" i="74"/>
  <c r="F40" i="74"/>
  <c r="K39" i="74"/>
  <c r="J39" i="74"/>
  <c r="G39" i="74"/>
  <c r="F39" i="74"/>
  <c r="K38" i="74"/>
  <c r="J38" i="74"/>
  <c r="G38" i="74"/>
  <c r="F38" i="74"/>
  <c r="K37" i="74"/>
  <c r="J37" i="74"/>
  <c r="G37" i="74"/>
  <c r="F37" i="74"/>
  <c r="K36" i="74"/>
  <c r="J36" i="74"/>
  <c r="G36" i="74"/>
  <c r="F36" i="74"/>
  <c r="K35" i="74"/>
  <c r="J35" i="74"/>
  <c r="G35" i="74"/>
  <c r="F35" i="74"/>
  <c r="K34" i="74"/>
  <c r="J34" i="74"/>
  <c r="G34" i="74"/>
  <c r="F34" i="74"/>
  <c r="K33" i="74"/>
  <c r="J33" i="74"/>
  <c r="G33" i="74"/>
  <c r="F33" i="74"/>
  <c r="K32" i="74"/>
  <c r="J32" i="74"/>
  <c r="G32" i="74"/>
  <c r="F32" i="74"/>
  <c r="K31" i="74"/>
  <c r="J31" i="74"/>
  <c r="G31" i="74"/>
  <c r="F31" i="74"/>
  <c r="K30" i="74"/>
  <c r="J30" i="74"/>
  <c r="G30" i="74"/>
  <c r="F30" i="74"/>
  <c r="K29" i="74"/>
  <c r="J29" i="74"/>
  <c r="G29" i="74"/>
  <c r="F29" i="74"/>
  <c r="K28" i="74"/>
  <c r="J28" i="74"/>
  <c r="G28" i="74"/>
  <c r="F28" i="74"/>
  <c r="K27" i="74"/>
  <c r="J27" i="74"/>
  <c r="G27" i="74"/>
  <c r="F27" i="74"/>
  <c r="K26" i="74"/>
  <c r="J26" i="74"/>
  <c r="G26" i="74"/>
  <c r="F26" i="74"/>
  <c r="K25" i="74"/>
  <c r="J25" i="74"/>
  <c r="G25" i="74"/>
  <c r="F25" i="74"/>
  <c r="K24" i="74"/>
  <c r="J24" i="74"/>
  <c r="G24" i="74"/>
  <c r="K23" i="74"/>
  <c r="J23" i="74"/>
  <c r="G23" i="74"/>
  <c r="F23" i="74"/>
  <c r="K22" i="74"/>
  <c r="J22" i="74"/>
  <c r="G22" i="74"/>
  <c r="F22" i="74"/>
  <c r="K21" i="74"/>
  <c r="J21" i="74"/>
  <c r="G21" i="74"/>
  <c r="F21" i="74"/>
  <c r="K20" i="74"/>
  <c r="J20" i="74"/>
  <c r="G20" i="74"/>
  <c r="K19" i="74"/>
  <c r="J19" i="74"/>
  <c r="G19" i="74"/>
  <c r="F19" i="74"/>
  <c r="K18" i="74"/>
  <c r="G18" i="74"/>
  <c r="F18" i="74"/>
  <c r="K17" i="74"/>
  <c r="J17" i="74"/>
  <c r="G17" i="74"/>
  <c r="F17" i="74"/>
  <c r="C17" i="74"/>
  <c r="B17" i="74"/>
  <c r="K16" i="74"/>
  <c r="J16" i="74"/>
  <c r="G16" i="74"/>
  <c r="F16" i="74"/>
  <c r="C16" i="74"/>
  <c r="B16" i="74"/>
  <c r="K15" i="74"/>
  <c r="J15" i="74"/>
  <c r="G15" i="74"/>
  <c r="F15" i="74"/>
  <c r="C15" i="74"/>
  <c r="B15" i="74"/>
  <c r="K14" i="74"/>
  <c r="J14" i="74"/>
  <c r="G14" i="74"/>
  <c r="F14" i="74"/>
  <c r="C14" i="74"/>
  <c r="B14" i="74"/>
  <c r="K13" i="74"/>
  <c r="J13" i="74"/>
  <c r="G13" i="74"/>
  <c r="F13" i="74"/>
  <c r="C13" i="74"/>
  <c r="B13" i="74"/>
  <c r="K12" i="74"/>
  <c r="J12" i="74"/>
  <c r="F12" i="74"/>
  <c r="C12" i="74"/>
  <c r="B12" i="74"/>
  <c r="K11" i="74"/>
  <c r="J11" i="74"/>
  <c r="G11" i="74"/>
  <c r="F11" i="74"/>
  <c r="C11" i="74"/>
  <c r="B11" i="74"/>
  <c r="K10" i="74"/>
  <c r="G10" i="74"/>
  <c r="F10" i="74"/>
  <c r="B10" i="74"/>
  <c r="K9" i="74"/>
  <c r="G9" i="74"/>
  <c r="F9" i="74"/>
  <c r="C9" i="74"/>
  <c r="J8" i="74"/>
  <c r="G8" i="74"/>
  <c r="B8" i="74"/>
  <c r="J7" i="74"/>
  <c r="G7" i="74"/>
  <c r="F7" i="74"/>
  <c r="B7" i="74"/>
  <c r="J6" i="74"/>
  <c r="G6" i="74"/>
  <c r="B6" i="74"/>
  <c r="K5" i="74"/>
  <c r="J5" i="74"/>
  <c r="C5" i="74"/>
  <c r="B5" i="74"/>
  <c r="J4" i="74"/>
  <c r="C4" i="74"/>
  <c r="B4" i="74"/>
  <c r="K3" i="74"/>
  <c r="J3" i="74"/>
  <c r="G3" i="74"/>
  <c r="F3" i="74"/>
  <c r="H1" i="74"/>
  <c r="H52" i="73"/>
  <c r="G52" i="73"/>
  <c r="F52" i="73"/>
  <c r="G51" i="73"/>
  <c r="F51" i="73"/>
  <c r="H51" i="73" s="1"/>
  <c r="G50" i="73"/>
  <c r="F50" i="73"/>
  <c r="H50" i="73" s="1"/>
  <c r="J49" i="73"/>
  <c r="G49" i="73"/>
  <c r="F49" i="73"/>
  <c r="H49" i="73" s="1"/>
  <c r="G48" i="73"/>
  <c r="F48" i="73"/>
  <c r="H48" i="73" s="1"/>
  <c r="G47" i="73"/>
  <c r="F47" i="73"/>
  <c r="H47" i="73" s="1"/>
  <c r="K46" i="73"/>
  <c r="J46" i="73"/>
  <c r="L46" i="73" s="1"/>
  <c r="H46" i="73"/>
  <c r="G46" i="73"/>
  <c r="F46" i="73"/>
  <c r="K45" i="73"/>
  <c r="J45" i="73"/>
  <c r="L45" i="73" s="1"/>
  <c r="G45" i="73"/>
  <c r="F45" i="73"/>
  <c r="H45" i="73" s="1"/>
  <c r="L44" i="73"/>
  <c r="K44" i="73"/>
  <c r="J44" i="73"/>
  <c r="G44" i="73"/>
  <c r="H44" i="73" s="1"/>
  <c r="F44" i="73"/>
  <c r="L43" i="73"/>
  <c r="K43" i="73"/>
  <c r="J43" i="73"/>
  <c r="G43" i="73"/>
  <c r="F43" i="73"/>
  <c r="H43" i="73" s="1"/>
  <c r="K42" i="73"/>
  <c r="J42" i="73"/>
  <c r="L42" i="73" s="1"/>
  <c r="H42" i="73"/>
  <c r="G42" i="73"/>
  <c r="F42" i="73"/>
  <c r="K41" i="73"/>
  <c r="J41" i="73"/>
  <c r="L41" i="73" s="1"/>
  <c r="G41" i="73"/>
  <c r="F41" i="73"/>
  <c r="H41" i="73" s="1"/>
  <c r="L40" i="73"/>
  <c r="K40" i="73"/>
  <c r="J40" i="73"/>
  <c r="G40" i="73"/>
  <c r="H40" i="73" s="1"/>
  <c r="F40" i="73"/>
  <c r="L39" i="73"/>
  <c r="K39" i="73"/>
  <c r="J39" i="73"/>
  <c r="G39" i="73"/>
  <c r="F39" i="73"/>
  <c r="H39" i="73" s="1"/>
  <c r="K38" i="73"/>
  <c r="J38" i="73"/>
  <c r="L38" i="73" s="1"/>
  <c r="H38" i="73"/>
  <c r="G38" i="73"/>
  <c r="F38" i="73"/>
  <c r="K37" i="73"/>
  <c r="J37" i="73"/>
  <c r="L37" i="73" s="1"/>
  <c r="G37" i="73"/>
  <c r="F37" i="73"/>
  <c r="H37" i="73" s="1"/>
  <c r="L36" i="73"/>
  <c r="K36" i="73"/>
  <c r="J36" i="73"/>
  <c r="G36" i="73"/>
  <c r="H36" i="73" s="1"/>
  <c r="F36" i="73"/>
  <c r="L35" i="73"/>
  <c r="K35" i="73"/>
  <c r="J35" i="73"/>
  <c r="G35" i="73"/>
  <c r="F35" i="73"/>
  <c r="H35" i="73" s="1"/>
  <c r="K34" i="73"/>
  <c r="J34" i="73"/>
  <c r="L34" i="73" s="1"/>
  <c r="H34" i="73"/>
  <c r="G34" i="73"/>
  <c r="F34" i="73"/>
  <c r="K33" i="73"/>
  <c r="J33" i="73"/>
  <c r="L33" i="73" s="1"/>
  <c r="G33" i="73"/>
  <c r="F33" i="73"/>
  <c r="H33" i="73" s="1"/>
  <c r="L32" i="73"/>
  <c r="K32" i="73"/>
  <c r="J32" i="73"/>
  <c r="G32" i="73"/>
  <c r="H32" i="73" s="1"/>
  <c r="F32" i="73"/>
  <c r="L31" i="73"/>
  <c r="K31" i="73"/>
  <c r="J31" i="73"/>
  <c r="G31" i="73"/>
  <c r="F31" i="73"/>
  <c r="H31" i="73" s="1"/>
  <c r="K30" i="73"/>
  <c r="J30" i="73"/>
  <c r="L30" i="73" s="1"/>
  <c r="H30" i="73"/>
  <c r="G30" i="73"/>
  <c r="F30" i="73"/>
  <c r="K29" i="73"/>
  <c r="J29" i="73"/>
  <c r="L29" i="73" s="1"/>
  <c r="G29" i="73"/>
  <c r="F29" i="73"/>
  <c r="H29" i="73" s="1"/>
  <c r="L28" i="73"/>
  <c r="K28" i="73"/>
  <c r="J28" i="73"/>
  <c r="G28" i="73"/>
  <c r="H28" i="73" s="1"/>
  <c r="F28" i="73"/>
  <c r="L27" i="73"/>
  <c r="K27" i="73"/>
  <c r="J27" i="73"/>
  <c r="G27" i="73"/>
  <c r="F27" i="73"/>
  <c r="H27" i="73" s="1"/>
  <c r="K26" i="73"/>
  <c r="J26" i="73"/>
  <c r="L26" i="73" s="1"/>
  <c r="H26" i="73"/>
  <c r="G26" i="73"/>
  <c r="F26" i="73"/>
  <c r="K25" i="73"/>
  <c r="J25" i="73"/>
  <c r="L25" i="73" s="1"/>
  <c r="G25" i="73"/>
  <c r="F25" i="73"/>
  <c r="H25" i="73" s="1"/>
  <c r="L24" i="73"/>
  <c r="K24" i="73"/>
  <c r="J24" i="73"/>
  <c r="G24" i="73"/>
  <c r="H24" i="73" s="1"/>
  <c r="F24" i="73"/>
  <c r="L23" i="73"/>
  <c r="K23" i="73"/>
  <c r="J23" i="73"/>
  <c r="G23" i="73"/>
  <c r="F23" i="73"/>
  <c r="H23" i="73" s="1"/>
  <c r="K22" i="73"/>
  <c r="J22" i="73"/>
  <c r="L22" i="73" s="1"/>
  <c r="H22" i="73"/>
  <c r="G22" i="73"/>
  <c r="F22" i="73"/>
  <c r="K21" i="73"/>
  <c r="J21" i="73"/>
  <c r="L21" i="73" s="1"/>
  <c r="G21" i="73"/>
  <c r="F21" i="73"/>
  <c r="L20" i="73"/>
  <c r="K20" i="73"/>
  <c r="J20" i="73"/>
  <c r="G20" i="73"/>
  <c r="H20" i="73" s="1"/>
  <c r="F20" i="73"/>
  <c r="L19" i="73"/>
  <c r="K19" i="73"/>
  <c r="J19" i="73"/>
  <c r="G19" i="73"/>
  <c r="F19" i="73"/>
  <c r="H19" i="73" s="1"/>
  <c r="K18" i="73"/>
  <c r="J18" i="73"/>
  <c r="L18" i="73" s="1"/>
  <c r="H18" i="73"/>
  <c r="G18" i="73"/>
  <c r="F18" i="73"/>
  <c r="K17" i="73"/>
  <c r="J17" i="73"/>
  <c r="L17" i="73" s="1"/>
  <c r="G17" i="73"/>
  <c r="H17" i="73" s="1"/>
  <c r="F17" i="73"/>
  <c r="C17" i="73"/>
  <c r="B17" i="73"/>
  <c r="D17" i="73" s="1"/>
  <c r="K16" i="73"/>
  <c r="J16" i="73"/>
  <c r="H16" i="73"/>
  <c r="G16" i="73"/>
  <c r="F16" i="73"/>
  <c r="C16" i="73"/>
  <c r="D16" i="73" s="1"/>
  <c r="B16" i="73"/>
  <c r="L15" i="73"/>
  <c r="K15" i="73"/>
  <c r="J15" i="73"/>
  <c r="G15" i="73"/>
  <c r="F15" i="73"/>
  <c r="H15" i="73" s="1"/>
  <c r="C15" i="73"/>
  <c r="B15" i="73"/>
  <c r="D15" i="73" s="1"/>
  <c r="K14" i="73"/>
  <c r="L14" i="73" s="1"/>
  <c r="J14" i="73"/>
  <c r="G14" i="73"/>
  <c r="F14" i="73"/>
  <c r="H14" i="73" s="1"/>
  <c r="C14" i="73"/>
  <c r="B14" i="73"/>
  <c r="L13" i="73"/>
  <c r="K13" i="73"/>
  <c r="J13" i="73"/>
  <c r="G13" i="73"/>
  <c r="H13" i="73" s="1"/>
  <c r="F13" i="73"/>
  <c r="D13" i="73"/>
  <c r="C13" i="73"/>
  <c r="B13" i="73"/>
  <c r="K12" i="73"/>
  <c r="J12" i="73"/>
  <c r="L12" i="73" s="1"/>
  <c r="G12" i="73"/>
  <c r="F12" i="73"/>
  <c r="H12" i="73" s="1"/>
  <c r="C12" i="73"/>
  <c r="D12" i="73" s="1"/>
  <c r="B12" i="73"/>
  <c r="K11" i="73"/>
  <c r="J11" i="73"/>
  <c r="L11" i="73" s="1"/>
  <c r="G11" i="73"/>
  <c r="F11" i="73"/>
  <c r="D11" i="73"/>
  <c r="C11" i="73"/>
  <c r="B11" i="73"/>
  <c r="K10" i="73"/>
  <c r="L10" i="73" s="1"/>
  <c r="J10" i="73"/>
  <c r="H10" i="73"/>
  <c r="G10" i="73"/>
  <c r="F10" i="73"/>
  <c r="C10" i="73"/>
  <c r="B10" i="73"/>
  <c r="D10" i="73" s="1"/>
  <c r="K9" i="73"/>
  <c r="J9" i="73"/>
  <c r="L9" i="73" s="1"/>
  <c r="G9" i="73"/>
  <c r="H9" i="73" s="1"/>
  <c r="F9" i="73"/>
  <c r="C9" i="73"/>
  <c r="B9" i="73"/>
  <c r="D9" i="73" s="1"/>
  <c r="K8" i="73"/>
  <c r="J8" i="73"/>
  <c r="H8" i="73"/>
  <c r="G8" i="73"/>
  <c r="F8" i="73"/>
  <c r="C8" i="73"/>
  <c r="D8" i="73" s="1"/>
  <c r="B8" i="73"/>
  <c r="K7" i="73"/>
  <c r="L7" i="73" s="1"/>
  <c r="J7" i="73"/>
  <c r="G7" i="73"/>
  <c r="F7" i="73"/>
  <c r="H7" i="73" s="1"/>
  <c r="C7" i="73"/>
  <c r="B7" i="73"/>
  <c r="D7" i="73" s="1"/>
  <c r="K6" i="73"/>
  <c r="L6" i="73" s="1"/>
  <c r="J6" i="73"/>
  <c r="G6" i="73"/>
  <c r="F6" i="73"/>
  <c r="H6" i="73" s="1"/>
  <c r="C6" i="73"/>
  <c r="B6" i="73"/>
  <c r="D6" i="73" s="1"/>
  <c r="L5" i="73"/>
  <c r="K5" i="73"/>
  <c r="J5" i="73"/>
  <c r="G5" i="73"/>
  <c r="H5" i="73" s="1"/>
  <c r="F5" i="73"/>
  <c r="C5" i="73"/>
  <c r="B5" i="73"/>
  <c r="D5" i="73" s="1"/>
  <c r="K4" i="73"/>
  <c r="J4" i="73"/>
  <c r="L4" i="73" s="1"/>
  <c r="G4" i="73"/>
  <c r="F4" i="73"/>
  <c r="H4" i="73" s="1"/>
  <c r="C4" i="73"/>
  <c r="D4" i="73" s="1"/>
  <c r="B4" i="73"/>
  <c r="K3" i="73"/>
  <c r="J3" i="73"/>
  <c r="G3" i="73"/>
  <c r="F3" i="73"/>
  <c r="D3" i="73"/>
  <c r="C3" i="73"/>
  <c r="B3" i="73"/>
  <c r="B18" i="73" s="1"/>
  <c r="H1" i="73"/>
  <c r="H52" i="72"/>
  <c r="G52" i="72"/>
  <c r="F52" i="72"/>
  <c r="G51" i="72"/>
  <c r="F51" i="72"/>
  <c r="H50" i="72"/>
  <c r="G50" i="72"/>
  <c r="F50" i="72"/>
  <c r="J49" i="72"/>
  <c r="G49" i="72"/>
  <c r="F49" i="72"/>
  <c r="H49" i="72" s="1"/>
  <c r="G48" i="72"/>
  <c r="H48" i="72" s="1"/>
  <c r="F48" i="72"/>
  <c r="G47" i="72"/>
  <c r="F47" i="72"/>
  <c r="H47" i="72" s="1"/>
  <c r="K46" i="72"/>
  <c r="L46" i="72" s="1"/>
  <c r="J46" i="72"/>
  <c r="G46" i="72"/>
  <c r="F46" i="72"/>
  <c r="H46" i="72" s="1"/>
  <c r="L45" i="72"/>
  <c r="K45" i="72"/>
  <c r="J45" i="72"/>
  <c r="H45" i="72"/>
  <c r="G45" i="72"/>
  <c r="F45" i="72"/>
  <c r="K44" i="72"/>
  <c r="J44" i="72"/>
  <c r="L44" i="72" s="1"/>
  <c r="G44" i="72"/>
  <c r="F44" i="72"/>
  <c r="H44" i="72" s="1"/>
  <c r="K43" i="72"/>
  <c r="J43" i="72"/>
  <c r="L43" i="72" s="1"/>
  <c r="G43" i="72"/>
  <c r="F43" i="72"/>
  <c r="H43" i="72" s="1"/>
  <c r="L42" i="72"/>
  <c r="K42" i="72"/>
  <c r="J42" i="72"/>
  <c r="G42" i="72"/>
  <c r="F42" i="72"/>
  <c r="H42" i="72" s="1"/>
  <c r="K41" i="72"/>
  <c r="J41" i="72"/>
  <c r="L41" i="72" s="1"/>
  <c r="H41" i="72"/>
  <c r="G41" i="72"/>
  <c r="F41" i="72"/>
  <c r="K40" i="72"/>
  <c r="J40" i="72"/>
  <c r="L40" i="72" s="1"/>
  <c r="H40" i="72"/>
  <c r="G40" i="72"/>
  <c r="F40" i="72"/>
  <c r="K39" i="72"/>
  <c r="J39" i="72"/>
  <c r="G39" i="72"/>
  <c r="F39" i="72"/>
  <c r="H39" i="72" s="1"/>
  <c r="L38" i="72"/>
  <c r="K38" i="72"/>
  <c r="J38" i="72"/>
  <c r="H38" i="72"/>
  <c r="G38" i="72"/>
  <c r="F38" i="72"/>
  <c r="K37" i="72"/>
  <c r="J37" i="72"/>
  <c r="L37" i="72" s="1"/>
  <c r="G37" i="72"/>
  <c r="F37" i="72"/>
  <c r="H37" i="72" s="1"/>
  <c r="K36" i="72"/>
  <c r="J36" i="72"/>
  <c r="L36" i="72" s="1"/>
  <c r="G36" i="72"/>
  <c r="F36" i="72"/>
  <c r="H36" i="72" s="1"/>
  <c r="K35" i="72"/>
  <c r="J35" i="72"/>
  <c r="L35" i="72" s="1"/>
  <c r="G35" i="72"/>
  <c r="F35" i="72"/>
  <c r="H35" i="72" s="1"/>
  <c r="K34" i="72"/>
  <c r="L34" i="72" s="1"/>
  <c r="J34" i="72"/>
  <c r="G34" i="72"/>
  <c r="H34" i="72" s="1"/>
  <c r="F34" i="72"/>
  <c r="K33" i="72"/>
  <c r="J33" i="72"/>
  <c r="L33" i="72" s="1"/>
  <c r="H33" i="72"/>
  <c r="G33" i="72"/>
  <c r="F33" i="72"/>
  <c r="L32" i="72"/>
  <c r="K32" i="72"/>
  <c r="J32" i="72"/>
  <c r="G32" i="72"/>
  <c r="F32" i="72"/>
  <c r="H32" i="72" s="1"/>
  <c r="K31" i="72"/>
  <c r="J31" i="72"/>
  <c r="L31" i="72" s="1"/>
  <c r="G31" i="72"/>
  <c r="F31" i="72"/>
  <c r="H31" i="72" s="1"/>
  <c r="K30" i="72"/>
  <c r="J30" i="72"/>
  <c r="L30" i="72" s="1"/>
  <c r="G30" i="72"/>
  <c r="H30" i="72" s="1"/>
  <c r="F30" i="72"/>
  <c r="K29" i="72"/>
  <c r="J29" i="72"/>
  <c r="L29" i="72" s="1"/>
  <c r="H29" i="72"/>
  <c r="G29" i="72"/>
  <c r="F29" i="72"/>
  <c r="L28" i="72"/>
  <c r="K28" i="72"/>
  <c r="J28" i="72"/>
  <c r="G28" i="72"/>
  <c r="F28" i="72"/>
  <c r="H28" i="72" s="1"/>
  <c r="K27" i="72"/>
  <c r="J27" i="72"/>
  <c r="L27" i="72" s="1"/>
  <c r="G27" i="72"/>
  <c r="F27" i="72"/>
  <c r="H27" i="72" s="1"/>
  <c r="K26" i="72"/>
  <c r="J26" i="72"/>
  <c r="L26" i="72" s="1"/>
  <c r="G26" i="72"/>
  <c r="H26" i="72" s="1"/>
  <c r="F26" i="72"/>
  <c r="K25" i="72"/>
  <c r="L25" i="72" s="1"/>
  <c r="J25" i="72"/>
  <c r="H25" i="72"/>
  <c r="G25" i="72"/>
  <c r="F25" i="72"/>
  <c r="L24" i="72"/>
  <c r="K24" i="72"/>
  <c r="J24" i="72"/>
  <c r="G24" i="72"/>
  <c r="F24" i="72"/>
  <c r="H24" i="72" s="1"/>
  <c r="K23" i="72"/>
  <c r="J23" i="72"/>
  <c r="L23" i="72" s="1"/>
  <c r="G23" i="72"/>
  <c r="F23" i="72"/>
  <c r="H23" i="72" s="1"/>
  <c r="K22" i="72"/>
  <c r="J22" i="72"/>
  <c r="L22" i="72" s="1"/>
  <c r="G22" i="72"/>
  <c r="H22" i="72" s="1"/>
  <c r="F22" i="72"/>
  <c r="K21" i="72"/>
  <c r="L21" i="72" s="1"/>
  <c r="J21" i="72"/>
  <c r="H21" i="72"/>
  <c r="G21" i="72"/>
  <c r="F21" i="72"/>
  <c r="L20" i="72"/>
  <c r="K20" i="72"/>
  <c r="J20" i="72"/>
  <c r="G20" i="72"/>
  <c r="F20" i="72"/>
  <c r="H20" i="72" s="1"/>
  <c r="K19" i="72"/>
  <c r="J19" i="72"/>
  <c r="L19" i="72" s="1"/>
  <c r="G19" i="72"/>
  <c r="F19" i="72"/>
  <c r="H19" i="72" s="1"/>
  <c r="K18" i="72"/>
  <c r="J18" i="72"/>
  <c r="L18" i="72" s="1"/>
  <c r="G18" i="72"/>
  <c r="H18" i="72" s="1"/>
  <c r="F18" i="72"/>
  <c r="K17" i="72"/>
  <c r="J17" i="72"/>
  <c r="L17" i="72" s="1"/>
  <c r="G17" i="72"/>
  <c r="H17" i="72" s="1"/>
  <c r="F17" i="72"/>
  <c r="C17" i="72"/>
  <c r="D17" i="72" s="1"/>
  <c r="B17" i="72"/>
  <c r="L16" i="72"/>
  <c r="K16" i="72"/>
  <c r="J16" i="72"/>
  <c r="H16" i="72"/>
  <c r="G16" i="72"/>
  <c r="F16" i="72"/>
  <c r="C16" i="72"/>
  <c r="B16" i="72"/>
  <c r="D16" i="72" s="1"/>
  <c r="K15" i="72"/>
  <c r="J15" i="72"/>
  <c r="L15" i="72" s="1"/>
  <c r="G15" i="72"/>
  <c r="F15" i="72"/>
  <c r="H15" i="72" s="1"/>
  <c r="C15" i="72"/>
  <c r="B15" i="72"/>
  <c r="D15" i="72" s="1"/>
  <c r="K14" i="72"/>
  <c r="L14" i="72" s="1"/>
  <c r="J14" i="72"/>
  <c r="G14" i="72"/>
  <c r="H14" i="72" s="1"/>
  <c r="F14" i="72"/>
  <c r="D14" i="72"/>
  <c r="C14" i="72"/>
  <c r="B14" i="72"/>
  <c r="L13" i="72"/>
  <c r="K13" i="72"/>
  <c r="J13" i="72"/>
  <c r="G13" i="72"/>
  <c r="F13" i="72"/>
  <c r="H13" i="72" s="1"/>
  <c r="C13" i="72"/>
  <c r="B13" i="72"/>
  <c r="D13" i="72" s="1"/>
  <c r="K12" i="72"/>
  <c r="J12" i="72"/>
  <c r="L12" i="72" s="1"/>
  <c r="G12" i="72"/>
  <c r="F12" i="72"/>
  <c r="H12" i="72" s="1"/>
  <c r="C12" i="72"/>
  <c r="B12" i="72"/>
  <c r="D12" i="72" s="1"/>
  <c r="K11" i="72"/>
  <c r="L11" i="72" s="1"/>
  <c r="J11" i="72"/>
  <c r="H11" i="72"/>
  <c r="G11" i="72"/>
  <c r="F11" i="72"/>
  <c r="D11" i="72"/>
  <c r="C11" i="72"/>
  <c r="B11" i="72"/>
  <c r="K10" i="72"/>
  <c r="J10" i="72"/>
  <c r="L10" i="72" s="1"/>
  <c r="G10" i="72"/>
  <c r="F10" i="72"/>
  <c r="H10" i="72" s="1"/>
  <c r="C10" i="72"/>
  <c r="B10" i="72"/>
  <c r="D10" i="72" s="1"/>
  <c r="K9" i="72"/>
  <c r="J9" i="72"/>
  <c r="L9" i="72" s="1"/>
  <c r="G9" i="72"/>
  <c r="F9" i="72"/>
  <c r="H9" i="72" s="1"/>
  <c r="C9" i="72"/>
  <c r="D9" i="72" s="1"/>
  <c r="B9" i="72"/>
  <c r="L8" i="72"/>
  <c r="K8" i="72"/>
  <c r="J8" i="72"/>
  <c r="H8" i="72"/>
  <c r="G8" i="72"/>
  <c r="F8" i="72"/>
  <c r="C8" i="72"/>
  <c r="B8" i="72"/>
  <c r="D8" i="72" s="1"/>
  <c r="K7" i="72"/>
  <c r="J7" i="72"/>
  <c r="L7" i="72" s="1"/>
  <c r="G7" i="72"/>
  <c r="F7" i="72"/>
  <c r="H7" i="72" s="1"/>
  <c r="C7" i="72"/>
  <c r="B7" i="72"/>
  <c r="D7" i="72" s="1"/>
  <c r="K6" i="72"/>
  <c r="J6" i="72"/>
  <c r="L6" i="72" s="1"/>
  <c r="G6" i="72"/>
  <c r="H6" i="72" s="1"/>
  <c r="F6" i="72"/>
  <c r="D6" i="72"/>
  <c r="C6" i="72"/>
  <c r="B6" i="72"/>
  <c r="L5" i="72"/>
  <c r="K5" i="72"/>
  <c r="J5" i="72"/>
  <c r="G5" i="72"/>
  <c r="F5" i="72"/>
  <c r="H5" i="72" s="1"/>
  <c r="C5" i="72"/>
  <c r="B5" i="72"/>
  <c r="D5" i="72" s="1"/>
  <c r="K4" i="72"/>
  <c r="J4" i="72"/>
  <c r="L4" i="72" s="1"/>
  <c r="G4" i="72"/>
  <c r="F4" i="72"/>
  <c r="H4" i="72" s="1"/>
  <c r="C4" i="72"/>
  <c r="D4" i="72" s="1"/>
  <c r="B4" i="72"/>
  <c r="K3" i="72"/>
  <c r="K47" i="72" s="1"/>
  <c r="J3" i="72"/>
  <c r="J47" i="72" s="1"/>
  <c r="H3" i="72"/>
  <c r="G3" i="72"/>
  <c r="G53" i="72" s="1"/>
  <c r="F3" i="72"/>
  <c r="D3" i="72"/>
  <c r="C3" i="72"/>
  <c r="C18" i="72" s="1"/>
  <c r="D18" i="72" s="1"/>
  <c r="B3" i="72"/>
  <c r="B18" i="72" s="1"/>
  <c r="H1" i="72"/>
  <c r="G52" i="71"/>
  <c r="F52" i="71"/>
  <c r="H52" i="71" s="1"/>
  <c r="G51" i="71"/>
  <c r="F51" i="71"/>
  <c r="H51" i="71" s="1"/>
  <c r="G50" i="71"/>
  <c r="F50" i="71"/>
  <c r="H50" i="71" s="1"/>
  <c r="J49" i="71"/>
  <c r="H49" i="71"/>
  <c r="G49" i="71"/>
  <c r="F49" i="71"/>
  <c r="G48" i="71"/>
  <c r="F48" i="71"/>
  <c r="H48" i="71" s="1"/>
  <c r="G47" i="71"/>
  <c r="F47" i="71"/>
  <c r="H47" i="71" s="1"/>
  <c r="K46" i="71"/>
  <c r="J46" i="71"/>
  <c r="L46" i="71" s="1"/>
  <c r="G46" i="71"/>
  <c r="H46" i="71" s="1"/>
  <c r="F46" i="71"/>
  <c r="K45" i="71"/>
  <c r="L45" i="71" s="1"/>
  <c r="J45" i="71"/>
  <c r="H45" i="71"/>
  <c r="G45" i="71"/>
  <c r="F45" i="71"/>
  <c r="L44" i="71"/>
  <c r="K44" i="71"/>
  <c r="J44" i="71"/>
  <c r="G44" i="71"/>
  <c r="F44" i="71"/>
  <c r="H44" i="71" s="1"/>
  <c r="K43" i="71"/>
  <c r="J43" i="71"/>
  <c r="L43" i="71" s="1"/>
  <c r="G43" i="71"/>
  <c r="F43" i="71"/>
  <c r="H43" i="71" s="1"/>
  <c r="K42" i="71"/>
  <c r="J42" i="71"/>
  <c r="L42" i="71" s="1"/>
  <c r="G42" i="71"/>
  <c r="H42" i="71" s="1"/>
  <c r="F42" i="71"/>
  <c r="K41" i="71"/>
  <c r="L41" i="71" s="1"/>
  <c r="J41" i="71"/>
  <c r="H41" i="71"/>
  <c r="G41" i="71"/>
  <c r="F41" i="71"/>
  <c r="L40" i="71"/>
  <c r="K40" i="71"/>
  <c r="J40" i="71"/>
  <c r="G40" i="71"/>
  <c r="F40" i="71"/>
  <c r="H40" i="71" s="1"/>
  <c r="K39" i="71"/>
  <c r="J39" i="71"/>
  <c r="L39" i="71" s="1"/>
  <c r="G39" i="71"/>
  <c r="F39" i="71"/>
  <c r="H39" i="71" s="1"/>
  <c r="K38" i="71"/>
  <c r="J38" i="71"/>
  <c r="L38" i="71" s="1"/>
  <c r="G38" i="71"/>
  <c r="F38" i="71"/>
  <c r="H38" i="71" s="1"/>
  <c r="K37" i="71"/>
  <c r="L37" i="71" s="1"/>
  <c r="J37" i="71"/>
  <c r="H37" i="71"/>
  <c r="G37" i="71"/>
  <c r="F37" i="71"/>
  <c r="L36" i="71"/>
  <c r="K36" i="71"/>
  <c r="J36" i="71"/>
  <c r="G36" i="71"/>
  <c r="F36" i="71"/>
  <c r="H36" i="71" s="1"/>
  <c r="K35" i="71"/>
  <c r="J35" i="71"/>
  <c r="L35" i="71" s="1"/>
  <c r="G35" i="71"/>
  <c r="F35" i="71"/>
  <c r="H35" i="71" s="1"/>
  <c r="K34" i="71"/>
  <c r="J34" i="71"/>
  <c r="L34" i="71" s="1"/>
  <c r="G34" i="71"/>
  <c r="F34" i="71"/>
  <c r="H34" i="71" s="1"/>
  <c r="K33" i="71"/>
  <c r="L33" i="71" s="1"/>
  <c r="J33" i="71"/>
  <c r="H33" i="71"/>
  <c r="G33" i="71"/>
  <c r="F33" i="71"/>
  <c r="L32" i="71"/>
  <c r="K32" i="71"/>
  <c r="J32" i="71"/>
  <c r="G32" i="71"/>
  <c r="F32" i="71"/>
  <c r="H32" i="71" s="1"/>
  <c r="K31" i="71"/>
  <c r="J31" i="71"/>
  <c r="L31" i="71" s="1"/>
  <c r="G31" i="71"/>
  <c r="F31" i="71"/>
  <c r="H31" i="71" s="1"/>
  <c r="K30" i="71"/>
  <c r="J30" i="71"/>
  <c r="L30" i="71" s="1"/>
  <c r="G30" i="71"/>
  <c r="F30" i="71"/>
  <c r="H30" i="71" s="1"/>
  <c r="K29" i="71"/>
  <c r="L29" i="71" s="1"/>
  <c r="J29" i="71"/>
  <c r="H29" i="71"/>
  <c r="G29" i="71"/>
  <c r="F29" i="71"/>
  <c r="L28" i="71"/>
  <c r="K28" i="71"/>
  <c r="J28" i="71"/>
  <c r="G28" i="71"/>
  <c r="F28" i="71"/>
  <c r="H28" i="71" s="1"/>
  <c r="K27" i="71"/>
  <c r="J27" i="71"/>
  <c r="L27" i="71" s="1"/>
  <c r="G27" i="71"/>
  <c r="F27" i="71"/>
  <c r="H27" i="71" s="1"/>
  <c r="K26" i="71"/>
  <c r="J26" i="71"/>
  <c r="L26" i="71" s="1"/>
  <c r="G26" i="71"/>
  <c r="H26" i="71" s="1"/>
  <c r="F26" i="71"/>
  <c r="K25" i="71"/>
  <c r="L25" i="71" s="1"/>
  <c r="J25" i="71"/>
  <c r="H25" i="71"/>
  <c r="G25" i="71"/>
  <c r="F25" i="71"/>
  <c r="L24" i="71"/>
  <c r="K24" i="71"/>
  <c r="J24" i="71"/>
  <c r="G24" i="71"/>
  <c r="F24" i="71"/>
  <c r="H24" i="71" s="1"/>
  <c r="K23" i="71"/>
  <c r="J23" i="71"/>
  <c r="L23" i="71" s="1"/>
  <c r="G23" i="71"/>
  <c r="F23" i="71"/>
  <c r="H23" i="71" s="1"/>
  <c r="K22" i="71"/>
  <c r="J22" i="71"/>
  <c r="L22" i="71" s="1"/>
  <c r="G22" i="71"/>
  <c r="H22" i="71" s="1"/>
  <c r="F22" i="71"/>
  <c r="K21" i="71"/>
  <c r="L21" i="71" s="1"/>
  <c r="J21" i="71"/>
  <c r="H21" i="71"/>
  <c r="G21" i="71"/>
  <c r="F21" i="71"/>
  <c r="L20" i="71"/>
  <c r="K20" i="71"/>
  <c r="J20" i="71"/>
  <c r="G20" i="71"/>
  <c r="F20" i="71"/>
  <c r="H20" i="71" s="1"/>
  <c r="K19" i="71"/>
  <c r="J19" i="71"/>
  <c r="L19" i="71" s="1"/>
  <c r="G19" i="71"/>
  <c r="F19" i="71"/>
  <c r="H19" i="71" s="1"/>
  <c r="K18" i="71"/>
  <c r="J18" i="71"/>
  <c r="L18" i="71" s="1"/>
  <c r="G18" i="71"/>
  <c r="H18" i="71" s="1"/>
  <c r="F18" i="71"/>
  <c r="L17" i="71"/>
  <c r="K17" i="71"/>
  <c r="J17" i="71"/>
  <c r="H17" i="71"/>
  <c r="G17" i="71"/>
  <c r="F17" i="71"/>
  <c r="C17" i="71"/>
  <c r="B17" i="71"/>
  <c r="D17" i="71" s="1"/>
  <c r="K16" i="71"/>
  <c r="J16" i="71"/>
  <c r="L16" i="71" s="1"/>
  <c r="G16" i="71"/>
  <c r="F16" i="71"/>
  <c r="H16" i="71" s="1"/>
  <c r="C16" i="71"/>
  <c r="B16" i="71"/>
  <c r="D16" i="71" s="1"/>
  <c r="K15" i="71"/>
  <c r="L15" i="71" s="1"/>
  <c r="J15" i="71"/>
  <c r="G15" i="71"/>
  <c r="H15" i="71" s="1"/>
  <c r="F15" i="71"/>
  <c r="D15" i="71"/>
  <c r="C15" i="71"/>
  <c r="B15" i="71"/>
  <c r="L14" i="71"/>
  <c r="K14" i="71"/>
  <c r="J14" i="71"/>
  <c r="G14" i="71"/>
  <c r="F14" i="71"/>
  <c r="H14" i="71" s="1"/>
  <c r="C14" i="71"/>
  <c r="B14" i="71"/>
  <c r="D14" i="71" s="1"/>
  <c r="K13" i="71"/>
  <c r="J13" i="71"/>
  <c r="L13" i="71" s="1"/>
  <c r="G13" i="71"/>
  <c r="F13" i="71"/>
  <c r="H13" i="71" s="1"/>
  <c r="C13" i="71"/>
  <c r="D13" i="71" s="1"/>
  <c r="B13" i="71"/>
  <c r="K12" i="71"/>
  <c r="L12" i="71" s="1"/>
  <c r="J12" i="71"/>
  <c r="H12" i="71"/>
  <c r="G12" i="71"/>
  <c r="F12" i="71"/>
  <c r="D12" i="71"/>
  <c r="C12" i="71"/>
  <c r="B12" i="71"/>
  <c r="K11" i="71"/>
  <c r="J11" i="71"/>
  <c r="L11" i="71" s="1"/>
  <c r="G11" i="71"/>
  <c r="F11" i="71"/>
  <c r="H11" i="71" s="1"/>
  <c r="C11" i="71"/>
  <c r="B11" i="71"/>
  <c r="D11" i="71" s="1"/>
  <c r="K10" i="71"/>
  <c r="J10" i="71"/>
  <c r="L10" i="71" s="1"/>
  <c r="G10" i="71"/>
  <c r="H10" i="71" s="1"/>
  <c r="F10" i="71"/>
  <c r="C10" i="71"/>
  <c r="D10" i="71" s="1"/>
  <c r="B10" i="71"/>
  <c r="L9" i="71"/>
  <c r="K9" i="71"/>
  <c r="J9" i="71"/>
  <c r="H9" i="71"/>
  <c r="G9" i="71"/>
  <c r="F9" i="71"/>
  <c r="C9" i="71"/>
  <c r="B9" i="71"/>
  <c r="D9" i="71" s="1"/>
  <c r="K8" i="71"/>
  <c r="J8" i="71"/>
  <c r="L8" i="71" s="1"/>
  <c r="G8" i="71"/>
  <c r="F8" i="71"/>
  <c r="H8" i="71" s="1"/>
  <c r="C8" i="71"/>
  <c r="B8" i="71"/>
  <c r="D8" i="71" s="1"/>
  <c r="K7" i="71"/>
  <c r="L7" i="71" s="1"/>
  <c r="J7" i="71"/>
  <c r="G7" i="71"/>
  <c r="H7" i="71" s="1"/>
  <c r="F7" i="71"/>
  <c r="D7" i="71"/>
  <c r="C7" i="71"/>
  <c r="B7" i="71"/>
  <c r="L6" i="71"/>
  <c r="K6" i="71"/>
  <c r="J6" i="71"/>
  <c r="G6" i="71"/>
  <c r="F6" i="71"/>
  <c r="H6" i="71" s="1"/>
  <c r="C6" i="71"/>
  <c r="B6" i="71"/>
  <c r="D6" i="71" s="1"/>
  <c r="K5" i="71"/>
  <c r="J5" i="71"/>
  <c r="L5" i="71" s="1"/>
  <c r="G5" i="71"/>
  <c r="F5" i="71"/>
  <c r="H5" i="71" s="1"/>
  <c r="C5" i="71"/>
  <c r="D5" i="71" s="1"/>
  <c r="B5" i="71"/>
  <c r="K4" i="71"/>
  <c r="L4" i="71" s="1"/>
  <c r="J4" i="71"/>
  <c r="H4" i="71"/>
  <c r="G4" i="71"/>
  <c r="F4" i="71"/>
  <c r="D4" i="71"/>
  <c r="C4" i="71"/>
  <c r="B4" i="71"/>
  <c r="K3" i="71"/>
  <c r="K47" i="71" s="1"/>
  <c r="J3" i="71"/>
  <c r="J47" i="71" s="1"/>
  <c r="L47" i="71" s="1"/>
  <c r="G3" i="71"/>
  <c r="G53" i="71" s="1"/>
  <c r="K51" i="71" s="1"/>
  <c r="F3" i="71"/>
  <c r="F53" i="71" s="1"/>
  <c r="C3" i="71"/>
  <c r="C18" i="71" s="1"/>
  <c r="B3" i="71"/>
  <c r="D3" i="71" s="1"/>
  <c r="H1" i="71"/>
  <c r="G52" i="70"/>
  <c r="H52" i="70" s="1"/>
  <c r="F52" i="70"/>
  <c r="G51" i="70"/>
  <c r="H51" i="70" s="1"/>
  <c r="F51" i="70"/>
  <c r="H50" i="70"/>
  <c r="G50" i="70"/>
  <c r="F50" i="70"/>
  <c r="J49" i="70"/>
  <c r="G49" i="70"/>
  <c r="F49" i="70"/>
  <c r="H49" i="70" s="1"/>
  <c r="G48" i="70"/>
  <c r="F48" i="70"/>
  <c r="H48" i="70" s="1"/>
  <c r="G47" i="70"/>
  <c r="F47" i="70"/>
  <c r="H47" i="70" s="1"/>
  <c r="K46" i="70"/>
  <c r="J46" i="70"/>
  <c r="L46" i="70" s="1"/>
  <c r="G46" i="70"/>
  <c r="H46" i="70" s="1"/>
  <c r="F46" i="70"/>
  <c r="K45" i="70"/>
  <c r="L45" i="70" s="1"/>
  <c r="J45" i="70"/>
  <c r="H45" i="70"/>
  <c r="G45" i="70"/>
  <c r="F45" i="70"/>
  <c r="L44" i="70"/>
  <c r="K44" i="70"/>
  <c r="J44" i="70"/>
  <c r="G44" i="70"/>
  <c r="F44" i="70"/>
  <c r="H44" i="70" s="1"/>
  <c r="K43" i="70"/>
  <c r="J43" i="70"/>
  <c r="L43" i="70" s="1"/>
  <c r="G43" i="70"/>
  <c r="F43" i="70"/>
  <c r="H43" i="70" s="1"/>
  <c r="K42" i="70"/>
  <c r="J42" i="70"/>
  <c r="L42" i="70" s="1"/>
  <c r="G42" i="70"/>
  <c r="H42" i="70" s="1"/>
  <c r="F42" i="70"/>
  <c r="K41" i="70"/>
  <c r="L41" i="70" s="1"/>
  <c r="J41" i="70"/>
  <c r="H41" i="70"/>
  <c r="G41" i="70"/>
  <c r="F41" i="70"/>
  <c r="L40" i="70"/>
  <c r="K40" i="70"/>
  <c r="J40" i="70"/>
  <c r="G40" i="70"/>
  <c r="F40" i="70"/>
  <c r="H40" i="70" s="1"/>
  <c r="K39" i="70"/>
  <c r="J39" i="70"/>
  <c r="L39" i="70" s="1"/>
  <c r="G39" i="70"/>
  <c r="F39" i="70"/>
  <c r="H39" i="70" s="1"/>
  <c r="K38" i="70"/>
  <c r="J38" i="70"/>
  <c r="L38" i="70" s="1"/>
  <c r="G38" i="70"/>
  <c r="H38" i="70" s="1"/>
  <c r="F38" i="70"/>
  <c r="K37" i="70"/>
  <c r="L37" i="70" s="1"/>
  <c r="J37" i="70"/>
  <c r="H37" i="70"/>
  <c r="G37" i="70"/>
  <c r="F37" i="70"/>
  <c r="L36" i="70"/>
  <c r="K36" i="70"/>
  <c r="J36" i="70"/>
  <c r="G36" i="70"/>
  <c r="F36" i="70"/>
  <c r="H36" i="70" s="1"/>
  <c r="K35" i="70"/>
  <c r="J35" i="70"/>
  <c r="L35" i="70" s="1"/>
  <c r="G35" i="70"/>
  <c r="F35" i="70"/>
  <c r="H35" i="70" s="1"/>
  <c r="K34" i="70"/>
  <c r="J34" i="70"/>
  <c r="L34" i="70" s="1"/>
  <c r="G34" i="70"/>
  <c r="H34" i="70" s="1"/>
  <c r="F34" i="70"/>
  <c r="K33" i="70"/>
  <c r="L33" i="70" s="1"/>
  <c r="J33" i="70"/>
  <c r="H33" i="70"/>
  <c r="G33" i="70"/>
  <c r="F33" i="70"/>
  <c r="L32" i="70"/>
  <c r="K32" i="70"/>
  <c r="J32" i="70"/>
  <c r="G32" i="70"/>
  <c r="F32" i="70"/>
  <c r="H32" i="70" s="1"/>
  <c r="K31" i="70"/>
  <c r="J31" i="70"/>
  <c r="L31" i="70" s="1"/>
  <c r="G31" i="70"/>
  <c r="F31" i="70"/>
  <c r="H31" i="70" s="1"/>
  <c r="K30" i="70"/>
  <c r="J30" i="70"/>
  <c r="L30" i="70" s="1"/>
  <c r="G30" i="70"/>
  <c r="H30" i="70" s="1"/>
  <c r="F30" i="70"/>
  <c r="K29" i="70"/>
  <c r="L29" i="70" s="1"/>
  <c r="J29" i="70"/>
  <c r="H29" i="70"/>
  <c r="G29" i="70"/>
  <c r="F29" i="70"/>
  <c r="L28" i="70"/>
  <c r="K28" i="70"/>
  <c r="J28" i="70"/>
  <c r="G28" i="70"/>
  <c r="F28" i="70"/>
  <c r="H28" i="70" s="1"/>
  <c r="K27" i="70"/>
  <c r="J27" i="70"/>
  <c r="L27" i="70" s="1"/>
  <c r="G27" i="70"/>
  <c r="F27" i="70"/>
  <c r="H27" i="70" s="1"/>
  <c r="K26" i="70"/>
  <c r="J26" i="70"/>
  <c r="L26" i="70" s="1"/>
  <c r="G26" i="70"/>
  <c r="H26" i="70" s="1"/>
  <c r="F26" i="70"/>
  <c r="K25" i="70"/>
  <c r="L25" i="70" s="1"/>
  <c r="J25" i="70"/>
  <c r="H25" i="70"/>
  <c r="G25" i="70"/>
  <c r="F25" i="70"/>
  <c r="L24" i="70"/>
  <c r="K24" i="70"/>
  <c r="J24" i="70"/>
  <c r="G24" i="70"/>
  <c r="F24" i="70"/>
  <c r="H24" i="70" s="1"/>
  <c r="K23" i="70"/>
  <c r="J23" i="70"/>
  <c r="L23" i="70" s="1"/>
  <c r="G23" i="70"/>
  <c r="F23" i="70"/>
  <c r="H23" i="70" s="1"/>
  <c r="K22" i="70"/>
  <c r="J22" i="70"/>
  <c r="L22" i="70" s="1"/>
  <c r="G22" i="70"/>
  <c r="H22" i="70" s="1"/>
  <c r="F22" i="70"/>
  <c r="K21" i="70"/>
  <c r="L21" i="70" s="1"/>
  <c r="J21" i="70"/>
  <c r="H21" i="70"/>
  <c r="G21" i="70"/>
  <c r="F21" i="70"/>
  <c r="L20" i="70"/>
  <c r="K20" i="70"/>
  <c r="J20" i="70"/>
  <c r="G20" i="70"/>
  <c r="F20" i="70"/>
  <c r="H20" i="70" s="1"/>
  <c r="K19" i="70"/>
  <c r="J19" i="70"/>
  <c r="L19" i="70" s="1"/>
  <c r="G19" i="70"/>
  <c r="F19" i="70"/>
  <c r="H19" i="70" s="1"/>
  <c r="K18" i="70"/>
  <c r="J18" i="70"/>
  <c r="L18" i="70" s="1"/>
  <c r="G18" i="70"/>
  <c r="H18" i="70" s="1"/>
  <c r="F18" i="70"/>
  <c r="K17" i="70"/>
  <c r="J17" i="70"/>
  <c r="L17" i="70" s="1"/>
  <c r="G17" i="70"/>
  <c r="H17" i="70" s="1"/>
  <c r="F17" i="70"/>
  <c r="C17" i="70"/>
  <c r="D17" i="70" s="1"/>
  <c r="B17" i="70"/>
  <c r="L16" i="70"/>
  <c r="K16" i="70"/>
  <c r="J16" i="70"/>
  <c r="H16" i="70"/>
  <c r="G16" i="70"/>
  <c r="F16" i="70"/>
  <c r="C16" i="70"/>
  <c r="B16" i="70"/>
  <c r="D16" i="70" s="1"/>
  <c r="K15" i="70"/>
  <c r="J15" i="70"/>
  <c r="L15" i="70" s="1"/>
  <c r="G15" i="70"/>
  <c r="F15" i="70"/>
  <c r="H15" i="70" s="1"/>
  <c r="C15" i="70"/>
  <c r="B15" i="70"/>
  <c r="D15" i="70" s="1"/>
  <c r="K14" i="70"/>
  <c r="L14" i="70" s="1"/>
  <c r="J14" i="70"/>
  <c r="G14" i="70"/>
  <c r="H14" i="70" s="1"/>
  <c r="F14" i="70"/>
  <c r="D14" i="70"/>
  <c r="C14" i="70"/>
  <c r="B14" i="70"/>
  <c r="L13" i="70"/>
  <c r="K13" i="70"/>
  <c r="J13" i="70"/>
  <c r="G13" i="70"/>
  <c r="F13" i="70"/>
  <c r="H13" i="70" s="1"/>
  <c r="C13" i="70"/>
  <c r="B13" i="70"/>
  <c r="D13" i="70" s="1"/>
  <c r="K12" i="70"/>
  <c r="J12" i="70"/>
  <c r="L12" i="70" s="1"/>
  <c r="G12" i="70"/>
  <c r="F12" i="70"/>
  <c r="H12" i="70" s="1"/>
  <c r="C12" i="70"/>
  <c r="D12" i="70" s="1"/>
  <c r="B12" i="70"/>
  <c r="K11" i="70"/>
  <c r="L11" i="70" s="1"/>
  <c r="J11" i="70"/>
  <c r="H11" i="70"/>
  <c r="G11" i="70"/>
  <c r="F11" i="70"/>
  <c r="D11" i="70"/>
  <c r="C11" i="70"/>
  <c r="B11" i="70"/>
  <c r="K10" i="70"/>
  <c r="J10" i="70"/>
  <c r="L10" i="70" s="1"/>
  <c r="G10" i="70"/>
  <c r="F10" i="70"/>
  <c r="H10" i="70" s="1"/>
  <c r="C10" i="70"/>
  <c r="B10" i="70"/>
  <c r="D10" i="70" s="1"/>
  <c r="K9" i="70"/>
  <c r="J9" i="70"/>
  <c r="L9" i="70" s="1"/>
  <c r="G9" i="70"/>
  <c r="H9" i="70" s="1"/>
  <c r="F9" i="70"/>
  <c r="C9" i="70"/>
  <c r="D9" i="70" s="1"/>
  <c r="B9" i="70"/>
  <c r="L8" i="70"/>
  <c r="K8" i="70"/>
  <c r="J8" i="70"/>
  <c r="H8" i="70"/>
  <c r="G8" i="70"/>
  <c r="F8" i="70"/>
  <c r="C8" i="70"/>
  <c r="B8" i="70"/>
  <c r="D8" i="70" s="1"/>
  <c r="K7" i="70"/>
  <c r="J7" i="70"/>
  <c r="L7" i="70" s="1"/>
  <c r="G7" i="70"/>
  <c r="F7" i="70"/>
  <c r="H7" i="70" s="1"/>
  <c r="C7" i="70"/>
  <c r="B7" i="70"/>
  <c r="D7" i="70" s="1"/>
  <c r="K6" i="70"/>
  <c r="L6" i="70" s="1"/>
  <c r="J6" i="70"/>
  <c r="G6" i="70"/>
  <c r="H6" i="70" s="1"/>
  <c r="F6" i="70"/>
  <c r="D6" i="70"/>
  <c r="C6" i="70"/>
  <c r="B6" i="70"/>
  <c r="L5" i="70"/>
  <c r="K5" i="70"/>
  <c r="J5" i="70"/>
  <c r="G5" i="70"/>
  <c r="F5" i="70"/>
  <c r="H5" i="70" s="1"/>
  <c r="C5" i="70"/>
  <c r="B5" i="70"/>
  <c r="D5" i="70" s="1"/>
  <c r="K4" i="70"/>
  <c r="J4" i="70"/>
  <c r="L4" i="70" s="1"/>
  <c r="G4" i="70"/>
  <c r="F4" i="70"/>
  <c r="H4" i="70" s="1"/>
  <c r="C4" i="70"/>
  <c r="D4" i="70" s="1"/>
  <c r="B4" i="70"/>
  <c r="K3" i="70"/>
  <c r="K47" i="70" s="1"/>
  <c r="J3" i="70"/>
  <c r="J47" i="70" s="1"/>
  <c r="L47" i="70" s="1"/>
  <c r="H3" i="70"/>
  <c r="G3" i="70"/>
  <c r="G53" i="70" s="1"/>
  <c r="K51" i="70" s="1"/>
  <c r="F3" i="70"/>
  <c r="F53" i="70" s="1"/>
  <c r="H53" i="70" s="1"/>
  <c r="D3" i="70"/>
  <c r="C3" i="70"/>
  <c r="C18" i="70" s="1"/>
  <c r="B3" i="70"/>
  <c r="B18" i="70" s="1"/>
  <c r="J51" i="70" s="1"/>
  <c r="L51" i="70" s="1"/>
  <c r="H1" i="70"/>
  <c r="G52" i="69"/>
  <c r="H52" i="69" s="1"/>
  <c r="F52" i="69"/>
  <c r="G51" i="69"/>
  <c r="H51" i="69" s="1"/>
  <c r="F51" i="69"/>
  <c r="H50" i="69"/>
  <c r="G50" i="69"/>
  <c r="F50" i="69"/>
  <c r="J49" i="69"/>
  <c r="G49" i="69"/>
  <c r="F49" i="69"/>
  <c r="H49" i="69" s="1"/>
  <c r="G48" i="69"/>
  <c r="F48" i="69"/>
  <c r="H48" i="69" s="1"/>
  <c r="G47" i="69"/>
  <c r="F47" i="69"/>
  <c r="H47" i="69" s="1"/>
  <c r="K46" i="69"/>
  <c r="J46" i="69"/>
  <c r="L46" i="69" s="1"/>
  <c r="G46" i="69"/>
  <c r="H46" i="69" s="1"/>
  <c r="F46" i="69"/>
  <c r="K45" i="69"/>
  <c r="L45" i="69" s="1"/>
  <c r="J45" i="69"/>
  <c r="H45" i="69"/>
  <c r="G45" i="69"/>
  <c r="F45" i="69"/>
  <c r="L44" i="69"/>
  <c r="K44" i="69"/>
  <c r="J44" i="69"/>
  <c r="G44" i="69"/>
  <c r="F44" i="69"/>
  <c r="H44" i="69" s="1"/>
  <c r="K43" i="69"/>
  <c r="J43" i="69"/>
  <c r="L43" i="69" s="1"/>
  <c r="G43" i="69"/>
  <c r="F43" i="69"/>
  <c r="H43" i="69" s="1"/>
  <c r="K42" i="69"/>
  <c r="J42" i="69"/>
  <c r="L42" i="69" s="1"/>
  <c r="G42" i="69"/>
  <c r="H42" i="69" s="1"/>
  <c r="F42" i="69"/>
  <c r="K41" i="69"/>
  <c r="L41" i="69" s="1"/>
  <c r="J41" i="69"/>
  <c r="H41" i="69"/>
  <c r="G41" i="69"/>
  <c r="F41" i="69"/>
  <c r="L40" i="69"/>
  <c r="K40" i="69"/>
  <c r="J40" i="69"/>
  <c r="G40" i="69"/>
  <c r="F40" i="69"/>
  <c r="H40" i="69" s="1"/>
  <c r="K39" i="69"/>
  <c r="J39" i="69"/>
  <c r="L39" i="69" s="1"/>
  <c r="G39" i="69"/>
  <c r="F39" i="69"/>
  <c r="H39" i="69" s="1"/>
  <c r="K38" i="69"/>
  <c r="J38" i="69"/>
  <c r="L38" i="69" s="1"/>
  <c r="G38" i="69"/>
  <c r="F38" i="69"/>
  <c r="H38" i="69" s="1"/>
  <c r="K37" i="69"/>
  <c r="L37" i="69" s="1"/>
  <c r="J37" i="69"/>
  <c r="H37" i="69"/>
  <c r="G37" i="69"/>
  <c r="F37" i="69"/>
  <c r="L36" i="69"/>
  <c r="K36" i="69"/>
  <c r="J36" i="69"/>
  <c r="G36" i="69"/>
  <c r="F36" i="69"/>
  <c r="H36" i="69" s="1"/>
  <c r="K35" i="69"/>
  <c r="J35" i="69"/>
  <c r="L35" i="69" s="1"/>
  <c r="G35" i="69"/>
  <c r="F35" i="69"/>
  <c r="H35" i="69" s="1"/>
  <c r="K34" i="69"/>
  <c r="J34" i="69"/>
  <c r="L34" i="69" s="1"/>
  <c r="G34" i="69"/>
  <c r="F34" i="69"/>
  <c r="H34" i="69" s="1"/>
  <c r="K33" i="69"/>
  <c r="L33" i="69" s="1"/>
  <c r="J33" i="69"/>
  <c r="H33" i="69"/>
  <c r="G33" i="69"/>
  <c r="F33" i="69"/>
  <c r="L32" i="69"/>
  <c r="K32" i="69"/>
  <c r="J32" i="69"/>
  <c r="G32" i="69"/>
  <c r="F32" i="69"/>
  <c r="H32" i="69" s="1"/>
  <c r="K31" i="69"/>
  <c r="J31" i="69"/>
  <c r="L31" i="69" s="1"/>
  <c r="G31" i="69"/>
  <c r="F31" i="69"/>
  <c r="H31" i="69" s="1"/>
  <c r="K30" i="69"/>
  <c r="J30" i="69"/>
  <c r="L30" i="69" s="1"/>
  <c r="G30" i="69"/>
  <c r="F30" i="69"/>
  <c r="H30" i="69" s="1"/>
  <c r="K29" i="69"/>
  <c r="L29" i="69" s="1"/>
  <c r="J29" i="69"/>
  <c r="H29" i="69"/>
  <c r="G29" i="69"/>
  <c r="F29" i="69"/>
  <c r="L28" i="69"/>
  <c r="K28" i="69"/>
  <c r="J28" i="69"/>
  <c r="G28" i="69"/>
  <c r="F28" i="69"/>
  <c r="H28" i="69" s="1"/>
  <c r="K27" i="69"/>
  <c r="J27" i="69"/>
  <c r="L27" i="69" s="1"/>
  <c r="G27" i="69"/>
  <c r="F27" i="69"/>
  <c r="H27" i="69" s="1"/>
  <c r="K26" i="69"/>
  <c r="J26" i="69"/>
  <c r="L26" i="69" s="1"/>
  <c r="G26" i="69"/>
  <c r="F26" i="69"/>
  <c r="H26" i="69" s="1"/>
  <c r="K25" i="69"/>
  <c r="L25" i="69" s="1"/>
  <c r="J25" i="69"/>
  <c r="H25" i="69"/>
  <c r="G25" i="69"/>
  <c r="F25" i="69"/>
  <c r="L24" i="69"/>
  <c r="K24" i="69"/>
  <c r="J24" i="69"/>
  <c r="G24" i="69"/>
  <c r="F24" i="69"/>
  <c r="H24" i="69" s="1"/>
  <c r="K23" i="69"/>
  <c r="J23" i="69"/>
  <c r="L23" i="69" s="1"/>
  <c r="G23" i="69"/>
  <c r="F23" i="69"/>
  <c r="H23" i="69" s="1"/>
  <c r="K22" i="69"/>
  <c r="J22" i="69"/>
  <c r="L22" i="69" s="1"/>
  <c r="G22" i="69"/>
  <c r="F22" i="69"/>
  <c r="H22" i="69" s="1"/>
  <c r="K21" i="69"/>
  <c r="L21" i="69" s="1"/>
  <c r="J21" i="69"/>
  <c r="H21" i="69"/>
  <c r="G21" i="69"/>
  <c r="F21" i="69"/>
  <c r="L20" i="69"/>
  <c r="K20" i="69"/>
  <c r="J20" i="69"/>
  <c r="G20" i="69"/>
  <c r="F20" i="69"/>
  <c r="H20" i="69" s="1"/>
  <c r="K19" i="69"/>
  <c r="J19" i="69"/>
  <c r="L19" i="69" s="1"/>
  <c r="G19" i="69"/>
  <c r="F19" i="69"/>
  <c r="H19" i="69" s="1"/>
  <c r="K18" i="69"/>
  <c r="J18" i="69"/>
  <c r="L18" i="69" s="1"/>
  <c r="G18" i="69"/>
  <c r="F18" i="69"/>
  <c r="H18" i="69" s="1"/>
  <c r="K17" i="69"/>
  <c r="J17" i="69"/>
  <c r="L17" i="69" s="1"/>
  <c r="G17" i="69"/>
  <c r="F17" i="69"/>
  <c r="H17" i="69" s="1"/>
  <c r="C17" i="69"/>
  <c r="D17" i="69" s="1"/>
  <c r="B17" i="69"/>
  <c r="L16" i="69"/>
  <c r="K16" i="69"/>
  <c r="J16" i="69"/>
  <c r="H16" i="69"/>
  <c r="G16" i="69"/>
  <c r="F16" i="69"/>
  <c r="C16" i="69"/>
  <c r="B16" i="69"/>
  <c r="D16" i="69" s="1"/>
  <c r="K15" i="69"/>
  <c r="J15" i="69"/>
  <c r="L15" i="69" s="1"/>
  <c r="G15" i="69"/>
  <c r="F15" i="69"/>
  <c r="H15" i="69" s="1"/>
  <c r="C15" i="69"/>
  <c r="B15" i="69"/>
  <c r="D15" i="69" s="1"/>
  <c r="K14" i="69"/>
  <c r="J14" i="69"/>
  <c r="L14" i="69" s="1"/>
  <c r="G14" i="69"/>
  <c r="H14" i="69" s="1"/>
  <c r="F14" i="69"/>
  <c r="D14" i="69"/>
  <c r="C14" i="69"/>
  <c r="B14" i="69"/>
  <c r="L13" i="69"/>
  <c r="K13" i="69"/>
  <c r="J13" i="69"/>
  <c r="G13" i="69"/>
  <c r="F13" i="69"/>
  <c r="H13" i="69" s="1"/>
  <c r="C13" i="69"/>
  <c r="B13" i="69"/>
  <c r="D13" i="69" s="1"/>
  <c r="K12" i="69"/>
  <c r="J12" i="69"/>
  <c r="L12" i="69" s="1"/>
  <c r="G12" i="69"/>
  <c r="F12" i="69"/>
  <c r="H12" i="69" s="1"/>
  <c r="C12" i="69"/>
  <c r="B12" i="69"/>
  <c r="D12" i="69" s="1"/>
  <c r="K11" i="69"/>
  <c r="L11" i="69" s="1"/>
  <c r="J11" i="69"/>
  <c r="H11" i="69"/>
  <c r="G11" i="69"/>
  <c r="F11" i="69"/>
  <c r="D11" i="69"/>
  <c r="C11" i="69"/>
  <c r="B11" i="69"/>
  <c r="K10" i="69"/>
  <c r="J10" i="69"/>
  <c r="L10" i="69" s="1"/>
  <c r="G10" i="69"/>
  <c r="F10" i="69"/>
  <c r="H10" i="69" s="1"/>
  <c r="C10" i="69"/>
  <c r="B10" i="69"/>
  <c r="D10" i="69" s="1"/>
  <c r="K9" i="69"/>
  <c r="J9" i="69"/>
  <c r="L9" i="69" s="1"/>
  <c r="G9" i="69"/>
  <c r="F9" i="69"/>
  <c r="H9" i="69" s="1"/>
  <c r="C9" i="69"/>
  <c r="D9" i="69" s="1"/>
  <c r="B9" i="69"/>
  <c r="L8" i="69"/>
  <c r="K8" i="69"/>
  <c r="J8" i="69"/>
  <c r="H8" i="69"/>
  <c r="G8" i="69"/>
  <c r="F8" i="69"/>
  <c r="C8" i="69"/>
  <c r="B8" i="69"/>
  <c r="D8" i="69" s="1"/>
  <c r="K7" i="69"/>
  <c r="J7" i="69"/>
  <c r="L7" i="69" s="1"/>
  <c r="G7" i="69"/>
  <c r="F7" i="69"/>
  <c r="H7" i="69" s="1"/>
  <c r="C7" i="69"/>
  <c r="B7" i="69"/>
  <c r="D7" i="69" s="1"/>
  <c r="K6" i="69"/>
  <c r="J6" i="69"/>
  <c r="L6" i="69" s="1"/>
  <c r="G6" i="69"/>
  <c r="H6" i="69" s="1"/>
  <c r="F6" i="69"/>
  <c r="D6" i="69"/>
  <c r="C6" i="69"/>
  <c r="B6" i="69"/>
  <c r="L5" i="69"/>
  <c r="K5" i="69"/>
  <c r="J5" i="69"/>
  <c r="G5" i="69"/>
  <c r="F5" i="69"/>
  <c r="H5" i="69" s="1"/>
  <c r="C5" i="69"/>
  <c r="B5" i="69"/>
  <c r="D5" i="69" s="1"/>
  <c r="K4" i="69"/>
  <c r="J4" i="69"/>
  <c r="L4" i="69" s="1"/>
  <c r="G4" i="69"/>
  <c r="F4" i="69"/>
  <c r="H4" i="69" s="1"/>
  <c r="C4" i="69"/>
  <c r="B4" i="69"/>
  <c r="D4" i="69" s="1"/>
  <c r="K3" i="69"/>
  <c r="K47" i="69" s="1"/>
  <c r="J3" i="69"/>
  <c r="J47" i="69" s="1"/>
  <c r="H3" i="69"/>
  <c r="G3" i="69"/>
  <c r="G53" i="69" s="1"/>
  <c r="F3" i="69"/>
  <c r="F53" i="69" s="1"/>
  <c r="H53" i="69" s="1"/>
  <c r="D3" i="69"/>
  <c r="C3" i="69"/>
  <c r="C18" i="69" s="1"/>
  <c r="B3" i="69"/>
  <c r="B18" i="69" s="1"/>
  <c r="H1" i="69"/>
  <c r="G52" i="68"/>
  <c r="F52" i="68"/>
  <c r="H52" i="68" s="1"/>
  <c r="G51" i="68"/>
  <c r="F51" i="68"/>
  <c r="H51" i="68" s="1"/>
  <c r="G50" i="68"/>
  <c r="F50" i="68"/>
  <c r="H50" i="68" s="1"/>
  <c r="J49" i="68"/>
  <c r="H49" i="68"/>
  <c r="G49" i="68"/>
  <c r="F49" i="68"/>
  <c r="G48" i="68"/>
  <c r="F48" i="68"/>
  <c r="H48" i="68" s="1"/>
  <c r="H47" i="68"/>
  <c r="G47" i="68"/>
  <c r="F47" i="68"/>
  <c r="K46" i="68"/>
  <c r="J46" i="68"/>
  <c r="L46" i="68" s="1"/>
  <c r="G46" i="68"/>
  <c r="F46" i="68"/>
  <c r="H46" i="68" s="1"/>
  <c r="K45" i="68"/>
  <c r="J45" i="68"/>
  <c r="L45" i="68" s="1"/>
  <c r="G45" i="68"/>
  <c r="F45" i="68"/>
  <c r="H45" i="68" s="1"/>
  <c r="K44" i="68"/>
  <c r="J44" i="68"/>
  <c r="L44" i="68" s="1"/>
  <c r="G44" i="68"/>
  <c r="H44" i="68" s="1"/>
  <c r="F44" i="68"/>
  <c r="L43" i="68"/>
  <c r="K43" i="68"/>
  <c r="J43" i="68"/>
  <c r="H43" i="68"/>
  <c r="G43" i="68"/>
  <c r="F43" i="68"/>
  <c r="K42" i="68"/>
  <c r="J42" i="68"/>
  <c r="L42" i="68" s="1"/>
  <c r="H42" i="68"/>
  <c r="G42" i="68"/>
  <c r="F42" i="68"/>
  <c r="K41" i="68"/>
  <c r="J41" i="68"/>
  <c r="L41" i="68" s="1"/>
  <c r="G41" i="68"/>
  <c r="F41" i="68"/>
  <c r="H41" i="68" s="1"/>
  <c r="K40" i="68"/>
  <c r="J40" i="68"/>
  <c r="L40" i="68" s="1"/>
  <c r="G40" i="68"/>
  <c r="H40" i="68" s="1"/>
  <c r="F40" i="68"/>
  <c r="L39" i="68"/>
  <c r="K39" i="68"/>
  <c r="J39" i="68"/>
  <c r="H39" i="68"/>
  <c r="G39" i="68"/>
  <c r="F39" i="68"/>
  <c r="K38" i="68"/>
  <c r="J38" i="68"/>
  <c r="L38" i="68" s="1"/>
  <c r="H38" i="68"/>
  <c r="G38" i="68"/>
  <c r="F38" i="68"/>
  <c r="K37" i="68"/>
  <c r="J37" i="68"/>
  <c r="L37" i="68" s="1"/>
  <c r="G37" i="68"/>
  <c r="F37" i="68"/>
  <c r="H37" i="68" s="1"/>
  <c r="K36" i="68"/>
  <c r="J36" i="68"/>
  <c r="L36" i="68" s="1"/>
  <c r="G36" i="68"/>
  <c r="H36" i="68" s="1"/>
  <c r="F36" i="68"/>
  <c r="L35" i="68"/>
  <c r="K35" i="68"/>
  <c r="J35" i="68"/>
  <c r="H35" i="68"/>
  <c r="G35" i="68"/>
  <c r="F35" i="68"/>
  <c r="K34" i="68"/>
  <c r="J34" i="68"/>
  <c r="L34" i="68" s="1"/>
  <c r="H34" i="68"/>
  <c r="G34" i="68"/>
  <c r="F34" i="68"/>
  <c r="K33" i="68"/>
  <c r="J33" i="68"/>
  <c r="L33" i="68" s="1"/>
  <c r="G33" i="68"/>
  <c r="F33" i="68"/>
  <c r="H33" i="68" s="1"/>
  <c r="K32" i="68"/>
  <c r="J32" i="68"/>
  <c r="L32" i="68" s="1"/>
  <c r="G32" i="68"/>
  <c r="H32" i="68" s="1"/>
  <c r="F32" i="68"/>
  <c r="L31" i="68"/>
  <c r="K31" i="68"/>
  <c r="J31" i="68"/>
  <c r="H31" i="68"/>
  <c r="G31" i="68"/>
  <c r="F31" i="68"/>
  <c r="K30" i="68"/>
  <c r="J30" i="68"/>
  <c r="L30" i="68" s="1"/>
  <c r="H30" i="68"/>
  <c r="G30" i="68"/>
  <c r="F30" i="68"/>
  <c r="K29" i="68"/>
  <c r="J29" i="68"/>
  <c r="L29" i="68" s="1"/>
  <c r="G29" i="68"/>
  <c r="F29" i="68"/>
  <c r="H29" i="68" s="1"/>
  <c r="K28" i="68"/>
  <c r="J28" i="68"/>
  <c r="L28" i="68" s="1"/>
  <c r="G28" i="68"/>
  <c r="H28" i="68" s="1"/>
  <c r="F28" i="68"/>
  <c r="L27" i="68"/>
  <c r="K27" i="68"/>
  <c r="J27" i="68"/>
  <c r="H27" i="68"/>
  <c r="G27" i="68"/>
  <c r="F27" i="68"/>
  <c r="K26" i="68"/>
  <c r="J26" i="68"/>
  <c r="L26" i="68" s="1"/>
  <c r="H26" i="68"/>
  <c r="G26" i="68"/>
  <c r="F26" i="68"/>
  <c r="K25" i="68"/>
  <c r="J25" i="68"/>
  <c r="L25" i="68" s="1"/>
  <c r="G25" i="68"/>
  <c r="F25" i="68"/>
  <c r="H25" i="68" s="1"/>
  <c r="K24" i="68"/>
  <c r="J24" i="68"/>
  <c r="L24" i="68" s="1"/>
  <c r="G24" i="68"/>
  <c r="H24" i="68" s="1"/>
  <c r="F24" i="68"/>
  <c r="L23" i="68"/>
  <c r="K23" i="68"/>
  <c r="J23" i="68"/>
  <c r="H23" i="68"/>
  <c r="G23" i="68"/>
  <c r="F23" i="68"/>
  <c r="K22" i="68"/>
  <c r="J22" i="68"/>
  <c r="L22" i="68" s="1"/>
  <c r="H22" i="68"/>
  <c r="G22" i="68"/>
  <c r="F22" i="68"/>
  <c r="K21" i="68"/>
  <c r="J21" i="68"/>
  <c r="L21" i="68" s="1"/>
  <c r="G21" i="68"/>
  <c r="F21" i="68"/>
  <c r="H21" i="68" s="1"/>
  <c r="K20" i="68"/>
  <c r="J20" i="68"/>
  <c r="L20" i="68" s="1"/>
  <c r="G20" i="68"/>
  <c r="H20" i="68" s="1"/>
  <c r="F20" i="68"/>
  <c r="L19" i="68"/>
  <c r="K19" i="68"/>
  <c r="J19" i="68"/>
  <c r="H19" i="68"/>
  <c r="G19" i="68"/>
  <c r="F19" i="68"/>
  <c r="K18" i="68"/>
  <c r="J18" i="68"/>
  <c r="L18" i="68" s="1"/>
  <c r="H18" i="68"/>
  <c r="G18" i="68"/>
  <c r="F18" i="68"/>
  <c r="K17" i="68"/>
  <c r="J17" i="68"/>
  <c r="L17" i="68" s="1"/>
  <c r="H17" i="68"/>
  <c r="G17" i="68"/>
  <c r="F17" i="68"/>
  <c r="C17" i="68"/>
  <c r="B17" i="68"/>
  <c r="D17" i="68" s="1"/>
  <c r="K16" i="68"/>
  <c r="J16" i="68"/>
  <c r="L16" i="68" s="1"/>
  <c r="G16" i="68"/>
  <c r="F16" i="68"/>
  <c r="H16" i="68" s="1"/>
  <c r="C16" i="68"/>
  <c r="D16" i="68" s="1"/>
  <c r="B16" i="68"/>
  <c r="L15" i="68"/>
  <c r="K15" i="68"/>
  <c r="J15" i="68"/>
  <c r="H15" i="68"/>
  <c r="G15" i="68"/>
  <c r="F15" i="68"/>
  <c r="C15" i="68"/>
  <c r="B15" i="68"/>
  <c r="D15" i="68" s="1"/>
  <c r="L14" i="68"/>
  <c r="K14" i="68"/>
  <c r="J14" i="68"/>
  <c r="G14" i="68"/>
  <c r="F14" i="68"/>
  <c r="H14" i="68" s="1"/>
  <c r="C14" i="68"/>
  <c r="B14" i="68"/>
  <c r="K13" i="68"/>
  <c r="J13" i="68"/>
  <c r="L13" i="68" s="1"/>
  <c r="G13" i="68"/>
  <c r="H13" i="68" s="1"/>
  <c r="F13" i="68"/>
  <c r="D13" i="68"/>
  <c r="C13" i="68"/>
  <c r="B13" i="68"/>
  <c r="L12" i="68"/>
  <c r="K12" i="68"/>
  <c r="J12" i="68"/>
  <c r="G12" i="68"/>
  <c r="F12" i="68"/>
  <c r="H12" i="68" s="1"/>
  <c r="D12" i="68"/>
  <c r="C12" i="68"/>
  <c r="B12" i="68"/>
  <c r="K11" i="68"/>
  <c r="J11" i="68"/>
  <c r="L11" i="68" s="1"/>
  <c r="G11" i="68"/>
  <c r="F11" i="68"/>
  <c r="C11" i="68"/>
  <c r="B11" i="68"/>
  <c r="D11" i="68" s="1"/>
  <c r="K10" i="68"/>
  <c r="L10" i="68" s="1"/>
  <c r="J10" i="68"/>
  <c r="H10" i="68"/>
  <c r="G10" i="68"/>
  <c r="F10" i="68"/>
  <c r="D10" i="68"/>
  <c r="C10" i="68"/>
  <c r="B10" i="68"/>
  <c r="K9" i="68"/>
  <c r="J9" i="68"/>
  <c r="L9" i="68" s="1"/>
  <c r="H9" i="68"/>
  <c r="G9" i="68"/>
  <c r="F9" i="68"/>
  <c r="C9" i="68"/>
  <c r="B9" i="68"/>
  <c r="D9" i="68" s="1"/>
  <c r="K8" i="68"/>
  <c r="J8" i="68"/>
  <c r="G8" i="68"/>
  <c r="F8" i="68"/>
  <c r="C8" i="68"/>
  <c r="D8" i="68" s="1"/>
  <c r="B8" i="68"/>
  <c r="K7" i="68"/>
  <c r="L7" i="68" s="1"/>
  <c r="J7" i="68"/>
  <c r="H7" i="68"/>
  <c r="G7" i="68"/>
  <c r="F7" i="68"/>
  <c r="D7" i="68"/>
  <c r="C7" i="68"/>
  <c r="B7" i="68"/>
  <c r="L6" i="68"/>
  <c r="K6" i="68"/>
  <c r="J6" i="68"/>
  <c r="G6" i="68"/>
  <c r="F6" i="68"/>
  <c r="H6" i="68" s="1"/>
  <c r="C6" i="68"/>
  <c r="B6" i="68"/>
  <c r="K5" i="68"/>
  <c r="J5" i="68"/>
  <c r="L5" i="68" s="1"/>
  <c r="G5" i="68"/>
  <c r="H5" i="68" s="1"/>
  <c r="F5" i="68"/>
  <c r="C5" i="68"/>
  <c r="D5" i="68" s="1"/>
  <c r="B5" i="68"/>
  <c r="L4" i="68"/>
  <c r="K4" i="68"/>
  <c r="J4" i="68"/>
  <c r="H4" i="68"/>
  <c r="G4" i="68"/>
  <c r="F4" i="68"/>
  <c r="D4" i="68"/>
  <c r="C4" i="68"/>
  <c r="B4" i="68"/>
  <c r="K3" i="68"/>
  <c r="K47" i="68" s="1"/>
  <c r="J3" i="68"/>
  <c r="G3" i="68"/>
  <c r="G53" i="68" s="1"/>
  <c r="F3" i="68"/>
  <c r="C3" i="68"/>
  <c r="B3" i="68"/>
  <c r="D3" i="68" s="1"/>
  <c r="H1" i="68"/>
  <c r="G52" i="67"/>
  <c r="F52" i="67"/>
  <c r="H52" i="67" s="1"/>
  <c r="H52" i="65" s="1"/>
  <c r="G51" i="67"/>
  <c r="F51" i="67"/>
  <c r="H51" i="67" s="1"/>
  <c r="G50" i="67"/>
  <c r="F50" i="67"/>
  <c r="J49" i="67"/>
  <c r="G49" i="67"/>
  <c r="H49" i="67" s="1"/>
  <c r="F49" i="67"/>
  <c r="G48" i="67"/>
  <c r="F48" i="67"/>
  <c r="H48" i="67" s="1"/>
  <c r="H47" i="67"/>
  <c r="G47" i="67"/>
  <c r="F47" i="67"/>
  <c r="L46" i="67"/>
  <c r="K46" i="67"/>
  <c r="J46" i="67"/>
  <c r="G46" i="67"/>
  <c r="F46" i="67"/>
  <c r="H46" i="67" s="1"/>
  <c r="K45" i="67"/>
  <c r="J45" i="67"/>
  <c r="L45" i="67" s="1"/>
  <c r="H45" i="67"/>
  <c r="G45" i="67"/>
  <c r="F45" i="67"/>
  <c r="K44" i="67"/>
  <c r="L44" i="67" s="1"/>
  <c r="J44" i="67"/>
  <c r="G44" i="67"/>
  <c r="F44" i="67"/>
  <c r="H44" i="67" s="1"/>
  <c r="K43" i="67"/>
  <c r="J43" i="67"/>
  <c r="L43" i="67" s="1"/>
  <c r="H43" i="67"/>
  <c r="G43" i="67"/>
  <c r="F43" i="67"/>
  <c r="K42" i="67"/>
  <c r="L42" i="67" s="1"/>
  <c r="L42" i="65" s="1"/>
  <c r="J42" i="67"/>
  <c r="G42" i="67"/>
  <c r="F42" i="67"/>
  <c r="H42" i="67" s="1"/>
  <c r="K41" i="67"/>
  <c r="J41" i="67"/>
  <c r="L41" i="67" s="1"/>
  <c r="L41" i="65" s="1"/>
  <c r="G41" i="67"/>
  <c r="F41" i="67"/>
  <c r="H41" i="67" s="1"/>
  <c r="K40" i="67"/>
  <c r="L40" i="67" s="1"/>
  <c r="L40" i="65" s="1"/>
  <c r="J40" i="67"/>
  <c r="G40" i="67"/>
  <c r="F40" i="67"/>
  <c r="H40" i="67" s="1"/>
  <c r="K39" i="67"/>
  <c r="J39" i="67"/>
  <c r="L39" i="67" s="1"/>
  <c r="H39" i="67"/>
  <c r="G39" i="67"/>
  <c r="F39" i="67"/>
  <c r="K38" i="67"/>
  <c r="L38" i="67" s="1"/>
  <c r="J38" i="67"/>
  <c r="G38" i="67"/>
  <c r="F38" i="67"/>
  <c r="H38" i="67" s="1"/>
  <c r="K37" i="67"/>
  <c r="J37" i="67"/>
  <c r="L37" i="67" s="1"/>
  <c r="G37" i="67"/>
  <c r="F37" i="67"/>
  <c r="H37" i="67" s="1"/>
  <c r="H37" i="65" s="1"/>
  <c r="K36" i="67"/>
  <c r="L36" i="67" s="1"/>
  <c r="J36" i="67"/>
  <c r="G36" i="67"/>
  <c r="F36" i="67"/>
  <c r="H36" i="67" s="1"/>
  <c r="K35" i="67"/>
  <c r="J35" i="67"/>
  <c r="L35" i="67" s="1"/>
  <c r="H35" i="67"/>
  <c r="G35" i="67"/>
  <c r="F35" i="67"/>
  <c r="K34" i="67"/>
  <c r="L34" i="67" s="1"/>
  <c r="J34" i="67"/>
  <c r="G34" i="67"/>
  <c r="F34" i="67"/>
  <c r="H34" i="67" s="1"/>
  <c r="K33" i="67"/>
  <c r="J33" i="67"/>
  <c r="L33" i="67" s="1"/>
  <c r="G33" i="67"/>
  <c r="F33" i="67"/>
  <c r="H33" i="67" s="1"/>
  <c r="K32" i="67"/>
  <c r="J32" i="67"/>
  <c r="L32" i="67" s="1"/>
  <c r="L32" i="65" s="1"/>
  <c r="G32" i="67"/>
  <c r="F32" i="67"/>
  <c r="H32" i="67" s="1"/>
  <c r="K31" i="67"/>
  <c r="J31" i="67"/>
  <c r="L31" i="67" s="1"/>
  <c r="H31" i="67"/>
  <c r="G31" i="67"/>
  <c r="F31" i="67"/>
  <c r="K30" i="67"/>
  <c r="L30" i="67" s="1"/>
  <c r="L30" i="65" s="1"/>
  <c r="J30" i="67"/>
  <c r="G30" i="67"/>
  <c r="F30" i="67"/>
  <c r="H30" i="67" s="1"/>
  <c r="K29" i="67"/>
  <c r="J29" i="67"/>
  <c r="L29" i="67" s="1"/>
  <c r="G29" i="67"/>
  <c r="F29" i="67"/>
  <c r="H29" i="67" s="1"/>
  <c r="K28" i="67"/>
  <c r="J28" i="67"/>
  <c r="L28" i="67" s="1"/>
  <c r="G28" i="67"/>
  <c r="F28" i="67"/>
  <c r="H28" i="67" s="1"/>
  <c r="K27" i="67"/>
  <c r="J27" i="67"/>
  <c r="L27" i="67" s="1"/>
  <c r="H27" i="67"/>
  <c r="G27" i="67"/>
  <c r="F27" i="67"/>
  <c r="K26" i="67"/>
  <c r="L26" i="67" s="1"/>
  <c r="J26" i="67"/>
  <c r="G26" i="67"/>
  <c r="F26" i="67"/>
  <c r="H26" i="67" s="1"/>
  <c r="K25" i="67"/>
  <c r="J25" i="67"/>
  <c r="L25" i="67" s="1"/>
  <c r="L25" i="65" s="1"/>
  <c r="G25" i="67"/>
  <c r="F25" i="67"/>
  <c r="H25" i="67" s="1"/>
  <c r="K24" i="67"/>
  <c r="J24" i="67"/>
  <c r="L24" i="67" s="1"/>
  <c r="L24" i="65" s="1"/>
  <c r="G24" i="67"/>
  <c r="F24" i="67"/>
  <c r="H24" i="67" s="1"/>
  <c r="K23" i="67"/>
  <c r="J23" i="67"/>
  <c r="L23" i="67" s="1"/>
  <c r="H23" i="67"/>
  <c r="G23" i="67"/>
  <c r="F23" i="67"/>
  <c r="K22" i="67"/>
  <c r="L22" i="67" s="1"/>
  <c r="J22" i="67"/>
  <c r="G22" i="67"/>
  <c r="F22" i="67"/>
  <c r="H22" i="67" s="1"/>
  <c r="K21" i="67"/>
  <c r="J21" i="67"/>
  <c r="L21" i="67" s="1"/>
  <c r="G21" i="67"/>
  <c r="F21" i="67"/>
  <c r="H21" i="67" s="1"/>
  <c r="K20" i="67"/>
  <c r="J20" i="67"/>
  <c r="L20" i="67" s="1"/>
  <c r="L20" i="65" s="1"/>
  <c r="G20" i="67"/>
  <c r="F20" i="67"/>
  <c r="H20" i="67" s="1"/>
  <c r="K19" i="67"/>
  <c r="J19" i="67"/>
  <c r="L19" i="67" s="1"/>
  <c r="H19" i="67"/>
  <c r="G19" i="67"/>
  <c r="F19" i="67"/>
  <c r="K18" i="67"/>
  <c r="L18" i="67" s="1"/>
  <c r="J18" i="67"/>
  <c r="G18" i="67"/>
  <c r="F18" i="67"/>
  <c r="H18" i="67" s="1"/>
  <c r="K17" i="67"/>
  <c r="J17" i="67"/>
  <c r="L17" i="67" s="1"/>
  <c r="G17" i="67"/>
  <c r="F17" i="67"/>
  <c r="H17" i="67" s="1"/>
  <c r="C17" i="67"/>
  <c r="B17" i="67"/>
  <c r="D17" i="67" s="1"/>
  <c r="K16" i="67"/>
  <c r="J16" i="67"/>
  <c r="L16" i="67" s="1"/>
  <c r="G16" i="67"/>
  <c r="F16" i="67"/>
  <c r="H16" i="67" s="1"/>
  <c r="D16" i="67"/>
  <c r="C16" i="67"/>
  <c r="B16" i="67"/>
  <c r="K15" i="67"/>
  <c r="L15" i="67" s="1"/>
  <c r="J15" i="67"/>
  <c r="G15" i="67"/>
  <c r="F15" i="67"/>
  <c r="H15" i="67" s="1"/>
  <c r="H15" i="65" s="1"/>
  <c r="C15" i="67"/>
  <c r="B15" i="67"/>
  <c r="D15" i="67" s="1"/>
  <c r="L14" i="67"/>
  <c r="K14" i="67"/>
  <c r="J14" i="67"/>
  <c r="G14" i="67"/>
  <c r="F14" i="67"/>
  <c r="H14" i="67" s="1"/>
  <c r="C14" i="67"/>
  <c r="B14" i="67"/>
  <c r="D14" i="67" s="1"/>
  <c r="K13" i="67"/>
  <c r="J13" i="67"/>
  <c r="L13" i="67" s="1"/>
  <c r="H13" i="67"/>
  <c r="G13" i="67"/>
  <c r="F13" i="67"/>
  <c r="C13" i="67"/>
  <c r="D13" i="67" s="1"/>
  <c r="B13" i="67"/>
  <c r="K12" i="67"/>
  <c r="J12" i="67"/>
  <c r="L12" i="67" s="1"/>
  <c r="G12" i="67"/>
  <c r="H12" i="67" s="1"/>
  <c r="F12" i="67"/>
  <c r="C12" i="67"/>
  <c r="B12" i="67"/>
  <c r="D12" i="67" s="1"/>
  <c r="K11" i="67"/>
  <c r="J11" i="67"/>
  <c r="L11" i="67" s="1"/>
  <c r="G11" i="67"/>
  <c r="H11" i="67" s="1"/>
  <c r="F11" i="67"/>
  <c r="D11" i="67"/>
  <c r="C11" i="67"/>
  <c r="B11" i="67"/>
  <c r="K10" i="67"/>
  <c r="J10" i="67"/>
  <c r="L10" i="67" s="1"/>
  <c r="G10" i="67"/>
  <c r="F10" i="67"/>
  <c r="H10" i="67" s="1"/>
  <c r="C10" i="67"/>
  <c r="D10" i="67" s="1"/>
  <c r="B10" i="67"/>
  <c r="K9" i="67"/>
  <c r="J9" i="67"/>
  <c r="G9" i="67"/>
  <c r="F9" i="67"/>
  <c r="H9" i="67" s="1"/>
  <c r="C9" i="67"/>
  <c r="B9" i="67"/>
  <c r="D9" i="67" s="1"/>
  <c r="K8" i="67"/>
  <c r="L8" i="67" s="1"/>
  <c r="J8" i="67"/>
  <c r="G8" i="67"/>
  <c r="H8" i="67" s="1"/>
  <c r="F8" i="67"/>
  <c r="C8" i="67"/>
  <c r="B8" i="67"/>
  <c r="K7" i="67"/>
  <c r="L7" i="67" s="1"/>
  <c r="J7" i="67"/>
  <c r="G7" i="67"/>
  <c r="F7" i="67"/>
  <c r="H7" i="67" s="1"/>
  <c r="C7" i="67"/>
  <c r="D7" i="67" s="1"/>
  <c r="B7" i="67"/>
  <c r="K6" i="67"/>
  <c r="J6" i="67"/>
  <c r="L6" i="67" s="1"/>
  <c r="G6" i="67"/>
  <c r="F6" i="67"/>
  <c r="H6" i="67" s="1"/>
  <c r="C6" i="67"/>
  <c r="B6" i="67"/>
  <c r="D6" i="67" s="1"/>
  <c r="K5" i="67"/>
  <c r="J5" i="67"/>
  <c r="G5" i="67"/>
  <c r="F5" i="67"/>
  <c r="H5" i="67" s="1"/>
  <c r="C5" i="67"/>
  <c r="B5" i="67"/>
  <c r="L4" i="67"/>
  <c r="K4" i="67"/>
  <c r="J4" i="67"/>
  <c r="G4" i="67"/>
  <c r="H4" i="67" s="1"/>
  <c r="F4" i="67"/>
  <c r="C4" i="67"/>
  <c r="B4" i="67"/>
  <c r="D4" i="67" s="1"/>
  <c r="K3" i="67"/>
  <c r="J3" i="67"/>
  <c r="G3" i="67"/>
  <c r="F3" i="67"/>
  <c r="F53" i="67" s="1"/>
  <c r="C3" i="67"/>
  <c r="B3" i="67"/>
  <c r="B18" i="67" s="1"/>
  <c r="H1" i="67"/>
  <c r="G52" i="66"/>
  <c r="F52" i="66"/>
  <c r="H52" i="66" s="1"/>
  <c r="G51" i="66"/>
  <c r="F51" i="66"/>
  <c r="H51" i="66" s="1"/>
  <c r="G50" i="66"/>
  <c r="F50" i="66"/>
  <c r="J49" i="66"/>
  <c r="G49" i="66"/>
  <c r="F49" i="66"/>
  <c r="G48" i="66"/>
  <c r="F48" i="66"/>
  <c r="H47" i="66"/>
  <c r="H47" i="65" s="1"/>
  <c r="G47" i="66"/>
  <c r="F47" i="66"/>
  <c r="K46" i="66"/>
  <c r="L46" i="66" s="1"/>
  <c r="J46" i="66"/>
  <c r="G46" i="66"/>
  <c r="F46" i="66"/>
  <c r="K45" i="66"/>
  <c r="J45" i="66"/>
  <c r="L45" i="66" s="1"/>
  <c r="L45" i="65" s="1"/>
  <c r="G45" i="66"/>
  <c r="F45" i="66"/>
  <c r="H45" i="66" s="1"/>
  <c r="H45" i="65" s="1"/>
  <c r="H45" i="64" s="1"/>
  <c r="K44" i="66"/>
  <c r="J44" i="66"/>
  <c r="G44" i="66"/>
  <c r="F44" i="66"/>
  <c r="K43" i="66"/>
  <c r="J43" i="66"/>
  <c r="H43" i="66"/>
  <c r="G43" i="66"/>
  <c r="F43" i="66"/>
  <c r="K42" i="66"/>
  <c r="L42" i="66" s="1"/>
  <c r="J42" i="66"/>
  <c r="G42" i="66"/>
  <c r="F42" i="66"/>
  <c r="H42" i="66" s="1"/>
  <c r="K41" i="66"/>
  <c r="J41" i="66"/>
  <c r="L41" i="66" s="1"/>
  <c r="G41" i="66"/>
  <c r="F41" i="66"/>
  <c r="H41" i="66" s="1"/>
  <c r="H41" i="65" s="1"/>
  <c r="K40" i="66"/>
  <c r="L40" i="66" s="1"/>
  <c r="J40" i="66"/>
  <c r="G40" i="66"/>
  <c r="G40" i="65" s="1"/>
  <c r="G40" i="64" s="1"/>
  <c r="F40" i="66"/>
  <c r="K39" i="66"/>
  <c r="J39" i="66"/>
  <c r="G39" i="66"/>
  <c r="F39" i="66"/>
  <c r="H39" i="66" s="1"/>
  <c r="H39" i="65" s="1"/>
  <c r="K38" i="66"/>
  <c r="J38" i="66"/>
  <c r="J38" i="65" s="1"/>
  <c r="J38" i="64" s="1"/>
  <c r="G38" i="66"/>
  <c r="F38" i="66"/>
  <c r="H38" i="66" s="1"/>
  <c r="K37" i="66"/>
  <c r="J37" i="66"/>
  <c r="H37" i="66"/>
  <c r="G37" i="66"/>
  <c r="F37" i="66"/>
  <c r="K36" i="66"/>
  <c r="L36" i="66" s="1"/>
  <c r="L36" i="65" s="1"/>
  <c r="J36" i="66"/>
  <c r="G36" i="66"/>
  <c r="F36" i="66"/>
  <c r="K35" i="66"/>
  <c r="J35" i="66"/>
  <c r="L35" i="66" s="1"/>
  <c r="G35" i="66"/>
  <c r="F35" i="66"/>
  <c r="F35" i="65" s="1"/>
  <c r="F35" i="64" s="1"/>
  <c r="K34" i="66"/>
  <c r="J34" i="66"/>
  <c r="G34" i="66"/>
  <c r="F34" i="66"/>
  <c r="K33" i="66"/>
  <c r="J33" i="66"/>
  <c r="G33" i="66"/>
  <c r="G33" i="65" s="1"/>
  <c r="G33" i="64" s="1"/>
  <c r="F33" i="66"/>
  <c r="H33" i="66" s="1"/>
  <c r="H33" i="65" s="1"/>
  <c r="K32" i="66"/>
  <c r="L32" i="66" s="1"/>
  <c r="J32" i="66"/>
  <c r="G32" i="66"/>
  <c r="F32" i="66"/>
  <c r="H32" i="66" s="1"/>
  <c r="K31" i="66"/>
  <c r="J31" i="66"/>
  <c r="H31" i="66"/>
  <c r="H31" i="65" s="1"/>
  <c r="G31" i="66"/>
  <c r="F31" i="66"/>
  <c r="K30" i="66"/>
  <c r="L30" i="66" s="1"/>
  <c r="J30" i="66"/>
  <c r="G30" i="66"/>
  <c r="F30" i="66"/>
  <c r="K29" i="66"/>
  <c r="J29" i="66"/>
  <c r="L29" i="66" s="1"/>
  <c r="L29" i="65" s="1"/>
  <c r="G29" i="66"/>
  <c r="F29" i="66"/>
  <c r="H29" i="66" s="1"/>
  <c r="H29" i="65" s="1"/>
  <c r="K28" i="66"/>
  <c r="J28" i="66"/>
  <c r="G28" i="66"/>
  <c r="F28" i="66"/>
  <c r="K27" i="66"/>
  <c r="K27" i="65" s="1"/>
  <c r="K27" i="64" s="1"/>
  <c r="J27" i="66"/>
  <c r="H27" i="66"/>
  <c r="G27" i="66"/>
  <c r="F27" i="66"/>
  <c r="K26" i="66"/>
  <c r="J26" i="66"/>
  <c r="G26" i="66"/>
  <c r="F26" i="66"/>
  <c r="H26" i="66" s="1"/>
  <c r="K25" i="66"/>
  <c r="J25" i="66"/>
  <c r="L25" i="66" s="1"/>
  <c r="G25" i="66"/>
  <c r="F25" i="66"/>
  <c r="H25" i="66" s="1"/>
  <c r="H25" i="65" s="1"/>
  <c r="K24" i="66"/>
  <c r="L24" i="66" s="1"/>
  <c r="J24" i="66"/>
  <c r="G24" i="66"/>
  <c r="G24" i="65" s="1"/>
  <c r="G24" i="64" s="1"/>
  <c r="F24" i="66"/>
  <c r="K23" i="66"/>
  <c r="J23" i="66"/>
  <c r="G23" i="66"/>
  <c r="F23" i="66"/>
  <c r="H23" i="66" s="1"/>
  <c r="H23" i="65" s="1"/>
  <c r="K22" i="66"/>
  <c r="J22" i="66"/>
  <c r="G22" i="66"/>
  <c r="F22" i="66"/>
  <c r="H22" i="66" s="1"/>
  <c r="K21" i="66"/>
  <c r="J21" i="66"/>
  <c r="G21" i="66"/>
  <c r="H21" i="66" s="1"/>
  <c r="F21" i="66"/>
  <c r="K20" i="66"/>
  <c r="L20" i="66" s="1"/>
  <c r="J20" i="66"/>
  <c r="G20" i="66"/>
  <c r="F20" i="66"/>
  <c r="K19" i="66"/>
  <c r="J19" i="66"/>
  <c r="L19" i="66" s="1"/>
  <c r="G19" i="66"/>
  <c r="F19" i="66"/>
  <c r="H19" i="66" s="1"/>
  <c r="H19" i="65" s="1"/>
  <c r="K18" i="66"/>
  <c r="J18" i="66"/>
  <c r="G18" i="66"/>
  <c r="F18" i="66"/>
  <c r="K17" i="66"/>
  <c r="L17" i="66" s="1"/>
  <c r="L17" i="65" s="1"/>
  <c r="J17" i="66"/>
  <c r="G17" i="66"/>
  <c r="H17" i="66" s="1"/>
  <c r="H17" i="65" s="1"/>
  <c r="F17" i="66"/>
  <c r="C17" i="66"/>
  <c r="B17" i="66"/>
  <c r="K16" i="66"/>
  <c r="J16" i="66"/>
  <c r="L16" i="66" s="1"/>
  <c r="G16" i="66"/>
  <c r="F16" i="66"/>
  <c r="H16" i="66" s="1"/>
  <c r="H16" i="65" s="1"/>
  <c r="C16" i="66"/>
  <c r="B16" i="66"/>
  <c r="K15" i="66"/>
  <c r="J15" i="66"/>
  <c r="G15" i="66"/>
  <c r="F15" i="66"/>
  <c r="H15" i="66" s="1"/>
  <c r="C15" i="66"/>
  <c r="C15" i="65" s="1"/>
  <c r="C15" i="64" s="1"/>
  <c r="B15" i="66"/>
  <c r="D15" i="66" s="1"/>
  <c r="D15" i="65" s="1"/>
  <c r="K14" i="66"/>
  <c r="L14" i="66" s="1"/>
  <c r="J14" i="66"/>
  <c r="G14" i="66"/>
  <c r="F14" i="66"/>
  <c r="H14" i="66" s="1"/>
  <c r="C14" i="66"/>
  <c r="B14" i="66"/>
  <c r="L13" i="66"/>
  <c r="L13" i="65" s="1"/>
  <c r="K13" i="66"/>
  <c r="J13" i="66"/>
  <c r="J13" i="65" s="1"/>
  <c r="J13" i="64" s="1"/>
  <c r="G13" i="66"/>
  <c r="F13" i="66"/>
  <c r="C13" i="66"/>
  <c r="C13" i="65" s="1"/>
  <c r="C13" i="64" s="1"/>
  <c r="B13" i="66"/>
  <c r="D13" i="66" s="1"/>
  <c r="K12" i="66"/>
  <c r="J12" i="66"/>
  <c r="L12" i="66" s="1"/>
  <c r="L12" i="65" s="1"/>
  <c r="G12" i="66"/>
  <c r="G12" i="65" s="1"/>
  <c r="G12" i="64" s="1"/>
  <c r="F12" i="66"/>
  <c r="H12" i="66" s="1"/>
  <c r="H12" i="65" s="1"/>
  <c r="C12" i="66"/>
  <c r="B12" i="66"/>
  <c r="K11" i="66"/>
  <c r="K11" i="65" s="1"/>
  <c r="K11" i="64" s="1"/>
  <c r="J11" i="66"/>
  <c r="G11" i="66"/>
  <c r="G11" i="65" s="1"/>
  <c r="G11" i="64" s="1"/>
  <c r="F11" i="66"/>
  <c r="D11" i="66"/>
  <c r="D11" i="65" s="1"/>
  <c r="C11" i="66"/>
  <c r="C11" i="65" s="1"/>
  <c r="C11" i="64" s="1"/>
  <c r="B11" i="66"/>
  <c r="K10" i="66"/>
  <c r="J10" i="66"/>
  <c r="L10" i="66" s="1"/>
  <c r="L10" i="65" s="1"/>
  <c r="G10" i="66"/>
  <c r="F10" i="66"/>
  <c r="H10" i="66" s="1"/>
  <c r="C10" i="66"/>
  <c r="B10" i="66"/>
  <c r="D10" i="66" s="1"/>
  <c r="K9" i="66"/>
  <c r="J9" i="66"/>
  <c r="L9" i="66" s="1"/>
  <c r="G9" i="66"/>
  <c r="H9" i="66" s="1"/>
  <c r="F9" i="66"/>
  <c r="C9" i="66"/>
  <c r="C9" i="65" s="1"/>
  <c r="C9" i="64" s="1"/>
  <c r="B9" i="66"/>
  <c r="K8" i="66"/>
  <c r="K8" i="65" s="1"/>
  <c r="K8" i="64" s="1"/>
  <c r="J8" i="66"/>
  <c r="G8" i="66"/>
  <c r="G8" i="65" s="1"/>
  <c r="G8" i="64" s="1"/>
  <c r="F8" i="66"/>
  <c r="H8" i="66" s="1"/>
  <c r="C8" i="66"/>
  <c r="C8" i="65" s="1"/>
  <c r="C8" i="64" s="1"/>
  <c r="B8" i="66"/>
  <c r="K7" i="66"/>
  <c r="J7" i="66"/>
  <c r="L7" i="66" s="1"/>
  <c r="G7" i="66"/>
  <c r="F7" i="66"/>
  <c r="C7" i="66"/>
  <c r="D7" i="66" s="1"/>
  <c r="D7" i="65" s="1"/>
  <c r="B7" i="66"/>
  <c r="K6" i="66"/>
  <c r="L6" i="66" s="1"/>
  <c r="J6" i="66"/>
  <c r="G6" i="66"/>
  <c r="F6" i="66"/>
  <c r="C6" i="66"/>
  <c r="B6" i="66"/>
  <c r="D6" i="66" s="1"/>
  <c r="K5" i="66"/>
  <c r="J5" i="66"/>
  <c r="L5" i="66" s="1"/>
  <c r="G5" i="66"/>
  <c r="G5" i="65" s="1"/>
  <c r="G5" i="64" s="1"/>
  <c r="F5" i="66"/>
  <c r="C5" i="66"/>
  <c r="C5" i="65" s="1"/>
  <c r="C5" i="64" s="1"/>
  <c r="B5" i="66"/>
  <c r="K4" i="66"/>
  <c r="K4" i="65" s="1"/>
  <c r="J4" i="66"/>
  <c r="L4" i="66" s="1"/>
  <c r="G4" i="66"/>
  <c r="F4" i="66"/>
  <c r="H4" i="66" s="1"/>
  <c r="H4" i="65" s="1"/>
  <c r="C4" i="66"/>
  <c r="C4" i="65" s="1"/>
  <c r="C4" i="64" s="1"/>
  <c r="B4" i="66"/>
  <c r="B4" i="65" s="1"/>
  <c r="B4" i="64" s="1"/>
  <c r="K3" i="66"/>
  <c r="J3" i="66"/>
  <c r="G3" i="66"/>
  <c r="F3" i="66"/>
  <c r="D3" i="66"/>
  <c r="C3" i="66"/>
  <c r="B3" i="66"/>
  <c r="B3" i="65" s="1"/>
  <c r="H1" i="66"/>
  <c r="G52" i="65"/>
  <c r="G52" i="64" s="1"/>
  <c r="F52" i="65"/>
  <c r="F52" i="64" s="1"/>
  <c r="G51" i="65"/>
  <c r="G51" i="64" s="1"/>
  <c r="G50" i="65"/>
  <c r="F50" i="65"/>
  <c r="F49" i="65"/>
  <c r="F49" i="64" s="1"/>
  <c r="G48" i="65"/>
  <c r="G48" i="64" s="1"/>
  <c r="F48" i="65"/>
  <c r="G47" i="65"/>
  <c r="G47" i="64" s="1"/>
  <c r="F47" i="65"/>
  <c r="L46" i="65"/>
  <c r="K46" i="65"/>
  <c r="J46" i="65"/>
  <c r="G46" i="65"/>
  <c r="F46" i="65"/>
  <c r="K45" i="65"/>
  <c r="K45" i="64" s="1"/>
  <c r="G45" i="65"/>
  <c r="F45" i="65"/>
  <c r="F45" i="64" s="1"/>
  <c r="J44" i="65"/>
  <c r="J44" i="64" s="1"/>
  <c r="G44" i="65"/>
  <c r="G44" i="64" s="1"/>
  <c r="F44" i="65"/>
  <c r="K43" i="65"/>
  <c r="K43" i="64" s="1"/>
  <c r="J43" i="65"/>
  <c r="H43" i="65"/>
  <c r="G43" i="65"/>
  <c r="G43" i="64" s="1"/>
  <c r="F43" i="65"/>
  <c r="K42" i="65"/>
  <c r="K42" i="64" s="1"/>
  <c r="J42" i="65"/>
  <c r="G42" i="65"/>
  <c r="G42" i="64" s="1"/>
  <c r="K41" i="65"/>
  <c r="J41" i="65"/>
  <c r="G41" i="65"/>
  <c r="G41" i="64" s="1"/>
  <c r="F41" i="65"/>
  <c r="K40" i="65"/>
  <c r="K40" i="64" s="1"/>
  <c r="J40" i="65"/>
  <c r="J40" i="64" s="1"/>
  <c r="F40" i="65"/>
  <c r="K39" i="65"/>
  <c r="K39" i="64" s="1"/>
  <c r="J39" i="65"/>
  <c r="J39" i="64" s="1"/>
  <c r="G39" i="65"/>
  <c r="G39" i="64" s="1"/>
  <c r="F39" i="65"/>
  <c r="F39" i="64" s="1"/>
  <c r="K38" i="65"/>
  <c r="G38" i="65"/>
  <c r="G38" i="64" s="1"/>
  <c r="F38" i="65"/>
  <c r="F38" i="64" s="1"/>
  <c r="K37" i="65"/>
  <c r="J37" i="65"/>
  <c r="J37" i="64" s="1"/>
  <c r="G37" i="65"/>
  <c r="F37" i="65"/>
  <c r="F37" i="64" s="1"/>
  <c r="J36" i="65"/>
  <c r="J36" i="64" s="1"/>
  <c r="G36" i="65"/>
  <c r="F36" i="65"/>
  <c r="F36" i="64" s="1"/>
  <c r="K35" i="65"/>
  <c r="K35" i="64" s="1"/>
  <c r="J35" i="65"/>
  <c r="J35" i="64" s="1"/>
  <c r="G35" i="65"/>
  <c r="G35" i="64" s="1"/>
  <c r="K34" i="65"/>
  <c r="K34" i="64" s="1"/>
  <c r="J34" i="65"/>
  <c r="J34" i="64" s="1"/>
  <c r="G34" i="65"/>
  <c r="G34" i="64" s="1"/>
  <c r="K33" i="65"/>
  <c r="J33" i="65"/>
  <c r="F33" i="65"/>
  <c r="K32" i="65"/>
  <c r="K32" i="64" s="1"/>
  <c r="J32" i="65"/>
  <c r="J32" i="64" s="1"/>
  <c r="G32" i="65"/>
  <c r="F32" i="65"/>
  <c r="K31" i="65"/>
  <c r="J31" i="65"/>
  <c r="J31" i="64" s="1"/>
  <c r="G31" i="65"/>
  <c r="G31" i="64" s="1"/>
  <c r="F31" i="65"/>
  <c r="K30" i="65"/>
  <c r="K30" i="64" s="1"/>
  <c r="J30" i="65"/>
  <c r="G30" i="65"/>
  <c r="G30" i="64" s="1"/>
  <c r="F30" i="65"/>
  <c r="K29" i="65"/>
  <c r="K29" i="64" s="1"/>
  <c r="G29" i="65"/>
  <c r="F29" i="65"/>
  <c r="F29" i="64" s="1"/>
  <c r="J28" i="65"/>
  <c r="J28" i="64" s="1"/>
  <c r="G28" i="65"/>
  <c r="G28" i="64" s="1"/>
  <c r="F28" i="65"/>
  <c r="J27" i="65"/>
  <c r="J27" i="64" s="1"/>
  <c r="H27" i="65"/>
  <c r="G27" i="65"/>
  <c r="G27" i="64" s="1"/>
  <c r="F27" i="65"/>
  <c r="F27" i="64" s="1"/>
  <c r="K26" i="65"/>
  <c r="K26" i="64" s="1"/>
  <c r="J26" i="65"/>
  <c r="G26" i="65"/>
  <c r="G26" i="64" s="1"/>
  <c r="K25" i="65"/>
  <c r="J25" i="65"/>
  <c r="J25" i="64" s="1"/>
  <c r="G25" i="65"/>
  <c r="F25" i="65"/>
  <c r="F25" i="64" s="1"/>
  <c r="J24" i="65"/>
  <c r="J24" i="64" s="1"/>
  <c r="F24" i="65"/>
  <c r="F24" i="64" s="1"/>
  <c r="K23" i="65"/>
  <c r="J23" i="65"/>
  <c r="J23" i="64" s="1"/>
  <c r="G23" i="65"/>
  <c r="G23" i="64" s="1"/>
  <c r="F23" i="65"/>
  <c r="K22" i="65"/>
  <c r="K22" i="64" s="1"/>
  <c r="J22" i="65"/>
  <c r="J22" i="64" s="1"/>
  <c r="G22" i="65"/>
  <c r="F22" i="65"/>
  <c r="F22" i="64" s="1"/>
  <c r="K21" i="65"/>
  <c r="K21" i="64" s="1"/>
  <c r="J21" i="65"/>
  <c r="J21" i="64" s="1"/>
  <c r="G21" i="65"/>
  <c r="G21" i="64" s="1"/>
  <c r="F21" i="65"/>
  <c r="J20" i="65"/>
  <c r="J20" i="64" s="1"/>
  <c r="G20" i="65"/>
  <c r="G20" i="64" s="1"/>
  <c r="F20" i="65"/>
  <c r="K19" i="65"/>
  <c r="J19" i="65"/>
  <c r="J19" i="64" s="1"/>
  <c r="G19" i="65"/>
  <c r="G19" i="64" s="1"/>
  <c r="J18" i="65"/>
  <c r="G18" i="65"/>
  <c r="K17" i="65"/>
  <c r="K17" i="64" s="1"/>
  <c r="J17" i="65"/>
  <c r="J17" i="64" s="1"/>
  <c r="F17" i="65"/>
  <c r="F17" i="64" s="1"/>
  <c r="C17" i="65"/>
  <c r="B17" i="65"/>
  <c r="K16" i="65"/>
  <c r="J16" i="65"/>
  <c r="J16" i="64" s="1"/>
  <c r="G16" i="65"/>
  <c r="G16" i="64" s="1"/>
  <c r="C16" i="65"/>
  <c r="C16" i="64" s="1"/>
  <c r="B16" i="65"/>
  <c r="K15" i="65"/>
  <c r="G15" i="65"/>
  <c r="F15" i="65"/>
  <c r="F15" i="64" s="1"/>
  <c r="B15" i="65"/>
  <c r="L14" i="65"/>
  <c r="J14" i="65"/>
  <c r="J14" i="64" s="1"/>
  <c r="G14" i="65"/>
  <c r="G14" i="64" s="1"/>
  <c r="C14" i="65"/>
  <c r="B14" i="65"/>
  <c r="B14" i="64" s="1"/>
  <c r="K13" i="65"/>
  <c r="K13" i="64" s="1"/>
  <c r="G13" i="65"/>
  <c r="G13" i="64" s="1"/>
  <c r="F13" i="65"/>
  <c r="B13" i="65"/>
  <c r="B13" i="64" s="1"/>
  <c r="K12" i="65"/>
  <c r="J12" i="65"/>
  <c r="J12" i="64" s="1"/>
  <c r="F12" i="65"/>
  <c r="B12" i="65"/>
  <c r="F11" i="65"/>
  <c r="B11" i="65"/>
  <c r="B11" i="64" s="1"/>
  <c r="K10" i="65"/>
  <c r="K10" i="64" s="1"/>
  <c r="G10" i="65"/>
  <c r="C10" i="65"/>
  <c r="K9" i="65"/>
  <c r="J9" i="65"/>
  <c r="J9" i="64" s="1"/>
  <c r="F9" i="65"/>
  <c r="B9" i="65"/>
  <c r="J8" i="65"/>
  <c r="J8" i="64" s="1"/>
  <c r="F8" i="65"/>
  <c r="F8" i="64" s="1"/>
  <c r="K7" i="65"/>
  <c r="G7" i="65"/>
  <c r="G7" i="64" s="1"/>
  <c r="F7" i="65"/>
  <c r="F7" i="64" s="1"/>
  <c r="B7" i="65"/>
  <c r="J6" i="65"/>
  <c r="J6" i="64" s="1"/>
  <c r="G6" i="65"/>
  <c r="G6" i="64" s="1"/>
  <c r="C6" i="65"/>
  <c r="B6" i="65"/>
  <c r="B6" i="64" s="1"/>
  <c r="K5" i="65"/>
  <c r="K5" i="64" s="1"/>
  <c r="L4" i="65"/>
  <c r="F4" i="65"/>
  <c r="K3" i="65"/>
  <c r="G3" i="65"/>
  <c r="C3" i="65"/>
  <c r="H1" i="65"/>
  <c r="G50" i="64"/>
  <c r="F50" i="64"/>
  <c r="F48" i="64"/>
  <c r="F47" i="64"/>
  <c r="K46" i="64"/>
  <c r="J46" i="64"/>
  <c r="G46" i="64"/>
  <c r="F46" i="64"/>
  <c r="G45" i="64"/>
  <c r="F44" i="64"/>
  <c r="J43" i="64"/>
  <c r="F43" i="64"/>
  <c r="J42" i="64"/>
  <c r="K41" i="64"/>
  <c r="J41" i="64"/>
  <c r="F41" i="64"/>
  <c r="F40" i="64"/>
  <c r="K38" i="64"/>
  <c r="K37" i="64"/>
  <c r="G37" i="64"/>
  <c r="G36" i="64"/>
  <c r="K33" i="64"/>
  <c r="J33" i="64"/>
  <c r="F33" i="64"/>
  <c r="G32" i="64"/>
  <c r="F32" i="64"/>
  <c r="K31" i="64"/>
  <c r="F31" i="64"/>
  <c r="J30" i="64"/>
  <c r="F30" i="64"/>
  <c r="G29" i="64"/>
  <c r="F28" i="64"/>
  <c r="J26" i="64"/>
  <c r="K25" i="64"/>
  <c r="G25" i="64"/>
  <c r="K23" i="64"/>
  <c r="F23" i="64"/>
  <c r="G22" i="64"/>
  <c r="F21" i="64"/>
  <c r="K19" i="64"/>
  <c r="G18" i="64"/>
  <c r="C17" i="64"/>
  <c r="B17" i="64"/>
  <c r="K16" i="64"/>
  <c r="B16" i="64"/>
  <c r="K15" i="64"/>
  <c r="G15" i="64"/>
  <c r="B15" i="64"/>
  <c r="C14" i="64"/>
  <c r="F13" i="64"/>
  <c r="K12" i="64"/>
  <c r="F12" i="64"/>
  <c r="B12" i="64"/>
  <c r="F11" i="64"/>
  <c r="G10" i="64"/>
  <c r="C10" i="64"/>
  <c r="K9" i="64"/>
  <c r="F9" i="64"/>
  <c r="B9" i="64"/>
  <c r="K7" i="64"/>
  <c r="B7" i="64"/>
  <c r="C6" i="64"/>
  <c r="F4" i="64"/>
  <c r="G3" i="64"/>
  <c r="H1" i="64"/>
  <c r="G52" i="63"/>
  <c r="F52" i="63"/>
  <c r="G51" i="63"/>
  <c r="F51" i="63"/>
  <c r="H51" i="63" s="1"/>
  <c r="G50" i="63"/>
  <c r="F50" i="63"/>
  <c r="J49" i="63"/>
  <c r="G49" i="63"/>
  <c r="H49" i="63" s="1"/>
  <c r="F49" i="63"/>
  <c r="G48" i="63"/>
  <c r="H48" i="63" s="1"/>
  <c r="F48" i="63"/>
  <c r="G47" i="63"/>
  <c r="F47" i="63"/>
  <c r="K46" i="63"/>
  <c r="J46" i="63"/>
  <c r="L46" i="63" s="1"/>
  <c r="G46" i="63"/>
  <c r="F46" i="63"/>
  <c r="H46" i="63" s="1"/>
  <c r="K45" i="63"/>
  <c r="L45" i="63" s="1"/>
  <c r="J45" i="63"/>
  <c r="G45" i="63"/>
  <c r="H45" i="63" s="1"/>
  <c r="F45" i="63"/>
  <c r="K44" i="63"/>
  <c r="L44" i="63" s="1"/>
  <c r="J44" i="63"/>
  <c r="G44" i="63"/>
  <c r="H44" i="63" s="1"/>
  <c r="F44" i="63"/>
  <c r="L43" i="63"/>
  <c r="K43" i="63"/>
  <c r="J43" i="63"/>
  <c r="G43" i="63"/>
  <c r="F43" i="63"/>
  <c r="K42" i="63"/>
  <c r="J42" i="63"/>
  <c r="L42" i="63" s="1"/>
  <c r="G42" i="63"/>
  <c r="F42" i="63"/>
  <c r="H42" i="63" s="1"/>
  <c r="K41" i="63"/>
  <c r="J41" i="63"/>
  <c r="L41" i="63" s="1"/>
  <c r="G41" i="63"/>
  <c r="H41" i="63" s="1"/>
  <c r="F41" i="63"/>
  <c r="K40" i="63"/>
  <c r="L40" i="63" s="1"/>
  <c r="J40" i="63"/>
  <c r="H40" i="63"/>
  <c r="G40" i="63"/>
  <c r="F40" i="63"/>
  <c r="K39" i="63"/>
  <c r="J39" i="63"/>
  <c r="L39" i="63" s="1"/>
  <c r="G39" i="63"/>
  <c r="F39" i="63"/>
  <c r="K38" i="63"/>
  <c r="J38" i="63"/>
  <c r="G38" i="63"/>
  <c r="F38" i="63"/>
  <c r="H38" i="63" s="1"/>
  <c r="K37" i="63"/>
  <c r="J37" i="63"/>
  <c r="L37" i="63" s="1"/>
  <c r="G37" i="63"/>
  <c r="F37" i="63"/>
  <c r="H37" i="63" s="1"/>
  <c r="K36" i="63"/>
  <c r="J36" i="63"/>
  <c r="L36" i="63" s="1"/>
  <c r="G36" i="63"/>
  <c r="F36" i="63"/>
  <c r="H36" i="63" s="1"/>
  <c r="K35" i="63"/>
  <c r="J35" i="63"/>
  <c r="L35" i="63" s="1"/>
  <c r="G35" i="63"/>
  <c r="F35" i="63"/>
  <c r="H35" i="63" s="1"/>
  <c r="K34" i="63"/>
  <c r="J34" i="63"/>
  <c r="G34" i="63"/>
  <c r="F34" i="63"/>
  <c r="H34" i="63" s="1"/>
  <c r="K33" i="63"/>
  <c r="J33" i="63"/>
  <c r="L33" i="63" s="1"/>
  <c r="G33" i="63"/>
  <c r="F33" i="63"/>
  <c r="H33" i="63" s="1"/>
  <c r="K32" i="63"/>
  <c r="J32" i="63"/>
  <c r="L32" i="63" s="1"/>
  <c r="G32" i="63"/>
  <c r="F32" i="63"/>
  <c r="H32" i="63" s="1"/>
  <c r="K31" i="63"/>
  <c r="J31" i="63"/>
  <c r="L31" i="63" s="1"/>
  <c r="G31" i="63"/>
  <c r="F31" i="63"/>
  <c r="H31" i="63" s="1"/>
  <c r="K30" i="63"/>
  <c r="J30" i="63"/>
  <c r="G30" i="63"/>
  <c r="F30" i="63"/>
  <c r="K29" i="63"/>
  <c r="J29" i="63"/>
  <c r="L29" i="63" s="1"/>
  <c r="G29" i="63"/>
  <c r="F29" i="63"/>
  <c r="H29" i="63" s="1"/>
  <c r="K28" i="63"/>
  <c r="J28" i="63"/>
  <c r="L28" i="63" s="1"/>
  <c r="G28" i="63"/>
  <c r="H28" i="63" s="1"/>
  <c r="F28" i="63"/>
  <c r="K27" i="63"/>
  <c r="J27" i="63"/>
  <c r="L27" i="63" s="1"/>
  <c r="G27" i="63"/>
  <c r="F27" i="63"/>
  <c r="H27" i="63" s="1"/>
  <c r="K26" i="63"/>
  <c r="J26" i="63"/>
  <c r="L26" i="63" s="1"/>
  <c r="G26" i="63"/>
  <c r="F26" i="63"/>
  <c r="K25" i="63"/>
  <c r="J25" i="63"/>
  <c r="L25" i="63" s="1"/>
  <c r="G25" i="63"/>
  <c r="F25" i="63"/>
  <c r="H25" i="63" s="1"/>
  <c r="K24" i="63"/>
  <c r="L24" i="63" s="1"/>
  <c r="J24" i="63"/>
  <c r="G24" i="63"/>
  <c r="H24" i="63" s="1"/>
  <c r="F24" i="63"/>
  <c r="K23" i="63"/>
  <c r="J23" i="63"/>
  <c r="G23" i="63"/>
  <c r="F23" i="63"/>
  <c r="H23" i="63" s="1"/>
  <c r="K22" i="63"/>
  <c r="J22" i="63"/>
  <c r="L22" i="63" s="1"/>
  <c r="G22" i="63"/>
  <c r="F22" i="63"/>
  <c r="K21" i="63"/>
  <c r="J21" i="63"/>
  <c r="G21" i="63"/>
  <c r="F21" i="63"/>
  <c r="H21" i="63" s="1"/>
  <c r="K20" i="63"/>
  <c r="L20" i="63" s="1"/>
  <c r="J20" i="63"/>
  <c r="H20" i="63"/>
  <c r="G20" i="63"/>
  <c r="F20" i="63"/>
  <c r="K19" i="63"/>
  <c r="J19" i="63"/>
  <c r="G19" i="63"/>
  <c r="F19" i="63"/>
  <c r="H19" i="63" s="1"/>
  <c r="K18" i="63"/>
  <c r="J18" i="63"/>
  <c r="L18" i="63" s="1"/>
  <c r="G18" i="63"/>
  <c r="F18" i="63"/>
  <c r="K17" i="63"/>
  <c r="L17" i="63" s="1"/>
  <c r="J17" i="63"/>
  <c r="G17" i="63"/>
  <c r="F17" i="63"/>
  <c r="H17" i="63" s="1"/>
  <c r="C17" i="63"/>
  <c r="B17" i="63"/>
  <c r="D17" i="63" s="1"/>
  <c r="K16" i="63"/>
  <c r="J16" i="63"/>
  <c r="G16" i="63"/>
  <c r="F16" i="63"/>
  <c r="C16" i="63"/>
  <c r="B16" i="63"/>
  <c r="K15" i="63"/>
  <c r="J15" i="63"/>
  <c r="L15" i="63" s="1"/>
  <c r="G15" i="63"/>
  <c r="F15" i="63"/>
  <c r="C15" i="63"/>
  <c r="B15" i="63"/>
  <c r="D15" i="63" s="1"/>
  <c r="K14" i="63"/>
  <c r="J14" i="63"/>
  <c r="L14" i="63" s="1"/>
  <c r="G14" i="63"/>
  <c r="F14" i="63"/>
  <c r="C14" i="63"/>
  <c r="B14" i="63"/>
  <c r="K13" i="63"/>
  <c r="J13" i="63"/>
  <c r="G13" i="63"/>
  <c r="F13" i="63"/>
  <c r="H13" i="63" s="1"/>
  <c r="C13" i="63"/>
  <c r="B13" i="63"/>
  <c r="K12" i="63"/>
  <c r="J12" i="63"/>
  <c r="H12" i="63"/>
  <c r="G12" i="63"/>
  <c r="F12" i="63"/>
  <c r="C12" i="63"/>
  <c r="B12" i="63"/>
  <c r="D12" i="63" s="1"/>
  <c r="K11" i="63"/>
  <c r="J11" i="63"/>
  <c r="G11" i="63"/>
  <c r="F11" i="63"/>
  <c r="C11" i="63"/>
  <c r="B11" i="63"/>
  <c r="D11" i="63" s="1"/>
  <c r="K10" i="63"/>
  <c r="J10" i="63"/>
  <c r="G10" i="63"/>
  <c r="F10" i="63"/>
  <c r="C10" i="63"/>
  <c r="B10" i="63"/>
  <c r="K9" i="63"/>
  <c r="J9" i="63"/>
  <c r="L9" i="63" s="1"/>
  <c r="G9" i="63"/>
  <c r="H9" i="63" s="1"/>
  <c r="F9" i="63"/>
  <c r="C9" i="63"/>
  <c r="B9" i="63"/>
  <c r="K8" i="63"/>
  <c r="J8" i="63"/>
  <c r="L8" i="63" s="1"/>
  <c r="G8" i="63"/>
  <c r="F8" i="63"/>
  <c r="H8" i="63" s="1"/>
  <c r="C8" i="63"/>
  <c r="B8" i="63"/>
  <c r="D8" i="63" s="1"/>
  <c r="K7" i="63"/>
  <c r="J7" i="63"/>
  <c r="G7" i="63"/>
  <c r="F7" i="63"/>
  <c r="H7" i="63" s="1"/>
  <c r="C7" i="63"/>
  <c r="D7" i="63" s="1"/>
  <c r="B7" i="63"/>
  <c r="L6" i="63"/>
  <c r="K6" i="63"/>
  <c r="J6" i="63"/>
  <c r="G6" i="63"/>
  <c r="F6" i="63"/>
  <c r="H6" i="63" s="1"/>
  <c r="C6" i="63"/>
  <c r="D6" i="63" s="1"/>
  <c r="B6" i="63"/>
  <c r="K5" i="63"/>
  <c r="J5" i="63"/>
  <c r="G5" i="63"/>
  <c r="F5" i="63"/>
  <c r="H5" i="63" s="1"/>
  <c r="C5" i="63"/>
  <c r="B5" i="63"/>
  <c r="K4" i="63"/>
  <c r="J4" i="63"/>
  <c r="H4" i="63"/>
  <c r="G4" i="63"/>
  <c r="F4" i="63"/>
  <c r="C4" i="63"/>
  <c r="D4" i="63" s="1"/>
  <c r="B4" i="63"/>
  <c r="K3" i="63"/>
  <c r="J3" i="63"/>
  <c r="H3" i="63"/>
  <c r="G3" i="63"/>
  <c r="F3" i="63"/>
  <c r="C3" i="63"/>
  <c r="B3" i="63"/>
  <c r="D3" i="63" s="1"/>
  <c r="H1" i="63"/>
  <c r="G52" i="62"/>
  <c r="F52" i="62"/>
  <c r="G51" i="62"/>
  <c r="F51" i="62"/>
  <c r="G50" i="62"/>
  <c r="F50" i="62"/>
  <c r="H50" i="62" s="1"/>
  <c r="J49" i="62"/>
  <c r="G49" i="62"/>
  <c r="F49" i="62"/>
  <c r="H49" i="62" s="1"/>
  <c r="G48" i="62"/>
  <c r="F48" i="62"/>
  <c r="G47" i="62"/>
  <c r="F47" i="62"/>
  <c r="H47" i="62" s="1"/>
  <c r="K46" i="62"/>
  <c r="J46" i="62"/>
  <c r="G46" i="62"/>
  <c r="F46" i="62"/>
  <c r="K45" i="62"/>
  <c r="L45" i="62" s="1"/>
  <c r="J45" i="62"/>
  <c r="G45" i="62"/>
  <c r="F45" i="62"/>
  <c r="K44" i="62"/>
  <c r="J44" i="62"/>
  <c r="L44" i="62" s="1"/>
  <c r="G44" i="62"/>
  <c r="F44" i="62"/>
  <c r="H44" i="62" s="1"/>
  <c r="K43" i="62"/>
  <c r="J43" i="62"/>
  <c r="L43" i="62" s="1"/>
  <c r="G43" i="62"/>
  <c r="F43" i="62"/>
  <c r="K42" i="62"/>
  <c r="J42" i="62"/>
  <c r="G42" i="62"/>
  <c r="F42" i="62"/>
  <c r="K41" i="62"/>
  <c r="J41" i="62"/>
  <c r="G41" i="62"/>
  <c r="H41" i="62" s="1"/>
  <c r="F41" i="62"/>
  <c r="K40" i="62"/>
  <c r="J40" i="62"/>
  <c r="L40" i="62" s="1"/>
  <c r="G40" i="62"/>
  <c r="F40" i="62"/>
  <c r="H40" i="62" s="1"/>
  <c r="K39" i="62"/>
  <c r="L39" i="62" s="1"/>
  <c r="J39" i="62"/>
  <c r="G39" i="62"/>
  <c r="F39" i="62"/>
  <c r="K38" i="62"/>
  <c r="J38" i="62"/>
  <c r="G38" i="62"/>
  <c r="F38" i="62"/>
  <c r="H38" i="62" s="1"/>
  <c r="K37" i="62"/>
  <c r="J37" i="62"/>
  <c r="L37" i="62" s="1"/>
  <c r="G37" i="62"/>
  <c r="H37" i="62" s="1"/>
  <c r="F37" i="62"/>
  <c r="K36" i="62"/>
  <c r="L36" i="62" s="1"/>
  <c r="J36" i="62"/>
  <c r="G36" i="62"/>
  <c r="F36" i="62"/>
  <c r="H36" i="62" s="1"/>
  <c r="K35" i="62"/>
  <c r="J35" i="62"/>
  <c r="L35" i="62" s="1"/>
  <c r="G35" i="62"/>
  <c r="F35" i="62"/>
  <c r="H35" i="62" s="1"/>
  <c r="K34" i="62"/>
  <c r="J34" i="62"/>
  <c r="L34" i="62" s="1"/>
  <c r="G34" i="62"/>
  <c r="F34" i="62"/>
  <c r="K33" i="62"/>
  <c r="J33" i="62"/>
  <c r="L33" i="62" s="1"/>
  <c r="G33" i="62"/>
  <c r="F33" i="62"/>
  <c r="K32" i="62"/>
  <c r="J32" i="62"/>
  <c r="G32" i="62"/>
  <c r="F32" i="62"/>
  <c r="K31" i="62"/>
  <c r="J31" i="62"/>
  <c r="L31" i="62" s="1"/>
  <c r="G31" i="62"/>
  <c r="F31" i="62"/>
  <c r="K30" i="62"/>
  <c r="J30" i="62"/>
  <c r="L30" i="62" s="1"/>
  <c r="G30" i="62"/>
  <c r="F30" i="62"/>
  <c r="K29" i="62"/>
  <c r="J29" i="62"/>
  <c r="G29" i="62"/>
  <c r="F29" i="62"/>
  <c r="K28" i="62"/>
  <c r="J28" i="62"/>
  <c r="G28" i="62"/>
  <c r="F28" i="62"/>
  <c r="K27" i="62"/>
  <c r="J27" i="62"/>
  <c r="L27" i="62" s="1"/>
  <c r="G27" i="62"/>
  <c r="F27" i="62"/>
  <c r="H27" i="62" s="1"/>
  <c r="K26" i="62"/>
  <c r="J26" i="62"/>
  <c r="G26" i="62"/>
  <c r="F26" i="62"/>
  <c r="H26" i="62" s="1"/>
  <c r="K25" i="62"/>
  <c r="J25" i="62"/>
  <c r="L25" i="62" s="1"/>
  <c r="G25" i="62"/>
  <c r="F25" i="62"/>
  <c r="H25" i="62" s="1"/>
  <c r="K24" i="62"/>
  <c r="L24" i="62" s="1"/>
  <c r="J24" i="62"/>
  <c r="G24" i="62"/>
  <c r="F24" i="62"/>
  <c r="H24" i="62" s="1"/>
  <c r="K23" i="62"/>
  <c r="J23" i="62"/>
  <c r="L23" i="62" s="1"/>
  <c r="G23" i="62"/>
  <c r="F23" i="62"/>
  <c r="H23" i="62" s="1"/>
  <c r="K22" i="62"/>
  <c r="J22" i="62"/>
  <c r="G22" i="62"/>
  <c r="F22" i="62"/>
  <c r="K21" i="62"/>
  <c r="J21" i="62"/>
  <c r="L21" i="62" s="1"/>
  <c r="G21" i="62"/>
  <c r="F21" i="62"/>
  <c r="H21" i="62" s="1"/>
  <c r="K20" i="62"/>
  <c r="L20" i="62" s="1"/>
  <c r="J20" i="62"/>
  <c r="G20" i="62"/>
  <c r="F20" i="62"/>
  <c r="K19" i="62"/>
  <c r="J19" i="62"/>
  <c r="L19" i="62" s="1"/>
  <c r="H19" i="62"/>
  <c r="G19" i="62"/>
  <c r="F19" i="62"/>
  <c r="K18" i="62"/>
  <c r="J18" i="62"/>
  <c r="G18" i="62"/>
  <c r="F18" i="62"/>
  <c r="H18" i="62" s="1"/>
  <c r="K17" i="62"/>
  <c r="J17" i="62"/>
  <c r="G17" i="62"/>
  <c r="F17" i="62"/>
  <c r="H17" i="62" s="1"/>
  <c r="C17" i="62"/>
  <c r="B17" i="62"/>
  <c r="K16" i="62"/>
  <c r="J16" i="62"/>
  <c r="L16" i="62" s="1"/>
  <c r="G16" i="62"/>
  <c r="H16" i="62" s="1"/>
  <c r="F16" i="62"/>
  <c r="C16" i="62"/>
  <c r="B16" i="62"/>
  <c r="K15" i="62"/>
  <c r="J15" i="62"/>
  <c r="L15" i="62" s="1"/>
  <c r="G15" i="62"/>
  <c r="H15" i="62" s="1"/>
  <c r="F15" i="62"/>
  <c r="C15" i="62"/>
  <c r="B15" i="62"/>
  <c r="K14" i="62"/>
  <c r="J14" i="62"/>
  <c r="L14" i="62" s="1"/>
  <c r="G14" i="62"/>
  <c r="F14" i="62"/>
  <c r="C14" i="62"/>
  <c r="B14" i="62"/>
  <c r="D14" i="62" s="1"/>
  <c r="K13" i="62"/>
  <c r="L13" i="62" s="1"/>
  <c r="J13" i="62"/>
  <c r="G13" i="62"/>
  <c r="F13" i="62"/>
  <c r="H13" i="62" s="1"/>
  <c r="C13" i="62"/>
  <c r="B13" i="62"/>
  <c r="D13" i="62" s="1"/>
  <c r="K12" i="62"/>
  <c r="L12" i="62" s="1"/>
  <c r="J12" i="62"/>
  <c r="G12" i="62"/>
  <c r="F12" i="62"/>
  <c r="H12" i="62" s="1"/>
  <c r="C12" i="62"/>
  <c r="B12" i="62"/>
  <c r="K11" i="62"/>
  <c r="J11" i="62"/>
  <c r="L11" i="62" s="1"/>
  <c r="G11" i="62"/>
  <c r="F11" i="62"/>
  <c r="H11" i="62" s="1"/>
  <c r="C11" i="62"/>
  <c r="D11" i="62" s="1"/>
  <c r="B11" i="62"/>
  <c r="K10" i="62"/>
  <c r="J10" i="62"/>
  <c r="L10" i="62" s="1"/>
  <c r="G10" i="62"/>
  <c r="F10" i="62"/>
  <c r="H10" i="62" s="1"/>
  <c r="C10" i="62"/>
  <c r="D10" i="62" s="1"/>
  <c r="B10" i="62"/>
  <c r="K9" i="62"/>
  <c r="J9" i="62"/>
  <c r="L9" i="62" s="1"/>
  <c r="G9" i="62"/>
  <c r="F9" i="62"/>
  <c r="H9" i="62" s="1"/>
  <c r="C9" i="62"/>
  <c r="B9" i="62"/>
  <c r="D9" i="62" s="1"/>
  <c r="L8" i="62"/>
  <c r="K8" i="62"/>
  <c r="J8" i="62"/>
  <c r="G8" i="62"/>
  <c r="H8" i="62" s="1"/>
  <c r="F8" i="62"/>
  <c r="C8" i="62"/>
  <c r="B8" i="62"/>
  <c r="K7" i="62"/>
  <c r="J7" i="62"/>
  <c r="L7" i="62" s="1"/>
  <c r="G7" i="62"/>
  <c r="F7" i="62"/>
  <c r="H7" i="62" s="1"/>
  <c r="C7" i="62"/>
  <c r="B7" i="62"/>
  <c r="K6" i="62"/>
  <c r="J6" i="62"/>
  <c r="L6" i="62" s="1"/>
  <c r="G6" i="62"/>
  <c r="F6" i="62"/>
  <c r="C6" i="62"/>
  <c r="B6" i="62"/>
  <c r="D6" i="62" s="1"/>
  <c r="K5" i="62"/>
  <c r="J5" i="62"/>
  <c r="G5" i="62"/>
  <c r="F5" i="62"/>
  <c r="C5" i="62"/>
  <c r="B5" i="62"/>
  <c r="K4" i="62"/>
  <c r="J4" i="62"/>
  <c r="L4" i="62" s="1"/>
  <c r="G4" i="62"/>
  <c r="F4" i="62"/>
  <c r="H4" i="62" s="1"/>
  <c r="C4" i="62"/>
  <c r="B4" i="62"/>
  <c r="K3" i="62"/>
  <c r="J3" i="62"/>
  <c r="G3" i="62"/>
  <c r="F3" i="62"/>
  <c r="C3" i="62"/>
  <c r="D3" i="62" s="1"/>
  <c r="B3" i="62"/>
  <c r="B18" i="62" s="1"/>
  <c r="H1" i="62"/>
  <c r="G52" i="61"/>
  <c r="F52" i="61"/>
  <c r="H52" i="61" s="1"/>
  <c r="G51" i="61"/>
  <c r="F51" i="61"/>
  <c r="H51" i="61" s="1"/>
  <c r="G50" i="61"/>
  <c r="H50" i="61" s="1"/>
  <c r="F50" i="61"/>
  <c r="J49" i="61"/>
  <c r="G49" i="61"/>
  <c r="F49" i="61"/>
  <c r="H49" i="61" s="1"/>
  <c r="G48" i="61"/>
  <c r="F48" i="61"/>
  <c r="H48" i="61" s="1"/>
  <c r="G47" i="61"/>
  <c r="F47" i="61"/>
  <c r="K46" i="61"/>
  <c r="L46" i="61" s="1"/>
  <c r="J46" i="61"/>
  <c r="G46" i="61"/>
  <c r="F46" i="61"/>
  <c r="H46" i="61" s="1"/>
  <c r="K45" i="61"/>
  <c r="J45" i="61"/>
  <c r="L45" i="61" s="1"/>
  <c r="L45" i="58" s="1"/>
  <c r="G45" i="61"/>
  <c r="H45" i="61" s="1"/>
  <c r="F45" i="61"/>
  <c r="K44" i="61"/>
  <c r="J44" i="61"/>
  <c r="L44" i="61" s="1"/>
  <c r="G44" i="61"/>
  <c r="F44" i="61"/>
  <c r="H44" i="61" s="1"/>
  <c r="K43" i="61"/>
  <c r="J43" i="61"/>
  <c r="L43" i="61" s="1"/>
  <c r="G43" i="61"/>
  <c r="F43" i="61"/>
  <c r="K42" i="61"/>
  <c r="L42" i="61" s="1"/>
  <c r="J42" i="61"/>
  <c r="G42" i="61"/>
  <c r="F42" i="61"/>
  <c r="K41" i="61"/>
  <c r="L41" i="61" s="1"/>
  <c r="J41" i="61"/>
  <c r="G41" i="61"/>
  <c r="H41" i="61" s="1"/>
  <c r="F41" i="61"/>
  <c r="K40" i="61"/>
  <c r="J40" i="61"/>
  <c r="G40" i="61"/>
  <c r="F40" i="61"/>
  <c r="H40" i="61" s="1"/>
  <c r="K39" i="61"/>
  <c r="J39" i="61"/>
  <c r="L39" i="61" s="1"/>
  <c r="G39" i="61"/>
  <c r="F39" i="61"/>
  <c r="K38" i="61"/>
  <c r="J38" i="61"/>
  <c r="G38" i="61"/>
  <c r="F38" i="61"/>
  <c r="K37" i="61"/>
  <c r="J37" i="61"/>
  <c r="L37" i="61" s="1"/>
  <c r="H37" i="61"/>
  <c r="G37" i="61"/>
  <c r="F37" i="61"/>
  <c r="K36" i="61"/>
  <c r="J36" i="61"/>
  <c r="G36" i="61"/>
  <c r="F36" i="61"/>
  <c r="H36" i="61" s="1"/>
  <c r="K35" i="61"/>
  <c r="J35" i="61"/>
  <c r="L35" i="61" s="1"/>
  <c r="G35" i="61"/>
  <c r="F35" i="61"/>
  <c r="K34" i="61"/>
  <c r="J34" i="61"/>
  <c r="G34" i="61"/>
  <c r="F34" i="61"/>
  <c r="K33" i="61"/>
  <c r="J33" i="61"/>
  <c r="L33" i="61" s="1"/>
  <c r="H33" i="61"/>
  <c r="G33" i="61"/>
  <c r="F33" i="61"/>
  <c r="K32" i="61"/>
  <c r="J32" i="61"/>
  <c r="G32" i="61"/>
  <c r="F32" i="61"/>
  <c r="H32" i="61" s="1"/>
  <c r="K31" i="61"/>
  <c r="L31" i="61" s="1"/>
  <c r="J31" i="61"/>
  <c r="G31" i="61"/>
  <c r="F31" i="61"/>
  <c r="K30" i="61"/>
  <c r="J30" i="61"/>
  <c r="G30" i="61"/>
  <c r="F30" i="61"/>
  <c r="K29" i="61"/>
  <c r="J29" i="61"/>
  <c r="L29" i="61" s="1"/>
  <c r="H29" i="61"/>
  <c r="G29" i="61"/>
  <c r="F29" i="61"/>
  <c r="K28" i="61"/>
  <c r="J28" i="61"/>
  <c r="G28" i="61"/>
  <c r="F28" i="61"/>
  <c r="H28" i="61" s="1"/>
  <c r="K27" i="61"/>
  <c r="J27" i="61"/>
  <c r="L27" i="61" s="1"/>
  <c r="G27" i="61"/>
  <c r="F27" i="61"/>
  <c r="K26" i="61"/>
  <c r="J26" i="61"/>
  <c r="L26" i="61" s="1"/>
  <c r="G26" i="61"/>
  <c r="F26" i="61"/>
  <c r="K25" i="61"/>
  <c r="J25" i="61"/>
  <c r="L25" i="61" s="1"/>
  <c r="G25" i="61"/>
  <c r="F25" i="61"/>
  <c r="H25" i="61" s="1"/>
  <c r="K24" i="61"/>
  <c r="J24" i="61"/>
  <c r="G24" i="61"/>
  <c r="F24" i="61"/>
  <c r="K23" i="61"/>
  <c r="J23" i="61"/>
  <c r="L23" i="61" s="1"/>
  <c r="G23" i="61"/>
  <c r="H23" i="61" s="1"/>
  <c r="F23" i="61"/>
  <c r="K22" i="61"/>
  <c r="J22" i="61"/>
  <c r="L22" i="61" s="1"/>
  <c r="G22" i="61"/>
  <c r="F22" i="61"/>
  <c r="H22" i="61" s="1"/>
  <c r="K21" i="61"/>
  <c r="J21" i="61"/>
  <c r="L21" i="61" s="1"/>
  <c r="G21" i="61"/>
  <c r="F21" i="61"/>
  <c r="H21" i="61" s="1"/>
  <c r="K20" i="61"/>
  <c r="J20" i="61"/>
  <c r="G20" i="61"/>
  <c r="F20" i="61"/>
  <c r="H20" i="61" s="1"/>
  <c r="L19" i="61"/>
  <c r="K19" i="61"/>
  <c r="J19" i="61"/>
  <c r="G19" i="61"/>
  <c r="H19" i="61" s="1"/>
  <c r="F19" i="61"/>
  <c r="K18" i="61"/>
  <c r="J18" i="61"/>
  <c r="G18" i="61"/>
  <c r="F18" i="61"/>
  <c r="K17" i="61"/>
  <c r="J17" i="61"/>
  <c r="L17" i="61" s="1"/>
  <c r="G17" i="61"/>
  <c r="F17" i="61"/>
  <c r="H17" i="61" s="1"/>
  <c r="C17" i="61"/>
  <c r="B17" i="61"/>
  <c r="D17" i="61" s="1"/>
  <c r="K16" i="61"/>
  <c r="J16" i="61"/>
  <c r="L16" i="61" s="1"/>
  <c r="G16" i="61"/>
  <c r="H16" i="61" s="1"/>
  <c r="F16" i="61"/>
  <c r="C16" i="61"/>
  <c r="B16" i="61"/>
  <c r="K15" i="61"/>
  <c r="J15" i="61"/>
  <c r="G15" i="61"/>
  <c r="F15" i="61"/>
  <c r="H15" i="61" s="1"/>
  <c r="C15" i="61"/>
  <c r="B15" i="61"/>
  <c r="D15" i="61" s="1"/>
  <c r="K14" i="61"/>
  <c r="J14" i="61"/>
  <c r="G14" i="61"/>
  <c r="F14" i="61"/>
  <c r="H14" i="61" s="1"/>
  <c r="C14" i="61"/>
  <c r="B14" i="61"/>
  <c r="D14" i="61" s="1"/>
  <c r="K13" i="61"/>
  <c r="J13" i="61"/>
  <c r="G13" i="61"/>
  <c r="F13" i="61"/>
  <c r="C13" i="61"/>
  <c r="B13" i="61"/>
  <c r="K12" i="61"/>
  <c r="J12" i="61"/>
  <c r="L12" i="61" s="1"/>
  <c r="H12" i="61"/>
  <c r="G12" i="61"/>
  <c r="F12" i="61"/>
  <c r="C12" i="61"/>
  <c r="B12" i="61"/>
  <c r="K11" i="61"/>
  <c r="J11" i="61"/>
  <c r="L11" i="61" s="1"/>
  <c r="G11" i="61"/>
  <c r="F11" i="61"/>
  <c r="H11" i="61" s="1"/>
  <c r="C11" i="61"/>
  <c r="B11" i="61"/>
  <c r="K10" i="61"/>
  <c r="J10" i="61"/>
  <c r="G10" i="61"/>
  <c r="F10" i="61"/>
  <c r="D10" i="61"/>
  <c r="C10" i="61"/>
  <c r="B10" i="61"/>
  <c r="L9" i="61"/>
  <c r="K9" i="61"/>
  <c r="J9" i="61"/>
  <c r="G9" i="61"/>
  <c r="F9" i="61"/>
  <c r="C9" i="61"/>
  <c r="B9" i="61"/>
  <c r="K8" i="61"/>
  <c r="J8" i="61"/>
  <c r="L8" i="61" s="1"/>
  <c r="G8" i="61"/>
  <c r="F8" i="61"/>
  <c r="C8" i="61"/>
  <c r="B8" i="61"/>
  <c r="D8" i="61" s="1"/>
  <c r="K7" i="61"/>
  <c r="J7" i="61"/>
  <c r="H7" i="61"/>
  <c r="G7" i="61"/>
  <c r="F7" i="61"/>
  <c r="C7" i="61"/>
  <c r="B7" i="61"/>
  <c r="D7" i="61" s="1"/>
  <c r="K6" i="61"/>
  <c r="J6" i="61"/>
  <c r="G6" i="61"/>
  <c r="F6" i="61"/>
  <c r="C6" i="61"/>
  <c r="B6" i="61"/>
  <c r="D6" i="61" s="1"/>
  <c r="K5" i="61"/>
  <c r="L5" i="61" s="1"/>
  <c r="J5" i="61"/>
  <c r="G5" i="61"/>
  <c r="F5" i="61"/>
  <c r="H5" i="61" s="1"/>
  <c r="C5" i="61"/>
  <c r="B5" i="61"/>
  <c r="K4" i="61"/>
  <c r="J4" i="61"/>
  <c r="L4" i="61" s="1"/>
  <c r="G4" i="61"/>
  <c r="F4" i="61"/>
  <c r="H4" i="61" s="1"/>
  <c r="C4" i="61"/>
  <c r="B4" i="61"/>
  <c r="K3" i="61"/>
  <c r="J3" i="61"/>
  <c r="H3" i="61"/>
  <c r="G3" i="61"/>
  <c r="F3" i="61"/>
  <c r="C3" i="61"/>
  <c r="D3" i="61" s="1"/>
  <c r="B3" i="61"/>
  <c r="B18" i="61" s="1"/>
  <c r="H1" i="61"/>
  <c r="G52" i="60"/>
  <c r="F52" i="60"/>
  <c r="H52" i="60" s="1"/>
  <c r="H51" i="60"/>
  <c r="G51" i="60"/>
  <c r="F51" i="60"/>
  <c r="G50" i="60"/>
  <c r="H50" i="60" s="1"/>
  <c r="F50" i="60"/>
  <c r="J49" i="60"/>
  <c r="G49" i="60"/>
  <c r="F49" i="60"/>
  <c r="H49" i="60" s="1"/>
  <c r="G48" i="60"/>
  <c r="F48" i="60"/>
  <c r="H47" i="60"/>
  <c r="G47" i="60"/>
  <c r="F47" i="60"/>
  <c r="K46" i="60"/>
  <c r="J46" i="60"/>
  <c r="G46" i="60"/>
  <c r="F46" i="60"/>
  <c r="K45" i="60"/>
  <c r="J45" i="60"/>
  <c r="L45" i="60" s="1"/>
  <c r="H45" i="60"/>
  <c r="G45" i="60"/>
  <c r="F45" i="60"/>
  <c r="L44" i="60"/>
  <c r="K44" i="60"/>
  <c r="J44" i="60"/>
  <c r="G44" i="60"/>
  <c r="F44" i="60"/>
  <c r="H44" i="60" s="1"/>
  <c r="K43" i="60"/>
  <c r="J43" i="60"/>
  <c r="G43" i="60"/>
  <c r="F43" i="60"/>
  <c r="H43" i="60" s="1"/>
  <c r="K42" i="60"/>
  <c r="L42" i="60" s="1"/>
  <c r="J42" i="60"/>
  <c r="G42" i="60"/>
  <c r="F42" i="60"/>
  <c r="K41" i="60"/>
  <c r="J41" i="60"/>
  <c r="L41" i="60" s="1"/>
  <c r="H41" i="60"/>
  <c r="G41" i="60"/>
  <c r="F41" i="60"/>
  <c r="K40" i="60"/>
  <c r="J40" i="60"/>
  <c r="L40" i="60" s="1"/>
  <c r="G40" i="60"/>
  <c r="F40" i="60"/>
  <c r="H40" i="60" s="1"/>
  <c r="K39" i="60"/>
  <c r="J39" i="60"/>
  <c r="G39" i="60"/>
  <c r="F39" i="60"/>
  <c r="H39" i="60" s="1"/>
  <c r="K38" i="60"/>
  <c r="L38" i="60" s="1"/>
  <c r="J38" i="60"/>
  <c r="G38" i="60"/>
  <c r="F38" i="60"/>
  <c r="H38" i="60" s="1"/>
  <c r="K37" i="60"/>
  <c r="J37" i="60"/>
  <c r="G37" i="60"/>
  <c r="F37" i="60"/>
  <c r="H37" i="60" s="1"/>
  <c r="H37" i="58" s="1"/>
  <c r="K36" i="60"/>
  <c r="J36" i="60"/>
  <c r="L36" i="60" s="1"/>
  <c r="G36" i="60"/>
  <c r="F36" i="60"/>
  <c r="K35" i="60"/>
  <c r="J35" i="60"/>
  <c r="L35" i="60" s="1"/>
  <c r="H35" i="60"/>
  <c r="G35" i="60"/>
  <c r="F35" i="60"/>
  <c r="K34" i="60"/>
  <c r="L34" i="60" s="1"/>
  <c r="J34" i="60"/>
  <c r="G34" i="60"/>
  <c r="F34" i="60"/>
  <c r="K33" i="60"/>
  <c r="J33" i="60"/>
  <c r="G33" i="60"/>
  <c r="F33" i="60"/>
  <c r="H33" i="60" s="1"/>
  <c r="K32" i="60"/>
  <c r="L32" i="60" s="1"/>
  <c r="J32" i="60"/>
  <c r="G32" i="60"/>
  <c r="F32" i="60"/>
  <c r="K31" i="60"/>
  <c r="J31" i="60"/>
  <c r="L31" i="60" s="1"/>
  <c r="H31" i="60"/>
  <c r="G31" i="60"/>
  <c r="F31" i="60"/>
  <c r="K30" i="60"/>
  <c r="J30" i="60"/>
  <c r="G30" i="60"/>
  <c r="F30" i="60"/>
  <c r="K29" i="60"/>
  <c r="J29" i="60"/>
  <c r="L29" i="60" s="1"/>
  <c r="G29" i="60"/>
  <c r="H29" i="60" s="1"/>
  <c r="F29" i="60"/>
  <c r="L28" i="60"/>
  <c r="K28" i="60"/>
  <c r="J28" i="60"/>
  <c r="G28" i="60"/>
  <c r="F28" i="60"/>
  <c r="H28" i="60" s="1"/>
  <c r="K27" i="60"/>
  <c r="J27" i="60"/>
  <c r="L27" i="60" s="1"/>
  <c r="G27" i="60"/>
  <c r="F27" i="60"/>
  <c r="H27" i="60" s="1"/>
  <c r="K26" i="60"/>
  <c r="J26" i="60"/>
  <c r="G26" i="60"/>
  <c r="F26" i="60"/>
  <c r="K25" i="60"/>
  <c r="J25" i="60"/>
  <c r="G25" i="60"/>
  <c r="H25" i="60" s="1"/>
  <c r="F25" i="60"/>
  <c r="K24" i="60"/>
  <c r="J24" i="60"/>
  <c r="L24" i="60" s="1"/>
  <c r="G24" i="60"/>
  <c r="F24" i="60"/>
  <c r="K23" i="60"/>
  <c r="J23" i="60"/>
  <c r="L23" i="60" s="1"/>
  <c r="G23" i="60"/>
  <c r="F23" i="60"/>
  <c r="H23" i="60" s="1"/>
  <c r="K22" i="60"/>
  <c r="J22" i="60"/>
  <c r="G22" i="60"/>
  <c r="F22" i="60"/>
  <c r="H22" i="60" s="1"/>
  <c r="K21" i="60"/>
  <c r="J21" i="60"/>
  <c r="G21" i="60"/>
  <c r="F21" i="60"/>
  <c r="H21" i="60" s="1"/>
  <c r="H21" i="58" s="1"/>
  <c r="K20" i="60"/>
  <c r="J20" i="60"/>
  <c r="L20" i="60" s="1"/>
  <c r="G20" i="60"/>
  <c r="F20" i="60"/>
  <c r="K19" i="60"/>
  <c r="J19" i="60"/>
  <c r="L19" i="60" s="1"/>
  <c r="G19" i="60"/>
  <c r="H19" i="60" s="1"/>
  <c r="F19" i="60"/>
  <c r="K18" i="60"/>
  <c r="J18" i="60"/>
  <c r="G18" i="60"/>
  <c r="F18" i="60"/>
  <c r="L17" i="60"/>
  <c r="K17" i="60"/>
  <c r="J17" i="60"/>
  <c r="G17" i="60"/>
  <c r="F17" i="60"/>
  <c r="H17" i="60" s="1"/>
  <c r="C17" i="60"/>
  <c r="B17" i="60"/>
  <c r="D17" i="60" s="1"/>
  <c r="K16" i="60"/>
  <c r="J16" i="60"/>
  <c r="L16" i="60" s="1"/>
  <c r="G16" i="60"/>
  <c r="F16" i="60"/>
  <c r="H16" i="60" s="1"/>
  <c r="C16" i="60"/>
  <c r="B16" i="60"/>
  <c r="D16" i="60" s="1"/>
  <c r="K15" i="60"/>
  <c r="J15" i="60"/>
  <c r="G15" i="60"/>
  <c r="F15" i="60"/>
  <c r="C15" i="60"/>
  <c r="B15" i="60"/>
  <c r="K14" i="60"/>
  <c r="J14" i="60"/>
  <c r="L14" i="60" s="1"/>
  <c r="G14" i="60"/>
  <c r="F14" i="60"/>
  <c r="C14" i="60"/>
  <c r="B14" i="60"/>
  <c r="D14" i="60" s="1"/>
  <c r="K13" i="60"/>
  <c r="L13" i="60" s="1"/>
  <c r="J13" i="60"/>
  <c r="G13" i="60"/>
  <c r="F13" i="60"/>
  <c r="C13" i="60"/>
  <c r="B13" i="60"/>
  <c r="D13" i="60" s="1"/>
  <c r="K12" i="60"/>
  <c r="J12" i="60"/>
  <c r="L12" i="60" s="1"/>
  <c r="H12" i="60"/>
  <c r="G12" i="60"/>
  <c r="F12" i="60"/>
  <c r="C12" i="60"/>
  <c r="D12" i="60" s="1"/>
  <c r="B12" i="60"/>
  <c r="K11" i="60"/>
  <c r="J11" i="60"/>
  <c r="G11" i="60"/>
  <c r="F11" i="60"/>
  <c r="C11" i="60"/>
  <c r="B11" i="60"/>
  <c r="K10" i="60"/>
  <c r="L10" i="60" s="1"/>
  <c r="J10" i="60"/>
  <c r="G10" i="60"/>
  <c r="F10" i="60"/>
  <c r="C10" i="60"/>
  <c r="B10" i="60"/>
  <c r="K9" i="60"/>
  <c r="J9" i="60"/>
  <c r="L9" i="60" s="1"/>
  <c r="G9" i="60"/>
  <c r="F9" i="60"/>
  <c r="C9" i="60"/>
  <c r="B9" i="60"/>
  <c r="D9" i="60" s="1"/>
  <c r="K8" i="60"/>
  <c r="J8" i="60"/>
  <c r="G8" i="60"/>
  <c r="F8" i="60"/>
  <c r="C8" i="60"/>
  <c r="B8" i="60"/>
  <c r="K7" i="60"/>
  <c r="J7" i="60"/>
  <c r="L7" i="60" s="1"/>
  <c r="G7" i="60"/>
  <c r="F7" i="60"/>
  <c r="C7" i="60"/>
  <c r="B7" i="60"/>
  <c r="D7" i="60" s="1"/>
  <c r="K6" i="60"/>
  <c r="L6" i="60" s="1"/>
  <c r="J6" i="60"/>
  <c r="G6" i="60"/>
  <c r="F6" i="60"/>
  <c r="C6" i="60"/>
  <c r="B6" i="60"/>
  <c r="D6" i="60" s="1"/>
  <c r="K5" i="60"/>
  <c r="L5" i="60" s="1"/>
  <c r="J5" i="60"/>
  <c r="G5" i="60"/>
  <c r="H5" i="60" s="1"/>
  <c r="F5" i="60"/>
  <c r="C5" i="60"/>
  <c r="B5" i="60"/>
  <c r="K4" i="60"/>
  <c r="J4" i="60"/>
  <c r="L4" i="60" s="1"/>
  <c r="G4" i="60"/>
  <c r="F4" i="60"/>
  <c r="C4" i="60"/>
  <c r="D4" i="60" s="1"/>
  <c r="B4" i="60"/>
  <c r="K3" i="60"/>
  <c r="K47" i="60" s="1"/>
  <c r="J3" i="60"/>
  <c r="J47" i="60" s="1"/>
  <c r="G3" i="60"/>
  <c r="F3" i="60"/>
  <c r="C3" i="60"/>
  <c r="B3" i="60"/>
  <c r="H1" i="60"/>
  <c r="G52" i="59"/>
  <c r="F52" i="59"/>
  <c r="H52" i="59" s="1"/>
  <c r="G51" i="59"/>
  <c r="F51" i="59"/>
  <c r="G50" i="59"/>
  <c r="F50" i="59"/>
  <c r="J49" i="59"/>
  <c r="G49" i="59"/>
  <c r="F49" i="59"/>
  <c r="G48" i="59"/>
  <c r="F48" i="59"/>
  <c r="G47" i="59"/>
  <c r="F47" i="59"/>
  <c r="H47" i="59" s="1"/>
  <c r="K46" i="59"/>
  <c r="L46" i="59" s="1"/>
  <c r="J46" i="59"/>
  <c r="G46" i="59"/>
  <c r="H46" i="59" s="1"/>
  <c r="F46" i="59"/>
  <c r="L45" i="59"/>
  <c r="K45" i="59"/>
  <c r="J45" i="59"/>
  <c r="G45" i="59"/>
  <c r="F45" i="59"/>
  <c r="H45" i="59" s="1"/>
  <c r="K44" i="59"/>
  <c r="J44" i="59"/>
  <c r="G44" i="59"/>
  <c r="F44" i="59"/>
  <c r="K43" i="59"/>
  <c r="J43" i="59"/>
  <c r="L43" i="59" s="1"/>
  <c r="G43" i="59"/>
  <c r="F43" i="59"/>
  <c r="K42" i="59"/>
  <c r="L42" i="59" s="1"/>
  <c r="J42" i="59"/>
  <c r="G42" i="59"/>
  <c r="H42" i="59" s="1"/>
  <c r="F42" i="59"/>
  <c r="K41" i="59"/>
  <c r="J41" i="59"/>
  <c r="L41" i="59" s="1"/>
  <c r="G41" i="59"/>
  <c r="H41" i="59" s="1"/>
  <c r="H41" i="58" s="1"/>
  <c r="F41" i="59"/>
  <c r="K40" i="59"/>
  <c r="J40" i="59"/>
  <c r="G40" i="59"/>
  <c r="F40" i="59"/>
  <c r="H40" i="59" s="1"/>
  <c r="H40" i="58" s="1"/>
  <c r="K39" i="59"/>
  <c r="J39" i="59"/>
  <c r="L39" i="59" s="1"/>
  <c r="G39" i="59"/>
  <c r="F39" i="59"/>
  <c r="H39" i="59" s="1"/>
  <c r="K38" i="59"/>
  <c r="L38" i="59" s="1"/>
  <c r="J38" i="59"/>
  <c r="G38" i="59"/>
  <c r="F38" i="59"/>
  <c r="K37" i="59"/>
  <c r="L37" i="59" s="1"/>
  <c r="J37" i="59"/>
  <c r="H37" i="59"/>
  <c r="G37" i="59"/>
  <c r="F37" i="59"/>
  <c r="K36" i="59"/>
  <c r="J36" i="59"/>
  <c r="L36" i="59" s="1"/>
  <c r="G36" i="59"/>
  <c r="F36" i="59"/>
  <c r="H36" i="59" s="1"/>
  <c r="K35" i="59"/>
  <c r="J35" i="59"/>
  <c r="L35" i="59" s="1"/>
  <c r="G35" i="59"/>
  <c r="F35" i="59"/>
  <c r="K34" i="59"/>
  <c r="J34" i="59"/>
  <c r="G34" i="59"/>
  <c r="F34" i="59"/>
  <c r="K33" i="59"/>
  <c r="J33" i="59"/>
  <c r="L33" i="59" s="1"/>
  <c r="G33" i="59"/>
  <c r="F33" i="59"/>
  <c r="H33" i="59" s="1"/>
  <c r="K32" i="59"/>
  <c r="J32" i="59"/>
  <c r="L32" i="59" s="1"/>
  <c r="G32" i="59"/>
  <c r="F32" i="59"/>
  <c r="H32" i="59" s="1"/>
  <c r="K31" i="59"/>
  <c r="J31" i="59"/>
  <c r="G31" i="59"/>
  <c r="F31" i="59"/>
  <c r="H31" i="59" s="1"/>
  <c r="K30" i="59"/>
  <c r="J30" i="59"/>
  <c r="G30" i="59"/>
  <c r="F30" i="59"/>
  <c r="L29" i="59"/>
  <c r="K29" i="59"/>
  <c r="J29" i="59"/>
  <c r="G29" i="59"/>
  <c r="F29" i="59"/>
  <c r="H29" i="59" s="1"/>
  <c r="K28" i="59"/>
  <c r="J28" i="59"/>
  <c r="L28" i="59" s="1"/>
  <c r="G28" i="59"/>
  <c r="F28" i="59"/>
  <c r="K27" i="59"/>
  <c r="J27" i="59"/>
  <c r="L27" i="59" s="1"/>
  <c r="G27" i="59"/>
  <c r="F27" i="59"/>
  <c r="H27" i="59" s="1"/>
  <c r="K26" i="59"/>
  <c r="J26" i="59"/>
  <c r="G26" i="59"/>
  <c r="H26" i="59" s="1"/>
  <c r="F26" i="59"/>
  <c r="K25" i="59"/>
  <c r="J25" i="59"/>
  <c r="L25" i="59" s="1"/>
  <c r="G25" i="59"/>
  <c r="F25" i="59"/>
  <c r="H25" i="59" s="1"/>
  <c r="H25" i="58" s="1"/>
  <c r="K24" i="59"/>
  <c r="J24" i="59"/>
  <c r="G24" i="59"/>
  <c r="F24" i="59"/>
  <c r="H24" i="59" s="1"/>
  <c r="K23" i="59"/>
  <c r="J23" i="59"/>
  <c r="L23" i="59" s="1"/>
  <c r="G23" i="59"/>
  <c r="F23" i="59"/>
  <c r="H23" i="59" s="1"/>
  <c r="K22" i="59"/>
  <c r="L22" i="59" s="1"/>
  <c r="J22" i="59"/>
  <c r="G22" i="59"/>
  <c r="F22" i="59"/>
  <c r="K21" i="59"/>
  <c r="L21" i="59" s="1"/>
  <c r="J21" i="59"/>
  <c r="H21" i="59"/>
  <c r="G21" i="59"/>
  <c r="F21" i="59"/>
  <c r="K20" i="59"/>
  <c r="J20" i="59"/>
  <c r="L20" i="59" s="1"/>
  <c r="G20" i="59"/>
  <c r="F20" i="59"/>
  <c r="H20" i="59" s="1"/>
  <c r="K19" i="59"/>
  <c r="J19" i="59"/>
  <c r="L19" i="59" s="1"/>
  <c r="G19" i="59"/>
  <c r="F19" i="59"/>
  <c r="K18" i="59"/>
  <c r="J18" i="59"/>
  <c r="G18" i="59"/>
  <c r="F18" i="59"/>
  <c r="K17" i="59"/>
  <c r="J17" i="59"/>
  <c r="L17" i="59" s="1"/>
  <c r="G17" i="59"/>
  <c r="F17" i="59"/>
  <c r="H17" i="59" s="1"/>
  <c r="C17" i="59"/>
  <c r="B17" i="59"/>
  <c r="K16" i="59"/>
  <c r="J16" i="59"/>
  <c r="G16" i="59"/>
  <c r="F16" i="59"/>
  <c r="C16" i="59"/>
  <c r="B16" i="59"/>
  <c r="D16" i="59" s="1"/>
  <c r="K15" i="59"/>
  <c r="L15" i="59" s="1"/>
  <c r="J15" i="59"/>
  <c r="G15" i="59"/>
  <c r="F15" i="59"/>
  <c r="H15" i="59" s="1"/>
  <c r="D15" i="59"/>
  <c r="C15" i="59"/>
  <c r="B15" i="59"/>
  <c r="K14" i="59"/>
  <c r="J14" i="59"/>
  <c r="G14" i="59"/>
  <c r="F14" i="59"/>
  <c r="C14" i="59"/>
  <c r="B14" i="59"/>
  <c r="K13" i="59"/>
  <c r="J13" i="59"/>
  <c r="L13" i="59" s="1"/>
  <c r="G13" i="59"/>
  <c r="G13" i="58" s="1"/>
  <c r="F13" i="59"/>
  <c r="C13" i="59"/>
  <c r="D13" i="59" s="1"/>
  <c r="B13" i="59"/>
  <c r="L12" i="59"/>
  <c r="K12" i="59"/>
  <c r="J12" i="59"/>
  <c r="G12" i="59"/>
  <c r="F12" i="59"/>
  <c r="H12" i="59" s="1"/>
  <c r="H12" i="58" s="1"/>
  <c r="C12" i="59"/>
  <c r="B12" i="59"/>
  <c r="K11" i="59"/>
  <c r="K11" i="58" s="1"/>
  <c r="J11" i="59"/>
  <c r="G11" i="59"/>
  <c r="F11" i="59"/>
  <c r="H11" i="59" s="1"/>
  <c r="C11" i="59"/>
  <c r="B11" i="59"/>
  <c r="K10" i="59"/>
  <c r="J10" i="59"/>
  <c r="G10" i="59"/>
  <c r="H10" i="59" s="1"/>
  <c r="F10" i="59"/>
  <c r="C10" i="59"/>
  <c r="B10" i="59"/>
  <c r="D10" i="59" s="1"/>
  <c r="K9" i="59"/>
  <c r="K9" i="58" s="1"/>
  <c r="J9" i="59"/>
  <c r="L9" i="59" s="1"/>
  <c r="L9" i="58" s="1"/>
  <c r="G9" i="59"/>
  <c r="F9" i="59"/>
  <c r="C9" i="59"/>
  <c r="B9" i="59"/>
  <c r="D9" i="59" s="1"/>
  <c r="K8" i="59"/>
  <c r="J8" i="59"/>
  <c r="G8" i="59"/>
  <c r="G8" i="58" s="1"/>
  <c r="F8" i="59"/>
  <c r="C8" i="59"/>
  <c r="C8" i="58" s="1"/>
  <c r="B8" i="59"/>
  <c r="K7" i="59"/>
  <c r="J7" i="59"/>
  <c r="H7" i="59"/>
  <c r="G7" i="59"/>
  <c r="F7" i="59"/>
  <c r="C7" i="59"/>
  <c r="B7" i="59"/>
  <c r="B7" i="58" s="1"/>
  <c r="K6" i="59"/>
  <c r="J6" i="59"/>
  <c r="L6" i="59" s="1"/>
  <c r="G6" i="59"/>
  <c r="G6" i="58" s="1"/>
  <c r="F6" i="59"/>
  <c r="C6" i="59"/>
  <c r="B6" i="59"/>
  <c r="D6" i="59" s="1"/>
  <c r="K5" i="59"/>
  <c r="K5" i="58" s="1"/>
  <c r="J5" i="59"/>
  <c r="G5" i="59"/>
  <c r="G5" i="58" s="1"/>
  <c r="F5" i="59"/>
  <c r="H5" i="59" s="1"/>
  <c r="C5" i="59"/>
  <c r="B5" i="59"/>
  <c r="B5" i="58" s="1"/>
  <c r="K4" i="59"/>
  <c r="K4" i="58" s="1"/>
  <c r="J4" i="59"/>
  <c r="J4" i="58" s="1"/>
  <c r="G4" i="59"/>
  <c r="F4" i="59"/>
  <c r="H4" i="59" s="1"/>
  <c r="C4" i="59"/>
  <c r="B4" i="59"/>
  <c r="B4" i="58" s="1"/>
  <c r="K3" i="59"/>
  <c r="J3" i="59"/>
  <c r="L3" i="59" s="1"/>
  <c r="H3" i="59"/>
  <c r="G3" i="59"/>
  <c r="F3" i="59"/>
  <c r="C3" i="59"/>
  <c r="C18" i="59" s="1"/>
  <c r="B3" i="59"/>
  <c r="H1" i="59"/>
  <c r="G52" i="58"/>
  <c r="F52" i="58"/>
  <c r="G51" i="58"/>
  <c r="F51" i="58"/>
  <c r="G50" i="58"/>
  <c r="F50" i="58"/>
  <c r="G49" i="58"/>
  <c r="F49" i="58"/>
  <c r="G48" i="58"/>
  <c r="F48" i="58"/>
  <c r="G47" i="58"/>
  <c r="F47" i="58"/>
  <c r="K46" i="58"/>
  <c r="J46" i="58"/>
  <c r="G46" i="58"/>
  <c r="F46" i="58"/>
  <c r="K45" i="58"/>
  <c r="J45" i="58"/>
  <c r="G45" i="58"/>
  <c r="F45" i="58"/>
  <c r="K44" i="58"/>
  <c r="J44" i="58"/>
  <c r="G44" i="58"/>
  <c r="F44" i="58"/>
  <c r="K43" i="58"/>
  <c r="J43" i="58"/>
  <c r="G43" i="58"/>
  <c r="F43" i="58"/>
  <c r="K42" i="58"/>
  <c r="J42" i="58"/>
  <c r="G42" i="58"/>
  <c r="F42" i="58"/>
  <c r="K41" i="58"/>
  <c r="J41" i="58"/>
  <c r="G41" i="58"/>
  <c r="F41" i="58"/>
  <c r="K40" i="58"/>
  <c r="J40" i="58"/>
  <c r="G40" i="58"/>
  <c r="F40" i="58"/>
  <c r="K39" i="58"/>
  <c r="J39" i="58"/>
  <c r="G39" i="58"/>
  <c r="F39" i="58"/>
  <c r="K38" i="58"/>
  <c r="J38" i="58"/>
  <c r="G38" i="58"/>
  <c r="F38" i="58"/>
  <c r="K37" i="58"/>
  <c r="J37" i="58"/>
  <c r="G37" i="58"/>
  <c r="F37" i="58"/>
  <c r="K36" i="58"/>
  <c r="J36" i="58"/>
  <c r="G36" i="58"/>
  <c r="F36" i="58"/>
  <c r="K35" i="58"/>
  <c r="J35" i="58"/>
  <c r="G35" i="58"/>
  <c r="F35" i="58"/>
  <c r="K34" i="58"/>
  <c r="J34" i="58"/>
  <c r="G34" i="58"/>
  <c r="F34" i="58"/>
  <c r="K33" i="58"/>
  <c r="J33" i="58"/>
  <c r="G33" i="58"/>
  <c r="F33" i="58"/>
  <c r="K32" i="58"/>
  <c r="J32" i="58"/>
  <c r="G32" i="58"/>
  <c r="F32" i="58"/>
  <c r="K31" i="58"/>
  <c r="J31" i="58"/>
  <c r="G31" i="58"/>
  <c r="F31" i="58"/>
  <c r="K30" i="58"/>
  <c r="J30" i="58"/>
  <c r="G30" i="58"/>
  <c r="F30" i="58"/>
  <c r="K29" i="58"/>
  <c r="J29" i="58"/>
  <c r="G29" i="58"/>
  <c r="F29" i="58"/>
  <c r="K28" i="58"/>
  <c r="J28" i="58"/>
  <c r="G28" i="58"/>
  <c r="F28" i="58"/>
  <c r="K27" i="58"/>
  <c r="J27" i="58"/>
  <c r="G27" i="58"/>
  <c r="F27" i="58"/>
  <c r="K26" i="58"/>
  <c r="J26" i="58"/>
  <c r="G26" i="58"/>
  <c r="F26" i="58"/>
  <c r="K25" i="58"/>
  <c r="J25" i="58"/>
  <c r="G25" i="58"/>
  <c r="F25" i="58"/>
  <c r="K24" i="58"/>
  <c r="J24" i="58"/>
  <c r="G24" i="58"/>
  <c r="F24" i="58"/>
  <c r="K23" i="58"/>
  <c r="J23" i="58"/>
  <c r="G23" i="58"/>
  <c r="F23" i="58"/>
  <c r="K22" i="58"/>
  <c r="J22" i="58"/>
  <c r="G22" i="58"/>
  <c r="F22" i="58"/>
  <c r="K21" i="58"/>
  <c r="J21" i="58"/>
  <c r="G21" i="58"/>
  <c r="F21" i="58"/>
  <c r="K20" i="58"/>
  <c r="J20" i="58"/>
  <c r="G20" i="58"/>
  <c r="F20" i="58"/>
  <c r="K19" i="58"/>
  <c r="J19" i="58"/>
  <c r="G19" i="58"/>
  <c r="F19" i="58"/>
  <c r="K18" i="58"/>
  <c r="J18" i="58"/>
  <c r="G18" i="58"/>
  <c r="F18" i="58"/>
  <c r="K17" i="58"/>
  <c r="J17" i="58"/>
  <c r="G17" i="58"/>
  <c r="F17" i="58"/>
  <c r="C17" i="58"/>
  <c r="B17" i="58"/>
  <c r="K16" i="58"/>
  <c r="J16" i="58"/>
  <c r="G16" i="58"/>
  <c r="F16" i="58"/>
  <c r="C16" i="58"/>
  <c r="B16" i="58"/>
  <c r="K15" i="58"/>
  <c r="J15" i="58"/>
  <c r="G15" i="58"/>
  <c r="C15" i="58"/>
  <c r="B15" i="58"/>
  <c r="K14" i="58"/>
  <c r="J14" i="58"/>
  <c r="G14" i="58"/>
  <c r="F14" i="58"/>
  <c r="C14" i="58"/>
  <c r="B14" i="58"/>
  <c r="K13" i="58"/>
  <c r="J13" i="58"/>
  <c r="F13" i="58"/>
  <c r="C13" i="58"/>
  <c r="B13" i="58"/>
  <c r="K12" i="58"/>
  <c r="J12" i="58"/>
  <c r="G12" i="58"/>
  <c r="F12" i="58"/>
  <c r="C12" i="58"/>
  <c r="B12" i="58"/>
  <c r="J11" i="58"/>
  <c r="G11" i="58"/>
  <c r="F11" i="58"/>
  <c r="C11" i="58"/>
  <c r="B11" i="58"/>
  <c r="K10" i="58"/>
  <c r="J10" i="58"/>
  <c r="F10" i="58"/>
  <c r="C10" i="58"/>
  <c r="B10" i="58"/>
  <c r="J9" i="58"/>
  <c r="G9" i="58"/>
  <c r="C9" i="58"/>
  <c r="B9" i="58"/>
  <c r="K8" i="58"/>
  <c r="J8" i="58"/>
  <c r="F8" i="58"/>
  <c r="B8" i="58"/>
  <c r="K7" i="58"/>
  <c r="J7" i="58"/>
  <c r="G7" i="58"/>
  <c r="F7" i="58"/>
  <c r="C7" i="58"/>
  <c r="K6" i="58"/>
  <c r="J6" i="58"/>
  <c r="C6" i="58"/>
  <c r="J5" i="58"/>
  <c r="F5" i="58"/>
  <c r="G4" i="58"/>
  <c r="C4" i="58"/>
  <c r="G3" i="58"/>
  <c r="H1" i="58"/>
  <c r="G52" i="57"/>
  <c r="F52" i="57"/>
  <c r="G51" i="57"/>
  <c r="F51" i="57"/>
  <c r="H51" i="57" s="1"/>
  <c r="H50" i="57"/>
  <c r="G50" i="57"/>
  <c r="F50" i="57"/>
  <c r="J49" i="57"/>
  <c r="G49" i="57"/>
  <c r="F49" i="57"/>
  <c r="H49" i="57" s="1"/>
  <c r="G48" i="57"/>
  <c r="F48" i="57"/>
  <c r="H48" i="57" s="1"/>
  <c r="G47" i="57"/>
  <c r="H47" i="57" s="1"/>
  <c r="F47" i="57"/>
  <c r="K46" i="57"/>
  <c r="J46" i="57"/>
  <c r="G46" i="57"/>
  <c r="F46" i="57"/>
  <c r="H46" i="57" s="1"/>
  <c r="K45" i="57"/>
  <c r="J45" i="57"/>
  <c r="L45" i="57" s="1"/>
  <c r="H45" i="57"/>
  <c r="G45" i="57"/>
  <c r="F45" i="57"/>
  <c r="K44" i="57"/>
  <c r="J44" i="57"/>
  <c r="G44" i="57"/>
  <c r="F44" i="57"/>
  <c r="L43" i="57"/>
  <c r="K43" i="57"/>
  <c r="J43" i="57"/>
  <c r="G43" i="57"/>
  <c r="F43" i="57"/>
  <c r="K42" i="57"/>
  <c r="J42" i="57"/>
  <c r="G42" i="57"/>
  <c r="F42" i="57"/>
  <c r="H42" i="57" s="1"/>
  <c r="K41" i="57"/>
  <c r="J41" i="57"/>
  <c r="G41" i="57"/>
  <c r="F41" i="57"/>
  <c r="H41" i="57" s="1"/>
  <c r="K40" i="57"/>
  <c r="J40" i="57"/>
  <c r="G40" i="57"/>
  <c r="F40" i="57"/>
  <c r="K39" i="57"/>
  <c r="J39" i="57"/>
  <c r="L39" i="57" s="1"/>
  <c r="G39" i="57"/>
  <c r="F39" i="57"/>
  <c r="K38" i="57"/>
  <c r="J38" i="57"/>
  <c r="G38" i="57"/>
  <c r="F38" i="57"/>
  <c r="K37" i="57"/>
  <c r="J37" i="57"/>
  <c r="L37" i="57" s="1"/>
  <c r="G37" i="57"/>
  <c r="H37" i="57" s="1"/>
  <c r="F37" i="57"/>
  <c r="K36" i="57"/>
  <c r="J36" i="57"/>
  <c r="G36" i="57"/>
  <c r="F36" i="57"/>
  <c r="H36" i="57" s="1"/>
  <c r="L35" i="57"/>
  <c r="K35" i="57"/>
  <c r="J35" i="57"/>
  <c r="G35" i="57"/>
  <c r="F35" i="57"/>
  <c r="K34" i="57"/>
  <c r="L34" i="57" s="1"/>
  <c r="J34" i="57"/>
  <c r="G34" i="57"/>
  <c r="F34" i="57"/>
  <c r="H34" i="57" s="1"/>
  <c r="K33" i="57"/>
  <c r="J33" i="57"/>
  <c r="L33" i="57" s="1"/>
  <c r="G33" i="57"/>
  <c r="F33" i="57"/>
  <c r="H33" i="57" s="1"/>
  <c r="K32" i="57"/>
  <c r="J32" i="57"/>
  <c r="L32" i="57" s="1"/>
  <c r="G32" i="57"/>
  <c r="F32" i="57"/>
  <c r="K31" i="57"/>
  <c r="J31" i="57"/>
  <c r="L31" i="57" s="1"/>
  <c r="G31" i="57"/>
  <c r="H31" i="57" s="1"/>
  <c r="F31" i="57"/>
  <c r="K30" i="57"/>
  <c r="J30" i="57"/>
  <c r="G30" i="57"/>
  <c r="F30" i="57"/>
  <c r="H30" i="57" s="1"/>
  <c r="K29" i="57"/>
  <c r="J29" i="57"/>
  <c r="L29" i="57" s="1"/>
  <c r="H29" i="57"/>
  <c r="G29" i="57"/>
  <c r="F29" i="57"/>
  <c r="K28" i="57"/>
  <c r="J28" i="57"/>
  <c r="G28" i="57"/>
  <c r="F28" i="57"/>
  <c r="L27" i="57"/>
  <c r="K27" i="57"/>
  <c r="J27" i="57"/>
  <c r="G27" i="57"/>
  <c r="F27" i="57"/>
  <c r="K26" i="57"/>
  <c r="J26" i="57"/>
  <c r="G26" i="57"/>
  <c r="F26" i="57"/>
  <c r="H26" i="57" s="1"/>
  <c r="K25" i="57"/>
  <c r="J25" i="57"/>
  <c r="G25" i="57"/>
  <c r="F25" i="57"/>
  <c r="H25" i="57" s="1"/>
  <c r="K24" i="57"/>
  <c r="J24" i="57"/>
  <c r="G24" i="57"/>
  <c r="F24" i="57"/>
  <c r="K23" i="57"/>
  <c r="J23" i="57"/>
  <c r="L23" i="57" s="1"/>
  <c r="G23" i="57"/>
  <c r="F23" i="57"/>
  <c r="K22" i="57"/>
  <c r="J22" i="57"/>
  <c r="G22" i="57"/>
  <c r="F22" i="57"/>
  <c r="K21" i="57"/>
  <c r="J21" i="57"/>
  <c r="L21" i="57" s="1"/>
  <c r="G21" i="57"/>
  <c r="H21" i="57" s="1"/>
  <c r="F21" i="57"/>
  <c r="K20" i="57"/>
  <c r="J20" i="57"/>
  <c r="G20" i="57"/>
  <c r="F20" i="57"/>
  <c r="H20" i="57" s="1"/>
  <c r="L19" i="57"/>
  <c r="K19" i="57"/>
  <c r="J19" i="57"/>
  <c r="G19" i="57"/>
  <c r="F19" i="57"/>
  <c r="K18" i="57"/>
  <c r="L18" i="57" s="1"/>
  <c r="J18" i="57"/>
  <c r="G18" i="57"/>
  <c r="F18" i="57"/>
  <c r="H18" i="57" s="1"/>
  <c r="K17" i="57"/>
  <c r="L17" i="57" s="1"/>
  <c r="J17" i="57"/>
  <c r="G17" i="57"/>
  <c r="F17" i="57"/>
  <c r="C17" i="57"/>
  <c r="B17" i="57"/>
  <c r="D17" i="57" s="1"/>
  <c r="L16" i="57"/>
  <c r="K16" i="57"/>
  <c r="J16" i="57"/>
  <c r="G16" i="57"/>
  <c r="F16" i="57"/>
  <c r="C16" i="57"/>
  <c r="D16" i="57" s="1"/>
  <c r="B16" i="57"/>
  <c r="K15" i="57"/>
  <c r="J15" i="57"/>
  <c r="L15" i="57" s="1"/>
  <c r="G15" i="57"/>
  <c r="F15" i="57"/>
  <c r="H15" i="57" s="1"/>
  <c r="D15" i="57"/>
  <c r="C15" i="57"/>
  <c r="B15" i="57"/>
  <c r="K14" i="57"/>
  <c r="J14" i="57"/>
  <c r="L14" i="57" s="1"/>
  <c r="G14" i="57"/>
  <c r="F14" i="57"/>
  <c r="H14" i="57" s="1"/>
  <c r="C14" i="57"/>
  <c r="B14" i="57"/>
  <c r="D14" i="57" s="1"/>
  <c r="K13" i="57"/>
  <c r="J13" i="57"/>
  <c r="G13" i="57"/>
  <c r="H13" i="57" s="1"/>
  <c r="F13" i="57"/>
  <c r="C13" i="57"/>
  <c r="B13" i="57"/>
  <c r="L12" i="57"/>
  <c r="K12" i="57"/>
  <c r="J12" i="57"/>
  <c r="G12" i="57"/>
  <c r="F12" i="57"/>
  <c r="H12" i="57" s="1"/>
  <c r="C12" i="57"/>
  <c r="B12" i="57"/>
  <c r="K11" i="57"/>
  <c r="J11" i="57"/>
  <c r="G11" i="57"/>
  <c r="F11" i="57"/>
  <c r="H11" i="57" s="1"/>
  <c r="C11" i="57"/>
  <c r="B11" i="57"/>
  <c r="K10" i="57"/>
  <c r="J10" i="57"/>
  <c r="G10" i="57"/>
  <c r="F10" i="57"/>
  <c r="C10" i="57"/>
  <c r="B10" i="57"/>
  <c r="D10" i="57" s="1"/>
  <c r="K9" i="57"/>
  <c r="J9" i="57"/>
  <c r="L9" i="57" s="1"/>
  <c r="G9" i="57"/>
  <c r="F9" i="57"/>
  <c r="C9" i="57"/>
  <c r="B9" i="57"/>
  <c r="D9" i="57" s="1"/>
  <c r="K8" i="57"/>
  <c r="J8" i="57"/>
  <c r="L8" i="57" s="1"/>
  <c r="G8" i="57"/>
  <c r="H8" i="57" s="1"/>
  <c r="F8" i="57"/>
  <c r="C8" i="57"/>
  <c r="B8" i="57"/>
  <c r="K7" i="57"/>
  <c r="J7" i="57"/>
  <c r="G7" i="57"/>
  <c r="F7" i="57"/>
  <c r="H7" i="57" s="1"/>
  <c r="D7" i="57"/>
  <c r="C7" i="57"/>
  <c r="B7" i="57"/>
  <c r="K6" i="57"/>
  <c r="J6" i="57"/>
  <c r="G6" i="57"/>
  <c r="F6" i="57"/>
  <c r="D6" i="57"/>
  <c r="C6" i="57"/>
  <c r="B6" i="57"/>
  <c r="K5" i="57"/>
  <c r="J5" i="57"/>
  <c r="G5" i="57"/>
  <c r="F5" i="57"/>
  <c r="C5" i="57"/>
  <c r="B5" i="57"/>
  <c r="D5" i="57" s="1"/>
  <c r="L4" i="57"/>
  <c r="K4" i="57"/>
  <c r="J4" i="57"/>
  <c r="H4" i="57"/>
  <c r="G4" i="57"/>
  <c r="F4" i="57"/>
  <c r="C4" i="57"/>
  <c r="B4" i="57"/>
  <c r="D4" i="57" s="1"/>
  <c r="K3" i="57"/>
  <c r="K47" i="57" s="1"/>
  <c r="J3" i="57"/>
  <c r="G3" i="57"/>
  <c r="G53" i="57" s="1"/>
  <c r="F3" i="57"/>
  <c r="C3" i="57"/>
  <c r="C18" i="57" s="1"/>
  <c r="B3" i="57"/>
  <c r="H1" i="57"/>
  <c r="G52" i="56"/>
  <c r="F52" i="56"/>
  <c r="G51" i="56"/>
  <c r="F51" i="56"/>
  <c r="H51" i="56" s="1"/>
  <c r="G50" i="56"/>
  <c r="H50" i="56" s="1"/>
  <c r="F50" i="56"/>
  <c r="J49" i="56"/>
  <c r="H49" i="56"/>
  <c r="G49" i="56"/>
  <c r="F49" i="56"/>
  <c r="G48" i="56"/>
  <c r="F48" i="56"/>
  <c r="G47" i="56"/>
  <c r="H47" i="56" s="1"/>
  <c r="F47" i="56"/>
  <c r="K46" i="56"/>
  <c r="L46" i="56" s="1"/>
  <c r="J46" i="56"/>
  <c r="G46" i="56"/>
  <c r="H46" i="56" s="1"/>
  <c r="F46" i="56"/>
  <c r="K45" i="56"/>
  <c r="J45" i="56"/>
  <c r="G45" i="56"/>
  <c r="F45" i="56"/>
  <c r="H45" i="56" s="1"/>
  <c r="L44" i="56"/>
  <c r="K44" i="56"/>
  <c r="J44" i="56"/>
  <c r="G44" i="56"/>
  <c r="F44" i="56"/>
  <c r="K43" i="56"/>
  <c r="J43" i="56"/>
  <c r="L43" i="56" s="1"/>
  <c r="G43" i="56"/>
  <c r="H43" i="56" s="1"/>
  <c r="F43" i="56"/>
  <c r="K42" i="56"/>
  <c r="L42" i="56" s="1"/>
  <c r="J42" i="56"/>
  <c r="G42" i="56"/>
  <c r="H42" i="56" s="1"/>
  <c r="F42" i="56"/>
  <c r="K41" i="56"/>
  <c r="J41" i="56"/>
  <c r="L41" i="56" s="1"/>
  <c r="H41" i="56"/>
  <c r="G41" i="56"/>
  <c r="F41" i="56"/>
  <c r="K40" i="56"/>
  <c r="J40" i="56"/>
  <c r="L40" i="56" s="1"/>
  <c r="G40" i="56"/>
  <c r="F40" i="56"/>
  <c r="H40" i="56" s="1"/>
  <c r="K39" i="56"/>
  <c r="J39" i="56"/>
  <c r="G39" i="56"/>
  <c r="H39" i="56" s="1"/>
  <c r="F39" i="56"/>
  <c r="K38" i="56"/>
  <c r="L38" i="56" s="1"/>
  <c r="J38" i="56"/>
  <c r="G38" i="56"/>
  <c r="H38" i="56" s="1"/>
  <c r="F38" i="56"/>
  <c r="K37" i="56"/>
  <c r="J37" i="56"/>
  <c r="G37" i="56"/>
  <c r="F37" i="56"/>
  <c r="H37" i="56" s="1"/>
  <c r="K36" i="56"/>
  <c r="J36" i="56"/>
  <c r="L36" i="56" s="1"/>
  <c r="G36" i="56"/>
  <c r="F36" i="56"/>
  <c r="K35" i="56"/>
  <c r="J35" i="56"/>
  <c r="G35" i="56"/>
  <c r="H35" i="56" s="1"/>
  <c r="F35" i="56"/>
  <c r="K34" i="56"/>
  <c r="L34" i="56" s="1"/>
  <c r="J34" i="56"/>
  <c r="G34" i="56"/>
  <c r="H34" i="56" s="1"/>
  <c r="F34" i="56"/>
  <c r="K33" i="56"/>
  <c r="J33" i="56"/>
  <c r="H33" i="56"/>
  <c r="G33" i="56"/>
  <c r="F33" i="56"/>
  <c r="K32" i="56"/>
  <c r="J32" i="56"/>
  <c r="L32" i="56" s="1"/>
  <c r="G32" i="56"/>
  <c r="F32" i="56"/>
  <c r="K31" i="56"/>
  <c r="J31" i="56"/>
  <c r="G31" i="56"/>
  <c r="H31" i="56" s="1"/>
  <c r="F31" i="56"/>
  <c r="K30" i="56"/>
  <c r="L30" i="56" s="1"/>
  <c r="J30" i="56"/>
  <c r="G30" i="56"/>
  <c r="H30" i="56" s="1"/>
  <c r="F30" i="56"/>
  <c r="K29" i="56"/>
  <c r="J29" i="56"/>
  <c r="H29" i="56"/>
  <c r="G29" i="56"/>
  <c r="F29" i="56"/>
  <c r="L28" i="56"/>
  <c r="K28" i="56"/>
  <c r="J28" i="56"/>
  <c r="G28" i="56"/>
  <c r="F28" i="56"/>
  <c r="K27" i="56"/>
  <c r="J27" i="56"/>
  <c r="L27" i="56" s="1"/>
  <c r="G27" i="56"/>
  <c r="H27" i="56" s="1"/>
  <c r="F27" i="56"/>
  <c r="K26" i="56"/>
  <c r="J26" i="56"/>
  <c r="G26" i="56"/>
  <c r="H26" i="56" s="1"/>
  <c r="F26" i="56"/>
  <c r="K25" i="56"/>
  <c r="J25" i="56"/>
  <c r="L25" i="56" s="1"/>
  <c r="H25" i="56"/>
  <c r="G25" i="56"/>
  <c r="F25" i="56"/>
  <c r="K24" i="56"/>
  <c r="J24" i="56"/>
  <c r="L24" i="56" s="1"/>
  <c r="G24" i="56"/>
  <c r="F24" i="56"/>
  <c r="H24" i="56" s="1"/>
  <c r="K23" i="56"/>
  <c r="J23" i="56"/>
  <c r="L23" i="56" s="1"/>
  <c r="G23" i="56"/>
  <c r="H23" i="56" s="1"/>
  <c r="F23" i="56"/>
  <c r="K22" i="56"/>
  <c r="L22" i="56" s="1"/>
  <c r="J22" i="56"/>
  <c r="G22" i="56"/>
  <c r="H22" i="56" s="1"/>
  <c r="F22" i="56"/>
  <c r="K21" i="56"/>
  <c r="J21" i="56"/>
  <c r="L21" i="56" s="1"/>
  <c r="G21" i="56"/>
  <c r="F21" i="56"/>
  <c r="H21" i="56" s="1"/>
  <c r="L20" i="56"/>
  <c r="K20" i="56"/>
  <c r="J20" i="56"/>
  <c r="G20" i="56"/>
  <c r="F20" i="56"/>
  <c r="H20" i="56" s="1"/>
  <c r="K19" i="56"/>
  <c r="J19" i="56"/>
  <c r="L19" i="56" s="1"/>
  <c r="G19" i="56"/>
  <c r="H19" i="56" s="1"/>
  <c r="F19" i="56"/>
  <c r="K18" i="56"/>
  <c r="L18" i="56" s="1"/>
  <c r="J18" i="56"/>
  <c r="G18" i="56"/>
  <c r="H18" i="56" s="1"/>
  <c r="F18" i="56"/>
  <c r="L17" i="56"/>
  <c r="K17" i="56"/>
  <c r="J17" i="56"/>
  <c r="H17" i="56"/>
  <c r="G17" i="56"/>
  <c r="F17" i="56"/>
  <c r="C17" i="56"/>
  <c r="B17" i="56"/>
  <c r="D17" i="56" s="1"/>
  <c r="K16" i="56"/>
  <c r="J16" i="56"/>
  <c r="L16" i="56" s="1"/>
  <c r="G16" i="56"/>
  <c r="H16" i="56" s="1"/>
  <c r="F16" i="56"/>
  <c r="C16" i="56"/>
  <c r="D16" i="56" s="1"/>
  <c r="B16" i="56"/>
  <c r="K15" i="56"/>
  <c r="L15" i="56" s="1"/>
  <c r="J15" i="56"/>
  <c r="G15" i="56"/>
  <c r="F15" i="56"/>
  <c r="H15" i="56" s="1"/>
  <c r="D15" i="56"/>
  <c r="C15" i="56"/>
  <c r="B15" i="56"/>
  <c r="L14" i="56"/>
  <c r="K14" i="56"/>
  <c r="J14" i="56"/>
  <c r="G14" i="56"/>
  <c r="F14" i="56"/>
  <c r="H14" i="56" s="1"/>
  <c r="C14" i="56"/>
  <c r="B14" i="56"/>
  <c r="D14" i="56" s="1"/>
  <c r="K13" i="56"/>
  <c r="L13" i="56" s="1"/>
  <c r="J13" i="56"/>
  <c r="G13" i="56"/>
  <c r="H13" i="56" s="1"/>
  <c r="F13" i="56"/>
  <c r="C13" i="56"/>
  <c r="D13" i="56" s="1"/>
  <c r="B13" i="56"/>
  <c r="K12" i="56"/>
  <c r="J12" i="56"/>
  <c r="L12" i="56" s="1"/>
  <c r="H12" i="56"/>
  <c r="G12" i="56"/>
  <c r="F12" i="56"/>
  <c r="D12" i="56"/>
  <c r="C12" i="56"/>
  <c r="B12" i="56"/>
  <c r="K11" i="56"/>
  <c r="J11" i="56"/>
  <c r="L11" i="56" s="1"/>
  <c r="G11" i="56"/>
  <c r="F11" i="56"/>
  <c r="H11" i="56" s="1"/>
  <c r="C11" i="56"/>
  <c r="D11" i="56" s="1"/>
  <c r="B11" i="56"/>
  <c r="K10" i="56"/>
  <c r="L10" i="56" s="1"/>
  <c r="J10" i="56"/>
  <c r="G10" i="56"/>
  <c r="H10" i="56" s="1"/>
  <c r="F10" i="56"/>
  <c r="C10" i="56"/>
  <c r="B10" i="56"/>
  <c r="D10" i="56" s="1"/>
  <c r="L9" i="56"/>
  <c r="K9" i="56"/>
  <c r="J9" i="56"/>
  <c r="H9" i="56"/>
  <c r="G9" i="56"/>
  <c r="F9" i="56"/>
  <c r="C9" i="56"/>
  <c r="B9" i="56"/>
  <c r="D9" i="56" s="1"/>
  <c r="K8" i="56"/>
  <c r="J8" i="56"/>
  <c r="L8" i="56" s="1"/>
  <c r="G8" i="56"/>
  <c r="H8" i="56" s="1"/>
  <c r="F8" i="56"/>
  <c r="C8" i="56"/>
  <c r="D8" i="56" s="1"/>
  <c r="B8" i="56"/>
  <c r="K7" i="56"/>
  <c r="L7" i="56" s="1"/>
  <c r="J7" i="56"/>
  <c r="G7" i="56"/>
  <c r="F7" i="56"/>
  <c r="H7" i="56" s="1"/>
  <c r="D7" i="56"/>
  <c r="C7" i="56"/>
  <c r="B7" i="56"/>
  <c r="L6" i="56"/>
  <c r="K6" i="56"/>
  <c r="J6" i="56"/>
  <c r="G6" i="56"/>
  <c r="F6" i="56"/>
  <c r="H6" i="56" s="1"/>
  <c r="C6" i="56"/>
  <c r="B6" i="56"/>
  <c r="D6" i="56" s="1"/>
  <c r="K5" i="56"/>
  <c r="L5" i="56" s="1"/>
  <c r="J5" i="56"/>
  <c r="G5" i="56"/>
  <c r="H5" i="56" s="1"/>
  <c r="F5" i="56"/>
  <c r="C5" i="56"/>
  <c r="D5" i="56" s="1"/>
  <c r="B5" i="56"/>
  <c r="K4" i="56"/>
  <c r="J4" i="56"/>
  <c r="L4" i="56" s="1"/>
  <c r="H4" i="56"/>
  <c r="G4" i="56"/>
  <c r="F4" i="56"/>
  <c r="D4" i="56"/>
  <c r="C4" i="56"/>
  <c r="B4" i="56"/>
  <c r="K3" i="56"/>
  <c r="K47" i="56" s="1"/>
  <c r="J3" i="56"/>
  <c r="J47" i="56" s="1"/>
  <c r="L47" i="56" s="1"/>
  <c r="G3" i="56"/>
  <c r="G53" i="56" s="1"/>
  <c r="F3" i="56"/>
  <c r="H3" i="56" s="1"/>
  <c r="C3" i="56"/>
  <c r="D3" i="56" s="1"/>
  <c r="B3" i="56"/>
  <c r="B18" i="56" s="1"/>
  <c r="H1" i="56"/>
  <c r="H52" i="55"/>
  <c r="G52" i="55"/>
  <c r="F52" i="55"/>
  <c r="G51" i="55"/>
  <c r="F51" i="55"/>
  <c r="H51" i="55" s="1"/>
  <c r="G50" i="55"/>
  <c r="H50" i="55" s="1"/>
  <c r="F50" i="55"/>
  <c r="J49" i="55"/>
  <c r="H49" i="55"/>
  <c r="G49" i="55"/>
  <c r="F49" i="55"/>
  <c r="H48" i="55"/>
  <c r="G48" i="55"/>
  <c r="F48" i="55"/>
  <c r="G47" i="55"/>
  <c r="F47" i="55"/>
  <c r="H47" i="55" s="1"/>
  <c r="K46" i="55"/>
  <c r="L46" i="55" s="1"/>
  <c r="J46" i="55"/>
  <c r="G46" i="55"/>
  <c r="H46" i="55" s="1"/>
  <c r="F46" i="55"/>
  <c r="K45" i="55"/>
  <c r="L45" i="55" s="1"/>
  <c r="J45" i="55"/>
  <c r="G45" i="55"/>
  <c r="F45" i="55"/>
  <c r="H45" i="55" s="1"/>
  <c r="L44" i="55"/>
  <c r="K44" i="55"/>
  <c r="J44" i="55"/>
  <c r="H44" i="55"/>
  <c r="G44" i="55"/>
  <c r="F44" i="55"/>
  <c r="K43" i="55"/>
  <c r="J43" i="55"/>
  <c r="L43" i="55" s="1"/>
  <c r="G43" i="55"/>
  <c r="F43" i="55"/>
  <c r="H43" i="55" s="1"/>
  <c r="K42" i="55"/>
  <c r="L42" i="55" s="1"/>
  <c r="J42" i="55"/>
  <c r="G42" i="55"/>
  <c r="H42" i="55" s="1"/>
  <c r="F42" i="55"/>
  <c r="K41" i="55"/>
  <c r="L41" i="55" s="1"/>
  <c r="J41" i="55"/>
  <c r="G41" i="55"/>
  <c r="F41" i="55"/>
  <c r="H41" i="55" s="1"/>
  <c r="L40" i="55"/>
  <c r="K40" i="55"/>
  <c r="J40" i="55"/>
  <c r="H40" i="55"/>
  <c r="G40" i="55"/>
  <c r="F40" i="55"/>
  <c r="K39" i="55"/>
  <c r="J39" i="55"/>
  <c r="L39" i="55" s="1"/>
  <c r="G39" i="55"/>
  <c r="F39" i="55"/>
  <c r="H39" i="55" s="1"/>
  <c r="K38" i="55"/>
  <c r="L38" i="55" s="1"/>
  <c r="J38" i="55"/>
  <c r="G38" i="55"/>
  <c r="H38" i="55" s="1"/>
  <c r="F38" i="55"/>
  <c r="K37" i="55"/>
  <c r="L37" i="55" s="1"/>
  <c r="J37" i="55"/>
  <c r="G37" i="55"/>
  <c r="F37" i="55"/>
  <c r="H37" i="55" s="1"/>
  <c r="L36" i="55"/>
  <c r="K36" i="55"/>
  <c r="J36" i="55"/>
  <c r="H36" i="55"/>
  <c r="G36" i="55"/>
  <c r="F36" i="55"/>
  <c r="K35" i="55"/>
  <c r="J35" i="55"/>
  <c r="L35" i="55" s="1"/>
  <c r="G35" i="55"/>
  <c r="F35" i="55"/>
  <c r="H35" i="55" s="1"/>
  <c r="K34" i="55"/>
  <c r="L34" i="55" s="1"/>
  <c r="J34" i="55"/>
  <c r="G34" i="55"/>
  <c r="H34" i="55" s="1"/>
  <c r="F34" i="55"/>
  <c r="K33" i="55"/>
  <c r="L33" i="55" s="1"/>
  <c r="J33" i="55"/>
  <c r="G33" i="55"/>
  <c r="F33" i="55"/>
  <c r="H33" i="55" s="1"/>
  <c r="L32" i="55"/>
  <c r="K32" i="55"/>
  <c r="J32" i="55"/>
  <c r="H32" i="55"/>
  <c r="G32" i="55"/>
  <c r="F32" i="55"/>
  <c r="K31" i="55"/>
  <c r="J31" i="55"/>
  <c r="L31" i="55" s="1"/>
  <c r="G31" i="55"/>
  <c r="F31" i="55"/>
  <c r="H31" i="55" s="1"/>
  <c r="K30" i="55"/>
  <c r="L30" i="55" s="1"/>
  <c r="J30" i="55"/>
  <c r="G30" i="55"/>
  <c r="H30" i="55" s="1"/>
  <c r="F30" i="55"/>
  <c r="K29" i="55"/>
  <c r="L29" i="55" s="1"/>
  <c r="J29" i="55"/>
  <c r="G29" i="55"/>
  <c r="F29" i="55"/>
  <c r="H29" i="55" s="1"/>
  <c r="L28" i="55"/>
  <c r="K28" i="55"/>
  <c r="J28" i="55"/>
  <c r="H28" i="55"/>
  <c r="G28" i="55"/>
  <c r="F28" i="55"/>
  <c r="K27" i="55"/>
  <c r="J27" i="55"/>
  <c r="L27" i="55" s="1"/>
  <c r="G27" i="55"/>
  <c r="F27" i="55"/>
  <c r="H27" i="55" s="1"/>
  <c r="K26" i="55"/>
  <c r="L26" i="55" s="1"/>
  <c r="J26" i="55"/>
  <c r="G26" i="55"/>
  <c r="H26" i="55" s="1"/>
  <c r="F26" i="55"/>
  <c r="K25" i="55"/>
  <c r="L25" i="55" s="1"/>
  <c r="J25" i="55"/>
  <c r="G25" i="55"/>
  <c r="F25" i="55"/>
  <c r="H25" i="55" s="1"/>
  <c r="L24" i="55"/>
  <c r="K24" i="55"/>
  <c r="J24" i="55"/>
  <c r="H24" i="55"/>
  <c r="G24" i="55"/>
  <c r="F24" i="55"/>
  <c r="K23" i="55"/>
  <c r="J23" i="55"/>
  <c r="L23" i="55" s="1"/>
  <c r="G23" i="55"/>
  <c r="F23" i="55"/>
  <c r="H23" i="55" s="1"/>
  <c r="K22" i="55"/>
  <c r="L22" i="55" s="1"/>
  <c r="J22" i="55"/>
  <c r="G22" i="55"/>
  <c r="H22" i="55" s="1"/>
  <c r="F22" i="55"/>
  <c r="K21" i="55"/>
  <c r="L21" i="55" s="1"/>
  <c r="J21" i="55"/>
  <c r="G21" i="55"/>
  <c r="F21" i="55"/>
  <c r="H21" i="55" s="1"/>
  <c r="L20" i="55"/>
  <c r="K20" i="55"/>
  <c r="J20" i="55"/>
  <c r="H20" i="55"/>
  <c r="G20" i="55"/>
  <c r="F20" i="55"/>
  <c r="K19" i="55"/>
  <c r="J19" i="55"/>
  <c r="L19" i="55" s="1"/>
  <c r="L19" i="49" s="1"/>
  <c r="G19" i="55"/>
  <c r="F19" i="55"/>
  <c r="H19" i="55" s="1"/>
  <c r="K18" i="55"/>
  <c r="L18" i="55" s="1"/>
  <c r="J18" i="55"/>
  <c r="G18" i="55"/>
  <c r="H18" i="55" s="1"/>
  <c r="F18" i="55"/>
  <c r="K17" i="55"/>
  <c r="J17" i="55"/>
  <c r="L17" i="55" s="1"/>
  <c r="H17" i="55"/>
  <c r="G17" i="55"/>
  <c r="F17" i="55"/>
  <c r="D17" i="55"/>
  <c r="C17" i="55"/>
  <c r="B17" i="55"/>
  <c r="K16" i="55"/>
  <c r="J16" i="55"/>
  <c r="L16" i="55" s="1"/>
  <c r="G16" i="55"/>
  <c r="F16" i="55"/>
  <c r="H16" i="55" s="1"/>
  <c r="C16" i="55"/>
  <c r="D16" i="55" s="1"/>
  <c r="B16" i="55"/>
  <c r="K15" i="55"/>
  <c r="L15" i="55" s="1"/>
  <c r="J15" i="55"/>
  <c r="G15" i="55"/>
  <c r="H15" i="55" s="1"/>
  <c r="F15" i="55"/>
  <c r="C15" i="55"/>
  <c r="B15" i="55"/>
  <c r="D15" i="55" s="1"/>
  <c r="L14" i="55"/>
  <c r="K14" i="55"/>
  <c r="J14" i="55"/>
  <c r="H14" i="55"/>
  <c r="G14" i="55"/>
  <c r="F14" i="55"/>
  <c r="C14" i="55"/>
  <c r="B14" i="55"/>
  <c r="D14" i="55" s="1"/>
  <c r="K13" i="55"/>
  <c r="J13" i="55"/>
  <c r="L13" i="55" s="1"/>
  <c r="G13" i="55"/>
  <c r="H13" i="55" s="1"/>
  <c r="F13" i="55"/>
  <c r="C13" i="55"/>
  <c r="D13" i="55" s="1"/>
  <c r="B13" i="55"/>
  <c r="L12" i="55"/>
  <c r="K12" i="55"/>
  <c r="J12" i="55"/>
  <c r="G12" i="55"/>
  <c r="F12" i="55"/>
  <c r="H12" i="55" s="1"/>
  <c r="D12" i="55"/>
  <c r="C12" i="55"/>
  <c r="B12" i="55"/>
  <c r="L11" i="55"/>
  <c r="K11" i="55"/>
  <c r="J11" i="55"/>
  <c r="G11" i="55"/>
  <c r="F11" i="55"/>
  <c r="H11" i="55" s="1"/>
  <c r="C11" i="55"/>
  <c r="B11" i="55"/>
  <c r="D11" i="55" s="1"/>
  <c r="K10" i="55"/>
  <c r="L10" i="55" s="1"/>
  <c r="J10" i="55"/>
  <c r="G10" i="55"/>
  <c r="H10" i="55" s="1"/>
  <c r="F10" i="55"/>
  <c r="D10" i="55"/>
  <c r="C10" i="55"/>
  <c r="B10" i="55"/>
  <c r="K9" i="55"/>
  <c r="J9" i="55"/>
  <c r="L9" i="55" s="1"/>
  <c r="H9" i="55"/>
  <c r="G9" i="55"/>
  <c r="F9" i="55"/>
  <c r="D9" i="55"/>
  <c r="C9" i="55"/>
  <c r="B9" i="55"/>
  <c r="K8" i="55"/>
  <c r="J8" i="55"/>
  <c r="L8" i="55" s="1"/>
  <c r="G8" i="55"/>
  <c r="F8" i="55"/>
  <c r="H8" i="55" s="1"/>
  <c r="C8" i="55"/>
  <c r="B8" i="55"/>
  <c r="D8" i="55" s="1"/>
  <c r="K7" i="55"/>
  <c r="L7" i="55" s="1"/>
  <c r="J7" i="55"/>
  <c r="H7" i="55"/>
  <c r="G7" i="55"/>
  <c r="F7" i="55"/>
  <c r="C7" i="55"/>
  <c r="B7" i="55"/>
  <c r="D7" i="55" s="1"/>
  <c r="L6" i="55"/>
  <c r="K6" i="55"/>
  <c r="J6" i="55"/>
  <c r="G6" i="55"/>
  <c r="F6" i="55"/>
  <c r="H6" i="55" s="1"/>
  <c r="C6" i="55"/>
  <c r="B6" i="55"/>
  <c r="D6" i="55" s="1"/>
  <c r="K5" i="55"/>
  <c r="J5" i="55"/>
  <c r="L5" i="55" s="1"/>
  <c r="G5" i="55"/>
  <c r="F5" i="55"/>
  <c r="H5" i="55" s="1"/>
  <c r="C5" i="55"/>
  <c r="D5" i="55" s="1"/>
  <c r="B5" i="55"/>
  <c r="L4" i="55"/>
  <c r="K4" i="55"/>
  <c r="J4" i="55"/>
  <c r="G4" i="55"/>
  <c r="F4" i="55"/>
  <c r="H4" i="55" s="1"/>
  <c r="D4" i="55"/>
  <c r="C4" i="55"/>
  <c r="B4" i="55"/>
  <c r="L3" i="55"/>
  <c r="K3" i="55"/>
  <c r="K47" i="55" s="1"/>
  <c r="J3" i="55"/>
  <c r="J47" i="55" s="1"/>
  <c r="L47" i="55" s="1"/>
  <c r="G3" i="55"/>
  <c r="G53" i="55" s="1"/>
  <c r="F3" i="55"/>
  <c r="F53" i="55" s="1"/>
  <c r="H53" i="55" s="1"/>
  <c r="C3" i="55"/>
  <c r="C18" i="55" s="1"/>
  <c r="B3" i="55"/>
  <c r="D3" i="55" s="1"/>
  <c r="H1" i="55"/>
  <c r="H52" i="54"/>
  <c r="G52" i="54"/>
  <c r="F52" i="54"/>
  <c r="G51" i="54"/>
  <c r="F51" i="54"/>
  <c r="H51" i="54" s="1"/>
  <c r="G50" i="54"/>
  <c r="F50" i="54"/>
  <c r="H50" i="54" s="1"/>
  <c r="J49" i="54"/>
  <c r="G49" i="54"/>
  <c r="F49" i="54"/>
  <c r="H49" i="54" s="1"/>
  <c r="G48" i="54"/>
  <c r="F48" i="54"/>
  <c r="H48" i="54" s="1"/>
  <c r="G47" i="54"/>
  <c r="F47" i="54"/>
  <c r="H47" i="54" s="1"/>
  <c r="K46" i="54"/>
  <c r="J46" i="54"/>
  <c r="G46" i="54"/>
  <c r="F46" i="54"/>
  <c r="H46" i="54" s="1"/>
  <c r="K45" i="54"/>
  <c r="L45" i="54" s="1"/>
  <c r="J45" i="54"/>
  <c r="H45" i="54"/>
  <c r="G45" i="54"/>
  <c r="F45" i="54"/>
  <c r="K44" i="54"/>
  <c r="J44" i="54"/>
  <c r="L44" i="54" s="1"/>
  <c r="G44" i="54"/>
  <c r="F44" i="54"/>
  <c r="H44" i="54" s="1"/>
  <c r="L43" i="54"/>
  <c r="K43" i="54"/>
  <c r="J43" i="54"/>
  <c r="G43" i="54"/>
  <c r="F43" i="54"/>
  <c r="H43" i="54" s="1"/>
  <c r="K42" i="54"/>
  <c r="J42" i="54"/>
  <c r="L42" i="54" s="1"/>
  <c r="G42" i="54"/>
  <c r="F42" i="54"/>
  <c r="H42" i="54" s="1"/>
  <c r="L41" i="54"/>
  <c r="K41" i="54"/>
  <c r="J41" i="54"/>
  <c r="H41" i="54"/>
  <c r="H41" i="49" s="1"/>
  <c r="G41" i="54"/>
  <c r="F41" i="54"/>
  <c r="K40" i="54"/>
  <c r="J40" i="54"/>
  <c r="L40" i="54" s="1"/>
  <c r="G40" i="54"/>
  <c r="F40" i="54"/>
  <c r="H40" i="54" s="1"/>
  <c r="L39" i="54"/>
  <c r="K39" i="54"/>
  <c r="J39" i="54"/>
  <c r="G39" i="54"/>
  <c r="F39" i="54"/>
  <c r="K38" i="54"/>
  <c r="J38" i="54"/>
  <c r="L38" i="54" s="1"/>
  <c r="G38" i="54"/>
  <c r="F38" i="54"/>
  <c r="H38" i="54" s="1"/>
  <c r="K37" i="54"/>
  <c r="J37" i="54"/>
  <c r="L37" i="54" s="1"/>
  <c r="G37" i="54"/>
  <c r="H37" i="54" s="1"/>
  <c r="F37" i="54"/>
  <c r="K36" i="54"/>
  <c r="J36" i="54"/>
  <c r="L36" i="54" s="1"/>
  <c r="G36" i="54"/>
  <c r="F36" i="54"/>
  <c r="H36" i="54" s="1"/>
  <c r="K35" i="54"/>
  <c r="J35" i="54"/>
  <c r="L35" i="54" s="1"/>
  <c r="G35" i="54"/>
  <c r="H35" i="54" s="1"/>
  <c r="F35" i="54"/>
  <c r="K34" i="54"/>
  <c r="L34" i="54" s="1"/>
  <c r="J34" i="54"/>
  <c r="G34" i="54"/>
  <c r="F34" i="54"/>
  <c r="H34" i="54" s="1"/>
  <c r="K33" i="54"/>
  <c r="J33" i="54"/>
  <c r="L33" i="54" s="1"/>
  <c r="G33" i="54"/>
  <c r="H33" i="54" s="1"/>
  <c r="F33" i="54"/>
  <c r="K32" i="54"/>
  <c r="L32" i="54" s="1"/>
  <c r="J32" i="54"/>
  <c r="G32" i="54"/>
  <c r="F32" i="54"/>
  <c r="H32" i="54" s="1"/>
  <c r="L31" i="54"/>
  <c r="K31" i="54"/>
  <c r="J31" i="54"/>
  <c r="H31" i="54"/>
  <c r="G31" i="54"/>
  <c r="F31" i="54"/>
  <c r="K30" i="54"/>
  <c r="J30" i="54"/>
  <c r="L30" i="54" s="1"/>
  <c r="G30" i="54"/>
  <c r="F30" i="54"/>
  <c r="H30" i="54" s="1"/>
  <c r="K29" i="54"/>
  <c r="J29" i="54"/>
  <c r="L29" i="54" s="1"/>
  <c r="G29" i="54"/>
  <c r="H29" i="54" s="1"/>
  <c r="F29" i="54"/>
  <c r="K28" i="54"/>
  <c r="L28" i="54" s="1"/>
  <c r="J28" i="54"/>
  <c r="G28" i="54"/>
  <c r="F28" i="54"/>
  <c r="H28" i="54" s="1"/>
  <c r="L27" i="54"/>
  <c r="K27" i="54"/>
  <c r="J27" i="54"/>
  <c r="H27" i="54"/>
  <c r="G27" i="54"/>
  <c r="F27" i="54"/>
  <c r="K26" i="54"/>
  <c r="J26" i="54"/>
  <c r="L26" i="54" s="1"/>
  <c r="G26" i="54"/>
  <c r="F26" i="54"/>
  <c r="H26" i="54" s="1"/>
  <c r="K25" i="54"/>
  <c r="J25" i="54"/>
  <c r="L25" i="54" s="1"/>
  <c r="G25" i="54"/>
  <c r="H25" i="54" s="1"/>
  <c r="F25" i="54"/>
  <c r="K24" i="54"/>
  <c r="L24" i="54" s="1"/>
  <c r="J24" i="54"/>
  <c r="G24" i="54"/>
  <c r="F24" i="54"/>
  <c r="H24" i="54" s="1"/>
  <c r="L23" i="54"/>
  <c r="K23" i="54"/>
  <c r="J23" i="54"/>
  <c r="H23" i="54"/>
  <c r="G23" i="54"/>
  <c r="F23" i="54"/>
  <c r="K22" i="54"/>
  <c r="J22" i="54"/>
  <c r="L22" i="54" s="1"/>
  <c r="G22" i="54"/>
  <c r="F22" i="54"/>
  <c r="H22" i="54" s="1"/>
  <c r="K21" i="54"/>
  <c r="J21" i="54"/>
  <c r="L21" i="54" s="1"/>
  <c r="G21" i="54"/>
  <c r="H21" i="54" s="1"/>
  <c r="F21" i="54"/>
  <c r="K20" i="54"/>
  <c r="L20" i="54" s="1"/>
  <c r="J20" i="54"/>
  <c r="G20" i="54"/>
  <c r="F20" i="54"/>
  <c r="H20" i="54" s="1"/>
  <c r="L19" i="54"/>
  <c r="K19" i="54"/>
  <c r="J19" i="54"/>
  <c r="H19" i="54"/>
  <c r="G19" i="54"/>
  <c r="F19" i="54"/>
  <c r="K18" i="54"/>
  <c r="J18" i="54"/>
  <c r="L18" i="54" s="1"/>
  <c r="G18" i="54"/>
  <c r="F18" i="54"/>
  <c r="H18" i="54" s="1"/>
  <c r="K17" i="54"/>
  <c r="L17" i="54" s="1"/>
  <c r="J17" i="54"/>
  <c r="G17" i="54"/>
  <c r="H17" i="54" s="1"/>
  <c r="F17" i="54"/>
  <c r="C17" i="54"/>
  <c r="B17" i="54"/>
  <c r="D17" i="54" s="1"/>
  <c r="L16" i="54"/>
  <c r="K16" i="54"/>
  <c r="J16" i="54"/>
  <c r="H16" i="54"/>
  <c r="G16" i="54"/>
  <c r="F16" i="54"/>
  <c r="C16" i="54"/>
  <c r="B16" i="54"/>
  <c r="D16" i="54" s="1"/>
  <c r="K15" i="54"/>
  <c r="J15" i="54"/>
  <c r="L15" i="54" s="1"/>
  <c r="G15" i="54"/>
  <c r="H15" i="54" s="1"/>
  <c r="F15" i="54"/>
  <c r="C15" i="54"/>
  <c r="D15" i="54" s="1"/>
  <c r="B15" i="54"/>
  <c r="K14" i="54"/>
  <c r="L14" i="54" s="1"/>
  <c r="J14" i="54"/>
  <c r="G14" i="54"/>
  <c r="F14" i="54"/>
  <c r="H14" i="54" s="1"/>
  <c r="D14" i="54"/>
  <c r="C14" i="54"/>
  <c r="B14" i="54"/>
  <c r="L13" i="54"/>
  <c r="K13" i="54"/>
  <c r="J13" i="54"/>
  <c r="G13" i="54"/>
  <c r="F13" i="54"/>
  <c r="H13" i="54" s="1"/>
  <c r="C13" i="54"/>
  <c r="B13" i="54"/>
  <c r="D13" i="54" s="1"/>
  <c r="K12" i="54"/>
  <c r="L12" i="54" s="1"/>
  <c r="J12" i="54"/>
  <c r="G12" i="54"/>
  <c r="H12" i="54" s="1"/>
  <c r="F12" i="54"/>
  <c r="C12" i="54"/>
  <c r="D12" i="54" s="1"/>
  <c r="B12" i="54"/>
  <c r="K11" i="54"/>
  <c r="J11" i="54"/>
  <c r="L11" i="54" s="1"/>
  <c r="H11" i="54"/>
  <c r="G11" i="54"/>
  <c r="F11" i="54"/>
  <c r="D11" i="54"/>
  <c r="C11" i="54"/>
  <c r="B11" i="54"/>
  <c r="K10" i="54"/>
  <c r="J10" i="54"/>
  <c r="L10" i="54" s="1"/>
  <c r="G10" i="54"/>
  <c r="F10" i="54"/>
  <c r="H10" i="54" s="1"/>
  <c r="C10" i="54"/>
  <c r="D10" i="54" s="1"/>
  <c r="B10" i="54"/>
  <c r="K9" i="54"/>
  <c r="L9" i="54" s="1"/>
  <c r="J9" i="54"/>
  <c r="G9" i="54"/>
  <c r="H9" i="54" s="1"/>
  <c r="F9" i="54"/>
  <c r="C9" i="54"/>
  <c r="B9" i="54"/>
  <c r="D9" i="54" s="1"/>
  <c r="L8" i="54"/>
  <c r="K8" i="54"/>
  <c r="J8" i="54"/>
  <c r="H8" i="54"/>
  <c r="G8" i="54"/>
  <c r="F8" i="54"/>
  <c r="C8" i="54"/>
  <c r="B8" i="54"/>
  <c r="D8" i="54" s="1"/>
  <c r="K7" i="54"/>
  <c r="J7" i="54"/>
  <c r="L7" i="54" s="1"/>
  <c r="G7" i="54"/>
  <c r="H7" i="54" s="1"/>
  <c r="F7" i="54"/>
  <c r="C7" i="54"/>
  <c r="D7" i="54" s="1"/>
  <c r="B7" i="54"/>
  <c r="K6" i="54"/>
  <c r="L6" i="54" s="1"/>
  <c r="J6" i="54"/>
  <c r="G6" i="54"/>
  <c r="F6" i="54"/>
  <c r="H6" i="54" s="1"/>
  <c r="D6" i="54"/>
  <c r="C6" i="54"/>
  <c r="B6" i="54"/>
  <c r="L5" i="54"/>
  <c r="K5" i="54"/>
  <c r="J5" i="54"/>
  <c r="G5" i="54"/>
  <c r="F5" i="54"/>
  <c r="H5" i="54" s="1"/>
  <c r="C5" i="54"/>
  <c r="B5" i="54"/>
  <c r="D5" i="54" s="1"/>
  <c r="K4" i="54"/>
  <c r="L4" i="54" s="1"/>
  <c r="J4" i="54"/>
  <c r="G4" i="54"/>
  <c r="H4" i="54" s="1"/>
  <c r="F4" i="54"/>
  <c r="C4" i="54"/>
  <c r="D4" i="54" s="1"/>
  <c r="B4" i="54"/>
  <c r="K3" i="54"/>
  <c r="J3" i="54"/>
  <c r="J47" i="54" s="1"/>
  <c r="H3" i="54"/>
  <c r="G3" i="54"/>
  <c r="F3" i="54"/>
  <c r="F53" i="54" s="1"/>
  <c r="D3" i="54"/>
  <c r="C3" i="54"/>
  <c r="C18" i="54" s="1"/>
  <c r="B3" i="54"/>
  <c r="B18" i="54" s="1"/>
  <c r="H1" i="54"/>
  <c r="G52" i="53"/>
  <c r="H52" i="53" s="1"/>
  <c r="F52" i="53"/>
  <c r="H51" i="53"/>
  <c r="G51" i="53"/>
  <c r="F51" i="53"/>
  <c r="H50" i="53"/>
  <c r="G50" i="53"/>
  <c r="F50" i="53"/>
  <c r="J49" i="53"/>
  <c r="G49" i="53"/>
  <c r="H49" i="53" s="1"/>
  <c r="F49" i="53"/>
  <c r="G48" i="53"/>
  <c r="H48" i="53" s="1"/>
  <c r="F48" i="53"/>
  <c r="H47" i="53"/>
  <c r="G47" i="53"/>
  <c r="F47" i="53"/>
  <c r="L46" i="53"/>
  <c r="K46" i="53"/>
  <c r="J46" i="53"/>
  <c r="G46" i="53"/>
  <c r="F46" i="53"/>
  <c r="H46" i="53" s="1"/>
  <c r="K45" i="53"/>
  <c r="J45" i="53"/>
  <c r="L45" i="53" s="1"/>
  <c r="G45" i="53"/>
  <c r="H45" i="53" s="1"/>
  <c r="F45" i="53"/>
  <c r="K44" i="53"/>
  <c r="L44" i="53" s="1"/>
  <c r="J44" i="53"/>
  <c r="G44" i="53"/>
  <c r="H44" i="53" s="1"/>
  <c r="F44" i="53"/>
  <c r="L43" i="53"/>
  <c r="K43" i="53"/>
  <c r="J43" i="53"/>
  <c r="H43" i="53"/>
  <c r="G43" i="53"/>
  <c r="F43" i="53"/>
  <c r="L42" i="53"/>
  <c r="K42" i="53"/>
  <c r="J42" i="53"/>
  <c r="G42" i="53"/>
  <c r="F42" i="53"/>
  <c r="H42" i="53" s="1"/>
  <c r="K41" i="53"/>
  <c r="J41" i="53"/>
  <c r="L41" i="53" s="1"/>
  <c r="G41" i="53"/>
  <c r="H41" i="53" s="1"/>
  <c r="F41" i="53"/>
  <c r="K40" i="53"/>
  <c r="L40" i="53" s="1"/>
  <c r="J40" i="53"/>
  <c r="G40" i="53"/>
  <c r="H40" i="53" s="1"/>
  <c r="F40" i="53"/>
  <c r="L39" i="53"/>
  <c r="K39" i="53"/>
  <c r="J39" i="53"/>
  <c r="H39" i="53"/>
  <c r="G39" i="53"/>
  <c r="F39" i="53"/>
  <c r="L38" i="53"/>
  <c r="K38" i="53"/>
  <c r="J38" i="53"/>
  <c r="G38" i="53"/>
  <c r="F38" i="53"/>
  <c r="H38" i="53" s="1"/>
  <c r="K37" i="53"/>
  <c r="J37" i="53"/>
  <c r="L37" i="53" s="1"/>
  <c r="G37" i="53"/>
  <c r="H37" i="53" s="1"/>
  <c r="F37" i="53"/>
  <c r="K36" i="53"/>
  <c r="L36" i="53" s="1"/>
  <c r="J36" i="53"/>
  <c r="G36" i="53"/>
  <c r="H36" i="53" s="1"/>
  <c r="F36" i="53"/>
  <c r="K35" i="53"/>
  <c r="J35" i="53"/>
  <c r="L35" i="53" s="1"/>
  <c r="H35" i="53"/>
  <c r="G35" i="53"/>
  <c r="F35" i="53"/>
  <c r="L34" i="53"/>
  <c r="K34" i="53"/>
  <c r="J34" i="53"/>
  <c r="G34" i="53"/>
  <c r="F34" i="53"/>
  <c r="H34" i="53" s="1"/>
  <c r="K33" i="53"/>
  <c r="J33" i="53"/>
  <c r="L33" i="53" s="1"/>
  <c r="G33" i="53"/>
  <c r="H33" i="53" s="1"/>
  <c r="F33" i="53"/>
  <c r="K32" i="53"/>
  <c r="L32" i="53" s="1"/>
  <c r="J32" i="53"/>
  <c r="G32" i="53"/>
  <c r="H32" i="53" s="1"/>
  <c r="F32" i="53"/>
  <c r="K31" i="53"/>
  <c r="J31" i="53"/>
  <c r="L31" i="53" s="1"/>
  <c r="H31" i="53"/>
  <c r="G31" i="53"/>
  <c r="F31" i="53"/>
  <c r="L30" i="53"/>
  <c r="K30" i="53"/>
  <c r="J30" i="53"/>
  <c r="G30" i="53"/>
  <c r="F30" i="53"/>
  <c r="H30" i="53" s="1"/>
  <c r="K29" i="53"/>
  <c r="J29" i="53"/>
  <c r="L29" i="53" s="1"/>
  <c r="G29" i="53"/>
  <c r="H29" i="53" s="1"/>
  <c r="F29" i="53"/>
  <c r="K28" i="53"/>
  <c r="L28" i="53" s="1"/>
  <c r="J28" i="53"/>
  <c r="G28" i="53"/>
  <c r="H28" i="53" s="1"/>
  <c r="F28" i="53"/>
  <c r="K27" i="53"/>
  <c r="J27" i="53"/>
  <c r="L27" i="53" s="1"/>
  <c r="H27" i="53"/>
  <c r="G27" i="53"/>
  <c r="F27" i="53"/>
  <c r="L26" i="53"/>
  <c r="K26" i="53"/>
  <c r="J26" i="53"/>
  <c r="G26" i="53"/>
  <c r="F26" i="53"/>
  <c r="H26" i="53" s="1"/>
  <c r="K25" i="53"/>
  <c r="J25" i="53"/>
  <c r="L25" i="53" s="1"/>
  <c r="G25" i="53"/>
  <c r="H25" i="53" s="1"/>
  <c r="F25" i="53"/>
  <c r="K24" i="53"/>
  <c r="L24" i="53" s="1"/>
  <c r="J24" i="53"/>
  <c r="G24" i="53"/>
  <c r="H24" i="53" s="1"/>
  <c r="F24" i="53"/>
  <c r="K23" i="53"/>
  <c r="J23" i="53"/>
  <c r="L23" i="53" s="1"/>
  <c r="H23" i="53"/>
  <c r="G23" i="53"/>
  <c r="F23" i="53"/>
  <c r="L22" i="53"/>
  <c r="K22" i="53"/>
  <c r="J22" i="53"/>
  <c r="G22" i="53"/>
  <c r="F22" i="53"/>
  <c r="H22" i="53" s="1"/>
  <c r="K21" i="53"/>
  <c r="J21" i="53"/>
  <c r="L21" i="53" s="1"/>
  <c r="G21" i="53"/>
  <c r="H21" i="53" s="1"/>
  <c r="F21" i="53"/>
  <c r="K20" i="53"/>
  <c r="L20" i="53" s="1"/>
  <c r="J20" i="53"/>
  <c r="G20" i="53"/>
  <c r="H20" i="53" s="1"/>
  <c r="F20" i="53"/>
  <c r="K19" i="53"/>
  <c r="J19" i="53"/>
  <c r="L19" i="53" s="1"/>
  <c r="H19" i="53"/>
  <c r="G19" i="53"/>
  <c r="F19" i="53"/>
  <c r="L18" i="53"/>
  <c r="K18" i="53"/>
  <c r="J18" i="53"/>
  <c r="G18" i="53"/>
  <c r="F18" i="53"/>
  <c r="H18" i="53" s="1"/>
  <c r="K17" i="53"/>
  <c r="L17" i="53" s="1"/>
  <c r="J17" i="53"/>
  <c r="G17" i="53"/>
  <c r="H17" i="53" s="1"/>
  <c r="F17" i="53"/>
  <c r="C17" i="53"/>
  <c r="D17" i="53" s="1"/>
  <c r="D17" i="49" s="1"/>
  <c r="B17" i="53"/>
  <c r="L16" i="53"/>
  <c r="K16" i="53"/>
  <c r="J16" i="53"/>
  <c r="H16" i="53"/>
  <c r="G16" i="53"/>
  <c r="F16" i="53"/>
  <c r="D16" i="53"/>
  <c r="C16" i="53"/>
  <c r="B16" i="53"/>
  <c r="K15" i="53"/>
  <c r="J15" i="53"/>
  <c r="L15" i="53" s="1"/>
  <c r="G15" i="53"/>
  <c r="F15" i="53"/>
  <c r="H15" i="53" s="1"/>
  <c r="C15" i="53"/>
  <c r="D15" i="53" s="1"/>
  <c r="B15" i="53"/>
  <c r="K14" i="53"/>
  <c r="L14" i="53" s="1"/>
  <c r="J14" i="53"/>
  <c r="G14" i="53"/>
  <c r="H14" i="53" s="1"/>
  <c r="F14" i="53"/>
  <c r="D14" i="53"/>
  <c r="C14" i="53"/>
  <c r="B14" i="53"/>
  <c r="L13" i="53"/>
  <c r="K13" i="53"/>
  <c r="J13" i="53"/>
  <c r="H13" i="53"/>
  <c r="G13" i="53"/>
  <c r="F13" i="53"/>
  <c r="C13" i="53"/>
  <c r="B13" i="53"/>
  <c r="D13" i="53" s="1"/>
  <c r="K12" i="53"/>
  <c r="J12" i="53"/>
  <c r="L12" i="53" s="1"/>
  <c r="G12" i="53"/>
  <c r="H12" i="53" s="1"/>
  <c r="F12" i="53"/>
  <c r="C12" i="53"/>
  <c r="D12" i="53" s="1"/>
  <c r="B12" i="53"/>
  <c r="K11" i="53"/>
  <c r="L11" i="53" s="1"/>
  <c r="J11" i="53"/>
  <c r="H11" i="53"/>
  <c r="G11" i="53"/>
  <c r="F11" i="53"/>
  <c r="D11" i="53"/>
  <c r="C11" i="53"/>
  <c r="B11" i="53"/>
  <c r="L10" i="53"/>
  <c r="K10" i="53"/>
  <c r="J10" i="53"/>
  <c r="G10" i="53"/>
  <c r="F10" i="53"/>
  <c r="H10" i="53" s="1"/>
  <c r="C10" i="53"/>
  <c r="B10" i="53"/>
  <c r="D10" i="53" s="1"/>
  <c r="K9" i="53"/>
  <c r="L9" i="53" s="1"/>
  <c r="J9" i="53"/>
  <c r="G9" i="53"/>
  <c r="H9" i="53" s="1"/>
  <c r="F9" i="53"/>
  <c r="C9" i="53"/>
  <c r="D9" i="53" s="1"/>
  <c r="B9" i="53"/>
  <c r="L8" i="53"/>
  <c r="K8" i="53"/>
  <c r="J8" i="53"/>
  <c r="H8" i="53"/>
  <c r="G8" i="53"/>
  <c r="F8" i="53"/>
  <c r="D8" i="53"/>
  <c r="C8" i="53"/>
  <c r="B8" i="53"/>
  <c r="K7" i="53"/>
  <c r="J7" i="53"/>
  <c r="L7" i="53" s="1"/>
  <c r="G7" i="53"/>
  <c r="F7" i="53"/>
  <c r="H7" i="53" s="1"/>
  <c r="C7" i="53"/>
  <c r="D7" i="53" s="1"/>
  <c r="B7" i="53"/>
  <c r="K6" i="53"/>
  <c r="L6" i="53" s="1"/>
  <c r="J6" i="53"/>
  <c r="G6" i="53"/>
  <c r="H6" i="53" s="1"/>
  <c r="F6" i="53"/>
  <c r="D6" i="53"/>
  <c r="C6" i="53"/>
  <c r="B6" i="53"/>
  <c r="L5" i="53"/>
  <c r="K5" i="53"/>
  <c r="J5" i="53"/>
  <c r="H5" i="53"/>
  <c r="G5" i="53"/>
  <c r="F5" i="53"/>
  <c r="C5" i="53"/>
  <c r="B5" i="53"/>
  <c r="D5" i="53" s="1"/>
  <c r="K4" i="53"/>
  <c r="J4" i="53"/>
  <c r="L4" i="53" s="1"/>
  <c r="G4" i="53"/>
  <c r="H4" i="53" s="1"/>
  <c r="F4" i="53"/>
  <c r="C4" i="53"/>
  <c r="D4" i="53" s="1"/>
  <c r="B4" i="53"/>
  <c r="K3" i="53"/>
  <c r="K47" i="53" s="1"/>
  <c r="J3" i="53"/>
  <c r="J47" i="53" s="1"/>
  <c r="H3" i="53"/>
  <c r="G3" i="53"/>
  <c r="F3" i="53"/>
  <c r="F53" i="53" s="1"/>
  <c r="D3" i="53"/>
  <c r="C3" i="53"/>
  <c r="B3" i="53"/>
  <c r="B18" i="53" s="1"/>
  <c r="H1" i="53"/>
  <c r="G52" i="52"/>
  <c r="H52" i="52" s="1"/>
  <c r="F52" i="52"/>
  <c r="G51" i="52"/>
  <c r="F51" i="52"/>
  <c r="H51" i="52" s="1"/>
  <c r="H50" i="52"/>
  <c r="G50" i="52"/>
  <c r="F50" i="52"/>
  <c r="J49" i="52"/>
  <c r="G49" i="52"/>
  <c r="H49" i="52" s="1"/>
  <c r="F49" i="52"/>
  <c r="G48" i="52"/>
  <c r="H48" i="52" s="1"/>
  <c r="F48" i="52"/>
  <c r="G47" i="52"/>
  <c r="F47" i="52"/>
  <c r="H47" i="52" s="1"/>
  <c r="L46" i="52"/>
  <c r="K46" i="52"/>
  <c r="J46" i="52"/>
  <c r="G46" i="52"/>
  <c r="F46" i="52"/>
  <c r="H46" i="52" s="1"/>
  <c r="K45" i="52"/>
  <c r="J45" i="52"/>
  <c r="L45" i="52" s="1"/>
  <c r="G45" i="52"/>
  <c r="F45" i="52"/>
  <c r="H45" i="52" s="1"/>
  <c r="K44" i="52"/>
  <c r="J44" i="52"/>
  <c r="L44" i="52" s="1"/>
  <c r="G44" i="52"/>
  <c r="H44" i="52" s="1"/>
  <c r="F44" i="52"/>
  <c r="K43" i="52"/>
  <c r="L43" i="52" s="1"/>
  <c r="J43" i="52"/>
  <c r="G43" i="52"/>
  <c r="F43" i="52"/>
  <c r="H43" i="52" s="1"/>
  <c r="L42" i="52"/>
  <c r="K42" i="52"/>
  <c r="J42" i="52"/>
  <c r="G42" i="52"/>
  <c r="F42" i="52"/>
  <c r="H42" i="52" s="1"/>
  <c r="K41" i="52"/>
  <c r="J41" i="52"/>
  <c r="L41" i="52" s="1"/>
  <c r="G41" i="52"/>
  <c r="F41" i="52"/>
  <c r="H41" i="52" s="1"/>
  <c r="K40" i="52"/>
  <c r="J40" i="52"/>
  <c r="L40" i="52" s="1"/>
  <c r="G40" i="52"/>
  <c r="H40" i="52" s="1"/>
  <c r="F40" i="52"/>
  <c r="K39" i="52"/>
  <c r="L39" i="52" s="1"/>
  <c r="J39" i="52"/>
  <c r="G39" i="52"/>
  <c r="F39" i="52"/>
  <c r="H39" i="52" s="1"/>
  <c r="L38" i="52"/>
  <c r="K38" i="52"/>
  <c r="J38" i="52"/>
  <c r="G38" i="52"/>
  <c r="F38" i="52"/>
  <c r="H38" i="52" s="1"/>
  <c r="K37" i="52"/>
  <c r="J37" i="52"/>
  <c r="L37" i="52" s="1"/>
  <c r="G37" i="52"/>
  <c r="F37" i="52"/>
  <c r="H37" i="52" s="1"/>
  <c r="K36" i="52"/>
  <c r="J36" i="52"/>
  <c r="L36" i="52" s="1"/>
  <c r="G36" i="52"/>
  <c r="H36" i="52" s="1"/>
  <c r="F36" i="52"/>
  <c r="K35" i="52"/>
  <c r="L35" i="52" s="1"/>
  <c r="J35" i="52"/>
  <c r="G35" i="52"/>
  <c r="F35" i="52"/>
  <c r="H35" i="52" s="1"/>
  <c r="L34" i="52"/>
  <c r="K34" i="52"/>
  <c r="J34" i="52"/>
  <c r="G34" i="52"/>
  <c r="F34" i="52"/>
  <c r="H34" i="52" s="1"/>
  <c r="K33" i="52"/>
  <c r="J33" i="52"/>
  <c r="L33" i="52" s="1"/>
  <c r="G33" i="52"/>
  <c r="F33" i="52"/>
  <c r="H33" i="52" s="1"/>
  <c r="K32" i="52"/>
  <c r="J32" i="52"/>
  <c r="L32" i="52" s="1"/>
  <c r="G32" i="52"/>
  <c r="H32" i="52" s="1"/>
  <c r="F32" i="52"/>
  <c r="K31" i="52"/>
  <c r="L31" i="52" s="1"/>
  <c r="J31" i="52"/>
  <c r="G31" i="52"/>
  <c r="F31" i="52"/>
  <c r="H31" i="52" s="1"/>
  <c r="L30" i="52"/>
  <c r="K30" i="52"/>
  <c r="J30" i="52"/>
  <c r="G30" i="52"/>
  <c r="F30" i="52"/>
  <c r="H30" i="52" s="1"/>
  <c r="K29" i="52"/>
  <c r="J29" i="52"/>
  <c r="L29" i="52" s="1"/>
  <c r="G29" i="52"/>
  <c r="F29" i="52"/>
  <c r="H29" i="52" s="1"/>
  <c r="K28" i="52"/>
  <c r="J28" i="52"/>
  <c r="L28" i="52" s="1"/>
  <c r="G28" i="52"/>
  <c r="H28" i="52" s="1"/>
  <c r="F28" i="52"/>
  <c r="K27" i="52"/>
  <c r="L27" i="52" s="1"/>
  <c r="J27" i="52"/>
  <c r="G27" i="52"/>
  <c r="F27" i="52"/>
  <c r="H27" i="52" s="1"/>
  <c r="L26" i="52"/>
  <c r="K26" i="52"/>
  <c r="J26" i="52"/>
  <c r="G26" i="52"/>
  <c r="F26" i="52"/>
  <c r="H26" i="52" s="1"/>
  <c r="K25" i="52"/>
  <c r="J25" i="52"/>
  <c r="L25" i="52" s="1"/>
  <c r="G25" i="52"/>
  <c r="F25" i="52"/>
  <c r="H25" i="52" s="1"/>
  <c r="K24" i="52"/>
  <c r="J24" i="52"/>
  <c r="L24" i="52" s="1"/>
  <c r="G24" i="52"/>
  <c r="H24" i="52" s="1"/>
  <c r="F24" i="52"/>
  <c r="K23" i="52"/>
  <c r="L23" i="52" s="1"/>
  <c r="L23" i="49" s="1"/>
  <c r="J23" i="52"/>
  <c r="G23" i="52"/>
  <c r="F23" i="52"/>
  <c r="H23" i="52" s="1"/>
  <c r="L22" i="52"/>
  <c r="K22" i="52"/>
  <c r="J22" i="52"/>
  <c r="G22" i="52"/>
  <c r="F22" i="52"/>
  <c r="H22" i="52" s="1"/>
  <c r="K21" i="52"/>
  <c r="J21" i="52"/>
  <c r="L21" i="52" s="1"/>
  <c r="G21" i="52"/>
  <c r="F21" i="52"/>
  <c r="H21" i="52" s="1"/>
  <c r="K20" i="52"/>
  <c r="J20" i="52"/>
  <c r="L20" i="52" s="1"/>
  <c r="G20" i="52"/>
  <c r="H20" i="52" s="1"/>
  <c r="F20" i="52"/>
  <c r="K19" i="52"/>
  <c r="L19" i="52" s="1"/>
  <c r="J19" i="52"/>
  <c r="G19" i="52"/>
  <c r="F19" i="52"/>
  <c r="H19" i="52" s="1"/>
  <c r="L18" i="52"/>
  <c r="K18" i="52"/>
  <c r="J18" i="52"/>
  <c r="G18" i="52"/>
  <c r="F18" i="52"/>
  <c r="H18" i="52" s="1"/>
  <c r="K17" i="52"/>
  <c r="J17" i="52"/>
  <c r="L17" i="52" s="1"/>
  <c r="G17" i="52"/>
  <c r="F17" i="52"/>
  <c r="H17" i="52" s="1"/>
  <c r="C17" i="52"/>
  <c r="D17" i="52" s="1"/>
  <c r="B17" i="52"/>
  <c r="K16" i="52"/>
  <c r="L16" i="52" s="1"/>
  <c r="L16" i="49" s="1"/>
  <c r="J16" i="52"/>
  <c r="H16" i="52"/>
  <c r="G16" i="52"/>
  <c r="F16" i="52"/>
  <c r="D16" i="52"/>
  <c r="C16" i="52"/>
  <c r="B16" i="52"/>
  <c r="K15" i="52"/>
  <c r="J15" i="52"/>
  <c r="L15" i="52" s="1"/>
  <c r="G15" i="52"/>
  <c r="F15" i="52"/>
  <c r="H15" i="52" s="1"/>
  <c r="C15" i="52"/>
  <c r="B15" i="52"/>
  <c r="D15" i="52" s="1"/>
  <c r="K14" i="52"/>
  <c r="J14" i="52"/>
  <c r="L14" i="52" s="1"/>
  <c r="G14" i="52"/>
  <c r="H14" i="52" s="1"/>
  <c r="F14" i="52"/>
  <c r="C14" i="52"/>
  <c r="D14" i="52" s="1"/>
  <c r="B14" i="52"/>
  <c r="L13" i="52"/>
  <c r="K13" i="52"/>
  <c r="J13" i="52"/>
  <c r="H13" i="52"/>
  <c r="G13" i="52"/>
  <c r="F13" i="52"/>
  <c r="D13" i="52"/>
  <c r="C13" i="52"/>
  <c r="B13" i="52"/>
  <c r="K12" i="52"/>
  <c r="J12" i="52"/>
  <c r="L12" i="52" s="1"/>
  <c r="G12" i="52"/>
  <c r="F12" i="52"/>
  <c r="H12" i="52" s="1"/>
  <c r="C12" i="52"/>
  <c r="B12" i="52"/>
  <c r="D12" i="52" s="1"/>
  <c r="K11" i="52"/>
  <c r="L11" i="52" s="1"/>
  <c r="J11" i="52"/>
  <c r="G11" i="52"/>
  <c r="H11" i="52" s="1"/>
  <c r="F11" i="52"/>
  <c r="C11" i="52"/>
  <c r="B11" i="52"/>
  <c r="D11" i="52" s="1"/>
  <c r="L10" i="52"/>
  <c r="K10" i="52"/>
  <c r="J10" i="52"/>
  <c r="H10" i="52"/>
  <c r="G10" i="52"/>
  <c r="F10" i="52"/>
  <c r="C10" i="52"/>
  <c r="B10" i="52"/>
  <c r="D10" i="52" s="1"/>
  <c r="K9" i="52"/>
  <c r="J9" i="52"/>
  <c r="L9" i="52" s="1"/>
  <c r="G9" i="52"/>
  <c r="F9" i="52"/>
  <c r="H9" i="52" s="1"/>
  <c r="C9" i="52"/>
  <c r="D9" i="52" s="1"/>
  <c r="B9" i="52"/>
  <c r="K8" i="52"/>
  <c r="L8" i="52" s="1"/>
  <c r="J8" i="52"/>
  <c r="G8" i="52"/>
  <c r="F8" i="52"/>
  <c r="H8" i="52" s="1"/>
  <c r="D8" i="52"/>
  <c r="C8" i="52"/>
  <c r="B8" i="52"/>
  <c r="L7" i="52"/>
  <c r="K7" i="52"/>
  <c r="J7" i="52"/>
  <c r="G7" i="52"/>
  <c r="F7" i="52"/>
  <c r="H7" i="52" s="1"/>
  <c r="C7" i="52"/>
  <c r="B7" i="52"/>
  <c r="D7" i="52" s="1"/>
  <c r="K6" i="52"/>
  <c r="J6" i="52"/>
  <c r="L6" i="52" s="1"/>
  <c r="G6" i="52"/>
  <c r="H6" i="52" s="1"/>
  <c r="F6" i="52"/>
  <c r="C6" i="52"/>
  <c r="D6" i="52" s="1"/>
  <c r="B6" i="52"/>
  <c r="K5" i="52"/>
  <c r="J5" i="52"/>
  <c r="L5" i="52" s="1"/>
  <c r="H5" i="52"/>
  <c r="G5" i="52"/>
  <c r="F5" i="52"/>
  <c r="D5" i="52"/>
  <c r="C5" i="52"/>
  <c r="B5" i="52"/>
  <c r="K4" i="52"/>
  <c r="J4" i="52"/>
  <c r="L4" i="52" s="1"/>
  <c r="G4" i="52"/>
  <c r="F4" i="52"/>
  <c r="H4" i="52" s="1"/>
  <c r="C4" i="52"/>
  <c r="B4" i="52"/>
  <c r="D4" i="52" s="1"/>
  <c r="K3" i="52"/>
  <c r="L3" i="52" s="1"/>
  <c r="J3" i="52"/>
  <c r="J47" i="52" s="1"/>
  <c r="G3" i="52"/>
  <c r="G53" i="52" s="1"/>
  <c r="F3" i="52"/>
  <c r="F53" i="52" s="1"/>
  <c r="C3" i="52"/>
  <c r="C18" i="52" s="1"/>
  <c r="B3" i="52"/>
  <c r="D3" i="52" s="1"/>
  <c r="H1" i="52"/>
  <c r="G52" i="51"/>
  <c r="F52" i="51"/>
  <c r="H52" i="51" s="1"/>
  <c r="G51" i="51"/>
  <c r="H51" i="51" s="1"/>
  <c r="F51" i="51"/>
  <c r="G50" i="51"/>
  <c r="F50" i="51"/>
  <c r="H50" i="51" s="1"/>
  <c r="J49" i="51"/>
  <c r="G49" i="51"/>
  <c r="F49" i="51"/>
  <c r="H49" i="51" s="1"/>
  <c r="G48" i="51"/>
  <c r="F48" i="51"/>
  <c r="H48" i="51" s="1"/>
  <c r="G47" i="51"/>
  <c r="H47" i="51" s="1"/>
  <c r="F47" i="51"/>
  <c r="K46" i="51"/>
  <c r="J46" i="51"/>
  <c r="L46" i="51" s="1"/>
  <c r="H46" i="51"/>
  <c r="G46" i="51"/>
  <c r="F46" i="51"/>
  <c r="L45" i="51"/>
  <c r="K45" i="51"/>
  <c r="J45" i="51"/>
  <c r="G45" i="51"/>
  <c r="F45" i="51"/>
  <c r="H45" i="51" s="1"/>
  <c r="K44" i="51"/>
  <c r="J44" i="51"/>
  <c r="L44" i="51" s="1"/>
  <c r="G44" i="51"/>
  <c r="F44" i="51"/>
  <c r="H44" i="51" s="1"/>
  <c r="L43" i="51"/>
  <c r="K43" i="51"/>
  <c r="J43" i="51"/>
  <c r="G43" i="51"/>
  <c r="H43" i="51" s="1"/>
  <c r="F43" i="51"/>
  <c r="K42" i="51"/>
  <c r="J42" i="51"/>
  <c r="L42" i="51" s="1"/>
  <c r="H42" i="51"/>
  <c r="G42" i="51"/>
  <c r="F42" i="51"/>
  <c r="L41" i="51"/>
  <c r="K41" i="51"/>
  <c r="J41" i="51"/>
  <c r="G41" i="51"/>
  <c r="F41" i="51"/>
  <c r="H41" i="51" s="1"/>
  <c r="K40" i="51"/>
  <c r="J40" i="51"/>
  <c r="L40" i="51" s="1"/>
  <c r="G40" i="51"/>
  <c r="F40" i="51"/>
  <c r="H40" i="51" s="1"/>
  <c r="L39" i="51"/>
  <c r="K39" i="51"/>
  <c r="J39" i="51"/>
  <c r="G39" i="51"/>
  <c r="H39" i="51" s="1"/>
  <c r="F39" i="51"/>
  <c r="K38" i="51"/>
  <c r="J38" i="51"/>
  <c r="L38" i="51" s="1"/>
  <c r="H38" i="51"/>
  <c r="G38" i="51"/>
  <c r="F38" i="51"/>
  <c r="L37" i="51"/>
  <c r="K37" i="51"/>
  <c r="J37" i="51"/>
  <c r="G37" i="51"/>
  <c r="F37" i="51"/>
  <c r="H37" i="51" s="1"/>
  <c r="K36" i="51"/>
  <c r="J36" i="51"/>
  <c r="L36" i="51" s="1"/>
  <c r="G36" i="51"/>
  <c r="F36" i="51"/>
  <c r="H36" i="51" s="1"/>
  <c r="L35" i="51"/>
  <c r="K35" i="51"/>
  <c r="J35" i="51"/>
  <c r="G35" i="51"/>
  <c r="H35" i="51" s="1"/>
  <c r="F35" i="51"/>
  <c r="K34" i="51"/>
  <c r="J34" i="51"/>
  <c r="L34" i="51" s="1"/>
  <c r="H34" i="51"/>
  <c r="G34" i="51"/>
  <c r="F34" i="51"/>
  <c r="L33" i="51"/>
  <c r="K33" i="51"/>
  <c r="J33" i="51"/>
  <c r="G33" i="51"/>
  <c r="F33" i="51"/>
  <c r="H33" i="51" s="1"/>
  <c r="K32" i="51"/>
  <c r="J32" i="51"/>
  <c r="L32" i="51" s="1"/>
  <c r="G32" i="51"/>
  <c r="F32" i="51"/>
  <c r="H32" i="51" s="1"/>
  <c r="L31" i="51"/>
  <c r="K31" i="51"/>
  <c r="J31" i="51"/>
  <c r="G31" i="51"/>
  <c r="H31" i="51" s="1"/>
  <c r="F31" i="51"/>
  <c r="K30" i="51"/>
  <c r="J30" i="51"/>
  <c r="L30" i="51" s="1"/>
  <c r="H30" i="51"/>
  <c r="G30" i="51"/>
  <c r="F30" i="51"/>
  <c r="L29" i="51"/>
  <c r="K29" i="51"/>
  <c r="J29" i="51"/>
  <c r="G29" i="51"/>
  <c r="F29" i="51"/>
  <c r="H29" i="51" s="1"/>
  <c r="K28" i="51"/>
  <c r="J28" i="51"/>
  <c r="L28" i="51" s="1"/>
  <c r="G28" i="51"/>
  <c r="F28" i="51"/>
  <c r="H28" i="51" s="1"/>
  <c r="L27" i="51"/>
  <c r="K27" i="51"/>
  <c r="J27" i="51"/>
  <c r="G27" i="51"/>
  <c r="H27" i="51" s="1"/>
  <c r="F27" i="51"/>
  <c r="K26" i="51"/>
  <c r="J26" i="51"/>
  <c r="L26" i="51" s="1"/>
  <c r="H26" i="51"/>
  <c r="G26" i="51"/>
  <c r="F26" i="51"/>
  <c r="L25" i="51"/>
  <c r="K25" i="51"/>
  <c r="J25" i="51"/>
  <c r="G25" i="51"/>
  <c r="F25" i="51"/>
  <c r="H25" i="51" s="1"/>
  <c r="K24" i="51"/>
  <c r="J24" i="51"/>
  <c r="L24" i="51" s="1"/>
  <c r="G24" i="51"/>
  <c r="F24" i="51"/>
  <c r="H24" i="51" s="1"/>
  <c r="L23" i="51"/>
  <c r="K23" i="51"/>
  <c r="J23" i="51"/>
  <c r="G23" i="51"/>
  <c r="H23" i="51" s="1"/>
  <c r="F23" i="51"/>
  <c r="K22" i="51"/>
  <c r="J22" i="51"/>
  <c r="L22" i="51" s="1"/>
  <c r="H22" i="51"/>
  <c r="G22" i="51"/>
  <c r="F22" i="51"/>
  <c r="L21" i="51"/>
  <c r="K21" i="51"/>
  <c r="J21" i="51"/>
  <c r="G21" i="51"/>
  <c r="F21" i="51"/>
  <c r="H21" i="51" s="1"/>
  <c r="H21" i="49" s="1"/>
  <c r="K20" i="51"/>
  <c r="J20" i="51"/>
  <c r="L20" i="51" s="1"/>
  <c r="G20" i="51"/>
  <c r="F20" i="51"/>
  <c r="H20" i="51" s="1"/>
  <c r="L19" i="51"/>
  <c r="K19" i="51"/>
  <c r="J19" i="51"/>
  <c r="G19" i="51"/>
  <c r="H19" i="51" s="1"/>
  <c r="F19" i="51"/>
  <c r="K18" i="51"/>
  <c r="J18" i="51"/>
  <c r="L18" i="51" s="1"/>
  <c r="H18" i="51"/>
  <c r="G18" i="51"/>
  <c r="F18" i="51"/>
  <c r="K17" i="51"/>
  <c r="J17" i="51"/>
  <c r="L17" i="51" s="1"/>
  <c r="L17" i="49" s="1"/>
  <c r="G17" i="51"/>
  <c r="F17" i="51"/>
  <c r="H17" i="51" s="1"/>
  <c r="C17" i="51"/>
  <c r="B17" i="51"/>
  <c r="D17" i="51" s="1"/>
  <c r="L16" i="51"/>
  <c r="K16" i="51"/>
  <c r="J16" i="51"/>
  <c r="G16" i="51"/>
  <c r="H16" i="51" s="1"/>
  <c r="F16" i="51"/>
  <c r="C16" i="51"/>
  <c r="B16" i="51"/>
  <c r="D16" i="51" s="1"/>
  <c r="L15" i="51"/>
  <c r="K15" i="51"/>
  <c r="J15" i="51"/>
  <c r="H15" i="51"/>
  <c r="G15" i="51"/>
  <c r="F15" i="51"/>
  <c r="C15" i="51"/>
  <c r="B15" i="51"/>
  <c r="D15" i="51" s="1"/>
  <c r="K14" i="51"/>
  <c r="J14" i="51"/>
  <c r="L14" i="51" s="1"/>
  <c r="G14" i="51"/>
  <c r="F14" i="51"/>
  <c r="H14" i="51" s="1"/>
  <c r="D14" i="51"/>
  <c r="C14" i="51"/>
  <c r="B14" i="51"/>
  <c r="K13" i="51"/>
  <c r="L13" i="51" s="1"/>
  <c r="J13" i="51"/>
  <c r="G13" i="51"/>
  <c r="F13" i="51"/>
  <c r="H13" i="51" s="1"/>
  <c r="D13" i="51"/>
  <c r="C13" i="51"/>
  <c r="B13" i="51"/>
  <c r="L12" i="51"/>
  <c r="K12" i="51"/>
  <c r="J12" i="51"/>
  <c r="G12" i="51"/>
  <c r="F12" i="51"/>
  <c r="H12" i="51" s="1"/>
  <c r="C12" i="51"/>
  <c r="B12" i="51"/>
  <c r="D12" i="51" s="1"/>
  <c r="K11" i="51"/>
  <c r="J11" i="51"/>
  <c r="L11" i="51" s="1"/>
  <c r="H11" i="51"/>
  <c r="G11" i="51"/>
  <c r="F11" i="51"/>
  <c r="C11" i="51"/>
  <c r="D11" i="51" s="1"/>
  <c r="B11" i="51"/>
  <c r="K10" i="51"/>
  <c r="J10" i="51"/>
  <c r="L10" i="51" s="1"/>
  <c r="H10" i="51"/>
  <c r="G10" i="51"/>
  <c r="F10" i="51"/>
  <c r="D10" i="51"/>
  <c r="C10" i="51"/>
  <c r="B10" i="51"/>
  <c r="K9" i="51"/>
  <c r="J9" i="51"/>
  <c r="L9" i="51" s="1"/>
  <c r="G9" i="51"/>
  <c r="F9" i="51"/>
  <c r="H9" i="51" s="1"/>
  <c r="C9" i="51"/>
  <c r="B9" i="51"/>
  <c r="D9" i="51" s="1"/>
  <c r="L8" i="51"/>
  <c r="K8" i="51"/>
  <c r="J8" i="51"/>
  <c r="G8" i="51"/>
  <c r="H8" i="51" s="1"/>
  <c r="F8" i="51"/>
  <c r="C8" i="51"/>
  <c r="B8" i="51"/>
  <c r="D8" i="51" s="1"/>
  <c r="L7" i="51"/>
  <c r="K7" i="51"/>
  <c r="J7" i="51"/>
  <c r="H7" i="51"/>
  <c r="G7" i="51"/>
  <c r="F7" i="51"/>
  <c r="C7" i="51"/>
  <c r="B7" i="51"/>
  <c r="D7" i="51" s="1"/>
  <c r="K6" i="51"/>
  <c r="J6" i="51"/>
  <c r="L6" i="51" s="1"/>
  <c r="G6" i="51"/>
  <c r="F6" i="51"/>
  <c r="H6" i="51" s="1"/>
  <c r="D6" i="51"/>
  <c r="C6" i="51"/>
  <c r="B6" i="51"/>
  <c r="K5" i="51"/>
  <c r="L5" i="51" s="1"/>
  <c r="J5" i="51"/>
  <c r="G5" i="51"/>
  <c r="F5" i="51"/>
  <c r="H5" i="51" s="1"/>
  <c r="D5" i="51"/>
  <c r="C5" i="51"/>
  <c r="B5" i="51"/>
  <c r="L4" i="51"/>
  <c r="K4" i="51"/>
  <c r="J4" i="51"/>
  <c r="G4" i="51"/>
  <c r="F4" i="51"/>
  <c r="H4" i="51" s="1"/>
  <c r="C4" i="51"/>
  <c r="B4" i="51"/>
  <c r="D4" i="51" s="1"/>
  <c r="K3" i="51"/>
  <c r="J3" i="51"/>
  <c r="L3" i="51" s="1"/>
  <c r="H3" i="51"/>
  <c r="G3" i="51"/>
  <c r="G53" i="51" s="1"/>
  <c r="F3" i="51"/>
  <c r="F53" i="51" s="1"/>
  <c r="H53" i="51" s="1"/>
  <c r="C3" i="51"/>
  <c r="B3" i="51"/>
  <c r="H1" i="51"/>
  <c r="G52" i="50"/>
  <c r="F52" i="50"/>
  <c r="H52" i="50" s="1"/>
  <c r="H51" i="50"/>
  <c r="G51" i="50"/>
  <c r="F51" i="50"/>
  <c r="G50" i="50"/>
  <c r="H50" i="50" s="1"/>
  <c r="F50" i="50"/>
  <c r="J49" i="50"/>
  <c r="G49" i="50"/>
  <c r="F49" i="50"/>
  <c r="F49" i="49" s="1"/>
  <c r="G48" i="50"/>
  <c r="F48" i="50"/>
  <c r="H48" i="50" s="1"/>
  <c r="H47" i="50"/>
  <c r="G47" i="50"/>
  <c r="G47" i="49" s="1"/>
  <c r="F47" i="50"/>
  <c r="K46" i="50"/>
  <c r="L46" i="50" s="1"/>
  <c r="J46" i="50"/>
  <c r="G46" i="50"/>
  <c r="F46" i="50"/>
  <c r="H46" i="50" s="1"/>
  <c r="H46" i="49" s="1"/>
  <c r="L45" i="50"/>
  <c r="K45" i="50"/>
  <c r="J45" i="50"/>
  <c r="H45" i="50"/>
  <c r="H45" i="49" s="1"/>
  <c r="G45" i="50"/>
  <c r="F45" i="50"/>
  <c r="F45" i="49" s="1"/>
  <c r="K44" i="50"/>
  <c r="J44" i="50"/>
  <c r="J44" i="49" s="1"/>
  <c r="G44" i="50"/>
  <c r="F44" i="50"/>
  <c r="H44" i="50" s="1"/>
  <c r="K43" i="50"/>
  <c r="K43" i="49" s="1"/>
  <c r="J43" i="50"/>
  <c r="L43" i="50" s="1"/>
  <c r="L43" i="49" s="1"/>
  <c r="H43" i="50"/>
  <c r="G43" i="50"/>
  <c r="G43" i="49" s="1"/>
  <c r="F43" i="50"/>
  <c r="K42" i="50"/>
  <c r="L42" i="50" s="1"/>
  <c r="J42" i="50"/>
  <c r="G42" i="50"/>
  <c r="F42" i="50"/>
  <c r="H42" i="50" s="1"/>
  <c r="H42" i="49" s="1"/>
  <c r="L41" i="50"/>
  <c r="K41" i="50"/>
  <c r="J41" i="50"/>
  <c r="H41" i="50"/>
  <c r="G41" i="50"/>
  <c r="F41" i="50"/>
  <c r="F41" i="49" s="1"/>
  <c r="K40" i="50"/>
  <c r="J40" i="50"/>
  <c r="G40" i="50"/>
  <c r="F40" i="50"/>
  <c r="H40" i="50" s="1"/>
  <c r="K39" i="50"/>
  <c r="K39" i="49" s="1"/>
  <c r="J39" i="50"/>
  <c r="L39" i="50" s="1"/>
  <c r="G39" i="50"/>
  <c r="G39" i="49" s="1"/>
  <c r="F39" i="50"/>
  <c r="K38" i="50"/>
  <c r="L38" i="50" s="1"/>
  <c r="J38" i="50"/>
  <c r="G38" i="50"/>
  <c r="F38" i="50"/>
  <c r="H38" i="50" s="1"/>
  <c r="L37" i="50"/>
  <c r="K37" i="50"/>
  <c r="J37" i="50"/>
  <c r="H37" i="50"/>
  <c r="G37" i="50"/>
  <c r="F37" i="50"/>
  <c r="F37" i="49" s="1"/>
  <c r="K36" i="50"/>
  <c r="J36" i="50"/>
  <c r="G36" i="50"/>
  <c r="F36" i="50"/>
  <c r="H36" i="50" s="1"/>
  <c r="K35" i="50"/>
  <c r="K35" i="49" s="1"/>
  <c r="J35" i="50"/>
  <c r="L35" i="50" s="1"/>
  <c r="G35" i="50"/>
  <c r="G35" i="49" s="1"/>
  <c r="F35" i="50"/>
  <c r="K34" i="50"/>
  <c r="L34" i="50" s="1"/>
  <c r="L34" i="49" s="1"/>
  <c r="J34" i="50"/>
  <c r="G34" i="50"/>
  <c r="F34" i="50"/>
  <c r="H34" i="50" s="1"/>
  <c r="L33" i="50"/>
  <c r="K33" i="50"/>
  <c r="J33" i="50"/>
  <c r="H33" i="50"/>
  <c r="G33" i="50"/>
  <c r="F33" i="50"/>
  <c r="F33" i="49" s="1"/>
  <c r="K32" i="50"/>
  <c r="J32" i="50"/>
  <c r="G32" i="50"/>
  <c r="F32" i="50"/>
  <c r="H32" i="50" s="1"/>
  <c r="K31" i="50"/>
  <c r="K31" i="49" s="1"/>
  <c r="J31" i="50"/>
  <c r="L31" i="50" s="1"/>
  <c r="G31" i="50"/>
  <c r="G31" i="49" s="1"/>
  <c r="F31" i="50"/>
  <c r="K30" i="50"/>
  <c r="L30" i="50" s="1"/>
  <c r="J30" i="50"/>
  <c r="G30" i="50"/>
  <c r="F30" i="50"/>
  <c r="H30" i="50" s="1"/>
  <c r="H30" i="49" s="1"/>
  <c r="L29" i="50"/>
  <c r="K29" i="50"/>
  <c r="J29" i="50"/>
  <c r="H29" i="50"/>
  <c r="G29" i="50"/>
  <c r="F29" i="50"/>
  <c r="F29" i="49" s="1"/>
  <c r="K28" i="50"/>
  <c r="J28" i="50"/>
  <c r="G28" i="50"/>
  <c r="F28" i="50"/>
  <c r="H28" i="50" s="1"/>
  <c r="K27" i="50"/>
  <c r="K27" i="49" s="1"/>
  <c r="J27" i="50"/>
  <c r="L27" i="50" s="1"/>
  <c r="H27" i="50"/>
  <c r="G27" i="50"/>
  <c r="G27" i="49" s="1"/>
  <c r="F27" i="50"/>
  <c r="K26" i="50"/>
  <c r="L26" i="50" s="1"/>
  <c r="J26" i="50"/>
  <c r="G26" i="50"/>
  <c r="F26" i="50"/>
  <c r="H26" i="50" s="1"/>
  <c r="H26" i="49" s="1"/>
  <c r="L25" i="50"/>
  <c r="K25" i="50"/>
  <c r="J25" i="50"/>
  <c r="H25" i="50"/>
  <c r="G25" i="50"/>
  <c r="F25" i="50"/>
  <c r="F25" i="49" s="1"/>
  <c r="K24" i="50"/>
  <c r="J24" i="50"/>
  <c r="G24" i="50"/>
  <c r="F24" i="50"/>
  <c r="H24" i="50" s="1"/>
  <c r="K23" i="50"/>
  <c r="K23" i="49" s="1"/>
  <c r="J23" i="50"/>
  <c r="L23" i="50" s="1"/>
  <c r="H23" i="50"/>
  <c r="G23" i="50"/>
  <c r="G23" i="49" s="1"/>
  <c r="F23" i="50"/>
  <c r="K22" i="50"/>
  <c r="L22" i="50" s="1"/>
  <c r="J22" i="50"/>
  <c r="G22" i="50"/>
  <c r="F22" i="50"/>
  <c r="H22" i="50" s="1"/>
  <c r="L21" i="50"/>
  <c r="L21" i="49" s="1"/>
  <c r="K21" i="50"/>
  <c r="J21" i="50"/>
  <c r="H21" i="50"/>
  <c r="G21" i="50"/>
  <c r="F21" i="50"/>
  <c r="F21" i="49" s="1"/>
  <c r="K20" i="50"/>
  <c r="J20" i="50"/>
  <c r="G20" i="50"/>
  <c r="F20" i="50"/>
  <c r="H20" i="50" s="1"/>
  <c r="K19" i="50"/>
  <c r="K19" i="49" s="1"/>
  <c r="J19" i="50"/>
  <c r="L19" i="50" s="1"/>
  <c r="H19" i="50"/>
  <c r="G19" i="50"/>
  <c r="G19" i="49" s="1"/>
  <c r="F19" i="50"/>
  <c r="K18" i="50"/>
  <c r="L18" i="50" s="1"/>
  <c r="L18" i="49" s="1"/>
  <c r="J18" i="50"/>
  <c r="G18" i="50"/>
  <c r="F18" i="50"/>
  <c r="H18" i="50" s="1"/>
  <c r="H18" i="49" s="1"/>
  <c r="L17" i="50"/>
  <c r="K17" i="50"/>
  <c r="J17" i="50"/>
  <c r="J17" i="49" s="1"/>
  <c r="G17" i="50"/>
  <c r="F17" i="50"/>
  <c r="C17" i="50"/>
  <c r="C17" i="49" s="1"/>
  <c r="B17" i="50"/>
  <c r="D17" i="50" s="1"/>
  <c r="K16" i="50"/>
  <c r="K16" i="49" s="1"/>
  <c r="J16" i="50"/>
  <c r="L16" i="50" s="1"/>
  <c r="G16" i="50"/>
  <c r="G16" i="49" s="1"/>
  <c r="F16" i="50"/>
  <c r="C16" i="50"/>
  <c r="C16" i="49" s="1"/>
  <c r="B16" i="50"/>
  <c r="K15" i="50"/>
  <c r="J15" i="50"/>
  <c r="L15" i="50" s="1"/>
  <c r="L15" i="49" s="1"/>
  <c r="G15" i="50"/>
  <c r="F15" i="50"/>
  <c r="H15" i="50" s="1"/>
  <c r="H15" i="49" s="1"/>
  <c r="D15" i="50"/>
  <c r="D15" i="49" s="1"/>
  <c r="C15" i="50"/>
  <c r="B15" i="50"/>
  <c r="B15" i="49" s="1"/>
  <c r="K14" i="50"/>
  <c r="J14" i="50"/>
  <c r="G14" i="50"/>
  <c r="F14" i="50"/>
  <c r="H14" i="50" s="1"/>
  <c r="C14" i="50"/>
  <c r="C14" i="49" s="1"/>
  <c r="B14" i="50"/>
  <c r="D14" i="50" s="1"/>
  <c r="D14" i="49" s="1"/>
  <c r="L13" i="50"/>
  <c r="K13" i="50"/>
  <c r="K13" i="49" s="1"/>
  <c r="J13" i="50"/>
  <c r="H13" i="50"/>
  <c r="G13" i="50"/>
  <c r="F13" i="50"/>
  <c r="C13" i="50"/>
  <c r="B13" i="50"/>
  <c r="D13" i="50" s="1"/>
  <c r="K12" i="50"/>
  <c r="J12" i="50"/>
  <c r="L12" i="50" s="1"/>
  <c r="L12" i="49" s="1"/>
  <c r="G12" i="50"/>
  <c r="F12" i="50"/>
  <c r="F12" i="49" s="1"/>
  <c r="C12" i="50"/>
  <c r="B12" i="50"/>
  <c r="K11" i="50"/>
  <c r="J11" i="50"/>
  <c r="L11" i="50" s="1"/>
  <c r="G11" i="50"/>
  <c r="G11" i="49" s="1"/>
  <c r="F11" i="50"/>
  <c r="C11" i="50"/>
  <c r="C11" i="49" s="1"/>
  <c r="B11" i="50"/>
  <c r="L10" i="50"/>
  <c r="K10" i="50"/>
  <c r="J10" i="50"/>
  <c r="G10" i="50"/>
  <c r="F10" i="50"/>
  <c r="F10" i="49" s="1"/>
  <c r="C10" i="50"/>
  <c r="B10" i="50"/>
  <c r="D10" i="50" s="1"/>
  <c r="K9" i="50"/>
  <c r="J9" i="50"/>
  <c r="J9" i="49" s="1"/>
  <c r="G9" i="50"/>
  <c r="F9" i="50"/>
  <c r="C9" i="50"/>
  <c r="C9" i="49" s="1"/>
  <c r="B9" i="50"/>
  <c r="K8" i="50"/>
  <c r="K8" i="49" s="1"/>
  <c r="J8" i="50"/>
  <c r="G8" i="50"/>
  <c r="G8" i="49" s="1"/>
  <c r="F8" i="50"/>
  <c r="C8" i="50"/>
  <c r="D8" i="50" s="1"/>
  <c r="B8" i="50"/>
  <c r="L7" i="50"/>
  <c r="K7" i="50"/>
  <c r="J7" i="50"/>
  <c r="G7" i="50"/>
  <c r="F7" i="50"/>
  <c r="H7" i="50" s="1"/>
  <c r="C7" i="50"/>
  <c r="B7" i="50"/>
  <c r="B7" i="49" s="1"/>
  <c r="K6" i="50"/>
  <c r="J6" i="50"/>
  <c r="G6" i="50"/>
  <c r="F6" i="50"/>
  <c r="C6" i="50"/>
  <c r="C6" i="49" s="1"/>
  <c r="B6" i="50"/>
  <c r="D6" i="50" s="1"/>
  <c r="K5" i="50"/>
  <c r="K5" i="49" s="1"/>
  <c r="J5" i="50"/>
  <c r="G5" i="50"/>
  <c r="H5" i="50" s="1"/>
  <c r="F5" i="50"/>
  <c r="D5" i="50"/>
  <c r="C5" i="50"/>
  <c r="B5" i="50"/>
  <c r="L4" i="50"/>
  <c r="L4" i="49" s="1"/>
  <c r="K4" i="50"/>
  <c r="J4" i="50"/>
  <c r="J4" i="49" s="1"/>
  <c r="G4" i="50"/>
  <c r="F4" i="50"/>
  <c r="F4" i="49" s="1"/>
  <c r="C4" i="50"/>
  <c r="C4" i="49" s="1"/>
  <c r="B4" i="50"/>
  <c r="K3" i="50"/>
  <c r="K47" i="50" s="1"/>
  <c r="J3" i="50"/>
  <c r="G3" i="50"/>
  <c r="G3" i="49" s="1"/>
  <c r="F3" i="50"/>
  <c r="H3" i="50" s="1"/>
  <c r="C3" i="50"/>
  <c r="B3" i="50"/>
  <c r="H1" i="50"/>
  <c r="G52" i="49"/>
  <c r="F52" i="49"/>
  <c r="G51" i="49"/>
  <c r="F51" i="49"/>
  <c r="H50" i="49"/>
  <c r="G50" i="49"/>
  <c r="F50" i="49"/>
  <c r="G49" i="49"/>
  <c r="G48" i="49"/>
  <c r="F48" i="49"/>
  <c r="H47" i="49"/>
  <c r="F47" i="49"/>
  <c r="K46" i="49"/>
  <c r="J46" i="49"/>
  <c r="G46" i="49"/>
  <c r="F46" i="49"/>
  <c r="K45" i="49"/>
  <c r="J45" i="49"/>
  <c r="G45" i="49"/>
  <c r="K44" i="49"/>
  <c r="G44" i="49"/>
  <c r="F44" i="49"/>
  <c r="J43" i="49"/>
  <c r="F43" i="49"/>
  <c r="K42" i="49"/>
  <c r="J42" i="49"/>
  <c r="G42" i="49"/>
  <c r="F42" i="49"/>
  <c r="K41" i="49"/>
  <c r="J41" i="49"/>
  <c r="G41" i="49"/>
  <c r="K40" i="49"/>
  <c r="G40" i="49"/>
  <c r="F40" i="49"/>
  <c r="J39" i="49"/>
  <c r="F39" i="49"/>
  <c r="K38" i="49"/>
  <c r="J38" i="49"/>
  <c r="G38" i="49"/>
  <c r="F38" i="49"/>
  <c r="K37" i="49"/>
  <c r="J37" i="49"/>
  <c r="G37" i="49"/>
  <c r="K36" i="49"/>
  <c r="G36" i="49"/>
  <c r="F36" i="49"/>
  <c r="J35" i="49"/>
  <c r="F35" i="49"/>
  <c r="K34" i="49"/>
  <c r="J34" i="49"/>
  <c r="G34" i="49"/>
  <c r="F34" i="49"/>
  <c r="K33" i="49"/>
  <c r="J33" i="49"/>
  <c r="H33" i="49"/>
  <c r="G33" i="49"/>
  <c r="K32" i="49"/>
  <c r="G32" i="49"/>
  <c r="F32" i="49"/>
  <c r="J31" i="49"/>
  <c r="F31" i="49"/>
  <c r="K30" i="49"/>
  <c r="J30" i="49"/>
  <c r="G30" i="49"/>
  <c r="F30" i="49"/>
  <c r="K29" i="49"/>
  <c r="J29" i="49"/>
  <c r="H29" i="49"/>
  <c r="G29" i="49"/>
  <c r="K28" i="49"/>
  <c r="G28" i="49"/>
  <c r="F28" i="49"/>
  <c r="L27" i="49"/>
  <c r="J27" i="49"/>
  <c r="F27" i="49"/>
  <c r="J26" i="49"/>
  <c r="G26" i="49"/>
  <c r="K25" i="49"/>
  <c r="J25" i="49"/>
  <c r="H25" i="49"/>
  <c r="G25" i="49"/>
  <c r="K24" i="49"/>
  <c r="G24" i="49"/>
  <c r="F24" i="49"/>
  <c r="J23" i="49"/>
  <c r="F23" i="49"/>
  <c r="K22" i="49"/>
  <c r="J22" i="49"/>
  <c r="G22" i="49"/>
  <c r="F22" i="49"/>
  <c r="K21" i="49"/>
  <c r="J21" i="49"/>
  <c r="G21" i="49"/>
  <c r="K20" i="49"/>
  <c r="G20" i="49"/>
  <c r="F20" i="49"/>
  <c r="J19" i="49"/>
  <c r="F19" i="49"/>
  <c r="K18" i="49"/>
  <c r="J18" i="49"/>
  <c r="G18" i="49"/>
  <c r="F18" i="49"/>
  <c r="K17" i="49"/>
  <c r="G17" i="49"/>
  <c r="B17" i="49"/>
  <c r="J16" i="49"/>
  <c r="F16" i="49"/>
  <c r="B16" i="49"/>
  <c r="K15" i="49"/>
  <c r="J15" i="49"/>
  <c r="G15" i="49"/>
  <c r="C15" i="49"/>
  <c r="K14" i="49"/>
  <c r="G14" i="49"/>
  <c r="F14" i="49"/>
  <c r="B14" i="49"/>
  <c r="J13" i="49"/>
  <c r="H13" i="49"/>
  <c r="G13" i="49"/>
  <c r="F13" i="49"/>
  <c r="C13" i="49"/>
  <c r="K12" i="49"/>
  <c r="G12" i="49"/>
  <c r="C12" i="49"/>
  <c r="K11" i="49"/>
  <c r="J11" i="49"/>
  <c r="F11" i="49"/>
  <c r="B11" i="49"/>
  <c r="K10" i="49"/>
  <c r="J10" i="49"/>
  <c r="G10" i="49"/>
  <c r="C10" i="49"/>
  <c r="B10" i="49"/>
  <c r="K9" i="49"/>
  <c r="G9" i="49"/>
  <c r="B9" i="49"/>
  <c r="J8" i="49"/>
  <c r="F8" i="49"/>
  <c r="C8" i="49"/>
  <c r="B8" i="49"/>
  <c r="K7" i="49"/>
  <c r="J7" i="49"/>
  <c r="G7" i="49"/>
  <c r="F7" i="49"/>
  <c r="C7" i="49"/>
  <c r="K6" i="49"/>
  <c r="G6" i="49"/>
  <c r="F6" i="49"/>
  <c r="D6" i="49"/>
  <c r="B6" i="49"/>
  <c r="J5" i="49"/>
  <c r="F5" i="49"/>
  <c r="C5" i="49"/>
  <c r="B5" i="49"/>
  <c r="K4" i="49"/>
  <c r="G4" i="49"/>
  <c r="J3" i="49"/>
  <c r="F3" i="49"/>
  <c r="B3" i="49"/>
  <c r="H1" i="49"/>
  <c r="H52" i="48"/>
  <c r="G52" i="48"/>
  <c r="F52" i="48"/>
  <c r="G51" i="48"/>
  <c r="F51" i="48"/>
  <c r="H51" i="48" s="1"/>
  <c r="G50" i="48"/>
  <c r="F50" i="48"/>
  <c r="H50" i="48" s="1"/>
  <c r="J49" i="48"/>
  <c r="H49" i="48"/>
  <c r="G49" i="48"/>
  <c r="F49" i="48"/>
  <c r="H48" i="48"/>
  <c r="G48" i="48"/>
  <c r="F48" i="48"/>
  <c r="G47" i="48"/>
  <c r="F47" i="48"/>
  <c r="H47" i="48" s="1"/>
  <c r="K46" i="48"/>
  <c r="L46" i="48" s="1"/>
  <c r="J46" i="48"/>
  <c r="G46" i="48"/>
  <c r="F46" i="48"/>
  <c r="H46" i="48" s="1"/>
  <c r="K45" i="48"/>
  <c r="J45" i="48"/>
  <c r="L45" i="48" s="1"/>
  <c r="G45" i="48"/>
  <c r="H45" i="48" s="1"/>
  <c r="F45" i="48"/>
  <c r="K44" i="48"/>
  <c r="L44" i="48" s="1"/>
  <c r="J44" i="48"/>
  <c r="H44" i="48"/>
  <c r="G44" i="48"/>
  <c r="F44" i="48"/>
  <c r="K43" i="48"/>
  <c r="J43" i="48"/>
  <c r="L43" i="48" s="1"/>
  <c r="G43" i="48"/>
  <c r="F43" i="48"/>
  <c r="H43" i="48" s="1"/>
  <c r="K42" i="48"/>
  <c r="L42" i="48" s="1"/>
  <c r="J42" i="48"/>
  <c r="G42" i="48"/>
  <c r="F42" i="48"/>
  <c r="H42" i="48" s="1"/>
  <c r="K41" i="48"/>
  <c r="J41" i="48"/>
  <c r="L41" i="48" s="1"/>
  <c r="G41" i="48"/>
  <c r="H41" i="48" s="1"/>
  <c r="F41" i="48"/>
  <c r="L40" i="48"/>
  <c r="K40" i="48"/>
  <c r="J40" i="48"/>
  <c r="H40" i="48"/>
  <c r="G40" i="48"/>
  <c r="F40" i="48"/>
  <c r="K39" i="48"/>
  <c r="J39" i="48"/>
  <c r="L39" i="48" s="1"/>
  <c r="G39" i="48"/>
  <c r="F39" i="48"/>
  <c r="H39" i="48" s="1"/>
  <c r="K38" i="48"/>
  <c r="L38" i="48" s="1"/>
  <c r="J38" i="48"/>
  <c r="G38" i="48"/>
  <c r="F38" i="48"/>
  <c r="H38" i="48" s="1"/>
  <c r="K37" i="48"/>
  <c r="J37" i="48"/>
  <c r="L37" i="48" s="1"/>
  <c r="G37" i="48"/>
  <c r="H37" i="48" s="1"/>
  <c r="F37" i="48"/>
  <c r="K36" i="48"/>
  <c r="J36" i="48"/>
  <c r="L36" i="48" s="1"/>
  <c r="H36" i="48"/>
  <c r="G36" i="48"/>
  <c r="F36" i="48"/>
  <c r="K35" i="48"/>
  <c r="J35" i="48"/>
  <c r="L35" i="48" s="1"/>
  <c r="G35" i="48"/>
  <c r="F35" i="48"/>
  <c r="H35" i="48" s="1"/>
  <c r="K34" i="48"/>
  <c r="L34" i="48" s="1"/>
  <c r="J34" i="48"/>
  <c r="G34" i="48"/>
  <c r="F34" i="48"/>
  <c r="H34" i="48" s="1"/>
  <c r="K33" i="48"/>
  <c r="J33" i="48"/>
  <c r="L33" i="48" s="1"/>
  <c r="G33" i="48"/>
  <c r="H33" i="48" s="1"/>
  <c r="F33" i="48"/>
  <c r="K32" i="48"/>
  <c r="J32" i="48"/>
  <c r="L32" i="48" s="1"/>
  <c r="H32" i="48"/>
  <c r="G32" i="48"/>
  <c r="F32" i="48"/>
  <c r="K31" i="48"/>
  <c r="J31" i="48"/>
  <c r="L31" i="48" s="1"/>
  <c r="G31" i="48"/>
  <c r="F31" i="48"/>
  <c r="H31" i="48" s="1"/>
  <c r="K30" i="48"/>
  <c r="L30" i="48" s="1"/>
  <c r="J30" i="48"/>
  <c r="G30" i="48"/>
  <c r="F30" i="48"/>
  <c r="H30" i="48" s="1"/>
  <c r="K29" i="48"/>
  <c r="J29" i="48"/>
  <c r="L29" i="48" s="1"/>
  <c r="G29" i="48"/>
  <c r="H29" i="48" s="1"/>
  <c r="F29" i="48"/>
  <c r="K28" i="48"/>
  <c r="J28" i="48"/>
  <c r="L28" i="48" s="1"/>
  <c r="H28" i="48"/>
  <c r="G28" i="48"/>
  <c r="F28" i="48"/>
  <c r="K27" i="48"/>
  <c r="J27" i="48"/>
  <c r="L27" i="48" s="1"/>
  <c r="G27" i="48"/>
  <c r="F27" i="48"/>
  <c r="H27" i="48" s="1"/>
  <c r="K26" i="48"/>
  <c r="L26" i="48" s="1"/>
  <c r="J26" i="48"/>
  <c r="G26" i="48"/>
  <c r="F26" i="48"/>
  <c r="H26" i="48" s="1"/>
  <c r="K25" i="48"/>
  <c r="J25" i="48"/>
  <c r="L25" i="48" s="1"/>
  <c r="G25" i="48"/>
  <c r="H25" i="48" s="1"/>
  <c r="F25" i="48"/>
  <c r="K24" i="48"/>
  <c r="J24" i="48"/>
  <c r="L24" i="48" s="1"/>
  <c r="H24" i="48"/>
  <c r="G24" i="48"/>
  <c r="F24" i="48"/>
  <c r="K23" i="48"/>
  <c r="J23" i="48"/>
  <c r="L23" i="48" s="1"/>
  <c r="G23" i="48"/>
  <c r="F23" i="48"/>
  <c r="H23" i="48" s="1"/>
  <c r="K22" i="48"/>
  <c r="L22" i="48" s="1"/>
  <c r="J22" i="48"/>
  <c r="G22" i="48"/>
  <c r="F22" i="48"/>
  <c r="H22" i="48" s="1"/>
  <c r="K21" i="48"/>
  <c r="J21" i="48"/>
  <c r="L21" i="48" s="1"/>
  <c r="G21" i="48"/>
  <c r="H21" i="48" s="1"/>
  <c r="F21" i="48"/>
  <c r="K20" i="48"/>
  <c r="J20" i="48"/>
  <c r="L20" i="48" s="1"/>
  <c r="H20" i="48"/>
  <c r="G20" i="48"/>
  <c r="F20" i="48"/>
  <c r="K19" i="48"/>
  <c r="J19" i="48"/>
  <c r="L19" i="48" s="1"/>
  <c r="G19" i="48"/>
  <c r="F19" i="48"/>
  <c r="H19" i="48" s="1"/>
  <c r="K18" i="48"/>
  <c r="L18" i="48" s="1"/>
  <c r="J18" i="48"/>
  <c r="G18" i="48"/>
  <c r="F18" i="48"/>
  <c r="H18" i="48" s="1"/>
  <c r="L17" i="48"/>
  <c r="K17" i="48"/>
  <c r="J17" i="48"/>
  <c r="G17" i="48"/>
  <c r="F17" i="48"/>
  <c r="H17" i="48" s="1"/>
  <c r="C17" i="48"/>
  <c r="B17" i="48"/>
  <c r="D17" i="48" s="1"/>
  <c r="K16" i="48"/>
  <c r="J16" i="48"/>
  <c r="L16" i="48" s="1"/>
  <c r="G16" i="48"/>
  <c r="F16" i="48"/>
  <c r="H16" i="48" s="1"/>
  <c r="C16" i="48"/>
  <c r="B16" i="48"/>
  <c r="D16" i="48" s="1"/>
  <c r="K15" i="48"/>
  <c r="J15" i="48"/>
  <c r="L15" i="48" s="1"/>
  <c r="G15" i="48"/>
  <c r="F15" i="48"/>
  <c r="H15" i="48" s="1"/>
  <c r="D15" i="48"/>
  <c r="C15" i="48"/>
  <c r="B15" i="48"/>
  <c r="K14" i="48"/>
  <c r="J14" i="48"/>
  <c r="L14" i="48" s="1"/>
  <c r="G14" i="48"/>
  <c r="F14" i="48"/>
  <c r="H14" i="48" s="1"/>
  <c r="C14" i="48"/>
  <c r="B14" i="48"/>
  <c r="D14" i="48" s="1"/>
  <c r="K13" i="48"/>
  <c r="J13" i="48"/>
  <c r="L13" i="48" s="1"/>
  <c r="G13" i="48"/>
  <c r="F13" i="48"/>
  <c r="H13" i="48" s="1"/>
  <c r="C13" i="48"/>
  <c r="B13" i="48"/>
  <c r="D13" i="48" s="1"/>
  <c r="K12" i="48"/>
  <c r="J12" i="48"/>
  <c r="L12" i="48" s="1"/>
  <c r="H12" i="48"/>
  <c r="G12" i="48"/>
  <c r="F12" i="48"/>
  <c r="C12" i="48"/>
  <c r="B12" i="48"/>
  <c r="D12" i="48" s="1"/>
  <c r="K11" i="48"/>
  <c r="J11" i="48"/>
  <c r="L11" i="48" s="1"/>
  <c r="G11" i="48"/>
  <c r="F11" i="48"/>
  <c r="H11" i="48" s="1"/>
  <c r="C11" i="48"/>
  <c r="B11" i="48"/>
  <c r="D11" i="48" s="1"/>
  <c r="K10" i="48"/>
  <c r="J10" i="48"/>
  <c r="L10" i="48" s="1"/>
  <c r="G10" i="48"/>
  <c r="F10" i="48"/>
  <c r="H10" i="48" s="1"/>
  <c r="C10" i="48"/>
  <c r="B10" i="48"/>
  <c r="D10" i="48" s="1"/>
  <c r="L9" i="48"/>
  <c r="K9" i="48"/>
  <c r="J9" i="48"/>
  <c r="G9" i="48"/>
  <c r="F9" i="48"/>
  <c r="H9" i="48" s="1"/>
  <c r="D9" i="48"/>
  <c r="C9" i="48"/>
  <c r="B9" i="48"/>
  <c r="K8" i="48"/>
  <c r="J8" i="48"/>
  <c r="L8" i="48" s="1"/>
  <c r="G8" i="48"/>
  <c r="F8" i="48"/>
  <c r="H8" i="48" s="1"/>
  <c r="C8" i="48"/>
  <c r="D8" i="48" s="1"/>
  <c r="B8" i="48"/>
  <c r="K7" i="48"/>
  <c r="J7" i="48"/>
  <c r="L7" i="48" s="1"/>
  <c r="G7" i="48"/>
  <c r="F7" i="48"/>
  <c r="H7" i="48" s="1"/>
  <c r="D7" i="48"/>
  <c r="C7" i="48"/>
  <c r="B7" i="48"/>
  <c r="K6" i="48"/>
  <c r="J6" i="48"/>
  <c r="L6" i="48" s="1"/>
  <c r="G6" i="48"/>
  <c r="F6" i="48"/>
  <c r="H6" i="48" s="1"/>
  <c r="C6" i="48"/>
  <c r="B6" i="48"/>
  <c r="D6" i="48" s="1"/>
  <c r="K5" i="48"/>
  <c r="J5" i="48"/>
  <c r="L5" i="48" s="1"/>
  <c r="G5" i="48"/>
  <c r="F5" i="48"/>
  <c r="H5" i="48" s="1"/>
  <c r="C5" i="48"/>
  <c r="B5" i="48"/>
  <c r="D5" i="48" s="1"/>
  <c r="K4" i="48"/>
  <c r="J4" i="48"/>
  <c r="L4" i="48" s="1"/>
  <c r="H4" i="48"/>
  <c r="G4" i="48"/>
  <c r="F4" i="48"/>
  <c r="C4" i="48"/>
  <c r="B4" i="48"/>
  <c r="D4" i="48" s="1"/>
  <c r="K3" i="48"/>
  <c r="K47" i="48" s="1"/>
  <c r="J3" i="48"/>
  <c r="J47" i="48" s="1"/>
  <c r="G3" i="48"/>
  <c r="G53" i="48" s="1"/>
  <c r="F3" i="48"/>
  <c r="F53" i="48" s="1"/>
  <c r="C3" i="48"/>
  <c r="C18" i="48" s="1"/>
  <c r="B3" i="48"/>
  <c r="D3" i="48" s="1"/>
  <c r="H1" i="48"/>
  <c r="G52" i="47"/>
  <c r="F52" i="47"/>
  <c r="H52" i="47" s="1"/>
  <c r="G51" i="47"/>
  <c r="F51" i="47"/>
  <c r="H51" i="47" s="1"/>
  <c r="G50" i="47"/>
  <c r="F50" i="47"/>
  <c r="H50" i="47" s="1"/>
  <c r="J49" i="47"/>
  <c r="G49" i="47"/>
  <c r="F49" i="47"/>
  <c r="H49" i="47" s="1"/>
  <c r="G48" i="47"/>
  <c r="F48" i="47"/>
  <c r="H48" i="47" s="1"/>
  <c r="G47" i="47"/>
  <c r="F47" i="47"/>
  <c r="H47" i="47" s="1"/>
  <c r="K46" i="47"/>
  <c r="J46" i="47"/>
  <c r="L46" i="47" s="1"/>
  <c r="G46" i="47"/>
  <c r="F46" i="47"/>
  <c r="H46" i="47" s="1"/>
  <c r="K45" i="47"/>
  <c r="J45" i="47"/>
  <c r="L45" i="47" s="1"/>
  <c r="H45" i="47"/>
  <c r="G45" i="47"/>
  <c r="F45" i="47"/>
  <c r="K44" i="47"/>
  <c r="J44" i="47"/>
  <c r="L44" i="47" s="1"/>
  <c r="G44" i="47"/>
  <c r="F44" i="47"/>
  <c r="H44" i="47" s="1"/>
  <c r="L43" i="47"/>
  <c r="K43" i="47"/>
  <c r="J43" i="47"/>
  <c r="G43" i="47"/>
  <c r="F43" i="47"/>
  <c r="H43" i="47" s="1"/>
  <c r="K42" i="47"/>
  <c r="J42" i="47"/>
  <c r="L42" i="47" s="1"/>
  <c r="G42" i="47"/>
  <c r="F42" i="47"/>
  <c r="H42" i="47" s="1"/>
  <c r="K41" i="47"/>
  <c r="J41" i="47"/>
  <c r="L41" i="47" s="1"/>
  <c r="H41" i="47"/>
  <c r="G41" i="47"/>
  <c r="F41" i="47"/>
  <c r="K40" i="47"/>
  <c r="J40" i="47"/>
  <c r="L40" i="47" s="1"/>
  <c r="G40" i="47"/>
  <c r="F40" i="47"/>
  <c r="H40" i="47" s="1"/>
  <c r="L39" i="47"/>
  <c r="K39" i="47"/>
  <c r="J39" i="47"/>
  <c r="G39" i="47"/>
  <c r="F39" i="47"/>
  <c r="H39" i="47" s="1"/>
  <c r="K38" i="47"/>
  <c r="J38" i="47"/>
  <c r="L38" i="47" s="1"/>
  <c r="G38" i="47"/>
  <c r="F38" i="47"/>
  <c r="H38" i="47" s="1"/>
  <c r="K37" i="47"/>
  <c r="J37" i="47"/>
  <c r="L37" i="47" s="1"/>
  <c r="H37" i="47"/>
  <c r="G37" i="47"/>
  <c r="F37" i="47"/>
  <c r="K36" i="47"/>
  <c r="J36" i="47"/>
  <c r="L36" i="47" s="1"/>
  <c r="G36" i="47"/>
  <c r="F36" i="47"/>
  <c r="H36" i="47" s="1"/>
  <c r="L35" i="47"/>
  <c r="K35" i="47"/>
  <c r="J35" i="47"/>
  <c r="G35" i="47"/>
  <c r="F35" i="47"/>
  <c r="H35" i="47" s="1"/>
  <c r="K34" i="47"/>
  <c r="J34" i="47"/>
  <c r="L34" i="47" s="1"/>
  <c r="G34" i="47"/>
  <c r="F34" i="47"/>
  <c r="H34" i="47" s="1"/>
  <c r="K33" i="47"/>
  <c r="J33" i="47"/>
  <c r="L33" i="47" s="1"/>
  <c r="H33" i="47"/>
  <c r="G33" i="47"/>
  <c r="F33" i="47"/>
  <c r="K32" i="47"/>
  <c r="J32" i="47"/>
  <c r="L32" i="47" s="1"/>
  <c r="G32" i="47"/>
  <c r="F32" i="47"/>
  <c r="H32" i="47" s="1"/>
  <c r="L31" i="47"/>
  <c r="K31" i="47"/>
  <c r="J31" i="47"/>
  <c r="G31" i="47"/>
  <c r="F31" i="47"/>
  <c r="H31" i="47" s="1"/>
  <c r="K30" i="47"/>
  <c r="J30" i="47"/>
  <c r="L30" i="47" s="1"/>
  <c r="G30" i="47"/>
  <c r="F30" i="47"/>
  <c r="H30" i="47" s="1"/>
  <c r="K29" i="47"/>
  <c r="J29" i="47"/>
  <c r="L29" i="47" s="1"/>
  <c r="H29" i="47"/>
  <c r="G29" i="47"/>
  <c r="F29" i="47"/>
  <c r="K28" i="47"/>
  <c r="J28" i="47"/>
  <c r="L28" i="47" s="1"/>
  <c r="G28" i="47"/>
  <c r="F28" i="47"/>
  <c r="H28" i="47" s="1"/>
  <c r="L27" i="47"/>
  <c r="K27" i="47"/>
  <c r="J27" i="47"/>
  <c r="G27" i="47"/>
  <c r="F27" i="47"/>
  <c r="H27" i="47" s="1"/>
  <c r="K26" i="47"/>
  <c r="J26" i="47"/>
  <c r="L26" i="47" s="1"/>
  <c r="G26" i="47"/>
  <c r="F26" i="47"/>
  <c r="H26" i="47" s="1"/>
  <c r="K25" i="47"/>
  <c r="J25" i="47"/>
  <c r="L25" i="47" s="1"/>
  <c r="H25" i="47"/>
  <c r="G25" i="47"/>
  <c r="F25" i="47"/>
  <c r="K24" i="47"/>
  <c r="J24" i="47"/>
  <c r="L24" i="47" s="1"/>
  <c r="G24" i="47"/>
  <c r="F24" i="47"/>
  <c r="H24" i="47" s="1"/>
  <c r="L23" i="47"/>
  <c r="K23" i="47"/>
  <c r="J23" i="47"/>
  <c r="G23" i="47"/>
  <c r="F23" i="47"/>
  <c r="H23" i="47" s="1"/>
  <c r="K22" i="47"/>
  <c r="J22" i="47"/>
  <c r="L22" i="47" s="1"/>
  <c r="G22" i="47"/>
  <c r="F22" i="47"/>
  <c r="H22" i="47" s="1"/>
  <c r="K21" i="47"/>
  <c r="J21" i="47"/>
  <c r="L21" i="47" s="1"/>
  <c r="H21" i="47"/>
  <c r="G21" i="47"/>
  <c r="F21" i="47"/>
  <c r="K20" i="47"/>
  <c r="J20" i="47"/>
  <c r="L20" i="47" s="1"/>
  <c r="G20" i="47"/>
  <c r="F20" i="47"/>
  <c r="H20" i="47" s="1"/>
  <c r="L19" i="47"/>
  <c r="K19" i="47"/>
  <c r="J19" i="47"/>
  <c r="G19" i="47"/>
  <c r="F19" i="47"/>
  <c r="H19" i="47" s="1"/>
  <c r="K18" i="47"/>
  <c r="J18" i="47"/>
  <c r="L18" i="47" s="1"/>
  <c r="G18" i="47"/>
  <c r="F18" i="47"/>
  <c r="H18" i="47" s="1"/>
  <c r="L17" i="47"/>
  <c r="K17" i="47"/>
  <c r="J17" i="47"/>
  <c r="G17" i="47"/>
  <c r="F17" i="47"/>
  <c r="H17" i="47" s="1"/>
  <c r="C17" i="47"/>
  <c r="B17" i="47"/>
  <c r="D17" i="47" s="1"/>
  <c r="L16" i="47"/>
  <c r="K16" i="47"/>
  <c r="J16" i="47"/>
  <c r="G16" i="47"/>
  <c r="F16" i="47"/>
  <c r="H16" i="47" s="1"/>
  <c r="C16" i="47"/>
  <c r="B16" i="47"/>
  <c r="D16" i="47" s="1"/>
  <c r="K15" i="47"/>
  <c r="J15" i="47"/>
  <c r="L15" i="47" s="1"/>
  <c r="H15" i="47"/>
  <c r="G15" i="47"/>
  <c r="F15" i="47"/>
  <c r="D15" i="47"/>
  <c r="C15" i="47"/>
  <c r="B15" i="47"/>
  <c r="K14" i="47"/>
  <c r="J14" i="47"/>
  <c r="L14" i="47" s="1"/>
  <c r="G14" i="47"/>
  <c r="F14" i="47"/>
  <c r="H14" i="47" s="1"/>
  <c r="D14" i="47"/>
  <c r="C14" i="47"/>
  <c r="B14" i="47"/>
  <c r="K13" i="47"/>
  <c r="J13" i="47"/>
  <c r="L13" i="47" s="1"/>
  <c r="G13" i="47"/>
  <c r="F13" i="47"/>
  <c r="H13" i="47" s="1"/>
  <c r="C13" i="47"/>
  <c r="B13" i="47"/>
  <c r="D13" i="47" s="1"/>
  <c r="L12" i="47"/>
  <c r="K12" i="47"/>
  <c r="J12" i="47"/>
  <c r="H12" i="47"/>
  <c r="G12" i="47"/>
  <c r="F12" i="47"/>
  <c r="C12" i="47"/>
  <c r="B12" i="47"/>
  <c r="D12" i="47" s="1"/>
  <c r="K11" i="47"/>
  <c r="J11" i="47"/>
  <c r="L11" i="47" s="1"/>
  <c r="H11" i="47"/>
  <c r="G11" i="47"/>
  <c r="F11" i="47"/>
  <c r="C11" i="47"/>
  <c r="B11" i="47"/>
  <c r="D11" i="47" s="1"/>
  <c r="K10" i="47"/>
  <c r="J10" i="47"/>
  <c r="L10" i="47" s="1"/>
  <c r="G10" i="47"/>
  <c r="F10" i="47"/>
  <c r="H10" i="47" s="1"/>
  <c r="D10" i="47"/>
  <c r="C10" i="47"/>
  <c r="B10" i="47"/>
  <c r="L9" i="47"/>
  <c r="K9" i="47"/>
  <c r="J9" i="47"/>
  <c r="G9" i="47"/>
  <c r="F9" i="47"/>
  <c r="H9" i="47" s="1"/>
  <c r="C9" i="47"/>
  <c r="B9" i="47"/>
  <c r="D9" i="47" s="1"/>
  <c r="L8" i="47"/>
  <c r="K8" i="47"/>
  <c r="J8" i="47"/>
  <c r="G8" i="47"/>
  <c r="F8" i="47"/>
  <c r="H8" i="47" s="1"/>
  <c r="C8" i="47"/>
  <c r="B8" i="47"/>
  <c r="D8" i="47" s="1"/>
  <c r="K7" i="47"/>
  <c r="J7" i="47"/>
  <c r="L7" i="47" s="1"/>
  <c r="H7" i="47"/>
  <c r="G7" i="47"/>
  <c r="F7" i="47"/>
  <c r="D7" i="47"/>
  <c r="C7" i="47"/>
  <c r="B7" i="47"/>
  <c r="K6" i="47"/>
  <c r="J6" i="47"/>
  <c r="L6" i="47" s="1"/>
  <c r="G6" i="47"/>
  <c r="F6" i="47"/>
  <c r="H6" i="47" s="1"/>
  <c r="D6" i="47"/>
  <c r="C6" i="47"/>
  <c r="B6" i="47"/>
  <c r="K5" i="47"/>
  <c r="J5" i="47"/>
  <c r="L5" i="47" s="1"/>
  <c r="G5" i="47"/>
  <c r="F5" i="47"/>
  <c r="H5" i="47" s="1"/>
  <c r="C5" i="47"/>
  <c r="B5" i="47"/>
  <c r="D5" i="47" s="1"/>
  <c r="L4" i="47"/>
  <c r="K4" i="47"/>
  <c r="J4" i="47"/>
  <c r="H4" i="47"/>
  <c r="G4" i="47"/>
  <c r="F4" i="47"/>
  <c r="C4" i="47"/>
  <c r="B4" i="47"/>
  <c r="D4" i="47" s="1"/>
  <c r="K3" i="47"/>
  <c r="K47" i="47" s="1"/>
  <c r="J3" i="47"/>
  <c r="L3" i="47" s="1"/>
  <c r="H3" i="47"/>
  <c r="G3" i="47"/>
  <c r="G53" i="47" s="1"/>
  <c r="F3" i="47"/>
  <c r="F53" i="47" s="1"/>
  <c r="C3" i="47"/>
  <c r="C18" i="47" s="1"/>
  <c r="K51" i="47" s="1"/>
  <c r="B3" i="47"/>
  <c r="D3" i="47" s="1"/>
  <c r="H1" i="47"/>
  <c r="G52" i="46"/>
  <c r="F52" i="46"/>
  <c r="H52" i="46" s="1"/>
  <c r="H51" i="46"/>
  <c r="G51" i="46"/>
  <c r="F51" i="46"/>
  <c r="G50" i="46"/>
  <c r="F50" i="46"/>
  <c r="H50" i="46" s="1"/>
  <c r="J49" i="46"/>
  <c r="H49" i="46"/>
  <c r="G49" i="46"/>
  <c r="F49" i="46"/>
  <c r="G48" i="46"/>
  <c r="F48" i="46"/>
  <c r="H48" i="46" s="1"/>
  <c r="G47" i="46"/>
  <c r="H47" i="46" s="1"/>
  <c r="F47" i="46"/>
  <c r="K46" i="46"/>
  <c r="L46" i="46" s="1"/>
  <c r="J46" i="46"/>
  <c r="G46" i="46"/>
  <c r="F46" i="46"/>
  <c r="H46" i="46" s="1"/>
  <c r="K45" i="46"/>
  <c r="J45" i="46"/>
  <c r="L45" i="46" s="1"/>
  <c r="H45" i="46"/>
  <c r="G45" i="46"/>
  <c r="F45" i="46"/>
  <c r="L44" i="46"/>
  <c r="K44" i="46"/>
  <c r="J44" i="46"/>
  <c r="G44" i="46"/>
  <c r="F44" i="46"/>
  <c r="H44" i="46" s="1"/>
  <c r="K43" i="46"/>
  <c r="J43" i="46"/>
  <c r="L43" i="46" s="1"/>
  <c r="G43" i="46"/>
  <c r="H43" i="46" s="1"/>
  <c r="F43" i="46"/>
  <c r="K42" i="46"/>
  <c r="L42" i="46" s="1"/>
  <c r="J42" i="46"/>
  <c r="G42" i="46"/>
  <c r="F42" i="46"/>
  <c r="H42" i="46" s="1"/>
  <c r="K41" i="46"/>
  <c r="J41" i="46"/>
  <c r="L41" i="46" s="1"/>
  <c r="H41" i="46"/>
  <c r="G41" i="46"/>
  <c r="F41" i="46"/>
  <c r="L40" i="46"/>
  <c r="K40" i="46"/>
  <c r="J40" i="46"/>
  <c r="G40" i="46"/>
  <c r="F40" i="46"/>
  <c r="H40" i="46" s="1"/>
  <c r="K39" i="46"/>
  <c r="J39" i="46"/>
  <c r="L39" i="46" s="1"/>
  <c r="G39" i="46"/>
  <c r="H39" i="46" s="1"/>
  <c r="F39" i="46"/>
  <c r="K38" i="46"/>
  <c r="L38" i="46" s="1"/>
  <c r="J38" i="46"/>
  <c r="G38" i="46"/>
  <c r="F38" i="46"/>
  <c r="H38" i="46" s="1"/>
  <c r="K37" i="46"/>
  <c r="J37" i="46"/>
  <c r="L37" i="46" s="1"/>
  <c r="H37" i="46"/>
  <c r="G37" i="46"/>
  <c r="F37" i="46"/>
  <c r="K36" i="46"/>
  <c r="L36" i="46" s="1"/>
  <c r="J36" i="46"/>
  <c r="G36" i="46"/>
  <c r="F36" i="46"/>
  <c r="H36" i="46" s="1"/>
  <c r="K35" i="46"/>
  <c r="J35" i="46"/>
  <c r="L35" i="46" s="1"/>
  <c r="G35" i="46"/>
  <c r="H35" i="46" s="1"/>
  <c r="F35" i="46"/>
  <c r="K34" i="46"/>
  <c r="L34" i="46" s="1"/>
  <c r="J34" i="46"/>
  <c r="G34" i="46"/>
  <c r="F34" i="46"/>
  <c r="H34" i="46" s="1"/>
  <c r="K33" i="46"/>
  <c r="J33" i="46"/>
  <c r="L33" i="46" s="1"/>
  <c r="H33" i="46"/>
  <c r="G33" i="46"/>
  <c r="F33" i="46"/>
  <c r="K32" i="46"/>
  <c r="L32" i="46" s="1"/>
  <c r="J32" i="46"/>
  <c r="G32" i="46"/>
  <c r="F32" i="46"/>
  <c r="H32" i="46" s="1"/>
  <c r="K31" i="46"/>
  <c r="J31" i="46"/>
  <c r="L31" i="46" s="1"/>
  <c r="H31" i="46"/>
  <c r="G31" i="46"/>
  <c r="F31" i="46"/>
  <c r="K30" i="46"/>
  <c r="L30" i="46" s="1"/>
  <c r="J30" i="46"/>
  <c r="G30" i="46"/>
  <c r="F30" i="46"/>
  <c r="H30" i="46" s="1"/>
  <c r="K29" i="46"/>
  <c r="J29" i="46"/>
  <c r="L29" i="46" s="1"/>
  <c r="H29" i="46"/>
  <c r="G29" i="46"/>
  <c r="F29" i="46"/>
  <c r="K28" i="46"/>
  <c r="L28" i="46" s="1"/>
  <c r="J28" i="46"/>
  <c r="G28" i="46"/>
  <c r="F28" i="46"/>
  <c r="H28" i="46" s="1"/>
  <c r="K27" i="46"/>
  <c r="J27" i="46"/>
  <c r="L27" i="46" s="1"/>
  <c r="H27" i="46"/>
  <c r="G27" i="46"/>
  <c r="F27" i="46"/>
  <c r="K26" i="46"/>
  <c r="L26" i="46" s="1"/>
  <c r="J26" i="46"/>
  <c r="G26" i="46"/>
  <c r="F26" i="46"/>
  <c r="H26" i="46" s="1"/>
  <c r="K25" i="46"/>
  <c r="J25" i="46"/>
  <c r="L25" i="46" s="1"/>
  <c r="H25" i="46"/>
  <c r="G25" i="46"/>
  <c r="F25" i="46"/>
  <c r="K24" i="46"/>
  <c r="L24" i="46" s="1"/>
  <c r="J24" i="46"/>
  <c r="G24" i="46"/>
  <c r="F24" i="46"/>
  <c r="H24" i="46" s="1"/>
  <c r="K23" i="46"/>
  <c r="J23" i="46"/>
  <c r="L23" i="46" s="1"/>
  <c r="H23" i="46"/>
  <c r="G23" i="46"/>
  <c r="F23" i="46"/>
  <c r="K22" i="46"/>
  <c r="L22" i="46" s="1"/>
  <c r="J22" i="46"/>
  <c r="G22" i="46"/>
  <c r="F22" i="46"/>
  <c r="H22" i="46" s="1"/>
  <c r="K21" i="46"/>
  <c r="J21" i="46"/>
  <c r="L21" i="46" s="1"/>
  <c r="H21" i="46"/>
  <c r="G21" i="46"/>
  <c r="F21" i="46"/>
  <c r="K20" i="46"/>
  <c r="L20" i="46" s="1"/>
  <c r="J20" i="46"/>
  <c r="G20" i="46"/>
  <c r="F20" i="46"/>
  <c r="H20" i="46" s="1"/>
  <c r="K19" i="46"/>
  <c r="J19" i="46"/>
  <c r="L19" i="46" s="1"/>
  <c r="H19" i="46"/>
  <c r="G19" i="46"/>
  <c r="F19" i="46"/>
  <c r="K18" i="46"/>
  <c r="L18" i="46" s="1"/>
  <c r="J18" i="46"/>
  <c r="G18" i="46"/>
  <c r="F18" i="46"/>
  <c r="H18" i="46" s="1"/>
  <c r="L17" i="46"/>
  <c r="K17" i="46"/>
  <c r="J17" i="46"/>
  <c r="G17" i="46"/>
  <c r="H17" i="46" s="1"/>
  <c r="F17" i="46"/>
  <c r="C17" i="46"/>
  <c r="B17" i="46"/>
  <c r="D17" i="46" s="1"/>
  <c r="K16" i="46"/>
  <c r="J16" i="46"/>
  <c r="L16" i="46" s="1"/>
  <c r="H16" i="46"/>
  <c r="G16" i="46"/>
  <c r="F16" i="46"/>
  <c r="C16" i="46"/>
  <c r="B16" i="46"/>
  <c r="D16" i="46" s="1"/>
  <c r="K15" i="46"/>
  <c r="J15" i="46"/>
  <c r="L15" i="46" s="1"/>
  <c r="G15" i="46"/>
  <c r="F15" i="46"/>
  <c r="H15" i="46" s="1"/>
  <c r="D15" i="46"/>
  <c r="C15" i="46"/>
  <c r="B15" i="46"/>
  <c r="K14" i="46"/>
  <c r="L14" i="46" s="1"/>
  <c r="J14" i="46"/>
  <c r="G14" i="46"/>
  <c r="F14" i="46"/>
  <c r="H14" i="46" s="1"/>
  <c r="C14" i="46"/>
  <c r="B14" i="46"/>
  <c r="D14" i="46" s="1"/>
  <c r="L13" i="46"/>
  <c r="K13" i="46"/>
  <c r="J13" i="46"/>
  <c r="G13" i="46"/>
  <c r="F13" i="46"/>
  <c r="H13" i="46" s="1"/>
  <c r="C13" i="46"/>
  <c r="B13" i="46"/>
  <c r="D13" i="46" s="1"/>
  <c r="K12" i="46"/>
  <c r="J12" i="46"/>
  <c r="L12" i="46" s="1"/>
  <c r="H12" i="46"/>
  <c r="G12" i="46"/>
  <c r="F12" i="46"/>
  <c r="C12" i="46"/>
  <c r="B12" i="46"/>
  <c r="D12" i="46" s="1"/>
  <c r="K11" i="46"/>
  <c r="J11" i="46"/>
  <c r="L11" i="46" s="1"/>
  <c r="G11" i="46"/>
  <c r="F11" i="46"/>
  <c r="H11" i="46" s="1"/>
  <c r="C11" i="46"/>
  <c r="D11" i="46" s="1"/>
  <c r="B11" i="46"/>
  <c r="K10" i="46"/>
  <c r="J10" i="46"/>
  <c r="L10" i="46" s="1"/>
  <c r="G10" i="46"/>
  <c r="F10" i="46"/>
  <c r="H10" i="46" s="1"/>
  <c r="D10" i="46"/>
  <c r="C10" i="46"/>
  <c r="B10" i="46"/>
  <c r="L9" i="46"/>
  <c r="K9" i="46"/>
  <c r="J9" i="46"/>
  <c r="G9" i="46"/>
  <c r="F9" i="46"/>
  <c r="H9" i="46" s="1"/>
  <c r="C9" i="46"/>
  <c r="B9" i="46"/>
  <c r="D9" i="46" s="1"/>
  <c r="K8" i="46"/>
  <c r="J8" i="46"/>
  <c r="L8" i="46" s="1"/>
  <c r="G8" i="46"/>
  <c r="H8" i="46" s="1"/>
  <c r="F8" i="46"/>
  <c r="C8" i="46"/>
  <c r="D8" i="46" s="1"/>
  <c r="B8" i="46"/>
  <c r="K7" i="46"/>
  <c r="J7" i="46"/>
  <c r="L7" i="46" s="1"/>
  <c r="G7" i="46"/>
  <c r="F7" i="46"/>
  <c r="H7" i="46" s="1"/>
  <c r="D7" i="46"/>
  <c r="C7" i="46"/>
  <c r="B7" i="46"/>
  <c r="K6" i="46"/>
  <c r="J6" i="46"/>
  <c r="L6" i="46" s="1"/>
  <c r="G6" i="46"/>
  <c r="F6" i="46"/>
  <c r="H6" i="46" s="1"/>
  <c r="C6" i="46"/>
  <c r="B6" i="46"/>
  <c r="D6" i="46" s="1"/>
  <c r="K5" i="46"/>
  <c r="L5" i="46" s="1"/>
  <c r="J5" i="46"/>
  <c r="G5" i="46"/>
  <c r="F5" i="46"/>
  <c r="H5" i="46" s="1"/>
  <c r="C5" i="46"/>
  <c r="B5" i="46"/>
  <c r="D5" i="46" s="1"/>
  <c r="K4" i="46"/>
  <c r="J4" i="46"/>
  <c r="L4" i="46" s="1"/>
  <c r="H4" i="46"/>
  <c r="G4" i="46"/>
  <c r="F4" i="46"/>
  <c r="C4" i="46"/>
  <c r="B4" i="46"/>
  <c r="D4" i="46" s="1"/>
  <c r="K3" i="46"/>
  <c r="K47" i="46" s="1"/>
  <c r="J3" i="46"/>
  <c r="J47" i="46" s="1"/>
  <c r="G3" i="46"/>
  <c r="G53" i="46" s="1"/>
  <c r="F3" i="46"/>
  <c r="H3" i="46" s="1"/>
  <c r="C3" i="46"/>
  <c r="D3" i="46" s="1"/>
  <c r="B3" i="46"/>
  <c r="B18" i="46" s="1"/>
  <c r="H1" i="46"/>
  <c r="G52" i="45"/>
  <c r="F52" i="45"/>
  <c r="H52" i="45" s="1"/>
  <c r="G51" i="45"/>
  <c r="F51" i="45"/>
  <c r="H51" i="45" s="1"/>
  <c r="G50" i="45"/>
  <c r="H50" i="45" s="1"/>
  <c r="F50" i="45"/>
  <c r="J49" i="45"/>
  <c r="H49" i="45"/>
  <c r="G49" i="45"/>
  <c r="F49" i="45"/>
  <c r="G48" i="45"/>
  <c r="F48" i="45"/>
  <c r="H48" i="45" s="1"/>
  <c r="G47" i="45"/>
  <c r="F47" i="45"/>
  <c r="H47" i="45" s="1"/>
  <c r="K46" i="45"/>
  <c r="L46" i="45" s="1"/>
  <c r="J46" i="45"/>
  <c r="G46" i="45"/>
  <c r="F46" i="45"/>
  <c r="H46" i="45" s="1"/>
  <c r="K45" i="45"/>
  <c r="J45" i="45"/>
  <c r="L45" i="45" s="1"/>
  <c r="H45" i="45"/>
  <c r="G45" i="45"/>
  <c r="F45" i="45"/>
  <c r="L44" i="45"/>
  <c r="K44" i="45"/>
  <c r="J44" i="45"/>
  <c r="G44" i="45"/>
  <c r="F44" i="45"/>
  <c r="H44" i="45" s="1"/>
  <c r="K43" i="45"/>
  <c r="J43" i="45"/>
  <c r="L43" i="45" s="1"/>
  <c r="G43" i="45"/>
  <c r="F43" i="45"/>
  <c r="H43" i="45" s="1"/>
  <c r="K42" i="45"/>
  <c r="L42" i="45" s="1"/>
  <c r="J42" i="45"/>
  <c r="G42" i="45"/>
  <c r="F42" i="45"/>
  <c r="H42" i="45" s="1"/>
  <c r="K41" i="45"/>
  <c r="J41" i="45"/>
  <c r="L41" i="45" s="1"/>
  <c r="H41" i="45"/>
  <c r="G41" i="45"/>
  <c r="F41" i="45"/>
  <c r="L40" i="45"/>
  <c r="K40" i="45"/>
  <c r="J40" i="45"/>
  <c r="G40" i="45"/>
  <c r="F40" i="45"/>
  <c r="H40" i="45" s="1"/>
  <c r="K39" i="45"/>
  <c r="J39" i="45"/>
  <c r="L39" i="45" s="1"/>
  <c r="G39" i="45"/>
  <c r="F39" i="45"/>
  <c r="H39" i="45" s="1"/>
  <c r="K38" i="45"/>
  <c r="L38" i="45" s="1"/>
  <c r="J38" i="45"/>
  <c r="G38" i="45"/>
  <c r="F38" i="45"/>
  <c r="H38" i="45" s="1"/>
  <c r="K37" i="45"/>
  <c r="J37" i="45"/>
  <c r="L37" i="45" s="1"/>
  <c r="H37" i="45"/>
  <c r="G37" i="45"/>
  <c r="F37" i="45"/>
  <c r="L36" i="45"/>
  <c r="K36" i="45"/>
  <c r="J36" i="45"/>
  <c r="G36" i="45"/>
  <c r="F36" i="45"/>
  <c r="H36" i="45" s="1"/>
  <c r="K35" i="45"/>
  <c r="J35" i="45"/>
  <c r="L35" i="45" s="1"/>
  <c r="G35" i="45"/>
  <c r="F35" i="45"/>
  <c r="H35" i="45" s="1"/>
  <c r="K34" i="45"/>
  <c r="L34" i="45" s="1"/>
  <c r="J34" i="45"/>
  <c r="G34" i="45"/>
  <c r="F34" i="45"/>
  <c r="H34" i="45" s="1"/>
  <c r="K33" i="45"/>
  <c r="J33" i="45"/>
  <c r="L33" i="45" s="1"/>
  <c r="H33" i="45"/>
  <c r="G33" i="45"/>
  <c r="F33" i="45"/>
  <c r="L32" i="45"/>
  <c r="K32" i="45"/>
  <c r="J32" i="45"/>
  <c r="G32" i="45"/>
  <c r="F32" i="45"/>
  <c r="H32" i="45" s="1"/>
  <c r="K31" i="45"/>
  <c r="J31" i="45"/>
  <c r="L31" i="45" s="1"/>
  <c r="G31" i="45"/>
  <c r="F31" i="45"/>
  <c r="H31" i="45" s="1"/>
  <c r="K30" i="45"/>
  <c r="L30" i="45" s="1"/>
  <c r="J30" i="45"/>
  <c r="G30" i="45"/>
  <c r="F30" i="45"/>
  <c r="H30" i="45" s="1"/>
  <c r="K29" i="45"/>
  <c r="J29" i="45"/>
  <c r="L29" i="45" s="1"/>
  <c r="H29" i="45"/>
  <c r="G29" i="45"/>
  <c r="F29" i="45"/>
  <c r="L28" i="45"/>
  <c r="K28" i="45"/>
  <c r="J28" i="45"/>
  <c r="G28" i="45"/>
  <c r="F28" i="45"/>
  <c r="H28" i="45" s="1"/>
  <c r="K27" i="45"/>
  <c r="J27" i="45"/>
  <c r="L27" i="45" s="1"/>
  <c r="G27" i="45"/>
  <c r="F27" i="45"/>
  <c r="H27" i="45" s="1"/>
  <c r="K26" i="45"/>
  <c r="L26" i="45" s="1"/>
  <c r="J26" i="45"/>
  <c r="G26" i="45"/>
  <c r="F26" i="45"/>
  <c r="H26" i="45" s="1"/>
  <c r="K25" i="45"/>
  <c r="J25" i="45"/>
  <c r="L25" i="45" s="1"/>
  <c r="H25" i="45"/>
  <c r="G25" i="45"/>
  <c r="F25" i="45"/>
  <c r="L24" i="45"/>
  <c r="K24" i="45"/>
  <c r="J24" i="45"/>
  <c r="G24" i="45"/>
  <c r="F24" i="45"/>
  <c r="H24" i="45" s="1"/>
  <c r="K23" i="45"/>
  <c r="J23" i="45"/>
  <c r="L23" i="45" s="1"/>
  <c r="G23" i="45"/>
  <c r="F23" i="45"/>
  <c r="H23" i="45" s="1"/>
  <c r="K22" i="45"/>
  <c r="L22" i="45" s="1"/>
  <c r="J22" i="45"/>
  <c r="G22" i="45"/>
  <c r="F22" i="45"/>
  <c r="H22" i="45" s="1"/>
  <c r="K21" i="45"/>
  <c r="J21" i="45"/>
  <c r="L21" i="45" s="1"/>
  <c r="H21" i="45"/>
  <c r="G21" i="45"/>
  <c r="F21" i="45"/>
  <c r="L20" i="45"/>
  <c r="K20" i="45"/>
  <c r="J20" i="45"/>
  <c r="G20" i="45"/>
  <c r="F20" i="45"/>
  <c r="H20" i="45" s="1"/>
  <c r="K19" i="45"/>
  <c r="J19" i="45"/>
  <c r="L19" i="45" s="1"/>
  <c r="G19" i="45"/>
  <c r="F19" i="45"/>
  <c r="H19" i="45" s="1"/>
  <c r="K18" i="45"/>
  <c r="L18" i="45" s="1"/>
  <c r="J18" i="45"/>
  <c r="G18" i="45"/>
  <c r="F18" i="45"/>
  <c r="H18" i="45" s="1"/>
  <c r="L17" i="45"/>
  <c r="K17" i="45"/>
  <c r="J17" i="45"/>
  <c r="H17" i="45"/>
  <c r="G17" i="45"/>
  <c r="F17" i="45"/>
  <c r="C17" i="45"/>
  <c r="B17" i="45"/>
  <c r="D17" i="45" s="1"/>
  <c r="K16" i="45"/>
  <c r="J16" i="45"/>
  <c r="L16" i="45" s="1"/>
  <c r="G16" i="45"/>
  <c r="F16" i="45"/>
  <c r="H16" i="45" s="1"/>
  <c r="C16" i="45"/>
  <c r="D16" i="45" s="1"/>
  <c r="B16" i="45"/>
  <c r="K15" i="45"/>
  <c r="J15" i="45"/>
  <c r="L15" i="45" s="1"/>
  <c r="G15" i="45"/>
  <c r="F15" i="45"/>
  <c r="H15" i="45" s="1"/>
  <c r="D15" i="45"/>
  <c r="C15" i="45"/>
  <c r="B15" i="45"/>
  <c r="L14" i="45"/>
  <c r="K14" i="45"/>
  <c r="J14" i="45"/>
  <c r="G14" i="45"/>
  <c r="F14" i="45"/>
  <c r="H14" i="45" s="1"/>
  <c r="C14" i="45"/>
  <c r="B14" i="45"/>
  <c r="D14" i="45" s="1"/>
  <c r="K13" i="45"/>
  <c r="J13" i="45"/>
  <c r="L13" i="45" s="1"/>
  <c r="G13" i="45"/>
  <c r="H13" i="45" s="1"/>
  <c r="F13" i="45"/>
  <c r="C13" i="45"/>
  <c r="B13" i="45"/>
  <c r="D13" i="45" s="1"/>
  <c r="K12" i="45"/>
  <c r="J12" i="45"/>
  <c r="L12" i="45" s="1"/>
  <c r="H12" i="45"/>
  <c r="G12" i="45"/>
  <c r="F12" i="45"/>
  <c r="D12" i="45"/>
  <c r="C12" i="45"/>
  <c r="B12" i="45"/>
  <c r="K11" i="45"/>
  <c r="J11" i="45"/>
  <c r="L11" i="45" s="1"/>
  <c r="G11" i="45"/>
  <c r="F11" i="45"/>
  <c r="H11" i="45" s="1"/>
  <c r="C11" i="45"/>
  <c r="B11" i="45"/>
  <c r="D11" i="45" s="1"/>
  <c r="K10" i="45"/>
  <c r="L10" i="45" s="1"/>
  <c r="J10" i="45"/>
  <c r="G10" i="45"/>
  <c r="F10" i="45"/>
  <c r="H10" i="45" s="1"/>
  <c r="C10" i="45"/>
  <c r="B10" i="45"/>
  <c r="D10" i="45" s="1"/>
  <c r="L9" i="45"/>
  <c r="K9" i="45"/>
  <c r="J9" i="45"/>
  <c r="G9" i="45"/>
  <c r="F9" i="45"/>
  <c r="H9" i="45" s="1"/>
  <c r="C9" i="45"/>
  <c r="B9" i="45"/>
  <c r="D9" i="45" s="1"/>
  <c r="K8" i="45"/>
  <c r="J8" i="45"/>
  <c r="L8" i="45" s="1"/>
  <c r="G8" i="45"/>
  <c r="F8" i="45"/>
  <c r="H8" i="45" s="1"/>
  <c r="C8" i="45"/>
  <c r="D8" i="45" s="1"/>
  <c r="B8" i="45"/>
  <c r="K7" i="45"/>
  <c r="J7" i="45"/>
  <c r="L7" i="45" s="1"/>
  <c r="G7" i="45"/>
  <c r="F7" i="45"/>
  <c r="H7" i="45" s="1"/>
  <c r="D7" i="45"/>
  <c r="C7" i="45"/>
  <c r="B7" i="45"/>
  <c r="K6" i="45"/>
  <c r="J6" i="45"/>
  <c r="L6" i="45" s="1"/>
  <c r="G6" i="45"/>
  <c r="F6" i="45"/>
  <c r="H6" i="45" s="1"/>
  <c r="C6" i="45"/>
  <c r="B6" i="45"/>
  <c r="D6" i="45" s="1"/>
  <c r="K5" i="45"/>
  <c r="J5" i="45"/>
  <c r="L5" i="45" s="1"/>
  <c r="G5" i="45"/>
  <c r="H5" i="45" s="1"/>
  <c r="F5" i="45"/>
  <c r="C5" i="45"/>
  <c r="B5" i="45"/>
  <c r="D5" i="45" s="1"/>
  <c r="K4" i="45"/>
  <c r="J4" i="45"/>
  <c r="L4" i="45" s="1"/>
  <c r="H4" i="45"/>
  <c r="G4" i="45"/>
  <c r="F4" i="45"/>
  <c r="D4" i="45"/>
  <c r="C4" i="45"/>
  <c r="B4" i="45"/>
  <c r="K3" i="45"/>
  <c r="K47" i="45" s="1"/>
  <c r="J3" i="45"/>
  <c r="J47" i="45" s="1"/>
  <c r="L47" i="45" s="1"/>
  <c r="G3" i="45"/>
  <c r="G53" i="45" s="1"/>
  <c r="F3" i="45"/>
  <c r="F53" i="45" s="1"/>
  <c r="H53" i="45" s="1"/>
  <c r="C3" i="45"/>
  <c r="C18" i="45" s="1"/>
  <c r="K51" i="45" s="1"/>
  <c r="B3" i="45"/>
  <c r="D3" i="45" s="1"/>
  <c r="H1" i="45"/>
  <c r="G52" i="44"/>
  <c r="F52" i="44"/>
  <c r="H52" i="44" s="1"/>
  <c r="G51" i="44"/>
  <c r="F51" i="44"/>
  <c r="H51" i="44" s="1"/>
  <c r="G50" i="44"/>
  <c r="F50" i="44"/>
  <c r="H50" i="44" s="1"/>
  <c r="J49" i="44"/>
  <c r="H49" i="44"/>
  <c r="G49" i="44"/>
  <c r="F49" i="44"/>
  <c r="G48" i="44"/>
  <c r="F48" i="44"/>
  <c r="H48" i="44" s="1"/>
  <c r="G47" i="44"/>
  <c r="F47" i="44"/>
  <c r="H47" i="44" s="1"/>
  <c r="K46" i="44"/>
  <c r="J46" i="44"/>
  <c r="L46" i="44" s="1"/>
  <c r="G46" i="44"/>
  <c r="H46" i="44" s="1"/>
  <c r="F46" i="44"/>
  <c r="K45" i="44"/>
  <c r="J45" i="44"/>
  <c r="L45" i="44" s="1"/>
  <c r="H45" i="44"/>
  <c r="G45" i="44"/>
  <c r="F45" i="44"/>
  <c r="L44" i="44"/>
  <c r="K44" i="44"/>
  <c r="J44" i="44"/>
  <c r="G44" i="44"/>
  <c r="F44" i="44"/>
  <c r="H44" i="44" s="1"/>
  <c r="K43" i="44"/>
  <c r="J43" i="44"/>
  <c r="L43" i="44" s="1"/>
  <c r="G43" i="44"/>
  <c r="F43" i="44"/>
  <c r="H43" i="44" s="1"/>
  <c r="K42" i="44"/>
  <c r="J42" i="44"/>
  <c r="L42" i="44" s="1"/>
  <c r="G42" i="44"/>
  <c r="H42" i="44" s="1"/>
  <c r="F42" i="44"/>
  <c r="K41" i="44"/>
  <c r="J41" i="44"/>
  <c r="L41" i="44" s="1"/>
  <c r="H41" i="44"/>
  <c r="G41" i="44"/>
  <c r="F41" i="44"/>
  <c r="L40" i="44"/>
  <c r="K40" i="44"/>
  <c r="J40" i="44"/>
  <c r="G40" i="44"/>
  <c r="F40" i="44"/>
  <c r="H40" i="44" s="1"/>
  <c r="K39" i="44"/>
  <c r="J39" i="44"/>
  <c r="L39" i="44" s="1"/>
  <c r="G39" i="44"/>
  <c r="F39" i="44"/>
  <c r="H39" i="44" s="1"/>
  <c r="K38" i="44"/>
  <c r="J38" i="44"/>
  <c r="L38" i="44" s="1"/>
  <c r="G38" i="44"/>
  <c r="H38" i="44" s="1"/>
  <c r="F38" i="44"/>
  <c r="K37" i="44"/>
  <c r="J37" i="44"/>
  <c r="L37" i="44" s="1"/>
  <c r="H37" i="44"/>
  <c r="G37" i="44"/>
  <c r="F37" i="44"/>
  <c r="L36" i="44"/>
  <c r="K36" i="44"/>
  <c r="J36" i="44"/>
  <c r="G36" i="44"/>
  <c r="F36" i="44"/>
  <c r="H36" i="44" s="1"/>
  <c r="K35" i="44"/>
  <c r="J35" i="44"/>
  <c r="L35" i="44" s="1"/>
  <c r="G35" i="44"/>
  <c r="F35" i="44"/>
  <c r="H35" i="44" s="1"/>
  <c r="K34" i="44"/>
  <c r="J34" i="44"/>
  <c r="L34" i="44" s="1"/>
  <c r="G34" i="44"/>
  <c r="H34" i="44" s="1"/>
  <c r="F34" i="44"/>
  <c r="K33" i="44"/>
  <c r="J33" i="44"/>
  <c r="L33" i="44" s="1"/>
  <c r="G33" i="44"/>
  <c r="H33" i="44" s="1"/>
  <c r="F33" i="44"/>
  <c r="L32" i="44"/>
  <c r="K32" i="44"/>
  <c r="J32" i="44"/>
  <c r="G32" i="44"/>
  <c r="F32" i="44"/>
  <c r="H32" i="44" s="1"/>
  <c r="K31" i="44"/>
  <c r="J31" i="44"/>
  <c r="L31" i="44" s="1"/>
  <c r="G31" i="44"/>
  <c r="F31" i="44"/>
  <c r="H31" i="44" s="1"/>
  <c r="K30" i="44"/>
  <c r="J30" i="44"/>
  <c r="L30" i="44" s="1"/>
  <c r="G30" i="44"/>
  <c r="H30" i="44" s="1"/>
  <c r="F30" i="44"/>
  <c r="K29" i="44"/>
  <c r="J29" i="44"/>
  <c r="L29" i="44" s="1"/>
  <c r="H29" i="44"/>
  <c r="G29" i="44"/>
  <c r="F29" i="44"/>
  <c r="K28" i="44"/>
  <c r="L28" i="44" s="1"/>
  <c r="J28" i="44"/>
  <c r="G28" i="44"/>
  <c r="F28" i="44"/>
  <c r="H28" i="44" s="1"/>
  <c r="K27" i="44"/>
  <c r="J27" i="44"/>
  <c r="L27" i="44" s="1"/>
  <c r="G27" i="44"/>
  <c r="F27" i="44"/>
  <c r="H27" i="44" s="1"/>
  <c r="K26" i="44"/>
  <c r="J26" i="44"/>
  <c r="G26" i="44"/>
  <c r="F26" i="44"/>
  <c r="K25" i="44"/>
  <c r="J25" i="44"/>
  <c r="L25" i="44" s="1"/>
  <c r="G25" i="44"/>
  <c r="F25" i="44"/>
  <c r="H25" i="44" s="1"/>
  <c r="K24" i="44"/>
  <c r="J24" i="44"/>
  <c r="L24" i="44" s="1"/>
  <c r="G24" i="44"/>
  <c r="F24" i="44"/>
  <c r="H24" i="44" s="1"/>
  <c r="K23" i="44"/>
  <c r="J23" i="44"/>
  <c r="L23" i="44" s="1"/>
  <c r="G23" i="44"/>
  <c r="F23" i="44"/>
  <c r="K22" i="44"/>
  <c r="J22" i="44"/>
  <c r="L22" i="44" s="1"/>
  <c r="G22" i="44"/>
  <c r="F22" i="44"/>
  <c r="K21" i="44"/>
  <c r="J21" i="44"/>
  <c r="L21" i="44" s="1"/>
  <c r="H21" i="44"/>
  <c r="G21" i="44"/>
  <c r="F21" i="44"/>
  <c r="L20" i="44"/>
  <c r="K20" i="44"/>
  <c r="J20" i="44"/>
  <c r="G20" i="44"/>
  <c r="F20" i="44"/>
  <c r="H20" i="44" s="1"/>
  <c r="K19" i="44"/>
  <c r="J19" i="44"/>
  <c r="G19" i="44"/>
  <c r="F19" i="44"/>
  <c r="H19" i="44" s="1"/>
  <c r="K18" i="44"/>
  <c r="J18" i="44"/>
  <c r="G18" i="44"/>
  <c r="F18" i="44"/>
  <c r="L17" i="44"/>
  <c r="K17" i="44"/>
  <c r="J17" i="44"/>
  <c r="G17" i="44"/>
  <c r="F17" i="44"/>
  <c r="C17" i="44"/>
  <c r="B17" i="44"/>
  <c r="K16" i="44"/>
  <c r="J16" i="44"/>
  <c r="L16" i="44" s="1"/>
  <c r="G16" i="44"/>
  <c r="F16" i="44"/>
  <c r="C16" i="44"/>
  <c r="B16" i="44"/>
  <c r="K15" i="44"/>
  <c r="L15" i="44" s="1"/>
  <c r="J15" i="44"/>
  <c r="G15" i="44"/>
  <c r="F15" i="44"/>
  <c r="C15" i="44"/>
  <c r="B15" i="44"/>
  <c r="D15" i="44" s="1"/>
  <c r="K14" i="44"/>
  <c r="J14" i="44"/>
  <c r="L14" i="44" s="1"/>
  <c r="G14" i="44"/>
  <c r="F14" i="44"/>
  <c r="H14" i="44" s="1"/>
  <c r="C14" i="44"/>
  <c r="B14" i="44"/>
  <c r="K13" i="44"/>
  <c r="J13" i="44"/>
  <c r="L13" i="44" s="1"/>
  <c r="G13" i="44"/>
  <c r="F13" i="44"/>
  <c r="H13" i="44" s="1"/>
  <c r="C13" i="44"/>
  <c r="B13" i="44"/>
  <c r="K12" i="44"/>
  <c r="L12" i="44" s="1"/>
  <c r="J12" i="44"/>
  <c r="G12" i="44"/>
  <c r="F12" i="44"/>
  <c r="H12" i="44" s="1"/>
  <c r="C12" i="44"/>
  <c r="B12" i="44"/>
  <c r="K11" i="44"/>
  <c r="J11" i="44"/>
  <c r="L11" i="44" s="1"/>
  <c r="G11" i="44"/>
  <c r="F11" i="44"/>
  <c r="C11" i="44"/>
  <c r="B11" i="44"/>
  <c r="K10" i="44"/>
  <c r="J10" i="44"/>
  <c r="G10" i="44"/>
  <c r="F10" i="44"/>
  <c r="C10" i="44"/>
  <c r="D10" i="44" s="1"/>
  <c r="B10" i="44"/>
  <c r="L9" i="44"/>
  <c r="K9" i="44"/>
  <c r="J9" i="44"/>
  <c r="G9" i="44"/>
  <c r="F9" i="44"/>
  <c r="H9" i="44" s="1"/>
  <c r="C9" i="44"/>
  <c r="B9" i="44"/>
  <c r="K8" i="44"/>
  <c r="J8" i="44"/>
  <c r="L8" i="44" s="1"/>
  <c r="G8" i="44"/>
  <c r="F8" i="44"/>
  <c r="H8" i="44" s="1"/>
  <c r="C8" i="44"/>
  <c r="B8" i="44"/>
  <c r="D8" i="44" s="1"/>
  <c r="K7" i="44"/>
  <c r="L7" i="44" s="1"/>
  <c r="J7" i="44"/>
  <c r="G7" i="44"/>
  <c r="F7" i="44"/>
  <c r="C7" i="44"/>
  <c r="B7" i="44"/>
  <c r="D7" i="44" s="1"/>
  <c r="K6" i="44"/>
  <c r="J6" i="44"/>
  <c r="L6" i="44" s="1"/>
  <c r="G6" i="44"/>
  <c r="F6" i="44"/>
  <c r="D6" i="44"/>
  <c r="C6" i="44"/>
  <c r="B6" i="44"/>
  <c r="K5" i="44"/>
  <c r="J5" i="44"/>
  <c r="L5" i="44" s="1"/>
  <c r="G5" i="44"/>
  <c r="F5" i="44"/>
  <c r="C5" i="44"/>
  <c r="B5" i="44"/>
  <c r="K4" i="44"/>
  <c r="J4" i="44"/>
  <c r="G4" i="44"/>
  <c r="F4" i="44"/>
  <c r="H4" i="44" s="1"/>
  <c r="C4" i="44"/>
  <c r="B4" i="44"/>
  <c r="K3" i="44"/>
  <c r="K47" i="44" s="1"/>
  <c r="J3" i="44"/>
  <c r="G3" i="44"/>
  <c r="G53" i="44" s="1"/>
  <c r="F3" i="44"/>
  <c r="C3" i="44"/>
  <c r="C18" i="44" s="1"/>
  <c r="B3" i="44"/>
  <c r="B18" i="44" s="1"/>
  <c r="H1" i="44"/>
  <c r="G52" i="43"/>
  <c r="F52" i="43"/>
  <c r="H52" i="43" s="1"/>
  <c r="G51" i="43"/>
  <c r="F51" i="43"/>
  <c r="H51" i="43" s="1"/>
  <c r="G50" i="43"/>
  <c r="F50" i="43"/>
  <c r="H50" i="43" s="1"/>
  <c r="J49" i="43"/>
  <c r="G49" i="43"/>
  <c r="F49" i="43"/>
  <c r="H49" i="43" s="1"/>
  <c r="G48" i="43"/>
  <c r="F48" i="43"/>
  <c r="H48" i="43" s="1"/>
  <c r="G47" i="43"/>
  <c r="F47" i="43"/>
  <c r="H47" i="43" s="1"/>
  <c r="K46" i="43"/>
  <c r="J46" i="43"/>
  <c r="G46" i="43"/>
  <c r="F46" i="43"/>
  <c r="H46" i="43" s="1"/>
  <c r="K45" i="43"/>
  <c r="J45" i="43"/>
  <c r="G45" i="43"/>
  <c r="F45" i="43"/>
  <c r="H45" i="43" s="1"/>
  <c r="K44" i="43"/>
  <c r="J44" i="43"/>
  <c r="L44" i="43" s="1"/>
  <c r="G44" i="43"/>
  <c r="F44" i="43"/>
  <c r="H44" i="43" s="1"/>
  <c r="K43" i="43"/>
  <c r="J43" i="43"/>
  <c r="L43" i="43" s="1"/>
  <c r="G43" i="43"/>
  <c r="F43" i="43"/>
  <c r="K42" i="43"/>
  <c r="J42" i="43"/>
  <c r="G42" i="43"/>
  <c r="F42" i="43"/>
  <c r="K41" i="43"/>
  <c r="L41" i="43" s="1"/>
  <c r="J41" i="43"/>
  <c r="G41" i="43"/>
  <c r="H41" i="43" s="1"/>
  <c r="F41" i="43"/>
  <c r="L40" i="43"/>
  <c r="K40" i="43"/>
  <c r="J40" i="43"/>
  <c r="G40" i="43"/>
  <c r="F40" i="43"/>
  <c r="H40" i="43" s="1"/>
  <c r="L39" i="43"/>
  <c r="K39" i="43"/>
  <c r="J39" i="43"/>
  <c r="G39" i="43"/>
  <c r="F39" i="43"/>
  <c r="K38" i="43"/>
  <c r="J38" i="43"/>
  <c r="G38" i="43"/>
  <c r="F38" i="43"/>
  <c r="K37" i="43"/>
  <c r="L37" i="43" s="1"/>
  <c r="J37" i="43"/>
  <c r="G37" i="43"/>
  <c r="H37" i="43" s="1"/>
  <c r="F37" i="43"/>
  <c r="K36" i="43"/>
  <c r="J36" i="43"/>
  <c r="L36" i="43" s="1"/>
  <c r="G36" i="43"/>
  <c r="F36" i="43"/>
  <c r="K35" i="43"/>
  <c r="J35" i="43"/>
  <c r="L35" i="43" s="1"/>
  <c r="G35" i="43"/>
  <c r="F35" i="43"/>
  <c r="H35" i="43" s="1"/>
  <c r="K34" i="43"/>
  <c r="J34" i="43"/>
  <c r="G34" i="43"/>
  <c r="F34" i="43"/>
  <c r="K33" i="43"/>
  <c r="J33" i="43"/>
  <c r="G33" i="43"/>
  <c r="F33" i="43"/>
  <c r="L32" i="43"/>
  <c r="K32" i="43"/>
  <c r="J32" i="43"/>
  <c r="H32" i="43"/>
  <c r="G32" i="43"/>
  <c r="F32" i="43"/>
  <c r="K31" i="43"/>
  <c r="J31" i="43"/>
  <c r="L31" i="43" s="1"/>
  <c r="G31" i="43"/>
  <c r="F31" i="43"/>
  <c r="K30" i="43"/>
  <c r="J30" i="43"/>
  <c r="L30" i="43" s="1"/>
  <c r="G30" i="43"/>
  <c r="F30" i="43"/>
  <c r="K29" i="43"/>
  <c r="J29" i="43"/>
  <c r="L29" i="43" s="1"/>
  <c r="H29" i="43"/>
  <c r="G29" i="43"/>
  <c r="F29" i="43"/>
  <c r="K28" i="43"/>
  <c r="J28" i="43"/>
  <c r="G28" i="43"/>
  <c r="F28" i="43"/>
  <c r="K27" i="43"/>
  <c r="J27" i="43"/>
  <c r="G27" i="43"/>
  <c r="F27" i="43"/>
  <c r="K26" i="43"/>
  <c r="L26" i="43" s="1"/>
  <c r="J26" i="43"/>
  <c r="G26" i="43"/>
  <c r="F26" i="43"/>
  <c r="K25" i="43"/>
  <c r="J25" i="43"/>
  <c r="G25" i="43"/>
  <c r="F25" i="43"/>
  <c r="H25" i="43" s="1"/>
  <c r="K24" i="43"/>
  <c r="J24" i="43"/>
  <c r="L24" i="43" s="1"/>
  <c r="G24" i="43"/>
  <c r="F24" i="43"/>
  <c r="H24" i="43" s="1"/>
  <c r="K23" i="43"/>
  <c r="J23" i="43"/>
  <c r="G23" i="43"/>
  <c r="F23" i="43"/>
  <c r="H23" i="43" s="1"/>
  <c r="K22" i="43"/>
  <c r="J22" i="43"/>
  <c r="G22" i="43"/>
  <c r="F22" i="43"/>
  <c r="H22" i="43" s="1"/>
  <c r="K21" i="43"/>
  <c r="J21" i="43"/>
  <c r="G21" i="43"/>
  <c r="F21" i="43"/>
  <c r="H21" i="43" s="1"/>
  <c r="K20" i="43"/>
  <c r="J20" i="43"/>
  <c r="G20" i="43"/>
  <c r="F20" i="43"/>
  <c r="K19" i="43"/>
  <c r="J19" i="43"/>
  <c r="G19" i="43"/>
  <c r="F19" i="43"/>
  <c r="K18" i="43"/>
  <c r="L18" i="43" s="1"/>
  <c r="J18" i="43"/>
  <c r="G18" i="43"/>
  <c r="F18" i="43"/>
  <c r="K17" i="43"/>
  <c r="J17" i="43"/>
  <c r="L17" i="43" s="1"/>
  <c r="G17" i="43"/>
  <c r="F17" i="43"/>
  <c r="H17" i="43" s="1"/>
  <c r="C17" i="43"/>
  <c r="B17" i="43"/>
  <c r="D17" i="43" s="1"/>
  <c r="K16" i="43"/>
  <c r="J16" i="43"/>
  <c r="G16" i="43"/>
  <c r="F16" i="43"/>
  <c r="C16" i="43"/>
  <c r="B16" i="43"/>
  <c r="K15" i="43"/>
  <c r="J15" i="43"/>
  <c r="L15" i="43" s="1"/>
  <c r="H15" i="43"/>
  <c r="G15" i="43"/>
  <c r="F15" i="43"/>
  <c r="D15" i="43"/>
  <c r="C15" i="43"/>
  <c r="B15" i="43"/>
  <c r="K14" i="43"/>
  <c r="J14" i="43"/>
  <c r="L14" i="43" s="1"/>
  <c r="G14" i="43"/>
  <c r="F14" i="43"/>
  <c r="C14" i="43"/>
  <c r="B14" i="43"/>
  <c r="D14" i="43" s="1"/>
  <c r="K13" i="43"/>
  <c r="J13" i="43"/>
  <c r="G13" i="43"/>
  <c r="F13" i="43"/>
  <c r="C13" i="43"/>
  <c r="B13" i="43"/>
  <c r="K12" i="43"/>
  <c r="J12" i="43"/>
  <c r="L12" i="43" s="1"/>
  <c r="G12" i="43"/>
  <c r="F12" i="43"/>
  <c r="H12" i="43" s="1"/>
  <c r="C12" i="43"/>
  <c r="B12" i="43"/>
  <c r="K11" i="43"/>
  <c r="J11" i="43"/>
  <c r="L11" i="43" s="1"/>
  <c r="G11" i="43"/>
  <c r="F11" i="43"/>
  <c r="H11" i="43" s="1"/>
  <c r="C11" i="43"/>
  <c r="B11" i="43"/>
  <c r="K10" i="43"/>
  <c r="L10" i="43" s="1"/>
  <c r="J10" i="43"/>
  <c r="G10" i="43"/>
  <c r="F10" i="43"/>
  <c r="H10" i="43" s="1"/>
  <c r="C10" i="43"/>
  <c r="B10" i="43"/>
  <c r="D10" i="43" s="1"/>
  <c r="L9" i="43"/>
  <c r="K9" i="43"/>
  <c r="J9" i="43"/>
  <c r="G9" i="43"/>
  <c r="F9" i="43"/>
  <c r="H9" i="43" s="1"/>
  <c r="C9" i="43"/>
  <c r="B9" i="43"/>
  <c r="D9" i="43" s="1"/>
  <c r="K8" i="43"/>
  <c r="J8" i="43"/>
  <c r="L8" i="43" s="1"/>
  <c r="G8" i="43"/>
  <c r="F8" i="43"/>
  <c r="C8" i="43"/>
  <c r="B8" i="43"/>
  <c r="K7" i="43"/>
  <c r="J7" i="43"/>
  <c r="L7" i="43" s="1"/>
  <c r="G7" i="43"/>
  <c r="F7" i="43"/>
  <c r="H7" i="43" s="1"/>
  <c r="C7" i="43"/>
  <c r="B7" i="43"/>
  <c r="D7" i="43" s="1"/>
  <c r="K6" i="43"/>
  <c r="J6" i="43"/>
  <c r="L6" i="43" s="1"/>
  <c r="G6" i="43"/>
  <c r="F6" i="43"/>
  <c r="H6" i="43" s="1"/>
  <c r="C6" i="43"/>
  <c r="B6" i="43"/>
  <c r="K5" i="43"/>
  <c r="J5" i="43"/>
  <c r="L5" i="43" s="1"/>
  <c r="G5" i="43"/>
  <c r="F5" i="43"/>
  <c r="C5" i="43"/>
  <c r="B5" i="43"/>
  <c r="D5" i="43" s="1"/>
  <c r="L4" i="43"/>
  <c r="K4" i="43"/>
  <c r="J4" i="43"/>
  <c r="H4" i="43"/>
  <c r="G4" i="43"/>
  <c r="F4" i="43"/>
  <c r="C4" i="43"/>
  <c r="B4" i="43"/>
  <c r="D4" i="43" s="1"/>
  <c r="K3" i="43"/>
  <c r="K47" i="43" s="1"/>
  <c r="J3" i="43"/>
  <c r="G3" i="43"/>
  <c r="F3" i="43"/>
  <c r="F53" i="43" s="1"/>
  <c r="C3" i="43"/>
  <c r="C18" i="43" s="1"/>
  <c r="B3" i="43"/>
  <c r="H1" i="43"/>
  <c r="G52" i="42"/>
  <c r="F52" i="42"/>
  <c r="G51" i="42"/>
  <c r="F51" i="42"/>
  <c r="G50" i="42"/>
  <c r="H50" i="42" s="1"/>
  <c r="F50" i="42"/>
  <c r="J49" i="42"/>
  <c r="G49" i="42"/>
  <c r="F49" i="42"/>
  <c r="H49" i="42" s="1"/>
  <c r="G48" i="42"/>
  <c r="F48" i="42"/>
  <c r="G47" i="42"/>
  <c r="F47" i="42"/>
  <c r="H47" i="42" s="1"/>
  <c r="K46" i="42"/>
  <c r="J46" i="42"/>
  <c r="G46" i="42"/>
  <c r="F46" i="42"/>
  <c r="L45" i="42"/>
  <c r="K45" i="42"/>
  <c r="J45" i="42"/>
  <c r="H45" i="42"/>
  <c r="G45" i="42"/>
  <c r="F45" i="42"/>
  <c r="K44" i="42"/>
  <c r="J44" i="42"/>
  <c r="L44" i="42" s="1"/>
  <c r="G44" i="42"/>
  <c r="F44" i="42"/>
  <c r="K43" i="42"/>
  <c r="J43" i="42"/>
  <c r="L43" i="42" s="1"/>
  <c r="G43" i="42"/>
  <c r="F43" i="42"/>
  <c r="H43" i="42" s="1"/>
  <c r="K42" i="42"/>
  <c r="J42" i="42"/>
  <c r="G42" i="42"/>
  <c r="H42" i="42" s="1"/>
  <c r="F42" i="42"/>
  <c r="K41" i="42"/>
  <c r="J41" i="42"/>
  <c r="L41" i="42" s="1"/>
  <c r="G41" i="42"/>
  <c r="F41" i="42"/>
  <c r="H41" i="42" s="1"/>
  <c r="K40" i="42"/>
  <c r="J40" i="42"/>
  <c r="G40" i="42"/>
  <c r="F40" i="42"/>
  <c r="H40" i="42" s="1"/>
  <c r="K39" i="42"/>
  <c r="J39" i="42"/>
  <c r="L39" i="42" s="1"/>
  <c r="G39" i="42"/>
  <c r="F39" i="42"/>
  <c r="H39" i="42" s="1"/>
  <c r="K38" i="42"/>
  <c r="L38" i="42" s="1"/>
  <c r="J38" i="42"/>
  <c r="G38" i="42"/>
  <c r="F38" i="42"/>
  <c r="K37" i="42"/>
  <c r="L37" i="42" s="1"/>
  <c r="J37" i="42"/>
  <c r="H37" i="42"/>
  <c r="G37" i="42"/>
  <c r="F37" i="42"/>
  <c r="K36" i="42"/>
  <c r="J36" i="42"/>
  <c r="L36" i="42" s="1"/>
  <c r="G36" i="42"/>
  <c r="F36" i="42"/>
  <c r="H36" i="42" s="1"/>
  <c r="K35" i="42"/>
  <c r="J35" i="42"/>
  <c r="L35" i="42" s="1"/>
  <c r="G35" i="42"/>
  <c r="F35" i="42"/>
  <c r="K34" i="42"/>
  <c r="J34" i="42"/>
  <c r="G34" i="42"/>
  <c r="F34" i="42"/>
  <c r="K33" i="42"/>
  <c r="J33" i="42"/>
  <c r="L33" i="42" s="1"/>
  <c r="G33" i="42"/>
  <c r="F33" i="42"/>
  <c r="H33" i="42" s="1"/>
  <c r="K32" i="42"/>
  <c r="J32" i="42"/>
  <c r="L32" i="42" s="1"/>
  <c r="G32" i="42"/>
  <c r="F32" i="42"/>
  <c r="H32" i="42" s="1"/>
  <c r="K31" i="42"/>
  <c r="J31" i="42"/>
  <c r="G31" i="42"/>
  <c r="F31" i="42"/>
  <c r="H31" i="42" s="1"/>
  <c r="K30" i="42"/>
  <c r="J30" i="42"/>
  <c r="G30" i="42"/>
  <c r="F30" i="42"/>
  <c r="L29" i="42"/>
  <c r="K29" i="42"/>
  <c r="J29" i="42"/>
  <c r="H29" i="42"/>
  <c r="G29" i="42"/>
  <c r="F29" i="42"/>
  <c r="K28" i="42"/>
  <c r="J28" i="42"/>
  <c r="L28" i="42" s="1"/>
  <c r="G28" i="42"/>
  <c r="F28" i="42"/>
  <c r="K27" i="42"/>
  <c r="J27" i="42"/>
  <c r="L27" i="42" s="1"/>
  <c r="G27" i="42"/>
  <c r="F27" i="42"/>
  <c r="H27" i="42" s="1"/>
  <c r="K26" i="42"/>
  <c r="J26" i="42"/>
  <c r="G26" i="42"/>
  <c r="H26" i="42" s="1"/>
  <c r="F26" i="42"/>
  <c r="K25" i="42"/>
  <c r="J25" i="42"/>
  <c r="L25" i="42" s="1"/>
  <c r="G25" i="42"/>
  <c r="F25" i="42"/>
  <c r="H25" i="42" s="1"/>
  <c r="K24" i="42"/>
  <c r="J24" i="42"/>
  <c r="G24" i="42"/>
  <c r="F24" i="42"/>
  <c r="H24" i="42" s="1"/>
  <c r="K23" i="42"/>
  <c r="J23" i="42"/>
  <c r="L23" i="42" s="1"/>
  <c r="G23" i="42"/>
  <c r="F23" i="42"/>
  <c r="H23" i="42" s="1"/>
  <c r="K22" i="42"/>
  <c r="L22" i="42" s="1"/>
  <c r="J22" i="42"/>
  <c r="G22" i="42"/>
  <c r="F22" i="42"/>
  <c r="K21" i="42"/>
  <c r="L21" i="42" s="1"/>
  <c r="J21" i="42"/>
  <c r="H21" i="42"/>
  <c r="G21" i="42"/>
  <c r="F21" i="42"/>
  <c r="K20" i="42"/>
  <c r="J20" i="42"/>
  <c r="L20" i="42" s="1"/>
  <c r="G20" i="42"/>
  <c r="F20" i="42"/>
  <c r="H20" i="42" s="1"/>
  <c r="K19" i="42"/>
  <c r="J19" i="42"/>
  <c r="L19" i="42" s="1"/>
  <c r="G19" i="42"/>
  <c r="F19" i="42"/>
  <c r="K18" i="42"/>
  <c r="J18" i="42"/>
  <c r="G18" i="42"/>
  <c r="F18" i="42"/>
  <c r="K17" i="42"/>
  <c r="J17" i="42"/>
  <c r="L17" i="42" s="1"/>
  <c r="G17" i="42"/>
  <c r="F17" i="42"/>
  <c r="C17" i="42"/>
  <c r="B17" i="42"/>
  <c r="K16" i="42"/>
  <c r="J16" i="42"/>
  <c r="G16" i="42"/>
  <c r="F16" i="42"/>
  <c r="C16" i="42"/>
  <c r="D16" i="42" s="1"/>
  <c r="B16" i="42"/>
  <c r="K15" i="42"/>
  <c r="L15" i="42" s="1"/>
  <c r="J15" i="42"/>
  <c r="G15" i="42"/>
  <c r="F15" i="42"/>
  <c r="H15" i="42" s="1"/>
  <c r="D15" i="42"/>
  <c r="C15" i="42"/>
  <c r="B15" i="42"/>
  <c r="K14" i="42"/>
  <c r="J14" i="42"/>
  <c r="G14" i="42"/>
  <c r="F14" i="42"/>
  <c r="C14" i="42"/>
  <c r="B14" i="42"/>
  <c r="K13" i="42"/>
  <c r="J13" i="42"/>
  <c r="G13" i="42"/>
  <c r="H13" i="42" s="1"/>
  <c r="F13" i="42"/>
  <c r="C13" i="42"/>
  <c r="D13" i="42" s="1"/>
  <c r="B13" i="42"/>
  <c r="L12" i="42"/>
  <c r="K12" i="42"/>
  <c r="J12" i="42"/>
  <c r="G12" i="42"/>
  <c r="F12" i="42"/>
  <c r="H12" i="42" s="1"/>
  <c r="C12" i="42"/>
  <c r="B12" i="42"/>
  <c r="K11" i="42"/>
  <c r="J11" i="42"/>
  <c r="G11" i="42"/>
  <c r="F11" i="42"/>
  <c r="C11" i="42"/>
  <c r="B11" i="42"/>
  <c r="K10" i="42"/>
  <c r="L10" i="42" s="1"/>
  <c r="J10" i="42"/>
  <c r="G10" i="42"/>
  <c r="F10" i="42"/>
  <c r="C10" i="42"/>
  <c r="B10" i="42"/>
  <c r="D10" i="42" s="1"/>
  <c r="K9" i="42"/>
  <c r="L9" i="42" s="1"/>
  <c r="J9" i="42"/>
  <c r="G9" i="42"/>
  <c r="F9" i="42"/>
  <c r="C9" i="42"/>
  <c r="B9" i="42"/>
  <c r="K8" i="42"/>
  <c r="J8" i="42"/>
  <c r="G8" i="42"/>
  <c r="F8" i="42"/>
  <c r="C8" i="42"/>
  <c r="D8" i="42" s="1"/>
  <c r="B8" i="42"/>
  <c r="K7" i="42"/>
  <c r="J7" i="42"/>
  <c r="H7" i="42"/>
  <c r="G7" i="42"/>
  <c r="F7" i="42"/>
  <c r="C7" i="42"/>
  <c r="B7" i="42"/>
  <c r="D7" i="42" s="1"/>
  <c r="K6" i="42"/>
  <c r="J6" i="42"/>
  <c r="G6" i="42"/>
  <c r="F6" i="42"/>
  <c r="C6" i="42"/>
  <c r="B6" i="42"/>
  <c r="K5" i="42"/>
  <c r="J5" i="42"/>
  <c r="G5" i="42"/>
  <c r="H5" i="42" s="1"/>
  <c r="F5" i="42"/>
  <c r="C5" i="42"/>
  <c r="D5" i="42" s="1"/>
  <c r="B5" i="42"/>
  <c r="K4" i="42"/>
  <c r="J4" i="42"/>
  <c r="L4" i="42" s="1"/>
  <c r="H4" i="42"/>
  <c r="G4" i="42"/>
  <c r="F4" i="42"/>
  <c r="C4" i="42"/>
  <c r="B4" i="42"/>
  <c r="K3" i="42"/>
  <c r="J3" i="42"/>
  <c r="G3" i="42"/>
  <c r="G53" i="42" s="1"/>
  <c r="F3" i="42"/>
  <c r="C3" i="42"/>
  <c r="B3" i="42"/>
  <c r="H1" i="42"/>
  <c r="G52" i="41"/>
  <c r="F52" i="41"/>
  <c r="H52" i="41" s="1"/>
  <c r="G51" i="41"/>
  <c r="F51" i="41"/>
  <c r="H51" i="41" s="1"/>
  <c r="G50" i="41"/>
  <c r="F50" i="41"/>
  <c r="J49" i="41"/>
  <c r="H49" i="41"/>
  <c r="G49" i="41"/>
  <c r="F49" i="41"/>
  <c r="G48" i="41"/>
  <c r="F48" i="41"/>
  <c r="H48" i="41" s="1"/>
  <c r="G47" i="41"/>
  <c r="F47" i="41"/>
  <c r="K46" i="41"/>
  <c r="J46" i="41"/>
  <c r="L46" i="41" s="1"/>
  <c r="G46" i="41"/>
  <c r="F46" i="41"/>
  <c r="H46" i="41" s="1"/>
  <c r="K45" i="41"/>
  <c r="J45" i="41"/>
  <c r="H45" i="41"/>
  <c r="G45" i="41"/>
  <c r="F45" i="41"/>
  <c r="L44" i="41"/>
  <c r="K44" i="41"/>
  <c r="J44" i="41"/>
  <c r="G44" i="41"/>
  <c r="F44" i="41"/>
  <c r="H44" i="41" s="1"/>
  <c r="K43" i="41"/>
  <c r="J43" i="41"/>
  <c r="G43" i="41"/>
  <c r="F43" i="41"/>
  <c r="H43" i="41" s="1"/>
  <c r="K42" i="41"/>
  <c r="J42" i="41"/>
  <c r="L42" i="41" s="1"/>
  <c r="G42" i="41"/>
  <c r="F42" i="41"/>
  <c r="H42" i="41" s="1"/>
  <c r="K41" i="41"/>
  <c r="L41" i="41" s="1"/>
  <c r="J41" i="41"/>
  <c r="G41" i="41"/>
  <c r="F41" i="41"/>
  <c r="H41" i="41" s="1"/>
  <c r="K40" i="41"/>
  <c r="J40" i="41"/>
  <c r="L40" i="41" s="1"/>
  <c r="G40" i="41"/>
  <c r="F40" i="41"/>
  <c r="K39" i="41"/>
  <c r="J39" i="41"/>
  <c r="L39" i="41" s="1"/>
  <c r="G39" i="41"/>
  <c r="F39" i="41"/>
  <c r="H39" i="41" s="1"/>
  <c r="K38" i="41"/>
  <c r="J38" i="41"/>
  <c r="L38" i="41" s="1"/>
  <c r="G38" i="41"/>
  <c r="F38" i="41"/>
  <c r="K37" i="41"/>
  <c r="J37" i="41"/>
  <c r="G37" i="41"/>
  <c r="H37" i="41" s="1"/>
  <c r="F37" i="41"/>
  <c r="L36" i="41"/>
  <c r="K36" i="41"/>
  <c r="J36" i="41"/>
  <c r="G36" i="41"/>
  <c r="F36" i="41"/>
  <c r="H36" i="41" s="1"/>
  <c r="K35" i="41"/>
  <c r="J35" i="41"/>
  <c r="L35" i="41" s="1"/>
  <c r="G35" i="41"/>
  <c r="F35" i="41"/>
  <c r="H35" i="41" s="1"/>
  <c r="K34" i="41"/>
  <c r="J34" i="41"/>
  <c r="G34" i="41"/>
  <c r="F34" i="41"/>
  <c r="H34" i="41" s="1"/>
  <c r="K33" i="41"/>
  <c r="J33" i="41"/>
  <c r="G33" i="41"/>
  <c r="F33" i="41"/>
  <c r="H33" i="41" s="1"/>
  <c r="K32" i="41"/>
  <c r="J32" i="41"/>
  <c r="L32" i="41" s="1"/>
  <c r="G32" i="41"/>
  <c r="F32" i="41"/>
  <c r="H32" i="41" s="1"/>
  <c r="K31" i="41"/>
  <c r="J31" i="41"/>
  <c r="L31" i="41" s="1"/>
  <c r="G31" i="41"/>
  <c r="F31" i="41"/>
  <c r="K30" i="41"/>
  <c r="J30" i="41"/>
  <c r="L30" i="41" s="1"/>
  <c r="G30" i="41"/>
  <c r="F30" i="41"/>
  <c r="H30" i="41" s="1"/>
  <c r="K29" i="41"/>
  <c r="J29" i="41"/>
  <c r="H29" i="41"/>
  <c r="G29" i="41"/>
  <c r="F29" i="41"/>
  <c r="L28" i="41"/>
  <c r="K28" i="41"/>
  <c r="J28" i="41"/>
  <c r="G28" i="41"/>
  <c r="F28" i="41"/>
  <c r="H28" i="41" s="1"/>
  <c r="K27" i="41"/>
  <c r="J27" i="41"/>
  <c r="G27" i="41"/>
  <c r="F27" i="41"/>
  <c r="H27" i="41" s="1"/>
  <c r="K26" i="41"/>
  <c r="J26" i="41"/>
  <c r="L26" i="41" s="1"/>
  <c r="G26" i="41"/>
  <c r="F26" i="41"/>
  <c r="H26" i="41" s="1"/>
  <c r="K25" i="41"/>
  <c r="L25" i="41" s="1"/>
  <c r="J25" i="41"/>
  <c r="G25" i="41"/>
  <c r="F25" i="41"/>
  <c r="H25" i="41" s="1"/>
  <c r="K24" i="41"/>
  <c r="J24" i="41"/>
  <c r="L24" i="41" s="1"/>
  <c r="G24" i="41"/>
  <c r="F24" i="41"/>
  <c r="K23" i="41"/>
  <c r="J23" i="41"/>
  <c r="L23" i="41" s="1"/>
  <c r="G23" i="41"/>
  <c r="F23" i="41"/>
  <c r="H23" i="41" s="1"/>
  <c r="K22" i="41"/>
  <c r="J22" i="41"/>
  <c r="L22" i="41" s="1"/>
  <c r="G22" i="41"/>
  <c r="F22" i="41"/>
  <c r="K21" i="41"/>
  <c r="J21" i="41"/>
  <c r="G21" i="41"/>
  <c r="H21" i="41" s="1"/>
  <c r="F21" i="41"/>
  <c r="L20" i="41"/>
  <c r="K20" i="41"/>
  <c r="J20" i="41"/>
  <c r="G20" i="41"/>
  <c r="F20" i="41"/>
  <c r="H20" i="41" s="1"/>
  <c r="K19" i="41"/>
  <c r="J19" i="41"/>
  <c r="L19" i="41" s="1"/>
  <c r="G19" i="41"/>
  <c r="F19" i="41"/>
  <c r="H19" i="41" s="1"/>
  <c r="K18" i="41"/>
  <c r="J18" i="41"/>
  <c r="G18" i="41"/>
  <c r="F18" i="41"/>
  <c r="H18" i="41" s="1"/>
  <c r="K17" i="41"/>
  <c r="L17" i="41" s="1"/>
  <c r="J17" i="41"/>
  <c r="H17" i="41"/>
  <c r="G17" i="41"/>
  <c r="F17" i="41"/>
  <c r="C17" i="41"/>
  <c r="B17" i="41"/>
  <c r="D17" i="41" s="1"/>
  <c r="K16" i="41"/>
  <c r="J16" i="41"/>
  <c r="L16" i="41" s="1"/>
  <c r="G16" i="41"/>
  <c r="F16" i="41"/>
  <c r="H16" i="41" s="1"/>
  <c r="C16" i="41"/>
  <c r="B16" i="41"/>
  <c r="K15" i="41"/>
  <c r="J15" i="41"/>
  <c r="L15" i="41" s="1"/>
  <c r="G15" i="41"/>
  <c r="H15" i="41" s="1"/>
  <c r="F15" i="41"/>
  <c r="D15" i="41"/>
  <c r="C15" i="41"/>
  <c r="B15" i="41"/>
  <c r="K14" i="41"/>
  <c r="J14" i="41"/>
  <c r="L14" i="41" s="1"/>
  <c r="G14" i="41"/>
  <c r="F14" i="41"/>
  <c r="C14" i="41"/>
  <c r="B14" i="41"/>
  <c r="K13" i="41"/>
  <c r="J13" i="41"/>
  <c r="G13" i="41"/>
  <c r="F13" i="41"/>
  <c r="C13" i="41"/>
  <c r="B13" i="41"/>
  <c r="L12" i="41"/>
  <c r="K12" i="41"/>
  <c r="J12" i="41"/>
  <c r="G12" i="41"/>
  <c r="F12" i="41"/>
  <c r="H12" i="41" s="1"/>
  <c r="C12" i="41"/>
  <c r="B12" i="41"/>
  <c r="D12" i="41" s="1"/>
  <c r="K11" i="41"/>
  <c r="J11" i="41"/>
  <c r="G11" i="41"/>
  <c r="F11" i="41"/>
  <c r="H11" i="41" s="1"/>
  <c r="C11" i="41"/>
  <c r="B11" i="41"/>
  <c r="D11" i="41" s="1"/>
  <c r="K10" i="41"/>
  <c r="J10" i="41"/>
  <c r="L10" i="41" s="1"/>
  <c r="G10" i="41"/>
  <c r="F10" i="41"/>
  <c r="C10" i="41"/>
  <c r="B10" i="41"/>
  <c r="D10" i="41" s="1"/>
  <c r="K9" i="41"/>
  <c r="J9" i="41"/>
  <c r="L9" i="41" s="1"/>
  <c r="H9" i="41"/>
  <c r="G9" i="41"/>
  <c r="F9" i="41"/>
  <c r="C9" i="41"/>
  <c r="B9" i="41"/>
  <c r="K8" i="41"/>
  <c r="J8" i="41"/>
  <c r="G8" i="41"/>
  <c r="F8" i="41"/>
  <c r="C8" i="41"/>
  <c r="D8" i="41" s="1"/>
  <c r="B8" i="41"/>
  <c r="K7" i="41"/>
  <c r="J7" i="41"/>
  <c r="G7" i="41"/>
  <c r="F7" i="41"/>
  <c r="H7" i="41" s="1"/>
  <c r="D7" i="41"/>
  <c r="C7" i="41"/>
  <c r="B7" i="41"/>
  <c r="L6" i="41"/>
  <c r="K6" i="41"/>
  <c r="J6" i="41"/>
  <c r="G6" i="41"/>
  <c r="F6" i="41"/>
  <c r="H6" i="41" s="1"/>
  <c r="C6" i="41"/>
  <c r="B6" i="41"/>
  <c r="K5" i="41"/>
  <c r="J5" i="41"/>
  <c r="L5" i="41" s="1"/>
  <c r="G5" i="41"/>
  <c r="F5" i="41"/>
  <c r="H5" i="41" s="1"/>
  <c r="C5" i="41"/>
  <c r="B5" i="41"/>
  <c r="D5" i="41" s="1"/>
  <c r="L4" i="41"/>
  <c r="K4" i="41"/>
  <c r="J4" i="41"/>
  <c r="H4" i="41"/>
  <c r="G4" i="41"/>
  <c r="F4" i="41"/>
  <c r="C4" i="41"/>
  <c r="B4" i="41"/>
  <c r="D4" i="41" s="1"/>
  <c r="K3" i="41"/>
  <c r="J3" i="41"/>
  <c r="G3" i="41"/>
  <c r="G53" i="41" s="1"/>
  <c r="F3" i="41"/>
  <c r="C3" i="41"/>
  <c r="B3" i="41"/>
  <c r="H1" i="41"/>
  <c r="G52" i="40"/>
  <c r="H52" i="40" s="1"/>
  <c r="F52" i="40"/>
  <c r="G51" i="40"/>
  <c r="F51" i="40"/>
  <c r="G50" i="40"/>
  <c r="F50" i="40"/>
  <c r="J49" i="40"/>
  <c r="G49" i="40"/>
  <c r="H49" i="40" s="1"/>
  <c r="F49" i="40"/>
  <c r="H48" i="40"/>
  <c r="G48" i="40"/>
  <c r="F48" i="40"/>
  <c r="G47" i="40"/>
  <c r="F47" i="40"/>
  <c r="H47" i="40" s="1"/>
  <c r="K46" i="40"/>
  <c r="J46" i="40"/>
  <c r="L46" i="40" s="1"/>
  <c r="G46" i="40"/>
  <c r="F46" i="40"/>
  <c r="H46" i="40" s="1"/>
  <c r="K45" i="40"/>
  <c r="J45" i="40"/>
  <c r="L45" i="40" s="1"/>
  <c r="G45" i="40"/>
  <c r="H45" i="40" s="1"/>
  <c r="F45" i="40"/>
  <c r="K44" i="40"/>
  <c r="J44" i="40"/>
  <c r="L44" i="40" s="1"/>
  <c r="G44" i="40"/>
  <c r="H44" i="40" s="1"/>
  <c r="F44" i="40"/>
  <c r="K43" i="40"/>
  <c r="J43" i="40"/>
  <c r="G43" i="40"/>
  <c r="F43" i="40"/>
  <c r="K42" i="40"/>
  <c r="J42" i="40"/>
  <c r="G42" i="40"/>
  <c r="F42" i="40"/>
  <c r="K41" i="40"/>
  <c r="J41" i="40"/>
  <c r="G41" i="40"/>
  <c r="F41" i="40"/>
  <c r="H41" i="40" s="1"/>
  <c r="K40" i="40"/>
  <c r="J40" i="40"/>
  <c r="L40" i="40" s="1"/>
  <c r="H40" i="40"/>
  <c r="G40" i="40"/>
  <c r="F40" i="40"/>
  <c r="K39" i="40"/>
  <c r="J39" i="40"/>
  <c r="L39" i="40" s="1"/>
  <c r="G39" i="40"/>
  <c r="F39" i="40"/>
  <c r="H39" i="40" s="1"/>
  <c r="K38" i="40"/>
  <c r="J38" i="40"/>
  <c r="L38" i="40" s="1"/>
  <c r="G38" i="40"/>
  <c r="F38" i="40"/>
  <c r="K37" i="40"/>
  <c r="J37" i="40"/>
  <c r="L37" i="40" s="1"/>
  <c r="G37" i="40"/>
  <c r="F37" i="40"/>
  <c r="H37" i="40" s="1"/>
  <c r="L36" i="40"/>
  <c r="K36" i="40"/>
  <c r="J36" i="40"/>
  <c r="G36" i="40"/>
  <c r="F36" i="40"/>
  <c r="H36" i="40" s="1"/>
  <c r="K35" i="40"/>
  <c r="J35" i="40"/>
  <c r="G35" i="40"/>
  <c r="F35" i="40"/>
  <c r="K34" i="40"/>
  <c r="J34" i="40"/>
  <c r="G34" i="40"/>
  <c r="F34" i="40"/>
  <c r="K33" i="40"/>
  <c r="J33" i="40"/>
  <c r="H33" i="40"/>
  <c r="G33" i="40"/>
  <c r="F33" i="40"/>
  <c r="K32" i="40"/>
  <c r="J32" i="40"/>
  <c r="L32" i="40" s="1"/>
  <c r="G32" i="40"/>
  <c r="F32" i="40"/>
  <c r="H32" i="40" s="1"/>
  <c r="K31" i="40"/>
  <c r="J31" i="40"/>
  <c r="G31" i="40"/>
  <c r="F31" i="40"/>
  <c r="H31" i="40" s="1"/>
  <c r="K30" i="40"/>
  <c r="J30" i="40"/>
  <c r="L30" i="40" s="1"/>
  <c r="G30" i="40"/>
  <c r="F30" i="40"/>
  <c r="H30" i="40" s="1"/>
  <c r="K29" i="40"/>
  <c r="J29" i="40"/>
  <c r="G29" i="40"/>
  <c r="F29" i="40"/>
  <c r="H29" i="40" s="1"/>
  <c r="K28" i="40"/>
  <c r="J28" i="40"/>
  <c r="L28" i="40" s="1"/>
  <c r="G28" i="40"/>
  <c r="H28" i="40" s="1"/>
  <c r="F28" i="40"/>
  <c r="K27" i="40"/>
  <c r="J27" i="40"/>
  <c r="G27" i="40"/>
  <c r="F27" i="40"/>
  <c r="K26" i="40"/>
  <c r="J26" i="40"/>
  <c r="G26" i="40"/>
  <c r="F26" i="40"/>
  <c r="K25" i="40"/>
  <c r="J25" i="40"/>
  <c r="G25" i="40"/>
  <c r="F25" i="40"/>
  <c r="H25" i="40" s="1"/>
  <c r="K24" i="40"/>
  <c r="L24" i="40" s="1"/>
  <c r="J24" i="40"/>
  <c r="H24" i="40"/>
  <c r="G24" i="40"/>
  <c r="F24" i="40"/>
  <c r="K23" i="40"/>
  <c r="J23" i="40"/>
  <c r="L23" i="40" s="1"/>
  <c r="G23" i="40"/>
  <c r="F23" i="40"/>
  <c r="H23" i="40" s="1"/>
  <c r="K22" i="40"/>
  <c r="J22" i="40"/>
  <c r="L22" i="40" s="1"/>
  <c r="G22" i="40"/>
  <c r="F22" i="40"/>
  <c r="H22" i="40" s="1"/>
  <c r="K21" i="40"/>
  <c r="J21" i="40"/>
  <c r="L21" i="40" s="1"/>
  <c r="G21" i="40"/>
  <c r="H21" i="40" s="1"/>
  <c r="F21" i="40"/>
  <c r="L20" i="40"/>
  <c r="K20" i="40"/>
  <c r="J20" i="40"/>
  <c r="G20" i="40"/>
  <c r="H20" i="40" s="1"/>
  <c r="F20" i="40"/>
  <c r="K19" i="40"/>
  <c r="J19" i="40"/>
  <c r="G19" i="40"/>
  <c r="F19" i="40"/>
  <c r="K18" i="40"/>
  <c r="J18" i="40"/>
  <c r="G18" i="40"/>
  <c r="F18" i="40"/>
  <c r="K17" i="40"/>
  <c r="J17" i="40"/>
  <c r="L17" i="40" s="1"/>
  <c r="G17" i="40"/>
  <c r="F17" i="40"/>
  <c r="H17" i="40" s="1"/>
  <c r="C17" i="40"/>
  <c r="B17" i="40"/>
  <c r="K16" i="40"/>
  <c r="J16" i="40"/>
  <c r="G16" i="40"/>
  <c r="F16" i="40"/>
  <c r="C16" i="40"/>
  <c r="B16" i="40"/>
  <c r="K15" i="40"/>
  <c r="J15" i="40"/>
  <c r="G15" i="40"/>
  <c r="H15" i="40" s="1"/>
  <c r="F15" i="40"/>
  <c r="D15" i="40"/>
  <c r="C15" i="40"/>
  <c r="B15" i="40"/>
  <c r="K14" i="40"/>
  <c r="L14" i="40" s="1"/>
  <c r="J14" i="40"/>
  <c r="G14" i="40"/>
  <c r="F14" i="40"/>
  <c r="C14" i="40"/>
  <c r="B14" i="40"/>
  <c r="K13" i="40"/>
  <c r="J13" i="40"/>
  <c r="G13" i="40"/>
  <c r="F13" i="40"/>
  <c r="C13" i="40"/>
  <c r="B13" i="40"/>
  <c r="K12" i="40"/>
  <c r="L12" i="40" s="1"/>
  <c r="J12" i="40"/>
  <c r="G12" i="40"/>
  <c r="F12" i="40"/>
  <c r="H12" i="40" s="1"/>
  <c r="C12" i="40"/>
  <c r="D12" i="40" s="1"/>
  <c r="B12" i="40"/>
  <c r="K11" i="40"/>
  <c r="J11" i="40"/>
  <c r="G11" i="40"/>
  <c r="F11" i="40"/>
  <c r="C11" i="40"/>
  <c r="B11" i="40"/>
  <c r="K10" i="40"/>
  <c r="J10" i="40"/>
  <c r="G10" i="40"/>
  <c r="F10" i="40"/>
  <c r="C10" i="40"/>
  <c r="D10" i="40" s="1"/>
  <c r="B10" i="40"/>
  <c r="L9" i="40"/>
  <c r="K9" i="40"/>
  <c r="J9" i="40"/>
  <c r="G9" i="40"/>
  <c r="F9" i="40"/>
  <c r="H9" i="40" s="1"/>
  <c r="C9" i="40"/>
  <c r="B9" i="40"/>
  <c r="D9" i="40" s="1"/>
  <c r="K8" i="40"/>
  <c r="J8" i="40"/>
  <c r="L8" i="40" s="1"/>
  <c r="G8" i="40"/>
  <c r="F8" i="40"/>
  <c r="H8" i="40" s="1"/>
  <c r="C8" i="40"/>
  <c r="B8" i="40"/>
  <c r="D8" i="40" s="1"/>
  <c r="K7" i="40"/>
  <c r="J7" i="40"/>
  <c r="L7" i="40" s="1"/>
  <c r="G7" i="40"/>
  <c r="F7" i="40"/>
  <c r="C7" i="40"/>
  <c r="B7" i="40"/>
  <c r="D7" i="40" s="1"/>
  <c r="K6" i="40"/>
  <c r="J6" i="40"/>
  <c r="L6" i="40" s="1"/>
  <c r="G6" i="40"/>
  <c r="F6" i="40"/>
  <c r="H6" i="40" s="1"/>
  <c r="C6" i="40"/>
  <c r="B6" i="40"/>
  <c r="D6" i="40" s="1"/>
  <c r="K5" i="40"/>
  <c r="J5" i="40"/>
  <c r="G5" i="40"/>
  <c r="F5" i="40"/>
  <c r="H5" i="40" s="1"/>
  <c r="C5" i="40"/>
  <c r="B5" i="40"/>
  <c r="D5" i="40" s="1"/>
  <c r="K4" i="40"/>
  <c r="J4" i="40"/>
  <c r="G4" i="40"/>
  <c r="F4" i="40"/>
  <c r="H4" i="40" s="1"/>
  <c r="D4" i="40"/>
  <c r="C4" i="40"/>
  <c r="B4" i="40"/>
  <c r="K3" i="40"/>
  <c r="J3" i="40"/>
  <c r="G3" i="40"/>
  <c r="F3" i="40"/>
  <c r="H3" i="40" s="1"/>
  <c r="C3" i="40"/>
  <c r="B3" i="40"/>
  <c r="B18" i="40" s="1"/>
  <c r="H1" i="40"/>
  <c r="G52" i="39"/>
  <c r="F52" i="39"/>
  <c r="H52" i="39" s="1"/>
  <c r="G51" i="39"/>
  <c r="F51" i="39"/>
  <c r="H51" i="39" s="1"/>
  <c r="G50" i="39"/>
  <c r="F50" i="39"/>
  <c r="H50" i="39" s="1"/>
  <c r="J49" i="39"/>
  <c r="G49" i="39"/>
  <c r="F49" i="39"/>
  <c r="H49" i="39" s="1"/>
  <c r="G48" i="39"/>
  <c r="F48" i="39"/>
  <c r="H48" i="39" s="1"/>
  <c r="G47" i="39"/>
  <c r="F47" i="39"/>
  <c r="K46" i="39"/>
  <c r="J46" i="39"/>
  <c r="G46" i="39"/>
  <c r="F46" i="39"/>
  <c r="K45" i="39"/>
  <c r="J45" i="39"/>
  <c r="L45" i="39" s="1"/>
  <c r="G45" i="39"/>
  <c r="H45" i="39" s="1"/>
  <c r="F45" i="39"/>
  <c r="K44" i="39"/>
  <c r="J44" i="39"/>
  <c r="L44" i="39" s="1"/>
  <c r="G44" i="39"/>
  <c r="F44" i="39"/>
  <c r="H44" i="39" s="1"/>
  <c r="L43" i="39"/>
  <c r="K43" i="39"/>
  <c r="J43" i="39"/>
  <c r="G43" i="39"/>
  <c r="F43" i="39"/>
  <c r="H43" i="39" s="1"/>
  <c r="K42" i="39"/>
  <c r="J42" i="39"/>
  <c r="L42" i="39" s="1"/>
  <c r="G42" i="39"/>
  <c r="F42" i="39"/>
  <c r="H42" i="39" s="1"/>
  <c r="K41" i="39"/>
  <c r="J41" i="39"/>
  <c r="L41" i="39" s="1"/>
  <c r="G41" i="39"/>
  <c r="F41" i="39"/>
  <c r="K40" i="39"/>
  <c r="J40" i="39"/>
  <c r="L40" i="39" s="1"/>
  <c r="H40" i="39"/>
  <c r="G40" i="39"/>
  <c r="F40" i="39"/>
  <c r="K39" i="39"/>
  <c r="J39" i="39"/>
  <c r="L39" i="39" s="1"/>
  <c r="G39" i="39"/>
  <c r="F39" i="39"/>
  <c r="H39" i="39" s="1"/>
  <c r="K38" i="39"/>
  <c r="J38" i="39"/>
  <c r="G38" i="39"/>
  <c r="F38" i="39"/>
  <c r="K37" i="39"/>
  <c r="J37" i="39"/>
  <c r="G37" i="39"/>
  <c r="F37" i="39"/>
  <c r="L36" i="39"/>
  <c r="K36" i="39"/>
  <c r="J36" i="39"/>
  <c r="G36" i="39"/>
  <c r="F36" i="39"/>
  <c r="H36" i="39" s="1"/>
  <c r="K35" i="39"/>
  <c r="J35" i="39"/>
  <c r="L35" i="39" s="1"/>
  <c r="G35" i="39"/>
  <c r="F35" i="39"/>
  <c r="H35" i="39" s="1"/>
  <c r="K34" i="39"/>
  <c r="J34" i="39"/>
  <c r="L34" i="39" s="1"/>
  <c r="G34" i="39"/>
  <c r="F34" i="39"/>
  <c r="H34" i="39" s="1"/>
  <c r="K33" i="39"/>
  <c r="J33" i="39"/>
  <c r="L33" i="39" s="1"/>
  <c r="G33" i="39"/>
  <c r="F33" i="39"/>
  <c r="K32" i="39"/>
  <c r="J32" i="39"/>
  <c r="L32" i="39" s="1"/>
  <c r="G32" i="39"/>
  <c r="F32" i="39"/>
  <c r="H32" i="39" s="1"/>
  <c r="K31" i="39"/>
  <c r="L31" i="39" s="1"/>
  <c r="J31" i="39"/>
  <c r="G31" i="39"/>
  <c r="F31" i="39"/>
  <c r="K30" i="39"/>
  <c r="J30" i="39"/>
  <c r="L30" i="39" s="1"/>
  <c r="G30" i="39"/>
  <c r="F30" i="39"/>
  <c r="K29" i="39"/>
  <c r="J29" i="39"/>
  <c r="G29" i="39"/>
  <c r="H29" i="39" s="1"/>
  <c r="F29" i="39"/>
  <c r="K28" i="39"/>
  <c r="J28" i="39"/>
  <c r="L28" i="39" s="1"/>
  <c r="G28" i="39"/>
  <c r="H28" i="39" s="1"/>
  <c r="F28" i="39"/>
  <c r="L27" i="39"/>
  <c r="K27" i="39"/>
  <c r="J27" i="39"/>
  <c r="G27" i="39"/>
  <c r="F27" i="39"/>
  <c r="H27" i="39" s="1"/>
  <c r="K26" i="39"/>
  <c r="J26" i="39"/>
  <c r="L26" i="39" s="1"/>
  <c r="G26" i="39"/>
  <c r="F26" i="39"/>
  <c r="H26" i="39" s="1"/>
  <c r="K25" i="39"/>
  <c r="J25" i="39"/>
  <c r="G25" i="39"/>
  <c r="F25" i="39"/>
  <c r="K24" i="39"/>
  <c r="L24" i="39" s="1"/>
  <c r="J24" i="39"/>
  <c r="H24" i="39"/>
  <c r="G24" i="39"/>
  <c r="F24" i="39"/>
  <c r="K23" i="39"/>
  <c r="L23" i="39" s="1"/>
  <c r="J23" i="39"/>
  <c r="G23" i="39"/>
  <c r="F23" i="39"/>
  <c r="K22" i="39"/>
  <c r="J22" i="39"/>
  <c r="G22" i="39"/>
  <c r="F22" i="39"/>
  <c r="H22" i="39" s="1"/>
  <c r="K21" i="39"/>
  <c r="J21" i="39"/>
  <c r="G21" i="39"/>
  <c r="H21" i="39" s="1"/>
  <c r="F21" i="39"/>
  <c r="L20" i="39"/>
  <c r="K20" i="39"/>
  <c r="J20" i="39"/>
  <c r="G20" i="39"/>
  <c r="H20" i="39" s="1"/>
  <c r="F20" i="39"/>
  <c r="K19" i="39"/>
  <c r="J19" i="39"/>
  <c r="L19" i="39" s="1"/>
  <c r="G19" i="39"/>
  <c r="F19" i="39"/>
  <c r="K18" i="39"/>
  <c r="J18" i="39"/>
  <c r="L18" i="39" s="1"/>
  <c r="G18" i="39"/>
  <c r="F18" i="39"/>
  <c r="H18" i="39" s="1"/>
  <c r="K17" i="39"/>
  <c r="J17" i="39"/>
  <c r="G17" i="39"/>
  <c r="F17" i="39"/>
  <c r="H17" i="39" s="1"/>
  <c r="D17" i="39"/>
  <c r="C17" i="39"/>
  <c r="B17" i="39"/>
  <c r="K16" i="39"/>
  <c r="J16" i="39"/>
  <c r="L16" i="39" s="1"/>
  <c r="G16" i="39"/>
  <c r="F16" i="39"/>
  <c r="H16" i="39" s="1"/>
  <c r="C16" i="39"/>
  <c r="B16" i="39"/>
  <c r="K15" i="39"/>
  <c r="J15" i="39"/>
  <c r="G15" i="39"/>
  <c r="H15" i="39" s="1"/>
  <c r="F15" i="39"/>
  <c r="C15" i="39"/>
  <c r="B15" i="39"/>
  <c r="L14" i="39"/>
  <c r="K14" i="39"/>
  <c r="J14" i="39"/>
  <c r="G14" i="39"/>
  <c r="F14" i="39"/>
  <c r="H14" i="39" s="1"/>
  <c r="C14" i="39"/>
  <c r="B14" i="39"/>
  <c r="D14" i="39" s="1"/>
  <c r="K13" i="39"/>
  <c r="J13" i="39"/>
  <c r="L13" i="39" s="1"/>
  <c r="G13" i="39"/>
  <c r="F13" i="39"/>
  <c r="H13" i="39" s="1"/>
  <c r="C13" i="39"/>
  <c r="B13" i="39"/>
  <c r="K12" i="39"/>
  <c r="J12" i="39"/>
  <c r="G12" i="39"/>
  <c r="F12" i="39"/>
  <c r="C12" i="39"/>
  <c r="B12" i="39"/>
  <c r="D12" i="39" s="1"/>
  <c r="K11" i="39"/>
  <c r="J11" i="39"/>
  <c r="L11" i="39" s="1"/>
  <c r="G11" i="39"/>
  <c r="H11" i="39" s="1"/>
  <c r="F11" i="39"/>
  <c r="C11" i="39"/>
  <c r="B11" i="39"/>
  <c r="K10" i="39"/>
  <c r="J10" i="39"/>
  <c r="L10" i="39" s="1"/>
  <c r="G10" i="39"/>
  <c r="F10" i="39"/>
  <c r="C10" i="39"/>
  <c r="D10" i="39" s="1"/>
  <c r="B10" i="39"/>
  <c r="K9" i="39"/>
  <c r="L9" i="39" s="1"/>
  <c r="J9" i="39"/>
  <c r="G9" i="39"/>
  <c r="F9" i="39"/>
  <c r="H9" i="39" s="1"/>
  <c r="C9" i="39"/>
  <c r="D9" i="39" s="1"/>
  <c r="B9" i="39"/>
  <c r="L8" i="39"/>
  <c r="K8" i="39"/>
  <c r="J8" i="39"/>
  <c r="G8" i="39"/>
  <c r="F8" i="39"/>
  <c r="H8" i="39" s="1"/>
  <c r="C8" i="39"/>
  <c r="B8" i="39"/>
  <c r="D8" i="39" s="1"/>
  <c r="K7" i="39"/>
  <c r="J7" i="39"/>
  <c r="L7" i="39" s="1"/>
  <c r="G7" i="39"/>
  <c r="H7" i="39" s="1"/>
  <c r="F7" i="39"/>
  <c r="C7" i="39"/>
  <c r="D7" i="39" s="1"/>
  <c r="B7" i="39"/>
  <c r="K6" i="39"/>
  <c r="L6" i="39" s="1"/>
  <c r="J6" i="39"/>
  <c r="H6" i="39"/>
  <c r="G6" i="39"/>
  <c r="F6" i="39"/>
  <c r="D6" i="39"/>
  <c r="C6" i="39"/>
  <c r="B6" i="39"/>
  <c r="K5" i="39"/>
  <c r="J5" i="39"/>
  <c r="G5" i="39"/>
  <c r="F5" i="39"/>
  <c r="H5" i="39" s="1"/>
  <c r="C5" i="39"/>
  <c r="B5" i="39"/>
  <c r="D5" i="39" s="1"/>
  <c r="K4" i="39"/>
  <c r="L4" i="39" s="1"/>
  <c r="J4" i="39"/>
  <c r="G4" i="39"/>
  <c r="H4" i="39" s="1"/>
  <c r="F4" i="39"/>
  <c r="D4" i="39"/>
  <c r="C4" i="39"/>
  <c r="B4" i="39"/>
  <c r="L3" i="39"/>
  <c r="K3" i="39"/>
  <c r="K47" i="39" s="1"/>
  <c r="J3" i="39"/>
  <c r="H3" i="39"/>
  <c r="G3" i="39"/>
  <c r="F3" i="39"/>
  <c r="F53" i="39" s="1"/>
  <c r="C3" i="39"/>
  <c r="C18" i="39" s="1"/>
  <c r="B3" i="39"/>
  <c r="D3" i="39" s="1"/>
  <c r="H1" i="39"/>
  <c r="G52" i="38"/>
  <c r="F52" i="38"/>
  <c r="H51" i="38"/>
  <c r="G51" i="38"/>
  <c r="F51" i="38"/>
  <c r="G50" i="38"/>
  <c r="F50" i="38"/>
  <c r="H50" i="38" s="1"/>
  <c r="J49" i="38"/>
  <c r="G49" i="38"/>
  <c r="H49" i="38" s="1"/>
  <c r="F49" i="38"/>
  <c r="G48" i="38"/>
  <c r="F48" i="38"/>
  <c r="H47" i="38"/>
  <c r="G47" i="38"/>
  <c r="F47" i="38"/>
  <c r="K46" i="38"/>
  <c r="J46" i="38"/>
  <c r="L46" i="38" s="1"/>
  <c r="G46" i="38"/>
  <c r="F46" i="38"/>
  <c r="H46" i="38" s="1"/>
  <c r="K45" i="38"/>
  <c r="J45" i="38"/>
  <c r="L45" i="38" s="1"/>
  <c r="G45" i="38"/>
  <c r="H45" i="38" s="1"/>
  <c r="F45" i="38"/>
  <c r="K44" i="38"/>
  <c r="L44" i="38" s="1"/>
  <c r="J44" i="38"/>
  <c r="G44" i="38"/>
  <c r="F44" i="38"/>
  <c r="H44" i="38" s="1"/>
  <c r="K43" i="38"/>
  <c r="J43" i="38"/>
  <c r="L43" i="38" s="1"/>
  <c r="H43" i="38"/>
  <c r="G43" i="38"/>
  <c r="F43" i="38"/>
  <c r="K42" i="38"/>
  <c r="J42" i="38"/>
  <c r="L42" i="38" s="1"/>
  <c r="G42" i="38"/>
  <c r="F42" i="38"/>
  <c r="H42" i="38" s="1"/>
  <c r="K41" i="38"/>
  <c r="J41" i="38"/>
  <c r="L41" i="38" s="1"/>
  <c r="G41" i="38"/>
  <c r="H41" i="38" s="1"/>
  <c r="F41" i="38"/>
  <c r="K40" i="38"/>
  <c r="L40" i="38" s="1"/>
  <c r="J40" i="38"/>
  <c r="G40" i="38"/>
  <c r="F40" i="38"/>
  <c r="H40" i="38" s="1"/>
  <c r="L39" i="38"/>
  <c r="K39" i="38"/>
  <c r="J39" i="38"/>
  <c r="H39" i="38"/>
  <c r="G39" i="38"/>
  <c r="F39" i="38"/>
  <c r="K38" i="38"/>
  <c r="J38" i="38"/>
  <c r="L38" i="38" s="1"/>
  <c r="G38" i="38"/>
  <c r="F38" i="38"/>
  <c r="H38" i="38" s="1"/>
  <c r="K37" i="38"/>
  <c r="J37" i="38"/>
  <c r="L37" i="38" s="1"/>
  <c r="G37" i="38"/>
  <c r="H37" i="38" s="1"/>
  <c r="F37" i="38"/>
  <c r="K36" i="38"/>
  <c r="J36" i="38"/>
  <c r="G36" i="38"/>
  <c r="F36" i="38"/>
  <c r="H36" i="38" s="1"/>
  <c r="L35" i="38"/>
  <c r="K35" i="38"/>
  <c r="J35" i="38"/>
  <c r="H35" i="38"/>
  <c r="G35" i="38"/>
  <c r="F35" i="38"/>
  <c r="K34" i="38"/>
  <c r="J34" i="38"/>
  <c r="L34" i="38" s="1"/>
  <c r="G34" i="38"/>
  <c r="F34" i="38"/>
  <c r="H34" i="38" s="1"/>
  <c r="K33" i="38"/>
  <c r="J33" i="38"/>
  <c r="L33" i="38" s="1"/>
  <c r="G33" i="38"/>
  <c r="F33" i="38"/>
  <c r="K32" i="38"/>
  <c r="L32" i="38" s="1"/>
  <c r="J32" i="38"/>
  <c r="G32" i="38"/>
  <c r="F32" i="38"/>
  <c r="H32" i="38" s="1"/>
  <c r="L31" i="38"/>
  <c r="K31" i="38"/>
  <c r="J31" i="38"/>
  <c r="H31" i="38"/>
  <c r="G31" i="38"/>
  <c r="F31" i="38"/>
  <c r="K30" i="38"/>
  <c r="J30" i="38"/>
  <c r="L30" i="38" s="1"/>
  <c r="G30" i="38"/>
  <c r="F30" i="38"/>
  <c r="H30" i="38" s="1"/>
  <c r="K29" i="38"/>
  <c r="J29" i="38"/>
  <c r="L29" i="38" s="1"/>
  <c r="G29" i="38"/>
  <c r="H29" i="38" s="1"/>
  <c r="F29" i="38"/>
  <c r="K28" i="38"/>
  <c r="L28" i="38" s="1"/>
  <c r="J28" i="38"/>
  <c r="G28" i="38"/>
  <c r="F28" i="38"/>
  <c r="H28" i="38" s="1"/>
  <c r="K27" i="38"/>
  <c r="J27" i="38"/>
  <c r="L27" i="38" s="1"/>
  <c r="G27" i="38"/>
  <c r="F27" i="38"/>
  <c r="H27" i="38" s="1"/>
  <c r="K26" i="38"/>
  <c r="J26" i="38"/>
  <c r="L26" i="38" s="1"/>
  <c r="G26" i="38"/>
  <c r="F26" i="38"/>
  <c r="K25" i="38"/>
  <c r="J25" i="38"/>
  <c r="L25" i="38" s="1"/>
  <c r="G25" i="38"/>
  <c r="H25" i="38" s="1"/>
  <c r="F25" i="38"/>
  <c r="K24" i="38"/>
  <c r="L24" i="38" s="1"/>
  <c r="J24" i="38"/>
  <c r="H24" i="38"/>
  <c r="G24" i="38"/>
  <c r="F24" i="38"/>
  <c r="L23" i="38"/>
  <c r="K23" i="38"/>
  <c r="J23" i="38"/>
  <c r="G23" i="38"/>
  <c r="F23" i="38"/>
  <c r="H23" i="38" s="1"/>
  <c r="K22" i="38"/>
  <c r="J22" i="38"/>
  <c r="G22" i="38"/>
  <c r="F22" i="38"/>
  <c r="H22" i="38" s="1"/>
  <c r="K21" i="38"/>
  <c r="J21" i="38"/>
  <c r="L21" i="38" s="1"/>
  <c r="G21" i="38"/>
  <c r="H21" i="38" s="1"/>
  <c r="F21" i="38"/>
  <c r="K20" i="38"/>
  <c r="L20" i="38" s="1"/>
  <c r="J20" i="38"/>
  <c r="H20" i="38"/>
  <c r="G20" i="38"/>
  <c r="F20" i="38"/>
  <c r="L19" i="38"/>
  <c r="K19" i="38"/>
  <c r="J19" i="38"/>
  <c r="G19" i="38"/>
  <c r="F19" i="38"/>
  <c r="H19" i="38" s="1"/>
  <c r="K18" i="38"/>
  <c r="J18" i="38"/>
  <c r="L18" i="38" s="1"/>
  <c r="G18" i="38"/>
  <c r="F18" i="38"/>
  <c r="H18" i="38" s="1"/>
  <c r="K17" i="38"/>
  <c r="L17" i="38" s="1"/>
  <c r="J17" i="38"/>
  <c r="G17" i="38"/>
  <c r="H17" i="38" s="1"/>
  <c r="F17" i="38"/>
  <c r="D17" i="38"/>
  <c r="C17" i="38"/>
  <c r="B17" i="38"/>
  <c r="L16" i="38"/>
  <c r="K16" i="38"/>
  <c r="J16" i="38"/>
  <c r="G16" i="38"/>
  <c r="F16" i="38"/>
  <c r="H16" i="38" s="1"/>
  <c r="C16" i="38"/>
  <c r="B16" i="38"/>
  <c r="D16" i="38" s="1"/>
  <c r="K15" i="38"/>
  <c r="J15" i="38"/>
  <c r="L15" i="38" s="1"/>
  <c r="G15" i="38"/>
  <c r="F15" i="38"/>
  <c r="H15" i="38" s="1"/>
  <c r="C15" i="38"/>
  <c r="D15" i="38" s="1"/>
  <c r="B15" i="38"/>
  <c r="K14" i="38"/>
  <c r="L14" i="38" s="1"/>
  <c r="J14" i="38"/>
  <c r="H14" i="38"/>
  <c r="G14" i="38"/>
  <c r="F14" i="38"/>
  <c r="D14" i="38"/>
  <c r="C14" i="38"/>
  <c r="B14" i="38"/>
  <c r="K13" i="38"/>
  <c r="J13" i="38"/>
  <c r="L13" i="38" s="1"/>
  <c r="G13" i="38"/>
  <c r="F13" i="38"/>
  <c r="H13" i="38" s="1"/>
  <c r="C13" i="38"/>
  <c r="B13" i="38"/>
  <c r="D13" i="38" s="1"/>
  <c r="K12" i="38"/>
  <c r="J12" i="38"/>
  <c r="L12" i="38" s="1"/>
  <c r="G12" i="38"/>
  <c r="H12" i="38" s="1"/>
  <c r="F12" i="38"/>
  <c r="C12" i="38"/>
  <c r="D12" i="38" s="1"/>
  <c r="B12" i="38"/>
  <c r="L11" i="38"/>
  <c r="K11" i="38"/>
  <c r="J11" i="38"/>
  <c r="H11" i="38"/>
  <c r="G11" i="38"/>
  <c r="F11" i="38"/>
  <c r="C11" i="38"/>
  <c r="B11" i="38"/>
  <c r="D11" i="38" s="1"/>
  <c r="K10" i="38"/>
  <c r="J10" i="38"/>
  <c r="L10" i="38" s="1"/>
  <c r="G10" i="38"/>
  <c r="F10" i="38"/>
  <c r="H10" i="38" s="1"/>
  <c r="C10" i="38"/>
  <c r="B10" i="38"/>
  <c r="D10" i="38" s="1"/>
  <c r="K9" i="38"/>
  <c r="L9" i="38" s="1"/>
  <c r="J9" i="38"/>
  <c r="G9" i="38"/>
  <c r="H9" i="38" s="1"/>
  <c r="F9" i="38"/>
  <c r="D9" i="38"/>
  <c r="C9" i="38"/>
  <c r="B9" i="38"/>
  <c r="L8" i="38"/>
  <c r="K8" i="38"/>
  <c r="J8" i="38"/>
  <c r="G8" i="38"/>
  <c r="F8" i="38"/>
  <c r="H8" i="38" s="1"/>
  <c r="D8" i="38"/>
  <c r="C8" i="38"/>
  <c r="B8" i="38"/>
  <c r="K7" i="38"/>
  <c r="J7" i="38"/>
  <c r="L7" i="38" s="1"/>
  <c r="G7" i="38"/>
  <c r="F7" i="38"/>
  <c r="H7" i="38" s="1"/>
  <c r="C7" i="38"/>
  <c r="D7" i="38" s="1"/>
  <c r="B7" i="38"/>
  <c r="K6" i="38"/>
  <c r="L6" i="38" s="1"/>
  <c r="J6" i="38"/>
  <c r="G6" i="38"/>
  <c r="F6" i="38"/>
  <c r="H6" i="38" s="1"/>
  <c r="C6" i="38"/>
  <c r="B6" i="38"/>
  <c r="D6" i="38" s="1"/>
  <c r="K5" i="38"/>
  <c r="J5" i="38"/>
  <c r="L5" i="38" s="1"/>
  <c r="G5" i="38"/>
  <c r="H5" i="38" s="1"/>
  <c r="F5" i="38"/>
  <c r="C5" i="38"/>
  <c r="B5" i="38"/>
  <c r="D5" i="38" s="1"/>
  <c r="K4" i="38"/>
  <c r="J4" i="38"/>
  <c r="G4" i="38"/>
  <c r="H4" i="38" s="1"/>
  <c r="F4" i="38"/>
  <c r="C4" i="38"/>
  <c r="D4" i="38" s="1"/>
  <c r="B4" i="38"/>
  <c r="K3" i="38"/>
  <c r="K47" i="38" s="1"/>
  <c r="J3" i="38"/>
  <c r="J47" i="38" s="1"/>
  <c r="H3" i="38"/>
  <c r="G3" i="38"/>
  <c r="F3" i="38"/>
  <c r="F53" i="38" s="1"/>
  <c r="D3" i="38"/>
  <c r="C3" i="38"/>
  <c r="B3" i="38"/>
  <c r="H1" i="38"/>
  <c r="G52" i="37"/>
  <c r="F52" i="37"/>
  <c r="H52" i="37" s="1"/>
  <c r="G51" i="37"/>
  <c r="F51" i="37"/>
  <c r="H51" i="37" s="1"/>
  <c r="G50" i="37"/>
  <c r="H50" i="37" s="1"/>
  <c r="F50" i="37"/>
  <c r="J49" i="37"/>
  <c r="G49" i="37"/>
  <c r="F49" i="37"/>
  <c r="H49" i="37" s="1"/>
  <c r="G48" i="37"/>
  <c r="F48" i="37"/>
  <c r="H48" i="37" s="1"/>
  <c r="G47" i="37"/>
  <c r="F47" i="37"/>
  <c r="H47" i="37" s="1"/>
  <c r="K46" i="37"/>
  <c r="L46" i="37" s="1"/>
  <c r="J46" i="37"/>
  <c r="G46" i="37"/>
  <c r="F46" i="37"/>
  <c r="H46" i="37" s="1"/>
  <c r="K45" i="37"/>
  <c r="J45" i="37"/>
  <c r="L45" i="37" s="1"/>
  <c r="H45" i="37"/>
  <c r="G45" i="37"/>
  <c r="F45" i="37"/>
  <c r="K44" i="37"/>
  <c r="J44" i="37"/>
  <c r="L44" i="37" s="1"/>
  <c r="G44" i="37"/>
  <c r="F44" i="37"/>
  <c r="H44" i="37" s="1"/>
  <c r="L43" i="37"/>
  <c r="K43" i="37"/>
  <c r="J43" i="37"/>
  <c r="G43" i="37"/>
  <c r="F43" i="37"/>
  <c r="H43" i="37" s="1"/>
  <c r="K42" i="37"/>
  <c r="L42" i="37" s="1"/>
  <c r="J42" i="37"/>
  <c r="G42" i="37"/>
  <c r="F42" i="37"/>
  <c r="H42" i="37" s="1"/>
  <c r="K41" i="37"/>
  <c r="J41" i="37"/>
  <c r="L41" i="37" s="1"/>
  <c r="H41" i="37"/>
  <c r="G41" i="37"/>
  <c r="F41" i="37"/>
  <c r="K40" i="37"/>
  <c r="J40" i="37"/>
  <c r="L40" i="37" s="1"/>
  <c r="G40" i="37"/>
  <c r="F40" i="37"/>
  <c r="H40" i="37" s="1"/>
  <c r="L39" i="37"/>
  <c r="K39" i="37"/>
  <c r="J39" i="37"/>
  <c r="G39" i="37"/>
  <c r="F39" i="37"/>
  <c r="H39" i="37" s="1"/>
  <c r="K38" i="37"/>
  <c r="L38" i="37" s="1"/>
  <c r="J38" i="37"/>
  <c r="G38" i="37"/>
  <c r="F38" i="37"/>
  <c r="H38" i="37" s="1"/>
  <c r="K37" i="37"/>
  <c r="J37" i="37"/>
  <c r="L37" i="37" s="1"/>
  <c r="H37" i="37"/>
  <c r="G37" i="37"/>
  <c r="F37" i="37"/>
  <c r="K36" i="37"/>
  <c r="J36" i="37"/>
  <c r="L36" i="37" s="1"/>
  <c r="G36" i="37"/>
  <c r="F36" i="37"/>
  <c r="H36" i="37" s="1"/>
  <c r="L35" i="37"/>
  <c r="K35" i="37"/>
  <c r="J35" i="37"/>
  <c r="G35" i="37"/>
  <c r="F35" i="37"/>
  <c r="H35" i="37" s="1"/>
  <c r="K34" i="37"/>
  <c r="L34" i="37" s="1"/>
  <c r="J34" i="37"/>
  <c r="G34" i="37"/>
  <c r="F34" i="37"/>
  <c r="H34" i="37" s="1"/>
  <c r="K33" i="37"/>
  <c r="J33" i="37"/>
  <c r="L33" i="37" s="1"/>
  <c r="H33" i="37"/>
  <c r="G33" i="37"/>
  <c r="F33" i="37"/>
  <c r="K32" i="37"/>
  <c r="J32" i="37"/>
  <c r="L32" i="37" s="1"/>
  <c r="G32" i="37"/>
  <c r="F32" i="37"/>
  <c r="H32" i="37" s="1"/>
  <c r="L31" i="37"/>
  <c r="K31" i="37"/>
  <c r="J31" i="37"/>
  <c r="G31" i="37"/>
  <c r="F31" i="37"/>
  <c r="H31" i="37" s="1"/>
  <c r="K30" i="37"/>
  <c r="L30" i="37" s="1"/>
  <c r="J30" i="37"/>
  <c r="G30" i="37"/>
  <c r="F30" i="37"/>
  <c r="H30" i="37" s="1"/>
  <c r="K29" i="37"/>
  <c r="J29" i="37"/>
  <c r="L29" i="37" s="1"/>
  <c r="H29" i="37"/>
  <c r="G29" i="37"/>
  <c r="F29" i="37"/>
  <c r="K28" i="37"/>
  <c r="J28" i="37"/>
  <c r="L28" i="37" s="1"/>
  <c r="G28" i="37"/>
  <c r="F28" i="37"/>
  <c r="H28" i="37" s="1"/>
  <c r="L27" i="37"/>
  <c r="K27" i="37"/>
  <c r="J27" i="37"/>
  <c r="G27" i="37"/>
  <c r="F27" i="37"/>
  <c r="H27" i="37" s="1"/>
  <c r="K26" i="37"/>
  <c r="L26" i="37" s="1"/>
  <c r="J26" i="37"/>
  <c r="G26" i="37"/>
  <c r="F26" i="37"/>
  <c r="H26" i="37" s="1"/>
  <c r="K25" i="37"/>
  <c r="J25" i="37"/>
  <c r="L25" i="37" s="1"/>
  <c r="H25" i="37"/>
  <c r="G25" i="37"/>
  <c r="F25" i="37"/>
  <c r="K24" i="37"/>
  <c r="J24" i="37"/>
  <c r="L24" i="37" s="1"/>
  <c r="G24" i="37"/>
  <c r="F24" i="37"/>
  <c r="H24" i="37" s="1"/>
  <c r="L23" i="37"/>
  <c r="K23" i="37"/>
  <c r="J23" i="37"/>
  <c r="G23" i="37"/>
  <c r="F23" i="37"/>
  <c r="H23" i="37" s="1"/>
  <c r="K22" i="37"/>
  <c r="L22" i="37" s="1"/>
  <c r="J22" i="37"/>
  <c r="G22" i="37"/>
  <c r="F22" i="37"/>
  <c r="H22" i="37" s="1"/>
  <c r="K21" i="37"/>
  <c r="J21" i="37"/>
  <c r="L21" i="37" s="1"/>
  <c r="H21" i="37"/>
  <c r="G21" i="37"/>
  <c r="F21" i="37"/>
  <c r="K20" i="37"/>
  <c r="J20" i="37"/>
  <c r="L20" i="37" s="1"/>
  <c r="G20" i="37"/>
  <c r="F20" i="37"/>
  <c r="H20" i="37" s="1"/>
  <c r="K19" i="37"/>
  <c r="L19" i="37" s="1"/>
  <c r="J19" i="37"/>
  <c r="G19" i="37"/>
  <c r="F19" i="37"/>
  <c r="H19" i="37" s="1"/>
  <c r="K18" i="37"/>
  <c r="L18" i="37" s="1"/>
  <c r="J18" i="37"/>
  <c r="G18" i="37"/>
  <c r="F18" i="37"/>
  <c r="H18" i="37" s="1"/>
  <c r="L17" i="37"/>
  <c r="K17" i="37"/>
  <c r="J17" i="37"/>
  <c r="G17" i="37"/>
  <c r="F17" i="37"/>
  <c r="H17" i="37" s="1"/>
  <c r="C17" i="37"/>
  <c r="B17" i="37"/>
  <c r="D17" i="37" s="1"/>
  <c r="K16" i="37"/>
  <c r="L16" i="37" s="1"/>
  <c r="J16" i="37"/>
  <c r="G16" i="37"/>
  <c r="F16" i="37"/>
  <c r="H16" i="37" s="1"/>
  <c r="C16" i="37"/>
  <c r="D16" i="37" s="1"/>
  <c r="B16" i="37"/>
  <c r="K15" i="37"/>
  <c r="J15" i="37"/>
  <c r="L15" i="37" s="1"/>
  <c r="G15" i="37"/>
  <c r="F15" i="37"/>
  <c r="H15" i="37" s="1"/>
  <c r="D15" i="37"/>
  <c r="C15" i="37"/>
  <c r="B15" i="37"/>
  <c r="K14" i="37"/>
  <c r="J14" i="37"/>
  <c r="L14" i="37" s="1"/>
  <c r="H14" i="37"/>
  <c r="G14" i="37"/>
  <c r="F14" i="37"/>
  <c r="C14" i="37"/>
  <c r="D14" i="37" s="1"/>
  <c r="B14" i="37"/>
  <c r="K13" i="37"/>
  <c r="J13" i="37"/>
  <c r="L13" i="37" s="1"/>
  <c r="G13" i="37"/>
  <c r="H13" i="37" s="1"/>
  <c r="F13" i="37"/>
  <c r="C13" i="37"/>
  <c r="B13" i="37"/>
  <c r="D13" i="37" s="1"/>
  <c r="K12" i="37"/>
  <c r="J12" i="37"/>
  <c r="L12" i="37" s="1"/>
  <c r="H12" i="37"/>
  <c r="G12" i="37"/>
  <c r="F12" i="37"/>
  <c r="C12" i="37"/>
  <c r="B12" i="37"/>
  <c r="D12" i="37" s="1"/>
  <c r="L11" i="37"/>
  <c r="K11" i="37"/>
  <c r="J11" i="37"/>
  <c r="H11" i="37"/>
  <c r="G11" i="37"/>
  <c r="F11" i="37"/>
  <c r="C11" i="37"/>
  <c r="B11" i="37"/>
  <c r="D11" i="37" s="1"/>
  <c r="K10" i="37"/>
  <c r="L10" i="37" s="1"/>
  <c r="J10" i="37"/>
  <c r="G10" i="37"/>
  <c r="F10" i="37"/>
  <c r="H10" i="37" s="1"/>
  <c r="C10" i="37"/>
  <c r="B10" i="37"/>
  <c r="D10" i="37" s="1"/>
  <c r="L9" i="37"/>
  <c r="K9" i="37"/>
  <c r="J9" i="37"/>
  <c r="G9" i="37"/>
  <c r="F9" i="37"/>
  <c r="H9" i="37" s="1"/>
  <c r="D9" i="37"/>
  <c r="C9" i="37"/>
  <c r="B9" i="37"/>
  <c r="K8" i="37"/>
  <c r="L8" i="37" s="1"/>
  <c r="J8" i="37"/>
  <c r="G8" i="37"/>
  <c r="F8" i="37"/>
  <c r="H8" i="37" s="1"/>
  <c r="C8" i="37"/>
  <c r="D8" i="37" s="1"/>
  <c r="B8" i="37"/>
  <c r="K7" i="37"/>
  <c r="J7" i="37"/>
  <c r="L7" i="37" s="1"/>
  <c r="G7" i="37"/>
  <c r="F7" i="37"/>
  <c r="H7" i="37" s="1"/>
  <c r="D7" i="37"/>
  <c r="C7" i="37"/>
  <c r="B7" i="37"/>
  <c r="K6" i="37"/>
  <c r="J6" i="37"/>
  <c r="L6" i="37" s="1"/>
  <c r="H6" i="37"/>
  <c r="G6" i="37"/>
  <c r="F6" i="37"/>
  <c r="C6" i="37"/>
  <c r="D6" i="37" s="1"/>
  <c r="B6" i="37"/>
  <c r="K5" i="37"/>
  <c r="J5" i="37"/>
  <c r="L5" i="37" s="1"/>
  <c r="G5" i="37"/>
  <c r="H5" i="37" s="1"/>
  <c r="F5" i="37"/>
  <c r="C5" i="37"/>
  <c r="B5" i="37"/>
  <c r="D5" i="37" s="1"/>
  <c r="K4" i="37"/>
  <c r="J4" i="37"/>
  <c r="L4" i="37" s="1"/>
  <c r="H4" i="37"/>
  <c r="G4" i="37"/>
  <c r="F4" i="37"/>
  <c r="C4" i="37"/>
  <c r="B4" i="37"/>
  <c r="D4" i="37" s="1"/>
  <c r="L3" i="37"/>
  <c r="K3" i="37"/>
  <c r="K47" i="37" s="1"/>
  <c r="J3" i="37"/>
  <c r="J47" i="37" s="1"/>
  <c r="L47" i="37" s="1"/>
  <c r="G3" i="37"/>
  <c r="G53" i="37" s="1"/>
  <c r="F3" i="37"/>
  <c r="F53" i="37" s="1"/>
  <c r="C3" i="37"/>
  <c r="C18" i="37" s="1"/>
  <c r="B3" i="37"/>
  <c r="D3" i="37" s="1"/>
  <c r="H1" i="37"/>
  <c r="G52" i="36"/>
  <c r="F52" i="36"/>
  <c r="H52" i="36" s="1"/>
  <c r="G51" i="36"/>
  <c r="H51" i="36" s="1"/>
  <c r="F51" i="36"/>
  <c r="G50" i="36"/>
  <c r="F50" i="36"/>
  <c r="H50" i="36" s="1"/>
  <c r="J49" i="36"/>
  <c r="H49" i="36"/>
  <c r="G49" i="36"/>
  <c r="F49" i="36"/>
  <c r="G48" i="36"/>
  <c r="F48" i="36"/>
  <c r="H48" i="36" s="1"/>
  <c r="G47" i="36"/>
  <c r="H47" i="36" s="1"/>
  <c r="F47" i="36"/>
  <c r="K46" i="36"/>
  <c r="J46" i="36"/>
  <c r="L46" i="36" s="1"/>
  <c r="G46" i="36"/>
  <c r="H46" i="36" s="1"/>
  <c r="F46" i="36"/>
  <c r="K45" i="36"/>
  <c r="J45" i="36"/>
  <c r="L45" i="36" s="1"/>
  <c r="G45" i="36"/>
  <c r="H45" i="36" s="1"/>
  <c r="F45" i="36"/>
  <c r="L44" i="36"/>
  <c r="K44" i="36"/>
  <c r="J44" i="36"/>
  <c r="G44" i="36"/>
  <c r="F44" i="36"/>
  <c r="H44" i="36" s="1"/>
  <c r="L43" i="36"/>
  <c r="K43" i="36"/>
  <c r="J43" i="36"/>
  <c r="G43" i="36"/>
  <c r="H43" i="36" s="1"/>
  <c r="F43" i="36"/>
  <c r="K42" i="36"/>
  <c r="J42" i="36"/>
  <c r="L42" i="36" s="1"/>
  <c r="G42" i="36"/>
  <c r="H42" i="36" s="1"/>
  <c r="F42" i="36"/>
  <c r="K41" i="36"/>
  <c r="J41" i="36"/>
  <c r="L41" i="36" s="1"/>
  <c r="G41" i="36"/>
  <c r="H41" i="36" s="1"/>
  <c r="F41" i="36"/>
  <c r="L40" i="36"/>
  <c r="K40" i="36"/>
  <c r="J40" i="36"/>
  <c r="G40" i="36"/>
  <c r="F40" i="36"/>
  <c r="H40" i="36" s="1"/>
  <c r="L39" i="36"/>
  <c r="K39" i="36"/>
  <c r="J39" i="36"/>
  <c r="G39" i="36"/>
  <c r="H39" i="36" s="1"/>
  <c r="F39" i="36"/>
  <c r="K38" i="36"/>
  <c r="J38" i="36"/>
  <c r="L38" i="36" s="1"/>
  <c r="G38" i="36"/>
  <c r="H38" i="36" s="1"/>
  <c r="F38" i="36"/>
  <c r="K37" i="36"/>
  <c r="J37" i="36"/>
  <c r="L37" i="36" s="1"/>
  <c r="G37" i="36"/>
  <c r="H37" i="36" s="1"/>
  <c r="F37" i="36"/>
  <c r="L36" i="36"/>
  <c r="K36" i="36"/>
  <c r="J36" i="36"/>
  <c r="G36" i="36"/>
  <c r="F36" i="36"/>
  <c r="H36" i="36" s="1"/>
  <c r="L35" i="36"/>
  <c r="K35" i="36"/>
  <c r="J35" i="36"/>
  <c r="G35" i="36"/>
  <c r="H35" i="36" s="1"/>
  <c r="F35" i="36"/>
  <c r="K34" i="36"/>
  <c r="J34" i="36"/>
  <c r="L34" i="36" s="1"/>
  <c r="G34" i="36"/>
  <c r="H34" i="36" s="1"/>
  <c r="F34" i="36"/>
  <c r="K33" i="36"/>
  <c r="J33" i="36"/>
  <c r="L33" i="36" s="1"/>
  <c r="G33" i="36"/>
  <c r="H33" i="36" s="1"/>
  <c r="F33" i="36"/>
  <c r="L32" i="36"/>
  <c r="K32" i="36"/>
  <c r="J32" i="36"/>
  <c r="G32" i="36"/>
  <c r="F32" i="36"/>
  <c r="H32" i="36" s="1"/>
  <c r="L31" i="36"/>
  <c r="K31" i="36"/>
  <c r="J31" i="36"/>
  <c r="G31" i="36"/>
  <c r="H31" i="36" s="1"/>
  <c r="F31" i="36"/>
  <c r="K30" i="36"/>
  <c r="J30" i="36"/>
  <c r="L30" i="36" s="1"/>
  <c r="G30" i="36"/>
  <c r="H30" i="36" s="1"/>
  <c r="F30" i="36"/>
  <c r="K29" i="36"/>
  <c r="J29" i="36"/>
  <c r="L29" i="36" s="1"/>
  <c r="G29" i="36"/>
  <c r="H29" i="36" s="1"/>
  <c r="F29" i="36"/>
  <c r="L28" i="36"/>
  <c r="K28" i="36"/>
  <c r="J28" i="36"/>
  <c r="G28" i="36"/>
  <c r="F28" i="36"/>
  <c r="H28" i="36" s="1"/>
  <c r="L27" i="36"/>
  <c r="K27" i="36"/>
  <c r="J27" i="36"/>
  <c r="G27" i="36"/>
  <c r="H27" i="36" s="1"/>
  <c r="F27" i="36"/>
  <c r="K26" i="36"/>
  <c r="J26" i="36"/>
  <c r="L26" i="36" s="1"/>
  <c r="G26" i="36"/>
  <c r="H26" i="36" s="1"/>
  <c r="F26" i="36"/>
  <c r="K25" i="36"/>
  <c r="J25" i="36"/>
  <c r="L25" i="36" s="1"/>
  <c r="G25" i="36"/>
  <c r="H25" i="36" s="1"/>
  <c r="F25" i="36"/>
  <c r="L24" i="36"/>
  <c r="K24" i="36"/>
  <c r="J24" i="36"/>
  <c r="G24" i="36"/>
  <c r="F24" i="36"/>
  <c r="H24" i="36" s="1"/>
  <c r="L23" i="36"/>
  <c r="K23" i="36"/>
  <c r="J23" i="36"/>
  <c r="G23" i="36"/>
  <c r="H23" i="36" s="1"/>
  <c r="F23" i="36"/>
  <c r="K22" i="36"/>
  <c r="J22" i="36"/>
  <c r="L22" i="36" s="1"/>
  <c r="G22" i="36"/>
  <c r="H22" i="36" s="1"/>
  <c r="F22" i="36"/>
  <c r="K21" i="36"/>
  <c r="J21" i="36"/>
  <c r="L21" i="36" s="1"/>
  <c r="G21" i="36"/>
  <c r="H21" i="36" s="1"/>
  <c r="F21" i="36"/>
  <c r="L20" i="36"/>
  <c r="K20" i="36"/>
  <c r="J20" i="36"/>
  <c r="G20" i="36"/>
  <c r="F20" i="36"/>
  <c r="H20" i="36" s="1"/>
  <c r="L19" i="36"/>
  <c r="K19" i="36"/>
  <c r="J19" i="36"/>
  <c r="G19" i="36"/>
  <c r="H19" i="36" s="1"/>
  <c r="F19" i="36"/>
  <c r="K18" i="36"/>
  <c r="J18" i="36"/>
  <c r="L18" i="36" s="1"/>
  <c r="G18" i="36"/>
  <c r="H18" i="36" s="1"/>
  <c r="F18" i="36"/>
  <c r="K17" i="36"/>
  <c r="L17" i="36" s="1"/>
  <c r="J17" i="36"/>
  <c r="H17" i="36"/>
  <c r="G17" i="36"/>
  <c r="F17" i="36"/>
  <c r="C17" i="36"/>
  <c r="B17" i="36"/>
  <c r="D17" i="36" s="1"/>
  <c r="L16" i="36"/>
  <c r="K16" i="36"/>
  <c r="J16" i="36"/>
  <c r="G16" i="36"/>
  <c r="H16" i="36" s="1"/>
  <c r="F16" i="36"/>
  <c r="C16" i="36"/>
  <c r="B16" i="36"/>
  <c r="D16" i="36" s="1"/>
  <c r="K15" i="36"/>
  <c r="L15" i="36" s="1"/>
  <c r="J15" i="36"/>
  <c r="G15" i="36"/>
  <c r="F15" i="36"/>
  <c r="H15" i="36" s="1"/>
  <c r="C15" i="36"/>
  <c r="D15" i="36" s="1"/>
  <c r="B15" i="36"/>
  <c r="L14" i="36"/>
  <c r="K14" i="36"/>
  <c r="J14" i="36"/>
  <c r="G14" i="36"/>
  <c r="F14" i="36"/>
  <c r="H14" i="36" s="1"/>
  <c r="D14" i="36"/>
  <c r="C14" i="36"/>
  <c r="B14" i="36"/>
  <c r="K13" i="36"/>
  <c r="L13" i="36" s="1"/>
  <c r="J13" i="36"/>
  <c r="G13" i="36"/>
  <c r="F13" i="36"/>
  <c r="H13" i="36" s="1"/>
  <c r="C13" i="36"/>
  <c r="D13" i="36" s="1"/>
  <c r="B13" i="36"/>
  <c r="K12" i="36"/>
  <c r="J12" i="36"/>
  <c r="L12" i="36" s="1"/>
  <c r="G12" i="36"/>
  <c r="H12" i="36" s="1"/>
  <c r="F12" i="36"/>
  <c r="D12" i="36"/>
  <c r="C12" i="36"/>
  <c r="B12" i="36"/>
  <c r="K11" i="36"/>
  <c r="J11" i="36"/>
  <c r="L11" i="36" s="1"/>
  <c r="H11" i="36"/>
  <c r="G11" i="36"/>
  <c r="F11" i="36"/>
  <c r="C11" i="36"/>
  <c r="D11" i="36" s="1"/>
  <c r="B11" i="36"/>
  <c r="K10" i="36"/>
  <c r="J10" i="36"/>
  <c r="L10" i="36" s="1"/>
  <c r="G10" i="36"/>
  <c r="H10" i="36" s="1"/>
  <c r="F10" i="36"/>
  <c r="C10" i="36"/>
  <c r="B10" i="36"/>
  <c r="D10" i="36" s="1"/>
  <c r="K9" i="36"/>
  <c r="L9" i="36" s="1"/>
  <c r="J9" i="36"/>
  <c r="H9" i="36"/>
  <c r="G9" i="36"/>
  <c r="F9" i="36"/>
  <c r="C9" i="36"/>
  <c r="B9" i="36"/>
  <c r="D9" i="36" s="1"/>
  <c r="L8" i="36"/>
  <c r="K8" i="36"/>
  <c r="J8" i="36"/>
  <c r="G8" i="36"/>
  <c r="H8" i="36" s="1"/>
  <c r="F8" i="36"/>
  <c r="C8" i="36"/>
  <c r="B8" i="36"/>
  <c r="D8" i="36" s="1"/>
  <c r="K7" i="36"/>
  <c r="L7" i="36" s="1"/>
  <c r="J7" i="36"/>
  <c r="G7" i="36"/>
  <c r="F7" i="36"/>
  <c r="H7" i="36" s="1"/>
  <c r="C7" i="36"/>
  <c r="D7" i="36" s="1"/>
  <c r="B7" i="36"/>
  <c r="L6" i="36"/>
  <c r="K6" i="36"/>
  <c r="J6" i="36"/>
  <c r="G6" i="36"/>
  <c r="F6" i="36"/>
  <c r="H6" i="36" s="1"/>
  <c r="D6" i="36"/>
  <c r="C6" i="36"/>
  <c r="B6" i="36"/>
  <c r="K5" i="36"/>
  <c r="L5" i="36" s="1"/>
  <c r="J5" i="36"/>
  <c r="G5" i="36"/>
  <c r="F5" i="36"/>
  <c r="H5" i="36" s="1"/>
  <c r="C5" i="36"/>
  <c r="D5" i="36" s="1"/>
  <c r="B5" i="36"/>
  <c r="K4" i="36"/>
  <c r="J4" i="36"/>
  <c r="L4" i="36" s="1"/>
  <c r="G4" i="36"/>
  <c r="H4" i="36" s="1"/>
  <c r="F4" i="36"/>
  <c r="D4" i="36"/>
  <c r="C4" i="36"/>
  <c r="B4" i="36"/>
  <c r="B18" i="36" s="1"/>
  <c r="K3" i="36"/>
  <c r="K47" i="36" s="1"/>
  <c r="J3" i="36"/>
  <c r="L3" i="36" s="1"/>
  <c r="H3" i="36"/>
  <c r="G3" i="36"/>
  <c r="G53" i="36" s="1"/>
  <c r="F3" i="36"/>
  <c r="F53" i="36" s="1"/>
  <c r="C3" i="36"/>
  <c r="C18" i="36" s="1"/>
  <c r="B3" i="36"/>
  <c r="H1" i="36"/>
  <c r="G52" i="35"/>
  <c r="F52" i="35"/>
  <c r="H52" i="35" s="1"/>
  <c r="G51" i="35"/>
  <c r="F51" i="35"/>
  <c r="H51" i="35" s="1"/>
  <c r="G50" i="35"/>
  <c r="H50" i="35" s="1"/>
  <c r="F50" i="35"/>
  <c r="J49" i="35"/>
  <c r="G49" i="35"/>
  <c r="F49" i="35"/>
  <c r="H49" i="35" s="1"/>
  <c r="G48" i="35"/>
  <c r="F48" i="35"/>
  <c r="H48" i="35" s="1"/>
  <c r="G47" i="35"/>
  <c r="F47" i="35"/>
  <c r="H47" i="35" s="1"/>
  <c r="K46" i="35"/>
  <c r="L46" i="35" s="1"/>
  <c r="J46" i="35"/>
  <c r="G46" i="35"/>
  <c r="F46" i="35"/>
  <c r="H46" i="35" s="1"/>
  <c r="K45" i="35"/>
  <c r="L45" i="35" s="1"/>
  <c r="J45" i="35"/>
  <c r="H45" i="35"/>
  <c r="G45" i="35"/>
  <c r="F45" i="35"/>
  <c r="K44" i="35"/>
  <c r="J44" i="35"/>
  <c r="L44" i="35" s="1"/>
  <c r="G44" i="35"/>
  <c r="F44" i="35"/>
  <c r="H44" i="35" s="1"/>
  <c r="K43" i="35"/>
  <c r="J43" i="35"/>
  <c r="L43" i="35" s="1"/>
  <c r="G43" i="35"/>
  <c r="F43" i="35"/>
  <c r="H43" i="35" s="1"/>
  <c r="K42" i="35"/>
  <c r="L42" i="35" s="1"/>
  <c r="J42" i="35"/>
  <c r="G42" i="35"/>
  <c r="F42" i="35"/>
  <c r="H42" i="35" s="1"/>
  <c r="K41" i="35"/>
  <c r="L41" i="35" s="1"/>
  <c r="J41" i="35"/>
  <c r="H41" i="35"/>
  <c r="G41" i="35"/>
  <c r="F41" i="35"/>
  <c r="K40" i="35"/>
  <c r="J40" i="35"/>
  <c r="L40" i="35" s="1"/>
  <c r="G40" i="35"/>
  <c r="F40" i="35"/>
  <c r="H40" i="35" s="1"/>
  <c r="K39" i="35"/>
  <c r="J39" i="35"/>
  <c r="L39" i="35" s="1"/>
  <c r="G39" i="35"/>
  <c r="H39" i="35" s="1"/>
  <c r="F39" i="35"/>
  <c r="K38" i="35"/>
  <c r="L38" i="35" s="1"/>
  <c r="J38" i="35"/>
  <c r="G38" i="35"/>
  <c r="F38" i="35"/>
  <c r="H38" i="35" s="1"/>
  <c r="K37" i="35"/>
  <c r="L37" i="35" s="1"/>
  <c r="J37" i="35"/>
  <c r="H37" i="35"/>
  <c r="G37" i="35"/>
  <c r="F37" i="35"/>
  <c r="K36" i="35"/>
  <c r="J36" i="35"/>
  <c r="L36" i="35" s="1"/>
  <c r="G36" i="35"/>
  <c r="F36" i="35"/>
  <c r="H36" i="35" s="1"/>
  <c r="K35" i="35"/>
  <c r="J35" i="35"/>
  <c r="L35" i="35" s="1"/>
  <c r="G35" i="35"/>
  <c r="H35" i="35" s="1"/>
  <c r="F35" i="35"/>
  <c r="K34" i="35"/>
  <c r="L34" i="35" s="1"/>
  <c r="J34" i="35"/>
  <c r="G34" i="35"/>
  <c r="F34" i="35"/>
  <c r="H34" i="35" s="1"/>
  <c r="K33" i="35"/>
  <c r="L33" i="35" s="1"/>
  <c r="J33" i="35"/>
  <c r="H33" i="35"/>
  <c r="G33" i="35"/>
  <c r="F33" i="35"/>
  <c r="K32" i="35"/>
  <c r="J32" i="35"/>
  <c r="L32" i="35" s="1"/>
  <c r="G32" i="35"/>
  <c r="F32" i="35"/>
  <c r="H32" i="35" s="1"/>
  <c r="K31" i="35"/>
  <c r="J31" i="35"/>
  <c r="L31" i="35" s="1"/>
  <c r="G31" i="35"/>
  <c r="H31" i="35" s="1"/>
  <c r="F31" i="35"/>
  <c r="K30" i="35"/>
  <c r="L30" i="35" s="1"/>
  <c r="J30" i="35"/>
  <c r="G30" i="35"/>
  <c r="F30" i="35"/>
  <c r="H30" i="35" s="1"/>
  <c r="K29" i="35"/>
  <c r="L29" i="35" s="1"/>
  <c r="J29" i="35"/>
  <c r="H29" i="35"/>
  <c r="G29" i="35"/>
  <c r="F29" i="35"/>
  <c r="K28" i="35"/>
  <c r="J28" i="35"/>
  <c r="L28" i="35" s="1"/>
  <c r="G28" i="35"/>
  <c r="F28" i="35"/>
  <c r="H28" i="35" s="1"/>
  <c r="K27" i="35"/>
  <c r="J27" i="35"/>
  <c r="L27" i="35" s="1"/>
  <c r="G27" i="35"/>
  <c r="H27" i="35" s="1"/>
  <c r="F27" i="35"/>
  <c r="K26" i="35"/>
  <c r="L26" i="35" s="1"/>
  <c r="J26" i="35"/>
  <c r="G26" i="35"/>
  <c r="F26" i="35"/>
  <c r="H26" i="35" s="1"/>
  <c r="K25" i="35"/>
  <c r="L25" i="35" s="1"/>
  <c r="J25" i="35"/>
  <c r="H25" i="35"/>
  <c r="G25" i="35"/>
  <c r="F25" i="35"/>
  <c r="K24" i="35"/>
  <c r="J24" i="35"/>
  <c r="L24" i="35" s="1"/>
  <c r="G24" i="35"/>
  <c r="F24" i="35"/>
  <c r="H24" i="35" s="1"/>
  <c r="K23" i="35"/>
  <c r="J23" i="35"/>
  <c r="L23" i="35" s="1"/>
  <c r="G23" i="35"/>
  <c r="H23" i="35" s="1"/>
  <c r="F23" i="35"/>
  <c r="K22" i="35"/>
  <c r="L22" i="35" s="1"/>
  <c r="J22" i="35"/>
  <c r="G22" i="35"/>
  <c r="F22" i="35"/>
  <c r="H22" i="35" s="1"/>
  <c r="K21" i="35"/>
  <c r="L21" i="35" s="1"/>
  <c r="J21" i="35"/>
  <c r="H21" i="35"/>
  <c r="G21" i="35"/>
  <c r="F21" i="35"/>
  <c r="K20" i="35"/>
  <c r="J20" i="35"/>
  <c r="L20" i="35" s="1"/>
  <c r="G20" i="35"/>
  <c r="F20" i="35"/>
  <c r="H20" i="35" s="1"/>
  <c r="K19" i="35"/>
  <c r="J19" i="35"/>
  <c r="L19" i="35" s="1"/>
  <c r="G19" i="35"/>
  <c r="H19" i="35" s="1"/>
  <c r="F19" i="35"/>
  <c r="K18" i="35"/>
  <c r="L18" i="35" s="1"/>
  <c r="J18" i="35"/>
  <c r="G18" i="35"/>
  <c r="F18" i="35"/>
  <c r="H18" i="35" s="1"/>
  <c r="L17" i="35"/>
  <c r="K17" i="35"/>
  <c r="J17" i="35"/>
  <c r="G17" i="35"/>
  <c r="F17" i="35"/>
  <c r="H17" i="35" s="1"/>
  <c r="C17" i="35"/>
  <c r="B17" i="35"/>
  <c r="D17" i="35" s="1"/>
  <c r="K16" i="35"/>
  <c r="J16" i="35"/>
  <c r="L16" i="35" s="1"/>
  <c r="G16" i="35"/>
  <c r="H16" i="35" s="1"/>
  <c r="F16" i="35"/>
  <c r="C16" i="35"/>
  <c r="B16" i="35"/>
  <c r="D16" i="35" s="1"/>
  <c r="K15" i="35"/>
  <c r="J15" i="35"/>
  <c r="L15" i="35" s="1"/>
  <c r="H15" i="35"/>
  <c r="G15" i="35"/>
  <c r="F15" i="35"/>
  <c r="D15" i="35"/>
  <c r="C15" i="35"/>
  <c r="B15" i="35"/>
  <c r="K14" i="35"/>
  <c r="J14" i="35"/>
  <c r="L14" i="35" s="1"/>
  <c r="G14" i="35"/>
  <c r="F14" i="35"/>
  <c r="H14" i="35" s="1"/>
  <c r="C14" i="35"/>
  <c r="B14" i="35"/>
  <c r="D14" i="35" s="1"/>
  <c r="K13" i="35"/>
  <c r="L13" i="35" s="1"/>
  <c r="J13" i="35"/>
  <c r="G13" i="35"/>
  <c r="F13" i="35"/>
  <c r="H13" i="35" s="1"/>
  <c r="C13" i="35"/>
  <c r="B13" i="35"/>
  <c r="D13" i="35" s="1"/>
  <c r="L12" i="35"/>
  <c r="K12" i="35"/>
  <c r="J12" i="35"/>
  <c r="H12" i="35"/>
  <c r="G12" i="35"/>
  <c r="F12" i="35"/>
  <c r="C12" i="35"/>
  <c r="B12" i="35"/>
  <c r="D12" i="35" s="1"/>
  <c r="K11" i="35"/>
  <c r="J11" i="35"/>
  <c r="L11" i="35" s="1"/>
  <c r="G11" i="35"/>
  <c r="F11" i="35"/>
  <c r="H11" i="35" s="1"/>
  <c r="C11" i="35"/>
  <c r="D11" i="35" s="1"/>
  <c r="B11" i="35"/>
  <c r="K10" i="35"/>
  <c r="J10" i="35"/>
  <c r="L10" i="35" s="1"/>
  <c r="G10" i="35"/>
  <c r="F10" i="35"/>
  <c r="H10" i="35" s="1"/>
  <c r="D10" i="35"/>
  <c r="C10" i="35"/>
  <c r="B10" i="35"/>
  <c r="L9" i="35"/>
  <c r="K9" i="35"/>
  <c r="J9" i="35"/>
  <c r="G9" i="35"/>
  <c r="F9" i="35"/>
  <c r="H9" i="35" s="1"/>
  <c r="C9" i="35"/>
  <c r="B9" i="35"/>
  <c r="D9" i="35" s="1"/>
  <c r="K8" i="35"/>
  <c r="J8" i="35"/>
  <c r="L8" i="35" s="1"/>
  <c r="G8" i="35"/>
  <c r="H8" i="35" s="1"/>
  <c r="F8" i="35"/>
  <c r="C8" i="35"/>
  <c r="B8" i="35"/>
  <c r="D8" i="35" s="1"/>
  <c r="K7" i="35"/>
  <c r="J7" i="35"/>
  <c r="L7" i="35" s="1"/>
  <c r="H7" i="35"/>
  <c r="G7" i="35"/>
  <c r="F7" i="35"/>
  <c r="D7" i="35"/>
  <c r="C7" i="35"/>
  <c r="B7" i="35"/>
  <c r="K6" i="35"/>
  <c r="J6" i="35"/>
  <c r="L6" i="35" s="1"/>
  <c r="G6" i="35"/>
  <c r="F6" i="35"/>
  <c r="H6" i="35" s="1"/>
  <c r="C6" i="35"/>
  <c r="B6" i="35"/>
  <c r="D6" i="35" s="1"/>
  <c r="K5" i="35"/>
  <c r="L5" i="35" s="1"/>
  <c r="J5" i="35"/>
  <c r="G5" i="35"/>
  <c r="F5" i="35"/>
  <c r="H5" i="35" s="1"/>
  <c r="C5" i="35"/>
  <c r="B5" i="35"/>
  <c r="D5" i="35" s="1"/>
  <c r="L4" i="35"/>
  <c r="K4" i="35"/>
  <c r="J4" i="35"/>
  <c r="H4" i="35"/>
  <c r="G4" i="35"/>
  <c r="F4" i="35"/>
  <c r="C4" i="35"/>
  <c r="B4" i="35"/>
  <c r="D4" i="35" s="1"/>
  <c r="K3" i="35"/>
  <c r="K47" i="35" s="1"/>
  <c r="J3" i="35"/>
  <c r="J47" i="35" s="1"/>
  <c r="L47" i="35" s="1"/>
  <c r="G3" i="35"/>
  <c r="G53" i="35" s="1"/>
  <c r="F3" i="35"/>
  <c r="H3" i="35" s="1"/>
  <c r="C3" i="35"/>
  <c r="D3" i="35" s="1"/>
  <c r="B3" i="35"/>
  <c r="B18" i="35" s="1"/>
  <c r="H1" i="35"/>
  <c r="G52" i="34"/>
  <c r="F52" i="34"/>
  <c r="H52" i="34" s="1"/>
  <c r="G51" i="34"/>
  <c r="F51" i="34"/>
  <c r="H51" i="34" s="1"/>
  <c r="G50" i="34"/>
  <c r="H50" i="34" s="1"/>
  <c r="F50" i="34"/>
  <c r="J49" i="34"/>
  <c r="H49" i="34"/>
  <c r="G49" i="34"/>
  <c r="F49" i="34"/>
  <c r="G48" i="34"/>
  <c r="F48" i="34"/>
  <c r="H48" i="34" s="1"/>
  <c r="G47" i="34"/>
  <c r="F47" i="34"/>
  <c r="H47" i="34" s="1"/>
  <c r="K46" i="34"/>
  <c r="L46" i="34" s="1"/>
  <c r="J46" i="34"/>
  <c r="G46" i="34"/>
  <c r="H46" i="34" s="1"/>
  <c r="F46" i="34"/>
  <c r="K45" i="34"/>
  <c r="J45" i="34"/>
  <c r="L45" i="34" s="1"/>
  <c r="H45" i="34"/>
  <c r="G45" i="34"/>
  <c r="F45" i="34"/>
  <c r="L44" i="34"/>
  <c r="K44" i="34"/>
  <c r="J44" i="34"/>
  <c r="G44" i="34"/>
  <c r="F44" i="34"/>
  <c r="H44" i="34" s="1"/>
  <c r="K43" i="34"/>
  <c r="J43" i="34"/>
  <c r="L43" i="34" s="1"/>
  <c r="G43" i="34"/>
  <c r="F43" i="34"/>
  <c r="H43" i="34" s="1"/>
  <c r="K42" i="34"/>
  <c r="L42" i="34" s="1"/>
  <c r="J42" i="34"/>
  <c r="G42" i="34"/>
  <c r="H42" i="34" s="1"/>
  <c r="F42" i="34"/>
  <c r="K41" i="34"/>
  <c r="J41" i="34"/>
  <c r="L41" i="34" s="1"/>
  <c r="H41" i="34"/>
  <c r="G41" i="34"/>
  <c r="F41" i="34"/>
  <c r="L40" i="34"/>
  <c r="K40" i="34"/>
  <c r="J40" i="34"/>
  <c r="G40" i="34"/>
  <c r="F40" i="34"/>
  <c r="H40" i="34" s="1"/>
  <c r="K39" i="34"/>
  <c r="J39" i="34"/>
  <c r="L39" i="34" s="1"/>
  <c r="G39" i="34"/>
  <c r="F39" i="34"/>
  <c r="H39" i="34" s="1"/>
  <c r="K38" i="34"/>
  <c r="L38" i="34" s="1"/>
  <c r="J38" i="34"/>
  <c r="G38" i="34"/>
  <c r="H38" i="34" s="1"/>
  <c r="F38" i="34"/>
  <c r="K37" i="34"/>
  <c r="J37" i="34"/>
  <c r="L37" i="34" s="1"/>
  <c r="H37" i="34"/>
  <c r="G37" i="34"/>
  <c r="F37" i="34"/>
  <c r="L36" i="34"/>
  <c r="K36" i="34"/>
  <c r="J36" i="34"/>
  <c r="G36" i="34"/>
  <c r="F36" i="34"/>
  <c r="H36" i="34" s="1"/>
  <c r="K35" i="34"/>
  <c r="J35" i="34"/>
  <c r="L35" i="34" s="1"/>
  <c r="G35" i="34"/>
  <c r="F35" i="34"/>
  <c r="H35" i="34" s="1"/>
  <c r="K34" i="34"/>
  <c r="L34" i="34" s="1"/>
  <c r="J34" i="34"/>
  <c r="G34" i="34"/>
  <c r="H34" i="34" s="1"/>
  <c r="F34" i="34"/>
  <c r="K33" i="34"/>
  <c r="J33" i="34"/>
  <c r="L33" i="34" s="1"/>
  <c r="H33" i="34"/>
  <c r="G33" i="34"/>
  <c r="F33" i="34"/>
  <c r="L32" i="34"/>
  <c r="K32" i="34"/>
  <c r="J32" i="34"/>
  <c r="G32" i="34"/>
  <c r="F32" i="34"/>
  <c r="H32" i="34" s="1"/>
  <c r="K31" i="34"/>
  <c r="J31" i="34"/>
  <c r="L31" i="34" s="1"/>
  <c r="G31" i="34"/>
  <c r="F31" i="34"/>
  <c r="H31" i="34" s="1"/>
  <c r="K30" i="34"/>
  <c r="L30" i="34" s="1"/>
  <c r="J30" i="34"/>
  <c r="G30" i="34"/>
  <c r="H30" i="34" s="1"/>
  <c r="F30" i="34"/>
  <c r="K29" i="34"/>
  <c r="J29" i="34"/>
  <c r="L29" i="34" s="1"/>
  <c r="H29" i="34"/>
  <c r="G29" i="34"/>
  <c r="F29" i="34"/>
  <c r="L28" i="34"/>
  <c r="K28" i="34"/>
  <c r="J28" i="34"/>
  <c r="G28" i="34"/>
  <c r="F28" i="34"/>
  <c r="H28" i="34" s="1"/>
  <c r="K27" i="34"/>
  <c r="J27" i="34"/>
  <c r="L27" i="34" s="1"/>
  <c r="G27" i="34"/>
  <c r="F27" i="34"/>
  <c r="H27" i="34" s="1"/>
  <c r="K26" i="34"/>
  <c r="L26" i="34" s="1"/>
  <c r="J26" i="34"/>
  <c r="G26" i="34"/>
  <c r="H26" i="34" s="1"/>
  <c r="F26" i="34"/>
  <c r="K25" i="34"/>
  <c r="J25" i="34"/>
  <c r="L25" i="34" s="1"/>
  <c r="H25" i="34"/>
  <c r="G25" i="34"/>
  <c r="F25" i="34"/>
  <c r="L24" i="34"/>
  <c r="K24" i="34"/>
  <c r="J24" i="34"/>
  <c r="G24" i="34"/>
  <c r="F24" i="34"/>
  <c r="H24" i="34" s="1"/>
  <c r="K23" i="34"/>
  <c r="J23" i="34"/>
  <c r="L23" i="34" s="1"/>
  <c r="G23" i="34"/>
  <c r="F23" i="34"/>
  <c r="H23" i="34" s="1"/>
  <c r="K22" i="34"/>
  <c r="L22" i="34" s="1"/>
  <c r="J22" i="34"/>
  <c r="G22" i="34"/>
  <c r="H22" i="34" s="1"/>
  <c r="F22" i="34"/>
  <c r="K21" i="34"/>
  <c r="J21" i="34"/>
  <c r="L21" i="34" s="1"/>
  <c r="H21" i="34"/>
  <c r="G21" i="34"/>
  <c r="F21" i="34"/>
  <c r="L20" i="34"/>
  <c r="K20" i="34"/>
  <c r="J20" i="34"/>
  <c r="G20" i="34"/>
  <c r="F20" i="34"/>
  <c r="H20" i="34" s="1"/>
  <c r="K19" i="34"/>
  <c r="J19" i="34"/>
  <c r="L19" i="34" s="1"/>
  <c r="G19" i="34"/>
  <c r="F19" i="34"/>
  <c r="H19" i="34" s="1"/>
  <c r="K18" i="34"/>
  <c r="L18" i="34" s="1"/>
  <c r="J18" i="34"/>
  <c r="G18" i="34"/>
  <c r="H18" i="34" s="1"/>
  <c r="F18" i="34"/>
  <c r="L17" i="34"/>
  <c r="K17" i="34"/>
  <c r="J17" i="34"/>
  <c r="H17" i="34"/>
  <c r="G17" i="34"/>
  <c r="F17" i="34"/>
  <c r="C17" i="34"/>
  <c r="B17" i="34"/>
  <c r="D17" i="34" s="1"/>
  <c r="K16" i="34"/>
  <c r="J16" i="34"/>
  <c r="L16" i="34" s="1"/>
  <c r="G16" i="34"/>
  <c r="F16" i="34"/>
  <c r="H16" i="34" s="1"/>
  <c r="C16" i="34"/>
  <c r="D16" i="34" s="1"/>
  <c r="B16" i="34"/>
  <c r="K15" i="34"/>
  <c r="L15" i="34" s="1"/>
  <c r="J15" i="34"/>
  <c r="G15" i="34"/>
  <c r="F15" i="34"/>
  <c r="H15" i="34" s="1"/>
  <c r="D15" i="34"/>
  <c r="C15" i="34"/>
  <c r="B15" i="34"/>
  <c r="L14" i="34"/>
  <c r="K14" i="34"/>
  <c r="J14" i="34"/>
  <c r="G14" i="34"/>
  <c r="F14" i="34"/>
  <c r="H14" i="34" s="1"/>
  <c r="C14" i="34"/>
  <c r="B14" i="34"/>
  <c r="D14" i="34" s="1"/>
  <c r="K13" i="34"/>
  <c r="J13" i="34"/>
  <c r="L13" i="34" s="1"/>
  <c r="G13" i="34"/>
  <c r="H13" i="34" s="1"/>
  <c r="F13" i="34"/>
  <c r="C13" i="34"/>
  <c r="D13" i="34" s="1"/>
  <c r="B13" i="34"/>
  <c r="K12" i="34"/>
  <c r="J12" i="34"/>
  <c r="L12" i="34" s="1"/>
  <c r="H12" i="34"/>
  <c r="G12" i="34"/>
  <c r="F12" i="34"/>
  <c r="D12" i="34"/>
  <c r="C12" i="34"/>
  <c r="B12" i="34"/>
  <c r="K11" i="34"/>
  <c r="J11" i="34"/>
  <c r="L11" i="34" s="1"/>
  <c r="G11" i="34"/>
  <c r="F11" i="34"/>
  <c r="H11" i="34" s="1"/>
  <c r="C11" i="34"/>
  <c r="B11" i="34"/>
  <c r="D11" i="34" s="1"/>
  <c r="K10" i="34"/>
  <c r="L10" i="34" s="1"/>
  <c r="J10" i="34"/>
  <c r="G10" i="34"/>
  <c r="H10" i="34" s="1"/>
  <c r="F10" i="34"/>
  <c r="C10" i="34"/>
  <c r="B10" i="34"/>
  <c r="D10" i="34" s="1"/>
  <c r="L9" i="34"/>
  <c r="K9" i="34"/>
  <c r="J9" i="34"/>
  <c r="H9" i="34"/>
  <c r="G9" i="34"/>
  <c r="F9" i="34"/>
  <c r="C9" i="34"/>
  <c r="B9" i="34"/>
  <c r="D9" i="34" s="1"/>
  <c r="K8" i="34"/>
  <c r="J8" i="34"/>
  <c r="L8" i="34" s="1"/>
  <c r="G8" i="34"/>
  <c r="F8" i="34"/>
  <c r="H8" i="34" s="1"/>
  <c r="C8" i="34"/>
  <c r="D8" i="34" s="1"/>
  <c r="B8" i="34"/>
  <c r="K7" i="34"/>
  <c r="L7" i="34" s="1"/>
  <c r="J7" i="34"/>
  <c r="G7" i="34"/>
  <c r="F7" i="34"/>
  <c r="H7" i="34" s="1"/>
  <c r="D7" i="34"/>
  <c r="C7" i="34"/>
  <c r="B7" i="34"/>
  <c r="L6" i="34"/>
  <c r="K6" i="34"/>
  <c r="J6" i="34"/>
  <c r="G6" i="34"/>
  <c r="F6" i="34"/>
  <c r="H6" i="34" s="1"/>
  <c r="C6" i="34"/>
  <c r="B6" i="34"/>
  <c r="D6" i="34" s="1"/>
  <c r="K5" i="34"/>
  <c r="J5" i="34"/>
  <c r="L5" i="34" s="1"/>
  <c r="G5" i="34"/>
  <c r="H5" i="34" s="1"/>
  <c r="F5" i="34"/>
  <c r="C5" i="34"/>
  <c r="D5" i="34" s="1"/>
  <c r="B5" i="34"/>
  <c r="K4" i="34"/>
  <c r="J4" i="34"/>
  <c r="L4" i="34" s="1"/>
  <c r="H4" i="34"/>
  <c r="G4" i="34"/>
  <c r="F4" i="34"/>
  <c r="D4" i="34"/>
  <c r="C4" i="34"/>
  <c r="B4" i="34"/>
  <c r="K3" i="34"/>
  <c r="K47" i="34" s="1"/>
  <c r="J3" i="34"/>
  <c r="L3" i="34" s="1"/>
  <c r="G3" i="34"/>
  <c r="G53" i="34" s="1"/>
  <c r="F3" i="34"/>
  <c r="F53" i="34" s="1"/>
  <c r="C3" i="34"/>
  <c r="C18" i="34" s="1"/>
  <c r="B3" i="34"/>
  <c r="D3" i="34" s="1"/>
  <c r="H1" i="34"/>
  <c r="H52" i="33"/>
  <c r="G52" i="33"/>
  <c r="F52" i="33"/>
  <c r="G51" i="33"/>
  <c r="F51" i="33"/>
  <c r="H51" i="33" s="1"/>
  <c r="G50" i="33"/>
  <c r="F50" i="33"/>
  <c r="H50" i="33" s="1"/>
  <c r="J49" i="33"/>
  <c r="H49" i="33"/>
  <c r="G49" i="33"/>
  <c r="F49" i="33"/>
  <c r="H48" i="33"/>
  <c r="G48" i="33"/>
  <c r="F48" i="33"/>
  <c r="G47" i="33"/>
  <c r="F47" i="33"/>
  <c r="H47" i="33" s="1"/>
  <c r="K46" i="33"/>
  <c r="J46" i="33"/>
  <c r="L46" i="33" s="1"/>
  <c r="G46" i="33"/>
  <c r="H46" i="33" s="1"/>
  <c r="F46" i="33"/>
  <c r="K45" i="33"/>
  <c r="L45" i="33" s="1"/>
  <c r="J45" i="33"/>
  <c r="G45" i="33"/>
  <c r="F45" i="33"/>
  <c r="H45" i="33" s="1"/>
  <c r="L44" i="33"/>
  <c r="K44" i="33"/>
  <c r="J44" i="33"/>
  <c r="H44" i="33"/>
  <c r="G44" i="33"/>
  <c r="F44" i="33"/>
  <c r="K43" i="33"/>
  <c r="J43" i="33"/>
  <c r="L43" i="33" s="1"/>
  <c r="G43" i="33"/>
  <c r="F43" i="33"/>
  <c r="H43" i="33" s="1"/>
  <c r="K42" i="33"/>
  <c r="J42" i="33"/>
  <c r="L42" i="33" s="1"/>
  <c r="G42" i="33"/>
  <c r="H42" i="33" s="1"/>
  <c r="F42" i="33"/>
  <c r="K41" i="33"/>
  <c r="L41" i="33" s="1"/>
  <c r="J41" i="33"/>
  <c r="G41" i="33"/>
  <c r="F41" i="33"/>
  <c r="H41" i="33" s="1"/>
  <c r="L40" i="33"/>
  <c r="K40" i="33"/>
  <c r="J40" i="33"/>
  <c r="H40" i="33"/>
  <c r="G40" i="33"/>
  <c r="F40" i="33"/>
  <c r="K39" i="33"/>
  <c r="J39" i="33"/>
  <c r="L39" i="33" s="1"/>
  <c r="G39" i="33"/>
  <c r="F39" i="33"/>
  <c r="H39" i="33" s="1"/>
  <c r="K38" i="33"/>
  <c r="J38" i="33"/>
  <c r="L38" i="33" s="1"/>
  <c r="G38" i="33"/>
  <c r="H38" i="33" s="1"/>
  <c r="F38" i="33"/>
  <c r="K37" i="33"/>
  <c r="L37" i="33" s="1"/>
  <c r="J37" i="33"/>
  <c r="G37" i="33"/>
  <c r="F37" i="33"/>
  <c r="H37" i="33" s="1"/>
  <c r="L36" i="33"/>
  <c r="K36" i="33"/>
  <c r="J36" i="33"/>
  <c r="H36" i="33"/>
  <c r="G36" i="33"/>
  <c r="F36" i="33"/>
  <c r="K35" i="33"/>
  <c r="J35" i="33"/>
  <c r="L35" i="33" s="1"/>
  <c r="G35" i="33"/>
  <c r="F35" i="33"/>
  <c r="H35" i="33" s="1"/>
  <c r="K34" i="33"/>
  <c r="J34" i="33"/>
  <c r="L34" i="33" s="1"/>
  <c r="G34" i="33"/>
  <c r="H34" i="33" s="1"/>
  <c r="F34" i="33"/>
  <c r="K33" i="33"/>
  <c r="L33" i="33" s="1"/>
  <c r="J33" i="33"/>
  <c r="G33" i="33"/>
  <c r="F33" i="33"/>
  <c r="H33" i="33" s="1"/>
  <c r="L32" i="33"/>
  <c r="K32" i="33"/>
  <c r="J32" i="33"/>
  <c r="H32" i="33"/>
  <c r="G32" i="33"/>
  <c r="F32" i="33"/>
  <c r="K31" i="33"/>
  <c r="J31" i="33"/>
  <c r="L31" i="33" s="1"/>
  <c r="G31" i="33"/>
  <c r="F31" i="33"/>
  <c r="H31" i="33" s="1"/>
  <c r="K30" i="33"/>
  <c r="J30" i="33"/>
  <c r="L30" i="33" s="1"/>
  <c r="G30" i="33"/>
  <c r="H30" i="33" s="1"/>
  <c r="F30" i="33"/>
  <c r="K29" i="33"/>
  <c r="L29" i="33" s="1"/>
  <c r="J29" i="33"/>
  <c r="G29" i="33"/>
  <c r="F29" i="33"/>
  <c r="H29" i="33" s="1"/>
  <c r="L28" i="33"/>
  <c r="K28" i="33"/>
  <c r="J28" i="33"/>
  <c r="H28" i="33"/>
  <c r="G28" i="33"/>
  <c r="F28" i="33"/>
  <c r="K27" i="33"/>
  <c r="J27" i="33"/>
  <c r="L27" i="33" s="1"/>
  <c r="G27" i="33"/>
  <c r="F27" i="33"/>
  <c r="H27" i="33" s="1"/>
  <c r="K26" i="33"/>
  <c r="J26" i="33"/>
  <c r="L26" i="33" s="1"/>
  <c r="G26" i="33"/>
  <c r="H26" i="33" s="1"/>
  <c r="F26" i="33"/>
  <c r="K25" i="33"/>
  <c r="L25" i="33" s="1"/>
  <c r="J25" i="33"/>
  <c r="G25" i="33"/>
  <c r="F25" i="33"/>
  <c r="H25" i="33" s="1"/>
  <c r="L24" i="33"/>
  <c r="K24" i="33"/>
  <c r="J24" i="33"/>
  <c r="H24" i="33"/>
  <c r="G24" i="33"/>
  <c r="F24" i="33"/>
  <c r="K23" i="33"/>
  <c r="J23" i="33"/>
  <c r="L23" i="33" s="1"/>
  <c r="G23" i="33"/>
  <c r="F23" i="33"/>
  <c r="H23" i="33" s="1"/>
  <c r="K22" i="33"/>
  <c r="J22" i="33"/>
  <c r="L22" i="33" s="1"/>
  <c r="G22" i="33"/>
  <c r="H22" i="33" s="1"/>
  <c r="F22" i="33"/>
  <c r="K21" i="33"/>
  <c r="L21" i="33" s="1"/>
  <c r="J21" i="33"/>
  <c r="G21" i="33"/>
  <c r="F21" i="33"/>
  <c r="H21" i="33" s="1"/>
  <c r="L20" i="33"/>
  <c r="K20" i="33"/>
  <c r="J20" i="33"/>
  <c r="H20" i="33"/>
  <c r="G20" i="33"/>
  <c r="F20" i="33"/>
  <c r="K19" i="33"/>
  <c r="J19" i="33"/>
  <c r="L19" i="33" s="1"/>
  <c r="G19" i="33"/>
  <c r="F19" i="33"/>
  <c r="H19" i="33" s="1"/>
  <c r="K18" i="33"/>
  <c r="J18" i="33"/>
  <c r="L18" i="33" s="1"/>
  <c r="G18" i="33"/>
  <c r="H18" i="33" s="1"/>
  <c r="F18" i="33"/>
  <c r="K17" i="33"/>
  <c r="J17" i="33"/>
  <c r="L17" i="33" s="1"/>
  <c r="H17" i="33"/>
  <c r="G17" i="33"/>
  <c r="F17" i="33"/>
  <c r="D17" i="33"/>
  <c r="C17" i="33"/>
  <c r="B17" i="33"/>
  <c r="K16" i="33"/>
  <c r="J16" i="33"/>
  <c r="L16" i="33" s="1"/>
  <c r="G16" i="33"/>
  <c r="F16" i="33"/>
  <c r="H16" i="33" s="1"/>
  <c r="C16" i="33"/>
  <c r="B16" i="33"/>
  <c r="D16" i="33" s="1"/>
  <c r="K15" i="33"/>
  <c r="L15" i="33" s="1"/>
  <c r="J15" i="33"/>
  <c r="G15" i="33"/>
  <c r="H15" i="33" s="1"/>
  <c r="F15" i="33"/>
  <c r="C15" i="33"/>
  <c r="B15" i="33"/>
  <c r="D15" i="33" s="1"/>
  <c r="L14" i="33"/>
  <c r="K14" i="33"/>
  <c r="J14" i="33"/>
  <c r="H14" i="33"/>
  <c r="G14" i="33"/>
  <c r="F14" i="33"/>
  <c r="C14" i="33"/>
  <c r="B14" i="33"/>
  <c r="D14" i="33" s="1"/>
  <c r="K13" i="33"/>
  <c r="J13" i="33"/>
  <c r="L13" i="33" s="1"/>
  <c r="G13" i="33"/>
  <c r="F13" i="33"/>
  <c r="H13" i="33" s="1"/>
  <c r="C13" i="33"/>
  <c r="D13" i="33" s="1"/>
  <c r="B13" i="33"/>
  <c r="K12" i="33"/>
  <c r="L12" i="33" s="1"/>
  <c r="J12" i="33"/>
  <c r="G12" i="33"/>
  <c r="F12" i="33"/>
  <c r="H12" i="33" s="1"/>
  <c r="D12" i="33"/>
  <c r="C12" i="33"/>
  <c r="B12" i="33"/>
  <c r="L11" i="33"/>
  <c r="K11" i="33"/>
  <c r="J11" i="33"/>
  <c r="G11" i="33"/>
  <c r="F11" i="33"/>
  <c r="H11" i="33" s="1"/>
  <c r="C11" i="33"/>
  <c r="B11" i="33"/>
  <c r="D11" i="33" s="1"/>
  <c r="K10" i="33"/>
  <c r="J10" i="33"/>
  <c r="L10" i="33" s="1"/>
  <c r="G10" i="33"/>
  <c r="H10" i="33" s="1"/>
  <c r="F10" i="33"/>
  <c r="C10" i="33"/>
  <c r="D10" i="33" s="1"/>
  <c r="B10" i="33"/>
  <c r="K9" i="33"/>
  <c r="J9" i="33"/>
  <c r="L9" i="33" s="1"/>
  <c r="H9" i="33"/>
  <c r="G9" i="33"/>
  <c r="F9" i="33"/>
  <c r="D9" i="33"/>
  <c r="C9" i="33"/>
  <c r="B9" i="33"/>
  <c r="K8" i="33"/>
  <c r="J8" i="33"/>
  <c r="L8" i="33" s="1"/>
  <c r="G8" i="33"/>
  <c r="F8" i="33"/>
  <c r="H8" i="33" s="1"/>
  <c r="C8" i="33"/>
  <c r="B8" i="33"/>
  <c r="D8" i="33" s="1"/>
  <c r="K7" i="33"/>
  <c r="K47" i="33" s="1"/>
  <c r="J7" i="33"/>
  <c r="G7" i="33"/>
  <c r="H7" i="33" s="1"/>
  <c r="F7" i="33"/>
  <c r="C7" i="33"/>
  <c r="B7" i="33"/>
  <c r="D7" i="33" s="1"/>
  <c r="L6" i="33"/>
  <c r="K6" i="33"/>
  <c r="J6" i="33"/>
  <c r="H6" i="33"/>
  <c r="G6" i="33"/>
  <c r="F6" i="33"/>
  <c r="C6" i="33"/>
  <c r="B6" i="33"/>
  <c r="D6" i="33" s="1"/>
  <c r="K5" i="33"/>
  <c r="J5" i="33"/>
  <c r="L5" i="33" s="1"/>
  <c r="G5" i="33"/>
  <c r="F5" i="33"/>
  <c r="H5" i="33" s="1"/>
  <c r="C5" i="33"/>
  <c r="D5" i="33" s="1"/>
  <c r="B5" i="33"/>
  <c r="K4" i="33"/>
  <c r="L4" i="33" s="1"/>
  <c r="J4" i="33"/>
  <c r="G4" i="33"/>
  <c r="F4" i="33"/>
  <c r="H4" i="33" s="1"/>
  <c r="D4" i="33"/>
  <c r="C4" i="33"/>
  <c r="B4" i="33"/>
  <c r="L3" i="33"/>
  <c r="K3" i="33"/>
  <c r="J3" i="33"/>
  <c r="G3" i="33"/>
  <c r="G53" i="33" s="1"/>
  <c r="F3" i="33"/>
  <c r="H3" i="33" s="1"/>
  <c r="C3" i="33"/>
  <c r="B3" i="33"/>
  <c r="B18" i="33" s="1"/>
  <c r="H1" i="33"/>
  <c r="H52" i="32"/>
  <c r="G52" i="32"/>
  <c r="F52" i="32"/>
  <c r="G51" i="32"/>
  <c r="F51" i="32"/>
  <c r="H51" i="32" s="1"/>
  <c r="G50" i="32"/>
  <c r="F50" i="32"/>
  <c r="H50" i="32" s="1"/>
  <c r="J49" i="32"/>
  <c r="G49" i="32"/>
  <c r="F49" i="32"/>
  <c r="H49" i="32" s="1"/>
  <c r="H48" i="32"/>
  <c r="G48" i="32"/>
  <c r="F48" i="32"/>
  <c r="G47" i="32"/>
  <c r="F47" i="32"/>
  <c r="H47" i="32" s="1"/>
  <c r="K46" i="32"/>
  <c r="J46" i="32"/>
  <c r="L46" i="32" s="1"/>
  <c r="G46" i="32"/>
  <c r="F46" i="32"/>
  <c r="H46" i="32" s="1"/>
  <c r="K45" i="32"/>
  <c r="L45" i="32" s="1"/>
  <c r="J45" i="32"/>
  <c r="G45" i="32"/>
  <c r="H45" i="32" s="1"/>
  <c r="F45" i="32"/>
  <c r="K44" i="32"/>
  <c r="J44" i="32"/>
  <c r="L44" i="32" s="1"/>
  <c r="H44" i="32"/>
  <c r="G44" i="32"/>
  <c r="F44" i="32"/>
  <c r="L43" i="32"/>
  <c r="K43" i="32"/>
  <c r="J43" i="32"/>
  <c r="G43" i="32"/>
  <c r="F43" i="32"/>
  <c r="H43" i="32" s="1"/>
  <c r="K42" i="32"/>
  <c r="J42" i="32"/>
  <c r="L42" i="32" s="1"/>
  <c r="G42" i="32"/>
  <c r="F42" i="32"/>
  <c r="H42" i="32" s="1"/>
  <c r="K41" i="32"/>
  <c r="L41" i="32" s="1"/>
  <c r="J41" i="32"/>
  <c r="G41" i="32"/>
  <c r="H41" i="32" s="1"/>
  <c r="F41" i="32"/>
  <c r="K40" i="32"/>
  <c r="J40" i="32"/>
  <c r="L40" i="32" s="1"/>
  <c r="H40" i="32"/>
  <c r="G40" i="32"/>
  <c r="F40" i="32"/>
  <c r="L39" i="32"/>
  <c r="K39" i="32"/>
  <c r="J39" i="32"/>
  <c r="G39" i="32"/>
  <c r="F39" i="32"/>
  <c r="H39" i="32" s="1"/>
  <c r="K38" i="32"/>
  <c r="J38" i="32"/>
  <c r="L38" i="32" s="1"/>
  <c r="G38" i="32"/>
  <c r="F38" i="32"/>
  <c r="H38" i="32" s="1"/>
  <c r="K37" i="32"/>
  <c r="L37" i="32" s="1"/>
  <c r="J37" i="32"/>
  <c r="G37" i="32"/>
  <c r="H37" i="32" s="1"/>
  <c r="F37" i="32"/>
  <c r="K36" i="32"/>
  <c r="J36" i="32"/>
  <c r="L36" i="32" s="1"/>
  <c r="H36" i="32"/>
  <c r="G36" i="32"/>
  <c r="F36" i="32"/>
  <c r="L35" i="32"/>
  <c r="K35" i="32"/>
  <c r="J35" i="32"/>
  <c r="G35" i="32"/>
  <c r="F35" i="32"/>
  <c r="H35" i="32" s="1"/>
  <c r="K34" i="32"/>
  <c r="J34" i="32"/>
  <c r="L34" i="32" s="1"/>
  <c r="G34" i="32"/>
  <c r="F34" i="32"/>
  <c r="H34" i="32" s="1"/>
  <c r="K33" i="32"/>
  <c r="L33" i="32" s="1"/>
  <c r="J33" i="32"/>
  <c r="G33" i="32"/>
  <c r="H33" i="32" s="1"/>
  <c r="F33" i="32"/>
  <c r="K32" i="32"/>
  <c r="J32" i="32"/>
  <c r="L32" i="32" s="1"/>
  <c r="H32" i="32"/>
  <c r="G32" i="32"/>
  <c r="F32" i="32"/>
  <c r="L31" i="32"/>
  <c r="K31" i="32"/>
  <c r="J31" i="32"/>
  <c r="G31" i="32"/>
  <c r="F31" i="32"/>
  <c r="H31" i="32" s="1"/>
  <c r="K30" i="32"/>
  <c r="J30" i="32"/>
  <c r="L30" i="32" s="1"/>
  <c r="G30" i="32"/>
  <c r="F30" i="32"/>
  <c r="H30" i="32" s="1"/>
  <c r="K29" i="32"/>
  <c r="L29" i="32" s="1"/>
  <c r="J29" i="32"/>
  <c r="G29" i="32"/>
  <c r="H29" i="32" s="1"/>
  <c r="F29" i="32"/>
  <c r="K28" i="32"/>
  <c r="J28" i="32"/>
  <c r="L28" i="32" s="1"/>
  <c r="H28" i="32"/>
  <c r="G28" i="32"/>
  <c r="F28" i="32"/>
  <c r="L27" i="32"/>
  <c r="K27" i="32"/>
  <c r="J27" i="32"/>
  <c r="G27" i="32"/>
  <c r="F27" i="32"/>
  <c r="H27" i="32" s="1"/>
  <c r="K26" i="32"/>
  <c r="J26" i="32"/>
  <c r="L26" i="32" s="1"/>
  <c r="G26" i="32"/>
  <c r="F26" i="32"/>
  <c r="H26" i="32" s="1"/>
  <c r="K25" i="32"/>
  <c r="L25" i="32" s="1"/>
  <c r="J25" i="32"/>
  <c r="G25" i="32"/>
  <c r="H25" i="32" s="1"/>
  <c r="F25" i="32"/>
  <c r="K24" i="32"/>
  <c r="J24" i="32"/>
  <c r="L24" i="32" s="1"/>
  <c r="H24" i="32"/>
  <c r="G24" i="32"/>
  <c r="F24" i="32"/>
  <c r="L23" i="32"/>
  <c r="K23" i="32"/>
  <c r="J23" i="32"/>
  <c r="G23" i="32"/>
  <c r="F23" i="32"/>
  <c r="H23" i="32" s="1"/>
  <c r="K22" i="32"/>
  <c r="J22" i="32"/>
  <c r="L22" i="32" s="1"/>
  <c r="G22" i="32"/>
  <c r="F22" i="32"/>
  <c r="H22" i="32" s="1"/>
  <c r="K21" i="32"/>
  <c r="L21" i="32" s="1"/>
  <c r="J21" i="32"/>
  <c r="G21" i="32"/>
  <c r="H21" i="32" s="1"/>
  <c r="F21" i="32"/>
  <c r="K20" i="32"/>
  <c r="J20" i="32"/>
  <c r="L20" i="32" s="1"/>
  <c r="H20" i="32"/>
  <c r="G20" i="32"/>
  <c r="F20" i="32"/>
  <c r="L19" i="32"/>
  <c r="K19" i="32"/>
  <c r="J19" i="32"/>
  <c r="G19" i="32"/>
  <c r="F19" i="32"/>
  <c r="H19" i="32" s="1"/>
  <c r="K18" i="32"/>
  <c r="J18" i="32"/>
  <c r="L18" i="32" s="1"/>
  <c r="G18" i="32"/>
  <c r="F18" i="32"/>
  <c r="H18" i="32" s="1"/>
  <c r="K17" i="32"/>
  <c r="L17" i="32" s="1"/>
  <c r="J17" i="32"/>
  <c r="G17" i="32"/>
  <c r="F17" i="32"/>
  <c r="H17" i="32" s="1"/>
  <c r="D17" i="32"/>
  <c r="C17" i="32"/>
  <c r="B17" i="32"/>
  <c r="L16" i="32"/>
  <c r="K16" i="32"/>
  <c r="J16" i="32"/>
  <c r="G16" i="32"/>
  <c r="F16" i="32"/>
  <c r="H16" i="32" s="1"/>
  <c r="C16" i="32"/>
  <c r="B16" i="32"/>
  <c r="D16" i="32" s="1"/>
  <c r="K15" i="32"/>
  <c r="J15" i="32"/>
  <c r="L15" i="32" s="1"/>
  <c r="G15" i="32"/>
  <c r="H15" i="32" s="1"/>
  <c r="F15" i="32"/>
  <c r="C15" i="32"/>
  <c r="D15" i="32" s="1"/>
  <c r="B15" i="32"/>
  <c r="K14" i="32"/>
  <c r="J14" i="32"/>
  <c r="L14" i="32" s="1"/>
  <c r="H14" i="32"/>
  <c r="G14" i="32"/>
  <c r="F14" i="32"/>
  <c r="D14" i="32"/>
  <c r="C14" i="32"/>
  <c r="B14" i="32"/>
  <c r="K13" i="32"/>
  <c r="J13" i="32"/>
  <c r="L13" i="32" s="1"/>
  <c r="G13" i="32"/>
  <c r="F13" i="32"/>
  <c r="H13" i="32" s="1"/>
  <c r="C13" i="32"/>
  <c r="B13" i="32"/>
  <c r="D13" i="32" s="1"/>
  <c r="K12" i="32"/>
  <c r="L12" i="32" s="1"/>
  <c r="J12" i="32"/>
  <c r="G12" i="32"/>
  <c r="H12" i="32" s="1"/>
  <c r="F12" i="32"/>
  <c r="C12" i="32"/>
  <c r="B12" i="32"/>
  <c r="D12" i="32" s="1"/>
  <c r="L11" i="32"/>
  <c r="K11" i="32"/>
  <c r="J11" i="32"/>
  <c r="H11" i="32"/>
  <c r="G11" i="32"/>
  <c r="F11" i="32"/>
  <c r="C11" i="32"/>
  <c r="B11" i="32"/>
  <c r="D11" i="32" s="1"/>
  <c r="K10" i="32"/>
  <c r="J10" i="32"/>
  <c r="L10" i="32" s="1"/>
  <c r="G10" i="32"/>
  <c r="F10" i="32"/>
  <c r="H10" i="32" s="1"/>
  <c r="C10" i="32"/>
  <c r="D10" i="32" s="1"/>
  <c r="B10" i="32"/>
  <c r="K9" i="32"/>
  <c r="L9" i="32" s="1"/>
  <c r="J9" i="32"/>
  <c r="G9" i="32"/>
  <c r="F9" i="32"/>
  <c r="H9" i="32" s="1"/>
  <c r="D9" i="32"/>
  <c r="C9" i="32"/>
  <c r="B9" i="32"/>
  <c r="L8" i="32"/>
  <c r="K8" i="32"/>
  <c r="J8" i="32"/>
  <c r="G8" i="32"/>
  <c r="F8" i="32"/>
  <c r="H8" i="32" s="1"/>
  <c r="C8" i="32"/>
  <c r="B8" i="32"/>
  <c r="D8" i="32" s="1"/>
  <c r="K7" i="32"/>
  <c r="J7" i="32"/>
  <c r="L7" i="32" s="1"/>
  <c r="G7" i="32"/>
  <c r="H7" i="32" s="1"/>
  <c r="F7" i="32"/>
  <c r="C7" i="32"/>
  <c r="D7" i="32" s="1"/>
  <c r="B7" i="32"/>
  <c r="K6" i="32"/>
  <c r="J6" i="32"/>
  <c r="L6" i="32" s="1"/>
  <c r="H6" i="32"/>
  <c r="G6" i="32"/>
  <c r="F6" i="32"/>
  <c r="D6" i="32"/>
  <c r="C6" i="32"/>
  <c r="B6" i="32"/>
  <c r="K5" i="32"/>
  <c r="J5" i="32"/>
  <c r="L5" i="32" s="1"/>
  <c r="G5" i="32"/>
  <c r="F5" i="32"/>
  <c r="H5" i="32" s="1"/>
  <c r="C5" i="32"/>
  <c r="B5" i="32"/>
  <c r="D5" i="32" s="1"/>
  <c r="K4" i="32"/>
  <c r="L4" i="32" s="1"/>
  <c r="J4" i="32"/>
  <c r="J47" i="32" s="1"/>
  <c r="L47" i="32" s="1"/>
  <c r="G4" i="32"/>
  <c r="G53" i="32" s="1"/>
  <c r="F4" i="32"/>
  <c r="C4" i="32"/>
  <c r="B4" i="32"/>
  <c r="D4" i="32" s="1"/>
  <c r="L3" i="32"/>
  <c r="K3" i="32"/>
  <c r="K47" i="32" s="1"/>
  <c r="J3" i="32"/>
  <c r="H3" i="32"/>
  <c r="G3" i="32"/>
  <c r="F3" i="32"/>
  <c r="C3" i="32"/>
  <c r="B3" i="32"/>
  <c r="D3" i="32" s="1"/>
  <c r="H1" i="32"/>
  <c r="G52" i="31"/>
  <c r="F52" i="31"/>
  <c r="H52" i="31" s="1"/>
  <c r="H51" i="31"/>
  <c r="G51" i="31"/>
  <c r="F51" i="31"/>
  <c r="G50" i="31"/>
  <c r="F50" i="31"/>
  <c r="H50" i="31" s="1"/>
  <c r="J49" i="31"/>
  <c r="G49" i="31"/>
  <c r="H49" i="31" s="1"/>
  <c r="F49" i="31"/>
  <c r="G48" i="31"/>
  <c r="F48" i="31"/>
  <c r="H48" i="31" s="1"/>
  <c r="H47" i="31"/>
  <c r="G47" i="31"/>
  <c r="F47" i="31"/>
  <c r="K46" i="31"/>
  <c r="J46" i="31"/>
  <c r="L46" i="31" s="1"/>
  <c r="G46" i="31"/>
  <c r="F46" i="31"/>
  <c r="H46" i="31" s="1"/>
  <c r="K45" i="31"/>
  <c r="J45" i="31"/>
  <c r="L45" i="31" s="1"/>
  <c r="G45" i="31"/>
  <c r="H45" i="31" s="1"/>
  <c r="F45" i="31"/>
  <c r="K44" i="31"/>
  <c r="L44" i="31" s="1"/>
  <c r="J44" i="31"/>
  <c r="G44" i="31"/>
  <c r="F44" i="31"/>
  <c r="H44" i="31" s="1"/>
  <c r="L43" i="31"/>
  <c r="K43" i="31"/>
  <c r="J43" i="31"/>
  <c r="H43" i="31"/>
  <c r="G43" i="31"/>
  <c r="F43" i="31"/>
  <c r="K42" i="31"/>
  <c r="J42" i="31"/>
  <c r="L42" i="31" s="1"/>
  <c r="G42" i="31"/>
  <c r="F42" i="31"/>
  <c r="H42" i="31" s="1"/>
  <c r="K41" i="31"/>
  <c r="J41" i="31"/>
  <c r="L41" i="31" s="1"/>
  <c r="G41" i="31"/>
  <c r="H41" i="31" s="1"/>
  <c r="F41" i="31"/>
  <c r="K40" i="31"/>
  <c r="L40" i="31" s="1"/>
  <c r="J40" i="31"/>
  <c r="G40" i="31"/>
  <c r="F40" i="31"/>
  <c r="H40" i="31" s="1"/>
  <c r="L39" i="31"/>
  <c r="K39" i="31"/>
  <c r="J39" i="31"/>
  <c r="H39" i="31"/>
  <c r="G39" i="31"/>
  <c r="F39" i="31"/>
  <c r="K38" i="31"/>
  <c r="J38" i="31"/>
  <c r="L38" i="31" s="1"/>
  <c r="G38" i="31"/>
  <c r="F38" i="31"/>
  <c r="H38" i="31" s="1"/>
  <c r="K37" i="31"/>
  <c r="J37" i="31"/>
  <c r="L37" i="31" s="1"/>
  <c r="G37" i="31"/>
  <c r="H37" i="31" s="1"/>
  <c r="F37" i="31"/>
  <c r="K36" i="31"/>
  <c r="L36" i="31" s="1"/>
  <c r="J36" i="31"/>
  <c r="G36" i="31"/>
  <c r="F36" i="31"/>
  <c r="H36" i="31" s="1"/>
  <c r="L35" i="31"/>
  <c r="K35" i="31"/>
  <c r="J35" i="31"/>
  <c r="H35" i="31"/>
  <c r="G35" i="31"/>
  <c r="F35" i="31"/>
  <c r="K34" i="31"/>
  <c r="J34" i="31"/>
  <c r="L34" i="31" s="1"/>
  <c r="G34" i="31"/>
  <c r="F34" i="31"/>
  <c r="H34" i="31" s="1"/>
  <c r="K33" i="31"/>
  <c r="J33" i="31"/>
  <c r="L33" i="31" s="1"/>
  <c r="G33" i="31"/>
  <c r="H33" i="31" s="1"/>
  <c r="F33" i="31"/>
  <c r="K32" i="31"/>
  <c r="L32" i="31" s="1"/>
  <c r="J32" i="31"/>
  <c r="G32" i="31"/>
  <c r="F32" i="31"/>
  <c r="H32" i="31" s="1"/>
  <c r="L31" i="31"/>
  <c r="K31" i="31"/>
  <c r="J31" i="31"/>
  <c r="G31" i="31"/>
  <c r="F31" i="31"/>
  <c r="H31" i="31" s="1"/>
  <c r="K30" i="31"/>
  <c r="J30" i="31"/>
  <c r="L30" i="31" s="1"/>
  <c r="G30" i="31"/>
  <c r="F30" i="31"/>
  <c r="H30" i="31" s="1"/>
  <c r="K29" i="31"/>
  <c r="J29" i="31"/>
  <c r="L29" i="31" s="1"/>
  <c r="G29" i="31"/>
  <c r="H29" i="31" s="1"/>
  <c r="F29" i="31"/>
  <c r="K28" i="31"/>
  <c r="L28" i="31" s="1"/>
  <c r="J28" i="31"/>
  <c r="G28" i="31"/>
  <c r="F28" i="31"/>
  <c r="H28" i="31" s="1"/>
  <c r="L27" i="31"/>
  <c r="K27" i="31"/>
  <c r="J27" i="31"/>
  <c r="H27" i="31"/>
  <c r="G27" i="31"/>
  <c r="F27" i="31"/>
  <c r="K26" i="31"/>
  <c r="J26" i="31"/>
  <c r="L26" i="31" s="1"/>
  <c r="G26" i="31"/>
  <c r="F26" i="31"/>
  <c r="H26" i="31" s="1"/>
  <c r="K25" i="31"/>
  <c r="J25" i="31"/>
  <c r="L25" i="31" s="1"/>
  <c r="G25" i="31"/>
  <c r="H25" i="31" s="1"/>
  <c r="F25" i="31"/>
  <c r="K24" i="31"/>
  <c r="L24" i="31" s="1"/>
  <c r="J24" i="31"/>
  <c r="G24" i="31"/>
  <c r="F24" i="31"/>
  <c r="H24" i="31" s="1"/>
  <c r="L23" i="31"/>
  <c r="K23" i="31"/>
  <c r="J23" i="31"/>
  <c r="H23" i="31"/>
  <c r="G23" i="31"/>
  <c r="F23" i="31"/>
  <c r="K22" i="31"/>
  <c r="J22" i="31"/>
  <c r="L22" i="31" s="1"/>
  <c r="G22" i="31"/>
  <c r="F22" i="31"/>
  <c r="H22" i="31" s="1"/>
  <c r="K21" i="31"/>
  <c r="J21" i="31"/>
  <c r="L21" i="31" s="1"/>
  <c r="G21" i="31"/>
  <c r="H21" i="31" s="1"/>
  <c r="F21" i="31"/>
  <c r="K20" i="31"/>
  <c r="L20" i="31" s="1"/>
  <c r="J20" i="31"/>
  <c r="G20" i="31"/>
  <c r="F20" i="31"/>
  <c r="H20" i="31" s="1"/>
  <c r="L19" i="31"/>
  <c r="K19" i="31"/>
  <c r="J19" i="31"/>
  <c r="H19" i="31"/>
  <c r="G19" i="31"/>
  <c r="F19" i="31"/>
  <c r="K18" i="31"/>
  <c r="J18" i="31"/>
  <c r="L18" i="31" s="1"/>
  <c r="G18" i="31"/>
  <c r="F18" i="31"/>
  <c r="H18" i="31" s="1"/>
  <c r="K17" i="31"/>
  <c r="L17" i="31" s="1"/>
  <c r="J17" i="31"/>
  <c r="G17" i="31"/>
  <c r="H17" i="31" s="1"/>
  <c r="F17" i="31"/>
  <c r="C17" i="31"/>
  <c r="B17" i="31"/>
  <c r="D17" i="31" s="1"/>
  <c r="L16" i="31"/>
  <c r="K16" i="31"/>
  <c r="J16" i="31"/>
  <c r="H16" i="31"/>
  <c r="G16" i="31"/>
  <c r="F16" i="31"/>
  <c r="C16" i="31"/>
  <c r="B16" i="31"/>
  <c r="D16" i="31" s="1"/>
  <c r="K15" i="31"/>
  <c r="J15" i="31"/>
  <c r="L15" i="31" s="1"/>
  <c r="G15" i="31"/>
  <c r="F15" i="31"/>
  <c r="H15" i="31" s="1"/>
  <c r="C15" i="31"/>
  <c r="D15" i="31" s="1"/>
  <c r="B15" i="31"/>
  <c r="K14" i="31"/>
  <c r="J14" i="31"/>
  <c r="G14" i="31"/>
  <c r="F14" i="31"/>
  <c r="H14" i="31" s="1"/>
  <c r="D14" i="31"/>
  <c r="C14" i="31"/>
  <c r="B14" i="31"/>
  <c r="K13" i="31"/>
  <c r="J13" i="31"/>
  <c r="L13" i="31" s="1"/>
  <c r="G13" i="31"/>
  <c r="F13" i="31"/>
  <c r="H13" i="31" s="1"/>
  <c r="C13" i="31"/>
  <c r="B13" i="31"/>
  <c r="D13" i="31" s="1"/>
  <c r="K12" i="31"/>
  <c r="J12" i="31"/>
  <c r="L12" i="31" s="1"/>
  <c r="G12" i="31"/>
  <c r="H12" i="31" s="1"/>
  <c r="F12" i="31"/>
  <c r="C12" i="31"/>
  <c r="D12" i="31" s="1"/>
  <c r="B12" i="31"/>
  <c r="K11" i="31"/>
  <c r="J11" i="31"/>
  <c r="L11" i="31" s="1"/>
  <c r="G11" i="31"/>
  <c r="F11" i="31"/>
  <c r="H11" i="31" s="1"/>
  <c r="D11" i="31"/>
  <c r="C11" i="31"/>
  <c r="B11" i="31"/>
  <c r="K10" i="31"/>
  <c r="J10" i="31"/>
  <c r="L10" i="31" s="1"/>
  <c r="G10" i="31"/>
  <c r="F10" i="31"/>
  <c r="H10" i="31" s="1"/>
  <c r="C10" i="31"/>
  <c r="B10" i="31"/>
  <c r="L9" i="31"/>
  <c r="K9" i="31"/>
  <c r="J9" i="31"/>
  <c r="G9" i="31"/>
  <c r="H9" i="31" s="1"/>
  <c r="F9" i="31"/>
  <c r="C9" i="31"/>
  <c r="B9" i="31"/>
  <c r="D9" i="31" s="1"/>
  <c r="L8" i="31"/>
  <c r="K8" i="31"/>
  <c r="J8" i="31"/>
  <c r="H8" i="31"/>
  <c r="G8" i="31"/>
  <c r="F8" i="31"/>
  <c r="C8" i="31"/>
  <c r="B8" i="31"/>
  <c r="K7" i="31"/>
  <c r="J7" i="31"/>
  <c r="L7" i="31" s="1"/>
  <c r="G7" i="31"/>
  <c r="F7" i="31"/>
  <c r="H7" i="31" s="1"/>
  <c r="D7" i="31"/>
  <c r="C7" i="31"/>
  <c r="B7" i="31"/>
  <c r="K6" i="31"/>
  <c r="J6" i="31"/>
  <c r="G6" i="31"/>
  <c r="F6" i="31"/>
  <c r="H6" i="31" s="1"/>
  <c r="D6" i="31"/>
  <c r="C6" i="31"/>
  <c r="B6" i="31"/>
  <c r="K5" i="31"/>
  <c r="L5" i="31" s="1"/>
  <c r="J5" i="31"/>
  <c r="G5" i="31"/>
  <c r="F5" i="31"/>
  <c r="C5" i="31"/>
  <c r="B5" i="31"/>
  <c r="D5" i="31" s="1"/>
  <c r="K4" i="31"/>
  <c r="J4" i="31"/>
  <c r="L4" i="31" s="1"/>
  <c r="H4" i="31"/>
  <c r="G4" i="31"/>
  <c r="F4" i="31"/>
  <c r="C4" i="31"/>
  <c r="B4" i="31"/>
  <c r="K3" i="31"/>
  <c r="J3" i="31"/>
  <c r="G3" i="31"/>
  <c r="H3" i="31" s="1"/>
  <c r="F3" i="31"/>
  <c r="D3" i="31"/>
  <c r="C3" i="31"/>
  <c r="B3" i="31"/>
  <c r="H1" i="31"/>
  <c r="G52" i="30"/>
  <c r="F52" i="30"/>
  <c r="H52" i="30" s="1"/>
  <c r="H51" i="30"/>
  <c r="G51" i="30"/>
  <c r="F51" i="30"/>
  <c r="H50" i="30"/>
  <c r="G50" i="30"/>
  <c r="F50" i="30"/>
  <c r="J49" i="30"/>
  <c r="G49" i="30"/>
  <c r="F49" i="30"/>
  <c r="G48" i="30"/>
  <c r="F48" i="30"/>
  <c r="G47" i="30"/>
  <c r="F47" i="30"/>
  <c r="H47" i="30" s="1"/>
  <c r="K46" i="30"/>
  <c r="J46" i="30"/>
  <c r="L46" i="30" s="1"/>
  <c r="G46" i="30"/>
  <c r="F46" i="30"/>
  <c r="K45" i="30"/>
  <c r="J45" i="30"/>
  <c r="L45" i="30" s="1"/>
  <c r="G45" i="30"/>
  <c r="F45" i="30"/>
  <c r="H45" i="30" s="1"/>
  <c r="K44" i="30"/>
  <c r="L44" i="30" s="1"/>
  <c r="J44" i="30"/>
  <c r="G44" i="30"/>
  <c r="F44" i="30"/>
  <c r="K43" i="30"/>
  <c r="J43" i="30"/>
  <c r="L43" i="30" s="1"/>
  <c r="G43" i="30"/>
  <c r="F43" i="30"/>
  <c r="K42" i="30"/>
  <c r="L42" i="30" s="1"/>
  <c r="J42" i="30"/>
  <c r="G42" i="30"/>
  <c r="F42" i="30"/>
  <c r="K41" i="30"/>
  <c r="J41" i="30"/>
  <c r="L41" i="30" s="1"/>
  <c r="G41" i="30"/>
  <c r="F41" i="30"/>
  <c r="H41" i="30" s="1"/>
  <c r="K40" i="30"/>
  <c r="L40" i="30" s="1"/>
  <c r="J40" i="30"/>
  <c r="G40" i="30"/>
  <c r="F40" i="30"/>
  <c r="K39" i="30"/>
  <c r="J39" i="30"/>
  <c r="L39" i="30" s="1"/>
  <c r="G39" i="30"/>
  <c r="F39" i="30"/>
  <c r="L38" i="30"/>
  <c r="K38" i="30"/>
  <c r="J38" i="30"/>
  <c r="G38" i="30"/>
  <c r="F38" i="30"/>
  <c r="K37" i="30"/>
  <c r="J37" i="30"/>
  <c r="G37" i="30"/>
  <c r="H37" i="30" s="1"/>
  <c r="F37" i="30"/>
  <c r="K36" i="30"/>
  <c r="J36" i="30"/>
  <c r="L36" i="30" s="1"/>
  <c r="G36" i="30"/>
  <c r="F36" i="30"/>
  <c r="H36" i="30" s="1"/>
  <c r="K35" i="30"/>
  <c r="L35" i="30" s="1"/>
  <c r="J35" i="30"/>
  <c r="G35" i="30"/>
  <c r="F35" i="30"/>
  <c r="H35" i="30" s="1"/>
  <c r="K34" i="30"/>
  <c r="L34" i="30" s="1"/>
  <c r="J34" i="30"/>
  <c r="G34" i="30"/>
  <c r="F34" i="30"/>
  <c r="K33" i="30"/>
  <c r="J33" i="30"/>
  <c r="G33" i="30"/>
  <c r="F33" i="30"/>
  <c r="H33" i="30" s="1"/>
  <c r="K32" i="30"/>
  <c r="J32" i="30"/>
  <c r="L32" i="30" s="1"/>
  <c r="G32" i="30"/>
  <c r="F32" i="30"/>
  <c r="K31" i="30"/>
  <c r="L31" i="30" s="1"/>
  <c r="J31" i="30"/>
  <c r="G31" i="30"/>
  <c r="H31" i="30" s="1"/>
  <c r="F31" i="30"/>
  <c r="K30" i="30"/>
  <c r="L30" i="30" s="1"/>
  <c r="J30" i="30"/>
  <c r="G30" i="30"/>
  <c r="F30" i="30"/>
  <c r="K29" i="30"/>
  <c r="J29" i="30"/>
  <c r="L29" i="30" s="1"/>
  <c r="G29" i="30"/>
  <c r="F29" i="30"/>
  <c r="H29" i="30" s="1"/>
  <c r="K28" i="30"/>
  <c r="J28" i="30"/>
  <c r="G28" i="30"/>
  <c r="F28" i="30"/>
  <c r="K27" i="30"/>
  <c r="J27" i="30"/>
  <c r="G27" i="30"/>
  <c r="F27" i="30"/>
  <c r="H27" i="30" s="1"/>
  <c r="K26" i="30"/>
  <c r="L26" i="30" s="1"/>
  <c r="J26" i="30"/>
  <c r="G26" i="30"/>
  <c r="F26" i="30"/>
  <c r="H26" i="30" s="1"/>
  <c r="K25" i="30"/>
  <c r="J25" i="30"/>
  <c r="H25" i="30"/>
  <c r="G25" i="30"/>
  <c r="F25" i="30"/>
  <c r="K24" i="30"/>
  <c r="J24" i="30"/>
  <c r="G24" i="30"/>
  <c r="F24" i="30"/>
  <c r="H24" i="30" s="1"/>
  <c r="K23" i="30"/>
  <c r="J23" i="30"/>
  <c r="H23" i="30"/>
  <c r="G23" i="30"/>
  <c r="F23" i="30"/>
  <c r="K22" i="30"/>
  <c r="J22" i="30"/>
  <c r="G22" i="30"/>
  <c r="F22" i="30"/>
  <c r="K21" i="30"/>
  <c r="J21" i="30"/>
  <c r="G21" i="30"/>
  <c r="H21" i="30" s="1"/>
  <c r="F21" i="30"/>
  <c r="K20" i="30"/>
  <c r="J20" i="30"/>
  <c r="G20" i="30"/>
  <c r="F20" i="30"/>
  <c r="H20" i="30" s="1"/>
  <c r="K19" i="30"/>
  <c r="L19" i="30" s="1"/>
  <c r="J19" i="30"/>
  <c r="G19" i="30"/>
  <c r="F19" i="30"/>
  <c r="H19" i="30" s="1"/>
  <c r="K18" i="30"/>
  <c r="L18" i="30" s="1"/>
  <c r="J18" i="30"/>
  <c r="G18" i="30"/>
  <c r="F18" i="30"/>
  <c r="K17" i="30"/>
  <c r="L17" i="30" s="1"/>
  <c r="J17" i="30"/>
  <c r="G17" i="30"/>
  <c r="F17" i="30"/>
  <c r="C17" i="30"/>
  <c r="B17" i="30"/>
  <c r="D17" i="30" s="1"/>
  <c r="K16" i="30"/>
  <c r="L16" i="30" s="1"/>
  <c r="J16" i="30"/>
  <c r="G16" i="30"/>
  <c r="F16" i="30"/>
  <c r="H16" i="30" s="1"/>
  <c r="C16" i="30"/>
  <c r="B16" i="30"/>
  <c r="K15" i="30"/>
  <c r="J15" i="30"/>
  <c r="G15" i="30"/>
  <c r="F15" i="30"/>
  <c r="H15" i="30" s="1"/>
  <c r="C15" i="30"/>
  <c r="B15" i="30"/>
  <c r="D15" i="30" s="1"/>
  <c r="K14" i="30"/>
  <c r="J14" i="30"/>
  <c r="L14" i="30" s="1"/>
  <c r="G14" i="30"/>
  <c r="F14" i="30"/>
  <c r="C14" i="30"/>
  <c r="D14" i="30" s="1"/>
  <c r="B14" i="30"/>
  <c r="K13" i="30"/>
  <c r="L13" i="30" s="1"/>
  <c r="J13" i="30"/>
  <c r="G13" i="30"/>
  <c r="F13" i="30"/>
  <c r="C13" i="30"/>
  <c r="B13" i="30"/>
  <c r="D13" i="30" s="1"/>
  <c r="K12" i="30"/>
  <c r="J12" i="30"/>
  <c r="L12" i="30" s="1"/>
  <c r="G12" i="30"/>
  <c r="F12" i="30"/>
  <c r="C12" i="30"/>
  <c r="B12" i="30"/>
  <c r="K11" i="30"/>
  <c r="J11" i="30"/>
  <c r="L11" i="30" s="1"/>
  <c r="G11" i="30"/>
  <c r="F11" i="30"/>
  <c r="C11" i="30"/>
  <c r="B11" i="30"/>
  <c r="D11" i="30" s="1"/>
  <c r="K10" i="30"/>
  <c r="J10" i="30"/>
  <c r="G10" i="30"/>
  <c r="F10" i="30"/>
  <c r="H10" i="30" s="1"/>
  <c r="C10" i="30"/>
  <c r="B10" i="30"/>
  <c r="K9" i="30"/>
  <c r="J9" i="30"/>
  <c r="G9" i="30"/>
  <c r="F9" i="30"/>
  <c r="C9" i="30"/>
  <c r="B9" i="30"/>
  <c r="D9" i="30" s="1"/>
  <c r="K8" i="30"/>
  <c r="L8" i="30" s="1"/>
  <c r="J8" i="30"/>
  <c r="H8" i="30"/>
  <c r="G8" i="30"/>
  <c r="F8" i="30"/>
  <c r="C8" i="30"/>
  <c r="B8" i="30"/>
  <c r="K7" i="30"/>
  <c r="L7" i="30" s="1"/>
  <c r="J7" i="30"/>
  <c r="G7" i="30"/>
  <c r="F7" i="30"/>
  <c r="C7" i="30"/>
  <c r="B7" i="30"/>
  <c r="D7" i="30" s="1"/>
  <c r="K6" i="30"/>
  <c r="J6" i="30"/>
  <c r="L6" i="30" s="1"/>
  <c r="G6" i="30"/>
  <c r="F6" i="30"/>
  <c r="C6" i="30"/>
  <c r="D6" i="30" s="1"/>
  <c r="B6" i="30"/>
  <c r="K5" i="30"/>
  <c r="L5" i="30" s="1"/>
  <c r="J5" i="30"/>
  <c r="G5" i="30"/>
  <c r="F5" i="30"/>
  <c r="H5" i="30" s="1"/>
  <c r="C5" i="30"/>
  <c r="B5" i="30"/>
  <c r="D5" i="30" s="1"/>
  <c r="K4" i="30"/>
  <c r="J4" i="30"/>
  <c r="L4" i="30" s="1"/>
  <c r="G4" i="30"/>
  <c r="F4" i="30"/>
  <c r="H4" i="30" s="1"/>
  <c r="C4" i="30"/>
  <c r="B4" i="30"/>
  <c r="K3" i="30"/>
  <c r="K47" i="30" s="1"/>
  <c r="J3" i="30"/>
  <c r="G3" i="30"/>
  <c r="F3" i="30"/>
  <c r="C3" i="30"/>
  <c r="B3" i="30"/>
  <c r="H1" i="30"/>
  <c r="G52" i="29"/>
  <c r="F52" i="29"/>
  <c r="G51" i="29"/>
  <c r="F51" i="29"/>
  <c r="G50" i="29"/>
  <c r="F50" i="29"/>
  <c r="H50" i="29" s="1"/>
  <c r="J49" i="29"/>
  <c r="G49" i="29"/>
  <c r="F49" i="29"/>
  <c r="G48" i="29"/>
  <c r="F48" i="29"/>
  <c r="H48" i="29" s="1"/>
  <c r="G47" i="29"/>
  <c r="F47" i="29"/>
  <c r="K46" i="29"/>
  <c r="J46" i="29"/>
  <c r="L46" i="29" s="1"/>
  <c r="G46" i="29"/>
  <c r="H46" i="29" s="1"/>
  <c r="F46" i="29"/>
  <c r="K45" i="29"/>
  <c r="J45" i="29"/>
  <c r="L45" i="29" s="1"/>
  <c r="G45" i="29"/>
  <c r="F45" i="29"/>
  <c r="H45" i="29" s="1"/>
  <c r="K44" i="29"/>
  <c r="J44" i="29"/>
  <c r="G44" i="29"/>
  <c r="F44" i="29"/>
  <c r="K43" i="29"/>
  <c r="J43" i="29"/>
  <c r="G43" i="29"/>
  <c r="F43" i="29"/>
  <c r="L42" i="29"/>
  <c r="K42" i="29"/>
  <c r="J42" i="29"/>
  <c r="G42" i="29"/>
  <c r="F42" i="29"/>
  <c r="K41" i="29"/>
  <c r="J41" i="29"/>
  <c r="L41" i="29" s="1"/>
  <c r="H41" i="29"/>
  <c r="G41" i="29"/>
  <c r="F41" i="29"/>
  <c r="K40" i="29"/>
  <c r="J40" i="29"/>
  <c r="L40" i="29" s="1"/>
  <c r="G40" i="29"/>
  <c r="F40" i="29"/>
  <c r="K39" i="29"/>
  <c r="J39" i="29"/>
  <c r="G39" i="29"/>
  <c r="F39" i="29"/>
  <c r="K38" i="29"/>
  <c r="J38" i="29"/>
  <c r="L38" i="29" s="1"/>
  <c r="G38" i="29"/>
  <c r="F38" i="29"/>
  <c r="L37" i="29"/>
  <c r="K37" i="29"/>
  <c r="J37" i="29"/>
  <c r="G37" i="29"/>
  <c r="F37" i="29"/>
  <c r="H37" i="29" s="1"/>
  <c r="K36" i="29"/>
  <c r="J36" i="29"/>
  <c r="L36" i="29" s="1"/>
  <c r="G36" i="29"/>
  <c r="F36" i="29"/>
  <c r="K35" i="29"/>
  <c r="J35" i="29"/>
  <c r="G35" i="29"/>
  <c r="H35" i="29" s="1"/>
  <c r="F35" i="29"/>
  <c r="K34" i="29"/>
  <c r="J34" i="29"/>
  <c r="L34" i="29" s="1"/>
  <c r="G34" i="29"/>
  <c r="F34" i="29"/>
  <c r="K33" i="29"/>
  <c r="J33" i="29"/>
  <c r="L33" i="29" s="1"/>
  <c r="G33" i="29"/>
  <c r="F33" i="29"/>
  <c r="H33" i="29" s="1"/>
  <c r="K32" i="29"/>
  <c r="J32" i="29"/>
  <c r="L32" i="29" s="1"/>
  <c r="G32" i="29"/>
  <c r="F32" i="29"/>
  <c r="H32" i="29" s="1"/>
  <c r="K31" i="29"/>
  <c r="J31" i="29"/>
  <c r="G31" i="29"/>
  <c r="H31" i="29" s="1"/>
  <c r="F31" i="29"/>
  <c r="K30" i="29"/>
  <c r="L30" i="29" s="1"/>
  <c r="J30" i="29"/>
  <c r="G30" i="29"/>
  <c r="H30" i="29" s="1"/>
  <c r="F30" i="29"/>
  <c r="K29" i="29"/>
  <c r="J29" i="29"/>
  <c r="L29" i="29" s="1"/>
  <c r="G29" i="29"/>
  <c r="H29" i="29" s="1"/>
  <c r="F29" i="29"/>
  <c r="K28" i="29"/>
  <c r="J28" i="29"/>
  <c r="G28" i="29"/>
  <c r="F28" i="29"/>
  <c r="H28" i="29" s="1"/>
  <c r="K27" i="29"/>
  <c r="J27" i="29"/>
  <c r="G27" i="29"/>
  <c r="H27" i="29" s="1"/>
  <c r="F27" i="29"/>
  <c r="L26" i="29"/>
  <c r="K26" i="29"/>
  <c r="J26" i="29"/>
  <c r="G26" i="29"/>
  <c r="H26" i="29" s="1"/>
  <c r="F26" i="29"/>
  <c r="K25" i="29"/>
  <c r="L25" i="29" s="1"/>
  <c r="J25" i="29"/>
  <c r="G25" i="29"/>
  <c r="H25" i="29" s="1"/>
  <c r="F25" i="29"/>
  <c r="K24" i="29"/>
  <c r="J24" i="29"/>
  <c r="G24" i="29"/>
  <c r="F24" i="29"/>
  <c r="H24" i="29" s="1"/>
  <c r="K23" i="29"/>
  <c r="J23" i="29"/>
  <c r="L23" i="29" s="1"/>
  <c r="G23" i="29"/>
  <c r="H23" i="29" s="1"/>
  <c r="F23" i="29"/>
  <c r="L22" i="29"/>
  <c r="K22" i="29"/>
  <c r="J22" i="29"/>
  <c r="G22" i="29"/>
  <c r="H22" i="29" s="1"/>
  <c r="F22" i="29"/>
  <c r="K21" i="29"/>
  <c r="L21" i="29" s="1"/>
  <c r="J21" i="29"/>
  <c r="H21" i="29"/>
  <c r="G21" i="29"/>
  <c r="F21" i="29"/>
  <c r="K20" i="29"/>
  <c r="J20" i="29"/>
  <c r="G20" i="29"/>
  <c r="F20" i="29"/>
  <c r="H20" i="29" s="1"/>
  <c r="K19" i="29"/>
  <c r="J19" i="29"/>
  <c r="L19" i="29" s="1"/>
  <c r="G19" i="29"/>
  <c r="H19" i="29" s="1"/>
  <c r="F19" i="29"/>
  <c r="L18" i="29"/>
  <c r="K18" i="29"/>
  <c r="J18" i="29"/>
  <c r="G18" i="29"/>
  <c r="H18" i="29" s="1"/>
  <c r="F18" i="29"/>
  <c r="L17" i="29"/>
  <c r="K17" i="29"/>
  <c r="J17" i="29"/>
  <c r="G17" i="29"/>
  <c r="F17" i="29"/>
  <c r="C17" i="29"/>
  <c r="B17" i="29"/>
  <c r="D17" i="29" s="1"/>
  <c r="K16" i="29"/>
  <c r="J16" i="29"/>
  <c r="L16" i="29" s="1"/>
  <c r="G16" i="29"/>
  <c r="H16" i="29" s="1"/>
  <c r="F16" i="29"/>
  <c r="C16" i="29"/>
  <c r="B16" i="29"/>
  <c r="D16" i="29" s="1"/>
  <c r="K15" i="29"/>
  <c r="L15" i="29" s="1"/>
  <c r="J15" i="29"/>
  <c r="H15" i="29"/>
  <c r="G15" i="29"/>
  <c r="F15" i="29"/>
  <c r="C15" i="29"/>
  <c r="B15" i="29"/>
  <c r="D15" i="29" s="1"/>
  <c r="K14" i="29"/>
  <c r="J14" i="29"/>
  <c r="G14" i="29"/>
  <c r="F14" i="29"/>
  <c r="C14" i="29"/>
  <c r="B14" i="29"/>
  <c r="D14" i="29" s="1"/>
  <c r="K13" i="29"/>
  <c r="J13" i="29"/>
  <c r="G13" i="29"/>
  <c r="F13" i="29"/>
  <c r="H13" i="29" s="1"/>
  <c r="C13" i="29"/>
  <c r="D13" i="29" s="1"/>
  <c r="B13" i="29"/>
  <c r="K12" i="29"/>
  <c r="J12" i="29"/>
  <c r="L12" i="29" s="1"/>
  <c r="G12" i="29"/>
  <c r="F12" i="29"/>
  <c r="H12" i="29" s="1"/>
  <c r="C12" i="29"/>
  <c r="B12" i="29"/>
  <c r="K11" i="29"/>
  <c r="J11" i="29"/>
  <c r="G11" i="29"/>
  <c r="F11" i="29"/>
  <c r="H11" i="29" s="1"/>
  <c r="C11" i="29"/>
  <c r="B11" i="29"/>
  <c r="L10" i="29"/>
  <c r="K10" i="29"/>
  <c r="J10" i="29"/>
  <c r="G10" i="29"/>
  <c r="F10" i="29"/>
  <c r="H10" i="29" s="1"/>
  <c r="C10" i="29"/>
  <c r="B10" i="29"/>
  <c r="D10" i="29" s="1"/>
  <c r="L9" i="29"/>
  <c r="K9" i="29"/>
  <c r="J9" i="29"/>
  <c r="G9" i="29"/>
  <c r="F9" i="29"/>
  <c r="H9" i="29" s="1"/>
  <c r="C9" i="29"/>
  <c r="B9" i="29"/>
  <c r="K8" i="29"/>
  <c r="J8" i="29"/>
  <c r="G8" i="29"/>
  <c r="F8" i="29"/>
  <c r="C8" i="29"/>
  <c r="B8" i="29"/>
  <c r="D8" i="29" s="1"/>
  <c r="K7" i="29"/>
  <c r="J7" i="29"/>
  <c r="L7" i="29" s="1"/>
  <c r="H7" i="29"/>
  <c r="G7" i="29"/>
  <c r="F7" i="29"/>
  <c r="C7" i="29"/>
  <c r="B7" i="29"/>
  <c r="D7" i="29" s="1"/>
  <c r="K6" i="29"/>
  <c r="J6" i="29"/>
  <c r="L6" i="29" s="1"/>
  <c r="G6" i="29"/>
  <c r="F6" i="29"/>
  <c r="C6" i="29"/>
  <c r="B6" i="29"/>
  <c r="K5" i="29"/>
  <c r="L5" i="29" s="1"/>
  <c r="J5" i="29"/>
  <c r="G5" i="29"/>
  <c r="F5" i="29"/>
  <c r="C5" i="29"/>
  <c r="D5" i="29" s="1"/>
  <c r="B5" i="29"/>
  <c r="K4" i="29"/>
  <c r="J4" i="29"/>
  <c r="L4" i="29" s="1"/>
  <c r="G4" i="29"/>
  <c r="F4" i="29"/>
  <c r="H4" i="29" s="1"/>
  <c r="C4" i="29"/>
  <c r="B4" i="29"/>
  <c r="K3" i="29"/>
  <c r="J3" i="29"/>
  <c r="G3" i="29"/>
  <c r="F3" i="29"/>
  <c r="C3" i="29"/>
  <c r="B3" i="29"/>
  <c r="B18" i="29" s="1"/>
  <c r="H1" i="29"/>
  <c r="G52" i="28"/>
  <c r="F52" i="28"/>
  <c r="G51" i="28"/>
  <c r="F51" i="28"/>
  <c r="H51" i="28" s="1"/>
  <c r="G50" i="28"/>
  <c r="H50" i="28" s="1"/>
  <c r="F50" i="28"/>
  <c r="J49" i="28"/>
  <c r="H49" i="28"/>
  <c r="G49" i="28"/>
  <c r="F49" i="28"/>
  <c r="G48" i="28"/>
  <c r="F48" i="28"/>
  <c r="H48" i="28" s="1"/>
  <c r="G47" i="28"/>
  <c r="F47" i="28"/>
  <c r="K46" i="28"/>
  <c r="L46" i="28" s="1"/>
  <c r="J46" i="28"/>
  <c r="G46" i="28"/>
  <c r="F46" i="28"/>
  <c r="K45" i="28"/>
  <c r="J45" i="28"/>
  <c r="L45" i="28" s="1"/>
  <c r="G45" i="28"/>
  <c r="F45" i="28"/>
  <c r="H45" i="28" s="1"/>
  <c r="K44" i="28"/>
  <c r="J44" i="28"/>
  <c r="L44" i="28" s="1"/>
  <c r="G44" i="28"/>
  <c r="F44" i="28"/>
  <c r="H44" i="28" s="1"/>
  <c r="K43" i="28"/>
  <c r="J43" i="28"/>
  <c r="G43" i="28"/>
  <c r="F43" i="28"/>
  <c r="K42" i="28"/>
  <c r="L42" i="28" s="1"/>
  <c r="J42" i="28"/>
  <c r="G42" i="28"/>
  <c r="F42" i="28"/>
  <c r="H42" i="28" s="1"/>
  <c r="K41" i="28"/>
  <c r="J41" i="28"/>
  <c r="H41" i="28"/>
  <c r="G41" i="28"/>
  <c r="F41" i="28"/>
  <c r="K40" i="28"/>
  <c r="J40" i="28"/>
  <c r="L40" i="28" s="1"/>
  <c r="G40" i="28"/>
  <c r="F40" i="28"/>
  <c r="K39" i="28"/>
  <c r="J39" i="28"/>
  <c r="G39" i="28"/>
  <c r="F39" i="28"/>
  <c r="K38" i="28"/>
  <c r="J38" i="28"/>
  <c r="G38" i="28"/>
  <c r="F38" i="28"/>
  <c r="K37" i="28"/>
  <c r="J37" i="28"/>
  <c r="G37" i="28"/>
  <c r="H37" i="28" s="1"/>
  <c r="F37" i="28"/>
  <c r="K36" i="28"/>
  <c r="L36" i="28" s="1"/>
  <c r="J36" i="28"/>
  <c r="G36" i="28"/>
  <c r="F36" i="28"/>
  <c r="K35" i="28"/>
  <c r="J35" i="28"/>
  <c r="L35" i="28" s="1"/>
  <c r="G35" i="28"/>
  <c r="F35" i="28"/>
  <c r="H35" i="28" s="1"/>
  <c r="K34" i="28"/>
  <c r="L34" i="28" s="1"/>
  <c r="J34" i="28"/>
  <c r="G34" i="28"/>
  <c r="F34" i="28"/>
  <c r="K33" i="28"/>
  <c r="J33" i="28"/>
  <c r="L33" i="28" s="1"/>
  <c r="G33" i="28"/>
  <c r="F33" i="28"/>
  <c r="H33" i="28" s="1"/>
  <c r="K32" i="28"/>
  <c r="J32" i="28"/>
  <c r="L32" i="28" s="1"/>
  <c r="G32" i="28"/>
  <c r="F32" i="28"/>
  <c r="K31" i="28"/>
  <c r="J31" i="28"/>
  <c r="L31" i="28" s="1"/>
  <c r="G31" i="28"/>
  <c r="F31" i="28"/>
  <c r="K30" i="28"/>
  <c r="L30" i="28" s="1"/>
  <c r="J30" i="28"/>
  <c r="G30" i="28"/>
  <c r="F30" i="28"/>
  <c r="H30" i="28" s="1"/>
  <c r="K29" i="28"/>
  <c r="J29" i="28"/>
  <c r="L29" i="28" s="1"/>
  <c r="G29" i="28"/>
  <c r="F29" i="28"/>
  <c r="H29" i="28" s="1"/>
  <c r="K28" i="28"/>
  <c r="J28" i="28"/>
  <c r="L28" i="28" s="1"/>
  <c r="G28" i="28"/>
  <c r="F28" i="28"/>
  <c r="H28" i="28" s="1"/>
  <c r="K27" i="28"/>
  <c r="J27" i="28"/>
  <c r="G27" i="28"/>
  <c r="F27" i="28"/>
  <c r="K26" i="28"/>
  <c r="J26" i="28"/>
  <c r="G26" i="28"/>
  <c r="F26" i="28"/>
  <c r="H26" i="28" s="1"/>
  <c r="K25" i="28"/>
  <c r="J25" i="28"/>
  <c r="H25" i="28"/>
  <c r="G25" i="28"/>
  <c r="F25" i="28"/>
  <c r="K24" i="28"/>
  <c r="J24" i="28"/>
  <c r="L24" i="28" s="1"/>
  <c r="G24" i="28"/>
  <c r="F24" i="28"/>
  <c r="K23" i="28"/>
  <c r="J23" i="28"/>
  <c r="G23" i="28"/>
  <c r="F23" i="28"/>
  <c r="K22" i="28"/>
  <c r="J22" i="28"/>
  <c r="G22" i="28"/>
  <c r="F22" i="28"/>
  <c r="K21" i="28"/>
  <c r="J21" i="28"/>
  <c r="H21" i="28"/>
  <c r="G21" i="28"/>
  <c r="F21" i="28"/>
  <c r="K20" i="28"/>
  <c r="L20" i="28" s="1"/>
  <c r="J20" i="28"/>
  <c r="G20" i="28"/>
  <c r="F20" i="28"/>
  <c r="K19" i="28"/>
  <c r="J19" i="28"/>
  <c r="G19" i="28"/>
  <c r="F19" i="28"/>
  <c r="H19" i="28" s="1"/>
  <c r="K18" i="28"/>
  <c r="L18" i="28" s="1"/>
  <c r="J18" i="28"/>
  <c r="G18" i="28"/>
  <c r="F18" i="28"/>
  <c r="K17" i="28"/>
  <c r="L17" i="28" s="1"/>
  <c r="J17" i="28"/>
  <c r="G17" i="28"/>
  <c r="H17" i="28" s="1"/>
  <c r="F17" i="28"/>
  <c r="C17" i="28"/>
  <c r="B17" i="28"/>
  <c r="K16" i="28"/>
  <c r="J16" i="28"/>
  <c r="L16" i="28" s="1"/>
  <c r="G16" i="28"/>
  <c r="F16" i="28"/>
  <c r="H16" i="28" s="1"/>
  <c r="C16" i="28"/>
  <c r="D16" i="28" s="1"/>
  <c r="B16" i="28"/>
  <c r="K15" i="28"/>
  <c r="J15" i="28"/>
  <c r="G15" i="28"/>
  <c r="F15" i="28"/>
  <c r="C15" i="28"/>
  <c r="B15" i="28"/>
  <c r="D15" i="28" s="1"/>
  <c r="K14" i="28"/>
  <c r="J14" i="28"/>
  <c r="L14" i="28" s="1"/>
  <c r="G14" i="28"/>
  <c r="F14" i="28"/>
  <c r="H14" i="28" s="1"/>
  <c r="C14" i="28"/>
  <c r="B14" i="28"/>
  <c r="D14" i="28" s="1"/>
  <c r="K13" i="28"/>
  <c r="J13" i="28"/>
  <c r="G13" i="28"/>
  <c r="H13" i="28" s="1"/>
  <c r="F13" i="28"/>
  <c r="C13" i="28"/>
  <c r="B13" i="28"/>
  <c r="D13" i="28" s="1"/>
  <c r="K12" i="28"/>
  <c r="J12" i="28"/>
  <c r="G12" i="28"/>
  <c r="F12" i="28"/>
  <c r="H12" i="28" s="1"/>
  <c r="C12" i="28"/>
  <c r="B12" i="28"/>
  <c r="D12" i="28" s="1"/>
  <c r="K11" i="28"/>
  <c r="J11" i="28"/>
  <c r="L11" i="28" s="1"/>
  <c r="G11" i="28"/>
  <c r="F11" i="28"/>
  <c r="C11" i="28"/>
  <c r="B11" i="28"/>
  <c r="K10" i="28"/>
  <c r="J10" i="28"/>
  <c r="G10" i="28"/>
  <c r="F10" i="28"/>
  <c r="H10" i="28" s="1"/>
  <c r="C10" i="28"/>
  <c r="D10" i="28" s="1"/>
  <c r="B10" i="28"/>
  <c r="L9" i="28"/>
  <c r="K9" i="28"/>
  <c r="J9" i="28"/>
  <c r="G9" i="28"/>
  <c r="F9" i="28"/>
  <c r="H9" i="28" s="1"/>
  <c r="C9" i="28"/>
  <c r="B9" i="28"/>
  <c r="K8" i="28"/>
  <c r="J8" i="28"/>
  <c r="G8" i="28"/>
  <c r="F8" i="28"/>
  <c r="C8" i="28"/>
  <c r="B8" i="28"/>
  <c r="K7" i="28"/>
  <c r="J7" i="28"/>
  <c r="G7" i="28"/>
  <c r="H7" i="28" s="1"/>
  <c r="F7" i="28"/>
  <c r="C7" i="28"/>
  <c r="D7" i="28" s="1"/>
  <c r="B7" i="28"/>
  <c r="K6" i="28"/>
  <c r="L6" i="28" s="1"/>
  <c r="J6" i="28"/>
  <c r="G6" i="28"/>
  <c r="F6" i="28"/>
  <c r="C6" i="28"/>
  <c r="B6" i="28"/>
  <c r="D6" i="28" s="1"/>
  <c r="K5" i="28"/>
  <c r="J5" i="28"/>
  <c r="L5" i="28" s="1"/>
  <c r="G5" i="28"/>
  <c r="H5" i="28" s="1"/>
  <c r="F5" i="28"/>
  <c r="C5" i="28"/>
  <c r="B5" i="28"/>
  <c r="K4" i="28"/>
  <c r="J4" i="28"/>
  <c r="G4" i="28"/>
  <c r="F4" i="28"/>
  <c r="H4" i="28" s="1"/>
  <c r="C4" i="28"/>
  <c r="B4" i="28"/>
  <c r="D4" i="28" s="1"/>
  <c r="K3" i="28"/>
  <c r="K47" i="28" s="1"/>
  <c r="J3" i="28"/>
  <c r="J47" i="28" s="1"/>
  <c r="L47" i="28" s="1"/>
  <c r="G3" i="28"/>
  <c r="F3" i="28"/>
  <c r="H3" i="28" s="1"/>
  <c r="C3" i="28"/>
  <c r="B3" i="28"/>
  <c r="H1" i="28"/>
  <c r="G52" i="27"/>
  <c r="F52" i="27"/>
  <c r="H52" i="27" s="1"/>
  <c r="G51" i="27"/>
  <c r="F51" i="27"/>
  <c r="H51" i="27" s="1"/>
  <c r="G50" i="27"/>
  <c r="F50" i="27"/>
  <c r="J49" i="27"/>
  <c r="G49" i="27"/>
  <c r="F49" i="27"/>
  <c r="H49" i="27" s="1"/>
  <c r="G48" i="27"/>
  <c r="F48" i="27"/>
  <c r="H48" i="27" s="1"/>
  <c r="G47" i="27"/>
  <c r="F47" i="27"/>
  <c r="H47" i="27" s="1"/>
  <c r="K46" i="27"/>
  <c r="J46" i="27"/>
  <c r="L46" i="27" s="1"/>
  <c r="G46" i="27"/>
  <c r="H46" i="27" s="1"/>
  <c r="F46" i="27"/>
  <c r="K45" i="27"/>
  <c r="J45" i="27"/>
  <c r="L45" i="27" s="1"/>
  <c r="G45" i="27"/>
  <c r="F45" i="27"/>
  <c r="H45" i="27" s="1"/>
  <c r="K44" i="27"/>
  <c r="L44" i="27" s="1"/>
  <c r="J44" i="27"/>
  <c r="G44" i="27"/>
  <c r="H44" i="27" s="1"/>
  <c r="F44" i="27"/>
  <c r="K43" i="27"/>
  <c r="J43" i="27"/>
  <c r="G43" i="27"/>
  <c r="F43" i="27"/>
  <c r="H43" i="27" s="1"/>
  <c r="K42" i="27"/>
  <c r="J42" i="27"/>
  <c r="L42" i="27" s="1"/>
  <c r="G42" i="27"/>
  <c r="H42" i="27" s="1"/>
  <c r="F42" i="27"/>
  <c r="K41" i="27"/>
  <c r="J41" i="27"/>
  <c r="G41" i="27"/>
  <c r="F41" i="27"/>
  <c r="H41" i="27" s="1"/>
  <c r="K40" i="27"/>
  <c r="L40" i="27" s="1"/>
  <c r="J40" i="27"/>
  <c r="H40" i="27"/>
  <c r="G40" i="27"/>
  <c r="F40" i="27"/>
  <c r="K39" i="27"/>
  <c r="J39" i="27"/>
  <c r="G39" i="27"/>
  <c r="F39" i="27"/>
  <c r="H39" i="27" s="1"/>
  <c r="K38" i="27"/>
  <c r="J38" i="27"/>
  <c r="L38" i="27" s="1"/>
  <c r="G38" i="27"/>
  <c r="H38" i="27" s="1"/>
  <c r="F38" i="27"/>
  <c r="K37" i="27"/>
  <c r="J37" i="27"/>
  <c r="G37" i="27"/>
  <c r="H37" i="27" s="1"/>
  <c r="F37" i="27"/>
  <c r="L36" i="27"/>
  <c r="K36" i="27"/>
  <c r="J36" i="27"/>
  <c r="G36" i="27"/>
  <c r="H36" i="27" s="1"/>
  <c r="F36" i="27"/>
  <c r="K35" i="27"/>
  <c r="J35" i="27"/>
  <c r="G35" i="27"/>
  <c r="F35" i="27"/>
  <c r="K34" i="27"/>
  <c r="J34" i="27"/>
  <c r="L34" i="27" s="1"/>
  <c r="G34" i="27"/>
  <c r="H34" i="27" s="1"/>
  <c r="F34" i="27"/>
  <c r="K33" i="27"/>
  <c r="J33" i="27"/>
  <c r="H33" i="27"/>
  <c r="G33" i="27"/>
  <c r="F33" i="27"/>
  <c r="K32" i="27"/>
  <c r="L32" i="27" s="1"/>
  <c r="J32" i="27"/>
  <c r="G32" i="27"/>
  <c r="F32" i="27"/>
  <c r="H32" i="27" s="1"/>
  <c r="K31" i="27"/>
  <c r="J31" i="27"/>
  <c r="G31" i="27"/>
  <c r="F31" i="27"/>
  <c r="H31" i="27" s="1"/>
  <c r="K30" i="27"/>
  <c r="J30" i="27"/>
  <c r="L30" i="27" s="1"/>
  <c r="G30" i="27"/>
  <c r="F30" i="27"/>
  <c r="K29" i="27"/>
  <c r="J29" i="27"/>
  <c r="G29" i="27"/>
  <c r="F29" i="27"/>
  <c r="H29" i="27" s="1"/>
  <c r="K28" i="27"/>
  <c r="J28" i="27"/>
  <c r="L28" i="27" s="1"/>
  <c r="G28" i="27"/>
  <c r="H28" i="27" s="1"/>
  <c r="F28" i="27"/>
  <c r="K27" i="27"/>
  <c r="J27" i="27"/>
  <c r="G27" i="27"/>
  <c r="F27" i="27"/>
  <c r="K26" i="27"/>
  <c r="J26" i="27"/>
  <c r="G26" i="27"/>
  <c r="H26" i="27" s="1"/>
  <c r="F26" i="27"/>
  <c r="K25" i="27"/>
  <c r="J25" i="27"/>
  <c r="G25" i="27"/>
  <c r="F25" i="27"/>
  <c r="H25" i="27" s="1"/>
  <c r="K24" i="27"/>
  <c r="L24" i="27" s="1"/>
  <c r="J24" i="27"/>
  <c r="G24" i="27"/>
  <c r="F24" i="27"/>
  <c r="H24" i="27" s="1"/>
  <c r="K23" i="27"/>
  <c r="J23" i="27"/>
  <c r="L23" i="27" s="1"/>
  <c r="G23" i="27"/>
  <c r="F23" i="27"/>
  <c r="H23" i="27" s="1"/>
  <c r="K22" i="27"/>
  <c r="J22" i="27"/>
  <c r="L22" i="27" s="1"/>
  <c r="G22" i="27"/>
  <c r="F22" i="27"/>
  <c r="K21" i="27"/>
  <c r="J21" i="27"/>
  <c r="L21" i="27" s="1"/>
  <c r="G21" i="27"/>
  <c r="F21" i="27"/>
  <c r="H21" i="27" s="1"/>
  <c r="K20" i="27"/>
  <c r="J20" i="27"/>
  <c r="L20" i="27" s="1"/>
  <c r="G20" i="27"/>
  <c r="F20" i="27"/>
  <c r="H20" i="27" s="1"/>
  <c r="K19" i="27"/>
  <c r="J19" i="27"/>
  <c r="G19" i="27"/>
  <c r="F19" i="27"/>
  <c r="K18" i="27"/>
  <c r="J18" i="27"/>
  <c r="G18" i="27"/>
  <c r="H18" i="27" s="1"/>
  <c r="F18" i="27"/>
  <c r="K17" i="27"/>
  <c r="J17" i="27"/>
  <c r="L17" i="27" s="1"/>
  <c r="G17" i="27"/>
  <c r="H17" i="27" s="1"/>
  <c r="F17" i="27"/>
  <c r="D17" i="27"/>
  <c r="C17" i="27"/>
  <c r="B17" i="27"/>
  <c r="K16" i="27"/>
  <c r="J16" i="27"/>
  <c r="L16" i="27" s="1"/>
  <c r="G16" i="27"/>
  <c r="F16" i="27"/>
  <c r="H16" i="27" s="1"/>
  <c r="C16" i="27"/>
  <c r="B16" i="27"/>
  <c r="D16" i="27" s="1"/>
  <c r="K15" i="27"/>
  <c r="J15" i="27"/>
  <c r="G15" i="27"/>
  <c r="F15" i="27"/>
  <c r="H15" i="27" s="1"/>
  <c r="C15" i="27"/>
  <c r="D15" i="27" s="1"/>
  <c r="B15" i="27"/>
  <c r="L14" i="27"/>
  <c r="K14" i="27"/>
  <c r="J14" i="27"/>
  <c r="G14" i="27"/>
  <c r="H14" i="27" s="1"/>
  <c r="F14" i="27"/>
  <c r="C14" i="27"/>
  <c r="B14" i="27"/>
  <c r="K13" i="27"/>
  <c r="J13" i="27"/>
  <c r="G13" i="27"/>
  <c r="F13" i="27"/>
  <c r="C13" i="27"/>
  <c r="D13" i="27" s="1"/>
  <c r="B13" i="27"/>
  <c r="K12" i="27"/>
  <c r="J12" i="27"/>
  <c r="H12" i="27"/>
  <c r="G12" i="27"/>
  <c r="F12" i="27"/>
  <c r="C12" i="27"/>
  <c r="B12" i="27"/>
  <c r="D12" i="27" s="1"/>
  <c r="L11" i="27"/>
  <c r="K11" i="27"/>
  <c r="J11" i="27"/>
  <c r="G11" i="27"/>
  <c r="F11" i="27"/>
  <c r="H11" i="27" s="1"/>
  <c r="C11" i="27"/>
  <c r="B11" i="27"/>
  <c r="D11" i="27" s="1"/>
  <c r="K10" i="27"/>
  <c r="J10" i="27"/>
  <c r="L10" i="27" s="1"/>
  <c r="G10" i="27"/>
  <c r="F10" i="27"/>
  <c r="C10" i="27"/>
  <c r="B10" i="27"/>
  <c r="K9" i="27"/>
  <c r="J9" i="27"/>
  <c r="L9" i="27" s="1"/>
  <c r="H9" i="27"/>
  <c r="G9" i="27"/>
  <c r="F9" i="27"/>
  <c r="C9" i="27"/>
  <c r="D9" i="27" s="1"/>
  <c r="B9" i="27"/>
  <c r="K8" i="27"/>
  <c r="J8" i="27"/>
  <c r="G8" i="27"/>
  <c r="F8" i="27"/>
  <c r="C8" i="27"/>
  <c r="B8" i="27"/>
  <c r="K7" i="27"/>
  <c r="L7" i="27" s="1"/>
  <c r="J7" i="27"/>
  <c r="G7" i="27"/>
  <c r="F7" i="27"/>
  <c r="C7" i="27"/>
  <c r="B7" i="27"/>
  <c r="D7" i="27" s="1"/>
  <c r="K6" i="27"/>
  <c r="L6" i="27" s="1"/>
  <c r="J6" i="27"/>
  <c r="H6" i="27"/>
  <c r="G6" i="27"/>
  <c r="F6" i="27"/>
  <c r="C6" i="27"/>
  <c r="B6" i="27"/>
  <c r="D6" i="27" s="1"/>
  <c r="K5" i="27"/>
  <c r="J5" i="27"/>
  <c r="L5" i="27" s="1"/>
  <c r="G5" i="27"/>
  <c r="F5" i="27"/>
  <c r="H5" i="27" s="1"/>
  <c r="C5" i="27"/>
  <c r="B5" i="27"/>
  <c r="K4" i="27"/>
  <c r="J4" i="27"/>
  <c r="G4" i="27"/>
  <c r="F4" i="27"/>
  <c r="H4" i="27" s="1"/>
  <c r="C4" i="27"/>
  <c r="B4" i="27"/>
  <c r="D4" i="27" s="1"/>
  <c r="K3" i="27"/>
  <c r="K47" i="27" s="1"/>
  <c r="J3" i="27"/>
  <c r="G3" i="27"/>
  <c r="G53" i="27" s="1"/>
  <c r="F3" i="27"/>
  <c r="C3" i="27"/>
  <c r="B3" i="27"/>
  <c r="H1" i="27"/>
  <c r="G52" i="26"/>
  <c r="F52" i="26"/>
  <c r="H52" i="26" s="1"/>
  <c r="G51" i="26"/>
  <c r="F51" i="26"/>
  <c r="G50" i="26"/>
  <c r="F50" i="26"/>
  <c r="J49" i="26"/>
  <c r="G49" i="26"/>
  <c r="F49" i="26"/>
  <c r="H49" i="26" s="1"/>
  <c r="G48" i="26"/>
  <c r="F48" i="26"/>
  <c r="H48" i="26" s="1"/>
  <c r="G47" i="26"/>
  <c r="F47" i="26"/>
  <c r="H47" i="26" s="1"/>
  <c r="K46" i="26"/>
  <c r="J46" i="26"/>
  <c r="L46" i="26" s="1"/>
  <c r="G46" i="26"/>
  <c r="F46" i="26"/>
  <c r="H46" i="26" s="1"/>
  <c r="K45" i="26"/>
  <c r="J45" i="26"/>
  <c r="G45" i="26"/>
  <c r="F45" i="26"/>
  <c r="K44" i="26"/>
  <c r="J44" i="26"/>
  <c r="L44" i="26" s="1"/>
  <c r="G44" i="26"/>
  <c r="F44" i="26"/>
  <c r="H44" i="26" s="1"/>
  <c r="K43" i="26"/>
  <c r="L43" i="26" s="1"/>
  <c r="J43" i="26"/>
  <c r="G43" i="26"/>
  <c r="F43" i="26"/>
  <c r="K42" i="26"/>
  <c r="J42" i="26"/>
  <c r="G42" i="26"/>
  <c r="F42" i="26"/>
  <c r="K41" i="26"/>
  <c r="L41" i="26" s="1"/>
  <c r="J41" i="26"/>
  <c r="G41" i="26"/>
  <c r="H41" i="26" s="1"/>
  <c r="F41" i="26"/>
  <c r="K40" i="26"/>
  <c r="J40" i="26"/>
  <c r="L40" i="26" s="1"/>
  <c r="G40" i="26"/>
  <c r="H40" i="26" s="1"/>
  <c r="F40" i="26"/>
  <c r="L39" i="26"/>
  <c r="K39" i="26"/>
  <c r="J39" i="26"/>
  <c r="G39" i="26"/>
  <c r="F39" i="26"/>
  <c r="H39" i="26" s="1"/>
  <c r="K38" i="26"/>
  <c r="J38" i="26"/>
  <c r="L38" i="26" s="1"/>
  <c r="G38" i="26"/>
  <c r="F38" i="26"/>
  <c r="H38" i="26" s="1"/>
  <c r="K37" i="26"/>
  <c r="J37" i="26"/>
  <c r="G37" i="26"/>
  <c r="F37" i="26"/>
  <c r="K36" i="26"/>
  <c r="L36" i="26" s="1"/>
  <c r="J36" i="26"/>
  <c r="H36" i="26"/>
  <c r="G36" i="26"/>
  <c r="F36" i="26"/>
  <c r="K35" i="26"/>
  <c r="J35" i="26"/>
  <c r="L35" i="26" s="1"/>
  <c r="G35" i="26"/>
  <c r="F35" i="26"/>
  <c r="F35" i="25" s="1"/>
  <c r="K34" i="26"/>
  <c r="J34" i="26"/>
  <c r="G34" i="26"/>
  <c r="F34" i="26"/>
  <c r="K33" i="26"/>
  <c r="L33" i="26" s="1"/>
  <c r="J33" i="26"/>
  <c r="G33" i="26"/>
  <c r="H33" i="26" s="1"/>
  <c r="F33" i="26"/>
  <c r="L32" i="26"/>
  <c r="K32" i="26"/>
  <c r="J32" i="26"/>
  <c r="G32" i="26"/>
  <c r="F32" i="26"/>
  <c r="H32" i="26" s="1"/>
  <c r="K31" i="26"/>
  <c r="J31" i="26"/>
  <c r="L31" i="26" s="1"/>
  <c r="G31" i="26"/>
  <c r="F31" i="26"/>
  <c r="F31" i="25" s="1"/>
  <c r="K30" i="26"/>
  <c r="J30" i="26"/>
  <c r="L30" i="26" s="1"/>
  <c r="G30" i="26"/>
  <c r="F30" i="26"/>
  <c r="H30" i="26" s="1"/>
  <c r="K29" i="26"/>
  <c r="J29" i="26"/>
  <c r="G29" i="26"/>
  <c r="F29" i="26"/>
  <c r="K28" i="26"/>
  <c r="J28" i="26"/>
  <c r="L28" i="26" s="1"/>
  <c r="G28" i="26"/>
  <c r="F28" i="26"/>
  <c r="H28" i="26" s="1"/>
  <c r="K27" i="26"/>
  <c r="L27" i="26" s="1"/>
  <c r="J27" i="26"/>
  <c r="G27" i="26"/>
  <c r="F27" i="26"/>
  <c r="F27" i="25" s="1"/>
  <c r="K26" i="26"/>
  <c r="J26" i="26"/>
  <c r="G26" i="26"/>
  <c r="F26" i="26"/>
  <c r="K25" i="26"/>
  <c r="L25" i="26" s="1"/>
  <c r="J25" i="26"/>
  <c r="G25" i="26"/>
  <c r="H25" i="26" s="1"/>
  <c r="F25" i="26"/>
  <c r="K24" i="26"/>
  <c r="J24" i="26"/>
  <c r="L24" i="26" s="1"/>
  <c r="G24" i="26"/>
  <c r="H24" i="26" s="1"/>
  <c r="F24" i="26"/>
  <c r="L23" i="26"/>
  <c r="K23" i="26"/>
  <c r="J23" i="26"/>
  <c r="G23" i="26"/>
  <c r="F23" i="26"/>
  <c r="F23" i="25" s="1"/>
  <c r="K22" i="26"/>
  <c r="J22" i="26"/>
  <c r="L22" i="26" s="1"/>
  <c r="G22" i="26"/>
  <c r="F22" i="26"/>
  <c r="H22" i="26" s="1"/>
  <c r="K21" i="26"/>
  <c r="J21" i="26"/>
  <c r="G21" i="26"/>
  <c r="F21" i="26"/>
  <c r="K20" i="26"/>
  <c r="J20" i="26"/>
  <c r="L20" i="26" s="1"/>
  <c r="H20" i="26"/>
  <c r="G20" i="26"/>
  <c r="F20" i="26"/>
  <c r="K19" i="26"/>
  <c r="J19" i="26"/>
  <c r="L19" i="26" s="1"/>
  <c r="G19" i="26"/>
  <c r="F19" i="26"/>
  <c r="F19" i="25" s="1"/>
  <c r="K18" i="26"/>
  <c r="J18" i="26"/>
  <c r="G18" i="26"/>
  <c r="F18" i="26"/>
  <c r="K17" i="26"/>
  <c r="K17" i="25" s="1"/>
  <c r="J17" i="26"/>
  <c r="G17" i="26"/>
  <c r="F17" i="26"/>
  <c r="H17" i="26" s="1"/>
  <c r="C17" i="26"/>
  <c r="D17" i="26" s="1"/>
  <c r="B17" i="26"/>
  <c r="L16" i="26"/>
  <c r="K16" i="26"/>
  <c r="J16" i="26"/>
  <c r="G16" i="26"/>
  <c r="F16" i="26"/>
  <c r="F16" i="25" s="1"/>
  <c r="C16" i="26"/>
  <c r="B16" i="26"/>
  <c r="B16" i="25" s="1"/>
  <c r="K15" i="26"/>
  <c r="J15" i="26"/>
  <c r="L15" i="26" s="1"/>
  <c r="G15" i="26"/>
  <c r="F15" i="26"/>
  <c r="C15" i="26"/>
  <c r="C15" i="25" s="1"/>
  <c r="B15" i="26"/>
  <c r="K14" i="26"/>
  <c r="L14" i="26" s="1"/>
  <c r="J14" i="26"/>
  <c r="H14" i="26"/>
  <c r="G14" i="26"/>
  <c r="F14" i="26"/>
  <c r="C14" i="26"/>
  <c r="B14" i="26"/>
  <c r="B14" i="25" s="1"/>
  <c r="K13" i="26"/>
  <c r="J13" i="26"/>
  <c r="J13" i="25" s="1"/>
  <c r="G13" i="26"/>
  <c r="F13" i="26"/>
  <c r="F13" i="25" s="1"/>
  <c r="C13" i="26"/>
  <c r="C13" i="25" s="1"/>
  <c r="B13" i="26"/>
  <c r="K12" i="26"/>
  <c r="L12" i="26" s="1"/>
  <c r="J12" i="26"/>
  <c r="G12" i="26"/>
  <c r="G12" i="25" s="1"/>
  <c r="F12" i="26"/>
  <c r="C12" i="26"/>
  <c r="B12" i="26"/>
  <c r="D12" i="26" s="1"/>
  <c r="K11" i="26"/>
  <c r="J11" i="26"/>
  <c r="L11" i="26" s="1"/>
  <c r="G11" i="26"/>
  <c r="F11" i="26"/>
  <c r="F11" i="25" s="1"/>
  <c r="C11" i="26"/>
  <c r="B11" i="26"/>
  <c r="B11" i="25" s="1"/>
  <c r="K10" i="26"/>
  <c r="J10" i="26"/>
  <c r="J10" i="25" s="1"/>
  <c r="G10" i="26"/>
  <c r="G10" i="25" s="1"/>
  <c r="F10" i="26"/>
  <c r="H10" i="26" s="1"/>
  <c r="C10" i="26"/>
  <c r="B10" i="26"/>
  <c r="K9" i="26"/>
  <c r="K9" i="25" s="1"/>
  <c r="J9" i="26"/>
  <c r="G9" i="26"/>
  <c r="F9" i="26"/>
  <c r="H9" i="26" s="1"/>
  <c r="C9" i="26"/>
  <c r="B9" i="26"/>
  <c r="D9" i="26" s="1"/>
  <c r="K8" i="26"/>
  <c r="L8" i="26" s="1"/>
  <c r="J8" i="26"/>
  <c r="J8" i="25" s="1"/>
  <c r="G8" i="26"/>
  <c r="G8" i="25" s="1"/>
  <c r="F8" i="26"/>
  <c r="F8" i="25" s="1"/>
  <c r="C8" i="26"/>
  <c r="B8" i="26"/>
  <c r="B8" i="25" s="1"/>
  <c r="K7" i="26"/>
  <c r="K7" i="25" s="1"/>
  <c r="J7" i="26"/>
  <c r="G7" i="26"/>
  <c r="H7" i="26" s="1"/>
  <c r="F7" i="26"/>
  <c r="C7" i="26"/>
  <c r="C7" i="25" s="1"/>
  <c r="B7" i="26"/>
  <c r="B7" i="25" s="1"/>
  <c r="K6" i="26"/>
  <c r="K6" i="25" s="1"/>
  <c r="J6" i="26"/>
  <c r="G6" i="26"/>
  <c r="F6" i="26"/>
  <c r="H6" i="26" s="1"/>
  <c r="C6" i="26"/>
  <c r="C6" i="25" s="1"/>
  <c r="B6" i="26"/>
  <c r="B6" i="25" s="1"/>
  <c r="K5" i="26"/>
  <c r="J5" i="26"/>
  <c r="J5" i="25" s="1"/>
  <c r="G5" i="26"/>
  <c r="G5" i="25" s="1"/>
  <c r="F5" i="26"/>
  <c r="F5" i="25" s="1"/>
  <c r="C5" i="26"/>
  <c r="C5" i="25" s="1"/>
  <c r="B5" i="26"/>
  <c r="B5" i="25" s="1"/>
  <c r="K4" i="26"/>
  <c r="L4" i="26" s="1"/>
  <c r="J4" i="26"/>
  <c r="G4" i="26"/>
  <c r="G4" i="25" s="1"/>
  <c r="F4" i="26"/>
  <c r="C4" i="26"/>
  <c r="C4" i="25" s="1"/>
  <c r="B4" i="26"/>
  <c r="K3" i="26"/>
  <c r="J3" i="26"/>
  <c r="J47" i="26" s="1"/>
  <c r="G3" i="26"/>
  <c r="F3" i="26"/>
  <c r="C3" i="26"/>
  <c r="C3" i="25" s="1"/>
  <c r="B3" i="26"/>
  <c r="B18" i="26" s="1"/>
  <c r="H1" i="26"/>
  <c r="G52" i="25"/>
  <c r="F52" i="25"/>
  <c r="G51" i="25"/>
  <c r="F51" i="25"/>
  <c r="G50" i="25"/>
  <c r="F50" i="25"/>
  <c r="G49" i="25"/>
  <c r="F49" i="25"/>
  <c r="G48" i="25"/>
  <c r="F48" i="25"/>
  <c r="G47" i="25"/>
  <c r="F47" i="25"/>
  <c r="K46" i="25"/>
  <c r="J46" i="25"/>
  <c r="G46" i="25"/>
  <c r="F46" i="25"/>
  <c r="K45" i="25"/>
  <c r="J45" i="25"/>
  <c r="G45" i="25"/>
  <c r="F45" i="25"/>
  <c r="K44" i="25"/>
  <c r="J44" i="25"/>
  <c r="G44" i="25"/>
  <c r="F44" i="25"/>
  <c r="K43" i="25"/>
  <c r="J43" i="25"/>
  <c r="G43" i="25"/>
  <c r="F43" i="25"/>
  <c r="K42" i="25"/>
  <c r="J42" i="25"/>
  <c r="G42" i="25"/>
  <c r="F42" i="25"/>
  <c r="K41" i="25"/>
  <c r="J41" i="25"/>
  <c r="G41" i="25"/>
  <c r="F41" i="25"/>
  <c r="K40" i="25"/>
  <c r="J40" i="25"/>
  <c r="G40" i="25"/>
  <c r="F40" i="25"/>
  <c r="K39" i="25"/>
  <c r="J39" i="25"/>
  <c r="G39" i="25"/>
  <c r="F39" i="25"/>
  <c r="K38" i="25"/>
  <c r="J38" i="25"/>
  <c r="G38" i="25"/>
  <c r="F38" i="25"/>
  <c r="J37" i="25"/>
  <c r="G37" i="25"/>
  <c r="F37" i="25"/>
  <c r="K36" i="25"/>
  <c r="J36" i="25"/>
  <c r="G36" i="25"/>
  <c r="F36" i="25"/>
  <c r="K35" i="25"/>
  <c r="J35" i="25"/>
  <c r="G35" i="25"/>
  <c r="K34" i="25"/>
  <c r="J34" i="25"/>
  <c r="G34" i="25"/>
  <c r="F34" i="25"/>
  <c r="J33" i="25"/>
  <c r="G33" i="25"/>
  <c r="F33" i="25"/>
  <c r="K32" i="25"/>
  <c r="J32" i="25"/>
  <c r="G32" i="25"/>
  <c r="F32" i="25"/>
  <c r="K31" i="25"/>
  <c r="J31" i="25"/>
  <c r="G31" i="25"/>
  <c r="K30" i="25"/>
  <c r="J30" i="25"/>
  <c r="G30" i="25"/>
  <c r="F30" i="25"/>
  <c r="J29" i="25"/>
  <c r="G29" i="25"/>
  <c r="F29" i="25"/>
  <c r="K28" i="25"/>
  <c r="J28" i="25"/>
  <c r="G28" i="25"/>
  <c r="F28" i="25"/>
  <c r="K27" i="25"/>
  <c r="J27" i="25"/>
  <c r="G27" i="25"/>
  <c r="K26" i="25"/>
  <c r="J26" i="25"/>
  <c r="G26" i="25"/>
  <c r="F26" i="25"/>
  <c r="J25" i="25"/>
  <c r="G25" i="25"/>
  <c r="F25" i="25"/>
  <c r="K24" i="25"/>
  <c r="J24" i="25"/>
  <c r="G24" i="25"/>
  <c r="F24" i="25"/>
  <c r="K23" i="25"/>
  <c r="J23" i="25"/>
  <c r="G23" i="25"/>
  <c r="K22" i="25"/>
  <c r="J22" i="25"/>
  <c r="G22" i="25"/>
  <c r="F22" i="25"/>
  <c r="J21" i="25"/>
  <c r="G21" i="25"/>
  <c r="F21" i="25"/>
  <c r="K20" i="25"/>
  <c r="J20" i="25"/>
  <c r="G20" i="25"/>
  <c r="F20" i="25"/>
  <c r="K19" i="25"/>
  <c r="J19" i="25"/>
  <c r="G19" i="25"/>
  <c r="K18" i="25"/>
  <c r="J18" i="25"/>
  <c r="G18" i="25"/>
  <c r="F18" i="25"/>
  <c r="J17" i="25"/>
  <c r="G17" i="25"/>
  <c r="F17" i="25"/>
  <c r="C17" i="25"/>
  <c r="B17" i="25"/>
  <c r="K16" i="25"/>
  <c r="J16" i="25"/>
  <c r="G16" i="25"/>
  <c r="C16" i="25"/>
  <c r="K15" i="25"/>
  <c r="J15" i="25"/>
  <c r="F15" i="25"/>
  <c r="B15" i="25"/>
  <c r="K14" i="25"/>
  <c r="J14" i="25"/>
  <c r="G14" i="25"/>
  <c r="F14" i="25"/>
  <c r="C14" i="25"/>
  <c r="K13" i="25"/>
  <c r="G13" i="25"/>
  <c r="B13" i="25"/>
  <c r="J12" i="25"/>
  <c r="F12" i="25"/>
  <c r="C12" i="25"/>
  <c r="B12" i="25"/>
  <c r="K11" i="25"/>
  <c r="J11" i="25"/>
  <c r="G11" i="25"/>
  <c r="C11" i="25"/>
  <c r="K10" i="25"/>
  <c r="B10" i="25"/>
  <c r="J9" i="25"/>
  <c r="G9" i="25"/>
  <c r="F9" i="25"/>
  <c r="C9" i="25"/>
  <c r="B9" i="25"/>
  <c r="K8" i="25"/>
  <c r="C8" i="25"/>
  <c r="J7" i="25"/>
  <c r="F7" i="25"/>
  <c r="J6" i="25"/>
  <c r="G6" i="25"/>
  <c r="F6" i="25"/>
  <c r="K5" i="25"/>
  <c r="J4" i="25"/>
  <c r="F4" i="25"/>
  <c r="B4" i="25"/>
  <c r="K3" i="25"/>
  <c r="H1" i="25"/>
  <c r="G52" i="24"/>
  <c r="F52" i="24"/>
  <c r="G51" i="24"/>
  <c r="H51" i="24" s="1"/>
  <c r="F51" i="24"/>
  <c r="G50" i="24"/>
  <c r="H50" i="24" s="1"/>
  <c r="F50" i="24"/>
  <c r="J49" i="24"/>
  <c r="G49" i="24"/>
  <c r="F49" i="24"/>
  <c r="H49" i="24" s="1"/>
  <c r="G48" i="24"/>
  <c r="F48" i="24"/>
  <c r="H48" i="24" s="1"/>
  <c r="G47" i="24"/>
  <c r="F47" i="24"/>
  <c r="K46" i="24"/>
  <c r="J46" i="24"/>
  <c r="G46" i="24"/>
  <c r="F46" i="24"/>
  <c r="H46" i="24" s="1"/>
  <c r="K45" i="24"/>
  <c r="J45" i="24"/>
  <c r="H45" i="24"/>
  <c r="G45" i="24"/>
  <c r="F45" i="24"/>
  <c r="K44" i="24"/>
  <c r="J44" i="24"/>
  <c r="L44" i="24" s="1"/>
  <c r="G44" i="24"/>
  <c r="F44" i="24"/>
  <c r="H44" i="24" s="1"/>
  <c r="K43" i="24"/>
  <c r="J43" i="24"/>
  <c r="G43" i="24"/>
  <c r="F43" i="24"/>
  <c r="K42" i="24"/>
  <c r="L42" i="24" s="1"/>
  <c r="J42" i="24"/>
  <c r="G42" i="24"/>
  <c r="F42" i="24"/>
  <c r="H42" i="24" s="1"/>
  <c r="L41" i="24"/>
  <c r="K41" i="24"/>
  <c r="J41" i="24"/>
  <c r="G41" i="24"/>
  <c r="F41" i="24"/>
  <c r="H41" i="24" s="1"/>
  <c r="K40" i="24"/>
  <c r="J40" i="24"/>
  <c r="L40" i="24" s="1"/>
  <c r="G40" i="24"/>
  <c r="F40" i="24"/>
  <c r="K39" i="24"/>
  <c r="J39" i="24"/>
  <c r="L39" i="24" s="1"/>
  <c r="G39" i="24"/>
  <c r="H39" i="24" s="1"/>
  <c r="F39" i="24"/>
  <c r="K38" i="24"/>
  <c r="J38" i="24"/>
  <c r="G38" i="24"/>
  <c r="F38" i="24"/>
  <c r="K37" i="24"/>
  <c r="J37" i="24"/>
  <c r="G37" i="24"/>
  <c r="F37" i="24"/>
  <c r="H37" i="24" s="1"/>
  <c r="K36" i="24"/>
  <c r="J36" i="24"/>
  <c r="G36" i="24"/>
  <c r="F36" i="24"/>
  <c r="H36" i="24" s="1"/>
  <c r="K35" i="24"/>
  <c r="J35" i="24"/>
  <c r="G35" i="24"/>
  <c r="F35" i="24"/>
  <c r="K34" i="24"/>
  <c r="L34" i="24" s="1"/>
  <c r="J34" i="24"/>
  <c r="G34" i="24"/>
  <c r="F34" i="24"/>
  <c r="H34" i="24" s="1"/>
  <c r="K33" i="24"/>
  <c r="L33" i="24" s="1"/>
  <c r="J33" i="24"/>
  <c r="G33" i="24"/>
  <c r="F33" i="24"/>
  <c r="H33" i="24" s="1"/>
  <c r="K32" i="24"/>
  <c r="J32" i="24"/>
  <c r="L32" i="24" s="1"/>
  <c r="G32" i="24"/>
  <c r="F32" i="24"/>
  <c r="H32" i="24" s="1"/>
  <c r="K31" i="24"/>
  <c r="J31" i="24"/>
  <c r="L31" i="24" s="1"/>
  <c r="G31" i="24"/>
  <c r="H31" i="24" s="1"/>
  <c r="F31" i="24"/>
  <c r="K30" i="24"/>
  <c r="J30" i="24"/>
  <c r="G30" i="24"/>
  <c r="F30" i="24"/>
  <c r="H30" i="24" s="1"/>
  <c r="K29" i="24"/>
  <c r="J29" i="24"/>
  <c r="L29" i="24" s="1"/>
  <c r="H29" i="24"/>
  <c r="G29" i="24"/>
  <c r="F29" i="24"/>
  <c r="K28" i="24"/>
  <c r="J28" i="24"/>
  <c r="G28" i="24"/>
  <c r="F28" i="24"/>
  <c r="H28" i="24" s="1"/>
  <c r="K27" i="24"/>
  <c r="J27" i="24"/>
  <c r="L27" i="24" s="1"/>
  <c r="G27" i="24"/>
  <c r="F27" i="24"/>
  <c r="K26" i="24"/>
  <c r="L26" i="24" s="1"/>
  <c r="J26" i="24"/>
  <c r="G26" i="24"/>
  <c r="F26" i="24"/>
  <c r="H26" i="24" s="1"/>
  <c r="K25" i="24"/>
  <c r="L25" i="24" s="1"/>
  <c r="J25" i="24"/>
  <c r="G25" i="24"/>
  <c r="H25" i="24" s="1"/>
  <c r="F25" i="24"/>
  <c r="K24" i="24"/>
  <c r="J24" i="24"/>
  <c r="L24" i="24" s="1"/>
  <c r="G24" i="24"/>
  <c r="F24" i="24"/>
  <c r="H24" i="24" s="1"/>
  <c r="K23" i="24"/>
  <c r="J23" i="24"/>
  <c r="L23" i="24" s="1"/>
  <c r="G23" i="24"/>
  <c r="H23" i="24" s="1"/>
  <c r="F23" i="24"/>
  <c r="K22" i="24"/>
  <c r="J22" i="24"/>
  <c r="G22" i="24"/>
  <c r="F22" i="24"/>
  <c r="H22" i="24" s="1"/>
  <c r="K21" i="24"/>
  <c r="J21" i="24"/>
  <c r="H21" i="24"/>
  <c r="G21" i="24"/>
  <c r="F21" i="24"/>
  <c r="K20" i="24"/>
  <c r="J20" i="24"/>
  <c r="L20" i="24" s="1"/>
  <c r="G20" i="24"/>
  <c r="F20" i="24"/>
  <c r="H20" i="24" s="1"/>
  <c r="K19" i="24"/>
  <c r="J19" i="24"/>
  <c r="L19" i="24" s="1"/>
  <c r="G19" i="24"/>
  <c r="F19" i="24"/>
  <c r="K18" i="24"/>
  <c r="J18" i="24"/>
  <c r="G18" i="24"/>
  <c r="F18" i="24"/>
  <c r="H18" i="24" s="1"/>
  <c r="K17" i="24"/>
  <c r="L17" i="24" s="1"/>
  <c r="J17" i="24"/>
  <c r="G17" i="24"/>
  <c r="F17" i="24"/>
  <c r="H17" i="24" s="1"/>
  <c r="C17" i="24"/>
  <c r="B17" i="24"/>
  <c r="K16" i="24"/>
  <c r="J16" i="24"/>
  <c r="G16" i="24"/>
  <c r="H16" i="24" s="1"/>
  <c r="F16" i="24"/>
  <c r="C16" i="24"/>
  <c r="B16" i="24"/>
  <c r="K15" i="24"/>
  <c r="J15" i="24"/>
  <c r="G15" i="24"/>
  <c r="F15" i="24"/>
  <c r="H15" i="24" s="1"/>
  <c r="C15" i="24"/>
  <c r="B15" i="24"/>
  <c r="D15" i="24" s="1"/>
  <c r="K14" i="24"/>
  <c r="J14" i="24"/>
  <c r="G14" i="24"/>
  <c r="F14" i="24"/>
  <c r="C14" i="24"/>
  <c r="B14" i="24"/>
  <c r="K13" i="24"/>
  <c r="J13" i="24"/>
  <c r="G13" i="24"/>
  <c r="F13" i="24"/>
  <c r="C13" i="24"/>
  <c r="B13" i="24"/>
  <c r="L12" i="24"/>
  <c r="K12" i="24"/>
  <c r="J12" i="24"/>
  <c r="G12" i="24"/>
  <c r="F12" i="24"/>
  <c r="H12" i="24" s="1"/>
  <c r="C12" i="24"/>
  <c r="B12" i="24"/>
  <c r="K11" i="24"/>
  <c r="J11" i="24"/>
  <c r="G11" i="24"/>
  <c r="F11" i="24"/>
  <c r="H11" i="24" s="1"/>
  <c r="C11" i="24"/>
  <c r="B11" i="24"/>
  <c r="K10" i="24"/>
  <c r="L10" i="24" s="1"/>
  <c r="J10" i="24"/>
  <c r="G10" i="24"/>
  <c r="F10" i="24"/>
  <c r="C10" i="24"/>
  <c r="B10" i="24"/>
  <c r="D10" i="24" s="1"/>
  <c r="L9" i="24"/>
  <c r="K9" i="24"/>
  <c r="J9" i="24"/>
  <c r="G9" i="24"/>
  <c r="F9" i="24"/>
  <c r="C9" i="24"/>
  <c r="B9" i="24"/>
  <c r="D9" i="24" s="1"/>
  <c r="K8" i="24"/>
  <c r="J8" i="24"/>
  <c r="L8" i="24" s="1"/>
  <c r="G8" i="24"/>
  <c r="H8" i="24" s="1"/>
  <c r="F8" i="24"/>
  <c r="C8" i="24"/>
  <c r="D8" i="24" s="1"/>
  <c r="B8" i="24"/>
  <c r="K7" i="24"/>
  <c r="J7" i="24"/>
  <c r="L7" i="24" s="1"/>
  <c r="G7" i="24"/>
  <c r="F7" i="24"/>
  <c r="H7" i="24" s="1"/>
  <c r="C7" i="24"/>
  <c r="D7" i="24" s="1"/>
  <c r="B7" i="24"/>
  <c r="K6" i="24"/>
  <c r="J6" i="24"/>
  <c r="L6" i="24" s="1"/>
  <c r="G6" i="24"/>
  <c r="F6" i="24"/>
  <c r="F53" i="24" s="1"/>
  <c r="C6" i="24"/>
  <c r="B6" i="24"/>
  <c r="K5" i="24"/>
  <c r="L5" i="24" s="1"/>
  <c r="J5" i="24"/>
  <c r="G5" i="24"/>
  <c r="F5" i="24"/>
  <c r="C5" i="24"/>
  <c r="B5" i="24"/>
  <c r="D5" i="24" s="1"/>
  <c r="K4" i="24"/>
  <c r="J4" i="24"/>
  <c r="L4" i="24" s="1"/>
  <c r="G4" i="24"/>
  <c r="F4" i="24"/>
  <c r="H4" i="24" s="1"/>
  <c r="C4" i="24"/>
  <c r="B4" i="24"/>
  <c r="D4" i="24" s="1"/>
  <c r="K3" i="24"/>
  <c r="J3" i="24"/>
  <c r="G3" i="24"/>
  <c r="F3" i="24"/>
  <c r="C3" i="24"/>
  <c r="B3" i="24"/>
  <c r="H1" i="24"/>
  <c r="G52" i="23"/>
  <c r="F52" i="23"/>
  <c r="G51" i="23"/>
  <c r="F51" i="23"/>
  <c r="H51" i="23" s="1"/>
  <c r="G50" i="23"/>
  <c r="F50" i="23"/>
  <c r="J49" i="23"/>
  <c r="G49" i="23"/>
  <c r="F49" i="23"/>
  <c r="H49" i="23" s="1"/>
  <c r="G48" i="23"/>
  <c r="F48" i="23"/>
  <c r="H48" i="23" s="1"/>
  <c r="G47" i="23"/>
  <c r="F47" i="23"/>
  <c r="H47" i="23" s="1"/>
  <c r="K46" i="23"/>
  <c r="J46" i="23"/>
  <c r="G46" i="23"/>
  <c r="H46" i="23" s="1"/>
  <c r="F46" i="23"/>
  <c r="K45" i="23"/>
  <c r="J45" i="23"/>
  <c r="L45" i="23" s="1"/>
  <c r="G45" i="23"/>
  <c r="F45" i="23"/>
  <c r="H45" i="23" s="1"/>
  <c r="K44" i="23"/>
  <c r="J44" i="23"/>
  <c r="L44" i="23" s="1"/>
  <c r="G44" i="23"/>
  <c r="F44" i="23"/>
  <c r="H44" i="23" s="1"/>
  <c r="K43" i="23"/>
  <c r="J43" i="23"/>
  <c r="L43" i="23" s="1"/>
  <c r="G43" i="23"/>
  <c r="F43" i="23"/>
  <c r="K42" i="23"/>
  <c r="L42" i="23" s="1"/>
  <c r="J42" i="23"/>
  <c r="G42" i="23"/>
  <c r="F42" i="23"/>
  <c r="H42" i="23" s="1"/>
  <c r="K41" i="23"/>
  <c r="J41" i="23"/>
  <c r="L41" i="23" s="1"/>
  <c r="G41" i="23"/>
  <c r="F41" i="23"/>
  <c r="H41" i="23" s="1"/>
  <c r="K40" i="23"/>
  <c r="J40" i="23"/>
  <c r="L40" i="23" s="1"/>
  <c r="G40" i="23"/>
  <c r="F40" i="23"/>
  <c r="H40" i="23" s="1"/>
  <c r="K39" i="23"/>
  <c r="J39" i="23"/>
  <c r="L39" i="23" s="1"/>
  <c r="G39" i="23"/>
  <c r="F39" i="23"/>
  <c r="K38" i="23"/>
  <c r="J38" i="23"/>
  <c r="G38" i="23"/>
  <c r="F38" i="23"/>
  <c r="H38" i="23" s="1"/>
  <c r="K37" i="23"/>
  <c r="J37" i="23"/>
  <c r="L37" i="23" s="1"/>
  <c r="H37" i="23"/>
  <c r="G37" i="23"/>
  <c r="F37" i="23"/>
  <c r="L36" i="23"/>
  <c r="K36" i="23"/>
  <c r="J36" i="23"/>
  <c r="G36" i="23"/>
  <c r="F36" i="23"/>
  <c r="H36" i="23" s="1"/>
  <c r="K35" i="23"/>
  <c r="J35" i="23"/>
  <c r="G35" i="23"/>
  <c r="F35" i="23"/>
  <c r="H35" i="23" s="1"/>
  <c r="K34" i="23"/>
  <c r="J34" i="23"/>
  <c r="G34" i="23"/>
  <c r="F34" i="23"/>
  <c r="H34" i="23" s="1"/>
  <c r="K33" i="23"/>
  <c r="J33" i="23"/>
  <c r="G33" i="23"/>
  <c r="H33" i="23" s="1"/>
  <c r="F33" i="23"/>
  <c r="L32" i="23"/>
  <c r="K32" i="23"/>
  <c r="J32" i="23"/>
  <c r="G32" i="23"/>
  <c r="F32" i="23"/>
  <c r="K31" i="23"/>
  <c r="J31" i="23"/>
  <c r="L31" i="23" s="1"/>
  <c r="G31" i="23"/>
  <c r="F31" i="23"/>
  <c r="K30" i="23"/>
  <c r="L30" i="23" s="1"/>
  <c r="J30" i="23"/>
  <c r="G30" i="23"/>
  <c r="F30" i="23"/>
  <c r="K29" i="23"/>
  <c r="J29" i="23"/>
  <c r="L29" i="23" s="1"/>
  <c r="G29" i="23"/>
  <c r="F29" i="23"/>
  <c r="H29" i="23" s="1"/>
  <c r="K28" i="23"/>
  <c r="J28" i="23"/>
  <c r="L28" i="23" s="1"/>
  <c r="G28" i="23"/>
  <c r="F28" i="23"/>
  <c r="H28" i="23" s="1"/>
  <c r="K27" i="23"/>
  <c r="J27" i="23"/>
  <c r="L27" i="23" s="1"/>
  <c r="G27" i="23"/>
  <c r="F27" i="23"/>
  <c r="K26" i="23"/>
  <c r="J26" i="23"/>
  <c r="G26" i="23"/>
  <c r="F26" i="23"/>
  <c r="H26" i="23" s="1"/>
  <c r="K25" i="23"/>
  <c r="J25" i="23"/>
  <c r="L25" i="23" s="1"/>
  <c r="G25" i="23"/>
  <c r="F25" i="23"/>
  <c r="H25" i="23" s="1"/>
  <c r="L24" i="23"/>
  <c r="K24" i="23"/>
  <c r="J24" i="23"/>
  <c r="G24" i="23"/>
  <c r="F24" i="23"/>
  <c r="H24" i="23" s="1"/>
  <c r="K23" i="23"/>
  <c r="J23" i="23"/>
  <c r="G23" i="23"/>
  <c r="F23" i="23"/>
  <c r="K22" i="23"/>
  <c r="J22" i="23"/>
  <c r="G22" i="23"/>
  <c r="F22" i="23"/>
  <c r="H22" i="23" s="1"/>
  <c r="K21" i="23"/>
  <c r="J21" i="23"/>
  <c r="G21" i="23"/>
  <c r="H21" i="23" s="1"/>
  <c r="F21" i="23"/>
  <c r="L20" i="23"/>
  <c r="K20" i="23"/>
  <c r="J20" i="23"/>
  <c r="G20" i="23"/>
  <c r="F20" i="23"/>
  <c r="K19" i="23"/>
  <c r="J19" i="23"/>
  <c r="L19" i="23" s="1"/>
  <c r="G19" i="23"/>
  <c r="F19" i="23"/>
  <c r="H19" i="23" s="1"/>
  <c r="K18" i="23"/>
  <c r="J18" i="23"/>
  <c r="G18" i="23"/>
  <c r="F18" i="23"/>
  <c r="K17" i="23"/>
  <c r="J17" i="23"/>
  <c r="L17" i="23" s="1"/>
  <c r="G17" i="23"/>
  <c r="F17" i="23"/>
  <c r="H17" i="23" s="1"/>
  <c r="C17" i="23"/>
  <c r="B17" i="23"/>
  <c r="K16" i="23"/>
  <c r="J16" i="23"/>
  <c r="L16" i="23" s="1"/>
  <c r="G16" i="23"/>
  <c r="F16" i="23"/>
  <c r="C16" i="23"/>
  <c r="B16" i="23"/>
  <c r="K15" i="23"/>
  <c r="J15" i="23"/>
  <c r="G15" i="23"/>
  <c r="F15" i="23"/>
  <c r="H15" i="23" s="1"/>
  <c r="C15" i="23"/>
  <c r="D15" i="23" s="1"/>
  <c r="B15" i="23"/>
  <c r="K14" i="23"/>
  <c r="L14" i="23" s="1"/>
  <c r="J14" i="23"/>
  <c r="G14" i="23"/>
  <c r="F14" i="23"/>
  <c r="H14" i="23" s="1"/>
  <c r="C14" i="23"/>
  <c r="B14" i="23"/>
  <c r="D14" i="23" s="1"/>
  <c r="K13" i="23"/>
  <c r="J13" i="23"/>
  <c r="G13" i="23"/>
  <c r="H13" i="23" s="1"/>
  <c r="F13" i="23"/>
  <c r="C13" i="23"/>
  <c r="B13" i="23"/>
  <c r="D13" i="23" s="1"/>
  <c r="K12" i="23"/>
  <c r="J12" i="23"/>
  <c r="L12" i="23" s="1"/>
  <c r="G12" i="23"/>
  <c r="F12" i="23"/>
  <c r="H12" i="23" s="1"/>
  <c r="C12" i="23"/>
  <c r="B12" i="23"/>
  <c r="D12" i="23" s="1"/>
  <c r="K11" i="23"/>
  <c r="J11" i="23"/>
  <c r="L11" i="23" s="1"/>
  <c r="G11" i="23"/>
  <c r="F11" i="23"/>
  <c r="H11" i="23" s="1"/>
  <c r="C11" i="23"/>
  <c r="B11" i="23"/>
  <c r="K10" i="23"/>
  <c r="J10" i="23"/>
  <c r="G10" i="23"/>
  <c r="F10" i="23"/>
  <c r="H10" i="23" s="1"/>
  <c r="C10" i="23"/>
  <c r="B10" i="23"/>
  <c r="D10" i="23" s="1"/>
  <c r="K9" i="23"/>
  <c r="J9" i="23"/>
  <c r="L9" i="23" s="1"/>
  <c r="H9" i="23"/>
  <c r="G9" i="23"/>
  <c r="F9" i="23"/>
  <c r="C9" i="23"/>
  <c r="B9" i="23"/>
  <c r="D9" i="23" s="1"/>
  <c r="K8" i="23"/>
  <c r="J8" i="23"/>
  <c r="G8" i="23"/>
  <c r="F8" i="23"/>
  <c r="H8" i="23" s="1"/>
  <c r="C8" i="23"/>
  <c r="B8" i="23"/>
  <c r="K7" i="23"/>
  <c r="J7" i="23"/>
  <c r="L7" i="23" s="1"/>
  <c r="G7" i="23"/>
  <c r="F7" i="23"/>
  <c r="C7" i="23"/>
  <c r="B7" i="23"/>
  <c r="D7" i="23" s="1"/>
  <c r="K6" i="23"/>
  <c r="J6" i="23"/>
  <c r="L6" i="23" s="1"/>
  <c r="G6" i="23"/>
  <c r="F6" i="23"/>
  <c r="C6" i="23"/>
  <c r="B6" i="23"/>
  <c r="D6" i="23" s="1"/>
  <c r="K5" i="23"/>
  <c r="J5" i="23"/>
  <c r="G5" i="23"/>
  <c r="F5" i="23"/>
  <c r="C5" i="23"/>
  <c r="B5" i="23"/>
  <c r="K4" i="23"/>
  <c r="J4" i="23"/>
  <c r="L4" i="23" s="1"/>
  <c r="G4" i="23"/>
  <c r="H4" i="23" s="1"/>
  <c r="F4" i="23"/>
  <c r="C4" i="23"/>
  <c r="D4" i="23" s="1"/>
  <c r="B4" i="23"/>
  <c r="K3" i="23"/>
  <c r="K47" i="23" s="1"/>
  <c r="J3" i="23"/>
  <c r="J47" i="23" s="1"/>
  <c r="L47" i="23" s="1"/>
  <c r="G3" i="23"/>
  <c r="G53" i="23" s="1"/>
  <c r="F3" i="23"/>
  <c r="H3" i="23" s="1"/>
  <c r="C3" i="23"/>
  <c r="B3" i="23"/>
  <c r="H1" i="23"/>
  <c r="G52" i="22"/>
  <c r="F52" i="22"/>
  <c r="H52" i="22" s="1"/>
  <c r="G51" i="22"/>
  <c r="F51" i="22"/>
  <c r="H51" i="22" s="1"/>
  <c r="G50" i="22"/>
  <c r="F50" i="22"/>
  <c r="J49" i="22"/>
  <c r="G49" i="22"/>
  <c r="F49" i="22"/>
  <c r="H49" i="22" s="1"/>
  <c r="G48" i="22"/>
  <c r="F48" i="22"/>
  <c r="H48" i="22" s="1"/>
  <c r="G47" i="22"/>
  <c r="F47" i="22"/>
  <c r="K46" i="22"/>
  <c r="J46" i="22"/>
  <c r="L46" i="22" s="1"/>
  <c r="G46" i="22"/>
  <c r="H46" i="22" s="1"/>
  <c r="F46" i="22"/>
  <c r="K45" i="22"/>
  <c r="L45" i="22" s="1"/>
  <c r="J45" i="22"/>
  <c r="G45" i="22"/>
  <c r="F45" i="22"/>
  <c r="K44" i="22"/>
  <c r="J44" i="22"/>
  <c r="L44" i="22" s="1"/>
  <c r="G44" i="22"/>
  <c r="F44" i="22"/>
  <c r="H44" i="22" s="1"/>
  <c r="K43" i="22"/>
  <c r="J43" i="22"/>
  <c r="G43" i="22"/>
  <c r="F43" i="22"/>
  <c r="H43" i="22" s="1"/>
  <c r="K42" i="22"/>
  <c r="J42" i="22"/>
  <c r="G42" i="22"/>
  <c r="H42" i="22" s="1"/>
  <c r="F42" i="22"/>
  <c r="K41" i="22"/>
  <c r="L41" i="22" s="1"/>
  <c r="J41" i="22"/>
  <c r="G41" i="22"/>
  <c r="F41" i="22"/>
  <c r="H41" i="22" s="1"/>
  <c r="L40" i="22"/>
  <c r="K40" i="22"/>
  <c r="J40" i="22"/>
  <c r="G40" i="22"/>
  <c r="F40" i="22"/>
  <c r="H40" i="22" s="1"/>
  <c r="K39" i="22"/>
  <c r="J39" i="22"/>
  <c r="L39" i="22" s="1"/>
  <c r="G39" i="22"/>
  <c r="F39" i="22"/>
  <c r="K38" i="22"/>
  <c r="J38" i="22"/>
  <c r="G38" i="22"/>
  <c r="H38" i="22" s="1"/>
  <c r="F38" i="22"/>
  <c r="K37" i="22"/>
  <c r="J37" i="22"/>
  <c r="G37" i="22"/>
  <c r="F37" i="22"/>
  <c r="K36" i="22"/>
  <c r="J36" i="22"/>
  <c r="L36" i="22" s="1"/>
  <c r="G36" i="22"/>
  <c r="F36" i="22"/>
  <c r="H36" i="22" s="1"/>
  <c r="K35" i="22"/>
  <c r="J35" i="22"/>
  <c r="G35" i="22"/>
  <c r="F35" i="22"/>
  <c r="K34" i="22"/>
  <c r="J34" i="22"/>
  <c r="G34" i="22"/>
  <c r="F34" i="22"/>
  <c r="K33" i="22"/>
  <c r="L33" i="22" s="1"/>
  <c r="J33" i="22"/>
  <c r="G33" i="22"/>
  <c r="F33" i="22"/>
  <c r="L32" i="22"/>
  <c r="K32" i="22"/>
  <c r="J32" i="22"/>
  <c r="G32" i="22"/>
  <c r="H32" i="22" s="1"/>
  <c r="F32" i="22"/>
  <c r="K31" i="22"/>
  <c r="J31" i="22"/>
  <c r="G31" i="22"/>
  <c r="F31" i="22"/>
  <c r="K30" i="22"/>
  <c r="J30" i="22"/>
  <c r="L30" i="22" s="1"/>
  <c r="G30" i="22"/>
  <c r="H30" i="22" s="1"/>
  <c r="F30" i="22"/>
  <c r="K29" i="22"/>
  <c r="L29" i="22" s="1"/>
  <c r="J29" i="22"/>
  <c r="G29" i="22"/>
  <c r="F29" i="22"/>
  <c r="K28" i="22"/>
  <c r="J28" i="22"/>
  <c r="L28" i="22" s="1"/>
  <c r="G28" i="22"/>
  <c r="F28" i="22"/>
  <c r="H28" i="22" s="1"/>
  <c r="K27" i="22"/>
  <c r="J27" i="22"/>
  <c r="G27" i="22"/>
  <c r="F27" i="22"/>
  <c r="H27" i="22" s="1"/>
  <c r="K26" i="22"/>
  <c r="J26" i="22"/>
  <c r="G26" i="22"/>
  <c r="H26" i="22" s="1"/>
  <c r="F26" i="22"/>
  <c r="K25" i="22"/>
  <c r="L25" i="22" s="1"/>
  <c r="J25" i="22"/>
  <c r="G25" i="22"/>
  <c r="F25" i="22"/>
  <c r="H25" i="22" s="1"/>
  <c r="L24" i="22"/>
  <c r="K24" i="22"/>
  <c r="J24" i="22"/>
  <c r="G24" i="22"/>
  <c r="F24" i="22"/>
  <c r="H24" i="22" s="1"/>
  <c r="K23" i="22"/>
  <c r="J23" i="22"/>
  <c r="L23" i="22" s="1"/>
  <c r="G23" i="22"/>
  <c r="F23" i="22"/>
  <c r="K22" i="22"/>
  <c r="J22" i="22"/>
  <c r="G22" i="22"/>
  <c r="H22" i="22" s="1"/>
  <c r="F22" i="22"/>
  <c r="K21" i="22"/>
  <c r="J21" i="22"/>
  <c r="G21" i="22"/>
  <c r="F21" i="22"/>
  <c r="L20" i="22"/>
  <c r="K20" i="22"/>
  <c r="J20" i="22"/>
  <c r="G20" i="22"/>
  <c r="F20" i="22"/>
  <c r="H20" i="22" s="1"/>
  <c r="K19" i="22"/>
  <c r="J19" i="22"/>
  <c r="G19" i="22"/>
  <c r="F19" i="22"/>
  <c r="K18" i="22"/>
  <c r="J18" i="22"/>
  <c r="G18" i="22"/>
  <c r="F18" i="22"/>
  <c r="K17" i="22"/>
  <c r="J17" i="22"/>
  <c r="G17" i="22"/>
  <c r="F17" i="22"/>
  <c r="H17" i="22" s="1"/>
  <c r="C17" i="22"/>
  <c r="B17" i="22"/>
  <c r="D17" i="22" s="1"/>
  <c r="K16" i="22"/>
  <c r="J16" i="22"/>
  <c r="G16" i="22"/>
  <c r="F16" i="22"/>
  <c r="C16" i="22"/>
  <c r="B16" i="22"/>
  <c r="K15" i="22"/>
  <c r="J15" i="22"/>
  <c r="G15" i="22"/>
  <c r="H15" i="22" s="1"/>
  <c r="F15" i="22"/>
  <c r="C15" i="22"/>
  <c r="B15" i="22"/>
  <c r="L14" i="22"/>
  <c r="K14" i="22"/>
  <c r="J14" i="22"/>
  <c r="G14" i="22"/>
  <c r="H14" i="22" s="1"/>
  <c r="F14" i="22"/>
  <c r="C14" i="22"/>
  <c r="B14" i="22"/>
  <c r="K13" i="22"/>
  <c r="J13" i="22"/>
  <c r="G13" i="22"/>
  <c r="F13" i="22"/>
  <c r="H13" i="22" s="1"/>
  <c r="C13" i="22"/>
  <c r="D13" i="22" s="1"/>
  <c r="B13" i="22"/>
  <c r="K12" i="22"/>
  <c r="L12" i="22" s="1"/>
  <c r="J12" i="22"/>
  <c r="G12" i="22"/>
  <c r="F12" i="22"/>
  <c r="C12" i="22"/>
  <c r="B12" i="22"/>
  <c r="D12" i="22" s="1"/>
  <c r="K11" i="22"/>
  <c r="J11" i="22"/>
  <c r="L11" i="22" s="1"/>
  <c r="G11" i="22"/>
  <c r="F11" i="22"/>
  <c r="C11" i="22"/>
  <c r="B11" i="22"/>
  <c r="D11" i="22" s="1"/>
  <c r="K10" i="22"/>
  <c r="J10" i="22"/>
  <c r="G10" i="22"/>
  <c r="H10" i="22" s="1"/>
  <c r="F10" i="22"/>
  <c r="C10" i="22"/>
  <c r="D10" i="22" s="1"/>
  <c r="B10" i="22"/>
  <c r="K9" i="22"/>
  <c r="J9" i="22"/>
  <c r="L9" i="22" s="1"/>
  <c r="H9" i="22"/>
  <c r="G9" i="22"/>
  <c r="F9" i="22"/>
  <c r="C9" i="22"/>
  <c r="D9" i="22" s="1"/>
  <c r="B9" i="22"/>
  <c r="K8" i="22"/>
  <c r="J8" i="22"/>
  <c r="L8" i="22" s="1"/>
  <c r="G8" i="22"/>
  <c r="F8" i="22"/>
  <c r="C8" i="22"/>
  <c r="B8" i="22"/>
  <c r="K7" i="22"/>
  <c r="L7" i="22" s="1"/>
  <c r="J7" i="22"/>
  <c r="G7" i="22"/>
  <c r="F7" i="22"/>
  <c r="C7" i="22"/>
  <c r="B7" i="22"/>
  <c r="K6" i="22"/>
  <c r="J6" i="22"/>
  <c r="L6" i="22" s="1"/>
  <c r="G6" i="22"/>
  <c r="F6" i="22"/>
  <c r="H6" i="22" s="1"/>
  <c r="C6" i="22"/>
  <c r="B6" i="22"/>
  <c r="K5" i="22"/>
  <c r="J5" i="22"/>
  <c r="G5" i="22"/>
  <c r="F5" i="22"/>
  <c r="C5" i="22"/>
  <c r="B5" i="22"/>
  <c r="K4" i="22"/>
  <c r="L4" i="22" s="1"/>
  <c r="J4" i="22"/>
  <c r="G4" i="22"/>
  <c r="F4" i="22"/>
  <c r="C4" i="22"/>
  <c r="B4" i="22"/>
  <c r="D4" i="22" s="1"/>
  <c r="K3" i="22"/>
  <c r="J3" i="22"/>
  <c r="J47" i="22" s="1"/>
  <c r="G3" i="22"/>
  <c r="G53" i="22" s="1"/>
  <c r="F3" i="22"/>
  <c r="C3" i="22"/>
  <c r="B3" i="22"/>
  <c r="H1" i="22"/>
  <c r="G52" i="21"/>
  <c r="F52" i="21"/>
  <c r="H52" i="21" s="1"/>
  <c r="G51" i="21"/>
  <c r="F51" i="21"/>
  <c r="G50" i="21"/>
  <c r="F50" i="21"/>
  <c r="H50" i="21" s="1"/>
  <c r="J49" i="21"/>
  <c r="G49" i="21"/>
  <c r="F49" i="21"/>
  <c r="H49" i="21" s="1"/>
  <c r="H48" i="21"/>
  <c r="G48" i="21"/>
  <c r="F48" i="21"/>
  <c r="G47" i="21"/>
  <c r="F47" i="21"/>
  <c r="K46" i="21"/>
  <c r="J46" i="21"/>
  <c r="L46" i="21" s="1"/>
  <c r="G46" i="21"/>
  <c r="F46" i="21"/>
  <c r="L45" i="21"/>
  <c r="K45" i="21"/>
  <c r="J45" i="21"/>
  <c r="G45" i="21"/>
  <c r="H45" i="21" s="1"/>
  <c r="F45" i="21"/>
  <c r="K44" i="21"/>
  <c r="J44" i="21"/>
  <c r="L44" i="21" s="1"/>
  <c r="G44" i="21"/>
  <c r="F44" i="21"/>
  <c r="H44" i="21" s="1"/>
  <c r="K43" i="21"/>
  <c r="J43" i="21"/>
  <c r="G43" i="21"/>
  <c r="F43" i="21"/>
  <c r="K42" i="21"/>
  <c r="J42" i="21"/>
  <c r="G42" i="21"/>
  <c r="F42" i="21"/>
  <c r="L41" i="21"/>
  <c r="K41" i="21"/>
  <c r="J41" i="21"/>
  <c r="G41" i="21"/>
  <c r="F41" i="21"/>
  <c r="K40" i="21"/>
  <c r="J40" i="21"/>
  <c r="L40" i="21" s="1"/>
  <c r="G40" i="21"/>
  <c r="F40" i="21"/>
  <c r="H40" i="21" s="1"/>
  <c r="K39" i="21"/>
  <c r="J39" i="21"/>
  <c r="L39" i="21" s="1"/>
  <c r="G39" i="21"/>
  <c r="F39" i="21"/>
  <c r="K38" i="21"/>
  <c r="J38" i="21"/>
  <c r="L38" i="21" s="1"/>
  <c r="G38" i="21"/>
  <c r="F38" i="21"/>
  <c r="K37" i="21"/>
  <c r="J37" i="21"/>
  <c r="G37" i="21"/>
  <c r="F37" i="21"/>
  <c r="K36" i="21"/>
  <c r="L36" i="21" s="1"/>
  <c r="J36" i="21"/>
  <c r="G36" i="21"/>
  <c r="F36" i="21"/>
  <c r="H36" i="21" s="1"/>
  <c r="K35" i="21"/>
  <c r="J35" i="21"/>
  <c r="L35" i="21" s="1"/>
  <c r="G35" i="21"/>
  <c r="F35" i="21"/>
  <c r="K34" i="21"/>
  <c r="J34" i="21"/>
  <c r="L34" i="21" s="1"/>
  <c r="G34" i="21"/>
  <c r="F34" i="21"/>
  <c r="K33" i="21"/>
  <c r="J33" i="21"/>
  <c r="G33" i="21"/>
  <c r="F33" i="21"/>
  <c r="K32" i="21"/>
  <c r="J32" i="21"/>
  <c r="G32" i="21"/>
  <c r="H32" i="21" s="1"/>
  <c r="F32" i="21"/>
  <c r="K31" i="21"/>
  <c r="J31" i="21"/>
  <c r="G31" i="21"/>
  <c r="F31" i="21"/>
  <c r="H31" i="21" s="1"/>
  <c r="K30" i="21"/>
  <c r="J30" i="21"/>
  <c r="L30" i="21" s="1"/>
  <c r="G30" i="21"/>
  <c r="F30" i="21"/>
  <c r="K29" i="21"/>
  <c r="J29" i="21"/>
  <c r="G29" i="21"/>
  <c r="F29" i="21"/>
  <c r="K28" i="21"/>
  <c r="J28" i="21"/>
  <c r="L28" i="21" s="1"/>
  <c r="G28" i="21"/>
  <c r="F28" i="21"/>
  <c r="H28" i="21" s="1"/>
  <c r="K27" i="21"/>
  <c r="J27" i="21"/>
  <c r="L27" i="21" s="1"/>
  <c r="G27" i="21"/>
  <c r="F27" i="21"/>
  <c r="H27" i="21" s="1"/>
  <c r="K26" i="21"/>
  <c r="J26" i="21"/>
  <c r="L26" i="21" s="1"/>
  <c r="G26" i="21"/>
  <c r="F26" i="21"/>
  <c r="K25" i="21"/>
  <c r="J25" i="21"/>
  <c r="L25" i="21" s="1"/>
  <c r="H25" i="21"/>
  <c r="G25" i="21"/>
  <c r="F25" i="21"/>
  <c r="K24" i="21"/>
  <c r="L24" i="21" s="1"/>
  <c r="J24" i="21"/>
  <c r="G24" i="21"/>
  <c r="F24" i="21"/>
  <c r="H24" i="21" s="1"/>
  <c r="K23" i="21"/>
  <c r="J23" i="21"/>
  <c r="L23" i="21" s="1"/>
  <c r="G23" i="21"/>
  <c r="F23" i="21"/>
  <c r="H23" i="21" s="1"/>
  <c r="K22" i="21"/>
  <c r="J22" i="21"/>
  <c r="G22" i="21"/>
  <c r="F22" i="21"/>
  <c r="H22" i="21" s="1"/>
  <c r="K21" i="21"/>
  <c r="L21" i="21" s="1"/>
  <c r="J21" i="21"/>
  <c r="G21" i="21"/>
  <c r="H21" i="21" s="1"/>
  <c r="F21" i="21"/>
  <c r="K20" i="21"/>
  <c r="J20" i="21"/>
  <c r="G20" i="21"/>
  <c r="F20" i="21"/>
  <c r="H20" i="21" s="1"/>
  <c r="K19" i="21"/>
  <c r="J19" i="21"/>
  <c r="L19" i="21" s="1"/>
  <c r="G19" i="21"/>
  <c r="F19" i="21"/>
  <c r="H19" i="21" s="1"/>
  <c r="K18" i="21"/>
  <c r="J18" i="21"/>
  <c r="L18" i="21" s="1"/>
  <c r="G18" i="21"/>
  <c r="F18" i="21"/>
  <c r="H18" i="21" s="1"/>
  <c r="K17" i="21"/>
  <c r="L17" i="21" s="1"/>
  <c r="J17" i="21"/>
  <c r="G17" i="21"/>
  <c r="F17" i="21"/>
  <c r="H17" i="21" s="1"/>
  <c r="C17" i="21"/>
  <c r="B17" i="21"/>
  <c r="K16" i="21"/>
  <c r="J16" i="21"/>
  <c r="L16" i="21" s="1"/>
  <c r="G16" i="21"/>
  <c r="F16" i="21"/>
  <c r="C16" i="21"/>
  <c r="B16" i="21"/>
  <c r="D16" i="21" s="1"/>
  <c r="K15" i="21"/>
  <c r="J15" i="21"/>
  <c r="G15" i="21"/>
  <c r="F15" i="21"/>
  <c r="C15" i="21"/>
  <c r="B15" i="21"/>
  <c r="D15" i="21" s="1"/>
  <c r="K14" i="21"/>
  <c r="L14" i="21" s="1"/>
  <c r="J14" i="21"/>
  <c r="H14" i="21"/>
  <c r="G14" i="21"/>
  <c r="F14" i="21"/>
  <c r="C14" i="21"/>
  <c r="B14" i="21"/>
  <c r="D14" i="21" s="1"/>
  <c r="K13" i="21"/>
  <c r="J13" i="21"/>
  <c r="L13" i="21" s="1"/>
  <c r="G13" i="21"/>
  <c r="F13" i="21"/>
  <c r="H13" i="21" s="1"/>
  <c r="C13" i="21"/>
  <c r="D13" i="21" s="1"/>
  <c r="B13" i="21"/>
  <c r="K12" i="21"/>
  <c r="J12" i="21"/>
  <c r="L12" i="21" s="1"/>
  <c r="G12" i="21"/>
  <c r="F12" i="21"/>
  <c r="D12" i="21"/>
  <c r="C12" i="21"/>
  <c r="B12" i="21"/>
  <c r="K11" i="21"/>
  <c r="J11" i="21"/>
  <c r="L11" i="21" s="1"/>
  <c r="G11" i="21"/>
  <c r="F11" i="21"/>
  <c r="C11" i="21"/>
  <c r="B11" i="21"/>
  <c r="K10" i="21"/>
  <c r="J10" i="21"/>
  <c r="L10" i="21" s="1"/>
  <c r="G10" i="21"/>
  <c r="F10" i="21"/>
  <c r="C10" i="21"/>
  <c r="B10" i="21"/>
  <c r="D10" i="21" s="1"/>
  <c r="K9" i="21"/>
  <c r="J9" i="21"/>
  <c r="G9" i="21"/>
  <c r="F9" i="21"/>
  <c r="H9" i="21" s="1"/>
  <c r="D9" i="21"/>
  <c r="C9" i="21"/>
  <c r="B9" i="21"/>
  <c r="K8" i="21"/>
  <c r="J8" i="21"/>
  <c r="G8" i="21"/>
  <c r="F8" i="21"/>
  <c r="H8" i="21" s="1"/>
  <c r="C8" i="21"/>
  <c r="D8" i="21" s="1"/>
  <c r="B8" i="21"/>
  <c r="K7" i="21"/>
  <c r="L7" i="21" s="1"/>
  <c r="J7" i="21"/>
  <c r="G7" i="21"/>
  <c r="F7" i="21"/>
  <c r="C7" i="21"/>
  <c r="B7" i="21"/>
  <c r="D7" i="21" s="1"/>
  <c r="L6" i="21"/>
  <c r="K6" i="21"/>
  <c r="J6" i="21"/>
  <c r="H6" i="21"/>
  <c r="G6" i="21"/>
  <c r="F6" i="21"/>
  <c r="C6" i="21"/>
  <c r="B6" i="21"/>
  <c r="D6" i="21" s="1"/>
  <c r="K5" i="21"/>
  <c r="J5" i="21"/>
  <c r="H5" i="21"/>
  <c r="G5" i="21"/>
  <c r="F5" i="21"/>
  <c r="C5" i="21"/>
  <c r="B5" i="21"/>
  <c r="K4" i="21"/>
  <c r="J4" i="21"/>
  <c r="L4" i="21" s="1"/>
  <c r="G4" i="21"/>
  <c r="F4" i="21"/>
  <c r="H4" i="21" s="1"/>
  <c r="D4" i="21"/>
  <c r="C4" i="21"/>
  <c r="B4" i="21"/>
  <c r="K3" i="21"/>
  <c r="J3" i="21"/>
  <c r="J47" i="21" s="1"/>
  <c r="G3" i="21"/>
  <c r="F3" i="21"/>
  <c r="F53" i="21" s="1"/>
  <c r="C3" i="21"/>
  <c r="B3" i="21"/>
  <c r="H1" i="21"/>
  <c r="G52" i="20"/>
  <c r="F52" i="20"/>
  <c r="H52" i="20" s="1"/>
  <c r="G51" i="20"/>
  <c r="F51" i="20"/>
  <c r="H51" i="20" s="1"/>
  <c r="G50" i="20"/>
  <c r="F50" i="20"/>
  <c r="J49" i="20"/>
  <c r="G49" i="20"/>
  <c r="F49" i="20"/>
  <c r="H49" i="20" s="1"/>
  <c r="H48" i="20"/>
  <c r="G48" i="20"/>
  <c r="F48" i="20"/>
  <c r="G47" i="20"/>
  <c r="F47" i="20"/>
  <c r="K46" i="20"/>
  <c r="J46" i="20"/>
  <c r="L46" i="20" s="1"/>
  <c r="G46" i="20"/>
  <c r="H46" i="20" s="1"/>
  <c r="F46" i="20"/>
  <c r="K45" i="20"/>
  <c r="L45" i="20" s="1"/>
  <c r="J45" i="20"/>
  <c r="G45" i="20"/>
  <c r="H45" i="20" s="1"/>
  <c r="F45" i="20"/>
  <c r="K44" i="20"/>
  <c r="J44" i="20"/>
  <c r="L44" i="20" s="1"/>
  <c r="H44" i="20"/>
  <c r="G44" i="20"/>
  <c r="F44" i="20"/>
  <c r="K43" i="20"/>
  <c r="L43" i="20" s="1"/>
  <c r="J43" i="20"/>
  <c r="G43" i="20"/>
  <c r="F43" i="20"/>
  <c r="H43" i="20" s="1"/>
  <c r="K42" i="20"/>
  <c r="J42" i="20"/>
  <c r="H42" i="20"/>
  <c r="G42" i="20"/>
  <c r="F42" i="20"/>
  <c r="K41" i="20"/>
  <c r="J41" i="20"/>
  <c r="G41" i="20"/>
  <c r="F41" i="20"/>
  <c r="K40" i="20"/>
  <c r="J40" i="20"/>
  <c r="L40" i="20" s="1"/>
  <c r="G40" i="20"/>
  <c r="H40" i="20" s="1"/>
  <c r="F40" i="20"/>
  <c r="K39" i="20"/>
  <c r="J39" i="20"/>
  <c r="L39" i="20" s="1"/>
  <c r="G39" i="20"/>
  <c r="F39" i="20"/>
  <c r="H39" i="20" s="1"/>
  <c r="K38" i="20"/>
  <c r="J38" i="20"/>
  <c r="L38" i="20" s="1"/>
  <c r="G38" i="20"/>
  <c r="F38" i="20"/>
  <c r="H38" i="20" s="1"/>
  <c r="K37" i="20"/>
  <c r="L37" i="20" s="1"/>
  <c r="J37" i="20"/>
  <c r="G37" i="20"/>
  <c r="H37" i="20" s="1"/>
  <c r="F37" i="20"/>
  <c r="K36" i="20"/>
  <c r="J36" i="20"/>
  <c r="G36" i="20"/>
  <c r="F36" i="20"/>
  <c r="H36" i="20" s="1"/>
  <c r="K35" i="20"/>
  <c r="J35" i="20"/>
  <c r="L35" i="20" s="1"/>
  <c r="G35" i="20"/>
  <c r="F35" i="20"/>
  <c r="K34" i="20"/>
  <c r="J34" i="20"/>
  <c r="L34" i="20" s="1"/>
  <c r="H34" i="20"/>
  <c r="G34" i="20"/>
  <c r="F34" i="20"/>
  <c r="K33" i="20"/>
  <c r="J33" i="20"/>
  <c r="G33" i="20"/>
  <c r="F33" i="20"/>
  <c r="K32" i="20"/>
  <c r="J32" i="20"/>
  <c r="L32" i="20" s="1"/>
  <c r="G32" i="20"/>
  <c r="F32" i="20"/>
  <c r="H32" i="20" s="1"/>
  <c r="L31" i="20"/>
  <c r="K31" i="20"/>
  <c r="J31" i="20"/>
  <c r="G31" i="20"/>
  <c r="F31" i="20"/>
  <c r="H31" i="20" s="1"/>
  <c r="K30" i="20"/>
  <c r="J30" i="20"/>
  <c r="L30" i="20" s="1"/>
  <c r="G30" i="20"/>
  <c r="H30" i="20" s="1"/>
  <c r="F30" i="20"/>
  <c r="K29" i="20"/>
  <c r="J29" i="20"/>
  <c r="G29" i="20"/>
  <c r="H29" i="20" s="1"/>
  <c r="F29" i="20"/>
  <c r="K28" i="20"/>
  <c r="J28" i="20"/>
  <c r="H28" i="20"/>
  <c r="G28" i="20"/>
  <c r="F28" i="20"/>
  <c r="K27" i="20"/>
  <c r="L27" i="20" s="1"/>
  <c r="J27" i="20"/>
  <c r="G27" i="20"/>
  <c r="F27" i="20"/>
  <c r="K26" i="20"/>
  <c r="J26" i="20"/>
  <c r="G26" i="20"/>
  <c r="F26" i="20"/>
  <c r="H26" i="20" s="1"/>
  <c r="K25" i="20"/>
  <c r="J25" i="20"/>
  <c r="G25" i="20"/>
  <c r="F25" i="20"/>
  <c r="K24" i="20"/>
  <c r="J24" i="20"/>
  <c r="L24" i="20" s="1"/>
  <c r="G24" i="20"/>
  <c r="H24" i="20" s="1"/>
  <c r="F24" i="20"/>
  <c r="L23" i="20"/>
  <c r="K23" i="20"/>
  <c r="J23" i="20"/>
  <c r="G23" i="20"/>
  <c r="F23" i="20"/>
  <c r="H23" i="20" s="1"/>
  <c r="K22" i="20"/>
  <c r="J22" i="20"/>
  <c r="L22" i="20" s="1"/>
  <c r="G22" i="20"/>
  <c r="F22" i="20"/>
  <c r="H22" i="20" s="1"/>
  <c r="K21" i="20"/>
  <c r="L21" i="20" s="1"/>
  <c r="J21" i="20"/>
  <c r="G21" i="20"/>
  <c r="F21" i="20"/>
  <c r="K20" i="20"/>
  <c r="J20" i="20"/>
  <c r="H20" i="20"/>
  <c r="G20" i="20"/>
  <c r="F20" i="20"/>
  <c r="K19" i="20"/>
  <c r="J19" i="20"/>
  <c r="L19" i="20" s="1"/>
  <c r="G19" i="20"/>
  <c r="F19" i="20"/>
  <c r="K18" i="20"/>
  <c r="J18" i="20"/>
  <c r="H18" i="20"/>
  <c r="G18" i="20"/>
  <c r="F18" i="20"/>
  <c r="K17" i="20"/>
  <c r="J17" i="20"/>
  <c r="G17" i="20"/>
  <c r="F17" i="20"/>
  <c r="H17" i="20" s="1"/>
  <c r="C17" i="20"/>
  <c r="B17" i="20"/>
  <c r="K16" i="20"/>
  <c r="J16" i="20"/>
  <c r="L16" i="20" s="1"/>
  <c r="G16" i="20"/>
  <c r="F16" i="20"/>
  <c r="C16" i="20"/>
  <c r="B16" i="20"/>
  <c r="K15" i="20"/>
  <c r="J15" i="20"/>
  <c r="L15" i="20" s="1"/>
  <c r="G15" i="20"/>
  <c r="F15" i="20"/>
  <c r="C15" i="20"/>
  <c r="B15" i="20"/>
  <c r="K14" i="20"/>
  <c r="J14" i="20"/>
  <c r="G14" i="20"/>
  <c r="F14" i="20"/>
  <c r="H14" i="20" s="1"/>
  <c r="C14" i="20"/>
  <c r="D14" i="20" s="1"/>
  <c r="B14" i="20"/>
  <c r="K13" i="20"/>
  <c r="J13" i="20"/>
  <c r="G13" i="20"/>
  <c r="F13" i="20"/>
  <c r="C13" i="20"/>
  <c r="B13" i="20"/>
  <c r="D13" i="20" s="1"/>
  <c r="K12" i="20"/>
  <c r="J12" i="20"/>
  <c r="G12" i="20"/>
  <c r="H12" i="20" s="1"/>
  <c r="F12" i="20"/>
  <c r="C12" i="20"/>
  <c r="B12" i="20"/>
  <c r="D12" i="20" s="1"/>
  <c r="K11" i="20"/>
  <c r="J11" i="20"/>
  <c r="L11" i="20" s="1"/>
  <c r="G11" i="20"/>
  <c r="F11" i="20"/>
  <c r="H11" i="20" s="1"/>
  <c r="C11" i="20"/>
  <c r="B11" i="20"/>
  <c r="K10" i="20"/>
  <c r="J10" i="20"/>
  <c r="L10" i="20" s="1"/>
  <c r="H10" i="20"/>
  <c r="G10" i="20"/>
  <c r="F10" i="20"/>
  <c r="C10" i="20"/>
  <c r="D10" i="20" s="1"/>
  <c r="B10" i="20"/>
  <c r="K9" i="20"/>
  <c r="J9" i="20"/>
  <c r="G9" i="20"/>
  <c r="F9" i="20"/>
  <c r="H9" i="20" s="1"/>
  <c r="C9" i="20"/>
  <c r="B9" i="20"/>
  <c r="D9" i="20" s="1"/>
  <c r="L8" i="20"/>
  <c r="K8" i="20"/>
  <c r="J8" i="20"/>
  <c r="G8" i="20"/>
  <c r="F8" i="20"/>
  <c r="H8" i="20" s="1"/>
  <c r="C8" i="20"/>
  <c r="B8" i="20"/>
  <c r="L7" i="20"/>
  <c r="K7" i="20"/>
  <c r="J7" i="20"/>
  <c r="G7" i="20"/>
  <c r="F7" i="20"/>
  <c r="C7" i="20"/>
  <c r="B7" i="20"/>
  <c r="K6" i="20"/>
  <c r="J6" i="20"/>
  <c r="L6" i="20" s="1"/>
  <c r="G6" i="20"/>
  <c r="F6" i="20"/>
  <c r="C6" i="20"/>
  <c r="B6" i="20"/>
  <c r="D6" i="20" s="1"/>
  <c r="K5" i="20"/>
  <c r="J5" i="20"/>
  <c r="G5" i="20"/>
  <c r="F5" i="20"/>
  <c r="C5" i="20"/>
  <c r="B5" i="20"/>
  <c r="D5" i="20" s="1"/>
  <c r="K4" i="20"/>
  <c r="J4" i="20"/>
  <c r="G4" i="20"/>
  <c r="F4" i="20"/>
  <c r="C4" i="20"/>
  <c r="B4" i="20"/>
  <c r="K3" i="20"/>
  <c r="J3" i="20"/>
  <c r="G3" i="20"/>
  <c r="F3" i="20"/>
  <c r="C3" i="20"/>
  <c r="B3" i="20"/>
  <c r="H1" i="20"/>
  <c r="G52" i="19"/>
  <c r="F52" i="19"/>
  <c r="H52" i="19" s="1"/>
  <c r="G51" i="19"/>
  <c r="H51" i="19" s="1"/>
  <c r="F51" i="19"/>
  <c r="G50" i="19"/>
  <c r="F50" i="19"/>
  <c r="J49" i="19"/>
  <c r="G49" i="19"/>
  <c r="F49" i="19"/>
  <c r="G48" i="19"/>
  <c r="F48" i="19"/>
  <c r="H48" i="19" s="1"/>
  <c r="G47" i="19"/>
  <c r="F47" i="19"/>
  <c r="H47" i="19" s="1"/>
  <c r="K46" i="19"/>
  <c r="J46" i="19"/>
  <c r="G46" i="19"/>
  <c r="F46" i="19"/>
  <c r="H46" i="19" s="1"/>
  <c r="L45" i="19"/>
  <c r="K45" i="19"/>
  <c r="J45" i="19"/>
  <c r="H45" i="19"/>
  <c r="G45" i="19"/>
  <c r="F45" i="19"/>
  <c r="K44" i="19"/>
  <c r="J44" i="19"/>
  <c r="G44" i="19"/>
  <c r="F44" i="19"/>
  <c r="L43" i="19"/>
  <c r="K43" i="19"/>
  <c r="J43" i="19"/>
  <c r="G43" i="19"/>
  <c r="F43" i="19"/>
  <c r="H43" i="19" s="1"/>
  <c r="K42" i="19"/>
  <c r="J42" i="19"/>
  <c r="G42" i="19"/>
  <c r="F42" i="19"/>
  <c r="K41" i="19"/>
  <c r="J41" i="19"/>
  <c r="L41" i="19" s="1"/>
  <c r="G41" i="19"/>
  <c r="H41" i="19" s="1"/>
  <c r="F41" i="19"/>
  <c r="K40" i="19"/>
  <c r="L40" i="19" s="1"/>
  <c r="J40" i="19"/>
  <c r="G40" i="19"/>
  <c r="F40" i="19"/>
  <c r="K39" i="19"/>
  <c r="J39" i="19"/>
  <c r="L39" i="19" s="1"/>
  <c r="G39" i="19"/>
  <c r="F39" i="19"/>
  <c r="H39" i="19" s="1"/>
  <c r="K38" i="19"/>
  <c r="J38" i="19"/>
  <c r="G38" i="19"/>
  <c r="F38" i="19"/>
  <c r="H38" i="19" s="1"/>
  <c r="L37" i="19"/>
  <c r="K37" i="19"/>
  <c r="J37" i="19"/>
  <c r="H37" i="19"/>
  <c r="G37" i="19"/>
  <c r="F37" i="19"/>
  <c r="K36" i="19"/>
  <c r="J36" i="19"/>
  <c r="G36" i="19"/>
  <c r="F36" i="19"/>
  <c r="L35" i="19"/>
  <c r="K35" i="19"/>
  <c r="J35" i="19"/>
  <c r="G35" i="19"/>
  <c r="F35" i="19"/>
  <c r="H35" i="19" s="1"/>
  <c r="K34" i="19"/>
  <c r="J34" i="19"/>
  <c r="G34" i="19"/>
  <c r="F34" i="19"/>
  <c r="K33" i="19"/>
  <c r="J33" i="19"/>
  <c r="L33" i="19" s="1"/>
  <c r="G33" i="19"/>
  <c r="H33" i="19" s="1"/>
  <c r="F33" i="19"/>
  <c r="K32" i="19"/>
  <c r="L32" i="19" s="1"/>
  <c r="J32" i="19"/>
  <c r="G32" i="19"/>
  <c r="F32" i="19"/>
  <c r="K31" i="19"/>
  <c r="J31" i="19"/>
  <c r="L31" i="19" s="1"/>
  <c r="G31" i="19"/>
  <c r="F31" i="19"/>
  <c r="H31" i="19" s="1"/>
  <c r="K30" i="19"/>
  <c r="J30" i="19"/>
  <c r="G30" i="19"/>
  <c r="F30" i="19"/>
  <c r="H30" i="19" s="1"/>
  <c r="K29" i="19"/>
  <c r="J29" i="19"/>
  <c r="L29" i="19" s="1"/>
  <c r="H29" i="19"/>
  <c r="G29" i="19"/>
  <c r="F29" i="19"/>
  <c r="K28" i="19"/>
  <c r="J28" i="19"/>
  <c r="G28" i="19"/>
  <c r="F28" i="19"/>
  <c r="L27" i="19"/>
  <c r="K27" i="19"/>
  <c r="J27" i="19"/>
  <c r="G27" i="19"/>
  <c r="F27" i="19"/>
  <c r="H27" i="19" s="1"/>
  <c r="K26" i="19"/>
  <c r="J26" i="19"/>
  <c r="G26" i="19"/>
  <c r="F26" i="19"/>
  <c r="K25" i="19"/>
  <c r="J25" i="19"/>
  <c r="L25" i="19" s="1"/>
  <c r="G25" i="19"/>
  <c r="H25" i="19" s="1"/>
  <c r="F25" i="19"/>
  <c r="K24" i="19"/>
  <c r="L24" i="19" s="1"/>
  <c r="J24" i="19"/>
  <c r="G24" i="19"/>
  <c r="F24" i="19"/>
  <c r="K23" i="19"/>
  <c r="J23" i="19"/>
  <c r="G23" i="19"/>
  <c r="F23" i="19"/>
  <c r="K22" i="19"/>
  <c r="J22" i="19"/>
  <c r="G22" i="19"/>
  <c r="F22" i="19"/>
  <c r="H22" i="19" s="1"/>
  <c r="K21" i="19"/>
  <c r="J21" i="19"/>
  <c r="L21" i="19" s="1"/>
  <c r="H21" i="19"/>
  <c r="G21" i="19"/>
  <c r="F21" i="19"/>
  <c r="K20" i="19"/>
  <c r="J20" i="19"/>
  <c r="G20" i="19"/>
  <c r="F20" i="19"/>
  <c r="L19" i="19"/>
  <c r="K19" i="19"/>
  <c r="J19" i="19"/>
  <c r="G19" i="19"/>
  <c r="F19" i="19"/>
  <c r="H19" i="19" s="1"/>
  <c r="K18" i="19"/>
  <c r="J18" i="19"/>
  <c r="G18" i="19"/>
  <c r="F18" i="19"/>
  <c r="K17" i="19"/>
  <c r="J17" i="19"/>
  <c r="L17" i="19" s="1"/>
  <c r="G17" i="19"/>
  <c r="F17" i="19"/>
  <c r="C17" i="19"/>
  <c r="B17" i="19"/>
  <c r="D17" i="19" s="1"/>
  <c r="L16" i="19"/>
  <c r="K16" i="19"/>
  <c r="J16" i="19"/>
  <c r="G16" i="19"/>
  <c r="F16" i="19"/>
  <c r="H16" i="19" s="1"/>
  <c r="C16" i="19"/>
  <c r="B16" i="19"/>
  <c r="D16" i="19" s="1"/>
  <c r="K15" i="19"/>
  <c r="J15" i="19"/>
  <c r="G15" i="19"/>
  <c r="F15" i="19"/>
  <c r="H15" i="19" s="1"/>
  <c r="C15" i="19"/>
  <c r="B15" i="19"/>
  <c r="D15" i="19" s="1"/>
  <c r="K14" i="19"/>
  <c r="L14" i="19" s="1"/>
  <c r="J14" i="19"/>
  <c r="G14" i="19"/>
  <c r="F14" i="19"/>
  <c r="H14" i="19" s="1"/>
  <c r="C14" i="19"/>
  <c r="D14" i="19" s="1"/>
  <c r="B14" i="19"/>
  <c r="L13" i="19"/>
  <c r="K13" i="19"/>
  <c r="J13" i="19"/>
  <c r="G13" i="19"/>
  <c r="F13" i="19"/>
  <c r="H13" i="19" s="1"/>
  <c r="C13" i="19"/>
  <c r="B13" i="19"/>
  <c r="D13" i="19" s="1"/>
  <c r="K12" i="19"/>
  <c r="J12" i="19"/>
  <c r="L12" i="19" s="1"/>
  <c r="G12" i="19"/>
  <c r="F12" i="19"/>
  <c r="H12" i="19" s="1"/>
  <c r="C12" i="19"/>
  <c r="B12" i="19"/>
  <c r="K11" i="19"/>
  <c r="J11" i="19"/>
  <c r="L11" i="19" s="1"/>
  <c r="H11" i="19"/>
  <c r="G11" i="19"/>
  <c r="F11" i="19"/>
  <c r="C11" i="19"/>
  <c r="B11" i="19"/>
  <c r="D11" i="19" s="1"/>
  <c r="K10" i="19"/>
  <c r="J10" i="19"/>
  <c r="L10" i="19" s="1"/>
  <c r="G10" i="19"/>
  <c r="F10" i="19"/>
  <c r="C10" i="19"/>
  <c r="B10" i="19"/>
  <c r="D10" i="19" s="1"/>
  <c r="K9" i="19"/>
  <c r="J9" i="19"/>
  <c r="L9" i="19" s="1"/>
  <c r="G9" i="19"/>
  <c r="H9" i="19" s="1"/>
  <c r="F9" i="19"/>
  <c r="C9" i="19"/>
  <c r="B9" i="19"/>
  <c r="D9" i="19" s="1"/>
  <c r="K8" i="19"/>
  <c r="L8" i="19" s="1"/>
  <c r="J8" i="19"/>
  <c r="H8" i="19"/>
  <c r="G8" i="19"/>
  <c r="F8" i="19"/>
  <c r="C8" i="19"/>
  <c r="B8" i="19"/>
  <c r="D8" i="19" s="1"/>
  <c r="K7" i="19"/>
  <c r="J7" i="19"/>
  <c r="L7" i="19" s="1"/>
  <c r="G7" i="19"/>
  <c r="F7" i="19"/>
  <c r="H7" i="19" s="1"/>
  <c r="C7" i="19"/>
  <c r="B7" i="19"/>
  <c r="D7" i="19" s="1"/>
  <c r="K6" i="19"/>
  <c r="J6" i="19"/>
  <c r="G6" i="19"/>
  <c r="F6" i="19"/>
  <c r="H6" i="19" s="1"/>
  <c r="D6" i="19"/>
  <c r="C6" i="19"/>
  <c r="B6" i="19"/>
  <c r="K5" i="19"/>
  <c r="J5" i="19"/>
  <c r="L5" i="19" s="1"/>
  <c r="G5" i="19"/>
  <c r="F5" i="19"/>
  <c r="H5" i="19" s="1"/>
  <c r="C5" i="19"/>
  <c r="B5" i="19"/>
  <c r="K4" i="19"/>
  <c r="J4" i="19"/>
  <c r="L4" i="19" s="1"/>
  <c r="G4" i="19"/>
  <c r="F4" i="19"/>
  <c r="H4" i="19" s="1"/>
  <c r="C4" i="19"/>
  <c r="D4" i="19" s="1"/>
  <c r="B4" i="19"/>
  <c r="K3" i="19"/>
  <c r="J3" i="19"/>
  <c r="L3" i="19" s="1"/>
  <c r="G3" i="19"/>
  <c r="F3" i="19"/>
  <c r="C3" i="19"/>
  <c r="D3" i="19" s="1"/>
  <c r="B3" i="19"/>
  <c r="H1" i="19"/>
  <c r="G52" i="18"/>
  <c r="H52" i="18" s="1"/>
  <c r="F52" i="18"/>
  <c r="H51" i="18"/>
  <c r="G51" i="18"/>
  <c r="F51" i="18"/>
  <c r="H50" i="18"/>
  <c r="G50" i="18"/>
  <c r="F50" i="18"/>
  <c r="J49" i="18"/>
  <c r="G49" i="18"/>
  <c r="H49" i="18" s="1"/>
  <c r="F49" i="18"/>
  <c r="G48" i="18"/>
  <c r="F48" i="18"/>
  <c r="G47" i="18"/>
  <c r="F47" i="18"/>
  <c r="H47" i="18" s="1"/>
  <c r="L46" i="18"/>
  <c r="K46" i="18"/>
  <c r="J46" i="18"/>
  <c r="G46" i="18"/>
  <c r="F46" i="18"/>
  <c r="H46" i="18" s="1"/>
  <c r="K45" i="18"/>
  <c r="J45" i="18"/>
  <c r="G45" i="18"/>
  <c r="F45" i="18"/>
  <c r="H45" i="18" s="1"/>
  <c r="K44" i="18"/>
  <c r="J44" i="18"/>
  <c r="G44" i="18"/>
  <c r="H44" i="18" s="1"/>
  <c r="F44" i="18"/>
  <c r="K43" i="18"/>
  <c r="J43" i="18"/>
  <c r="H43" i="18"/>
  <c r="G43" i="18"/>
  <c r="F43" i="18"/>
  <c r="L42" i="18"/>
  <c r="K42" i="18"/>
  <c r="J42" i="18"/>
  <c r="G42" i="18"/>
  <c r="F42" i="18"/>
  <c r="K41" i="18"/>
  <c r="J41" i="18"/>
  <c r="G41" i="18"/>
  <c r="F41" i="18"/>
  <c r="H41" i="18" s="1"/>
  <c r="K40" i="18"/>
  <c r="J40" i="18"/>
  <c r="L40" i="18" s="1"/>
  <c r="G40" i="18"/>
  <c r="H40" i="18" s="1"/>
  <c r="F40" i="18"/>
  <c r="K39" i="18"/>
  <c r="J39" i="18"/>
  <c r="L39" i="18" s="1"/>
  <c r="G39" i="18"/>
  <c r="F39" i="18"/>
  <c r="H39" i="18" s="1"/>
  <c r="L38" i="18"/>
  <c r="K38" i="18"/>
  <c r="J38" i="18"/>
  <c r="G38" i="18"/>
  <c r="F38" i="18"/>
  <c r="H38" i="18" s="1"/>
  <c r="K37" i="18"/>
  <c r="J37" i="18"/>
  <c r="G37" i="18"/>
  <c r="F37" i="18"/>
  <c r="H37" i="18" s="1"/>
  <c r="K36" i="18"/>
  <c r="J36" i="18"/>
  <c r="G36" i="18"/>
  <c r="H36" i="18" s="1"/>
  <c r="F36" i="18"/>
  <c r="K35" i="18"/>
  <c r="J35" i="18"/>
  <c r="L35" i="18" s="1"/>
  <c r="H35" i="18"/>
  <c r="G35" i="18"/>
  <c r="F35" i="18"/>
  <c r="K34" i="18"/>
  <c r="L34" i="18" s="1"/>
  <c r="J34" i="18"/>
  <c r="G34" i="18"/>
  <c r="F34" i="18"/>
  <c r="H34" i="18" s="1"/>
  <c r="K33" i="18"/>
  <c r="J33" i="18"/>
  <c r="H33" i="18"/>
  <c r="G33" i="18"/>
  <c r="F33" i="18"/>
  <c r="K32" i="18"/>
  <c r="J32" i="18"/>
  <c r="L32" i="18" s="1"/>
  <c r="G32" i="18"/>
  <c r="F32" i="18"/>
  <c r="K31" i="18"/>
  <c r="J31" i="18"/>
  <c r="L31" i="18" s="1"/>
  <c r="H31" i="18"/>
  <c r="G31" i="18"/>
  <c r="F31" i="18"/>
  <c r="K30" i="18"/>
  <c r="J30" i="18"/>
  <c r="L30" i="18" s="1"/>
  <c r="G30" i="18"/>
  <c r="F30" i="18"/>
  <c r="H30" i="18" s="1"/>
  <c r="K29" i="18"/>
  <c r="J29" i="18"/>
  <c r="G29" i="18"/>
  <c r="F29" i="18"/>
  <c r="H29" i="18" s="1"/>
  <c r="L28" i="18"/>
  <c r="K28" i="18"/>
  <c r="J28" i="18"/>
  <c r="G28" i="18"/>
  <c r="H28" i="18" s="1"/>
  <c r="F28" i="18"/>
  <c r="K27" i="18"/>
  <c r="J27" i="18"/>
  <c r="L27" i="18" s="1"/>
  <c r="G27" i="18"/>
  <c r="H27" i="18" s="1"/>
  <c r="F27" i="18"/>
  <c r="L26" i="18"/>
  <c r="K26" i="18"/>
  <c r="J26" i="18"/>
  <c r="G26" i="18"/>
  <c r="F26" i="18"/>
  <c r="H26" i="18" s="1"/>
  <c r="K25" i="18"/>
  <c r="J25" i="18"/>
  <c r="L25" i="18" s="1"/>
  <c r="G25" i="18"/>
  <c r="H25" i="18" s="1"/>
  <c r="F25" i="18"/>
  <c r="K24" i="18"/>
  <c r="J24" i="18"/>
  <c r="G24" i="18"/>
  <c r="F24" i="18"/>
  <c r="K23" i="18"/>
  <c r="J23" i="18"/>
  <c r="H23" i="18"/>
  <c r="G23" i="18"/>
  <c r="F23" i="18"/>
  <c r="K22" i="18"/>
  <c r="J22" i="18"/>
  <c r="L22" i="18" s="1"/>
  <c r="G22" i="18"/>
  <c r="F22" i="18"/>
  <c r="K21" i="18"/>
  <c r="J21" i="18"/>
  <c r="G21" i="18"/>
  <c r="F21" i="18"/>
  <c r="H21" i="18" s="1"/>
  <c r="K20" i="18"/>
  <c r="L20" i="18" s="1"/>
  <c r="J20" i="18"/>
  <c r="G20" i="18"/>
  <c r="H20" i="18" s="1"/>
  <c r="F20" i="18"/>
  <c r="K19" i="18"/>
  <c r="J19" i="18"/>
  <c r="G19" i="18"/>
  <c r="F19" i="18"/>
  <c r="H19" i="18" s="1"/>
  <c r="K18" i="18"/>
  <c r="L18" i="18" s="1"/>
  <c r="J18" i="18"/>
  <c r="G18" i="18"/>
  <c r="F18" i="18"/>
  <c r="K17" i="18"/>
  <c r="J17" i="18"/>
  <c r="L17" i="18" s="1"/>
  <c r="G17" i="18"/>
  <c r="H17" i="18" s="1"/>
  <c r="F17" i="18"/>
  <c r="C17" i="18"/>
  <c r="D17" i="18" s="1"/>
  <c r="B17" i="18"/>
  <c r="K16" i="18"/>
  <c r="J16" i="18"/>
  <c r="L16" i="18" s="1"/>
  <c r="H16" i="18"/>
  <c r="G16" i="18"/>
  <c r="F16" i="18"/>
  <c r="C16" i="18"/>
  <c r="B16" i="18"/>
  <c r="D16" i="18" s="1"/>
  <c r="K15" i="18"/>
  <c r="J15" i="18"/>
  <c r="L15" i="18" s="1"/>
  <c r="G15" i="18"/>
  <c r="F15" i="18"/>
  <c r="H15" i="18" s="1"/>
  <c r="D15" i="18"/>
  <c r="C15" i="18"/>
  <c r="B15" i="18"/>
  <c r="K14" i="18"/>
  <c r="J14" i="18"/>
  <c r="L14" i="18" s="1"/>
  <c r="G14" i="18"/>
  <c r="F14" i="18"/>
  <c r="C14" i="18"/>
  <c r="B14" i="18"/>
  <c r="K13" i="18"/>
  <c r="J13" i="18"/>
  <c r="L13" i="18" s="1"/>
  <c r="G13" i="18"/>
  <c r="F13" i="18"/>
  <c r="H13" i="18" s="1"/>
  <c r="C13" i="18"/>
  <c r="B13" i="18"/>
  <c r="K12" i="18"/>
  <c r="J12" i="18"/>
  <c r="L12" i="18" s="1"/>
  <c r="G12" i="18"/>
  <c r="F12" i="18"/>
  <c r="H12" i="18" s="1"/>
  <c r="D12" i="18"/>
  <c r="C12" i="18"/>
  <c r="B12" i="18"/>
  <c r="K11" i="18"/>
  <c r="J11" i="18"/>
  <c r="G11" i="18"/>
  <c r="F11" i="18"/>
  <c r="H11" i="18" s="1"/>
  <c r="C11" i="18"/>
  <c r="B11" i="18"/>
  <c r="D11" i="18" s="1"/>
  <c r="L10" i="18"/>
  <c r="K10" i="18"/>
  <c r="J10" i="18"/>
  <c r="G10" i="18"/>
  <c r="F10" i="18"/>
  <c r="C10" i="18"/>
  <c r="B10" i="18"/>
  <c r="D10" i="18" s="1"/>
  <c r="L9" i="18"/>
  <c r="K9" i="18"/>
  <c r="J9" i="18"/>
  <c r="G9" i="18"/>
  <c r="F9" i="18"/>
  <c r="H9" i="18" s="1"/>
  <c r="C9" i="18"/>
  <c r="B9" i="18"/>
  <c r="D9" i="18" s="1"/>
  <c r="K8" i="18"/>
  <c r="J8" i="18"/>
  <c r="G8" i="18"/>
  <c r="F8" i="18"/>
  <c r="H8" i="18" s="1"/>
  <c r="C8" i="18"/>
  <c r="B8" i="18"/>
  <c r="D8" i="18" s="1"/>
  <c r="K7" i="18"/>
  <c r="J7" i="18"/>
  <c r="G7" i="18"/>
  <c r="F7" i="18"/>
  <c r="C7" i="18"/>
  <c r="B7" i="18"/>
  <c r="D7" i="18" s="1"/>
  <c r="K6" i="18"/>
  <c r="J6" i="18"/>
  <c r="L6" i="18" s="1"/>
  <c r="H6" i="18"/>
  <c r="G6" i="18"/>
  <c r="F6" i="18"/>
  <c r="C6" i="18"/>
  <c r="B6" i="18"/>
  <c r="D6" i="18" s="1"/>
  <c r="K5" i="18"/>
  <c r="J5" i="18"/>
  <c r="L5" i="18" s="1"/>
  <c r="H5" i="18"/>
  <c r="G5" i="18"/>
  <c r="F5" i="18"/>
  <c r="C5" i="18"/>
  <c r="B5" i="18"/>
  <c r="D5" i="18" s="1"/>
  <c r="K4" i="18"/>
  <c r="J4" i="18"/>
  <c r="L4" i="18" s="1"/>
  <c r="H4" i="18"/>
  <c r="G4" i="18"/>
  <c r="F4" i="18"/>
  <c r="C4" i="18"/>
  <c r="B4" i="18"/>
  <c r="D4" i="18" s="1"/>
  <c r="K3" i="18"/>
  <c r="K47" i="18" s="1"/>
  <c r="J3" i="18"/>
  <c r="J47" i="18" s="1"/>
  <c r="L47" i="18" s="1"/>
  <c r="G3" i="18"/>
  <c r="F3" i="18"/>
  <c r="C3" i="18"/>
  <c r="B3" i="18"/>
  <c r="D3" i="18" s="1"/>
  <c r="H1" i="18"/>
  <c r="G52" i="17"/>
  <c r="F52" i="17"/>
  <c r="H52" i="17" s="1"/>
  <c r="G51" i="17"/>
  <c r="F51" i="17"/>
  <c r="G50" i="17"/>
  <c r="F50" i="17"/>
  <c r="H50" i="17" s="1"/>
  <c r="J49" i="17"/>
  <c r="G49" i="17"/>
  <c r="F49" i="17"/>
  <c r="H49" i="17" s="1"/>
  <c r="H48" i="17"/>
  <c r="G48" i="17"/>
  <c r="F48" i="17"/>
  <c r="G47" i="17"/>
  <c r="F47" i="17"/>
  <c r="K46" i="17"/>
  <c r="J46" i="17"/>
  <c r="L46" i="17" s="1"/>
  <c r="H46" i="17"/>
  <c r="G46" i="17"/>
  <c r="F46" i="17"/>
  <c r="K45" i="17"/>
  <c r="J45" i="17"/>
  <c r="L45" i="17" s="1"/>
  <c r="G45" i="17"/>
  <c r="F45" i="17"/>
  <c r="K44" i="17"/>
  <c r="J44" i="17"/>
  <c r="L44" i="17" s="1"/>
  <c r="G44" i="17"/>
  <c r="F44" i="17"/>
  <c r="H44" i="17" s="1"/>
  <c r="K43" i="17"/>
  <c r="J43" i="17"/>
  <c r="L43" i="17" s="1"/>
  <c r="G43" i="17"/>
  <c r="F43" i="17"/>
  <c r="K42" i="17"/>
  <c r="J42" i="17"/>
  <c r="H42" i="17"/>
  <c r="G42" i="17"/>
  <c r="F42" i="17"/>
  <c r="K41" i="17"/>
  <c r="J41" i="17"/>
  <c r="L41" i="17" s="1"/>
  <c r="G41" i="17"/>
  <c r="F41" i="17"/>
  <c r="K40" i="17"/>
  <c r="J40" i="17"/>
  <c r="L40" i="17" s="1"/>
  <c r="G40" i="17"/>
  <c r="F40" i="17"/>
  <c r="H40" i="17" s="1"/>
  <c r="L39" i="17"/>
  <c r="K39" i="17"/>
  <c r="J39" i="17"/>
  <c r="G39" i="17"/>
  <c r="F39" i="17"/>
  <c r="K38" i="17"/>
  <c r="J38" i="17"/>
  <c r="L38" i="17" s="1"/>
  <c r="G38" i="17"/>
  <c r="H38" i="17" s="1"/>
  <c r="F38" i="17"/>
  <c r="K37" i="17"/>
  <c r="J37" i="17"/>
  <c r="L37" i="17" s="1"/>
  <c r="G37" i="17"/>
  <c r="F37" i="17"/>
  <c r="K36" i="17"/>
  <c r="J36" i="17"/>
  <c r="L36" i="17" s="1"/>
  <c r="G36" i="17"/>
  <c r="F36" i="17"/>
  <c r="H36" i="17" s="1"/>
  <c r="K35" i="17"/>
  <c r="J35" i="17"/>
  <c r="L35" i="17" s="1"/>
  <c r="G35" i="17"/>
  <c r="F35" i="17"/>
  <c r="H35" i="17" s="1"/>
  <c r="K34" i="17"/>
  <c r="J34" i="17"/>
  <c r="H34" i="17"/>
  <c r="G34" i="17"/>
  <c r="F34" i="17"/>
  <c r="K33" i="17"/>
  <c r="J33" i="17"/>
  <c r="L33" i="17" s="1"/>
  <c r="G33" i="17"/>
  <c r="F33" i="17"/>
  <c r="K32" i="17"/>
  <c r="J32" i="17"/>
  <c r="L32" i="17" s="1"/>
  <c r="G32" i="17"/>
  <c r="F32" i="17"/>
  <c r="H32" i="17" s="1"/>
  <c r="L31" i="17"/>
  <c r="K31" i="17"/>
  <c r="J31" i="17"/>
  <c r="G31" i="17"/>
  <c r="F31" i="17"/>
  <c r="K30" i="17"/>
  <c r="J30" i="17"/>
  <c r="L30" i="17" s="1"/>
  <c r="H30" i="17"/>
  <c r="G30" i="17"/>
  <c r="F30" i="17"/>
  <c r="K29" i="17"/>
  <c r="J29" i="17"/>
  <c r="L29" i="17" s="1"/>
  <c r="G29" i="17"/>
  <c r="F29" i="17"/>
  <c r="K28" i="17"/>
  <c r="J28" i="17"/>
  <c r="L28" i="17" s="1"/>
  <c r="G28" i="17"/>
  <c r="F28" i="17"/>
  <c r="H28" i="17" s="1"/>
  <c r="K27" i="17"/>
  <c r="J27" i="17"/>
  <c r="L27" i="17" s="1"/>
  <c r="G27" i="17"/>
  <c r="F27" i="17"/>
  <c r="K26" i="17"/>
  <c r="J26" i="17"/>
  <c r="H26" i="17"/>
  <c r="G26" i="17"/>
  <c r="F26" i="17"/>
  <c r="K25" i="17"/>
  <c r="J25" i="17"/>
  <c r="L25" i="17" s="1"/>
  <c r="G25" i="17"/>
  <c r="F25" i="17"/>
  <c r="K24" i="17"/>
  <c r="J24" i="17"/>
  <c r="L24" i="17" s="1"/>
  <c r="G24" i="17"/>
  <c r="F24" i="17"/>
  <c r="H24" i="17" s="1"/>
  <c r="L23" i="17"/>
  <c r="K23" i="17"/>
  <c r="J23" i="17"/>
  <c r="G23" i="17"/>
  <c r="F23" i="17"/>
  <c r="K22" i="17"/>
  <c r="J22" i="17"/>
  <c r="L22" i="17" s="1"/>
  <c r="H22" i="17"/>
  <c r="G22" i="17"/>
  <c r="F22" i="17"/>
  <c r="K21" i="17"/>
  <c r="J21" i="17"/>
  <c r="L21" i="17" s="1"/>
  <c r="G21" i="17"/>
  <c r="F21" i="17"/>
  <c r="K20" i="17"/>
  <c r="J20" i="17"/>
  <c r="L20" i="17" s="1"/>
  <c r="G20" i="17"/>
  <c r="F20" i="17"/>
  <c r="H20" i="17" s="1"/>
  <c r="K19" i="17"/>
  <c r="J19" i="17"/>
  <c r="L19" i="17" s="1"/>
  <c r="G19" i="17"/>
  <c r="F19" i="17"/>
  <c r="K18" i="17"/>
  <c r="J18" i="17"/>
  <c r="H18" i="17"/>
  <c r="G18" i="17"/>
  <c r="F18" i="17"/>
  <c r="K17" i="17"/>
  <c r="J17" i="17"/>
  <c r="L17" i="17" s="1"/>
  <c r="H17" i="17"/>
  <c r="G17" i="17"/>
  <c r="F17" i="17"/>
  <c r="C17" i="17"/>
  <c r="B17" i="17"/>
  <c r="D17" i="17" s="1"/>
  <c r="K16" i="17"/>
  <c r="J16" i="17"/>
  <c r="L16" i="17" s="1"/>
  <c r="G16" i="17"/>
  <c r="F16" i="17"/>
  <c r="C16" i="17"/>
  <c r="B16" i="17"/>
  <c r="K15" i="17"/>
  <c r="J15" i="17"/>
  <c r="L15" i="17" s="1"/>
  <c r="G15" i="17"/>
  <c r="F15" i="17"/>
  <c r="C15" i="17"/>
  <c r="B15" i="17"/>
  <c r="K14" i="17"/>
  <c r="J14" i="17"/>
  <c r="L14" i="17" s="1"/>
  <c r="H14" i="17"/>
  <c r="G14" i="17"/>
  <c r="F14" i="17"/>
  <c r="C14" i="17"/>
  <c r="D14" i="17" s="1"/>
  <c r="B14" i="17"/>
  <c r="K13" i="17"/>
  <c r="J13" i="17"/>
  <c r="L13" i="17" s="1"/>
  <c r="G13" i="17"/>
  <c r="F13" i="17"/>
  <c r="D13" i="17"/>
  <c r="C13" i="17"/>
  <c r="B13" i="17"/>
  <c r="K12" i="17"/>
  <c r="J12" i="17"/>
  <c r="L12" i="17" s="1"/>
  <c r="G12" i="17"/>
  <c r="F12" i="17"/>
  <c r="H12" i="17" s="1"/>
  <c r="D12" i="17"/>
  <c r="C12" i="17"/>
  <c r="B12" i="17"/>
  <c r="K11" i="17"/>
  <c r="J11" i="17"/>
  <c r="L11" i="17" s="1"/>
  <c r="G11" i="17"/>
  <c r="F11" i="17"/>
  <c r="H11" i="17" s="1"/>
  <c r="C11" i="17"/>
  <c r="B11" i="17"/>
  <c r="K10" i="17"/>
  <c r="J10" i="17"/>
  <c r="G10" i="17"/>
  <c r="F10" i="17"/>
  <c r="H10" i="17" s="1"/>
  <c r="C10" i="17"/>
  <c r="B10" i="17"/>
  <c r="K9" i="17"/>
  <c r="J9" i="17"/>
  <c r="G9" i="17"/>
  <c r="F9" i="17"/>
  <c r="H9" i="17" s="1"/>
  <c r="D9" i="17"/>
  <c r="C9" i="17"/>
  <c r="B9" i="17"/>
  <c r="K8" i="17"/>
  <c r="L8" i="17" s="1"/>
  <c r="J8" i="17"/>
  <c r="G8" i="17"/>
  <c r="F8" i="17"/>
  <c r="H8" i="17" s="1"/>
  <c r="C8" i="17"/>
  <c r="B8" i="17"/>
  <c r="L7" i="17"/>
  <c r="K7" i="17"/>
  <c r="J7" i="17"/>
  <c r="G7" i="17"/>
  <c r="F7" i="17"/>
  <c r="H7" i="17" s="1"/>
  <c r="C7" i="17"/>
  <c r="B7" i="17"/>
  <c r="D7" i="17" s="1"/>
  <c r="L6" i="17"/>
  <c r="K6" i="17"/>
  <c r="J6" i="17"/>
  <c r="G6" i="17"/>
  <c r="F6" i="17"/>
  <c r="H6" i="17" s="1"/>
  <c r="C6" i="17"/>
  <c r="B6" i="17"/>
  <c r="D6" i="17" s="1"/>
  <c r="K5" i="17"/>
  <c r="J5" i="17"/>
  <c r="G5" i="17"/>
  <c r="F5" i="17"/>
  <c r="C5" i="17"/>
  <c r="B5" i="17"/>
  <c r="D5" i="17" s="1"/>
  <c r="K4" i="17"/>
  <c r="J4" i="17"/>
  <c r="G4" i="17"/>
  <c r="F4" i="17"/>
  <c r="C4" i="17"/>
  <c r="B4" i="17"/>
  <c r="D4" i="17" s="1"/>
  <c r="K3" i="17"/>
  <c r="K47" i="17" s="1"/>
  <c r="J3" i="17"/>
  <c r="J47" i="17" s="1"/>
  <c r="G3" i="17"/>
  <c r="G53" i="17" s="1"/>
  <c r="F3" i="17"/>
  <c r="C3" i="17"/>
  <c r="B3" i="17"/>
  <c r="D3" i="17" s="1"/>
  <c r="H1" i="17"/>
  <c r="G52" i="16"/>
  <c r="F52" i="16"/>
  <c r="G51" i="16"/>
  <c r="F51" i="16"/>
  <c r="G50" i="16"/>
  <c r="F50" i="16"/>
  <c r="H50" i="16" s="1"/>
  <c r="J49" i="16"/>
  <c r="G49" i="16"/>
  <c r="F49" i="16"/>
  <c r="H49" i="16" s="1"/>
  <c r="G48" i="16"/>
  <c r="F48" i="16"/>
  <c r="G47" i="16"/>
  <c r="H47" i="16" s="1"/>
  <c r="F47" i="16"/>
  <c r="K46" i="16"/>
  <c r="J46" i="16"/>
  <c r="G46" i="16"/>
  <c r="F46" i="16"/>
  <c r="H46" i="16" s="1"/>
  <c r="K45" i="16"/>
  <c r="J45" i="16"/>
  <c r="L45" i="16" s="1"/>
  <c r="G45" i="16"/>
  <c r="F45" i="16"/>
  <c r="K44" i="16"/>
  <c r="J44" i="16"/>
  <c r="L44" i="16" s="1"/>
  <c r="G44" i="16"/>
  <c r="F44" i="16"/>
  <c r="K43" i="16"/>
  <c r="J43" i="16"/>
  <c r="L43" i="16" s="1"/>
  <c r="G43" i="16"/>
  <c r="H43" i="16" s="1"/>
  <c r="F43" i="16"/>
  <c r="K42" i="16"/>
  <c r="J42" i="16"/>
  <c r="L42" i="16" s="1"/>
  <c r="G42" i="16"/>
  <c r="F42" i="16"/>
  <c r="K41" i="16"/>
  <c r="J41" i="16"/>
  <c r="L41" i="16" s="1"/>
  <c r="G41" i="16"/>
  <c r="F41" i="16"/>
  <c r="K40" i="16"/>
  <c r="J40" i="16"/>
  <c r="G40" i="16"/>
  <c r="F40" i="16"/>
  <c r="K39" i="16"/>
  <c r="J39" i="16"/>
  <c r="L39" i="16" s="1"/>
  <c r="G39" i="16"/>
  <c r="F39" i="16"/>
  <c r="K38" i="16"/>
  <c r="J38" i="16"/>
  <c r="G38" i="16"/>
  <c r="F38" i="16"/>
  <c r="K37" i="16"/>
  <c r="J37" i="16"/>
  <c r="L37" i="16" s="1"/>
  <c r="G37" i="16"/>
  <c r="H37" i="16" s="1"/>
  <c r="F37" i="16"/>
  <c r="K36" i="16"/>
  <c r="J36" i="16"/>
  <c r="G36" i="16"/>
  <c r="F36" i="16"/>
  <c r="H36" i="16" s="1"/>
  <c r="K35" i="16"/>
  <c r="J35" i="16"/>
  <c r="L35" i="16" s="1"/>
  <c r="G35" i="16"/>
  <c r="H35" i="16" s="1"/>
  <c r="F35" i="16"/>
  <c r="K34" i="16"/>
  <c r="J34" i="16"/>
  <c r="G34" i="16"/>
  <c r="F34" i="16"/>
  <c r="K33" i="16"/>
  <c r="J33" i="16"/>
  <c r="L33" i="16" s="1"/>
  <c r="G33" i="16"/>
  <c r="H33" i="16" s="1"/>
  <c r="F33" i="16"/>
  <c r="K32" i="16"/>
  <c r="J32" i="16"/>
  <c r="L32" i="16" s="1"/>
  <c r="G32" i="16"/>
  <c r="F32" i="16"/>
  <c r="H32" i="16" s="1"/>
  <c r="K31" i="16"/>
  <c r="L31" i="16" s="1"/>
  <c r="J31" i="16"/>
  <c r="G31" i="16"/>
  <c r="H31" i="16" s="1"/>
  <c r="F31" i="16"/>
  <c r="K30" i="16"/>
  <c r="J30" i="16"/>
  <c r="L30" i="16" s="1"/>
  <c r="G30" i="16"/>
  <c r="F30" i="16"/>
  <c r="H30" i="16" s="1"/>
  <c r="L29" i="16"/>
  <c r="K29" i="16"/>
  <c r="J29" i="16"/>
  <c r="G29" i="16"/>
  <c r="F29" i="16"/>
  <c r="K28" i="16"/>
  <c r="J28" i="16"/>
  <c r="G28" i="16"/>
  <c r="F28" i="16"/>
  <c r="H28" i="16" s="1"/>
  <c r="K27" i="16"/>
  <c r="J27" i="16"/>
  <c r="G27" i="16"/>
  <c r="H27" i="16" s="1"/>
  <c r="F27" i="16"/>
  <c r="K26" i="16"/>
  <c r="J26" i="16"/>
  <c r="G26" i="16"/>
  <c r="F26" i="16"/>
  <c r="H26" i="16" s="1"/>
  <c r="K25" i="16"/>
  <c r="J25" i="16"/>
  <c r="L25" i="16" s="1"/>
  <c r="G25" i="16"/>
  <c r="F25" i="16"/>
  <c r="H25" i="16" s="1"/>
  <c r="K24" i="16"/>
  <c r="J24" i="16"/>
  <c r="L24" i="16" s="1"/>
  <c r="G24" i="16"/>
  <c r="F24" i="16"/>
  <c r="K23" i="16"/>
  <c r="J23" i="16"/>
  <c r="G23" i="16"/>
  <c r="F23" i="16"/>
  <c r="K22" i="16"/>
  <c r="J22" i="16"/>
  <c r="L22" i="16" s="1"/>
  <c r="G22" i="16"/>
  <c r="F22" i="16"/>
  <c r="K21" i="16"/>
  <c r="J21" i="16"/>
  <c r="L21" i="16" s="1"/>
  <c r="G21" i="16"/>
  <c r="F21" i="16"/>
  <c r="K20" i="16"/>
  <c r="J20" i="16"/>
  <c r="L20" i="16" s="1"/>
  <c r="G20" i="16"/>
  <c r="F20" i="16"/>
  <c r="H20" i="16" s="1"/>
  <c r="K19" i="16"/>
  <c r="L19" i="16" s="1"/>
  <c r="J19" i="16"/>
  <c r="G19" i="16"/>
  <c r="H19" i="16" s="1"/>
  <c r="F19" i="16"/>
  <c r="K18" i="16"/>
  <c r="J18" i="16"/>
  <c r="L18" i="16" s="1"/>
  <c r="G18" i="16"/>
  <c r="F18" i="16"/>
  <c r="H18" i="16" s="1"/>
  <c r="K17" i="16"/>
  <c r="J17" i="16"/>
  <c r="G17" i="16"/>
  <c r="F17" i="16"/>
  <c r="C17" i="16"/>
  <c r="B17" i="16"/>
  <c r="D17" i="16" s="1"/>
  <c r="K16" i="16"/>
  <c r="L16" i="16" s="1"/>
  <c r="J16" i="16"/>
  <c r="G16" i="16"/>
  <c r="H16" i="16" s="1"/>
  <c r="F16" i="16"/>
  <c r="C16" i="16"/>
  <c r="B16" i="16"/>
  <c r="K15" i="16"/>
  <c r="J15" i="16"/>
  <c r="L15" i="16" s="1"/>
  <c r="G15" i="16"/>
  <c r="F15" i="16"/>
  <c r="H15" i="16" s="1"/>
  <c r="C15" i="16"/>
  <c r="B15" i="16"/>
  <c r="D15" i="16" s="1"/>
  <c r="K14" i="16"/>
  <c r="J14" i="16"/>
  <c r="L14" i="16" s="1"/>
  <c r="G14" i="16"/>
  <c r="F14" i="16"/>
  <c r="C14" i="16"/>
  <c r="B14" i="16"/>
  <c r="K13" i="16"/>
  <c r="J13" i="16"/>
  <c r="G13" i="16"/>
  <c r="F13" i="16"/>
  <c r="H13" i="16" s="1"/>
  <c r="C13" i="16"/>
  <c r="B13" i="16"/>
  <c r="K12" i="16"/>
  <c r="J12" i="16"/>
  <c r="L12" i="16" s="1"/>
  <c r="G12" i="16"/>
  <c r="F12" i="16"/>
  <c r="C12" i="16"/>
  <c r="B12" i="16"/>
  <c r="D12" i="16" s="1"/>
  <c r="K11" i="16"/>
  <c r="J11" i="16"/>
  <c r="L11" i="16" s="1"/>
  <c r="G11" i="16"/>
  <c r="H11" i="16" s="1"/>
  <c r="F11" i="16"/>
  <c r="C11" i="16"/>
  <c r="D11" i="16" s="1"/>
  <c r="B11" i="16"/>
  <c r="K10" i="16"/>
  <c r="J10" i="16"/>
  <c r="L10" i="16" s="1"/>
  <c r="G10" i="16"/>
  <c r="F10" i="16"/>
  <c r="H10" i="16" s="1"/>
  <c r="C10" i="16"/>
  <c r="B10" i="16"/>
  <c r="D10" i="16" s="1"/>
  <c r="K9" i="16"/>
  <c r="J9" i="16"/>
  <c r="L9" i="16" s="1"/>
  <c r="G9" i="16"/>
  <c r="F9" i="16"/>
  <c r="C9" i="16"/>
  <c r="B9" i="16"/>
  <c r="D9" i="16" s="1"/>
  <c r="K8" i="16"/>
  <c r="J8" i="16"/>
  <c r="G8" i="16"/>
  <c r="F8" i="16"/>
  <c r="C8" i="16"/>
  <c r="B8" i="16"/>
  <c r="K7" i="16"/>
  <c r="J7" i="16"/>
  <c r="L7" i="16" s="1"/>
  <c r="G7" i="16"/>
  <c r="H7" i="16" s="1"/>
  <c r="F7" i="16"/>
  <c r="C7" i="16"/>
  <c r="B7" i="16"/>
  <c r="D7" i="16" s="1"/>
  <c r="K6" i="16"/>
  <c r="J6" i="16"/>
  <c r="L6" i="16" s="1"/>
  <c r="G6" i="16"/>
  <c r="F6" i="16"/>
  <c r="C6" i="16"/>
  <c r="D6" i="16" s="1"/>
  <c r="B6" i="16"/>
  <c r="K5" i="16"/>
  <c r="J5" i="16"/>
  <c r="G5" i="16"/>
  <c r="F5" i="16"/>
  <c r="H5" i="16" s="1"/>
  <c r="C5" i="16"/>
  <c r="B5" i="16"/>
  <c r="K4" i="16"/>
  <c r="J4" i="16"/>
  <c r="L4" i="16" s="1"/>
  <c r="G4" i="16"/>
  <c r="F4" i="16"/>
  <c r="C4" i="16"/>
  <c r="B4" i="16"/>
  <c r="D4" i="16" s="1"/>
  <c r="K3" i="16"/>
  <c r="J3" i="16"/>
  <c r="L3" i="16" s="1"/>
  <c r="G3" i="16"/>
  <c r="F3" i="16"/>
  <c r="C3" i="16"/>
  <c r="C18" i="16" s="1"/>
  <c r="B3" i="16"/>
  <c r="H1" i="16"/>
  <c r="G52" i="15"/>
  <c r="F52" i="15"/>
  <c r="G51" i="15"/>
  <c r="H51" i="15" s="1"/>
  <c r="F51" i="15"/>
  <c r="G50" i="15"/>
  <c r="F50" i="15"/>
  <c r="J49" i="15"/>
  <c r="G49" i="15"/>
  <c r="F49" i="15"/>
  <c r="H49" i="15" s="1"/>
  <c r="G48" i="15"/>
  <c r="F48" i="15"/>
  <c r="H48" i="15" s="1"/>
  <c r="G47" i="15"/>
  <c r="F47" i="15"/>
  <c r="K46" i="15"/>
  <c r="L46" i="15" s="1"/>
  <c r="J46" i="15"/>
  <c r="G46" i="15"/>
  <c r="F46" i="15"/>
  <c r="H46" i="15" s="1"/>
  <c r="K45" i="15"/>
  <c r="L45" i="15" s="1"/>
  <c r="J45" i="15"/>
  <c r="G45" i="15"/>
  <c r="H45" i="15" s="1"/>
  <c r="F45" i="15"/>
  <c r="K44" i="15"/>
  <c r="J44" i="15"/>
  <c r="L44" i="15" s="1"/>
  <c r="G44" i="15"/>
  <c r="F44" i="15"/>
  <c r="H44" i="15" s="1"/>
  <c r="K43" i="15"/>
  <c r="J43" i="15"/>
  <c r="L43" i="15" s="1"/>
  <c r="G43" i="15"/>
  <c r="H43" i="15" s="1"/>
  <c r="F43" i="15"/>
  <c r="K42" i="15"/>
  <c r="J42" i="15"/>
  <c r="G42" i="15"/>
  <c r="F42" i="15"/>
  <c r="H42" i="15" s="1"/>
  <c r="K41" i="15"/>
  <c r="J41" i="15"/>
  <c r="L41" i="15" s="1"/>
  <c r="G41" i="15"/>
  <c r="F41" i="15"/>
  <c r="H41" i="15" s="1"/>
  <c r="K40" i="15"/>
  <c r="J40" i="15"/>
  <c r="L40" i="15" s="1"/>
  <c r="G40" i="15"/>
  <c r="F40" i="15"/>
  <c r="H40" i="15" s="1"/>
  <c r="K39" i="15"/>
  <c r="J39" i="15"/>
  <c r="G39" i="15"/>
  <c r="F39" i="15"/>
  <c r="K38" i="15"/>
  <c r="J38" i="15"/>
  <c r="G38" i="15"/>
  <c r="F38" i="15"/>
  <c r="H38" i="15" s="1"/>
  <c r="L37" i="15"/>
  <c r="K37" i="15"/>
  <c r="J37" i="15"/>
  <c r="G37" i="15"/>
  <c r="F37" i="15"/>
  <c r="H37" i="15" s="1"/>
  <c r="K36" i="15"/>
  <c r="J36" i="15"/>
  <c r="L36" i="15" s="1"/>
  <c r="G36" i="15"/>
  <c r="F36" i="15"/>
  <c r="K35" i="15"/>
  <c r="J35" i="15"/>
  <c r="L35" i="15" s="1"/>
  <c r="G35" i="15"/>
  <c r="F35" i="15"/>
  <c r="K34" i="15"/>
  <c r="J34" i="15"/>
  <c r="G34" i="15"/>
  <c r="F34" i="15"/>
  <c r="K33" i="15"/>
  <c r="J33" i="15"/>
  <c r="L33" i="15" s="1"/>
  <c r="G33" i="15"/>
  <c r="F33" i="15"/>
  <c r="H33" i="15" s="1"/>
  <c r="K32" i="15"/>
  <c r="J32" i="15"/>
  <c r="G32" i="15"/>
  <c r="F32" i="15"/>
  <c r="H32" i="15" s="1"/>
  <c r="K31" i="15"/>
  <c r="J31" i="15"/>
  <c r="L31" i="15" s="1"/>
  <c r="G31" i="15"/>
  <c r="F31" i="15"/>
  <c r="K30" i="15"/>
  <c r="L30" i="15" s="1"/>
  <c r="J30" i="15"/>
  <c r="G30" i="15"/>
  <c r="F30" i="15"/>
  <c r="H30" i="15" s="1"/>
  <c r="K29" i="15"/>
  <c r="L29" i="15" s="1"/>
  <c r="J29" i="15"/>
  <c r="G29" i="15"/>
  <c r="H29" i="15" s="1"/>
  <c r="F29" i="15"/>
  <c r="K28" i="15"/>
  <c r="J28" i="15"/>
  <c r="L28" i="15" s="1"/>
  <c r="G28" i="15"/>
  <c r="F28" i="15"/>
  <c r="H28" i="15" s="1"/>
  <c r="K27" i="15"/>
  <c r="J27" i="15"/>
  <c r="L27" i="15" s="1"/>
  <c r="G27" i="15"/>
  <c r="H27" i="15" s="1"/>
  <c r="F27" i="15"/>
  <c r="K26" i="15"/>
  <c r="J26" i="15"/>
  <c r="G26" i="15"/>
  <c r="F26" i="15"/>
  <c r="H26" i="15" s="1"/>
  <c r="K25" i="15"/>
  <c r="J25" i="15"/>
  <c r="L25" i="15" s="1"/>
  <c r="G25" i="15"/>
  <c r="F25" i="15"/>
  <c r="H25" i="15" s="1"/>
  <c r="K24" i="15"/>
  <c r="J24" i="15"/>
  <c r="L24" i="15" s="1"/>
  <c r="G24" i="15"/>
  <c r="F24" i="15"/>
  <c r="H24" i="15" s="1"/>
  <c r="K23" i="15"/>
  <c r="J23" i="15"/>
  <c r="G23" i="15"/>
  <c r="F23" i="15"/>
  <c r="K22" i="15"/>
  <c r="J22" i="15"/>
  <c r="G22" i="15"/>
  <c r="F22" i="15"/>
  <c r="H22" i="15" s="1"/>
  <c r="L21" i="15"/>
  <c r="K21" i="15"/>
  <c r="J21" i="15"/>
  <c r="G21" i="15"/>
  <c r="F21" i="15"/>
  <c r="H21" i="15" s="1"/>
  <c r="K20" i="15"/>
  <c r="J20" i="15"/>
  <c r="L20" i="15" s="1"/>
  <c r="G20" i="15"/>
  <c r="F20" i="15"/>
  <c r="K19" i="15"/>
  <c r="J19" i="15"/>
  <c r="L19" i="15" s="1"/>
  <c r="G19" i="15"/>
  <c r="F19" i="15"/>
  <c r="K18" i="15"/>
  <c r="J18" i="15"/>
  <c r="G18" i="15"/>
  <c r="F18" i="15"/>
  <c r="K17" i="15"/>
  <c r="J17" i="15"/>
  <c r="L17" i="15" s="1"/>
  <c r="G17" i="15"/>
  <c r="F17" i="15"/>
  <c r="C17" i="15"/>
  <c r="B17" i="15"/>
  <c r="D17" i="15" s="1"/>
  <c r="K16" i="15"/>
  <c r="J16" i="15"/>
  <c r="G16" i="15"/>
  <c r="H16" i="15" s="1"/>
  <c r="F16" i="15"/>
  <c r="C16" i="15"/>
  <c r="D16" i="15" s="1"/>
  <c r="B16" i="15"/>
  <c r="K15" i="15"/>
  <c r="J15" i="15"/>
  <c r="L15" i="15" s="1"/>
  <c r="G15" i="15"/>
  <c r="F15" i="15"/>
  <c r="H15" i="15" s="1"/>
  <c r="C15" i="15"/>
  <c r="D15" i="15" s="1"/>
  <c r="B15" i="15"/>
  <c r="K14" i="15"/>
  <c r="J14" i="15"/>
  <c r="L14" i="15" s="1"/>
  <c r="G14" i="15"/>
  <c r="F14" i="15"/>
  <c r="H14" i="15" s="1"/>
  <c r="C14" i="15"/>
  <c r="B14" i="15"/>
  <c r="K13" i="15"/>
  <c r="L13" i="15" s="1"/>
  <c r="J13" i="15"/>
  <c r="G13" i="15"/>
  <c r="F13" i="15"/>
  <c r="C13" i="15"/>
  <c r="B13" i="15"/>
  <c r="D13" i="15" s="1"/>
  <c r="K12" i="15"/>
  <c r="J12" i="15"/>
  <c r="L12" i="15" s="1"/>
  <c r="G12" i="15"/>
  <c r="F12" i="15"/>
  <c r="H12" i="15" s="1"/>
  <c r="C12" i="15"/>
  <c r="B12" i="15"/>
  <c r="D12" i="15" s="1"/>
  <c r="K11" i="15"/>
  <c r="J11" i="15"/>
  <c r="G11" i="15"/>
  <c r="F11" i="15"/>
  <c r="C11" i="15"/>
  <c r="B11" i="15"/>
  <c r="K10" i="15"/>
  <c r="J10" i="15"/>
  <c r="G10" i="15"/>
  <c r="F10" i="15"/>
  <c r="C10" i="15"/>
  <c r="B10" i="15"/>
  <c r="D10" i="15" s="1"/>
  <c r="L9" i="15"/>
  <c r="K9" i="15"/>
  <c r="J9" i="15"/>
  <c r="G9" i="15"/>
  <c r="F9" i="15"/>
  <c r="C9" i="15"/>
  <c r="B9" i="15"/>
  <c r="K8" i="15"/>
  <c r="J8" i="15"/>
  <c r="L8" i="15" s="1"/>
  <c r="G8" i="15"/>
  <c r="F8" i="15"/>
  <c r="C8" i="15"/>
  <c r="D8" i="15" s="1"/>
  <c r="B8" i="15"/>
  <c r="K7" i="15"/>
  <c r="J7" i="15"/>
  <c r="G7" i="15"/>
  <c r="H7" i="15" s="1"/>
  <c r="F7" i="15"/>
  <c r="C7" i="15"/>
  <c r="B7" i="15"/>
  <c r="D7" i="15" s="1"/>
  <c r="K6" i="15"/>
  <c r="J6" i="15"/>
  <c r="G6" i="15"/>
  <c r="F6" i="15"/>
  <c r="H6" i="15" s="1"/>
  <c r="C6" i="15"/>
  <c r="B6" i="15"/>
  <c r="K5" i="15"/>
  <c r="L5" i="15" s="1"/>
  <c r="J5" i="15"/>
  <c r="G5" i="15"/>
  <c r="H5" i="15" s="1"/>
  <c r="F5" i="15"/>
  <c r="C5" i="15"/>
  <c r="B5" i="15"/>
  <c r="D5" i="15" s="1"/>
  <c r="K4" i="15"/>
  <c r="J4" i="15"/>
  <c r="L4" i="15" s="1"/>
  <c r="G4" i="15"/>
  <c r="H4" i="15" s="1"/>
  <c r="F4" i="15"/>
  <c r="C4" i="15"/>
  <c r="B4" i="15"/>
  <c r="D4" i="15" s="1"/>
  <c r="K3" i="15"/>
  <c r="J3" i="15"/>
  <c r="G3" i="15"/>
  <c r="F3" i="15"/>
  <c r="C3" i="15"/>
  <c r="D3" i="15" s="1"/>
  <c r="B3" i="15"/>
  <c r="H1" i="15"/>
  <c r="G52" i="14"/>
  <c r="F52" i="14"/>
  <c r="G51" i="14"/>
  <c r="F51" i="14"/>
  <c r="H51" i="14" s="1"/>
  <c r="G50" i="14"/>
  <c r="F50" i="14"/>
  <c r="J49" i="14"/>
  <c r="G49" i="14"/>
  <c r="H49" i="14" s="1"/>
  <c r="F49" i="14"/>
  <c r="G48" i="14"/>
  <c r="F48" i="14"/>
  <c r="H48" i="14" s="1"/>
  <c r="G47" i="14"/>
  <c r="F47" i="14"/>
  <c r="H47" i="14" s="1"/>
  <c r="K46" i="14"/>
  <c r="J46" i="14"/>
  <c r="G46" i="14"/>
  <c r="H46" i="14" s="1"/>
  <c r="F46" i="14"/>
  <c r="K45" i="14"/>
  <c r="J45" i="14"/>
  <c r="L45" i="14" s="1"/>
  <c r="G45" i="14"/>
  <c r="H45" i="14" s="1"/>
  <c r="F45" i="14"/>
  <c r="K44" i="14"/>
  <c r="L44" i="14" s="1"/>
  <c r="J44" i="14"/>
  <c r="G44" i="14"/>
  <c r="F44" i="14"/>
  <c r="H44" i="14" s="1"/>
  <c r="K43" i="14"/>
  <c r="J43" i="14"/>
  <c r="L43" i="14" s="1"/>
  <c r="G43" i="14"/>
  <c r="F43" i="14"/>
  <c r="H43" i="14" s="1"/>
  <c r="K42" i="14"/>
  <c r="L42" i="14" s="1"/>
  <c r="J42" i="14"/>
  <c r="G42" i="14"/>
  <c r="F42" i="14"/>
  <c r="K41" i="14"/>
  <c r="J41" i="14"/>
  <c r="L41" i="14" s="1"/>
  <c r="G41" i="14"/>
  <c r="F41" i="14"/>
  <c r="H41" i="14" s="1"/>
  <c r="K40" i="14"/>
  <c r="J40" i="14"/>
  <c r="L40" i="14" s="1"/>
  <c r="G40" i="14"/>
  <c r="F40" i="14"/>
  <c r="H40" i="14" s="1"/>
  <c r="K39" i="14"/>
  <c r="J39" i="14"/>
  <c r="L39" i="14" s="1"/>
  <c r="G39" i="14"/>
  <c r="F39" i="14"/>
  <c r="K38" i="14"/>
  <c r="J38" i="14"/>
  <c r="G38" i="14"/>
  <c r="F38" i="14"/>
  <c r="K37" i="14"/>
  <c r="J37" i="14"/>
  <c r="L37" i="14" s="1"/>
  <c r="H37" i="14"/>
  <c r="G37" i="14"/>
  <c r="F37" i="14"/>
  <c r="K36" i="14"/>
  <c r="J36" i="14"/>
  <c r="L36" i="14" s="1"/>
  <c r="G36" i="14"/>
  <c r="F36" i="14"/>
  <c r="H36" i="14" s="1"/>
  <c r="K35" i="14"/>
  <c r="J35" i="14"/>
  <c r="G35" i="14"/>
  <c r="F35" i="14"/>
  <c r="H35" i="14" s="1"/>
  <c r="K34" i="14"/>
  <c r="J34" i="14"/>
  <c r="G34" i="14"/>
  <c r="F34" i="14"/>
  <c r="K33" i="14"/>
  <c r="J33" i="14"/>
  <c r="G33" i="14"/>
  <c r="F33" i="14"/>
  <c r="H33" i="14" s="1"/>
  <c r="L32" i="14"/>
  <c r="K32" i="14"/>
  <c r="J32" i="14"/>
  <c r="G32" i="14"/>
  <c r="F32" i="14"/>
  <c r="K31" i="14"/>
  <c r="J31" i="14"/>
  <c r="L31" i="14" s="1"/>
  <c r="G31" i="14"/>
  <c r="F31" i="14"/>
  <c r="H31" i="14" s="1"/>
  <c r="K30" i="14"/>
  <c r="J30" i="14"/>
  <c r="G30" i="14"/>
  <c r="H30" i="14" s="1"/>
  <c r="F30" i="14"/>
  <c r="K29" i="14"/>
  <c r="J29" i="14"/>
  <c r="L29" i="14" s="1"/>
  <c r="G29" i="14"/>
  <c r="H29" i="14" s="1"/>
  <c r="F29" i="14"/>
  <c r="K28" i="14"/>
  <c r="L28" i="14" s="1"/>
  <c r="J28" i="14"/>
  <c r="G28" i="14"/>
  <c r="F28" i="14"/>
  <c r="H28" i="14" s="1"/>
  <c r="K27" i="14"/>
  <c r="J27" i="14"/>
  <c r="L27" i="14" s="1"/>
  <c r="G27" i="14"/>
  <c r="F27" i="14"/>
  <c r="H27" i="14" s="1"/>
  <c r="K26" i="14"/>
  <c r="L26" i="14" s="1"/>
  <c r="J26" i="14"/>
  <c r="G26" i="14"/>
  <c r="F26" i="14"/>
  <c r="K25" i="14"/>
  <c r="J25" i="14"/>
  <c r="L25" i="14" s="1"/>
  <c r="G25" i="14"/>
  <c r="F25" i="14"/>
  <c r="H25" i="14" s="1"/>
  <c r="K24" i="14"/>
  <c r="J24" i="14"/>
  <c r="L24" i="14" s="1"/>
  <c r="G24" i="14"/>
  <c r="F24" i="14"/>
  <c r="H24" i="14" s="1"/>
  <c r="K23" i="14"/>
  <c r="J23" i="14"/>
  <c r="L23" i="14" s="1"/>
  <c r="G23" i="14"/>
  <c r="F23" i="14"/>
  <c r="K22" i="14"/>
  <c r="J22" i="14"/>
  <c r="G22" i="14"/>
  <c r="F22" i="14"/>
  <c r="K21" i="14"/>
  <c r="J21" i="14"/>
  <c r="L21" i="14" s="1"/>
  <c r="H21" i="14"/>
  <c r="G21" i="14"/>
  <c r="F21" i="14"/>
  <c r="K20" i="14"/>
  <c r="J20" i="14"/>
  <c r="L20" i="14" s="1"/>
  <c r="G20" i="14"/>
  <c r="F20" i="14"/>
  <c r="H20" i="14" s="1"/>
  <c r="K19" i="14"/>
  <c r="J19" i="14"/>
  <c r="G19" i="14"/>
  <c r="F19" i="14"/>
  <c r="H19" i="14" s="1"/>
  <c r="K18" i="14"/>
  <c r="J18" i="14"/>
  <c r="G18" i="14"/>
  <c r="F18" i="14"/>
  <c r="L17" i="14"/>
  <c r="K17" i="14"/>
  <c r="J17" i="14"/>
  <c r="G17" i="14"/>
  <c r="F17" i="14"/>
  <c r="H17" i="14" s="1"/>
  <c r="C17" i="14"/>
  <c r="B17" i="14"/>
  <c r="D17" i="14" s="1"/>
  <c r="K16" i="14"/>
  <c r="J16" i="14"/>
  <c r="G16" i="14"/>
  <c r="F16" i="14"/>
  <c r="H16" i="14" s="1"/>
  <c r="C16" i="14"/>
  <c r="B16" i="14"/>
  <c r="K15" i="14"/>
  <c r="J15" i="14"/>
  <c r="G15" i="14"/>
  <c r="F15" i="14"/>
  <c r="C15" i="14"/>
  <c r="B15" i="14"/>
  <c r="D15" i="14" s="1"/>
  <c r="L14" i="14"/>
  <c r="K14" i="14"/>
  <c r="J14" i="14"/>
  <c r="G14" i="14"/>
  <c r="F14" i="14"/>
  <c r="C14" i="14"/>
  <c r="B14" i="14"/>
  <c r="D14" i="14" s="1"/>
  <c r="K13" i="14"/>
  <c r="J13" i="14"/>
  <c r="L13" i="14" s="1"/>
  <c r="G13" i="14"/>
  <c r="F13" i="14"/>
  <c r="C13" i="14"/>
  <c r="D13" i="14" s="1"/>
  <c r="B13" i="14"/>
  <c r="K12" i="14"/>
  <c r="J12" i="14"/>
  <c r="L12" i="14" s="1"/>
  <c r="G12" i="14"/>
  <c r="H12" i="14" s="1"/>
  <c r="F12" i="14"/>
  <c r="C12" i="14"/>
  <c r="D12" i="14" s="1"/>
  <c r="B12" i="14"/>
  <c r="K11" i="14"/>
  <c r="J11" i="14"/>
  <c r="L11" i="14" s="1"/>
  <c r="G11" i="14"/>
  <c r="F11" i="14"/>
  <c r="H11" i="14" s="1"/>
  <c r="C11" i="14"/>
  <c r="B11" i="14"/>
  <c r="D11" i="14" s="1"/>
  <c r="K10" i="14"/>
  <c r="L10" i="14" s="1"/>
  <c r="J10" i="14"/>
  <c r="G10" i="14"/>
  <c r="F10" i="14"/>
  <c r="C10" i="14"/>
  <c r="B10" i="14"/>
  <c r="D10" i="14" s="1"/>
  <c r="K9" i="14"/>
  <c r="J9" i="14"/>
  <c r="L9" i="14" s="1"/>
  <c r="G9" i="14"/>
  <c r="F9" i="14"/>
  <c r="H9" i="14" s="1"/>
  <c r="C9" i="14"/>
  <c r="B9" i="14"/>
  <c r="D9" i="14" s="1"/>
  <c r="K8" i="14"/>
  <c r="J8" i="14"/>
  <c r="L8" i="14" s="1"/>
  <c r="G8" i="14"/>
  <c r="F8" i="14"/>
  <c r="C8" i="14"/>
  <c r="B8" i="14"/>
  <c r="K7" i="14"/>
  <c r="J7" i="14"/>
  <c r="G7" i="14"/>
  <c r="F7" i="14"/>
  <c r="H7" i="14" s="1"/>
  <c r="D7" i="14"/>
  <c r="C7" i="14"/>
  <c r="B7" i="14"/>
  <c r="K6" i="14"/>
  <c r="J6" i="14"/>
  <c r="L6" i="14" s="1"/>
  <c r="G6" i="14"/>
  <c r="F6" i="14"/>
  <c r="H6" i="14" s="1"/>
  <c r="C6" i="14"/>
  <c r="B6" i="14"/>
  <c r="K5" i="14"/>
  <c r="J5" i="14"/>
  <c r="L5" i="14" s="1"/>
  <c r="G5" i="14"/>
  <c r="F5" i="14"/>
  <c r="C5" i="14"/>
  <c r="B5" i="14"/>
  <c r="K4" i="14"/>
  <c r="J4" i="14"/>
  <c r="G4" i="14"/>
  <c r="F4" i="14"/>
  <c r="H4" i="14" s="1"/>
  <c r="D4" i="14"/>
  <c r="C4" i="14"/>
  <c r="B4" i="14"/>
  <c r="K3" i="14"/>
  <c r="J3" i="14"/>
  <c r="G3" i="14"/>
  <c r="F3" i="14"/>
  <c r="C3" i="14"/>
  <c r="B3" i="14"/>
  <c r="D3" i="14" s="1"/>
  <c r="H1" i="14"/>
  <c r="G52" i="13"/>
  <c r="H52" i="13" s="1"/>
  <c r="F52" i="13"/>
  <c r="G51" i="13"/>
  <c r="F51" i="13"/>
  <c r="H51" i="13" s="1"/>
  <c r="G50" i="13"/>
  <c r="F50" i="13"/>
  <c r="H50" i="13" s="1"/>
  <c r="J49" i="13"/>
  <c r="G49" i="13"/>
  <c r="H49" i="13" s="1"/>
  <c r="F49" i="13"/>
  <c r="G48" i="13"/>
  <c r="F48" i="13"/>
  <c r="H48" i="13" s="1"/>
  <c r="G47" i="13"/>
  <c r="F47" i="13"/>
  <c r="K46" i="13"/>
  <c r="J46" i="13"/>
  <c r="L46" i="13" s="1"/>
  <c r="G46" i="13"/>
  <c r="H46" i="13" s="1"/>
  <c r="F46" i="13"/>
  <c r="K45" i="13"/>
  <c r="L45" i="13" s="1"/>
  <c r="J45" i="13"/>
  <c r="G45" i="13"/>
  <c r="F45" i="13"/>
  <c r="K44" i="13"/>
  <c r="J44" i="13"/>
  <c r="L44" i="13" s="1"/>
  <c r="G44" i="13"/>
  <c r="F44" i="13"/>
  <c r="H44" i="13" s="1"/>
  <c r="K43" i="13"/>
  <c r="J43" i="13"/>
  <c r="G43" i="13"/>
  <c r="F43" i="13"/>
  <c r="H43" i="13" s="1"/>
  <c r="K42" i="13"/>
  <c r="J42" i="13"/>
  <c r="G42" i="13"/>
  <c r="H42" i="13" s="1"/>
  <c r="F42" i="13"/>
  <c r="K41" i="13"/>
  <c r="L41" i="13" s="1"/>
  <c r="J41" i="13"/>
  <c r="G41" i="13"/>
  <c r="F41" i="13"/>
  <c r="H41" i="13" s="1"/>
  <c r="K40" i="13"/>
  <c r="J40" i="13"/>
  <c r="L40" i="13" s="1"/>
  <c r="G40" i="13"/>
  <c r="H40" i="13" s="1"/>
  <c r="F40" i="13"/>
  <c r="K39" i="13"/>
  <c r="J39" i="13"/>
  <c r="L39" i="13" s="1"/>
  <c r="G39" i="13"/>
  <c r="F39" i="13"/>
  <c r="K38" i="13"/>
  <c r="J38" i="13"/>
  <c r="G38" i="13"/>
  <c r="H38" i="13" s="1"/>
  <c r="F38" i="13"/>
  <c r="K37" i="13"/>
  <c r="J37" i="13"/>
  <c r="G37" i="13"/>
  <c r="F37" i="13"/>
  <c r="K36" i="13"/>
  <c r="J36" i="13"/>
  <c r="L36" i="13" s="1"/>
  <c r="G36" i="13"/>
  <c r="F36" i="13"/>
  <c r="H36" i="13" s="1"/>
  <c r="K35" i="13"/>
  <c r="J35" i="13"/>
  <c r="G35" i="13"/>
  <c r="F35" i="13"/>
  <c r="K34" i="13"/>
  <c r="J34" i="13"/>
  <c r="G34" i="13"/>
  <c r="F34" i="13"/>
  <c r="K33" i="13"/>
  <c r="L33" i="13" s="1"/>
  <c r="J33" i="13"/>
  <c r="G33" i="13"/>
  <c r="F33" i="13"/>
  <c r="L32" i="13"/>
  <c r="K32" i="13"/>
  <c r="J32" i="13"/>
  <c r="H32" i="13"/>
  <c r="G32" i="13"/>
  <c r="F32" i="13"/>
  <c r="K31" i="13"/>
  <c r="J31" i="13"/>
  <c r="G31" i="13"/>
  <c r="F31" i="13"/>
  <c r="K30" i="13"/>
  <c r="J30" i="13"/>
  <c r="L30" i="13" s="1"/>
  <c r="G30" i="13"/>
  <c r="H30" i="13" s="1"/>
  <c r="F30" i="13"/>
  <c r="K29" i="13"/>
  <c r="L29" i="13" s="1"/>
  <c r="J29" i="13"/>
  <c r="G29" i="13"/>
  <c r="F29" i="13"/>
  <c r="K28" i="13"/>
  <c r="L28" i="13" s="1"/>
  <c r="J28" i="13"/>
  <c r="G28" i="13"/>
  <c r="F28" i="13"/>
  <c r="H28" i="13" s="1"/>
  <c r="K27" i="13"/>
  <c r="J27" i="13"/>
  <c r="G27" i="13"/>
  <c r="F27" i="13"/>
  <c r="H27" i="13" s="1"/>
  <c r="K26" i="13"/>
  <c r="J26" i="13"/>
  <c r="G26" i="13"/>
  <c r="H26" i="13" s="1"/>
  <c r="F26" i="13"/>
  <c r="K25" i="13"/>
  <c r="L25" i="13" s="1"/>
  <c r="J25" i="13"/>
  <c r="G25" i="13"/>
  <c r="F25" i="13"/>
  <c r="H25" i="13" s="1"/>
  <c r="K24" i="13"/>
  <c r="J24" i="13"/>
  <c r="L24" i="13" s="1"/>
  <c r="G24" i="13"/>
  <c r="H24" i="13" s="1"/>
  <c r="F24" i="13"/>
  <c r="K23" i="13"/>
  <c r="J23" i="13"/>
  <c r="L23" i="13" s="1"/>
  <c r="G23" i="13"/>
  <c r="F23" i="13"/>
  <c r="K22" i="13"/>
  <c r="J22" i="13"/>
  <c r="G22" i="13"/>
  <c r="H22" i="13" s="1"/>
  <c r="F22" i="13"/>
  <c r="K21" i="13"/>
  <c r="J21" i="13"/>
  <c r="G21" i="13"/>
  <c r="F21" i="13"/>
  <c r="K20" i="13"/>
  <c r="J20" i="13"/>
  <c r="L20" i="13" s="1"/>
  <c r="G20" i="13"/>
  <c r="F20" i="13"/>
  <c r="H20" i="13" s="1"/>
  <c r="K19" i="13"/>
  <c r="J19" i="13"/>
  <c r="G19" i="13"/>
  <c r="F19" i="13"/>
  <c r="K18" i="13"/>
  <c r="J18" i="13"/>
  <c r="G18" i="13"/>
  <c r="F18" i="13"/>
  <c r="K17" i="13"/>
  <c r="J17" i="13"/>
  <c r="G17" i="13"/>
  <c r="F17" i="13"/>
  <c r="H17" i="13" s="1"/>
  <c r="C17" i="13"/>
  <c r="B17" i="13"/>
  <c r="D17" i="13" s="1"/>
  <c r="K16" i="13"/>
  <c r="J16" i="13"/>
  <c r="G16" i="13"/>
  <c r="F16" i="13"/>
  <c r="C16" i="13"/>
  <c r="B16" i="13"/>
  <c r="K15" i="13"/>
  <c r="J15" i="13"/>
  <c r="G15" i="13"/>
  <c r="H15" i="13" s="1"/>
  <c r="F15" i="13"/>
  <c r="C15" i="13"/>
  <c r="B15" i="13"/>
  <c r="K14" i="13"/>
  <c r="J14" i="13"/>
  <c r="L14" i="13" s="1"/>
  <c r="H14" i="13"/>
  <c r="G14" i="13"/>
  <c r="F14" i="13"/>
  <c r="C14" i="13"/>
  <c r="B14" i="13"/>
  <c r="K13" i="13"/>
  <c r="J13" i="13"/>
  <c r="G13" i="13"/>
  <c r="F13" i="13"/>
  <c r="H13" i="13" s="1"/>
  <c r="C13" i="13"/>
  <c r="D13" i="13" s="1"/>
  <c r="B13" i="13"/>
  <c r="K12" i="13"/>
  <c r="L12" i="13" s="1"/>
  <c r="J12" i="13"/>
  <c r="G12" i="13"/>
  <c r="F12" i="13"/>
  <c r="C12" i="13"/>
  <c r="D12" i="13" s="1"/>
  <c r="B12" i="13"/>
  <c r="K11" i="13"/>
  <c r="J11" i="13"/>
  <c r="L11" i="13" s="1"/>
  <c r="G11" i="13"/>
  <c r="F11" i="13"/>
  <c r="C11" i="13"/>
  <c r="B11" i="13"/>
  <c r="D11" i="13" s="1"/>
  <c r="K10" i="13"/>
  <c r="J10" i="13"/>
  <c r="G10" i="13"/>
  <c r="H10" i="13" s="1"/>
  <c r="F10" i="13"/>
  <c r="C10" i="13"/>
  <c r="D10" i="13" s="1"/>
  <c r="B10" i="13"/>
  <c r="K9" i="13"/>
  <c r="J9" i="13"/>
  <c r="L9" i="13" s="1"/>
  <c r="G9" i="13"/>
  <c r="F9" i="13"/>
  <c r="H9" i="13" s="1"/>
  <c r="C9" i="13"/>
  <c r="D9" i="13" s="1"/>
  <c r="B9" i="13"/>
  <c r="K8" i="13"/>
  <c r="J8" i="13"/>
  <c r="L8" i="13" s="1"/>
  <c r="G8" i="13"/>
  <c r="F8" i="13"/>
  <c r="C8" i="13"/>
  <c r="B8" i="13"/>
  <c r="K7" i="13"/>
  <c r="L7" i="13" s="1"/>
  <c r="J7" i="13"/>
  <c r="G7" i="13"/>
  <c r="F7" i="13"/>
  <c r="C7" i="13"/>
  <c r="B7" i="13"/>
  <c r="K6" i="13"/>
  <c r="J6" i="13"/>
  <c r="L6" i="13" s="1"/>
  <c r="G6" i="13"/>
  <c r="F6" i="13"/>
  <c r="H6" i="13" s="1"/>
  <c r="C6" i="13"/>
  <c r="B6" i="13"/>
  <c r="K5" i="13"/>
  <c r="J5" i="13"/>
  <c r="G5" i="13"/>
  <c r="F5" i="13"/>
  <c r="C5" i="13"/>
  <c r="B5" i="13"/>
  <c r="K4" i="13"/>
  <c r="L4" i="13" s="1"/>
  <c r="J4" i="13"/>
  <c r="G4" i="13"/>
  <c r="F4" i="13"/>
  <c r="C4" i="13"/>
  <c r="B4" i="13"/>
  <c r="D4" i="13" s="1"/>
  <c r="L3" i="13"/>
  <c r="K3" i="13"/>
  <c r="J3" i="13"/>
  <c r="G3" i="13"/>
  <c r="F3" i="13"/>
  <c r="C3" i="13"/>
  <c r="B3" i="13"/>
  <c r="H1" i="13"/>
  <c r="H52" i="12"/>
  <c r="G52" i="12"/>
  <c r="F52" i="12"/>
  <c r="G51" i="12"/>
  <c r="F51" i="12"/>
  <c r="G50" i="12"/>
  <c r="F50" i="12"/>
  <c r="J49" i="12"/>
  <c r="G49" i="12"/>
  <c r="F49" i="12"/>
  <c r="G48" i="12"/>
  <c r="F48" i="12"/>
  <c r="H48" i="12" s="1"/>
  <c r="G47" i="12"/>
  <c r="F47" i="12"/>
  <c r="K46" i="12"/>
  <c r="J46" i="12"/>
  <c r="G46" i="12"/>
  <c r="F46" i="12"/>
  <c r="K45" i="12"/>
  <c r="L45" i="12" s="1"/>
  <c r="J45" i="12"/>
  <c r="G45" i="12"/>
  <c r="H45" i="12" s="1"/>
  <c r="F45" i="12"/>
  <c r="K44" i="12"/>
  <c r="J44" i="12"/>
  <c r="G44" i="12"/>
  <c r="F44" i="12"/>
  <c r="H44" i="12" s="1"/>
  <c r="K43" i="12"/>
  <c r="L43" i="12" s="1"/>
  <c r="J43" i="12"/>
  <c r="G43" i="12"/>
  <c r="F43" i="12"/>
  <c r="K42" i="12"/>
  <c r="J42" i="12"/>
  <c r="G42" i="12"/>
  <c r="F42" i="12"/>
  <c r="K41" i="12"/>
  <c r="L41" i="12" s="1"/>
  <c r="J41" i="12"/>
  <c r="G41" i="12"/>
  <c r="H41" i="12" s="1"/>
  <c r="F41" i="12"/>
  <c r="K40" i="12"/>
  <c r="J40" i="12"/>
  <c r="G40" i="12"/>
  <c r="F40" i="12"/>
  <c r="H40" i="12" s="1"/>
  <c r="K39" i="12"/>
  <c r="J39" i="12"/>
  <c r="L39" i="12" s="1"/>
  <c r="G39" i="12"/>
  <c r="F39" i="12"/>
  <c r="K38" i="12"/>
  <c r="J38" i="12"/>
  <c r="L38" i="12" s="1"/>
  <c r="G38" i="12"/>
  <c r="F38" i="12"/>
  <c r="K37" i="12"/>
  <c r="J37" i="12"/>
  <c r="G37" i="12"/>
  <c r="H37" i="12" s="1"/>
  <c r="F37" i="12"/>
  <c r="K36" i="12"/>
  <c r="J36" i="12"/>
  <c r="L36" i="12" s="1"/>
  <c r="H36" i="12"/>
  <c r="G36" i="12"/>
  <c r="F36" i="12"/>
  <c r="L35" i="12"/>
  <c r="K35" i="12"/>
  <c r="J35" i="12"/>
  <c r="G35" i="12"/>
  <c r="F35" i="12"/>
  <c r="H35" i="12" s="1"/>
  <c r="K34" i="12"/>
  <c r="J34" i="12"/>
  <c r="G34" i="12"/>
  <c r="F34" i="12"/>
  <c r="H34" i="12" s="1"/>
  <c r="K33" i="12"/>
  <c r="L33" i="12" s="1"/>
  <c r="J33" i="12"/>
  <c r="G33" i="12"/>
  <c r="F33" i="12"/>
  <c r="K32" i="12"/>
  <c r="J32" i="12"/>
  <c r="G32" i="12"/>
  <c r="F32" i="12"/>
  <c r="H32" i="12" s="1"/>
  <c r="K31" i="12"/>
  <c r="J31" i="12"/>
  <c r="L31" i="12" s="1"/>
  <c r="G31" i="12"/>
  <c r="F31" i="12"/>
  <c r="K30" i="12"/>
  <c r="J30" i="12"/>
  <c r="G30" i="12"/>
  <c r="F30" i="12"/>
  <c r="K29" i="12"/>
  <c r="J29" i="12"/>
  <c r="G29" i="12"/>
  <c r="H29" i="12" s="1"/>
  <c r="F29" i="12"/>
  <c r="K28" i="12"/>
  <c r="J28" i="12"/>
  <c r="H28" i="12"/>
  <c r="G28" i="12"/>
  <c r="F28" i="12"/>
  <c r="K27" i="12"/>
  <c r="L27" i="12" s="1"/>
  <c r="J27" i="12"/>
  <c r="G27" i="12"/>
  <c r="F27" i="12"/>
  <c r="K26" i="12"/>
  <c r="J26" i="12"/>
  <c r="G26" i="12"/>
  <c r="F26" i="12"/>
  <c r="H26" i="12" s="1"/>
  <c r="K25" i="12"/>
  <c r="L25" i="12" s="1"/>
  <c r="J25" i="12"/>
  <c r="G25" i="12"/>
  <c r="H25" i="12" s="1"/>
  <c r="F25" i="12"/>
  <c r="K24" i="12"/>
  <c r="J24" i="12"/>
  <c r="G24" i="12"/>
  <c r="F24" i="12"/>
  <c r="H24" i="12" s="1"/>
  <c r="K23" i="12"/>
  <c r="J23" i="12"/>
  <c r="L23" i="12" s="1"/>
  <c r="G23" i="12"/>
  <c r="F23" i="12"/>
  <c r="H23" i="12" s="1"/>
  <c r="K22" i="12"/>
  <c r="J22" i="12"/>
  <c r="G22" i="12"/>
  <c r="F22" i="12"/>
  <c r="K21" i="12"/>
  <c r="J21" i="12"/>
  <c r="G21" i="12"/>
  <c r="F21" i="12"/>
  <c r="K20" i="12"/>
  <c r="J20" i="12"/>
  <c r="H20" i="12"/>
  <c r="G20" i="12"/>
  <c r="F20" i="12"/>
  <c r="K19" i="12"/>
  <c r="J19" i="12"/>
  <c r="L19" i="12" s="1"/>
  <c r="G19" i="12"/>
  <c r="F19" i="12"/>
  <c r="K18" i="12"/>
  <c r="J18" i="12"/>
  <c r="L18" i="12" s="1"/>
  <c r="G18" i="12"/>
  <c r="F18" i="12"/>
  <c r="H18" i="12" s="1"/>
  <c r="K17" i="12"/>
  <c r="J17" i="12"/>
  <c r="G17" i="12"/>
  <c r="F17" i="12"/>
  <c r="C17" i="12"/>
  <c r="D17" i="12" s="1"/>
  <c r="B17" i="12"/>
  <c r="K16" i="12"/>
  <c r="J16" i="12"/>
  <c r="L16" i="12" s="1"/>
  <c r="G16" i="12"/>
  <c r="F16" i="12"/>
  <c r="C16" i="12"/>
  <c r="B16" i="12"/>
  <c r="D16" i="12" s="1"/>
  <c r="K15" i="12"/>
  <c r="J15" i="12"/>
  <c r="G15" i="12"/>
  <c r="F15" i="12"/>
  <c r="C15" i="12"/>
  <c r="D15" i="12" s="1"/>
  <c r="B15" i="12"/>
  <c r="K14" i="12"/>
  <c r="J14" i="12"/>
  <c r="L14" i="12" s="1"/>
  <c r="G14" i="12"/>
  <c r="F14" i="12"/>
  <c r="H14" i="12" s="1"/>
  <c r="D14" i="12"/>
  <c r="C14" i="12"/>
  <c r="B14" i="12"/>
  <c r="K13" i="12"/>
  <c r="J13" i="12"/>
  <c r="L13" i="12" s="1"/>
  <c r="G13" i="12"/>
  <c r="F13" i="12"/>
  <c r="H13" i="12" s="1"/>
  <c r="C13" i="12"/>
  <c r="B13" i="12"/>
  <c r="D13" i="12" s="1"/>
  <c r="K12" i="12"/>
  <c r="L12" i="12" s="1"/>
  <c r="J12" i="12"/>
  <c r="G12" i="12"/>
  <c r="F12" i="12"/>
  <c r="C12" i="12"/>
  <c r="B12" i="12"/>
  <c r="D12" i="12" s="1"/>
  <c r="K11" i="12"/>
  <c r="J11" i="12"/>
  <c r="L11" i="12" s="1"/>
  <c r="G11" i="12"/>
  <c r="F11" i="12"/>
  <c r="H11" i="12" s="1"/>
  <c r="C11" i="12"/>
  <c r="B11" i="12"/>
  <c r="D11" i="12" s="1"/>
  <c r="K10" i="12"/>
  <c r="J10" i="12"/>
  <c r="L10" i="12" s="1"/>
  <c r="G10" i="12"/>
  <c r="F10" i="12"/>
  <c r="C10" i="12"/>
  <c r="B10" i="12"/>
  <c r="K9" i="12"/>
  <c r="J9" i="12"/>
  <c r="L9" i="12" s="1"/>
  <c r="G9" i="12"/>
  <c r="F9" i="12"/>
  <c r="C9" i="12"/>
  <c r="B9" i="12"/>
  <c r="D9" i="12" s="1"/>
  <c r="K8" i="12"/>
  <c r="J8" i="12"/>
  <c r="L8" i="12" s="1"/>
  <c r="G8" i="12"/>
  <c r="F8" i="12"/>
  <c r="C8" i="12"/>
  <c r="B8" i="12"/>
  <c r="D8" i="12" s="1"/>
  <c r="K7" i="12"/>
  <c r="J7" i="12"/>
  <c r="G7" i="12"/>
  <c r="F7" i="12"/>
  <c r="H7" i="12" s="1"/>
  <c r="D7" i="12"/>
  <c r="C7" i="12"/>
  <c r="B7" i="12"/>
  <c r="K6" i="12"/>
  <c r="J6" i="12"/>
  <c r="G6" i="12"/>
  <c r="F6" i="12"/>
  <c r="H6" i="12" s="1"/>
  <c r="C6" i="12"/>
  <c r="B6" i="12"/>
  <c r="D6" i="12" s="1"/>
  <c r="K5" i="12"/>
  <c r="J5" i="12"/>
  <c r="G5" i="12"/>
  <c r="F5" i="12"/>
  <c r="H5" i="12" s="1"/>
  <c r="C5" i="12"/>
  <c r="B5" i="12"/>
  <c r="K4" i="12"/>
  <c r="J4" i="12"/>
  <c r="L4" i="12" s="1"/>
  <c r="G4" i="12"/>
  <c r="F4" i="12"/>
  <c r="H4" i="12" s="1"/>
  <c r="C4" i="12"/>
  <c r="B4" i="12"/>
  <c r="K3" i="12"/>
  <c r="J3" i="12"/>
  <c r="J47" i="12" s="1"/>
  <c r="G3" i="12"/>
  <c r="F3" i="12"/>
  <c r="H3" i="12" s="1"/>
  <c r="D3" i="12"/>
  <c r="C3" i="12"/>
  <c r="B3" i="12"/>
  <c r="H1" i="12"/>
  <c r="G52" i="11"/>
  <c r="F52" i="11"/>
  <c r="H52" i="11" s="1"/>
  <c r="G51" i="11"/>
  <c r="F51" i="11"/>
  <c r="H51" i="11" s="1"/>
  <c r="G50" i="11"/>
  <c r="F50" i="11"/>
  <c r="H50" i="11" s="1"/>
  <c r="J49" i="11"/>
  <c r="G49" i="11"/>
  <c r="F49" i="11"/>
  <c r="H49" i="11" s="1"/>
  <c r="G48" i="11"/>
  <c r="F48" i="11"/>
  <c r="H47" i="11"/>
  <c r="G47" i="11"/>
  <c r="F47" i="11"/>
  <c r="K46" i="11"/>
  <c r="J46" i="11"/>
  <c r="L46" i="11" s="1"/>
  <c r="G46" i="11"/>
  <c r="F46" i="11"/>
  <c r="H46" i="11" s="1"/>
  <c r="K45" i="11"/>
  <c r="J45" i="11"/>
  <c r="G45" i="11"/>
  <c r="F45" i="11"/>
  <c r="H45" i="11" s="1"/>
  <c r="L44" i="11"/>
  <c r="K44" i="11"/>
  <c r="J44" i="11"/>
  <c r="G44" i="11"/>
  <c r="F44" i="11"/>
  <c r="K43" i="11"/>
  <c r="J43" i="11"/>
  <c r="L43" i="11" s="1"/>
  <c r="H43" i="11"/>
  <c r="G43" i="11"/>
  <c r="F43" i="11"/>
  <c r="L42" i="11"/>
  <c r="K42" i="11"/>
  <c r="J42" i="11"/>
  <c r="G42" i="11"/>
  <c r="F42" i="11"/>
  <c r="H42" i="11" s="1"/>
  <c r="K41" i="11"/>
  <c r="J41" i="11"/>
  <c r="G41" i="11"/>
  <c r="H41" i="11" s="1"/>
  <c r="F41" i="11"/>
  <c r="K40" i="11"/>
  <c r="J40" i="11"/>
  <c r="L40" i="11" s="1"/>
  <c r="G40" i="11"/>
  <c r="F40" i="11"/>
  <c r="K39" i="11"/>
  <c r="L39" i="11" s="1"/>
  <c r="J39" i="11"/>
  <c r="G39" i="11"/>
  <c r="F39" i="11"/>
  <c r="H39" i="11" s="1"/>
  <c r="L38" i="11"/>
  <c r="K38" i="11"/>
  <c r="J38" i="11"/>
  <c r="G38" i="11"/>
  <c r="F38" i="11"/>
  <c r="K37" i="11"/>
  <c r="J37" i="11"/>
  <c r="L37" i="11" s="1"/>
  <c r="H37" i="11"/>
  <c r="G37" i="11"/>
  <c r="F37" i="11"/>
  <c r="K36" i="11"/>
  <c r="L36" i="11" s="1"/>
  <c r="J36" i="11"/>
  <c r="G36" i="11"/>
  <c r="F36" i="11"/>
  <c r="H36" i="11" s="1"/>
  <c r="L35" i="11"/>
  <c r="K35" i="11"/>
  <c r="J35" i="11"/>
  <c r="G35" i="11"/>
  <c r="H35" i="11" s="1"/>
  <c r="F35" i="11"/>
  <c r="K34" i="11"/>
  <c r="J34" i="11"/>
  <c r="L34" i="11" s="1"/>
  <c r="G34" i="11"/>
  <c r="F34" i="11"/>
  <c r="K33" i="11"/>
  <c r="J33" i="11"/>
  <c r="L33" i="11" s="1"/>
  <c r="G33" i="11"/>
  <c r="F33" i="11"/>
  <c r="H33" i="11" s="1"/>
  <c r="L32" i="11"/>
  <c r="K32" i="11"/>
  <c r="J32" i="11"/>
  <c r="G32" i="11"/>
  <c r="F32" i="11"/>
  <c r="H32" i="11" s="1"/>
  <c r="K31" i="11"/>
  <c r="J31" i="11"/>
  <c r="L31" i="11" s="1"/>
  <c r="H31" i="11"/>
  <c r="G31" i="11"/>
  <c r="F31" i="11"/>
  <c r="K30" i="11"/>
  <c r="L30" i="11" s="1"/>
  <c r="J30" i="11"/>
  <c r="G30" i="11"/>
  <c r="F30" i="11"/>
  <c r="H30" i="11" s="1"/>
  <c r="K29" i="11"/>
  <c r="J29" i="11"/>
  <c r="G29" i="11"/>
  <c r="F29" i="11"/>
  <c r="H29" i="11" s="1"/>
  <c r="K28" i="11"/>
  <c r="J28" i="11"/>
  <c r="L28" i="11" s="1"/>
  <c r="G28" i="11"/>
  <c r="F28" i="11"/>
  <c r="K27" i="11"/>
  <c r="J27" i="11"/>
  <c r="L27" i="11" s="1"/>
  <c r="G27" i="11"/>
  <c r="F27" i="11"/>
  <c r="H27" i="11" s="1"/>
  <c r="L26" i="11"/>
  <c r="K26" i="11"/>
  <c r="J26" i="11"/>
  <c r="G26" i="11"/>
  <c r="F26" i="11"/>
  <c r="H26" i="11" s="1"/>
  <c r="K25" i="11"/>
  <c r="J25" i="11"/>
  <c r="L25" i="11" s="1"/>
  <c r="G25" i="11"/>
  <c r="F25" i="11"/>
  <c r="H25" i="11" s="1"/>
  <c r="K24" i="11"/>
  <c r="J24" i="11"/>
  <c r="L24" i="11" s="1"/>
  <c r="G24" i="11"/>
  <c r="F24" i="11"/>
  <c r="H24" i="11" s="1"/>
  <c r="K23" i="11"/>
  <c r="J23" i="11"/>
  <c r="L23" i="11" s="1"/>
  <c r="G23" i="11"/>
  <c r="F23" i="11"/>
  <c r="H23" i="11" s="1"/>
  <c r="K22" i="11"/>
  <c r="J22" i="11"/>
  <c r="L22" i="11" s="1"/>
  <c r="G22" i="11"/>
  <c r="F22" i="11"/>
  <c r="K21" i="11"/>
  <c r="J21" i="11"/>
  <c r="L21" i="11" s="1"/>
  <c r="H21" i="11"/>
  <c r="G21" i="11"/>
  <c r="F21" i="11"/>
  <c r="K20" i="11"/>
  <c r="J20" i="11"/>
  <c r="L20" i="11" s="1"/>
  <c r="G20" i="11"/>
  <c r="F20" i="11"/>
  <c r="H20" i="11" s="1"/>
  <c r="L19" i="11"/>
  <c r="K19" i="11"/>
  <c r="J19" i="11"/>
  <c r="G19" i="11"/>
  <c r="F19" i="11"/>
  <c r="H19" i="11" s="1"/>
  <c r="K18" i="11"/>
  <c r="J18" i="11"/>
  <c r="L18" i="11" s="1"/>
  <c r="G18" i="11"/>
  <c r="F18" i="11"/>
  <c r="H18" i="11" s="1"/>
  <c r="L17" i="11"/>
  <c r="K17" i="11"/>
  <c r="J17" i="11"/>
  <c r="G17" i="11"/>
  <c r="H17" i="11" s="1"/>
  <c r="F17" i="11"/>
  <c r="C17" i="11"/>
  <c r="B17" i="11"/>
  <c r="D17" i="11" s="1"/>
  <c r="L16" i="11"/>
  <c r="K16" i="11"/>
  <c r="J16" i="11"/>
  <c r="G16" i="11"/>
  <c r="H16" i="11" s="1"/>
  <c r="F16" i="11"/>
  <c r="C16" i="11"/>
  <c r="B16" i="11"/>
  <c r="D16" i="11" s="1"/>
  <c r="K15" i="11"/>
  <c r="J15" i="11"/>
  <c r="G15" i="11"/>
  <c r="F15" i="11"/>
  <c r="H15" i="11" s="1"/>
  <c r="C15" i="11"/>
  <c r="B15" i="11"/>
  <c r="D15" i="11" s="1"/>
  <c r="L14" i="11"/>
  <c r="K14" i="11"/>
  <c r="J14" i="11"/>
  <c r="G14" i="11"/>
  <c r="F14" i="11"/>
  <c r="H14" i="11" s="1"/>
  <c r="C14" i="11"/>
  <c r="B14" i="11"/>
  <c r="D14" i="11" s="1"/>
  <c r="L13" i="11"/>
  <c r="K13" i="11"/>
  <c r="J13" i="11"/>
  <c r="G13" i="11"/>
  <c r="H13" i="11" s="1"/>
  <c r="F13" i="11"/>
  <c r="C13" i="11"/>
  <c r="B13" i="11"/>
  <c r="D13" i="11" s="1"/>
  <c r="K12" i="11"/>
  <c r="J12" i="11"/>
  <c r="G12" i="11"/>
  <c r="F12" i="11"/>
  <c r="H12" i="11" s="1"/>
  <c r="C12" i="11"/>
  <c r="B12" i="11"/>
  <c r="D12" i="11" s="1"/>
  <c r="K11" i="11"/>
  <c r="J11" i="11"/>
  <c r="G11" i="11"/>
  <c r="F11" i="11"/>
  <c r="H11" i="11" s="1"/>
  <c r="C11" i="11"/>
  <c r="B11" i="11"/>
  <c r="D11" i="11" s="1"/>
  <c r="L10" i="11"/>
  <c r="K10" i="11"/>
  <c r="J10" i="11"/>
  <c r="G10" i="11"/>
  <c r="F10" i="11"/>
  <c r="H10" i="11" s="1"/>
  <c r="C10" i="11"/>
  <c r="B10" i="11"/>
  <c r="D10" i="11" s="1"/>
  <c r="K9" i="11"/>
  <c r="J9" i="11"/>
  <c r="L9" i="11" s="1"/>
  <c r="G9" i="11"/>
  <c r="F9" i="11"/>
  <c r="H9" i="11" s="1"/>
  <c r="C9" i="11"/>
  <c r="B9" i="11"/>
  <c r="D9" i="11" s="1"/>
  <c r="K8" i="11"/>
  <c r="J8" i="11"/>
  <c r="L8" i="11" s="1"/>
  <c r="G8" i="11"/>
  <c r="F8" i="11"/>
  <c r="H8" i="11" s="1"/>
  <c r="C8" i="11"/>
  <c r="B8" i="11"/>
  <c r="D8" i="11" s="1"/>
  <c r="K7" i="11"/>
  <c r="J7" i="11"/>
  <c r="G7" i="11"/>
  <c r="F7" i="11"/>
  <c r="H7" i="11" s="1"/>
  <c r="D7" i="11"/>
  <c r="C7" i="11"/>
  <c r="B7" i="11"/>
  <c r="K6" i="11"/>
  <c r="J6" i="11"/>
  <c r="L6" i="11" s="1"/>
  <c r="G6" i="11"/>
  <c r="F6" i="11"/>
  <c r="H6" i="11" s="1"/>
  <c r="D6" i="11"/>
  <c r="C6" i="11"/>
  <c r="B6" i="11"/>
  <c r="K5" i="11"/>
  <c r="J5" i="11"/>
  <c r="L5" i="11" s="1"/>
  <c r="G5" i="11"/>
  <c r="F5" i="11"/>
  <c r="H5" i="11" s="1"/>
  <c r="C5" i="11"/>
  <c r="B5" i="11"/>
  <c r="D5" i="11" s="1"/>
  <c r="K4" i="11"/>
  <c r="J4" i="11"/>
  <c r="L4" i="11" s="1"/>
  <c r="H4" i="11"/>
  <c r="G4" i="11"/>
  <c r="F4" i="11"/>
  <c r="D4" i="11"/>
  <c r="C4" i="11"/>
  <c r="B4" i="11"/>
  <c r="K3" i="11"/>
  <c r="K47" i="11" s="1"/>
  <c r="J3" i="11"/>
  <c r="L3" i="11" s="1"/>
  <c r="G3" i="11"/>
  <c r="F3" i="11"/>
  <c r="F53" i="11" s="1"/>
  <c r="C3" i="11"/>
  <c r="C18" i="11" s="1"/>
  <c r="B3" i="11"/>
  <c r="B18" i="11" s="1"/>
  <c r="D18" i="11" s="1"/>
  <c r="H1" i="11"/>
  <c r="G52" i="10"/>
  <c r="F52" i="10"/>
  <c r="H52" i="10" s="1"/>
  <c r="G51" i="10"/>
  <c r="F51" i="10"/>
  <c r="H51" i="10" s="1"/>
  <c r="H50" i="10"/>
  <c r="G50" i="10"/>
  <c r="F50" i="10"/>
  <c r="J49" i="10"/>
  <c r="H49" i="10"/>
  <c r="G49" i="10"/>
  <c r="F49" i="10"/>
  <c r="G48" i="10"/>
  <c r="F48" i="10"/>
  <c r="H48" i="10" s="1"/>
  <c r="H47" i="10"/>
  <c r="G47" i="10"/>
  <c r="F47" i="10"/>
  <c r="K46" i="10"/>
  <c r="J46" i="10"/>
  <c r="L46" i="10" s="1"/>
  <c r="G46" i="10"/>
  <c r="F46" i="10"/>
  <c r="H46" i="10" s="1"/>
  <c r="K45" i="10"/>
  <c r="J45" i="10"/>
  <c r="L45" i="10" s="1"/>
  <c r="G45" i="10"/>
  <c r="H45" i="10" s="1"/>
  <c r="F45" i="10"/>
  <c r="K44" i="10"/>
  <c r="L44" i="10" s="1"/>
  <c r="J44" i="10"/>
  <c r="G44" i="10"/>
  <c r="F44" i="10"/>
  <c r="H44" i="10" s="1"/>
  <c r="L43" i="10"/>
  <c r="K43" i="10"/>
  <c r="J43" i="10"/>
  <c r="H43" i="10"/>
  <c r="G43" i="10"/>
  <c r="F43" i="10"/>
  <c r="K42" i="10"/>
  <c r="J42" i="10"/>
  <c r="L42" i="10" s="1"/>
  <c r="G42" i="10"/>
  <c r="F42" i="10"/>
  <c r="H42" i="10" s="1"/>
  <c r="K41" i="10"/>
  <c r="J41" i="10"/>
  <c r="L41" i="10" s="1"/>
  <c r="G41" i="10"/>
  <c r="H41" i="10" s="1"/>
  <c r="F41" i="10"/>
  <c r="K40" i="10"/>
  <c r="L40" i="10" s="1"/>
  <c r="J40" i="10"/>
  <c r="G40" i="10"/>
  <c r="F40" i="10"/>
  <c r="H40" i="10" s="1"/>
  <c r="L39" i="10"/>
  <c r="K39" i="10"/>
  <c r="J39" i="10"/>
  <c r="H39" i="10"/>
  <c r="G39" i="10"/>
  <c r="F39" i="10"/>
  <c r="K38" i="10"/>
  <c r="J38" i="10"/>
  <c r="L38" i="10" s="1"/>
  <c r="G38" i="10"/>
  <c r="F38" i="10"/>
  <c r="H38" i="10" s="1"/>
  <c r="K37" i="10"/>
  <c r="J37" i="10"/>
  <c r="L37" i="10" s="1"/>
  <c r="G37" i="10"/>
  <c r="H37" i="10" s="1"/>
  <c r="F37" i="10"/>
  <c r="K36" i="10"/>
  <c r="L36" i="10" s="1"/>
  <c r="J36" i="10"/>
  <c r="G36" i="10"/>
  <c r="F36" i="10"/>
  <c r="H36" i="10" s="1"/>
  <c r="L35" i="10"/>
  <c r="K35" i="10"/>
  <c r="J35" i="10"/>
  <c r="H35" i="10"/>
  <c r="G35" i="10"/>
  <c r="F35" i="10"/>
  <c r="K34" i="10"/>
  <c r="J34" i="10"/>
  <c r="L34" i="10" s="1"/>
  <c r="G34" i="10"/>
  <c r="F34" i="10"/>
  <c r="H34" i="10" s="1"/>
  <c r="K33" i="10"/>
  <c r="J33" i="10"/>
  <c r="L33" i="10" s="1"/>
  <c r="G33" i="10"/>
  <c r="H33" i="10" s="1"/>
  <c r="F33" i="10"/>
  <c r="K32" i="10"/>
  <c r="L32" i="10" s="1"/>
  <c r="J32" i="10"/>
  <c r="G32" i="10"/>
  <c r="F32" i="10"/>
  <c r="H32" i="10" s="1"/>
  <c r="L31" i="10"/>
  <c r="K31" i="10"/>
  <c r="J31" i="10"/>
  <c r="H31" i="10"/>
  <c r="G31" i="10"/>
  <c r="F31" i="10"/>
  <c r="K30" i="10"/>
  <c r="J30" i="10"/>
  <c r="L30" i="10" s="1"/>
  <c r="G30" i="10"/>
  <c r="F30" i="10"/>
  <c r="H30" i="10" s="1"/>
  <c r="K29" i="10"/>
  <c r="J29" i="10"/>
  <c r="L29" i="10" s="1"/>
  <c r="G29" i="10"/>
  <c r="H29" i="10" s="1"/>
  <c r="F29" i="10"/>
  <c r="K28" i="10"/>
  <c r="L28" i="10" s="1"/>
  <c r="J28" i="10"/>
  <c r="G28" i="10"/>
  <c r="F28" i="10"/>
  <c r="H28" i="10" s="1"/>
  <c r="L27" i="10"/>
  <c r="K27" i="10"/>
  <c r="J27" i="10"/>
  <c r="H27" i="10"/>
  <c r="G27" i="10"/>
  <c r="F27" i="10"/>
  <c r="K26" i="10"/>
  <c r="J26" i="10"/>
  <c r="L26" i="10" s="1"/>
  <c r="G26" i="10"/>
  <c r="F26" i="10"/>
  <c r="H26" i="10" s="1"/>
  <c r="K25" i="10"/>
  <c r="J25" i="10"/>
  <c r="L25" i="10" s="1"/>
  <c r="H25" i="10"/>
  <c r="G25" i="10"/>
  <c r="F25" i="10"/>
  <c r="K24" i="10"/>
  <c r="L24" i="10" s="1"/>
  <c r="J24" i="10"/>
  <c r="G24" i="10"/>
  <c r="F24" i="10"/>
  <c r="H24" i="10" s="1"/>
  <c r="L23" i="10"/>
  <c r="K23" i="10"/>
  <c r="J23" i="10"/>
  <c r="H23" i="10"/>
  <c r="G23" i="10"/>
  <c r="F23" i="10"/>
  <c r="K22" i="10"/>
  <c r="J22" i="10"/>
  <c r="L22" i="10" s="1"/>
  <c r="G22" i="10"/>
  <c r="F22" i="10"/>
  <c r="H22" i="10" s="1"/>
  <c r="K21" i="10"/>
  <c r="J21" i="10"/>
  <c r="L21" i="10" s="1"/>
  <c r="H21" i="10"/>
  <c r="G21" i="10"/>
  <c r="F21" i="10"/>
  <c r="K20" i="10"/>
  <c r="L20" i="10" s="1"/>
  <c r="J20" i="10"/>
  <c r="G20" i="10"/>
  <c r="F20" i="10"/>
  <c r="H20" i="10" s="1"/>
  <c r="L19" i="10"/>
  <c r="K19" i="10"/>
  <c r="J19" i="10"/>
  <c r="H19" i="10"/>
  <c r="G19" i="10"/>
  <c r="F19" i="10"/>
  <c r="K18" i="10"/>
  <c r="J18" i="10"/>
  <c r="L18" i="10" s="1"/>
  <c r="G18" i="10"/>
  <c r="F18" i="10"/>
  <c r="H18" i="10" s="1"/>
  <c r="K17" i="10"/>
  <c r="J17" i="10"/>
  <c r="L17" i="10" s="1"/>
  <c r="G17" i="10"/>
  <c r="F17" i="10"/>
  <c r="H17" i="10" s="1"/>
  <c r="C17" i="10"/>
  <c r="B17" i="10"/>
  <c r="D17" i="10" s="1"/>
  <c r="L16" i="10"/>
  <c r="K16" i="10"/>
  <c r="J16" i="10"/>
  <c r="G16" i="10"/>
  <c r="H16" i="10" s="1"/>
  <c r="F16" i="10"/>
  <c r="C16" i="10"/>
  <c r="B16" i="10"/>
  <c r="D16" i="10" s="1"/>
  <c r="L15" i="10"/>
  <c r="K15" i="10"/>
  <c r="J15" i="10"/>
  <c r="H15" i="10"/>
  <c r="G15" i="10"/>
  <c r="F15" i="10"/>
  <c r="C15" i="10"/>
  <c r="B15" i="10"/>
  <c r="D15" i="10" s="1"/>
  <c r="K14" i="10"/>
  <c r="J14" i="10"/>
  <c r="L14" i="10" s="1"/>
  <c r="G14" i="10"/>
  <c r="F14" i="10"/>
  <c r="H14" i="10" s="1"/>
  <c r="D14" i="10"/>
  <c r="C14" i="10"/>
  <c r="B14" i="10"/>
  <c r="K13" i="10"/>
  <c r="L13" i="10" s="1"/>
  <c r="J13" i="10"/>
  <c r="G13" i="10"/>
  <c r="F13" i="10"/>
  <c r="H13" i="10" s="1"/>
  <c r="D13" i="10"/>
  <c r="C13" i="10"/>
  <c r="B13" i="10"/>
  <c r="L12" i="10"/>
  <c r="K12" i="10"/>
  <c r="J12" i="10"/>
  <c r="G12" i="10"/>
  <c r="F12" i="10"/>
  <c r="H12" i="10" s="1"/>
  <c r="C12" i="10"/>
  <c r="B12" i="10"/>
  <c r="D12" i="10" s="1"/>
  <c r="K11" i="10"/>
  <c r="J11" i="10"/>
  <c r="L11" i="10" s="1"/>
  <c r="H11" i="10"/>
  <c r="G11" i="10"/>
  <c r="F11" i="10"/>
  <c r="C11" i="10"/>
  <c r="D11" i="10" s="1"/>
  <c r="B11" i="10"/>
  <c r="K10" i="10"/>
  <c r="J10" i="10"/>
  <c r="L10" i="10" s="1"/>
  <c r="H10" i="10"/>
  <c r="G10" i="10"/>
  <c r="F10" i="10"/>
  <c r="D10" i="10"/>
  <c r="C10" i="10"/>
  <c r="B10" i="10"/>
  <c r="K9" i="10"/>
  <c r="J9" i="10"/>
  <c r="L9" i="10" s="1"/>
  <c r="G9" i="10"/>
  <c r="F9" i="10"/>
  <c r="H9" i="10" s="1"/>
  <c r="C9" i="10"/>
  <c r="B9" i="10"/>
  <c r="D9" i="10" s="1"/>
  <c r="L8" i="10"/>
  <c r="K8" i="10"/>
  <c r="J8" i="10"/>
  <c r="G8" i="10"/>
  <c r="H8" i="10" s="1"/>
  <c r="F8" i="10"/>
  <c r="C8" i="10"/>
  <c r="B8" i="10"/>
  <c r="D8" i="10" s="1"/>
  <c r="L7" i="10"/>
  <c r="K7" i="10"/>
  <c r="J7" i="10"/>
  <c r="H7" i="10"/>
  <c r="G7" i="10"/>
  <c r="F7" i="10"/>
  <c r="C7" i="10"/>
  <c r="B7" i="10"/>
  <c r="D7" i="10" s="1"/>
  <c r="K6" i="10"/>
  <c r="J6" i="10"/>
  <c r="L6" i="10" s="1"/>
  <c r="G6" i="10"/>
  <c r="F6" i="10"/>
  <c r="H6" i="10" s="1"/>
  <c r="D6" i="10"/>
  <c r="C6" i="10"/>
  <c r="B6" i="10"/>
  <c r="K5" i="10"/>
  <c r="L5" i="10" s="1"/>
  <c r="J5" i="10"/>
  <c r="G5" i="10"/>
  <c r="F5" i="10"/>
  <c r="H5" i="10" s="1"/>
  <c r="C5" i="10"/>
  <c r="D5" i="10" s="1"/>
  <c r="B5" i="10"/>
  <c r="L4" i="10"/>
  <c r="K4" i="10"/>
  <c r="J4" i="10"/>
  <c r="G4" i="10"/>
  <c r="F4" i="10"/>
  <c r="H4" i="10" s="1"/>
  <c r="C4" i="10"/>
  <c r="B4" i="10"/>
  <c r="D4" i="10" s="1"/>
  <c r="K3" i="10"/>
  <c r="K47" i="10" s="1"/>
  <c r="L47" i="10" s="1"/>
  <c r="J3" i="10"/>
  <c r="J47" i="10" s="1"/>
  <c r="H3" i="10"/>
  <c r="G3" i="10"/>
  <c r="G53" i="10" s="1"/>
  <c r="F3" i="10"/>
  <c r="C3" i="10"/>
  <c r="D3" i="10" s="1"/>
  <c r="B3" i="10"/>
  <c r="B18" i="10" s="1"/>
  <c r="H1" i="10"/>
  <c r="G52" i="9"/>
  <c r="F52" i="9"/>
  <c r="H52" i="9" s="1"/>
  <c r="H51" i="9"/>
  <c r="G51" i="9"/>
  <c r="F51" i="9"/>
  <c r="G50" i="9"/>
  <c r="F50" i="9"/>
  <c r="H50" i="9" s="1"/>
  <c r="J49" i="9"/>
  <c r="G49" i="9"/>
  <c r="F49" i="9"/>
  <c r="H49" i="9" s="1"/>
  <c r="G48" i="9"/>
  <c r="F48" i="9"/>
  <c r="H48" i="9" s="1"/>
  <c r="G47" i="9"/>
  <c r="F47" i="9"/>
  <c r="H47" i="9" s="1"/>
  <c r="K46" i="9"/>
  <c r="J46" i="9"/>
  <c r="L46" i="9" s="1"/>
  <c r="G46" i="9"/>
  <c r="F46" i="9"/>
  <c r="H46" i="9" s="1"/>
  <c r="L45" i="9"/>
  <c r="K45" i="9"/>
  <c r="J45" i="9"/>
  <c r="G45" i="9"/>
  <c r="F45" i="9"/>
  <c r="H45" i="9" s="1"/>
  <c r="K44" i="9"/>
  <c r="J44" i="9"/>
  <c r="L44" i="9" s="1"/>
  <c r="H44" i="9"/>
  <c r="G44" i="9"/>
  <c r="F44" i="9"/>
  <c r="L43" i="9"/>
  <c r="K43" i="9"/>
  <c r="J43" i="9"/>
  <c r="G43" i="9"/>
  <c r="F43" i="9"/>
  <c r="H43" i="9" s="1"/>
  <c r="K42" i="9"/>
  <c r="J42" i="9"/>
  <c r="L42" i="9" s="1"/>
  <c r="G42" i="9"/>
  <c r="F42" i="9"/>
  <c r="H42" i="9" s="1"/>
  <c r="L41" i="9"/>
  <c r="K41" i="9"/>
  <c r="J41" i="9"/>
  <c r="G41" i="9"/>
  <c r="F41" i="9"/>
  <c r="H41" i="9" s="1"/>
  <c r="K40" i="9"/>
  <c r="J40" i="9"/>
  <c r="L40" i="9" s="1"/>
  <c r="H40" i="9"/>
  <c r="G40" i="9"/>
  <c r="F40" i="9"/>
  <c r="L39" i="9"/>
  <c r="K39" i="9"/>
  <c r="J39" i="9"/>
  <c r="G39" i="9"/>
  <c r="F39" i="9"/>
  <c r="H39" i="9" s="1"/>
  <c r="K38" i="9"/>
  <c r="J38" i="9"/>
  <c r="L38" i="9" s="1"/>
  <c r="H38" i="9"/>
  <c r="G38" i="9"/>
  <c r="F38" i="9"/>
  <c r="K37" i="9"/>
  <c r="L37" i="9" s="1"/>
  <c r="J37" i="9"/>
  <c r="G37" i="9"/>
  <c r="F37" i="9"/>
  <c r="H37" i="9" s="1"/>
  <c r="K36" i="9"/>
  <c r="J36" i="9"/>
  <c r="L36" i="9" s="1"/>
  <c r="H36" i="9"/>
  <c r="G36" i="9"/>
  <c r="F36" i="9"/>
  <c r="L35" i="9"/>
  <c r="K35" i="9"/>
  <c r="J35" i="9"/>
  <c r="G35" i="9"/>
  <c r="F35" i="9"/>
  <c r="H35" i="9" s="1"/>
  <c r="K34" i="9"/>
  <c r="J34" i="9"/>
  <c r="L34" i="9" s="1"/>
  <c r="H34" i="9"/>
  <c r="G34" i="9"/>
  <c r="F34" i="9"/>
  <c r="L33" i="9"/>
  <c r="K33" i="9"/>
  <c r="J33" i="9"/>
  <c r="G33" i="9"/>
  <c r="F33" i="9"/>
  <c r="H33" i="9" s="1"/>
  <c r="K32" i="9"/>
  <c r="J32" i="9"/>
  <c r="L32" i="9" s="1"/>
  <c r="H32" i="9"/>
  <c r="G32" i="9"/>
  <c r="F32" i="9"/>
  <c r="L31" i="9"/>
  <c r="K31" i="9"/>
  <c r="J31" i="9"/>
  <c r="G31" i="9"/>
  <c r="F31" i="9"/>
  <c r="H31" i="9" s="1"/>
  <c r="K30" i="9"/>
  <c r="J30" i="9"/>
  <c r="L30" i="9" s="1"/>
  <c r="H30" i="9"/>
  <c r="G30" i="9"/>
  <c r="F30" i="9"/>
  <c r="L29" i="9"/>
  <c r="K29" i="9"/>
  <c r="J29" i="9"/>
  <c r="G29" i="9"/>
  <c r="F29" i="9"/>
  <c r="H29" i="9" s="1"/>
  <c r="K28" i="9"/>
  <c r="J28" i="9"/>
  <c r="L28" i="9" s="1"/>
  <c r="H28" i="9"/>
  <c r="G28" i="9"/>
  <c r="F28" i="9"/>
  <c r="L27" i="9"/>
  <c r="K27" i="9"/>
  <c r="J27" i="9"/>
  <c r="G27" i="9"/>
  <c r="F27" i="9"/>
  <c r="H27" i="9" s="1"/>
  <c r="K26" i="9"/>
  <c r="J26" i="9"/>
  <c r="L26" i="9" s="1"/>
  <c r="H26" i="9"/>
  <c r="G26" i="9"/>
  <c r="F26" i="9"/>
  <c r="L25" i="9"/>
  <c r="K25" i="9"/>
  <c r="J25" i="9"/>
  <c r="G25" i="9"/>
  <c r="F25" i="9"/>
  <c r="H25" i="9" s="1"/>
  <c r="K24" i="9"/>
  <c r="J24" i="9"/>
  <c r="L24" i="9" s="1"/>
  <c r="H24" i="9"/>
  <c r="G24" i="9"/>
  <c r="F24" i="9"/>
  <c r="L23" i="9"/>
  <c r="K23" i="9"/>
  <c r="J23" i="9"/>
  <c r="G23" i="9"/>
  <c r="F23" i="9"/>
  <c r="H23" i="9" s="1"/>
  <c r="K22" i="9"/>
  <c r="J22" i="9"/>
  <c r="L22" i="9" s="1"/>
  <c r="H22" i="9"/>
  <c r="G22" i="9"/>
  <c r="F22" i="9"/>
  <c r="L21" i="9"/>
  <c r="K21" i="9"/>
  <c r="J21" i="9"/>
  <c r="G21" i="9"/>
  <c r="F21" i="9"/>
  <c r="H21" i="9" s="1"/>
  <c r="K20" i="9"/>
  <c r="J20" i="9"/>
  <c r="L20" i="9" s="1"/>
  <c r="H20" i="9"/>
  <c r="G20" i="9"/>
  <c r="F20" i="9"/>
  <c r="L19" i="9"/>
  <c r="K19" i="9"/>
  <c r="J19" i="9"/>
  <c r="G19" i="9"/>
  <c r="F19" i="9"/>
  <c r="H19" i="9" s="1"/>
  <c r="K18" i="9"/>
  <c r="J18" i="9"/>
  <c r="L18" i="9" s="1"/>
  <c r="H18" i="9"/>
  <c r="G18" i="9"/>
  <c r="F18" i="9"/>
  <c r="K17" i="9"/>
  <c r="J17" i="9"/>
  <c r="L17" i="9" s="1"/>
  <c r="G17" i="9"/>
  <c r="F17" i="9"/>
  <c r="H17" i="9" s="1"/>
  <c r="C17" i="9"/>
  <c r="B17" i="9"/>
  <c r="D17" i="9" s="1"/>
  <c r="L16" i="9"/>
  <c r="K16" i="9"/>
  <c r="J16" i="9"/>
  <c r="G16" i="9"/>
  <c r="F16" i="9"/>
  <c r="H16" i="9" s="1"/>
  <c r="C16" i="9"/>
  <c r="B16" i="9"/>
  <c r="D16" i="9" s="1"/>
  <c r="L15" i="9"/>
  <c r="K15" i="9"/>
  <c r="J15" i="9"/>
  <c r="H15" i="9"/>
  <c r="G15" i="9"/>
  <c r="F15" i="9"/>
  <c r="C15" i="9"/>
  <c r="B15" i="9"/>
  <c r="D15" i="9" s="1"/>
  <c r="K14" i="9"/>
  <c r="J14" i="9"/>
  <c r="L14" i="9" s="1"/>
  <c r="H14" i="9"/>
  <c r="G14" i="9"/>
  <c r="F14" i="9"/>
  <c r="D14" i="9"/>
  <c r="C14" i="9"/>
  <c r="B14" i="9"/>
  <c r="K13" i="9"/>
  <c r="J13" i="9"/>
  <c r="L13" i="9" s="1"/>
  <c r="G13" i="9"/>
  <c r="F13" i="9"/>
  <c r="H13" i="9" s="1"/>
  <c r="D13" i="9"/>
  <c r="C13" i="9"/>
  <c r="B13" i="9"/>
  <c r="L12" i="9"/>
  <c r="K12" i="9"/>
  <c r="J12" i="9"/>
  <c r="G12" i="9"/>
  <c r="F12" i="9"/>
  <c r="H12" i="9" s="1"/>
  <c r="C12" i="9"/>
  <c r="B12" i="9"/>
  <c r="D12" i="9" s="1"/>
  <c r="L11" i="9"/>
  <c r="K11" i="9"/>
  <c r="J11" i="9"/>
  <c r="H11" i="9"/>
  <c r="G11" i="9"/>
  <c r="F11" i="9"/>
  <c r="C11" i="9"/>
  <c r="B11" i="9"/>
  <c r="D11" i="9" s="1"/>
  <c r="K10" i="9"/>
  <c r="J10" i="9"/>
  <c r="L10" i="9" s="1"/>
  <c r="H10" i="9"/>
  <c r="G10" i="9"/>
  <c r="F10" i="9"/>
  <c r="D10" i="9"/>
  <c r="C10" i="9"/>
  <c r="B10" i="9"/>
  <c r="K9" i="9"/>
  <c r="J9" i="9"/>
  <c r="L9" i="9" s="1"/>
  <c r="G9" i="9"/>
  <c r="F9" i="9"/>
  <c r="H9" i="9" s="1"/>
  <c r="D9" i="9"/>
  <c r="C9" i="9"/>
  <c r="B9" i="9"/>
  <c r="L8" i="9"/>
  <c r="K8" i="9"/>
  <c r="J8" i="9"/>
  <c r="G8" i="9"/>
  <c r="F8" i="9"/>
  <c r="H8" i="9" s="1"/>
  <c r="C8" i="9"/>
  <c r="B8" i="9"/>
  <c r="D8" i="9" s="1"/>
  <c r="L7" i="9"/>
  <c r="K7" i="9"/>
  <c r="J7" i="9"/>
  <c r="H7" i="9"/>
  <c r="G7" i="9"/>
  <c r="F7" i="9"/>
  <c r="C7" i="9"/>
  <c r="B7" i="9"/>
  <c r="D7" i="9" s="1"/>
  <c r="K6" i="9"/>
  <c r="J6" i="9"/>
  <c r="L6" i="9" s="1"/>
  <c r="H6" i="9"/>
  <c r="G6" i="9"/>
  <c r="F6" i="9"/>
  <c r="D6" i="9"/>
  <c r="C6" i="9"/>
  <c r="B6" i="9"/>
  <c r="K5" i="9"/>
  <c r="J5" i="9"/>
  <c r="L5" i="9" s="1"/>
  <c r="G5" i="9"/>
  <c r="F5" i="9"/>
  <c r="H5" i="9" s="1"/>
  <c r="D5" i="9"/>
  <c r="C5" i="9"/>
  <c r="B5" i="9"/>
  <c r="L4" i="9"/>
  <c r="K4" i="9"/>
  <c r="J4" i="9"/>
  <c r="G4" i="9"/>
  <c r="F4" i="9"/>
  <c r="H4" i="9" s="1"/>
  <c r="C4" i="9"/>
  <c r="B4" i="9"/>
  <c r="D4" i="9" s="1"/>
  <c r="L3" i="9"/>
  <c r="K3" i="9"/>
  <c r="K47" i="9" s="1"/>
  <c r="L47" i="9" s="1"/>
  <c r="J3" i="9"/>
  <c r="J47" i="9" s="1"/>
  <c r="H3" i="9"/>
  <c r="G3" i="9"/>
  <c r="G53" i="9" s="1"/>
  <c r="F3" i="9"/>
  <c r="F53" i="9" s="1"/>
  <c r="H53" i="9" s="1"/>
  <c r="C3" i="9"/>
  <c r="C18" i="9" s="1"/>
  <c r="K51" i="9" s="1"/>
  <c r="B3" i="9"/>
  <c r="B18" i="9" s="1"/>
  <c r="H1" i="9"/>
  <c r="H52" i="8"/>
  <c r="G52" i="8"/>
  <c r="F52" i="8"/>
  <c r="H51" i="8"/>
  <c r="G51" i="8"/>
  <c r="F51" i="8"/>
  <c r="G50" i="8"/>
  <c r="F50" i="8"/>
  <c r="H50" i="8" s="1"/>
  <c r="J49" i="8"/>
  <c r="G49" i="8"/>
  <c r="F49" i="8"/>
  <c r="H49" i="8" s="1"/>
  <c r="G48" i="8"/>
  <c r="F48" i="8"/>
  <c r="H48" i="8" s="1"/>
  <c r="G47" i="8"/>
  <c r="F47" i="8"/>
  <c r="H47" i="8" s="1"/>
  <c r="K46" i="8"/>
  <c r="J46" i="8"/>
  <c r="L46" i="8" s="1"/>
  <c r="H46" i="8"/>
  <c r="G46" i="8"/>
  <c r="F46" i="8"/>
  <c r="L45" i="8"/>
  <c r="K45" i="8"/>
  <c r="J45" i="8"/>
  <c r="G45" i="8"/>
  <c r="F45" i="8"/>
  <c r="H45" i="8" s="1"/>
  <c r="K44" i="8"/>
  <c r="J44" i="8"/>
  <c r="L44" i="8" s="1"/>
  <c r="H44" i="8"/>
  <c r="G44" i="8"/>
  <c r="F44" i="8"/>
  <c r="L43" i="8"/>
  <c r="K43" i="8"/>
  <c r="J43" i="8"/>
  <c r="G43" i="8"/>
  <c r="F43" i="8"/>
  <c r="H43" i="8" s="1"/>
  <c r="K42" i="8"/>
  <c r="J42" i="8"/>
  <c r="L42" i="8" s="1"/>
  <c r="H42" i="8"/>
  <c r="G42" i="8"/>
  <c r="F42" i="8"/>
  <c r="L41" i="8"/>
  <c r="K41" i="8"/>
  <c r="J41" i="8"/>
  <c r="G41" i="8"/>
  <c r="F41" i="8"/>
  <c r="H41" i="8" s="1"/>
  <c r="K40" i="8"/>
  <c r="J40" i="8"/>
  <c r="L40" i="8" s="1"/>
  <c r="H40" i="8"/>
  <c r="G40" i="8"/>
  <c r="F40" i="8"/>
  <c r="L39" i="8"/>
  <c r="K39" i="8"/>
  <c r="J39" i="8"/>
  <c r="G39" i="8"/>
  <c r="F39" i="8"/>
  <c r="H39" i="8" s="1"/>
  <c r="K38" i="8"/>
  <c r="J38" i="8"/>
  <c r="L38" i="8" s="1"/>
  <c r="H38" i="8"/>
  <c r="G38" i="8"/>
  <c r="F38" i="8"/>
  <c r="L37" i="8"/>
  <c r="K37" i="8"/>
  <c r="J37" i="8"/>
  <c r="G37" i="8"/>
  <c r="F37" i="8"/>
  <c r="H37" i="8" s="1"/>
  <c r="K36" i="8"/>
  <c r="J36" i="8"/>
  <c r="L36" i="8" s="1"/>
  <c r="H36" i="8"/>
  <c r="G36" i="8"/>
  <c r="F36" i="8"/>
  <c r="L35" i="8"/>
  <c r="K35" i="8"/>
  <c r="J35" i="8"/>
  <c r="G35" i="8"/>
  <c r="F35" i="8"/>
  <c r="H35" i="8" s="1"/>
  <c r="K34" i="8"/>
  <c r="J34" i="8"/>
  <c r="L34" i="8" s="1"/>
  <c r="H34" i="8"/>
  <c r="G34" i="8"/>
  <c r="F34" i="8"/>
  <c r="L33" i="8"/>
  <c r="K33" i="8"/>
  <c r="J33" i="8"/>
  <c r="G33" i="8"/>
  <c r="F33" i="8"/>
  <c r="H33" i="8" s="1"/>
  <c r="K32" i="8"/>
  <c r="J32" i="8"/>
  <c r="L32" i="8" s="1"/>
  <c r="H32" i="8"/>
  <c r="G32" i="8"/>
  <c r="F32" i="8"/>
  <c r="L31" i="8"/>
  <c r="K31" i="8"/>
  <c r="J31" i="8"/>
  <c r="G31" i="8"/>
  <c r="F31" i="8"/>
  <c r="H31" i="8" s="1"/>
  <c r="K30" i="8"/>
  <c r="J30" i="8"/>
  <c r="L30" i="8" s="1"/>
  <c r="H30" i="8"/>
  <c r="G30" i="8"/>
  <c r="F30" i="8"/>
  <c r="L29" i="8"/>
  <c r="K29" i="8"/>
  <c r="J29" i="8"/>
  <c r="G29" i="8"/>
  <c r="F29" i="8"/>
  <c r="H29" i="8" s="1"/>
  <c r="K28" i="8"/>
  <c r="J28" i="8"/>
  <c r="L28" i="8" s="1"/>
  <c r="H28" i="8"/>
  <c r="G28" i="8"/>
  <c r="F28" i="8"/>
  <c r="L27" i="8"/>
  <c r="K27" i="8"/>
  <c r="J27" i="8"/>
  <c r="G27" i="8"/>
  <c r="F27" i="8"/>
  <c r="H27" i="8" s="1"/>
  <c r="K26" i="8"/>
  <c r="J26" i="8"/>
  <c r="L26" i="8" s="1"/>
  <c r="H26" i="8"/>
  <c r="G26" i="8"/>
  <c r="F26" i="8"/>
  <c r="L25" i="8"/>
  <c r="K25" i="8"/>
  <c r="J25" i="8"/>
  <c r="G25" i="8"/>
  <c r="F25" i="8"/>
  <c r="H25" i="8" s="1"/>
  <c r="K24" i="8"/>
  <c r="J24" i="8"/>
  <c r="L24" i="8" s="1"/>
  <c r="H24" i="8"/>
  <c r="G24" i="8"/>
  <c r="F24" i="8"/>
  <c r="L23" i="8"/>
  <c r="K23" i="8"/>
  <c r="J23" i="8"/>
  <c r="G23" i="8"/>
  <c r="F23" i="8"/>
  <c r="H23" i="8" s="1"/>
  <c r="K22" i="8"/>
  <c r="J22" i="8"/>
  <c r="L22" i="8" s="1"/>
  <c r="H22" i="8"/>
  <c r="G22" i="8"/>
  <c r="F22" i="8"/>
  <c r="L21" i="8"/>
  <c r="K21" i="8"/>
  <c r="J21" i="8"/>
  <c r="G21" i="8"/>
  <c r="F21" i="8"/>
  <c r="H21" i="8" s="1"/>
  <c r="K20" i="8"/>
  <c r="J20" i="8"/>
  <c r="L20" i="8" s="1"/>
  <c r="H20" i="8"/>
  <c r="G20" i="8"/>
  <c r="F20" i="8"/>
  <c r="L19" i="8"/>
  <c r="K19" i="8"/>
  <c r="J19" i="8"/>
  <c r="G19" i="8"/>
  <c r="F19" i="8"/>
  <c r="H19" i="8" s="1"/>
  <c r="K18" i="8"/>
  <c r="J18" i="8"/>
  <c r="L18" i="8" s="1"/>
  <c r="H18" i="8"/>
  <c r="G18" i="8"/>
  <c r="F18" i="8"/>
  <c r="K17" i="8"/>
  <c r="J17" i="8"/>
  <c r="L17" i="8" s="1"/>
  <c r="H17" i="8"/>
  <c r="G17" i="8"/>
  <c r="F17" i="8"/>
  <c r="D17" i="8"/>
  <c r="C17" i="8"/>
  <c r="B17" i="8"/>
  <c r="K16" i="8"/>
  <c r="J16" i="8"/>
  <c r="L16" i="8" s="1"/>
  <c r="G16" i="8"/>
  <c r="F16" i="8"/>
  <c r="H16" i="8" s="1"/>
  <c r="D16" i="8"/>
  <c r="C16" i="8"/>
  <c r="B16" i="8"/>
  <c r="L15" i="8"/>
  <c r="K15" i="8"/>
  <c r="J15" i="8"/>
  <c r="G15" i="8"/>
  <c r="F15" i="8"/>
  <c r="H15" i="8" s="1"/>
  <c r="C15" i="8"/>
  <c r="B15" i="8"/>
  <c r="D15" i="8" s="1"/>
  <c r="L14" i="8"/>
  <c r="K14" i="8"/>
  <c r="J14" i="8"/>
  <c r="H14" i="8"/>
  <c r="G14" i="8"/>
  <c r="F14" i="8"/>
  <c r="C14" i="8"/>
  <c r="B14" i="8"/>
  <c r="D14" i="8" s="1"/>
  <c r="K13" i="8"/>
  <c r="J13" i="8"/>
  <c r="L13" i="8" s="1"/>
  <c r="H13" i="8"/>
  <c r="G13" i="8"/>
  <c r="F13" i="8"/>
  <c r="D13" i="8"/>
  <c r="C13" i="8"/>
  <c r="B13" i="8"/>
  <c r="K12" i="8"/>
  <c r="J12" i="8"/>
  <c r="L12" i="8" s="1"/>
  <c r="G12" i="8"/>
  <c r="F12" i="8"/>
  <c r="H12" i="8" s="1"/>
  <c r="D12" i="8"/>
  <c r="C12" i="8"/>
  <c r="B12" i="8"/>
  <c r="L11" i="8"/>
  <c r="K11" i="8"/>
  <c r="J11" i="8"/>
  <c r="G11" i="8"/>
  <c r="F11" i="8"/>
  <c r="H11" i="8" s="1"/>
  <c r="C11" i="8"/>
  <c r="B11" i="8"/>
  <c r="D11" i="8" s="1"/>
  <c r="L10" i="8"/>
  <c r="K10" i="8"/>
  <c r="J10" i="8"/>
  <c r="H10" i="8"/>
  <c r="G10" i="8"/>
  <c r="F10" i="8"/>
  <c r="C10" i="8"/>
  <c r="B10" i="8"/>
  <c r="D10" i="8" s="1"/>
  <c r="K9" i="8"/>
  <c r="J9" i="8"/>
  <c r="L9" i="8" s="1"/>
  <c r="H9" i="8"/>
  <c r="G9" i="8"/>
  <c r="F9" i="8"/>
  <c r="D9" i="8"/>
  <c r="C9" i="8"/>
  <c r="B9" i="8"/>
  <c r="K8" i="8"/>
  <c r="J8" i="8"/>
  <c r="L8" i="8" s="1"/>
  <c r="G8" i="8"/>
  <c r="F8" i="8"/>
  <c r="H8" i="8" s="1"/>
  <c r="D8" i="8"/>
  <c r="C8" i="8"/>
  <c r="B8" i="8"/>
  <c r="L7" i="8"/>
  <c r="K7" i="8"/>
  <c r="J7" i="8"/>
  <c r="G7" i="8"/>
  <c r="F7" i="8"/>
  <c r="H7" i="8" s="1"/>
  <c r="C7" i="8"/>
  <c r="B7" i="8"/>
  <c r="D7" i="8" s="1"/>
  <c r="L6" i="8"/>
  <c r="K6" i="8"/>
  <c r="J6" i="8"/>
  <c r="H6" i="8"/>
  <c r="G6" i="8"/>
  <c r="F6" i="8"/>
  <c r="C6" i="8"/>
  <c r="C18" i="8" s="1"/>
  <c r="B6" i="8"/>
  <c r="D6" i="8" s="1"/>
  <c r="K5" i="8"/>
  <c r="J5" i="8"/>
  <c r="L5" i="8" s="1"/>
  <c r="H5" i="8"/>
  <c r="G5" i="8"/>
  <c r="F5" i="8"/>
  <c r="D5" i="8"/>
  <c r="C5" i="8"/>
  <c r="B5" i="8"/>
  <c r="K4" i="8"/>
  <c r="J4" i="8"/>
  <c r="L4" i="8" s="1"/>
  <c r="G4" i="8"/>
  <c r="F4" i="8"/>
  <c r="H4" i="8" s="1"/>
  <c r="D4" i="8"/>
  <c r="C4" i="8"/>
  <c r="B4" i="8"/>
  <c r="L3" i="8"/>
  <c r="K3" i="8"/>
  <c r="K47" i="8" s="1"/>
  <c r="L47" i="8" s="1"/>
  <c r="J3" i="8"/>
  <c r="J47" i="8" s="1"/>
  <c r="G3" i="8"/>
  <c r="G53" i="8" s="1"/>
  <c r="F3" i="8"/>
  <c r="H3" i="8" s="1"/>
  <c r="C3" i="8"/>
  <c r="B3" i="8"/>
  <c r="D3" i="8" s="1"/>
  <c r="H1" i="8"/>
  <c r="H52" i="7"/>
  <c r="G52" i="7"/>
  <c r="F52" i="7"/>
  <c r="H51" i="7"/>
  <c r="G51" i="7"/>
  <c r="F51" i="7"/>
  <c r="G50" i="7"/>
  <c r="F50" i="7"/>
  <c r="H50" i="7" s="1"/>
  <c r="J49" i="7"/>
  <c r="G49" i="7"/>
  <c r="F49" i="7"/>
  <c r="H49" i="7" s="1"/>
  <c r="G48" i="7"/>
  <c r="F48" i="7"/>
  <c r="H48" i="7" s="1"/>
  <c r="G47" i="7"/>
  <c r="F47" i="7"/>
  <c r="H47" i="7" s="1"/>
  <c r="K46" i="7"/>
  <c r="J46" i="7"/>
  <c r="L46" i="7" s="1"/>
  <c r="H46" i="7"/>
  <c r="G46" i="7"/>
  <c r="F46" i="7"/>
  <c r="L45" i="7"/>
  <c r="K45" i="7"/>
  <c r="J45" i="7"/>
  <c r="G45" i="7"/>
  <c r="F45" i="7"/>
  <c r="H45" i="7" s="1"/>
  <c r="K44" i="7"/>
  <c r="J44" i="7"/>
  <c r="L44" i="7" s="1"/>
  <c r="H44" i="7"/>
  <c r="G44" i="7"/>
  <c r="F44" i="7"/>
  <c r="L43" i="7"/>
  <c r="K43" i="7"/>
  <c r="J43" i="7"/>
  <c r="G43" i="7"/>
  <c r="F43" i="7"/>
  <c r="H43" i="7" s="1"/>
  <c r="K42" i="7"/>
  <c r="J42" i="7"/>
  <c r="L42" i="7" s="1"/>
  <c r="H42" i="7"/>
  <c r="G42" i="7"/>
  <c r="F42" i="7"/>
  <c r="L41" i="7"/>
  <c r="K41" i="7"/>
  <c r="J41" i="7"/>
  <c r="G41" i="7"/>
  <c r="F41" i="7"/>
  <c r="H41" i="7" s="1"/>
  <c r="K40" i="7"/>
  <c r="J40" i="7"/>
  <c r="L40" i="7" s="1"/>
  <c r="H40" i="7"/>
  <c r="G40" i="7"/>
  <c r="F40" i="7"/>
  <c r="L39" i="7"/>
  <c r="K39" i="7"/>
  <c r="J39" i="7"/>
  <c r="G39" i="7"/>
  <c r="F39" i="7"/>
  <c r="H39" i="7" s="1"/>
  <c r="K38" i="7"/>
  <c r="J38" i="7"/>
  <c r="L38" i="7" s="1"/>
  <c r="H38" i="7"/>
  <c r="G38" i="7"/>
  <c r="F38" i="7"/>
  <c r="L37" i="7"/>
  <c r="K37" i="7"/>
  <c r="J37" i="7"/>
  <c r="G37" i="7"/>
  <c r="F37" i="7"/>
  <c r="H37" i="7" s="1"/>
  <c r="K36" i="7"/>
  <c r="J36" i="7"/>
  <c r="L36" i="7" s="1"/>
  <c r="H36" i="7"/>
  <c r="G36" i="7"/>
  <c r="F36" i="7"/>
  <c r="L35" i="7"/>
  <c r="K35" i="7"/>
  <c r="J35" i="7"/>
  <c r="G35" i="7"/>
  <c r="F35" i="7"/>
  <c r="H35" i="7" s="1"/>
  <c r="K34" i="7"/>
  <c r="J34" i="7"/>
  <c r="L34" i="7" s="1"/>
  <c r="H34" i="7"/>
  <c r="G34" i="7"/>
  <c r="F34" i="7"/>
  <c r="L33" i="7"/>
  <c r="K33" i="7"/>
  <c r="J33" i="7"/>
  <c r="G33" i="7"/>
  <c r="F33" i="7"/>
  <c r="H33" i="7" s="1"/>
  <c r="K32" i="7"/>
  <c r="J32" i="7"/>
  <c r="L32" i="7" s="1"/>
  <c r="H32" i="7"/>
  <c r="G32" i="7"/>
  <c r="F32" i="7"/>
  <c r="L31" i="7"/>
  <c r="K31" i="7"/>
  <c r="J31" i="7"/>
  <c r="G31" i="7"/>
  <c r="F31" i="7"/>
  <c r="H31" i="7" s="1"/>
  <c r="K30" i="7"/>
  <c r="J30" i="7"/>
  <c r="L30" i="7" s="1"/>
  <c r="H30" i="7"/>
  <c r="G30" i="7"/>
  <c r="F30" i="7"/>
  <c r="L29" i="7"/>
  <c r="K29" i="7"/>
  <c r="J29" i="7"/>
  <c r="G29" i="7"/>
  <c r="F29" i="7"/>
  <c r="K28" i="7"/>
  <c r="J28" i="7"/>
  <c r="L28" i="7" s="1"/>
  <c r="H28" i="7"/>
  <c r="G28" i="7"/>
  <c r="F28" i="7"/>
  <c r="L27" i="7"/>
  <c r="K27" i="7"/>
  <c r="J27" i="7"/>
  <c r="G27" i="7"/>
  <c r="F27" i="7"/>
  <c r="H27" i="7" s="1"/>
  <c r="K26" i="7"/>
  <c r="J26" i="7"/>
  <c r="L26" i="7" s="1"/>
  <c r="H26" i="7"/>
  <c r="G26" i="7"/>
  <c r="F26" i="7"/>
  <c r="L25" i="7"/>
  <c r="K25" i="7"/>
  <c r="J25" i="7"/>
  <c r="G25" i="7"/>
  <c r="F25" i="7"/>
  <c r="K24" i="7"/>
  <c r="J24" i="7"/>
  <c r="L24" i="7" s="1"/>
  <c r="H24" i="7"/>
  <c r="G24" i="7"/>
  <c r="F24" i="7"/>
  <c r="L23" i="7"/>
  <c r="K23" i="7"/>
  <c r="J23" i="7"/>
  <c r="G23" i="7"/>
  <c r="F23" i="7"/>
  <c r="H23" i="7" s="1"/>
  <c r="K22" i="7"/>
  <c r="J22" i="7"/>
  <c r="L22" i="7" s="1"/>
  <c r="H22" i="7"/>
  <c r="G22" i="7"/>
  <c r="F22" i="7"/>
  <c r="L21" i="7"/>
  <c r="K21" i="7"/>
  <c r="J21" i="7"/>
  <c r="G21" i="7"/>
  <c r="F21" i="7"/>
  <c r="K20" i="7"/>
  <c r="J20" i="7"/>
  <c r="L20" i="7" s="1"/>
  <c r="H20" i="7"/>
  <c r="G20" i="7"/>
  <c r="F20" i="7"/>
  <c r="L19" i="7"/>
  <c r="K19" i="7"/>
  <c r="J19" i="7"/>
  <c r="G19" i="7"/>
  <c r="F19" i="7"/>
  <c r="H19" i="7" s="1"/>
  <c r="K18" i="7"/>
  <c r="J18" i="7"/>
  <c r="L18" i="7" s="1"/>
  <c r="H18" i="7"/>
  <c r="G18" i="7"/>
  <c r="F18" i="7"/>
  <c r="K17" i="7"/>
  <c r="J17" i="7"/>
  <c r="L17" i="7" s="1"/>
  <c r="G17" i="7"/>
  <c r="F17" i="7"/>
  <c r="H17" i="7" s="1"/>
  <c r="D17" i="7"/>
  <c r="C17" i="7"/>
  <c r="B17" i="7"/>
  <c r="K16" i="7"/>
  <c r="L16" i="7" s="1"/>
  <c r="J16" i="7"/>
  <c r="G16" i="7"/>
  <c r="F16" i="7"/>
  <c r="H16" i="7" s="1"/>
  <c r="C16" i="7"/>
  <c r="B16" i="7"/>
  <c r="D16" i="7" s="1"/>
  <c r="L15" i="7"/>
  <c r="K15" i="7"/>
  <c r="J15" i="7"/>
  <c r="G15" i="7"/>
  <c r="H15" i="7" s="1"/>
  <c r="F15" i="7"/>
  <c r="C15" i="7"/>
  <c r="B15" i="7"/>
  <c r="D15" i="7" s="1"/>
  <c r="K14" i="7"/>
  <c r="J14" i="7"/>
  <c r="L14" i="7" s="1"/>
  <c r="H14" i="7"/>
  <c r="G14" i="7"/>
  <c r="F14" i="7"/>
  <c r="C14" i="7"/>
  <c r="B14" i="7"/>
  <c r="D14" i="7" s="1"/>
  <c r="K13" i="7"/>
  <c r="J13" i="7"/>
  <c r="L13" i="7" s="1"/>
  <c r="G13" i="7"/>
  <c r="F13" i="7"/>
  <c r="H13" i="7" s="1"/>
  <c r="C13" i="7"/>
  <c r="D13" i="7" s="1"/>
  <c r="B13" i="7"/>
  <c r="L12" i="7"/>
  <c r="K12" i="7"/>
  <c r="J12" i="7"/>
  <c r="G12" i="7"/>
  <c r="F12" i="7"/>
  <c r="H12" i="7" s="1"/>
  <c r="C12" i="7"/>
  <c r="B12" i="7"/>
  <c r="D12" i="7" s="1"/>
  <c r="L11" i="7"/>
  <c r="K11" i="7"/>
  <c r="J11" i="7"/>
  <c r="G11" i="7"/>
  <c r="F11" i="7"/>
  <c r="H11" i="7" s="1"/>
  <c r="C11" i="7"/>
  <c r="B11" i="7"/>
  <c r="K10" i="7"/>
  <c r="J10" i="7"/>
  <c r="L10" i="7" s="1"/>
  <c r="G10" i="7"/>
  <c r="H10" i="7" s="1"/>
  <c r="F10" i="7"/>
  <c r="C10" i="7"/>
  <c r="D10" i="7" s="1"/>
  <c r="B10" i="7"/>
  <c r="K9" i="7"/>
  <c r="J9" i="7"/>
  <c r="L9" i="7" s="1"/>
  <c r="G9" i="7"/>
  <c r="F9" i="7"/>
  <c r="H9" i="7" s="1"/>
  <c r="D9" i="7"/>
  <c r="C9" i="7"/>
  <c r="B9" i="7"/>
  <c r="K8" i="7"/>
  <c r="L8" i="7" s="1"/>
  <c r="J8" i="7"/>
  <c r="G8" i="7"/>
  <c r="F8" i="7"/>
  <c r="H8" i="7" s="1"/>
  <c r="C8" i="7"/>
  <c r="B8" i="7"/>
  <c r="D8" i="7" s="1"/>
  <c r="K7" i="7"/>
  <c r="L7" i="7" s="1"/>
  <c r="J7" i="7"/>
  <c r="G7" i="7"/>
  <c r="H7" i="7" s="1"/>
  <c r="F7" i="7"/>
  <c r="C7" i="7"/>
  <c r="B7" i="7"/>
  <c r="D7" i="7" s="1"/>
  <c r="L6" i="7"/>
  <c r="K6" i="7"/>
  <c r="J6" i="7"/>
  <c r="H6" i="7"/>
  <c r="G6" i="7"/>
  <c r="F6" i="7"/>
  <c r="C6" i="7"/>
  <c r="B6" i="7"/>
  <c r="D6" i="7" s="1"/>
  <c r="K5" i="7"/>
  <c r="J5" i="7"/>
  <c r="L5" i="7" s="1"/>
  <c r="G5" i="7"/>
  <c r="F5" i="7"/>
  <c r="H5" i="7" s="1"/>
  <c r="C5" i="7"/>
  <c r="D5" i="7" s="1"/>
  <c r="B5" i="7"/>
  <c r="K4" i="7"/>
  <c r="J4" i="7"/>
  <c r="L4" i="7" s="1"/>
  <c r="G4" i="7"/>
  <c r="F4" i="7"/>
  <c r="H4" i="7" s="1"/>
  <c r="D4" i="7"/>
  <c r="C4" i="7"/>
  <c r="B4" i="7"/>
  <c r="L3" i="7"/>
  <c r="K3" i="7"/>
  <c r="J3" i="7"/>
  <c r="G3" i="7"/>
  <c r="G53" i="7" s="1"/>
  <c r="F3" i="7"/>
  <c r="F53" i="7" s="1"/>
  <c r="H53" i="7" s="1"/>
  <c r="C3" i="7"/>
  <c r="B3" i="7"/>
  <c r="B18" i="7" s="1"/>
  <c r="H1" i="7"/>
  <c r="G52" i="6"/>
  <c r="F52" i="6"/>
  <c r="H52" i="6" s="1"/>
  <c r="H51" i="6"/>
  <c r="G51" i="6"/>
  <c r="F51" i="6"/>
  <c r="G50" i="6"/>
  <c r="F50" i="6"/>
  <c r="J49" i="6"/>
  <c r="G49" i="6"/>
  <c r="F49" i="6"/>
  <c r="H49" i="6" s="1"/>
  <c r="G48" i="6"/>
  <c r="F48" i="6"/>
  <c r="H48" i="6" s="1"/>
  <c r="G47" i="6"/>
  <c r="F47" i="6"/>
  <c r="H47" i="6" s="1"/>
  <c r="K46" i="6"/>
  <c r="J46" i="6"/>
  <c r="L46" i="6" s="1"/>
  <c r="G46" i="6"/>
  <c r="F46" i="6"/>
  <c r="H46" i="6" s="1"/>
  <c r="K45" i="6"/>
  <c r="J45" i="6"/>
  <c r="L45" i="6" s="1"/>
  <c r="G45" i="6"/>
  <c r="F45" i="6"/>
  <c r="K44" i="6"/>
  <c r="J44" i="6"/>
  <c r="L44" i="6" s="1"/>
  <c r="G44" i="6"/>
  <c r="F44" i="6"/>
  <c r="H44" i="6" s="1"/>
  <c r="K43" i="6"/>
  <c r="L43" i="6" s="1"/>
  <c r="J43" i="6"/>
  <c r="G43" i="6"/>
  <c r="H43" i="6" s="1"/>
  <c r="F43" i="6"/>
  <c r="K42" i="6"/>
  <c r="J42" i="6"/>
  <c r="L42" i="6" s="1"/>
  <c r="G42" i="6"/>
  <c r="H42" i="6" s="1"/>
  <c r="F42" i="6"/>
  <c r="K41" i="6"/>
  <c r="J41" i="6"/>
  <c r="G41" i="6"/>
  <c r="F41" i="6"/>
  <c r="K40" i="6"/>
  <c r="J40" i="6"/>
  <c r="L40" i="6" s="1"/>
  <c r="G40" i="6"/>
  <c r="F40" i="6"/>
  <c r="H40" i="6" s="1"/>
  <c r="K39" i="6"/>
  <c r="J39" i="6"/>
  <c r="L39" i="6" s="1"/>
  <c r="G39" i="6"/>
  <c r="F39" i="6"/>
  <c r="H39" i="6" s="1"/>
  <c r="K38" i="6"/>
  <c r="J38" i="6"/>
  <c r="L38" i="6" s="1"/>
  <c r="H38" i="6"/>
  <c r="G38" i="6"/>
  <c r="F38" i="6"/>
  <c r="K37" i="6"/>
  <c r="J37" i="6"/>
  <c r="G37" i="6"/>
  <c r="H37" i="6" s="1"/>
  <c r="F37" i="6"/>
  <c r="K36" i="6"/>
  <c r="L36" i="6" s="1"/>
  <c r="J36" i="6"/>
  <c r="G36" i="6"/>
  <c r="F36" i="6"/>
  <c r="H36" i="6" s="1"/>
  <c r="L35" i="6"/>
  <c r="K35" i="6"/>
  <c r="J35" i="6"/>
  <c r="G35" i="6"/>
  <c r="F35" i="6"/>
  <c r="K34" i="6"/>
  <c r="J34" i="6"/>
  <c r="L34" i="6" s="1"/>
  <c r="G34" i="6"/>
  <c r="H34" i="6" s="1"/>
  <c r="F34" i="6"/>
  <c r="K33" i="6"/>
  <c r="J33" i="6"/>
  <c r="G33" i="6"/>
  <c r="F33" i="6"/>
  <c r="K32" i="6"/>
  <c r="J32" i="6"/>
  <c r="L32" i="6" s="1"/>
  <c r="G32" i="6"/>
  <c r="F32" i="6"/>
  <c r="H32" i="6" s="1"/>
  <c r="K31" i="6"/>
  <c r="J31" i="6"/>
  <c r="L31" i="6" s="1"/>
  <c r="G31" i="6"/>
  <c r="F31" i="6"/>
  <c r="H31" i="6" s="1"/>
  <c r="K30" i="6"/>
  <c r="J30" i="6"/>
  <c r="L30" i="6" s="1"/>
  <c r="H30" i="6"/>
  <c r="G30" i="6"/>
  <c r="F30" i="6"/>
  <c r="K29" i="6"/>
  <c r="J29" i="6"/>
  <c r="G29" i="6"/>
  <c r="F29" i="6"/>
  <c r="K28" i="6"/>
  <c r="J28" i="6"/>
  <c r="L28" i="6" s="1"/>
  <c r="G28" i="6"/>
  <c r="F28" i="6"/>
  <c r="H28" i="6" s="1"/>
  <c r="K27" i="6"/>
  <c r="L27" i="6" s="1"/>
  <c r="J27" i="6"/>
  <c r="G27" i="6"/>
  <c r="F27" i="6"/>
  <c r="H27" i="6" s="1"/>
  <c r="K26" i="6"/>
  <c r="J26" i="6"/>
  <c r="L26" i="6" s="1"/>
  <c r="G26" i="6"/>
  <c r="F26" i="6"/>
  <c r="H26" i="6" s="1"/>
  <c r="K25" i="6"/>
  <c r="J25" i="6"/>
  <c r="G25" i="6"/>
  <c r="F25" i="6"/>
  <c r="K24" i="6"/>
  <c r="J24" i="6"/>
  <c r="G24" i="6"/>
  <c r="H24" i="6" s="1"/>
  <c r="F24" i="6"/>
  <c r="K23" i="6"/>
  <c r="L23" i="6" s="1"/>
  <c r="J23" i="6"/>
  <c r="G23" i="6"/>
  <c r="F23" i="6"/>
  <c r="K22" i="6"/>
  <c r="J22" i="6"/>
  <c r="L22" i="6" s="1"/>
  <c r="G22" i="6"/>
  <c r="F22" i="6"/>
  <c r="H22" i="6" s="1"/>
  <c r="K21" i="6"/>
  <c r="J21" i="6"/>
  <c r="G21" i="6"/>
  <c r="F21" i="6"/>
  <c r="K20" i="6"/>
  <c r="J20" i="6"/>
  <c r="G20" i="6"/>
  <c r="H20" i="6" s="1"/>
  <c r="F20" i="6"/>
  <c r="K19" i="6"/>
  <c r="J19" i="6"/>
  <c r="L19" i="6" s="1"/>
  <c r="G19" i="6"/>
  <c r="F19" i="6"/>
  <c r="K18" i="6"/>
  <c r="J18" i="6"/>
  <c r="L18" i="6" s="1"/>
  <c r="G18" i="6"/>
  <c r="F18" i="6"/>
  <c r="H18" i="6" s="1"/>
  <c r="K17" i="6"/>
  <c r="J17" i="6"/>
  <c r="L17" i="6" s="1"/>
  <c r="G17" i="6"/>
  <c r="F17" i="6"/>
  <c r="H17" i="6" s="1"/>
  <c r="D17" i="6"/>
  <c r="C17" i="6"/>
  <c r="B17" i="6"/>
  <c r="K16" i="6"/>
  <c r="J16" i="6"/>
  <c r="L16" i="6" s="1"/>
  <c r="G16" i="6"/>
  <c r="F16" i="6"/>
  <c r="H16" i="6" s="1"/>
  <c r="C16" i="6"/>
  <c r="B16" i="6"/>
  <c r="K15" i="6"/>
  <c r="J15" i="6"/>
  <c r="L15" i="6" s="1"/>
  <c r="G15" i="6"/>
  <c r="H15" i="6" s="1"/>
  <c r="F15" i="6"/>
  <c r="C15" i="6"/>
  <c r="B15" i="6"/>
  <c r="D15" i="6" s="1"/>
  <c r="K14" i="6"/>
  <c r="J14" i="6"/>
  <c r="L14" i="6" s="1"/>
  <c r="G14" i="6"/>
  <c r="F14" i="6"/>
  <c r="H14" i="6" s="1"/>
  <c r="C14" i="6"/>
  <c r="B14" i="6"/>
  <c r="D14" i="6" s="1"/>
  <c r="K13" i="6"/>
  <c r="J13" i="6"/>
  <c r="G13" i="6"/>
  <c r="F13" i="6"/>
  <c r="H13" i="6" s="1"/>
  <c r="D13" i="6"/>
  <c r="C13" i="6"/>
  <c r="B13" i="6"/>
  <c r="K12" i="6"/>
  <c r="L12" i="6" s="1"/>
  <c r="J12" i="6"/>
  <c r="G12" i="6"/>
  <c r="F12" i="6"/>
  <c r="C12" i="6"/>
  <c r="B12" i="6"/>
  <c r="D12" i="6" s="1"/>
  <c r="K11" i="6"/>
  <c r="J11" i="6"/>
  <c r="L11" i="6" s="1"/>
  <c r="H11" i="6"/>
  <c r="G11" i="6"/>
  <c r="F11" i="6"/>
  <c r="C11" i="6"/>
  <c r="B11" i="6"/>
  <c r="D11" i="6" s="1"/>
  <c r="K10" i="6"/>
  <c r="J10" i="6"/>
  <c r="L10" i="6" s="1"/>
  <c r="H10" i="6"/>
  <c r="G10" i="6"/>
  <c r="F10" i="6"/>
  <c r="C10" i="6"/>
  <c r="B10" i="6"/>
  <c r="K9" i="6"/>
  <c r="J9" i="6"/>
  <c r="G9" i="6"/>
  <c r="F9" i="6"/>
  <c r="H9" i="6" s="1"/>
  <c r="D9" i="6"/>
  <c r="C9" i="6"/>
  <c r="B9" i="6"/>
  <c r="K8" i="6"/>
  <c r="L8" i="6" s="1"/>
  <c r="J8" i="6"/>
  <c r="G8" i="6"/>
  <c r="F8" i="6"/>
  <c r="H8" i="6" s="1"/>
  <c r="C8" i="6"/>
  <c r="B8" i="6"/>
  <c r="K7" i="6"/>
  <c r="J7" i="6"/>
  <c r="L7" i="6" s="1"/>
  <c r="G7" i="6"/>
  <c r="F7" i="6"/>
  <c r="C7" i="6"/>
  <c r="B7" i="6"/>
  <c r="K6" i="6"/>
  <c r="J6" i="6"/>
  <c r="G6" i="6"/>
  <c r="H6" i="6" s="1"/>
  <c r="F6" i="6"/>
  <c r="C6" i="6"/>
  <c r="B6" i="6"/>
  <c r="D6" i="6" s="1"/>
  <c r="K5" i="6"/>
  <c r="J5" i="6"/>
  <c r="G5" i="6"/>
  <c r="F5" i="6"/>
  <c r="H5" i="6" s="1"/>
  <c r="C5" i="6"/>
  <c r="B5" i="6"/>
  <c r="D5" i="6" s="1"/>
  <c r="K4" i="6"/>
  <c r="L4" i="6" s="1"/>
  <c r="J4" i="6"/>
  <c r="G4" i="6"/>
  <c r="F4" i="6"/>
  <c r="H4" i="6" s="1"/>
  <c r="C4" i="6"/>
  <c r="B4" i="6"/>
  <c r="K3" i="6"/>
  <c r="K47" i="6" s="1"/>
  <c r="J3" i="6"/>
  <c r="J47" i="6" s="1"/>
  <c r="H3" i="6"/>
  <c r="G3" i="6"/>
  <c r="F3" i="6"/>
  <c r="C3" i="6"/>
  <c r="C18" i="6" s="1"/>
  <c r="B3" i="6"/>
  <c r="H1" i="6"/>
  <c r="G52" i="5"/>
  <c r="F52" i="5"/>
  <c r="G51" i="5"/>
  <c r="F51" i="5"/>
  <c r="H51" i="5" s="1"/>
  <c r="G50" i="5"/>
  <c r="F50" i="5"/>
  <c r="J49" i="5"/>
  <c r="G49" i="5"/>
  <c r="F49" i="5"/>
  <c r="G48" i="5"/>
  <c r="F48" i="5"/>
  <c r="G47" i="5"/>
  <c r="H47" i="5" s="1"/>
  <c r="F47" i="5"/>
  <c r="K46" i="5"/>
  <c r="J46" i="5"/>
  <c r="L46" i="5" s="1"/>
  <c r="G46" i="5"/>
  <c r="F46" i="5"/>
  <c r="K45" i="5"/>
  <c r="J45" i="5"/>
  <c r="L45" i="5" s="1"/>
  <c r="G45" i="5"/>
  <c r="F45" i="5"/>
  <c r="K44" i="5"/>
  <c r="J44" i="5"/>
  <c r="G44" i="5"/>
  <c r="F44" i="5"/>
  <c r="K43" i="5"/>
  <c r="L43" i="5" s="1"/>
  <c r="J43" i="5"/>
  <c r="G43" i="5"/>
  <c r="F43" i="5"/>
  <c r="H43" i="5" s="1"/>
  <c r="K42" i="5"/>
  <c r="J42" i="5"/>
  <c r="G42" i="5"/>
  <c r="F42" i="5"/>
  <c r="H42" i="5" s="1"/>
  <c r="K41" i="5"/>
  <c r="J41" i="5"/>
  <c r="L41" i="5" s="1"/>
  <c r="G41" i="5"/>
  <c r="H41" i="5" s="1"/>
  <c r="F41" i="5"/>
  <c r="K40" i="5"/>
  <c r="J40" i="5"/>
  <c r="L40" i="5" s="1"/>
  <c r="G40" i="5"/>
  <c r="F40" i="5"/>
  <c r="K39" i="5"/>
  <c r="J39" i="5"/>
  <c r="L39" i="5" s="1"/>
  <c r="H39" i="5"/>
  <c r="G39" i="5"/>
  <c r="F39" i="5"/>
  <c r="K38" i="5"/>
  <c r="J38" i="5"/>
  <c r="G38" i="5"/>
  <c r="F38" i="5"/>
  <c r="H38" i="5" s="1"/>
  <c r="L37" i="5"/>
  <c r="K37" i="5"/>
  <c r="J37" i="5"/>
  <c r="G37" i="5"/>
  <c r="F37" i="5"/>
  <c r="K36" i="5"/>
  <c r="J36" i="5"/>
  <c r="L36" i="5" s="1"/>
  <c r="G36" i="5"/>
  <c r="F36" i="5"/>
  <c r="K35" i="5"/>
  <c r="J35" i="5"/>
  <c r="L35" i="5" s="1"/>
  <c r="H35" i="5"/>
  <c r="G35" i="5"/>
  <c r="F35" i="5"/>
  <c r="K34" i="5"/>
  <c r="J34" i="5"/>
  <c r="G34" i="5"/>
  <c r="F34" i="5"/>
  <c r="H34" i="5" s="1"/>
  <c r="K33" i="5"/>
  <c r="L33" i="5" s="1"/>
  <c r="J33" i="5"/>
  <c r="G33" i="5"/>
  <c r="F33" i="5"/>
  <c r="K32" i="5"/>
  <c r="J32" i="5"/>
  <c r="G32" i="5"/>
  <c r="F32" i="5"/>
  <c r="L31" i="5"/>
  <c r="K31" i="5"/>
  <c r="J31" i="5"/>
  <c r="H31" i="5"/>
  <c r="G31" i="5"/>
  <c r="F31" i="5"/>
  <c r="K30" i="5"/>
  <c r="J30" i="5"/>
  <c r="G30" i="5"/>
  <c r="F30" i="5"/>
  <c r="K29" i="5"/>
  <c r="J29" i="5"/>
  <c r="L29" i="5" s="1"/>
  <c r="G29" i="5"/>
  <c r="F29" i="5"/>
  <c r="K28" i="5"/>
  <c r="J28" i="5"/>
  <c r="L28" i="5" s="1"/>
  <c r="G28" i="5"/>
  <c r="F28" i="5"/>
  <c r="H28" i="5" s="1"/>
  <c r="L27" i="5"/>
  <c r="K27" i="5"/>
  <c r="J27" i="5"/>
  <c r="G27" i="5"/>
  <c r="F27" i="5"/>
  <c r="H27" i="5" s="1"/>
  <c r="K26" i="5"/>
  <c r="J26" i="5"/>
  <c r="L26" i="5" s="1"/>
  <c r="G26" i="5"/>
  <c r="F26" i="5"/>
  <c r="K25" i="5"/>
  <c r="J25" i="5"/>
  <c r="L25" i="5" s="1"/>
  <c r="G25" i="5"/>
  <c r="H25" i="5" s="1"/>
  <c r="F25" i="5"/>
  <c r="K24" i="5"/>
  <c r="J24" i="5"/>
  <c r="L24" i="5" s="1"/>
  <c r="G24" i="5"/>
  <c r="F24" i="5"/>
  <c r="K23" i="5"/>
  <c r="J23" i="5"/>
  <c r="L23" i="5" s="1"/>
  <c r="G23" i="5"/>
  <c r="F23" i="5"/>
  <c r="H23" i="5" s="1"/>
  <c r="K22" i="5"/>
  <c r="J22" i="5"/>
  <c r="G22" i="5"/>
  <c r="F22" i="5"/>
  <c r="H22" i="5" s="1"/>
  <c r="L21" i="5"/>
  <c r="K21" i="5"/>
  <c r="J21" i="5"/>
  <c r="G21" i="5"/>
  <c r="H21" i="5" s="1"/>
  <c r="F21" i="5"/>
  <c r="K20" i="5"/>
  <c r="J20" i="5"/>
  <c r="G20" i="5"/>
  <c r="F20" i="5"/>
  <c r="H20" i="5" s="1"/>
  <c r="K19" i="5"/>
  <c r="J19" i="5"/>
  <c r="L19" i="5" s="1"/>
  <c r="H19" i="5"/>
  <c r="G19" i="5"/>
  <c r="F19" i="5"/>
  <c r="K18" i="5"/>
  <c r="J18" i="5"/>
  <c r="L18" i="5" s="1"/>
  <c r="G18" i="5"/>
  <c r="F18" i="5"/>
  <c r="H18" i="5" s="1"/>
  <c r="K17" i="5"/>
  <c r="L17" i="5" s="1"/>
  <c r="J17" i="5"/>
  <c r="G17" i="5"/>
  <c r="F17" i="5"/>
  <c r="C17" i="5"/>
  <c r="B17" i="5"/>
  <c r="D17" i="5" s="1"/>
  <c r="K16" i="5"/>
  <c r="J16" i="5"/>
  <c r="L16" i="5" s="1"/>
  <c r="H16" i="5"/>
  <c r="G16" i="5"/>
  <c r="F16" i="5"/>
  <c r="C16" i="5"/>
  <c r="B16" i="5"/>
  <c r="D16" i="5" s="1"/>
  <c r="K15" i="5"/>
  <c r="J15" i="5"/>
  <c r="L15" i="5" s="1"/>
  <c r="H15" i="5"/>
  <c r="G15" i="5"/>
  <c r="F15" i="5"/>
  <c r="C15" i="5"/>
  <c r="B15" i="5"/>
  <c r="K14" i="5"/>
  <c r="J14" i="5"/>
  <c r="G14" i="5"/>
  <c r="F14" i="5"/>
  <c r="H14" i="5" s="1"/>
  <c r="D14" i="5"/>
  <c r="C14" i="5"/>
  <c r="B14" i="5"/>
  <c r="K13" i="5"/>
  <c r="L13" i="5" s="1"/>
  <c r="J13" i="5"/>
  <c r="G13" i="5"/>
  <c r="F13" i="5"/>
  <c r="H13" i="5" s="1"/>
  <c r="C13" i="5"/>
  <c r="B13" i="5"/>
  <c r="K12" i="5"/>
  <c r="J12" i="5"/>
  <c r="L12" i="5" s="1"/>
  <c r="G12" i="5"/>
  <c r="F12" i="5"/>
  <c r="C12" i="5"/>
  <c r="B12" i="5"/>
  <c r="K11" i="5"/>
  <c r="J11" i="5"/>
  <c r="G11" i="5"/>
  <c r="H11" i="5" s="1"/>
  <c r="F11" i="5"/>
  <c r="C11" i="5"/>
  <c r="B11" i="5"/>
  <c r="D11" i="5" s="1"/>
  <c r="K10" i="5"/>
  <c r="K10" i="4" s="1"/>
  <c r="J10" i="5"/>
  <c r="G10" i="5"/>
  <c r="F10" i="5"/>
  <c r="H10" i="5" s="1"/>
  <c r="C10" i="5"/>
  <c r="B10" i="5"/>
  <c r="D10" i="5" s="1"/>
  <c r="K9" i="5"/>
  <c r="L9" i="5" s="1"/>
  <c r="J9" i="5"/>
  <c r="J9" i="4" s="1"/>
  <c r="J9" i="3" s="1"/>
  <c r="G9" i="5"/>
  <c r="G9" i="4" s="1"/>
  <c r="F9" i="5"/>
  <c r="C9" i="5"/>
  <c r="C9" i="4" s="1"/>
  <c r="C9" i="3" s="1"/>
  <c r="B9" i="5"/>
  <c r="K8" i="5"/>
  <c r="J8" i="5"/>
  <c r="L8" i="5" s="1"/>
  <c r="G8" i="5"/>
  <c r="H8" i="5" s="1"/>
  <c r="F8" i="5"/>
  <c r="C8" i="5"/>
  <c r="B8" i="5"/>
  <c r="D8" i="5" s="1"/>
  <c r="K7" i="5"/>
  <c r="J7" i="5"/>
  <c r="L7" i="5" s="1"/>
  <c r="G7" i="5"/>
  <c r="G7" i="4" s="1"/>
  <c r="F7" i="5"/>
  <c r="F7" i="4" s="1"/>
  <c r="F7" i="3" s="1"/>
  <c r="C7" i="5"/>
  <c r="B7" i="5"/>
  <c r="K6" i="5"/>
  <c r="K6" i="4" s="1"/>
  <c r="J6" i="5"/>
  <c r="G6" i="5"/>
  <c r="F6" i="5"/>
  <c r="F6" i="4" s="1"/>
  <c r="C6" i="5"/>
  <c r="D6" i="5" s="1"/>
  <c r="B6" i="5"/>
  <c r="K5" i="5"/>
  <c r="K5" i="4" s="1"/>
  <c r="K5" i="3" s="1"/>
  <c r="J5" i="5"/>
  <c r="J5" i="4" s="1"/>
  <c r="G5" i="5"/>
  <c r="F5" i="5"/>
  <c r="H5" i="5" s="1"/>
  <c r="C5" i="5"/>
  <c r="C5" i="4" s="1"/>
  <c r="B5" i="5"/>
  <c r="D5" i="5" s="1"/>
  <c r="K4" i="5"/>
  <c r="K4" i="4" s="1"/>
  <c r="J4" i="5"/>
  <c r="L4" i="5" s="1"/>
  <c r="H4" i="5"/>
  <c r="G4" i="5"/>
  <c r="F4" i="5"/>
  <c r="F4" i="4" s="1"/>
  <c r="C4" i="5"/>
  <c r="C4" i="4" s="1"/>
  <c r="C4" i="3" s="1"/>
  <c r="B4" i="5"/>
  <c r="B4" i="4" s="1"/>
  <c r="K3" i="5"/>
  <c r="J3" i="5"/>
  <c r="J3" i="4" s="1"/>
  <c r="G3" i="5"/>
  <c r="G53" i="5" s="1"/>
  <c r="F3" i="5"/>
  <c r="F3" i="4" s="1"/>
  <c r="C3" i="5"/>
  <c r="B3" i="5"/>
  <c r="H1" i="5"/>
  <c r="G52" i="4"/>
  <c r="G52" i="3" s="1"/>
  <c r="F52" i="4"/>
  <c r="G51" i="4"/>
  <c r="G51" i="3" s="1"/>
  <c r="F51" i="4"/>
  <c r="G50" i="4"/>
  <c r="F50" i="4"/>
  <c r="F50" i="3" s="1"/>
  <c r="G49" i="4"/>
  <c r="F49" i="4"/>
  <c r="G48" i="4"/>
  <c r="G48" i="3" s="1"/>
  <c r="F48" i="4"/>
  <c r="F48" i="3" s="1"/>
  <c r="G47" i="4"/>
  <c r="G47" i="3" s="1"/>
  <c r="F47" i="4"/>
  <c r="K46" i="4"/>
  <c r="K46" i="3" s="1"/>
  <c r="J46" i="4"/>
  <c r="L46" i="4" s="1"/>
  <c r="G46" i="4"/>
  <c r="G46" i="3" s="1"/>
  <c r="F46" i="4"/>
  <c r="F46" i="3" s="1"/>
  <c r="K45" i="4"/>
  <c r="K45" i="3" s="1"/>
  <c r="J45" i="4"/>
  <c r="G45" i="4"/>
  <c r="G45" i="3" s="1"/>
  <c r="H45" i="3" s="1"/>
  <c r="F45" i="4"/>
  <c r="F45" i="3" s="1"/>
  <c r="K44" i="4"/>
  <c r="J44" i="4"/>
  <c r="J44" i="3" s="1"/>
  <c r="G44" i="4"/>
  <c r="G44" i="3" s="1"/>
  <c r="F44" i="4"/>
  <c r="K43" i="4"/>
  <c r="K43" i="3" s="1"/>
  <c r="J43" i="4"/>
  <c r="J43" i="3" s="1"/>
  <c r="L43" i="3" s="1"/>
  <c r="G43" i="4"/>
  <c r="G43" i="3" s="1"/>
  <c r="F43" i="4"/>
  <c r="K42" i="4"/>
  <c r="K42" i="3" s="1"/>
  <c r="J42" i="4"/>
  <c r="G42" i="4"/>
  <c r="F42" i="4"/>
  <c r="K41" i="4"/>
  <c r="K41" i="3" s="1"/>
  <c r="J41" i="4"/>
  <c r="J41" i="3" s="1"/>
  <c r="G41" i="4"/>
  <c r="G41" i="3" s="1"/>
  <c r="H41" i="3" s="1"/>
  <c r="F41" i="4"/>
  <c r="F41" i="3" s="1"/>
  <c r="K40" i="4"/>
  <c r="J40" i="4"/>
  <c r="G40" i="4"/>
  <c r="G40" i="3" s="1"/>
  <c r="F40" i="4"/>
  <c r="F40" i="3" s="1"/>
  <c r="K39" i="4"/>
  <c r="K39" i="3" s="1"/>
  <c r="J39" i="4"/>
  <c r="G39" i="4"/>
  <c r="G39" i="3" s="1"/>
  <c r="F39" i="4"/>
  <c r="F39" i="3" s="1"/>
  <c r="H39" i="3" s="1"/>
  <c r="K38" i="4"/>
  <c r="K38" i="3" s="1"/>
  <c r="L38" i="3" s="1"/>
  <c r="J38" i="4"/>
  <c r="G38" i="4"/>
  <c r="G38" i="3" s="1"/>
  <c r="F38" i="4"/>
  <c r="F38" i="3" s="1"/>
  <c r="K37" i="4"/>
  <c r="J37" i="4"/>
  <c r="J37" i="3" s="1"/>
  <c r="G37" i="4"/>
  <c r="F37" i="4"/>
  <c r="F37" i="3" s="1"/>
  <c r="K36" i="4"/>
  <c r="J36" i="4"/>
  <c r="G36" i="4"/>
  <c r="G36" i="3" s="1"/>
  <c r="F36" i="4"/>
  <c r="F36" i="3" s="1"/>
  <c r="K35" i="4"/>
  <c r="K35" i="3" s="1"/>
  <c r="J35" i="4"/>
  <c r="J35" i="3" s="1"/>
  <c r="G35" i="4"/>
  <c r="G35" i="3" s="1"/>
  <c r="H35" i="3" s="1"/>
  <c r="F35" i="4"/>
  <c r="F35" i="3" s="1"/>
  <c r="K34" i="4"/>
  <c r="K34" i="3" s="1"/>
  <c r="J34" i="4"/>
  <c r="J34" i="3" s="1"/>
  <c r="L34" i="3" s="1"/>
  <c r="G34" i="4"/>
  <c r="F34" i="4"/>
  <c r="K33" i="4"/>
  <c r="J33" i="4"/>
  <c r="J33" i="3" s="1"/>
  <c r="G33" i="4"/>
  <c r="F33" i="4"/>
  <c r="F33" i="3" s="1"/>
  <c r="H33" i="3" s="1"/>
  <c r="K32" i="4"/>
  <c r="J32" i="4"/>
  <c r="G32" i="4"/>
  <c r="G32" i="3" s="1"/>
  <c r="H32" i="3" s="1"/>
  <c r="F32" i="4"/>
  <c r="F32" i="3" s="1"/>
  <c r="K31" i="4"/>
  <c r="K31" i="3" s="1"/>
  <c r="J31" i="4"/>
  <c r="G31" i="4"/>
  <c r="F31" i="4"/>
  <c r="K30" i="4"/>
  <c r="K30" i="3" s="1"/>
  <c r="J30" i="4"/>
  <c r="J30" i="3" s="1"/>
  <c r="G30" i="4"/>
  <c r="F30" i="4"/>
  <c r="F30" i="3" s="1"/>
  <c r="K29" i="4"/>
  <c r="J29" i="4"/>
  <c r="G29" i="4"/>
  <c r="G29" i="3" s="1"/>
  <c r="F29" i="4"/>
  <c r="F29" i="3" s="1"/>
  <c r="K28" i="4"/>
  <c r="J28" i="4"/>
  <c r="G28" i="4"/>
  <c r="G28" i="3" s="1"/>
  <c r="F28" i="4"/>
  <c r="F28" i="3" s="1"/>
  <c r="K27" i="4"/>
  <c r="K27" i="3" s="1"/>
  <c r="J27" i="4"/>
  <c r="J27" i="3" s="1"/>
  <c r="G27" i="4"/>
  <c r="F27" i="4"/>
  <c r="K26" i="4"/>
  <c r="J26" i="4"/>
  <c r="J26" i="3" s="1"/>
  <c r="G26" i="4"/>
  <c r="G26" i="3" s="1"/>
  <c r="F26" i="4"/>
  <c r="K25" i="4"/>
  <c r="J25" i="4"/>
  <c r="G25" i="4"/>
  <c r="F25" i="4"/>
  <c r="F25" i="3" s="1"/>
  <c r="H25" i="3" s="1"/>
  <c r="K24" i="4"/>
  <c r="J24" i="4"/>
  <c r="G24" i="4"/>
  <c r="F24" i="4"/>
  <c r="F24" i="3" s="1"/>
  <c r="H24" i="3" s="1"/>
  <c r="K23" i="4"/>
  <c r="K23" i="3" s="1"/>
  <c r="J23" i="4"/>
  <c r="J23" i="3" s="1"/>
  <c r="L23" i="3" s="1"/>
  <c r="G23" i="4"/>
  <c r="F23" i="4"/>
  <c r="K22" i="4"/>
  <c r="K22" i="3" s="1"/>
  <c r="J22" i="4"/>
  <c r="J22" i="3" s="1"/>
  <c r="G22" i="4"/>
  <c r="G22" i="3" s="1"/>
  <c r="F22" i="4"/>
  <c r="F22" i="3" s="1"/>
  <c r="K21" i="4"/>
  <c r="J21" i="4"/>
  <c r="J21" i="3" s="1"/>
  <c r="G21" i="4"/>
  <c r="F21" i="4"/>
  <c r="F21" i="3" s="1"/>
  <c r="K20" i="4"/>
  <c r="J20" i="4"/>
  <c r="G20" i="4"/>
  <c r="G20" i="3" s="1"/>
  <c r="F20" i="4"/>
  <c r="K19" i="4"/>
  <c r="K19" i="3" s="1"/>
  <c r="J19" i="4"/>
  <c r="J19" i="3" s="1"/>
  <c r="L19" i="3" s="1"/>
  <c r="G19" i="4"/>
  <c r="G19" i="3" s="1"/>
  <c r="F19" i="4"/>
  <c r="K18" i="4"/>
  <c r="J18" i="4"/>
  <c r="G18" i="4"/>
  <c r="F18" i="4"/>
  <c r="J17" i="4"/>
  <c r="J17" i="3" s="1"/>
  <c r="G17" i="4"/>
  <c r="F17" i="4"/>
  <c r="C17" i="4"/>
  <c r="C17" i="3" s="1"/>
  <c r="B17" i="4"/>
  <c r="B17" i="3" s="1"/>
  <c r="K16" i="4"/>
  <c r="K16" i="3" s="1"/>
  <c r="G16" i="4"/>
  <c r="F16" i="4"/>
  <c r="C16" i="4"/>
  <c r="C16" i="3" s="1"/>
  <c r="B16" i="4"/>
  <c r="B16" i="3" s="1"/>
  <c r="K15" i="4"/>
  <c r="K15" i="3" s="1"/>
  <c r="J15" i="4"/>
  <c r="G15" i="4"/>
  <c r="F15" i="4"/>
  <c r="C15" i="4"/>
  <c r="C15" i="3" s="1"/>
  <c r="B15" i="4"/>
  <c r="B15" i="3" s="1"/>
  <c r="K14" i="4"/>
  <c r="J14" i="4"/>
  <c r="G14" i="4"/>
  <c r="G14" i="3" s="1"/>
  <c r="F14" i="4"/>
  <c r="C14" i="4"/>
  <c r="B14" i="4"/>
  <c r="B14" i="3" s="1"/>
  <c r="J13" i="4"/>
  <c r="G13" i="4"/>
  <c r="G13" i="3" s="1"/>
  <c r="F13" i="4"/>
  <c r="C13" i="4"/>
  <c r="B13" i="4"/>
  <c r="K12" i="4"/>
  <c r="J12" i="4"/>
  <c r="G12" i="4"/>
  <c r="F12" i="4"/>
  <c r="F12" i="3" s="1"/>
  <c r="H12" i="3" s="1"/>
  <c r="C12" i="4"/>
  <c r="B12" i="4"/>
  <c r="K11" i="4"/>
  <c r="J11" i="4"/>
  <c r="G11" i="4"/>
  <c r="F11" i="4"/>
  <c r="F11" i="3" s="1"/>
  <c r="C11" i="4"/>
  <c r="C11" i="3" s="1"/>
  <c r="B11" i="4"/>
  <c r="J10" i="4"/>
  <c r="G10" i="4"/>
  <c r="F10" i="4"/>
  <c r="C10" i="4"/>
  <c r="B10" i="4"/>
  <c r="F9" i="4"/>
  <c r="B9" i="4"/>
  <c r="B9" i="3" s="1"/>
  <c r="K8" i="4"/>
  <c r="K8" i="3" s="1"/>
  <c r="J8" i="4"/>
  <c r="F8" i="4"/>
  <c r="C8" i="4"/>
  <c r="K7" i="4"/>
  <c r="J7" i="4"/>
  <c r="C7" i="4"/>
  <c r="B7" i="4"/>
  <c r="B7" i="3" s="1"/>
  <c r="G6" i="4"/>
  <c r="C6" i="4"/>
  <c r="C6" i="3" s="1"/>
  <c r="B6" i="4"/>
  <c r="G5" i="4"/>
  <c r="G4" i="4"/>
  <c r="H1" i="4"/>
  <c r="F52" i="3"/>
  <c r="G50" i="3"/>
  <c r="F49" i="3"/>
  <c r="F47" i="3"/>
  <c r="H47" i="3" s="1"/>
  <c r="F44" i="3"/>
  <c r="F43" i="3"/>
  <c r="J42" i="3"/>
  <c r="G42" i="3"/>
  <c r="K40" i="3"/>
  <c r="J39" i="3"/>
  <c r="L39" i="3" s="1"/>
  <c r="J38" i="3"/>
  <c r="G37" i="3"/>
  <c r="H37" i="3" s="1"/>
  <c r="G34" i="3"/>
  <c r="G33" i="3"/>
  <c r="K32" i="3"/>
  <c r="J31" i="3"/>
  <c r="L31" i="3" s="1"/>
  <c r="G31" i="3"/>
  <c r="F31" i="3"/>
  <c r="G30" i="3"/>
  <c r="G27" i="3"/>
  <c r="F27" i="3"/>
  <c r="H27" i="3" s="1"/>
  <c r="J25" i="3"/>
  <c r="G25" i="3"/>
  <c r="G24" i="3"/>
  <c r="G23" i="3"/>
  <c r="G21" i="3"/>
  <c r="H21" i="3" s="1"/>
  <c r="G18" i="3"/>
  <c r="G16" i="3"/>
  <c r="C13" i="3"/>
  <c r="G12" i="3"/>
  <c r="K11" i="3"/>
  <c r="C8" i="3"/>
  <c r="K7" i="3"/>
  <c r="G6" i="3"/>
  <c r="L22" i="3" l="1"/>
  <c r="D11" i="4"/>
  <c r="D16" i="3"/>
  <c r="H48" i="3"/>
  <c r="D5" i="4"/>
  <c r="D9" i="3"/>
  <c r="L27" i="4"/>
  <c r="H33" i="5"/>
  <c r="L3" i="6"/>
  <c r="L33" i="6"/>
  <c r="L33" i="4" s="1"/>
  <c r="L41" i="6"/>
  <c r="L41" i="4" s="1"/>
  <c r="C18" i="7"/>
  <c r="D18" i="7" s="1"/>
  <c r="J51" i="10"/>
  <c r="G3" i="4"/>
  <c r="H36" i="3"/>
  <c r="H50" i="3"/>
  <c r="H7" i="5"/>
  <c r="L42" i="3"/>
  <c r="J16" i="4"/>
  <c r="J16" i="3" s="1"/>
  <c r="L16" i="3" s="1"/>
  <c r="J46" i="3"/>
  <c r="L46" i="3" s="1"/>
  <c r="K9" i="4"/>
  <c r="K9" i="3" s="1"/>
  <c r="L9" i="3" s="1"/>
  <c r="K13" i="4"/>
  <c r="K13" i="3" s="1"/>
  <c r="K17" i="4"/>
  <c r="K17" i="3" s="1"/>
  <c r="L17" i="3" s="1"/>
  <c r="L27" i="3"/>
  <c r="H29" i="3"/>
  <c r="L30" i="3"/>
  <c r="C18" i="5"/>
  <c r="L6" i="5"/>
  <c r="D9" i="5"/>
  <c r="H12" i="5"/>
  <c r="H30" i="5"/>
  <c r="L38" i="5"/>
  <c r="H40" i="5"/>
  <c r="H45" i="5"/>
  <c r="H50" i="5"/>
  <c r="B18" i="6"/>
  <c r="D4" i="6"/>
  <c r="H7" i="6"/>
  <c r="L9" i="6"/>
  <c r="H19" i="6"/>
  <c r="L20" i="6"/>
  <c r="L25" i="6"/>
  <c r="L25" i="4" s="1"/>
  <c r="H29" i="6"/>
  <c r="D3" i="7"/>
  <c r="H21" i="7"/>
  <c r="H29" i="7"/>
  <c r="H20" i="4"/>
  <c r="K51" i="8"/>
  <c r="L30" i="5"/>
  <c r="H32" i="5"/>
  <c r="H37" i="5"/>
  <c r="F53" i="6"/>
  <c r="H21" i="6"/>
  <c r="H45" i="6"/>
  <c r="H31" i="3"/>
  <c r="J4" i="4"/>
  <c r="D17" i="3"/>
  <c r="H28" i="3"/>
  <c r="L35" i="3"/>
  <c r="H40" i="3"/>
  <c r="L41" i="3"/>
  <c r="D7" i="5"/>
  <c r="L11" i="5"/>
  <c r="D15" i="5"/>
  <c r="H17" i="5"/>
  <c r="L20" i="5"/>
  <c r="L42" i="5"/>
  <c r="H44" i="5"/>
  <c r="H44" i="4" s="1"/>
  <c r="H48" i="5"/>
  <c r="G53" i="6"/>
  <c r="L5" i="6"/>
  <c r="L6" i="6"/>
  <c r="D10" i="6"/>
  <c r="D10" i="4" s="1"/>
  <c r="H12" i="6"/>
  <c r="H23" i="6"/>
  <c r="H23" i="4" s="1"/>
  <c r="L24" i="6"/>
  <c r="L24" i="4" s="1"/>
  <c r="L29" i="6"/>
  <c r="L29" i="4" s="1"/>
  <c r="L37" i="6"/>
  <c r="H3" i="7"/>
  <c r="D11" i="7"/>
  <c r="J51" i="9"/>
  <c r="D18" i="9"/>
  <c r="K47" i="5"/>
  <c r="H8" i="4"/>
  <c r="D13" i="5"/>
  <c r="L22" i="5"/>
  <c r="H24" i="5"/>
  <c r="H29" i="5"/>
  <c r="L32" i="5"/>
  <c r="H46" i="5"/>
  <c r="D8" i="6"/>
  <c r="D8" i="4" s="1"/>
  <c r="L13" i="6"/>
  <c r="L13" i="4" s="1"/>
  <c r="J47" i="7"/>
  <c r="L47" i="7" s="1"/>
  <c r="H25" i="7"/>
  <c r="D12" i="5"/>
  <c r="H26" i="5"/>
  <c r="L34" i="5"/>
  <c r="H36" i="5"/>
  <c r="H36" i="4" s="1"/>
  <c r="L44" i="5"/>
  <c r="H49" i="5"/>
  <c r="H52" i="5"/>
  <c r="D7" i="6"/>
  <c r="D16" i="6"/>
  <c r="L21" i="6"/>
  <c r="H25" i="6"/>
  <c r="H33" i="6"/>
  <c r="H35" i="6"/>
  <c r="H41" i="6"/>
  <c r="H50" i="6"/>
  <c r="K47" i="7"/>
  <c r="K51" i="7" s="1"/>
  <c r="H44" i="3"/>
  <c r="H52" i="3"/>
  <c r="D15" i="3"/>
  <c r="H43" i="3"/>
  <c r="B5" i="4"/>
  <c r="B8" i="4"/>
  <c r="B18" i="8"/>
  <c r="J51" i="8" s="1"/>
  <c r="L51" i="8" s="1"/>
  <c r="L3" i="10"/>
  <c r="C18" i="10"/>
  <c r="D3" i="11"/>
  <c r="H38" i="11"/>
  <c r="H44" i="11"/>
  <c r="L45" i="11"/>
  <c r="L45" i="4" s="1"/>
  <c r="L5" i="12"/>
  <c r="L6" i="12"/>
  <c r="L7" i="12"/>
  <c r="L21" i="12"/>
  <c r="K47" i="14"/>
  <c r="H53" i="11"/>
  <c r="G53" i="11"/>
  <c r="D3" i="9"/>
  <c r="J47" i="11"/>
  <c r="L47" i="11" s="1"/>
  <c r="K47" i="12"/>
  <c r="D10" i="12"/>
  <c r="H12" i="12"/>
  <c r="H33" i="12"/>
  <c r="L44" i="12"/>
  <c r="L46" i="12"/>
  <c r="F53" i="10"/>
  <c r="H53" i="10" s="1"/>
  <c r="H3" i="11"/>
  <c r="L15" i="11"/>
  <c r="H34" i="11"/>
  <c r="H40" i="11"/>
  <c r="L41" i="11"/>
  <c r="H48" i="11"/>
  <c r="B18" i="12"/>
  <c r="L3" i="12"/>
  <c r="H10" i="12"/>
  <c r="H10" i="4" s="1"/>
  <c r="H16" i="12"/>
  <c r="H17" i="12"/>
  <c r="H19" i="12"/>
  <c r="L20" i="12"/>
  <c r="L22" i="12"/>
  <c r="L29" i="12"/>
  <c r="L7" i="11"/>
  <c r="L7" i="4" s="1"/>
  <c r="L11" i="11"/>
  <c r="L12" i="11"/>
  <c r="L12" i="4" s="1"/>
  <c r="H22" i="11"/>
  <c r="H22" i="4" s="1"/>
  <c r="H28" i="11"/>
  <c r="H28" i="4" s="1"/>
  <c r="L29" i="11"/>
  <c r="C18" i="12"/>
  <c r="D4" i="12"/>
  <c r="D5" i="12"/>
  <c r="H8" i="12"/>
  <c r="H9" i="12"/>
  <c r="L24" i="12"/>
  <c r="L26" i="12"/>
  <c r="H30" i="12"/>
  <c r="H43" i="12"/>
  <c r="F53" i="8"/>
  <c r="H53" i="8" s="1"/>
  <c r="F53" i="12"/>
  <c r="H53" i="12" s="1"/>
  <c r="H15" i="12"/>
  <c r="H15" i="4" s="1"/>
  <c r="L17" i="12"/>
  <c r="H21" i="12"/>
  <c r="H27" i="12"/>
  <c r="H27" i="4" s="1"/>
  <c r="L28" i="12"/>
  <c r="L28" i="4" s="1"/>
  <c r="L30" i="12"/>
  <c r="L37" i="12"/>
  <c r="K51" i="11"/>
  <c r="G53" i="12"/>
  <c r="L15" i="12"/>
  <c r="C18" i="13"/>
  <c r="C18" i="17"/>
  <c r="K51" i="17" s="1"/>
  <c r="H21" i="17"/>
  <c r="H29" i="17"/>
  <c r="H37" i="17"/>
  <c r="H45" i="17"/>
  <c r="L3" i="18"/>
  <c r="H24" i="18"/>
  <c r="H48" i="18"/>
  <c r="H42" i="12"/>
  <c r="H51" i="12"/>
  <c r="H3" i="13"/>
  <c r="H4" i="13"/>
  <c r="H4" i="4" s="1"/>
  <c r="L5" i="13"/>
  <c r="D8" i="13"/>
  <c r="D14" i="13"/>
  <c r="D14" i="4" s="1"/>
  <c r="D15" i="13"/>
  <c r="H16" i="13"/>
  <c r="H19" i="13"/>
  <c r="L22" i="13"/>
  <c r="L31" i="13"/>
  <c r="L31" i="4" s="1"/>
  <c r="H33" i="13"/>
  <c r="H35" i="13"/>
  <c r="L38" i="13"/>
  <c r="C18" i="14"/>
  <c r="H5" i="14"/>
  <c r="L7" i="14"/>
  <c r="D16" i="14"/>
  <c r="L18" i="14"/>
  <c r="H22" i="14"/>
  <c r="L34" i="14"/>
  <c r="H38" i="14"/>
  <c r="H50" i="14"/>
  <c r="H3" i="15"/>
  <c r="H9" i="15"/>
  <c r="H10" i="15"/>
  <c r="L11" i="15"/>
  <c r="D14" i="15"/>
  <c r="H19" i="15"/>
  <c r="L22" i="15"/>
  <c r="H35" i="15"/>
  <c r="L38" i="15"/>
  <c r="H52" i="15"/>
  <c r="K47" i="16"/>
  <c r="D5" i="16"/>
  <c r="H6" i="16"/>
  <c r="L8" i="16"/>
  <c r="L8" i="4" s="1"/>
  <c r="L13" i="16"/>
  <c r="L17" i="16"/>
  <c r="H23" i="16"/>
  <c r="H29" i="16"/>
  <c r="L34" i="16"/>
  <c r="H38" i="16"/>
  <c r="H45" i="16"/>
  <c r="F53" i="17"/>
  <c r="H53" i="17" s="1"/>
  <c r="H5" i="17"/>
  <c r="L10" i="17"/>
  <c r="D16" i="17"/>
  <c r="H23" i="17"/>
  <c r="H31" i="17"/>
  <c r="H39" i="17"/>
  <c r="H47" i="17"/>
  <c r="H10" i="18"/>
  <c r="H18" i="18"/>
  <c r="L19" i="18"/>
  <c r="L24" i="18"/>
  <c r="L44" i="18"/>
  <c r="L6" i="19"/>
  <c r="H17" i="19"/>
  <c r="G53" i="13"/>
  <c r="F53" i="14"/>
  <c r="G53" i="15"/>
  <c r="L36" i="16"/>
  <c r="L36" i="4" s="1"/>
  <c r="H40" i="16"/>
  <c r="H4" i="17"/>
  <c r="L9" i="17"/>
  <c r="L9" i="4" s="1"/>
  <c r="D15" i="17"/>
  <c r="C18" i="18"/>
  <c r="G53" i="19"/>
  <c r="H39" i="12"/>
  <c r="L40" i="12"/>
  <c r="L40" i="4" s="1"/>
  <c r="L42" i="12"/>
  <c r="H46" i="12"/>
  <c r="J47" i="13"/>
  <c r="L47" i="13" s="1"/>
  <c r="D6" i="13"/>
  <c r="D7" i="13"/>
  <c r="H8" i="13"/>
  <c r="L10" i="13"/>
  <c r="L16" i="13"/>
  <c r="L16" i="4" s="1"/>
  <c r="L17" i="13"/>
  <c r="L19" i="13"/>
  <c r="L19" i="4" s="1"/>
  <c r="H21" i="13"/>
  <c r="H23" i="13"/>
  <c r="L26" i="13"/>
  <c r="L35" i="13"/>
  <c r="L35" i="4" s="1"/>
  <c r="H37" i="13"/>
  <c r="H39" i="13"/>
  <c r="L42" i="13"/>
  <c r="G53" i="14"/>
  <c r="D8" i="14"/>
  <c r="H10" i="14"/>
  <c r="L22" i="14"/>
  <c r="H26" i="14"/>
  <c r="L38" i="14"/>
  <c r="H42" i="14"/>
  <c r="J47" i="15"/>
  <c r="D6" i="15"/>
  <c r="L16" i="15"/>
  <c r="H23" i="15"/>
  <c r="L26" i="15"/>
  <c r="H39" i="15"/>
  <c r="L42" i="15"/>
  <c r="D14" i="16"/>
  <c r="L23" i="16"/>
  <c r="L38" i="16"/>
  <c r="H42" i="16"/>
  <c r="H48" i="16"/>
  <c r="H51" i="16"/>
  <c r="H3" i="17"/>
  <c r="L5" i="17"/>
  <c r="D11" i="17"/>
  <c r="H16" i="17"/>
  <c r="L18" i="17"/>
  <c r="L26" i="17"/>
  <c r="L34" i="17"/>
  <c r="L42" i="17"/>
  <c r="H7" i="18"/>
  <c r="L11" i="18"/>
  <c r="L36" i="18"/>
  <c r="H3" i="19"/>
  <c r="H23" i="19"/>
  <c r="H49" i="12"/>
  <c r="K47" i="13"/>
  <c r="L3" i="14"/>
  <c r="L4" i="14"/>
  <c r="L4" i="4" s="1"/>
  <c r="D6" i="14"/>
  <c r="H8" i="14"/>
  <c r="H14" i="14"/>
  <c r="H14" i="4" s="1"/>
  <c r="H15" i="14"/>
  <c r="L16" i="14"/>
  <c r="L19" i="14"/>
  <c r="H23" i="14"/>
  <c r="H32" i="14"/>
  <c r="L33" i="14"/>
  <c r="L35" i="14"/>
  <c r="H39" i="14"/>
  <c r="H52" i="14"/>
  <c r="K47" i="15"/>
  <c r="H8" i="15"/>
  <c r="L10" i="15"/>
  <c r="H18" i="15"/>
  <c r="H20" i="15"/>
  <c r="L23" i="15"/>
  <c r="L23" i="4" s="1"/>
  <c r="L32" i="15"/>
  <c r="H34" i="15"/>
  <c r="H36" i="15"/>
  <c r="L39" i="15"/>
  <c r="L39" i="4" s="1"/>
  <c r="B18" i="16"/>
  <c r="H4" i="16"/>
  <c r="D8" i="16"/>
  <c r="H9" i="16"/>
  <c r="D13" i="16"/>
  <c r="H14" i="16"/>
  <c r="H22" i="16"/>
  <c r="H24" i="16"/>
  <c r="L27" i="16"/>
  <c r="L40" i="16"/>
  <c r="H44" i="16"/>
  <c r="H52" i="16"/>
  <c r="L47" i="17"/>
  <c r="L4" i="17"/>
  <c r="D10" i="17"/>
  <c r="H15" i="17"/>
  <c r="H25" i="17"/>
  <c r="H33" i="17"/>
  <c r="H41" i="17"/>
  <c r="H51" i="17"/>
  <c r="H3" i="18"/>
  <c r="G53" i="18"/>
  <c r="L8" i="18"/>
  <c r="D13" i="18"/>
  <c r="D8" i="17"/>
  <c r="H13" i="17"/>
  <c r="H19" i="17"/>
  <c r="H27" i="17"/>
  <c r="H43" i="17"/>
  <c r="L7" i="18"/>
  <c r="H22" i="18"/>
  <c r="L23" i="18"/>
  <c r="H42" i="18"/>
  <c r="L43" i="18"/>
  <c r="D12" i="19"/>
  <c r="L23" i="19"/>
  <c r="D5" i="13"/>
  <c r="H7" i="13"/>
  <c r="L15" i="13"/>
  <c r="H18" i="13"/>
  <c r="H18" i="4" s="1"/>
  <c r="L21" i="13"/>
  <c r="H34" i="13"/>
  <c r="L37" i="13"/>
  <c r="D11" i="15"/>
  <c r="H13" i="15"/>
  <c r="H50" i="15"/>
  <c r="F53" i="16"/>
  <c r="L5" i="16"/>
  <c r="H39" i="16"/>
  <c r="L3" i="17"/>
  <c r="G53" i="20"/>
  <c r="H3" i="20"/>
  <c r="H22" i="12"/>
  <c r="H31" i="12"/>
  <c r="H31" i="4" s="1"/>
  <c r="L32" i="12"/>
  <c r="L34" i="12"/>
  <c r="H38" i="12"/>
  <c r="H47" i="12"/>
  <c r="H50" i="12"/>
  <c r="B18" i="13"/>
  <c r="H5" i="13"/>
  <c r="H11" i="13"/>
  <c r="H11" i="4" s="1"/>
  <c r="H12" i="13"/>
  <c r="L13" i="13"/>
  <c r="D16" i="13"/>
  <c r="L18" i="13"/>
  <c r="L27" i="13"/>
  <c r="H29" i="13"/>
  <c r="H31" i="13"/>
  <c r="L34" i="13"/>
  <c r="L43" i="13"/>
  <c r="L43" i="4" s="1"/>
  <c r="H45" i="13"/>
  <c r="H47" i="13"/>
  <c r="D5" i="14"/>
  <c r="H13" i="14"/>
  <c r="L15" i="14"/>
  <c r="H18" i="14"/>
  <c r="L30" i="14"/>
  <c r="H34" i="14"/>
  <c r="L46" i="14"/>
  <c r="B18" i="15"/>
  <c r="L6" i="15"/>
  <c r="L7" i="15"/>
  <c r="D9" i="15"/>
  <c r="H11" i="15"/>
  <c r="H17" i="15"/>
  <c r="L18" i="15"/>
  <c r="H31" i="15"/>
  <c r="L34" i="15"/>
  <c r="H47" i="15"/>
  <c r="H3" i="16"/>
  <c r="H8" i="16"/>
  <c r="H12" i="16"/>
  <c r="D16" i="16"/>
  <c r="H17" i="16"/>
  <c r="H21" i="16"/>
  <c r="L26" i="16"/>
  <c r="L28" i="16"/>
  <c r="H34" i="16"/>
  <c r="H41" i="16"/>
  <c r="L46" i="16"/>
  <c r="H14" i="18"/>
  <c r="H32" i="18"/>
  <c r="C18" i="19"/>
  <c r="L33" i="18"/>
  <c r="L41" i="18"/>
  <c r="F53" i="19"/>
  <c r="H53" i="19" s="1"/>
  <c r="L18" i="19"/>
  <c r="H20" i="19"/>
  <c r="L26" i="19"/>
  <c r="H28" i="19"/>
  <c r="L34" i="19"/>
  <c r="H36" i="19"/>
  <c r="L42" i="19"/>
  <c r="H44" i="19"/>
  <c r="F53" i="20"/>
  <c r="H4" i="20"/>
  <c r="L5" i="20"/>
  <c r="D8" i="20"/>
  <c r="L12" i="20"/>
  <c r="D15" i="20"/>
  <c r="H16" i="20"/>
  <c r="H19" i="20"/>
  <c r="L20" i="20"/>
  <c r="L25" i="20"/>
  <c r="L42" i="20"/>
  <c r="G53" i="21"/>
  <c r="L5" i="21"/>
  <c r="H11" i="21"/>
  <c r="H12" i="21"/>
  <c r="L33" i="21"/>
  <c r="H37" i="21"/>
  <c r="L42" i="21"/>
  <c r="D7" i="22"/>
  <c r="H8" i="22"/>
  <c r="L10" i="22"/>
  <c r="L16" i="22"/>
  <c r="L17" i="22"/>
  <c r="L19" i="22"/>
  <c r="H21" i="22"/>
  <c r="H23" i="22"/>
  <c r="L26" i="22"/>
  <c r="L35" i="22"/>
  <c r="H37" i="22"/>
  <c r="H39" i="22"/>
  <c r="L42" i="22"/>
  <c r="D8" i="23"/>
  <c r="L22" i="23"/>
  <c r="L38" i="23"/>
  <c r="L3" i="24"/>
  <c r="D6" i="24"/>
  <c r="D12" i="24"/>
  <c r="D13" i="24"/>
  <c r="H14" i="24"/>
  <c r="L16" i="24"/>
  <c r="L21" i="24"/>
  <c r="H38" i="24"/>
  <c r="H40" i="24"/>
  <c r="L43" i="24"/>
  <c r="H47" i="24"/>
  <c r="H23" i="23"/>
  <c r="H30" i="23"/>
  <c r="H32" i="23"/>
  <c r="L33" i="23"/>
  <c r="L35" i="23"/>
  <c r="H39" i="23"/>
  <c r="H52" i="23"/>
  <c r="L36" i="24"/>
  <c r="L45" i="24"/>
  <c r="G53" i="26"/>
  <c r="H3" i="26"/>
  <c r="G3" i="25"/>
  <c r="L4" i="20"/>
  <c r="D7" i="20"/>
  <c r="H15" i="20"/>
  <c r="L17" i="20"/>
  <c r="H41" i="20"/>
  <c r="H10" i="21"/>
  <c r="D17" i="21"/>
  <c r="L37" i="21"/>
  <c r="H41" i="21"/>
  <c r="L10" i="23"/>
  <c r="L26" i="23"/>
  <c r="L20" i="19"/>
  <c r="L28" i="19"/>
  <c r="L36" i="19"/>
  <c r="L44" i="19"/>
  <c r="J47" i="20"/>
  <c r="L47" i="20" s="1"/>
  <c r="H21" i="20"/>
  <c r="L29" i="20"/>
  <c r="L3" i="21"/>
  <c r="D5" i="22"/>
  <c r="H7" i="22"/>
  <c r="L15" i="22"/>
  <c r="H18" i="22"/>
  <c r="L21" i="22"/>
  <c r="H34" i="22"/>
  <c r="L37" i="22"/>
  <c r="D5" i="23"/>
  <c r="H6" i="23"/>
  <c r="H7" i="23"/>
  <c r="L8" i="23"/>
  <c r="D11" i="23"/>
  <c r="L15" i="23"/>
  <c r="D17" i="23"/>
  <c r="H18" i="23"/>
  <c r="H20" i="23"/>
  <c r="L21" i="23"/>
  <c r="L23" i="23"/>
  <c r="H27" i="23"/>
  <c r="H43" i="23"/>
  <c r="D11" i="24"/>
  <c r="H13" i="24"/>
  <c r="D14" i="18"/>
  <c r="L21" i="18"/>
  <c r="L29" i="18"/>
  <c r="L37" i="18"/>
  <c r="L45" i="18"/>
  <c r="K47" i="19"/>
  <c r="L22" i="19"/>
  <c r="H24" i="19"/>
  <c r="L30" i="19"/>
  <c r="H32" i="19"/>
  <c r="L38" i="19"/>
  <c r="H40" i="19"/>
  <c r="L46" i="19"/>
  <c r="H49" i="19"/>
  <c r="K47" i="20"/>
  <c r="H7" i="20"/>
  <c r="L9" i="20"/>
  <c r="D11" i="20"/>
  <c r="H13" i="20"/>
  <c r="L26" i="20"/>
  <c r="H33" i="20"/>
  <c r="H35" i="20"/>
  <c r="L36" i="20"/>
  <c r="L41" i="20"/>
  <c r="D5" i="21"/>
  <c r="H7" i="21"/>
  <c r="H16" i="21"/>
  <c r="L20" i="21"/>
  <c r="L22" i="21"/>
  <c r="H29" i="21"/>
  <c r="L32" i="21"/>
  <c r="L43" i="21"/>
  <c r="H5" i="22"/>
  <c r="H11" i="22"/>
  <c r="H12" i="22"/>
  <c r="L13" i="22"/>
  <c r="D16" i="22"/>
  <c r="L18" i="22"/>
  <c r="L27" i="22"/>
  <c r="H29" i="22"/>
  <c r="H31" i="22"/>
  <c r="L34" i="22"/>
  <c r="L43" i="22"/>
  <c r="H45" i="22"/>
  <c r="H47" i="22"/>
  <c r="L46" i="23"/>
  <c r="B18" i="24"/>
  <c r="L18" i="24"/>
  <c r="L3" i="26"/>
  <c r="B18" i="19"/>
  <c r="D5" i="19"/>
  <c r="H10" i="19"/>
  <c r="L15" i="19"/>
  <c r="D4" i="20"/>
  <c r="H6" i="20"/>
  <c r="L14" i="20"/>
  <c r="D17" i="20"/>
  <c r="D17" i="4" s="1"/>
  <c r="H47" i="20"/>
  <c r="H50" i="20"/>
  <c r="B18" i="21"/>
  <c r="L8" i="21"/>
  <c r="L9" i="21"/>
  <c r="H15" i="21"/>
  <c r="H50" i="22"/>
  <c r="B18" i="23"/>
  <c r="L13" i="23"/>
  <c r="H31" i="23"/>
  <c r="D3" i="24"/>
  <c r="G53" i="24"/>
  <c r="L13" i="24"/>
  <c r="D16" i="24"/>
  <c r="L35" i="24"/>
  <c r="H18" i="19"/>
  <c r="H26" i="19"/>
  <c r="H34" i="19"/>
  <c r="H42" i="19"/>
  <c r="H50" i="19"/>
  <c r="D3" i="20"/>
  <c r="H5" i="20"/>
  <c r="L13" i="20"/>
  <c r="D16" i="20"/>
  <c r="L18" i="20"/>
  <c r="H25" i="20"/>
  <c r="H27" i="20"/>
  <c r="L28" i="20"/>
  <c r="L33" i="20"/>
  <c r="C18" i="21"/>
  <c r="D11" i="21"/>
  <c r="L29" i="21"/>
  <c r="L31" i="21"/>
  <c r="H33" i="21"/>
  <c r="H4" i="22"/>
  <c r="L5" i="22"/>
  <c r="D8" i="22"/>
  <c r="D14" i="22"/>
  <c r="D15" i="22"/>
  <c r="H16" i="22"/>
  <c r="H19" i="22"/>
  <c r="L22" i="22"/>
  <c r="L31" i="22"/>
  <c r="H33" i="22"/>
  <c r="H35" i="22"/>
  <c r="L38" i="22"/>
  <c r="C18" i="23"/>
  <c r="K51" i="23" s="1"/>
  <c r="H5" i="23"/>
  <c r="D16" i="23"/>
  <c r="L18" i="23"/>
  <c r="L34" i="23"/>
  <c r="H50" i="23"/>
  <c r="H3" i="24"/>
  <c r="H9" i="24"/>
  <c r="H10" i="24"/>
  <c r="L11" i="24"/>
  <c r="D14" i="24"/>
  <c r="L28" i="24"/>
  <c r="L37" i="24"/>
  <c r="J3" i="25"/>
  <c r="C18" i="20"/>
  <c r="K51" i="20" s="1"/>
  <c r="H53" i="21"/>
  <c r="L5" i="23"/>
  <c r="H16" i="23"/>
  <c r="C18" i="26"/>
  <c r="D4" i="26"/>
  <c r="L7" i="26"/>
  <c r="H15" i="26"/>
  <c r="H26" i="26"/>
  <c r="H29" i="26"/>
  <c r="H29" i="25" s="1"/>
  <c r="L34" i="26"/>
  <c r="L37" i="26"/>
  <c r="H43" i="26"/>
  <c r="J47" i="27"/>
  <c r="L47" i="27" s="1"/>
  <c r="D8" i="27"/>
  <c r="D10" i="27"/>
  <c r="L13" i="27"/>
  <c r="L15" i="27"/>
  <c r="L15" i="25" s="1"/>
  <c r="L26" i="27"/>
  <c r="H35" i="27"/>
  <c r="L41" i="27"/>
  <c r="L43" i="27"/>
  <c r="D5" i="28"/>
  <c r="H6" i="28"/>
  <c r="H6" i="25" s="1"/>
  <c r="L8" i="28"/>
  <c r="D11" i="28"/>
  <c r="L15" i="28"/>
  <c r="D17" i="28"/>
  <c r="H18" i="28"/>
  <c r="H20" i="28"/>
  <c r="L21" i="28"/>
  <c r="L23" i="28"/>
  <c r="H27" i="28"/>
  <c r="H34" i="28"/>
  <c r="H36" i="28"/>
  <c r="H36" i="25" s="1"/>
  <c r="L37" i="28"/>
  <c r="L39" i="28"/>
  <c r="H43" i="28"/>
  <c r="L8" i="29"/>
  <c r="H14" i="29"/>
  <c r="L24" i="29"/>
  <c r="L39" i="29"/>
  <c r="H49" i="29"/>
  <c r="H52" i="29"/>
  <c r="L3" i="30"/>
  <c r="H7" i="30"/>
  <c r="L9" i="30"/>
  <c r="D12" i="30"/>
  <c r="H13" i="30"/>
  <c r="L15" i="30"/>
  <c r="H18" i="30"/>
  <c r="L21" i="30"/>
  <c r="H34" i="30"/>
  <c r="L37" i="30"/>
  <c r="K47" i="31"/>
  <c r="H53" i="36"/>
  <c r="L47" i="38"/>
  <c r="H53" i="39"/>
  <c r="H49" i="30"/>
  <c r="L14" i="31"/>
  <c r="L14" i="24"/>
  <c r="L15" i="24"/>
  <c r="D17" i="24"/>
  <c r="H27" i="24"/>
  <c r="L30" i="24"/>
  <c r="H43" i="24"/>
  <c r="L46" i="24"/>
  <c r="F10" i="25"/>
  <c r="F53" i="26"/>
  <c r="L6" i="26"/>
  <c r="D10" i="26"/>
  <c r="H18" i="26"/>
  <c r="H21" i="26"/>
  <c r="H21" i="25" s="1"/>
  <c r="L26" i="26"/>
  <c r="L29" i="26"/>
  <c r="L3" i="27"/>
  <c r="L4" i="27"/>
  <c r="H8" i="27"/>
  <c r="H10" i="27"/>
  <c r="L12" i="27"/>
  <c r="D14" i="27"/>
  <c r="L18" i="27"/>
  <c r="H27" i="27"/>
  <c r="H30" i="27"/>
  <c r="L33" i="27"/>
  <c r="L33" i="25" s="1"/>
  <c r="L35" i="27"/>
  <c r="H50" i="27"/>
  <c r="B18" i="28"/>
  <c r="L7" i="28"/>
  <c r="D9" i="28"/>
  <c r="D9" i="25" s="1"/>
  <c r="H11" i="28"/>
  <c r="L13" i="28"/>
  <c r="H22" i="28"/>
  <c r="H24" i="28"/>
  <c r="H24" i="25" s="1"/>
  <c r="L25" i="28"/>
  <c r="L27" i="28"/>
  <c r="H31" i="28"/>
  <c r="H38" i="28"/>
  <c r="H40" i="28"/>
  <c r="L41" i="28"/>
  <c r="L43" i="28"/>
  <c r="H47" i="28"/>
  <c r="D3" i="29"/>
  <c r="H5" i="29"/>
  <c r="D9" i="29"/>
  <c r="D11" i="29"/>
  <c r="L14" i="29"/>
  <c r="L31" i="29"/>
  <c r="H38" i="29"/>
  <c r="H40" i="29"/>
  <c r="H43" i="29"/>
  <c r="D4" i="30"/>
  <c r="H6" i="30"/>
  <c r="D10" i="30"/>
  <c r="H12" i="30"/>
  <c r="D16" i="30"/>
  <c r="H22" i="30"/>
  <c r="L23" i="30"/>
  <c r="L25" i="30"/>
  <c r="H38" i="30"/>
  <c r="H43" i="30"/>
  <c r="H11" i="26"/>
  <c r="L38" i="25"/>
  <c r="C18" i="28"/>
  <c r="F53" i="29"/>
  <c r="L28" i="29"/>
  <c r="L28" i="25" s="1"/>
  <c r="L43" i="29"/>
  <c r="B18" i="30"/>
  <c r="H17" i="30"/>
  <c r="L20" i="30"/>
  <c r="H53" i="34"/>
  <c r="L18" i="26"/>
  <c r="L21" i="26"/>
  <c r="H42" i="26"/>
  <c r="H45" i="26"/>
  <c r="H45" i="25" s="1"/>
  <c r="H50" i="26"/>
  <c r="D3" i="27"/>
  <c r="D5" i="27"/>
  <c r="H7" i="27"/>
  <c r="L8" i="27"/>
  <c r="L8" i="25" s="1"/>
  <c r="H19" i="27"/>
  <c r="H22" i="27"/>
  <c r="H22" i="25" s="1"/>
  <c r="L25" i="27"/>
  <c r="L27" i="27"/>
  <c r="G53" i="29"/>
  <c r="C18" i="30"/>
  <c r="L27" i="30"/>
  <c r="H40" i="30"/>
  <c r="H25" i="25"/>
  <c r="L37" i="27"/>
  <c r="L39" i="27"/>
  <c r="G53" i="28"/>
  <c r="D8" i="28"/>
  <c r="L12" i="28"/>
  <c r="L12" i="25" s="1"/>
  <c r="L22" i="28"/>
  <c r="L22" i="25" s="1"/>
  <c r="L38" i="28"/>
  <c r="L3" i="29"/>
  <c r="D6" i="29"/>
  <c r="L11" i="29"/>
  <c r="L11" i="25" s="1"/>
  <c r="L13" i="29"/>
  <c r="H17" i="29"/>
  <c r="L20" i="29"/>
  <c r="L20" i="25" s="1"/>
  <c r="L35" i="29"/>
  <c r="H42" i="29"/>
  <c r="H44" i="29"/>
  <c r="H47" i="29"/>
  <c r="H47" i="25" s="1"/>
  <c r="D3" i="30"/>
  <c r="D8" i="30"/>
  <c r="H11" i="30"/>
  <c r="L22" i="30"/>
  <c r="L24" i="30"/>
  <c r="H28" i="30"/>
  <c r="H28" i="25" s="1"/>
  <c r="H19" i="24"/>
  <c r="L22" i="24"/>
  <c r="H35" i="24"/>
  <c r="L38" i="24"/>
  <c r="H52" i="24"/>
  <c r="K47" i="26"/>
  <c r="D6" i="26"/>
  <c r="D13" i="26"/>
  <c r="D14" i="26"/>
  <c r="H34" i="26"/>
  <c r="H37" i="26"/>
  <c r="L42" i="26"/>
  <c r="L45" i="26"/>
  <c r="H51" i="26"/>
  <c r="H51" i="25" s="1"/>
  <c r="F53" i="27"/>
  <c r="H53" i="27" s="1"/>
  <c r="H13" i="27"/>
  <c r="L19" i="27"/>
  <c r="H8" i="28"/>
  <c r="L19" i="28"/>
  <c r="H23" i="28"/>
  <c r="H32" i="28"/>
  <c r="H32" i="25" s="1"/>
  <c r="H39" i="28"/>
  <c r="H39" i="25" s="1"/>
  <c r="H46" i="28"/>
  <c r="H52" i="28"/>
  <c r="K47" i="29"/>
  <c r="L32" i="25"/>
  <c r="H9" i="30"/>
  <c r="H9" i="25" s="1"/>
  <c r="H30" i="30"/>
  <c r="L33" i="30"/>
  <c r="H46" i="30"/>
  <c r="H48" i="30"/>
  <c r="H48" i="25" s="1"/>
  <c r="L29" i="27"/>
  <c r="L31" i="27"/>
  <c r="L4" i="28"/>
  <c r="L10" i="28"/>
  <c r="H15" i="28"/>
  <c r="L26" i="28"/>
  <c r="D4" i="29"/>
  <c r="H6" i="29"/>
  <c r="H8" i="29"/>
  <c r="D12" i="29"/>
  <c r="D12" i="25" s="1"/>
  <c r="L27" i="29"/>
  <c r="H34" i="29"/>
  <c r="H36" i="29"/>
  <c r="H39" i="29"/>
  <c r="L44" i="29"/>
  <c r="L44" i="25" s="1"/>
  <c r="H51" i="29"/>
  <c r="H3" i="30"/>
  <c r="L10" i="30"/>
  <c r="H14" i="30"/>
  <c r="L28" i="30"/>
  <c r="H32" i="30"/>
  <c r="H39" i="30"/>
  <c r="D10" i="31"/>
  <c r="K51" i="36"/>
  <c r="K51" i="39"/>
  <c r="D11" i="39"/>
  <c r="L22" i="39"/>
  <c r="H31" i="39"/>
  <c r="L37" i="39"/>
  <c r="H46" i="39"/>
  <c r="G53" i="40"/>
  <c r="H10" i="40"/>
  <c r="L11" i="40"/>
  <c r="D14" i="40"/>
  <c r="H16" i="40"/>
  <c r="H19" i="40"/>
  <c r="L25" i="40"/>
  <c r="L27" i="40"/>
  <c r="H34" i="40"/>
  <c r="L42" i="40"/>
  <c r="H51" i="40"/>
  <c r="F53" i="41"/>
  <c r="L7" i="41"/>
  <c r="D9" i="41"/>
  <c r="H13" i="41"/>
  <c r="L33" i="41"/>
  <c r="D4" i="42"/>
  <c r="H6" i="42"/>
  <c r="L8" i="42"/>
  <c r="D11" i="42"/>
  <c r="L14" i="42"/>
  <c r="D17" i="42"/>
  <c r="H18" i="42"/>
  <c r="L30" i="42"/>
  <c r="L30" i="25" s="1"/>
  <c r="H34" i="42"/>
  <c r="L46" i="42"/>
  <c r="K51" i="43"/>
  <c r="H5" i="43"/>
  <c r="L13" i="43"/>
  <c r="D16" i="43"/>
  <c r="H19" i="43"/>
  <c r="L22" i="43"/>
  <c r="L28" i="43"/>
  <c r="L33" i="43"/>
  <c r="H39" i="43"/>
  <c r="L45" i="43"/>
  <c r="L3" i="44"/>
  <c r="L4" i="44"/>
  <c r="D11" i="44"/>
  <c r="D16" i="44"/>
  <c r="H17" i="44"/>
  <c r="H22" i="44"/>
  <c r="L41" i="49"/>
  <c r="J47" i="40"/>
  <c r="L22" i="38"/>
  <c r="H26" i="38"/>
  <c r="H33" i="38"/>
  <c r="H33" i="25" s="1"/>
  <c r="L36" i="38"/>
  <c r="L36" i="25" s="1"/>
  <c r="H48" i="38"/>
  <c r="G53" i="39"/>
  <c r="L5" i="39"/>
  <c r="L15" i="39"/>
  <c r="L17" i="39"/>
  <c r="H23" i="39"/>
  <c r="L29" i="39"/>
  <c r="H38" i="39"/>
  <c r="H41" i="39"/>
  <c r="H41" i="25" s="1"/>
  <c r="L46" i="39"/>
  <c r="K47" i="40"/>
  <c r="L4" i="40"/>
  <c r="L10" i="40"/>
  <c r="D13" i="40"/>
  <c r="H14" i="40"/>
  <c r="H14" i="25" s="1"/>
  <c r="L16" i="40"/>
  <c r="L16" i="25" s="1"/>
  <c r="L19" i="40"/>
  <c r="H26" i="40"/>
  <c r="L34" i="40"/>
  <c r="H43" i="40"/>
  <c r="L3" i="41"/>
  <c r="L13" i="41"/>
  <c r="L21" i="41"/>
  <c r="L37" i="41"/>
  <c r="D3" i="42"/>
  <c r="L6" i="42"/>
  <c r="L7" i="42"/>
  <c r="D9" i="42"/>
  <c r="H11" i="42"/>
  <c r="L13" i="42"/>
  <c r="H17" i="42"/>
  <c r="L18" i="42"/>
  <c r="H22" i="42"/>
  <c r="L34" i="42"/>
  <c r="H38" i="42"/>
  <c r="H51" i="42"/>
  <c r="G53" i="43"/>
  <c r="D8" i="43"/>
  <c r="H16" i="43"/>
  <c r="L19" i="43"/>
  <c r="H27" i="43"/>
  <c r="H43" i="43"/>
  <c r="D4" i="44"/>
  <c r="D5" i="44"/>
  <c r="H6" i="44"/>
  <c r="H7" i="44"/>
  <c r="H11" i="44"/>
  <c r="H16" i="44"/>
  <c r="H26" i="44"/>
  <c r="H14" i="49"/>
  <c r="L29" i="40"/>
  <c r="L31" i="40"/>
  <c r="H38" i="40"/>
  <c r="K47" i="41"/>
  <c r="D6" i="41"/>
  <c r="H10" i="41"/>
  <c r="L11" i="41"/>
  <c r="D16" i="41"/>
  <c r="L18" i="41"/>
  <c r="H22" i="41"/>
  <c r="H24" i="41"/>
  <c r="L27" i="41"/>
  <c r="H31" i="41"/>
  <c r="L34" i="41"/>
  <c r="H38" i="41"/>
  <c r="H40" i="41"/>
  <c r="L43" i="41"/>
  <c r="H47" i="41"/>
  <c r="H50" i="41"/>
  <c r="C18" i="42"/>
  <c r="H19" i="42"/>
  <c r="L24" i="42"/>
  <c r="H28" i="42"/>
  <c r="L31" i="42"/>
  <c r="H35" i="42"/>
  <c r="L40" i="42"/>
  <c r="L40" i="25" s="1"/>
  <c r="H44" i="42"/>
  <c r="H48" i="42"/>
  <c r="J47" i="43"/>
  <c r="L47" i="43" s="1"/>
  <c r="D6" i="43"/>
  <c r="H8" i="43"/>
  <c r="D12" i="43"/>
  <c r="D13" i="43"/>
  <c r="H14" i="43"/>
  <c r="L16" i="43"/>
  <c r="L21" i="43"/>
  <c r="L23" i="43"/>
  <c r="H31" i="43"/>
  <c r="L34" i="43"/>
  <c r="H36" i="43"/>
  <c r="H5" i="44"/>
  <c r="D9" i="44"/>
  <c r="D14" i="44"/>
  <c r="L19" i="44"/>
  <c r="H23" i="44"/>
  <c r="L26" i="44"/>
  <c r="K51" i="48"/>
  <c r="H20" i="49"/>
  <c r="H37" i="49"/>
  <c r="H52" i="38"/>
  <c r="J47" i="39"/>
  <c r="H10" i="39"/>
  <c r="H10" i="25" s="1"/>
  <c r="H12" i="39"/>
  <c r="D16" i="39"/>
  <c r="L21" i="39"/>
  <c r="H30" i="39"/>
  <c r="H33" i="39"/>
  <c r="L38" i="39"/>
  <c r="H47" i="39"/>
  <c r="H7" i="40"/>
  <c r="H7" i="25" s="1"/>
  <c r="D11" i="40"/>
  <c r="H13" i="40"/>
  <c r="L15" i="40"/>
  <c r="D17" i="40"/>
  <c r="D17" i="25" s="1"/>
  <c r="H18" i="40"/>
  <c r="L26" i="40"/>
  <c r="H35" i="40"/>
  <c r="L41" i="40"/>
  <c r="L43" i="40"/>
  <c r="H8" i="41"/>
  <c r="D14" i="41"/>
  <c r="H3" i="42"/>
  <c r="L5" i="42"/>
  <c r="H9" i="42"/>
  <c r="H10" i="42"/>
  <c r="L11" i="42"/>
  <c r="D14" i="42"/>
  <c r="H16" i="42"/>
  <c r="H52" i="42"/>
  <c r="H18" i="43"/>
  <c r="H20" i="43"/>
  <c r="H20" i="25" s="1"/>
  <c r="L25" i="43"/>
  <c r="L27" i="43"/>
  <c r="H7" i="49"/>
  <c r="H29" i="58"/>
  <c r="H10" i="44"/>
  <c r="H15" i="44"/>
  <c r="D10" i="49"/>
  <c r="H34" i="49"/>
  <c r="H33" i="58"/>
  <c r="L12" i="39"/>
  <c r="H25" i="39"/>
  <c r="C18" i="40"/>
  <c r="H11" i="40"/>
  <c r="L13" i="40"/>
  <c r="D16" i="40"/>
  <c r="L18" i="40"/>
  <c r="H27" i="40"/>
  <c r="L33" i="40"/>
  <c r="L35" i="40"/>
  <c r="H42" i="40"/>
  <c r="H50" i="40"/>
  <c r="D3" i="41"/>
  <c r="L8" i="41"/>
  <c r="D13" i="41"/>
  <c r="H14" i="41"/>
  <c r="L29" i="41"/>
  <c r="L45" i="41"/>
  <c r="J47" i="42"/>
  <c r="D6" i="42"/>
  <c r="H8" i="42"/>
  <c r="D12" i="42"/>
  <c r="H14" i="42"/>
  <c r="L16" i="42"/>
  <c r="L26" i="42"/>
  <c r="H30" i="42"/>
  <c r="L42" i="42"/>
  <c r="H46" i="42"/>
  <c r="D11" i="43"/>
  <c r="H13" i="43"/>
  <c r="L20" i="43"/>
  <c r="H26" i="43"/>
  <c r="H28" i="43"/>
  <c r="H33" i="43"/>
  <c r="L38" i="43"/>
  <c r="H42" i="43"/>
  <c r="F53" i="44"/>
  <c r="L10" i="44"/>
  <c r="D12" i="44"/>
  <c r="D13" i="44"/>
  <c r="D17" i="44"/>
  <c r="H18" i="44"/>
  <c r="L47" i="48"/>
  <c r="L37" i="49"/>
  <c r="H45" i="58"/>
  <c r="D13" i="39"/>
  <c r="D15" i="39"/>
  <c r="H19" i="39"/>
  <c r="L25" i="39"/>
  <c r="H37" i="39"/>
  <c r="L5" i="40"/>
  <c r="C18" i="41"/>
  <c r="K47" i="42"/>
  <c r="B18" i="43"/>
  <c r="L18" i="44"/>
  <c r="D5" i="49"/>
  <c r="H36" i="56"/>
  <c r="H36" i="49" s="1"/>
  <c r="L37" i="56"/>
  <c r="L39" i="56"/>
  <c r="L39" i="49" s="1"/>
  <c r="L11" i="57"/>
  <c r="L11" i="49" s="1"/>
  <c r="H17" i="57"/>
  <c r="L20" i="57"/>
  <c r="H24" i="57"/>
  <c r="H24" i="49" s="1"/>
  <c r="L36" i="57"/>
  <c r="H40" i="57"/>
  <c r="H40" i="49" s="1"/>
  <c r="D8" i="59"/>
  <c r="H9" i="59"/>
  <c r="L11" i="59"/>
  <c r="D14" i="59"/>
  <c r="H16" i="59"/>
  <c r="H26" i="58"/>
  <c r="L40" i="59"/>
  <c r="H44" i="59"/>
  <c r="H44" i="58" s="1"/>
  <c r="H48" i="59"/>
  <c r="L47" i="60"/>
  <c r="D5" i="60"/>
  <c r="H6" i="60"/>
  <c r="D10" i="60"/>
  <c r="D10" i="58" s="1"/>
  <c r="H11" i="60"/>
  <c r="H32" i="60"/>
  <c r="L33" i="60"/>
  <c r="L33" i="58" s="1"/>
  <c r="H42" i="60"/>
  <c r="H6" i="61"/>
  <c r="D12" i="61"/>
  <c r="D13" i="61"/>
  <c r="J47" i="62"/>
  <c r="L47" i="62" s="1"/>
  <c r="H23" i="58"/>
  <c r="L35" i="58"/>
  <c r="D15" i="60"/>
  <c r="L18" i="60"/>
  <c r="L24" i="61"/>
  <c r="H26" i="61"/>
  <c r="H31" i="61"/>
  <c r="K47" i="62"/>
  <c r="L22" i="62"/>
  <c r="H28" i="62"/>
  <c r="H30" i="62"/>
  <c r="K4" i="64"/>
  <c r="B18" i="57"/>
  <c r="H6" i="57"/>
  <c r="L10" i="57"/>
  <c r="L10" i="49" s="1"/>
  <c r="D12" i="57"/>
  <c r="D13" i="57"/>
  <c r="D13" i="49" s="1"/>
  <c r="H16" i="57"/>
  <c r="H19" i="57"/>
  <c r="H19" i="49" s="1"/>
  <c r="L22" i="57"/>
  <c r="L22" i="49" s="1"/>
  <c r="L24" i="57"/>
  <c r="H28" i="57"/>
  <c r="H35" i="57"/>
  <c r="L38" i="57"/>
  <c r="L38" i="49" s="1"/>
  <c r="L40" i="57"/>
  <c r="H44" i="57"/>
  <c r="F4" i="58"/>
  <c r="F4" i="3" s="1"/>
  <c r="B6" i="58"/>
  <c r="F15" i="58"/>
  <c r="K47" i="59"/>
  <c r="L4" i="59"/>
  <c r="D7" i="59"/>
  <c r="H8" i="59"/>
  <c r="H8" i="58" s="1"/>
  <c r="L10" i="59"/>
  <c r="D12" i="59"/>
  <c r="H14" i="59"/>
  <c r="L16" i="59"/>
  <c r="L26" i="59"/>
  <c r="H30" i="59"/>
  <c r="L44" i="59"/>
  <c r="L44" i="58" s="1"/>
  <c r="H49" i="59"/>
  <c r="H49" i="58" s="1"/>
  <c r="H10" i="60"/>
  <c r="H10" i="58" s="1"/>
  <c r="L11" i="60"/>
  <c r="H15" i="60"/>
  <c r="H15" i="58" s="1"/>
  <c r="H24" i="60"/>
  <c r="H24" i="58" s="1"/>
  <c r="L25" i="60"/>
  <c r="L25" i="58" s="1"/>
  <c r="L30" i="60"/>
  <c r="H34" i="60"/>
  <c r="H48" i="60"/>
  <c r="F53" i="61"/>
  <c r="L6" i="61"/>
  <c r="L7" i="61"/>
  <c r="D11" i="61"/>
  <c r="H13" i="61"/>
  <c r="L34" i="61"/>
  <c r="L36" i="61"/>
  <c r="H38" i="61"/>
  <c r="H43" i="61"/>
  <c r="D4" i="62"/>
  <c r="D5" i="62"/>
  <c r="H6" i="62"/>
  <c r="D12" i="62"/>
  <c r="L17" i="62"/>
  <c r="L17" i="58" s="1"/>
  <c r="L26" i="62"/>
  <c r="H32" i="62"/>
  <c r="H32" i="58" s="1"/>
  <c r="H34" i="62"/>
  <c r="H27" i="58"/>
  <c r="H36" i="58"/>
  <c r="H46" i="58"/>
  <c r="H36" i="60"/>
  <c r="L37" i="60"/>
  <c r="L37" i="58" s="1"/>
  <c r="H46" i="60"/>
  <c r="G53" i="61"/>
  <c r="D9" i="61"/>
  <c r="L14" i="61"/>
  <c r="L15" i="61"/>
  <c r="H18" i="61"/>
  <c r="H5" i="62"/>
  <c r="H14" i="62"/>
  <c r="H28" i="56"/>
  <c r="H28" i="49" s="1"/>
  <c r="L29" i="56"/>
  <c r="L29" i="49" s="1"/>
  <c r="L31" i="56"/>
  <c r="L31" i="49" s="1"/>
  <c r="H44" i="56"/>
  <c r="H44" i="49" s="1"/>
  <c r="L45" i="56"/>
  <c r="L45" i="49" s="1"/>
  <c r="H48" i="56"/>
  <c r="H48" i="49" s="1"/>
  <c r="F53" i="57"/>
  <c r="H53" i="57" s="1"/>
  <c r="H5" i="57"/>
  <c r="H5" i="49" s="1"/>
  <c r="L6" i="57"/>
  <c r="L7" i="57"/>
  <c r="L7" i="49" s="1"/>
  <c r="D11" i="57"/>
  <c r="H23" i="57"/>
  <c r="H23" i="49" s="1"/>
  <c r="L26" i="57"/>
  <c r="L26" i="49" s="1"/>
  <c r="L28" i="57"/>
  <c r="H32" i="57"/>
  <c r="H39" i="57"/>
  <c r="L42" i="57"/>
  <c r="L42" i="49" s="1"/>
  <c r="L44" i="57"/>
  <c r="H52" i="57"/>
  <c r="F9" i="58"/>
  <c r="G10" i="58"/>
  <c r="G10" i="3" s="1"/>
  <c r="B18" i="59"/>
  <c r="D5" i="59"/>
  <c r="H6" i="59"/>
  <c r="L8" i="59"/>
  <c r="L8" i="58" s="1"/>
  <c r="D11" i="59"/>
  <c r="H13" i="59"/>
  <c r="L14" i="59"/>
  <c r="D17" i="59"/>
  <c r="D17" i="58" s="1"/>
  <c r="H18" i="59"/>
  <c r="L30" i="59"/>
  <c r="H34" i="59"/>
  <c r="H43" i="59"/>
  <c r="B18" i="60"/>
  <c r="H4" i="60"/>
  <c r="D8" i="60"/>
  <c r="H9" i="60"/>
  <c r="L15" i="60"/>
  <c r="L22" i="60"/>
  <c r="H26" i="60"/>
  <c r="L39" i="60"/>
  <c r="L39" i="58" s="1"/>
  <c r="L28" i="61"/>
  <c r="H30" i="61"/>
  <c r="H35" i="61"/>
  <c r="L28" i="62"/>
  <c r="L28" i="58" s="1"/>
  <c r="H5" i="58"/>
  <c r="L15" i="58"/>
  <c r="L27" i="58"/>
  <c r="L36" i="58"/>
  <c r="C18" i="60"/>
  <c r="J47" i="61"/>
  <c r="L47" i="61" s="1"/>
  <c r="H9" i="61"/>
  <c r="H10" i="61"/>
  <c r="L13" i="61"/>
  <c r="D16" i="61"/>
  <c r="D16" i="58" s="1"/>
  <c r="L18" i="61"/>
  <c r="L38" i="61"/>
  <c r="L38" i="58" s="1"/>
  <c r="L40" i="61"/>
  <c r="H42" i="61"/>
  <c r="H42" i="58" s="1"/>
  <c r="H47" i="61"/>
  <c r="F53" i="62"/>
  <c r="H29" i="62"/>
  <c r="H31" i="62"/>
  <c r="H31" i="58" s="1"/>
  <c r="L32" i="62"/>
  <c r="H32" i="56"/>
  <c r="H32" i="49" s="1"/>
  <c r="L33" i="56"/>
  <c r="L33" i="49" s="1"/>
  <c r="L35" i="56"/>
  <c r="L35" i="49" s="1"/>
  <c r="H3" i="57"/>
  <c r="L5" i="57"/>
  <c r="H27" i="57"/>
  <c r="H27" i="49" s="1"/>
  <c r="L30" i="57"/>
  <c r="L30" i="49" s="1"/>
  <c r="H43" i="57"/>
  <c r="H43" i="49" s="1"/>
  <c r="L46" i="57"/>
  <c r="F53" i="59"/>
  <c r="L6" i="58"/>
  <c r="H11" i="58"/>
  <c r="H17" i="58"/>
  <c r="L18" i="59"/>
  <c r="L18" i="58" s="1"/>
  <c r="H22" i="59"/>
  <c r="L34" i="59"/>
  <c r="H38" i="59"/>
  <c r="L43" i="58"/>
  <c r="H50" i="59"/>
  <c r="F53" i="60"/>
  <c r="D6" i="58"/>
  <c r="H8" i="60"/>
  <c r="H13" i="60"/>
  <c r="L46" i="60"/>
  <c r="K47" i="61"/>
  <c r="L20" i="61"/>
  <c r="L20" i="58" s="1"/>
  <c r="H27" i="61"/>
  <c r="G53" i="62"/>
  <c r="L5" i="62"/>
  <c r="D7" i="62"/>
  <c r="D8" i="62"/>
  <c r="D17" i="62"/>
  <c r="L26" i="56"/>
  <c r="H52" i="56"/>
  <c r="H52" i="49" s="1"/>
  <c r="L3" i="57"/>
  <c r="D8" i="57"/>
  <c r="D8" i="49" s="1"/>
  <c r="H9" i="57"/>
  <c r="H10" i="57"/>
  <c r="L13" i="57"/>
  <c r="L13" i="49" s="1"/>
  <c r="H22" i="57"/>
  <c r="H22" i="49" s="1"/>
  <c r="L25" i="57"/>
  <c r="L25" i="49" s="1"/>
  <c r="H38" i="57"/>
  <c r="H38" i="49" s="1"/>
  <c r="L41" i="57"/>
  <c r="F3" i="58"/>
  <c r="C5" i="58"/>
  <c r="C5" i="3" s="1"/>
  <c r="G53" i="59"/>
  <c r="L5" i="59"/>
  <c r="L7" i="59"/>
  <c r="H19" i="59"/>
  <c r="H19" i="58" s="1"/>
  <c r="L24" i="59"/>
  <c r="L24" i="58" s="1"/>
  <c r="H28" i="59"/>
  <c r="H28" i="58" s="1"/>
  <c r="L31" i="59"/>
  <c r="L31" i="58" s="1"/>
  <c r="H35" i="59"/>
  <c r="H35" i="58" s="1"/>
  <c r="H51" i="59"/>
  <c r="G53" i="60"/>
  <c r="H7" i="60"/>
  <c r="H7" i="58" s="1"/>
  <c r="L8" i="60"/>
  <c r="D11" i="60"/>
  <c r="L21" i="60"/>
  <c r="L26" i="60"/>
  <c r="H30" i="60"/>
  <c r="L43" i="60"/>
  <c r="D4" i="61"/>
  <c r="D5" i="61"/>
  <c r="H8" i="61"/>
  <c r="L10" i="61"/>
  <c r="H24" i="61"/>
  <c r="L30" i="61"/>
  <c r="L32" i="61"/>
  <c r="L32" i="58" s="1"/>
  <c r="H34" i="61"/>
  <c r="H39" i="61"/>
  <c r="H39" i="58" s="1"/>
  <c r="H3" i="62"/>
  <c r="D15" i="62"/>
  <c r="D16" i="62"/>
  <c r="L18" i="62"/>
  <c r="H20" i="62"/>
  <c r="H22" i="62"/>
  <c r="L29" i="62"/>
  <c r="L29" i="58" s="1"/>
  <c r="H33" i="62"/>
  <c r="L38" i="62"/>
  <c r="H42" i="62"/>
  <c r="H48" i="62"/>
  <c r="H51" i="62"/>
  <c r="G53" i="63"/>
  <c r="L5" i="63"/>
  <c r="D9" i="63"/>
  <c r="D9" i="58" s="1"/>
  <c r="D10" i="63"/>
  <c r="H11" i="63"/>
  <c r="L13" i="63"/>
  <c r="L13" i="58" s="1"/>
  <c r="D16" i="63"/>
  <c r="L21" i="63"/>
  <c r="L21" i="58" s="1"/>
  <c r="L23" i="63"/>
  <c r="L23" i="58" s="1"/>
  <c r="H30" i="63"/>
  <c r="L38" i="63"/>
  <c r="H47" i="63"/>
  <c r="H47" i="58" s="1"/>
  <c r="K6" i="65"/>
  <c r="K6" i="64" s="1"/>
  <c r="K6" i="3" s="1"/>
  <c r="K14" i="65"/>
  <c r="K14" i="64" s="1"/>
  <c r="K14" i="3" s="1"/>
  <c r="F19" i="65"/>
  <c r="F19" i="64" s="1"/>
  <c r="K20" i="65"/>
  <c r="K20" i="64" s="1"/>
  <c r="K20" i="3" s="1"/>
  <c r="F42" i="65"/>
  <c r="F42" i="64" s="1"/>
  <c r="F42" i="3" s="1"/>
  <c r="H42" i="3" s="1"/>
  <c r="J45" i="65"/>
  <c r="J45" i="64" s="1"/>
  <c r="J45" i="3" s="1"/>
  <c r="L45" i="3" s="1"/>
  <c r="F51" i="65"/>
  <c r="F51" i="64" s="1"/>
  <c r="F51" i="3" s="1"/>
  <c r="H51" i="3" s="1"/>
  <c r="D9" i="66"/>
  <c r="D9" i="65" s="1"/>
  <c r="H11" i="66"/>
  <c r="D16" i="66"/>
  <c r="D16" i="65" s="1"/>
  <c r="L18" i="66"/>
  <c r="L18" i="65" s="1"/>
  <c r="H24" i="66"/>
  <c r="H24" i="65" s="1"/>
  <c r="L27" i="66"/>
  <c r="L27" i="65" s="1"/>
  <c r="L34" i="66"/>
  <c r="L34" i="65" s="1"/>
  <c r="H40" i="66"/>
  <c r="H40" i="65" s="1"/>
  <c r="L43" i="66"/>
  <c r="L43" i="65" s="1"/>
  <c r="H50" i="66"/>
  <c r="D3" i="67"/>
  <c r="D3" i="65" s="1"/>
  <c r="H50" i="67"/>
  <c r="D6" i="68"/>
  <c r="D6" i="65" s="1"/>
  <c r="D6" i="64" s="1"/>
  <c r="L6" i="65"/>
  <c r="H10" i="65"/>
  <c r="H26" i="65"/>
  <c r="H42" i="65"/>
  <c r="H39" i="62"/>
  <c r="L42" i="62"/>
  <c r="L42" i="58" s="1"/>
  <c r="H46" i="62"/>
  <c r="H52" i="62"/>
  <c r="H52" i="58" s="1"/>
  <c r="L3" i="63"/>
  <c r="L4" i="63"/>
  <c r="H10" i="63"/>
  <c r="L11" i="63"/>
  <c r="L12" i="63"/>
  <c r="L12" i="58" s="1"/>
  <c r="D14" i="63"/>
  <c r="H16" i="63"/>
  <c r="H22" i="63"/>
  <c r="L30" i="63"/>
  <c r="H39" i="63"/>
  <c r="H50" i="63"/>
  <c r="J5" i="65"/>
  <c r="J5" i="64" s="1"/>
  <c r="B10" i="65"/>
  <c r="B10" i="64" s="1"/>
  <c r="B10" i="3" s="1"/>
  <c r="F16" i="65"/>
  <c r="F16" i="64" s="1"/>
  <c r="K24" i="65"/>
  <c r="K24" i="64" s="1"/>
  <c r="K24" i="3" s="1"/>
  <c r="F26" i="65"/>
  <c r="F26" i="64" s="1"/>
  <c r="J29" i="65"/>
  <c r="J29" i="64" s="1"/>
  <c r="J29" i="3" s="1"/>
  <c r="F53" i="66"/>
  <c r="L11" i="66"/>
  <c r="L11" i="65" s="1"/>
  <c r="D14" i="66"/>
  <c r="L22" i="66"/>
  <c r="L22" i="65" s="1"/>
  <c r="H28" i="66"/>
  <c r="H28" i="65" s="1"/>
  <c r="L31" i="66"/>
  <c r="L31" i="65" s="1"/>
  <c r="L38" i="66"/>
  <c r="L38" i="65" s="1"/>
  <c r="H44" i="66"/>
  <c r="H44" i="65" s="1"/>
  <c r="H44" i="64" s="1"/>
  <c r="H48" i="66"/>
  <c r="H48" i="65" s="1"/>
  <c r="L5" i="67"/>
  <c r="L5" i="65" s="1"/>
  <c r="L9" i="67"/>
  <c r="L9" i="65" s="1"/>
  <c r="L9" i="64" s="1"/>
  <c r="C18" i="68"/>
  <c r="K51" i="68" s="1"/>
  <c r="H8" i="68"/>
  <c r="H8" i="65" s="1"/>
  <c r="D14" i="68"/>
  <c r="K47" i="63"/>
  <c r="H9" i="65"/>
  <c r="D13" i="65"/>
  <c r="H30" i="66"/>
  <c r="H30" i="65" s="1"/>
  <c r="L33" i="66"/>
  <c r="L33" i="65" s="1"/>
  <c r="H35" i="66"/>
  <c r="H35" i="65" s="1"/>
  <c r="H46" i="66"/>
  <c r="H46" i="65" s="1"/>
  <c r="H3" i="67"/>
  <c r="B8" i="65"/>
  <c r="B8" i="64" s="1"/>
  <c r="F53" i="68"/>
  <c r="H53" i="68" s="1"/>
  <c r="H3" i="68"/>
  <c r="L47" i="72"/>
  <c r="H43" i="62"/>
  <c r="L46" i="62"/>
  <c r="L46" i="58" s="1"/>
  <c r="D5" i="63"/>
  <c r="L10" i="63"/>
  <c r="D13" i="63"/>
  <c r="D13" i="58" s="1"/>
  <c r="H14" i="63"/>
  <c r="H15" i="63"/>
  <c r="L16" i="63"/>
  <c r="F10" i="65"/>
  <c r="F10" i="64" s="1"/>
  <c r="H14" i="65"/>
  <c r="L19" i="65"/>
  <c r="L26" i="66"/>
  <c r="L26" i="65" s="1"/>
  <c r="L26" i="64" s="1"/>
  <c r="H32" i="65"/>
  <c r="L35" i="65"/>
  <c r="J47" i="67"/>
  <c r="L8" i="68"/>
  <c r="J51" i="72"/>
  <c r="L19" i="63"/>
  <c r="L19" i="58" s="1"/>
  <c r="H26" i="63"/>
  <c r="L34" i="63"/>
  <c r="H43" i="63"/>
  <c r="H52" i="63"/>
  <c r="J7" i="65"/>
  <c r="J7" i="64" s="1"/>
  <c r="J7" i="3" s="1"/>
  <c r="L7" i="3" s="1"/>
  <c r="F14" i="65"/>
  <c r="F14" i="64" s="1"/>
  <c r="F14" i="3" s="1"/>
  <c r="H14" i="3" s="1"/>
  <c r="K36" i="65"/>
  <c r="K36" i="64" s="1"/>
  <c r="K36" i="3" s="1"/>
  <c r="D5" i="66"/>
  <c r="H7" i="66"/>
  <c r="H7" i="65" s="1"/>
  <c r="D12" i="66"/>
  <c r="D12" i="65" s="1"/>
  <c r="H13" i="66"/>
  <c r="H13" i="65" s="1"/>
  <c r="L15" i="66"/>
  <c r="L15" i="65" s="1"/>
  <c r="H18" i="66"/>
  <c r="H18" i="65" s="1"/>
  <c r="L21" i="66"/>
  <c r="L21" i="65" s="1"/>
  <c r="L28" i="66"/>
  <c r="L28" i="65" s="1"/>
  <c r="H34" i="66"/>
  <c r="H34" i="65" s="1"/>
  <c r="L37" i="66"/>
  <c r="L37" i="65" s="1"/>
  <c r="L44" i="66"/>
  <c r="L44" i="65" s="1"/>
  <c r="H49" i="66"/>
  <c r="H49" i="65" s="1"/>
  <c r="K47" i="67"/>
  <c r="D5" i="67"/>
  <c r="J47" i="68"/>
  <c r="L47" i="68" s="1"/>
  <c r="L3" i="68"/>
  <c r="L47" i="69"/>
  <c r="C18" i="63"/>
  <c r="G9" i="65"/>
  <c r="G9" i="64" s="1"/>
  <c r="G9" i="3" s="1"/>
  <c r="J10" i="65"/>
  <c r="H6" i="66"/>
  <c r="H6" i="65" s="1"/>
  <c r="L8" i="66"/>
  <c r="D17" i="66"/>
  <c r="D17" i="65" s="1"/>
  <c r="H20" i="66"/>
  <c r="H20" i="65" s="1"/>
  <c r="L23" i="66"/>
  <c r="L23" i="65" s="1"/>
  <c r="H36" i="66"/>
  <c r="H36" i="65" s="1"/>
  <c r="L39" i="66"/>
  <c r="L39" i="65" s="1"/>
  <c r="K51" i="69"/>
  <c r="L41" i="62"/>
  <c r="L41" i="58" s="1"/>
  <c r="H45" i="62"/>
  <c r="L7" i="63"/>
  <c r="H18" i="63"/>
  <c r="B18" i="66"/>
  <c r="L7" i="65"/>
  <c r="D10" i="65"/>
  <c r="H22" i="65"/>
  <c r="H38" i="65"/>
  <c r="H11" i="68"/>
  <c r="D18" i="69"/>
  <c r="H53" i="71"/>
  <c r="B18" i="71"/>
  <c r="G53" i="73"/>
  <c r="L8" i="73"/>
  <c r="L16" i="73"/>
  <c r="L16" i="65" s="1"/>
  <c r="H4" i="74"/>
  <c r="H4" i="64" s="1"/>
  <c r="L3" i="71"/>
  <c r="J47" i="73"/>
  <c r="L3" i="73"/>
  <c r="H35" i="74"/>
  <c r="B18" i="68"/>
  <c r="L3" i="69"/>
  <c r="L3" i="70"/>
  <c r="L3" i="72"/>
  <c r="K47" i="73"/>
  <c r="L25" i="74"/>
  <c r="L25" i="64" s="1"/>
  <c r="L39" i="72"/>
  <c r="H11" i="73"/>
  <c r="L40" i="74"/>
  <c r="L40" i="64" s="1"/>
  <c r="K51" i="76"/>
  <c r="L45" i="74"/>
  <c r="L45" i="64" s="1"/>
  <c r="D6" i="74"/>
  <c r="H53" i="76"/>
  <c r="L29" i="74"/>
  <c r="L29" i="64" s="1"/>
  <c r="F53" i="72"/>
  <c r="H53" i="72" s="1"/>
  <c r="H51" i="72"/>
  <c r="H51" i="65" s="1"/>
  <c r="C18" i="73"/>
  <c r="L32" i="74"/>
  <c r="L32" i="64" s="1"/>
  <c r="H3" i="71"/>
  <c r="D14" i="73"/>
  <c r="L9" i="74"/>
  <c r="H49" i="74"/>
  <c r="F53" i="73"/>
  <c r="H53" i="73" s="1"/>
  <c r="H3" i="73"/>
  <c r="H21" i="73"/>
  <c r="H21" i="65" s="1"/>
  <c r="H21" i="64" s="1"/>
  <c r="G53" i="74"/>
  <c r="K51" i="74" s="1"/>
  <c r="L37" i="74"/>
  <c r="K4" i="74"/>
  <c r="K47" i="74" s="1"/>
  <c r="J10" i="74"/>
  <c r="J18" i="74"/>
  <c r="J18" i="64" s="1"/>
  <c r="J18" i="3" s="1"/>
  <c r="F20" i="74"/>
  <c r="F53" i="74" s="1"/>
  <c r="H5" i="75"/>
  <c r="B18" i="75"/>
  <c r="B18" i="76"/>
  <c r="B18" i="77"/>
  <c r="J51" i="77" s="1"/>
  <c r="D6" i="78"/>
  <c r="B18" i="79"/>
  <c r="D3" i="79"/>
  <c r="L3" i="75"/>
  <c r="H6" i="75"/>
  <c r="D9" i="75"/>
  <c r="C18" i="75"/>
  <c r="K51" i="75" s="1"/>
  <c r="H24" i="75"/>
  <c r="L3" i="76"/>
  <c r="L3" i="78"/>
  <c r="H25" i="78"/>
  <c r="H25" i="74" s="1"/>
  <c r="H25" i="64" s="1"/>
  <c r="L28" i="79"/>
  <c r="L28" i="74" s="1"/>
  <c r="D10" i="75"/>
  <c r="H47" i="77"/>
  <c r="H47" i="74" s="1"/>
  <c r="H47" i="64" s="1"/>
  <c r="D5" i="78"/>
  <c r="D15" i="78"/>
  <c r="D15" i="74" s="1"/>
  <c r="D15" i="64" s="1"/>
  <c r="H22" i="78"/>
  <c r="H22" i="74" s="1"/>
  <c r="H37" i="78"/>
  <c r="H37" i="74" s="1"/>
  <c r="H37" i="64" s="1"/>
  <c r="F53" i="79"/>
  <c r="L4" i="79"/>
  <c r="B3" i="74"/>
  <c r="B18" i="74" s="1"/>
  <c r="H8" i="75"/>
  <c r="L42" i="77"/>
  <c r="L42" i="74" s="1"/>
  <c r="L42" i="64" s="1"/>
  <c r="H50" i="77"/>
  <c r="L8" i="78"/>
  <c r="D13" i="78"/>
  <c r="H15" i="78"/>
  <c r="H15" i="74" s="1"/>
  <c r="H15" i="64" s="1"/>
  <c r="H19" i="78"/>
  <c r="H19" i="74" s="1"/>
  <c r="H19" i="64" s="1"/>
  <c r="L27" i="78"/>
  <c r="H34" i="78"/>
  <c r="L37" i="78"/>
  <c r="D6" i="79"/>
  <c r="F53" i="77"/>
  <c r="H26" i="74"/>
  <c r="L7" i="78"/>
  <c r="D11" i="78"/>
  <c r="D11" i="74" s="1"/>
  <c r="D11" i="64" s="1"/>
  <c r="L16" i="78"/>
  <c r="H31" i="78"/>
  <c r="H31" i="74" s="1"/>
  <c r="H31" i="64" s="1"/>
  <c r="L39" i="78"/>
  <c r="J47" i="79"/>
  <c r="L47" i="79" s="1"/>
  <c r="D5" i="79"/>
  <c r="D5" i="74" s="1"/>
  <c r="L7" i="74"/>
  <c r="H3" i="77"/>
  <c r="L44" i="77"/>
  <c r="L44" i="74" s="1"/>
  <c r="G53" i="78"/>
  <c r="K51" i="78" s="1"/>
  <c r="H4" i="78"/>
  <c r="L5" i="78"/>
  <c r="L5" i="74" s="1"/>
  <c r="H11" i="78"/>
  <c r="H11" i="74" s="1"/>
  <c r="L15" i="78"/>
  <c r="L15" i="74" s="1"/>
  <c r="H21" i="78"/>
  <c r="H21" i="74" s="1"/>
  <c r="H23" i="78"/>
  <c r="H23" i="74" s="1"/>
  <c r="H23" i="64" s="1"/>
  <c r="L31" i="78"/>
  <c r="L31" i="74" s="1"/>
  <c r="H38" i="78"/>
  <c r="H38" i="74" s="1"/>
  <c r="L41" i="78"/>
  <c r="L41" i="74" s="1"/>
  <c r="L41" i="64" s="1"/>
  <c r="D4" i="79"/>
  <c r="D4" i="74" s="1"/>
  <c r="J47" i="74"/>
  <c r="L47" i="74" s="1"/>
  <c r="J47" i="77"/>
  <c r="L47" i="77" s="1"/>
  <c r="J47" i="78"/>
  <c r="L47" i="78" s="1"/>
  <c r="L4" i="78"/>
  <c r="L4" i="74" s="1"/>
  <c r="L4" i="64" s="1"/>
  <c r="L21" i="78"/>
  <c r="L21" i="74" s="1"/>
  <c r="H35" i="78"/>
  <c r="L43" i="78"/>
  <c r="L43" i="74" s="1"/>
  <c r="G53" i="79"/>
  <c r="H11" i="79"/>
  <c r="D17" i="79"/>
  <c r="D17" i="74" s="1"/>
  <c r="H18" i="79"/>
  <c r="H18" i="74" s="1"/>
  <c r="H20" i="79"/>
  <c r="L21" i="79"/>
  <c r="L23" i="79"/>
  <c r="H27" i="79"/>
  <c r="H27" i="74" s="1"/>
  <c r="H27" i="64" s="1"/>
  <c r="H36" i="79"/>
  <c r="H36" i="74" s="1"/>
  <c r="L37" i="79"/>
  <c r="L39" i="79"/>
  <c r="H43" i="79"/>
  <c r="H43" i="74" s="1"/>
  <c r="H43" i="64" s="1"/>
  <c r="L7" i="80"/>
  <c r="D9" i="80"/>
  <c r="L13" i="80"/>
  <c r="L13" i="74" s="1"/>
  <c r="L13" i="64" s="1"/>
  <c r="D16" i="80"/>
  <c r="L18" i="80"/>
  <c r="L18" i="74" s="1"/>
  <c r="H31" i="80"/>
  <c r="L34" i="80"/>
  <c r="H47" i="80"/>
  <c r="H50" i="80"/>
  <c r="F53" i="81"/>
  <c r="H53" i="81" s="1"/>
  <c r="D8" i="81"/>
  <c r="D8" i="74" s="1"/>
  <c r="H9" i="81"/>
  <c r="H10" i="81"/>
  <c r="H10" i="74" s="1"/>
  <c r="L11" i="81"/>
  <c r="H19" i="81"/>
  <c r="L31" i="81"/>
  <c r="H35" i="81"/>
  <c r="H7" i="82"/>
  <c r="H12" i="82"/>
  <c r="H12" i="74" s="1"/>
  <c r="H12" i="64" s="1"/>
  <c r="L13" i="82"/>
  <c r="L18" i="82"/>
  <c r="L27" i="82"/>
  <c r="L32" i="82"/>
  <c r="L35" i="82"/>
  <c r="L37" i="82"/>
  <c r="L40" i="82"/>
  <c r="L43" i="82"/>
  <c r="L45" i="82"/>
  <c r="K47" i="83"/>
  <c r="L47" i="83" s="1"/>
  <c r="H7" i="83"/>
  <c r="L11" i="83"/>
  <c r="D13" i="83"/>
  <c r="D15" i="83"/>
  <c r="H17" i="83"/>
  <c r="L25" i="83"/>
  <c r="H32" i="83"/>
  <c r="H34" i="83"/>
  <c r="H37" i="83"/>
  <c r="L40" i="83"/>
  <c r="F3" i="84"/>
  <c r="F53" i="84" s="1"/>
  <c r="F8" i="84"/>
  <c r="D6" i="85"/>
  <c r="H14" i="85"/>
  <c r="L22" i="85"/>
  <c r="L27" i="85"/>
  <c r="B18" i="80"/>
  <c r="G53" i="81"/>
  <c r="B18" i="83"/>
  <c r="K3" i="84"/>
  <c r="L11" i="79"/>
  <c r="L11" i="74" s="1"/>
  <c r="L12" i="79"/>
  <c r="L12" i="74" s="1"/>
  <c r="L12" i="64" s="1"/>
  <c r="D16" i="79"/>
  <c r="D16" i="74" s="1"/>
  <c r="H24" i="79"/>
  <c r="L25" i="79"/>
  <c r="L27" i="79"/>
  <c r="H31" i="79"/>
  <c r="H40" i="79"/>
  <c r="H40" i="74" s="1"/>
  <c r="L41" i="79"/>
  <c r="L43" i="79"/>
  <c r="H47" i="79"/>
  <c r="D3" i="80"/>
  <c r="H5" i="80"/>
  <c r="H9" i="80"/>
  <c r="H9" i="74" s="1"/>
  <c r="H16" i="80"/>
  <c r="H16" i="74" s="1"/>
  <c r="H16" i="64" s="1"/>
  <c r="H19" i="80"/>
  <c r="L22" i="80"/>
  <c r="H35" i="80"/>
  <c r="L38" i="80"/>
  <c r="H51" i="80"/>
  <c r="L3" i="81"/>
  <c r="L10" i="81"/>
  <c r="L10" i="74" s="1"/>
  <c r="L10" i="64" s="1"/>
  <c r="D12" i="81"/>
  <c r="D12" i="74" s="1"/>
  <c r="D13" i="81"/>
  <c r="H14" i="81"/>
  <c r="L19" i="81"/>
  <c r="H23" i="81"/>
  <c r="L35" i="81"/>
  <c r="H39" i="81"/>
  <c r="K47" i="82"/>
  <c r="D5" i="82"/>
  <c r="L12" i="82"/>
  <c r="H21" i="82"/>
  <c r="L24" i="82"/>
  <c r="L24" i="74" s="1"/>
  <c r="L24" i="64" s="1"/>
  <c r="C18" i="83"/>
  <c r="H6" i="83"/>
  <c r="L7" i="83"/>
  <c r="L9" i="83"/>
  <c r="D12" i="83"/>
  <c r="H24" i="83"/>
  <c r="H26" i="83"/>
  <c r="H29" i="83"/>
  <c r="H29" i="74" s="1"/>
  <c r="H29" i="64" s="1"/>
  <c r="L32" i="83"/>
  <c r="G11" i="84"/>
  <c r="G11" i="3" s="1"/>
  <c r="H11" i="3" s="1"/>
  <c r="C14" i="84"/>
  <c r="C14" i="3" s="1"/>
  <c r="D14" i="3" s="1"/>
  <c r="L8" i="85"/>
  <c r="L16" i="85"/>
  <c r="L19" i="85"/>
  <c r="D14" i="79"/>
  <c r="D14" i="74" s="1"/>
  <c r="H3" i="80"/>
  <c r="D13" i="80"/>
  <c r="D13" i="74" s="1"/>
  <c r="H14" i="80"/>
  <c r="H15" i="80"/>
  <c r="L16" i="80"/>
  <c r="L19" i="80"/>
  <c r="H30" i="80"/>
  <c r="H30" i="74" s="1"/>
  <c r="H32" i="80"/>
  <c r="L33" i="80"/>
  <c r="L35" i="80"/>
  <c r="H46" i="80"/>
  <c r="H46" i="74" s="1"/>
  <c r="H52" i="80"/>
  <c r="K47" i="81"/>
  <c r="H18" i="81"/>
  <c r="H20" i="81"/>
  <c r="L30" i="81"/>
  <c r="L30" i="74" s="1"/>
  <c r="L30" i="64" s="1"/>
  <c r="L32" i="81"/>
  <c r="H34" i="81"/>
  <c r="H36" i="81"/>
  <c r="L46" i="81"/>
  <c r="L46" i="74" s="1"/>
  <c r="L46" i="64" s="1"/>
  <c r="D4" i="82"/>
  <c r="H5" i="82"/>
  <c r="H15" i="82"/>
  <c r="L17" i="82"/>
  <c r="L17" i="74" s="1"/>
  <c r="L17" i="64" s="1"/>
  <c r="H48" i="82"/>
  <c r="H48" i="74" s="1"/>
  <c r="D3" i="83"/>
  <c r="D10" i="83"/>
  <c r="H14" i="83"/>
  <c r="L15" i="83"/>
  <c r="L17" i="83"/>
  <c r="L29" i="83"/>
  <c r="H36" i="83"/>
  <c r="H38" i="83"/>
  <c r="H41" i="83"/>
  <c r="H41" i="74" s="1"/>
  <c r="H41" i="64" s="1"/>
  <c r="L44" i="83"/>
  <c r="H49" i="83"/>
  <c r="C18" i="84"/>
  <c r="H5" i="85"/>
  <c r="L7" i="85"/>
  <c r="D9" i="85"/>
  <c r="D17" i="85"/>
  <c r="H20" i="85"/>
  <c r="H20" i="84" s="1"/>
  <c r="L26" i="85"/>
  <c r="L28" i="85"/>
  <c r="H35" i="85"/>
  <c r="G53" i="80"/>
  <c r="H53" i="86"/>
  <c r="C18" i="79"/>
  <c r="L8" i="79"/>
  <c r="H14" i="79"/>
  <c r="H14" i="74" s="1"/>
  <c r="L22" i="79"/>
  <c r="L22" i="74" s="1"/>
  <c r="H26" i="79"/>
  <c r="L38" i="79"/>
  <c r="L38" i="74" s="1"/>
  <c r="H42" i="79"/>
  <c r="H42" i="74" s="1"/>
  <c r="J47" i="80"/>
  <c r="L4" i="80"/>
  <c r="D6" i="80"/>
  <c r="H8" i="80"/>
  <c r="L15" i="80"/>
  <c r="D17" i="80"/>
  <c r="H18" i="80"/>
  <c r="H20" i="80"/>
  <c r="L21" i="80"/>
  <c r="L23" i="80"/>
  <c r="H34" i="80"/>
  <c r="H34" i="74" s="1"/>
  <c r="H36" i="80"/>
  <c r="L37" i="80"/>
  <c r="L39" i="80"/>
  <c r="L39" i="74" s="1"/>
  <c r="L8" i="81"/>
  <c r="L8" i="74" s="1"/>
  <c r="D11" i="81"/>
  <c r="L18" i="81"/>
  <c r="L20" i="81"/>
  <c r="L20" i="74" s="1"/>
  <c r="L20" i="64" s="1"/>
  <c r="H22" i="81"/>
  <c r="H24" i="81"/>
  <c r="L34" i="81"/>
  <c r="L34" i="74" s="1"/>
  <c r="L36" i="81"/>
  <c r="L36" i="74" s="1"/>
  <c r="L36" i="64" s="1"/>
  <c r="H38" i="81"/>
  <c r="H40" i="81"/>
  <c r="C18" i="82"/>
  <c r="H4" i="82"/>
  <c r="L5" i="82"/>
  <c r="H9" i="82"/>
  <c r="L10" i="82"/>
  <c r="L11" i="82"/>
  <c r="D13" i="82"/>
  <c r="H18" i="82"/>
  <c r="L28" i="82"/>
  <c r="H40" i="82"/>
  <c r="G53" i="83"/>
  <c r="L4" i="83"/>
  <c r="D9" i="83"/>
  <c r="H10" i="83"/>
  <c r="H12" i="83"/>
  <c r="L14" i="83"/>
  <c r="L14" i="74" s="1"/>
  <c r="L14" i="64" s="1"/>
  <c r="L21" i="83"/>
  <c r="H28" i="83"/>
  <c r="H30" i="83"/>
  <c r="H33" i="83"/>
  <c r="H33" i="74" s="1"/>
  <c r="H33" i="64" s="1"/>
  <c r="L36" i="83"/>
  <c r="F6" i="84"/>
  <c r="J10" i="84"/>
  <c r="B12" i="84"/>
  <c r="B18" i="84" s="1"/>
  <c r="D18" i="84" s="1"/>
  <c r="F13" i="84"/>
  <c r="F13" i="3" s="1"/>
  <c r="H13" i="3" s="1"/>
  <c r="F19" i="84"/>
  <c r="H3" i="85"/>
  <c r="L5" i="85"/>
  <c r="D8" i="85"/>
  <c r="H9" i="85"/>
  <c r="H10" i="85"/>
  <c r="L23" i="85"/>
  <c r="H51" i="78"/>
  <c r="H51" i="74" s="1"/>
  <c r="L7" i="79"/>
  <c r="L16" i="79"/>
  <c r="L16" i="74" s="1"/>
  <c r="L19" i="79"/>
  <c r="H23" i="79"/>
  <c r="H32" i="79"/>
  <c r="L33" i="79"/>
  <c r="L33" i="74" s="1"/>
  <c r="L35" i="79"/>
  <c r="L35" i="74" s="1"/>
  <c r="H39" i="79"/>
  <c r="H39" i="74" s="1"/>
  <c r="H39" i="64" s="1"/>
  <c r="H52" i="79"/>
  <c r="H52" i="74" s="1"/>
  <c r="H52" i="64" s="1"/>
  <c r="K47" i="80"/>
  <c r="H7" i="80"/>
  <c r="H7" i="74" s="1"/>
  <c r="L8" i="80"/>
  <c r="B18" i="81"/>
  <c r="H5" i="81"/>
  <c r="L6" i="81"/>
  <c r="L6" i="74" s="1"/>
  <c r="L7" i="81"/>
  <c r="D9" i="81"/>
  <c r="D16" i="81"/>
  <c r="H17" i="81"/>
  <c r="H17" i="74" s="1"/>
  <c r="H17" i="64" s="1"/>
  <c r="D7" i="82"/>
  <c r="D7" i="74" s="1"/>
  <c r="D7" i="64" s="1"/>
  <c r="H8" i="82"/>
  <c r="D12" i="82"/>
  <c r="H13" i="82"/>
  <c r="H13" i="74" s="1"/>
  <c r="H22" i="82"/>
  <c r="L25" i="82"/>
  <c r="H52" i="82"/>
  <c r="H3" i="83"/>
  <c r="L12" i="83"/>
  <c r="D17" i="83"/>
  <c r="L33" i="83"/>
  <c r="H40" i="83"/>
  <c r="H42" i="83"/>
  <c r="K47" i="84"/>
  <c r="J47" i="85"/>
  <c r="H24" i="85"/>
  <c r="L30" i="85"/>
  <c r="L32" i="85"/>
  <c r="H39" i="84"/>
  <c r="L47" i="90"/>
  <c r="B18" i="97"/>
  <c r="D4" i="97"/>
  <c r="D8" i="97"/>
  <c r="L11" i="97"/>
  <c r="D13" i="97"/>
  <c r="D13" i="84" s="1"/>
  <c r="H15" i="97"/>
  <c r="L17" i="97"/>
  <c r="L17" i="84" s="1"/>
  <c r="L25" i="97"/>
  <c r="L42" i="97"/>
  <c r="G53" i="98"/>
  <c r="L21" i="98"/>
  <c r="L18" i="99"/>
  <c r="H50" i="99"/>
  <c r="C18" i="100"/>
  <c r="L24" i="100"/>
  <c r="L24" i="84" s="1"/>
  <c r="H26" i="100"/>
  <c r="L34" i="100"/>
  <c r="D14" i="101"/>
  <c r="D14" i="84" s="1"/>
  <c r="H50" i="101"/>
  <c r="F53" i="102"/>
  <c r="H4" i="102"/>
  <c r="L5" i="102"/>
  <c r="H25" i="102"/>
  <c r="L33" i="102"/>
  <c r="H37" i="102"/>
  <c r="L40" i="102"/>
  <c r="H49" i="102"/>
  <c r="K47" i="104"/>
  <c r="J47" i="98"/>
  <c r="B18" i="99"/>
  <c r="L10" i="99"/>
  <c r="L30" i="99"/>
  <c r="F53" i="100"/>
  <c r="D11" i="100"/>
  <c r="D11" i="84" s="1"/>
  <c r="L10" i="101"/>
  <c r="L34" i="101"/>
  <c r="L41" i="101"/>
  <c r="G53" i="102"/>
  <c r="D7" i="102"/>
  <c r="D7" i="84" s="1"/>
  <c r="H8" i="102"/>
  <c r="H27" i="102"/>
  <c r="D5" i="103"/>
  <c r="H7" i="103"/>
  <c r="L9" i="103"/>
  <c r="L15" i="103"/>
  <c r="H18" i="103"/>
  <c r="L21" i="103"/>
  <c r="H25" i="103"/>
  <c r="H34" i="103"/>
  <c r="L37" i="103"/>
  <c r="H41" i="103"/>
  <c r="H18" i="104"/>
  <c r="L34" i="104"/>
  <c r="H42" i="104"/>
  <c r="H38" i="96"/>
  <c r="H38" i="84" s="1"/>
  <c r="L41" i="96"/>
  <c r="H47" i="96"/>
  <c r="H47" i="84" s="1"/>
  <c r="H50" i="96"/>
  <c r="H50" i="84" s="1"/>
  <c r="D3" i="97"/>
  <c r="H4" i="97"/>
  <c r="H4" i="84" s="1"/>
  <c r="H9" i="97"/>
  <c r="H13" i="97"/>
  <c r="L15" i="97"/>
  <c r="H18" i="97"/>
  <c r="H23" i="97"/>
  <c r="L24" i="97"/>
  <c r="L34" i="97"/>
  <c r="H41" i="97"/>
  <c r="H43" i="97"/>
  <c r="H43" i="84" s="1"/>
  <c r="L44" i="97"/>
  <c r="H49" i="97"/>
  <c r="K47" i="98"/>
  <c r="L4" i="98"/>
  <c r="D10" i="98"/>
  <c r="H15" i="98"/>
  <c r="C18" i="99"/>
  <c r="K51" i="99" s="1"/>
  <c r="L8" i="99"/>
  <c r="H14" i="99"/>
  <c r="H15" i="99"/>
  <c r="L27" i="99"/>
  <c r="H36" i="99"/>
  <c r="L37" i="99"/>
  <c r="L42" i="99"/>
  <c r="L42" i="84" s="1"/>
  <c r="H46" i="99"/>
  <c r="G53" i="100"/>
  <c r="D9" i="100"/>
  <c r="L14" i="100"/>
  <c r="L14" i="84" s="1"/>
  <c r="L15" i="100"/>
  <c r="H18" i="100"/>
  <c r="L26" i="100"/>
  <c r="H50" i="100"/>
  <c r="C18" i="101"/>
  <c r="L8" i="101"/>
  <c r="D11" i="101"/>
  <c r="H23" i="101"/>
  <c r="L26" i="101"/>
  <c r="L29" i="101"/>
  <c r="H35" i="101"/>
  <c r="H42" i="101"/>
  <c r="H48" i="101"/>
  <c r="L3" i="102"/>
  <c r="H7" i="102"/>
  <c r="L8" i="102"/>
  <c r="L9" i="102"/>
  <c r="D11" i="102"/>
  <c r="L27" i="102"/>
  <c r="H29" i="102"/>
  <c r="H29" i="84" s="1"/>
  <c r="H31" i="102"/>
  <c r="L37" i="102"/>
  <c r="H41" i="102"/>
  <c r="L44" i="102"/>
  <c r="H50" i="102"/>
  <c r="H5" i="103"/>
  <c r="H11" i="103"/>
  <c r="L13" i="103"/>
  <c r="D16" i="103"/>
  <c r="L18" i="103"/>
  <c r="L27" i="103"/>
  <c r="H31" i="103"/>
  <c r="L34" i="103"/>
  <c r="L43" i="103"/>
  <c r="H47" i="103"/>
  <c r="D5" i="104"/>
  <c r="H13" i="104"/>
  <c r="L15" i="104"/>
  <c r="H22" i="104"/>
  <c r="H28" i="104"/>
  <c r="L29" i="104"/>
  <c r="L31" i="104"/>
  <c r="H35" i="104"/>
  <c r="L38" i="104"/>
  <c r="H51" i="96"/>
  <c r="F53" i="97"/>
  <c r="L4" i="97"/>
  <c r="D17" i="97"/>
  <c r="L46" i="97"/>
  <c r="L3" i="98"/>
  <c r="D6" i="98"/>
  <c r="H11" i="98"/>
  <c r="L16" i="98"/>
  <c r="H19" i="98"/>
  <c r="H27" i="98"/>
  <c r="H35" i="98"/>
  <c r="H43" i="98"/>
  <c r="H51" i="98"/>
  <c r="D3" i="99"/>
  <c r="L7" i="99"/>
  <c r="L16" i="99"/>
  <c r="H26" i="99"/>
  <c r="L39" i="99"/>
  <c r="H3" i="100"/>
  <c r="D8" i="100"/>
  <c r="L28" i="100"/>
  <c r="H30" i="100"/>
  <c r="L38" i="100"/>
  <c r="F53" i="101"/>
  <c r="L6" i="101"/>
  <c r="D10" i="101"/>
  <c r="K47" i="102"/>
  <c r="B18" i="104"/>
  <c r="H9" i="100"/>
  <c r="H10" i="100"/>
  <c r="L13" i="100"/>
  <c r="L40" i="100"/>
  <c r="H42" i="100"/>
  <c r="H51" i="100"/>
  <c r="G53" i="101"/>
  <c r="L14" i="101"/>
  <c r="H27" i="101"/>
  <c r="L28" i="101"/>
  <c r="L33" i="101"/>
  <c r="H39" i="101"/>
  <c r="H46" i="101"/>
  <c r="H49" i="101"/>
  <c r="L7" i="102"/>
  <c r="D9" i="102"/>
  <c r="L12" i="102"/>
  <c r="D14" i="102"/>
  <c r="D15" i="102"/>
  <c r="H16" i="102"/>
  <c r="H19" i="102"/>
  <c r="H28" i="102"/>
  <c r="L41" i="102"/>
  <c r="H45" i="102"/>
  <c r="H51" i="102"/>
  <c r="F53" i="103"/>
  <c r="D8" i="103"/>
  <c r="D14" i="103"/>
  <c r="H16" i="103"/>
  <c r="H19" i="103"/>
  <c r="L22" i="103"/>
  <c r="L31" i="103"/>
  <c r="H35" i="103"/>
  <c r="L38" i="103"/>
  <c r="C18" i="104"/>
  <c r="K51" i="104" s="1"/>
  <c r="H5" i="104"/>
  <c r="L7" i="104"/>
  <c r="D16" i="104"/>
  <c r="H19" i="104"/>
  <c r="L22" i="104"/>
  <c r="H43" i="104"/>
  <c r="H15" i="105"/>
  <c r="H44" i="96"/>
  <c r="H44" i="84" s="1"/>
  <c r="J47" i="97"/>
  <c r="L8" i="97"/>
  <c r="D10" i="97"/>
  <c r="H12" i="97"/>
  <c r="H12" i="84" s="1"/>
  <c r="H45" i="97"/>
  <c r="H47" i="97"/>
  <c r="H50" i="97"/>
  <c r="D3" i="98"/>
  <c r="D5" i="98"/>
  <c r="D5" i="84" s="1"/>
  <c r="H8" i="98"/>
  <c r="H10" i="98"/>
  <c r="L13" i="98"/>
  <c r="L15" i="98"/>
  <c r="L19" i="98"/>
  <c r="L27" i="98"/>
  <c r="L35" i="98"/>
  <c r="L43" i="98"/>
  <c r="L43" i="84" s="1"/>
  <c r="G53" i="99"/>
  <c r="H11" i="99"/>
  <c r="D17" i="99"/>
  <c r="H18" i="99"/>
  <c r="L31" i="99"/>
  <c r="L31" i="84" s="1"/>
  <c r="H40" i="99"/>
  <c r="H40" i="84" s="1"/>
  <c r="L41" i="99"/>
  <c r="L46" i="99"/>
  <c r="K47" i="100"/>
  <c r="L11" i="100"/>
  <c r="H17" i="100"/>
  <c r="L20" i="100"/>
  <c r="L20" i="84" s="1"/>
  <c r="H22" i="100"/>
  <c r="L30" i="100"/>
  <c r="H39" i="100"/>
  <c r="H44" i="100"/>
  <c r="H48" i="100"/>
  <c r="L47" i="101"/>
  <c r="L4" i="101"/>
  <c r="H11" i="101"/>
  <c r="L13" i="101"/>
  <c r="L44" i="101"/>
  <c r="H5" i="102"/>
  <c r="H10" i="102"/>
  <c r="L11" i="102"/>
  <c r="H15" i="102"/>
  <c r="L16" i="102"/>
  <c r="L19" i="102"/>
  <c r="H23" i="102"/>
  <c r="L24" i="102"/>
  <c r="H35" i="102"/>
  <c r="L38" i="102"/>
  <c r="H42" i="102"/>
  <c r="H48" i="102"/>
  <c r="G53" i="103"/>
  <c r="H53" i="103" s="1"/>
  <c r="H51" i="103"/>
  <c r="H3" i="104"/>
  <c r="L5" i="104"/>
  <c r="L11" i="104"/>
  <c r="L12" i="104"/>
  <c r="D14" i="104"/>
  <c r="H16" i="104"/>
  <c r="L37" i="104"/>
  <c r="L39" i="104"/>
  <c r="H46" i="96"/>
  <c r="H49" i="96"/>
  <c r="H49" i="84" s="1"/>
  <c r="K47" i="97"/>
  <c r="H6" i="97"/>
  <c r="L7" i="97"/>
  <c r="H11" i="97"/>
  <c r="H11" i="84" s="1"/>
  <c r="L12" i="97"/>
  <c r="L12" i="84" s="1"/>
  <c r="H17" i="97"/>
  <c r="H27" i="97"/>
  <c r="H27" i="84" s="1"/>
  <c r="L28" i="97"/>
  <c r="C18" i="98"/>
  <c r="H7" i="98"/>
  <c r="L12" i="98"/>
  <c r="J47" i="99"/>
  <c r="L47" i="99" s="1"/>
  <c r="L4" i="99"/>
  <c r="H10" i="99"/>
  <c r="H20" i="99"/>
  <c r="L21" i="99"/>
  <c r="H30" i="99"/>
  <c r="L43" i="99"/>
  <c r="D4" i="100"/>
  <c r="D5" i="100"/>
  <c r="L10" i="100"/>
  <c r="L32" i="100"/>
  <c r="H34" i="100"/>
  <c r="L42" i="100"/>
  <c r="H52" i="100"/>
  <c r="H52" i="84" s="1"/>
  <c r="H9" i="101"/>
  <c r="L12" i="101"/>
  <c r="D16" i="101"/>
  <c r="L18" i="101"/>
  <c r="H34" i="101"/>
  <c r="H34" i="84" s="1"/>
  <c r="H43" i="101"/>
  <c r="H53" i="98"/>
  <c r="H16" i="100"/>
  <c r="H16" i="84" s="1"/>
  <c r="L3" i="101"/>
  <c r="L46" i="101"/>
  <c r="D3" i="102"/>
  <c r="L4" i="103"/>
  <c r="D7" i="103"/>
  <c r="D13" i="103"/>
  <c r="H15" i="103"/>
  <c r="L17" i="103"/>
  <c r="H21" i="103"/>
  <c r="H21" i="84" s="1"/>
  <c r="H30" i="103"/>
  <c r="L33" i="103"/>
  <c r="H37" i="103"/>
  <c r="H37" i="84" s="1"/>
  <c r="H46" i="103"/>
  <c r="L47" i="104"/>
  <c r="L4" i="104"/>
  <c r="D6" i="104"/>
  <c r="H8" i="104"/>
  <c r="L21" i="104"/>
  <c r="L23" i="104"/>
  <c r="L30" i="104"/>
  <c r="H34" i="104"/>
  <c r="H40" i="104"/>
  <c r="H50" i="104"/>
  <c r="L5" i="105"/>
  <c r="D8" i="105"/>
  <c r="H47" i="110"/>
  <c r="K47" i="105"/>
  <c r="H8" i="105"/>
  <c r="L10" i="105"/>
  <c r="B18" i="106"/>
  <c r="H11" i="106"/>
  <c r="L13" i="106"/>
  <c r="L18" i="106"/>
  <c r="L27" i="106"/>
  <c r="L34" i="106"/>
  <c r="L45" i="107"/>
  <c r="L45" i="84" s="1"/>
  <c r="G53" i="108"/>
  <c r="H53" i="108" s="1"/>
  <c r="H10" i="108"/>
  <c r="H21" i="108"/>
  <c r="H37" i="108"/>
  <c r="L12" i="109"/>
  <c r="H50" i="109"/>
  <c r="D3" i="110"/>
  <c r="H19" i="110"/>
  <c r="D3" i="111"/>
  <c r="H11" i="111"/>
  <c r="H24" i="112"/>
  <c r="L24" i="112"/>
  <c r="L44" i="112"/>
  <c r="L26" i="104"/>
  <c r="H30" i="104"/>
  <c r="L42" i="104"/>
  <c r="H46" i="104"/>
  <c r="D4" i="105"/>
  <c r="D5" i="105"/>
  <c r="H6" i="105"/>
  <c r="L8" i="105"/>
  <c r="L14" i="105"/>
  <c r="L15" i="105"/>
  <c r="D17" i="105"/>
  <c r="H27" i="105"/>
  <c r="L30" i="105"/>
  <c r="H43" i="105"/>
  <c r="L46" i="105"/>
  <c r="D3" i="106"/>
  <c r="H5" i="106"/>
  <c r="H10" i="106"/>
  <c r="L11" i="106"/>
  <c r="H19" i="106"/>
  <c r="L24" i="106"/>
  <c r="H28" i="106"/>
  <c r="H35" i="106"/>
  <c r="L38" i="106"/>
  <c r="L40" i="106"/>
  <c r="H44" i="106"/>
  <c r="H52" i="106"/>
  <c r="H15" i="107"/>
  <c r="H18" i="107"/>
  <c r="L21" i="107"/>
  <c r="H46" i="107"/>
  <c r="H3" i="108"/>
  <c r="D7" i="108"/>
  <c r="H8" i="108"/>
  <c r="H8" i="84" s="1"/>
  <c r="L10" i="108"/>
  <c r="L17" i="108"/>
  <c r="L28" i="108"/>
  <c r="H30" i="108"/>
  <c r="H32" i="108"/>
  <c r="L44" i="108"/>
  <c r="H46" i="108"/>
  <c r="D4" i="109"/>
  <c r="H7" i="109"/>
  <c r="L22" i="109"/>
  <c r="L24" i="109"/>
  <c r="H26" i="109"/>
  <c r="L38" i="109"/>
  <c r="L40" i="109"/>
  <c r="H42" i="109"/>
  <c r="H51" i="109"/>
  <c r="H51" i="84" s="1"/>
  <c r="F53" i="110"/>
  <c r="H5" i="110"/>
  <c r="L7" i="110"/>
  <c r="D9" i="110"/>
  <c r="D11" i="110"/>
  <c r="L19" i="110"/>
  <c r="H28" i="110"/>
  <c r="L29" i="110"/>
  <c r="H31" i="110"/>
  <c r="H38" i="110"/>
  <c r="H46" i="110"/>
  <c r="F53" i="111"/>
  <c r="H9" i="111"/>
  <c r="L11" i="111"/>
  <c r="L25" i="112"/>
  <c r="F53" i="106"/>
  <c r="J47" i="108"/>
  <c r="B18" i="109"/>
  <c r="H23" i="109"/>
  <c r="G53" i="110"/>
  <c r="G53" i="111"/>
  <c r="L32" i="112"/>
  <c r="L18" i="105"/>
  <c r="H31" i="105"/>
  <c r="L34" i="105"/>
  <c r="H47" i="105"/>
  <c r="H3" i="106"/>
  <c r="L5" i="106"/>
  <c r="D8" i="106"/>
  <c r="D12" i="106"/>
  <c r="D12" i="84" s="1"/>
  <c r="H14" i="106"/>
  <c r="H32" i="106"/>
  <c r="L42" i="106"/>
  <c r="K47" i="107"/>
  <c r="D11" i="107"/>
  <c r="K47" i="108"/>
  <c r="L9" i="108"/>
  <c r="D11" i="108"/>
  <c r="H13" i="108"/>
  <c r="H18" i="108"/>
  <c r="H20" i="108"/>
  <c r="L32" i="108"/>
  <c r="H34" i="108"/>
  <c r="C18" i="109"/>
  <c r="H15" i="109"/>
  <c r="H30" i="109"/>
  <c r="L42" i="109"/>
  <c r="H46" i="109"/>
  <c r="L5" i="110"/>
  <c r="H23" i="110"/>
  <c r="H43" i="110"/>
  <c r="J47" i="111"/>
  <c r="H53" i="116"/>
  <c r="H5" i="105"/>
  <c r="L13" i="105"/>
  <c r="D16" i="105"/>
  <c r="L24" i="105"/>
  <c r="H26" i="105"/>
  <c r="H28" i="105"/>
  <c r="L31" i="105"/>
  <c r="L40" i="105"/>
  <c r="H42" i="105"/>
  <c r="H44" i="105"/>
  <c r="H48" i="105"/>
  <c r="H51" i="105"/>
  <c r="J47" i="106"/>
  <c r="L9" i="106"/>
  <c r="L19" i="106"/>
  <c r="L26" i="106"/>
  <c r="B18" i="107"/>
  <c r="H28" i="107"/>
  <c r="L29" i="107"/>
  <c r="L29" i="84" s="1"/>
  <c r="H45" i="108"/>
  <c r="H5" i="109"/>
  <c r="K47" i="110"/>
  <c r="D6" i="110"/>
  <c r="D8" i="110"/>
  <c r="H10" i="110"/>
  <c r="L11" i="110"/>
  <c r="L13" i="110"/>
  <c r="L23" i="110"/>
  <c r="H32" i="110"/>
  <c r="L33" i="110"/>
  <c r="H35" i="110"/>
  <c r="L43" i="110"/>
  <c r="K47" i="111"/>
  <c r="D5" i="111"/>
  <c r="D6" i="111"/>
  <c r="H7" i="111"/>
  <c r="H9" i="105"/>
  <c r="H10" i="105"/>
  <c r="L11" i="105"/>
  <c r="D14" i="105"/>
  <c r="H52" i="105"/>
  <c r="K47" i="106"/>
  <c r="H12" i="106"/>
  <c r="H13" i="106"/>
  <c r="L14" i="106"/>
  <c r="D17" i="106"/>
  <c r="H20" i="106"/>
  <c r="H27" i="106"/>
  <c r="L32" i="106"/>
  <c r="H36" i="106"/>
  <c r="H36" i="84" s="1"/>
  <c r="L46" i="106"/>
  <c r="C18" i="107"/>
  <c r="H6" i="107"/>
  <c r="D10" i="107"/>
  <c r="L14" i="107"/>
  <c r="H19" i="107"/>
  <c r="L20" i="107"/>
  <c r="L26" i="107"/>
  <c r="H30" i="107"/>
  <c r="H40" i="107"/>
  <c r="L41" i="107"/>
  <c r="H50" i="107"/>
  <c r="D3" i="108"/>
  <c r="H5" i="108"/>
  <c r="H12" i="108"/>
  <c r="L13" i="108"/>
  <c r="D16" i="108"/>
  <c r="L20" i="108"/>
  <c r="H22" i="108"/>
  <c r="H24" i="108"/>
  <c r="L36" i="108"/>
  <c r="H38" i="108"/>
  <c r="H40" i="108"/>
  <c r="H51" i="108"/>
  <c r="G53" i="109"/>
  <c r="L5" i="109"/>
  <c r="D10" i="109"/>
  <c r="H11" i="109"/>
  <c r="H13" i="109"/>
  <c r="L14" i="109"/>
  <c r="L15" i="109"/>
  <c r="H18" i="109"/>
  <c r="L21" i="109"/>
  <c r="L30" i="109"/>
  <c r="L32" i="109"/>
  <c r="H34" i="109"/>
  <c r="L46" i="109"/>
  <c r="D14" i="110"/>
  <c r="H22" i="110"/>
  <c r="L35" i="110"/>
  <c r="H42" i="110"/>
  <c r="D4" i="111"/>
  <c r="H6" i="111"/>
  <c r="L14" i="111"/>
  <c r="H18" i="111"/>
  <c r="L14" i="112"/>
  <c r="L19" i="105"/>
  <c r="L28" i="105"/>
  <c r="H30" i="105"/>
  <c r="H32" i="105"/>
  <c r="H32" i="84" s="1"/>
  <c r="L35" i="105"/>
  <c r="L44" i="105"/>
  <c r="H46" i="105"/>
  <c r="H49" i="105"/>
  <c r="D4" i="106"/>
  <c r="H6" i="106"/>
  <c r="L25" i="106"/>
  <c r="L25" i="84" s="1"/>
  <c r="H38" i="106"/>
  <c r="L41" i="106"/>
  <c r="H47" i="106"/>
  <c r="H4" i="107"/>
  <c r="L6" i="107"/>
  <c r="D8" i="107"/>
  <c r="H10" i="107"/>
  <c r="L11" i="107"/>
  <c r="D15" i="107"/>
  <c r="H16" i="107"/>
  <c r="H21" i="107"/>
  <c r="H23" i="107"/>
  <c r="H42" i="107"/>
  <c r="C18" i="108"/>
  <c r="L6" i="108"/>
  <c r="D9" i="108"/>
  <c r="H17" i="108"/>
  <c r="H19" i="108"/>
  <c r="L22" i="108"/>
  <c r="H35" i="108"/>
  <c r="L38" i="108"/>
  <c r="H48" i="108"/>
  <c r="J47" i="109"/>
  <c r="L4" i="109"/>
  <c r="L13" i="109"/>
  <c r="L27" i="109"/>
  <c r="H31" i="109"/>
  <c r="L41" i="109"/>
  <c r="L43" i="109"/>
  <c r="H47" i="109"/>
  <c r="D5" i="110"/>
  <c r="H6" i="110"/>
  <c r="H24" i="110"/>
  <c r="L25" i="110"/>
  <c r="H34" i="110"/>
  <c r="L40" i="112"/>
  <c r="L47" i="116"/>
  <c r="G8" i="4"/>
  <c r="G8" i="3" s="1"/>
  <c r="F53" i="5"/>
  <c r="H53" i="5" s="1"/>
  <c r="D4" i="5"/>
  <c r="D4" i="4" s="1"/>
  <c r="H9" i="5"/>
  <c r="H9" i="4" s="1"/>
  <c r="L14" i="5"/>
  <c r="L14" i="4" s="1"/>
  <c r="J51" i="6"/>
  <c r="D18" i="6"/>
  <c r="H22" i="3"/>
  <c r="J6" i="4"/>
  <c r="J47" i="4" s="1"/>
  <c r="K51" i="6"/>
  <c r="H3" i="5"/>
  <c r="L10" i="5"/>
  <c r="L10" i="4" s="1"/>
  <c r="H53" i="6"/>
  <c r="H30" i="3"/>
  <c r="K3" i="4"/>
  <c r="J47" i="5"/>
  <c r="L47" i="5" s="1"/>
  <c r="H6" i="5"/>
  <c r="H38" i="3"/>
  <c r="C3" i="4"/>
  <c r="B3" i="4"/>
  <c r="B18" i="5"/>
  <c r="L3" i="5"/>
  <c r="L5" i="5"/>
  <c r="L5" i="4" s="1"/>
  <c r="L47" i="6"/>
  <c r="L51" i="9"/>
  <c r="H46" i="3"/>
  <c r="F5" i="4"/>
  <c r="D3" i="5"/>
  <c r="J51" i="7"/>
  <c r="L51" i="7" s="1"/>
  <c r="K51" i="10"/>
  <c r="L51" i="10" s="1"/>
  <c r="D3" i="6"/>
  <c r="J51" i="11"/>
  <c r="L51" i="11" s="1"/>
  <c r="K51" i="12"/>
  <c r="D18" i="8"/>
  <c r="D18" i="10"/>
  <c r="L47" i="12"/>
  <c r="J51" i="12"/>
  <c r="D18" i="12"/>
  <c r="D18" i="13"/>
  <c r="D18" i="16"/>
  <c r="D18" i="19"/>
  <c r="J51" i="21"/>
  <c r="D18" i="21"/>
  <c r="J47" i="14"/>
  <c r="L47" i="14" s="1"/>
  <c r="B18" i="18"/>
  <c r="D18" i="26"/>
  <c r="J51" i="26"/>
  <c r="F53" i="13"/>
  <c r="H53" i="13" s="1"/>
  <c r="D3" i="16"/>
  <c r="G53" i="16"/>
  <c r="K51" i="16" s="1"/>
  <c r="J47" i="19"/>
  <c r="L47" i="19" s="1"/>
  <c r="D3" i="22"/>
  <c r="B18" i="22"/>
  <c r="C18" i="22"/>
  <c r="K51" i="26"/>
  <c r="L23" i="25"/>
  <c r="D3" i="13"/>
  <c r="H3" i="14"/>
  <c r="L3" i="15"/>
  <c r="C18" i="15"/>
  <c r="K51" i="15" s="1"/>
  <c r="J47" i="16"/>
  <c r="L47" i="16" s="1"/>
  <c r="F53" i="18"/>
  <c r="H53" i="18" s="1"/>
  <c r="B18" i="20"/>
  <c r="D3" i="21"/>
  <c r="L15" i="21"/>
  <c r="L15" i="4" s="1"/>
  <c r="H34" i="21"/>
  <c r="H34" i="4" s="1"/>
  <c r="H39" i="21"/>
  <c r="H39" i="4" s="1"/>
  <c r="H42" i="21"/>
  <c r="H42" i="4" s="1"/>
  <c r="H47" i="21"/>
  <c r="H47" i="4" s="1"/>
  <c r="H53" i="24"/>
  <c r="H53" i="26"/>
  <c r="D18" i="28"/>
  <c r="F53" i="15"/>
  <c r="H53" i="15" s="1"/>
  <c r="B18" i="17"/>
  <c r="L3" i="20"/>
  <c r="F53" i="22"/>
  <c r="H53" i="22" s="1"/>
  <c r="H3" i="22"/>
  <c r="J47" i="25"/>
  <c r="L41" i="25"/>
  <c r="K51" i="28"/>
  <c r="H53" i="29"/>
  <c r="D18" i="30"/>
  <c r="B18" i="14"/>
  <c r="H3" i="21"/>
  <c r="H30" i="21"/>
  <c r="H30" i="4" s="1"/>
  <c r="D18" i="23"/>
  <c r="L47" i="26"/>
  <c r="H35" i="21"/>
  <c r="H35" i="4" s="1"/>
  <c r="H38" i="21"/>
  <c r="H38" i="4" s="1"/>
  <c r="H43" i="21"/>
  <c r="H43" i="4" s="1"/>
  <c r="H46" i="21"/>
  <c r="H46" i="4" s="1"/>
  <c r="K47" i="22"/>
  <c r="L47" i="22" s="1"/>
  <c r="K47" i="21"/>
  <c r="L47" i="21" s="1"/>
  <c r="H26" i="21"/>
  <c r="H26" i="4" s="1"/>
  <c r="H51" i="21"/>
  <c r="H51" i="4" s="1"/>
  <c r="L3" i="22"/>
  <c r="D6" i="22"/>
  <c r="D6" i="4" s="1"/>
  <c r="L25" i="25"/>
  <c r="H46" i="25"/>
  <c r="L31" i="25"/>
  <c r="L3" i="23"/>
  <c r="J47" i="24"/>
  <c r="J51" i="24" s="1"/>
  <c r="D3" i="26"/>
  <c r="L5" i="26"/>
  <c r="L5" i="25" s="1"/>
  <c r="H8" i="26"/>
  <c r="H8" i="25" s="1"/>
  <c r="D11" i="26"/>
  <c r="D11" i="25" s="1"/>
  <c r="L13" i="26"/>
  <c r="L13" i="25" s="1"/>
  <c r="H16" i="26"/>
  <c r="H16" i="25" s="1"/>
  <c r="H19" i="26"/>
  <c r="H19" i="25" s="1"/>
  <c r="H23" i="26"/>
  <c r="H23" i="25" s="1"/>
  <c r="H27" i="26"/>
  <c r="H27" i="25" s="1"/>
  <c r="H31" i="26"/>
  <c r="H31" i="25" s="1"/>
  <c r="H35" i="26"/>
  <c r="H35" i="25" s="1"/>
  <c r="H3" i="27"/>
  <c r="L3" i="28"/>
  <c r="J47" i="29"/>
  <c r="L47" i="29" s="1"/>
  <c r="J47" i="30"/>
  <c r="L47" i="30" s="1"/>
  <c r="G53" i="30"/>
  <c r="K51" i="30" s="1"/>
  <c r="F53" i="23"/>
  <c r="H53" i="23" s="1"/>
  <c r="K47" i="24"/>
  <c r="F53" i="28"/>
  <c r="H53" i="28" s="1"/>
  <c r="L3" i="31"/>
  <c r="J47" i="31"/>
  <c r="L47" i="31" s="1"/>
  <c r="D3" i="23"/>
  <c r="B3" i="25"/>
  <c r="B18" i="25" s="1"/>
  <c r="K4" i="25"/>
  <c r="G7" i="25"/>
  <c r="C10" i="25"/>
  <c r="C18" i="25" s="1"/>
  <c r="K12" i="25"/>
  <c r="G15" i="25"/>
  <c r="K21" i="25"/>
  <c r="K25" i="25"/>
  <c r="K25" i="3" s="1"/>
  <c r="L25" i="3" s="1"/>
  <c r="K29" i="25"/>
  <c r="K29" i="3" s="1"/>
  <c r="K33" i="25"/>
  <c r="K33" i="3" s="1"/>
  <c r="L33" i="3" s="1"/>
  <c r="K37" i="25"/>
  <c r="K37" i="3" s="1"/>
  <c r="L37" i="3" s="1"/>
  <c r="D5" i="26"/>
  <c r="D5" i="25" s="1"/>
  <c r="B18" i="27"/>
  <c r="D3" i="28"/>
  <c r="H3" i="29"/>
  <c r="K51" i="34"/>
  <c r="C18" i="27"/>
  <c r="K51" i="27" s="1"/>
  <c r="H42" i="30"/>
  <c r="H42" i="25" s="1"/>
  <c r="B18" i="31"/>
  <c r="H5" i="24"/>
  <c r="H5" i="4" s="1"/>
  <c r="H4" i="26"/>
  <c r="D7" i="26"/>
  <c r="D7" i="25" s="1"/>
  <c r="L9" i="26"/>
  <c r="L9" i="25" s="1"/>
  <c r="H12" i="26"/>
  <c r="H12" i="25" s="1"/>
  <c r="D15" i="26"/>
  <c r="D15" i="25" s="1"/>
  <c r="L17" i="26"/>
  <c r="L17" i="25" s="1"/>
  <c r="C18" i="31"/>
  <c r="H5" i="31"/>
  <c r="H6" i="24"/>
  <c r="C18" i="24"/>
  <c r="K51" i="24" s="1"/>
  <c r="F3" i="25"/>
  <c r="F53" i="25" s="1"/>
  <c r="H5" i="26"/>
  <c r="D8" i="26"/>
  <c r="L10" i="26"/>
  <c r="L10" i="25" s="1"/>
  <c r="H13" i="26"/>
  <c r="H13" i="25" s="1"/>
  <c r="D16" i="26"/>
  <c r="D16" i="25" s="1"/>
  <c r="C18" i="29"/>
  <c r="K51" i="29" s="1"/>
  <c r="F53" i="30"/>
  <c r="H44" i="30"/>
  <c r="H44" i="25" s="1"/>
  <c r="D18" i="36"/>
  <c r="F53" i="31"/>
  <c r="G53" i="31"/>
  <c r="K51" i="37"/>
  <c r="D8" i="31"/>
  <c r="H53" i="37"/>
  <c r="C18" i="33"/>
  <c r="K51" i="33" s="1"/>
  <c r="J47" i="34"/>
  <c r="L47" i="34" s="1"/>
  <c r="L4" i="38"/>
  <c r="L4" i="25" s="1"/>
  <c r="K51" i="41"/>
  <c r="J51" i="43"/>
  <c r="L51" i="43" s="1"/>
  <c r="D18" i="43"/>
  <c r="D4" i="31"/>
  <c r="D4" i="25" s="1"/>
  <c r="L6" i="31"/>
  <c r="L6" i="25" s="1"/>
  <c r="H4" i="32"/>
  <c r="F53" i="33"/>
  <c r="H53" i="33" s="1"/>
  <c r="D3" i="36"/>
  <c r="H3" i="37"/>
  <c r="B18" i="38"/>
  <c r="L3" i="38"/>
  <c r="H53" i="41"/>
  <c r="B18" i="32"/>
  <c r="D3" i="33"/>
  <c r="H3" i="34"/>
  <c r="L3" i="35"/>
  <c r="C18" i="35"/>
  <c r="K51" i="35" s="1"/>
  <c r="J47" i="36"/>
  <c r="L47" i="36" s="1"/>
  <c r="C18" i="38"/>
  <c r="C18" i="32"/>
  <c r="K51" i="32" s="1"/>
  <c r="J47" i="33"/>
  <c r="L47" i="33" s="1"/>
  <c r="F53" i="35"/>
  <c r="H53" i="35" s="1"/>
  <c r="B18" i="37"/>
  <c r="F53" i="32"/>
  <c r="H53" i="32" s="1"/>
  <c r="L7" i="33"/>
  <c r="L7" i="25" s="1"/>
  <c r="B18" i="34"/>
  <c r="G53" i="38"/>
  <c r="H53" i="38" s="1"/>
  <c r="L47" i="39"/>
  <c r="D18" i="40"/>
  <c r="K51" i="40"/>
  <c r="L47" i="42"/>
  <c r="L3" i="40"/>
  <c r="J47" i="41"/>
  <c r="L47" i="41" s="1"/>
  <c r="L47" i="46"/>
  <c r="F53" i="40"/>
  <c r="H53" i="40" s="1"/>
  <c r="B18" i="42"/>
  <c r="D3" i="43"/>
  <c r="H30" i="43"/>
  <c r="H30" i="25" s="1"/>
  <c r="L42" i="43"/>
  <c r="L42" i="25" s="1"/>
  <c r="B18" i="39"/>
  <c r="D3" i="40"/>
  <c r="H3" i="41"/>
  <c r="L3" i="42"/>
  <c r="H53" i="43"/>
  <c r="H53" i="47"/>
  <c r="F53" i="42"/>
  <c r="H53" i="42" s="1"/>
  <c r="B18" i="41"/>
  <c r="H3" i="43"/>
  <c r="H38" i="43"/>
  <c r="H38" i="25" s="1"/>
  <c r="L46" i="43"/>
  <c r="L46" i="25" s="1"/>
  <c r="J51" i="46"/>
  <c r="D18" i="44"/>
  <c r="H53" i="48"/>
  <c r="K51" i="44"/>
  <c r="L3" i="43"/>
  <c r="H34" i="43"/>
  <c r="H34" i="25" s="1"/>
  <c r="H53" i="44"/>
  <c r="D3" i="44"/>
  <c r="H3" i="45"/>
  <c r="L3" i="46"/>
  <c r="C18" i="46"/>
  <c r="K51" i="46" s="1"/>
  <c r="J47" i="47"/>
  <c r="L47" i="47" s="1"/>
  <c r="B12" i="49"/>
  <c r="B12" i="3" s="1"/>
  <c r="D12" i="50"/>
  <c r="D12" i="49" s="1"/>
  <c r="J28" i="49"/>
  <c r="J28" i="3" s="1"/>
  <c r="L28" i="50"/>
  <c r="L28" i="49" s="1"/>
  <c r="J47" i="44"/>
  <c r="L47" i="44" s="1"/>
  <c r="F53" i="46"/>
  <c r="H53" i="46" s="1"/>
  <c r="B18" i="48"/>
  <c r="B13" i="49"/>
  <c r="B13" i="3" s="1"/>
  <c r="D13" i="3" s="1"/>
  <c r="F15" i="49"/>
  <c r="F15" i="3" s="1"/>
  <c r="B4" i="49"/>
  <c r="B4" i="3" s="1"/>
  <c r="D4" i="3" s="1"/>
  <c r="D4" i="50"/>
  <c r="D4" i="49" s="1"/>
  <c r="B18" i="50"/>
  <c r="L5" i="50"/>
  <c r="L5" i="49" s="1"/>
  <c r="D9" i="50"/>
  <c r="D9" i="49" s="1"/>
  <c r="D16" i="50"/>
  <c r="D16" i="49" s="1"/>
  <c r="F17" i="49"/>
  <c r="F17" i="3" s="1"/>
  <c r="H17" i="50"/>
  <c r="H17" i="49" s="1"/>
  <c r="H35" i="50"/>
  <c r="H35" i="49" s="1"/>
  <c r="J40" i="49"/>
  <c r="J40" i="3" s="1"/>
  <c r="L40" i="3" s="1"/>
  <c r="L40" i="50"/>
  <c r="L40" i="49" s="1"/>
  <c r="B18" i="51"/>
  <c r="L47" i="53"/>
  <c r="B18" i="45"/>
  <c r="L3" i="48"/>
  <c r="D7" i="50"/>
  <c r="D7" i="49" s="1"/>
  <c r="J20" i="49"/>
  <c r="J20" i="3" s="1"/>
  <c r="L20" i="50"/>
  <c r="L20" i="49" s="1"/>
  <c r="C18" i="51"/>
  <c r="D3" i="51"/>
  <c r="H3" i="44"/>
  <c r="L3" i="45"/>
  <c r="K3" i="49"/>
  <c r="C3" i="49"/>
  <c r="C18" i="49" s="1"/>
  <c r="C18" i="50"/>
  <c r="F9" i="49"/>
  <c r="F9" i="3" s="1"/>
  <c r="H9" i="3" s="1"/>
  <c r="H9" i="50"/>
  <c r="H9" i="49" s="1"/>
  <c r="D11" i="50"/>
  <c r="D11" i="49" s="1"/>
  <c r="J32" i="49"/>
  <c r="J32" i="3" s="1"/>
  <c r="L32" i="3" s="1"/>
  <c r="L32" i="50"/>
  <c r="L32" i="49" s="1"/>
  <c r="J51" i="53"/>
  <c r="B18" i="47"/>
  <c r="F26" i="49"/>
  <c r="F26" i="3" s="1"/>
  <c r="H26" i="3" s="1"/>
  <c r="D3" i="50"/>
  <c r="H6" i="50"/>
  <c r="H6" i="49" s="1"/>
  <c r="H11" i="50"/>
  <c r="H11" i="49" s="1"/>
  <c r="H12" i="50"/>
  <c r="H12" i="49" s="1"/>
  <c r="H16" i="50"/>
  <c r="H16" i="49" s="1"/>
  <c r="H39" i="50"/>
  <c r="H51" i="49"/>
  <c r="J51" i="54"/>
  <c r="D18" i="54"/>
  <c r="H4" i="50"/>
  <c r="H4" i="49" s="1"/>
  <c r="H10" i="50"/>
  <c r="H10" i="49" s="1"/>
  <c r="J14" i="49"/>
  <c r="J14" i="3" s="1"/>
  <c r="L14" i="50"/>
  <c r="L14" i="49" s="1"/>
  <c r="J24" i="49"/>
  <c r="J24" i="3" s="1"/>
  <c r="L24" i="3" s="1"/>
  <c r="L24" i="50"/>
  <c r="L24" i="49" s="1"/>
  <c r="H53" i="52"/>
  <c r="K51" i="54"/>
  <c r="B18" i="49"/>
  <c r="G5" i="49"/>
  <c r="G5" i="3" s="1"/>
  <c r="J6" i="49"/>
  <c r="L6" i="50"/>
  <c r="L6" i="49" s="1"/>
  <c r="H8" i="50"/>
  <c r="H8" i="49" s="1"/>
  <c r="H31" i="50"/>
  <c r="H31" i="49" s="1"/>
  <c r="J36" i="49"/>
  <c r="J36" i="3" s="1"/>
  <c r="L36" i="3" s="1"/>
  <c r="L36" i="50"/>
  <c r="L36" i="49" s="1"/>
  <c r="H3" i="48"/>
  <c r="J12" i="49"/>
  <c r="J12" i="3" s="1"/>
  <c r="K26" i="49"/>
  <c r="K26" i="3" s="1"/>
  <c r="L26" i="3" s="1"/>
  <c r="J47" i="50"/>
  <c r="L47" i="50" s="1"/>
  <c r="L3" i="50"/>
  <c r="L8" i="50"/>
  <c r="L8" i="49" s="1"/>
  <c r="L9" i="50"/>
  <c r="L9" i="49" s="1"/>
  <c r="G53" i="50"/>
  <c r="K47" i="51"/>
  <c r="K47" i="52"/>
  <c r="L47" i="52" s="1"/>
  <c r="D18" i="59"/>
  <c r="D18" i="60"/>
  <c r="J51" i="60"/>
  <c r="H3" i="52"/>
  <c r="L3" i="53"/>
  <c r="C18" i="53"/>
  <c r="L46" i="54"/>
  <c r="L46" i="49" s="1"/>
  <c r="K51" i="59"/>
  <c r="J47" i="51"/>
  <c r="L47" i="51" s="1"/>
  <c r="G53" i="54"/>
  <c r="H53" i="54" s="1"/>
  <c r="F53" i="50"/>
  <c r="H53" i="50" s="1"/>
  <c r="B18" i="52"/>
  <c r="G53" i="53"/>
  <c r="H53" i="53" s="1"/>
  <c r="H39" i="54"/>
  <c r="K51" i="55"/>
  <c r="H4" i="58"/>
  <c r="G53" i="58"/>
  <c r="D8" i="58"/>
  <c r="H9" i="58"/>
  <c r="L22" i="58"/>
  <c r="L44" i="50"/>
  <c r="L44" i="49" s="1"/>
  <c r="H49" i="50"/>
  <c r="H49" i="49" s="1"/>
  <c r="K47" i="54"/>
  <c r="L47" i="54" s="1"/>
  <c r="L3" i="54"/>
  <c r="D18" i="57"/>
  <c r="K51" i="57"/>
  <c r="D3" i="57"/>
  <c r="H18" i="60"/>
  <c r="H18" i="58" s="1"/>
  <c r="H3" i="55"/>
  <c r="L3" i="56"/>
  <c r="C18" i="56"/>
  <c r="K51" i="56" s="1"/>
  <c r="J47" i="57"/>
  <c r="L47" i="57" s="1"/>
  <c r="J3" i="58"/>
  <c r="J47" i="58" s="1"/>
  <c r="F6" i="58"/>
  <c r="D3" i="59"/>
  <c r="H3" i="60"/>
  <c r="H3" i="58" s="1"/>
  <c r="F53" i="56"/>
  <c r="H53" i="56" s="1"/>
  <c r="K3" i="58"/>
  <c r="K47" i="58" s="1"/>
  <c r="D4" i="59"/>
  <c r="D4" i="58" s="1"/>
  <c r="J47" i="59"/>
  <c r="L47" i="59" s="1"/>
  <c r="H14" i="60"/>
  <c r="H14" i="58" s="1"/>
  <c r="H20" i="60"/>
  <c r="H20" i="58" s="1"/>
  <c r="B18" i="55"/>
  <c r="B3" i="58"/>
  <c r="B18" i="58" s="1"/>
  <c r="C3" i="58"/>
  <c r="C18" i="58" s="1"/>
  <c r="L3" i="60"/>
  <c r="J51" i="61"/>
  <c r="K51" i="60"/>
  <c r="D3" i="60"/>
  <c r="H53" i="60"/>
  <c r="J51" i="62"/>
  <c r="L51" i="62" s="1"/>
  <c r="D18" i="62"/>
  <c r="K51" i="63"/>
  <c r="L3" i="62"/>
  <c r="C18" i="62"/>
  <c r="K51" i="62" s="1"/>
  <c r="F53" i="63"/>
  <c r="H53" i="63" s="1"/>
  <c r="J47" i="63"/>
  <c r="L47" i="63" s="1"/>
  <c r="L3" i="66"/>
  <c r="J47" i="66"/>
  <c r="L47" i="66" s="1"/>
  <c r="H24" i="64"/>
  <c r="J51" i="67"/>
  <c r="C3" i="64"/>
  <c r="K47" i="66"/>
  <c r="D8" i="66"/>
  <c r="F3" i="65"/>
  <c r="C12" i="65"/>
  <c r="C12" i="64" s="1"/>
  <c r="C12" i="3" s="1"/>
  <c r="K28" i="65"/>
  <c r="K28" i="64" s="1"/>
  <c r="K28" i="3" s="1"/>
  <c r="G49" i="65"/>
  <c r="G49" i="64" s="1"/>
  <c r="G49" i="3" s="1"/>
  <c r="H49" i="3" s="1"/>
  <c r="D18" i="74"/>
  <c r="L3" i="61"/>
  <c r="C18" i="61"/>
  <c r="K51" i="61" s="1"/>
  <c r="J4" i="65"/>
  <c r="J4" i="64" s="1"/>
  <c r="J4" i="3" s="1"/>
  <c r="F18" i="65"/>
  <c r="F18" i="64" s="1"/>
  <c r="F18" i="3" s="1"/>
  <c r="H18" i="3" s="1"/>
  <c r="C18" i="66"/>
  <c r="C7" i="65"/>
  <c r="C7" i="64" s="1"/>
  <c r="C7" i="3" s="1"/>
  <c r="D7" i="3" s="1"/>
  <c r="G53" i="67"/>
  <c r="H53" i="67" s="1"/>
  <c r="B18" i="63"/>
  <c r="J3" i="65"/>
  <c r="G17" i="65"/>
  <c r="G17" i="64" s="1"/>
  <c r="G17" i="3" s="1"/>
  <c r="D4" i="66"/>
  <c r="D4" i="65" s="1"/>
  <c r="F5" i="65"/>
  <c r="F5" i="64" s="1"/>
  <c r="H53" i="66"/>
  <c r="B5" i="65"/>
  <c r="K18" i="65"/>
  <c r="K18" i="64" s="1"/>
  <c r="K18" i="3" s="1"/>
  <c r="K44" i="65"/>
  <c r="K44" i="64" s="1"/>
  <c r="K44" i="3" s="1"/>
  <c r="L44" i="3" s="1"/>
  <c r="G4" i="65"/>
  <c r="H5" i="66"/>
  <c r="H5" i="65" s="1"/>
  <c r="G53" i="66"/>
  <c r="K3" i="64"/>
  <c r="K47" i="64" s="1"/>
  <c r="F6" i="65"/>
  <c r="F6" i="64" s="1"/>
  <c r="J11" i="65"/>
  <c r="J11" i="64" s="1"/>
  <c r="J11" i="3" s="1"/>
  <c r="L11" i="3" s="1"/>
  <c r="J15" i="65"/>
  <c r="J15" i="64" s="1"/>
  <c r="J15" i="3" s="1"/>
  <c r="L15" i="3" s="1"/>
  <c r="F34" i="65"/>
  <c r="F34" i="64" s="1"/>
  <c r="F34" i="3" s="1"/>
  <c r="H34" i="3" s="1"/>
  <c r="H3" i="66"/>
  <c r="H3" i="65" s="1"/>
  <c r="L51" i="77"/>
  <c r="J51" i="69"/>
  <c r="L51" i="69" s="1"/>
  <c r="K51" i="72"/>
  <c r="L51" i="72" s="1"/>
  <c r="D18" i="68"/>
  <c r="D8" i="67"/>
  <c r="D18" i="73"/>
  <c r="L3" i="67"/>
  <c r="C18" i="67"/>
  <c r="K51" i="67" s="1"/>
  <c r="D18" i="70"/>
  <c r="D18" i="77"/>
  <c r="H53" i="77"/>
  <c r="B18" i="78"/>
  <c r="D3" i="78"/>
  <c r="D3" i="74" s="1"/>
  <c r="F53" i="78"/>
  <c r="H53" i="78" s="1"/>
  <c r="H3" i="78"/>
  <c r="J51" i="79"/>
  <c r="D18" i="79"/>
  <c r="H3" i="79"/>
  <c r="L3" i="80"/>
  <c r="C18" i="80"/>
  <c r="K51" i="80" s="1"/>
  <c r="J47" i="81"/>
  <c r="L47" i="81" s="1"/>
  <c r="J47" i="82"/>
  <c r="L47" i="82" s="1"/>
  <c r="L23" i="82"/>
  <c r="L23" i="74" s="1"/>
  <c r="L23" i="64" s="1"/>
  <c r="F53" i="80"/>
  <c r="H53" i="80" s="1"/>
  <c r="B18" i="82"/>
  <c r="H53" i="83"/>
  <c r="H3" i="81"/>
  <c r="L3" i="82"/>
  <c r="H24" i="82"/>
  <c r="H24" i="74" s="1"/>
  <c r="H32" i="82"/>
  <c r="H32" i="74" s="1"/>
  <c r="H32" i="64" s="1"/>
  <c r="L9" i="84"/>
  <c r="L3" i="79"/>
  <c r="L47" i="85"/>
  <c r="L19" i="82"/>
  <c r="L19" i="74" s="1"/>
  <c r="L19" i="64" s="1"/>
  <c r="C18" i="81"/>
  <c r="K51" i="81" s="1"/>
  <c r="F53" i="82"/>
  <c r="G53" i="82"/>
  <c r="K51" i="82" s="1"/>
  <c r="H20" i="82"/>
  <c r="H20" i="74" s="1"/>
  <c r="H20" i="64" s="1"/>
  <c r="H28" i="82"/>
  <c r="H28" i="74" s="1"/>
  <c r="H28" i="64" s="1"/>
  <c r="J51" i="83"/>
  <c r="D18" i="83"/>
  <c r="K51" i="83"/>
  <c r="D18" i="86"/>
  <c r="L3" i="83"/>
  <c r="B18" i="85"/>
  <c r="D3" i="86"/>
  <c r="H46" i="86"/>
  <c r="H46" i="84" s="1"/>
  <c r="J47" i="86"/>
  <c r="L47" i="86" s="1"/>
  <c r="B18" i="87"/>
  <c r="L9" i="87"/>
  <c r="H41" i="87"/>
  <c r="H41" i="84" s="1"/>
  <c r="K51" i="89"/>
  <c r="G3" i="84"/>
  <c r="L3" i="85"/>
  <c r="C18" i="85"/>
  <c r="K51" i="85" s="1"/>
  <c r="L7" i="87"/>
  <c r="C18" i="87"/>
  <c r="K51" i="87" s="1"/>
  <c r="D3" i="88"/>
  <c r="B18" i="88"/>
  <c r="H7" i="88"/>
  <c r="H7" i="84" s="1"/>
  <c r="D10" i="87"/>
  <c r="D15" i="87"/>
  <c r="D15" i="84" s="1"/>
  <c r="H33" i="87"/>
  <c r="H33" i="84" s="1"/>
  <c r="L41" i="87"/>
  <c r="C18" i="88"/>
  <c r="K51" i="91"/>
  <c r="J3" i="84"/>
  <c r="J47" i="84" s="1"/>
  <c r="L47" i="84" s="1"/>
  <c r="G53" i="85"/>
  <c r="H53" i="85" s="1"/>
  <c r="H3" i="86"/>
  <c r="F53" i="87"/>
  <c r="L21" i="87"/>
  <c r="L21" i="84" s="1"/>
  <c r="H45" i="87"/>
  <c r="H45" i="84" s="1"/>
  <c r="H3" i="88"/>
  <c r="F53" i="88"/>
  <c r="H53" i="88" s="1"/>
  <c r="H53" i="91"/>
  <c r="D4" i="85"/>
  <c r="L6" i="85"/>
  <c r="L6" i="84" s="1"/>
  <c r="G53" i="87"/>
  <c r="H5" i="87"/>
  <c r="H5" i="84" s="1"/>
  <c r="H15" i="87"/>
  <c r="H15" i="84" s="1"/>
  <c r="H25" i="87"/>
  <c r="L33" i="87"/>
  <c r="L33" i="84" s="1"/>
  <c r="D10" i="88"/>
  <c r="L25" i="87"/>
  <c r="K47" i="88"/>
  <c r="L47" i="88" s="1"/>
  <c r="L4" i="88"/>
  <c r="L47" i="91"/>
  <c r="D18" i="89"/>
  <c r="F53" i="89"/>
  <c r="H53" i="89" s="1"/>
  <c r="B18" i="91"/>
  <c r="D3" i="89"/>
  <c r="L3" i="91"/>
  <c r="H53" i="92"/>
  <c r="K51" i="93"/>
  <c r="J47" i="89"/>
  <c r="L47" i="89" s="1"/>
  <c r="J51" i="97"/>
  <c r="D18" i="97"/>
  <c r="B18" i="90"/>
  <c r="H3" i="92"/>
  <c r="H5" i="92"/>
  <c r="L3" i="90"/>
  <c r="J47" i="92"/>
  <c r="L47" i="92" s="1"/>
  <c r="D18" i="95"/>
  <c r="B18" i="92"/>
  <c r="L3" i="92"/>
  <c r="K51" i="94"/>
  <c r="B18" i="94"/>
  <c r="D3" i="95"/>
  <c r="L3" i="97"/>
  <c r="K51" i="98"/>
  <c r="D18" i="102"/>
  <c r="H3" i="93"/>
  <c r="L3" i="94"/>
  <c r="J47" i="95"/>
  <c r="L47" i="95" s="1"/>
  <c r="D18" i="100"/>
  <c r="F53" i="94"/>
  <c r="H53" i="94" s="1"/>
  <c r="B18" i="96"/>
  <c r="L22" i="97"/>
  <c r="K51" i="100"/>
  <c r="B18" i="93"/>
  <c r="H3" i="95"/>
  <c r="L3" i="96"/>
  <c r="D18" i="99"/>
  <c r="G53" i="97"/>
  <c r="H3" i="97"/>
  <c r="L18" i="97"/>
  <c r="H19" i="97"/>
  <c r="D3" i="100"/>
  <c r="H3" i="101"/>
  <c r="C18" i="102"/>
  <c r="H26" i="102"/>
  <c r="L30" i="102"/>
  <c r="D3" i="103"/>
  <c r="B18" i="103"/>
  <c r="C18" i="103"/>
  <c r="J51" i="106"/>
  <c r="H3" i="98"/>
  <c r="L3" i="99"/>
  <c r="J47" i="100"/>
  <c r="L46" i="102"/>
  <c r="L46" i="84" s="1"/>
  <c r="F53" i="99"/>
  <c r="H53" i="99" s="1"/>
  <c r="B18" i="101"/>
  <c r="H22" i="102"/>
  <c r="H22" i="84" s="1"/>
  <c r="L26" i="102"/>
  <c r="L26" i="84" s="1"/>
  <c r="B18" i="98"/>
  <c r="H53" i="102"/>
  <c r="J47" i="103"/>
  <c r="L47" i="103" s="1"/>
  <c r="L5" i="103"/>
  <c r="L5" i="84" s="1"/>
  <c r="J51" i="105"/>
  <c r="L22" i="102"/>
  <c r="H3" i="103"/>
  <c r="D18" i="104"/>
  <c r="L47" i="106"/>
  <c r="H3" i="102"/>
  <c r="J47" i="102"/>
  <c r="L47" i="102" s="1"/>
  <c r="H30" i="102"/>
  <c r="H30" i="84" s="1"/>
  <c r="L3" i="104"/>
  <c r="J47" i="105"/>
  <c r="L30" i="107"/>
  <c r="L40" i="107"/>
  <c r="L40" i="84" s="1"/>
  <c r="K51" i="111"/>
  <c r="F53" i="104"/>
  <c r="D3" i="104"/>
  <c r="H3" i="105"/>
  <c r="L3" i="106"/>
  <c r="C18" i="106"/>
  <c r="F53" i="107"/>
  <c r="H13" i="107"/>
  <c r="H13" i="84" s="1"/>
  <c r="H26" i="107"/>
  <c r="L32" i="107"/>
  <c r="L32" i="84" s="1"/>
  <c r="H53" i="110"/>
  <c r="H53" i="111"/>
  <c r="G53" i="107"/>
  <c r="K51" i="107" s="1"/>
  <c r="L10" i="107"/>
  <c r="L10" i="84" s="1"/>
  <c r="L34" i="107"/>
  <c r="L34" i="84" s="1"/>
  <c r="D18" i="109"/>
  <c r="G53" i="106"/>
  <c r="H53" i="106" s="1"/>
  <c r="K51" i="109"/>
  <c r="L47" i="111"/>
  <c r="C18" i="105"/>
  <c r="D18" i="105" s="1"/>
  <c r="J47" i="107"/>
  <c r="L47" i="107" s="1"/>
  <c r="L36" i="107"/>
  <c r="L36" i="84" s="1"/>
  <c r="L38" i="107"/>
  <c r="L38" i="84" s="1"/>
  <c r="L3" i="107"/>
  <c r="L18" i="107"/>
  <c r="L28" i="107"/>
  <c r="L28" i="84" s="1"/>
  <c r="L47" i="109"/>
  <c r="D18" i="111"/>
  <c r="J51" i="111"/>
  <c r="J47" i="110"/>
  <c r="L47" i="110" s="1"/>
  <c r="J47" i="113"/>
  <c r="D10" i="113"/>
  <c r="D10" i="112" s="1"/>
  <c r="C10" i="112"/>
  <c r="L13" i="113"/>
  <c r="L13" i="112" s="1"/>
  <c r="J13" i="112"/>
  <c r="J13" i="3" s="1"/>
  <c r="L13" i="3" s="1"/>
  <c r="L21" i="112"/>
  <c r="L37" i="112"/>
  <c r="F53" i="109"/>
  <c r="H53" i="109" s="1"/>
  <c r="L39" i="111"/>
  <c r="L39" i="84" s="1"/>
  <c r="K47" i="113"/>
  <c r="B6" i="112"/>
  <c r="B6" i="3" s="1"/>
  <c r="D6" i="3" s="1"/>
  <c r="D6" i="113"/>
  <c r="D6" i="112" s="1"/>
  <c r="B18" i="108"/>
  <c r="D3" i="109"/>
  <c r="H3" i="110"/>
  <c r="L3" i="111"/>
  <c r="L4" i="113"/>
  <c r="L4" i="112" s="1"/>
  <c r="K4" i="112"/>
  <c r="H8" i="113"/>
  <c r="H8" i="112" s="1"/>
  <c r="F8" i="112"/>
  <c r="F8" i="3" s="1"/>
  <c r="H8" i="3" s="1"/>
  <c r="J51" i="116"/>
  <c r="D18" i="116"/>
  <c r="L3" i="108"/>
  <c r="L35" i="111"/>
  <c r="L35" i="84" s="1"/>
  <c r="B18" i="113"/>
  <c r="B3" i="112"/>
  <c r="D5" i="113"/>
  <c r="D5" i="112" s="1"/>
  <c r="L12" i="113"/>
  <c r="L12" i="112" s="1"/>
  <c r="K12" i="112"/>
  <c r="H28" i="112"/>
  <c r="H48" i="112"/>
  <c r="L28" i="112"/>
  <c r="C18" i="113"/>
  <c r="C3" i="112"/>
  <c r="C18" i="112" s="1"/>
  <c r="J8" i="112"/>
  <c r="J8" i="3" s="1"/>
  <c r="L8" i="3" s="1"/>
  <c r="L8" i="113"/>
  <c r="L8" i="112" s="1"/>
  <c r="L29" i="112"/>
  <c r="L45" i="112"/>
  <c r="L47" i="114"/>
  <c r="C18" i="110"/>
  <c r="K51" i="110" s="1"/>
  <c r="L27" i="111"/>
  <c r="L27" i="84" s="1"/>
  <c r="J3" i="112"/>
  <c r="K10" i="112"/>
  <c r="K10" i="3" s="1"/>
  <c r="D3" i="113"/>
  <c r="H7" i="113"/>
  <c r="H7" i="112" s="1"/>
  <c r="G7" i="112"/>
  <c r="G53" i="112" s="1"/>
  <c r="D11" i="113"/>
  <c r="D11" i="112" s="1"/>
  <c r="B11" i="112"/>
  <c r="B11" i="3" s="1"/>
  <c r="D11" i="3" s="1"/>
  <c r="H32" i="112"/>
  <c r="D18" i="115"/>
  <c r="L36" i="112"/>
  <c r="F53" i="113"/>
  <c r="H53" i="113" s="1"/>
  <c r="F3" i="112"/>
  <c r="H3" i="113"/>
  <c r="H3" i="112" s="1"/>
  <c r="L7" i="113"/>
  <c r="L7" i="112" s="1"/>
  <c r="D12" i="112"/>
  <c r="H3" i="111"/>
  <c r="L5" i="113"/>
  <c r="L5" i="112" s="1"/>
  <c r="J5" i="112"/>
  <c r="J5" i="3" s="1"/>
  <c r="L5" i="3" s="1"/>
  <c r="L20" i="112"/>
  <c r="F53" i="115"/>
  <c r="H53" i="115" s="1"/>
  <c r="G15" i="112"/>
  <c r="F16" i="112"/>
  <c r="F16" i="3" s="1"/>
  <c r="H16" i="3" s="1"/>
  <c r="F19" i="112"/>
  <c r="F19" i="3" s="1"/>
  <c r="H19" i="3" s="1"/>
  <c r="K21" i="112"/>
  <c r="F23" i="112"/>
  <c r="F23" i="3" s="1"/>
  <c r="H23" i="3" s="1"/>
  <c r="D3" i="115"/>
  <c r="H11" i="113"/>
  <c r="H11" i="112" s="1"/>
  <c r="L3" i="114"/>
  <c r="L3" i="112" s="1"/>
  <c r="C18" i="114"/>
  <c r="K51" i="114" s="1"/>
  <c r="J47" i="115"/>
  <c r="L47" i="115" s="1"/>
  <c r="F53" i="114"/>
  <c r="H53" i="114" s="1"/>
  <c r="L3" i="116"/>
  <c r="C18" i="116"/>
  <c r="K51" i="116" s="1"/>
  <c r="L30" i="84" l="1"/>
  <c r="K51" i="97"/>
  <c r="H53" i="97"/>
  <c r="H6" i="84"/>
  <c r="H31" i="84"/>
  <c r="L11" i="84"/>
  <c r="J51" i="115"/>
  <c r="L51" i="115" s="1"/>
  <c r="H53" i="104"/>
  <c r="J51" i="104"/>
  <c r="L51" i="104" s="1"/>
  <c r="L47" i="100"/>
  <c r="J51" i="100"/>
  <c r="L51" i="100" s="1"/>
  <c r="K51" i="106"/>
  <c r="L51" i="106" s="1"/>
  <c r="D18" i="106"/>
  <c r="K51" i="113"/>
  <c r="L37" i="84"/>
  <c r="H51" i="64"/>
  <c r="J51" i="109"/>
  <c r="L51" i="109" s="1"/>
  <c r="D18" i="110"/>
  <c r="H23" i="84"/>
  <c r="J51" i="74"/>
  <c r="L51" i="74" s="1"/>
  <c r="H53" i="74"/>
  <c r="D18" i="114"/>
  <c r="H53" i="107"/>
  <c r="J51" i="107"/>
  <c r="L51" i="107" s="1"/>
  <c r="H17" i="84"/>
  <c r="H18" i="84"/>
  <c r="L5" i="64"/>
  <c r="L13" i="84"/>
  <c r="L15" i="84"/>
  <c r="D16" i="84"/>
  <c r="H28" i="84"/>
  <c r="L44" i="84"/>
  <c r="H48" i="84"/>
  <c r="H42" i="84"/>
  <c r="L16" i="64"/>
  <c r="H10" i="84"/>
  <c r="H38" i="64"/>
  <c r="D17" i="64"/>
  <c r="L21" i="64"/>
  <c r="F20" i="64"/>
  <c r="F20" i="3" s="1"/>
  <c r="H20" i="3" s="1"/>
  <c r="H14" i="64"/>
  <c r="H46" i="64"/>
  <c r="H19" i="4"/>
  <c r="L38" i="4"/>
  <c r="L47" i="113"/>
  <c r="K51" i="103"/>
  <c r="H19" i="84"/>
  <c r="J51" i="86"/>
  <c r="L51" i="86" s="1"/>
  <c r="H3" i="49"/>
  <c r="L20" i="3"/>
  <c r="D8" i="25"/>
  <c r="L29" i="3"/>
  <c r="J51" i="19"/>
  <c r="H9" i="84"/>
  <c r="D17" i="84"/>
  <c r="L8" i="84"/>
  <c r="H53" i="79"/>
  <c r="H22" i="64"/>
  <c r="L8" i="65"/>
  <c r="L8" i="64" s="1"/>
  <c r="H18" i="64"/>
  <c r="H35" i="64"/>
  <c r="L22" i="64"/>
  <c r="L18" i="64"/>
  <c r="B3" i="64"/>
  <c r="L14" i="58"/>
  <c r="D7" i="58"/>
  <c r="D15" i="58"/>
  <c r="H16" i="58"/>
  <c r="L45" i="25"/>
  <c r="H17" i="25"/>
  <c r="F10" i="3"/>
  <c r="H10" i="3" s="1"/>
  <c r="L24" i="25"/>
  <c r="H26" i="25"/>
  <c r="L47" i="15"/>
  <c r="L26" i="4"/>
  <c r="H25" i="4"/>
  <c r="L34" i="4"/>
  <c r="L42" i="4"/>
  <c r="L18" i="84"/>
  <c r="H25" i="84"/>
  <c r="K51" i="88"/>
  <c r="F6" i="3"/>
  <c r="H6" i="3" s="1"/>
  <c r="D12" i="3"/>
  <c r="K51" i="108"/>
  <c r="D18" i="107"/>
  <c r="L47" i="98"/>
  <c r="D8" i="84"/>
  <c r="D9" i="84"/>
  <c r="H14" i="84"/>
  <c r="J51" i="73"/>
  <c r="L15" i="64"/>
  <c r="L47" i="67"/>
  <c r="L33" i="64"/>
  <c r="D14" i="65"/>
  <c r="D14" i="64" s="1"/>
  <c r="H42" i="64"/>
  <c r="D16" i="64"/>
  <c r="H50" i="58"/>
  <c r="H13" i="58"/>
  <c r="H30" i="58"/>
  <c r="L4" i="58"/>
  <c r="D14" i="58"/>
  <c r="L27" i="25"/>
  <c r="H50" i="25"/>
  <c r="H11" i="25"/>
  <c r="L14" i="25"/>
  <c r="H40" i="25"/>
  <c r="L29" i="25"/>
  <c r="H15" i="25"/>
  <c r="H53" i="20"/>
  <c r="K51" i="14"/>
  <c r="K51" i="13"/>
  <c r="L21" i="4"/>
  <c r="L20" i="4"/>
  <c r="H21" i="4"/>
  <c r="H12" i="4"/>
  <c r="H7" i="4"/>
  <c r="L22" i="84"/>
  <c r="L41" i="84"/>
  <c r="L7" i="84"/>
  <c r="D4" i="64"/>
  <c r="J51" i="57"/>
  <c r="L51" i="57" s="1"/>
  <c r="L3" i="25"/>
  <c r="L47" i="97"/>
  <c r="H53" i="101"/>
  <c r="K51" i="101"/>
  <c r="H24" i="84"/>
  <c r="L23" i="84"/>
  <c r="D6" i="84"/>
  <c r="K51" i="73"/>
  <c r="J10" i="64"/>
  <c r="J10" i="3" s="1"/>
  <c r="L10" i="3" s="1"/>
  <c r="H49" i="64"/>
  <c r="H13" i="64"/>
  <c r="L35" i="64"/>
  <c r="H30" i="64"/>
  <c r="L11" i="64"/>
  <c r="H26" i="64"/>
  <c r="H50" i="65"/>
  <c r="H11" i="65"/>
  <c r="H11" i="64" s="1"/>
  <c r="D11" i="58"/>
  <c r="L26" i="58"/>
  <c r="L11" i="58"/>
  <c r="H37" i="25"/>
  <c r="L39" i="25"/>
  <c r="L26" i="25"/>
  <c r="H13" i="4"/>
  <c r="L17" i="4"/>
  <c r="H16" i="4"/>
  <c r="D16" i="4"/>
  <c r="D12" i="4"/>
  <c r="L32" i="4"/>
  <c r="H17" i="4"/>
  <c r="D9" i="4"/>
  <c r="H53" i="30"/>
  <c r="H3" i="25"/>
  <c r="H35" i="84"/>
  <c r="H50" i="74"/>
  <c r="J51" i="68"/>
  <c r="L51" i="68" s="1"/>
  <c r="L7" i="64"/>
  <c r="L39" i="64"/>
  <c r="L44" i="64"/>
  <c r="D12" i="64"/>
  <c r="D13" i="64"/>
  <c r="H48" i="64"/>
  <c r="H10" i="64"/>
  <c r="L43" i="64"/>
  <c r="L7" i="58"/>
  <c r="H43" i="58"/>
  <c r="L16" i="58"/>
  <c r="H48" i="58"/>
  <c r="L43" i="25"/>
  <c r="L18" i="4"/>
  <c r="H53" i="14"/>
  <c r="H29" i="4"/>
  <c r="D15" i="4"/>
  <c r="H37" i="4"/>
  <c r="L6" i="4"/>
  <c r="K51" i="105"/>
  <c r="L51" i="105" s="1"/>
  <c r="L47" i="105"/>
  <c r="H26" i="84"/>
  <c r="L4" i="84"/>
  <c r="D3" i="84"/>
  <c r="G53" i="49"/>
  <c r="L14" i="3"/>
  <c r="H4" i="25"/>
  <c r="L51" i="6"/>
  <c r="K51" i="79"/>
  <c r="L51" i="79" s="1"/>
  <c r="L47" i="73"/>
  <c r="H36" i="64"/>
  <c r="L37" i="64"/>
  <c r="H7" i="64"/>
  <c r="H9" i="64"/>
  <c r="L6" i="64"/>
  <c r="H40" i="64"/>
  <c r="L5" i="58"/>
  <c r="H38" i="58"/>
  <c r="H34" i="58"/>
  <c r="H6" i="58"/>
  <c r="K51" i="42"/>
  <c r="L47" i="40"/>
  <c r="L19" i="25"/>
  <c r="D14" i="25"/>
  <c r="L21" i="25"/>
  <c r="H18" i="25"/>
  <c r="H43" i="25"/>
  <c r="K51" i="18"/>
  <c r="B8" i="3"/>
  <c r="D8" i="3" s="1"/>
  <c r="H52" i="4"/>
  <c r="H24" i="4"/>
  <c r="L11" i="4"/>
  <c r="H32" i="4"/>
  <c r="H50" i="4"/>
  <c r="K51" i="5"/>
  <c r="H33" i="4"/>
  <c r="K51" i="102"/>
  <c r="H3" i="84"/>
  <c r="D10" i="84"/>
  <c r="D3" i="64"/>
  <c r="L18" i="3"/>
  <c r="L3" i="58"/>
  <c r="D18" i="46"/>
  <c r="H53" i="100"/>
  <c r="L47" i="80"/>
  <c r="L19" i="84"/>
  <c r="H8" i="74"/>
  <c r="H8" i="64" s="1"/>
  <c r="D9" i="74"/>
  <c r="D9" i="64" s="1"/>
  <c r="H34" i="64"/>
  <c r="D5" i="65"/>
  <c r="D5" i="64" s="1"/>
  <c r="L38" i="64"/>
  <c r="L34" i="64"/>
  <c r="H51" i="58"/>
  <c r="L34" i="58"/>
  <c r="H53" i="62"/>
  <c r="L30" i="58"/>
  <c r="D5" i="58"/>
  <c r="D12" i="58"/>
  <c r="L40" i="58"/>
  <c r="H52" i="25"/>
  <c r="D13" i="25"/>
  <c r="L18" i="25"/>
  <c r="D10" i="25"/>
  <c r="L37" i="25"/>
  <c r="K51" i="19"/>
  <c r="H41" i="4"/>
  <c r="H49" i="4"/>
  <c r="L22" i="4"/>
  <c r="L37" i="4"/>
  <c r="L30" i="4"/>
  <c r="H45" i="4"/>
  <c r="D4" i="84"/>
  <c r="K51" i="58"/>
  <c r="L51" i="46"/>
  <c r="L47" i="108"/>
  <c r="L16" i="84"/>
  <c r="L27" i="74"/>
  <c r="L27" i="64" s="1"/>
  <c r="D10" i="74"/>
  <c r="D10" i="64" s="1"/>
  <c r="H6" i="74"/>
  <c r="H6" i="64" s="1"/>
  <c r="H5" i="74"/>
  <c r="H5" i="64" s="1"/>
  <c r="L28" i="64"/>
  <c r="L31" i="64"/>
  <c r="H22" i="58"/>
  <c r="H53" i="59"/>
  <c r="H53" i="61"/>
  <c r="L10" i="58"/>
  <c r="D6" i="25"/>
  <c r="L35" i="25"/>
  <c r="H49" i="25"/>
  <c r="L34" i="25"/>
  <c r="L44" i="4"/>
  <c r="D13" i="4"/>
  <c r="H48" i="4"/>
  <c r="D7" i="4"/>
  <c r="H40" i="4"/>
  <c r="J51" i="76"/>
  <c r="L51" i="76" s="1"/>
  <c r="D18" i="76"/>
  <c r="J51" i="75"/>
  <c r="L51" i="75" s="1"/>
  <c r="D18" i="75"/>
  <c r="J51" i="71"/>
  <c r="L51" i="71" s="1"/>
  <c r="D18" i="71"/>
  <c r="J51" i="89"/>
  <c r="L51" i="89" s="1"/>
  <c r="J47" i="49"/>
  <c r="K51" i="31"/>
  <c r="G7" i="3"/>
  <c r="H7" i="3" s="1"/>
  <c r="D3" i="4"/>
  <c r="J51" i="5"/>
  <c r="L51" i="5" s="1"/>
  <c r="D18" i="5"/>
  <c r="D3" i="112"/>
  <c r="L51" i="116"/>
  <c r="J51" i="114"/>
  <c r="L51" i="114" s="1"/>
  <c r="J51" i="110"/>
  <c r="L51" i="110" s="1"/>
  <c r="K47" i="65"/>
  <c r="J51" i="59"/>
  <c r="L51" i="59" s="1"/>
  <c r="L3" i="49"/>
  <c r="L51" i="54"/>
  <c r="D3" i="49"/>
  <c r="K51" i="51"/>
  <c r="H53" i="31"/>
  <c r="K47" i="25"/>
  <c r="K4" i="3"/>
  <c r="L4" i="3" s="1"/>
  <c r="D18" i="35"/>
  <c r="J51" i="13"/>
  <c r="L51" i="13" s="1"/>
  <c r="F5" i="3"/>
  <c r="H5" i="3" s="1"/>
  <c r="B3" i="3"/>
  <c r="B18" i="4"/>
  <c r="H3" i="74"/>
  <c r="L3" i="65"/>
  <c r="D18" i="56"/>
  <c r="K51" i="53"/>
  <c r="K51" i="52"/>
  <c r="L28" i="3"/>
  <c r="F53" i="49"/>
  <c r="H53" i="49" s="1"/>
  <c r="J51" i="35"/>
  <c r="L51" i="35" s="1"/>
  <c r="J51" i="23"/>
  <c r="L51" i="23" s="1"/>
  <c r="L51" i="24"/>
  <c r="C18" i="4"/>
  <c r="C3" i="3"/>
  <c r="H3" i="4"/>
  <c r="L51" i="111"/>
  <c r="J47" i="112"/>
  <c r="B18" i="112"/>
  <c r="D18" i="112" s="1"/>
  <c r="H53" i="87"/>
  <c r="L3" i="84"/>
  <c r="H3" i="64"/>
  <c r="K51" i="66"/>
  <c r="D8" i="65"/>
  <c r="D8" i="64" s="1"/>
  <c r="C18" i="65"/>
  <c r="J51" i="56"/>
  <c r="L51" i="56" s="1"/>
  <c r="K51" i="50"/>
  <c r="J51" i="36"/>
  <c r="L51" i="36" s="1"/>
  <c r="H5" i="25"/>
  <c r="D18" i="33"/>
  <c r="D18" i="24"/>
  <c r="G53" i="25"/>
  <c r="K51" i="25" s="1"/>
  <c r="J51" i="28"/>
  <c r="L51" i="28" s="1"/>
  <c r="K51" i="22"/>
  <c r="L51" i="12"/>
  <c r="K47" i="112"/>
  <c r="K51" i="112" s="1"/>
  <c r="G53" i="84"/>
  <c r="G3" i="3"/>
  <c r="H53" i="82"/>
  <c r="L3" i="74"/>
  <c r="J51" i="81"/>
  <c r="L51" i="81" s="1"/>
  <c r="D3" i="58"/>
  <c r="H39" i="49"/>
  <c r="D18" i="53"/>
  <c r="K51" i="49"/>
  <c r="H15" i="3"/>
  <c r="J51" i="40"/>
  <c r="L51" i="40" s="1"/>
  <c r="H53" i="25"/>
  <c r="K21" i="3"/>
  <c r="L21" i="3" s="1"/>
  <c r="J51" i="33"/>
  <c r="L51" i="33" s="1"/>
  <c r="D3" i="25"/>
  <c r="L47" i="25"/>
  <c r="J51" i="29"/>
  <c r="L51" i="29" s="1"/>
  <c r="L51" i="26"/>
  <c r="H6" i="4"/>
  <c r="L51" i="83"/>
  <c r="D18" i="81"/>
  <c r="J51" i="66"/>
  <c r="C18" i="64"/>
  <c r="L51" i="60"/>
  <c r="L51" i="53"/>
  <c r="K47" i="49"/>
  <c r="H17" i="3"/>
  <c r="G15" i="3"/>
  <c r="L47" i="24"/>
  <c r="D18" i="29"/>
  <c r="J51" i="16"/>
  <c r="L51" i="16" s="1"/>
  <c r="K51" i="21"/>
  <c r="L51" i="21" s="1"/>
  <c r="J6" i="3"/>
  <c r="L6" i="3" s="1"/>
  <c r="G53" i="4"/>
  <c r="J51" i="102"/>
  <c r="L51" i="102" s="1"/>
  <c r="J51" i="95"/>
  <c r="L51" i="95" s="1"/>
  <c r="J51" i="84"/>
  <c r="D18" i="80"/>
  <c r="D18" i="66"/>
  <c r="D18" i="67"/>
  <c r="D18" i="61"/>
  <c r="L47" i="58"/>
  <c r="K12" i="3"/>
  <c r="L12" i="3" s="1"/>
  <c r="J51" i="30"/>
  <c r="L51" i="30" s="1"/>
  <c r="D18" i="15"/>
  <c r="H53" i="16"/>
  <c r="K47" i="4"/>
  <c r="L47" i="4" s="1"/>
  <c r="K3" i="3"/>
  <c r="F53" i="4"/>
  <c r="H53" i="4" s="1"/>
  <c r="F53" i="112"/>
  <c r="H53" i="112" s="1"/>
  <c r="J51" i="99"/>
  <c r="L51" i="99" s="1"/>
  <c r="L51" i="97"/>
  <c r="J51" i="80"/>
  <c r="L51" i="80" s="1"/>
  <c r="L51" i="67"/>
  <c r="L51" i="61"/>
  <c r="F53" i="58"/>
  <c r="H53" i="58" s="1"/>
  <c r="J51" i="44"/>
  <c r="L51" i="44" s="1"/>
  <c r="K51" i="38"/>
  <c r="C10" i="3"/>
  <c r="D10" i="3" s="1"/>
  <c r="J51" i="15"/>
  <c r="L51" i="15" s="1"/>
  <c r="L3" i="4"/>
  <c r="G53" i="65"/>
  <c r="G4" i="64"/>
  <c r="B18" i="65"/>
  <c r="B5" i="64"/>
  <c r="J47" i="65"/>
  <c r="J3" i="64"/>
  <c r="J47" i="64" s="1"/>
  <c r="L47" i="64" s="1"/>
  <c r="D18" i="63"/>
  <c r="J51" i="63"/>
  <c r="L51" i="63" s="1"/>
  <c r="F53" i="65"/>
  <c r="H53" i="65" s="1"/>
  <c r="F3" i="64"/>
  <c r="F53" i="64" s="1"/>
  <c r="D18" i="58"/>
  <c r="J51" i="55"/>
  <c r="L51" i="55" s="1"/>
  <c r="D18" i="55"/>
  <c r="J51" i="52"/>
  <c r="D18" i="52"/>
  <c r="D18" i="49"/>
  <c r="J51" i="49"/>
  <c r="L51" i="49" s="1"/>
  <c r="D18" i="47"/>
  <c r="J51" i="47"/>
  <c r="L51" i="47" s="1"/>
  <c r="J51" i="45"/>
  <c r="L51" i="45" s="1"/>
  <c r="D18" i="45"/>
  <c r="J51" i="51"/>
  <c r="L51" i="51" s="1"/>
  <c r="D18" i="51"/>
  <c r="J51" i="50"/>
  <c r="L51" i="50" s="1"/>
  <c r="D18" i="50"/>
  <c r="J51" i="48"/>
  <c r="L51" i="48" s="1"/>
  <c r="D18" i="48"/>
  <c r="D18" i="41"/>
  <c r="J51" i="41"/>
  <c r="L51" i="41" s="1"/>
  <c r="J51" i="39"/>
  <c r="L51" i="39" s="1"/>
  <c r="D18" i="39"/>
  <c r="J51" i="42"/>
  <c r="L51" i="42" s="1"/>
  <c r="D18" i="42"/>
  <c r="D18" i="34"/>
  <c r="J51" i="34"/>
  <c r="L51" i="34" s="1"/>
  <c r="J51" i="37"/>
  <c r="L51" i="37" s="1"/>
  <c r="D18" i="37"/>
  <c r="J51" i="32"/>
  <c r="L51" i="32" s="1"/>
  <c r="D18" i="32"/>
  <c r="D18" i="38"/>
  <c r="J51" i="38"/>
  <c r="L51" i="38" s="1"/>
  <c r="D18" i="31"/>
  <c r="J51" i="31"/>
  <c r="L51" i="31" s="1"/>
  <c r="J51" i="27"/>
  <c r="L51" i="27" s="1"/>
  <c r="D18" i="27"/>
  <c r="J51" i="25"/>
  <c r="D18" i="25"/>
  <c r="D18" i="14"/>
  <c r="J51" i="14"/>
  <c r="L51" i="14" s="1"/>
  <c r="J51" i="17"/>
  <c r="L51" i="17" s="1"/>
  <c r="D18" i="17"/>
  <c r="J51" i="20"/>
  <c r="L51" i="20" s="1"/>
  <c r="D18" i="20"/>
  <c r="J51" i="22"/>
  <c r="D18" i="22"/>
  <c r="J51" i="18"/>
  <c r="L51" i="18" s="1"/>
  <c r="D18" i="18"/>
  <c r="J51" i="112"/>
  <c r="D18" i="113"/>
  <c r="J51" i="113"/>
  <c r="L51" i="113" s="1"/>
  <c r="J51" i="108"/>
  <c r="L51" i="108" s="1"/>
  <c r="D18" i="108"/>
  <c r="D18" i="98"/>
  <c r="J51" i="98"/>
  <c r="L51" i="98" s="1"/>
  <c r="J51" i="101"/>
  <c r="L51" i="101" s="1"/>
  <c r="D18" i="101"/>
  <c r="J51" i="103"/>
  <c r="L51" i="103" s="1"/>
  <c r="D18" i="103"/>
  <c r="J51" i="93"/>
  <c r="L51" i="93" s="1"/>
  <c r="D18" i="93"/>
  <c r="J51" i="96"/>
  <c r="L51" i="96" s="1"/>
  <c r="D18" i="96"/>
  <c r="J51" i="94"/>
  <c r="L51" i="94" s="1"/>
  <c r="D18" i="94"/>
  <c r="J51" i="92"/>
  <c r="L51" i="92" s="1"/>
  <c r="D18" i="92"/>
  <c r="J51" i="90"/>
  <c r="L51" i="90" s="1"/>
  <c r="D18" i="90"/>
  <c r="J51" i="91"/>
  <c r="L51" i="91" s="1"/>
  <c r="D18" i="91"/>
  <c r="J51" i="88"/>
  <c r="L51" i="88" s="1"/>
  <c r="D18" i="88"/>
  <c r="D18" i="87"/>
  <c r="J51" i="87"/>
  <c r="L51" i="87" s="1"/>
  <c r="J51" i="85"/>
  <c r="L51" i="85" s="1"/>
  <c r="D18" i="85"/>
  <c r="J51" i="82"/>
  <c r="L51" i="82" s="1"/>
  <c r="D18" i="82"/>
  <c r="D18" i="78"/>
  <c r="J51" i="78"/>
  <c r="L51" i="78" s="1"/>
  <c r="L51" i="73" l="1"/>
  <c r="L47" i="49"/>
  <c r="H50" i="64"/>
  <c r="L51" i="19"/>
  <c r="L51" i="22"/>
  <c r="L51" i="25"/>
  <c r="L51" i="52"/>
  <c r="L51" i="66"/>
  <c r="J3" i="3"/>
  <c r="K51" i="4"/>
  <c r="F3" i="3"/>
  <c r="L3" i="64"/>
  <c r="L51" i="112"/>
  <c r="J51" i="4"/>
  <c r="D18" i="4"/>
  <c r="J51" i="58"/>
  <c r="L51" i="58" s="1"/>
  <c r="L47" i="65"/>
  <c r="K51" i="65"/>
  <c r="L47" i="112"/>
  <c r="D3" i="3"/>
  <c r="B5" i="3"/>
  <c r="D5" i="3" s="1"/>
  <c r="B18" i="64"/>
  <c r="G53" i="3"/>
  <c r="K47" i="3"/>
  <c r="K51" i="84"/>
  <c r="L51" i="84" s="1"/>
  <c r="H53" i="84"/>
  <c r="G53" i="64"/>
  <c r="H53" i="64" s="1"/>
  <c r="G4" i="3"/>
  <c r="H4" i="3" s="1"/>
  <c r="K51" i="64"/>
  <c r="C18" i="3"/>
  <c r="J51" i="65"/>
  <c r="L51" i="65" s="1"/>
  <c r="D18" i="65"/>
  <c r="K51" i="3" l="1"/>
  <c r="J47" i="3"/>
  <c r="L47" i="3" s="1"/>
  <c r="L3" i="3"/>
  <c r="D18" i="64"/>
  <c r="J51" i="64"/>
  <c r="L51" i="64" s="1"/>
  <c r="B18" i="3"/>
  <c r="H3" i="3"/>
  <c r="F53" i="3"/>
  <c r="H53" i="3" s="1"/>
  <c r="L51" i="4"/>
  <c r="D18" i="3" l="1"/>
  <c r="J51" i="3"/>
  <c r="L51" i="3" s="1"/>
</calcChain>
</file>

<file path=xl/sharedStrings.xml><?xml version="1.0" encoding="utf-8"?>
<sst xmlns="http://schemas.openxmlformats.org/spreadsheetml/2006/main" count="2533" uniqueCount="478">
  <si>
    <t>令和7年10月1日現在（単位：人）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ヒト</t>
    </rPh>
    <phoneticPr fontId="3"/>
  </si>
  <si>
    <t>町丁字別年齢別人口調べを公開します。</t>
    <rPh sb="0" eb="1">
      <t>チョウ</t>
    </rPh>
    <rPh sb="1" eb="2">
      <t>チョウ</t>
    </rPh>
    <rPh sb="2" eb="3">
      <t>アザ</t>
    </rPh>
    <rPh sb="3" eb="4">
      <t>ベツ</t>
    </rPh>
    <rPh sb="4" eb="6">
      <t>ネンレイ</t>
    </rPh>
    <rPh sb="6" eb="7">
      <t>ベツ</t>
    </rPh>
    <rPh sb="7" eb="9">
      <t>ジンコウ</t>
    </rPh>
    <rPh sb="9" eb="10">
      <t>シラ</t>
    </rPh>
    <rPh sb="12" eb="14">
      <t>コウカイ</t>
    </rPh>
    <phoneticPr fontId="3"/>
  </si>
  <si>
    <t>＊　エクセルご利用の方は下のシート順ですので</t>
    <rPh sb="7" eb="9">
      <t>リヨウ</t>
    </rPh>
    <rPh sb="10" eb="11">
      <t>カタ</t>
    </rPh>
    <rPh sb="12" eb="13">
      <t>シタ</t>
    </rPh>
    <rPh sb="17" eb="18">
      <t>ジュン</t>
    </rPh>
    <phoneticPr fontId="3"/>
  </si>
  <si>
    <t>　左端のページ移動を操作・確定して表示ください。</t>
    <rPh sb="1" eb="3">
      <t>ヒダリハジ</t>
    </rPh>
    <rPh sb="7" eb="9">
      <t>イドウ</t>
    </rPh>
    <rPh sb="10" eb="12">
      <t>ソウサ</t>
    </rPh>
    <rPh sb="13" eb="15">
      <t>カクテイ</t>
    </rPh>
    <rPh sb="17" eb="19">
      <t>ヒョウジ</t>
    </rPh>
    <phoneticPr fontId="3"/>
  </si>
  <si>
    <t>Ｐ1.</t>
    <phoneticPr fontId="3"/>
  </si>
  <si>
    <t>秦野市全体</t>
    <rPh sb="0" eb="3">
      <t>ハダノシ</t>
    </rPh>
    <rPh sb="3" eb="5">
      <t>ゼンタイ</t>
    </rPh>
    <phoneticPr fontId="3"/>
  </si>
  <si>
    <t>Ｐ31.</t>
  </si>
  <si>
    <t xml:space="preserve">今    泉   </t>
    <phoneticPr fontId="3"/>
  </si>
  <si>
    <t>Ｐ61.</t>
  </si>
  <si>
    <t xml:space="preserve">三   屋    </t>
    <phoneticPr fontId="3"/>
  </si>
  <si>
    <t>Ｐ91.</t>
  </si>
  <si>
    <t xml:space="preserve">柳町一丁目 </t>
    <phoneticPr fontId="3"/>
  </si>
  <si>
    <t>Ｐ2.</t>
    <phoneticPr fontId="3"/>
  </si>
  <si>
    <t xml:space="preserve">本町地区   </t>
    <phoneticPr fontId="3"/>
  </si>
  <si>
    <t>Ｐ32.</t>
  </si>
  <si>
    <t xml:space="preserve">大 秦 町   </t>
    <phoneticPr fontId="3"/>
  </si>
  <si>
    <t>Ｐ62.</t>
  </si>
  <si>
    <t>大根   ・鶴巻</t>
    <rPh sb="6" eb="8">
      <t>ツルマキ</t>
    </rPh>
    <phoneticPr fontId="3"/>
  </si>
  <si>
    <t>Ｐ92.</t>
  </si>
  <si>
    <t xml:space="preserve">柳町二丁目 </t>
    <phoneticPr fontId="3"/>
  </si>
  <si>
    <t>Ｐ3.</t>
  </si>
  <si>
    <t xml:space="preserve">本町一丁目  </t>
  </si>
  <si>
    <t>Ｐ33.</t>
  </si>
  <si>
    <t xml:space="preserve">室   町    </t>
    <phoneticPr fontId="3"/>
  </si>
  <si>
    <t>Ｐ63.</t>
  </si>
  <si>
    <t xml:space="preserve">（大根）   </t>
    <phoneticPr fontId="3"/>
  </si>
  <si>
    <t>Ｐ93.</t>
  </si>
  <si>
    <t xml:space="preserve">若 松 町   </t>
    <phoneticPr fontId="3"/>
  </si>
  <si>
    <t>Ｐ4.</t>
  </si>
  <si>
    <t xml:space="preserve">本町二丁目  </t>
  </si>
  <si>
    <t>Ｐ34.</t>
  </si>
  <si>
    <t xml:space="preserve">尾   尻    </t>
    <phoneticPr fontId="3"/>
  </si>
  <si>
    <t>Ｐ64.</t>
  </si>
  <si>
    <t xml:space="preserve">北 矢 名   </t>
    <phoneticPr fontId="3"/>
  </si>
  <si>
    <t>Ｐ94.</t>
  </si>
  <si>
    <t xml:space="preserve">萩 が 丘   </t>
    <phoneticPr fontId="3"/>
  </si>
  <si>
    <t>Ｐ5.</t>
  </si>
  <si>
    <t xml:space="preserve">本町三丁目  </t>
  </si>
  <si>
    <t>Ｐ35.</t>
  </si>
  <si>
    <t xml:space="preserve">西 大 竹   </t>
    <phoneticPr fontId="3"/>
  </si>
  <si>
    <t>Ｐ65.</t>
  </si>
  <si>
    <t xml:space="preserve">南 矢 名   </t>
    <phoneticPr fontId="3"/>
  </si>
  <si>
    <t>Ｐ95.</t>
  </si>
  <si>
    <t xml:space="preserve">曲松一丁目 </t>
    <phoneticPr fontId="3"/>
  </si>
  <si>
    <t>Ｐ6.</t>
  </si>
  <si>
    <t xml:space="preserve">河 原 町   </t>
    <phoneticPr fontId="3"/>
  </si>
  <si>
    <t>Ｐ36.</t>
  </si>
  <si>
    <t>南が丘一丁目</t>
  </si>
  <si>
    <t>Ｐ66.</t>
  </si>
  <si>
    <t xml:space="preserve">下 大 槻   </t>
    <phoneticPr fontId="3"/>
  </si>
  <si>
    <t>Ｐ96.</t>
  </si>
  <si>
    <t xml:space="preserve">曲松二丁目 </t>
    <phoneticPr fontId="3"/>
  </si>
  <si>
    <t>Ｐ7.</t>
  </si>
  <si>
    <t xml:space="preserve">元   町    </t>
    <phoneticPr fontId="3"/>
  </si>
  <si>
    <t>Ｐ37.</t>
  </si>
  <si>
    <t>南が丘二丁目</t>
  </si>
  <si>
    <t>Ｐ67.</t>
  </si>
  <si>
    <t>南矢名一丁目</t>
  </si>
  <si>
    <t>Ｐ97.</t>
  </si>
  <si>
    <t xml:space="preserve">渋   沢    </t>
    <phoneticPr fontId="3"/>
  </si>
  <si>
    <t>Ｐ8.</t>
  </si>
  <si>
    <t xml:space="preserve">末 広 町   </t>
    <phoneticPr fontId="3"/>
  </si>
  <si>
    <t>Ｐ38.</t>
  </si>
  <si>
    <t>南が丘三丁目</t>
  </si>
  <si>
    <t>Ｐ68.</t>
  </si>
  <si>
    <t>南矢名二丁目</t>
  </si>
  <si>
    <t>Ｐ98.</t>
  </si>
  <si>
    <t xml:space="preserve">栃   窪    </t>
    <phoneticPr fontId="3"/>
  </si>
  <si>
    <t>Ｐ9.</t>
  </si>
  <si>
    <t xml:space="preserve">入 船 町   </t>
    <phoneticPr fontId="3"/>
  </si>
  <si>
    <t>Ｐ39.</t>
  </si>
  <si>
    <t>南が丘四丁目</t>
  </si>
  <si>
    <t>Ｐ69.</t>
  </si>
  <si>
    <t>南矢名三丁目</t>
  </si>
  <si>
    <t>Ｐ99.</t>
  </si>
  <si>
    <t xml:space="preserve">千   村    </t>
    <phoneticPr fontId="3"/>
  </si>
  <si>
    <t>Ｐ10.</t>
  </si>
  <si>
    <t xml:space="preserve">曽屋一丁目  </t>
  </si>
  <si>
    <t>Ｐ40.</t>
  </si>
  <si>
    <t>南が丘五丁目</t>
  </si>
  <si>
    <t>Ｐ70.</t>
  </si>
  <si>
    <t>南矢名四丁目</t>
  </si>
  <si>
    <t>Ｐ100.</t>
  </si>
  <si>
    <t xml:space="preserve">渋沢一丁目 </t>
    <phoneticPr fontId="3"/>
  </si>
  <si>
    <t>Ｐ11.</t>
  </si>
  <si>
    <t xml:space="preserve">曽屋二丁目  </t>
  </si>
  <si>
    <t>Ｐ41.</t>
  </si>
  <si>
    <t>立野台一丁目</t>
    <rPh sb="0" eb="2">
      <t>タテノ</t>
    </rPh>
    <rPh sb="2" eb="3">
      <t>ダイ</t>
    </rPh>
    <rPh sb="3" eb="6">
      <t>イチチョウメ</t>
    </rPh>
    <phoneticPr fontId="3"/>
  </si>
  <si>
    <t>Ｐ71.</t>
  </si>
  <si>
    <t>南矢名五丁目</t>
  </si>
  <si>
    <t>Ｐ101.</t>
  </si>
  <si>
    <t xml:space="preserve">渋沢二丁目 </t>
    <phoneticPr fontId="3"/>
  </si>
  <si>
    <t>Ｐ12.</t>
  </si>
  <si>
    <t xml:space="preserve">寿   町    </t>
    <phoneticPr fontId="3"/>
  </si>
  <si>
    <t>Ｐ42.</t>
  </si>
  <si>
    <t>立野台二丁目</t>
    <rPh sb="0" eb="2">
      <t>タテノ</t>
    </rPh>
    <rPh sb="2" eb="3">
      <t>ダイ</t>
    </rPh>
    <rPh sb="3" eb="6">
      <t>ニチョウメ</t>
    </rPh>
    <phoneticPr fontId="3"/>
  </si>
  <si>
    <t>Ｐ72.</t>
  </si>
  <si>
    <t>（鶴巻）</t>
    <rPh sb="1" eb="3">
      <t>ツルマキ</t>
    </rPh>
    <phoneticPr fontId="3"/>
  </si>
  <si>
    <t>Ｐ102.</t>
  </si>
  <si>
    <t xml:space="preserve">渋沢三丁目 </t>
    <phoneticPr fontId="3"/>
  </si>
  <si>
    <t>Ｐ13.</t>
  </si>
  <si>
    <t xml:space="preserve">栄   町    </t>
    <phoneticPr fontId="3"/>
  </si>
  <si>
    <t>Ｐ43.</t>
  </si>
  <si>
    <t>立野台三丁目</t>
    <rPh sb="0" eb="2">
      <t>タテノ</t>
    </rPh>
    <rPh sb="2" eb="3">
      <t>ダイ</t>
    </rPh>
    <rPh sb="3" eb="6">
      <t>サンチョウメ</t>
    </rPh>
    <phoneticPr fontId="3"/>
  </si>
  <si>
    <t>Ｐ73.</t>
  </si>
  <si>
    <t xml:space="preserve">鶴   巻    </t>
    <phoneticPr fontId="3"/>
  </si>
  <si>
    <t>Ｐ103.</t>
  </si>
  <si>
    <t>渋沢上一丁目</t>
  </si>
  <si>
    <t>Ｐ14.</t>
  </si>
  <si>
    <t xml:space="preserve">文 京 町   </t>
    <phoneticPr fontId="3"/>
  </si>
  <si>
    <t>Ｐ44.</t>
  </si>
  <si>
    <t>今泉台一丁目</t>
    <rPh sb="0" eb="2">
      <t>イマイズミ</t>
    </rPh>
    <rPh sb="2" eb="3">
      <t>ダイ</t>
    </rPh>
    <rPh sb="3" eb="6">
      <t>イチチョウメ</t>
    </rPh>
    <phoneticPr fontId="3"/>
  </si>
  <si>
    <t>Ｐ74.</t>
  </si>
  <si>
    <t>鶴巻北一丁目</t>
  </si>
  <si>
    <t>Ｐ104.</t>
  </si>
  <si>
    <t>渋沢上二丁目</t>
  </si>
  <si>
    <t>Ｐ15.</t>
  </si>
  <si>
    <t xml:space="preserve">幸   町    </t>
    <phoneticPr fontId="3"/>
  </si>
  <si>
    <t>Ｐ45.</t>
  </si>
  <si>
    <t>今泉台二丁目</t>
    <rPh sb="0" eb="2">
      <t>イマイズミ</t>
    </rPh>
    <rPh sb="2" eb="3">
      <t>ダイ</t>
    </rPh>
    <rPh sb="3" eb="6">
      <t>ニチョウメ</t>
    </rPh>
    <phoneticPr fontId="3"/>
  </si>
  <si>
    <t>Ｐ75.</t>
  </si>
  <si>
    <t>鶴巻北二丁目</t>
  </si>
  <si>
    <t>Ｐ105.</t>
  </si>
  <si>
    <t xml:space="preserve">千村一丁目 </t>
    <phoneticPr fontId="3"/>
  </si>
  <si>
    <t>Ｐ16.</t>
  </si>
  <si>
    <t xml:space="preserve">桜町一丁目  </t>
  </si>
  <si>
    <t>Ｐ46.</t>
  </si>
  <si>
    <t>今泉台三丁目</t>
    <rPh sb="0" eb="2">
      <t>イマイズミ</t>
    </rPh>
    <rPh sb="2" eb="3">
      <t>ダイ</t>
    </rPh>
    <rPh sb="3" eb="6">
      <t>サンチョウメ</t>
    </rPh>
    <phoneticPr fontId="3"/>
  </si>
  <si>
    <t>Ｐ76.</t>
  </si>
  <si>
    <t>鶴巻北三丁目</t>
  </si>
  <si>
    <t>Ｐ106.</t>
  </si>
  <si>
    <t xml:space="preserve">千村二丁目 </t>
    <phoneticPr fontId="3"/>
  </si>
  <si>
    <t>Ｐ17.</t>
  </si>
  <si>
    <t xml:space="preserve">桜町二丁目  </t>
  </si>
  <si>
    <t>Ｐ47.</t>
  </si>
  <si>
    <t xml:space="preserve">東 地 区   </t>
    <phoneticPr fontId="3"/>
  </si>
  <si>
    <t>Ｐ77.</t>
  </si>
  <si>
    <t>鶴巻南一丁目</t>
  </si>
  <si>
    <t>Ｐ107.</t>
  </si>
  <si>
    <t xml:space="preserve">千村三丁目 </t>
    <phoneticPr fontId="3"/>
  </si>
  <si>
    <t>Ｐ18.</t>
  </si>
  <si>
    <t xml:space="preserve">水 神 町   </t>
    <phoneticPr fontId="3"/>
  </si>
  <si>
    <t>Ｐ48.</t>
  </si>
  <si>
    <t xml:space="preserve">落   合    </t>
    <phoneticPr fontId="3"/>
  </si>
  <si>
    <t>Ｐ78.</t>
  </si>
  <si>
    <t>鶴巻南二丁目</t>
  </si>
  <si>
    <t>Ｐ108.</t>
  </si>
  <si>
    <t xml:space="preserve">千村四丁目 </t>
    <phoneticPr fontId="3"/>
  </si>
  <si>
    <t>Ｐ19.</t>
  </si>
  <si>
    <t xml:space="preserve">ひばりケ丘  </t>
  </si>
  <si>
    <t>Ｐ49.</t>
  </si>
  <si>
    <t xml:space="preserve">名 古 木   </t>
    <phoneticPr fontId="3"/>
  </si>
  <si>
    <t>Ｐ79.</t>
  </si>
  <si>
    <t>鶴巻南三丁目</t>
  </si>
  <si>
    <t>Ｐ109.</t>
  </si>
  <si>
    <t xml:space="preserve">千村五丁目 </t>
    <phoneticPr fontId="3"/>
  </si>
  <si>
    <t>Ｐ20.</t>
  </si>
  <si>
    <t xml:space="preserve">富士見町   </t>
    <phoneticPr fontId="3"/>
  </si>
  <si>
    <t>Ｐ50.</t>
  </si>
  <si>
    <t xml:space="preserve">寺    山   </t>
    <phoneticPr fontId="3"/>
  </si>
  <si>
    <t>Ｐ80.</t>
  </si>
  <si>
    <t>鶴巻南四丁目</t>
  </si>
  <si>
    <t>Ｐ110.</t>
  </si>
  <si>
    <t xml:space="preserve">上 地 区   </t>
    <phoneticPr fontId="3"/>
  </si>
  <si>
    <t>Ｐ21.</t>
  </si>
  <si>
    <t xml:space="preserve">曽   屋    </t>
    <phoneticPr fontId="3"/>
  </si>
  <si>
    <t>Ｐ51.</t>
  </si>
  <si>
    <t xml:space="preserve">小 蓑 毛   </t>
    <phoneticPr fontId="3"/>
  </si>
  <si>
    <t>Ｐ81.</t>
  </si>
  <si>
    <t>鶴巻南五丁目</t>
  </si>
  <si>
    <t>Ｐ111.</t>
  </si>
  <si>
    <t xml:space="preserve">菖   蒲    </t>
    <phoneticPr fontId="3"/>
  </si>
  <si>
    <t>Ｐ22.</t>
  </si>
  <si>
    <t xml:space="preserve">上 大 槻   </t>
    <phoneticPr fontId="3"/>
  </si>
  <si>
    <t>Ｐ52.</t>
  </si>
  <si>
    <t>蓑毛</t>
    <rPh sb="0" eb="2">
      <t>ミノゲ</t>
    </rPh>
    <phoneticPr fontId="3"/>
  </si>
  <si>
    <t>Ｐ82.</t>
  </si>
  <si>
    <t xml:space="preserve">西 地 区   </t>
    <phoneticPr fontId="3"/>
  </si>
  <si>
    <t>Ｐ112.</t>
  </si>
  <si>
    <t xml:space="preserve">三 廻 部   </t>
    <phoneticPr fontId="3"/>
  </si>
  <si>
    <t>Ｐ23.</t>
  </si>
  <si>
    <t xml:space="preserve">南 地 区   </t>
    <phoneticPr fontId="3"/>
  </si>
  <si>
    <t>Ｐ53.</t>
  </si>
  <si>
    <t xml:space="preserve">東 田 原   </t>
    <phoneticPr fontId="3"/>
  </si>
  <si>
    <t>Ｐ83.</t>
  </si>
  <si>
    <t xml:space="preserve">並 木 町   </t>
    <phoneticPr fontId="3"/>
  </si>
  <si>
    <t>Ｐ113.</t>
  </si>
  <si>
    <t xml:space="preserve">柳   川    </t>
    <phoneticPr fontId="3"/>
  </si>
  <si>
    <t>Ｐ24.</t>
  </si>
  <si>
    <t xml:space="preserve">新   町    </t>
    <phoneticPr fontId="3"/>
  </si>
  <si>
    <t>Ｐ54.</t>
  </si>
  <si>
    <t xml:space="preserve">西 田 原   </t>
    <phoneticPr fontId="3"/>
  </si>
  <si>
    <t>Ｐ84.</t>
  </si>
  <si>
    <t xml:space="preserve">弥 生 町   </t>
    <phoneticPr fontId="3"/>
  </si>
  <si>
    <t>Ｐ114.</t>
  </si>
  <si>
    <t xml:space="preserve">八 沢    </t>
    <phoneticPr fontId="3"/>
  </si>
  <si>
    <t>Ｐ25.</t>
  </si>
  <si>
    <t xml:space="preserve">鈴 張 町   </t>
    <phoneticPr fontId="3"/>
  </si>
  <si>
    <t>Ｐ55.</t>
  </si>
  <si>
    <t xml:space="preserve">下 落 合   </t>
    <phoneticPr fontId="3"/>
  </si>
  <si>
    <t>Ｐ85.</t>
  </si>
  <si>
    <t xml:space="preserve">春 日 町   </t>
    <phoneticPr fontId="3"/>
  </si>
  <si>
    <t>Ｐ26.</t>
  </si>
  <si>
    <t xml:space="preserve">緑   町    </t>
    <phoneticPr fontId="3"/>
  </si>
  <si>
    <t>Ｐ56.</t>
  </si>
  <si>
    <t xml:space="preserve">北 地 区   </t>
    <phoneticPr fontId="3"/>
  </si>
  <si>
    <t>Ｐ86.</t>
  </si>
  <si>
    <t xml:space="preserve">松 原 町   </t>
    <phoneticPr fontId="3"/>
  </si>
  <si>
    <t>Ｐ27.</t>
  </si>
  <si>
    <t xml:space="preserve">清 水 町   </t>
    <phoneticPr fontId="3"/>
  </si>
  <si>
    <t>Ｐ57.</t>
  </si>
  <si>
    <t xml:space="preserve">羽   根    </t>
    <phoneticPr fontId="3"/>
  </si>
  <si>
    <t>Ｐ87.</t>
  </si>
  <si>
    <t xml:space="preserve">堀   西    </t>
    <phoneticPr fontId="3"/>
  </si>
  <si>
    <t>Ｐ28.</t>
  </si>
  <si>
    <t xml:space="preserve">平   沢    </t>
    <phoneticPr fontId="3"/>
  </si>
  <si>
    <t>Ｐ58.</t>
  </si>
  <si>
    <t xml:space="preserve">菩   提    </t>
    <phoneticPr fontId="3"/>
  </si>
  <si>
    <t>Ｐ88.</t>
  </si>
  <si>
    <t xml:space="preserve">堀   川    </t>
    <phoneticPr fontId="3"/>
  </si>
  <si>
    <t>Ｐ29.</t>
  </si>
  <si>
    <t xml:space="preserve">上今川町   </t>
    <phoneticPr fontId="3"/>
  </si>
  <si>
    <t>Ｐ59.</t>
  </si>
  <si>
    <t xml:space="preserve">横   野    </t>
    <phoneticPr fontId="3"/>
  </si>
  <si>
    <t>Ｐ89.</t>
  </si>
  <si>
    <t xml:space="preserve">堀 山 下   </t>
    <phoneticPr fontId="3"/>
  </si>
  <si>
    <t>Ｐ30.</t>
  </si>
  <si>
    <t xml:space="preserve">今 川 町   </t>
    <phoneticPr fontId="3"/>
  </si>
  <si>
    <t>Ｐ60.</t>
  </si>
  <si>
    <t xml:space="preserve">戸   川    </t>
    <phoneticPr fontId="3"/>
  </si>
  <si>
    <t>Ｐ90.</t>
  </si>
  <si>
    <t xml:space="preserve">沼代新町   </t>
    <phoneticPr fontId="3"/>
  </si>
  <si>
    <t>◆秦野市合計</t>
    <rPh sb="1" eb="4">
      <t>ハダノシ</t>
    </rPh>
    <rPh sb="4" eb="6">
      <t>ゴウケイ</t>
    </rPh>
    <phoneticPr fontId="3"/>
  </si>
  <si>
    <t>年少人口(0歳～14歳)</t>
    <rPh sb="0" eb="2">
      <t>ネンショウ</t>
    </rPh>
    <rPh sb="2" eb="4">
      <t>ジンコウ</t>
    </rPh>
    <rPh sb="6" eb="7">
      <t>サイ</t>
    </rPh>
    <rPh sb="10" eb="11">
      <t>サイ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</si>
  <si>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</si>
  <si>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</si>
  <si>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</si>
  <si>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生産年齢人口(15歳～64歳)</t>
    <rPh sb="0" eb="2">
      <t>セイサン</t>
    </rPh>
    <rPh sb="2" eb="4">
      <t>ネンレイ</t>
    </rPh>
    <rPh sb="4" eb="6">
      <t>ジンコウ</t>
    </rPh>
    <rPh sb="9" eb="10">
      <t>サイ</t>
    </rPh>
    <rPh sb="13" eb="14">
      <t>サイ</t>
    </rPh>
    <phoneticPr fontId="3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</si>
  <si>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3"/>
  </si>
  <si>
    <t>0 歳</t>
    <rPh sb="2" eb="3">
      <t>サイ</t>
    </rPh>
    <phoneticPr fontId="3"/>
  </si>
  <si>
    <t>小計</t>
    <rPh sb="0" eb="2">
      <t>ショウケイ</t>
    </rPh>
    <phoneticPr fontId="3"/>
  </si>
  <si>
    <t>秦野市合計</t>
    <rPh sb="0" eb="3">
      <t>ハダノシ</t>
    </rPh>
    <rPh sb="3" eb="5">
      <t>ゴウケイ</t>
    </rPh>
    <phoneticPr fontId="3"/>
  </si>
  <si>
    <t>-1-</t>
    <phoneticPr fontId="3"/>
  </si>
  <si>
    <t>◆本町地区</t>
    <rPh sb="1" eb="3">
      <t>ホンチョウ</t>
    </rPh>
    <rPh sb="3" eb="5">
      <t>チク</t>
    </rPh>
    <phoneticPr fontId="3"/>
  </si>
  <si>
    <t>本町地区合計</t>
    <rPh sb="0" eb="2">
      <t>ホンチョウ</t>
    </rPh>
    <rPh sb="2" eb="4">
      <t>チク</t>
    </rPh>
    <rPh sb="4" eb="6">
      <t>ゴウケイ</t>
    </rPh>
    <phoneticPr fontId="3"/>
  </si>
  <si>
    <t>-2-</t>
    <phoneticPr fontId="3"/>
  </si>
  <si>
    <t>◆本町１丁目</t>
    <rPh sb="1" eb="3">
      <t>ホンチョウ</t>
    </rPh>
    <rPh sb="4" eb="6">
      <t>チョウメ</t>
    </rPh>
    <phoneticPr fontId="3"/>
  </si>
  <si>
    <t>-3-</t>
    <phoneticPr fontId="3"/>
  </si>
  <si>
    <t>◆本町２丁目</t>
    <phoneticPr fontId="3"/>
  </si>
  <si>
    <t>-4-</t>
    <phoneticPr fontId="3"/>
  </si>
  <si>
    <t>◆本町３丁目</t>
    <phoneticPr fontId="3"/>
  </si>
  <si>
    <t>-5-</t>
    <phoneticPr fontId="3"/>
  </si>
  <si>
    <t>◆河原町</t>
    <phoneticPr fontId="3"/>
  </si>
  <si>
    <t>-6-</t>
    <phoneticPr fontId="3"/>
  </si>
  <si>
    <t>◆元町</t>
    <phoneticPr fontId="3"/>
  </si>
  <si>
    <t>-7-</t>
    <phoneticPr fontId="3"/>
  </si>
  <si>
    <t>◆末広町</t>
    <phoneticPr fontId="3"/>
  </si>
  <si>
    <t>-8-</t>
    <phoneticPr fontId="3"/>
  </si>
  <si>
    <t>◆入船町</t>
    <phoneticPr fontId="3"/>
  </si>
  <si>
    <t>-9-</t>
    <phoneticPr fontId="3"/>
  </si>
  <si>
    <t>◆曽屋１丁目</t>
    <phoneticPr fontId="3"/>
  </si>
  <si>
    <t>-10-</t>
    <phoneticPr fontId="3"/>
  </si>
  <si>
    <t>◆曽屋２丁目</t>
    <phoneticPr fontId="3"/>
  </si>
  <si>
    <t>-11-</t>
    <phoneticPr fontId="3"/>
  </si>
  <si>
    <t>◆寿町</t>
    <phoneticPr fontId="3"/>
  </si>
  <si>
    <t>-12-</t>
    <phoneticPr fontId="3"/>
  </si>
  <si>
    <t>◆栄町</t>
    <phoneticPr fontId="3"/>
  </si>
  <si>
    <t>-13-</t>
    <phoneticPr fontId="3"/>
  </si>
  <si>
    <t>◆文京町</t>
    <phoneticPr fontId="3"/>
  </si>
  <si>
    <t>-14-</t>
    <phoneticPr fontId="3"/>
  </si>
  <si>
    <t>◆幸町</t>
    <phoneticPr fontId="3"/>
  </si>
  <si>
    <t>-15-</t>
    <phoneticPr fontId="3"/>
  </si>
  <si>
    <t>◆桜町１丁目</t>
    <phoneticPr fontId="3"/>
  </si>
  <si>
    <t>-16-</t>
    <phoneticPr fontId="3"/>
  </si>
  <si>
    <t>◆桜町２丁目</t>
    <phoneticPr fontId="3"/>
  </si>
  <si>
    <t>-17-</t>
    <phoneticPr fontId="3"/>
  </si>
  <si>
    <t>◆水神町</t>
    <phoneticPr fontId="3"/>
  </si>
  <si>
    <t>-18-</t>
    <phoneticPr fontId="3"/>
  </si>
  <si>
    <t>◆ひばりケ丘</t>
    <phoneticPr fontId="3"/>
  </si>
  <si>
    <t>-19-</t>
    <phoneticPr fontId="3"/>
  </si>
  <si>
    <t>◆富士見町</t>
    <phoneticPr fontId="3"/>
  </si>
  <si>
    <t>-20-</t>
    <phoneticPr fontId="3"/>
  </si>
  <si>
    <t>◆曽屋</t>
    <phoneticPr fontId="3"/>
  </si>
  <si>
    <t>-21-</t>
    <phoneticPr fontId="3"/>
  </si>
  <si>
    <t>◆上大槻</t>
    <phoneticPr fontId="3"/>
  </si>
  <si>
    <t>-22-</t>
    <phoneticPr fontId="3"/>
  </si>
  <si>
    <t>◆南地区</t>
    <rPh sb="1" eb="2">
      <t>ミナミ</t>
    </rPh>
    <rPh sb="2" eb="4">
      <t>チク</t>
    </rPh>
    <phoneticPr fontId="3"/>
  </si>
  <si>
    <t>南地区合計</t>
    <rPh sb="0" eb="1">
      <t>ミナミ</t>
    </rPh>
    <rPh sb="1" eb="3">
      <t>チク</t>
    </rPh>
    <rPh sb="3" eb="5">
      <t>ゴウケイ</t>
    </rPh>
    <phoneticPr fontId="3"/>
  </si>
  <si>
    <t>-23-</t>
    <phoneticPr fontId="3"/>
  </si>
  <si>
    <t>◆新町</t>
    <phoneticPr fontId="3"/>
  </si>
  <si>
    <t>-24-</t>
    <phoneticPr fontId="3"/>
  </si>
  <si>
    <t>◆鈴張町</t>
    <phoneticPr fontId="3"/>
  </si>
  <si>
    <t>-25-</t>
    <phoneticPr fontId="3"/>
  </si>
  <si>
    <t>◆緑町</t>
    <phoneticPr fontId="3"/>
  </si>
  <si>
    <t>-26-</t>
    <phoneticPr fontId="3"/>
  </si>
  <si>
    <t>◆清水町</t>
    <phoneticPr fontId="3"/>
  </si>
  <si>
    <t>-27-</t>
    <phoneticPr fontId="3"/>
  </si>
  <si>
    <t>◆平沢</t>
    <phoneticPr fontId="3"/>
  </si>
  <si>
    <t>-28-</t>
    <phoneticPr fontId="3"/>
  </si>
  <si>
    <t>◆上今川町</t>
    <phoneticPr fontId="3"/>
  </si>
  <si>
    <t>-29-</t>
    <phoneticPr fontId="3"/>
  </si>
  <si>
    <t>◆今川町</t>
    <phoneticPr fontId="3"/>
  </si>
  <si>
    <t>-30-</t>
    <phoneticPr fontId="3"/>
  </si>
  <si>
    <t>◆今泉</t>
    <phoneticPr fontId="3"/>
  </si>
  <si>
    <t>-31-</t>
    <phoneticPr fontId="3"/>
  </si>
  <si>
    <t>◆大秦町</t>
    <phoneticPr fontId="3"/>
  </si>
  <si>
    <t>-32-</t>
    <phoneticPr fontId="3"/>
  </si>
  <si>
    <t>◆室町</t>
    <phoneticPr fontId="3"/>
  </si>
  <si>
    <t>-33-</t>
    <phoneticPr fontId="3"/>
  </si>
  <si>
    <t>◆尾尻</t>
    <phoneticPr fontId="3"/>
  </si>
  <si>
    <t>-34-</t>
    <phoneticPr fontId="3"/>
  </si>
  <si>
    <t>◆西大竹</t>
    <phoneticPr fontId="3"/>
  </si>
  <si>
    <t>-35-</t>
    <phoneticPr fontId="3"/>
  </si>
  <si>
    <t>◆南が丘１丁目</t>
    <phoneticPr fontId="3"/>
  </si>
  <si>
    <t>-36-</t>
    <phoneticPr fontId="3"/>
  </si>
  <si>
    <t>◆南が丘２丁目</t>
    <phoneticPr fontId="3"/>
  </si>
  <si>
    <t>-37-</t>
    <phoneticPr fontId="3"/>
  </si>
  <si>
    <t>◆南が丘３丁目</t>
    <phoneticPr fontId="3"/>
  </si>
  <si>
    <t>-38-</t>
    <phoneticPr fontId="3"/>
  </si>
  <si>
    <t>◆南が丘４丁目</t>
    <phoneticPr fontId="3"/>
  </si>
  <si>
    <t>-39-</t>
    <phoneticPr fontId="3"/>
  </si>
  <si>
    <t>◆南が丘５丁目</t>
    <phoneticPr fontId="3"/>
  </si>
  <si>
    <t>-40-</t>
    <phoneticPr fontId="3"/>
  </si>
  <si>
    <t>◆立野台１丁目</t>
    <phoneticPr fontId="3"/>
  </si>
  <si>
    <t>-41-</t>
    <phoneticPr fontId="3"/>
  </si>
  <si>
    <t>◆立野台２丁目</t>
    <phoneticPr fontId="3"/>
  </si>
  <si>
    <t>-42-</t>
    <phoneticPr fontId="3"/>
  </si>
  <si>
    <t>◆立野台３丁目</t>
    <phoneticPr fontId="3"/>
  </si>
  <si>
    <t>-43-</t>
    <phoneticPr fontId="3"/>
  </si>
  <si>
    <t>◆今泉台１丁目</t>
    <phoneticPr fontId="3"/>
  </si>
  <si>
    <t>-44-</t>
    <phoneticPr fontId="3"/>
  </si>
  <si>
    <t>◆今泉台２丁目</t>
    <phoneticPr fontId="3"/>
  </si>
  <si>
    <t>-45-</t>
    <phoneticPr fontId="3"/>
  </si>
  <si>
    <t>◆今泉台３丁目</t>
    <phoneticPr fontId="3"/>
  </si>
  <si>
    <t>-46-</t>
    <phoneticPr fontId="3"/>
  </si>
  <si>
    <t>◆東地区</t>
    <rPh sb="1" eb="2">
      <t>ヒガシ</t>
    </rPh>
    <rPh sb="2" eb="4">
      <t>チク</t>
    </rPh>
    <phoneticPr fontId="3"/>
  </si>
  <si>
    <t>東地区合計</t>
    <rPh sb="0" eb="1">
      <t>ヒガシ</t>
    </rPh>
    <rPh sb="1" eb="3">
      <t>チク</t>
    </rPh>
    <rPh sb="3" eb="5">
      <t>ゴウケイ</t>
    </rPh>
    <phoneticPr fontId="3"/>
  </si>
  <si>
    <t>-47-</t>
    <phoneticPr fontId="3"/>
  </si>
  <si>
    <t>◆落合</t>
    <phoneticPr fontId="3"/>
  </si>
  <si>
    <t>-48-</t>
    <phoneticPr fontId="3"/>
  </si>
  <si>
    <t>◆名古木</t>
    <phoneticPr fontId="3"/>
  </si>
  <si>
    <t>-49-</t>
    <phoneticPr fontId="3"/>
  </si>
  <si>
    <t>◆寺山</t>
    <phoneticPr fontId="3"/>
  </si>
  <si>
    <t>-50-</t>
    <phoneticPr fontId="3"/>
  </si>
  <si>
    <t>◆小蓑毛</t>
    <phoneticPr fontId="3"/>
  </si>
  <si>
    <t>-51-</t>
    <phoneticPr fontId="3"/>
  </si>
  <si>
    <t>◆蓑毛</t>
    <phoneticPr fontId="3"/>
  </si>
  <si>
    <t>-52-</t>
    <phoneticPr fontId="3"/>
  </si>
  <si>
    <t>◆東田原</t>
    <rPh sb="1" eb="4">
      <t>ヒガシタワラ</t>
    </rPh>
    <phoneticPr fontId="3"/>
  </si>
  <si>
    <t>-53-</t>
    <phoneticPr fontId="3"/>
  </si>
  <si>
    <t>◆西田原</t>
    <phoneticPr fontId="3"/>
  </si>
  <si>
    <t>-54-</t>
    <phoneticPr fontId="3"/>
  </si>
  <si>
    <t>◆下落合</t>
    <phoneticPr fontId="3"/>
  </si>
  <si>
    <t>-55-</t>
    <phoneticPr fontId="3"/>
  </si>
  <si>
    <t>◆北地区</t>
    <rPh sb="1" eb="2">
      <t>キタ</t>
    </rPh>
    <rPh sb="2" eb="4">
      <t>チク</t>
    </rPh>
    <phoneticPr fontId="3"/>
  </si>
  <si>
    <t>北地区合計</t>
    <rPh sb="0" eb="1">
      <t>キタ</t>
    </rPh>
    <rPh sb="1" eb="3">
      <t>チク</t>
    </rPh>
    <rPh sb="3" eb="5">
      <t>ゴウケイ</t>
    </rPh>
    <phoneticPr fontId="3"/>
  </si>
  <si>
    <t>-56-</t>
    <phoneticPr fontId="3"/>
  </si>
  <si>
    <t>◆羽根</t>
    <phoneticPr fontId="3"/>
  </si>
  <si>
    <t>-57-</t>
    <phoneticPr fontId="3"/>
  </si>
  <si>
    <t>◆菩提</t>
    <phoneticPr fontId="3"/>
  </si>
  <si>
    <t>-58-</t>
    <phoneticPr fontId="3"/>
  </si>
  <si>
    <t>◆横野</t>
    <phoneticPr fontId="3"/>
  </si>
  <si>
    <t>-59-</t>
    <phoneticPr fontId="3"/>
  </si>
  <si>
    <t>◆戸川</t>
    <phoneticPr fontId="3"/>
  </si>
  <si>
    <t>-60-</t>
    <phoneticPr fontId="3"/>
  </si>
  <si>
    <t>◆三屋</t>
    <phoneticPr fontId="3"/>
  </si>
  <si>
    <t>-61-</t>
    <phoneticPr fontId="3"/>
  </si>
  <si>
    <t>◆大根・鶴巻地区</t>
    <rPh sb="1" eb="3">
      <t>オオネ</t>
    </rPh>
    <rPh sb="4" eb="6">
      <t>ツルマキ</t>
    </rPh>
    <rPh sb="6" eb="8">
      <t>チク</t>
    </rPh>
    <phoneticPr fontId="3"/>
  </si>
  <si>
    <t>大根・鶴巻地区合計</t>
    <rPh sb="0" eb="2">
      <t>オオネ</t>
    </rPh>
    <rPh sb="3" eb="5">
      <t>ツルマキ</t>
    </rPh>
    <rPh sb="5" eb="7">
      <t>チク</t>
    </rPh>
    <rPh sb="7" eb="9">
      <t>ゴウケイ</t>
    </rPh>
    <phoneticPr fontId="3"/>
  </si>
  <si>
    <t>-62-</t>
    <phoneticPr fontId="3"/>
  </si>
  <si>
    <t>◆大根地区</t>
    <rPh sb="1" eb="3">
      <t>オオネ</t>
    </rPh>
    <rPh sb="3" eb="5">
      <t>チク</t>
    </rPh>
    <phoneticPr fontId="3"/>
  </si>
  <si>
    <t>大根地区合計</t>
    <rPh sb="0" eb="2">
      <t>オオネ</t>
    </rPh>
    <rPh sb="2" eb="4">
      <t>チク</t>
    </rPh>
    <rPh sb="4" eb="6">
      <t>ゴウケイ</t>
    </rPh>
    <phoneticPr fontId="3"/>
  </si>
  <si>
    <t>-63-</t>
    <phoneticPr fontId="3"/>
  </si>
  <si>
    <t>◆北矢名</t>
    <phoneticPr fontId="3"/>
  </si>
  <si>
    <t>-64-</t>
    <phoneticPr fontId="3"/>
  </si>
  <si>
    <t>◆南矢名</t>
    <phoneticPr fontId="3"/>
  </si>
  <si>
    <t>-65-</t>
    <phoneticPr fontId="3"/>
  </si>
  <si>
    <t>◆下大槻</t>
    <rPh sb="2" eb="4">
      <t>オオツキ</t>
    </rPh>
    <phoneticPr fontId="3"/>
  </si>
  <si>
    <t>-66-</t>
    <phoneticPr fontId="3"/>
  </si>
  <si>
    <t>◆南矢名１丁目</t>
    <phoneticPr fontId="3"/>
  </si>
  <si>
    <t>-67-</t>
    <phoneticPr fontId="3"/>
  </si>
  <si>
    <t>◆南矢名２丁目</t>
    <phoneticPr fontId="3"/>
  </si>
  <si>
    <t>-68-</t>
    <phoneticPr fontId="3"/>
  </si>
  <si>
    <t>◆南矢名３丁目</t>
    <phoneticPr fontId="3"/>
  </si>
  <si>
    <t>-69-</t>
    <phoneticPr fontId="3"/>
  </si>
  <si>
    <t>◆南矢名４丁目</t>
    <phoneticPr fontId="3"/>
  </si>
  <si>
    <t>-70-</t>
    <phoneticPr fontId="3"/>
  </si>
  <si>
    <t>◆南矢名５丁目</t>
    <phoneticPr fontId="3"/>
  </si>
  <si>
    <t>-71-</t>
    <phoneticPr fontId="3"/>
  </si>
  <si>
    <t>◆鶴巻地区</t>
    <rPh sb="1" eb="3">
      <t>ツルマキ</t>
    </rPh>
    <rPh sb="3" eb="5">
      <t>チク</t>
    </rPh>
    <phoneticPr fontId="3"/>
  </si>
  <si>
    <t>鶴巻地区合計</t>
    <rPh sb="0" eb="2">
      <t>ツルマキ</t>
    </rPh>
    <rPh sb="2" eb="4">
      <t>チク</t>
    </rPh>
    <rPh sb="4" eb="6">
      <t>ゴウケイ</t>
    </rPh>
    <phoneticPr fontId="3"/>
  </si>
  <si>
    <t>-72-</t>
    <phoneticPr fontId="3"/>
  </si>
  <si>
    <t>◆鶴巻</t>
    <phoneticPr fontId="3"/>
  </si>
  <si>
    <t>-73-</t>
    <phoneticPr fontId="3"/>
  </si>
  <si>
    <t>◆鶴巻北１丁目</t>
    <phoneticPr fontId="3"/>
  </si>
  <si>
    <t>-74-</t>
    <phoneticPr fontId="3"/>
  </si>
  <si>
    <t>◆鶴巻北２丁目</t>
    <phoneticPr fontId="3"/>
  </si>
  <si>
    <t>-75-</t>
    <phoneticPr fontId="3"/>
  </si>
  <si>
    <t>◆鶴巻北３丁目</t>
    <phoneticPr fontId="3"/>
  </si>
  <si>
    <t>-76-</t>
    <phoneticPr fontId="3"/>
  </si>
  <si>
    <t>◆鶴巻南１丁目</t>
    <phoneticPr fontId="3"/>
  </si>
  <si>
    <t>-77-</t>
    <phoneticPr fontId="3"/>
  </si>
  <si>
    <t>◆鶴巻南２丁目</t>
    <phoneticPr fontId="3"/>
  </si>
  <si>
    <t>-78-</t>
    <phoneticPr fontId="3"/>
  </si>
  <si>
    <t>◆鶴巻南３丁目</t>
    <phoneticPr fontId="3"/>
  </si>
  <si>
    <t>-79-</t>
    <phoneticPr fontId="3"/>
  </si>
  <si>
    <t>◆鶴巻南４丁目</t>
    <phoneticPr fontId="3"/>
  </si>
  <si>
    <t>-80-</t>
    <phoneticPr fontId="3"/>
  </si>
  <si>
    <t>◆鶴巻南５丁目</t>
    <phoneticPr fontId="3"/>
  </si>
  <si>
    <t>-81-</t>
    <phoneticPr fontId="3"/>
  </si>
  <si>
    <t>◆西地区</t>
    <rPh sb="1" eb="2">
      <t>ニシ</t>
    </rPh>
    <rPh sb="2" eb="4">
      <t>チク</t>
    </rPh>
    <phoneticPr fontId="3"/>
  </si>
  <si>
    <t>西地区合計</t>
    <rPh sb="0" eb="1">
      <t>ニシ</t>
    </rPh>
    <rPh sb="1" eb="3">
      <t>チク</t>
    </rPh>
    <rPh sb="3" eb="5">
      <t>ゴウケイ</t>
    </rPh>
    <phoneticPr fontId="3"/>
  </si>
  <si>
    <t>-82-</t>
    <phoneticPr fontId="3"/>
  </si>
  <si>
    <t>◆並木町</t>
    <phoneticPr fontId="3"/>
  </si>
  <si>
    <t>-83-</t>
    <phoneticPr fontId="3"/>
  </si>
  <si>
    <t>◆弥生町</t>
    <phoneticPr fontId="3"/>
  </si>
  <si>
    <t>-84-</t>
    <phoneticPr fontId="3"/>
  </si>
  <si>
    <t>◆春日町</t>
    <phoneticPr fontId="3"/>
  </si>
  <si>
    <t>-85-</t>
    <phoneticPr fontId="3"/>
  </si>
  <si>
    <t>◆松原町</t>
    <phoneticPr fontId="3"/>
  </si>
  <si>
    <t>-86-</t>
    <phoneticPr fontId="3"/>
  </si>
  <si>
    <t>◆堀西</t>
    <phoneticPr fontId="3"/>
  </si>
  <si>
    <t>-87-</t>
    <phoneticPr fontId="3"/>
  </si>
  <si>
    <t>◆堀川</t>
    <phoneticPr fontId="3"/>
  </si>
  <si>
    <t>-88-</t>
    <phoneticPr fontId="3"/>
  </si>
  <si>
    <t>◆堀山下</t>
    <phoneticPr fontId="3"/>
  </si>
  <si>
    <t>-89-</t>
    <phoneticPr fontId="3"/>
  </si>
  <si>
    <t>◆沼代新町</t>
    <phoneticPr fontId="3"/>
  </si>
  <si>
    <t>-90-</t>
    <phoneticPr fontId="3"/>
  </si>
  <si>
    <t>◆柳町１丁目</t>
    <phoneticPr fontId="3"/>
  </si>
  <si>
    <t>-91-</t>
    <phoneticPr fontId="3"/>
  </si>
  <si>
    <t>◆柳町２丁目</t>
    <phoneticPr fontId="3"/>
  </si>
  <si>
    <t>-92-</t>
    <phoneticPr fontId="3"/>
  </si>
  <si>
    <t>◆若松町</t>
    <phoneticPr fontId="3"/>
  </si>
  <si>
    <t>-93-</t>
    <phoneticPr fontId="3"/>
  </si>
  <si>
    <t>◆萩が丘</t>
    <phoneticPr fontId="3"/>
  </si>
  <si>
    <t>-94-</t>
    <phoneticPr fontId="3"/>
  </si>
  <si>
    <t>◆曲松１丁目</t>
    <phoneticPr fontId="3"/>
  </si>
  <si>
    <t>-95-</t>
    <phoneticPr fontId="3"/>
  </si>
  <si>
    <t>◆曲松２丁目</t>
    <phoneticPr fontId="3"/>
  </si>
  <si>
    <t>-96-</t>
    <phoneticPr fontId="3"/>
  </si>
  <si>
    <t>◆渋沢</t>
    <phoneticPr fontId="3"/>
  </si>
  <si>
    <t>-97-</t>
    <phoneticPr fontId="3"/>
  </si>
  <si>
    <t>◆栃窪</t>
    <rPh sb="1" eb="3">
      <t>トチクボ</t>
    </rPh>
    <phoneticPr fontId="3"/>
  </si>
  <si>
    <t>-98-</t>
    <phoneticPr fontId="3"/>
  </si>
  <si>
    <t>◆千村</t>
    <phoneticPr fontId="3"/>
  </si>
  <si>
    <t>-99-</t>
    <phoneticPr fontId="3"/>
  </si>
  <si>
    <t>◆渋沢１丁目</t>
    <phoneticPr fontId="3"/>
  </si>
  <si>
    <t>-100-</t>
    <phoneticPr fontId="3"/>
  </si>
  <si>
    <t>◆渋沢２丁目</t>
    <rPh sb="1" eb="3">
      <t>シブサワ</t>
    </rPh>
    <rPh sb="4" eb="6">
      <t>チョウメ</t>
    </rPh>
    <phoneticPr fontId="3"/>
  </si>
  <si>
    <t>-101-</t>
    <phoneticPr fontId="3"/>
  </si>
  <si>
    <t>◆渋沢３丁目</t>
    <phoneticPr fontId="3"/>
  </si>
  <si>
    <t>-102-</t>
    <phoneticPr fontId="3"/>
  </si>
  <si>
    <t>◆渋沢上１丁目</t>
    <phoneticPr fontId="3"/>
  </si>
  <si>
    <t>-103-</t>
    <phoneticPr fontId="3"/>
  </si>
  <si>
    <t>◆渋沢上２丁目</t>
    <phoneticPr fontId="3"/>
  </si>
  <si>
    <t>-104-</t>
    <phoneticPr fontId="3"/>
  </si>
  <si>
    <t>◆千村１丁目</t>
    <phoneticPr fontId="3"/>
  </si>
  <si>
    <t>-105-</t>
    <phoneticPr fontId="3"/>
  </si>
  <si>
    <t>◆千村２丁目</t>
    <phoneticPr fontId="3"/>
  </si>
  <si>
    <t>-106-</t>
    <phoneticPr fontId="3"/>
  </si>
  <si>
    <t>◆千村３丁目</t>
    <phoneticPr fontId="3"/>
  </si>
  <si>
    <t>-107-</t>
    <phoneticPr fontId="3"/>
  </si>
  <si>
    <t>◆千村４丁目</t>
    <phoneticPr fontId="3"/>
  </si>
  <si>
    <t>-108-</t>
    <phoneticPr fontId="3"/>
  </si>
  <si>
    <t>◆千村５丁目</t>
    <phoneticPr fontId="3"/>
  </si>
  <si>
    <t>-109-</t>
    <phoneticPr fontId="3"/>
  </si>
  <si>
    <t>◆上地区</t>
    <rPh sb="1" eb="2">
      <t>カミ</t>
    </rPh>
    <rPh sb="2" eb="4">
      <t>チク</t>
    </rPh>
    <phoneticPr fontId="3"/>
  </si>
  <si>
    <t>上地区合計</t>
    <rPh sb="0" eb="1">
      <t>カミ</t>
    </rPh>
    <rPh sb="1" eb="3">
      <t>チク</t>
    </rPh>
    <rPh sb="3" eb="5">
      <t>ゴウケイ</t>
    </rPh>
    <phoneticPr fontId="3"/>
  </si>
  <si>
    <t>-110-</t>
    <phoneticPr fontId="3"/>
  </si>
  <si>
    <t>◆菖蒲</t>
    <phoneticPr fontId="3"/>
  </si>
  <si>
    <t>-111-</t>
    <phoneticPr fontId="3"/>
  </si>
  <si>
    <t>◆三廻部</t>
    <phoneticPr fontId="3"/>
  </si>
  <si>
    <t>-112-</t>
    <phoneticPr fontId="3"/>
  </si>
  <si>
    <t>◆柳川</t>
    <phoneticPr fontId="3"/>
  </si>
  <si>
    <t>-113-</t>
    <phoneticPr fontId="3"/>
  </si>
  <si>
    <t>◆八沢</t>
    <rPh sb="1" eb="2">
      <t>ハチ</t>
    </rPh>
    <phoneticPr fontId="3"/>
  </si>
  <si>
    <t>-114-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</si>
</sst>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#\ &quot;歳&quot;"/>
    <numFmt numFmtId="178" formatCode="0_);[Red]\(0\)"/>
    <numFmt numFmtId="179" formatCode="#,##0_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1" fillId="0" borderId="0" xfId="1" applyAlignment="1"/>
    <xf numFmtId="0" fontId="1" fillId="0" borderId="0" xfId="1">
      <alignment vertical="center"/>
    </xf>
    <xf numFmtId="0" fontId="1" fillId="0" borderId="0" xfId="1" applyAlignment="1">
      <alignment horizontal="right"/>
    </xf>
    <xf numFmtId="0" fontId="1" fillId="0" borderId="0" xfId="1" applyAlignment="1">
      <alignment horizontal="right" vertical="center"/>
    </xf>
    <xf numFmtId="0" fontId="1" fillId="0" borderId="1" xfId="1" applyBorder="1" applyAlignment="1"/>
    <xf numFmtId="0" fontId="1" fillId="0" borderId="1" xfId="1" applyBorder="1">
      <alignment vertical="center"/>
    </xf>
    <xf numFmtId="0" fontId="1" fillId="0" borderId="0" xfId="1" applyBorder="1" applyAlignment="1"/>
    <xf numFmtId="176" fontId="1" fillId="0" borderId="0" xfId="1" applyNumberFormat="1" applyFill="1" applyBorder="1" applyAlignment="1">
      <alignment horizontal="distributed"/>
    </xf>
    <xf numFmtId="0" fontId="1" fillId="0" borderId="0" xfId="1" applyBorder="1">
      <alignment vertical="center"/>
    </xf>
    <xf numFmtId="176" fontId="1" fillId="0" borderId="0" xfId="1" applyNumberFormat="1" applyFont="1" applyFill="1" applyBorder="1" applyAlignment="1">
      <alignment horizontal="distributed"/>
    </xf>
    <xf numFmtId="0" fontId="1" fillId="0" borderId="0" xfId="1" applyBorder="1" applyAlignment="1">
      <alignment horizontal="right"/>
    </xf>
    <xf numFmtId="176" fontId="1" fillId="0" borderId="1" xfId="1" applyNumberFormat="1" applyFont="1" applyFill="1" applyBorder="1" applyAlignment="1">
      <alignment horizontal="distributed"/>
    </xf>
    <xf numFmtId="0" fontId="4" fillId="0" borderId="0" xfId="1" applyFont="1" applyFill="1" applyBorder="1" applyAlignment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2" borderId="5" xfId="1" applyFill="1" applyBorder="1" applyAlignment="1">
      <alignment horizontal="center" vertical="center" wrapText="1"/>
    </xf>
    <xf numFmtId="49" fontId="1" fillId="2" borderId="9" xfId="1" applyNumberFormat="1" applyFill="1" applyBorder="1" applyAlignment="1" applyProtection="1">
      <alignment horizontal="center" vertical="center"/>
      <protection hidden="1"/>
    </xf>
    <xf numFmtId="38" fontId="5" fillId="0" borderId="10" xfId="2" applyFont="1" applyBorder="1" applyAlignment="1" applyProtection="1">
      <alignment horizontal="center" vertical="center"/>
      <protection hidden="1"/>
    </xf>
    <xf numFmtId="38" fontId="5" fillId="0" borderId="11" xfId="2" applyFont="1" applyBorder="1" applyAlignment="1" applyProtection="1">
      <alignment horizontal="center" vertical="center"/>
      <protection hidden="1"/>
    </xf>
    <xf numFmtId="38" fontId="6" fillId="0" borderId="10" xfId="2" applyFont="1" applyBorder="1" applyAlignment="1" applyProtection="1">
      <alignment horizontal="center" vertical="center"/>
      <protection hidden="1"/>
    </xf>
    <xf numFmtId="177" fontId="1" fillId="2" borderId="9" xfId="1" applyNumberFormat="1" applyFill="1" applyBorder="1" applyAlignment="1" applyProtection="1">
      <alignment horizontal="center" vertical="center"/>
      <protection hidden="1"/>
    </xf>
    <xf numFmtId="38" fontId="6" fillId="0" borderId="12" xfId="2" applyFont="1" applyBorder="1" applyAlignment="1" applyProtection="1">
      <alignment horizontal="center" vertical="center"/>
      <protection hidden="1"/>
    </xf>
    <xf numFmtId="177" fontId="1" fillId="2" borderId="13" xfId="1" applyNumberFormat="1" applyFill="1" applyBorder="1" applyAlignment="1" applyProtection="1">
      <alignment horizontal="center" vertical="center"/>
      <protection hidden="1"/>
    </xf>
    <xf numFmtId="177" fontId="1" fillId="2" borderId="14" xfId="1" applyNumberFormat="1" applyFill="1" applyBorder="1" applyAlignment="1" applyProtection="1">
      <alignment horizontal="center" vertical="center"/>
      <protection hidden="1"/>
    </xf>
    <xf numFmtId="38" fontId="6" fillId="0" borderId="15" xfId="2" applyFont="1" applyBorder="1" applyAlignment="1" applyProtection="1">
      <alignment horizontal="center" vertical="center"/>
      <protection hidden="1"/>
    </xf>
    <xf numFmtId="38" fontId="6" fillId="0" borderId="16" xfId="2" applyFont="1" applyBorder="1" applyAlignment="1" applyProtection="1">
      <alignment horizontal="center" vertical="center"/>
      <protection hidden="1"/>
    </xf>
    <xf numFmtId="177" fontId="1" fillId="2" borderId="17" xfId="1" applyNumberFormat="1" applyFill="1" applyBorder="1" applyAlignment="1" applyProtection="1">
      <alignment horizontal="center" vertical="center"/>
      <protection hidden="1"/>
    </xf>
    <xf numFmtId="177" fontId="1" fillId="2" borderId="18" xfId="1" applyNumberFormat="1" applyFill="1" applyBorder="1" applyAlignment="1" applyProtection="1">
      <alignment horizontal="center" vertical="center"/>
      <protection hidden="1"/>
    </xf>
    <xf numFmtId="38" fontId="5" fillId="0" borderId="19" xfId="2" applyFont="1" applyBorder="1" applyAlignment="1" applyProtection="1">
      <alignment horizontal="center" vertical="center"/>
      <protection hidden="1"/>
    </xf>
    <xf numFmtId="38" fontId="5" fillId="0" borderId="20" xfId="2" applyFont="1" applyBorder="1" applyAlignment="1" applyProtection="1">
      <alignment horizontal="center" vertical="center"/>
      <protection hidden="1"/>
    </xf>
    <xf numFmtId="38" fontId="6" fillId="0" borderId="21" xfId="2" applyFont="1" applyBorder="1" applyAlignment="1" applyProtection="1">
      <alignment horizontal="center" vertical="center"/>
      <protection hidden="1"/>
    </xf>
    <xf numFmtId="0" fontId="1" fillId="2" borderId="22" xfId="1" applyFill="1" applyBorder="1" applyAlignment="1" applyProtection="1">
      <alignment horizontal="center" vertical="center"/>
      <protection hidden="1"/>
    </xf>
    <xf numFmtId="38" fontId="6" fillId="0" borderId="23" xfId="2" applyFont="1" applyBorder="1" applyAlignment="1" applyProtection="1">
      <alignment horizontal="center" vertical="center"/>
      <protection hidden="1"/>
    </xf>
    <xf numFmtId="38" fontId="6" fillId="0" borderId="24" xfId="2" applyFont="1" applyBorder="1" applyAlignment="1" applyProtection="1">
      <alignment horizontal="center" vertical="center"/>
      <protection hidden="1"/>
    </xf>
    <xf numFmtId="38" fontId="6" fillId="0" borderId="25" xfId="2" applyFont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2" borderId="26" xfId="1" applyFill="1" applyBorder="1" applyAlignment="1" applyProtection="1">
      <alignment horizontal="center" vertical="center"/>
      <protection hidden="1"/>
    </xf>
    <xf numFmtId="38" fontId="6" fillId="0" borderId="27" xfId="2" applyFont="1" applyBorder="1" applyAlignment="1" applyProtection="1">
      <alignment horizontal="center" vertical="center"/>
      <protection hidden="1"/>
    </xf>
    <xf numFmtId="38" fontId="6" fillId="0" borderId="28" xfId="2" applyFont="1" applyBorder="1" applyAlignment="1" applyProtection="1">
      <alignment horizontal="center" vertical="center"/>
      <protection hidden="1"/>
    </xf>
    <xf numFmtId="0" fontId="1" fillId="0" borderId="0" xfId="1" applyFont="1" applyAlignment="1" applyProtection="1">
      <alignment horizontal="center" vertical="center"/>
      <protection hidden="1"/>
    </xf>
    <xf numFmtId="0" fontId="1" fillId="0" borderId="29" xfId="1" applyBorder="1" applyAlignment="1" applyProtection="1">
      <alignment horizontal="center" vertical="center"/>
      <protection hidden="1"/>
    </xf>
    <xf numFmtId="0" fontId="1" fillId="0" borderId="30" xfId="1" applyBorder="1" applyAlignment="1" applyProtection="1">
      <alignment horizontal="center" vertical="center"/>
      <protection hidden="1"/>
    </xf>
    <xf numFmtId="0" fontId="1" fillId="0" borderId="31" xfId="1" applyBorder="1" applyAlignment="1" applyProtection="1">
      <alignment horizontal="center" vertical="center"/>
      <protection hidden="1"/>
    </xf>
    <xf numFmtId="38" fontId="6" fillId="0" borderId="32" xfId="2" applyFont="1" applyBorder="1" applyAlignment="1" applyProtection="1">
      <alignment horizontal="center" vertical="center"/>
      <protection hidden="1"/>
    </xf>
    <xf numFmtId="38" fontId="6" fillId="0" borderId="33" xfId="2" applyFont="1" applyBorder="1" applyAlignment="1" applyProtection="1">
      <alignment horizontal="center" vertical="center"/>
      <protection hidden="1"/>
    </xf>
    <xf numFmtId="38" fontId="6" fillId="0" borderId="34" xfId="2" applyFont="1" applyBorder="1" applyAlignment="1" applyProtection="1">
      <alignment horizontal="center" vertical="center"/>
      <protection hidden="1"/>
    </xf>
    <xf numFmtId="38" fontId="6" fillId="0" borderId="35" xfId="2" applyFont="1" applyBorder="1" applyAlignment="1" applyProtection="1">
      <alignment horizontal="center" vertical="center"/>
      <protection hidden="1"/>
    </xf>
    <xf numFmtId="0" fontId="1" fillId="0" borderId="0" xfId="1" quotePrefix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38" fontId="5" fillId="0" borderId="36" xfId="2" applyFont="1" applyBorder="1" applyAlignment="1" applyProtection="1">
      <alignment horizontal="center" vertical="center"/>
      <protection hidden="1"/>
    </xf>
    <xf numFmtId="38" fontId="5" fillId="0" borderId="37" xfId="2" applyFont="1" applyBorder="1" applyAlignment="1" applyProtection="1">
      <alignment horizontal="center" vertical="center"/>
      <protection hidden="1"/>
    </xf>
    <xf numFmtId="38" fontId="6" fillId="0" borderId="38" xfId="2" applyFont="1" applyBorder="1" applyAlignment="1" applyProtection="1">
      <alignment horizontal="center" vertical="center"/>
      <protection hidden="1"/>
    </xf>
    <xf numFmtId="38" fontId="5" fillId="0" borderId="38" xfId="2" applyFont="1" applyBorder="1" applyAlignment="1" applyProtection="1">
      <alignment horizontal="center" vertical="center"/>
      <protection hidden="1"/>
    </xf>
    <xf numFmtId="38" fontId="5" fillId="0" borderId="39" xfId="2" applyFont="1" applyBorder="1" applyAlignment="1" applyProtection="1">
      <alignment horizontal="center" vertical="center"/>
      <protection hidden="1"/>
    </xf>
    <xf numFmtId="38" fontId="5" fillId="0" borderId="40" xfId="2" applyFont="1" applyBorder="1" applyAlignment="1" applyProtection="1">
      <alignment horizontal="center" vertical="center"/>
      <protection hidden="1"/>
    </xf>
    <xf numFmtId="38" fontId="6" fillId="0" borderId="41" xfId="2" applyFont="1" applyBorder="1" applyAlignment="1" applyProtection="1">
      <alignment horizontal="center" vertical="center"/>
      <protection hidden="1"/>
    </xf>
    <xf numFmtId="38" fontId="6" fillId="0" borderId="26" xfId="2" applyFont="1" applyBorder="1" applyAlignment="1" applyProtection="1">
      <alignment horizontal="center" vertical="center"/>
      <protection hidden="1"/>
    </xf>
    <xf numFmtId="177" fontId="1" fillId="2" borderId="42" xfId="1" applyNumberFormat="1" applyFill="1" applyBorder="1" applyAlignment="1" applyProtection="1">
      <alignment horizontal="center" vertical="center"/>
      <protection hidden="1"/>
    </xf>
    <xf numFmtId="38" fontId="6" fillId="0" borderId="43" xfId="2" applyFont="1" applyBorder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29" xfId="1" applyFont="1" applyBorder="1" applyAlignment="1" applyProtection="1">
      <alignment horizontal="center" vertical="center"/>
      <protection hidden="1"/>
    </xf>
    <xf numFmtId="0" fontId="5" fillId="0" borderId="30" xfId="1" applyFont="1" applyBorder="1" applyAlignment="1" applyProtection="1">
      <alignment horizontal="center" vertical="center"/>
      <protection hidden="1"/>
    </xf>
    <xf numFmtId="0" fontId="5" fillId="0" borderId="31" xfId="1" applyFont="1" applyBorder="1" applyAlignment="1" applyProtection="1">
      <alignment horizontal="center" vertical="center"/>
      <protection hidden="1"/>
    </xf>
    <xf numFmtId="178" fontId="8" fillId="2" borderId="9" xfId="1" applyNumberFormat="1" applyFont="1" applyFill="1" applyBorder="1" applyAlignment="1" applyProtection="1">
      <alignment horizontal="center" vertical="center"/>
      <protection hidden="1"/>
    </xf>
    <xf numFmtId="179" fontId="1" fillId="0" borderId="36" xfId="1" applyNumberFormat="1" applyBorder="1" applyAlignment="1" applyProtection="1">
      <alignment horizontal="center"/>
      <protection hidden="1"/>
    </xf>
    <xf numFmtId="179" fontId="1" fillId="0" borderId="17" xfId="1" applyNumberFormat="1" applyBorder="1" applyAlignment="1" applyProtection="1">
      <alignment horizontal="center"/>
      <protection hidden="1"/>
    </xf>
    <xf numFmtId="179" fontId="1" fillId="0" borderId="16" xfId="1" applyNumberFormat="1" applyBorder="1" applyAlignment="1" applyProtection="1">
      <alignment horizontal="center"/>
      <protection hidden="1"/>
    </xf>
    <xf numFmtId="178" fontId="8" fillId="2" borderId="13" xfId="1" applyNumberFormat="1" applyFont="1" applyFill="1" applyBorder="1" applyAlignment="1" applyProtection="1">
      <alignment horizontal="center" vertical="center"/>
      <protection hidden="1"/>
    </xf>
    <xf numFmtId="178" fontId="8" fillId="2" borderId="14" xfId="1" applyNumberFormat="1" applyFont="1" applyFill="1" applyBorder="1" applyAlignment="1" applyProtection="1">
      <alignment horizontal="center" vertical="center"/>
      <protection hidden="1"/>
    </xf>
    <xf numFmtId="179" fontId="1" fillId="0" borderId="44" xfId="1" applyNumberFormat="1" applyBorder="1" applyAlignment="1" applyProtection="1">
      <alignment horizontal="center"/>
      <protection hidden="1"/>
    </xf>
    <xf numFmtId="178" fontId="8" fillId="2" borderId="17" xfId="1" applyNumberFormat="1" applyFont="1" applyFill="1" applyBorder="1" applyAlignment="1" applyProtection="1">
      <alignment horizontal="center" vertical="center"/>
      <protection hidden="1"/>
    </xf>
    <xf numFmtId="178" fontId="8" fillId="2" borderId="18" xfId="1" applyNumberFormat="1" applyFont="1" applyFill="1" applyBorder="1" applyAlignment="1" applyProtection="1">
      <alignment horizontal="center" vertical="center"/>
      <protection hidden="1"/>
    </xf>
    <xf numFmtId="179" fontId="1" fillId="0" borderId="39" xfId="1" applyNumberFormat="1" applyBorder="1" applyAlignment="1" applyProtection="1">
      <alignment horizontal="center"/>
      <protection hidden="1"/>
    </xf>
    <xf numFmtId="179" fontId="1" fillId="0" borderId="42" xfId="1" applyNumberFormat="1" applyBorder="1" applyAlignment="1" applyProtection="1">
      <alignment horizontal="center"/>
      <protection hidden="1"/>
    </xf>
    <xf numFmtId="179" fontId="1" fillId="0" borderId="21" xfId="1" applyNumberFormat="1" applyBorder="1" applyAlignment="1" applyProtection="1">
      <alignment horizontal="center"/>
      <protection hidden="1"/>
    </xf>
    <xf numFmtId="38" fontId="5" fillId="0" borderId="12" xfId="2" applyFont="1" applyBorder="1" applyAlignment="1" applyProtection="1">
      <alignment horizontal="center" vertical="center"/>
      <protection hidden="1"/>
    </xf>
    <xf numFmtId="38" fontId="5" fillId="0" borderId="21" xfId="2" applyFont="1" applyBorder="1" applyAlignment="1" applyProtection="1">
      <alignment horizontal="center" vertical="center"/>
      <protection hidden="1"/>
    </xf>
    <xf numFmtId="0" fontId="1" fillId="0" borderId="45" xfId="1" applyBorder="1" applyAlignment="1">
      <alignment horizontal="center" vertical="center"/>
    </xf>
    <xf numFmtId="38" fontId="5" fillId="0" borderId="46" xfId="2" applyFont="1" applyBorder="1" applyAlignment="1" applyProtection="1">
      <alignment horizontal="center" vertical="center"/>
      <protection hidden="1"/>
    </xf>
    <xf numFmtId="38" fontId="5" fillId="0" borderId="47" xfId="2" applyFont="1" applyBorder="1" applyAlignment="1" applyProtection="1">
      <alignment horizontal="center" vertical="center"/>
      <protection hidden="1"/>
    </xf>
    <xf numFmtId="38" fontId="5" fillId="0" borderId="48" xfId="2" applyFont="1" applyBorder="1" applyAlignment="1" applyProtection="1">
      <alignment horizontal="center" vertical="center"/>
      <protection hidden="1"/>
    </xf>
    <xf numFmtId="38" fontId="6" fillId="0" borderId="49" xfId="2" applyFont="1" applyBorder="1" applyAlignment="1" applyProtection="1">
      <alignment horizontal="center" vertical="center"/>
      <protection hidden="1"/>
    </xf>
    <xf numFmtId="38" fontId="5" fillId="0" borderId="15" xfId="2" applyFont="1" applyBorder="1" applyAlignment="1" applyProtection="1">
      <alignment horizontal="center" vertical="center"/>
      <protection hidden="1"/>
    </xf>
    <xf numFmtId="38" fontId="5" fillId="0" borderId="16" xfId="2" applyFont="1" applyBorder="1" applyAlignment="1" applyProtection="1">
      <alignment horizontal="center" vertical="center"/>
      <protection hidden="1"/>
    </xf>
    <xf numFmtId="38" fontId="5" fillId="0" borderId="50" xfId="2" applyFont="1" applyBorder="1" applyAlignment="1" applyProtection="1">
      <alignment horizontal="center" vertical="center"/>
      <protection hidden="1"/>
    </xf>
    <xf numFmtId="38" fontId="5" fillId="0" borderId="51" xfId="2" applyFont="1" applyBorder="1" applyAlignment="1" applyProtection="1">
      <alignment horizontal="center" vertical="center"/>
      <protection hidden="1"/>
    </xf>
    <xf numFmtId="38" fontId="5" fillId="0" borderId="46" xfId="2" applyFont="1" applyFill="1" applyBorder="1" applyAlignment="1" applyProtection="1">
      <alignment horizontal="center" vertical="center"/>
      <protection hidden="1"/>
    </xf>
    <xf numFmtId="38" fontId="6" fillId="0" borderId="10" xfId="2" applyFont="1" applyFill="1" applyBorder="1" applyAlignment="1" applyProtection="1">
      <alignment horizontal="center" vertical="center"/>
      <protection hidden="1"/>
    </xf>
    <xf numFmtId="38" fontId="6" fillId="0" borderId="12" xfId="2" applyFont="1" applyFill="1" applyBorder="1" applyAlignment="1" applyProtection="1">
      <alignment horizontal="center" vertical="center"/>
      <protection hidden="1"/>
    </xf>
    <xf numFmtId="38" fontId="5" fillId="0" borderId="47" xfId="2" applyFont="1" applyFill="1" applyBorder="1" applyAlignment="1" applyProtection="1">
      <alignment horizontal="center" vertical="center"/>
      <protection hidden="1"/>
    </xf>
    <xf numFmtId="38" fontId="6" fillId="0" borderId="15" xfId="2" applyFont="1" applyFill="1" applyBorder="1" applyAlignment="1" applyProtection="1">
      <alignment horizontal="center" vertical="center"/>
      <protection hidden="1"/>
    </xf>
    <xf numFmtId="38" fontId="6" fillId="0" borderId="16" xfId="2" applyFont="1" applyFill="1" applyBorder="1" applyAlignment="1" applyProtection="1">
      <alignment horizontal="center" vertical="center"/>
      <protection hidden="1"/>
    </xf>
    <xf numFmtId="38" fontId="5" fillId="0" borderId="48" xfId="2" applyFont="1" applyFill="1" applyBorder="1" applyAlignment="1" applyProtection="1">
      <alignment horizontal="center" vertical="center"/>
      <protection hidden="1"/>
    </xf>
    <xf numFmtId="38" fontId="6" fillId="0" borderId="21" xfId="2" applyFont="1" applyFill="1" applyBorder="1" applyAlignment="1" applyProtection="1">
      <alignment horizontal="center" vertical="center"/>
      <protection hidden="1"/>
    </xf>
    <xf numFmtId="0" fontId="1" fillId="0" borderId="0" xfId="1" applyAlignment="1">
      <alignment horizontal="right"/>
    </xf>
    <xf numFmtId="0" fontId="1" fillId="0" borderId="2" xfId="1" applyBorder="1" applyAlignment="1">
      <alignment horizontal="righ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0710chochoa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戸籍からデータ貼り付け先"/>
      <sheetName val="目次"/>
      <sheetName val="秦野市合計"/>
      <sheetName val="本町計"/>
      <sheetName val="本町一丁目"/>
      <sheetName val="本町二丁目"/>
      <sheetName val="本町三丁目"/>
      <sheetName val="河原町"/>
      <sheetName val="元町"/>
      <sheetName val="末広町"/>
      <sheetName val="入船町"/>
      <sheetName val="曽屋一丁目"/>
      <sheetName val="曽屋二丁目"/>
      <sheetName val="寿町"/>
      <sheetName val="栄町"/>
      <sheetName val="文京町"/>
      <sheetName val="幸町"/>
      <sheetName val="桜町一丁目"/>
      <sheetName val="桜町二丁目"/>
      <sheetName val="水神町"/>
      <sheetName val="ひばりヶ丘"/>
      <sheetName val="富士見町"/>
      <sheetName val="曽屋"/>
      <sheetName val="上大槻"/>
      <sheetName val="南計"/>
      <sheetName val="新町"/>
      <sheetName val="鈴張町"/>
      <sheetName val="緑町"/>
      <sheetName val="清水町"/>
      <sheetName val="平沢"/>
      <sheetName val="上今川町"/>
      <sheetName val="今川町"/>
      <sheetName val="今泉"/>
      <sheetName val="大秦町"/>
      <sheetName val="室町"/>
      <sheetName val="尾尻"/>
      <sheetName val="西大竹"/>
      <sheetName val="南が丘一丁目"/>
      <sheetName val="南が丘二丁目"/>
      <sheetName val="南が丘三丁目"/>
      <sheetName val="南が丘四丁目"/>
      <sheetName val="南が丘五丁目"/>
      <sheetName val="立野台一丁目"/>
      <sheetName val="立野台二丁目"/>
      <sheetName val="立野台三丁目"/>
      <sheetName val="今泉台一丁目"/>
      <sheetName val="今泉台二丁目 "/>
      <sheetName val="今泉台三丁目"/>
      <sheetName val="東計"/>
      <sheetName val="落合"/>
      <sheetName val="名古木"/>
      <sheetName val="寺山"/>
      <sheetName val="小蓑毛"/>
      <sheetName val="蓑毛"/>
      <sheetName val="東田原"/>
      <sheetName val="西田原"/>
      <sheetName val="下落合"/>
      <sheetName val="北計"/>
      <sheetName val="羽根"/>
      <sheetName val="菩提"/>
      <sheetName val="横野"/>
      <sheetName val="戸川"/>
      <sheetName val="三屋"/>
      <sheetName val="大根・鶴巻計"/>
      <sheetName val="(大根計)"/>
      <sheetName val="北矢名"/>
      <sheetName val="南矢名"/>
      <sheetName val="下大槻"/>
      <sheetName val="南矢名一丁目"/>
      <sheetName val="南矢名二丁目"/>
      <sheetName val="南矢名三丁目"/>
      <sheetName val="南矢名四丁目"/>
      <sheetName val="南矢名五丁目"/>
      <sheetName val="(鶴巻計)"/>
      <sheetName val="鶴巻"/>
      <sheetName val="鶴巻北一丁目"/>
      <sheetName val="鶴巻北二丁目"/>
      <sheetName val="鶴巻北三丁目"/>
      <sheetName val="鶴巻南一丁目"/>
      <sheetName val="鶴巻南二丁目"/>
      <sheetName val="鶴巻南三丁目"/>
      <sheetName val="鶴巻南四丁目"/>
      <sheetName val="鶴巻南五丁目"/>
      <sheetName val="西計"/>
      <sheetName val="並木町"/>
      <sheetName val="弥生町"/>
      <sheetName val="春日町"/>
      <sheetName val="松原町"/>
      <sheetName val="堀西"/>
      <sheetName val="堀川"/>
      <sheetName val="堀山下"/>
      <sheetName val="沼代新町"/>
      <sheetName val="柳町一丁目"/>
      <sheetName val="柳町二丁目"/>
      <sheetName val="若松町"/>
      <sheetName val="萩が丘"/>
      <sheetName val="曲松一丁目"/>
      <sheetName val="曲松二丁目"/>
      <sheetName val="渋沢"/>
      <sheetName val="栃窪"/>
      <sheetName val="千村"/>
      <sheetName val="渋沢一丁目"/>
      <sheetName val="渋沢二丁目"/>
      <sheetName val="渋沢三丁目"/>
      <sheetName val="渋沢上一丁目"/>
      <sheetName val="渋沢上二丁目"/>
      <sheetName val="千村一丁目"/>
      <sheetName val="千村二丁目"/>
      <sheetName val="千村三丁目"/>
      <sheetName val="千村四丁目"/>
      <sheetName val="千村五丁目"/>
      <sheetName val="上計"/>
      <sheetName val="菖蒲"/>
      <sheetName val="三廻部"/>
      <sheetName val="柳川"/>
      <sheetName val="八沢"/>
    </sheetNames>
    <sheetDataSet>
      <sheetData sheetId="0">
        <row r="2">
          <cell r="A2" t="str">
            <v>表作成用</v>
          </cell>
          <cell r="B2" t="str">
            <v>栃窪用・・・</v>
          </cell>
          <cell r="C2" t="str">
            <v>_kipjsigy</v>
          </cell>
          <cell r="D2" t="str">
            <v>chuhyuttl</v>
          </cell>
          <cell r="E2" t="str">
            <v>gyumymd</v>
          </cell>
          <cell r="F2" t="str">
            <v>pge</v>
          </cell>
          <cell r="G2" t="str">
            <v>kjunymd</v>
          </cell>
          <cell r="H2" t="str">
            <v>shukitnimishu</v>
          </cell>
          <cell r="I2" t="str">
            <v>shukik</v>
          </cell>
          <cell r="J2" t="str">
            <v>shukikmishu</v>
          </cell>
          <cell r="K2" t="str">
            <v>shukikmishu1</v>
          </cell>
          <cell r="L2" t="str">
            <v>shukikmishu2</v>
          </cell>
          <cell r="M2" t="str">
            <v>nnri</v>
          </cell>
          <cell r="N2" t="str">
            <v>dnsinnzu</v>
          </cell>
          <cell r="O2" t="str">
            <v>gikkjndnsinnzu</v>
          </cell>
          <cell r="P2" t="str">
            <v>josinnzu</v>
          </cell>
          <cell r="Q2" t="str">
            <v>gikkjnjosinnzu</v>
          </cell>
          <cell r="R2" t="str">
            <v>nnriki</v>
          </cell>
          <cell r="S2" t="str">
            <v>gikkjnnnriki</v>
          </cell>
          <cell r="T2" t="str">
            <v>_riwgnnnd</v>
          </cell>
        </row>
        <row r="3">
          <cell r="A3" t="str">
            <v>今泉</v>
          </cell>
          <cell r="B3" t="str">
            <v>1000今泉</v>
          </cell>
          <cell r="C3">
            <v>1</v>
          </cell>
          <cell r="D3" t="str">
            <v>町名別・年齢別人口調べ</v>
          </cell>
          <cell r="E3" t="str">
            <v>令和 6年 3月 1日</v>
          </cell>
          <cell r="F3">
            <v>1</v>
          </cell>
          <cell r="G3" t="str">
            <v>令和 6年 2月29日　現在</v>
          </cell>
          <cell r="H3" t="str">
            <v>町名</v>
          </cell>
          <cell r="I3">
            <v>1000</v>
          </cell>
          <cell r="J3" t="str">
            <v>今泉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 t="str">
            <v>今泉0</v>
          </cell>
          <cell r="B4" t="str">
            <v>1000今泉0</v>
          </cell>
          <cell r="C4">
            <v>1</v>
          </cell>
          <cell r="D4" t="str">
            <v>町名別・年齢別人口調べ</v>
          </cell>
          <cell r="E4" t="str">
            <v>令和 6年 3月 1日</v>
          </cell>
          <cell r="F4">
            <v>1</v>
          </cell>
          <cell r="G4" t="str">
            <v>令和 6年 2月29日　現在</v>
          </cell>
          <cell r="H4" t="str">
            <v>町名</v>
          </cell>
          <cell r="I4">
            <v>1000</v>
          </cell>
          <cell r="J4" t="str">
            <v>今泉</v>
          </cell>
          <cell r="K4"/>
          <cell r="L4"/>
          <cell r="M4">
            <v>0</v>
          </cell>
          <cell r="N4">
            <v>23</v>
          </cell>
          <cell r="O4">
            <v>0</v>
          </cell>
          <cell r="P4">
            <v>18</v>
          </cell>
          <cell r="Q4">
            <v>0</v>
          </cell>
          <cell r="R4">
            <v>41</v>
          </cell>
          <cell r="S4">
            <v>0</v>
          </cell>
          <cell r="T4">
            <v>1</v>
          </cell>
        </row>
        <row r="5">
          <cell r="A5" t="str">
            <v>今泉1</v>
          </cell>
          <cell r="B5" t="str">
            <v>1000今泉1</v>
          </cell>
          <cell r="C5">
            <v>1</v>
          </cell>
          <cell r="D5" t="str">
            <v>町名別・年齢別人口調べ</v>
          </cell>
          <cell r="E5" t="str">
            <v>令和 6年 3月 1日</v>
          </cell>
          <cell r="F5">
            <v>1</v>
          </cell>
          <cell r="G5" t="str">
            <v>令和 6年 2月29日　現在</v>
          </cell>
          <cell r="H5" t="str">
            <v>町名</v>
          </cell>
          <cell r="I5">
            <v>1000</v>
          </cell>
          <cell r="J5" t="str">
            <v>今泉</v>
          </cell>
          <cell r="K5"/>
          <cell r="L5"/>
          <cell r="M5">
            <v>1</v>
          </cell>
          <cell r="N5">
            <v>29</v>
          </cell>
          <cell r="O5">
            <v>0</v>
          </cell>
          <cell r="P5">
            <v>26</v>
          </cell>
          <cell r="Q5">
            <v>1</v>
          </cell>
          <cell r="R5">
            <v>55</v>
          </cell>
          <cell r="S5">
            <v>1</v>
          </cell>
          <cell r="T5">
            <v>1</v>
          </cell>
        </row>
        <row r="6">
          <cell r="A6" t="str">
            <v>今泉2</v>
          </cell>
          <cell r="B6" t="str">
            <v>1000今泉2</v>
          </cell>
          <cell r="C6">
            <v>1</v>
          </cell>
          <cell r="D6" t="str">
            <v>町名別・年齢別人口調べ</v>
          </cell>
          <cell r="E6" t="str">
            <v>令和 6年 3月 1日</v>
          </cell>
          <cell r="F6">
            <v>1</v>
          </cell>
          <cell r="G6" t="str">
            <v>令和 6年 2月29日　現在</v>
          </cell>
          <cell r="H6" t="str">
            <v>町名</v>
          </cell>
          <cell r="I6">
            <v>1000</v>
          </cell>
          <cell r="J6" t="str">
            <v>今泉</v>
          </cell>
          <cell r="K6"/>
          <cell r="L6"/>
          <cell r="M6">
            <v>2</v>
          </cell>
          <cell r="N6">
            <v>28</v>
          </cell>
          <cell r="O6">
            <v>1</v>
          </cell>
          <cell r="P6">
            <v>27</v>
          </cell>
          <cell r="Q6">
            <v>0</v>
          </cell>
          <cell r="R6">
            <v>55</v>
          </cell>
          <cell r="S6">
            <v>1</v>
          </cell>
          <cell r="T6">
            <v>1</v>
          </cell>
        </row>
        <row r="7">
          <cell r="A7" t="str">
            <v>今泉3</v>
          </cell>
          <cell r="B7" t="str">
            <v>1000今泉3</v>
          </cell>
          <cell r="C7">
            <v>1</v>
          </cell>
          <cell r="D7" t="str">
            <v>町名別・年齢別人口調べ</v>
          </cell>
          <cell r="E7" t="str">
            <v>令和 6年 3月 1日</v>
          </cell>
          <cell r="F7">
            <v>1</v>
          </cell>
          <cell r="G7" t="str">
            <v>令和 6年 2月29日　現在</v>
          </cell>
          <cell r="H7" t="str">
            <v>町名</v>
          </cell>
          <cell r="I7">
            <v>1000</v>
          </cell>
          <cell r="J7" t="str">
            <v>今泉</v>
          </cell>
          <cell r="K7"/>
          <cell r="L7"/>
          <cell r="M7">
            <v>3</v>
          </cell>
          <cell r="N7">
            <v>24</v>
          </cell>
          <cell r="O7">
            <v>0</v>
          </cell>
          <cell r="P7">
            <v>17</v>
          </cell>
          <cell r="Q7">
            <v>0</v>
          </cell>
          <cell r="R7">
            <v>41</v>
          </cell>
          <cell r="S7">
            <v>0</v>
          </cell>
          <cell r="T7">
            <v>1</v>
          </cell>
        </row>
        <row r="8">
          <cell r="A8" t="str">
            <v>今泉4</v>
          </cell>
          <cell r="B8" t="str">
            <v>1000今泉4</v>
          </cell>
          <cell r="C8">
            <v>1</v>
          </cell>
          <cell r="D8" t="str">
            <v>町名別・年齢別人口調べ</v>
          </cell>
          <cell r="E8" t="str">
            <v>令和 6年 3月 1日</v>
          </cell>
          <cell r="F8">
            <v>1</v>
          </cell>
          <cell r="G8" t="str">
            <v>令和 6年 2月29日　現在</v>
          </cell>
          <cell r="H8" t="str">
            <v>町名</v>
          </cell>
          <cell r="I8">
            <v>1000</v>
          </cell>
          <cell r="J8" t="str">
            <v>今泉</v>
          </cell>
          <cell r="K8"/>
          <cell r="L8"/>
          <cell r="M8">
            <v>4</v>
          </cell>
          <cell r="N8">
            <v>28</v>
          </cell>
          <cell r="O8">
            <v>0</v>
          </cell>
          <cell r="P8">
            <v>36</v>
          </cell>
          <cell r="Q8">
            <v>1</v>
          </cell>
          <cell r="R8">
            <v>64</v>
          </cell>
          <cell r="S8">
            <v>1</v>
          </cell>
          <cell r="T8">
            <v>1</v>
          </cell>
        </row>
        <row r="9">
          <cell r="A9" t="str">
            <v>今泉5</v>
          </cell>
          <cell r="B9" t="str">
            <v>1000今泉5</v>
          </cell>
          <cell r="C9">
            <v>1</v>
          </cell>
          <cell r="D9" t="str">
            <v>町名別・年齢別人口調べ</v>
          </cell>
          <cell r="E9" t="str">
            <v>令和 6年 3月 1日</v>
          </cell>
          <cell r="F9">
            <v>1</v>
          </cell>
          <cell r="G9" t="str">
            <v>令和 6年 2月29日　現在</v>
          </cell>
          <cell r="H9" t="str">
            <v>町名</v>
          </cell>
          <cell r="I9">
            <v>1000</v>
          </cell>
          <cell r="J9" t="str">
            <v>今泉</v>
          </cell>
          <cell r="K9"/>
          <cell r="L9"/>
          <cell r="M9">
            <v>5</v>
          </cell>
          <cell r="N9">
            <v>35</v>
          </cell>
          <cell r="O9">
            <v>0</v>
          </cell>
          <cell r="P9">
            <v>31</v>
          </cell>
          <cell r="Q9">
            <v>0</v>
          </cell>
          <cell r="R9">
            <v>66</v>
          </cell>
          <cell r="S9">
            <v>0</v>
          </cell>
          <cell r="T9">
            <v>1</v>
          </cell>
        </row>
        <row r="10">
          <cell r="A10" t="str">
            <v>今泉6</v>
          </cell>
          <cell r="B10" t="str">
            <v>1000今泉6</v>
          </cell>
          <cell r="C10">
            <v>1</v>
          </cell>
          <cell r="D10" t="str">
            <v>町名別・年齢別人口調べ</v>
          </cell>
          <cell r="E10" t="str">
            <v>令和 6年 3月 1日</v>
          </cell>
          <cell r="F10">
            <v>1</v>
          </cell>
          <cell r="G10" t="str">
            <v>令和 6年 2月29日　現在</v>
          </cell>
          <cell r="H10" t="str">
            <v>町名</v>
          </cell>
          <cell r="I10">
            <v>1000</v>
          </cell>
          <cell r="J10" t="str">
            <v>今泉</v>
          </cell>
          <cell r="K10"/>
          <cell r="L10"/>
          <cell r="M10">
            <v>6</v>
          </cell>
          <cell r="N10">
            <v>36</v>
          </cell>
          <cell r="O10">
            <v>0</v>
          </cell>
          <cell r="P10">
            <v>27</v>
          </cell>
          <cell r="Q10">
            <v>0</v>
          </cell>
          <cell r="R10">
            <v>63</v>
          </cell>
          <cell r="S10">
            <v>0</v>
          </cell>
          <cell r="T10">
            <v>1</v>
          </cell>
        </row>
        <row r="11">
          <cell r="A11" t="str">
            <v>今泉7</v>
          </cell>
          <cell r="B11" t="str">
            <v>1000今泉7</v>
          </cell>
          <cell r="C11">
            <v>1</v>
          </cell>
          <cell r="D11" t="str">
            <v>町名別・年齢別人口調べ</v>
          </cell>
          <cell r="E11" t="str">
            <v>令和 6年 3月 1日</v>
          </cell>
          <cell r="F11">
            <v>1</v>
          </cell>
          <cell r="G11" t="str">
            <v>令和 6年 2月29日　現在</v>
          </cell>
          <cell r="H11" t="str">
            <v>町名</v>
          </cell>
          <cell r="I11">
            <v>1000</v>
          </cell>
          <cell r="J11" t="str">
            <v>今泉</v>
          </cell>
          <cell r="K11"/>
          <cell r="L11"/>
          <cell r="M11">
            <v>7</v>
          </cell>
          <cell r="N11">
            <v>28</v>
          </cell>
          <cell r="O11">
            <v>0</v>
          </cell>
          <cell r="P11">
            <v>17</v>
          </cell>
          <cell r="Q11">
            <v>0</v>
          </cell>
          <cell r="R11">
            <v>45</v>
          </cell>
          <cell r="S11">
            <v>0</v>
          </cell>
          <cell r="T11">
            <v>1</v>
          </cell>
        </row>
        <row r="12">
          <cell r="A12" t="str">
            <v>今泉8</v>
          </cell>
          <cell r="B12" t="str">
            <v>1000今泉8</v>
          </cell>
          <cell r="C12">
            <v>1</v>
          </cell>
          <cell r="D12" t="str">
            <v>町名別・年齢別人口調べ</v>
          </cell>
          <cell r="E12" t="str">
            <v>令和 6年 3月 1日</v>
          </cell>
          <cell r="F12">
            <v>1</v>
          </cell>
          <cell r="G12" t="str">
            <v>令和 6年 2月29日　現在</v>
          </cell>
          <cell r="H12" t="str">
            <v>町名</v>
          </cell>
          <cell r="I12">
            <v>1000</v>
          </cell>
          <cell r="J12" t="str">
            <v>今泉</v>
          </cell>
          <cell r="K12"/>
          <cell r="L12"/>
          <cell r="M12">
            <v>8</v>
          </cell>
          <cell r="N12">
            <v>37</v>
          </cell>
          <cell r="O12">
            <v>0</v>
          </cell>
          <cell r="P12">
            <v>32</v>
          </cell>
          <cell r="Q12">
            <v>1</v>
          </cell>
          <cell r="R12">
            <v>69</v>
          </cell>
          <cell r="S12">
            <v>1</v>
          </cell>
          <cell r="T12">
            <v>1</v>
          </cell>
        </row>
        <row r="13">
          <cell r="A13" t="str">
            <v>今泉9</v>
          </cell>
          <cell r="B13" t="str">
            <v>1000今泉9</v>
          </cell>
          <cell r="C13">
            <v>1</v>
          </cell>
          <cell r="D13" t="str">
            <v>町名別・年齢別人口調べ</v>
          </cell>
          <cell r="E13" t="str">
            <v>令和 6年 3月 1日</v>
          </cell>
          <cell r="F13">
            <v>1</v>
          </cell>
          <cell r="G13" t="str">
            <v>令和 6年 2月29日　現在</v>
          </cell>
          <cell r="H13" t="str">
            <v>町名</v>
          </cell>
          <cell r="I13">
            <v>1000</v>
          </cell>
          <cell r="J13" t="str">
            <v>今泉</v>
          </cell>
          <cell r="K13"/>
          <cell r="L13"/>
          <cell r="M13">
            <v>9</v>
          </cell>
          <cell r="N13">
            <v>35</v>
          </cell>
          <cell r="O13">
            <v>0</v>
          </cell>
          <cell r="P13">
            <v>32</v>
          </cell>
          <cell r="Q13">
            <v>0</v>
          </cell>
          <cell r="R13">
            <v>67</v>
          </cell>
          <cell r="S13">
            <v>0</v>
          </cell>
          <cell r="T13">
            <v>1</v>
          </cell>
        </row>
        <row r="14">
          <cell r="A14" t="str">
            <v>今泉10</v>
          </cell>
          <cell r="B14" t="str">
            <v>1000今泉10</v>
          </cell>
          <cell r="C14">
            <v>1</v>
          </cell>
          <cell r="D14" t="str">
            <v>町名別・年齢別人口調べ</v>
          </cell>
          <cell r="E14" t="str">
            <v>令和 6年 3月 1日</v>
          </cell>
          <cell r="F14">
            <v>1</v>
          </cell>
          <cell r="G14" t="str">
            <v>令和 6年 2月29日　現在</v>
          </cell>
          <cell r="H14" t="str">
            <v>町名</v>
          </cell>
          <cell r="I14">
            <v>1000</v>
          </cell>
          <cell r="J14" t="str">
            <v>今泉</v>
          </cell>
          <cell r="K14"/>
          <cell r="L14"/>
          <cell r="M14">
            <v>10</v>
          </cell>
          <cell r="N14">
            <v>29</v>
          </cell>
          <cell r="O14">
            <v>0</v>
          </cell>
          <cell r="P14">
            <v>35</v>
          </cell>
          <cell r="Q14">
            <v>1</v>
          </cell>
          <cell r="R14">
            <v>64</v>
          </cell>
          <cell r="S14">
            <v>1</v>
          </cell>
          <cell r="T14">
            <v>1</v>
          </cell>
        </row>
        <row r="15">
          <cell r="A15" t="str">
            <v>今泉11</v>
          </cell>
          <cell r="B15" t="str">
            <v>1000今泉11</v>
          </cell>
          <cell r="C15">
            <v>1</v>
          </cell>
          <cell r="D15" t="str">
            <v>町名別・年齢別人口調べ</v>
          </cell>
          <cell r="E15" t="str">
            <v>令和 6年 3月 1日</v>
          </cell>
          <cell r="F15">
            <v>1</v>
          </cell>
          <cell r="G15" t="str">
            <v>令和 6年 2月29日　現在</v>
          </cell>
          <cell r="H15" t="str">
            <v>町名</v>
          </cell>
          <cell r="I15">
            <v>1000</v>
          </cell>
          <cell r="J15" t="str">
            <v>今泉</v>
          </cell>
          <cell r="K15"/>
          <cell r="L15"/>
          <cell r="M15">
            <v>11</v>
          </cell>
          <cell r="N15">
            <v>40</v>
          </cell>
          <cell r="O15">
            <v>0</v>
          </cell>
          <cell r="P15">
            <v>28</v>
          </cell>
          <cell r="Q15">
            <v>0</v>
          </cell>
          <cell r="R15">
            <v>68</v>
          </cell>
          <cell r="S15">
            <v>0</v>
          </cell>
          <cell r="T15">
            <v>1</v>
          </cell>
        </row>
        <row r="16">
          <cell r="A16" t="str">
            <v>今泉12</v>
          </cell>
          <cell r="B16" t="str">
            <v>1000今泉12</v>
          </cell>
          <cell r="C16">
            <v>1</v>
          </cell>
          <cell r="D16" t="str">
            <v>町名別・年齢別人口調べ</v>
          </cell>
          <cell r="E16" t="str">
            <v>令和 6年 3月 1日</v>
          </cell>
          <cell r="F16">
            <v>1</v>
          </cell>
          <cell r="G16" t="str">
            <v>令和 6年 2月29日　現在</v>
          </cell>
          <cell r="H16" t="str">
            <v>町名</v>
          </cell>
          <cell r="I16">
            <v>1000</v>
          </cell>
          <cell r="J16" t="str">
            <v>今泉</v>
          </cell>
          <cell r="K16"/>
          <cell r="L16"/>
          <cell r="M16">
            <v>12</v>
          </cell>
          <cell r="N16">
            <v>28</v>
          </cell>
          <cell r="O16">
            <v>2</v>
          </cell>
          <cell r="P16">
            <v>33</v>
          </cell>
          <cell r="Q16">
            <v>0</v>
          </cell>
          <cell r="R16">
            <v>61</v>
          </cell>
          <cell r="S16">
            <v>2</v>
          </cell>
          <cell r="T16">
            <v>1</v>
          </cell>
        </row>
        <row r="17">
          <cell r="A17" t="str">
            <v>今泉13</v>
          </cell>
          <cell r="B17" t="str">
            <v>1000今泉13</v>
          </cell>
          <cell r="C17">
            <v>1</v>
          </cell>
          <cell r="D17" t="str">
            <v>町名別・年齢別人口調べ</v>
          </cell>
          <cell r="E17" t="str">
            <v>令和 6年 3月 1日</v>
          </cell>
          <cell r="F17">
            <v>1</v>
          </cell>
          <cell r="G17" t="str">
            <v>令和 6年 2月29日　現在</v>
          </cell>
          <cell r="H17" t="str">
            <v>町名</v>
          </cell>
          <cell r="I17">
            <v>1000</v>
          </cell>
          <cell r="J17" t="str">
            <v>今泉</v>
          </cell>
          <cell r="K17"/>
          <cell r="L17"/>
          <cell r="M17">
            <v>13</v>
          </cell>
          <cell r="N17">
            <v>44</v>
          </cell>
          <cell r="O17">
            <v>1</v>
          </cell>
          <cell r="P17">
            <v>38</v>
          </cell>
          <cell r="Q17">
            <v>0</v>
          </cell>
          <cell r="R17">
            <v>82</v>
          </cell>
          <cell r="S17">
            <v>1</v>
          </cell>
          <cell r="T17">
            <v>1</v>
          </cell>
        </row>
        <row r="18">
          <cell r="A18" t="str">
            <v>今泉14</v>
          </cell>
          <cell r="B18" t="str">
            <v>1000今泉14</v>
          </cell>
          <cell r="C18">
            <v>1</v>
          </cell>
          <cell r="D18" t="str">
            <v>町名別・年齢別人口調べ</v>
          </cell>
          <cell r="E18" t="str">
            <v>令和 6年 3月 1日</v>
          </cell>
          <cell r="F18">
            <v>1</v>
          </cell>
          <cell r="G18" t="str">
            <v>令和 6年 2月29日　現在</v>
          </cell>
          <cell r="H18" t="str">
            <v>町名</v>
          </cell>
          <cell r="I18">
            <v>1000</v>
          </cell>
          <cell r="J18" t="str">
            <v>今泉</v>
          </cell>
          <cell r="K18"/>
          <cell r="L18"/>
          <cell r="M18">
            <v>14</v>
          </cell>
          <cell r="N18">
            <v>44</v>
          </cell>
          <cell r="O18">
            <v>2</v>
          </cell>
          <cell r="P18">
            <v>30</v>
          </cell>
          <cell r="Q18">
            <v>0</v>
          </cell>
          <cell r="R18">
            <v>74</v>
          </cell>
          <cell r="S18">
            <v>2</v>
          </cell>
          <cell r="T18">
            <v>1</v>
          </cell>
        </row>
        <row r="19">
          <cell r="A19" t="str">
            <v>今泉15</v>
          </cell>
          <cell r="B19" t="str">
            <v>1000今泉15</v>
          </cell>
          <cell r="C19">
            <v>1</v>
          </cell>
          <cell r="D19" t="str">
            <v>町名別・年齢別人口調べ</v>
          </cell>
          <cell r="E19" t="str">
            <v>令和 6年 3月 1日</v>
          </cell>
          <cell r="F19">
            <v>1</v>
          </cell>
          <cell r="G19" t="str">
            <v>令和 6年 2月29日　現在</v>
          </cell>
          <cell r="H19" t="str">
            <v>町名</v>
          </cell>
          <cell r="I19">
            <v>1000</v>
          </cell>
          <cell r="J19" t="str">
            <v>今泉</v>
          </cell>
          <cell r="K19"/>
          <cell r="L19"/>
          <cell r="M19">
            <v>15</v>
          </cell>
          <cell r="N19">
            <v>28</v>
          </cell>
          <cell r="O19">
            <v>2</v>
          </cell>
          <cell r="P19">
            <v>38</v>
          </cell>
          <cell r="Q19">
            <v>0</v>
          </cell>
          <cell r="R19">
            <v>66</v>
          </cell>
          <cell r="S19">
            <v>2</v>
          </cell>
          <cell r="T19">
            <v>1</v>
          </cell>
        </row>
        <row r="20">
          <cell r="A20" t="str">
            <v>今泉16</v>
          </cell>
          <cell r="B20" t="str">
            <v>1000今泉16</v>
          </cell>
          <cell r="C20">
            <v>1</v>
          </cell>
          <cell r="D20" t="str">
            <v>町名別・年齢別人口調べ</v>
          </cell>
          <cell r="E20" t="str">
            <v>令和 6年 3月 1日</v>
          </cell>
          <cell r="F20">
            <v>1</v>
          </cell>
          <cell r="G20" t="str">
            <v>令和 6年 2月29日　現在</v>
          </cell>
          <cell r="H20" t="str">
            <v>町名</v>
          </cell>
          <cell r="I20">
            <v>1000</v>
          </cell>
          <cell r="J20" t="str">
            <v>今泉</v>
          </cell>
          <cell r="K20"/>
          <cell r="L20"/>
          <cell r="M20">
            <v>16</v>
          </cell>
          <cell r="N20">
            <v>37</v>
          </cell>
          <cell r="O20">
            <v>1</v>
          </cell>
          <cell r="P20">
            <v>41</v>
          </cell>
          <cell r="Q20">
            <v>0</v>
          </cell>
          <cell r="R20">
            <v>78</v>
          </cell>
          <cell r="S20">
            <v>1</v>
          </cell>
          <cell r="T20">
            <v>1</v>
          </cell>
        </row>
        <row r="21">
          <cell r="A21" t="str">
            <v>今泉17</v>
          </cell>
          <cell r="B21" t="str">
            <v>1000今泉17</v>
          </cell>
          <cell r="C21">
            <v>1</v>
          </cell>
          <cell r="D21" t="str">
            <v>町名別・年齢別人口調べ</v>
          </cell>
          <cell r="E21" t="str">
            <v>令和 6年 3月 1日</v>
          </cell>
          <cell r="F21">
            <v>1</v>
          </cell>
          <cell r="G21" t="str">
            <v>令和 6年 2月29日　現在</v>
          </cell>
          <cell r="H21" t="str">
            <v>町名</v>
          </cell>
          <cell r="I21">
            <v>1000</v>
          </cell>
          <cell r="J21" t="str">
            <v>今泉</v>
          </cell>
          <cell r="K21"/>
          <cell r="L21"/>
          <cell r="M21">
            <v>17</v>
          </cell>
          <cell r="N21">
            <v>42</v>
          </cell>
          <cell r="O21">
            <v>1</v>
          </cell>
          <cell r="P21">
            <v>39</v>
          </cell>
          <cell r="Q21">
            <v>1</v>
          </cell>
          <cell r="R21">
            <v>81</v>
          </cell>
          <cell r="S21">
            <v>2</v>
          </cell>
          <cell r="T21">
            <v>1</v>
          </cell>
        </row>
        <row r="22">
          <cell r="A22" t="str">
            <v>今泉18</v>
          </cell>
          <cell r="B22" t="str">
            <v>1000今泉18</v>
          </cell>
          <cell r="C22">
            <v>1</v>
          </cell>
          <cell r="D22" t="str">
            <v>町名別・年齢別人口調べ</v>
          </cell>
          <cell r="E22" t="str">
            <v>令和 6年 3月 1日</v>
          </cell>
          <cell r="F22">
            <v>1</v>
          </cell>
          <cell r="G22" t="str">
            <v>令和 6年 2月29日　現在</v>
          </cell>
          <cell r="H22" t="str">
            <v>町名</v>
          </cell>
          <cell r="I22">
            <v>1000</v>
          </cell>
          <cell r="J22" t="str">
            <v>今泉</v>
          </cell>
          <cell r="K22"/>
          <cell r="L22"/>
          <cell r="M22">
            <v>18</v>
          </cell>
          <cell r="N22">
            <v>26</v>
          </cell>
          <cell r="O22">
            <v>0</v>
          </cell>
          <cell r="P22">
            <v>32</v>
          </cell>
          <cell r="Q22">
            <v>0</v>
          </cell>
          <cell r="R22">
            <v>58</v>
          </cell>
          <cell r="S22">
            <v>0</v>
          </cell>
          <cell r="T22">
            <v>1</v>
          </cell>
        </row>
        <row r="23">
          <cell r="A23" t="str">
            <v>今泉19</v>
          </cell>
          <cell r="B23" t="str">
            <v>1000今泉19</v>
          </cell>
          <cell r="C23">
            <v>1</v>
          </cell>
          <cell r="D23" t="str">
            <v>町名別・年齢別人口調べ</v>
          </cell>
          <cell r="E23" t="str">
            <v>令和 6年 3月 1日</v>
          </cell>
          <cell r="F23">
            <v>1</v>
          </cell>
          <cell r="G23" t="str">
            <v>令和 6年 2月29日　現在</v>
          </cell>
          <cell r="H23" t="str">
            <v>町名</v>
          </cell>
          <cell r="I23">
            <v>1000</v>
          </cell>
          <cell r="J23" t="str">
            <v>今泉</v>
          </cell>
          <cell r="K23"/>
          <cell r="L23"/>
          <cell r="M23">
            <v>19</v>
          </cell>
          <cell r="N23">
            <v>32</v>
          </cell>
          <cell r="O23">
            <v>2</v>
          </cell>
          <cell r="P23">
            <v>43</v>
          </cell>
          <cell r="Q23">
            <v>3</v>
          </cell>
          <cell r="R23">
            <v>75</v>
          </cell>
          <cell r="S23">
            <v>5</v>
          </cell>
          <cell r="T23">
            <v>1</v>
          </cell>
        </row>
        <row r="24">
          <cell r="A24" t="str">
            <v>今泉20</v>
          </cell>
          <cell r="B24" t="str">
            <v>1000今泉20</v>
          </cell>
          <cell r="C24">
            <v>1</v>
          </cell>
          <cell r="D24" t="str">
            <v>町名別・年齢別人口調べ</v>
          </cell>
          <cell r="E24" t="str">
            <v>令和 6年 3月 1日</v>
          </cell>
          <cell r="F24">
            <v>1</v>
          </cell>
          <cell r="G24" t="str">
            <v>令和 6年 2月29日　現在</v>
          </cell>
          <cell r="H24" t="str">
            <v>町名</v>
          </cell>
          <cell r="I24">
            <v>1000</v>
          </cell>
          <cell r="J24" t="str">
            <v>今泉</v>
          </cell>
          <cell r="K24"/>
          <cell r="L24"/>
          <cell r="M24">
            <v>20</v>
          </cell>
          <cell r="N24">
            <v>30</v>
          </cell>
          <cell r="O24">
            <v>0</v>
          </cell>
          <cell r="P24">
            <v>33</v>
          </cell>
          <cell r="Q24">
            <v>2</v>
          </cell>
          <cell r="R24">
            <v>63</v>
          </cell>
          <cell r="S24">
            <v>2</v>
          </cell>
          <cell r="T24">
            <v>1</v>
          </cell>
        </row>
        <row r="25">
          <cell r="A25" t="str">
            <v>今泉21</v>
          </cell>
          <cell r="B25" t="str">
            <v>1000今泉21</v>
          </cell>
          <cell r="C25">
            <v>1</v>
          </cell>
          <cell r="D25" t="str">
            <v>町名別・年齢別人口調べ</v>
          </cell>
          <cell r="E25" t="str">
            <v>令和 6年 3月 1日</v>
          </cell>
          <cell r="F25">
            <v>1</v>
          </cell>
          <cell r="G25" t="str">
            <v>令和 6年 2月29日　現在</v>
          </cell>
          <cell r="H25" t="str">
            <v>町名</v>
          </cell>
          <cell r="I25">
            <v>1000</v>
          </cell>
          <cell r="J25" t="str">
            <v>今泉</v>
          </cell>
          <cell r="K25"/>
          <cell r="L25"/>
          <cell r="M25">
            <v>21</v>
          </cell>
          <cell r="N25">
            <v>28</v>
          </cell>
          <cell r="O25">
            <v>2</v>
          </cell>
          <cell r="P25">
            <v>35</v>
          </cell>
          <cell r="Q25">
            <v>0</v>
          </cell>
          <cell r="R25">
            <v>63</v>
          </cell>
          <cell r="S25">
            <v>2</v>
          </cell>
          <cell r="T25">
            <v>1</v>
          </cell>
        </row>
        <row r="26">
          <cell r="A26" t="str">
            <v>今泉22</v>
          </cell>
          <cell r="B26" t="str">
            <v>1000今泉22</v>
          </cell>
          <cell r="C26">
            <v>1</v>
          </cell>
          <cell r="D26" t="str">
            <v>町名別・年齢別人口調べ</v>
          </cell>
          <cell r="E26" t="str">
            <v>令和 6年 3月 1日</v>
          </cell>
          <cell r="F26">
            <v>1</v>
          </cell>
          <cell r="G26" t="str">
            <v>令和 6年 2月29日　現在</v>
          </cell>
          <cell r="H26" t="str">
            <v>町名</v>
          </cell>
          <cell r="I26">
            <v>1000</v>
          </cell>
          <cell r="J26" t="str">
            <v>今泉</v>
          </cell>
          <cell r="K26"/>
          <cell r="L26"/>
          <cell r="M26">
            <v>22</v>
          </cell>
          <cell r="N26">
            <v>27</v>
          </cell>
          <cell r="O26">
            <v>1</v>
          </cell>
          <cell r="P26">
            <v>36</v>
          </cell>
          <cell r="Q26">
            <v>0</v>
          </cell>
          <cell r="R26">
            <v>63</v>
          </cell>
          <cell r="S26">
            <v>1</v>
          </cell>
          <cell r="T26">
            <v>1</v>
          </cell>
        </row>
        <row r="27">
          <cell r="A27" t="str">
            <v>今泉23</v>
          </cell>
          <cell r="B27" t="str">
            <v>1000今泉23</v>
          </cell>
          <cell r="C27">
            <v>1</v>
          </cell>
          <cell r="D27" t="str">
            <v>町名別・年齢別人口調べ</v>
          </cell>
          <cell r="E27" t="str">
            <v>令和 6年 3月 1日</v>
          </cell>
          <cell r="F27">
            <v>1</v>
          </cell>
          <cell r="G27" t="str">
            <v>令和 6年 2月29日　現在</v>
          </cell>
          <cell r="H27" t="str">
            <v>町名</v>
          </cell>
          <cell r="I27">
            <v>1000</v>
          </cell>
          <cell r="J27" t="str">
            <v>今泉</v>
          </cell>
          <cell r="K27"/>
          <cell r="L27"/>
          <cell r="M27">
            <v>23</v>
          </cell>
          <cell r="N27">
            <v>24</v>
          </cell>
          <cell r="O27">
            <v>1</v>
          </cell>
          <cell r="P27">
            <v>33</v>
          </cell>
          <cell r="Q27">
            <v>0</v>
          </cell>
          <cell r="R27">
            <v>57</v>
          </cell>
          <cell r="S27">
            <v>1</v>
          </cell>
          <cell r="T27">
            <v>1</v>
          </cell>
        </row>
        <row r="28">
          <cell r="A28" t="str">
            <v>今泉24</v>
          </cell>
          <cell r="B28" t="str">
            <v>1000今泉24</v>
          </cell>
          <cell r="C28">
            <v>1</v>
          </cell>
          <cell r="D28" t="str">
            <v>町名別・年齢別人口調べ</v>
          </cell>
          <cell r="E28" t="str">
            <v>令和 6年 3月 1日</v>
          </cell>
          <cell r="F28">
            <v>1</v>
          </cell>
          <cell r="G28" t="str">
            <v>令和 6年 2月29日　現在</v>
          </cell>
          <cell r="H28" t="str">
            <v>町名</v>
          </cell>
          <cell r="I28">
            <v>1000</v>
          </cell>
          <cell r="J28" t="str">
            <v>今泉</v>
          </cell>
          <cell r="K28"/>
          <cell r="L28"/>
          <cell r="M28">
            <v>24</v>
          </cell>
          <cell r="N28">
            <v>28</v>
          </cell>
          <cell r="O28">
            <v>1</v>
          </cell>
          <cell r="P28">
            <v>26</v>
          </cell>
          <cell r="Q28">
            <v>1</v>
          </cell>
          <cell r="R28">
            <v>54</v>
          </cell>
          <cell r="S28">
            <v>2</v>
          </cell>
          <cell r="T28">
            <v>1</v>
          </cell>
        </row>
        <row r="29">
          <cell r="A29" t="str">
            <v>今泉25</v>
          </cell>
          <cell r="B29" t="str">
            <v>1000今泉25</v>
          </cell>
          <cell r="C29">
            <v>1</v>
          </cell>
          <cell r="D29" t="str">
            <v>町名別・年齢別人口調べ</v>
          </cell>
          <cell r="E29" t="str">
            <v>令和 6年 3月 1日</v>
          </cell>
          <cell r="F29">
            <v>1</v>
          </cell>
          <cell r="G29" t="str">
            <v>令和 6年 2月29日　現在</v>
          </cell>
          <cell r="H29" t="str">
            <v>町名</v>
          </cell>
          <cell r="I29">
            <v>1000</v>
          </cell>
          <cell r="J29" t="str">
            <v>今泉</v>
          </cell>
          <cell r="K29"/>
          <cell r="L29"/>
          <cell r="M29">
            <v>25</v>
          </cell>
          <cell r="N29">
            <v>28</v>
          </cell>
          <cell r="O29">
            <v>1</v>
          </cell>
          <cell r="P29">
            <v>31</v>
          </cell>
          <cell r="Q29">
            <v>1</v>
          </cell>
          <cell r="R29">
            <v>59</v>
          </cell>
          <cell r="S29">
            <v>2</v>
          </cell>
          <cell r="T29">
            <v>1</v>
          </cell>
        </row>
        <row r="30">
          <cell r="A30" t="str">
            <v>今泉26</v>
          </cell>
          <cell r="B30" t="str">
            <v>1000今泉26</v>
          </cell>
          <cell r="C30">
            <v>1</v>
          </cell>
          <cell r="D30" t="str">
            <v>町名別・年齢別人口調べ</v>
          </cell>
          <cell r="E30" t="str">
            <v>令和 6年 3月 1日</v>
          </cell>
          <cell r="F30">
            <v>1</v>
          </cell>
          <cell r="G30" t="str">
            <v>令和 6年 2月29日　現在</v>
          </cell>
          <cell r="H30" t="str">
            <v>町名</v>
          </cell>
          <cell r="I30">
            <v>1000</v>
          </cell>
          <cell r="J30" t="str">
            <v>今泉</v>
          </cell>
          <cell r="K30"/>
          <cell r="L30"/>
          <cell r="M30">
            <v>26</v>
          </cell>
          <cell r="N30">
            <v>36</v>
          </cell>
          <cell r="O30">
            <v>0</v>
          </cell>
          <cell r="P30">
            <v>29</v>
          </cell>
          <cell r="Q30">
            <v>3</v>
          </cell>
          <cell r="R30">
            <v>65</v>
          </cell>
          <cell r="S30">
            <v>3</v>
          </cell>
          <cell r="T30">
            <v>1</v>
          </cell>
        </row>
        <row r="31">
          <cell r="A31" t="str">
            <v>今泉27</v>
          </cell>
          <cell r="B31" t="str">
            <v>1000今泉27</v>
          </cell>
          <cell r="C31">
            <v>1</v>
          </cell>
          <cell r="D31" t="str">
            <v>町名別・年齢別人口調べ</v>
          </cell>
          <cell r="E31" t="str">
            <v>令和 6年 3月 1日</v>
          </cell>
          <cell r="F31">
            <v>1</v>
          </cell>
          <cell r="G31" t="str">
            <v>令和 6年 2月29日　現在</v>
          </cell>
          <cell r="H31" t="str">
            <v>町名</v>
          </cell>
          <cell r="I31">
            <v>1000</v>
          </cell>
          <cell r="J31" t="str">
            <v>今泉</v>
          </cell>
          <cell r="K31"/>
          <cell r="L31"/>
          <cell r="M31">
            <v>27</v>
          </cell>
          <cell r="N31">
            <v>34</v>
          </cell>
          <cell r="O31">
            <v>2</v>
          </cell>
          <cell r="P31">
            <v>29</v>
          </cell>
          <cell r="Q31">
            <v>0</v>
          </cell>
          <cell r="R31">
            <v>63</v>
          </cell>
          <cell r="S31">
            <v>2</v>
          </cell>
          <cell r="T31">
            <v>1</v>
          </cell>
        </row>
        <row r="32">
          <cell r="A32" t="str">
            <v>今泉28</v>
          </cell>
          <cell r="B32" t="str">
            <v>1000今泉28</v>
          </cell>
          <cell r="C32">
            <v>1</v>
          </cell>
          <cell r="D32" t="str">
            <v>町名別・年齢別人口調べ</v>
          </cell>
          <cell r="E32" t="str">
            <v>令和 6年 3月 1日</v>
          </cell>
          <cell r="F32">
            <v>1</v>
          </cell>
          <cell r="G32" t="str">
            <v>令和 6年 2月29日　現在</v>
          </cell>
          <cell r="H32" t="str">
            <v>町名</v>
          </cell>
          <cell r="I32">
            <v>1000</v>
          </cell>
          <cell r="J32" t="str">
            <v>今泉</v>
          </cell>
          <cell r="K32"/>
          <cell r="L32"/>
          <cell r="M32">
            <v>28</v>
          </cell>
          <cell r="N32">
            <v>36</v>
          </cell>
          <cell r="O32">
            <v>0</v>
          </cell>
          <cell r="P32">
            <v>39</v>
          </cell>
          <cell r="Q32">
            <v>1</v>
          </cell>
          <cell r="R32">
            <v>75</v>
          </cell>
          <cell r="S32">
            <v>1</v>
          </cell>
          <cell r="T32">
            <v>1</v>
          </cell>
        </row>
        <row r="33">
          <cell r="A33" t="str">
            <v>今泉29</v>
          </cell>
          <cell r="B33" t="str">
            <v>1000今泉29</v>
          </cell>
          <cell r="C33">
            <v>1</v>
          </cell>
          <cell r="D33" t="str">
            <v>町名別・年齢別人口調べ</v>
          </cell>
          <cell r="E33" t="str">
            <v>令和 6年 3月 1日</v>
          </cell>
          <cell r="F33">
            <v>1</v>
          </cell>
          <cell r="G33" t="str">
            <v>令和 6年 2月29日　現在</v>
          </cell>
          <cell r="H33" t="str">
            <v>町名</v>
          </cell>
          <cell r="I33">
            <v>1000</v>
          </cell>
          <cell r="J33" t="str">
            <v>今泉</v>
          </cell>
          <cell r="K33"/>
          <cell r="L33"/>
          <cell r="M33">
            <v>29</v>
          </cell>
          <cell r="N33">
            <v>39</v>
          </cell>
          <cell r="O33">
            <v>2</v>
          </cell>
          <cell r="P33">
            <v>39</v>
          </cell>
          <cell r="Q33">
            <v>0</v>
          </cell>
          <cell r="R33">
            <v>78</v>
          </cell>
          <cell r="S33">
            <v>2</v>
          </cell>
          <cell r="T33">
            <v>1</v>
          </cell>
        </row>
        <row r="34">
          <cell r="A34" t="str">
            <v>今泉30</v>
          </cell>
          <cell r="B34" t="str">
            <v>1000今泉30</v>
          </cell>
          <cell r="C34">
            <v>1</v>
          </cell>
          <cell r="D34" t="str">
            <v>町名別・年齢別人口調べ</v>
          </cell>
          <cell r="E34" t="str">
            <v>令和 6年 3月 1日</v>
          </cell>
          <cell r="F34">
            <v>1</v>
          </cell>
          <cell r="G34" t="str">
            <v>令和 6年 2月29日　現在</v>
          </cell>
          <cell r="H34" t="str">
            <v>町名</v>
          </cell>
          <cell r="I34">
            <v>1000</v>
          </cell>
          <cell r="J34" t="str">
            <v>今泉</v>
          </cell>
          <cell r="K34"/>
          <cell r="L34"/>
          <cell r="M34">
            <v>30</v>
          </cell>
          <cell r="N34">
            <v>34</v>
          </cell>
          <cell r="O34">
            <v>1</v>
          </cell>
          <cell r="P34">
            <v>24</v>
          </cell>
          <cell r="Q34">
            <v>1</v>
          </cell>
          <cell r="R34">
            <v>58</v>
          </cell>
          <cell r="S34">
            <v>2</v>
          </cell>
          <cell r="T34">
            <v>1</v>
          </cell>
        </row>
        <row r="35">
          <cell r="A35" t="str">
            <v>今泉31</v>
          </cell>
          <cell r="B35" t="str">
            <v>1000今泉31</v>
          </cell>
          <cell r="C35">
            <v>1</v>
          </cell>
          <cell r="D35" t="str">
            <v>町名別・年齢別人口調べ</v>
          </cell>
          <cell r="E35" t="str">
            <v>令和 6年 3月 1日</v>
          </cell>
          <cell r="F35">
            <v>1</v>
          </cell>
          <cell r="G35" t="str">
            <v>令和 6年 2月29日　現在</v>
          </cell>
          <cell r="H35" t="str">
            <v>町名</v>
          </cell>
          <cell r="I35">
            <v>1000</v>
          </cell>
          <cell r="J35" t="str">
            <v>今泉</v>
          </cell>
          <cell r="K35"/>
          <cell r="L35"/>
          <cell r="M35">
            <v>31</v>
          </cell>
          <cell r="N35">
            <v>30</v>
          </cell>
          <cell r="O35">
            <v>1</v>
          </cell>
          <cell r="P35">
            <v>28</v>
          </cell>
          <cell r="Q35">
            <v>1</v>
          </cell>
          <cell r="R35">
            <v>58</v>
          </cell>
          <cell r="S35">
            <v>2</v>
          </cell>
          <cell r="T35">
            <v>1</v>
          </cell>
        </row>
        <row r="36">
          <cell r="A36" t="str">
            <v>今泉32</v>
          </cell>
          <cell r="B36" t="str">
            <v>1000今泉32</v>
          </cell>
          <cell r="C36">
            <v>1</v>
          </cell>
          <cell r="D36" t="str">
            <v>町名別・年齢別人口調べ</v>
          </cell>
          <cell r="E36" t="str">
            <v>令和 6年 3月 1日</v>
          </cell>
          <cell r="F36">
            <v>1</v>
          </cell>
          <cell r="G36" t="str">
            <v>令和 6年 2月29日　現在</v>
          </cell>
          <cell r="H36" t="str">
            <v>町名</v>
          </cell>
          <cell r="I36">
            <v>1000</v>
          </cell>
          <cell r="J36" t="str">
            <v>今泉</v>
          </cell>
          <cell r="K36"/>
          <cell r="L36"/>
          <cell r="M36">
            <v>32</v>
          </cell>
          <cell r="N36">
            <v>45</v>
          </cell>
          <cell r="O36">
            <v>1</v>
          </cell>
          <cell r="P36">
            <v>34</v>
          </cell>
          <cell r="Q36">
            <v>1</v>
          </cell>
          <cell r="R36">
            <v>79</v>
          </cell>
          <cell r="S36">
            <v>2</v>
          </cell>
          <cell r="T36">
            <v>1</v>
          </cell>
        </row>
        <row r="37">
          <cell r="A37" t="str">
            <v>今泉33</v>
          </cell>
          <cell r="B37" t="str">
            <v>1000今泉33</v>
          </cell>
          <cell r="C37">
            <v>1</v>
          </cell>
          <cell r="D37" t="str">
            <v>町名別・年齢別人口調べ</v>
          </cell>
          <cell r="E37" t="str">
            <v>令和 6年 3月 1日</v>
          </cell>
          <cell r="F37">
            <v>1</v>
          </cell>
          <cell r="G37" t="str">
            <v>令和 6年 2月29日　現在</v>
          </cell>
          <cell r="H37" t="str">
            <v>町名</v>
          </cell>
          <cell r="I37">
            <v>1000</v>
          </cell>
          <cell r="J37" t="str">
            <v>今泉</v>
          </cell>
          <cell r="K37"/>
          <cell r="L37"/>
          <cell r="M37">
            <v>33</v>
          </cell>
          <cell r="N37">
            <v>25</v>
          </cell>
          <cell r="O37">
            <v>1</v>
          </cell>
          <cell r="P37">
            <v>46</v>
          </cell>
          <cell r="Q37">
            <v>3</v>
          </cell>
          <cell r="R37">
            <v>71</v>
          </cell>
          <cell r="S37">
            <v>4</v>
          </cell>
          <cell r="T37">
            <v>1</v>
          </cell>
        </row>
        <row r="38">
          <cell r="A38" t="str">
            <v>今泉34</v>
          </cell>
          <cell r="B38" t="str">
            <v>1000今泉34</v>
          </cell>
          <cell r="C38">
            <v>1</v>
          </cell>
          <cell r="D38" t="str">
            <v>町名別・年齢別人口調べ</v>
          </cell>
          <cell r="E38" t="str">
            <v>令和 6年 3月 1日</v>
          </cell>
          <cell r="F38">
            <v>1</v>
          </cell>
          <cell r="G38" t="str">
            <v>令和 6年 2月29日　現在</v>
          </cell>
          <cell r="H38" t="str">
            <v>町名</v>
          </cell>
          <cell r="I38">
            <v>1000</v>
          </cell>
          <cell r="J38" t="str">
            <v>今泉</v>
          </cell>
          <cell r="K38"/>
          <cell r="L38"/>
          <cell r="M38">
            <v>34</v>
          </cell>
          <cell r="N38">
            <v>43</v>
          </cell>
          <cell r="O38">
            <v>3</v>
          </cell>
          <cell r="P38">
            <v>44</v>
          </cell>
          <cell r="Q38">
            <v>2</v>
          </cell>
          <cell r="R38">
            <v>87</v>
          </cell>
          <cell r="S38">
            <v>5</v>
          </cell>
          <cell r="T38">
            <v>1</v>
          </cell>
        </row>
        <row r="39">
          <cell r="A39" t="str">
            <v>今泉35</v>
          </cell>
          <cell r="B39" t="str">
            <v>1000今泉35</v>
          </cell>
          <cell r="C39">
            <v>1</v>
          </cell>
          <cell r="D39" t="str">
            <v>町名別・年齢別人口調べ</v>
          </cell>
          <cell r="E39" t="str">
            <v>令和 6年 3月 1日</v>
          </cell>
          <cell r="F39">
            <v>1</v>
          </cell>
          <cell r="G39" t="str">
            <v>令和 6年 2月29日　現在</v>
          </cell>
          <cell r="H39" t="str">
            <v>町名</v>
          </cell>
          <cell r="I39">
            <v>1000</v>
          </cell>
          <cell r="J39" t="str">
            <v>今泉</v>
          </cell>
          <cell r="K39"/>
          <cell r="L39"/>
          <cell r="M39">
            <v>35</v>
          </cell>
          <cell r="N39">
            <v>25</v>
          </cell>
          <cell r="O39">
            <v>0</v>
          </cell>
          <cell r="P39">
            <v>37</v>
          </cell>
          <cell r="Q39">
            <v>0</v>
          </cell>
          <cell r="R39">
            <v>62</v>
          </cell>
          <cell r="S39">
            <v>0</v>
          </cell>
          <cell r="T39">
            <v>1</v>
          </cell>
        </row>
        <row r="40">
          <cell r="A40" t="str">
            <v>今泉36</v>
          </cell>
          <cell r="B40" t="str">
            <v>1000今泉36</v>
          </cell>
          <cell r="C40">
            <v>1</v>
          </cell>
          <cell r="D40" t="str">
            <v>町名別・年齢別人口調べ</v>
          </cell>
          <cell r="E40" t="str">
            <v>令和 6年 3月 1日</v>
          </cell>
          <cell r="F40">
            <v>1</v>
          </cell>
          <cell r="G40" t="str">
            <v>令和 6年 2月29日　現在</v>
          </cell>
          <cell r="H40" t="str">
            <v>町名</v>
          </cell>
          <cell r="I40">
            <v>1000</v>
          </cell>
          <cell r="J40" t="str">
            <v>今泉</v>
          </cell>
          <cell r="K40"/>
          <cell r="L40"/>
          <cell r="M40">
            <v>36</v>
          </cell>
          <cell r="N40">
            <v>51</v>
          </cell>
          <cell r="O40">
            <v>0</v>
          </cell>
          <cell r="P40">
            <v>42</v>
          </cell>
          <cell r="Q40">
            <v>2</v>
          </cell>
          <cell r="R40">
            <v>93</v>
          </cell>
          <cell r="S40">
            <v>2</v>
          </cell>
          <cell r="T40">
            <v>1</v>
          </cell>
        </row>
        <row r="41">
          <cell r="A41" t="str">
            <v>今泉37</v>
          </cell>
          <cell r="B41" t="str">
            <v>1000今泉37</v>
          </cell>
          <cell r="C41">
            <v>1</v>
          </cell>
          <cell r="D41" t="str">
            <v>町名別・年齢別人口調べ</v>
          </cell>
          <cell r="E41" t="str">
            <v>令和 6年 3月 1日</v>
          </cell>
          <cell r="F41">
            <v>1</v>
          </cell>
          <cell r="G41" t="str">
            <v>令和 6年 2月29日　現在</v>
          </cell>
          <cell r="H41" t="str">
            <v>町名</v>
          </cell>
          <cell r="I41">
            <v>1000</v>
          </cell>
          <cell r="J41" t="str">
            <v>今泉</v>
          </cell>
          <cell r="K41"/>
          <cell r="L41"/>
          <cell r="M41">
            <v>37</v>
          </cell>
          <cell r="N41">
            <v>35</v>
          </cell>
          <cell r="O41">
            <v>1</v>
          </cell>
          <cell r="P41">
            <v>48</v>
          </cell>
          <cell r="Q41">
            <v>2</v>
          </cell>
          <cell r="R41">
            <v>83</v>
          </cell>
          <cell r="S41">
            <v>3</v>
          </cell>
          <cell r="T41">
            <v>1</v>
          </cell>
        </row>
        <row r="42">
          <cell r="A42" t="str">
            <v>今泉38</v>
          </cell>
          <cell r="B42" t="str">
            <v>1000今泉38</v>
          </cell>
          <cell r="C42">
            <v>1</v>
          </cell>
          <cell r="D42" t="str">
            <v>町名別・年齢別人口調べ</v>
          </cell>
          <cell r="E42" t="str">
            <v>令和 6年 3月 1日</v>
          </cell>
          <cell r="F42">
            <v>1</v>
          </cell>
          <cell r="G42" t="str">
            <v>令和 6年 2月29日　現在</v>
          </cell>
          <cell r="H42" t="str">
            <v>町名</v>
          </cell>
          <cell r="I42">
            <v>1000</v>
          </cell>
          <cell r="J42" t="str">
            <v>今泉</v>
          </cell>
          <cell r="K42"/>
          <cell r="L42"/>
          <cell r="M42">
            <v>38</v>
          </cell>
          <cell r="N42">
            <v>42</v>
          </cell>
          <cell r="O42">
            <v>2</v>
          </cell>
          <cell r="P42">
            <v>48</v>
          </cell>
          <cell r="Q42">
            <v>0</v>
          </cell>
          <cell r="R42">
            <v>90</v>
          </cell>
          <cell r="S42">
            <v>2</v>
          </cell>
          <cell r="T42">
            <v>1</v>
          </cell>
        </row>
        <row r="43">
          <cell r="A43" t="str">
            <v>今泉39</v>
          </cell>
          <cell r="B43" t="str">
            <v>1000今泉39</v>
          </cell>
          <cell r="C43">
            <v>1</v>
          </cell>
          <cell r="D43" t="str">
            <v>町名別・年齢別人口調べ</v>
          </cell>
          <cell r="E43" t="str">
            <v>令和 6年 3月 1日</v>
          </cell>
          <cell r="F43">
            <v>1</v>
          </cell>
          <cell r="G43" t="str">
            <v>令和 6年 2月29日　現在</v>
          </cell>
          <cell r="H43" t="str">
            <v>町名</v>
          </cell>
          <cell r="I43">
            <v>1000</v>
          </cell>
          <cell r="J43" t="str">
            <v>今泉</v>
          </cell>
          <cell r="K43"/>
          <cell r="L43"/>
          <cell r="M43">
            <v>39</v>
          </cell>
          <cell r="N43">
            <v>62</v>
          </cell>
          <cell r="O43">
            <v>0</v>
          </cell>
          <cell r="P43">
            <v>41</v>
          </cell>
          <cell r="Q43">
            <v>0</v>
          </cell>
          <cell r="R43">
            <v>103</v>
          </cell>
          <cell r="S43">
            <v>0</v>
          </cell>
          <cell r="T43">
            <v>1</v>
          </cell>
        </row>
        <row r="44">
          <cell r="A44" t="str">
            <v>今泉40</v>
          </cell>
          <cell r="B44" t="str">
            <v>1000今泉40</v>
          </cell>
          <cell r="C44">
            <v>1</v>
          </cell>
          <cell r="D44" t="str">
            <v>町名別・年齢別人口調べ</v>
          </cell>
          <cell r="E44" t="str">
            <v>令和 6年 3月 1日</v>
          </cell>
          <cell r="F44">
            <v>1</v>
          </cell>
          <cell r="G44" t="str">
            <v>令和 6年 2月29日　現在</v>
          </cell>
          <cell r="H44" t="str">
            <v>町名</v>
          </cell>
          <cell r="I44">
            <v>1000</v>
          </cell>
          <cell r="J44" t="str">
            <v>今泉</v>
          </cell>
          <cell r="K44"/>
          <cell r="L44"/>
          <cell r="M44">
            <v>40</v>
          </cell>
          <cell r="N44">
            <v>39</v>
          </cell>
          <cell r="O44">
            <v>1</v>
          </cell>
          <cell r="P44">
            <v>44</v>
          </cell>
          <cell r="Q44">
            <v>2</v>
          </cell>
          <cell r="R44">
            <v>83</v>
          </cell>
          <cell r="S44">
            <v>3</v>
          </cell>
          <cell r="T44">
            <v>1</v>
          </cell>
        </row>
        <row r="45">
          <cell r="A45" t="str">
            <v>今泉41</v>
          </cell>
          <cell r="B45" t="str">
            <v>1000今泉41</v>
          </cell>
          <cell r="C45">
            <v>1</v>
          </cell>
          <cell r="D45" t="str">
            <v>町名別・年齢別人口調べ</v>
          </cell>
          <cell r="E45" t="str">
            <v>令和 6年 3月 1日</v>
          </cell>
          <cell r="F45">
            <v>1</v>
          </cell>
          <cell r="G45" t="str">
            <v>令和 6年 2月29日　現在</v>
          </cell>
          <cell r="H45" t="str">
            <v>町名</v>
          </cell>
          <cell r="I45">
            <v>1000</v>
          </cell>
          <cell r="J45" t="str">
            <v>今泉</v>
          </cell>
          <cell r="K45"/>
          <cell r="L45"/>
          <cell r="M45">
            <v>41</v>
          </cell>
          <cell r="N45">
            <v>39</v>
          </cell>
          <cell r="O45">
            <v>0</v>
          </cell>
          <cell r="P45">
            <v>46</v>
          </cell>
          <cell r="Q45">
            <v>0</v>
          </cell>
          <cell r="R45">
            <v>85</v>
          </cell>
          <cell r="S45">
            <v>0</v>
          </cell>
          <cell r="T45">
            <v>1</v>
          </cell>
        </row>
        <row r="46">
          <cell r="A46" t="str">
            <v>今泉42</v>
          </cell>
          <cell r="B46" t="str">
            <v>1000今泉42</v>
          </cell>
          <cell r="C46">
            <v>1</v>
          </cell>
          <cell r="D46" t="str">
            <v>町名別・年齢別人口調べ</v>
          </cell>
          <cell r="E46" t="str">
            <v>令和 6年 3月 1日</v>
          </cell>
          <cell r="F46">
            <v>1</v>
          </cell>
          <cell r="G46" t="str">
            <v>令和 6年 2月29日　現在</v>
          </cell>
          <cell r="H46" t="str">
            <v>町名</v>
          </cell>
          <cell r="I46">
            <v>1000</v>
          </cell>
          <cell r="J46" t="str">
            <v>今泉</v>
          </cell>
          <cell r="K46"/>
          <cell r="L46"/>
          <cell r="M46">
            <v>42</v>
          </cell>
          <cell r="N46">
            <v>48</v>
          </cell>
          <cell r="O46">
            <v>2</v>
          </cell>
          <cell r="P46">
            <v>47</v>
          </cell>
          <cell r="Q46">
            <v>0</v>
          </cell>
          <cell r="R46">
            <v>95</v>
          </cell>
          <cell r="S46">
            <v>2</v>
          </cell>
          <cell r="T46">
            <v>1</v>
          </cell>
        </row>
        <row r="47">
          <cell r="A47" t="str">
            <v>今泉43</v>
          </cell>
          <cell r="B47" t="str">
            <v>1000今泉43</v>
          </cell>
          <cell r="C47">
            <v>1</v>
          </cell>
          <cell r="D47" t="str">
            <v>町名別・年齢別人口調べ</v>
          </cell>
          <cell r="E47" t="str">
            <v>令和 6年 3月 1日</v>
          </cell>
          <cell r="F47">
            <v>1</v>
          </cell>
          <cell r="G47" t="str">
            <v>令和 6年 2月29日　現在</v>
          </cell>
          <cell r="H47" t="str">
            <v>町名</v>
          </cell>
          <cell r="I47">
            <v>1000</v>
          </cell>
          <cell r="J47" t="str">
            <v>今泉</v>
          </cell>
          <cell r="K47"/>
          <cell r="L47"/>
          <cell r="M47">
            <v>43</v>
          </cell>
          <cell r="N47">
            <v>50</v>
          </cell>
          <cell r="O47">
            <v>1</v>
          </cell>
          <cell r="P47">
            <v>49</v>
          </cell>
          <cell r="Q47">
            <v>1</v>
          </cell>
          <cell r="R47">
            <v>99</v>
          </cell>
          <cell r="S47">
            <v>2</v>
          </cell>
          <cell r="T47">
            <v>1</v>
          </cell>
        </row>
        <row r="48">
          <cell r="A48" t="str">
            <v>今泉44</v>
          </cell>
          <cell r="B48" t="str">
            <v>1000今泉44</v>
          </cell>
          <cell r="C48">
            <v>1</v>
          </cell>
          <cell r="D48" t="str">
            <v>町名別・年齢別人口調べ</v>
          </cell>
          <cell r="E48" t="str">
            <v>令和 6年 3月 1日</v>
          </cell>
          <cell r="F48">
            <v>1</v>
          </cell>
          <cell r="G48" t="str">
            <v>令和 6年 2月29日　現在</v>
          </cell>
          <cell r="H48" t="str">
            <v>町名</v>
          </cell>
          <cell r="I48">
            <v>1000</v>
          </cell>
          <cell r="J48" t="str">
            <v>今泉</v>
          </cell>
          <cell r="K48"/>
          <cell r="L48"/>
          <cell r="M48">
            <v>44</v>
          </cell>
          <cell r="N48">
            <v>71</v>
          </cell>
          <cell r="O48">
            <v>2</v>
          </cell>
          <cell r="P48">
            <v>49</v>
          </cell>
          <cell r="Q48">
            <v>1</v>
          </cell>
          <cell r="R48">
            <v>120</v>
          </cell>
          <cell r="S48">
            <v>3</v>
          </cell>
          <cell r="T48">
            <v>1</v>
          </cell>
        </row>
        <row r="49">
          <cell r="A49" t="str">
            <v>今泉45</v>
          </cell>
          <cell r="B49" t="str">
            <v>1000今泉45</v>
          </cell>
          <cell r="C49">
            <v>1</v>
          </cell>
          <cell r="D49" t="str">
            <v>町名別・年齢別人口調べ</v>
          </cell>
          <cell r="E49" t="str">
            <v>令和 6年 3月 1日</v>
          </cell>
          <cell r="F49">
            <v>1</v>
          </cell>
          <cell r="G49" t="str">
            <v>令和 6年 2月29日　現在</v>
          </cell>
          <cell r="H49" t="str">
            <v>町名</v>
          </cell>
          <cell r="I49">
            <v>1000</v>
          </cell>
          <cell r="J49" t="str">
            <v>今泉</v>
          </cell>
          <cell r="K49"/>
          <cell r="L49"/>
          <cell r="M49">
            <v>45</v>
          </cell>
          <cell r="N49">
            <v>43</v>
          </cell>
          <cell r="O49">
            <v>1</v>
          </cell>
          <cell r="P49">
            <v>47</v>
          </cell>
          <cell r="Q49">
            <v>1</v>
          </cell>
          <cell r="R49">
            <v>90</v>
          </cell>
          <cell r="S49">
            <v>2</v>
          </cell>
          <cell r="T49">
            <v>1</v>
          </cell>
        </row>
        <row r="50">
          <cell r="A50" t="str">
            <v>今泉46</v>
          </cell>
          <cell r="B50" t="str">
            <v>1000今泉46</v>
          </cell>
          <cell r="C50">
            <v>1</v>
          </cell>
          <cell r="D50" t="str">
            <v>町名別・年齢別人口調べ</v>
          </cell>
          <cell r="E50" t="str">
            <v>令和 6年 3月 1日</v>
          </cell>
          <cell r="F50">
            <v>1</v>
          </cell>
          <cell r="G50" t="str">
            <v>令和 6年 2月29日　現在</v>
          </cell>
          <cell r="H50" t="str">
            <v>町名</v>
          </cell>
          <cell r="I50">
            <v>1000</v>
          </cell>
          <cell r="J50" t="str">
            <v>今泉</v>
          </cell>
          <cell r="K50"/>
          <cell r="L50"/>
          <cell r="M50">
            <v>46</v>
          </cell>
          <cell r="N50">
            <v>39</v>
          </cell>
          <cell r="O50">
            <v>0</v>
          </cell>
          <cell r="P50">
            <v>52</v>
          </cell>
          <cell r="Q50">
            <v>3</v>
          </cell>
          <cell r="R50">
            <v>91</v>
          </cell>
          <cell r="S50">
            <v>3</v>
          </cell>
          <cell r="T50">
            <v>1</v>
          </cell>
        </row>
        <row r="51">
          <cell r="A51" t="str">
            <v>今泉47</v>
          </cell>
          <cell r="B51" t="str">
            <v>1000今泉47</v>
          </cell>
          <cell r="C51">
            <v>1</v>
          </cell>
          <cell r="D51" t="str">
            <v>町名別・年齢別人口調べ</v>
          </cell>
          <cell r="E51" t="str">
            <v>令和 6年 3月 1日</v>
          </cell>
          <cell r="F51">
            <v>1</v>
          </cell>
          <cell r="G51" t="str">
            <v>令和 6年 2月29日　現在</v>
          </cell>
          <cell r="H51" t="str">
            <v>町名</v>
          </cell>
          <cell r="I51">
            <v>1000</v>
          </cell>
          <cell r="J51" t="str">
            <v>今泉</v>
          </cell>
          <cell r="K51"/>
          <cell r="L51"/>
          <cell r="M51">
            <v>47</v>
          </cell>
          <cell r="N51">
            <v>61</v>
          </cell>
          <cell r="O51">
            <v>2</v>
          </cell>
          <cell r="P51">
            <v>60</v>
          </cell>
          <cell r="Q51">
            <v>1</v>
          </cell>
          <cell r="R51">
            <v>121</v>
          </cell>
          <cell r="S51">
            <v>3</v>
          </cell>
          <cell r="T51">
            <v>1</v>
          </cell>
        </row>
        <row r="52">
          <cell r="A52" t="str">
            <v>今泉48</v>
          </cell>
          <cell r="B52" t="str">
            <v>1000今泉48</v>
          </cell>
          <cell r="C52">
            <v>1</v>
          </cell>
          <cell r="D52" t="str">
            <v>町名別・年齢別人口調べ</v>
          </cell>
          <cell r="E52" t="str">
            <v>令和 6年 3月 1日</v>
          </cell>
          <cell r="F52">
            <v>1</v>
          </cell>
          <cell r="G52" t="str">
            <v>令和 6年 2月29日　現在</v>
          </cell>
          <cell r="H52" t="str">
            <v>町名</v>
          </cell>
          <cell r="I52">
            <v>1000</v>
          </cell>
          <cell r="J52" t="str">
            <v>今泉</v>
          </cell>
          <cell r="K52"/>
          <cell r="L52"/>
          <cell r="M52">
            <v>48</v>
          </cell>
          <cell r="N52">
            <v>48</v>
          </cell>
          <cell r="O52">
            <v>0</v>
          </cell>
          <cell r="P52">
            <v>61</v>
          </cell>
          <cell r="Q52">
            <v>1</v>
          </cell>
          <cell r="R52">
            <v>109</v>
          </cell>
          <cell r="S52">
            <v>1</v>
          </cell>
          <cell r="T52">
            <v>1</v>
          </cell>
        </row>
        <row r="53">
          <cell r="A53" t="str">
            <v>今泉49</v>
          </cell>
          <cell r="B53" t="str">
            <v>1000今泉49</v>
          </cell>
          <cell r="C53">
            <v>1</v>
          </cell>
          <cell r="D53" t="str">
            <v>町名別・年齢別人口調べ</v>
          </cell>
          <cell r="E53" t="str">
            <v>令和 6年 3月 1日</v>
          </cell>
          <cell r="F53">
            <v>1</v>
          </cell>
          <cell r="G53" t="str">
            <v>令和 6年 2月29日　現在</v>
          </cell>
          <cell r="H53" t="str">
            <v>町名</v>
          </cell>
          <cell r="I53">
            <v>1000</v>
          </cell>
          <cell r="J53" t="str">
            <v>今泉</v>
          </cell>
          <cell r="K53"/>
          <cell r="L53"/>
          <cell r="M53">
            <v>49</v>
          </cell>
          <cell r="N53">
            <v>53</v>
          </cell>
          <cell r="O53">
            <v>1</v>
          </cell>
          <cell r="P53">
            <v>51</v>
          </cell>
          <cell r="Q53">
            <v>1</v>
          </cell>
          <cell r="R53">
            <v>104</v>
          </cell>
          <cell r="S53">
            <v>2</v>
          </cell>
          <cell r="T53">
            <v>1</v>
          </cell>
        </row>
        <row r="54">
          <cell r="A54" t="str">
            <v>今泉50</v>
          </cell>
          <cell r="B54" t="str">
            <v>1000今泉50</v>
          </cell>
          <cell r="C54">
            <v>1</v>
          </cell>
          <cell r="D54" t="str">
            <v>町名別・年齢別人口調べ</v>
          </cell>
          <cell r="E54" t="str">
            <v>令和 6年 3月 1日</v>
          </cell>
          <cell r="F54">
            <v>1</v>
          </cell>
          <cell r="G54" t="str">
            <v>令和 6年 2月29日　現在</v>
          </cell>
          <cell r="H54" t="str">
            <v>町名</v>
          </cell>
          <cell r="I54">
            <v>1000</v>
          </cell>
          <cell r="J54" t="str">
            <v>今泉</v>
          </cell>
          <cell r="K54"/>
          <cell r="L54"/>
          <cell r="M54">
            <v>50</v>
          </cell>
          <cell r="N54">
            <v>46</v>
          </cell>
          <cell r="O54">
            <v>2</v>
          </cell>
          <cell r="P54">
            <v>52</v>
          </cell>
          <cell r="Q54">
            <v>0</v>
          </cell>
          <cell r="R54">
            <v>98</v>
          </cell>
          <cell r="S54">
            <v>2</v>
          </cell>
          <cell r="T54">
            <v>1</v>
          </cell>
        </row>
        <row r="55">
          <cell r="A55" t="str">
            <v>今泉51</v>
          </cell>
          <cell r="B55" t="str">
            <v>1000今泉51</v>
          </cell>
          <cell r="C55">
            <v>1</v>
          </cell>
          <cell r="D55" t="str">
            <v>町名別・年齢別人口調べ</v>
          </cell>
          <cell r="E55" t="str">
            <v>令和 6年 3月 1日</v>
          </cell>
          <cell r="F55">
            <v>1</v>
          </cell>
          <cell r="G55" t="str">
            <v>令和 6年 2月29日　現在</v>
          </cell>
          <cell r="H55" t="str">
            <v>町名</v>
          </cell>
          <cell r="I55">
            <v>1000</v>
          </cell>
          <cell r="J55" t="str">
            <v>今泉</v>
          </cell>
          <cell r="K55"/>
          <cell r="L55"/>
          <cell r="M55">
            <v>51</v>
          </cell>
          <cell r="N55">
            <v>63</v>
          </cell>
          <cell r="O55">
            <v>0</v>
          </cell>
          <cell r="P55">
            <v>52</v>
          </cell>
          <cell r="Q55">
            <v>0</v>
          </cell>
          <cell r="R55">
            <v>115</v>
          </cell>
          <cell r="S55">
            <v>0</v>
          </cell>
          <cell r="T55">
            <v>1</v>
          </cell>
        </row>
        <row r="56">
          <cell r="A56" t="str">
            <v>今泉52</v>
          </cell>
          <cell r="B56" t="str">
            <v>1000今泉52</v>
          </cell>
          <cell r="C56">
            <v>1</v>
          </cell>
          <cell r="D56" t="str">
            <v>町名別・年齢別人口調べ</v>
          </cell>
          <cell r="E56" t="str">
            <v>令和 6年 3月 1日</v>
          </cell>
          <cell r="F56">
            <v>1</v>
          </cell>
          <cell r="G56" t="str">
            <v>令和 6年 2月29日　現在</v>
          </cell>
          <cell r="H56" t="str">
            <v>町名</v>
          </cell>
          <cell r="I56">
            <v>1000</v>
          </cell>
          <cell r="J56" t="str">
            <v>今泉</v>
          </cell>
          <cell r="K56"/>
          <cell r="L56"/>
          <cell r="M56">
            <v>52</v>
          </cell>
          <cell r="N56">
            <v>59</v>
          </cell>
          <cell r="O56">
            <v>0</v>
          </cell>
          <cell r="P56">
            <v>49</v>
          </cell>
          <cell r="Q56">
            <v>1</v>
          </cell>
          <cell r="R56">
            <v>108</v>
          </cell>
          <cell r="S56">
            <v>1</v>
          </cell>
          <cell r="T56">
            <v>1</v>
          </cell>
        </row>
        <row r="57">
          <cell r="A57" t="str">
            <v>今泉53</v>
          </cell>
          <cell r="B57" t="str">
            <v>1000今泉53</v>
          </cell>
          <cell r="C57">
            <v>1</v>
          </cell>
          <cell r="D57" t="str">
            <v>町名別・年齢別人口調べ</v>
          </cell>
          <cell r="E57" t="str">
            <v>令和 6年 3月 1日</v>
          </cell>
          <cell r="F57">
            <v>1</v>
          </cell>
          <cell r="G57" t="str">
            <v>令和 6年 2月29日　現在</v>
          </cell>
          <cell r="H57" t="str">
            <v>町名</v>
          </cell>
          <cell r="I57">
            <v>1000</v>
          </cell>
          <cell r="J57" t="str">
            <v>今泉</v>
          </cell>
          <cell r="K57"/>
          <cell r="L57"/>
          <cell r="M57">
            <v>53</v>
          </cell>
          <cell r="N57">
            <v>50</v>
          </cell>
          <cell r="O57">
            <v>1</v>
          </cell>
          <cell r="P57">
            <v>58</v>
          </cell>
          <cell r="Q57">
            <v>3</v>
          </cell>
          <cell r="R57">
            <v>108</v>
          </cell>
          <cell r="S57">
            <v>4</v>
          </cell>
          <cell r="T57">
            <v>1</v>
          </cell>
        </row>
        <row r="58">
          <cell r="A58" t="str">
            <v>今泉54</v>
          </cell>
          <cell r="B58" t="str">
            <v>1000今泉54</v>
          </cell>
          <cell r="C58">
            <v>1</v>
          </cell>
          <cell r="D58" t="str">
            <v>町名別・年齢別人口調べ</v>
          </cell>
          <cell r="E58" t="str">
            <v>令和 6年 3月 1日</v>
          </cell>
          <cell r="F58">
            <v>1</v>
          </cell>
          <cell r="G58" t="str">
            <v>令和 6年 2月29日　現在</v>
          </cell>
          <cell r="H58" t="str">
            <v>町名</v>
          </cell>
          <cell r="I58">
            <v>1000</v>
          </cell>
          <cell r="J58" t="str">
            <v>今泉</v>
          </cell>
          <cell r="K58"/>
          <cell r="L58"/>
          <cell r="M58">
            <v>54</v>
          </cell>
          <cell r="N58">
            <v>43</v>
          </cell>
          <cell r="O58">
            <v>1</v>
          </cell>
          <cell r="P58">
            <v>39</v>
          </cell>
          <cell r="Q58">
            <v>0</v>
          </cell>
          <cell r="R58">
            <v>82</v>
          </cell>
          <cell r="S58">
            <v>1</v>
          </cell>
          <cell r="T58">
            <v>1</v>
          </cell>
        </row>
        <row r="59">
          <cell r="A59" t="str">
            <v>今泉55</v>
          </cell>
          <cell r="B59" t="str">
            <v>1000今泉55</v>
          </cell>
          <cell r="C59">
            <v>1</v>
          </cell>
          <cell r="D59" t="str">
            <v>町名別・年齢別人口調べ</v>
          </cell>
          <cell r="E59" t="str">
            <v>令和 6年 3月 1日</v>
          </cell>
          <cell r="F59">
            <v>1</v>
          </cell>
          <cell r="G59" t="str">
            <v>令和 6年 2月29日　現在</v>
          </cell>
          <cell r="H59" t="str">
            <v>町名</v>
          </cell>
          <cell r="I59">
            <v>1000</v>
          </cell>
          <cell r="J59" t="str">
            <v>今泉</v>
          </cell>
          <cell r="K59"/>
          <cell r="L59"/>
          <cell r="M59">
            <v>55</v>
          </cell>
          <cell r="N59">
            <v>42</v>
          </cell>
          <cell r="O59">
            <v>0</v>
          </cell>
          <cell r="P59">
            <v>40</v>
          </cell>
          <cell r="Q59">
            <v>0</v>
          </cell>
          <cell r="R59">
            <v>82</v>
          </cell>
          <cell r="S59">
            <v>0</v>
          </cell>
          <cell r="T59">
            <v>1</v>
          </cell>
        </row>
        <row r="60">
          <cell r="A60" t="str">
            <v>今泉56</v>
          </cell>
          <cell r="B60" t="str">
            <v>1000今泉56</v>
          </cell>
          <cell r="C60">
            <v>1</v>
          </cell>
          <cell r="D60" t="str">
            <v>町名別・年齢別人口調べ</v>
          </cell>
          <cell r="E60" t="str">
            <v>令和 6年 3月 1日</v>
          </cell>
          <cell r="F60">
            <v>1</v>
          </cell>
          <cell r="G60" t="str">
            <v>令和 6年 2月29日　現在</v>
          </cell>
          <cell r="H60" t="str">
            <v>町名</v>
          </cell>
          <cell r="I60">
            <v>1000</v>
          </cell>
          <cell r="J60" t="str">
            <v>今泉</v>
          </cell>
          <cell r="K60"/>
          <cell r="L60"/>
          <cell r="M60">
            <v>56</v>
          </cell>
          <cell r="N60">
            <v>52</v>
          </cell>
          <cell r="O60">
            <v>1</v>
          </cell>
          <cell r="P60">
            <v>34</v>
          </cell>
          <cell r="Q60">
            <v>0</v>
          </cell>
          <cell r="R60">
            <v>86</v>
          </cell>
          <cell r="S60">
            <v>1</v>
          </cell>
          <cell r="T60">
            <v>1</v>
          </cell>
        </row>
        <row r="61">
          <cell r="A61" t="str">
            <v>今泉57</v>
          </cell>
          <cell r="B61" t="str">
            <v>1000今泉57</v>
          </cell>
          <cell r="C61">
            <v>1</v>
          </cell>
          <cell r="D61" t="str">
            <v>町名別・年齢別人口調べ</v>
          </cell>
          <cell r="E61" t="str">
            <v>令和 6年 3月 1日</v>
          </cell>
          <cell r="F61">
            <v>1</v>
          </cell>
          <cell r="G61" t="str">
            <v>令和 6年 2月29日　現在</v>
          </cell>
          <cell r="H61" t="str">
            <v>町名</v>
          </cell>
          <cell r="I61">
            <v>1000</v>
          </cell>
          <cell r="J61" t="str">
            <v>今泉</v>
          </cell>
          <cell r="K61"/>
          <cell r="L61"/>
          <cell r="M61">
            <v>57</v>
          </cell>
          <cell r="N61">
            <v>46</v>
          </cell>
          <cell r="O61">
            <v>0</v>
          </cell>
          <cell r="P61">
            <v>38</v>
          </cell>
          <cell r="Q61">
            <v>2</v>
          </cell>
          <cell r="R61">
            <v>84</v>
          </cell>
          <cell r="S61">
            <v>2</v>
          </cell>
          <cell r="T61">
            <v>1</v>
          </cell>
        </row>
        <row r="62">
          <cell r="A62" t="str">
            <v>今泉58</v>
          </cell>
          <cell r="B62" t="str">
            <v>1000今泉58</v>
          </cell>
          <cell r="C62">
            <v>1</v>
          </cell>
          <cell r="D62" t="str">
            <v>町名別・年齢別人口調べ</v>
          </cell>
          <cell r="E62" t="str">
            <v>令和 6年 3月 1日</v>
          </cell>
          <cell r="F62">
            <v>1</v>
          </cell>
          <cell r="G62" t="str">
            <v>令和 6年 2月29日　現在</v>
          </cell>
          <cell r="H62" t="str">
            <v>町名</v>
          </cell>
          <cell r="I62">
            <v>1000</v>
          </cell>
          <cell r="J62" t="str">
            <v>今泉</v>
          </cell>
          <cell r="K62"/>
          <cell r="L62"/>
          <cell r="M62">
            <v>58</v>
          </cell>
          <cell r="N62">
            <v>54</v>
          </cell>
          <cell r="O62">
            <v>0</v>
          </cell>
          <cell r="P62">
            <v>46</v>
          </cell>
          <cell r="Q62">
            <v>0</v>
          </cell>
          <cell r="R62">
            <v>100</v>
          </cell>
          <cell r="S62">
            <v>0</v>
          </cell>
          <cell r="T62">
            <v>1</v>
          </cell>
        </row>
        <row r="63">
          <cell r="A63" t="str">
            <v>今泉59</v>
          </cell>
          <cell r="B63" t="str">
            <v>1000今泉59</v>
          </cell>
          <cell r="C63">
            <v>1</v>
          </cell>
          <cell r="D63" t="str">
            <v>町名別・年齢別人口調べ</v>
          </cell>
          <cell r="E63" t="str">
            <v>令和 6年 3月 1日</v>
          </cell>
          <cell r="F63">
            <v>1</v>
          </cell>
          <cell r="G63" t="str">
            <v>令和 6年 2月29日　現在</v>
          </cell>
          <cell r="H63" t="str">
            <v>町名</v>
          </cell>
          <cell r="I63">
            <v>1000</v>
          </cell>
          <cell r="J63" t="str">
            <v>今泉</v>
          </cell>
          <cell r="K63"/>
          <cell r="L63"/>
          <cell r="M63">
            <v>59</v>
          </cell>
          <cell r="N63">
            <v>40</v>
          </cell>
          <cell r="O63">
            <v>1</v>
          </cell>
          <cell r="P63">
            <v>31</v>
          </cell>
          <cell r="Q63">
            <v>0</v>
          </cell>
          <cell r="R63">
            <v>71</v>
          </cell>
          <cell r="S63">
            <v>1</v>
          </cell>
          <cell r="T63">
            <v>1</v>
          </cell>
        </row>
        <row r="64">
          <cell r="A64" t="str">
            <v>今泉60</v>
          </cell>
          <cell r="B64" t="str">
            <v>1000今泉60</v>
          </cell>
          <cell r="C64">
            <v>1</v>
          </cell>
          <cell r="D64" t="str">
            <v>町名別・年齢別人口調べ</v>
          </cell>
          <cell r="E64" t="str">
            <v>令和 6年 3月 1日</v>
          </cell>
          <cell r="F64">
            <v>1</v>
          </cell>
          <cell r="G64" t="str">
            <v>令和 6年 2月29日　現在</v>
          </cell>
          <cell r="H64" t="str">
            <v>町名</v>
          </cell>
          <cell r="I64">
            <v>1000</v>
          </cell>
          <cell r="J64" t="str">
            <v>今泉</v>
          </cell>
          <cell r="K64"/>
          <cell r="L64"/>
          <cell r="M64">
            <v>60</v>
          </cell>
          <cell r="N64">
            <v>40</v>
          </cell>
          <cell r="O64">
            <v>0</v>
          </cell>
          <cell r="P64">
            <v>43</v>
          </cell>
          <cell r="Q64">
            <v>0</v>
          </cell>
          <cell r="R64">
            <v>83</v>
          </cell>
          <cell r="S64">
            <v>0</v>
          </cell>
          <cell r="T64">
            <v>1</v>
          </cell>
        </row>
        <row r="65">
          <cell r="A65" t="str">
            <v>今泉61</v>
          </cell>
          <cell r="B65" t="str">
            <v>1000今泉61</v>
          </cell>
          <cell r="C65">
            <v>1</v>
          </cell>
          <cell r="D65" t="str">
            <v>町名別・年齢別人口調べ</v>
          </cell>
          <cell r="E65" t="str">
            <v>令和 6年 3月 1日</v>
          </cell>
          <cell r="F65">
            <v>1</v>
          </cell>
          <cell r="G65" t="str">
            <v>令和 6年 2月29日　現在</v>
          </cell>
          <cell r="H65" t="str">
            <v>町名</v>
          </cell>
          <cell r="I65">
            <v>1000</v>
          </cell>
          <cell r="J65" t="str">
            <v>今泉</v>
          </cell>
          <cell r="K65"/>
          <cell r="L65"/>
          <cell r="M65">
            <v>61</v>
          </cell>
          <cell r="N65">
            <v>38</v>
          </cell>
          <cell r="O65">
            <v>1</v>
          </cell>
          <cell r="P65">
            <v>46</v>
          </cell>
          <cell r="Q65">
            <v>0</v>
          </cell>
          <cell r="R65">
            <v>84</v>
          </cell>
          <cell r="S65">
            <v>1</v>
          </cell>
          <cell r="T65">
            <v>1</v>
          </cell>
        </row>
        <row r="66">
          <cell r="A66" t="str">
            <v>今泉62</v>
          </cell>
          <cell r="B66" t="str">
            <v>1000今泉62</v>
          </cell>
          <cell r="C66">
            <v>1</v>
          </cell>
          <cell r="D66" t="str">
            <v>町名別・年齢別人口調べ</v>
          </cell>
          <cell r="E66" t="str">
            <v>令和 6年 3月 1日</v>
          </cell>
          <cell r="F66">
            <v>1</v>
          </cell>
          <cell r="G66" t="str">
            <v>令和 6年 2月29日　現在</v>
          </cell>
          <cell r="H66" t="str">
            <v>町名</v>
          </cell>
          <cell r="I66">
            <v>1000</v>
          </cell>
          <cell r="J66" t="str">
            <v>今泉</v>
          </cell>
          <cell r="K66"/>
          <cell r="L66"/>
          <cell r="M66">
            <v>62</v>
          </cell>
          <cell r="N66">
            <v>28</v>
          </cell>
          <cell r="O66">
            <v>0</v>
          </cell>
          <cell r="P66">
            <v>27</v>
          </cell>
          <cell r="Q66">
            <v>0</v>
          </cell>
          <cell r="R66">
            <v>55</v>
          </cell>
          <cell r="S66">
            <v>0</v>
          </cell>
          <cell r="T66">
            <v>1</v>
          </cell>
        </row>
        <row r="67">
          <cell r="A67" t="str">
            <v>今泉63</v>
          </cell>
          <cell r="B67" t="str">
            <v>1000今泉63</v>
          </cell>
          <cell r="C67">
            <v>1</v>
          </cell>
          <cell r="D67" t="str">
            <v>町名別・年齢別人口調べ</v>
          </cell>
          <cell r="E67" t="str">
            <v>令和 6年 3月 1日</v>
          </cell>
          <cell r="F67">
            <v>1</v>
          </cell>
          <cell r="G67" t="str">
            <v>令和 6年 2月29日　現在</v>
          </cell>
          <cell r="H67" t="str">
            <v>町名</v>
          </cell>
          <cell r="I67">
            <v>1000</v>
          </cell>
          <cell r="J67" t="str">
            <v>今泉</v>
          </cell>
          <cell r="K67"/>
          <cell r="L67"/>
          <cell r="M67">
            <v>63</v>
          </cell>
          <cell r="N67">
            <v>34</v>
          </cell>
          <cell r="O67">
            <v>0</v>
          </cell>
          <cell r="P67">
            <v>38</v>
          </cell>
          <cell r="Q67">
            <v>0</v>
          </cell>
          <cell r="R67">
            <v>72</v>
          </cell>
          <cell r="S67">
            <v>0</v>
          </cell>
          <cell r="T67">
            <v>1</v>
          </cell>
        </row>
        <row r="68">
          <cell r="A68" t="str">
            <v>今泉64</v>
          </cell>
          <cell r="B68" t="str">
            <v>1000今泉64</v>
          </cell>
          <cell r="C68">
            <v>1</v>
          </cell>
          <cell r="D68" t="str">
            <v>町名別・年齢別人口調べ</v>
          </cell>
          <cell r="E68" t="str">
            <v>令和 6年 3月 1日</v>
          </cell>
          <cell r="F68">
            <v>1</v>
          </cell>
          <cell r="G68" t="str">
            <v>令和 6年 2月29日　現在</v>
          </cell>
          <cell r="H68" t="str">
            <v>町名</v>
          </cell>
          <cell r="I68">
            <v>1000</v>
          </cell>
          <cell r="J68" t="str">
            <v>今泉</v>
          </cell>
          <cell r="K68"/>
          <cell r="L68"/>
          <cell r="M68">
            <v>64</v>
          </cell>
          <cell r="N68">
            <v>48</v>
          </cell>
          <cell r="O68">
            <v>1</v>
          </cell>
          <cell r="P68">
            <v>29</v>
          </cell>
          <cell r="Q68">
            <v>1</v>
          </cell>
          <cell r="R68">
            <v>77</v>
          </cell>
          <cell r="S68">
            <v>2</v>
          </cell>
          <cell r="T68">
            <v>1</v>
          </cell>
        </row>
        <row r="69">
          <cell r="A69" t="str">
            <v>今泉65</v>
          </cell>
          <cell r="B69" t="str">
            <v>1000今泉65</v>
          </cell>
          <cell r="C69">
            <v>1</v>
          </cell>
          <cell r="D69" t="str">
            <v>町名別・年齢別人口調べ</v>
          </cell>
          <cell r="E69" t="str">
            <v>令和 6年 3月 1日</v>
          </cell>
          <cell r="F69">
            <v>1</v>
          </cell>
          <cell r="G69" t="str">
            <v>令和 6年 2月29日　現在</v>
          </cell>
          <cell r="H69" t="str">
            <v>町名</v>
          </cell>
          <cell r="I69">
            <v>1000</v>
          </cell>
          <cell r="J69" t="str">
            <v>今泉</v>
          </cell>
          <cell r="K69"/>
          <cell r="L69"/>
          <cell r="M69">
            <v>65</v>
          </cell>
          <cell r="N69">
            <v>34</v>
          </cell>
          <cell r="O69">
            <v>0</v>
          </cell>
          <cell r="P69">
            <v>33</v>
          </cell>
          <cell r="Q69">
            <v>0</v>
          </cell>
          <cell r="R69">
            <v>67</v>
          </cell>
          <cell r="S69">
            <v>0</v>
          </cell>
          <cell r="T69">
            <v>1</v>
          </cell>
        </row>
        <row r="70">
          <cell r="A70" t="str">
            <v>今泉66</v>
          </cell>
          <cell r="B70" t="str">
            <v>1000今泉66</v>
          </cell>
          <cell r="C70">
            <v>1</v>
          </cell>
          <cell r="D70" t="str">
            <v>町名別・年齢別人口調べ</v>
          </cell>
          <cell r="E70" t="str">
            <v>令和 6年 3月 1日</v>
          </cell>
          <cell r="F70">
            <v>1</v>
          </cell>
          <cell r="G70" t="str">
            <v>令和 6年 2月29日　現在</v>
          </cell>
          <cell r="H70" t="str">
            <v>町名</v>
          </cell>
          <cell r="I70">
            <v>1000</v>
          </cell>
          <cell r="J70" t="str">
            <v>今泉</v>
          </cell>
          <cell r="K70"/>
          <cell r="L70"/>
          <cell r="M70">
            <v>66</v>
          </cell>
          <cell r="N70">
            <v>36</v>
          </cell>
          <cell r="O70">
            <v>0</v>
          </cell>
          <cell r="P70">
            <v>34</v>
          </cell>
          <cell r="Q70">
            <v>0</v>
          </cell>
          <cell r="R70">
            <v>70</v>
          </cell>
          <cell r="S70">
            <v>0</v>
          </cell>
          <cell r="T70">
            <v>1</v>
          </cell>
        </row>
        <row r="71">
          <cell r="A71" t="str">
            <v>今泉67</v>
          </cell>
          <cell r="B71" t="str">
            <v>1000今泉67</v>
          </cell>
          <cell r="C71">
            <v>1</v>
          </cell>
          <cell r="D71" t="str">
            <v>町名別・年齢別人口調べ</v>
          </cell>
          <cell r="E71" t="str">
            <v>令和 6年 3月 1日</v>
          </cell>
          <cell r="F71">
            <v>1</v>
          </cell>
          <cell r="G71" t="str">
            <v>令和 6年 2月29日　現在</v>
          </cell>
          <cell r="H71" t="str">
            <v>町名</v>
          </cell>
          <cell r="I71">
            <v>1000</v>
          </cell>
          <cell r="J71" t="str">
            <v>今泉</v>
          </cell>
          <cell r="K71"/>
          <cell r="L71"/>
          <cell r="M71">
            <v>67</v>
          </cell>
          <cell r="N71">
            <v>35</v>
          </cell>
          <cell r="O71">
            <v>0</v>
          </cell>
          <cell r="P71">
            <v>32</v>
          </cell>
          <cell r="Q71">
            <v>0</v>
          </cell>
          <cell r="R71">
            <v>67</v>
          </cell>
          <cell r="S71">
            <v>0</v>
          </cell>
          <cell r="T71">
            <v>1</v>
          </cell>
        </row>
        <row r="72">
          <cell r="A72" t="str">
            <v>今泉68</v>
          </cell>
          <cell r="B72" t="str">
            <v>1000今泉68</v>
          </cell>
          <cell r="C72">
            <v>1</v>
          </cell>
          <cell r="D72" t="str">
            <v>町名別・年齢別人口調べ</v>
          </cell>
          <cell r="E72" t="str">
            <v>令和 6年 3月 1日</v>
          </cell>
          <cell r="F72">
            <v>1</v>
          </cell>
          <cell r="G72" t="str">
            <v>令和 6年 2月29日　現在</v>
          </cell>
          <cell r="H72" t="str">
            <v>町名</v>
          </cell>
          <cell r="I72">
            <v>1000</v>
          </cell>
          <cell r="J72" t="str">
            <v>今泉</v>
          </cell>
          <cell r="K72"/>
          <cell r="L72"/>
          <cell r="M72">
            <v>68</v>
          </cell>
          <cell r="N72">
            <v>33</v>
          </cell>
          <cell r="O72">
            <v>0</v>
          </cell>
          <cell r="P72">
            <v>37</v>
          </cell>
          <cell r="Q72">
            <v>0</v>
          </cell>
          <cell r="R72">
            <v>70</v>
          </cell>
          <cell r="S72">
            <v>0</v>
          </cell>
          <cell r="T72">
            <v>1</v>
          </cell>
        </row>
        <row r="73">
          <cell r="A73" t="str">
            <v>今泉69</v>
          </cell>
          <cell r="B73" t="str">
            <v>1000今泉69</v>
          </cell>
          <cell r="C73">
            <v>1</v>
          </cell>
          <cell r="D73" t="str">
            <v>町名別・年齢別人口調べ</v>
          </cell>
          <cell r="E73" t="str">
            <v>令和 6年 3月 1日</v>
          </cell>
          <cell r="F73">
            <v>1</v>
          </cell>
          <cell r="G73" t="str">
            <v>令和 6年 2月29日　現在</v>
          </cell>
          <cell r="H73" t="str">
            <v>町名</v>
          </cell>
          <cell r="I73">
            <v>1000</v>
          </cell>
          <cell r="J73" t="str">
            <v>今泉</v>
          </cell>
          <cell r="K73"/>
          <cell r="L73"/>
          <cell r="M73">
            <v>69</v>
          </cell>
          <cell r="N73">
            <v>32</v>
          </cell>
          <cell r="O73">
            <v>0</v>
          </cell>
          <cell r="P73">
            <v>31</v>
          </cell>
          <cell r="Q73">
            <v>1</v>
          </cell>
          <cell r="R73">
            <v>63</v>
          </cell>
          <cell r="S73">
            <v>1</v>
          </cell>
          <cell r="T73">
            <v>1</v>
          </cell>
        </row>
        <row r="74">
          <cell r="A74" t="str">
            <v>今泉70</v>
          </cell>
          <cell r="B74" t="str">
            <v>1000今泉70</v>
          </cell>
          <cell r="C74">
            <v>1</v>
          </cell>
          <cell r="D74" t="str">
            <v>町名別・年齢別人口調べ</v>
          </cell>
          <cell r="E74" t="str">
            <v>令和 6年 3月 1日</v>
          </cell>
          <cell r="F74">
            <v>1</v>
          </cell>
          <cell r="G74" t="str">
            <v>令和 6年 2月29日　現在</v>
          </cell>
          <cell r="H74" t="str">
            <v>町名</v>
          </cell>
          <cell r="I74">
            <v>1000</v>
          </cell>
          <cell r="J74" t="str">
            <v>今泉</v>
          </cell>
          <cell r="K74"/>
          <cell r="L74"/>
          <cell r="M74">
            <v>70</v>
          </cell>
          <cell r="N74">
            <v>37</v>
          </cell>
          <cell r="O74">
            <v>0</v>
          </cell>
          <cell r="P74">
            <v>37</v>
          </cell>
          <cell r="Q74">
            <v>1</v>
          </cell>
          <cell r="R74">
            <v>74</v>
          </cell>
          <cell r="S74">
            <v>1</v>
          </cell>
          <cell r="T74">
            <v>1</v>
          </cell>
        </row>
        <row r="75">
          <cell r="A75" t="str">
            <v>今泉71</v>
          </cell>
          <cell r="B75" t="str">
            <v>1000今泉71</v>
          </cell>
          <cell r="C75">
            <v>1</v>
          </cell>
          <cell r="D75" t="str">
            <v>町名別・年齢別人口調べ</v>
          </cell>
          <cell r="E75" t="str">
            <v>令和 6年 3月 1日</v>
          </cell>
          <cell r="F75">
            <v>1</v>
          </cell>
          <cell r="G75" t="str">
            <v>令和 6年 2月29日　現在</v>
          </cell>
          <cell r="H75" t="str">
            <v>町名</v>
          </cell>
          <cell r="I75">
            <v>1000</v>
          </cell>
          <cell r="J75" t="str">
            <v>今泉</v>
          </cell>
          <cell r="K75"/>
          <cell r="L75"/>
          <cell r="M75">
            <v>71</v>
          </cell>
          <cell r="N75">
            <v>31</v>
          </cell>
          <cell r="O75">
            <v>1</v>
          </cell>
          <cell r="P75">
            <v>30</v>
          </cell>
          <cell r="Q75">
            <v>0</v>
          </cell>
          <cell r="R75">
            <v>61</v>
          </cell>
          <cell r="S75">
            <v>1</v>
          </cell>
          <cell r="T75">
            <v>1</v>
          </cell>
        </row>
        <row r="76">
          <cell r="A76" t="str">
            <v>今泉72</v>
          </cell>
          <cell r="B76" t="str">
            <v>1000今泉72</v>
          </cell>
          <cell r="C76">
            <v>1</v>
          </cell>
          <cell r="D76" t="str">
            <v>町名別・年齢別人口調べ</v>
          </cell>
          <cell r="E76" t="str">
            <v>令和 6年 3月 1日</v>
          </cell>
          <cell r="F76">
            <v>1</v>
          </cell>
          <cell r="G76" t="str">
            <v>令和 6年 2月29日　現在</v>
          </cell>
          <cell r="H76" t="str">
            <v>町名</v>
          </cell>
          <cell r="I76">
            <v>1000</v>
          </cell>
          <cell r="J76" t="str">
            <v>今泉</v>
          </cell>
          <cell r="K76"/>
          <cell r="L76"/>
          <cell r="M76">
            <v>72</v>
          </cell>
          <cell r="N76">
            <v>33</v>
          </cell>
          <cell r="O76">
            <v>0</v>
          </cell>
          <cell r="P76">
            <v>33</v>
          </cell>
          <cell r="Q76">
            <v>0</v>
          </cell>
          <cell r="R76">
            <v>66</v>
          </cell>
          <cell r="S76">
            <v>0</v>
          </cell>
          <cell r="T76">
            <v>1</v>
          </cell>
        </row>
        <row r="77">
          <cell r="A77" t="str">
            <v>今泉73</v>
          </cell>
          <cell r="B77" t="str">
            <v>1000今泉73</v>
          </cell>
          <cell r="C77">
            <v>1</v>
          </cell>
          <cell r="D77" t="str">
            <v>町名別・年齢別人口調べ</v>
          </cell>
          <cell r="E77" t="str">
            <v>令和 6年 3月 1日</v>
          </cell>
          <cell r="F77">
            <v>1</v>
          </cell>
          <cell r="G77" t="str">
            <v>令和 6年 2月29日　現在</v>
          </cell>
          <cell r="H77" t="str">
            <v>町名</v>
          </cell>
          <cell r="I77">
            <v>1000</v>
          </cell>
          <cell r="J77" t="str">
            <v>今泉</v>
          </cell>
          <cell r="K77"/>
          <cell r="L77"/>
          <cell r="M77">
            <v>73</v>
          </cell>
          <cell r="N77">
            <v>38</v>
          </cell>
          <cell r="O77">
            <v>0</v>
          </cell>
          <cell r="P77">
            <v>28</v>
          </cell>
          <cell r="Q77">
            <v>0</v>
          </cell>
          <cell r="R77">
            <v>66</v>
          </cell>
          <cell r="S77">
            <v>0</v>
          </cell>
          <cell r="T77">
            <v>1</v>
          </cell>
        </row>
        <row r="78">
          <cell r="A78" t="str">
            <v>今泉74</v>
          </cell>
          <cell r="B78" t="str">
            <v>1000今泉74</v>
          </cell>
          <cell r="C78">
            <v>1</v>
          </cell>
          <cell r="D78" t="str">
            <v>町名別・年齢別人口調べ</v>
          </cell>
          <cell r="E78" t="str">
            <v>令和 6年 3月 1日</v>
          </cell>
          <cell r="F78">
            <v>1</v>
          </cell>
          <cell r="G78" t="str">
            <v>令和 6年 2月29日　現在</v>
          </cell>
          <cell r="H78" t="str">
            <v>町名</v>
          </cell>
          <cell r="I78">
            <v>1000</v>
          </cell>
          <cell r="J78" t="str">
            <v>今泉</v>
          </cell>
          <cell r="K78"/>
          <cell r="L78"/>
          <cell r="M78">
            <v>74</v>
          </cell>
          <cell r="N78">
            <v>37</v>
          </cell>
          <cell r="O78">
            <v>0</v>
          </cell>
          <cell r="P78">
            <v>46</v>
          </cell>
          <cell r="Q78">
            <v>0</v>
          </cell>
          <cell r="R78">
            <v>83</v>
          </cell>
          <cell r="S78">
            <v>0</v>
          </cell>
          <cell r="T78">
            <v>1</v>
          </cell>
        </row>
        <row r="79">
          <cell r="A79" t="str">
            <v>今泉75</v>
          </cell>
          <cell r="B79" t="str">
            <v>1000今泉75</v>
          </cell>
          <cell r="C79">
            <v>1</v>
          </cell>
          <cell r="D79" t="str">
            <v>町名別・年齢別人口調べ</v>
          </cell>
          <cell r="E79" t="str">
            <v>令和 6年 3月 1日</v>
          </cell>
          <cell r="F79">
            <v>1</v>
          </cell>
          <cell r="G79" t="str">
            <v>令和 6年 2月29日　現在</v>
          </cell>
          <cell r="H79" t="str">
            <v>町名</v>
          </cell>
          <cell r="I79">
            <v>1000</v>
          </cell>
          <cell r="J79" t="str">
            <v>今泉</v>
          </cell>
          <cell r="K79"/>
          <cell r="L79"/>
          <cell r="M79">
            <v>75</v>
          </cell>
          <cell r="N79">
            <v>43</v>
          </cell>
          <cell r="O79">
            <v>0</v>
          </cell>
          <cell r="P79">
            <v>52</v>
          </cell>
          <cell r="Q79">
            <v>0</v>
          </cell>
          <cell r="R79">
            <v>95</v>
          </cell>
          <cell r="S79">
            <v>0</v>
          </cell>
          <cell r="T79">
            <v>1</v>
          </cell>
        </row>
        <row r="80">
          <cell r="A80" t="str">
            <v>今泉76</v>
          </cell>
          <cell r="B80" t="str">
            <v>1000今泉76</v>
          </cell>
          <cell r="C80">
            <v>1</v>
          </cell>
          <cell r="D80" t="str">
            <v>町名別・年齢別人口調べ</v>
          </cell>
          <cell r="E80" t="str">
            <v>令和 6年 3月 1日</v>
          </cell>
          <cell r="F80">
            <v>1</v>
          </cell>
          <cell r="G80" t="str">
            <v>令和 6年 2月29日　現在</v>
          </cell>
          <cell r="H80" t="str">
            <v>町名</v>
          </cell>
          <cell r="I80">
            <v>1000</v>
          </cell>
          <cell r="J80" t="str">
            <v>今泉</v>
          </cell>
          <cell r="K80"/>
          <cell r="L80"/>
          <cell r="M80">
            <v>76</v>
          </cell>
          <cell r="N80">
            <v>38</v>
          </cell>
          <cell r="O80">
            <v>1</v>
          </cell>
          <cell r="P80">
            <v>60</v>
          </cell>
          <cell r="Q80">
            <v>0</v>
          </cell>
          <cell r="R80">
            <v>98</v>
          </cell>
          <cell r="S80">
            <v>1</v>
          </cell>
          <cell r="T80">
            <v>1</v>
          </cell>
        </row>
        <row r="81">
          <cell r="A81" t="str">
            <v>今泉77</v>
          </cell>
          <cell r="B81" t="str">
            <v>1000今泉77</v>
          </cell>
          <cell r="C81">
            <v>1</v>
          </cell>
          <cell r="D81" t="str">
            <v>町名別・年齢別人口調べ</v>
          </cell>
          <cell r="E81" t="str">
            <v>令和 6年 3月 1日</v>
          </cell>
          <cell r="F81">
            <v>1</v>
          </cell>
          <cell r="G81" t="str">
            <v>令和 6年 2月29日　現在</v>
          </cell>
          <cell r="H81" t="str">
            <v>町名</v>
          </cell>
          <cell r="I81">
            <v>1000</v>
          </cell>
          <cell r="J81" t="str">
            <v>今泉</v>
          </cell>
          <cell r="K81"/>
          <cell r="L81"/>
          <cell r="M81">
            <v>77</v>
          </cell>
          <cell r="N81">
            <v>48</v>
          </cell>
          <cell r="O81">
            <v>0</v>
          </cell>
          <cell r="P81">
            <v>49</v>
          </cell>
          <cell r="Q81">
            <v>0</v>
          </cell>
          <cell r="R81">
            <v>97</v>
          </cell>
          <cell r="S81">
            <v>0</v>
          </cell>
          <cell r="T81">
            <v>1</v>
          </cell>
        </row>
        <row r="82">
          <cell r="A82" t="str">
            <v>今泉78</v>
          </cell>
          <cell r="B82" t="str">
            <v>1000今泉78</v>
          </cell>
          <cell r="C82">
            <v>1</v>
          </cell>
          <cell r="D82" t="str">
            <v>町名別・年齢別人口調べ</v>
          </cell>
          <cell r="E82" t="str">
            <v>令和 6年 3月 1日</v>
          </cell>
          <cell r="F82">
            <v>1</v>
          </cell>
          <cell r="G82" t="str">
            <v>令和 6年 2月29日　現在</v>
          </cell>
          <cell r="H82" t="str">
            <v>町名</v>
          </cell>
          <cell r="I82">
            <v>1000</v>
          </cell>
          <cell r="J82" t="str">
            <v>今泉</v>
          </cell>
          <cell r="K82"/>
          <cell r="L82"/>
          <cell r="M82">
            <v>78</v>
          </cell>
          <cell r="N82">
            <v>43</v>
          </cell>
          <cell r="O82">
            <v>0</v>
          </cell>
          <cell r="P82">
            <v>41</v>
          </cell>
          <cell r="Q82">
            <v>1</v>
          </cell>
          <cell r="R82">
            <v>84</v>
          </cell>
          <cell r="S82">
            <v>1</v>
          </cell>
          <cell r="T82">
            <v>1</v>
          </cell>
        </row>
        <row r="83">
          <cell r="A83" t="str">
            <v>今泉79</v>
          </cell>
          <cell r="B83" t="str">
            <v>1000今泉79</v>
          </cell>
          <cell r="C83">
            <v>1</v>
          </cell>
          <cell r="D83" t="str">
            <v>町名別・年齢別人口調べ</v>
          </cell>
          <cell r="E83" t="str">
            <v>令和 6年 3月 1日</v>
          </cell>
          <cell r="F83">
            <v>1</v>
          </cell>
          <cell r="G83" t="str">
            <v>令和 6年 2月29日　現在</v>
          </cell>
          <cell r="H83" t="str">
            <v>町名</v>
          </cell>
          <cell r="I83">
            <v>1000</v>
          </cell>
          <cell r="J83" t="str">
            <v>今泉</v>
          </cell>
          <cell r="K83"/>
          <cell r="L83"/>
          <cell r="M83">
            <v>79</v>
          </cell>
          <cell r="N83">
            <v>13</v>
          </cell>
          <cell r="O83">
            <v>0</v>
          </cell>
          <cell r="P83">
            <v>30</v>
          </cell>
          <cell r="Q83">
            <v>0</v>
          </cell>
          <cell r="R83">
            <v>43</v>
          </cell>
          <cell r="S83">
            <v>0</v>
          </cell>
          <cell r="T83">
            <v>1</v>
          </cell>
        </row>
        <row r="84">
          <cell r="A84" t="str">
            <v>今泉80</v>
          </cell>
          <cell r="B84" t="str">
            <v>1000今泉80</v>
          </cell>
          <cell r="C84">
            <v>1</v>
          </cell>
          <cell r="D84" t="str">
            <v>町名別・年齢別人口調べ</v>
          </cell>
          <cell r="E84" t="str">
            <v>令和 6年 3月 1日</v>
          </cell>
          <cell r="F84">
            <v>1</v>
          </cell>
          <cell r="G84" t="str">
            <v>令和 6年 2月29日　現在</v>
          </cell>
          <cell r="H84" t="str">
            <v>町名</v>
          </cell>
          <cell r="I84">
            <v>1000</v>
          </cell>
          <cell r="J84" t="str">
            <v>今泉</v>
          </cell>
          <cell r="K84"/>
          <cell r="L84"/>
          <cell r="M84">
            <v>80</v>
          </cell>
          <cell r="N84">
            <v>18</v>
          </cell>
          <cell r="O84">
            <v>0</v>
          </cell>
          <cell r="P84">
            <v>19</v>
          </cell>
          <cell r="Q84">
            <v>0</v>
          </cell>
          <cell r="R84">
            <v>37</v>
          </cell>
          <cell r="S84">
            <v>0</v>
          </cell>
          <cell r="T84">
            <v>1</v>
          </cell>
        </row>
        <row r="85">
          <cell r="A85" t="str">
            <v>今泉81</v>
          </cell>
          <cell r="B85" t="str">
            <v>1000今泉81</v>
          </cell>
          <cell r="C85">
            <v>1</v>
          </cell>
          <cell r="D85" t="str">
            <v>町名別・年齢別人口調べ</v>
          </cell>
          <cell r="E85" t="str">
            <v>令和 6年 3月 1日</v>
          </cell>
          <cell r="F85">
            <v>1</v>
          </cell>
          <cell r="G85" t="str">
            <v>令和 6年 2月29日　現在</v>
          </cell>
          <cell r="H85" t="str">
            <v>町名</v>
          </cell>
          <cell r="I85">
            <v>1000</v>
          </cell>
          <cell r="J85" t="str">
            <v>今泉</v>
          </cell>
          <cell r="K85"/>
          <cell r="L85"/>
          <cell r="M85">
            <v>81</v>
          </cell>
          <cell r="N85">
            <v>26</v>
          </cell>
          <cell r="O85">
            <v>0</v>
          </cell>
          <cell r="P85">
            <v>35</v>
          </cell>
          <cell r="Q85">
            <v>0</v>
          </cell>
          <cell r="R85">
            <v>61</v>
          </cell>
          <cell r="S85">
            <v>0</v>
          </cell>
          <cell r="T85">
            <v>1</v>
          </cell>
        </row>
        <row r="86">
          <cell r="A86" t="str">
            <v>今泉82</v>
          </cell>
          <cell r="B86" t="str">
            <v>1000今泉82</v>
          </cell>
          <cell r="C86">
            <v>1</v>
          </cell>
          <cell r="D86" t="str">
            <v>町名別・年齢別人口調べ</v>
          </cell>
          <cell r="E86" t="str">
            <v>令和 6年 3月 1日</v>
          </cell>
          <cell r="F86">
            <v>1</v>
          </cell>
          <cell r="G86" t="str">
            <v>令和 6年 2月29日　現在</v>
          </cell>
          <cell r="H86" t="str">
            <v>町名</v>
          </cell>
          <cell r="I86">
            <v>1000</v>
          </cell>
          <cell r="J86" t="str">
            <v>今泉</v>
          </cell>
          <cell r="K86"/>
          <cell r="L86"/>
          <cell r="M86">
            <v>82</v>
          </cell>
          <cell r="N86">
            <v>36</v>
          </cell>
          <cell r="O86">
            <v>0</v>
          </cell>
          <cell r="P86">
            <v>27</v>
          </cell>
          <cell r="Q86">
            <v>0</v>
          </cell>
          <cell r="R86">
            <v>63</v>
          </cell>
          <cell r="S86">
            <v>0</v>
          </cell>
          <cell r="T86">
            <v>1</v>
          </cell>
        </row>
        <row r="87">
          <cell r="A87" t="str">
            <v>今泉83</v>
          </cell>
          <cell r="B87" t="str">
            <v>1000今泉83</v>
          </cell>
          <cell r="C87">
            <v>1</v>
          </cell>
          <cell r="D87" t="str">
            <v>町名別・年齢別人口調べ</v>
          </cell>
          <cell r="E87" t="str">
            <v>令和 6年 3月 1日</v>
          </cell>
          <cell r="F87">
            <v>1</v>
          </cell>
          <cell r="G87" t="str">
            <v>令和 6年 2月29日　現在</v>
          </cell>
          <cell r="H87" t="str">
            <v>町名</v>
          </cell>
          <cell r="I87">
            <v>1000</v>
          </cell>
          <cell r="J87" t="str">
            <v>今泉</v>
          </cell>
          <cell r="K87"/>
          <cell r="L87"/>
          <cell r="M87">
            <v>83</v>
          </cell>
          <cell r="N87">
            <v>17</v>
          </cell>
          <cell r="O87">
            <v>0</v>
          </cell>
          <cell r="P87">
            <v>28</v>
          </cell>
          <cell r="Q87">
            <v>0</v>
          </cell>
          <cell r="R87">
            <v>45</v>
          </cell>
          <cell r="S87">
            <v>0</v>
          </cell>
          <cell r="T87">
            <v>1</v>
          </cell>
        </row>
        <row r="88">
          <cell r="A88" t="str">
            <v>今泉84</v>
          </cell>
          <cell r="B88" t="str">
            <v>1000今泉84</v>
          </cell>
          <cell r="C88">
            <v>1</v>
          </cell>
          <cell r="D88" t="str">
            <v>町名別・年齢別人口調べ</v>
          </cell>
          <cell r="E88" t="str">
            <v>令和 6年 3月 1日</v>
          </cell>
          <cell r="F88">
            <v>1</v>
          </cell>
          <cell r="G88" t="str">
            <v>令和 6年 2月29日　現在</v>
          </cell>
          <cell r="H88" t="str">
            <v>町名</v>
          </cell>
          <cell r="I88">
            <v>1000</v>
          </cell>
          <cell r="J88" t="str">
            <v>今泉</v>
          </cell>
          <cell r="K88"/>
          <cell r="L88"/>
          <cell r="M88">
            <v>84</v>
          </cell>
          <cell r="N88">
            <v>17</v>
          </cell>
          <cell r="O88">
            <v>0</v>
          </cell>
          <cell r="P88">
            <v>20</v>
          </cell>
          <cell r="Q88">
            <v>0</v>
          </cell>
          <cell r="R88">
            <v>37</v>
          </cell>
          <cell r="S88">
            <v>0</v>
          </cell>
          <cell r="T88">
            <v>1</v>
          </cell>
        </row>
        <row r="89">
          <cell r="A89" t="str">
            <v>今泉85</v>
          </cell>
          <cell r="B89" t="str">
            <v>1000今泉85</v>
          </cell>
          <cell r="C89">
            <v>1</v>
          </cell>
          <cell r="D89" t="str">
            <v>町名別・年齢別人口調べ</v>
          </cell>
          <cell r="E89" t="str">
            <v>令和 6年 3月 1日</v>
          </cell>
          <cell r="F89">
            <v>1</v>
          </cell>
          <cell r="G89" t="str">
            <v>令和 6年 2月29日　現在</v>
          </cell>
          <cell r="H89" t="str">
            <v>町名</v>
          </cell>
          <cell r="I89">
            <v>1000</v>
          </cell>
          <cell r="J89" t="str">
            <v>今泉</v>
          </cell>
          <cell r="K89"/>
          <cell r="L89"/>
          <cell r="M89">
            <v>85</v>
          </cell>
          <cell r="N89">
            <v>16</v>
          </cell>
          <cell r="O89">
            <v>0</v>
          </cell>
          <cell r="P89">
            <v>22</v>
          </cell>
          <cell r="Q89">
            <v>0</v>
          </cell>
          <cell r="R89">
            <v>38</v>
          </cell>
          <cell r="S89">
            <v>0</v>
          </cell>
          <cell r="T89">
            <v>1</v>
          </cell>
        </row>
        <row r="90">
          <cell r="A90" t="str">
            <v>今泉86</v>
          </cell>
          <cell r="B90" t="str">
            <v>1000今泉86</v>
          </cell>
          <cell r="C90">
            <v>1</v>
          </cell>
          <cell r="D90" t="str">
            <v>町名別・年齢別人口調べ</v>
          </cell>
          <cell r="E90" t="str">
            <v>令和 6年 3月 1日</v>
          </cell>
          <cell r="F90">
            <v>1</v>
          </cell>
          <cell r="G90" t="str">
            <v>令和 6年 2月29日　現在</v>
          </cell>
          <cell r="H90" t="str">
            <v>町名</v>
          </cell>
          <cell r="I90">
            <v>1000</v>
          </cell>
          <cell r="J90" t="str">
            <v>今泉</v>
          </cell>
          <cell r="K90"/>
          <cell r="L90"/>
          <cell r="M90">
            <v>86</v>
          </cell>
          <cell r="N90">
            <v>11</v>
          </cell>
          <cell r="O90">
            <v>0</v>
          </cell>
          <cell r="P90">
            <v>16</v>
          </cell>
          <cell r="Q90">
            <v>0</v>
          </cell>
          <cell r="R90">
            <v>27</v>
          </cell>
          <cell r="S90">
            <v>0</v>
          </cell>
          <cell r="T90">
            <v>1</v>
          </cell>
        </row>
        <row r="91">
          <cell r="A91" t="str">
            <v>今泉87</v>
          </cell>
          <cell r="B91" t="str">
            <v>1000今泉87</v>
          </cell>
          <cell r="C91">
            <v>1</v>
          </cell>
          <cell r="D91" t="str">
            <v>町名別・年齢別人口調べ</v>
          </cell>
          <cell r="E91" t="str">
            <v>令和 6年 3月 1日</v>
          </cell>
          <cell r="F91">
            <v>1</v>
          </cell>
          <cell r="G91" t="str">
            <v>令和 6年 2月29日　現在</v>
          </cell>
          <cell r="H91" t="str">
            <v>町名</v>
          </cell>
          <cell r="I91">
            <v>1000</v>
          </cell>
          <cell r="J91" t="str">
            <v>今泉</v>
          </cell>
          <cell r="K91"/>
          <cell r="L91"/>
          <cell r="M91">
            <v>87</v>
          </cell>
          <cell r="N91">
            <v>8</v>
          </cell>
          <cell r="O91">
            <v>0</v>
          </cell>
          <cell r="P91">
            <v>8</v>
          </cell>
          <cell r="Q91">
            <v>0</v>
          </cell>
          <cell r="R91">
            <v>16</v>
          </cell>
          <cell r="S91">
            <v>0</v>
          </cell>
          <cell r="T91">
            <v>1</v>
          </cell>
        </row>
        <row r="92">
          <cell r="A92" t="str">
            <v>今泉88</v>
          </cell>
          <cell r="B92" t="str">
            <v>1000今泉88</v>
          </cell>
          <cell r="C92">
            <v>1</v>
          </cell>
          <cell r="D92" t="str">
            <v>町名別・年齢別人口調べ</v>
          </cell>
          <cell r="E92" t="str">
            <v>令和 6年 3月 1日</v>
          </cell>
          <cell r="F92">
            <v>1</v>
          </cell>
          <cell r="G92" t="str">
            <v>令和 6年 2月29日　現在</v>
          </cell>
          <cell r="H92" t="str">
            <v>町名</v>
          </cell>
          <cell r="I92">
            <v>1000</v>
          </cell>
          <cell r="J92" t="str">
            <v>今泉</v>
          </cell>
          <cell r="K92"/>
          <cell r="L92"/>
          <cell r="M92">
            <v>88</v>
          </cell>
          <cell r="N92">
            <v>10</v>
          </cell>
          <cell r="O92">
            <v>0</v>
          </cell>
          <cell r="P92">
            <v>13</v>
          </cell>
          <cell r="Q92">
            <v>0</v>
          </cell>
          <cell r="R92">
            <v>23</v>
          </cell>
          <cell r="S92">
            <v>0</v>
          </cell>
          <cell r="T92">
            <v>1</v>
          </cell>
        </row>
        <row r="93">
          <cell r="A93" t="str">
            <v>今泉89</v>
          </cell>
          <cell r="B93" t="str">
            <v>1000今泉89</v>
          </cell>
          <cell r="C93">
            <v>1</v>
          </cell>
          <cell r="D93" t="str">
            <v>町名別・年齢別人口調べ</v>
          </cell>
          <cell r="E93" t="str">
            <v>令和 6年 3月 1日</v>
          </cell>
          <cell r="F93">
            <v>1</v>
          </cell>
          <cell r="G93" t="str">
            <v>令和 6年 2月29日　現在</v>
          </cell>
          <cell r="H93" t="str">
            <v>町名</v>
          </cell>
          <cell r="I93">
            <v>1000</v>
          </cell>
          <cell r="J93" t="str">
            <v>今泉</v>
          </cell>
          <cell r="K93"/>
          <cell r="L93"/>
          <cell r="M93">
            <v>89</v>
          </cell>
          <cell r="N93">
            <v>14</v>
          </cell>
          <cell r="O93">
            <v>0</v>
          </cell>
          <cell r="P93">
            <v>14</v>
          </cell>
          <cell r="Q93">
            <v>0</v>
          </cell>
          <cell r="R93">
            <v>28</v>
          </cell>
          <cell r="S93">
            <v>0</v>
          </cell>
          <cell r="T93">
            <v>1</v>
          </cell>
        </row>
        <row r="94">
          <cell r="A94" t="str">
            <v>今泉90</v>
          </cell>
          <cell r="B94" t="str">
            <v>1000今泉90</v>
          </cell>
          <cell r="C94">
            <v>1</v>
          </cell>
          <cell r="D94" t="str">
            <v>町名別・年齢別人口調べ</v>
          </cell>
          <cell r="E94" t="str">
            <v>令和 6年 3月 1日</v>
          </cell>
          <cell r="F94">
            <v>1</v>
          </cell>
          <cell r="G94" t="str">
            <v>令和 6年 2月29日　現在</v>
          </cell>
          <cell r="H94" t="str">
            <v>町名</v>
          </cell>
          <cell r="I94">
            <v>1000</v>
          </cell>
          <cell r="J94" t="str">
            <v>今泉</v>
          </cell>
          <cell r="K94"/>
          <cell r="L94"/>
          <cell r="M94">
            <v>90</v>
          </cell>
          <cell r="N94">
            <v>5</v>
          </cell>
          <cell r="O94">
            <v>0</v>
          </cell>
          <cell r="P94">
            <v>13</v>
          </cell>
          <cell r="Q94">
            <v>1</v>
          </cell>
          <cell r="R94">
            <v>18</v>
          </cell>
          <cell r="S94">
            <v>1</v>
          </cell>
          <cell r="T94">
            <v>1</v>
          </cell>
        </row>
        <row r="95">
          <cell r="A95" t="str">
            <v>今泉91</v>
          </cell>
          <cell r="B95" t="str">
            <v>1000今泉91</v>
          </cell>
          <cell r="C95">
            <v>1</v>
          </cell>
          <cell r="D95" t="str">
            <v>町名別・年齢別人口調べ</v>
          </cell>
          <cell r="E95" t="str">
            <v>令和 6年 3月 1日</v>
          </cell>
          <cell r="F95">
            <v>1</v>
          </cell>
          <cell r="G95" t="str">
            <v>令和 6年 2月29日　現在</v>
          </cell>
          <cell r="H95" t="str">
            <v>町名</v>
          </cell>
          <cell r="I95">
            <v>1000</v>
          </cell>
          <cell r="J95" t="str">
            <v>今泉</v>
          </cell>
          <cell r="K95"/>
          <cell r="L95"/>
          <cell r="M95">
            <v>91</v>
          </cell>
          <cell r="N95">
            <v>3</v>
          </cell>
          <cell r="O95">
            <v>0</v>
          </cell>
          <cell r="P95">
            <v>12</v>
          </cell>
          <cell r="Q95">
            <v>0</v>
          </cell>
          <cell r="R95">
            <v>15</v>
          </cell>
          <cell r="S95">
            <v>0</v>
          </cell>
          <cell r="T95">
            <v>1</v>
          </cell>
        </row>
        <row r="96">
          <cell r="A96" t="str">
            <v>今泉92</v>
          </cell>
          <cell r="B96" t="str">
            <v>1000今泉92</v>
          </cell>
          <cell r="C96">
            <v>1</v>
          </cell>
          <cell r="D96" t="str">
            <v>町名別・年齢別人口調べ</v>
          </cell>
          <cell r="E96" t="str">
            <v>令和 6年 3月 1日</v>
          </cell>
          <cell r="F96">
            <v>1</v>
          </cell>
          <cell r="G96" t="str">
            <v>令和 6年 2月29日　現在</v>
          </cell>
          <cell r="H96" t="str">
            <v>町名</v>
          </cell>
          <cell r="I96">
            <v>1000</v>
          </cell>
          <cell r="J96" t="str">
            <v>今泉</v>
          </cell>
          <cell r="K96"/>
          <cell r="L96"/>
          <cell r="M96">
            <v>92</v>
          </cell>
          <cell r="N96">
            <v>7</v>
          </cell>
          <cell r="O96">
            <v>0</v>
          </cell>
          <cell r="P96">
            <v>4</v>
          </cell>
          <cell r="Q96">
            <v>0</v>
          </cell>
          <cell r="R96">
            <v>11</v>
          </cell>
          <cell r="S96">
            <v>0</v>
          </cell>
          <cell r="T96">
            <v>1</v>
          </cell>
        </row>
        <row r="97">
          <cell r="A97" t="str">
            <v>今泉93</v>
          </cell>
          <cell r="B97" t="str">
            <v>1000今泉93</v>
          </cell>
          <cell r="C97">
            <v>1</v>
          </cell>
          <cell r="D97" t="str">
            <v>町名別・年齢別人口調べ</v>
          </cell>
          <cell r="E97" t="str">
            <v>令和 6年 3月 1日</v>
          </cell>
          <cell r="F97">
            <v>1</v>
          </cell>
          <cell r="G97" t="str">
            <v>令和 6年 2月29日　現在</v>
          </cell>
          <cell r="H97" t="str">
            <v>町名</v>
          </cell>
          <cell r="I97">
            <v>1000</v>
          </cell>
          <cell r="J97" t="str">
            <v>今泉</v>
          </cell>
          <cell r="K97"/>
          <cell r="L97"/>
          <cell r="M97">
            <v>93</v>
          </cell>
          <cell r="N97">
            <v>2</v>
          </cell>
          <cell r="O97">
            <v>0</v>
          </cell>
          <cell r="P97">
            <v>13</v>
          </cell>
          <cell r="Q97">
            <v>0</v>
          </cell>
          <cell r="R97">
            <v>15</v>
          </cell>
          <cell r="S97">
            <v>0</v>
          </cell>
          <cell r="T97">
            <v>1</v>
          </cell>
        </row>
        <row r="98">
          <cell r="A98" t="str">
            <v>今泉94</v>
          </cell>
          <cell r="B98" t="str">
            <v>1000今泉94</v>
          </cell>
          <cell r="C98">
            <v>1</v>
          </cell>
          <cell r="D98" t="str">
            <v>町名別・年齢別人口調べ</v>
          </cell>
          <cell r="E98" t="str">
            <v>令和 6年 3月 1日</v>
          </cell>
          <cell r="F98">
            <v>1</v>
          </cell>
          <cell r="G98" t="str">
            <v>令和 6年 2月29日　現在</v>
          </cell>
          <cell r="H98" t="str">
            <v>町名</v>
          </cell>
          <cell r="I98">
            <v>1000</v>
          </cell>
          <cell r="J98" t="str">
            <v>今泉</v>
          </cell>
          <cell r="K98"/>
          <cell r="L98"/>
          <cell r="M98">
            <v>94</v>
          </cell>
          <cell r="N98">
            <v>3</v>
          </cell>
          <cell r="O98">
            <v>0</v>
          </cell>
          <cell r="P98">
            <v>8</v>
          </cell>
          <cell r="Q98">
            <v>0</v>
          </cell>
          <cell r="R98">
            <v>11</v>
          </cell>
          <cell r="S98">
            <v>0</v>
          </cell>
          <cell r="T98">
            <v>1</v>
          </cell>
        </row>
        <row r="99">
          <cell r="A99" t="str">
            <v>今泉95</v>
          </cell>
          <cell r="B99" t="str">
            <v>1000今泉95</v>
          </cell>
          <cell r="C99">
            <v>1</v>
          </cell>
          <cell r="D99" t="str">
            <v>町名別・年齢別人口調べ</v>
          </cell>
          <cell r="E99" t="str">
            <v>令和 6年 3月 1日</v>
          </cell>
          <cell r="F99">
            <v>1</v>
          </cell>
          <cell r="G99" t="str">
            <v>令和 6年 2月29日　現在</v>
          </cell>
          <cell r="H99" t="str">
            <v>町名</v>
          </cell>
          <cell r="I99">
            <v>1000</v>
          </cell>
          <cell r="J99" t="str">
            <v>今泉</v>
          </cell>
          <cell r="K99"/>
          <cell r="L99"/>
          <cell r="M99">
            <v>95</v>
          </cell>
          <cell r="N99">
            <v>1</v>
          </cell>
          <cell r="O99">
            <v>0</v>
          </cell>
          <cell r="P99">
            <v>1</v>
          </cell>
          <cell r="Q99">
            <v>0</v>
          </cell>
          <cell r="R99">
            <v>2</v>
          </cell>
          <cell r="S99">
            <v>0</v>
          </cell>
          <cell r="T99">
            <v>1</v>
          </cell>
        </row>
        <row r="100">
          <cell r="A100" t="str">
            <v>今泉96</v>
          </cell>
          <cell r="B100" t="str">
            <v>1000今泉96</v>
          </cell>
          <cell r="C100">
            <v>1</v>
          </cell>
          <cell r="D100" t="str">
            <v>町名別・年齢別人口調べ</v>
          </cell>
          <cell r="E100" t="str">
            <v>令和 6年 3月 1日</v>
          </cell>
          <cell r="F100">
            <v>1</v>
          </cell>
          <cell r="G100" t="str">
            <v>令和 6年 2月29日　現在</v>
          </cell>
          <cell r="H100" t="str">
            <v>町名</v>
          </cell>
          <cell r="I100">
            <v>1000</v>
          </cell>
          <cell r="J100" t="str">
            <v>今泉</v>
          </cell>
          <cell r="K100"/>
          <cell r="L100"/>
          <cell r="M100">
            <v>96</v>
          </cell>
          <cell r="N100">
            <v>2</v>
          </cell>
          <cell r="O100">
            <v>0</v>
          </cell>
          <cell r="P100">
            <v>11</v>
          </cell>
          <cell r="Q100">
            <v>0</v>
          </cell>
          <cell r="R100">
            <v>13</v>
          </cell>
          <cell r="S100">
            <v>0</v>
          </cell>
          <cell r="T100">
            <v>1</v>
          </cell>
        </row>
        <row r="101">
          <cell r="A101" t="str">
            <v>今泉97</v>
          </cell>
          <cell r="B101" t="str">
            <v>1000今泉97</v>
          </cell>
          <cell r="C101">
            <v>1</v>
          </cell>
          <cell r="D101" t="str">
            <v>町名別・年齢別人口調べ</v>
          </cell>
          <cell r="E101" t="str">
            <v>令和 6年 3月 1日</v>
          </cell>
          <cell r="F101">
            <v>1</v>
          </cell>
          <cell r="G101" t="str">
            <v>令和 6年 2月29日　現在</v>
          </cell>
          <cell r="H101" t="str">
            <v>町名</v>
          </cell>
          <cell r="I101">
            <v>1000</v>
          </cell>
          <cell r="J101" t="str">
            <v>今泉</v>
          </cell>
          <cell r="K101"/>
          <cell r="L101"/>
          <cell r="M101">
            <v>97</v>
          </cell>
          <cell r="N101">
            <v>1</v>
          </cell>
          <cell r="O101">
            <v>0</v>
          </cell>
          <cell r="P101">
            <v>1</v>
          </cell>
          <cell r="Q101">
            <v>0</v>
          </cell>
          <cell r="R101">
            <v>2</v>
          </cell>
          <cell r="S101">
            <v>0</v>
          </cell>
          <cell r="T101">
            <v>1</v>
          </cell>
        </row>
        <row r="102">
          <cell r="A102" t="str">
            <v>今泉98</v>
          </cell>
          <cell r="B102" t="str">
            <v>1000今泉98</v>
          </cell>
          <cell r="C102">
            <v>1</v>
          </cell>
          <cell r="D102" t="str">
            <v>町名別・年齢別人口調べ</v>
          </cell>
          <cell r="E102" t="str">
            <v>令和 6年 3月 1日</v>
          </cell>
          <cell r="F102">
            <v>1</v>
          </cell>
          <cell r="G102" t="str">
            <v>令和 6年 2月29日　現在</v>
          </cell>
          <cell r="H102" t="str">
            <v>町名</v>
          </cell>
          <cell r="I102">
            <v>1000</v>
          </cell>
          <cell r="J102" t="str">
            <v>今泉</v>
          </cell>
          <cell r="K102"/>
          <cell r="L102"/>
          <cell r="M102">
            <v>98</v>
          </cell>
          <cell r="N102">
            <v>1</v>
          </cell>
          <cell r="O102">
            <v>0</v>
          </cell>
          <cell r="P102">
            <v>4</v>
          </cell>
          <cell r="Q102">
            <v>0</v>
          </cell>
          <cell r="R102">
            <v>5</v>
          </cell>
          <cell r="S102">
            <v>0</v>
          </cell>
          <cell r="T102">
            <v>1</v>
          </cell>
        </row>
        <row r="103">
          <cell r="A103" t="str">
            <v>今泉99</v>
          </cell>
          <cell r="B103" t="str">
            <v>1000今泉99</v>
          </cell>
          <cell r="C103">
            <v>1</v>
          </cell>
          <cell r="D103" t="str">
            <v>町名別・年齢別人口調べ</v>
          </cell>
          <cell r="E103" t="str">
            <v>令和 6年 3月 1日</v>
          </cell>
          <cell r="F103">
            <v>1</v>
          </cell>
          <cell r="G103" t="str">
            <v>令和 6年 2月29日　現在</v>
          </cell>
          <cell r="H103" t="str">
            <v>町名</v>
          </cell>
          <cell r="I103">
            <v>1000</v>
          </cell>
          <cell r="J103" t="str">
            <v>今泉</v>
          </cell>
          <cell r="K103"/>
          <cell r="L103"/>
          <cell r="M103">
            <v>99</v>
          </cell>
          <cell r="N103">
            <v>0</v>
          </cell>
          <cell r="O103">
            <v>0</v>
          </cell>
          <cell r="P103">
            <v>2</v>
          </cell>
          <cell r="Q103">
            <v>0</v>
          </cell>
          <cell r="R103">
            <v>2</v>
          </cell>
          <cell r="S103">
            <v>0</v>
          </cell>
          <cell r="T103">
            <v>1</v>
          </cell>
        </row>
        <row r="104">
          <cell r="A104" t="str">
            <v>今泉100</v>
          </cell>
          <cell r="B104" t="str">
            <v>1000今泉100</v>
          </cell>
          <cell r="C104">
            <v>1</v>
          </cell>
          <cell r="D104" t="str">
            <v>町名別・年齢別人口調べ</v>
          </cell>
          <cell r="E104" t="str">
            <v>令和 6年 3月 1日</v>
          </cell>
          <cell r="F104">
            <v>1</v>
          </cell>
          <cell r="G104" t="str">
            <v>令和 6年 2月29日　現在</v>
          </cell>
          <cell r="H104" t="str">
            <v>町名</v>
          </cell>
          <cell r="I104">
            <v>1000</v>
          </cell>
          <cell r="J104" t="str">
            <v>今泉</v>
          </cell>
          <cell r="K104"/>
          <cell r="L104"/>
          <cell r="M104">
            <v>100</v>
          </cell>
          <cell r="N104">
            <v>1</v>
          </cell>
          <cell r="O104">
            <v>0</v>
          </cell>
          <cell r="P104">
            <v>1</v>
          </cell>
          <cell r="Q104">
            <v>0</v>
          </cell>
          <cell r="R104">
            <v>2</v>
          </cell>
          <cell r="S104">
            <v>0</v>
          </cell>
          <cell r="T104">
            <v>1</v>
          </cell>
        </row>
        <row r="105">
          <cell r="A105" t="str">
            <v>今泉101</v>
          </cell>
          <cell r="B105" t="str">
            <v>1000今泉101</v>
          </cell>
          <cell r="C105">
            <v>1</v>
          </cell>
          <cell r="D105" t="str">
            <v>町名別・年齢別人口調べ</v>
          </cell>
          <cell r="E105" t="str">
            <v>令和 6年 3月 1日</v>
          </cell>
          <cell r="F105">
            <v>1</v>
          </cell>
          <cell r="G105" t="str">
            <v>令和 6年 2月29日　現在</v>
          </cell>
          <cell r="H105" t="str">
            <v>町名</v>
          </cell>
          <cell r="I105">
            <v>1000</v>
          </cell>
          <cell r="J105" t="str">
            <v>今泉</v>
          </cell>
          <cell r="K105"/>
          <cell r="L105"/>
          <cell r="M105">
            <v>101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1</v>
          </cell>
          <cell r="S105">
            <v>0</v>
          </cell>
          <cell r="T105">
            <v>1</v>
          </cell>
        </row>
        <row r="106">
          <cell r="A106" t="str">
            <v>今泉102</v>
          </cell>
          <cell r="B106" t="str">
            <v>1000今泉102</v>
          </cell>
          <cell r="C106">
            <v>1</v>
          </cell>
          <cell r="D106" t="str">
            <v>町名別・年齢別人口調べ</v>
          </cell>
          <cell r="E106" t="str">
            <v>令和 6年 3月 1日</v>
          </cell>
          <cell r="F106">
            <v>1</v>
          </cell>
          <cell r="G106" t="str">
            <v>令和 6年 2月29日　現在</v>
          </cell>
          <cell r="H106" t="str">
            <v>町名</v>
          </cell>
          <cell r="I106">
            <v>1000</v>
          </cell>
          <cell r="J106" t="str">
            <v>今泉</v>
          </cell>
          <cell r="K106"/>
          <cell r="L106"/>
          <cell r="M106">
            <v>102</v>
          </cell>
          <cell r="N106">
            <v>0</v>
          </cell>
          <cell r="O106">
            <v>0</v>
          </cell>
          <cell r="P106">
            <v>1</v>
          </cell>
          <cell r="Q106">
            <v>0</v>
          </cell>
          <cell r="R106">
            <v>1</v>
          </cell>
          <cell r="S106">
            <v>0</v>
          </cell>
          <cell r="T106">
            <v>1</v>
          </cell>
        </row>
        <row r="107">
          <cell r="A107" t="str">
            <v>今泉103</v>
          </cell>
          <cell r="B107" t="str">
            <v>1000今泉103</v>
          </cell>
          <cell r="C107">
            <v>1</v>
          </cell>
          <cell r="D107" t="str">
            <v>町名別・年齢別人口調べ</v>
          </cell>
          <cell r="E107" t="str">
            <v>令和 6年 3月 1日</v>
          </cell>
          <cell r="F107">
            <v>1</v>
          </cell>
          <cell r="G107" t="str">
            <v>令和 6年 2月29日　現在</v>
          </cell>
          <cell r="H107" t="str">
            <v>町名</v>
          </cell>
          <cell r="I107">
            <v>1000</v>
          </cell>
          <cell r="J107" t="str">
            <v>今泉</v>
          </cell>
          <cell r="K107"/>
          <cell r="L107"/>
          <cell r="M107">
            <v>103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1</v>
          </cell>
          <cell r="S107">
            <v>0</v>
          </cell>
          <cell r="T107">
            <v>1</v>
          </cell>
        </row>
        <row r="108">
          <cell r="A108" t="str">
            <v>今泉104</v>
          </cell>
          <cell r="B108" t="str">
            <v>1000今泉104</v>
          </cell>
          <cell r="C108">
            <v>1</v>
          </cell>
          <cell r="D108" t="str">
            <v>町名別・年齢別人口調べ</v>
          </cell>
          <cell r="E108" t="str">
            <v>令和 6年 3月 1日</v>
          </cell>
          <cell r="F108">
            <v>1</v>
          </cell>
          <cell r="G108" t="str">
            <v>令和 6年 2月29日　現在</v>
          </cell>
          <cell r="H108" t="str">
            <v>町名</v>
          </cell>
          <cell r="I108">
            <v>1000</v>
          </cell>
          <cell r="J108" t="str">
            <v>今泉</v>
          </cell>
          <cell r="K108"/>
          <cell r="L108"/>
          <cell r="M108">
            <v>104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1</v>
          </cell>
        </row>
        <row r="109">
          <cell r="A109" t="str">
            <v>今泉105</v>
          </cell>
          <cell r="B109" t="str">
            <v>1000今泉105</v>
          </cell>
          <cell r="C109">
            <v>1</v>
          </cell>
          <cell r="D109" t="str">
            <v>町名別・年齢別人口調べ</v>
          </cell>
          <cell r="E109" t="str">
            <v>令和 6年 3月 1日</v>
          </cell>
          <cell r="F109">
            <v>1</v>
          </cell>
          <cell r="G109" t="str">
            <v>令和 6年 2月29日　現在</v>
          </cell>
          <cell r="H109" t="str">
            <v>町名</v>
          </cell>
          <cell r="I109">
            <v>1000</v>
          </cell>
          <cell r="J109" t="str">
            <v>今泉</v>
          </cell>
          <cell r="K109"/>
          <cell r="L109"/>
          <cell r="M109">
            <v>105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</v>
          </cell>
        </row>
        <row r="110">
          <cell r="A110" t="str">
            <v>今泉106</v>
          </cell>
          <cell r="B110" t="str">
            <v>1000今泉106</v>
          </cell>
          <cell r="C110">
            <v>1</v>
          </cell>
          <cell r="D110" t="str">
            <v>町名別・年齢別人口調べ</v>
          </cell>
          <cell r="E110" t="str">
            <v>令和 6年 3月 1日</v>
          </cell>
          <cell r="F110">
            <v>1</v>
          </cell>
          <cell r="G110" t="str">
            <v>令和 6年 2月29日　現在</v>
          </cell>
          <cell r="H110" t="str">
            <v>町名</v>
          </cell>
          <cell r="I110">
            <v>1000</v>
          </cell>
          <cell r="J110" t="str">
            <v>今泉</v>
          </cell>
          <cell r="K110"/>
          <cell r="L110"/>
          <cell r="M110">
            <v>106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1</v>
          </cell>
        </row>
        <row r="111">
          <cell r="A111" t="str">
            <v>今泉107</v>
          </cell>
          <cell r="B111" t="str">
            <v>1000今泉107</v>
          </cell>
          <cell r="C111">
            <v>1</v>
          </cell>
          <cell r="D111" t="str">
            <v>町名別・年齢別人口調べ</v>
          </cell>
          <cell r="E111" t="str">
            <v>令和 6年 3月 1日</v>
          </cell>
          <cell r="F111">
            <v>1</v>
          </cell>
          <cell r="G111" t="str">
            <v>令和 6年 2月29日　現在</v>
          </cell>
          <cell r="H111" t="str">
            <v>町名</v>
          </cell>
          <cell r="I111">
            <v>1000</v>
          </cell>
          <cell r="J111" t="str">
            <v>今泉</v>
          </cell>
          <cell r="K111"/>
          <cell r="L111"/>
          <cell r="M111">
            <v>107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1</v>
          </cell>
        </row>
        <row r="112">
          <cell r="A112" t="str">
            <v>今泉108</v>
          </cell>
          <cell r="B112" t="str">
            <v>1000今泉108</v>
          </cell>
          <cell r="C112">
            <v>1</v>
          </cell>
          <cell r="D112" t="str">
            <v>町名別・年齢別人口調べ</v>
          </cell>
          <cell r="E112" t="str">
            <v>令和 6年 3月 1日</v>
          </cell>
          <cell r="F112">
            <v>1</v>
          </cell>
          <cell r="G112" t="str">
            <v>令和 6年 2月29日　現在</v>
          </cell>
          <cell r="H112" t="str">
            <v>町名</v>
          </cell>
          <cell r="I112">
            <v>1000</v>
          </cell>
          <cell r="J112" t="str">
            <v>今泉</v>
          </cell>
          <cell r="K112"/>
          <cell r="L112"/>
          <cell r="M112">
            <v>108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1</v>
          </cell>
        </row>
        <row r="113">
          <cell r="A113" t="str">
            <v>今泉109</v>
          </cell>
          <cell r="B113" t="str">
            <v>1000今泉109</v>
          </cell>
          <cell r="C113">
            <v>1</v>
          </cell>
          <cell r="D113" t="str">
            <v>町名別・年齢別人口調べ</v>
          </cell>
          <cell r="E113" t="str">
            <v>令和 6年 3月 1日</v>
          </cell>
          <cell r="F113">
            <v>1</v>
          </cell>
          <cell r="G113" t="str">
            <v>令和 6年 2月29日　現在</v>
          </cell>
          <cell r="H113" t="str">
            <v>町名</v>
          </cell>
          <cell r="I113">
            <v>1000</v>
          </cell>
          <cell r="J113" t="str">
            <v>今泉</v>
          </cell>
          <cell r="K113"/>
          <cell r="L113"/>
          <cell r="M113">
            <v>109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1</v>
          </cell>
        </row>
        <row r="114">
          <cell r="A114" t="str">
            <v>今泉110以上</v>
          </cell>
          <cell r="B114" t="str">
            <v>1000今泉110以上</v>
          </cell>
          <cell r="C114">
            <v>1</v>
          </cell>
          <cell r="D114" t="str">
            <v>町名別・年齢別人口調べ</v>
          </cell>
          <cell r="E114" t="str">
            <v>令和 6年 3月 1日</v>
          </cell>
          <cell r="F114">
            <v>1</v>
          </cell>
          <cell r="G114" t="str">
            <v>令和 6年 2月29日　現在</v>
          </cell>
          <cell r="H114" t="str">
            <v>町名</v>
          </cell>
          <cell r="I114">
            <v>1000</v>
          </cell>
          <cell r="J114" t="str">
            <v>今泉</v>
          </cell>
          <cell r="K114"/>
          <cell r="L114"/>
          <cell r="M114" t="str">
            <v>110以上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1</v>
          </cell>
        </row>
        <row r="115">
          <cell r="A115" t="str">
            <v>今泉合計</v>
          </cell>
          <cell r="B115" t="str">
            <v>1000今泉合計</v>
          </cell>
          <cell r="C115">
            <v>1</v>
          </cell>
          <cell r="D115" t="str">
            <v>町名別・年齢別人口調べ</v>
          </cell>
          <cell r="E115" t="str">
            <v>令和 6年 3月 1日</v>
          </cell>
          <cell r="F115">
            <v>1</v>
          </cell>
          <cell r="G115" t="str">
            <v>令和 6年 2月29日　現在</v>
          </cell>
          <cell r="H115" t="str">
            <v>町名</v>
          </cell>
          <cell r="I115">
            <v>1000</v>
          </cell>
          <cell r="J115" t="str">
            <v>今泉</v>
          </cell>
          <cell r="K115"/>
          <cell r="L115"/>
          <cell r="M115" t="str">
            <v>合計</v>
          </cell>
          <cell r="N115">
            <v>3259</v>
          </cell>
          <cell r="O115">
            <v>52</v>
          </cell>
          <cell r="P115">
            <v>3318</v>
          </cell>
          <cell r="Q115">
            <v>50</v>
          </cell>
          <cell r="R115">
            <v>6577</v>
          </cell>
          <cell r="S115">
            <v>102</v>
          </cell>
          <cell r="T115">
            <v>1</v>
          </cell>
        </row>
        <row r="116">
          <cell r="A116" t="str">
            <v>今川町</v>
          </cell>
          <cell r="B116" t="str">
            <v>2000今川町</v>
          </cell>
          <cell r="C116">
            <v>2</v>
          </cell>
          <cell r="D116" t="str">
            <v>町名別・年齢別人口調べ</v>
          </cell>
          <cell r="E116" t="str">
            <v>令和 6年 3月 1日</v>
          </cell>
          <cell r="F116">
            <v>2</v>
          </cell>
          <cell r="G116" t="str">
            <v>令和 6年 2月29日　現在</v>
          </cell>
          <cell r="H116" t="str">
            <v>町名</v>
          </cell>
          <cell r="I116">
            <v>2000</v>
          </cell>
          <cell r="J116" t="str">
            <v>今川町</v>
          </cell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</row>
        <row r="117">
          <cell r="A117" t="str">
            <v>今川町0</v>
          </cell>
          <cell r="B117" t="str">
            <v>2000今川町0</v>
          </cell>
          <cell r="C117">
            <v>2</v>
          </cell>
          <cell r="D117" t="str">
            <v>町名別・年齢別人口調べ</v>
          </cell>
          <cell r="E117" t="str">
            <v>令和 6年 3月 1日</v>
          </cell>
          <cell r="F117">
            <v>2</v>
          </cell>
          <cell r="G117" t="str">
            <v>令和 6年 2月29日　現在</v>
          </cell>
          <cell r="H117" t="str">
            <v>町名</v>
          </cell>
          <cell r="I117">
            <v>2000</v>
          </cell>
          <cell r="J117" t="str">
            <v>今川町</v>
          </cell>
          <cell r="K117"/>
          <cell r="L117"/>
          <cell r="M117">
            <v>0</v>
          </cell>
          <cell r="N117">
            <v>0</v>
          </cell>
          <cell r="O117">
            <v>0</v>
          </cell>
          <cell r="P117">
            <v>2</v>
          </cell>
          <cell r="Q117">
            <v>0</v>
          </cell>
          <cell r="R117">
            <v>2</v>
          </cell>
          <cell r="S117">
            <v>0</v>
          </cell>
          <cell r="T117">
            <v>1</v>
          </cell>
        </row>
        <row r="118">
          <cell r="A118" t="str">
            <v>今川町1</v>
          </cell>
          <cell r="B118" t="str">
            <v>2000今川町1</v>
          </cell>
          <cell r="C118">
            <v>2</v>
          </cell>
          <cell r="D118" t="str">
            <v>町名別・年齢別人口調べ</v>
          </cell>
          <cell r="E118" t="str">
            <v>令和 6年 3月 1日</v>
          </cell>
          <cell r="F118">
            <v>2</v>
          </cell>
          <cell r="G118" t="str">
            <v>令和 6年 2月29日　現在</v>
          </cell>
          <cell r="H118" t="str">
            <v>町名</v>
          </cell>
          <cell r="I118">
            <v>2000</v>
          </cell>
          <cell r="J118" t="str">
            <v>今川町</v>
          </cell>
          <cell r="K118"/>
          <cell r="L118"/>
          <cell r="M118">
            <v>1</v>
          </cell>
          <cell r="N118">
            <v>2</v>
          </cell>
          <cell r="O118">
            <v>0</v>
          </cell>
          <cell r="P118">
            <v>4</v>
          </cell>
          <cell r="Q118">
            <v>0</v>
          </cell>
          <cell r="R118">
            <v>6</v>
          </cell>
          <cell r="S118">
            <v>0</v>
          </cell>
          <cell r="T118">
            <v>1</v>
          </cell>
        </row>
        <row r="119">
          <cell r="A119" t="str">
            <v>今川町2</v>
          </cell>
          <cell r="B119" t="str">
            <v>2000今川町2</v>
          </cell>
          <cell r="C119">
            <v>2</v>
          </cell>
          <cell r="D119" t="str">
            <v>町名別・年齢別人口調べ</v>
          </cell>
          <cell r="E119" t="str">
            <v>令和 6年 3月 1日</v>
          </cell>
          <cell r="F119">
            <v>2</v>
          </cell>
          <cell r="G119" t="str">
            <v>令和 6年 2月29日　現在</v>
          </cell>
          <cell r="H119" t="str">
            <v>町名</v>
          </cell>
          <cell r="I119">
            <v>2000</v>
          </cell>
          <cell r="J119" t="str">
            <v>今川町</v>
          </cell>
          <cell r="K119"/>
          <cell r="L119"/>
          <cell r="M119">
            <v>2</v>
          </cell>
          <cell r="N119">
            <v>2</v>
          </cell>
          <cell r="O119">
            <v>0</v>
          </cell>
          <cell r="P119">
            <v>5</v>
          </cell>
          <cell r="Q119">
            <v>0</v>
          </cell>
          <cell r="R119">
            <v>7</v>
          </cell>
          <cell r="S119">
            <v>0</v>
          </cell>
          <cell r="T119">
            <v>1</v>
          </cell>
        </row>
        <row r="120">
          <cell r="A120" t="str">
            <v>今川町3</v>
          </cell>
          <cell r="B120" t="str">
            <v>2000今川町3</v>
          </cell>
          <cell r="C120">
            <v>2</v>
          </cell>
          <cell r="D120" t="str">
            <v>町名別・年齢別人口調べ</v>
          </cell>
          <cell r="E120" t="str">
            <v>令和 6年 3月 1日</v>
          </cell>
          <cell r="F120">
            <v>2</v>
          </cell>
          <cell r="G120" t="str">
            <v>令和 6年 2月29日　現在</v>
          </cell>
          <cell r="H120" t="str">
            <v>町名</v>
          </cell>
          <cell r="I120">
            <v>2000</v>
          </cell>
          <cell r="J120" t="str">
            <v>今川町</v>
          </cell>
          <cell r="K120"/>
          <cell r="L120"/>
          <cell r="M120">
            <v>3</v>
          </cell>
          <cell r="N120">
            <v>4</v>
          </cell>
          <cell r="O120">
            <v>0</v>
          </cell>
          <cell r="P120">
            <v>4</v>
          </cell>
          <cell r="Q120">
            <v>0</v>
          </cell>
          <cell r="R120">
            <v>8</v>
          </cell>
          <cell r="S120">
            <v>0</v>
          </cell>
          <cell r="T120">
            <v>1</v>
          </cell>
        </row>
        <row r="121">
          <cell r="A121" t="str">
            <v>今川町4</v>
          </cell>
          <cell r="B121" t="str">
            <v>2000今川町4</v>
          </cell>
          <cell r="C121">
            <v>2</v>
          </cell>
          <cell r="D121" t="str">
            <v>町名別・年齢別人口調べ</v>
          </cell>
          <cell r="E121" t="str">
            <v>令和 6年 3月 1日</v>
          </cell>
          <cell r="F121">
            <v>2</v>
          </cell>
          <cell r="G121" t="str">
            <v>令和 6年 2月29日　現在</v>
          </cell>
          <cell r="H121" t="str">
            <v>町名</v>
          </cell>
          <cell r="I121">
            <v>2000</v>
          </cell>
          <cell r="J121" t="str">
            <v>今川町</v>
          </cell>
          <cell r="K121"/>
          <cell r="L121"/>
          <cell r="M121">
            <v>4</v>
          </cell>
          <cell r="N121">
            <v>1</v>
          </cell>
          <cell r="O121">
            <v>0</v>
          </cell>
          <cell r="P121">
            <v>2</v>
          </cell>
          <cell r="Q121">
            <v>0</v>
          </cell>
          <cell r="R121">
            <v>3</v>
          </cell>
          <cell r="S121">
            <v>0</v>
          </cell>
          <cell r="T121">
            <v>1</v>
          </cell>
        </row>
        <row r="122">
          <cell r="A122" t="str">
            <v>今川町5</v>
          </cell>
          <cell r="B122" t="str">
            <v>2000今川町5</v>
          </cell>
          <cell r="C122">
            <v>2</v>
          </cell>
          <cell r="D122" t="str">
            <v>町名別・年齢別人口調べ</v>
          </cell>
          <cell r="E122" t="str">
            <v>令和 6年 3月 1日</v>
          </cell>
          <cell r="F122">
            <v>2</v>
          </cell>
          <cell r="G122" t="str">
            <v>令和 6年 2月29日　現在</v>
          </cell>
          <cell r="H122" t="str">
            <v>町名</v>
          </cell>
          <cell r="I122">
            <v>2000</v>
          </cell>
          <cell r="J122" t="str">
            <v>今川町</v>
          </cell>
          <cell r="K122"/>
          <cell r="L122"/>
          <cell r="M122">
            <v>5</v>
          </cell>
          <cell r="N122">
            <v>2</v>
          </cell>
          <cell r="O122">
            <v>0</v>
          </cell>
          <cell r="P122">
            <v>2</v>
          </cell>
          <cell r="Q122">
            <v>0</v>
          </cell>
          <cell r="R122">
            <v>4</v>
          </cell>
          <cell r="S122">
            <v>0</v>
          </cell>
          <cell r="T122">
            <v>1</v>
          </cell>
        </row>
        <row r="123">
          <cell r="A123" t="str">
            <v>今川町6</v>
          </cell>
          <cell r="B123" t="str">
            <v>2000今川町6</v>
          </cell>
          <cell r="C123">
            <v>2</v>
          </cell>
          <cell r="D123" t="str">
            <v>町名別・年齢別人口調べ</v>
          </cell>
          <cell r="E123" t="str">
            <v>令和 6年 3月 1日</v>
          </cell>
          <cell r="F123">
            <v>2</v>
          </cell>
          <cell r="G123" t="str">
            <v>令和 6年 2月29日　現在</v>
          </cell>
          <cell r="H123" t="str">
            <v>町名</v>
          </cell>
          <cell r="I123">
            <v>2000</v>
          </cell>
          <cell r="J123" t="str">
            <v>今川町</v>
          </cell>
          <cell r="K123"/>
          <cell r="L123"/>
          <cell r="M123">
            <v>6</v>
          </cell>
          <cell r="N123">
            <v>7</v>
          </cell>
          <cell r="O123">
            <v>0</v>
          </cell>
          <cell r="P123">
            <v>2</v>
          </cell>
          <cell r="Q123">
            <v>0</v>
          </cell>
          <cell r="R123">
            <v>9</v>
          </cell>
          <cell r="S123">
            <v>0</v>
          </cell>
          <cell r="T123">
            <v>1</v>
          </cell>
        </row>
        <row r="124">
          <cell r="A124" t="str">
            <v>今川町7</v>
          </cell>
          <cell r="B124" t="str">
            <v>2000今川町7</v>
          </cell>
          <cell r="C124">
            <v>2</v>
          </cell>
          <cell r="D124" t="str">
            <v>町名別・年齢別人口調べ</v>
          </cell>
          <cell r="E124" t="str">
            <v>令和 6年 3月 1日</v>
          </cell>
          <cell r="F124">
            <v>2</v>
          </cell>
          <cell r="G124" t="str">
            <v>令和 6年 2月29日　現在</v>
          </cell>
          <cell r="H124" t="str">
            <v>町名</v>
          </cell>
          <cell r="I124">
            <v>2000</v>
          </cell>
          <cell r="J124" t="str">
            <v>今川町</v>
          </cell>
          <cell r="K124"/>
          <cell r="L124"/>
          <cell r="M124">
            <v>7</v>
          </cell>
          <cell r="N124">
            <v>2</v>
          </cell>
          <cell r="O124">
            <v>0</v>
          </cell>
          <cell r="P124">
            <v>2</v>
          </cell>
          <cell r="Q124">
            <v>0</v>
          </cell>
          <cell r="R124">
            <v>4</v>
          </cell>
          <cell r="S124">
            <v>0</v>
          </cell>
          <cell r="T124">
            <v>1</v>
          </cell>
        </row>
        <row r="125">
          <cell r="A125" t="str">
            <v>今川町8</v>
          </cell>
          <cell r="B125" t="str">
            <v>2000今川町8</v>
          </cell>
          <cell r="C125">
            <v>2</v>
          </cell>
          <cell r="D125" t="str">
            <v>町名別・年齢別人口調べ</v>
          </cell>
          <cell r="E125" t="str">
            <v>令和 6年 3月 1日</v>
          </cell>
          <cell r="F125">
            <v>2</v>
          </cell>
          <cell r="G125" t="str">
            <v>令和 6年 2月29日　現在</v>
          </cell>
          <cell r="H125" t="str">
            <v>町名</v>
          </cell>
          <cell r="I125">
            <v>2000</v>
          </cell>
          <cell r="J125" t="str">
            <v>今川町</v>
          </cell>
          <cell r="K125"/>
          <cell r="L125"/>
          <cell r="M125">
            <v>8</v>
          </cell>
          <cell r="N125">
            <v>0</v>
          </cell>
          <cell r="O125">
            <v>0</v>
          </cell>
          <cell r="P125">
            <v>2</v>
          </cell>
          <cell r="Q125">
            <v>0</v>
          </cell>
          <cell r="R125">
            <v>2</v>
          </cell>
          <cell r="S125">
            <v>0</v>
          </cell>
          <cell r="T125">
            <v>1</v>
          </cell>
        </row>
        <row r="126">
          <cell r="A126" t="str">
            <v>今川町9</v>
          </cell>
          <cell r="B126" t="str">
            <v>2000今川町9</v>
          </cell>
          <cell r="C126">
            <v>2</v>
          </cell>
          <cell r="D126" t="str">
            <v>町名別・年齢別人口調べ</v>
          </cell>
          <cell r="E126" t="str">
            <v>令和 6年 3月 1日</v>
          </cell>
          <cell r="F126">
            <v>2</v>
          </cell>
          <cell r="G126" t="str">
            <v>令和 6年 2月29日　現在</v>
          </cell>
          <cell r="H126" t="str">
            <v>町名</v>
          </cell>
          <cell r="I126">
            <v>2000</v>
          </cell>
          <cell r="J126" t="str">
            <v>今川町</v>
          </cell>
          <cell r="K126"/>
          <cell r="L126"/>
          <cell r="M126">
            <v>9</v>
          </cell>
          <cell r="N126">
            <v>2</v>
          </cell>
          <cell r="O126">
            <v>0</v>
          </cell>
          <cell r="P126">
            <v>2</v>
          </cell>
          <cell r="Q126">
            <v>0</v>
          </cell>
          <cell r="R126">
            <v>4</v>
          </cell>
          <cell r="S126">
            <v>0</v>
          </cell>
          <cell r="T126">
            <v>1</v>
          </cell>
        </row>
        <row r="127">
          <cell r="A127" t="str">
            <v>今川町10</v>
          </cell>
          <cell r="B127" t="str">
            <v>2000今川町10</v>
          </cell>
          <cell r="C127">
            <v>2</v>
          </cell>
          <cell r="D127" t="str">
            <v>町名別・年齢別人口調べ</v>
          </cell>
          <cell r="E127" t="str">
            <v>令和 6年 3月 1日</v>
          </cell>
          <cell r="F127">
            <v>2</v>
          </cell>
          <cell r="G127" t="str">
            <v>令和 6年 2月29日　現在</v>
          </cell>
          <cell r="H127" t="str">
            <v>町名</v>
          </cell>
          <cell r="I127">
            <v>2000</v>
          </cell>
          <cell r="J127" t="str">
            <v>今川町</v>
          </cell>
          <cell r="K127"/>
          <cell r="L127"/>
          <cell r="M127">
            <v>10</v>
          </cell>
          <cell r="N127">
            <v>1</v>
          </cell>
          <cell r="O127">
            <v>0</v>
          </cell>
          <cell r="P127">
            <v>4</v>
          </cell>
          <cell r="Q127">
            <v>0</v>
          </cell>
          <cell r="R127">
            <v>5</v>
          </cell>
          <cell r="S127">
            <v>0</v>
          </cell>
          <cell r="T127">
            <v>1</v>
          </cell>
        </row>
        <row r="128">
          <cell r="A128" t="str">
            <v>今川町11</v>
          </cell>
          <cell r="B128" t="str">
            <v>2000今川町11</v>
          </cell>
          <cell r="C128">
            <v>2</v>
          </cell>
          <cell r="D128" t="str">
            <v>町名別・年齢別人口調べ</v>
          </cell>
          <cell r="E128" t="str">
            <v>令和 6年 3月 1日</v>
          </cell>
          <cell r="F128">
            <v>2</v>
          </cell>
          <cell r="G128" t="str">
            <v>令和 6年 2月29日　現在</v>
          </cell>
          <cell r="H128" t="str">
            <v>町名</v>
          </cell>
          <cell r="I128">
            <v>2000</v>
          </cell>
          <cell r="J128" t="str">
            <v>今川町</v>
          </cell>
          <cell r="K128"/>
          <cell r="L128"/>
          <cell r="M128">
            <v>11</v>
          </cell>
          <cell r="N128">
            <v>3</v>
          </cell>
          <cell r="O128">
            <v>0</v>
          </cell>
          <cell r="P128">
            <v>1</v>
          </cell>
          <cell r="Q128">
            <v>0</v>
          </cell>
          <cell r="R128">
            <v>4</v>
          </cell>
          <cell r="S128">
            <v>0</v>
          </cell>
          <cell r="T128">
            <v>1</v>
          </cell>
        </row>
        <row r="129">
          <cell r="A129" t="str">
            <v>今川町12</v>
          </cell>
          <cell r="B129" t="str">
            <v>2000今川町12</v>
          </cell>
          <cell r="C129">
            <v>2</v>
          </cell>
          <cell r="D129" t="str">
            <v>町名別・年齢別人口調べ</v>
          </cell>
          <cell r="E129" t="str">
            <v>令和 6年 3月 1日</v>
          </cell>
          <cell r="F129">
            <v>2</v>
          </cell>
          <cell r="G129" t="str">
            <v>令和 6年 2月29日　現在</v>
          </cell>
          <cell r="H129" t="str">
            <v>町名</v>
          </cell>
          <cell r="I129">
            <v>2000</v>
          </cell>
          <cell r="J129" t="str">
            <v>今川町</v>
          </cell>
          <cell r="K129"/>
          <cell r="L129"/>
          <cell r="M129">
            <v>12</v>
          </cell>
          <cell r="N129">
            <v>2</v>
          </cell>
          <cell r="O129">
            <v>0</v>
          </cell>
          <cell r="P129">
            <v>0</v>
          </cell>
          <cell r="Q129">
            <v>0</v>
          </cell>
          <cell r="R129">
            <v>2</v>
          </cell>
          <cell r="S129">
            <v>0</v>
          </cell>
          <cell r="T129">
            <v>1</v>
          </cell>
        </row>
        <row r="130">
          <cell r="A130" t="str">
            <v>今川町13</v>
          </cell>
          <cell r="B130" t="str">
            <v>2000今川町13</v>
          </cell>
          <cell r="C130">
            <v>2</v>
          </cell>
          <cell r="D130" t="str">
            <v>町名別・年齢別人口調べ</v>
          </cell>
          <cell r="E130" t="str">
            <v>令和 6年 3月 1日</v>
          </cell>
          <cell r="F130">
            <v>2</v>
          </cell>
          <cell r="G130" t="str">
            <v>令和 6年 2月29日　現在</v>
          </cell>
          <cell r="H130" t="str">
            <v>町名</v>
          </cell>
          <cell r="I130">
            <v>2000</v>
          </cell>
          <cell r="J130" t="str">
            <v>今川町</v>
          </cell>
          <cell r="K130"/>
          <cell r="L130"/>
          <cell r="M130">
            <v>13</v>
          </cell>
          <cell r="N130">
            <v>2</v>
          </cell>
          <cell r="O130">
            <v>0</v>
          </cell>
          <cell r="P130">
            <v>2</v>
          </cell>
          <cell r="Q130">
            <v>0</v>
          </cell>
          <cell r="R130">
            <v>4</v>
          </cell>
          <cell r="S130">
            <v>0</v>
          </cell>
          <cell r="T130">
            <v>1</v>
          </cell>
        </row>
        <row r="131">
          <cell r="A131" t="str">
            <v>今川町14</v>
          </cell>
          <cell r="B131" t="str">
            <v>2000今川町14</v>
          </cell>
          <cell r="C131">
            <v>2</v>
          </cell>
          <cell r="D131" t="str">
            <v>町名別・年齢別人口調べ</v>
          </cell>
          <cell r="E131" t="str">
            <v>令和 6年 3月 1日</v>
          </cell>
          <cell r="F131">
            <v>2</v>
          </cell>
          <cell r="G131" t="str">
            <v>令和 6年 2月29日　現在</v>
          </cell>
          <cell r="H131" t="str">
            <v>町名</v>
          </cell>
          <cell r="I131">
            <v>2000</v>
          </cell>
          <cell r="J131" t="str">
            <v>今川町</v>
          </cell>
          <cell r="K131"/>
          <cell r="L131"/>
          <cell r="M131">
            <v>14</v>
          </cell>
          <cell r="N131">
            <v>3</v>
          </cell>
          <cell r="O131">
            <v>0</v>
          </cell>
          <cell r="P131">
            <v>2</v>
          </cell>
          <cell r="Q131">
            <v>0</v>
          </cell>
          <cell r="R131">
            <v>5</v>
          </cell>
          <cell r="S131">
            <v>0</v>
          </cell>
          <cell r="T131">
            <v>1</v>
          </cell>
        </row>
        <row r="132">
          <cell r="A132" t="str">
            <v>今川町15</v>
          </cell>
          <cell r="B132" t="str">
            <v>2000今川町15</v>
          </cell>
          <cell r="C132">
            <v>2</v>
          </cell>
          <cell r="D132" t="str">
            <v>町名別・年齢別人口調べ</v>
          </cell>
          <cell r="E132" t="str">
            <v>令和 6年 3月 1日</v>
          </cell>
          <cell r="F132">
            <v>2</v>
          </cell>
          <cell r="G132" t="str">
            <v>令和 6年 2月29日　現在</v>
          </cell>
          <cell r="H132" t="str">
            <v>町名</v>
          </cell>
          <cell r="I132">
            <v>2000</v>
          </cell>
          <cell r="J132" t="str">
            <v>今川町</v>
          </cell>
          <cell r="K132"/>
          <cell r="L132"/>
          <cell r="M132">
            <v>15</v>
          </cell>
          <cell r="N132">
            <v>3</v>
          </cell>
          <cell r="O132">
            <v>0</v>
          </cell>
          <cell r="P132">
            <v>3</v>
          </cell>
          <cell r="Q132">
            <v>0</v>
          </cell>
          <cell r="R132">
            <v>6</v>
          </cell>
          <cell r="S132">
            <v>0</v>
          </cell>
          <cell r="T132">
            <v>1</v>
          </cell>
        </row>
        <row r="133">
          <cell r="A133" t="str">
            <v>今川町16</v>
          </cell>
          <cell r="B133" t="str">
            <v>2000今川町16</v>
          </cell>
          <cell r="C133">
            <v>2</v>
          </cell>
          <cell r="D133" t="str">
            <v>町名別・年齢別人口調べ</v>
          </cell>
          <cell r="E133" t="str">
            <v>令和 6年 3月 1日</v>
          </cell>
          <cell r="F133">
            <v>2</v>
          </cell>
          <cell r="G133" t="str">
            <v>令和 6年 2月29日　現在</v>
          </cell>
          <cell r="H133" t="str">
            <v>町名</v>
          </cell>
          <cell r="I133">
            <v>2000</v>
          </cell>
          <cell r="J133" t="str">
            <v>今川町</v>
          </cell>
          <cell r="K133"/>
          <cell r="L133"/>
          <cell r="M133">
            <v>16</v>
          </cell>
          <cell r="N133">
            <v>1</v>
          </cell>
          <cell r="O133">
            <v>0</v>
          </cell>
          <cell r="P133">
            <v>2</v>
          </cell>
          <cell r="Q133">
            <v>0</v>
          </cell>
          <cell r="R133">
            <v>3</v>
          </cell>
          <cell r="S133">
            <v>0</v>
          </cell>
          <cell r="T133">
            <v>1</v>
          </cell>
        </row>
        <row r="134">
          <cell r="A134" t="str">
            <v>今川町17</v>
          </cell>
          <cell r="B134" t="str">
            <v>2000今川町17</v>
          </cell>
          <cell r="C134">
            <v>2</v>
          </cell>
          <cell r="D134" t="str">
            <v>町名別・年齢別人口調べ</v>
          </cell>
          <cell r="E134" t="str">
            <v>令和 6年 3月 1日</v>
          </cell>
          <cell r="F134">
            <v>2</v>
          </cell>
          <cell r="G134" t="str">
            <v>令和 6年 2月29日　現在</v>
          </cell>
          <cell r="H134" t="str">
            <v>町名</v>
          </cell>
          <cell r="I134">
            <v>2000</v>
          </cell>
          <cell r="J134" t="str">
            <v>今川町</v>
          </cell>
          <cell r="K134"/>
          <cell r="L134"/>
          <cell r="M134">
            <v>17</v>
          </cell>
          <cell r="N134">
            <v>2</v>
          </cell>
          <cell r="O134">
            <v>0</v>
          </cell>
          <cell r="P134">
            <v>5</v>
          </cell>
          <cell r="Q134">
            <v>0</v>
          </cell>
          <cell r="R134">
            <v>7</v>
          </cell>
          <cell r="S134">
            <v>0</v>
          </cell>
          <cell r="T134">
            <v>1</v>
          </cell>
        </row>
        <row r="135">
          <cell r="A135" t="str">
            <v>今川町18</v>
          </cell>
          <cell r="B135" t="str">
            <v>2000今川町18</v>
          </cell>
          <cell r="C135">
            <v>2</v>
          </cell>
          <cell r="D135" t="str">
            <v>町名別・年齢別人口調べ</v>
          </cell>
          <cell r="E135" t="str">
            <v>令和 6年 3月 1日</v>
          </cell>
          <cell r="F135">
            <v>2</v>
          </cell>
          <cell r="G135" t="str">
            <v>令和 6年 2月29日　現在</v>
          </cell>
          <cell r="H135" t="str">
            <v>町名</v>
          </cell>
          <cell r="I135">
            <v>2000</v>
          </cell>
          <cell r="J135" t="str">
            <v>今川町</v>
          </cell>
          <cell r="K135"/>
          <cell r="L135"/>
          <cell r="M135">
            <v>18</v>
          </cell>
          <cell r="N135">
            <v>1</v>
          </cell>
          <cell r="O135">
            <v>0</v>
          </cell>
          <cell r="P135">
            <v>5</v>
          </cell>
          <cell r="Q135">
            <v>0</v>
          </cell>
          <cell r="R135">
            <v>6</v>
          </cell>
          <cell r="S135">
            <v>0</v>
          </cell>
          <cell r="T135">
            <v>1</v>
          </cell>
        </row>
        <row r="136">
          <cell r="A136" t="str">
            <v>今川町19</v>
          </cell>
          <cell r="B136" t="str">
            <v>2000今川町19</v>
          </cell>
          <cell r="C136">
            <v>2</v>
          </cell>
          <cell r="D136" t="str">
            <v>町名別・年齢別人口調べ</v>
          </cell>
          <cell r="E136" t="str">
            <v>令和 6年 3月 1日</v>
          </cell>
          <cell r="F136">
            <v>2</v>
          </cell>
          <cell r="G136" t="str">
            <v>令和 6年 2月29日　現在</v>
          </cell>
          <cell r="H136" t="str">
            <v>町名</v>
          </cell>
          <cell r="I136">
            <v>2000</v>
          </cell>
          <cell r="J136" t="str">
            <v>今川町</v>
          </cell>
          <cell r="K136"/>
          <cell r="L136"/>
          <cell r="M136">
            <v>19</v>
          </cell>
          <cell r="N136">
            <v>4</v>
          </cell>
          <cell r="O136">
            <v>2</v>
          </cell>
          <cell r="P136">
            <v>3</v>
          </cell>
          <cell r="Q136">
            <v>0</v>
          </cell>
          <cell r="R136">
            <v>7</v>
          </cell>
          <cell r="S136">
            <v>2</v>
          </cell>
          <cell r="T136">
            <v>1</v>
          </cell>
        </row>
        <row r="137">
          <cell r="A137" t="str">
            <v>今川町20</v>
          </cell>
          <cell r="B137" t="str">
            <v>2000今川町20</v>
          </cell>
          <cell r="C137">
            <v>2</v>
          </cell>
          <cell r="D137" t="str">
            <v>町名別・年齢別人口調べ</v>
          </cell>
          <cell r="E137" t="str">
            <v>令和 6年 3月 1日</v>
          </cell>
          <cell r="F137">
            <v>2</v>
          </cell>
          <cell r="G137" t="str">
            <v>令和 6年 2月29日　現在</v>
          </cell>
          <cell r="H137" t="str">
            <v>町名</v>
          </cell>
          <cell r="I137">
            <v>2000</v>
          </cell>
          <cell r="J137" t="str">
            <v>今川町</v>
          </cell>
          <cell r="K137"/>
          <cell r="L137"/>
          <cell r="M137">
            <v>20</v>
          </cell>
          <cell r="N137">
            <v>3</v>
          </cell>
          <cell r="O137">
            <v>1</v>
          </cell>
          <cell r="P137">
            <v>3</v>
          </cell>
          <cell r="Q137">
            <v>1</v>
          </cell>
          <cell r="R137">
            <v>6</v>
          </cell>
          <cell r="S137">
            <v>2</v>
          </cell>
          <cell r="T137">
            <v>1</v>
          </cell>
        </row>
        <row r="138">
          <cell r="A138" t="str">
            <v>今川町21</v>
          </cell>
          <cell r="B138" t="str">
            <v>2000今川町21</v>
          </cell>
          <cell r="C138">
            <v>2</v>
          </cell>
          <cell r="D138" t="str">
            <v>町名別・年齢別人口調べ</v>
          </cell>
          <cell r="E138" t="str">
            <v>令和 6年 3月 1日</v>
          </cell>
          <cell r="F138">
            <v>2</v>
          </cell>
          <cell r="G138" t="str">
            <v>令和 6年 2月29日　現在</v>
          </cell>
          <cell r="H138" t="str">
            <v>町名</v>
          </cell>
          <cell r="I138">
            <v>2000</v>
          </cell>
          <cell r="J138" t="str">
            <v>今川町</v>
          </cell>
          <cell r="K138"/>
          <cell r="L138"/>
          <cell r="M138">
            <v>21</v>
          </cell>
          <cell r="N138">
            <v>8</v>
          </cell>
          <cell r="O138">
            <v>1</v>
          </cell>
          <cell r="P138">
            <v>4</v>
          </cell>
          <cell r="Q138">
            <v>0</v>
          </cell>
          <cell r="R138">
            <v>12</v>
          </cell>
          <cell r="S138">
            <v>1</v>
          </cell>
          <cell r="T138">
            <v>1</v>
          </cell>
        </row>
        <row r="139">
          <cell r="A139" t="str">
            <v>今川町22</v>
          </cell>
          <cell r="B139" t="str">
            <v>2000今川町22</v>
          </cell>
          <cell r="C139">
            <v>2</v>
          </cell>
          <cell r="D139" t="str">
            <v>町名別・年齢別人口調べ</v>
          </cell>
          <cell r="E139" t="str">
            <v>令和 6年 3月 1日</v>
          </cell>
          <cell r="F139">
            <v>2</v>
          </cell>
          <cell r="G139" t="str">
            <v>令和 6年 2月29日　現在</v>
          </cell>
          <cell r="H139" t="str">
            <v>町名</v>
          </cell>
          <cell r="I139">
            <v>2000</v>
          </cell>
          <cell r="J139" t="str">
            <v>今川町</v>
          </cell>
          <cell r="K139"/>
          <cell r="L139"/>
          <cell r="M139">
            <v>22</v>
          </cell>
          <cell r="N139">
            <v>5</v>
          </cell>
          <cell r="O139">
            <v>0</v>
          </cell>
          <cell r="P139">
            <v>3</v>
          </cell>
          <cell r="Q139">
            <v>0</v>
          </cell>
          <cell r="R139">
            <v>8</v>
          </cell>
          <cell r="S139">
            <v>0</v>
          </cell>
          <cell r="T139">
            <v>1</v>
          </cell>
        </row>
        <row r="140">
          <cell r="A140" t="str">
            <v>今川町23</v>
          </cell>
          <cell r="B140" t="str">
            <v>2000今川町23</v>
          </cell>
          <cell r="C140">
            <v>2</v>
          </cell>
          <cell r="D140" t="str">
            <v>町名別・年齢別人口調べ</v>
          </cell>
          <cell r="E140" t="str">
            <v>令和 6年 3月 1日</v>
          </cell>
          <cell r="F140">
            <v>2</v>
          </cell>
          <cell r="G140" t="str">
            <v>令和 6年 2月29日　現在</v>
          </cell>
          <cell r="H140" t="str">
            <v>町名</v>
          </cell>
          <cell r="I140">
            <v>2000</v>
          </cell>
          <cell r="J140" t="str">
            <v>今川町</v>
          </cell>
          <cell r="K140"/>
          <cell r="L140"/>
          <cell r="M140">
            <v>23</v>
          </cell>
          <cell r="N140">
            <v>4</v>
          </cell>
          <cell r="O140">
            <v>1</v>
          </cell>
          <cell r="P140">
            <v>4</v>
          </cell>
          <cell r="Q140">
            <v>1</v>
          </cell>
          <cell r="R140">
            <v>8</v>
          </cell>
          <cell r="S140">
            <v>2</v>
          </cell>
          <cell r="T140">
            <v>1</v>
          </cell>
        </row>
        <row r="141">
          <cell r="A141" t="str">
            <v>今川町24</v>
          </cell>
          <cell r="B141" t="str">
            <v>2000今川町24</v>
          </cell>
          <cell r="C141">
            <v>2</v>
          </cell>
          <cell r="D141" t="str">
            <v>町名別・年齢別人口調べ</v>
          </cell>
          <cell r="E141" t="str">
            <v>令和 6年 3月 1日</v>
          </cell>
          <cell r="F141">
            <v>2</v>
          </cell>
          <cell r="G141" t="str">
            <v>令和 6年 2月29日　現在</v>
          </cell>
          <cell r="H141" t="str">
            <v>町名</v>
          </cell>
          <cell r="I141">
            <v>2000</v>
          </cell>
          <cell r="J141" t="str">
            <v>今川町</v>
          </cell>
          <cell r="K141"/>
          <cell r="L141"/>
          <cell r="M141">
            <v>24</v>
          </cell>
          <cell r="N141">
            <v>3</v>
          </cell>
          <cell r="O141">
            <v>2</v>
          </cell>
          <cell r="P141">
            <v>3</v>
          </cell>
          <cell r="Q141">
            <v>0</v>
          </cell>
          <cell r="R141">
            <v>6</v>
          </cell>
          <cell r="S141">
            <v>2</v>
          </cell>
          <cell r="T141">
            <v>1</v>
          </cell>
        </row>
        <row r="142">
          <cell r="A142" t="str">
            <v>今川町25</v>
          </cell>
          <cell r="B142" t="str">
            <v>2000今川町25</v>
          </cell>
          <cell r="C142">
            <v>2</v>
          </cell>
          <cell r="D142" t="str">
            <v>町名別・年齢別人口調べ</v>
          </cell>
          <cell r="E142" t="str">
            <v>令和 6年 3月 1日</v>
          </cell>
          <cell r="F142">
            <v>2</v>
          </cell>
          <cell r="G142" t="str">
            <v>令和 6年 2月29日　現在</v>
          </cell>
          <cell r="H142" t="str">
            <v>町名</v>
          </cell>
          <cell r="I142">
            <v>2000</v>
          </cell>
          <cell r="J142" t="str">
            <v>今川町</v>
          </cell>
          <cell r="K142"/>
          <cell r="L142"/>
          <cell r="M142">
            <v>25</v>
          </cell>
          <cell r="N142">
            <v>4</v>
          </cell>
          <cell r="O142">
            <v>2</v>
          </cell>
          <cell r="P142">
            <v>6</v>
          </cell>
          <cell r="Q142">
            <v>0</v>
          </cell>
          <cell r="R142">
            <v>10</v>
          </cell>
          <cell r="S142">
            <v>2</v>
          </cell>
          <cell r="T142">
            <v>1</v>
          </cell>
        </row>
        <row r="143">
          <cell r="A143" t="str">
            <v>今川町26</v>
          </cell>
          <cell r="B143" t="str">
            <v>2000今川町26</v>
          </cell>
          <cell r="C143">
            <v>2</v>
          </cell>
          <cell r="D143" t="str">
            <v>町名別・年齢別人口調べ</v>
          </cell>
          <cell r="E143" t="str">
            <v>令和 6年 3月 1日</v>
          </cell>
          <cell r="F143">
            <v>2</v>
          </cell>
          <cell r="G143" t="str">
            <v>令和 6年 2月29日　現在</v>
          </cell>
          <cell r="H143" t="str">
            <v>町名</v>
          </cell>
          <cell r="I143">
            <v>2000</v>
          </cell>
          <cell r="J143" t="str">
            <v>今川町</v>
          </cell>
          <cell r="K143"/>
          <cell r="L143"/>
          <cell r="M143">
            <v>26</v>
          </cell>
          <cell r="N143">
            <v>1</v>
          </cell>
          <cell r="O143">
            <v>0</v>
          </cell>
          <cell r="P143">
            <v>3</v>
          </cell>
          <cell r="Q143">
            <v>0</v>
          </cell>
          <cell r="R143">
            <v>4</v>
          </cell>
          <cell r="S143">
            <v>0</v>
          </cell>
          <cell r="T143">
            <v>1</v>
          </cell>
        </row>
        <row r="144">
          <cell r="A144" t="str">
            <v>今川町27</v>
          </cell>
          <cell r="B144" t="str">
            <v>2000今川町27</v>
          </cell>
          <cell r="C144">
            <v>2</v>
          </cell>
          <cell r="D144" t="str">
            <v>町名別・年齢別人口調べ</v>
          </cell>
          <cell r="E144" t="str">
            <v>令和 6年 3月 1日</v>
          </cell>
          <cell r="F144">
            <v>2</v>
          </cell>
          <cell r="G144" t="str">
            <v>令和 6年 2月29日　現在</v>
          </cell>
          <cell r="H144" t="str">
            <v>町名</v>
          </cell>
          <cell r="I144">
            <v>2000</v>
          </cell>
          <cell r="J144" t="str">
            <v>今川町</v>
          </cell>
          <cell r="K144"/>
          <cell r="L144"/>
          <cell r="M144">
            <v>27</v>
          </cell>
          <cell r="N144">
            <v>6</v>
          </cell>
          <cell r="O144">
            <v>0</v>
          </cell>
          <cell r="P144">
            <v>4</v>
          </cell>
          <cell r="Q144">
            <v>0</v>
          </cell>
          <cell r="R144">
            <v>10</v>
          </cell>
          <cell r="S144">
            <v>0</v>
          </cell>
          <cell r="T144">
            <v>1</v>
          </cell>
        </row>
        <row r="145">
          <cell r="A145" t="str">
            <v>今川町28</v>
          </cell>
          <cell r="B145" t="str">
            <v>2000今川町28</v>
          </cell>
          <cell r="C145">
            <v>2</v>
          </cell>
          <cell r="D145" t="str">
            <v>町名別・年齢別人口調べ</v>
          </cell>
          <cell r="E145" t="str">
            <v>令和 6年 3月 1日</v>
          </cell>
          <cell r="F145">
            <v>2</v>
          </cell>
          <cell r="G145" t="str">
            <v>令和 6年 2月29日　現在</v>
          </cell>
          <cell r="H145" t="str">
            <v>町名</v>
          </cell>
          <cell r="I145">
            <v>2000</v>
          </cell>
          <cell r="J145" t="str">
            <v>今川町</v>
          </cell>
          <cell r="K145"/>
          <cell r="L145"/>
          <cell r="M145">
            <v>28</v>
          </cell>
          <cell r="N145">
            <v>4</v>
          </cell>
          <cell r="O145">
            <v>0</v>
          </cell>
          <cell r="P145">
            <v>4</v>
          </cell>
          <cell r="Q145">
            <v>0</v>
          </cell>
          <cell r="R145">
            <v>8</v>
          </cell>
          <cell r="S145">
            <v>0</v>
          </cell>
          <cell r="T145">
            <v>1</v>
          </cell>
        </row>
        <row r="146">
          <cell r="A146" t="str">
            <v>今川町29</v>
          </cell>
          <cell r="B146" t="str">
            <v>2000今川町29</v>
          </cell>
          <cell r="C146">
            <v>2</v>
          </cell>
          <cell r="D146" t="str">
            <v>町名別・年齢別人口調べ</v>
          </cell>
          <cell r="E146" t="str">
            <v>令和 6年 3月 1日</v>
          </cell>
          <cell r="F146">
            <v>2</v>
          </cell>
          <cell r="G146" t="str">
            <v>令和 6年 2月29日　現在</v>
          </cell>
          <cell r="H146" t="str">
            <v>町名</v>
          </cell>
          <cell r="I146">
            <v>2000</v>
          </cell>
          <cell r="J146" t="str">
            <v>今川町</v>
          </cell>
          <cell r="K146"/>
          <cell r="L146"/>
          <cell r="M146">
            <v>29</v>
          </cell>
          <cell r="N146">
            <v>3</v>
          </cell>
          <cell r="O146">
            <v>0</v>
          </cell>
          <cell r="P146">
            <v>5</v>
          </cell>
          <cell r="Q146">
            <v>0</v>
          </cell>
          <cell r="R146">
            <v>8</v>
          </cell>
          <cell r="S146">
            <v>0</v>
          </cell>
          <cell r="T146">
            <v>1</v>
          </cell>
        </row>
        <row r="147">
          <cell r="A147" t="str">
            <v>今川町30</v>
          </cell>
          <cell r="B147" t="str">
            <v>2000今川町30</v>
          </cell>
          <cell r="C147">
            <v>2</v>
          </cell>
          <cell r="D147" t="str">
            <v>町名別・年齢別人口調べ</v>
          </cell>
          <cell r="E147" t="str">
            <v>令和 6年 3月 1日</v>
          </cell>
          <cell r="F147">
            <v>2</v>
          </cell>
          <cell r="G147" t="str">
            <v>令和 6年 2月29日　現在</v>
          </cell>
          <cell r="H147" t="str">
            <v>町名</v>
          </cell>
          <cell r="I147">
            <v>2000</v>
          </cell>
          <cell r="J147" t="str">
            <v>今川町</v>
          </cell>
          <cell r="K147"/>
          <cell r="L147"/>
          <cell r="M147">
            <v>30</v>
          </cell>
          <cell r="N147">
            <v>5</v>
          </cell>
          <cell r="O147">
            <v>0</v>
          </cell>
          <cell r="P147">
            <v>3</v>
          </cell>
          <cell r="Q147">
            <v>0</v>
          </cell>
          <cell r="R147">
            <v>8</v>
          </cell>
          <cell r="S147">
            <v>0</v>
          </cell>
          <cell r="T147">
            <v>1</v>
          </cell>
        </row>
        <row r="148">
          <cell r="A148" t="str">
            <v>今川町31</v>
          </cell>
          <cell r="B148" t="str">
            <v>2000今川町31</v>
          </cell>
          <cell r="C148">
            <v>2</v>
          </cell>
          <cell r="D148" t="str">
            <v>町名別・年齢別人口調べ</v>
          </cell>
          <cell r="E148" t="str">
            <v>令和 6年 3月 1日</v>
          </cell>
          <cell r="F148">
            <v>2</v>
          </cell>
          <cell r="G148" t="str">
            <v>令和 6年 2月29日　現在</v>
          </cell>
          <cell r="H148" t="str">
            <v>町名</v>
          </cell>
          <cell r="I148">
            <v>2000</v>
          </cell>
          <cell r="J148" t="str">
            <v>今川町</v>
          </cell>
          <cell r="K148"/>
          <cell r="L148"/>
          <cell r="M148">
            <v>31</v>
          </cell>
          <cell r="N148">
            <v>0</v>
          </cell>
          <cell r="O148">
            <v>0</v>
          </cell>
          <cell r="P148">
            <v>9</v>
          </cell>
          <cell r="Q148">
            <v>0</v>
          </cell>
          <cell r="R148">
            <v>9</v>
          </cell>
          <cell r="S148">
            <v>0</v>
          </cell>
          <cell r="T148">
            <v>1</v>
          </cell>
        </row>
        <row r="149">
          <cell r="A149" t="str">
            <v>今川町32</v>
          </cell>
          <cell r="B149" t="str">
            <v>2000今川町32</v>
          </cell>
          <cell r="C149">
            <v>2</v>
          </cell>
          <cell r="D149" t="str">
            <v>町名別・年齢別人口調べ</v>
          </cell>
          <cell r="E149" t="str">
            <v>令和 6年 3月 1日</v>
          </cell>
          <cell r="F149">
            <v>2</v>
          </cell>
          <cell r="G149" t="str">
            <v>令和 6年 2月29日　現在</v>
          </cell>
          <cell r="H149" t="str">
            <v>町名</v>
          </cell>
          <cell r="I149">
            <v>2000</v>
          </cell>
          <cell r="J149" t="str">
            <v>今川町</v>
          </cell>
          <cell r="K149"/>
          <cell r="L149"/>
          <cell r="M149">
            <v>32</v>
          </cell>
          <cell r="N149">
            <v>8</v>
          </cell>
          <cell r="O149">
            <v>0</v>
          </cell>
          <cell r="P149">
            <v>2</v>
          </cell>
          <cell r="Q149">
            <v>0</v>
          </cell>
          <cell r="R149">
            <v>10</v>
          </cell>
          <cell r="S149">
            <v>0</v>
          </cell>
          <cell r="T149">
            <v>1</v>
          </cell>
        </row>
        <row r="150">
          <cell r="A150" t="str">
            <v>今川町33</v>
          </cell>
          <cell r="B150" t="str">
            <v>2000今川町33</v>
          </cell>
          <cell r="C150">
            <v>2</v>
          </cell>
          <cell r="D150" t="str">
            <v>町名別・年齢別人口調べ</v>
          </cell>
          <cell r="E150" t="str">
            <v>令和 6年 3月 1日</v>
          </cell>
          <cell r="F150">
            <v>2</v>
          </cell>
          <cell r="G150" t="str">
            <v>令和 6年 2月29日　現在</v>
          </cell>
          <cell r="H150" t="str">
            <v>町名</v>
          </cell>
          <cell r="I150">
            <v>2000</v>
          </cell>
          <cell r="J150" t="str">
            <v>今川町</v>
          </cell>
          <cell r="K150"/>
          <cell r="L150"/>
          <cell r="M150">
            <v>33</v>
          </cell>
          <cell r="N150">
            <v>7</v>
          </cell>
          <cell r="O150">
            <v>0</v>
          </cell>
          <cell r="P150">
            <v>4</v>
          </cell>
          <cell r="Q150">
            <v>0</v>
          </cell>
          <cell r="R150">
            <v>11</v>
          </cell>
          <cell r="S150">
            <v>0</v>
          </cell>
          <cell r="T150">
            <v>1</v>
          </cell>
        </row>
        <row r="151">
          <cell r="A151" t="str">
            <v>今川町34</v>
          </cell>
          <cell r="B151" t="str">
            <v>2000今川町34</v>
          </cell>
          <cell r="C151">
            <v>2</v>
          </cell>
          <cell r="D151" t="str">
            <v>町名別・年齢別人口調べ</v>
          </cell>
          <cell r="E151" t="str">
            <v>令和 6年 3月 1日</v>
          </cell>
          <cell r="F151">
            <v>2</v>
          </cell>
          <cell r="G151" t="str">
            <v>令和 6年 2月29日　現在</v>
          </cell>
          <cell r="H151" t="str">
            <v>町名</v>
          </cell>
          <cell r="I151">
            <v>2000</v>
          </cell>
          <cell r="J151" t="str">
            <v>今川町</v>
          </cell>
          <cell r="K151"/>
          <cell r="L151"/>
          <cell r="M151">
            <v>34</v>
          </cell>
          <cell r="N151">
            <v>8</v>
          </cell>
          <cell r="O151">
            <v>0</v>
          </cell>
          <cell r="P151">
            <v>6</v>
          </cell>
          <cell r="Q151">
            <v>0</v>
          </cell>
          <cell r="R151">
            <v>14</v>
          </cell>
          <cell r="S151">
            <v>0</v>
          </cell>
          <cell r="T151">
            <v>1</v>
          </cell>
        </row>
        <row r="152">
          <cell r="A152" t="str">
            <v>今川町35</v>
          </cell>
          <cell r="B152" t="str">
            <v>2000今川町35</v>
          </cell>
          <cell r="C152">
            <v>2</v>
          </cell>
          <cell r="D152" t="str">
            <v>町名別・年齢別人口調べ</v>
          </cell>
          <cell r="E152" t="str">
            <v>令和 6年 3月 1日</v>
          </cell>
          <cell r="F152">
            <v>2</v>
          </cell>
          <cell r="G152" t="str">
            <v>令和 6年 2月29日　現在</v>
          </cell>
          <cell r="H152" t="str">
            <v>町名</v>
          </cell>
          <cell r="I152">
            <v>2000</v>
          </cell>
          <cell r="J152" t="str">
            <v>今川町</v>
          </cell>
          <cell r="K152"/>
          <cell r="L152"/>
          <cell r="M152">
            <v>35</v>
          </cell>
          <cell r="N152">
            <v>5</v>
          </cell>
          <cell r="O152">
            <v>0</v>
          </cell>
          <cell r="P152">
            <v>6</v>
          </cell>
          <cell r="Q152">
            <v>0</v>
          </cell>
          <cell r="R152">
            <v>11</v>
          </cell>
          <cell r="S152">
            <v>0</v>
          </cell>
          <cell r="T152">
            <v>1</v>
          </cell>
        </row>
        <row r="153">
          <cell r="A153" t="str">
            <v>今川町36</v>
          </cell>
          <cell r="B153" t="str">
            <v>2000今川町36</v>
          </cell>
          <cell r="C153">
            <v>2</v>
          </cell>
          <cell r="D153" t="str">
            <v>町名別・年齢別人口調べ</v>
          </cell>
          <cell r="E153" t="str">
            <v>令和 6年 3月 1日</v>
          </cell>
          <cell r="F153">
            <v>2</v>
          </cell>
          <cell r="G153" t="str">
            <v>令和 6年 2月29日　現在</v>
          </cell>
          <cell r="H153" t="str">
            <v>町名</v>
          </cell>
          <cell r="I153">
            <v>2000</v>
          </cell>
          <cell r="J153" t="str">
            <v>今川町</v>
          </cell>
          <cell r="K153"/>
          <cell r="L153"/>
          <cell r="M153">
            <v>36</v>
          </cell>
          <cell r="N153">
            <v>1</v>
          </cell>
          <cell r="O153">
            <v>0</v>
          </cell>
          <cell r="P153">
            <v>7</v>
          </cell>
          <cell r="Q153">
            <v>0</v>
          </cell>
          <cell r="R153">
            <v>8</v>
          </cell>
          <cell r="S153">
            <v>0</v>
          </cell>
          <cell r="T153">
            <v>1</v>
          </cell>
        </row>
        <row r="154">
          <cell r="A154" t="str">
            <v>今川町37</v>
          </cell>
          <cell r="B154" t="str">
            <v>2000今川町37</v>
          </cell>
          <cell r="C154">
            <v>2</v>
          </cell>
          <cell r="D154" t="str">
            <v>町名別・年齢別人口調べ</v>
          </cell>
          <cell r="E154" t="str">
            <v>令和 6年 3月 1日</v>
          </cell>
          <cell r="F154">
            <v>2</v>
          </cell>
          <cell r="G154" t="str">
            <v>令和 6年 2月29日　現在</v>
          </cell>
          <cell r="H154" t="str">
            <v>町名</v>
          </cell>
          <cell r="I154">
            <v>2000</v>
          </cell>
          <cell r="J154" t="str">
            <v>今川町</v>
          </cell>
          <cell r="K154"/>
          <cell r="L154"/>
          <cell r="M154">
            <v>37</v>
          </cell>
          <cell r="N154">
            <v>3</v>
          </cell>
          <cell r="O154">
            <v>0</v>
          </cell>
          <cell r="P154">
            <v>3</v>
          </cell>
          <cell r="Q154">
            <v>0</v>
          </cell>
          <cell r="R154">
            <v>6</v>
          </cell>
          <cell r="S154">
            <v>0</v>
          </cell>
          <cell r="T154">
            <v>1</v>
          </cell>
        </row>
        <row r="155">
          <cell r="A155" t="str">
            <v>今川町38</v>
          </cell>
          <cell r="B155" t="str">
            <v>2000今川町38</v>
          </cell>
          <cell r="C155">
            <v>2</v>
          </cell>
          <cell r="D155" t="str">
            <v>町名別・年齢別人口調べ</v>
          </cell>
          <cell r="E155" t="str">
            <v>令和 6年 3月 1日</v>
          </cell>
          <cell r="F155">
            <v>2</v>
          </cell>
          <cell r="G155" t="str">
            <v>令和 6年 2月29日　現在</v>
          </cell>
          <cell r="H155" t="str">
            <v>町名</v>
          </cell>
          <cell r="I155">
            <v>2000</v>
          </cell>
          <cell r="J155" t="str">
            <v>今川町</v>
          </cell>
          <cell r="K155"/>
          <cell r="L155"/>
          <cell r="M155">
            <v>38</v>
          </cell>
          <cell r="N155">
            <v>3</v>
          </cell>
          <cell r="O155">
            <v>0</v>
          </cell>
          <cell r="P155">
            <v>4</v>
          </cell>
          <cell r="Q155">
            <v>0</v>
          </cell>
          <cell r="R155">
            <v>7</v>
          </cell>
          <cell r="S155">
            <v>0</v>
          </cell>
          <cell r="T155">
            <v>1</v>
          </cell>
        </row>
        <row r="156">
          <cell r="A156" t="str">
            <v>今川町39</v>
          </cell>
          <cell r="B156" t="str">
            <v>2000今川町39</v>
          </cell>
          <cell r="C156">
            <v>2</v>
          </cell>
          <cell r="D156" t="str">
            <v>町名別・年齢別人口調べ</v>
          </cell>
          <cell r="E156" t="str">
            <v>令和 6年 3月 1日</v>
          </cell>
          <cell r="F156">
            <v>2</v>
          </cell>
          <cell r="G156" t="str">
            <v>令和 6年 2月29日　現在</v>
          </cell>
          <cell r="H156" t="str">
            <v>町名</v>
          </cell>
          <cell r="I156">
            <v>2000</v>
          </cell>
          <cell r="J156" t="str">
            <v>今川町</v>
          </cell>
          <cell r="K156"/>
          <cell r="L156"/>
          <cell r="M156">
            <v>39</v>
          </cell>
          <cell r="N156">
            <v>2</v>
          </cell>
          <cell r="O156">
            <v>0</v>
          </cell>
          <cell r="P156">
            <v>4</v>
          </cell>
          <cell r="Q156">
            <v>0</v>
          </cell>
          <cell r="R156">
            <v>6</v>
          </cell>
          <cell r="S156">
            <v>0</v>
          </cell>
          <cell r="T156">
            <v>1</v>
          </cell>
        </row>
        <row r="157">
          <cell r="A157" t="str">
            <v>今川町40</v>
          </cell>
          <cell r="B157" t="str">
            <v>2000今川町40</v>
          </cell>
          <cell r="C157">
            <v>2</v>
          </cell>
          <cell r="D157" t="str">
            <v>町名別・年齢別人口調べ</v>
          </cell>
          <cell r="E157" t="str">
            <v>令和 6年 3月 1日</v>
          </cell>
          <cell r="F157">
            <v>2</v>
          </cell>
          <cell r="G157" t="str">
            <v>令和 6年 2月29日　現在</v>
          </cell>
          <cell r="H157" t="str">
            <v>町名</v>
          </cell>
          <cell r="I157">
            <v>2000</v>
          </cell>
          <cell r="J157" t="str">
            <v>今川町</v>
          </cell>
          <cell r="K157"/>
          <cell r="L157"/>
          <cell r="M157">
            <v>40</v>
          </cell>
          <cell r="N157">
            <v>7</v>
          </cell>
          <cell r="O157">
            <v>0</v>
          </cell>
          <cell r="P157">
            <v>5</v>
          </cell>
          <cell r="Q157">
            <v>0</v>
          </cell>
          <cell r="R157">
            <v>12</v>
          </cell>
          <cell r="S157">
            <v>0</v>
          </cell>
          <cell r="T157">
            <v>1</v>
          </cell>
        </row>
        <row r="158">
          <cell r="A158" t="str">
            <v>今川町41</v>
          </cell>
          <cell r="B158" t="str">
            <v>2000今川町41</v>
          </cell>
          <cell r="C158">
            <v>2</v>
          </cell>
          <cell r="D158" t="str">
            <v>町名別・年齢別人口調べ</v>
          </cell>
          <cell r="E158" t="str">
            <v>令和 6年 3月 1日</v>
          </cell>
          <cell r="F158">
            <v>2</v>
          </cell>
          <cell r="G158" t="str">
            <v>令和 6年 2月29日　現在</v>
          </cell>
          <cell r="H158" t="str">
            <v>町名</v>
          </cell>
          <cell r="I158">
            <v>2000</v>
          </cell>
          <cell r="J158" t="str">
            <v>今川町</v>
          </cell>
          <cell r="K158"/>
          <cell r="L158"/>
          <cell r="M158">
            <v>41</v>
          </cell>
          <cell r="N158">
            <v>5</v>
          </cell>
          <cell r="O158">
            <v>0</v>
          </cell>
          <cell r="P158">
            <v>4</v>
          </cell>
          <cell r="Q158">
            <v>0</v>
          </cell>
          <cell r="R158">
            <v>9</v>
          </cell>
          <cell r="S158">
            <v>0</v>
          </cell>
          <cell r="T158">
            <v>1</v>
          </cell>
        </row>
        <row r="159">
          <cell r="A159" t="str">
            <v>今川町42</v>
          </cell>
          <cell r="B159" t="str">
            <v>2000今川町42</v>
          </cell>
          <cell r="C159">
            <v>2</v>
          </cell>
          <cell r="D159" t="str">
            <v>町名別・年齢別人口調べ</v>
          </cell>
          <cell r="E159" t="str">
            <v>令和 6年 3月 1日</v>
          </cell>
          <cell r="F159">
            <v>2</v>
          </cell>
          <cell r="G159" t="str">
            <v>令和 6年 2月29日　現在</v>
          </cell>
          <cell r="H159" t="str">
            <v>町名</v>
          </cell>
          <cell r="I159">
            <v>2000</v>
          </cell>
          <cell r="J159" t="str">
            <v>今川町</v>
          </cell>
          <cell r="K159"/>
          <cell r="L159"/>
          <cell r="M159">
            <v>42</v>
          </cell>
          <cell r="N159">
            <v>5</v>
          </cell>
          <cell r="O159">
            <v>0</v>
          </cell>
          <cell r="P159">
            <v>8</v>
          </cell>
          <cell r="Q159">
            <v>0</v>
          </cell>
          <cell r="R159">
            <v>13</v>
          </cell>
          <cell r="S159">
            <v>0</v>
          </cell>
          <cell r="T159">
            <v>1</v>
          </cell>
        </row>
        <row r="160">
          <cell r="A160" t="str">
            <v>今川町43</v>
          </cell>
          <cell r="B160" t="str">
            <v>2000今川町43</v>
          </cell>
          <cell r="C160">
            <v>2</v>
          </cell>
          <cell r="D160" t="str">
            <v>町名別・年齢別人口調べ</v>
          </cell>
          <cell r="E160" t="str">
            <v>令和 6年 3月 1日</v>
          </cell>
          <cell r="F160">
            <v>2</v>
          </cell>
          <cell r="G160" t="str">
            <v>令和 6年 2月29日　現在</v>
          </cell>
          <cell r="H160" t="str">
            <v>町名</v>
          </cell>
          <cell r="I160">
            <v>2000</v>
          </cell>
          <cell r="J160" t="str">
            <v>今川町</v>
          </cell>
          <cell r="K160"/>
          <cell r="L160"/>
          <cell r="M160">
            <v>43</v>
          </cell>
          <cell r="N160">
            <v>8</v>
          </cell>
          <cell r="O160">
            <v>0</v>
          </cell>
          <cell r="P160">
            <v>8</v>
          </cell>
          <cell r="Q160">
            <v>0</v>
          </cell>
          <cell r="R160">
            <v>16</v>
          </cell>
          <cell r="S160">
            <v>0</v>
          </cell>
          <cell r="T160">
            <v>1</v>
          </cell>
        </row>
        <row r="161">
          <cell r="A161" t="str">
            <v>今川町44</v>
          </cell>
          <cell r="B161" t="str">
            <v>2000今川町44</v>
          </cell>
          <cell r="C161">
            <v>2</v>
          </cell>
          <cell r="D161" t="str">
            <v>町名別・年齢別人口調べ</v>
          </cell>
          <cell r="E161" t="str">
            <v>令和 6年 3月 1日</v>
          </cell>
          <cell r="F161">
            <v>2</v>
          </cell>
          <cell r="G161" t="str">
            <v>令和 6年 2月29日　現在</v>
          </cell>
          <cell r="H161" t="str">
            <v>町名</v>
          </cell>
          <cell r="I161">
            <v>2000</v>
          </cell>
          <cell r="J161" t="str">
            <v>今川町</v>
          </cell>
          <cell r="K161"/>
          <cell r="L161"/>
          <cell r="M161">
            <v>44</v>
          </cell>
          <cell r="N161">
            <v>4</v>
          </cell>
          <cell r="O161">
            <v>0</v>
          </cell>
          <cell r="P161">
            <v>6</v>
          </cell>
          <cell r="Q161">
            <v>0</v>
          </cell>
          <cell r="R161">
            <v>10</v>
          </cell>
          <cell r="S161">
            <v>0</v>
          </cell>
          <cell r="T161">
            <v>1</v>
          </cell>
        </row>
        <row r="162">
          <cell r="A162" t="str">
            <v>今川町45</v>
          </cell>
          <cell r="B162" t="str">
            <v>2000今川町45</v>
          </cell>
          <cell r="C162">
            <v>2</v>
          </cell>
          <cell r="D162" t="str">
            <v>町名別・年齢別人口調べ</v>
          </cell>
          <cell r="E162" t="str">
            <v>令和 6年 3月 1日</v>
          </cell>
          <cell r="F162">
            <v>2</v>
          </cell>
          <cell r="G162" t="str">
            <v>令和 6年 2月29日　現在</v>
          </cell>
          <cell r="H162" t="str">
            <v>町名</v>
          </cell>
          <cell r="I162">
            <v>2000</v>
          </cell>
          <cell r="J162" t="str">
            <v>今川町</v>
          </cell>
          <cell r="K162"/>
          <cell r="L162"/>
          <cell r="M162">
            <v>45</v>
          </cell>
          <cell r="N162">
            <v>8</v>
          </cell>
          <cell r="O162">
            <v>0</v>
          </cell>
          <cell r="P162">
            <v>4</v>
          </cell>
          <cell r="Q162">
            <v>0</v>
          </cell>
          <cell r="R162">
            <v>12</v>
          </cell>
          <cell r="S162">
            <v>0</v>
          </cell>
          <cell r="T162">
            <v>1</v>
          </cell>
        </row>
        <row r="163">
          <cell r="A163" t="str">
            <v>今川町46</v>
          </cell>
          <cell r="B163" t="str">
            <v>2000今川町46</v>
          </cell>
          <cell r="C163">
            <v>2</v>
          </cell>
          <cell r="D163" t="str">
            <v>町名別・年齢別人口調べ</v>
          </cell>
          <cell r="E163" t="str">
            <v>令和 6年 3月 1日</v>
          </cell>
          <cell r="F163">
            <v>2</v>
          </cell>
          <cell r="G163" t="str">
            <v>令和 6年 2月29日　現在</v>
          </cell>
          <cell r="H163" t="str">
            <v>町名</v>
          </cell>
          <cell r="I163">
            <v>2000</v>
          </cell>
          <cell r="J163" t="str">
            <v>今川町</v>
          </cell>
          <cell r="K163"/>
          <cell r="L163"/>
          <cell r="M163">
            <v>46</v>
          </cell>
          <cell r="N163">
            <v>8</v>
          </cell>
          <cell r="O163">
            <v>0</v>
          </cell>
          <cell r="P163">
            <v>5</v>
          </cell>
          <cell r="Q163">
            <v>0</v>
          </cell>
          <cell r="R163">
            <v>13</v>
          </cell>
          <cell r="S163">
            <v>0</v>
          </cell>
          <cell r="T163">
            <v>1</v>
          </cell>
        </row>
        <row r="164">
          <cell r="A164" t="str">
            <v>今川町47</v>
          </cell>
          <cell r="B164" t="str">
            <v>2000今川町47</v>
          </cell>
          <cell r="C164">
            <v>2</v>
          </cell>
          <cell r="D164" t="str">
            <v>町名別・年齢別人口調べ</v>
          </cell>
          <cell r="E164" t="str">
            <v>令和 6年 3月 1日</v>
          </cell>
          <cell r="F164">
            <v>2</v>
          </cell>
          <cell r="G164" t="str">
            <v>令和 6年 2月29日　現在</v>
          </cell>
          <cell r="H164" t="str">
            <v>町名</v>
          </cell>
          <cell r="I164">
            <v>2000</v>
          </cell>
          <cell r="J164" t="str">
            <v>今川町</v>
          </cell>
          <cell r="K164"/>
          <cell r="L164"/>
          <cell r="M164">
            <v>47</v>
          </cell>
          <cell r="N164">
            <v>6</v>
          </cell>
          <cell r="O164">
            <v>0</v>
          </cell>
          <cell r="P164">
            <v>4</v>
          </cell>
          <cell r="Q164">
            <v>0</v>
          </cell>
          <cell r="R164">
            <v>10</v>
          </cell>
          <cell r="S164">
            <v>0</v>
          </cell>
          <cell r="T164">
            <v>1</v>
          </cell>
        </row>
        <row r="165">
          <cell r="A165" t="str">
            <v>今川町48</v>
          </cell>
          <cell r="B165" t="str">
            <v>2000今川町48</v>
          </cell>
          <cell r="C165">
            <v>2</v>
          </cell>
          <cell r="D165" t="str">
            <v>町名別・年齢別人口調べ</v>
          </cell>
          <cell r="E165" t="str">
            <v>令和 6年 3月 1日</v>
          </cell>
          <cell r="F165">
            <v>2</v>
          </cell>
          <cell r="G165" t="str">
            <v>令和 6年 2月29日　現在</v>
          </cell>
          <cell r="H165" t="str">
            <v>町名</v>
          </cell>
          <cell r="I165">
            <v>2000</v>
          </cell>
          <cell r="J165" t="str">
            <v>今川町</v>
          </cell>
          <cell r="K165"/>
          <cell r="L165"/>
          <cell r="M165">
            <v>48</v>
          </cell>
          <cell r="N165">
            <v>5</v>
          </cell>
          <cell r="O165">
            <v>0</v>
          </cell>
          <cell r="P165">
            <v>5</v>
          </cell>
          <cell r="Q165">
            <v>0</v>
          </cell>
          <cell r="R165">
            <v>10</v>
          </cell>
          <cell r="S165">
            <v>0</v>
          </cell>
          <cell r="T165">
            <v>1</v>
          </cell>
        </row>
        <row r="166">
          <cell r="A166" t="str">
            <v>今川町49</v>
          </cell>
          <cell r="B166" t="str">
            <v>2000今川町49</v>
          </cell>
          <cell r="C166">
            <v>2</v>
          </cell>
          <cell r="D166" t="str">
            <v>町名別・年齢別人口調べ</v>
          </cell>
          <cell r="E166" t="str">
            <v>令和 6年 3月 1日</v>
          </cell>
          <cell r="F166">
            <v>2</v>
          </cell>
          <cell r="G166" t="str">
            <v>令和 6年 2月29日　現在</v>
          </cell>
          <cell r="H166" t="str">
            <v>町名</v>
          </cell>
          <cell r="I166">
            <v>2000</v>
          </cell>
          <cell r="J166" t="str">
            <v>今川町</v>
          </cell>
          <cell r="K166"/>
          <cell r="L166"/>
          <cell r="M166">
            <v>49</v>
          </cell>
          <cell r="N166">
            <v>6</v>
          </cell>
          <cell r="O166">
            <v>1</v>
          </cell>
          <cell r="P166">
            <v>6</v>
          </cell>
          <cell r="Q166">
            <v>0</v>
          </cell>
          <cell r="R166">
            <v>12</v>
          </cell>
          <cell r="S166">
            <v>1</v>
          </cell>
          <cell r="T166">
            <v>1</v>
          </cell>
        </row>
        <row r="167">
          <cell r="A167" t="str">
            <v>今川町50</v>
          </cell>
          <cell r="B167" t="str">
            <v>2000今川町50</v>
          </cell>
          <cell r="C167">
            <v>2</v>
          </cell>
          <cell r="D167" t="str">
            <v>町名別・年齢別人口調べ</v>
          </cell>
          <cell r="E167" t="str">
            <v>令和 6年 3月 1日</v>
          </cell>
          <cell r="F167">
            <v>2</v>
          </cell>
          <cell r="G167" t="str">
            <v>令和 6年 2月29日　現在</v>
          </cell>
          <cell r="H167" t="str">
            <v>町名</v>
          </cell>
          <cell r="I167">
            <v>2000</v>
          </cell>
          <cell r="J167" t="str">
            <v>今川町</v>
          </cell>
          <cell r="K167"/>
          <cell r="L167"/>
          <cell r="M167">
            <v>50</v>
          </cell>
          <cell r="N167">
            <v>7</v>
          </cell>
          <cell r="O167">
            <v>0</v>
          </cell>
          <cell r="P167">
            <v>4</v>
          </cell>
          <cell r="Q167">
            <v>0</v>
          </cell>
          <cell r="R167">
            <v>11</v>
          </cell>
          <cell r="S167">
            <v>0</v>
          </cell>
          <cell r="T167">
            <v>1</v>
          </cell>
        </row>
        <row r="168">
          <cell r="A168" t="str">
            <v>今川町51</v>
          </cell>
          <cell r="B168" t="str">
            <v>2000今川町51</v>
          </cell>
          <cell r="C168">
            <v>2</v>
          </cell>
          <cell r="D168" t="str">
            <v>町名別・年齢別人口調べ</v>
          </cell>
          <cell r="E168" t="str">
            <v>令和 6年 3月 1日</v>
          </cell>
          <cell r="F168">
            <v>2</v>
          </cell>
          <cell r="G168" t="str">
            <v>令和 6年 2月29日　現在</v>
          </cell>
          <cell r="H168" t="str">
            <v>町名</v>
          </cell>
          <cell r="I168">
            <v>2000</v>
          </cell>
          <cell r="J168" t="str">
            <v>今川町</v>
          </cell>
          <cell r="K168"/>
          <cell r="L168"/>
          <cell r="M168">
            <v>51</v>
          </cell>
          <cell r="N168">
            <v>10</v>
          </cell>
          <cell r="O168">
            <v>0</v>
          </cell>
          <cell r="P168">
            <v>14</v>
          </cell>
          <cell r="Q168">
            <v>1</v>
          </cell>
          <cell r="R168">
            <v>24</v>
          </cell>
          <cell r="S168">
            <v>1</v>
          </cell>
          <cell r="T168">
            <v>1</v>
          </cell>
        </row>
        <row r="169">
          <cell r="A169" t="str">
            <v>今川町52</v>
          </cell>
          <cell r="B169" t="str">
            <v>2000今川町52</v>
          </cell>
          <cell r="C169">
            <v>2</v>
          </cell>
          <cell r="D169" t="str">
            <v>町名別・年齢別人口調べ</v>
          </cell>
          <cell r="E169" t="str">
            <v>令和 6年 3月 1日</v>
          </cell>
          <cell r="F169">
            <v>2</v>
          </cell>
          <cell r="G169" t="str">
            <v>令和 6年 2月29日　現在</v>
          </cell>
          <cell r="H169" t="str">
            <v>町名</v>
          </cell>
          <cell r="I169">
            <v>2000</v>
          </cell>
          <cell r="J169" t="str">
            <v>今川町</v>
          </cell>
          <cell r="K169"/>
          <cell r="L169"/>
          <cell r="M169">
            <v>52</v>
          </cell>
          <cell r="N169">
            <v>5</v>
          </cell>
          <cell r="O169">
            <v>0</v>
          </cell>
          <cell r="P169">
            <v>5</v>
          </cell>
          <cell r="Q169">
            <v>0</v>
          </cell>
          <cell r="R169">
            <v>10</v>
          </cell>
          <cell r="S169">
            <v>0</v>
          </cell>
          <cell r="T169">
            <v>1</v>
          </cell>
        </row>
        <row r="170">
          <cell r="A170" t="str">
            <v>今川町53</v>
          </cell>
          <cell r="B170" t="str">
            <v>2000今川町53</v>
          </cell>
          <cell r="C170">
            <v>2</v>
          </cell>
          <cell r="D170" t="str">
            <v>町名別・年齢別人口調べ</v>
          </cell>
          <cell r="E170" t="str">
            <v>令和 6年 3月 1日</v>
          </cell>
          <cell r="F170">
            <v>2</v>
          </cell>
          <cell r="G170" t="str">
            <v>令和 6年 2月29日　現在</v>
          </cell>
          <cell r="H170" t="str">
            <v>町名</v>
          </cell>
          <cell r="I170">
            <v>2000</v>
          </cell>
          <cell r="J170" t="str">
            <v>今川町</v>
          </cell>
          <cell r="K170"/>
          <cell r="L170"/>
          <cell r="M170">
            <v>53</v>
          </cell>
          <cell r="N170">
            <v>6</v>
          </cell>
          <cell r="O170">
            <v>0</v>
          </cell>
          <cell r="P170">
            <v>12</v>
          </cell>
          <cell r="Q170">
            <v>0</v>
          </cell>
          <cell r="R170">
            <v>18</v>
          </cell>
          <cell r="S170">
            <v>0</v>
          </cell>
          <cell r="T170">
            <v>1</v>
          </cell>
        </row>
        <row r="171">
          <cell r="A171" t="str">
            <v>今川町54</v>
          </cell>
          <cell r="B171" t="str">
            <v>2000今川町54</v>
          </cell>
          <cell r="C171">
            <v>2</v>
          </cell>
          <cell r="D171" t="str">
            <v>町名別・年齢別人口調べ</v>
          </cell>
          <cell r="E171" t="str">
            <v>令和 6年 3月 1日</v>
          </cell>
          <cell r="F171">
            <v>2</v>
          </cell>
          <cell r="G171" t="str">
            <v>令和 6年 2月29日　現在</v>
          </cell>
          <cell r="H171" t="str">
            <v>町名</v>
          </cell>
          <cell r="I171">
            <v>2000</v>
          </cell>
          <cell r="J171" t="str">
            <v>今川町</v>
          </cell>
          <cell r="K171"/>
          <cell r="L171"/>
          <cell r="M171">
            <v>54</v>
          </cell>
          <cell r="N171">
            <v>4</v>
          </cell>
          <cell r="O171">
            <v>0</v>
          </cell>
          <cell r="P171">
            <v>10</v>
          </cell>
          <cell r="Q171">
            <v>0</v>
          </cell>
          <cell r="R171">
            <v>14</v>
          </cell>
          <cell r="S171">
            <v>0</v>
          </cell>
          <cell r="T171">
            <v>1</v>
          </cell>
        </row>
        <row r="172">
          <cell r="A172" t="str">
            <v>今川町55</v>
          </cell>
          <cell r="B172" t="str">
            <v>2000今川町55</v>
          </cell>
          <cell r="C172">
            <v>2</v>
          </cell>
          <cell r="D172" t="str">
            <v>町名別・年齢別人口調べ</v>
          </cell>
          <cell r="E172" t="str">
            <v>令和 6年 3月 1日</v>
          </cell>
          <cell r="F172">
            <v>2</v>
          </cell>
          <cell r="G172" t="str">
            <v>令和 6年 2月29日　現在</v>
          </cell>
          <cell r="H172" t="str">
            <v>町名</v>
          </cell>
          <cell r="I172">
            <v>2000</v>
          </cell>
          <cell r="J172" t="str">
            <v>今川町</v>
          </cell>
          <cell r="K172"/>
          <cell r="L172"/>
          <cell r="M172">
            <v>55</v>
          </cell>
          <cell r="N172">
            <v>7</v>
          </cell>
          <cell r="O172">
            <v>1</v>
          </cell>
          <cell r="P172">
            <v>7</v>
          </cell>
          <cell r="Q172">
            <v>0</v>
          </cell>
          <cell r="R172">
            <v>14</v>
          </cell>
          <cell r="S172">
            <v>1</v>
          </cell>
          <cell r="T172">
            <v>1</v>
          </cell>
        </row>
        <row r="173">
          <cell r="A173" t="str">
            <v>今川町56</v>
          </cell>
          <cell r="B173" t="str">
            <v>2000今川町56</v>
          </cell>
          <cell r="C173">
            <v>2</v>
          </cell>
          <cell r="D173" t="str">
            <v>町名別・年齢別人口調べ</v>
          </cell>
          <cell r="E173" t="str">
            <v>令和 6年 3月 1日</v>
          </cell>
          <cell r="F173">
            <v>2</v>
          </cell>
          <cell r="G173" t="str">
            <v>令和 6年 2月29日　現在</v>
          </cell>
          <cell r="H173" t="str">
            <v>町名</v>
          </cell>
          <cell r="I173">
            <v>2000</v>
          </cell>
          <cell r="J173" t="str">
            <v>今川町</v>
          </cell>
          <cell r="K173"/>
          <cell r="L173"/>
          <cell r="M173">
            <v>56</v>
          </cell>
          <cell r="N173">
            <v>5</v>
          </cell>
          <cell r="O173">
            <v>0</v>
          </cell>
          <cell r="P173">
            <v>5</v>
          </cell>
          <cell r="Q173">
            <v>0</v>
          </cell>
          <cell r="R173">
            <v>10</v>
          </cell>
          <cell r="S173">
            <v>0</v>
          </cell>
          <cell r="T173">
            <v>1</v>
          </cell>
        </row>
        <row r="174">
          <cell r="A174" t="str">
            <v>今川町57</v>
          </cell>
          <cell r="B174" t="str">
            <v>2000今川町57</v>
          </cell>
          <cell r="C174">
            <v>2</v>
          </cell>
          <cell r="D174" t="str">
            <v>町名別・年齢別人口調べ</v>
          </cell>
          <cell r="E174" t="str">
            <v>令和 6年 3月 1日</v>
          </cell>
          <cell r="F174">
            <v>2</v>
          </cell>
          <cell r="G174" t="str">
            <v>令和 6年 2月29日　現在</v>
          </cell>
          <cell r="H174" t="str">
            <v>町名</v>
          </cell>
          <cell r="I174">
            <v>2000</v>
          </cell>
          <cell r="J174" t="str">
            <v>今川町</v>
          </cell>
          <cell r="K174"/>
          <cell r="L174"/>
          <cell r="M174">
            <v>57</v>
          </cell>
          <cell r="N174">
            <v>2</v>
          </cell>
          <cell r="O174">
            <v>0</v>
          </cell>
          <cell r="P174">
            <v>3</v>
          </cell>
          <cell r="Q174">
            <v>0</v>
          </cell>
          <cell r="R174">
            <v>5</v>
          </cell>
          <cell r="S174">
            <v>0</v>
          </cell>
          <cell r="T174">
            <v>1</v>
          </cell>
        </row>
        <row r="175">
          <cell r="A175" t="str">
            <v>今川町58</v>
          </cell>
          <cell r="B175" t="str">
            <v>2000今川町58</v>
          </cell>
          <cell r="C175">
            <v>2</v>
          </cell>
          <cell r="D175" t="str">
            <v>町名別・年齢別人口調べ</v>
          </cell>
          <cell r="E175" t="str">
            <v>令和 6年 3月 1日</v>
          </cell>
          <cell r="F175">
            <v>2</v>
          </cell>
          <cell r="G175" t="str">
            <v>令和 6年 2月29日　現在</v>
          </cell>
          <cell r="H175" t="str">
            <v>町名</v>
          </cell>
          <cell r="I175">
            <v>2000</v>
          </cell>
          <cell r="J175" t="str">
            <v>今川町</v>
          </cell>
          <cell r="K175"/>
          <cell r="L175"/>
          <cell r="M175">
            <v>58</v>
          </cell>
          <cell r="N175">
            <v>9</v>
          </cell>
          <cell r="O175">
            <v>0</v>
          </cell>
          <cell r="P175">
            <v>4</v>
          </cell>
          <cell r="Q175">
            <v>0</v>
          </cell>
          <cell r="R175">
            <v>13</v>
          </cell>
          <cell r="S175">
            <v>0</v>
          </cell>
          <cell r="T175">
            <v>1</v>
          </cell>
        </row>
        <row r="176">
          <cell r="A176" t="str">
            <v>今川町59</v>
          </cell>
          <cell r="B176" t="str">
            <v>2000今川町59</v>
          </cell>
          <cell r="C176">
            <v>2</v>
          </cell>
          <cell r="D176" t="str">
            <v>町名別・年齢別人口調べ</v>
          </cell>
          <cell r="E176" t="str">
            <v>令和 6年 3月 1日</v>
          </cell>
          <cell r="F176">
            <v>2</v>
          </cell>
          <cell r="G176" t="str">
            <v>令和 6年 2月29日　現在</v>
          </cell>
          <cell r="H176" t="str">
            <v>町名</v>
          </cell>
          <cell r="I176">
            <v>2000</v>
          </cell>
          <cell r="J176" t="str">
            <v>今川町</v>
          </cell>
          <cell r="K176"/>
          <cell r="L176"/>
          <cell r="M176">
            <v>59</v>
          </cell>
          <cell r="N176">
            <v>5</v>
          </cell>
          <cell r="O176">
            <v>0</v>
          </cell>
          <cell r="P176">
            <v>5</v>
          </cell>
          <cell r="Q176">
            <v>1</v>
          </cell>
          <cell r="R176">
            <v>10</v>
          </cell>
          <cell r="S176">
            <v>1</v>
          </cell>
          <cell r="T176">
            <v>1</v>
          </cell>
        </row>
        <row r="177">
          <cell r="A177" t="str">
            <v>今川町60</v>
          </cell>
          <cell r="B177" t="str">
            <v>2000今川町60</v>
          </cell>
          <cell r="C177">
            <v>2</v>
          </cell>
          <cell r="D177" t="str">
            <v>町名別・年齢別人口調べ</v>
          </cell>
          <cell r="E177" t="str">
            <v>令和 6年 3月 1日</v>
          </cell>
          <cell r="F177">
            <v>2</v>
          </cell>
          <cell r="G177" t="str">
            <v>令和 6年 2月29日　現在</v>
          </cell>
          <cell r="H177" t="str">
            <v>町名</v>
          </cell>
          <cell r="I177">
            <v>2000</v>
          </cell>
          <cell r="J177" t="str">
            <v>今川町</v>
          </cell>
          <cell r="K177"/>
          <cell r="L177"/>
          <cell r="M177">
            <v>60</v>
          </cell>
          <cell r="N177">
            <v>2</v>
          </cell>
          <cell r="O177">
            <v>0</v>
          </cell>
          <cell r="P177">
            <v>10</v>
          </cell>
          <cell r="Q177">
            <v>0</v>
          </cell>
          <cell r="R177">
            <v>12</v>
          </cell>
          <cell r="S177">
            <v>0</v>
          </cell>
          <cell r="T177">
            <v>1</v>
          </cell>
        </row>
        <row r="178">
          <cell r="A178" t="str">
            <v>今川町61</v>
          </cell>
          <cell r="B178" t="str">
            <v>2000今川町61</v>
          </cell>
          <cell r="C178">
            <v>2</v>
          </cell>
          <cell r="D178" t="str">
            <v>町名別・年齢別人口調べ</v>
          </cell>
          <cell r="E178" t="str">
            <v>令和 6年 3月 1日</v>
          </cell>
          <cell r="F178">
            <v>2</v>
          </cell>
          <cell r="G178" t="str">
            <v>令和 6年 2月29日　現在</v>
          </cell>
          <cell r="H178" t="str">
            <v>町名</v>
          </cell>
          <cell r="I178">
            <v>2000</v>
          </cell>
          <cell r="J178" t="str">
            <v>今川町</v>
          </cell>
          <cell r="K178"/>
          <cell r="L178"/>
          <cell r="M178">
            <v>61</v>
          </cell>
          <cell r="N178">
            <v>6</v>
          </cell>
          <cell r="O178">
            <v>0</v>
          </cell>
          <cell r="P178">
            <v>6</v>
          </cell>
          <cell r="Q178">
            <v>0</v>
          </cell>
          <cell r="R178">
            <v>12</v>
          </cell>
          <cell r="S178">
            <v>0</v>
          </cell>
          <cell r="T178">
            <v>1</v>
          </cell>
        </row>
        <row r="179">
          <cell r="A179" t="str">
            <v>今川町62</v>
          </cell>
          <cell r="B179" t="str">
            <v>2000今川町62</v>
          </cell>
          <cell r="C179">
            <v>2</v>
          </cell>
          <cell r="D179" t="str">
            <v>町名別・年齢別人口調べ</v>
          </cell>
          <cell r="E179" t="str">
            <v>令和 6年 3月 1日</v>
          </cell>
          <cell r="F179">
            <v>2</v>
          </cell>
          <cell r="G179" t="str">
            <v>令和 6年 2月29日　現在</v>
          </cell>
          <cell r="H179" t="str">
            <v>町名</v>
          </cell>
          <cell r="I179">
            <v>2000</v>
          </cell>
          <cell r="J179" t="str">
            <v>今川町</v>
          </cell>
          <cell r="K179"/>
          <cell r="L179"/>
          <cell r="M179">
            <v>62</v>
          </cell>
          <cell r="N179">
            <v>3</v>
          </cell>
          <cell r="O179">
            <v>0</v>
          </cell>
          <cell r="P179">
            <v>12</v>
          </cell>
          <cell r="Q179">
            <v>0</v>
          </cell>
          <cell r="R179">
            <v>15</v>
          </cell>
          <cell r="S179">
            <v>0</v>
          </cell>
          <cell r="T179">
            <v>1</v>
          </cell>
        </row>
        <row r="180">
          <cell r="A180" t="str">
            <v>今川町63</v>
          </cell>
          <cell r="B180" t="str">
            <v>2000今川町63</v>
          </cell>
          <cell r="C180">
            <v>2</v>
          </cell>
          <cell r="D180" t="str">
            <v>町名別・年齢別人口調べ</v>
          </cell>
          <cell r="E180" t="str">
            <v>令和 6年 3月 1日</v>
          </cell>
          <cell r="F180">
            <v>2</v>
          </cell>
          <cell r="G180" t="str">
            <v>令和 6年 2月29日　現在</v>
          </cell>
          <cell r="H180" t="str">
            <v>町名</v>
          </cell>
          <cell r="I180">
            <v>2000</v>
          </cell>
          <cell r="J180" t="str">
            <v>今川町</v>
          </cell>
          <cell r="K180"/>
          <cell r="L180"/>
          <cell r="M180">
            <v>63</v>
          </cell>
          <cell r="N180">
            <v>4</v>
          </cell>
          <cell r="O180">
            <v>0</v>
          </cell>
          <cell r="P180">
            <v>4</v>
          </cell>
          <cell r="Q180">
            <v>0</v>
          </cell>
          <cell r="R180">
            <v>8</v>
          </cell>
          <cell r="S180">
            <v>0</v>
          </cell>
          <cell r="T180">
            <v>1</v>
          </cell>
        </row>
        <row r="181">
          <cell r="A181" t="str">
            <v>今川町64</v>
          </cell>
          <cell r="B181" t="str">
            <v>2000今川町64</v>
          </cell>
          <cell r="C181">
            <v>2</v>
          </cell>
          <cell r="D181" t="str">
            <v>町名別・年齢別人口調べ</v>
          </cell>
          <cell r="E181" t="str">
            <v>令和 6年 3月 1日</v>
          </cell>
          <cell r="F181">
            <v>2</v>
          </cell>
          <cell r="G181" t="str">
            <v>令和 6年 2月29日　現在</v>
          </cell>
          <cell r="H181" t="str">
            <v>町名</v>
          </cell>
          <cell r="I181">
            <v>2000</v>
          </cell>
          <cell r="J181" t="str">
            <v>今川町</v>
          </cell>
          <cell r="K181"/>
          <cell r="L181"/>
          <cell r="M181">
            <v>64</v>
          </cell>
          <cell r="N181">
            <v>7</v>
          </cell>
          <cell r="O181">
            <v>0</v>
          </cell>
          <cell r="P181">
            <v>5</v>
          </cell>
          <cell r="Q181">
            <v>0</v>
          </cell>
          <cell r="R181">
            <v>12</v>
          </cell>
          <cell r="S181">
            <v>0</v>
          </cell>
          <cell r="T181">
            <v>1</v>
          </cell>
        </row>
        <row r="182">
          <cell r="A182" t="str">
            <v>今川町65</v>
          </cell>
          <cell r="B182" t="str">
            <v>2000今川町65</v>
          </cell>
          <cell r="C182">
            <v>2</v>
          </cell>
          <cell r="D182" t="str">
            <v>町名別・年齢別人口調べ</v>
          </cell>
          <cell r="E182" t="str">
            <v>令和 6年 3月 1日</v>
          </cell>
          <cell r="F182">
            <v>2</v>
          </cell>
          <cell r="G182" t="str">
            <v>令和 6年 2月29日　現在</v>
          </cell>
          <cell r="H182" t="str">
            <v>町名</v>
          </cell>
          <cell r="I182">
            <v>2000</v>
          </cell>
          <cell r="J182" t="str">
            <v>今川町</v>
          </cell>
          <cell r="K182"/>
          <cell r="L182"/>
          <cell r="M182">
            <v>65</v>
          </cell>
          <cell r="N182">
            <v>2</v>
          </cell>
          <cell r="O182">
            <v>0</v>
          </cell>
          <cell r="P182">
            <v>4</v>
          </cell>
          <cell r="Q182">
            <v>0</v>
          </cell>
          <cell r="R182">
            <v>6</v>
          </cell>
          <cell r="S182">
            <v>0</v>
          </cell>
          <cell r="T182">
            <v>1</v>
          </cell>
        </row>
        <row r="183">
          <cell r="A183" t="str">
            <v>今川町66</v>
          </cell>
          <cell r="B183" t="str">
            <v>2000今川町66</v>
          </cell>
          <cell r="C183">
            <v>2</v>
          </cell>
          <cell r="D183" t="str">
            <v>町名別・年齢別人口調べ</v>
          </cell>
          <cell r="E183" t="str">
            <v>令和 6年 3月 1日</v>
          </cell>
          <cell r="F183">
            <v>2</v>
          </cell>
          <cell r="G183" t="str">
            <v>令和 6年 2月29日　現在</v>
          </cell>
          <cell r="H183" t="str">
            <v>町名</v>
          </cell>
          <cell r="I183">
            <v>2000</v>
          </cell>
          <cell r="J183" t="str">
            <v>今川町</v>
          </cell>
          <cell r="K183"/>
          <cell r="L183"/>
          <cell r="M183">
            <v>66</v>
          </cell>
          <cell r="N183">
            <v>2</v>
          </cell>
          <cell r="O183">
            <v>0</v>
          </cell>
          <cell r="P183">
            <v>3</v>
          </cell>
          <cell r="Q183">
            <v>0</v>
          </cell>
          <cell r="R183">
            <v>5</v>
          </cell>
          <cell r="S183">
            <v>0</v>
          </cell>
          <cell r="T183">
            <v>1</v>
          </cell>
        </row>
        <row r="184">
          <cell r="A184" t="str">
            <v>今川町67</v>
          </cell>
          <cell r="B184" t="str">
            <v>2000今川町67</v>
          </cell>
          <cell r="C184">
            <v>2</v>
          </cell>
          <cell r="D184" t="str">
            <v>町名別・年齢別人口調べ</v>
          </cell>
          <cell r="E184" t="str">
            <v>令和 6年 3月 1日</v>
          </cell>
          <cell r="F184">
            <v>2</v>
          </cell>
          <cell r="G184" t="str">
            <v>令和 6年 2月29日　現在</v>
          </cell>
          <cell r="H184" t="str">
            <v>町名</v>
          </cell>
          <cell r="I184">
            <v>2000</v>
          </cell>
          <cell r="J184" t="str">
            <v>今川町</v>
          </cell>
          <cell r="K184"/>
          <cell r="L184"/>
          <cell r="M184">
            <v>67</v>
          </cell>
          <cell r="N184">
            <v>6</v>
          </cell>
          <cell r="O184">
            <v>0</v>
          </cell>
          <cell r="P184">
            <v>10</v>
          </cell>
          <cell r="Q184">
            <v>0</v>
          </cell>
          <cell r="R184">
            <v>16</v>
          </cell>
          <cell r="S184">
            <v>0</v>
          </cell>
          <cell r="T184">
            <v>1</v>
          </cell>
        </row>
        <row r="185">
          <cell r="A185" t="str">
            <v>今川町68</v>
          </cell>
          <cell r="B185" t="str">
            <v>2000今川町68</v>
          </cell>
          <cell r="C185">
            <v>2</v>
          </cell>
          <cell r="D185" t="str">
            <v>町名別・年齢別人口調べ</v>
          </cell>
          <cell r="E185" t="str">
            <v>令和 6年 3月 1日</v>
          </cell>
          <cell r="F185">
            <v>2</v>
          </cell>
          <cell r="G185" t="str">
            <v>令和 6年 2月29日　現在</v>
          </cell>
          <cell r="H185" t="str">
            <v>町名</v>
          </cell>
          <cell r="I185">
            <v>2000</v>
          </cell>
          <cell r="J185" t="str">
            <v>今川町</v>
          </cell>
          <cell r="K185"/>
          <cell r="L185"/>
          <cell r="M185">
            <v>68</v>
          </cell>
          <cell r="N185">
            <v>4</v>
          </cell>
          <cell r="O185">
            <v>0</v>
          </cell>
          <cell r="P185">
            <v>9</v>
          </cell>
          <cell r="Q185">
            <v>0</v>
          </cell>
          <cell r="R185">
            <v>13</v>
          </cell>
          <cell r="S185">
            <v>0</v>
          </cell>
          <cell r="T185">
            <v>1</v>
          </cell>
        </row>
        <row r="186">
          <cell r="A186" t="str">
            <v>今川町69</v>
          </cell>
          <cell r="B186" t="str">
            <v>2000今川町69</v>
          </cell>
          <cell r="C186">
            <v>2</v>
          </cell>
          <cell r="D186" t="str">
            <v>町名別・年齢別人口調べ</v>
          </cell>
          <cell r="E186" t="str">
            <v>令和 6年 3月 1日</v>
          </cell>
          <cell r="F186">
            <v>2</v>
          </cell>
          <cell r="G186" t="str">
            <v>令和 6年 2月29日　現在</v>
          </cell>
          <cell r="H186" t="str">
            <v>町名</v>
          </cell>
          <cell r="I186">
            <v>2000</v>
          </cell>
          <cell r="J186" t="str">
            <v>今川町</v>
          </cell>
          <cell r="K186"/>
          <cell r="L186"/>
          <cell r="M186">
            <v>69</v>
          </cell>
          <cell r="N186">
            <v>5</v>
          </cell>
          <cell r="O186">
            <v>0</v>
          </cell>
          <cell r="P186">
            <v>13</v>
          </cell>
          <cell r="Q186">
            <v>0</v>
          </cell>
          <cell r="R186">
            <v>18</v>
          </cell>
          <cell r="S186">
            <v>0</v>
          </cell>
          <cell r="T186">
            <v>1</v>
          </cell>
        </row>
        <row r="187">
          <cell r="A187" t="str">
            <v>今川町70</v>
          </cell>
          <cell r="B187" t="str">
            <v>2000今川町70</v>
          </cell>
          <cell r="C187">
            <v>2</v>
          </cell>
          <cell r="D187" t="str">
            <v>町名別・年齢別人口調べ</v>
          </cell>
          <cell r="E187" t="str">
            <v>令和 6年 3月 1日</v>
          </cell>
          <cell r="F187">
            <v>2</v>
          </cell>
          <cell r="G187" t="str">
            <v>令和 6年 2月29日　現在</v>
          </cell>
          <cell r="H187" t="str">
            <v>町名</v>
          </cell>
          <cell r="I187">
            <v>2000</v>
          </cell>
          <cell r="J187" t="str">
            <v>今川町</v>
          </cell>
          <cell r="K187"/>
          <cell r="L187"/>
          <cell r="M187">
            <v>70</v>
          </cell>
          <cell r="N187">
            <v>7</v>
          </cell>
          <cell r="O187">
            <v>0</v>
          </cell>
          <cell r="P187">
            <v>3</v>
          </cell>
          <cell r="Q187">
            <v>0</v>
          </cell>
          <cell r="R187">
            <v>10</v>
          </cell>
          <cell r="S187">
            <v>0</v>
          </cell>
          <cell r="T187">
            <v>1</v>
          </cell>
        </row>
        <row r="188">
          <cell r="A188" t="str">
            <v>今川町71</v>
          </cell>
          <cell r="B188" t="str">
            <v>2000今川町71</v>
          </cell>
          <cell r="C188">
            <v>2</v>
          </cell>
          <cell r="D188" t="str">
            <v>町名別・年齢別人口調べ</v>
          </cell>
          <cell r="E188" t="str">
            <v>令和 6年 3月 1日</v>
          </cell>
          <cell r="F188">
            <v>2</v>
          </cell>
          <cell r="G188" t="str">
            <v>令和 6年 2月29日　現在</v>
          </cell>
          <cell r="H188" t="str">
            <v>町名</v>
          </cell>
          <cell r="I188">
            <v>2000</v>
          </cell>
          <cell r="J188" t="str">
            <v>今川町</v>
          </cell>
          <cell r="K188"/>
          <cell r="L188"/>
          <cell r="M188">
            <v>71</v>
          </cell>
          <cell r="N188">
            <v>4</v>
          </cell>
          <cell r="O188">
            <v>0</v>
          </cell>
          <cell r="P188">
            <v>6</v>
          </cell>
          <cell r="Q188">
            <v>0</v>
          </cell>
          <cell r="R188">
            <v>10</v>
          </cell>
          <cell r="S188">
            <v>0</v>
          </cell>
          <cell r="T188">
            <v>1</v>
          </cell>
        </row>
        <row r="189">
          <cell r="A189" t="str">
            <v>今川町72</v>
          </cell>
          <cell r="B189" t="str">
            <v>2000今川町72</v>
          </cell>
          <cell r="C189">
            <v>2</v>
          </cell>
          <cell r="D189" t="str">
            <v>町名別・年齢別人口調べ</v>
          </cell>
          <cell r="E189" t="str">
            <v>令和 6年 3月 1日</v>
          </cell>
          <cell r="F189">
            <v>2</v>
          </cell>
          <cell r="G189" t="str">
            <v>令和 6年 2月29日　現在</v>
          </cell>
          <cell r="H189" t="str">
            <v>町名</v>
          </cell>
          <cell r="I189">
            <v>2000</v>
          </cell>
          <cell r="J189" t="str">
            <v>今川町</v>
          </cell>
          <cell r="K189"/>
          <cell r="L189"/>
          <cell r="M189">
            <v>72</v>
          </cell>
          <cell r="N189">
            <v>10</v>
          </cell>
          <cell r="O189">
            <v>0</v>
          </cell>
          <cell r="P189">
            <v>12</v>
          </cell>
          <cell r="Q189">
            <v>0</v>
          </cell>
          <cell r="R189">
            <v>22</v>
          </cell>
          <cell r="S189">
            <v>0</v>
          </cell>
          <cell r="T189">
            <v>1</v>
          </cell>
        </row>
        <row r="190">
          <cell r="A190" t="str">
            <v>今川町73</v>
          </cell>
          <cell r="B190" t="str">
            <v>2000今川町73</v>
          </cell>
          <cell r="C190">
            <v>2</v>
          </cell>
          <cell r="D190" t="str">
            <v>町名別・年齢別人口調べ</v>
          </cell>
          <cell r="E190" t="str">
            <v>令和 6年 3月 1日</v>
          </cell>
          <cell r="F190">
            <v>2</v>
          </cell>
          <cell r="G190" t="str">
            <v>令和 6年 2月29日　現在</v>
          </cell>
          <cell r="H190" t="str">
            <v>町名</v>
          </cell>
          <cell r="I190">
            <v>2000</v>
          </cell>
          <cell r="J190" t="str">
            <v>今川町</v>
          </cell>
          <cell r="K190"/>
          <cell r="L190"/>
          <cell r="M190">
            <v>73</v>
          </cell>
          <cell r="N190">
            <v>10</v>
          </cell>
          <cell r="O190">
            <v>0</v>
          </cell>
          <cell r="P190">
            <v>12</v>
          </cell>
          <cell r="Q190">
            <v>0</v>
          </cell>
          <cell r="R190">
            <v>22</v>
          </cell>
          <cell r="S190">
            <v>0</v>
          </cell>
          <cell r="T190">
            <v>1</v>
          </cell>
        </row>
        <row r="191">
          <cell r="A191" t="str">
            <v>今川町74</v>
          </cell>
          <cell r="B191" t="str">
            <v>2000今川町74</v>
          </cell>
          <cell r="C191">
            <v>2</v>
          </cell>
          <cell r="D191" t="str">
            <v>町名別・年齢別人口調べ</v>
          </cell>
          <cell r="E191" t="str">
            <v>令和 6年 3月 1日</v>
          </cell>
          <cell r="F191">
            <v>2</v>
          </cell>
          <cell r="G191" t="str">
            <v>令和 6年 2月29日　現在</v>
          </cell>
          <cell r="H191" t="str">
            <v>町名</v>
          </cell>
          <cell r="I191">
            <v>2000</v>
          </cell>
          <cell r="J191" t="str">
            <v>今川町</v>
          </cell>
          <cell r="K191"/>
          <cell r="L191"/>
          <cell r="M191">
            <v>74</v>
          </cell>
          <cell r="N191">
            <v>9</v>
          </cell>
          <cell r="O191">
            <v>0</v>
          </cell>
          <cell r="P191">
            <v>14</v>
          </cell>
          <cell r="Q191">
            <v>0</v>
          </cell>
          <cell r="R191">
            <v>23</v>
          </cell>
          <cell r="S191">
            <v>0</v>
          </cell>
          <cell r="T191">
            <v>1</v>
          </cell>
        </row>
        <row r="192">
          <cell r="A192" t="str">
            <v>今川町75</v>
          </cell>
          <cell r="B192" t="str">
            <v>2000今川町75</v>
          </cell>
          <cell r="C192">
            <v>2</v>
          </cell>
          <cell r="D192" t="str">
            <v>町名別・年齢別人口調べ</v>
          </cell>
          <cell r="E192" t="str">
            <v>令和 6年 3月 1日</v>
          </cell>
          <cell r="F192">
            <v>2</v>
          </cell>
          <cell r="G192" t="str">
            <v>令和 6年 2月29日　現在</v>
          </cell>
          <cell r="H192" t="str">
            <v>町名</v>
          </cell>
          <cell r="I192">
            <v>2000</v>
          </cell>
          <cell r="J192" t="str">
            <v>今川町</v>
          </cell>
          <cell r="K192"/>
          <cell r="L192"/>
          <cell r="M192">
            <v>75</v>
          </cell>
          <cell r="N192">
            <v>14</v>
          </cell>
          <cell r="O192">
            <v>0</v>
          </cell>
          <cell r="P192">
            <v>15</v>
          </cell>
          <cell r="Q192">
            <v>0</v>
          </cell>
          <cell r="R192">
            <v>29</v>
          </cell>
          <cell r="S192">
            <v>0</v>
          </cell>
          <cell r="T192">
            <v>1</v>
          </cell>
        </row>
        <row r="193">
          <cell r="A193" t="str">
            <v>今川町76</v>
          </cell>
          <cell r="B193" t="str">
            <v>2000今川町76</v>
          </cell>
          <cell r="C193">
            <v>2</v>
          </cell>
          <cell r="D193" t="str">
            <v>町名別・年齢別人口調べ</v>
          </cell>
          <cell r="E193" t="str">
            <v>令和 6年 3月 1日</v>
          </cell>
          <cell r="F193">
            <v>2</v>
          </cell>
          <cell r="G193" t="str">
            <v>令和 6年 2月29日　現在</v>
          </cell>
          <cell r="H193" t="str">
            <v>町名</v>
          </cell>
          <cell r="I193">
            <v>2000</v>
          </cell>
          <cell r="J193" t="str">
            <v>今川町</v>
          </cell>
          <cell r="K193"/>
          <cell r="L193"/>
          <cell r="M193">
            <v>76</v>
          </cell>
          <cell r="N193">
            <v>12</v>
          </cell>
          <cell r="O193">
            <v>0</v>
          </cell>
          <cell r="P193">
            <v>12</v>
          </cell>
          <cell r="Q193">
            <v>0</v>
          </cell>
          <cell r="R193">
            <v>24</v>
          </cell>
          <cell r="S193">
            <v>0</v>
          </cell>
          <cell r="T193">
            <v>1</v>
          </cell>
        </row>
        <row r="194">
          <cell r="A194" t="str">
            <v>今川町77</v>
          </cell>
          <cell r="B194" t="str">
            <v>2000今川町77</v>
          </cell>
          <cell r="C194">
            <v>2</v>
          </cell>
          <cell r="D194" t="str">
            <v>町名別・年齢別人口調べ</v>
          </cell>
          <cell r="E194" t="str">
            <v>令和 6年 3月 1日</v>
          </cell>
          <cell r="F194">
            <v>2</v>
          </cell>
          <cell r="G194" t="str">
            <v>令和 6年 2月29日　現在</v>
          </cell>
          <cell r="H194" t="str">
            <v>町名</v>
          </cell>
          <cell r="I194">
            <v>2000</v>
          </cell>
          <cell r="J194" t="str">
            <v>今川町</v>
          </cell>
          <cell r="K194"/>
          <cell r="L194"/>
          <cell r="M194">
            <v>77</v>
          </cell>
          <cell r="N194">
            <v>10</v>
          </cell>
          <cell r="O194">
            <v>0</v>
          </cell>
          <cell r="P194">
            <v>6</v>
          </cell>
          <cell r="Q194">
            <v>0</v>
          </cell>
          <cell r="R194">
            <v>16</v>
          </cell>
          <cell r="S194">
            <v>0</v>
          </cell>
          <cell r="T194">
            <v>1</v>
          </cell>
        </row>
        <row r="195">
          <cell r="A195" t="str">
            <v>今川町78</v>
          </cell>
          <cell r="B195" t="str">
            <v>2000今川町78</v>
          </cell>
          <cell r="C195">
            <v>2</v>
          </cell>
          <cell r="D195" t="str">
            <v>町名別・年齢別人口調べ</v>
          </cell>
          <cell r="E195" t="str">
            <v>令和 6年 3月 1日</v>
          </cell>
          <cell r="F195">
            <v>2</v>
          </cell>
          <cell r="G195" t="str">
            <v>令和 6年 2月29日　現在</v>
          </cell>
          <cell r="H195" t="str">
            <v>町名</v>
          </cell>
          <cell r="I195">
            <v>2000</v>
          </cell>
          <cell r="J195" t="str">
            <v>今川町</v>
          </cell>
          <cell r="K195"/>
          <cell r="L195"/>
          <cell r="M195">
            <v>78</v>
          </cell>
          <cell r="N195">
            <v>10</v>
          </cell>
          <cell r="O195">
            <v>0</v>
          </cell>
          <cell r="P195">
            <v>14</v>
          </cell>
          <cell r="Q195">
            <v>0</v>
          </cell>
          <cell r="R195">
            <v>24</v>
          </cell>
          <cell r="S195">
            <v>0</v>
          </cell>
          <cell r="T195">
            <v>1</v>
          </cell>
        </row>
        <row r="196">
          <cell r="A196" t="str">
            <v>今川町79</v>
          </cell>
          <cell r="B196" t="str">
            <v>2000今川町79</v>
          </cell>
          <cell r="C196">
            <v>2</v>
          </cell>
          <cell r="D196" t="str">
            <v>町名別・年齢別人口調べ</v>
          </cell>
          <cell r="E196" t="str">
            <v>令和 6年 3月 1日</v>
          </cell>
          <cell r="F196">
            <v>2</v>
          </cell>
          <cell r="G196" t="str">
            <v>令和 6年 2月29日　現在</v>
          </cell>
          <cell r="H196" t="str">
            <v>町名</v>
          </cell>
          <cell r="I196">
            <v>2000</v>
          </cell>
          <cell r="J196" t="str">
            <v>今川町</v>
          </cell>
          <cell r="K196"/>
          <cell r="L196"/>
          <cell r="M196">
            <v>79</v>
          </cell>
          <cell r="N196">
            <v>4</v>
          </cell>
          <cell r="O196">
            <v>0</v>
          </cell>
          <cell r="P196">
            <v>9</v>
          </cell>
          <cell r="Q196">
            <v>0</v>
          </cell>
          <cell r="R196">
            <v>13</v>
          </cell>
          <cell r="S196">
            <v>0</v>
          </cell>
          <cell r="T196">
            <v>1</v>
          </cell>
        </row>
        <row r="197">
          <cell r="A197" t="str">
            <v>今川町80</v>
          </cell>
          <cell r="B197" t="str">
            <v>2000今川町80</v>
          </cell>
          <cell r="C197">
            <v>2</v>
          </cell>
          <cell r="D197" t="str">
            <v>町名別・年齢別人口調べ</v>
          </cell>
          <cell r="E197" t="str">
            <v>令和 6年 3月 1日</v>
          </cell>
          <cell r="F197">
            <v>2</v>
          </cell>
          <cell r="G197" t="str">
            <v>令和 6年 2月29日　現在</v>
          </cell>
          <cell r="H197" t="str">
            <v>町名</v>
          </cell>
          <cell r="I197">
            <v>2000</v>
          </cell>
          <cell r="J197" t="str">
            <v>今川町</v>
          </cell>
          <cell r="K197"/>
          <cell r="L197"/>
          <cell r="M197">
            <v>80</v>
          </cell>
          <cell r="N197">
            <v>5</v>
          </cell>
          <cell r="O197">
            <v>0</v>
          </cell>
          <cell r="P197">
            <v>6</v>
          </cell>
          <cell r="Q197">
            <v>0</v>
          </cell>
          <cell r="R197">
            <v>11</v>
          </cell>
          <cell r="S197">
            <v>0</v>
          </cell>
          <cell r="T197">
            <v>1</v>
          </cell>
        </row>
        <row r="198">
          <cell r="A198" t="str">
            <v>今川町81</v>
          </cell>
          <cell r="B198" t="str">
            <v>2000今川町81</v>
          </cell>
          <cell r="C198">
            <v>2</v>
          </cell>
          <cell r="D198" t="str">
            <v>町名別・年齢別人口調べ</v>
          </cell>
          <cell r="E198" t="str">
            <v>令和 6年 3月 1日</v>
          </cell>
          <cell r="F198">
            <v>2</v>
          </cell>
          <cell r="G198" t="str">
            <v>令和 6年 2月29日　現在</v>
          </cell>
          <cell r="H198" t="str">
            <v>町名</v>
          </cell>
          <cell r="I198">
            <v>2000</v>
          </cell>
          <cell r="J198" t="str">
            <v>今川町</v>
          </cell>
          <cell r="K198"/>
          <cell r="L198"/>
          <cell r="M198">
            <v>81</v>
          </cell>
          <cell r="N198">
            <v>6</v>
          </cell>
          <cell r="O198">
            <v>0</v>
          </cell>
          <cell r="P198">
            <v>11</v>
          </cell>
          <cell r="Q198">
            <v>0</v>
          </cell>
          <cell r="R198">
            <v>17</v>
          </cell>
          <cell r="S198">
            <v>0</v>
          </cell>
          <cell r="T198">
            <v>1</v>
          </cell>
        </row>
        <row r="199">
          <cell r="A199" t="str">
            <v>今川町82</v>
          </cell>
          <cell r="B199" t="str">
            <v>2000今川町82</v>
          </cell>
          <cell r="C199">
            <v>2</v>
          </cell>
          <cell r="D199" t="str">
            <v>町名別・年齢別人口調べ</v>
          </cell>
          <cell r="E199" t="str">
            <v>令和 6年 3月 1日</v>
          </cell>
          <cell r="F199">
            <v>2</v>
          </cell>
          <cell r="G199" t="str">
            <v>令和 6年 2月29日　現在</v>
          </cell>
          <cell r="H199" t="str">
            <v>町名</v>
          </cell>
          <cell r="I199">
            <v>2000</v>
          </cell>
          <cell r="J199" t="str">
            <v>今川町</v>
          </cell>
          <cell r="K199"/>
          <cell r="L199"/>
          <cell r="M199">
            <v>82</v>
          </cell>
          <cell r="N199">
            <v>7</v>
          </cell>
          <cell r="O199">
            <v>0</v>
          </cell>
          <cell r="P199">
            <v>7</v>
          </cell>
          <cell r="Q199">
            <v>0</v>
          </cell>
          <cell r="R199">
            <v>14</v>
          </cell>
          <cell r="S199">
            <v>0</v>
          </cell>
          <cell r="T199">
            <v>1</v>
          </cell>
        </row>
        <row r="200">
          <cell r="A200" t="str">
            <v>今川町83</v>
          </cell>
          <cell r="B200" t="str">
            <v>2000今川町83</v>
          </cell>
          <cell r="C200">
            <v>2</v>
          </cell>
          <cell r="D200" t="str">
            <v>町名別・年齢別人口調べ</v>
          </cell>
          <cell r="E200" t="str">
            <v>令和 6年 3月 1日</v>
          </cell>
          <cell r="F200">
            <v>2</v>
          </cell>
          <cell r="G200" t="str">
            <v>令和 6年 2月29日　現在</v>
          </cell>
          <cell r="H200" t="str">
            <v>町名</v>
          </cell>
          <cell r="I200">
            <v>2000</v>
          </cell>
          <cell r="J200" t="str">
            <v>今川町</v>
          </cell>
          <cell r="K200"/>
          <cell r="L200"/>
          <cell r="M200">
            <v>83</v>
          </cell>
          <cell r="N200">
            <v>9</v>
          </cell>
          <cell r="O200">
            <v>0</v>
          </cell>
          <cell r="P200">
            <v>6</v>
          </cell>
          <cell r="Q200">
            <v>0</v>
          </cell>
          <cell r="R200">
            <v>15</v>
          </cell>
          <cell r="S200">
            <v>0</v>
          </cell>
          <cell r="T200">
            <v>1</v>
          </cell>
        </row>
        <row r="201">
          <cell r="A201" t="str">
            <v>今川町84</v>
          </cell>
          <cell r="B201" t="str">
            <v>2000今川町84</v>
          </cell>
          <cell r="C201">
            <v>2</v>
          </cell>
          <cell r="D201" t="str">
            <v>町名別・年齢別人口調べ</v>
          </cell>
          <cell r="E201" t="str">
            <v>令和 6年 3月 1日</v>
          </cell>
          <cell r="F201">
            <v>2</v>
          </cell>
          <cell r="G201" t="str">
            <v>令和 6年 2月29日　現在</v>
          </cell>
          <cell r="H201" t="str">
            <v>町名</v>
          </cell>
          <cell r="I201">
            <v>2000</v>
          </cell>
          <cell r="J201" t="str">
            <v>今川町</v>
          </cell>
          <cell r="K201"/>
          <cell r="L201"/>
          <cell r="M201">
            <v>84</v>
          </cell>
          <cell r="N201">
            <v>6</v>
          </cell>
          <cell r="O201">
            <v>0</v>
          </cell>
          <cell r="P201">
            <v>9</v>
          </cell>
          <cell r="Q201">
            <v>0</v>
          </cell>
          <cell r="R201">
            <v>15</v>
          </cell>
          <cell r="S201">
            <v>0</v>
          </cell>
          <cell r="T201">
            <v>1</v>
          </cell>
        </row>
        <row r="202">
          <cell r="A202" t="str">
            <v>今川町85</v>
          </cell>
          <cell r="B202" t="str">
            <v>2000今川町85</v>
          </cell>
          <cell r="C202">
            <v>2</v>
          </cell>
          <cell r="D202" t="str">
            <v>町名別・年齢別人口調べ</v>
          </cell>
          <cell r="E202" t="str">
            <v>令和 6年 3月 1日</v>
          </cell>
          <cell r="F202">
            <v>2</v>
          </cell>
          <cell r="G202" t="str">
            <v>令和 6年 2月29日　現在</v>
          </cell>
          <cell r="H202" t="str">
            <v>町名</v>
          </cell>
          <cell r="I202">
            <v>2000</v>
          </cell>
          <cell r="J202" t="str">
            <v>今川町</v>
          </cell>
          <cell r="K202"/>
          <cell r="L202"/>
          <cell r="M202">
            <v>85</v>
          </cell>
          <cell r="N202">
            <v>1</v>
          </cell>
          <cell r="O202">
            <v>0</v>
          </cell>
          <cell r="P202">
            <v>6</v>
          </cell>
          <cell r="Q202">
            <v>0</v>
          </cell>
          <cell r="R202">
            <v>7</v>
          </cell>
          <cell r="S202">
            <v>0</v>
          </cell>
          <cell r="T202">
            <v>1</v>
          </cell>
        </row>
        <row r="203">
          <cell r="A203" t="str">
            <v>今川町86</v>
          </cell>
          <cell r="B203" t="str">
            <v>2000今川町86</v>
          </cell>
          <cell r="C203">
            <v>2</v>
          </cell>
          <cell r="D203" t="str">
            <v>町名別・年齢別人口調べ</v>
          </cell>
          <cell r="E203" t="str">
            <v>令和 6年 3月 1日</v>
          </cell>
          <cell r="F203">
            <v>2</v>
          </cell>
          <cell r="G203" t="str">
            <v>令和 6年 2月29日　現在</v>
          </cell>
          <cell r="H203" t="str">
            <v>町名</v>
          </cell>
          <cell r="I203">
            <v>2000</v>
          </cell>
          <cell r="J203" t="str">
            <v>今川町</v>
          </cell>
          <cell r="K203"/>
          <cell r="L203"/>
          <cell r="M203">
            <v>86</v>
          </cell>
          <cell r="N203">
            <v>2</v>
          </cell>
          <cell r="O203">
            <v>0</v>
          </cell>
          <cell r="P203">
            <v>3</v>
          </cell>
          <cell r="Q203">
            <v>0</v>
          </cell>
          <cell r="R203">
            <v>5</v>
          </cell>
          <cell r="S203">
            <v>0</v>
          </cell>
          <cell r="T203">
            <v>1</v>
          </cell>
        </row>
        <row r="204">
          <cell r="A204" t="str">
            <v>今川町87</v>
          </cell>
          <cell r="B204" t="str">
            <v>2000今川町87</v>
          </cell>
          <cell r="C204">
            <v>2</v>
          </cell>
          <cell r="D204" t="str">
            <v>町名別・年齢別人口調べ</v>
          </cell>
          <cell r="E204" t="str">
            <v>令和 6年 3月 1日</v>
          </cell>
          <cell r="F204">
            <v>2</v>
          </cell>
          <cell r="G204" t="str">
            <v>令和 6年 2月29日　現在</v>
          </cell>
          <cell r="H204" t="str">
            <v>町名</v>
          </cell>
          <cell r="I204">
            <v>2000</v>
          </cell>
          <cell r="J204" t="str">
            <v>今川町</v>
          </cell>
          <cell r="K204"/>
          <cell r="L204"/>
          <cell r="M204">
            <v>87</v>
          </cell>
          <cell r="N204">
            <v>3</v>
          </cell>
          <cell r="O204">
            <v>0</v>
          </cell>
          <cell r="P204">
            <v>2</v>
          </cell>
          <cell r="Q204">
            <v>0</v>
          </cell>
          <cell r="R204">
            <v>5</v>
          </cell>
          <cell r="S204">
            <v>0</v>
          </cell>
          <cell r="T204">
            <v>1</v>
          </cell>
        </row>
        <row r="205">
          <cell r="A205" t="str">
            <v>今川町88</v>
          </cell>
          <cell r="B205" t="str">
            <v>2000今川町88</v>
          </cell>
          <cell r="C205">
            <v>2</v>
          </cell>
          <cell r="D205" t="str">
            <v>町名別・年齢別人口調べ</v>
          </cell>
          <cell r="E205" t="str">
            <v>令和 6年 3月 1日</v>
          </cell>
          <cell r="F205">
            <v>2</v>
          </cell>
          <cell r="G205" t="str">
            <v>令和 6年 2月29日　現在</v>
          </cell>
          <cell r="H205" t="str">
            <v>町名</v>
          </cell>
          <cell r="I205">
            <v>2000</v>
          </cell>
          <cell r="J205" t="str">
            <v>今川町</v>
          </cell>
          <cell r="K205"/>
          <cell r="L205"/>
          <cell r="M205">
            <v>88</v>
          </cell>
          <cell r="N205">
            <v>4</v>
          </cell>
          <cell r="O205">
            <v>0</v>
          </cell>
          <cell r="P205">
            <v>2</v>
          </cell>
          <cell r="Q205">
            <v>0</v>
          </cell>
          <cell r="R205">
            <v>6</v>
          </cell>
          <cell r="S205">
            <v>0</v>
          </cell>
          <cell r="T205">
            <v>1</v>
          </cell>
        </row>
        <row r="206">
          <cell r="A206" t="str">
            <v>今川町89</v>
          </cell>
          <cell r="B206" t="str">
            <v>2000今川町89</v>
          </cell>
          <cell r="C206">
            <v>2</v>
          </cell>
          <cell r="D206" t="str">
            <v>町名別・年齢別人口調べ</v>
          </cell>
          <cell r="E206" t="str">
            <v>令和 6年 3月 1日</v>
          </cell>
          <cell r="F206">
            <v>2</v>
          </cell>
          <cell r="G206" t="str">
            <v>令和 6年 2月29日　現在</v>
          </cell>
          <cell r="H206" t="str">
            <v>町名</v>
          </cell>
          <cell r="I206">
            <v>2000</v>
          </cell>
          <cell r="J206" t="str">
            <v>今川町</v>
          </cell>
          <cell r="K206"/>
          <cell r="L206"/>
          <cell r="M206">
            <v>89</v>
          </cell>
          <cell r="N206">
            <v>1</v>
          </cell>
          <cell r="O206">
            <v>0</v>
          </cell>
          <cell r="P206">
            <v>3</v>
          </cell>
          <cell r="Q206">
            <v>0</v>
          </cell>
          <cell r="R206">
            <v>4</v>
          </cell>
          <cell r="S206">
            <v>0</v>
          </cell>
          <cell r="T206">
            <v>1</v>
          </cell>
        </row>
        <row r="207">
          <cell r="A207" t="str">
            <v>今川町90</v>
          </cell>
          <cell r="B207" t="str">
            <v>2000今川町90</v>
          </cell>
          <cell r="C207">
            <v>2</v>
          </cell>
          <cell r="D207" t="str">
            <v>町名別・年齢別人口調べ</v>
          </cell>
          <cell r="E207" t="str">
            <v>令和 6年 3月 1日</v>
          </cell>
          <cell r="F207">
            <v>2</v>
          </cell>
          <cell r="G207" t="str">
            <v>令和 6年 2月29日　現在</v>
          </cell>
          <cell r="H207" t="str">
            <v>町名</v>
          </cell>
          <cell r="I207">
            <v>2000</v>
          </cell>
          <cell r="J207" t="str">
            <v>今川町</v>
          </cell>
          <cell r="K207"/>
          <cell r="L207"/>
          <cell r="M207">
            <v>90</v>
          </cell>
          <cell r="N207">
            <v>2</v>
          </cell>
          <cell r="O207">
            <v>0</v>
          </cell>
          <cell r="P207">
            <v>0</v>
          </cell>
          <cell r="Q207">
            <v>0</v>
          </cell>
          <cell r="R207">
            <v>2</v>
          </cell>
          <cell r="S207">
            <v>0</v>
          </cell>
          <cell r="T207">
            <v>1</v>
          </cell>
        </row>
        <row r="208">
          <cell r="A208" t="str">
            <v>今川町91</v>
          </cell>
          <cell r="B208" t="str">
            <v>2000今川町91</v>
          </cell>
          <cell r="C208">
            <v>2</v>
          </cell>
          <cell r="D208" t="str">
            <v>町名別・年齢別人口調べ</v>
          </cell>
          <cell r="E208" t="str">
            <v>令和 6年 3月 1日</v>
          </cell>
          <cell r="F208">
            <v>2</v>
          </cell>
          <cell r="G208" t="str">
            <v>令和 6年 2月29日　現在</v>
          </cell>
          <cell r="H208" t="str">
            <v>町名</v>
          </cell>
          <cell r="I208">
            <v>2000</v>
          </cell>
          <cell r="J208" t="str">
            <v>今川町</v>
          </cell>
          <cell r="K208"/>
          <cell r="L208"/>
          <cell r="M208">
            <v>91</v>
          </cell>
          <cell r="N208">
            <v>3</v>
          </cell>
          <cell r="O208">
            <v>0</v>
          </cell>
          <cell r="P208">
            <v>1</v>
          </cell>
          <cell r="Q208">
            <v>0</v>
          </cell>
          <cell r="R208">
            <v>4</v>
          </cell>
          <cell r="S208">
            <v>0</v>
          </cell>
          <cell r="T208">
            <v>1</v>
          </cell>
        </row>
        <row r="209">
          <cell r="A209" t="str">
            <v>今川町92</v>
          </cell>
          <cell r="B209" t="str">
            <v>2000今川町92</v>
          </cell>
          <cell r="C209">
            <v>2</v>
          </cell>
          <cell r="D209" t="str">
            <v>町名別・年齢別人口調べ</v>
          </cell>
          <cell r="E209" t="str">
            <v>令和 6年 3月 1日</v>
          </cell>
          <cell r="F209">
            <v>2</v>
          </cell>
          <cell r="G209" t="str">
            <v>令和 6年 2月29日　現在</v>
          </cell>
          <cell r="H209" t="str">
            <v>町名</v>
          </cell>
          <cell r="I209">
            <v>2000</v>
          </cell>
          <cell r="J209" t="str">
            <v>今川町</v>
          </cell>
          <cell r="K209"/>
          <cell r="L209"/>
          <cell r="M209">
            <v>92</v>
          </cell>
          <cell r="N209">
            <v>0</v>
          </cell>
          <cell r="O209">
            <v>0</v>
          </cell>
          <cell r="P209">
            <v>1</v>
          </cell>
          <cell r="Q209">
            <v>0</v>
          </cell>
          <cell r="R209">
            <v>1</v>
          </cell>
          <cell r="S209">
            <v>0</v>
          </cell>
          <cell r="T209">
            <v>1</v>
          </cell>
        </row>
        <row r="210">
          <cell r="A210" t="str">
            <v>今川町93</v>
          </cell>
          <cell r="B210" t="str">
            <v>2000今川町93</v>
          </cell>
          <cell r="C210">
            <v>2</v>
          </cell>
          <cell r="D210" t="str">
            <v>町名別・年齢別人口調べ</v>
          </cell>
          <cell r="E210" t="str">
            <v>令和 6年 3月 1日</v>
          </cell>
          <cell r="F210">
            <v>2</v>
          </cell>
          <cell r="G210" t="str">
            <v>令和 6年 2月29日　現在</v>
          </cell>
          <cell r="H210" t="str">
            <v>町名</v>
          </cell>
          <cell r="I210">
            <v>2000</v>
          </cell>
          <cell r="J210" t="str">
            <v>今川町</v>
          </cell>
          <cell r="K210"/>
          <cell r="L210"/>
          <cell r="M210">
            <v>93</v>
          </cell>
          <cell r="N210">
            <v>0</v>
          </cell>
          <cell r="O210">
            <v>0</v>
          </cell>
          <cell r="P210">
            <v>1</v>
          </cell>
          <cell r="Q210">
            <v>0</v>
          </cell>
          <cell r="R210">
            <v>1</v>
          </cell>
          <cell r="S210">
            <v>0</v>
          </cell>
          <cell r="T210">
            <v>1</v>
          </cell>
        </row>
        <row r="211">
          <cell r="A211" t="str">
            <v>今川町94</v>
          </cell>
          <cell r="B211" t="str">
            <v>2000今川町94</v>
          </cell>
          <cell r="C211">
            <v>2</v>
          </cell>
          <cell r="D211" t="str">
            <v>町名別・年齢別人口調べ</v>
          </cell>
          <cell r="E211" t="str">
            <v>令和 6年 3月 1日</v>
          </cell>
          <cell r="F211">
            <v>2</v>
          </cell>
          <cell r="G211" t="str">
            <v>令和 6年 2月29日　現在</v>
          </cell>
          <cell r="H211" t="str">
            <v>町名</v>
          </cell>
          <cell r="I211">
            <v>2000</v>
          </cell>
          <cell r="J211" t="str">
            <v>今川町</v>
          </cell>
          <cell r="K211"/>
          <cell r="L211"/>
          <cell r="M211">
            <v>94</v>
          </cell>
          <cell r="N211">
            <v>0</v>
          </cell>
          <cell r="O211">
            <v>0</v>
          </cell>
          <cell r="P211">
            <v>1</v>
          </cell>
          <cell r="Q211">
            <v>0</v>
          </cell>
          <cell r="R211">
            <v>1</v>
          </cell>
          <cell r="S211">
            <v>0</v>
          </cell>
          <cell r="T211">
            <v>1</v>
          </cell>
        </row>
        <row r="212">
          <cell r="A212" t="str">
            <v>今川町95</v>
          </cell>
          <cell r="B212" t="str">
            <v>2000今川町95</v>
          </cell>
          <cell r="C212">
            <v>2</v>
          </cell>
          <cell r="D212" t="str">
            <v>町名別・年齢別人口調べ</v>
          </cell>
          <cell r="E212" t="str">
            <v>令和 6年 3月 1日</v>
          </cell>
          <cell r="F212">
            <v>2</v>
          </cell>
          <cell r="G212" t="str">
            <v>令和 6年 2月29日　現在</v>
          </cell>
          <cell r="H212" t="str">
            <v>町名</v>
          </cell>
          <cell r="I212">
            <v>2000</v>
          </cell>
          <cell r="J212" t="str">
            <v>今川町</v>
          </cell>
          <cell r="K212"/>
          <cell r="L212"/>
          <cell r="M212">
            <v>95</v>
          </cell>
          <cell r="N212">
            <v>0</v>
          </cell>
          <cell r="O212">
            <v>0</v>
          </cell>
          <cell r="P212">
            <v>2</v>
          </cell>
          <cell r="Q212">
            <v>0</v>
          </cell>
          <cell r="R212">
            <v>2</v>
          </cell>
          <cell r="S212">
            <v>0</v>
          </cell>
          <cell r="T212">
            <v>1</v>
          </cell>
        </row>
        <row r="213">
          <cell r="A213" t="str">
            <v>今川町96</v>
          </cell>
          <cell r="B213" t="str">
            <v>2000今川町96</v>
          </cell>
          <cell r="C213">
            <v>2</v>
          </cell>
          <cell r="D213" t="str">
            <v>町名別・年齢別人口調べ</v>
          </cell>
          <cell r="E213" t="str">
            <v>令和 6年 3月 1日</v>
          </cell>
          <cell r="F213">
            <v>2</v>
          </cell>
          <cell r="G213" t="str">
            <v>令和 6年 2月29日　現在</v>
          </cell>
          <cell r="H213" t="str">
            <v>町名</v>
          </cell>
          <cell r="I213">
            <v>2000</v>
          </cell>
          <cell r="J213" t="str">
            <v>今川町</v>
          </cell>
          <cell r="K213"/>
          <cell r="L213"/>
          <cell r="M213">
            <v>96</v>
          </cell>
          <cell r="N213">
            <v>0</v>
          </cell>
          <cell r="O213">
            <v>0</v>
          </cell>
          <cell r="P213">
            <v>1</v>
          </cell>
          <cell r="Q213">
            <v>0</v>
          </cell>
          <cell r="R213">
            <v>1</v>
          </cell>
          <cell r="S213">
            <v>0</v>
          </cell>
          <cell r="T213">
            <v>1</v>
          </cell>
        </row>
        <row r="214">
          <cell r="A214" t="str">
            <v>今川町97</v>
          </cell>
          <cell r="B214" t="str">
            <v>2000今川町97</v>
          </cell>
          <cell r="C214">
            <v>2</v>
          </cell>
          <cell r="D214" t="str">
            <v>町名別・年齢別人口調べ</v>
          </cell>
          <cell r="E214" t="str">
            <v>令和 6年 3月 1日</v>
          </cell>
          <cell r="F214">
            <v>2</v>
          </cell>
          <cell r="G214" t="str">
            <v>令和 6年 2月29日　現在</v>
          </cell>
          <cell r="H214" t="str">
            <v>町名</v>
          </cell>
          <cell r="I214">
            <v>2000</v>
          </cell>
          <cell r="J214" t="str">
            <v>今川町</v>
          </cell>
          <cell r="K214"/>
          <cell r="L214"/>
          <cell r="M214">
            <v>97</v>
          </cell>
          <cell r="N214">
            <v>0</v>
          </cell>
          <cell r="O214">
            <v>0</v>
          </cell>
          <cell r="P214">
            <v>1</v>
          </cell>
          <cell r="Q214">
            <v>0</v>
          </cell>
          <cell r="R214">
            <v>1</v>
          </cell>
          <cell r="S214">
            <v>0</v>
          </cell>
          <cell r="T214">
            <v>1</v>
          </cell>
        </row>
        <row r="215">
          <cell r="A215" t="str">
            <v>今川町98</v>
          </cell>
          <cell r="B215" t="str">
            <v>2000今川町98</v>
          </cell>
          <cell r="C215">
            <v>2</v>
          </cell>
          <cell r="D215" t="str">
            <v>町名別・年齢別人口調べ</v>
          </cell>
          <cell r="E215" t="str">
            <v>令和 6年 3月 1日</v>
          </cell>
          <cell r="F215">
            <v>2</v>
          </cell>
          <cell r="G215" t="str">
            <v>令和 6年 2月29日　現在</v>
          </cell>
          <cell r="H215" t="str">
            <v>町名</v>
          </cell>
          <cell r="I215">
            <v>2000</v>
          </cell>
          <cell r="J215" t="str">
            <v>今川町</v>
          </cell>
          <cell r="K215"/>
          <cell r="L215"/>
          <cell r="M215">
            <v>98</v>
          </cell>
          <cell r="N215">
            <v>0</v>
          </cell>
          <cell r="O215">
            <v>0</v>
          </cell>
          <cell r="P215">
            <v>2</v>
          </cell>
          <cell r="Q215">
            <v>0</v>
          </cell>
          <cell r="R215">
            <v>2</v>
          </cell>
          <cell r="S215">
            <v>0</v>
          </cell>
          <cell r="T215">
            <v>1</v>
          </cell>
        </row>
        <row r="216">
          <cell r="A216" t="str">
            <v>今川町99</v>
          </cell>
          <cell r="B216" t="str">
            <v>2000今川町99</v>
          </cell>
          <cell r="C216">
            <v>2</v>
          </cell>
          <cell r="D216" t="str">
            <v>町名別・年齢別人口調べ</v>
          </cell>
          <cell r="E216" t="str">
            <v>令和 6年 3月 1日</v>
          </cell>
          <cell r="F216">
            <v>2</v>
          </cell>
          <cell r="G216" t="str">
            <v>令和 6年 2月29日　現在</v>
          </cell>
          <cell r="H216" t="str">
            <v>町名</v>
          </cell>
          <cell r="I216">
            <v>2000</v>
          </cell>
          <cell r="J216" t="str">
            <v>今川町</v>
          </cell>
          <cell r="K216"/>
          <cell r="L216"/>
          <cell r="M216">
            <v>99</v>
          </cell>
          <cell r="N216">
            <v>0</v>
          </cell>
          <cell r="O216">
            <v>0</v>
          </cell>
          <cell r="P216">
            <v>2</v>
          </cell>
          <cell r="Q216">
            <v>0</v>
          </cell>
          <cell r="R216">
            <v>2</v>
          </cell>
          <cell r="S216">
            <v>0</v>
          </cell>
          <cell r="T216">
            <v>1</v>
          </cell>
        </row>
        <row r="217">
          <cell r="A217" t="str">
            <v>今川町100</v>
          </cell>
          <cell r="B217" t="str">
            <v>2000今川町100</v>
          </cell>
          <cell r="C217">
            <v>2</v>
          </cell>
          <cell r="D217" t="str">
            <v>町名別・年齢別人口調べ</v>
          </cell>
          <cell r="E217" t="str">
            <v>令和 6年 3月 1日</v>
          </cell>
          <cell r="F217">
            <v>2</v>
          </cell>
          <cell r="G217" t="str">
            <v>令和 6年 2月29日　現在</v>
          </cell>
          <cell r="H217" t="str">
            <v>町名</v>
          </cell>
          <cell r="I217">
            <v>2000</v>
          </cell>
          <cell r="J217" t="str">
            <v>今川町</v>
          </cell>
          <cell r="K217"/>
          <cell r="L217"/>
          <cell r="M217">
            <v>100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1</v>
          </cell>
        </row>
        <row r="218">
          <cell r="A218" t="str">
            <v>今川町101</v>
          </cell>
          <cell r="B218" t="str">
            <v>2000今川町101</v>
          </cell>
          <cell r="C218">
            <v>2</v>
          </cell>
          <cell r="D218" t="str">
            <v>町名別・年齢別人口調べ</v>
          </cell>
          <cell r="E218" t="str">
            <v>令和 6年 3月 1日</v>
          </cell>
          <cell r="F218">
            <v>2</v>
          </cell>
          <cell r="G218" t="str">
            <v>令和 6年 2月29日　現在</v>
          </cell>
          <cell r="H218" t="str">
            <v>町名</v>
          </cell>
          <cell r="I218">
            <v>2000</v>
          </cell>
          <cell r="J218" t="str">
            <v>今川町</v>
          </cell>
          <cell r="K218"/>
          <cell r="L218"/>
          <cell r="M218">
            <v>101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1</v>
          </cell>
        </row>
        <row r="219">
          <cell r="A219" t="str">
            <v>今川町102</v>
          </cell>
          <cell r="B219" t="str">
            <v>2000今川町102</v>
          </cell>
          <cell r="C219">
            <v>2</v>
          </cell>
          <cell r="D219" t="str">
            <v>町名別・年齢別人口調べ</v>
          </cell>
          <cell r="E219" t="str">
            <v>令和 6年 3月 1日</v>
          </cell>
          <cell r="F219">
            <v>2</v>
          </cell>
          <cell r="G219" t="str">
            <v>令和 6年 2月29日　現在</v>
          </cell>
          <cell r="H219" t="str">
            <v>町名</v>
          </cell>
          <cell r="I219">
            <v>2000</v>
          </cell>
          <cell r="J219" t="str">
            <v>今川町</v>
          </cell>
          <cell r="K219"/>
          <cell r="L219"/>
          <cell r="M219">
            <v>102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1</v>
          </cell>
        </row>
        <row r="220">
          <cell r="A220" t="str">
            <v>今川町103</v>
          </cell>
          <cell r="B220" t="str">
            <v>2000今川町103</v>
          </cell>
          <cell r="C220">
            <v>2</v>
          </cell>
          <cell r="D220" t="str">
            <v>町名別・年齢別人口調べ</v>
          </cell>
          <cell r="E220" t="str">
            <v>令和 6年 3月 1日</v>
          </cell>
          <cell r="F220">
            <v>2</v>
          </cell>
          <cell r="G220" t="str">
            <v>令和 6年 2月29日　現在</v>
          </cell>
          <cell r="H220" t="str">
            <v>町名</v>
          </cell>
          <cell r="I220">
            <v>2000</v>
          </cell>
          <cell r="J220" t="str">
            <v>今川町</v>
          </cell>
          <cell r="K220"/>
          <cell r="L220"/>
          <cell r="M220">
            <v>103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1</v>
          </cell>
        </row>
        <row r="221">
          <cell r="A221" t="str">
            <v>今川町104</v>
          </cell>
          <cell r="B221" t="str">
            <v>2000今川町104</v>
          </cell>
          <cell r="C221">
            <v>2</v>
          </cell>
          <cell r="D221" t="str">
            <v>町名別・年齢別人口調べ</v>
          </cell>
          <cell r="E221" t="str">
            <v>令和 6年 3月 1日</v>
          </cell>
          <cell r="F221">
            <v>2</v>
          </cell>
          <cell r="G221" t="str">
            <v>令和 6年 2月29日　現在</v>
          </cell>
          <cell r="H221" t="str">
            <v>町名</v>
          </cell>
          <cell r="I221">
            <v>2000</v>
          </cell>
          <cell r="J221" t="str">
            <v>今川町</v>
          </cell>
          <cell r="K221"/>
          <cell r="L221"/>
          <cell r="M221">
            <v>104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1</v>
          </cell>
        </row>
        <row r="222">
          <cell r="A222" t="str">
            <v>今川町105</v>
          </cell>
          <cell r="B222" t="str">
            <v>2000今川町105</v>
          </cell>
          <cell r="C222">
            <v>2</v>
          </cell>
          <cell r="D222" t="str">
            <v>町名別・年齢別人口調べ</v>
          </cell>
          <cell r="E222" t="str">
            <v>令和 6年 3月 1日</v>
          </cell>
          <cell r="F222">
            <v>2</v>
          </cell>
          <cell r="G222" t="str">
            <v>令和 6年 2月29日　現在</v>
          </cell>
          <cell r="H222" t="str">
            <v>町名</v>
          </cell>
          <cell r="I222">
            <v>2000</v>
          </cell>
          <cell r="J222" t="str">
            <v>今川町</v>
          </cell>
          <cell r="K222"/>
          <cell r="L222"/>
          <cell r="M222">
            <v>105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1</v>
          </cell>
        </row>
        <row r="223">
          <cell r="A223" t="str">
            <v>今川町106</v>
          </cell>
          <cell r="B223" t="str">
            <v>2000今川町106</v>
          </cell>
          <cell r="C223">
            <v>2</v>
          </cell>
          <cell r="D223" t="str">
            <v>町名別・年齢別人口調べ</v>
          </cell>
          <cell r="E223" t="str">
            <v>令和 6年 3月 1日</v>
          </cell>
          <cell r="F223">
            <v>2</v>
          </cell>
          <cell r="G223" t="str">
            <v>令和 6年 2月29日　現在</v>
          </cell>
          <cell r="H223" t="str">
            <v>町名</v>
          </cell>
          <cell r="I223">
            <v>2000</v>
          </cell>
          <cell r="J223" t="str">
            <v>今川町</v>
          </cell>
          <cell r="K223"/>
          <cell r="L223"/>
          <cell r="M223">
            <v>106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1</v>
          </cell>
        </row>
        <row r="224">
          <cell r="A224" t="str">
            <v>今川町107</v>
          </cell>
          <cell r="B224" t="str">
            <v>2000今川町107</v>
          </cell>
          <cell r="C224">
            <v>2</v>
          </cell>
          <cell r="D224" t="str">
            <v>町名別・年齢別人口調べ</v>
          </cell>
          <cell r="E224" t="str">
            <v>令和 6年 3月 1日</v>
          </cell>
          <cell r="F224">
            <v>2</v>
          </cell>
          <cell r="G224" t="str">
            <v>令和 6年 2月29日　現在</v>
          </cell>
          <cell r="H224" t="str">
            <v>町名</v>
          </cell>
          <cell r="I224">
            <v>2000</v>
          </cell>
          <cell r="J224" t="str">
            <v>今川町</v>
          </cell>
          <cell r="K224"/>
          <cell r="L224"/>
          <cell r="M224">
            <v>107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1</v>
          </cell>
        </row>
        <row r="225">
          <cell r="A225" t="str">
            <v>今川町108</v>
          </cell>
          <cell r="B225" t="str">
            <v>2000今川町108</v>
          </cell>
          <cell r="C225">
            <v>2</v>
          </cell>
          <cell r="D225" t="str">
            <v>町名別・年齢別人口調べ</v>
          </cell>
          <cell r="E225" t="str">
            <v>令和 6年 3月 1日</v>
          </cell>
          <cell r="F225">
            <v>2</v>
          </cell>
          <cell r="G225" t="str">
            <v>令和 6年 2月29日　現在</v>
          </cell>
          <cell r="H225" t="str">
            <v>町名</v>
          </cell>
          <cell r="I225">
            <v>2000</v>
          </cell>
          <cell r="J225" t="str">
            <v>今川町</v>
          </cell>
          <cell r="K225"/>
          <cell r="L225"/>
          <cell r="M225">
            <v>108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1</v>
          </cell>
        </row>
        <row r="226">
          <cell r="A226" t="str">
            <v>今川町109</v>
          </cell>
          <cell r="B226" t="str">
            <v>2000今川町109</v>
          </cell>
          <cell r="C226">
            <v>2</v>
          </cell>
          <cell r="D226" t="str">
            <v>町名別・年齢別人口調べ</v>
          </cell>
          <cell r="E226" t="str">
            <v>令和 6年 3月 1日</v>
          </cell>
          <cell r="F226">
            <v>2</v>
          </cell>
          <cell r="G226" t="str">
            <v>令和 6年 2月29日　現在</v>
          </cell>
          <cell r="H226" t="str">
            <v>町名</v>
          </cell>
          <cell r="I226">
            <v>2000</v>
          </cell>
          <cell r="J226" t="str">
            <v>今川町</v>
          </cell>
          <cell r="K226"/>
          <cell r="L226"/>
          <cell r="M226">
            <v>109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</v>
          </cell>
        </row>
        <row r="227">
          <cell r="A227" t="str">
            <v>今川町110以上</v>
          </cell>
          <cell r="B227" t="str">
            <v>2000今川町110以上</v>
          </cell>
          <cell r="C227">
            <v>2</v>
          </cell>
          <cell r="D227" t="str">
            <v>町名別・年齢別人口調べ</v>
          </cell>
          <cell r="E227" t="str">
            <v>令和 6年 3月 1日</v>
          </cell>
          <cell r="F227">
            <v>2</v>
          </cell>
          <cell r="G227" t="str">
            <v>令和 6年 2月29日　現在</v>
          </cell>
          <cell r="H227" t="str">
            <v>町名</v>
          </cell>
          <cell r="I227">
            <v>2000</v>
          </cell>
          <cell r="J227" t="str">
            <v>今川町</v>
          </cell>
          <cell r="K227"/>
          <cell r="L227"/>
          <cell r="M227" t="str">
            <v>110以上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1</v>
          </cell>
        </row>
        <row r="228">
          <cell r="A228" t="str">
            <v>今川町合計</v>
          </cell>
          <cell r="B228" t="str">
            <v>2000今川町合計</v>
          </cell>
          <cell r="C228">
            <v>2</v>
          </cell>
          <cell r="D228" t="str">
            <v>町名別・年齢別人口調べ</v>
          </cell>
          <cell r="E228" t="str">
            <v>令和 6年 3月 1日</v>
          </cell>
          <cell r="F228">
            <v>2</v>
          </cell>
          <cell r="G228" t="str">
            <v>令和 6年 2月29日　現在</v>
          </cell>
          <cell r="H228" t="str">
            <v>町名</v>
          </cell>
          <cell r="I228">
            <v>2000</v>
          </cell>
          <cell r="J228" t="str">
            <v>今川町</v>
          </cell>
          <cell r="K228"/>
          <cell r="L228"/>
          <cell r="M228" t="str">
            <v>合計</v>
          </cell>
          <cell r="N228">
            <v>429</v>
          </cell>
          <cell r="O228">
            <v>11</v>
          </cell>
          <cell r="P228">
            <v>511</v>
          </cell>
          <cell r="Q228">
            <v>4</v>
          </cell>
          <cell r="R228">
            <v>940</v>
          </cell>
          <cell r="S228">
            <v>15</v>
          </cell>
          <cell r="T228">
            <v>1</v>
          </cell>
        </row>
        <row r="229">
          <cell r="A229" t="str">
            <v>入船町</v>
          </cell>
          <cell r="B229" t="str">
            <v>3000入船町</v>
          </cell>
          <cell r="C229">
            <v>3</v>
          </cell>
          <cell r="D229" t="str">
            <v>町名別・年齢別人口調べ</v>
          </cell>
          <cell r="E229" t="str">
            <v>令和 6年 3月 1日</v>
          </cell>
          <cell r="F229">
            <v>3</v>
          </cell>
          <cell r="G229" t="str">
            <v>令和 6年 2月29日　現在</v>
          </cell>
          <cell r="H229" t="str">
            <v>町名</v>
          </cell>
          <cell r="I229">
            <v>3000</v>
          </cell>
          <cell r="J229" t="str">
            <v>入船町</v>
          </cell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</row>
        <row r="230">
          <cell r="A230" t="str">
            <v>入船町0</v>
          </cell>
          <cell r="B230" t="str">
            <v>3000入船町0</v>
          </cell>
          <cell r="C230">
            <v>3</v>
          </cell>
          <cell r="D230" t="str">
            <v>町名別・年齢別人口調べ</v>
          </cell>
          <cell r="E230" t="str">
            <v>令和 6年 3月 1日</v>
          </cell>
          <cell r="F230">
            <v>3</v>
          </cell>
          <cell r="G230" t="str">
            <v>令和 6年 2月29日　現在</v>
          </cell>
          <cell r="H230" t="str">
            <v>町名</v>
          </cell>
          <cell r="I230">
            <v>3000</v>
          </cell>
          <cell r="J230" t="str">
            <v>入船町</v>
          </cell>
          <cell r="K230"/>
          <cell r="L230"/>
          <cell r="M230">
            <v>0</v>
          </cell>
          <cell r="N230">
            <v>1</v>
          </cell>
          <cell r="O230">
            <v>0</v>
          </cell>
          <cell r="P230">
            <v>2</v>
          </cell>
          <cell r="Q230">
            <v>1</v>
          </cell>
          <cell r="R230">
            <v>3</v>
          </cell>
          <cell r="S230">
            <v>1</v>
          </cell>
          <cell r="T230">
            <v>1</v>
          </cell>
        </row>
        <row r="231">
          <cell r="A231" t="str">
            <v>入船町1</v>
          </cell>
          <cell r="B231" t="str">
            <v>3000入船町1</v>
          </cell>
          <cell r="C231">
            <v>3</v>
          </cell>
          <cell r="D231" t="str">
            <v>町名別・年齢別人口調べ</v>
          </cell>
          <cell r="E231" t="str">
            <v>令和 6年 3月 1日</v>
          </cell>
          <cell r="F231">
            <v>3</v>
          </cell>
          <cell r="G231" t="str">
            <v>令和 6年 2月29日　現在</v>
          </cell>
          <cell r="H231" t="str">
            <v>町名</v>
          </cell>
          <cell r="I231">
            <v>3000</v>
          </cell>
          <cell r="J231" t="str">
            <v>入船町</v>
          </cell>
          <cell r="K231"/>
          <cell r="L231"/>
          <cell r="M231">
            <v>1</v>
          </cell>
          <cell r="N231">
            <v>0</v>
          </cell>
          <cell r="O231">
            <v>0</v>
          </cell>
          <cell r="P231">
            <v>1</v>
          </cell>
          <cell r="Q231">
            <v>0</v>
          </cell>
          <cell r="R231">
            <v>1</v>
          </cell>
          <cell r="S231">
            <v>0</v>
          </cell>
          <cell r="T231">
            <v>1</v>
          </cell>
        </row>
        <row r="232">
          <cell r="A232" t="str">
            <v>入船町2</v>
          </cell>
          <cell r="B232" t="str">
            <v>3000入船町2</v>
          </cell>
          <cell r="C232">
            <v>3</v>
          </cell>
          <cell r="D232" t="str">
            <v>町名別・年齢別人口調べ</v>
          </cell>
          <cell r="E232" t="str">
            <v>令和 6年 3月 1日</v>
          </cell>
          <cell r="F232">
            <v>3</v>
          </cell>
          <cell r="G232" t="str">
            <v>令和 6年 2月29日　現在</v>
          </cell>
          <cell r="H232" t="str">
            <v>町名</v>
          </cell>
          <cell r="I232">
            <v>3000</v>
          </cell>
          <cell r="J232" t="str">
            <v>入船町</v>
          </cell>
          <cell r="K232"/>
          <cell r="L232"/>
          <cell r="M232">
            <v>2</v>
          </cell>
          <cell r="N232">
            <v>1</v>
          </cell>
          <cell r="O232">
            <v>0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1</v>
          </cell>
        </row>
        <row r="233">
          <cell r="A233" t="str">
            <v>入船町3</v>
          </cell>
          <cell r="B233" t="str">
            <v>3000入船町3</v>
          </cell>
          <cell r="C233">
            <v>3</v>
          </cell>
          <cell r="D233" t="str">
            <v>町名別・年齢別人口調べ</v>
          </cell>
          <cell r="E233" t="str">
            <v>令和 6年 3月 1日</v>
          </cell>
          <cell r="F233">
            <v>3</v>
          </cell>
          <cell r="G233" t="str">
            <v>令和 6年 2月29日　現在</v>
          </cell>
          <cell r="H233" t="str">
            <v>町名</v>
          </cell>
          <cell r="I233">
            <v>3000</v>
          </cell>
          <cell r="J233" t="str">
            <v>入船町</v>
          </cell>
          <cell r="K233"/>
          <cell r="L233"/>
          <cell r="M233">
            <v>3</v>
          </cell>
          <cell r="N233">
            <v>2</v>
          </cell>
          <cell r="O233">
            <v>0</v>
          </cell>
          <cell r="P233">
            <v>0</v>
          </cell>
          <cell r="Q233">
            <v>0</v>
          </cell>
          <cell r="R233">
            <v>2</v>
          </cell>
          <cell r="S233">
            <v>0</v>
          </cell>
          <cell r="T233">
            <v>1</v>
          </cell>
        </row>
        <row r="234">
          <cell r="A234" t="str">
            <v>入船町4</v>
          </cell>
          <cell r="B234" t="str">
            <v>3000入船町4</v>
          </cell>
          <cell r="C234">
            <v>3</v>
          </cell>
          <cell r="D234" t="str">
            <v>町名別・年齢別人口調べ</v>
          </cell>
          <cell r="E234" t="str">
            <v>令和 6年 3月 1日</v>
          </cell>
          <cell r="F234">
            <v>3</v>
          </cell>
          <cell r="G234" t="str">
            <v>令和 6年 2月29日　現在</v>
          </cell>
          <cell r="H234" t="str">
            <v>町名</v>
          </cell>
          <cell r="I234">
            <v>3000</v>
          </cell>
          <cell r="J234" t="str">
            <v>入船町</v>
          </cell>
          <cell r="K234"/>
          <cell r="L234"/>
          <cell r="M234">
            <v>4</v>
          </cell>
          <cell r="N234">
            <v>1</v>
          </cell>
          <cell r="O234">
            <v>0</v>
          </cell>
          <cell r="P234">
            <v>1</v>
          </cell>
          <cell r="Q234">
            <v>1</v>
          </cell>
          <cell r="R234">
            <v>2</v>
          </cell>
          <cell r="S234">
            <v>1</v>
          </cell>
          <cell r="T234">
            <v>1</v>
          </cell>
        </row>
        <row r="235">
          <cell r="A235" t="str">
            <v>入船町5</v>
          </cell>
          <cell r="B235" t="str">
            <v>3000入船町5</v>
          </cell>
          <cell r="C235">
            <v>3</v>
          </cell>
          <cell r="D235" t="str">
            <v>町名別・年齢別人口調べ</v>
          </cell>
          <cell r="E235" t="str">
            <v>令和 6年 3月 1日</v>
          </cell>
          <cell r="F235">
            <v>3</v>
          </cell>
          <cell r="G235" t="str">
            <v>令和 6年 2月29日　現在</v>
          </cell>
          <cell r="H235" t="str">
            <v>町名</v>
          </cell>
          <cell r="I235">
            <v>3000</v>
          </cell>
          <cell r="J235" t="str">
            <v>入船町</v>
          </cell>
          <cell r="K235"/>
          <cell r="L235"/>
          <cell r="M235">
            <v>5</v>
          </cell>
          <cell r="N235">
            <v>2</v>
          </cell>
          <cell r="O235">
            <v>0</v>
          </cell>
          <cell r="P235">
            <v>1</v>
          </cell>
          <cell r="Q235">
            <v>0</v>
          </cell>
          <cell r="R235">
            <v>3</v>
          </cell>
          <cell r="S235">
            <v>0</v>
          </cell>
          <cell r="T235">
            <v>1</v>
          </cell>
        </row>
        <row r="236">
          <cell r="A236" t="str">
            <v>入船町6</v>
          </cell>
          <cell r="B236" t="str">
            <v>3000入船町6</v>
          </cell>
          <cell r="C236">
            <v>3</v>
          </cell>
          <cell r="D236" t="str">
            <v>町名別・年齢別人口調べ</v>
          </cell>
          <cell r="E236" t="str">
            <v>令和 6年 3月 1日</v>
          </cell>
          <cell r="F236">
            <v>3</v>
          </cell>
          <cell r="G236" t="str">
            <v>令和 6年 2月29日　現在</v>
          </cell>
          <cell r="H236" t="str">
            <v>町名</v>
          </cell>
          <cell r="I236">
            <v>3000</v>
          </cell>
          <cell r="J236" t="str">
            <v>入船町</v>
          </cell>
          <cell r="K236"/>
          <cell r="L236"/>
          <cell r="M236">
            <v>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1</v>
          </cell>
        </row>
        <row r="237">
          <cell r="A237" t="str">
            <v>入船町7</v>
          </cell>
          <cell r="B237" t="str">
            <v>3000入船町7</v>
          </cell>
          <cell r="C237">
            <v>3</v>
          </cell>
          <cell r="D237" t="str">
            <v>町名別・年齢別人口調べ</v>
          </cell>
          <cell r="E237" t="str">
            <v>令和 6年 3月 1日</v>
          </cell>
          <cell r="F237">
            <v>3</v>
          </cell>
          <cell r="G237" t="str">
            <v>令和 6年 2月29日　現在</v>
          </cell>
          <cell r="H237" t="str">
            <v>町名</v>
          </cell>
          <cell r="I237">
            <v>3000</v>
          </cell>
          <cell r="J237" t="str">
            <v>入船町</v>
          </cell>
          <cell r="K237"/>
          <cell r="L237"/>
          <cell r="M237">
            <v>7</v>
          </cell>
          <cell r="N237">
            <v>1</v>
          </cell>
          <cell r="O237">
            <v>0</v>
          </cell>
          <cell r="P237">
            <v>2</v>
          </cell>
          <cell r="Q237">
            <v>0</v>
          </cell>
          <cell r="R237">
            <v>3</v>
          </cell>
          <cell r="S237">
            <v>0</v>
          </cell>
          <cell r="T237">
            <v>1</v>
          </cell>
        </row>
        <row r="238">
          <cell r="A238" t="str">
            <v>入船町8</v>
          </cell>
          <cell r="B238" t="str">
            <v>3000入船町8</v>
          </cell>
          <cell r="C238">
            <v>3</v>
          </cell>
          <cell r="D238" t="str">
            <v>町名別・年齢別人口調べ</v>
          </cell>
          <cell r="E238" t="str">
            <v>令和 6年 3月 1日</v>
          </cell>
          <cell r="F238">
            <v>3</v>
          </cell>
          <cell r="G238" t="str">
            <v>令和 6年 2月29日　現在</v>
          </cell>
          <cell r="H238" t="str">
            <v>町名</v>
          </cell>
          <cell r="I238">
            <v>3000</v>
          </cell>
          <cell r="J238" t="str">
            <v>入船町</v>
          </cell>
          <cell r="K238"/>
          <cell r="L238"/>
          <cell r="M238">
            <v>8</v>
          </cell>
          <cell r="N238">
            <v>3</v>
          </cell>
          <cell r="O238">
            <v>0</v>
          </cell>
          <cell r="P238">
            <v>0</v>
          </cell>
          <cell r="Q238">
            <v>0</v>
          </cell>
          <cell r="R238">
            <v>3</v>
          </cell>
          <cell r="S238">
            <v>0</v>
          </cell>
          <cell r="T238">
            <v>1</v>
          </cell>
        </row>
        <row r="239">
          <cell r="A239" t="str">
            <v>入船町9</v>
          </cell>
          <cell r="B239" t="str">
            <v>3000入船町9</v>
          </cell>
          <cell r="C239">
            <v>3</v>
          </cell>
          <cell r="D239" t="str">
            <v>町名別・年齢別人口調べ</v>
          </cell>
          <cell r="E239" t="str">
            <v>令和 6年 3月 1日</v>
          </cell>
          <cell r="F239">
            <v>3</v>
          </cell>
          <cell r="G239" t="str">
            <v>令和 6年 2月29日　現在</v>
          </cell>
          <cell r="H239" t="str">
            <v>町名</v>
          </cell>
          <cell r="I239">
            <v>3000</v>
          </cell>
          <cell r="J239" t="str">
            <v>入船町</v>
          </cell>
          <cell r="K239"/>
          <cell r="L239"/>
          <cell r="M239">
            <v>9</v>
          </cell>
          <cell r="N239">
            <v>0</v>
          </cell>
          <cell r="O239">
            <v>0</v>
          </cell>
          <cell r="P239">
            <v>2</v>
          </cell>
          <cell r="Q239">
            <v>0</v>
          </cell>
          <cell r="R239">
            <v>2</v>
          </cell>
          <cell r="S239">
            <v>0</v>
          </cell>
          <cell r="T239">
            <v>1</v>
          </cell>
        </row>
        <row r="240">
          <cell r="A240" t="str">
            <v>入船町10</v>
          </cell>
          <cell r="B240" t="str">
            <v>3000入船町10</v>
          </cell>
          <cell r="C240">
            <v>3</v>
          </cell>
          <cell r="D240" t="str">
            <v>町名別・年齢別人口調べ</v>
          </cell>
          <cell r="E240" t="str">
            <v>令和 6年 3月 1日</v>
          </cell>
          <cell r="F240">
            <v>3</v>
          </cell>
          <cell r="G240" t="str">
            <v>令和 6年 2月29日　現在</v>
          </cell>
          <cell r="H240" t="str">
            <v>町名</v>
          </cell>
          <cell r="I240">
            <v>3000</v>
          </cell>
          <cell r="J240" t="str">
            <v>入船町</v>
          </cell>
          <cell r="K240"/>
          <cell r="L240"/>
          <cell r="M240">
            <v>10</v>
          </cell>
          <cell r="N240">
            <v>0</v>
          </cell>
          <cell r="O240">
            <v>0</v>
          </cell>
          <cell r="P240">
            <v>4</v>
          </cell>
          <cell r="Q240">
            <v>0</v>
          </cell>
          <cell r="R240">
            <v>4</v>
          </cell>
          <cell r="S240">
            <v>0</v>
          </cell>
          <cell r="T240">
            <v>1</v>
          </cell>
        </row>
        <row r="241">
          <cell r="A241" t="str">
            <v>入船町11</v>
          </cell>
          <cell r="B241" t="str">
            <v>3000入船町11</v>
          </cell>
          <cell r="C241">
            <v>3</v>
          </cell>
          <cell r="D241" t="str">
            <v>町名別・年齢別人口調べ</v>
          </cell>
          <cell r="E241" t="str">
            <v>令和 6年 3月 1日</v>
          </cell>
          <cell r="F241">
            <v>3</v>
          </cell>
          <cell r="G241" t="str">
            <v>令和 6年 2月29日　現在</v>
          </cell>
          <cell r="H241" t="str">
            <v>町名</v>
          </cell>
          <cell r="I241">
            <v>3000</v>
          </cell>
          <cell r="J241" t="str">
            <v>入船町</v>
          </cell>
          <cell r="K241"/>
          <cell r="L241"/>
          <cell r="M241">
            <v>11</v>
          </cell>
          <cell r="N241">
            <v>2</v>
          </cell>
          <cell r="O241">
            <v>0</v>
          </cell>
          <cell r="P241">
            <v>2</v>
          </cell>
          <cell r="Q241">
            <v>0</v>
          </cell>
          <cell r="R241">
            <v>4</v>
          </cell>
          <cell r="S241">
            <v>0</v>
          </cell>
          <cell r="T241">
            <v>1</v>
          </cell>
        </row>
        <row r="242">
          <cell r="A242" t="str">
            <v>入船町12</v>
          </cell>
          <cell r="B242" t="str">
            <v>3000入船町12</v>
          </cell>
          <cell r="C242">
            <v>3</v>
          </cell>
          <cell r="D242" t="str">
            <v>町名別・年齢別人口調べ</v>
          </cell>
          <cell r="E242" t="str">
            <v>令和 6年 3月 1日</v>
          </cell>
          <cell r="F242">
            <v>3</v>
          </cell>
          <cell r="G242" t="str">
            <v>令和 6年 2月29日　現在</v>
          </cell>
          <cell r="H242" t="str">
            <v>町名</v>
          </cell>
          <cell r="I242">
            <v>3000</v>
          </cell>
          <cell r="J242" t="str">
            <v>入船町</v>
          </cell>
          <cell r="K242"/>
          <cell r="L242"/>
          <cell r="M242">
            <v>12</v>
          </cell>
          <cell r="N242">
            <v>5</v>
          </cell>
          <cell r="O242">
            <v>0</v>
          </cell>
          <cell r="P242">
            <v>2</v>
          </cell>
          <cell r="Q242">
            <v>0</v>
          </cell>
          <cell r="R242">
            <v>7</v>
          </cell>
          <cell r="S242">
            <v>0</v>
          </cell>
          <cell r="T242">
            <v>1</v>
          </cell>
        </row>
        <row r="243">
          <cell r="A243" t="str">
            <v>入船町13</v>
          </cell>
          <cell r="B243" t="str">
            <v>3000入船町13</v>
          </cell>
          <cell r="C243">
            <v>3</v>
          </cell>
          <cell r="D243" t="str">
            <v>町名別・年齢別人口調べ</v>
          </cell>
          <cell r="E243" t="str">
            <v>令和 6年 3月 1日</v>
          </cell>
          <cell r="F243">
            <v>3</v>
          </cell>
          <cell r="G243" t="str">
            <v>令和 6年 2月29日　現在</v>
          </cell>
          <cell r="H243" t="str">
            <v>町名</v>
          </cell>
          <cell r="I243">
            <v>3000</v>
          </cell>
          <cell r="J243" t="str">
            <v>入船町</v>
          </cell>
          <cell r="K243"/>
          <cell r="L243"/>
          <cell r="M243">
            <v>13</v>
          </cell>
          <cell r="N243">
            <v>3</v>
          </cell>
          <cell r="O243">
            <v>0</v>
          </cell>
          <cell r="P243">
            <v>5</v>
          </cell>
          <cell r="Q243">
            <v>0</v>
          </cell>
          <cell r="R243">
            <v>8</v>
          </cell>
          <cell r="S243">
            <v>0</v>
          </cell>
          <cell r="T243">
            <v>1</v>
          </cell>
        </row>
        <row r="244">
          <cell r="A244" t="str">
            <v>入船町14</v>
          </cell>
          <cell r="B244" t="str">
            <v>3000入船町14</v>
          </cell>
          <cell r="C244">
            <v>3</v>
          </cell>
          <cell r="D244" t="str">
            <v>町名別・年齢別人口調べ</v>
          </cell>
          <cell r="E244" t="str">
            <v>令和 6年 3月 1日</v>
          </cell>
          <cell r="F244">
            <v>3</v>
          </cell>
          <cell r="G244" t="str">
            <v>令和 6年 2月29日　現在</v>
          </cell>
          <cell r="H244" t="str">
            <v>町名</v>
          </cell>
          <cell r="I244">
            <v>3000</v>
          </cell>
          <cell r="J244" t="str">
            <v>入船町</v>
          </cell>
          <cell r="K244"/>
          <cell r="L244"/>
          <cell r="M244">
            <v>14</v>
          </cell>
          <cell r="N244">
            <v>3</v>
          </cell>
          <cell r="O244">
            <v>0</v>
          </cell>
          <cell r="P244">
            <v>1</v>
          </cell>
          <cell r="Q244">
            <v>0</v>
          </cell>
          <cell r="R244">
            <v>4</v>
          </cell>
          <cell r="S244">
            <v>0</v>
          </cell>
          <cell r="T244">
            <v>1</v>
          </cell>
        </row>
        <row r="245">
          <cell r="A245" t="str">
            <v>入船町15</v>
          </cell>
          <cell r="B245" t="str">
            <v>3000入船町15</v>
          </cell>
          <cell r="C245">
            <v>3</v>
          </cell>
          <cell r="D245" t="str">
            <v>町名別・年齢別人口調べ</v>
          </cell>
          <cell r="E245" t="str">
            <v>令和 6年 3月 1日</v>
          </cell>
          <cell r="F245">
            <v>3</v>
          </cell>
          <cell r="G245" t="str">
            <v>令和 6年 2月29日　現在</v>
          </cell>
          <cell r="H245" t="str">
            <v>町名</v>
          </cell>
          <cell r="I245">
            <v>3000</v>
          </cell>
          <cell r="J245" t="str">
            <v>入船町</v>
          </cell>
          <cell r="K245"/>
          <cell r="L245"/>
          <cell r="M245">
            <v>15</v>
          </cell>
          <cell r="N245">
            <v>3</v>
          </cell>
          <cell r="O245">
            <v>0</v>
          </cell>
          <cell r="P245">
            <v>1</v>
          </cell>
          <cell r="Q245">
            <v>0</v>
          </cell>
          <cell r="R245">
            <v>4</v>
          </cell>
          <cell r="S245">
            <v>0</v>
          </cell>
          <cell r="T245">
            <v>1</v>
          </cell>
        </row>
        <row r="246">
          <cell r="A246" t="str">
            <v>入船町16</v>
          </cell>
          <cell r="B246" t="str">
            <v>3000入船町16</v>
          </cell>
          <cell r="C246">
            <v>3</v>
          </cell>
          <cell r="D246" t="str">
            <v>町名別・年齢別人口調べ</v>
          </cell>
          <cell r="E246" t="str">
            <v>令和 6年 3月 1日</v>
          </cell>
          <cell r="F246">
            <v>3</v>
          </cell>
          <cell r="G246" t="str">
            <v>令和 6年 2月29日　現在</v>
          </cell>
          <cell r="H246" t="str">
            <v>町名</v>
          </cell>
          <cell r="I246">
            <v>3000</v>
          </cell>
          <cell r="J246" t="str">
            <v>入船町</v>
          </cell>
          <cell r="K246"/>
          <cell r="L246"/>
          <cell r="M246">
            <v>16</v>
          </cell>
          <cell r="N246">
            <v>2</v>
          </cell>
          <cell r="O246">
            <v>0</v>
          </cell>
          <cell r="P246">
            <v>3</v>
          </cell>
          <cell r="Q246">
            <v>0</v>
          </cell>
          <cell r="R246">
            <v>5</v>
          </cell>
          <cell r="S246">
            <v>0</v>
          </cell>
          <cell r="T246">
            <v>1</v>
          </cell>
        </row>
        <row r="247">
          <cell r="A247" t="str">
            <v>入船町17</v>
          </cell>
          <cell r="B247" t="str">
            <v>3000入船町17</v>
          </cell>
          <cell r="C247">
            <v>3</v>
          </cell>
          <cell r="D247" t="str">
            <v>町名別・年齢別人口調べ</v>
          </cell>
          <cell r="E247" t="str">
            <v>令和 6年 3月 1日</v>
          </cell>
          <cell r="F247">
            <v>3</v>
          </cell>
          <cell r="G247" t="str">
            <v>令和 6年 2月29日　現在</v>
          </cell>
          <cell r="H247" t="str">
            <v>町名</v>
          </cell>
          <cell r="I247">
            <v>3000</v>
          </cell>
          <cell r="J247" t="str">
            <v>入船町</v>
          </cell>
          <cell r="K247"/>
          <cell r="L247"/>
          <cell r="M247">
            <v>17</v>
          </cell>
          <cell r="N247">
            <v>2</v>
          </cell>
          <cell r="O247">
            <v>0</v>
          </cell>
          <cell r="P247">
            <v>2</v>
          </cell>
          <cell r="Q247">
            <v>0</v>
          </cell>
          <cell r="R247">
            <v>4</v>
          </cell>
          <cell r="S247">
            <v>0</v>
          </cell>
          <cell r="T247">
            <v>1</v>
          </cell>
        </row>
        <row r="248">
          <cell r="A248" t="str">
            <v>入船町18</v>
          </cell>
          <cell r="B248" t="str">
            <v>3000入船町18</v>
          </cell>
          <cell r="C248">
            <v>3</v>
          </cell>
          <cell r="D248" t="str">
            <v>町名別・年齢別人口調べ</v>
          </cell>
          <cell r="E248" t="str">
            <v>令和 6年 3月 1日</v>
          </cell>
          <cell r="F248">
            <v>3</v>
          </cell>
          <cell r="G248" t="str">
            <v>令和 6年 2月29日　現在</v>
          </cell>
          <cell r="H248" t="str">
            <v>町名</v>
          </cell>
          <cell r="I248">
            <v>3000</v>
          </cell>
          <cell r="J248" t="str">
            <v>入船町</v>
          </cell>
          <cell r="K248"/>
          <cell r="L248"/>
          <cell r="M248">
            <v>18</v>
          </cell>
          <cell r="N248">
            <v>6</v>
          </cell>
          <cell r="O248">
            <v>0</v>
          </cell>
          <cell r="P248">
            <v>0</v>
          </cell>
          <cell r="Q248">
            <v>0</v>
          </cell>
          <cell r="R248">
            <v>6</v>
          </cell>
          <cell r="S248">
            <v>0</v>
          </cell>
          <cell r="T248">
            <v>1</v>
          </cell>
        </row>
        <row r="249">
          <cell r="A249" t="str">
            <v>入船町19</v>
          </cell>
          <cell r="B249" t="str">
            <v>3000入船町19</v>
          </cell>
          <cell r="C249">
            <v>3</v>
          </cell>
          <cell r="D249" t="str">
            <v>町名別・年齢別人口調べ</v>
          </cell>
          <cell r="E249" t="str">
            <v>令和 6年 3月 1日</v>
          </cell>
          <cell r="F249">
            <v>3</v>
          </cell>
          <cell r="G249" t="str">
            <v>令和 6年 2月29日　現在</v>
          </cell>
          <cell r="H249" t="str">
            <v>町名</v>
          </cell>
          <cell r="I249">
            <v>3000</v>
          </cell>
          <cell r="J249" t="str">
            <v>入船町</v>
          </cell>
          <cell r="K249"/>
          <cell r="L249"/>
          <cell r="M249">
            <v>19</v>
          </cell>
          <cell r="N249">
            <v>4</v>
          </cell>
          <cell r="O249">
            <v>1</v>
          </cell>
          <cell r="P249">
            <v>3</v>
          </cell>
          <cell r="Q249">
            <v>0</v>
          </cell>
          <cell r="R249">
            <v>7</v>
          </cell>
          <cell r="S249">
            <v>1</v>
          </cell>
          <cell r="T249">
            <v>1</v>
          </cell>
        </row>
        <row r="250">
          <cell r="A250" t="str">
            <v>入船町20</v>
          </cell>
          <cell r="B250" t="str">
            <v>3000入船町20</v>
          </cell>
          <cell r="C250">
            <v>3</v>
          </cell>
          <cell r="D250" t="str">
            <v>町名別・年齢別人口調べ</v>
          </cell>
          <cell r="E250" t="str">
            <v>令和 6年 3月 1日</v>
          </cell>
          <cell r="F250">
            <v>3</v>
          </cell>
          <cell r="G250" t="str">
            <v>令和 6年 2月29日　現在</v>
          </cell>
          <cell r="H250" t="str">
            <v>町名</v>
          </cell>
          <cell r="I250">
            <v>3000</v>
          </cell>
          <cell r="J250" t="str">
            <v>入船町</v>
          </cell>
          <cell r="K250"/>
          <cell r="L250"/>
          <cell r="M250">
            <v>20</v>
          </cell>
          <cell r="N250">
            <v>2</v>
          </cell>
          <cell r="O250">
            <v>0</v>
          </cell>
          <cell r="P250">
            <v>2</v>
          </cell>
          <cell r="Q250">
            <v>0</v>
          </cell>
          <cell r="R250">
            <v>4</v>
          </cell>
          <cell r="S250">
            <v>0</v>
          </cell>
          <cell r="T250">
            <v>1</v>
          </cell>
        </row>
        <row r="251">
          <cell r="A251" t="str">
            <v>入船町21</v>
          </cell>
          <cell r="B251" t="str">
            <v>3000入船町21</v>
          </cell>
          <cell r="C251">
            <v>3</v>
          </cell>
          <cell r="D251" t="str">
            <v>町名別・年齢別人口調べ</v>
          </cell>
          <cell r="E251" t="str">
            <v>令和 6年 3月 1日</v>
          </cell>
          <cell r="F251">
            <v>3</v>
          </cell>
          <cell r="G251" t="str">
            <v>令和 6年 2月29日　現在</v>
          </cell>
          <cell r="H251" t="str">
            <v>町名</v>
          </cell>
          <cell r="I251">
            <v>3000</v>
          </cell>
          <cell r="J251" t="str">
            <v>入船町</v>
          </cell>
          <cell r="K251"/>
          <cell r="L251"/>
          <cell r="M251">
            <v>21</v>
          </cell>
          <cell r="N251">
            <v>3</v>
          </cell>
          <cell r="O251">
            <v>0</v>
          </cell>
          <cell r="P251">
            <v>0</v>
          </cell>
          <cell r="Q251">
            <v>0</v>
          </cell>
          <cell r="R251">
            <v>3</v>
          </cell>
          <cell r="S251">
            <v>0</v>
          </cell>
          <cell r="T251">
            <v>1</v>
          </cell>
        </row>
        <row r="252">
          <cell r="A252" t="str">
            <v>入船町22</v>
          </cell>
          <cell r="B252" t="str">
            <v>3000入船町22</v>
          </cell>
          <cell r="C252">
            <v>3</v>
          </cell>
          <cell r="D252" t="str">
            <v>町名別・年齢別人口調べ</v>
          </cell>
          <cell r="E252" t="str">
            <v>令和 6年 3月 1日</v>
          </cell>
          <cell r="F252">
            <v>3</v>
          </cell>
          <cell r="G252" t="str">
            <v>令和 6年 2月29日　現在</v>
          </cell>
          <cell r="H252" t="str">
            <v>町名</v>
          </cell>
          <cell r="I252">
            <v>3000</v>
          </cell>
          <cell r="J252" t="str">
            <v>入船町</v>
          </cell>
          <cell r="K252"/>
          <cell r="L252"/>
          <cell r="M252">
            <v>22</v>
          </cell>
          <cell r="N252">
            <v>2</v>
          </cell>
          <cell r="O252">
            <v>0</v>
          </cell>
          <cell r="P252">
            <v>2</v>
          </cell>
          <cell r="Q252">
            <v>0</v>
          </cell>
          <cell r="R252">
            <v>4</v>
          </cell>
          <cell r="S252">
            <v>0</v>
          </cell>
          <cell r="T252">
            <v>1</v>
          </cell>
        </row>
        <row r="253">
          <cell r="A253" t="str">
            <v>入船町23</v>
          </cell>
          <cell r="B253" t="str">
            <v>3000入船町23</v>
          </cell>
          <cell r="C253">
            <v>3</v>
          </cell>
          <cell r="D253" t="str">
            <v>町名別・年齢別人口調べ</v>
          </cell>
          <cell r="E253" t="str">
            <v>令和 6年 3月 1日</v>
          </cell>
          <cell r="F253">
            <v>3</v>
          </cell>
          <cell r="G253" t="str">
            <v>令和 6年 2月29日　現在</v>
          </cell>
          <cell r="H253" t="str">
            <v>町名</v>
          </cell>
          <cell r="I253">
            <v>3000</v>
          </cell>
          <cell r="J253" t="str">
            <v>入船町</v>
          </cell>
          <cell r="K253"/>
          <cell r="L253"/>
          <cell r="M253">
            <v>23</v>
          </cell>
          <cell r="N253">
            <v>5</v>
          </cell>
          <cell r="O253">
            <v>1</v>
          </cell>
          <cell r="P253">
            <v>0</v>
          </cell>
          <cell r="Q253">
            <v>0</v>
          </cell>
          <cell r="R253">
            <v>5</v>
          </cell>
          <cell r="S253">
            <v>1</v>
          </cell>
          <cell r="T253">
            <v>1</v>
          </cell>
        </row>
        <row r="254">
          <cell r="A254" t="str">
            <v>入船町24</v>
          </cell>
          <cell r="B254" t="str">
            <v>3000入船町24</v>
          </cell>
          <cell r="C254">
            <v>3</v>
          </cell>
          <cell r="D254" t="str">
            <v>町名別・年齢別人口調べ</v>
          </cell>
          <cell r="E254" t="str">
            <v>令和 6年 3月 1日</v>
          </cell>
          <cell r="F254">
            <v>3</v>
          </cell>
          <cell r="G254" t="str">
            <v>令和 6年 2月29日　現在</v>
          </cell>
          <cell r="H254" t="str">
            <v>町名</v>
          </cell>
          <cell r="I254">
            <v>3000</v>
          </cell>
          <cell r="J254" t="str">
            <v>入船町</v>
          </cell>
          <cell r="K254"/>
          <cell r="L254"/>
          <cell r="M254">
            <v>24</v>
          </cell>
          <cell r="N254">
            <v>2</v>
          </cell>
          <cell r="O254">
            <v>0</v>
          </cell>
          <cell r="P254">
            <v>1</v>
          </cell>
          <cell r="Q254">
            <v>0</v>
          </cell>
          <cell r="R254">
            <v>3</v>
          </cell>
          <cell r="S254">
            <v>0</v>
          </cell>
          <cell r="T254">
            <v>1</v>
          </cell>
        </row>
        <row r="255">
          <cell r="A255" t="str">
            <v>入船町25</v>
          </cell>
          <cell r="B255" t="str">
            <v>3000入船町25</v>
          </cell>
          <cell r="C255">
            <v>3</v>
          </cell>
          <cell r="D255" t="str">
            <v>町名別・年齢別人口調べ</v>
          </cell>
          <cell r="E255" t="str">
            <v>令和 6年 3月 1日</v>
          </cell>
          <cell r="F255">
            <v>3</v>
          </cell>
          <cell r="G255" t="str">
            <v>令和 6年 2月29日　現在</v>
          </cell>
          <cell r="H255" t="str">
            <v>町名</v>
          </cell>
          <cell r="I255">
            <v>3000</v>
          </cell>
          <cell r="J255" t="str">
            <v>入船町</v>
          </cell>
          <cell r="K255"/>
          <cell r="L255"/>
          <cell r="M255">
            <v>25</v>
          </cell>
          <cell r="N255">
            <v>0</v>
          </cell>
          <cell r="O255">
            <v>0</v>
          </cell>
          <cell r="P255">
            <v>2</v>
          </cell>
          <cell r="Q255">
            <v>0</v>
          </cell>
          <cell r="R255">
            <v>2</v>
          </cell>
          <cell r="S255">
            <v>0</v>
          </cell>
          <cell r="T255">
            <v>1</v>
          </cell>
        </row>
        <row r="256">
          <cell r="A256" t="str">
            <v>入船町26</v>
          </cell>
          <cell r="B256" t="str">
            <v>3000入船町26</v>
          </cell>
          <cell r="C256">
            <v>3</v>
          </cell>
          <cell r="D256" t="str">
            <v>町名別・年齢別人口調べ</v>
          </cell>
          <cell r="E256" t="str">
            <v>令和 6年 3月 1日</v>
          </cell>
          <cell r="F256">
            <v>3</v>
          </cell>
          <cell r="G256" t="str">
            <v>令和 6年 2月29日　現在</v>
          </cell>
          <cell r="H256" t="str">
            <v>町名</v>
          </cell>
          <cell r="I256">
            <v>3000</v>
          </cell>
          <cell r="J256" t="str">
            <v>入船町</v>
          </cell>
          <cell r="K256"/>
          <cell r="L256"/>
          <cell r="M256">
            <v>26</v>
          </cell>
          <cell r="N256">
            <v>2</v>
          </cell>
          <cell r="O256">
            <v>0</v>
          </cell>
          <cell r="P256">
            <v>2</v>
          </cell>
          <cell r="Q256">
            <v>0</v>
          </cell>
          <cell r="R256">
            <v>4</v>
          </cell>
          <cell r="S256">
            <v>0</v>
          </cell>
          <cell r="T256">
            <v>1</v>
          </cell>
        </row>
        <row r="257">
          <cell r="A257" t="str">
            <v>入船町27</v>
          </cell>
          <cell r="B257" t="str">
            <v>3000入船町27</v>
          </cell>
          <cell r="C257">
            <v>3</v>
          </cell>
          <cell r="D257" t="str">
            <v>町名別・年齢別人口調べ</v>
          </cell>
          <cell r="E257" t="str">
            <v>令和 6年 3月 1日</v>
          </cell>
          <cell r="F257">
            <v>3</v>
          </cell>
          <cell r="G257" t="str">
            <v>令和 6年 2月29日　現在</v>
          </cell>
          <cell r="H257" t="str">
            <v>町名</v>
          </cell>
          <cell r="I257">
            <v>3000</v>
          </cell>
          <cell r="J257" t="str">
            <v>入船町</v>
          </cell>
          <cell r="K257"/>
          <cell r="L257"/>
          <cell r="M257">
            <v>27</v>
          </cell>
          <cell r="N257">
            <v>2</v>
          </cell>
          <cell r="O257">
            <v>0</v>
          </cell>
          <cell r="P257">
            <v>1</v>
          </cell>
          <cell r="Q257">
            <v>0</v>
          </cell>
          <cell r="R257">
            <v>3</v>
          </cell>
          <cell r="S257">
            <v>0</v>
          </cell>
          <cell r="T257">
            <v>1</v>
          </cell>
        </row>
        <row r="258">
          <cell r="A258" t="str">
            <v>入船町28</v>
          </cell>
          <cell r="B258" t="str">
            <v>3000入船町28</v>
          </cell>
          <cell r="C258">
            <v>3</v>
          </cell>
          <cell r="D258" t="str">
            <v>町名別・年齢別人口調べ</v>
          </cell>
          <cell r="E258" t="str">
            <v>令和 6年 3月 1日</v>
          </cell>
          <cell r="F258">
            <v>3</v>
          </cell>
          <cell r="G258" t="str">
            <v>令和 6年 2月29日　現在</v>
          </cell>
          <cell r="H258" t="str">
            <v>町名</v>
          </cell>
          <cell r="I258">
            <v>3000</v>
          </cell>
          <cell r="J258" t="str">
            <v>入船町</v>
          </cell>
          <cell r="K258"/>
          <cell r="L258"/>
          <cell r="M258">
            <v>28</v>
          </cell>
          <cell r="N258">
            <v>4</v>
          </cell>
          <cell r="O258">
            <v>0</v>
          </cell>
          <cell r="P258">
            <v>3</v>
          </cell>
          <cell r="Q258">
            <v>1</v>
          </cell>
          <cell r="R258">
            <v>7</v>
          </cell>
          <cell r="S258">
            <v>1</v>
          </cell>
          <cell r="T258">
            <v>1</v>
          </cell>
        </row>
        <row r="259">
          <cell r="A259" t="str">
            <v>入船町29</v>
          </cell>
          <cell r="B259" t="str">
            <v>3000入船町29</v>
          </cell>
          <cell r="C259">
            <v>3</v>
          </cell>
          <cell r="D259" t="str">
            <v>町名別・年齢別人口調べ</v>
          </cell>
          <cell r="E259" t="str">
            <v>令和 6年 3月 1日</v>
          </cell>
          <cell r="F259">
            <v>3</v>
          </cell>
          <cell r="G259" t="str">
            <v>令和 6年 2月29日　現在</v>
          </cell>
          <cell r="H259" t="str">
            <v>町名</v>
          </cell>
          <cell r="I259">
            <v>3000</v>
          </cell>
          <cell r="J259" t="str">
            <v>入船町</v>
          </cell>
          <cell r="K259"/>
          <cell r="L259"/>
          <cell r="M259">
            <v>29</v>
          </cell>
          <cell r="N259">
            <v>2</v>
          </cell>
          <cell r="O259">
            <v>0</v>
          </cell>
          <cell r="P259">
            <v>1</v>
          </cell>
          <cell r="Q259">
            <v>0</v>
          </cell>
          <cell r="R259">
            <v>3</v>
          </cell>
          <cell r="S259">
            <v>0</v>
          </cell>
          <cell r="T259">
            <v>1</v>
          </cell>
        </row>
        <row r="260">
          <cell r="A260" t="str">
            <v>入船町30</v>
          </cell>
          <cell r="B260" t="str">
            <v>3000入船町30</v>
          </cell>
          <cell r="C260">
            <v>3</v>
          </cell>
          <cell r="D260" t="str">
            <v>町名別・年齢別人口調べ</v>
          </cell>
          <cell r="E260" t="str">
            <v>令和 6年 3月 1日</v>
          </cell>
          <cell r="F260">
            <v>3</v>
          </cell>
          <cell r="G260" t="str">
            <v>令和 6年 2月29日　現在</v>
          </cell>
          <cell r="H260" t="str">
            <v>町名</v>
          </cell>
          <cell r="I260">
            <v>3000</v>
          </cell>
          <cell r="J260" t="str">
            <v>入船町</v>
          </cell>
          <cell r="K260"/>
          <cell r="L260"/>
          <cell r="M260">
            <v>30</v>
          </cell>
          <cell r="N260">
            <v>3</v>
          </cell>
          <cell r="O260">
            <v>1</v>
          </cell>
          <cell r="P260">
            <v>3</v>
          </cell>
          <cell r="Q260">
            <v>0</v>
          </cell>
          <cell r="R260">
            <v>6</v>
          </cell>
          <cell r="S260">
            <v>1</v>
          </cell>
          <cell r="T260">
            <v>1</v>
          </cell>
        </row>
        <row r="261">
          <cell r="A261" t="str">
            <v>入船町31</v>
          </cell>
          <cell r="B261" t="str">
            <v>3000入船町31</v>
          </cell>
          <cell r="C261">
            <v>3</v>
          </cell>
          <cell r="D261" t="str">
            <v>町名別・年齢別人口調べ</v>
          </cell>
          <cell r="E261" t="str">
            <v>令和 6年 3月 1日</v>
          </cell>
          <cell r="F261">
            <v>3</v>
          </cell>
          <cell r="G261" t="str">
            <v>令和 6年 2月29日　現在</v>
          </cell>
          <cell r="H261" t="str">
            <v>町名</v>
          </cell>
          <cell r="I261">
            <v>3000</v>
          </cell>
          <cell r="J261" t="str">
            <v>入船町</v>
          </cell>
          <cell r="K261"/>
          <cell r="L261"/>
          <cell r="M261">
            <v>31</v>
          </cell>
          <cell r="N261">
            <v>2</v>
          </cell>
          <cell r="O261">
            <v>0</v>
          </cell>
          <cell r="P261">
            <v>1</v>
          </cell>
          <cell r="Q261">
            <v>0</v>
          </cell>
          <cell r="R261">
            <v>3</v>
          </cell>
          <cell r="S261">
            <v>0</v>
          </cell>
          <cell r="T261">
            <v>1</v>
          </cell>
        </row>
        <row r="262">
          <cell r="A262" t="str">
            <v>入船町32</v>
          </cell>
          <cell r="B262" t="str">
            <v>3000入船町32</v>
          </cell>
          <cell r="C262">
            <v>3</v>
          </cell>
          <cell r="D262" t="str">
            <v>町名別・年齢別人口調べ</v>
          </cell>
          <cell r="E262" t="str">
            <v>令和 6年 3月 1日</v>
          </cell>
          <cell r="F262">
            <v>3</v>
          </cell>
          <cell r="G262" t="str">
            <v>令和 6年 2月29日　現在</v>
          </cell>
          <cell r="H262" t="str">
            <v>町名</v>
          </cell>
          <cell r="I262">
            <v>3000</v>
          </cell>
          <cell r="J262" t="str">
            <v>入船町</v>
          </cell>
          <cell r="K262"/>
          <cell r="L262"/>
          <cell r="M262">
            <v>32</v>
          </cell>
          <cell r="N262">
            <v>3</v>
          </cell>
          <cell r="O262">
            <v>0</v>
          </cell>
          <cell r="P262">
            <v>2</v>
          </cell>
          <cell r="Q262">
            <v>0</v>
          </cell>
          <cell r="R262">
            <v>5</v>
          </cell>
          <cell r="S262">
            <v>0</v>
          </cell>
          <cell r="T262">
            <v>1</v>
          </cell>
        </row>
        <row r="263">
          <cell r="A263" t="str">
            <v>入船町33</v>
          </cell>
          <cell r="B263" t="str">
            <v>3000入船町33</v>
          </cell>
          <cell r="C263">
            <v>3</v>
          </cell>
          <cell r="D263" t="str">
            <v>町名別・年齢別人口調べ</v>
          </cell>
          <cell r="E263" t="str">
            <v>令和 6年 3月 1日</v>
          </cell>
          <cell r="F263">
            <v>3</v>
          </cell>
          <cell r="G263" t="str">
            <v>令和 6年 2月29日　現在</v>
          </cell>
          <cell r="H263" t="str">
            <v>町名</v>
          </cell>
          <cell r="I263">
            <v>3000</v>
          </cell>
          <cell r="J263" t="str">
            <v>入船町</v>
          </cell>
          <cell r="K263"/>
          <cell r="L263"/>
          <cell r="M263">
            <v>33</v>
          </cell>
          <cell r="N263">
            <v>1</v>
          </cell>
          <cell r="O263">
            <v>0</v>
          </cell>
          <cell r="P263">
            <v>1</v>
          </cell>
          <cell r="Q263">
            <v>0</v>
          </cell>
          <cell r="R263">
            <v>2</v>
          </cell>
          <cell r="S263">
            <v>0</v>
          </cell>
          <cell r="T263">
            <v>1</v>
          </cell>
        </row>
        <row r="264">
          <cell r="A264" t="str">
            <v>入船町34</v>
          </cell>
          <cell r="B264" t="str">
            <v>3000入船町34</v>
          </cell>
          <cell r="C264">
            <v>3</v>
          </cell>
          <cell r="D264" t="str">
            <v>町名別・年齢別人口調べ</v>
          </cell>
          <cell r="E264" t="str">
            <v>令和 6年 3月 1日</v>
          </cell>
          <cell r="F264">
            <v>3</v>
          </cell>
          <cell r="G264" t="str">
            <v>令和 6年 2月29日　現在</v>
          </cell>
          <cell r="H264" t="str">
            <v>町名</v>
          </cell>
          <cell r="I264">
            <v>3000</v>
          </cell>
          <cell r="J264" t="str">
            <v>入船町</v>
          </cell>
          <cell r="K264"/>
          <cell r="L264"/>
          <cell r="M264">
            <v>34</v>
          </cell>
          <cell r="N264">
            <v>3</v>
          </cell>
          <cell r="O264">
            <v>0</v>
          </cell>
          <cell r="P264">
            <v>3</v>
          </cell>
          <cell r="Q264">
            <v>0</v>
          </cell>
          <cell r="R264">
            <v>6</v>
          </cell>
          <cell r="S264">
            <v>0</v>
          </cell>
          <cell r="T264">
            <v>1</v>
          </cell>
        </row>
        <row r="265">
          <cell r="A265" t="str">
            <v>入船町35</v>
          </cell>
          <cell r="B265" t="str">
            <v>3000入船町35</v>
          </cell>
          <cell r="C265">
            <v>3</v>
          </cell>
          <cell r="D265" t="str">
            <v>町名別・年齢別人口調べ</v>
          </cell>
          <cell r="E265" t="str">
            <v>令和 6年 3月 1日</v>
          </cell>
          <cell r="F265">
            <v>3</v>
          </cell>
          <cell r="G265" t="str">
            <v>令和 6年 2月29日　現在</v>
          </cell>
          <cell r="H265" t="str">
            <v>町名</v>
          </cell>
          <cell r="I265">
            <v>3000</v>
          </cell>
          <cell r="J265" t="str">
            <v>入船町</v>
          </cell>
          <cell r="K265"/>
          <cell r="L265"/>
          <cell r="M265">
            <v>35</v>
          </cell>
          <cell r="N265">
            <v>2</v>
          </cell>
          <cell r="O265">
            <v>0</v>
          </cell>
          <cell r="P265">
            <v>2</v>
          </cell>
          <cell r="Q265">
            <v>0</v>
          </cell>
          <cell r="R265">
            <v>4</v>
          </cell>
          <cell r="S265">
            <v>0</v>
          </cell>
          <cell r="T265">
            <v>1</v>
          </cell>
        </row>
        <row r="266">
          <cell r="A266" t="str">
            <v>入船町36</v>
          </cell>
          <cell r="B266" t="str">
            <v>3000入船町36</v>
          </cell>
          <cell r="C266">
            <v>3</v>
          </cell>
          <cell r="D266" t="str">
            <v>町名別・年齢別人口調べ</v>
          </cell>
          <cell r="E266" t="str">
            <v>令和 6年 3月 1日</v>
          </cell>
          <cell r="F266">
            <v>3</v>
          </cell>
          <cell r="G266" t="str">
            <v>令和 6年 2月29日　現在</v>
          </cell>
          <cell r="H266" t="str">
            <v>町名</v>
          </cell>
          <cell r="I266">
            <v>3000</v>
          </cell>
          <cell r="J266" t="str">
            <v>入船町</v>
          </cell>
          <cell r="K266"/>
          <cell r="L266"/>
          <cell r="M266">
            <v>36</v>
          </cell>
          <cell r="N266">
            <v>3</v>
          </cell>
          <cell r="O266">
            <v>1</v>
          </cell>
          <cell r="P266">
            <v>2</v>
          </cell>
          <cell r="Q266">
            <v>0</v>
          </cell>
          <cell r="R266">
            <v>5</v>
          </cell>
          <cell r="S266">
            <v>1</v>
          </cell>
          <cell r="T266">
            <v>1</v>
          </cell>
        </row>
        <row r="267">
          <cell r="A267" t="str">
            <v>入船町37</v>
          </cell>
          <cell r="B267" t="str">
            <v>3000入船町37</v>
          </cell>
          <cell r="C267">
            <v>3</v>
          </cell>
          <cell r="D267" t="str">
            <v>町名別・年齢別人口調べ</v>
          </cell>
          <cell r="E267" t="str">
            <v>令和 6年 3月 1日</v>
          </cell>
          <cell r="F267">
            <v>3</v>
          </cell>
          <cell r="G267" t="str">
            <v>令和 6年 2月29日　現在</v>
          </cell>
          <cell r="H267" t="str">
            <v>町名</v>
          </cell>
          <cell r="I267">
            <v>3000</v>
          </cell>
          <cell r="J267" t="str">
            <v>入船町</v>
          </cell>
          <cell r="K267"/>
          <cell r="L267"/>
          <cell r="M267">
            <v>37</v>
          </cell>
          <cell r="N267">
            <v>3</v>
          </cell>
          <cell r="O267">
            <v>0</v>
          </cell>
          <cell r="P267">
            <v>1</v>
          </cell>
          <cell r="Q267">
            <v>0</v>
          </cell>
          <cell r="R267">
            <v>4</v>
          </cell>
          <cell r="S267">
            <v>0</v>
          </cell>
          <cell r="T267">
            <v>1</v>
          </cell>
        </row>
        <row r="268">
          <cell r="A268" t="str">
            <v>入船町38</v>
          </cell>
          <cell r="B268" t="str">
            <v>3000入船町38</v>
          </cell>
          <cell r="C268">
            <v>3</v>
          </cell>
          <cell r="D268" t="str">
            <v>町名別・年齢別人口調べ</v>
          </cell>
          <cell r="E268" t="str">
            <v>令和 6年 3月 1日</v>
          </cell>
          <cell r="F268">
            <v>3</v>
          </cell>
          <cell r="G268" t="str">
            <v>令和 6年 2月29日　現在</v>
          </cell>
          <cell r="H268" t="str">
            <v>町名</v>
          </cell>
          <cell r="I268">
            <v>3000</v>
          </cell>
          <cell r="J268" t="str">
            <v>入船町</v>
          </cell>
          <cell r="K268"/>
          <cell r="L268"/>
          <cell r="M268">
            <v>38</v>
          </cell>
          <cell r="N268">
            <v>4</v>
          </cell>
          <cell r="O268">
            <v>0</v>
          </cell>
          <cell r="P268">
            <v>0</v>
          </cell>
          <cell r="Q268">
            <v>0</v>
          </cell>
          <cell r="R268">
            <v>4</v>
          </cell>
          <cell r="S268">
            <v>0</v>
          </cell>
          <cell r="T268">
            <v>1</v>
          </cell>
        </row>
        <row r="269">
          <cell r="A269" t="str">
            <v>入船町39</v>
          </cell>
          <cell r="B269" t="str">
            <v>3000入船町39</v>
          </cell>
          <cell r="C269">
            <v>3</v>
          </cell>
          <cell r="D269" t="str">
            <v>町名別・年齢別人口調べ</v>
          </cell>
          <cell r="E269" t="str">
            <v>令和 6年 3月 1日</v>
          </cell>
          <cell r="F269">
            <v>3</v>
          </cell>
          <cell r="G269" t="str">
            <v>令和 6年 2月29日　現在</v>
          </cell>
          <cell r="H269" t="str">
            <v>町名</v>
          </cell>
          <cell r="I269">
            <v>3000</v>
          </cell>
          <cell r="J269" t="str">
            <v>入船町</v>
          </cell>
          <cell r="K269"/>
          <cell r="L269"/>
          <cell r="M269">
            <v>39</v>
          </cell>
          <cell r="N269">
            <v>2</v>
          </cell>
          <cell r="O269">
            <v>0</v>
          </cell>
          <cell r="P269">
            <v>3</v>
          </cell>
          <cell r="Q269">
            <v>0</v>
          </cell>
          <cell r="R269">
            <v>5</v>
          </cell>
          <cell r="S269">
            <v>0</v>
          </cell>
          <cell r="T269">
            <v>1</v>
          </cell>
        </row>
        <row r="270">
          <cell r="A270" t="str">
            <v>入船町40</v>
          </cell>
          <cell r="B270" t="str">
            <v>3000入船町40</v>
          </cell>
          <cell r="C270">
            <v>3</v>
          </cell>
          <cell r="D270" t="str">
            <v>町名別・年齢別人口調べ</v>
          </cell>
          <cell r="E270" t="str">
            <v>令和 6年 3月 1日</v>
          </cell>
          <cell r="F270">
            <v>3</v>
          </cell>
          <cell r="G270" t="str">
            <v>令和 6年 2月29日　現在</v>
          </cell>
          <cell r="H270" t="str">
            <v>町名</v>
          </cell>
          <cell r="I270">
            <v>3000</v>
          </cell>
          <cell r="J270" t="str">
            <v>入船町</v>
          </cell>
          <cell r="K270"/>
          <cell r="L270"/>
          <cell r="M270">
            <v>40</v>
          </cell>
          <cell r="N270">
            <v>1</v>
          </cell>
          <cell r="O270">
            <v>0</v>
          </cell>
          <cell r="P270">
            <v>3</v>
          </cell>
          <cell r="Q270">
            <v>0</v>
          </cell>
          <cell r="R270">
            <v>4</v>
          </cell>
          <cell r="S270">
            <v>0</v>
          </cell>
          <cell r="T270">
            <v>1</v>
          </cell>
        </row>
        <row r="271">
          <cell r="A271" t="str">
            <v>入船町41</v>
          </cell>
          <cell r="B271" t="str">
            <v>3000入船町41</v>
          </cell>
          <cell r="C271">
            <v>3</v>
          </cell>
          <cell r="D271" t="str">
            <v>町名別・年齢別人口調べ</v>
          </cell>
          <cell r="E271" t="str">
            <v>令和 6年 3月 1日</v>
          </cell>
          <cell r="F271">
            <v>3</v>
          </cell>
          <cell r="G271" t="str">
            <v>令和 6年 2月29日　現在</v>
          </cell>
          <cell r="H271" t="str">
            <v>町名</v>
          </cell>
          <cell r="I271">
            <v>3000</v>
          </cell>
          <cell r="J271" t="str">
            <v>入船町</v>
          </cell>
          <cell r="K271"/>
          <cell r="L271"/>
          <cell r="M271">
            <v>41</v>
          </cell>
          <cell r="N271">
            <v>0</v>
          </cell>
          <cell r="O271">
            <v>0</v>
          </cell>
          <cell r="P271">
            <v>1</v>
          </cell>
          <cell r="Q271">
            <v>0</v>
          </cell>
          <cell r="R271">
            <v>1</v>
          </cell>
          <cell r="S271">
            <v>0</v>
          </cell>
          <cell r="T271">
            <v>1</v>
          </cell>
        </row>
        <row r="272">
          <cell r="A272" t="str">
            <v>入船町42</v>
          </cell>
          <cell r="B272" t="str">
            <v>3000入船町42</v>
          </cell>
          <cell r="C272">
            <v>3</v>
          </cell>
          <cell r="D272" t="str">
            <v>町名別・年齢別人口調べ</v>
          </cell>
          <cell r="E272" t="str">
            <v>令和 6年 3月 1日</v>
          </cell>
          <cell r="F272">
            <v>3</v>
          </cell>
          <cell r="G272" t="str">
            <v>令和 6年 2月29日　現在</v>
          </cell>
          <cell r="H272" t="str">
            <v>町名</v>
          </cell>
          <cell r="I272">
            <v>3000</v>
          </cell>
          <cell r="J272" t="str">
            <v>入船町</v>
          </cell>
          <cell r="K272"/>
          <cell r="L272"/>
          <cell r="M272">
            <v>42</v>
          </cell>
          <cell r="N272">
            <v>3</v>
          </cell>
          <cell r="O272">
            <v>0</v>
          </cell>
          <cell r="P272">
            <v>1</v>
          </cell>
          <cell r="Q272">
            <v>0</v>
          </cell>
          <cell r="R272">
            <v>4</v>
          </cell>
          <cell r="S272">
            <v>0</v>
          </cell>
          <cell r="T272">
            <v>1</v>
          </cell>
        </row>
        <row r="273">
          <cell r="A273" t="str">
            <v>入船町43</v>
          </cell>
          <cell r="B273" t="str">
            <v>3000入船町43</v>
          </cell>
          <cell r="C273">
            <v>3</v>
          </cell>
          <cell r="D273" t="str">
            <v>町名別・年齢別人口調べ</v>
          </cell>
          <cell r="E273" t="str">
            <v>令和 6年 3月 1日</v>
          </cell>
          <cell r="F273">
            <v>3</v>
          </cell>
          <cell r="G273" t="str">
            <v>令和 6年 2月29日　現在</v>
          </cell>
          <cell r="H273" t="str">
            <v>町名</v>
          </cell>
          <cell r="I273">
            <v>3000</v>
          </cell>
          <cell r="J273" t="str">
            <v>入船町</v>
          </cell>
          <cell r="K273"/>
          <cell r="L273"/>
          <cell r="M273">
            <v>43</v>
          </cell>
          <cell r="N273">
            <v>2</v>
          </cell>
          <cell r="O273">
            <v>0</v>
          </cell>
          <cell r="P273">
            <v>2</v>
          </cell>
          <cell r="Q273">
            <v>0</v>
          </cell>
          <cell r="R273">
            <v>4</v>
          </cell>
          <cell r="S273">
            <v>0</v>
          </cell>
          <cell r="T273">
            <v>1</v>
          </cell>
        </row>
        <row r="274">
          <cell r="A274" t="str">
            <v>入船町44</v>
          </cell>
          <cell r="B274" t="str">
            <v>3000入船町44</v>
          </cell>
          <cell r="C274">
            <v>3</v>
          </cell>
          <cell r="D274" t="str">
            <v>町名別・年齢別人口調べ</v>
          </cell>
          <cell r="E274" t="str">
            <v>令和 6年 3月 1日</v>
          </cell>
          <cell r="F274">
            <v>3</v>
          </cell>
          <cell r="G274" t="str">
            <v>令和 6年 2月29日　現在</v>
          </cell>
          <cell r="H274" t="str">
            <v>町名</v>
          </cell>
          <cell r="I274">
            <v>3000</v>
          </cell>
          <cell r="J274" t="str">
            <v>入船町</v>
          </cell>
          <cell r="K274"/>
          <cell r="L274"/>
          <cell r="M274">
            <v>44</v>
          </cell>
          <cell r="N274">
            <v>3</v>
          </cell>
          <cell r="O274">
            <v>0</v>
          </cell>
          <cell r="P274">
            <v>5</v>
          </cell>
          <cell r="Q274">
            <v>0</v>
          </cell>
          <cell r="R274">
            <v>8</v>
          </cell>
          <cell r="S274">
            <v>0</v>
          </cell>
          <cell r="T274">
            <v>1</v>
          </cell>
        </row>
        <row r="275">
          <cell r="A275" t="str">
            <v>入船町45</v>
          </cell>
          <cell r="B275" t="str">
            <v>3000入船町45</v>
          </cell>
          <cell r="C275">
            <v>3</v>
          </cell>
          <cell r="D275" t="str">
            <v>町名別・年齢別人口調べ</v>
          </cell>
          <cell r="E275" t="str">
            <v>令和 6年 3月 1日</v>
          </cell>
          <cell r="F275">
            <v>3</v>
          </cell>
          <cell r="G275" t="str">
            <v>令和 6年 2月29日　現在</v>
          </cell>
          <cell r="H275" t="str">
            <v>町名</v>
          </cell>
          <cell r="I275">
            <v>3000</v>
          </cell>
          <cell r="J275" t="str">
            <v>入船町</v>
          </cell>
          <cell r="K275"/>
          <cell r="L275"/>
          <cell r="M275">
            <v>45</v>
          </cell>
          <cell r="N275">
            <v>2</v>
          </cell>
          <cell r="O275">
            <v>0</v>
          </cell>
          <cell r="P275">
            <v>4</v>
          </cell>
          <cell r="Q275">
            <v>0</v>
          </cell>
          <cell r="R275">
            <v>6</v>
          </cell>
          <cell r="S275">
            <v>0</v>
          </cell>
          <cell r="T275">
            <v>1</v>
          </cell>
        </row>
        <row r="276">
          <cell r="A276" t="str">
            <v>入船町46</v>
          </cell>
          <cell r="B276" t="str">
            <v>3000入船町46</v>
          </cell>
          <cell r="C276">
            <v>3</v>
          </cell>
          <cell r="D276" t="str">
            <v>町名別・年齢別人口調べ</v>
          </cell>
          <cell r="E276" t="str">
            <v>令和 6年 3月 1日</v>
          </cell>
          <cell r="F276">
            <v>3</v>
          </cell>
          <cell r="G276" t="str">
            <v>令和 6年 2月29日　現在</v>
          </cell>
          <cell r="H276" t="str">
            <v>町名</v>
          </cell>
          <cell r="I276">
            <v>3000</v>
          </cell>
          <cell r="J276" t="str">
            <v>入船町</v>
          </cell>
          <cell r="K276"/>
          <cell r="L276"/>
          <cell r="M276">
            <v>46</v>
          </cell>
          <cell r="N276">
            <v>4</v>
          </cell>
          <cell r="O276">
            <v>0</v>
          </cell>
          <cell r="P276">
            <v>3</v>
          </cell>
          <cell r="Q276">
            <v>0</v>
          </cell>
          <cell r="R276">
            <v>7</v>
          </cell>
          <cell r="S276">
            <v>0</v>
          </cell>
          <cell r="T276">
            <v>1</v>
          </cell>
        </row>
        <row r="277">
          <cell r="A277" t="str">
            <v>入船町47</v>
          </cell>
          <cell r="B277" t="str">
            <v>3000入船町47</v>
          </cell>
          <cell r="C277">
            <v>3</v>
          </cell>
          <cell r="D277" t="str">
            <v>町名別・年齢別人口調べ</v>
          </cell>
          <cell r="E277" t="str">
            <v>令和 6年 3月 1日</v>
          </cell>
          <cell r="F277">
            <v>3</v>
          </cell>
          <cell r="G277" t="str">
            <v>令和 6年 2月29日　現在</v>
          </cell>
          <cell r="H277" t="str">
            <v>町名</v>
          </cell>
          <cell r="I277">
            <v>3000</v>
          </cell>
          <cell r="J277" t="str">
            <v>入船町</v>
          </cell>
          <cell r="K277"/>
          <cell r="L277"/>
          <cell r="M277">
            <v>47</v>
          </cell>
          <cell r="N277">
            <v>6</v>
          </cell>
          <cell r="O277">
            <v>0</v>
          </cell>
          <cell r="P277">
            <v>4</v>
          </cell>
          <cell r="Q277">
            <v>0</v>
          </cell>
          <cell r="R277">
            <v>10</v>
          </cell>
          <cell r="S277">
            <v>0</v>
          </cell>
          <cell r="T277">
            <v>1</v>
          </cell>
        </row>
        <row r="278">
          <cell r="A278" t="str">
            <v>入船町48</v>
          </cell>
          <cell r="B278" t="str">
            <v>3000入船町48</v>
          </cell>
          <cell r="C278">
            <v>3</v>
          </cell>
          <cell r="D278" t="str">
            <v>町名別・年齢別人口調べ</v>
          </cell>
          <cell r="E278" t="str">
            <v>令和 6年 3月 1日</v>
          </cell>
          <cell r="F278">
            <v>3</v>
          </cell>
          <cell r="G278" t="str">
            <v>令和 6年 2月29日　現在</v>
          </cell>
          <cell r="H278" t="str">
            <v>町名</v>
          </cell>
          <cell r="I278">
            <v>3000</v>
          </cell>
          <cell r="J278" t="str">
            <v>入船町</v>
          </cell>
          <cell r="K278"/>
          <cell r="L278"/>
          <cell r="M278">
            <v>48</v>
          </cell>
          <cell r="N278">
            <v>3</v>
          </cell>
          <cell r="O278">
            <v>0</v>
          </cell>
          <cell r="P278">
            <v>3</v>
          </cell>
          <cell r="Q278">
            <v>0</v>
          </cell>
          <cell r="R278">
            <v>6</v>
          </cell>
          <cell r="S278">
            <v>0</v>
          </cell>
          <cell r="T278">
            <v>1</v>
          </cell>
        </row>
        <row r="279">
          <cell r="A279" t="str">
            <v>入船町49</v>
          </cell>
          <cell r="B279" t="str">
            <v>3000入船町49</v>
          </cell>
          <cell r="C279">
            <v>3</v>
          </cell>
          <cell r="D279" t="str">
            <v>町名別・年齢別人口調べ</v>
          </cell>
          <cell r="E279" t="str">
            <v>令和 6年 3月 1日</v>
          </cell>
          <cell r="F279">
            <v>3</v>
          </cell>
          <cell r="G279" t="str">
            <v>令和 6年 2月29日　現在</v>
          </cell>
          <cell r="H279" t="str">
            <v>町名</v>
          </cell>
          <cell r="I279">
            <v>3000</v>
          </cell>
          <cell r="J279" t="str">
            <v>入船町</v>
          </cell>
          <cell r="K279"/>
          <cell r="L279"/>
          <cell r="M279">
            <v>49</v>
          </cell>
          <cell r="N279">
            <v>6</v>
          </cell>
          <cell r="O279">
            <v>0</v>
          </cell>
          <cell r="P279">
            <v>4</v>
          </cell>
          <cell r="Q279">
            <v>0</v>
          </cell>
          <cell r="R279">
            <v>10</v>
          </cell>
          <cell r="S279">
            <v>0</v>
          </cell>
          <cell r="T279">
            <v>1</v>
          </cell>
        </row>
        <row r="280">
          <cell r="A280" t="str">
            <v>入船町50</v>
          </cell>
          <cell r="B280" t="str">
            <v>3000入船町50</v>
          </cell>
          <cell r="C280">
            <v>3</v>
          </cell>
          <cell r="D280" t="str">
            <v>町名別・年齢別人口調べ</v>
          </cell>
          <cell r="E280" t="str">
            <v>令和 6年 3月 1日</v>
          </cell>
          <cell r="F280">
            <v>3</v>
          </cell>
          <cell r="G280" t="str">
            <v>令和 6年 2月29日　現在</v>
          </cell>
          <cell r="H280" t="str">
            <v>町名</v>
          </cell>
          <cell r="I280">
            <v>3000</v>
          </cell>
          <cell r="J280" t="str">
            <v>入船町</v>
          </cell>
          <cell r="K280"/>
          <cell r="L280"/>
          <cell r="M280">
            <v>50</v>
          </cell>
          <cell r="N280">
            <v>4</v>
          </cell>
          <cell r="O280">
            <v>0</v>
          </cell>
          <cell r="P280">
            <v>4</v>
          </cell>
          <cell r="Q280">
            <v>0</v>
          </cell>
          <cell r="R280">
            <v>8</v>
          </cell>
          <cell r="S280">
            <v>0</v>
          </cell>
          <cell r="T280">
            <v>1</v>
          </cell>
        </row>
        <row r="281">
          <cell r="A281" t="str">
            <v>入船町51</v>
          </cell>
          <cell r="B281" t="str">
            <v>3000入船町51</v>
          </cell>
          <cell r="C281">
            <v>3</v>
          </cell>
          <cell r="D281" t="str">
            <v>町名別・年齢別人口調べ</v>
          </cell>
          <cell r="E281" t="str">
            <v>令和 6年 3月 1日</v>
          </cell>
          <cell r="F281">
            <v>3</v>
          </cell>
          <cell r="G281" t="str">
            <v>令和 6年 2月29日　現在</v>
          </cell>
          <cell r="H281" t="str">
            <v>町名</v>
          </cell>
          <cell r="I281">
            <v>3000</v>
          </cell>
          <cell r="J281" t="str">
            <v>入船町</v>
          </cell>
          <cell r="K281"/>
          <cell r="L281"/>
          <cell r="M281">
            <v>51</v>
          </cell>
          <cell r="N281">
            <v>3</v>
          </cell>
          <cell r="O281">
            <v>0</v>
          </cell>
          <cell r="P281">
            <v>4</v>
          </cell>
          <cell r="Q281">
            <v>1</v>
          </cell>
          <cell r="R281">
            <v>7</v>
          </cell>
          <cell r="S281">
            <v>1</v>
          </cell>
          <cell r="T281">
            <v>1</v>
          </cell>
        </row>
        <row r="282">
          <cell r="A282" t="str">
            <v>入船町52</v>
          </cell>
          <cell r="B282" t="str">
            <v>3000入船町52</v>
          </cell>
          <cell r="C282">
            <v>3</v>
          </cell>
          <cell r="D282" t="str">
            <v>町名別・年齢別人口調べ</v>
          </cell>
          <cell r="E282" t="str">
            <v>令和 6年 3月 1日</v>
          </cell>
          <cell r="F282">
            <v>3</v>
          </cell>
          <cell r="G282" t="str">
            <v>令和 6年 2月29日　現在</v>
          </cell>
          <cell r="H282" t="str">
            <v>町名</v>
          </cell>
          <cell r="I282">
            <v>3000</v>
          </cell>
          <cell r="J282" t="str">
            <v>入船町</v>
          </cell>
          <cell r="K282"/>
          <cell r="L282"/>
          <cell r="M282">
            <v>52</v>
          </cell>
          <cell r="N282">
            <v>4</v>
          </cell>
          <cell r="O282">
            <v>0</v>
          </cell>
          <cell r="P282">
            <v>6</v>
          </cell>
          <cell r="Q282">
            <v>0</v>
          </cell>
          <cell r="R282">
            <v>10</v>
          </cell>
          <cell r="S282">
            <v>0</v>
          </cell>
          <cell r="T282">
            <v>1</v>
          </cell>
        </row>
        <row r="283">
          <cell r="A283" t="str">
            <v>入船町53</v>
          </cell>
          <cell r="B283" t="str">
            <v>3000入船町53</v>
          </cell>
          <cell r="C283">
            <v>3</v>
          </cell>
          <cell r="D283" t="str">
            <v>町名別・年齢別人口調べ</v>
          </cell>
          <cell r="E283" t="str">
            <v>令和 6年 3月 1日</v>
          </cell>
          <cell r="F283">
            <v>3</v>
          </cell>
          <cell r="G283" t="str">
            <v>令和 6年 2月29日　現在</v>
          </cell>
          <cell r="H283" t="str">
            <v>町名</v>
          </cell>
          <cell r="I283">
            <v>3000</v>
          </cell>
          <cell r="J283" t="str">
            <v>入船町</v>
          </cell>
          <cell r="K283"/>
          <cell r="L283"/>
          <cell r="M283">
            <v>53</v>
          </cell>
          <cell r="N283">
            <v>2</v>
          </cell>
          <cell r="O283">
            <v>0</v>
          </cell>
          <cell r="P283">
            <v>5</v>
          </cell>
          <cell r="Q283">
            <v>0</v>
          </cell>
          <cell r="R283">
            <v>7</v>
          </cell>
          <cell r="S283">
            <v>0</v>
          </cell>
          <cell r="T283">
            <v>1</v>
          </cell>
        </row>
        <row r="284">
          <cell r="A284" t="str">
            <v>入船町54</v>
          </cell>
          <cell r="B284" t="str">
            <v>3000入船町54</v>
          </cell>
          <cell r="C284">
            <v>3</v>
          </cell>
          <cell r="D284" t="str">
            <v>町名別・年齢別人口調べ</v>
          </cell>
          <cell r="E284" t="str">
            <v>令和 6年 3月 1日</v>
          </cell>
          <cell r="F284">
            <v>3</v>
          </cell>
          <cell r="G284" t="str">
            <v>令和 6年 2月29日　現在</v>
          </cell>
          <cell r="H284" t="str">
            <v>町名</v>
          </cell>
          <cell r="I284">
            <v>3000</v>
          </cell>
          <cell r="J284" t="str">
            <v>入船町</v>
          </cell>
          <cell r="K284"/>
          <cell r="L284"/>
          <cell r="M284">
            <v>54</v>
          </cell>
          <cell r="N284">
            <v>8</v>
          </cell>
          <cell r="O284">
            <v>1</v>
          </cell>
          <cell r="P284">
            <v>5</v>
          </cell>
          <cell r="Q284">
            <v>0</v>
          </cell>
          <cell r="R284">
            <v>13</v>
          </cell>
          <cell r="S284">
            <v>1</v>
          </cell>
          <cell r="T284">
            <v>1</v>
          </cell>
        </row>
        <row r="285">
          <cell r="A285" t="str">
            <v>入船町55</v>
          </cell>
          <cell r="B285" t="str">
            <v>3000入船町55</v>
          </cell>
          <cell r="C285">
            <v>3</v>
          </cell>
          <cell r="D285" t="str">
            <v>町名別・年齢別人口調べ</v>
          </cell>
          <cell r="E285" t="str">
            <v>令和 6年 3月 1日</v>
          </cell>
          <cell r="F285">
            <v>3</v>
          </cell>
          <cell r="G285" t="str">
            <v>令和 6年 2月29日　現在</v>
          </cell>
          <cell r="H285" t="str">
            <v>町名</v>
          </cell>
          <cell r="I285">
            <v>3000</v>
          </cell>
          <cell r="J285" t="str">
            <v>入船町</v>
          </cell>
          <cell r="K285"/>
          <cell r="L285"/>
          <cell r="M285">
            <v>55</v>
          </cell>
          <cell r="N285">
            <v>4</v>
          </cell>
          <cell r="O285">
            <v>0</v>
          </cell>
          <cell r="P285">
            <v>6</v>
          </cell>
          <cell r="Q285">
            <v>0</v>
          </cell>
          <cell r="R285">
            <v>10</v>
          </cell>
          <cell r="S285">
            <v>0</v>
          </cell>
          <cell r="T285">
            <v>1</v>
          </cell>
        </row>
        <row r="286">
          <cell r="A286" t="str">
            <v>入船町56</v>
          </cell>
          <cell r="B286" t="str">
            <v>3000入船町56</v>
          </cell>
          <cell r="C286">
            <v>3</v>
          </cell>
          <cell r="D286" t="str">
            <v>町名別・年齢別人口調べ</v>
          </cell>
          <cell r="E286" t="str">
            <v>令和 6年 3月 1日</v>
          </cell>
          <cell r="F286">
            <v>3</v>
          </cell>
          <cell r="G286" t="str">
            <v>令和 6年 2月29日　現在</v>
          </cell>
          <cell r="H286" t="str">
            <v>町名</v>
          </cell>
          <cell r="I286">
            <v>3000</v>
          </cell>
          <cell r="J286" t="str">
            <v>入船町</v>
          </cell>
          <cell r="K286"/>
          <cell r="L286"/>
          <cell r="M286">
            <v>56</v>
          </cell>
          <cell r="N286">
            <v>4</v>
          </cell>
          <cell r="O286">
            <v>0</v>
          </cell>
          <cell r="P286">
            <v>4</v>
          </cell>
          <cell r="Q286">
            <v>0</v>
          </cell>
          <cell r="R286">
            <v>8</v>
          </cell>
          <cell r="S286">
            <v>0</v>
          </cell>
          <cell r="T286">
            <v>1</v>
          </cell>
        </row>
        <row r="287">
          <cell r="A287" t="str">
            <v>入船町57</v>
          </cell>
          <cell r="B287" t="str">
            <v>3000入船町57</v>
          </cell>
          <cell r="C287">
            <v>3</v>
          </cell>
          <cell r="D287" t="str">
            <v>町名別・年齢別人口調べ</v>
          </cell>
          <cell r="E287" t="str">
            <v>令和 6年 3月 1日</v>
          </cell>
          <cell r="F287">
            <v>3</v>
          </cell>
          <cell r="G287" t="str">
            <v>令和 6年 2月29日　現在</v>
          </cell>
          <cell r="H287" t="str">
            <v>町名</v>
          </cell>
          <cell r="I287">
            <v>3000</v>
          </cell>
          <cell r="J287" t="str">
            <v>入船町</v>
          </cell>
          <cell r="K287"/>
          <cell r="L287"/>
          <cell r="M287">
            <v>57</v>
          </cell>
          <cell r="N287">
            <v>4</v>
          </cell>
          <cell r="O287">
            <v>0</v>
          </cell>
          <cell r="P287">
            <v>3</v>
          </cell>
          <cell r="Q287">
            <v>0</v>
          </cell>
          <cell r="R287">
            <v>7</v>
          </cell>
          <cell r="S287">
            <v>0</v>
          </cell>
          <cell r="T287">
            <v>1</v>
          </cell>
        </row>
        <row r="288">
          <cell r="A288" t="str">
            <v>入船町58</v>
          </cell>
          <cell r="B288" t="str">
            <v>3000入船町58</v>
          </cell>
          <cell r="C288">
            <v>3</v>
          </cell>
          <cell r="D288" t="str">
            <v>町名別・年齢別人口調べ</v>
          </cell>
          <cell r="E288" t="str">
            <v>令和 6年 3月 1日</v>
          </cell>
          <cell r="F288">
            <v>3</v>
          </cell>
          <cell r="G288" t="str">
            <v>令和 6年 2月29日　現在</v>
          </cell>
          <cell r="H288" t="str">
            <v>町名</v>
          </cell>
          <cell r="I288">
            <v>3000</v>
          </cell>
          <cell r="J288" t="str">
            <v>入船町</v>
          </cell>
          <cell r="K288"/>
          <cell r="L288"/>
          <cell r="M288">
            <v>58</v>
          </cell>
          <cell r="N288">
            <v>10</v>
          </cell>
          <cell r="O288">
            <v>0</v>
          </cell>
          <cell r="P288">
            <v>2</v>
          </cell>
          <cell r="Q288">
            <v>0</v>
          </cell>
          <cell r="R288">
            <v>12</v>
          </cell>
          <cell r="S288">
            <v>0</v>
          </cell>
          <cell r="T288">
            <v>1</v>
          </cell>
        </row>
        <row r="289">
          <cell r="A289" t="str">
            <v>入船町59</v>
          </cell>
          <cell r="B289" t="str">
            <v>3000入船町59</v>
          </cell>
          <cell r="C289">
            <v>3</v>
          </cell>
          <cell r="D289" t="str">
            <v>町名別・年齢別人口調べ</v>
          </cell>
          <cell r="E289" t="str">
            <v>令和 6年 3月 1日</v>
          </cell>
          <cell r="F289">
            <v>3</v>
          </cell>
          <cell r="G289" t="str">
            <v>令和 6年 2月29日　現在</v>
          </cell>
          <cell r="H289" t="str">
            <v>町名</v>
          </cell>
          <cell r="I289">
            <v>3000</v>
          </cell>
          <cell r="J289" t="str">
            <v>入船町</v>
          </cell>
          <cell r="K289"/>
          <cell r="L289"/>
          <cell r="M289">
            <v>59</v>
          </cell>
          <cell r="N289">
            <v>1</v>
          </cell>
          <cell r="O289">
            <v>0</v>
          </cell>
          <cell r="P289">
            <v>1</v>
          </cell>
          <cell r="Q289">
            <v>0</v>
          </cell>
          <cell r="R289">
            <v>2</v>
          </cell>
          <cell r="S289">
            <v>0</v>
          </cell>
          <cell r="T289">
            <v>1</v>
          </cell>
        </row>
        <row r="290">
          <cell r="A290" t="str">
            <v>入船町60</v>
          </cell>
          <cell r="B290" t="str">
            <v>3000入船町60</v>
          </cell>
          <cell r="C290">
            <v>3</v>
          </cell>
          <cell r="D290" t="str">
            <v>町名別・年齢別人口調べ</v>
          </cell>
          <cell r="E290" t="str">
            <v>令和 6年 3月 1日</v>
          </cell>
          <cell r="F290">
            <v>3</v>
          </cell>
          <cell r="G290" t="str">
            <v>令和 6年 2月29日　現在</v>
          </cell>
          <cell r="H290" t="str">
            <v>町名</v>
          </cell>
          <cell r="I290">
            <v>3000</v>
          </cell>
          <cell r="J290" t="str">
            <v>入船町</v>
          </cell>
          <cell r="K290"/>
          <cell r="L290"/>
          <cell r="M290">
            <v>60</v>
          </cell>
          <cell r="N290">
            <v>1</v>
          </cell>
          <cell r="O290">
            <v>0</v>
          </cell>
          <cell r="P290">
            <v>5</v>
          </cell>
          <cell r="Q290">
            <v>0</v>
          </cell>
          <cell r="R290">
            <v>6</v>
          </cell>
          <cell r="S290">
            <v>0</v>
          </cell>
          <cell r="T290">
            <v>1</v>
          </cell>
        </row>
        <row r="291">
          <cell r="A291" t="str">
            <v>入船町61</v>
          </cell>
          <cell r="B291" t="str">
            <v>3000入船町61</v>
          </cell>
          <cell r="C291">
            <v>3</v>
          </cell>
          <cell r="D291" t="str">
            <v>町名別・年齢別人口調べ</v>
          </cell>
          <cell r="E291" t="str">
            <v>令和 6年 3月 1日</v>
          </cell>
          <cell r="F291">
            <v>3</v>
          </cell>
          <cell r="G291" t="str">
            <v>令和 6年 2月29日　現在</v>
          </cell>
          <cell r="H291" t="str">
            <v>町名</v>
          </cell>
          <cell r="I291">
            <v>3000</v>
          </cell>
          <cell r="J291" t="str">
            <v>入船町</v>
          </cell>
          <cell r="K291"/>
          <cell r="L291"/>
          <cell r="M291">
            <v>61</v>
          </cell>
          <cell r="N291">
            <v>4</v>
          </cell>
          <cell r="O291">
            <v>0</v>
          </cell>
          <cell r="P291">
            <v>3</v>
          </cell>
          <cell r="Q291">
            <v>0</v>
          </cell>
          <cell r="R291">
            <v>7</v>
          </cell>
          <cell r="S291">
            <v>0</v>
          </cell>
          <cell r="T291">
            <v>1</v>
          </cell>
        </row>
        <row r="292">
          <cell r="A292" t="str">
            <v>入船町62</v>
          </cell>
          <cell r="B292" t="str">
            <v>3000入船町62</v>
          </cell>
          <cell r="C292">
            <v>3</v>
          </cell>
          <cell r="D292" t="str">
            <v>町名別・年齢別人口調べ</v>
          </cell>
          <cell r="E292" t="str">
            <v>令和 6年 3月 1日</v>
          </cell>
          <cell r="F292">
            <v>3</v>
          </cell>
          <cell r="G292" t="str">
            <v>令和 6年 2月29日　現在</v>
          </cell>
          <cell r="H292" t="str">
            <v>町名</v>
          </cell>
          <cell r="I292">
            <v>3000</v>
          </cell>
          <cell r="J292" t="str">
            <v>入船町</v>
          </cell>
          <cell r="K292"/>
          <cell r="L292"/>
          <cell r="M292">
            <v>62</v>
          </cell>
          <cell r="N292">
            <v>6</v>
          </cell>
          <cell r="O292">
            <v>0</v>
          </cell>
          <cell r="P292">
            <v>7</v>
          </cell>
          <cell r="Q292">
            <v>0</v>
          </cell>
          <cell r="R292">
            <v>13</v>
          </cell>
          <cell r="S292">
            <v>0</v>
          </cell>
          <cell r="T292">
            <v>1</v>
          </cell>
        </row>
        <row r="293">
          <cell r="A293" t="str">
            <v>入船町63</v>
          </cell>
          <cell r="B293" t="str">
            <v>3000入船町63</v>
          </cell>
          <cell r="C293">
            <v>3</v>
          </cell>
          <cell r="D293" t="str">
            <v>町名別・年齢別人口調べ</v>
          </cell>
          <cell r="E293" t="str">
            <v>令和 6年 3月 1日</v>
          </cell>
          <cell r="F293">
            <v>3</v>
          </cell>
          <cell r="G293" t="str">
            <v>令和 6年 2月29日　現在</v>
          </cell>
          <cell r="H293" t="str">
            <v>町名</v>
          </cell>
          <cell r="I293">
            <v>3000</v>
          </cell>
          <cell r="J293" t="str">
            <v>入船町</v>
          </cell>
          <cell r="K293"/>
          <cell r="L293"/>
          <cell r="M293">
            <v>63</v>
          </cell>
          <cell r="N293">
            <v>4</v>
          </cell>
          <cell r="O293">
            <v>0</v>
          </cell>
          <cell r="P293">
            <v>3</v>
          </cell>
          <cell r="Q293">
            <v>0</v>
          </cell>
          <cell r="R293">
            <v>7</v>
          </cell>
          <cell r="S293">
            <v>0</v>
          </cell>
          <cell r="T293">
            <v>1</v>
          </cell>
        </row>
        <row r="294">
          <cell r="A294" t="str">
            <v>入船町64</v>
          </cell>
          <cell r="B294" t="str">
            <v>3000入船町64</v>
          </cell>
          <cell r="C294">
            <v>3</v>
          </cell>
          <cell r="D294" t="str">
            <v>町名別・年齢別人口調べ</v>
          </cell>
          <cell r="E294" t="str">
            <v>令和 6年 3月 1日</v>
          </cell>
          <cell r="F294">
            <v>3</v>
          </cell>
          <cell r="G294" t="str">
            <v>令和 6年 2月29日　現在</v>
          </cell>
          <cell r="H294" t="str">
            <v>町名</v>
          </cell>
          <cell r="I294">
            <v>3000</v>
          </cell>
          <cell r="J294" t="str">
            <v>入船町</v>
          </cell>
          <cell r="K294"/>
          <cell r="L294"/>
          <cell r="M294">
            <v>64</v>
          </cell>
          <cell r="N294">
            <v>4</v>
          </cell>
          <cell r="O294">
            <v>0</v>
          </cell>
          <cell r="P294">
            <v>6</v>
          </cell>
          <cell r="Q294">
            <v>0</v>
          </cell>
          <cell r="R294">
            <v>10</v>
          </cell>
          <cell r="S294">
            <v>0</v>
          </cell>
          <cell r="T294">
            <v>1</v>
          </cell>
        </row>
        <row r="295">
          <cell r="A295" t="str">
            <v>入船町65</v>
          </cell>
          <cell r="B295" t="str">
            <v>3000入船町65</v>
          </cell>
          <cell r="C295">
            <v>3</v>
          </cell>
          <cell r="D295" t="str">
            <v>町名別・年齢別人口調べ</v>
          </cell>
          <cell r="E295" t="str">
            <v>令和 6年 3月 1日</v>
          </cell>
          <cell r="F295">
            <v>3</v>
          </cell>
          <cell r="G295" t="str">
            <v>令和 6年 2月29日　現在</v>
          </cell>
          <cell r="H295" t="str">
            <v>町名</v>
          </cell>
          <cell r="I295">
            <v>3000</v>
          </cell>
          <cell r="J295" t="str">
            <v>入船町</v>
          </cell>
          <cell r="K295"/>
          <cell r="L295"/>
          <cell r="M295">
            <v>65</v>
          </cell>
          <cell r="N295">
            <v>0</v>
          </cell>
          <cell r="O295">
            <v>0</v>
          </cell>
          <cell r="P295">
            <v>3</v>
          </cell>
          <cell r="Q295">
            <v>0</v>
          </cell>
          <cell r="R295">
            <v>3</v>
          </cell>
          <cell r="S295">
            <v>0</v>
          </cell>
          <cell r="T295">
            <v>1</v>
          </cell>
        </row>
        <row r="296">
          <cell r="A296" t="str">
            <v>入船町66</v>
          </cell>
          <cell r="B296" t="str">
            <v>3000入船町66</v>
          </cell>
          <cell r="C296">
            <v>3</v>
          </cell>
          <cell r="D296" t="str">
            <v>町名別・年齢別人口調べ</v>
          </cell>
          <cell r="E296" t="str">
            <v>令和 6年 3月 1日</v>
          </cell>
          <cell r="F296">
            <v>3</v>
          </cell>
          <cell r="G296" t="str">
            <v>令和 6年 2月29日　現在</v>
          </cell>
          <cell r="H296" t="str">
            <v>町名</v>
          </cell>
          <cell r="I296">
            <v>3000</v>
          </cell>
          <cell r="J296" t="str">
            <v>入船町</v>
          </cell>
          <cell r="K296"/>
          <cell r="L296"/>
          <cell r="M296">
            <v>66</v>
          </cell>
          <cell r="N296">
            <v>2</v>
          </cell>
          <cell r="O296">
            <v>0</v>
          </cell>
          <cell r="P296">
            <v>5</v>
          </cell>
          <cell r="Q296">
            <v>0</v>
          </cell>
          <cell r="R296">
            <v>7</v>
          </cell>
          <cell r="S296">
            <v>0</v>
          </cell>
          <cell r="T296">
            <v>1</v>
          </cell>
        </row>
        <row r="297">
          <cell r="A297" t="str">
            <v>入船町67</v>
          </cell>
          <cell r="B297" t="str">
            <v>3000入船町67</v>
          </cell>
          <cell r="C297">
            <v>3</v>
          </cell>
          <cell r="D297" t="str">
            <v>町名別・年齢別人口調べ</v>
          </cell>
          <cell r="E297" t="str">
            <v>令和 6年 3月 1日</v>
          </cell>
          <cell r="F297">
            <v>3</v>
          </cell>
          <cell r="G297" t="str">
            <v>令和 6年 2月29日　現在</v>
          </cell>
          <cell r="H297" t="str">
            <v>町名</v>
          </cell>
          <cell r="I297">
            <v>3000</v>
          </cell>
          <cell r="J297" t="str">
            <v>入船町</v>
          </cell>
          <cell r="K297"/>
          <cell r="L297"/>
          <cell r="M297">
            <v>67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</v>
          </cell>
          <cell r="S297">
            <v>0</v>
          </cell>
          <cell r="T297">
            <v>1</v>
          </cell>
        </row>
        <row r="298">
          <cell r="A298" t="str">
            <v>入船町68</v>
          </cell>
          <cell r="B298" t="str">
            <v>3000入船町68</v>
          </cell>
          <cell r="C298">
            <v>3</v>
          </cell>
          <cell r="D298" t="str">
            <v>町名別・年齢別人口調べ</v>
          </cell>
          <cell r="E298" t="str">
            <v>令和 6年 3月 1日</v>
          </cell>
          <cell r="F298">
            <v>3</v>
          </cell>
          <cell r="G298" t="str">
            <v>令和 6年 2月29日　現在</v>
          </cell>
          <cell r="H298" t="str">
            <v>町名</v>
          </cell>
          <cell r="I298">
            <v>3000</v>
          </cell>
          <cell r="J298" t="str">
            <v>入船町</v>
          </cell>
          <cell r="K298"/>
          <cell r="L298"/>
          <cell r="M298">
            <v>68</v>
          </cell>
          <cell r="N298">
            <v>1</v>
          </cell>
          <cell r="O298">
            <v>0</v>
          </cell>
          <cell r="P298">
            <v>2</v>
          </cell>
          <cell r="Q298">
            <v>0</v>
          </cell>
          <cell r="R298">
            <v>3</v>
          </cell>
          <cell r="S298">
            <v>0</v>
          </cell>
          <cell r="T298">
            <v>1</v>
          </cell>
        </row>
        <row r="299">
          <cell r="A299" t="str">
            <v>入船町69</v>
          </cell>
          <cell r="B299" t="str">
            <v>3000入船町69</v>
          </cell>
          <cell r="C299">
            <v>3</v>
          </cell>
          <cell r="D299" t="str">
            <v>町名別・年齢別人口調べ</v>
          </cell>
          <cell r="E299" t="str">
            <v>令和 6年 3月 1日</v>
          </cell>
          <cell r="F299">
            <v>3</v>
          </cell>
          <cell r="G299" t="str">
            <v>令和 6年 2月29日　現在</v>
          </cell>
          <cell r="H299" t="str">
            <v>町名</v>
          </cell>
          <cell r="I299">
            <v>3000</v>
          </cell>
          <cell r="J299" t="str">
            <v>入船町</v>
          </cell>
          <cell r="K299"/>
          <cell r="L299"/>
          <cell r="M299">
            <v>69</v>
          </cell>
          <cell r="N299">
            <v>4</v>
          </cell>
          <cell r="O299">
            <v>0</v>
          </cell>
          <cell r="P299">
            <v>2</v>
          </cell>
          <cell r="Q299">
            <v>0</v>
          </cell>
          <cell r="R299">
            <v>6</v>
          </cell>
          <cell r="S299">
            <v>0</v>
          </cell>
          <cell r="T299">
            <v>1</v>
          </cell>
        </row>
        <row r="300">
          <cell r="A300" t="str">
            <v>入船町70</v>
          </cell>
          <cell r="B300" t="str">
            <v>3000入船町70</v>
          </cell>
          <cell r="C300">
            <v>3</v>
          </cell>
          <cell r="D300" t="str">
            <v>町名別・年齢別人口調べ</v>
          </cell>
          <cell r="E300" t="str">
            <v>令和 6年 3月 1日</v>
          </cell>
          <cell r="F300">
            <v>3</v>
          </cell>
          <cell r="G300" t="str">
            <v>令和 6年 2月29日　現在</v>
          </cell>
          <cell r="H300" t="str">
            <v>町名</v>
          </cell>
          <cell r="I300">
            <v>3000</v>
          </cell>
          <cell r="J300" t="str">
            <v>入船町</v>
          </cell>
          <cell r="K300"/>
          <cell r="L300"/>
          <cell r="M300">
            <v>70</v>
          </cell>
          <cell r="N300">
            <v>3</v>
          </cell>
          <cell r="O300">
            <v>0</v>
          </cell>
          <cell r="P300">
            <v>7</v>
          </cell>
          <cell r="Q300">
            <v>0</v>
          </cell>
          <cell r="R300">
            <v>10</v>
          </cell>
          <cell r="S300">
            <v>0</v>
          </cell>
          <cell r="T300">
            <v>1</v>
          </cell>
        </row>
        <row r="301">
          <cell r="A301" t="str">
            <v>入船町71</v>
          </cell>
          <cell r="B301" t="str">
            <v>3000入船町71</v>
          </cell>
          <cell r="C301">
            <v>3</v>
          </cell>
          <cell r="D301" t="str">
            <v>町名別・年齢別人口調べ</v>
          </cell>
          <cell r="E301" t="str">
            <v>令和 6年 3月 1日</v>
          </cell>
          <cell r="F301">
            <v>3</v>
          </cell>
          <cell r="G301" t="str">
            <v>令和 6年 2月29日　現在</v>
          </cell>
          <cell r="H301" t="str">
            <v>町名</v>
          </cell>
          <cell r="I301">
            <v>3000</v>
          </cell>
          <cell r="J301" t="str">
            <v>入船町</v>
          </cell>
          <cell r="K301"/>
          <cell r="L301"/>
          <cell r="M301">
            <v>71</v>
          </cell>
          <cell r="N301">
            <v>3</v>
          </cell>
          <cell r="O301">
            <v>0</v>
          </cell>
          <cell r="P301">
            <v>8</v>
          </cell>
          <cell r="Q301">
            <v>0</v>
          </cell>
          <cell r="R301">
            <v>11</v>
          </cell>
          <cell r="S301">
            <v>0</v>
          </cell>
          <cell r="T301">
            <v>1</v>
          </cell>
        </row>
        <row r="302">
          <cell r="A302" t="str">
            <v>入船町72</v>
          </cell>
          <cell r="B302" t="str">
            <v>3000入船町72</v>
          </cell>
          <cell r="C302">
            <v>3</v>
          </cell>
          <cell r="D302" t="str">
            <v>町名別・年齢別人口調べ</v>
          </cell>
          <cell r="E302" t="str">
            <v>令和 6年 3月 1日</v>
          </cell>
          <cell r="F302">
            <v>3</v>
          </cell>
          <cell r="G302" t="str">
            <v>令和 6年 2月29日　現在</v>
          </cell>
          <cell r="H302" t="str">
            <v>町名</v>
          </cell>
          <cell r="I302">
            <v>3000</v>
          </cell>
          <cell r="J302" t="str">
            <v>入船町</v>
          </cell>
          <cell r="K302"/>
          <cell r="L302"/>
          <cell r="M302">
            <v>72</v>
          </cell>
          <cell r="N302">
            <v>2</v>
          </cell>
          <cell r="O302">
            <v>0</v>
          </cell>
          <cell r="P302">
            <v>6</v>
          </cell>
          <cell r="Q302">
            <v>0</v>
          </cell>
          <cell r="R302">
            <v>8</v>
          </cell>
          <cell r="S302">
            <v>0</v>
          </cell>
          <cell r="T302">
            <v>1</v>
          </cell>
        </row>
        <row r="303">
          <cell r="A303" t="str">
            <v>入船町73</v>
          </cell>
          <cell r="B303" t="str">
            <v>3000入船町73</v>
          </cell>
          <cell r="C303">
            <v>3</v>
          </cell>
          <cell r="D303" t="str">
            <v>町名別・年齢別人口調べ</v>
          </cell>
          <cell r="E303" t="str">
            <v>令和 6年 3月 1日</v>
          </cell>
          <cell r="F303">
            <v>3</v>
          </cell>
          <cell r="G303" t="str">
            <v>令和 6年 2月29日　現在</v>
          </cell>
          <cell r="H303" t="str">
            <v>町名</v>
          </cell>
          <cell r="I303">
            <v>3000</v>
          </cell>
          <cell r="J303" t="str">
            <v>入船町</v>
          </cell>
          <cell r="K303"/>
          <cell r="L303"/>
          <cell r="M303">
            <v>73</v>
          </cell>
          <cell r="N303">
            <v>6</v>
          </cell>
          <cell r="O303">
            <v>0</v>
          </cell>
          <cell r="P303">
            <v>7</v>
          </cell>
          <cell r="Q303">
            <v>0</v>
          </cell>
          <cell r="R303">
            <v>13</v>
          </cell>
          <cell r="S303">
            <v>0</v>
          </cell>
          <cell r="T303">
            <v>1</v>
          </cell>
        </row>
        <row r="304">
          <cell r="A304" t="str">
            <v>入船町74</v>
          </cell>
          <cell r="B304" t="str">
            <v>3000入船町74</v>
          </cell>
          <cell r="C304">
            <v>3</v>
          </cell>
          <cell r="D304" t="str">
            <v>町名別・年齢別人口調べ</v>
          </cell>
          <cell r="E304" t="str">
            <v>令和 6年 3月 1日</v>
          </cell>
          <cell r="F304">
            <v>3</v>
          </cell>
          <cell r="G304" t="str">
            <v>令和 6年 2月29日　現在</v>
          </cell>
          <cell r="H304" t="str">
            <v>町名</v>
          </cell>
          <cell r="I304">
            <v>3000</v>
          </cell>
          <cell r="J304" t="str">
            <v>入船町</v>
          </cell>
          <cell r="K304"/>
          <cell r="L304"/>
          <cell r="M304">
            <v>74</v>
          </cell>
          <cell r="N304">
            <v>4</v>
          </cell>
          <cell r="O304">
            <v>0</v>
          </cell>
          <cell r="P304">
            <v>3</v>
          </cell>
          <cell r="Q304">
            <v>0</v>
          </cell>
          <cell r="R304">
            <v>7</v>
          </cell>
          <cell r="S304">
            <v>0</v>
          </cell>
          <cell r="T304">
            <v>1</v>
          </cell>
        </row>
        <row r="305">
          <cell r="A305" t="str">
            <v>入船町75</v>
          </cell>
          <cell r="B305" t="str">
            <v>3000入船町75</v>
          </cell>
          <cell r="C305">
            <v>3</v>
          </cell>
          <cell r="D305" t="str">
            <v>町名別・年齢別人口調べ</v>
          </cell>
          <cell r="E305" t="str">
            <v>令和 6年 3月 1日</v>
          </cell>
          <cell r="F305">
            <v>3</v>
          </cell>
          <cell r="G305" t="str">
            <v>令和 6年 2月29日　現在</v>
          </cell>
          <cell r="H305" t="str">
            <v>町名</v>
          </cell>
          <cell r="I305">
            <v>3000</v>
          </cell>
          <cell r="J305" t="str">
            <v>入船町</v>
          </cell>
          <cell r="K305"/>
          <cell r="L305"/>
          <cell r="M305">
            <v>75</v>
          </cell>
          <cell r="N305">
            <v>10</v>
          </cell>
          <cell r="O305">
            <v>0</v>
          </cell>
          <cell r="P305">
            <v>6</v>
          </cell>
          <cell r="Q305">
            <v>0</v>
          </cell>
          <cell r="R305">
            <v>16</v>
          </cell>
          <cell r="S305">
            <v>0</v>
          </cell>
          <cell r="T305">
            <v>1</v>
          </cell>
        </row>
        <row r="306">
          <cell r="A306" t="str">
            <v>入船町76</v>
          </cell>
          <cell r="B306" t="str">
            <v>3000入船町76</v>
          </cell>
          <cell r="C306">
            <v>3</v>
          </cell>
          <cell r="D306" t="str">
            <v>町名別・年齢別人口調べ</v>
          </cell>
          <cell r="E306" t="str">
            <v>令和 6年 3月 1日</v>
          </cell>
          <cell r="F306">
            <v>3</v>
          </cell>
          <cell r="G306" t="str">
            <v>令和 6年 2月29日　現在</v>
          </cell>
          <cell r="H306" t="str">
            <v>町名</v>
          </cell>
          <cell r="I306">
            <v>3000</v>
          </cell>
          <cell r="J306" t="str">
            <v>入船町</v>
          </cell>
          <cell r="K306"/>
          <cell r="L306"/>
          <cell r="M306">
            <v>76</v>
          </cell>
          <cell r="N306">
            <v>2</v>
          </cell>
          <cell r="O306">
            <v>0</v>
          </cell>
          <cell r="P306">
            <v>4</v>
          </cell>
          <cell r="Q306">
            <v>0</v>
          </cell>
          <cell r="R306">
            <v>6</v>
          </cell>
          <cell r="S306">
            <v>0</v>
          </cell>
          <cell r="T306">
            <v>1</v>
          </cell>
        </row>
        <row r="307">
          <cell r="A307" t="str">
            <v>入船町77</v>
          </cell>
          <cell r="B307" t="str">
            <v>3000入船町77</v>
          </cell>
          <cell r="C307">
            <v>3</v>
          </cell>
          <cell r="D307" t="str">
            <v>町名別・年齢別人口調べ</v>
          </cell>
          <cell r="E307" t="str">
            <v>令和 6年 3月 1日</v>
          </cell>
          <cell r="F307">
            <v>3</v>
          </cell>
          <cell r="G307" t="str">
            <v>令和 6年 2月29日　現在</v>
          </cell>
          <cell r="H307" t="str">
            <v>町名</v>
          </cell>
          <cell r="I307">
            <v>3000</v>
          </cell>
          <cell r="J307" t="str">
            <v>入船町</v>
          </cell>
          <cell r="K307"/>
          <cell r="L307"/>
          <cell r="M307">
            <v>77</v>
          </cell>
          <cell r="N307">
            <v>1</v>
          </cell>
          <cell r="O307">
            <v>0</v>
          </cell>
          <cell r="P307">
            <v>6</v>
          </cell>
          <cell r="Q307">
            <v>0</v>
          </cell>
          <cell r="R307">
            <v>7</v>
          </cell>
          <cell r="S307">
            <v>0</v>
          </cell>
          <cell r="T307">
            <v>1</v>
          </cell>
        </row>
        <row r="308">
          <cell r="A308" t="str">
            <v>入船町78</v>
          </cell>
          <cell r="B308" t="str">
            <v>3000入船町78</v>
          </cell>
          <cell r="C308">
            <v>3</v>
          </cell>
          <cell r="D308" t="str">
            <v>町名別・年齢別人口調べ</v>
          </cell>
          <cell r="E308" t="str">
            <v>令和 6年 3月 1日</v>
          </cell>
          <cell r="F308">
            <v>3</v>
          </cell>
          <cell r="G308" t="str">
            <v>令和 6年 2月29日　現在</v>
          </cell>
          <cell r="H308" t="str">
            <v>町名</v>
          </cell>
          <cell r="I308">
            <v>3000</v>
          </cell>
          <cell r="J308" t="str">
            <v>入船町</v>
          </cell>
          <cell r="K308"/>
          <cell r="L308"/>
          <cell r="M308">
            <v>78</v>
          </cell>
          <cell r="N308">
            <v>6</v>
          </cell>
          <cell r="O308">
            <v>0</v>
          </cell>
          <cell r="P308">
            <v>3</v>
          </cell>
          <cell r="Q308">
            <v>0</v>
          </cell>
          <cell r="R308">
            <v>9</v>
          </cell>
          <cell r="S308">
            <v>0</v>
          </cell>
          <cell r="T308">
            <v>1</v>
          </cell>
        </row>
        <row r="309">
          <cell r="A309" t="str">
            <v>入船町79</v>
          </cell>
          <cell r="B309" t="str">
            <v>3000入船町79</v>
          </cell>
          <cell r="C309">
            <v>3</v>
          </cell>
          <cell r="D309" t="str">
            <v>町名別・年齢別人口調べ</v>
          </cell>
          <cell r="E309" t="str">
            <v>令和 6年 3月 1日</v>
          </cell>
          <cell r="F309">
            <v>3</v>
          </cell>
          <cell r="G309" t="str">
            <v>令和 6年 2月29日　現在</v>
          </cell>
          <cell r="H309" t="str">
            <v>町名</v>
          </cell>
          <cell r="I309">
            <v>3000</v>
          </cell>
          <cell r="J309" t="str">
            <v>入船町</v>
          </cell>
          <cell r="K309"/>
          <cell r="L309"/>
          <cell r="M309">
            <v>79</v>
          </cell>
          <cell r="N309">
            <v>1</v>
          </cell>
          <cell r="O309">
            <v>0</v>
          </cell>
          <cell r="P309">
            <v>1</v>
          </cell>
          <cell r="Q309">
            <v>0</v>
          </cell>
          <cell r="R309">
            <v>2</v>
          </cell>
          <cell r="S309">
            <v>0</v>
          </cell>
          <cell r="T309">
            <v>1</v>
          </cell>
        </row>
        <row r="310">
          <cell r="A310" t="str">
            <v>入船町80</v>
          </cell>
          <cell r="B310" t="str">
            <v>3000入船町80</v>
          </cell>
          <cell r="C310">
            <v>3</v>
          </cell>
          <cell r="D310" t="str">
            <v>町名別・年齢別人口調べ</v>
          </cell>
          <cell r="E310" t="str">
            <v>令和 6年 3月 1日</v>
          </cell>
          <cell r="F310">
            <v>3</v>
          </cell>
          <cell r="G310" t="str">
            <v>令和 6年 2月29日　現在</v>
          </cell>
          <cell r="H310" t="str">
            <v>町名</v>
          </cell>
          <cell r="I310">
            <v>3000</v>
          </cell>
          <cell r="J310" t="str">
            <v>入船町</v>
          </cell>
          <cell r="K310"/>
          <cell r="L310"/>
          <cell r="M310">
            <v>80</v>
          </cell>
          <cell r="N310">
            <v>1</v>
          </cell>
          <cell r="O310">
            <v>0</v>
          </cell>
          <cell r="P310">
            <v>3</v>
          </cell>
          <cell r="Q310">
            <v>0</v>
          </cell>
          <cell r="R310">
            <v>4</v>
          </cell>
          <cell r="S310">
            <v>0</v>
          </cell>
          <cell r="T310">
            <v>1</v>
          </cell>
        </row>
        <row r="311">
          <cell r="A311" t="str">
            <v>入船町81</v>
          </cell>
          <cell r="B311" t="str">
            <v>3000入船町81</v>
          </cell>
          <cell r="C311">
            <v>3</v>
          </cell>
          <cell r="D311" t="str">
            <v>町名別・年齢別人口調べ</v>
          </cell>
          <cell r="E311" t="str">
            <v>令和 6年 3月 1日</v>
          </cell>
          <cell r="F311">
            <v>3</v>
          </cell>
          <cell r="G311" t="str">
            <v>令和 6年 2月29日　現在</v>
          </cell>
          <cell r="H311" t="str">
            <v>町名</v>
          </cell>
          <cell r="I311">
            <v>3000</v>
          </cell>
          <cell r="J311" t="str">
            <v>入船町</v>
          </cell>
          <cell r="K311"/>
          <cell r="L311"/>
          <cell r="M311">
            <v>81</v>
          </cell>
          <cell r="N311">
            <v>3</v>
          </cell>
          <cell r="O311">
            <v>0</v>
          </cell>
          <cell r="P311">
            <v>4</v>
          </cell>
          <cell r="Q311">
            <v>0</v>
          </cell>
          <cell r="R311">
            <v>7</v>
          </cell>
          <cell r="S311">
            <v>0</v>
          </cell>
          <cell r="T311">
            <v>1</v>
          </cell>
        </row>
        <row r="312">
          <cell r="A312" t="str">
            <v>入船町82</v>
          </cell>
          <cell r="B312" t="str">
            <v>3000入船町82</v>
          </cell>
          <cell r="C312">
            <v>3</v>
          </cell>
          <cell r="D312" t="str">
            <v>町名別・年齢別人口調べ</v>
          </cell>
          <cell r="E312" t="str">
            <v>令和 6年 3月 1日</v>
          </cell>
          <cell r="F312">
            <v>3</v>
          </cell>
          <cell r="G312" t="str">
            <v>令和 6年 2月29日　現在</v>
          </cell>
          <cell r="H312" t="str">
            <v>町名</v>
          </cell>
          <cell r="I312">
            <v>3000</v>
          </cell>
          <cell r="J312" t="str">
            <v>入船町</v>
          </cell>
          <cell r="K312"/>
          <cell r="L312"/>
          <cell r="M312">
            <v>82</v>
          </cell>
          <cell r="N312">
            <v>3</v>
          </cell>
          <cell r="O312">
            <v>0</v>
          </cell>
          <cell r="P312">
            <v>7</v>
          </cell>
          <cell r="Q312">
            <v>0</v>
          </cell>
          <cell r="R312">
            <v>10</v>
          </cell>
          <cell r="S312">
            <v>0</v>
          </cell>
          <cell r="T312">
            <v>1</v>
          </cell>
        </row>
        <row r="313">
          <cell r="A313" t="str">
            <v>入船町83</v>
          </cell>
          <cell r="B313" t="str">
            <v>3000入船町83</v>
          </cell>
          <cell r="C313">
            <v>3</v>
          </cell>
          <cell r="D313" t="str">
            <v>町名別・年齢別人口調べ</v>
          </cell>
          <cell r="E313" t="str">
            <v>令和 6年 3月 1日</v>
          </cell>
          <cell r="F313">
            <v>3</v>
          </cell>
          <cell r="G313" t="str">
            <v>令和 6年 2月29日　現在</v>
          </cell>
          <cell r="H313" t="str">
            <v>町名</v>
          </cell>
          <cell r="I313">
            <v>3000</v>
          </cell>
          <cell r="J313" t="str">
            <v>入船町</v>
          </cell>
          <cell r="K313"/>
          <cell r="L313"/>
          <cell r="M313">
            <v>83</v>
          </cell>
          <cell r="N313">
            <v>1</v>
          </cell>
          <cell r="O313">
            <v>0</v>
          </cell>
          <cell r="P313">
            <v>4</v>
          </cell>
          <cell r="Q313">
            <v>0</v>
          </cell>
          <cell r="R313">
            <v>5</v>
          </cell>
          <cell r="S313">
            <v>0</v>
          </cell>
          <cell r="T313">
            <v>1</v>
          </cell>
        </row>
        <row r="314">
          <cell r="A314" t="str">
            <v>入船町84</v>
          </cell>
          <cell r="B314" t="str">
            <v>3000入船町84</v>
          </cell>
          <cell r="C314">
            <v>3</v>
          </cell>
          <cell r="D314" t="str">
            <v>町名別・年齢別人口調べ</v>
          </cell>
          <cell r="E314" t="str">
            <v>令和 6年 3月 1日</v>
          </cell>
          <cell r="F314">
            <v>3</v>
          </cell>
          <cell r="G314" t="str">
            <v>令和 6年 2月29日　現在</v>
          </cell>
          <cell r="H314" t="str">
            <v>町名</v>
          </cell>
          <cell r="I314">
            <v>3000</v>
          </cell>
          <cell r="J314" t="str">
            <v>入船町</v>
          </cell>
          <cell r="K314"/>
          <cell r="L314"/>
          <cell r="M314">
            <v>84</v>
          </cell>
          <cell r="N314">
            <v>1</v>
          </cell>
          <cell r="O314">
            <v>0</v>
          </cell>
          <cell r="P314">
            <v>4</v>
          </cell>
          <cell r="Q314">
            <v>0</v>
          </cell>
          <cell r="R314">
            <v>5</v>
          </cell>
          <cell r="S314">
            <v>0</v>
          </cell>
          <cell r="T314">
            <v>1</v>
          </cell>
        </row>
        <row r="315">
          <cell r="A315" t="str">
            <v>入船町85</v>
          </cell>
          <cell r="B315" t="str">
            <v>3000入船町85</v>
          </cell>
          <cell r="C315">
            <v>3</v>
          </cell>
          <cell r="D315" t="str">
            <v>町名別・年齢別人口調べ</v>
          </cell>
          <cell r="E315" t="str">
            <v>令和 6年 3月 1日</v>
          </cell>
          <cell r="F315">
            <v>3</v>
          </cell>
          <cell r="G315" t="str">
            <v>令和 6年 2月29日　現在</v>
          </cell>
          <cell r="H315" t="str">
            <v>町名</v>
          </cell>
          <cell r="I315">
            <v>3000</v>
          </cell>
          <cell r="J315" t="str">
            <v>入船町</v>
          </cell>
          <cell r="K315"/>
          <cell r="L315"/>
          <cell r="M315">
            <v>85</v>
          </cell>
          <cell r="N315">
            <v>4</v>
          </cell>
          <cell r="O315">
            <v>0</v>
          </cell>
          <cell r="P315">
            <v>6</v>
          </cell>
          <cell r="Q315">
            <v>0</v>
          </cell>
          <cell r="R315">
            <v>10</v>
          </cell>
          <cell r="S315">
            <v>0</v>
          </cell>
          <cell r="T315">
            <v>1</v>
          </cell>
        </row>
        <row r="316">
          <cell r="A316" t="str">
            <v>入船町86</v>
          </cell>
          <cell r="B316" t="str">
            <v>3000入船町86</v>
          </cell>
          <cell r="C316">
            <v>3</v>
          </cell>
          <cell r="D316" t="str">
            <v>町名別・年齢別人口調べ</v>
          </cell>
          <cell r="E316" t="str">
            <v>令和 6年 3月 1日</v>
          </cell>
          <cell r="F316">
            <v>3</v>
          </cell>
          <cell r="G316" t="str">
            <v>令和 6年 2月29日　現在</v>
          </cell>
          <cell r="H316" t="str">
            <v>町名</v>
          </cell>
          <cell r="I316">
            <v>3000</v>
          </cell>
          <cell r="J316" t="str">
            <v>入船町</v>
          </cell>
          <cell r="K316"/>
          <cell r="L316"/>
          <cell r="M316">
            <v>86</v>
          </cell>
          <cell r="N316">
            <v>1</v>
          </cell>
          <cell r="O316">
            <v>0</v>
          </cell>
          <cell r="P316">
            <v>0</v>
          </cell>
          <cell r="Q316">
            <v>0</v>
          </cell>
          <cell r="R316">
            <v>1</v>
          </cell>
          <cell r="S316">
            <v>0</v>
          </cell>
          <cell r="T316">
            <v>1</v>
          </cell>
        </row>
        <row r="317">
          <cell r="A317" t="str">
            <v>入船町87</v>
          </cell>
          <cell r="B317" t="str">
            <v>3000入船町87</v>
          </cell>
          <cell r="C317">
            <v>3</v>
          </cell>
          <cell r="D317" t="str">
            <v>町名別・年齢別人口調べ</v>
          </cell>
          <cell r="E317" t="str">
            <v>令和 6年 3月 1日</v>
          </cell>
          <cell r="F317">
            <v>3</v>
          </cell>
          <cell r="G317" t="str">
            <v>令和 6年 2月29日　現在</v>
          </cell>
          <cell r="H317" t="str">
            <v>町名</v>
          </cell>
          <cell r="I317">
            <v>3000</v>
          </cell>
          <cell r="J317" t="str">
            <v>入船町</v>
          </cell>
          <cell r="K317"/>
          <cell r="L317"/>
          <cell r="M317">
            <v>87</v>
          </cell>
          <cell r="N317">
            <v>1</v>
          </cell>
          <cell r="O317">
            <v>0</v>
          </cell>
          <cell r="P317">
            <v>2</v>
          </cell>
          <cell r="Q317">
            <v>0</v>
          </cell>
          <cell r="R317">
            <v>3</v>
          </cell>
          <cell r="S317">
            <v>0</v>
          </cell>
          <cell r="T317">
            <v>1</v>
          </cell>
        </row>
        <row r="318">
          <cell r="A318" t="str">
            <v>入船町88</v>
          </cell>
          <cell r="B318" t="str">
            <v>3000入船町88</v>
          </cell>
          <cell r="C318">
            <v>3</v>
          </cell>
          <cell r="D318" t="str">
            <v>町名別・年齢別人口調べ</v>
          </cell>
          <cell r="E318" t="str">
            <v>令和 6年 3月 1日</v>
          </cell>
          <cell r="F318">
            <v>3</v>
          </cell>
          <cell r="G318" t="str">
            <v>令和 6年 2月29日　現在</v>
          </cell>
          <cell r="H318" t="str">
            <v>町名</v>
          </cell>
          <cell r="I318">
            <v>3000</v>
          </cell>
          <cell r="J318" t="str">
            <v>入船町</v>
          </cell>
          <cell r="K318"/>
          <cell r="L318"/>
          <cell r="M318">
            <v>88</v>
          </cell>
          <cell r="N318">
            <v>1</v>
          </cell>
          <cell r="O318">
            <v>0</v>
          </cell>
          <cell r="P318">
            <v>5</v>
          </cell>
          <cell r="Q318">
            <v>0</v>
          </cell>
          <cell r="R318">
            <v>6</v>
          </cell>
          <cell r="S318">
            <v>0</v>
          </cell>
          <cell r="T318">
            <v>1</v>
          </cell>
        </row>
        <row r="319">
          <cell r="A319" t="str">
            <v>入船町89</v>
          </cell>
          <cell r="B319" t="str">
            <v>3000入船町89</v>
          </cell>
          <cell r="C319">
            <v>3</v>
          </cell>
          <cell r="D319" t="str">
            <v>町名別・年齢別人口調べ</v>
          </cell>
          <cell r="E319" t="str">
            <v>令和 6年 3月 1日</v>
          </cell>
          <cell r="F319">
            <v>3</v>
          </cell>
          <cell r="G319" t="str">
            <v>令和 6年 2月29日　現在</v>
          </cell>
          <cell r="H319" t="str">
            <v>町名</v>
          </cell>
          <cell r="I319">
            <v>3000</v>
          </cell>
          <cell r="J319" t="str">
            <v>入船町</v>
          </cell>
          <cell r="K319"/>
          <cell r="L319"/>
          <cell r="M319">
            <v>89</v>
          </cell>
          <cell r="N319">
            <v>1</v>
          </cell>
          <cell r="O319">
            <v>0</v>
          </cell>
          <cell r="P319">
            <v>4</v>
          </cell>
          <cell r="Q319">
            <v>0</v>
          </cell>
          <cell r="R319">
            <v>5</v>
          </cell>
          <cell r="S319">
            <v>0</v>
          </cell>
          <cell r="T319">
            <v>1</v>
          </cell>
        </row>
        <row r="320">
          <cell r="A320" t="str">
            <v>入船町90</v>
          </cell>
          <cell r="B320" t="str">
            <v>3000入船町90</v>
          </cell>
          <cell r="C320">
            <v>3</v>
          </cell>
          <cell r="D320" t="str">
            <v>町名別・年齢別人口調べ</v>
          </cell>
          <cell r="E320" t="str">
            <v>令和 6年 3月 1日</v>
          </cell>
          <cell r="F320">
            <v>3</v>
          </cell>
          <cell r="G320" t="str">
            <v>令和 6年 2月29日　現在</v>
          </cell>
          <cell r="H320" t="str">
            <v>町名</v>
          </cell>
          <cell r="I320">
            <v>3000</v>
          </cell>
          <cell r="J320" t="str">
            <v>入船町</v>
          </cell>
          <cell r="K320"/>
          <cell r="L320"/>
          <cell r="M320">
            <v>90</v>
          </cell>
          <cell r="N320">
            <v>0</v>
          </cell>
          <cell r="O320">
            <v>0</v>
          </cell>
          <cell r="P320">
            <v>1</v>
          </cell>
          <cell r="Q320">
            <v>0</v>
          </cell>
          <cell r="R320">
            <v>1</v>
          </cell>
          <cell r="S320">
            <v>0</v>
          </cell>
          <cell r="T320">
            <v>1</v>
          </cell>
        </row>
        <row r="321">
          <cell r="A321" t="str">
            <v>入船町91</v>
          </cell>
          <cell r="B321" t="str">
            <v>3000入船町91</v>
          </cell>
          <cell r="C321">
            <v>3</v>
          </cell>
          <cell r="D321" t="str">
            <v>町名別・年齢別人口調べ</v>
          </cell>
          <cell r="E321" t="str">
            <v>令和 6年 3月 1日</v>
          </cell>
          <cell r="F321">
            <v>3</v>
          </cell>
          <cell r="G321" t="str">
            <v>令和 6年 2月29日　現在</v>
          </cell>
          <cell r="H321" t="str">
            <v>町名</v>
          </cell>
          <cell r="I321">
            <v>3000</v>
          </cell>
          <cell r="J321" t="str">
            <v>入船町</v>
          </cell>
          <cell r="K321"/>
          <cell r="L321"/>
          <cell r="M321">
            <v>91</v>
          </cell>
          <cell r="N321">
            <v>0</v>
          </cell>
          <cell r="O321">
            <v>0</v>
          </cell>
          <cell r="P321">
            <v>3</v>
          </cell>
          <cell r="Q321">
            <v>0</v>
          </cell>
          <cell r="R321">
            <v>3</v>
          </cell>
          <cell r="S321">
            <v>0</v>
          </cell>
          <cell r="T321">
            <v>1</v>
          </cell>
        </row>
        <row r="322">
          <cell r="A322" t="str">
            <v>入船町92</v>
          </cell>
          <cell r="B322" t="str">
            <v>3000入船町92</v>
          </cell>
          <cell r="C322">
            <v>3</v>
          </cell>
          <cell r="D322" t="str">
            <v>町名別・年齢別人口調べ</v>
          </cell>
          <cell r="E322" t="str">
            <v>令和 6年 3月 1日</v>
          </cell>
          <cell r="F322">
            <v>3</v>
          </cell>
          <cell r="G322" t="str">
            <v>令和 6年 2月29日　現在</v>
          </cell>
          <cell r="H322" t="str">
            <v>町名</v>
          </cell>
          <cell r="I322">
            <v>3000</v>
          </cell>
          <cell r="J322" t="str">
            <v>入船町</v>
          </cell>
          <cell r="K322"/>
          <cell r="L322"/>
          <cell r="M322">
            <v>92</v>
          </cell>
          <cell r="N322">
            <v>2</v>
          </cell>
          <cell r="O322">
            <v>0</v>
          </cell>
          <cell r="P322">
            <v>0</v>
          </cell>
          <cell r="Q322">
            <v>0</v>
          </cell>
          <cell r="R322">
            <v>2</v>
          </cell>
          <cell r="S322">
            <v>0</v>
          </cell>
          <cell r="T322">
            <v>1</v>
          </cell>
        </row>
        <row r="323">
          <cell r="A323" t="str">
            <v>入船町93</v>
          </cell>
          <cell r="B323" t="str">
            <v>3000入船町93</v>
          </cell>
          <cell r="C323">
            <v>3</v>
          </cell>
          <cell r="D323" t="str">
            <v>町名別・年齢別人口調べ</v>
          </cell>
          <cell r="E323" t="str">
            <v>令和 6年 3月 1日</v>
          </cell>
          <cell r="F323">
            <v>3</v>
          </cell>
          <cell r="G323" t="str">
            <v>令和 6年 2月29日　現在</v>
          </cell>
          <cell r="H323" t="str">
            <v>町名</v>
          </cell>
          <cell r="I323">
            <v>3000</v>
          </cell>
          <cell r="J323" t="str">
            <v>入船町</v>
          </cell>
          <cell r="K323"/>
          <cell r="L323"/>
          <cell r="M323">
            <v>93</v>
          </cell>
          <cell r="N323">
            <v>0</v>
          </cell>
          <cell r="O323">
            <v>0</v>
          </cell>
          <cell r="P323">
            <v>1</v>
          </cell>
          <cell r="Q323">
            <v>0</v>
          </cell>
          <cell r="R323">
            <v>1</v>
          </cell>
          <cell r="S323">
            <v>0</v>
          </cell>
          <cell r="T323">
            <v>1</v>
          </cell>
        </row>
        <row r="324">
          <cell r="A324" t="str">
            <v>入船町94</v>
          </cell>
          <cell r="B324" t="str">
            <v>3000入船町94</v>
          </cell>
          <cell r="C324">
            <v>3</v>
          </cell>
          <cell r="D324" t="str">
            <v>町名別・年齢別人口調べ</v>
          </cell>
          <cell r="E324" t="str">
            <v>令和 6年 3月 1日</v>
          </cell>
          <cell r="F324">
            <v>3</v>
          </cell>
          <cell r="G324" t="str">
            <v>令和 6年 2月29日　現在</v>
          </cell>
          <cell r="H324" t="str">
            <v>町名</v>
          </cell>
          <cell r="I324">
            <v>3000</v>
          </cell>
          <cell r="J324" t="str">
            <v>入船町</v>
          </cell>
          <cell r="K324"/>
          <cell r="L324"/>
          <cell r="M324">
            <v>94</v>
          </cell>
          <cell r="N324">
            <v>0</v>
          </cell>
          <cell r="O324">
            <v>0</v>
          </cell>
          <cell r="P324">
            <v>1</v>
          </cell>
          <cell r="Q324">
            <v>0</v>
          </cell>
          <cell r="R324">
            <v>1</v>
          </cell>
          <cell r="S324">
            <v>0</v>
          </cell>
          <cell r="T324">
            <v>1</v>
          </cell>
        </row>
        <row r="325">
          <cell r="A325" t="str">
            <v>入船町95</v>
          </cell>
          <cell r="B325" t="str">
            <v>3000入船町95</v>
          </cell>
          <cell r="C325">
            <v>3</v>
          </cell>
          <cell r="D325" t="str">
            <v>町名別・年齢別人口調べ</v>
          </cell>
          <cell r="E325" t="str">
            <v>令和 6年 3月 1日</v>
          </cell>
          <cell r="F325">
            <v>3</v>
          </cell>
          <cell r="G325" t="str">
            <v>令和 6年 2月29日　現在</v>
          </cell>
          <cell r="H325" t="str">
            <v>町名</v>
          </cell>
          <cell r="I325">
            <v>3000</v>
          </cell>
          <cell r="J325" t="str">
            <v>入船町</v>
          </cell>
          <cell r="K325"/>
          <cell r="L325"/>
          <cell r="M325">
            <v>95</v>
          </cell>
          <cell r="N325">
            <v>0</v>
          </cell>
          <cell r="O325">
            <v>0</v>
          </cell>
          <cell r="P325">
            <v>2</v>
          </cell>
          <cell r="Q325">
            <v>0</v>
          </cell>
          <cell r="R325">
            <v>2</v>
          </cell>
          <cell r="S325">
            <v>0</v>
          </cell>
          <cell r="T325">
            <v>1</v>
          </cell>
        </row>
        <row r="326">
          <cell r="A326" t="str">
            <v>入船町96</v>
          </cell>
          <cell r="B326" t="str">
            <v>3000入船町96</v>
          </cell>
          <cell r="C326">
            <v>3</v>
          </cell>
          <cell r="D326" t="str">
            <v>町名別・年齢別人口調べ</v>
          </cell>
          <cell r="E326" t="str">
            <v>令和 6年 3月 1日</v>
          </cell>
          <cell r="F326">
            <v>3</v>
          </cell>
          <cell r="G326" t="str">
            <v>令和 6年 2月29日　現在</v>
          </cell>
          <cell r="H326" t="str">
            <v>町名</v>
          </cell>
          <cell r="I326">
            <v>3000</v>
          </cell>
          <cell r="J326" t="str">
            <v>入船町</v>
          </cell>
          <cell r="K326"/>
          <cell r="L326"/>
          <cell r="M326">
            <v>96</v>
          </cell>
          <cell r="N326">
            <v>1</v>
          </cell>
          <cell r="O326">
            <v>0</v>
          </cell>
          <cell r="P326">
            <v>2</v>
          </cell>
          <cell r="Q326">
            <v>0</v>
          </cell>
          <cell r="R326">
            <v>3</v>
          </cell>
          <cell r="S326">
            <v>0</v>
          </cell>
          <cell r="T326">
            <v>1</v>
          </cell>
        </row>
        <row r="327">
          <cell r="A327" t="str">
            <v>入船町97</v>
          </cell>
          <cell r="B327" t="str">
            <v>3000入船町97</v>
          </cell>
          <cell r="C327">
            <v>3</v>
          </cell>
          <cell r="D327" t="str">
            <v>町名別・年齢別人口調べ</v>
          </cell>
          <cell r="E327" t="str">
            <v>令和 6年 3月 1日</v>
          </cell>
          <cell r="F327">
            <v>3</v>
          </cell>
          <cell r="G327" t="str">
            <v>令和 6年 2月29日　現在</v>
          </cell>
          <cell r="H327" t="str">
            <v>町名</v>
          </cell>
          <cell r="I327">
            <v>3000</v>
          </cell>
          <cell r="J327" t="str">
            <v>入船町</v>
          </cell>
          <cell r="K327"/>
          <cell r="L327"/>
          <cell r="M327">
            <v>97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</v>
          </cell>
        </row>
        <row r="328">
          <cell r="A328" t="str">
            <v>入船町98</v>
          </cell>
          <cell r="B328" t="str">
            <v>3000入船町98</v>
          </cell>
          <cell r="C328">
            <v>3</v>
          </cell>
          <cell r="D328" t="str">
            <v>町名別・年齢別人口調べ</v>
          </cell>
          <cell r="E328" t="str">
            <v>令和 6年 3月 1日</v>
          </cell>
          <cell r="F328">
            <v>3</v>
          </cell>
          <cell r="G328" t="str">
            <v>令和 6年 2月29日　現在</v>
          </cell>
          <cell r="H328" t="str">
            <v>町名</v>
          </cell>
          <cell r="I328">
            <v>3000</v>
          </cell>
          <cell r="J328" t="str">
            <v>入船町</v>
          </cell>
          <cell r="K328"/>
          <cell r="L328"/>
          <cell r="M328">
            <v>98</v>
          </cell>
          <cell r="N328">
            <v>0</v>
          </cell>
          <cell r="O328">
            <v>0</v>
          </cell>
          <cell r="P328">
            <v>1</v>
          </cell>
          <cell r="Q328">
            <v>0</v>
          </cell>
          <cell r="R328">
            <v>1</v>
          </cell>
          <cell r="S328">
            <v>0</v>
          </cell>
          <cell r="T328">
            <v>1</v>
          </cell>
        </row>
        <row r="329">
          <cell r="A329" t="str">
            <v>入船町99</v>
          </cell>
          <cell r="B329" t="str">
            <v>3000入船町99</v>
          </cell>
          <cell r="C329">
            <v>3</v>
          </cell>
          <cell r="D329" t="str">
            <v>町名別・年齢別人口調べ</v>
          </cell>
          <cell r="E329" t="str">
            <v>令和 6年 3月 1日</v>
          </cell>
          <cell r="F329">
            <v>3</v>
          </cell>
          <cell r="G329" t="str">
            <v>令和 6年 2月29日　現在</v>
          </cell>
          <cell r="H329" t="str">
            <v>町名</v>
          </cell>
          <cell r="I329">
            <v>3000</v>
          </cell>
          <cell r="J329" t="str">
            <v>入船町</v>
          </cell>
          <cell r="K329"/>
          <cell r="L329"/>
          <cell r="M329">
            <v>99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1</v>
          </cell>
        </row>
        <row r="330">
          <cell r="A330" t="str">
            <v>入船町100</v>
          </cell>
          <cell r="B330" t="str">
            <v>3000入船町100</v>
          </cell>
          <cell r="C330">
            <v>3</v>
          </cell>
          <cell r="D330" t="str">
            <v>町名別・年齢別人口調べ</v>
          </cell>
          <cell r="E330" t="str">
            <v>令和 6年 3月 1日</v>
          </cell>
          <cell r="F330">
            <v>3</v>
          </cell>
          <cell r="G330" t="str">
            <v>令和 6年 2月29日　現在</v>
          </cell>
          <cell r="H330" t="str">
            <v>町名</v>
          </cell>
          <cell r="I330">
            <v>3000</v>
          </cell>
          <cell r="J330" t="str">
            <v>入船町</v>
          </cell>
          <cell r="K330"/>
          <cell r="L330"/>
          <cell r="M330">
            <v>100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1</v>
          </cell>
        </row>
        <row r="331">
          <cell r="A331" t="str">
            <v>入船町101</v>
          </cell>
          <cell r="B331" t="str">
            <v>3000入船町101</v>
          </cell>
          <cell r="C331">
            <v>3</v>
          </cell>
          <cell r="D331" t="str">
            <v>町名別・年齢別人口調べ</v>
          </cell>
          <cell r="E331" t="str">
            <v>令和 6年 3月 1日</v>
          </cell>
          <cell r="F331">
            <v>3</v>
          </cell>
          <cell r="G331" t="str">
            <v>令和 6年 2月29日　現在</v>
          </cell>
          <cell r="H331" t="str">
            <v>町名</v>
          </cell>
          <cell r="I331">
            <v>3000</v>
          </cell>
          <cell r="J331" t="str">
            <v>入船町</v>
          </cell>
          <cell r="K331"/>
          <cell r="L331"/>
          <cell r="M331">
            <v>101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1</v>
          </cell>
        </row>
        <row r="332">
          <cell r="A332" t="str">
            <v>入船町102</v>
          </cell>
          <cell r="B332" t="str">
            <v>3000入船町102</v>
          </cell>
          <cell r="C332">
            <v>3</v>
          </cell>
          <cell r="D332" t="str">
            <v>町名別・年齢別人口調べ</v>
          </cell>
          <cell r="E332" t="str">
            <v>令和 6年 3月 1日</v>
          </cell>
          <cell r="F332">
            <v>3</v>
          </cell>
          <cell r="G332" t="str">
            <v>令和 6年 2月29日　現在</v>
          </cell>
          <cell r="H332" t="str">
            <v>町名</v>
          </cell>
          <cell r="I332">
            <v>3000</v>
          </cell>
          <cell r="J332" t="str">
            <v>入船町</v>
          </cell>
          <cell r="K332"/>
          <cell r="L332"/>
          <cell r="M332">
            <v>102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1</v>
          </cell>
        </row>
        <row r="333">
          <cell r="A333" t="str">
            <v>入船町103</v>
          </cell>
          <cell r="B333" t="str">
            <v>3000入船町103</v>
          </cell>
          <cell r="C333">
            <v>3</v>
          </cell>
          <cell r="D333" t="str">
            <v>町名別・年齢別人口調べ</v>
          </cell>
          <cell r="E333" t="str">
            <v>令和 6年 3月 1日</v>
          </cell>
          <cell r="F333">
            <v>3</v>
          </cell>
          <cell r="G333" t="str">
            <v>令和 6年 2月29日　現在</v>
          </cell>
          <cell r="H333" t="str">
            <v>町名</v>
          </cell>
          <cell r="I333">
            <v>3000</v>
          </cell>
          <cell r="J333" t="str">
            <v>入船町</v>
          </cell>
          <cell r="K333"/>
          <cell r="L333"/>
          <cell r="M333">
            <v>103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1</v>
          </cell>
        </row>
        <row r="334">
          <cell r="A334" t="str">
            <v>入船町104</v>
          </cell>
          <cell r="B334" t="str">
            <v>3000入船町104</v>
          </cell>
          <cell r="C334">
            <v>3</v>
          </cell>
          <cell r="D334" t="str">
            <v>町名別・年齢別人口調べ</v>
          </cell>
          <cell r="E334" t="str">
            <v>令和 6年 3月 1日</v>
          </cell>
          <cell r="F334">
            <v>3</v>
          </cell>
          <cell r="G334" t="str">
            <v>令和 6年 2月29日　現在</v>
          </cell>
          <cell r="H334" t="str">
            <v>町名</v>
          </cell>
          <cell r="I334">
            <v>3000</v>
          </cell>
          <cell r="J334" t="str">
            <v>入船町</v>
          </cell>
          <cell r="K334"/>
          <cell r="L334"/>
          <cell r="M334">
            <v>104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1</v>
          </cell>
        </row>
        <row r="335">
          <cell r="A335" t="str">
            <v>入船町105</v>
          </cell>
          <cell r="B335" t="str">
            <v>3000入船町105</v>
          </cell>
          <cell r="C335">
            <v>3</v>
          </cell>
          <cell r="D335" t="str">
            <v>町名別・年齢別人口調べ</v>
          </cell>
          <cell r="E335" t="str">
            <v>令和 6年 3月 1日</v>
          </cell>
          <cell r="F335">
            <v>3</v>
          </cell>
          <cell r="G335" t="str">
            <v>令和 6年 2月29日　現在</v>
          </cell>
          <cell r="H335" t="str">
            <v>町名</v>
          </cell>
          <cell r="I335">
            <v>3000</v>
          </cell>
          <cell r="J335" t="str">
            <v>入船町</v>
          </cell>
          <cell r="K335"/>
          <cell r="L335"/>
          <cell r="M335">
            <v>105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1</v>
          </cell>
        </row>
        <row r="336">
          <cell r="A336" t="str">
            <v>入船町106</v>
          </cell>
          <cell r="B336" t="str">
            <v>3000入船町106</v>
          </cell>
          <cell r="C336">
            <v>3</v>
          </cell>
          <cell r="D336" t="str">
            <v>町名別・年齢別人口調べ</v>
          </cell>
          <cell r="E336" t="str">
            <v>令和 6年 3月 1日</v>
          </cell>
          <cell r="F336">
            <v>3</v>
          </cell>
          <cell r="G336" t="str">
            <v>令和 6年 2月29日　現在</v>
          </cell>
          <cell r="H336" t="str">
            <v>町名</v>
          </cell>
          <cell r="I336">
            <v>3000</v>
          </cell>
          <cell r="J336" t="str">
            <v>入船町</v>
          </cell>
          <cell r="K336"/>
          <cell r="L336"/>
          <cell r="M336">
            <v>106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1</v>
          </cell>
        </row>
        <row r="337">
          <cell r="A337" t="str">
            <v>入船町107</v>
          </cell>
          <cell r="B337" t="str">
            <v>3000入船町107</v>
          </cell>
          <cell r="C337">
            <v>3</v>
          </cell>
          <cell r="D337" t="str">
            <v>町名別・年齢別人口調べ</v>
          </cell>
          <cell r="E337" t="str">
            <v>令和 6年 3月 1日</v>
          </cell>
          <cell r="F337">
            <v>3</v>
          </cell>
          <cell r="G337" t="str">
            <v>令和 6年 2月29日　現在</v>
          </cell>
          <cell r="H337" t="str">
            <v>町名</v>
          </cell>
          <cell r="I337">
            <v>3000</v>
          </cell>
          <cell r="J337" t="str">
            <v>入船町</v>
          </cell>
          <cell r="K337"/>
          <cell r="L337"/>
          <cell r="M337">
            <v>107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1</v>
          </cell>
        </row>
        <row r="338">
          <cell r="A338" t="str">
            <v>入船町108</v>
          </cell>
          <cell r="B338" t="str">
            <v>3000入船町108</v>
          </cell>
          <cell r="C338">
            <v>3</v>
          </cell>
          <cell r="D338" t="str">
            <v>町名別・年齢別人口調べ</v>
          </cell>
          <cell r="E338" t="str">
            <v>令和 6年 3月 1日</v>
          </cell>
          <cell r="F338">
            <v>3</v>
          </cell>
          <cell r="G338" t="str">
            <v>令和 6年 2月29日　現在</v>
          </cell>
          <cell r="H338" t="str">
            <v>町名</v>
          </cell>
          <cell r="I338">
            <v>3000</v>
          </cell>
          <cell r="J338" t="str">
            <v>入船町</v>
          </cell>
          <cell r="K338"/>
          <cell r="L338"/>
          <cell r="M338">
            <v>108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1</v>
          </cell>
        </row>
        <row r="339">
          <cell r="A339" t="str">
            <v>入船町109</v>
          </cell>
          <cell r="B339" t="str">
            <v>3000入船町109</v>
          </cell>
          <cell r="C339">
            <v>3</v>
          </cell>
          <cell r="D339" t="str">
            <v>町名別・年齢別人口調べ</v>
          </cell>
          <cell r="E339" t="str">
            <v>令和 6年 3月 1日</v>
          </cell>
          <cell r="F339">
            <v>3</v>
          </cell>
          <cell r="G339" t="str">
            <v>令和 6年 2月29日　現在</v>
          </cell>
          <cell r="H339" t="str">
            <v>町名</v>
          </cell>
          <cell r="I339">
            <v>3000</v>
          </cell>
          <cell r="J339" t="str">
            <v>入船町</v>
          </cell>
          <cell r="K339"/>
          <cell r="L339"/>
          <cell r="M339">
            <v>109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1</v>
          </cell>
        </row>
        <row r="340">
          <cell r="A340" t="str">
            <v>入船町110以上</v>
          </cell>
          <cell r="B340" t="str">
            <v>3000入船町110以上</v>
          </cell>
          <cell r="C340">
            <v>3</v>
          </cell>
          <cell r="D340" t="str">
            <v>町名別・年齢別人口調べ</v>
          </cell>
          <cell r="E340" t="str">
            <v>令和 6年 3月 1日</v>
          </cell>
          <cell r="F340">
            <v>3</v>
          </cell>
          <cell r="G340" t="str">
            <v>令和 6年 2月29日　現在</v>
          </cell>
          <cell r="H340" t="str">
            <v>町名</v>
          </cell>
          <cell r="I340">
            <v>3000</v>
          </cell>
          <cell r="J340" t="str">
            <v>入船町</v>
          </cell>
          <cell r="K340"/>
          <cell r="L340"/>
          <cell r="M340" t="str">
            <v>110以上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1</v>
          </cell>
        </row>
        <row r="341">
          <cell r="A341" t="str">
            <v>入船町合計</v>
          </cell>
          <cell r="B341" t="str">
            <v>3000入船町合計</v>
          </cell>
          <cell r="C341">
            <v>3</v>
          </cell>
          <cell r="D341" t="str">
            <v>町名別・年齢別人口調べ</v>
          </cell>
          <cell r="E341" t="str">
            <v>令和 6年 3月 1日</v>
          </cell>
          <cell r="F341">
            <v>3</v>
          </cell>
          <cell r="G341" t="str">
            <v>令和 6年 2月29日　現在</v>
          </cell>
          <cell r="H341" t="str">
            <v>町名</v>
          </cell>
          <cell r="I341">
            <v>3000</v>
          </cell>
          <cell r="J341" t="str">
            <v>入船町</v>
          </cell>
          <cell r="K341"/>
          <cell r="L341"/>
          <cell r="M341" t="str">
            <v>合計</v>
          </cell>
          <cell r="N341">
            <v>251</v>
          </cell>
          <cell r="O341">
            <v>5</v>
          </cell>
          <cell r="P341">
            <v>272</v>
          </cell>
          <cell r="Q341">
            <v>4</v>
          </cell>
          <cell r="R341">
            <v>523</v>
          </cell>
          <cell r="S341">
            <v>9</v>
          </cell>
          <cell r="T341">
            <v>1</v>
          </cell>
        </row>
        <row r="342">
          <cell r="A342" t="str">
            <v>尾尻</v>
          </cell>
          <cell r="B342" t="str">
            <v>4000尾尻</v>
          </cell>
          <cell r="C342">
            <v>4</v>
          </cell>
          <cell r="D342" t="str">
            <v>町名別・年齢別人口調べ</v>
          </cell>
          <cell r="E342" t="str">
            <v>令和 6年 3月 1日</v>
          </cell>
          <cell r="F342">
            <v>4</v>
          </cell>
          <cell r="G342" t="str">
            <v>令和 6年 2月29日　現在</v>
          </cell>
          <cell r="H342" t="str">
            <v>町名</v>
          </cell>
          <cell r="I342">
            <v>4000</v>
          </cell>
          <cell r="J342" t="str">
            <v>尾尻</v>
          </cell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</row>
        <row r="343">
          <cell r="A343" t="str">
            <v>尾尻0</v>
          </cell>
          <cell r="B343" t="str">
            <v>4000尾尻0</v>
          </cell>
          <cell r="C343">
            <v>4</v>
          </cell>
          <cell r="D343" t="str">
            <v>町名別・年齢別人口調べ</v>
          </cell>
          <cell r="E343" t="str">
            <v>令和 6年 3月 1日</v>
          </cell>
          <cell r="F343">
            <v>4</v>
          </cell>
          <cell r="G343" t="str">
            <v>令和 6年 2月29日　現在</v>
          </cell>
          <cell r="H343" t="str">
            <v>町名</v>
          </cell>
          <cell r="I343">
            <v>4000</v>
          </cell>
          <cell r="J343" t="str">
            <v>尾尻</v>
          </cell>
          <cell r="K343"/>
          <cell r="L343"/>
          <cell r="M343">
            <v>0</v>
          </cell>
          <cell r="N343">
            <v>7</v>
          </cell>
          <cell r="O343">
            <v>0</v>
          </cell>
          <cell r="P343">
            <v>6</v>
          </cell>
          <cell r="Q343">
            <v>0</v>
          </cell>
          <cell r="R343">
            <v>13</v>
          </cell>
          <cell r="S343">
            <v>0</v>
          </cell>
          <cell r="T343">
            <v>1</v>
          </cell>
        </row>
        <row r="344">
          <cell r="A344" t="str">
            <v>尾尻1</v>
          </cell>
          <cell r="B344" t="str">
            <v>4000尾尻1</v>
          </cell>
          <cell r="C344">
            <v>4</v>
          </cell>
          <cell r="D344" t="str">
            <v>町名別・年齢別人口調べ</v>
          </cell>
          <cell r="E344" t="str">
            <v>令和 6年 3月 1日</v>
          </cell>
          <cell r="F344">
            <v>4</v>
          </cell>
          <cell r="G344" t="str">
            <v>令和 6年 2月29日　現在</v>
          </cell>
          <cell r="H344" t="str">
            <v>町名</v>
          </cell>
          <cell r="I344">
            <v>4000</v>
          </cell>
          <cell r="J344" t="str">
            <v>尾尻</v>
          </cell>
          <cell r="K344"/>
          <cell r="L344"/>
          <cell r="M344">
            <v>1</v>
          </cell>
          <cell r="N344">
            <v>11</v>
          </cell>
          <cell r="O344">
            <v>0</v>
          </cell>
          <cell r="P344">
            <v>8</v>
          </cell>
          <cell r="Q344">
            <v>0</v>
          </cell>
          <cell r="R344">
            <v>19</v>
          </cell>
          <cell r="S344">
            <v>0</v>
          </cell>
          <cell r="T344">
            <v>1</v>
          </cell>
        </row>
        <row r="345">
          <cell r="A345" t="str">
            <v>尾尻2</v>
          </cell>
          <cell r="B345" t="str">
            <v>4000尾尻2</v>
          </cell>
          <cell r="C345">
            <v>4</v>
          </cell>
          <cell r="D345" t="str">
            <v>町名別・年齢別人口調べ</v>
          </cell>
          <cell r="E345" t="str">
            <v>令和 6年 3月 1日</v>
          </cell>
          <cell r="F345">
            <v>4</v>
          </cell>
          <cell r="G345" t="str">
            <v>令和 6年 2月29日　現在</v>
          </cell>
          <cell r="H345" t="str">
            <v>町名</v>
          </cell>
          <cell r="I345">
            <v>4000</v>
          </cell>
          <cell r="J345" t="str">
            <v>尾尻</v>
          </cell>
          <cell r="K345"/>
          <cell r="L345"/>
          <cell r="M345">
            <v>2</v>
          </cell>
          <cell r="N345">
            <v>15</v>
          </cell>
          <cell r="O345">
            <v>0</v>
          </cell>
          <cell r="P345">
            <v>9</v>
          </cell>
          <cell r="Q345">
            <v>1</v>
          </cell>
          <cell r="R345">
            <v>24</v>
          </cell>
          <cell r="S345">
            <v>1</v>
          </cell>
          <cell r="T345">
            <v>1</v>
          </cell>
        </row>
        <row r="346">
          <cell r="A346" t="str">
            <v>尾尻3</v>
          </cell>
          <cell r="B346" t="str">
            <v>4000尾尻3</v>
          </cell>
          <cell r="C346">
            <v>4</v>
          </cell>
          <cell r="D346" t="str">
            <v>町名別・年齢別人口調べ</v>
          </cell>
          <cell r="E346" t="str">
            <v>令和 6年 3月 1日</v>
          </cell>
          <cell r="F346">
            <v>4</v>
          </cell>
          <cell r="G346" t="str">
            <v>令和 6年 2月29日　現在</v>
          </cell>
          <cell r="H346" t="str">
            <v>町名</v>
          </cell>
          <cell r="I346">
            <v>4000</v>
          </cell>
          <cell r="J346" t="str">
            <v>尾尻</v>
          </cell>
          <cell r="K346"/>
          <cell r="L346"/>
          <cell r="M346">
            <v>3</v>
          </cell>
          <cell r="N346">
            <v>6</v>
          </cell>
          <cell r="O346">
            <v>1</v>
          </cell>
          <cell r="P346">
            <v>7</v>
          </cell>
          <cell r="Q346">
            <v>0</v>
          </cell>
          <cell r="R346">
            <v>13</v>
          </cell>
          <cell r="S346">
            <v>1</v>
          </cell>
          <cell r="T346">
            <v>1</v>
          </cell>
        </row>
        <row r="347">
          <cell r="A347" t="str">
            <v>尾尻4</v>
          </cell>
          <cell r="B347" t="str">
            <v>4000尾尻4</v>
          </cell>
          <cell r="C347">
            <v>4</v>
          </cell>
          <cell r="D347" t="str">
            <v>町名別・年齢別人口調べ</v>
          </cell>
          <cell r="E347" t="str">
            <v>令和 6年 3月 1日</v>
          </cell>
          <cell r="F347">
            <v>4</v>
          </cell>
          <cell r="G347" t="str">
            <v>令和 6年 2月29日　現在</v>
          </cell>
          <cell r="H347" t="str">
            <v>町名</v>
          </cell>
          <cell r="I347">
            <v>4000</v>
          </cell>
          <cell r="J347" t="str">
            <v>尾尻</v>
          </cell>
          <cell r="K347"/>
          <cell r="L347"/>
          <cell r="M347">
            <v>4</v>
          </cell>
          <cell r="N347">
            <v>13</v>
          </cell>
          <cell r="O347">
            <v>0</v>
          </cell>
          <cell r="P347">
            <v>13</v>
          </cell>
          <cell r="Q347">
            <v>0</v>
          </cell>
          <cell r="R347">
            <v>26</v>
          </cell>
          <cell r="S347">
            <v>0</v>
          </cell>
          <cell r="T347">
            <v>1</v>
          </cell>
        </row>
        <row r="348">
          <cell r="A348" t="str">
            <v>尾尻5</v>
          </cell>
          <cell r="B348" t="str">
            <v>4000尾尻5</v>
          </cell>
          <cell r="C348">
            <v>4</v>
          </cell>
          <cell r="D348" t="str">
            <v>町名別・年齢別人口調べ</v>
          </cell>
          <cell r="E348" t="str">
            <v>令和 6年 3月 1日</v>
          </cell>
          <cell r="F348">
            <v>4</v>
          </cell>
          <cell r="G348" t="str">
            <v>令和 6年 2月29日　現在</v>
          </cell>
          <cell r="H348" t="str">
            <v>町名</v>
          </cell>
          <cell r="I348">
            <v>4000</v>
          </cell>
          <cell r="J348" t="str">
            <v>尾尻</v>
          </cell>
          <cell r="K348"/>
          <cell r="L348"/>
          <cell r="M348">
            <v>5</v>
          </cell>
          <cell r="N348">
            <v>15</v>
          </cell>
          <cell r="O348">
            <v>0</v>
          </cell>
          <cell r="P348">
            <v>8</v>
          </cell>
          <cell r="Q348">
            <v>0</v>
          </cell>
          <cell r="R348">
            <v>23</v>
          </cell>
          <cell r="S348">
            <v>0</v>
          </cell>
          <cell r="T348">
            <v>1</v>
          </cell>
        </row>
        <row r="349">
          <cell r="A349" t="str">
            <v>尾尻6</v>
          </cell>
          <cell r="B349" t="str">
            <v>4000尾尻6</v>
          </cell>
          <cell r="C349">
            <v>4</v>
          </cell>
          <cell r="D349" t="str">
            <v>町名別・年齢別人口調べ</v>
          </cell>
          <cell r="E349" t="str">
            <v>令和 6年 3月 1日</v>
          </cell>
          <cell r="F349">
            <v>4</v>
          </cell>
          <cell r="G349" t="str">
            <v>令和 6年 2月29日　現在</v>
          </cell>
          <cell r="H349" t="str">
            <v>町名</v>
          </cell>
          <cell r="I349">
            <v>4000</v>
          </cell>
          <cell r="J349" t="str">
            <v>尾尻</v>
          </cell>
          <cell r="K349"/>
          <cell r="L349"/>
          <cell r="M349">
            <v>6</v>
          </cell>
          <cell r="N349">
            <v>18</v>
          </cell>
          <cell r="O349">
            <v>0</v>
          </cell>
          <cell r="P349">
            <v>11</v>
          </cell>
          <cell r="Q349">
            <v>0</v>
          </cell>
          <cell r="R349">
            <v>29</v>
          </cell>
          <cell r="S349">
            <v>0</v>
          </cell>
          <cell r="T349">
            <v>1</v>
          </cell>
        </row>
        <row r="350">
          <cell r="A350" t="str">
            <v>尾尻7</v>
          </cell>
          <cell r="B350" t="str">
            <v>4000尾尻7</v>
          </cell>
          <cell r="C350">
            <v>4</v>
          </cell>
          <cell r="D350" t="str">
            <v>町名別・年齢別人口調べ</v>
          </cell>
          <cell r="E350" t="str">
            <v>令和 6年 3月 1日</v>
          </cell>
          <cell r="F350">
            <v>4</v>
          </cell>
          <cell r="G350" t="str">
            <v>令和 6年 2月29日　現在</v>
          </cell>
          <cell r="H350" t="str">
            <v>町名</v>
          </cell>
          <cell r="I350">
            <v>4000</v>
          </cell>
          <cell r="J350" t="str">
            <v>尾尻</v>
          </cell>
          <cell r="K350"/>
          <cell r="L350"/>
          <cell r="M350">
            <v>7</v>
          </cell>
          <cell r="N350">
            <v>18</v>
          </cell>
          <cell r="O350">
            <v>0</v>
          </cell>
          <cell r="P350">
            <v>12</v>
          </cell>
          <cell r="Q350">
            <v>0</v>
          </cell>
          <cell r="R350">
            <v>30</v>
          </cell>
          <cell r="S350">
            <v>0</v>
          </cell>
          <cell r="T350">
            <v>1</v>
          </cell>
        </row>
        <row r="351">
          <cell r="A351" t="str">
            <v>尾尻8</v>
          </cell>
          <cell r="B351" t="str">
            <v>4000尾尻8</v>
          </cell>
          <cell r="C351">
            <v>4</v>
          </cell>
          <cell r="D351" t="str">
            <v>町名別・年齢別人口調べ</v>
          </cell>
          <cell r="E351" t="str">
            <v>令和 6年 3月 1日</v>
          </cell>
          <cell r="F351">
            <v>4</v>
          </cell>
          <cell r="G351" t="str">
            <v>令和 6年 2月29日　現在</v>
          </cell>
          <cell r="H351" t="str">
            <v>町名</v>
          </cell>
          <cell r="I351">
            <v>4000</v>
          </cell>
          <cell r="J351" t="str">
            <v>尾尻</v>
          </cell>
          <cell r="K351"/>
          <cell r="L351"/>
          <cell r="M351">
            <v>8</v>
          </cell>
          <cell r="N351">
            <v>17</v>
          </cell>
          <cell r="O351">
            <v>0</v>
          </cell>
          <cell r="P351">
            <v>8</v>
          </cell>
          <cell r="Q351">
            <v>0</v>
          </cell>
          <cell r="R351">
            <v>25</v>
          </cell>
          <cell r="S351">
            <v>0</v>
          </cell>
          <cell r="T351">
            <v>1</v>
          </cell>
        </row>
        <row r="352">
          <cell r="A352" t="str">
            <v>尾尻9</v>
          </cell>
          <cell r="B352" t="str">
            <v>4000尾尻9</v>
          </cell>
          <cell r="C352">
            <v>4</v>
          </cell>
          <cell r="D352" t="str">
            <v>町名別・年齢別人口調べ</v>
          </cell>
          <cell r="E352" t="str">
            <v>令和 6年 3月 1日</v>
          </cell>
          <cell r="F352">
            <v>4</v>
          </cell>
          <cell r="G352" t="str">
            <v>令和 6年 2月29日　現在</v>
          </cell>
          <cell r="H352" t="str">
            <v>町名</v>
          </cell>
          <cell r="I352">
            <v>4000</v>
          </cell>
          <cell r="J352" t="str">
            <v>尾尻</v>
          </cell>
          <cell r="K352"/>
          <cell r="L352"/>
          <cell r="M352">
            <v>9</v>
          </cell>
          <cell r="N352">
            <v>13</v>
          </cell>
          <cell r="O352">
            <v>0</v>
          </cell>
          <cell r="P352">
            <v>12</v>
          </cell>
          <cell r="Q352">
            <v>0</v>
          </cell>
          <cell r="R352">
            <v>25</v>
          </cell>
          <cell r="S352">
            <v>0</v>
          </cell>
          <cell r="T352">
            <v>1</v>
          </cell>
        </row>
        <row r="353">
          <cell r="A353" t="str">
            <v>尾尻10</v>
          </cell>
          <cell r="B353" t="str">
            <v>4000尾尻10</v>
          </cell>
          <cell r="C353">
            <v>4</v>
          </cell>
          <cell r="D353" t="str">
            <v>町名別・年齢別人口調べ</v>
          </cell>
          <cell r="E353" t="str">
            <v>令和 6年 3月 1日</v>
          </cell>
          <cell r="F353">
            <v>4</v>
          </cell>
          <cell r="G353" t="str">
            <v>令和 6年 2月29日　現在</v>
          </cell>
          <cell r="H353" t="str">
            <v>町名</v>
          </cell>
          <cell r="I353">
            <v>4000</v>
          </cell>
          <cell r="J353" t="str">
            <v>尾尻</v>
          </cell>
          <cell r="K353"/>
          <cell r="L353"/>
          <cell r="M353">
            <v>10</v>
          </cell>
          <cell r="N353">
            <v>11</v>
          </cell>
          <cell r="O353">
            <v>0</v>
          </cell>
          <cell r="P353">
            <v>15</v>
          </cell>
          <cell r="Q353">
            <v>0</v>
          </cell>
          <cell r="R353">
            <v>26</v>
          </cell>
          <cell r="S353">
            <v>0</v>
          </cell>
          <cell r="T353">
            <v>1</v>
          </cell>
        </row>
        <row r="354">
          <cell r="A354" t="str">
            <v>尾尻11</v>
          </cell>
          <cell r="B354" t="str">
            <v>4000尾尻11</v>
          </cell>
          <cell r="C354">
            <v>4</v>
          </cell>
          <cell r="D354" t="str">
            <v>町名別・年齢別人口調べ</v>
          </cell>
          <cell r="E354" t="str">
            <v>令和 6年 3月 1日</v>
          </cell>
          <cell r="F354">
            <v>4</v>
          </cell>
          <cell r="G354" t="str">
            <v>令和 6年 2月29日　現在</v>
          </cell>
          <cell r="H354" t="str">
            <v>町名</v>
          </cell>
          <cell r="I354">
            <v>4000</v>
          </cell>
          <cell r="J354" t="str">
            <v>尾尻</v>
          </cell>
          <cell r="K354"/>
          <cell r="L354"/>
          <cell r="M354">
            <v>11</v>
          </cell>
          <cell r="N354">
            <v>14</v>
          </cell>
          <cell r="O354">
            <v>0</v>
          </cell>
          <cell r="P354">
            <v>9</v>
          </cell>
          <cell r="Q354">
            <v>0</v>
          </cell>
          <cell r="R354">
            <v>23</v>
          </cell>
          <cell r="S354">
            <v>0</v>
          </cell>
          <cell r="T354">
            <v>1</v>
          </cell>
        </row>
        <row r="355">
          <cell r="A355" t="str">
            <v>尾尻12</v>
          </cell>
          <cell r="B355" t="str">
            <v>4000尾尻12</v>
          </cell>
          <cell r="C355">
            <v>4</v>
          </cell>
          <cell r="D355" t="str">
            <v>町名別・年齢別人口調べ</v>
          </cell>
          <cell r="E355" t="str">
            <v>令和 6年 3月 1日</v>
          </cell>
          <cell r="F355">
            <v>4</v>
          </cell>
          <cell r="G355" t="str">
            <v>令和 6年 2月29日　現在</v>
          </cell>
          <cell r="H355" t="str">
            <v>町名</v>
          </cell>
          <cell r="I355">
            <v>4000</v>
          </cell>
          <cell r="J355" t="str">
            <v>尾尻</v>
          </cell>
          <cell r="K355"/>
          <cell r="L355"/>
          <cell r="M355">
            <v>12</v>
          </cell>
          <cell r="N355">
            <v>14</v>
          </cell>
          <cell r="O355">
            <v>0</v>
          </cell>
          <cell r="P355">
            <v>12</v>
          </cell>
          <cell r="Q355">
            <v>0</v>
          </cell>
          <cell r="R355">
            <v>26</v>
          </cell>
          <cell r="S355">
            <v>0</v>
          </cell>
          <cell r="T355">
            <v>1</v>
          </cell>
        </row>
        <row r="356">
          <cell r="A356" t="str">
            <v>尾尻13</v>
          </cell>
          <cell r="B356" t="str">
            <v>4000尾尻13</v>
          </cell>
          <cell r="C356">
            <v>4</v>
          </cell>
          <cell r="D356" t="str">
            <v>町名別・年齢別人口調べ</v>
          </cell>
          <cell r="E356" t="str">
            <v>令和 6年 3月 1日</v>
          </cell>
          <cell r="F356">
            <v>4</v>
          </cell>
          <cell r="G356" t="str">
            <v>令和 6年 2月29日　現在</v>
          </cell>
          <cell r="H356" t="str">
            <v>町名</v>
          </cell>
          <cell r="I356">
            <v>4000</v>
          </cell>
          <cell r="J356" t="str">
            <v>尾尻</v>
          </cell>
          <cell r="K356"/>
          <cell r="L356"/>
          <cell r="M356">
            <v>13</v>
          </cell>
          <cell r="N356">
            <v>18</v>
          </cell>
          <cell r="O356">
            <v>0</v>
          </cell>
          <cell r="P356">
            <v>17</v>
          </cell>
          <cell r="Q356">
            <v>0</v>
          </cell>
          <cell r="R356">
            <v>35</v>
          </cell>
          <cell r="S356">
            <v>0</v>
          </cell>
          <cell r="T356">
            <v>1</v>
          </cell>
        </row>
        <row r="357">
          <cell r="A357" t="str">
            <v>尾尻14</v>
          </cell>
          <cell r="B357" t="str">
            <v>4000尾尻14</v>
          </cell>
          <cell r="C357">
            <v>4</v>
          </cell>
          <cell r="D357" t="str">
            <v>町名別・年齢別人口調べ</v>
          </cell>
          <cell r="E357" t="str">
            <v>令和 6年 3月 1日</v>
          </cell>
          <cell r="F357">
            <v>4</v>
          </cell>
          <cell r="G357" t="str">
            <v>令和 6年 2月29日　現在</v>
          </cell>
          <cell r="H357" t="str">
            <v>町名</v>
          </cell>
          <cell r="I357">
            <v>4000</v>
          </cell>
          <cell r="J357" t="str">
            <v>尾尻</v>
          </cell>
          <cell r="K357"/>
          <cell r="L357"/>
          <cell r="M357">
            <v>14</v>
          </cell>
          <cell r="N357">
            <v>18</v>
          </cell>
          <cell r="O357">
            <v>0</v>
          </cell>
          <cell r="P357">
            <v>11</v>
          </cell>
          <cell r="Q357">
            <v>0</v>
          </cell>
          <cell r="R357">
            <v>29</v>
          </cell>
          <cell r="S357">
            <v>0</v>
          </cell>
          <cell r="T357">
            <v>1</v>
          </cell>
        </row>
        <row r="358">
          <cell r="A358" t="str">
            <v>尾尻15</v>
          </cell>
          <cell r="B358" t="str">
            <v>4000尾尻15</v>
          </cell>
          <cell r="C358">
            <v>4</v>
          </cell>
          <cell r="D358" t="str">
            <v>町名別・年齢別人口調べ</v>
          </cell>
          <cell r="E358" t="str">
            <v>令和 6年 3月 1日</v>
          </cell>
          <cell r="F358">
            <v>4</v>
          </cell>
          <cell r="G358" t="str">
            <v>令和 6年 2月29日　現在</v>
          </cell>
          <cell r="H358" t="str">
            <v>町名</v>
          </cell>
          <cell r="I358">
            <v>4000</v>
          </cell>
          <cell r="J358" t="str">
            <v>尾尻</v>
          </cell>
          <cell r="K358"/>
          <cell r="L358"/>
          <cell r="M358">
            <v>15</v>
          </cell>
          <cell r="N358">
            <v>16</v>
          </cell>
          <cell r="O358">
            <v>0</v>
          </cell>
          <cell r="P358">
            <v>19</v>
          </cell>
          <cell r="Q358">
            <v>0</v>
          </cell>
          <cell r="R358">
            <v>35</v>
          </cell>
          <cell r="S358">
            <v>0</v>
          </cell>
          <cell r="T358">
            <v>1</v>
          </cell>
        </row>
        <row r="359">
          <cell r="A359" t="str">
            <v>尾尻16</v>
          </cell>
          <cell r="B359" t="str">
            <v>4000尾尻16</v>
          </cell>
          <cell r="C359">
            <v>4</v>
          </cell>
          <cell r="D359" t="str">
            <v>町名別・年齢別人口調べ</v>
          </cell>
          <cell r="E359" t="str">
            <v>令和 6年 3月 1日</v>
          </cell>
          <cell r="F359">
            <v>4</v>
          </cell>
          <cell r="G359" t="str">
            <v>令和 6年 2月29日　現在</v>
          </cell>
          <cell r="H359" t="str">
            <v>町名</v>
          </cell>
          <cell r="I359">
            <v>4000</v>
          </cell>
          <cell r="J359" t="str">
            <v>尾尻</v>
          </cell>
          <cell r="K359"/>
          <cell r="L359"/>
          <cell r="M359">
            <v>16</v>
          </cell>
          <cell r="N359">
            <v>11</v>
          </cell>
          <cell r="O359">
            <v>0</v>
          </cell>
          <cell r="P359">
            <v>12</v>
          </cell>
          <cell r="Q359">
            <v>0</v>
          </cell>
          <cell r="R359">
            <v>23</v>
          </cell>
          <cell r="S359">
            <v>0</v>
          </cell>
          <cell r="T359">
            <v>1</v>
          </cell>
        </row>
        <row r="360">
          <cell r="A360" t="str">
            <v>尾尻17</v>
          </cell>
          <cell r="B360" t="str">
            <v>4000尾尻17</v>
          </cell>
          <cell r="C360">
            <v>4</v>
          </cell>
          <cell r="D360" t="str">
            <v>町名別・年齢別人口調べ</v>
          </cell>
          <cell r="E360" t="str">
            <v>令和 6年 3月 1日</v>
          </cell>
          <cell r="F360">
            <v>4</v>
          </cell>
          <cell r="G360" t="str">
            <v>令和 6年 2月29日　現在</v>
          </cell>
          <cell r="H360" t="str">
            <v>町名</v>
          </cell>
          <cell r="I360">
            <v>4000</v>
          </cell>
          <cell r="J360" t="str">
            <v>尾尻</v>
          </cell>
          <cell r="K360"/>
          <cell r="L360"/>
          <cell r="M360">
            <v>17</v>
          </cell>
          <cell r="N360">
            <v>13</v>
          </cell>
          <cell r="O360">
            <v>0</v>
          </cell>
          <cell r="P360">
            <v>10</v>
          </cell>
          <cell r="Q360">
            <v>0</v>
          </cell>
          <cell r="R360">
            <v>23</v>
          </cell>
          <cell r="S360">
            <v>0</v>
          </cell>
          <cell r="T360">
            <v>1</v>
          </cell>
        </row>
        <row r="361">
          <cell r="A361" t="str">
            <v>尾尻18</v>
          </cell>
          <cell r="B361" t="str">
            <v>4000尾尻18</v>
          </cell>
          <cell r="C361">
            <v>4</v>
          </cell>
          <cell r="D361" t="str">
            <v>町名別・年齢別人口調べ</v>
          </cell>
          <cell r="E361" t="str">
            <v>令和 6年 3月 1日</v>
          </cell>
          <cell r="F361">
            <v>4</v>
          </cell>
          <cell r="G361" t="str">
            <v>令和 6年 2月29日　現在</v>
          </cell>
          <cell r="H361" t="str">
            <v>町名</v>
          </cell>
          <cell r="I361">
            <v>4000</v>
          </cell>
          <cell r="J361" t="str">
            <v>尾尻</v>
          </cell>
          <cell r="K361"/>
          <cell r="L361"/>
          <cell r="M361">
            <v>18</v>
          </cell>
          <cell r="N361">
            <v>17</v>
          </cell>
          <cell r="O361">
            <v>0</v>
          </cell>
          <cell r="P361">
            <v>27</v>
          </cell>
          <cell r="Q361">
            <v>1</v>
          </cell>
          <cell r="R361">
            <v>44</v>
          </cell>
          <cell r="S361">
            <v>1</v>
          </cell>
          <cell r="T361">
            <v>1</v>
          </cell>
        </row>
        <row r="362">
          <cell r="A362" t="str">
            <v>尾尻19</v>
          </cell>
          <cell r="B362" t="str">
            <v>4000尾尻19</v>
          </cell>
          <cell r="C362">
            <v>4</v>
          </cell>
          <cell r="D362" t="str">
            <v>町名別・年齢別人口調べ</v>
          </cell>
          <cell r="E362" t="str">
            <v>令和 6年 3月 1日</v>
          </cell>
          <cell r="F362">
            <v>4</v>
          </cell>
          <cell r="G362" t="str">
            <v>令和 6年 2月29日　現在</v>
          </cell>
          <cell r="H362" t="str">
            <v>町名</v>
          </cell>
          <cell r="I362">
            <v>4000</v>
          </cell>
          <cell r="J362" t="str">
            <v>尾尻</v>
          </cell>
          <cell r="K362"/>
          <cell r="L362"/>
          <cell r="M362">
            <v>19</v>
          </cell>
          <cell r="N362">
            <v>10</v>
          </cell>
          <cell r="O362">
            <v>2</v>
          </cell>
          <cell r="P362">
            <v>14</v>
          </cell>
          <cell r="Q362">
            <v>0</v>
          </cell>
          <cell r="R362">
            <v>24</v>
          </cell>
          <cell r="S362">
            <v>2</v>
          </cell>
          <cell r="T362">
            <v>1</v>
          </cell>
        </row>
        <row r="363">
          <cell r="A363" t="str">
            <v>尾尻20</v>
          </cell>
          <cell r="B363" t="str">
            <v>4000尾尻20</v>
          </cell>
          <cell r="C363">
            <v>4</v>
          </cell>
          <cell r="D363" t="str">
            <v>町名別・年齢別人口調べ</v>
          </cell>
          <cell r="E363" t="str">
            <v>令和 6年 3月 1日</v>
          </cell>
          <cell r="F363">
            <v>4</v>
          </cell>
          <cell r="G363" t="str">
            <v>令和 6年 2月29日　現在</v>
          </cell>
          <cell r="H363" t="str">
            <v>町名</v>
          </cell>
          <cell r="I363">
            <v>4000</v>
          </cell>
          <cell r="J363" t="str">
            <v>尾尻</v>
          </cell>
          <cell r="K363"/>
          <cell r="L363"/>
          <cell r="M363">
            <v>20</v>
          </cell>
          <cell r="N363">
            <v>20</v>
          </cell>
          <cell r="O363">
            <v>2</v>
          </cell>
          <cell r="P363">
            <v>19</v>
          </cell>
          <cell r="Q363">
            <v>2</v>
          </cell>
          <cell r="R363">
            <v>39</v>
          </cell>
          <cell r="S363">
            <v>4</v>
          </cell>
          <cell r="T363">
            <v>1</v>
          </cell>
        </row>
        <row r="364">
          <cell r="A364" t="str">
            <v>尾尻21</v>
          </cell>
          <cell r="B364" t="str">
            <v>4000尾尻21</v>
          </cell>
          <cell r="C364">
            <v>4</v>
          </cell>
          <cell r="D364" t="str">
            <v>町名別・年齢別人口調べ</v>
          </cell>
          <cell r="E364" t="str">
            <v>令和 6年 3月 1日</v>
          </cell>
          <cell r="F364">
            <v>4</v>
          </cell>
          <cell r="G364" t="str">
            <v>令和 6年 2月29日　現在</v>
          </cell>
          <cell r="H364" t="str">
            <v>町名</v>
          </cell>
          <cell r="I364">
            <v>4000</v>
          </cell>
          <cell r="J364" t="str">
            <v>尾尻</v>
          </cell>
          <cell r="K364"/>
          <cell r="L364"/>
          <cell r="M364">
            <v>21</v>
          </cell>
          <cell r="N364">
            <v>16</v>
          </cell>
          <cell r="O364">
            <v>1</v>
          </cell>
          <cell r="P364">
            <v>19</v>
          </cell>
          <cell r="Q364">
            <v>4</v>
          </cell>
          <cell r="R364">
            <v>35</v>
          </cell>
          <cell r="S364">
            <v>5</v>
          </cell>
          <cell r="T364">
            <v>1</v>
          </cell>
        </row>
        <row r="365">
          <cell r="A365" t="str">
            <v>尾尻22</v>
          </cell>
          <cell r="B365" t="str">
            <v>4000尾尻22</v>
          </cell>
          <cell r="C365">
            <v>4</v>
          </cell>
          <cell r="D365" t="str">
            <v>町名別・年齢別人口調べ</v>
          </cell>
          <cell r="E365" t="str">
            <v>令和 6年 3月 1日</v>
          </cell>
          <cell r="F365">
            <v>4</v>
          </cell>
          <cell r="G365" t="str">
            <v>令和 6年 2月29日　現在</v>
          </cell>
          <cell r="H365" t="str">
            <v>町名</v>
          </cell>
          <cell r="I365">
            <v>4000</v>
          </cell>
          <cell r="J365" t="str">
            <v>尾尻</v>
          </cell>
          <cell r="K365"/>
          <cell r="L365"/>
          <cell r="M365">
            <v>22</v>
          </cell>
          <cell r="N365">
            <v>16</v>
          </cell>
          <cell r="O365">
            <v>1</v>
          </cell>
          <cell r="P365">
            <v>13</v>
          </cell>
          <cell r="Q365">
            <v>1</v>
          </cell>
          <cell r="R365">
            <v>29</v>
          </cell>
          <cell r="S365">
            <v>2</v>
          </cell>
          <cell r="T365">
            <v>1</v>
          </cell>
        </row>
        <row r="366">
          <cell r="A366" t="str">
            <v>尾尻23</v>
          </cell>
          <cell r="B366" t="str">
            <v>4000尾尻23</v>
          </cell>
          <cell r="C366">
            <v>4</v>
          </cell>
          <cell r="D366" t="str">
            <v>町名別・年齢別人口調べ</v>
          </cell>
          <cell r="E366" t="str">
            <v>令和 6年 3月 1日</v>
          </cell>
          <cell r="F366">
            <v>4</v>
          </cell>
          <cell r="G366" t="str">
            <v>令和 6年 2月29日　現在</v>
          </cell>
          <cell r="H366" t="str">
            <v>町名</v>
          </cell>
          <cell r="I366">
            <v>4000</v>
          </cell>
          <cell r="J366" t="str">
            <v>尾尻</v>
          </cell>
          <cell r="K366"/>
          <cell r="L366"/>
          <cell r="M366">
            <v>23</v>
          </cell>
          <cell r="N366">
            <v>16</v>
          </cell>
          <cell r="O366">
            <v>1</v>
          </cell>
          <cell r="P366">
            <v>11</v>
          </cell>
          <cell r="Q366">
            <v>2</v>
          </cell>
          <cell r="R366">
            <v>27</v>
          </cell>
          <cell r="S366">
            <v>3</v>
          </cell>
          <cell r="T366">
            <v>1</v>
          </cell>
        </row>
        <row r="367">
          <cell r="A367" t="str">
            <v>尾尻24</v>
          </cell>
          <cell r="B367" t="str">
            <v>4000尾尻24</v>
          </cell>
          <cell r="C367">
            <v>4</v>
          </cell>
          <cell r="D367" t="str">
            <v>町名別・年齢別人口調べ</v>
          </cell>
          <cell r="E367" t="str">
            <v>令和 6年 3月 1日</v>
          </cell>
          <cell r="F367">
            <v>4</v>
          </cell>
          <cell r="G367" t="str">
            <v>令和 6年 2月29日　現在</v>
          </cell>
          <cell r="H367" t="str">
            <v>町名</v>
          </cell>
          <cell r="I367">
            <v>4000</v>
          </cell>
          <cell r="J367" t="str">
            <v>尾尻</v>
          </cell>
          <cell r="K367"/>
          <cell r="L367"/>
          <cell r="M367">
            <v>24</v>
          </cell>
          <cell r="N367">
            <v>17</v>
          </cell>
          <cell r="O367">
            <v>4</v>
          </cell>
          <cell r="P367">
            <v>12</v>
          </cell>
          <cell r="Q367">
            <v>0</v>
          </cell>
          <cell r="R367">
            <v>29</v>
          </cell>
          <cell r="S367">
            <v>4</v>
          </cell>
          <cell r="T367">
            <v>1</v>
          </cell>
        </row>
        <row r="368">
          <cell r="A368" t="str">
            <v>尾尻25</v>
          </cell>
          <cell r="B368" t="str">
            <v>4000尾尻25</v>
          </cell>
          <cell r="C368">
            <v>4</v>
          </cell>
          <cell r="D368" t="str">
            <v>町名別・年齢別人口調べ</v>
          </cell>
          <cell r="E368" t="str">
            <v>令和 6年 3月 1日</v>
          </cell>
          <cell r="F368">
            <v>4</v>
          </cell>
          <cell r="G368" t="str">
            <v>令和 6年 2月29日　現在</v>
          </cell>
          <cell r="H368" t="str">
            <v>町名</v>
          </cell>
          <cell r="I368">
            <v>4000</v>
          </cell>
          <cell r="J368" t="str">
            <v>尾尻</v>
          </cell>
          <cell r="K368"/>
          <cell r="L368"/>
          <cell r="M368">
            <v>25</v>
          </cell>
          <cell r="N368">
            <v>13</v>
          </cell>
          <cell r="O368">
            <v>2</v>
          </cell>
          <cell r="P368">
            <v>16</v>
          </cell>
          <cell r="Q368">
            <v>1</v>
          </cell>
          <cell r="R368">
            <v>29</v>
          </cell>
          <cell r="S368">
            <v>3</v>
          </cell>
          <cell r="T368">
            <v>1</v>
          </cell>
        </row>
        <row r="369">
          <cell r="A369" t="str">
            <v>尾尻26</v>
          </cell>
          <cell r="B369" t="str">
            <v>4000尾尻26</v>
          </cell>
          <cell r="C369">
            <v>4</v>
          </cell>
          <cell r="D369" t="str">
            <v>町名別・年齢別人口調べ</v>
          </cell>
          <cell r="E369" t="str">
            <v>令和 6年 3月 1日</v>
          </cell>
          <cell r="F369">
            <v>4</v>
          </cell>
          <cell r="G369" t="str">
            <v>令和 6年 2月29日　現在</v>
          </cell>
          <cell r="H369" t="str">
            <v>町名</v>
          </cell>
          <cell r="I369">
            <v>4000</v>
          </cell>
          <cell r="J369" t="str">
            <v>尾尻</v>
          </cell>
          <cell r="K369"/>
          <cell r="L369"/>
          <cell r="M369">
            <v>26</v>
          </cell>
          <cell r="N369">
            <v>20</v>
          </cell>
          <cell r="O369">
            <v>1</v>
          </cell>
          <cell r="P369">
            <v>21</v>
          </cell>
          <cell r="Q369">
            <v>2</v>
          </cell>
          <cell r="R369">
            <v>41</v>
          </cell>
          <cell r="S369">
            <v>3</v>
          </cell>
          <cell r="T369">
            <v>1</v>
          </cell>
        </row>
        <row r="370">
          <cell r="A370" t="str">
            <v>尾尻27</v>
          </cell>
          <cell r="B370" t="str">
            <v>4000尾尻27</v>
          </cell>
          <cell r="C370">
            <v>4</v>
          </cell>
          <cell r="D370" t="str">
            <v>町名別・年齢別人口調べ</v>
          </cell>
          <cell r="E370" t="str">
            <v>令和 6年 3月 1日</v>
          </cell>
          <cell r="F370">
            <v>4</v>
          </cell>
          <cell r="G370" t="str">
            <v>令和 6年 2月29日　現在</v>
          </cell>
          <cell r="H370" t="str">
            <v>町名</v>
          </cell>
          <cell r="I370">
            <v>4000</v>
          </cell>
          <cell r="J370" t="str">
            <v>尾尻</v>
          </cell>
          <cell r="K370"/>
          <cell r="L370"/>
          <cell r="M370">
            <v>27</v>
          </cell>
          <cell r="N370">
            <v>14</v>
          </cell>
          <cell r="O370">
            <v>1</v>
          </cell>
          <cell r="P370">
            <v>16</v>
          </cell>
          <cell r="Q370">
            <v>1</v>
          </cell>
          <cell r="R370">
            <v>30</v>
          </cell>
          <cell r="S370">
            <v>2</v>
          </cell>
          <cell r="T370">
            <v>1</v>
          </cell>
        </row>
        <row r="371">
          <cell r="A371" t="str">
            <v>尾尻28</v>
          </cell>
          <cell r="B371" t="str">
            <v>4000尾尻28</v>
          </cell>
          <cell r="C371">
            <v>4</v>
          </cell>
          <cell r="D371" t="str">
            <v>町名別・年齢別人口調べ</v>
          </cell>
          <cell r="E371" t="str">
            <v>令和 6年 3月 1日</v>
          </cell>
          <cell r="F371">
            <v>4</v>
          </cell>
          <cell r="G371" t="str">
            <v>令和 6年 2月29日　現在</v>
          </cell>
          <cell r="H371" t="str">
            <v>町名</v>
          </cell>
          <cell r="I371">
            <v>4000</v>
          </cell>
          <cell r="J371" t="str">
            <v>尾尻</v>
          </cell>
          <cell r="K371"/>
          <cell r="L371"/>
          <cell r="M371">
            <v>28</v>
          </cell>
          <cell r="N371">
            <v>19</v>
          </cell>
          <cell r="O371">
            <v>1</v>
          </cell>
          <cell r="P371">
            <v>20</v>
          </cell>
          <cell r="Q371">
            <v>0</v>
          </cell>
          <cell r="R371">
            <v>39</v>
          </cell>
          <cell r="S371">
            <v>1</v>
          </cell>
          <cell r="T371">
            <v>1</v>
          </cell>
        </row>
        <row r="372">
          <cell r="A372" t="str">
            <v>尾尻29</v>
          </cell>
          <cell r="B372" t="str">
            <v>4000尾尻29</v>
          </cell>
          <cell r="C372">
            <v>4</v>
          </cell>
          <cell r="D372" t="str">
            <v>町名別・年齢別人口調べ</v>
          </cell>
          <cell r="E372" t="str">
            <v>令和 6年 3月 1日</v>
          </cell>
          <cell r="F372">
            <v>4</v>
          </cell>
          <cell r="G372" t="str">
            <v>令和 6年 2月29日　現在</v>
          </cell>
          <cell r="H372" t="str">
            <v>町名</v>
          </cell>
          <cell r="I372">
            <v>4000</v>
          </cell>
          <cell r="J372" t="str">
            <v>尾尻</v>
          </cell>
          <cell r="K372"/>
          <cell r="L372"/>
          <cell r="M372">
            <v>29</v>
          </cell>
          <cell r="N372">
            <v>17</v>
          </cell>
          <cell r="O372">
            <v>0</v>
          </cell>
          <cell r="P372">
            <v>14</v>
          </cell>
          <cell r="Q372">
            <v>2</v>
          </cell>
          <cell r="R372">
            <v>31</v>
          </cell>
          <cell r="S372">
            <v>2</v>
          </cell>
          <cell r="T372">
            <v>1</v>
          </cell>
        </row>
        <row r="373">
          <cell r="A373" t="str">
            <v>尾尻30</v>
          </cell>
          <cell r="B373" t="str">
            <v>4000尾尻30</v>
          </cell>
          <cell r="C373">
            <v>4</v>
          </cell>
          <cell r="D373" t="str">
            <v>町名別・年齢別人口調べ</v>
          </cell>
          <cell r="E373" t="str">
            <v>令和 6年 3月 1日</v>
          </cell>
          <cell r="F373">
            <v>4</v>
          </cell>
          <cell r="G373" t="str">
            <v>令和 6年 2月29日　現在</v>
          </cell>
          <cell r="H373" t="str">
            <v>町名</v>
          </cell>
          <cell r="I373">
            <v>4000</v>
          </cell>
          <cell r="J373" t="str">
            <v>尾尻</v>
          </cell>
          <cell r="K373"/>
          <cell r="L373"/>
          <cell r="M373">
            <v>30</v>
          </cell>
          <cell r="N373">
            <v>16</v>
          </cell>
          <cell r="O373">
            <v>3</v>
          </cell>
          <cell r="P373">
            <v>22</v>
          </cell>
          <cell r="Q373">
            <v>2</v>
          </cell>
          <cell r="R373">
            <v>38</v>
          </cell>
          <cell r="S373">
            <v>5</v>
          </cell>
          <cell r="T373">
            <v>1</v>
          </cell>
        </row>
        <row r="374">
          <cell r="A374" t="str">
            <v>尾尻31</v>
          </cell>
          <cell r="B374" t="str">
            <v>4000尾尻31</v>
          </cell>
          <cell r="C374">
            <v>4</v>
          </cell>
          <cell r="D374" t="str">
            <v>町名別・年齢別人口調べ</v>
          </cell>
          <cell r="E374" t="str">
            <v>令和 6年 3月 1日</v>
          </cell>
          <cell r="F374">
            <v>4</v>
          </cell>
          <cell r="G374" t="str">
            <v>令和 6年 2月29日　現在</v>
          </cell>
          <cell r="H374" t="str">
            <v>町名</v>
          </cell>
          <cell r="I374">
            <v>4000</v>
          </cell>
          <cell r="J374" t="str">
            <v>尾尻</v>
          </cell>
          <cell r="K374"/>
          <cell r="L374"/>
          <cell r="M374">
            <v>31</v>
          </cell>
          <cell r="N374">
            <v>16</v>
          </cell>
          <cell r="O374">
            <v>0</v>
          </cell>
          <cell r="P374">
            <v>18</v>
          </cell>
          <cell r="Q374">
            <v>1</v>
          </cell>
          <cell r="R374">
            <v>34</v>
          </cell>
          <cell r="S374">
            <v>1</v>
          </cell>
          <cell r="T374">
            <v>1</v>
          </cell>
        </row>
        <row r="375">
          <cell r="A375" t="str">
            <v>尾尻32</v>
          </cell>
          <cell r="B375" t="str">
            <v>4000尾尻32</v>
          </cell>
          <cell r="C375">
            <v>4</v>
          </cell>
          <cell r="D375" t="str">
            <v>町名別・年齢別人口調べ</v>
          </cell>
          <cell r="E375" t="str">
            <v>令和 6年 3月 1日</v>
          </cell>
          <cell r="F375">
            <v>4</v>
          </cell>
          <cell r="G375" t="str">
            <v>令和 6年 2月29日　現在</v>
          </cell>
          <cell r="H375" t="str">
            <v>町名</v>
          </cell>
          <cell r="I375">
            <v>4000</v>
          </cell>
          <cell r="J375" t="str">
            <v>尾尻</v>
          </cell>
          <cell r="K375"/>
          <cell r="L375"/>
          <cell r="M375">
            <v>32</v>
          </cell>
          <cell r="N375">
            <v>13</v>
          </cell>
          <cell r="O375">
            <v>1</v>
          </cell>
          <cell r="P375">
            <v>15</v>
          </cell>
          <cell r="Q375">
            <v>1</v>
          </cell>
          <cell r="R375">
            <v>28</v>
          </cell>
          <cell r="S375">
            <v>2</v>
          </cell>
          <cell r="T375">
            <v>1</v>
          </cell>
        </row>
        <row r="376">
          <cell r="A376" t="str">
            <v>尾尻33</v>
          </cell>
          <cell r="B376" t="str">
            <v>4000尾尻33</v>
          </cell>
          <cell r="C376">
            <v>4</v>
          </cell>
          <cell r="D376" t="str">
            <v>町名別・年齢別人口調べ</v>
          </cell>
          <cell r="E376" t="str">
            <v>令和 6年 3月 1日</v>
          </cell>
          <cell r="F376">
            <v>4</v>
          </cell>
          <cell r="G376" t="str">
            <v>令和 6年 2月29日　現在</v>
          </cell>
          <cell r="H376" t="str">
            <v>町名</v>
          </cell>
          <cell r="I376">
            <v>4000</v>
          </cell>
          <cell r="J376" t="str">
            <v>尾尻</v>
          </cell>
          <cell r="K376"/>
          <cell r="L376"/>
          <cell r="M376">
            <v>33</v>
          </cell>
          <cell r="N376">
            <v>21</v>
          </cell>
          <cell r="O376">
            <v>0</v>
          </cell>
          <cell r="P376">
            <v>13</v>
          </cell>
          <cell r="Q376">
            <v>1</v>
          </cell>
          <cell r="R376">
            <v>34</v>
          </cell>
          <cell r="S376">
            <v>1</v>
          </cell>
          <cell r="T376">
            <v>1</v>
          </cell>
        </row>
        <row r="377">
          <cell r="A377" t="str">
            <v>尾尻34</v>
          </cell>
          <cell r="B377" t="str">
            <v>4000尾尻34</v>
          </cell>
          <cell r="C377">
            <v>4</v>
          </cell>
          <cell r="D377" t="str">
            <v>町名別・年齢別人口調べ</v>
          </cell>
          <cell r="E377" t="str">
            <v>令和 6年 3月 1日</v>
          </cell>
          <cell r="F377">
            <v>4</v>
          </cell>
          <cell r="G377" t="str">
            <v>令和 6年 2月29日　現在</v>
          </cell>
          <cell r="H377" t="str">
            <v>町名</v>
          </cell>
          <cell r="I377">
            <v>4000</v>
          </cell>
          <cell r="J377" t="str">
            <v>尾尻</v>
          </cell>
          <cell r="K377"/>
          <cell r="L377"/>
          <cell r="M377">
            <v>34</v>
          </cell>
          <cell r="N377">
            <v>17</v>
          </cell>
          <cell r="O377">
            <v>1</v>
          </cell>
          <cell r="P377">
            <v>14</v>
          </cell>
          <cell r="Q377">
            <v>0</v>
          </cell>
          <cell r="R377">
            <v>31</v>
          </cell>
          <cell r="S377">
            <v>1</v>
          </cell>
          <cell r="T377">
            <v>1</v>
          </cell>
        </row>
        <row r="378">
          <cell r="A378" t="str">
            <v>尾尻35</v>
          </cell>
          <cell r="B378" t="str">
            <v>4000尾尻35</v>
          </cell>
          <cell r="C378">
            <v>4</v>
          </cell>
          <cell r="D378" t="str">
            <v>町名別・年齢別人口調べ</v>
          </cell>
          <cell r="E378" t="str">
            <v>令和 6年 3月 1日</v>
          </cell>
          <cell r="F378">
            <v>4</v>
          </cell>
          <cell r="G378" t="str">
            <v>令和 6年 2月29日　現在</v>
          </cell>
          <cell r="H378" t="str">
            <v>町名</v>
          </cell>
          <cell r="I378">
            <v>4000</v>
          </cell>
          <cell r="J378" t="str">
            <v>尾尻</v>
          </cell>
          <cell r="K378"/>
          <cell r="L378"/>
          <cell r="M378">
            <v>35</v>
          </cell>
          <cell r="N378">
            <v>19</v>
          </cell>
          <cell r="O378">
            <v>0</v>
          </cell>
          <cell r="P378">
            <v>16</v>
          </cell>
          <cell r="Q378">
            <v>1</v>
          </cell>
          <cell r="R378">
            <v>35</v>
          </cell>
          <cell r="S378">
            <v>1</v>
          </cell>
          <cell r="T378">
            <v>1</v>
          </cell>
        </row>
        <row r="379">
          <cell r="A379" t="str">
            <v>尾尻36</v>
          </cell>
          <cell r="B379" t="str">
            <v>4000尾尻36</v>
          </cell>
          <cell r="C379">
            <v>4</v>
          </cell>
          <cell r="D379" t="str">
            <v>町名別・年齢別人口調べ</v>
          </cell>
          <cell r="E379" t="str">
            <v>令和 6年 3月 1日</v>
          </cell>
          <cell r="F379">
            <v>4</v>
          </cell>
          <cell r="G379" t="str">
            <v>令和 6年 2月29日　現在</v>
          </cell>
          <cell r="H379" t="str">
            <v>町名</v>
          </cell>
          <cell r="I379">
            <v>4000</v>
          </cell>
          <cell r="J379" t="str">
            <v>尾尻</v>
          </cell>
          <cell r="K379"/>
          <cell r="L379"/>
          <cell r="M379">
            <v>36</v>
          </cell>
          <cell r="N379">
            <v>22</v>
          </cell>
          <cell r="O379">
            <v>1</v>
          </cell>
          <cell r="P379">
            <v>17</v>
          </cell>
          <cell r="Q379">
            <v>2</v>
          </cell>
          <cell r="R379">
            <v>39</v>
          </cell>
          <cell r="S379">
            <v>3</v>
          </cell>
          <cell r="T379">
            <v>1</v>
          </cell>
        </row>
        <row r="380">
          <cell r="A380" t="str">
            <v>尾尻37</v>
          </cell>
          <cell r="B380" t="str">
            <v>4000尾尻37</v>
          </cell>
          <cell r="C380">
            <v>4</v>
          </cell>
          <cell r="D380" t="str">
            <v>町名別・年齢別人口調べ</v>
          </cell>
          <cell r="E380" t="str">
            <v>令和 6年 3月 1日</v>
          </cell>
          <cell r="F380">
            <v>4</v>
          </cell>
          <cell r="G380" t="str">
            <v>令和 6年 2月29日　現在</v>
          </cell>
          <cell r="H380" t="str">
            <v>町名</v>
          </cell>
          <cell r="I380">
            <v>4000</v>
          </cell>
          <cell r="J380" t="str">
            <v>尾尻</v>
          </cell>
          <cell r="K380"/>
          <cell r="L380"/>
          <cell r="M380">
            <v>37</v>
          </cell>
          <cell r="N380">
            <v>15</v>
          </cell>
          <cell r="O380">
            <v>0</v>
          </cell>
          <cell r="P380">
            <v>13</v>
          </cell>
          <cell r="Q380">
            <v>0</v>
          </cell>
          <cell r="R380">
            <v>28</v>
          </cell>
          <cell r="S380">
            <v>0</v>
          </cell>
          <cell r="T380">
            <v>1</v>
          </cell>
        </row>
        <row r="381">
          <cell r="A381" t="str">
            <v>尾尻38</v>
          </cell>
          <cell r="B381" t="str">
            <v>4000尾尻38</v>
          </cell>
          <cell r="C381">
            <v>4</v>
          </cell>
          <cell r="D381" t="str">
            <v>町名別・年齢別人口調べ</v>
          </cell>
          <cell r="E381" t="str">
            <v>令和 6年 3月 1日</v>
          </cell>
          <cell r="F381">
            <v>4</v>
          </cell>
          <cell r="G381" t="str">
            <v>令和 6年 2月29日　現在</v>
          </cell>
          <cell r="H381" t="str">
            <v>町名</v>
          </cell>
          <cell r="I381">
            <v>4000</v>
          </cell>
          <cell r="J381" t="str">
            <v>尾尻</v>
          </cell>
          <cell r="K381"/>
          <cell r="L381"/>
          <cell r="M381">
            <v>38</v>
          </cell>
          <cell r="N381">
            <v>23</v>
          </cell>
          <cell r="O381">
            <v>2</v>
          </cell>
          <cell r="P381">
            <v>23</v>
          </cell>
          <cell r="Q381">
            <v>0</v>
          </cell>
          <cell r="R381">
            <v>46</v>
          </cell>
          <cell r="S381">
            <v>2</v>
          </cell>
          <cell r="T381">
            <v>1</v>
          </cell>
        </row>
        <row r="382">
          <cell r="A382" t="str">
            <v>尾尻39</v>
          </cell>
          <cell r="B382" t="str">
            <v>4000尾尻39</v>
          </cell>
          <cell r="C382">
            <v>4</v>
          </cell>
          <cell r="D382" t="str">
            <v>町名別・年齢別人口調べ</v>
          </cell>
          <cell r="E382" t="str">
            <v>令和 6年 3月 1日</v>
          </cell>
          <cell r="F382">
            <v>4</v>
          </cell>
          <cell r="G382" t="str">
            <v>令和 6年 2月29日　現在</v>
          </cell>
          <cell r="H382" t="str">
            <v>町名</v>
          </cell>
          <cell r="I382">
            <v>4000</v>
          </cell>
          <cell r="J382" t="str">
            <v>尾尻</v>
          </cell>
          <cell r="K382"/>
          <cell r="L382"/>
          <cell r="M382">
            <v>39</v>
          </cell>
          <cell r="N382">
            <v>14</v>
          </cell>
          <cell r="O382">
            <v>0</v>
          </cell>
          <cell r="P382">
            <v>16</v>
          </cell>
          <cell r="Q382">
            <v>0</v>
          </cell>
          <cell r="R382">
            <v>30</v>
          </cell>
          <cell r="S382">
            <v>0</v>
          </cell>
          <cell r="T382">
            <v>1</v>
          </cell>
        </row>
        <row r="383">
          <cell r="A383" t="str">
            <v>尾尻40</v>
          </cell>
          <cell r="B383" t="str">
            <v>4000尾尻40</v>
          </cell>
          <cell r="C383">
            <v>4</v>
          </cell>
          <cell r="D383" t="str">
            <v>町名別・年齢別人口調べ</v>
          </cell>
          <cell r="E383" t="str">
            <v>令和 6年 3月 1日</v>
          </cell>
          <cell r="F383">
            <v>4</v>
          </cell>
          <cell r="G383" t="str">
            <v>令和 6年 2月29日　現在</v>
          </cell>
          <cell r="H383" t="str">
            <v>町名</v>
          </cell>
          <cell r="I383">
            <v>4000</v>
          </cell>
          <cell r="J383" t="str">
            <v>尾尻</v>
          </cell>
          <cell r="K383"/>
          <cell r="L383"/>
          <cell r="M383">
            <v>40</v>
          </cell>
          <cell r="N383">
            <v>22</v>
          </cell>
          <cell r="O383">
            <v>1</v>
          </cell>
          <cell r="P383">
            <v>20</v>
          </cell>
          <cell r="Q383">
            <v>0</v>
          </cell>
          <cell r="R383">
            <v>42</v>
          </cell>
          <cell r="S383">
            <v>1</v>
          </cell>
          <cell r="T383">
            <v>1</v>
          </cell>
        </row>
        <row r="384">
          <cell r="A384" t="str">
            <v>尾尻41</v>
          </cell>
          <cell r="B384" t="str">
            <v>4000尾尻41</v>
          </cell>
          <cell r="C384">
            <v>4</v>
          </cell>
          <cell r="D384" t="str">
            <v>町名別・年齢別人口調べ</v>
          </cell>
          <cell r="E384" t="str">
            <v>令和 6年 3月 1日</v>
          </cell>
          <cell r="F384">
            <v>4</v>
          </cell>
          <cell r="G384" t="str">
            <v>令和 6年 2月29日　現在</v>
          </cell>
          <cell r="H384" t="str">
            <v>町名</v>
          </cell>
          <cell r="I384">
            <v>4000</v>
          </cell>
          <cell r="J384" t="str">
            <v>尾尻</v>
          </cell>
          <cell r="K384"/>
          <cell r="L384"/>
          <cell r="M384">
            <v>41</v>
          </cell>
          <cell r="N384">
            <v>32</v>
          </cell>
          <cell r="O384">
            <v>0</v>
          </cell>
          <cell r="P384">
            <v>34</v>
          </cell>
          <cell r="Q384">
            <v>0</v>
          </cell>
          <cell r="R384">
            <v>66</v>
          </cell>
          <cell r="S384">
            <v>0</v>
          </cell>
          <cell r="T384">
            <v>1</v>
          </cell>
        </row>
        <row r="385">
          <cell r="A385" t="str">
            <v>尾尻42</v>
          </cell>
          <cell r="B385" t="str">
            <v>4000尾尻42</v>
          </cell>
          <cell r="C385">
            <v>4</v>
          </cell>
          <cell r="D385" t="str">
            <v>町名別・年齢別人口調べ</v>
          </cell>
          <cell r="E385" t="str">
            <v>令和 6年 3月 1日</v>
          </cell>
          <cell r="F385">
            <v>4</v>
          </cell>
          <cell r="G385" t="str">
            <v>令和 6年 2月29日　現在</v>
          </cell>
          <cell r="H385" t="str">
            <v>町名</v>
          </cell>
          <cell r="I385">
            <v>4000</v>
          </cell>
          <cell r="J385" t="str">
            <v>尾尻</v>
          </cell>
          <cell r="K385"/>
          <cell r="L385"/>
          <cell r="M385">
            <v>42</v>
          </cell>
          <cell r="N385">
            <v>24</v>
          </cell>
          <cell r="O385">
            <v>1</v>
          </cell>
          <cell r="P385">
            <v>21</v>
          </cell>
          <cell r="Q385">
            <v>0</v>
          </cell>
          <cell r="R385">
            <v>45</v>
          </cell>
          <cell r="S385">
            <v>1</v>
          </cell>
          <cell r="T385">
            <v>1</v>
          </cell>
        </row>
        <row r="386">
          <cell r="A386" t="str">
            <v>尾尻43</v>
          </cell>
          <cell r="B386" t="str">
            <v>4000尾尻43</v>
          </cell>
          <cell r="C386">
            <v>4</v>
          </cell>
          <cell r="D386" t="str">
            <v>町名別・年齢別人口調べ</v>
          </cell>
          <cell r="E386" t="str">
            <v>令和 6年 3月 1日</v>
          </cell>
          <cell r="F386">
            <v>4</v>
          </cell>
          <cell r="G386" t="str">
            <v>令和 6年 2月29日　現在</v>
          </cell>
          <cell r="H386" t="str">
            <v>町名</v>
          </cell>
          <cell r="I386">
            <v>4000</v>
          </cell>
          <cell r="J386" t="str">
            <v>尾尻</v>
          </cell>
          <cell r="K386"/>
          <cell r="L386"/>
          <cell r="M386">
            <v>43</v>
          </cell>
          <cell r="N386">
            <v>26</v>
          </cell>
          <cell r="O386">
            <v>0</v>
          </cell>
          <cell r="P386">
            <v>24</v>
          </cell>
          <cell r="Q386">
            <v>0</v>
          </cell>
          <cell r="R386">
            <v>50</v>
          </cell>
          <cell r="S386">
            <v>0</v>
          </cell>
          <cell r="T386">
            <v>1</v>
          </cell>
        </row>
        <row r="387">
          <cell r="A387" t="str">
            <v>尾尻44</v>
          </cell>
          <cell r="B387" t="str">
            <v>4000尾尻44</v>
          </cell>
          <cell r="C387">
            <v>4</v>
          </cell>
          <cell r="D387" t="str">
            <v>町名別・年齢別人口調べ</v>
          </cell>
          <cell r="E387" t="str">
            <v>令和 6年 3月 1日</v>
          </cell>
          <cell r="F387">
            <v>4</v>
          </cell>
          <cell r="G387" t="str">
            <v>令和 6年 2月29日　現在</v>
          </cell>
          <cell r="H387" t="str">
            <v>町名</v>
          </cell>
          <cell r="I387">
            <v>4000</v>
          </cell>
          <cell r="J387" t="str">
            <v>尾尻</v>
          </cell>
          <cell r="K387"/>
          <cell r="L387"/>
          <cell r="M387">
            <v>44</v>
          </cell>
          <cell r="N387">
            <v>29</v>
          </cell>
          <cell r="O387">
            <v>0</v>
          </cell>
          <cell r="P387">
            <v>29</v>
          </cell>
          <cell r="Q387">
            <v>1</v>
          </cell>
          <cell r="R387">
            <v>58</v>
          </cell>
          <cell r="S387">
            <v>1</v>
          </cell>
          <cell r="T387">
            <v>1</v>
          </cell>
        </row>
        <row r="388">
          <cell r="A388" t="str">
            <v>尾尻45</v>
          </cell>
          <cell r="B388" t="str">
            <v>4000尾尻45</v>
          </cell>
          <cell r="C388">
            <v>4</v>
          </cell>
          <cell r="D388" t="str">
            <v>町名別・年齢別人口調べ</v>
          </cell>
          <cell r="E388" t="str">
            <v>令和 6年 3月 1日</v>
          </cell>
          <cell r="F388">
            <v>4</v>
          </cell>
          <cell r="G388" t="str">
            <v>令和 6年 2月29日　現在</v>
          </cell>
          <cell r="H388" t="str">
            <v>町名</v>
          </cell>
          <cell r="I388">
            <v>4000</v>
          </cell>
          <cell r="J388" t="str">
            <v>尾尻</v>
          </cell>
          <cell r="K388"/>
          <cell r="L388"/>
          <cell r="M388">
            <v>45</v>
          </cell>
          <cell r="N388">
            <v>24</v>
          </cell>
          <cell r="O388">
            <v>0</v>
          </cell>
          <cell r="P388">
            <v>23</v>
          </cell>
          <cell r="Q388">
            <v>0</v>
          </cell>
          <cell r="R388">
            <v>47</v>
          </cell>
          <cell r="S388">
            <v>0</v>
          </cell>
          <cell r="T388">
            <v>1</v>
          </cell>
        </row>
        <row r="389">
          <cell r="A389" t="str">
            <v>尾尻46</v>
          </cell>
          <cell r="B389" t="str">
            <v>4000尾尻46</v>
          </cell>
          <cell r="C389">
            <v>4</v>
          </cell>
          <cell r="D389" t="str">
            <v>町名別・年齢別人口調べ</v>
          </cell>
          <cell r="E389" t="str">
            <v>令和 6年 3月 1日</v>
          </cell>
          <cell r="F389">
            <v>4</v>
          </cell>
          <cell r="G389" t="str">
            <v>令和 6年 2月29日　現在</v>
          </cell>
          <cell r="H389" t="str">
            <v>町名</v>
          </cell>
          <cell r="I389">
            <v>4000</v>
          </cell>
          <cell r="J389" t="str">
            <v>尾尻</v>
          </cell>
          <cell r="K389"/>
          <cell r="L389"/>
          <cell r="M389">
            <v>46</v>
          </cell>
          <cell r="N389">
            <v>30</v>
          </cell>
          <cell r="O389">
            <v>0</v>
          </cell>
          <cell r="P389">
            <v>29</v>
          </cell>
          <cell r="Q389">
            <v>0</v>
          </cell>
          <cell r="R389">
            <v>59</v>
          </cell>
          <cell r="S389">
            <v>0</v>
          </cell>
          <cell r="T389">
            <v>1</v>
          </cell>
        </row>
        <row r="390">
          <cell r="A390" t="str">
            <v>尾尻47</v>
          </cell>
          <cell r="B390" t="str">
            <v>4000尾尻47</v>
          </cell>
          <cell r="C390">
            <v>4</v>
          </cell>
          <cell r="D390" t="str">
            <v>町名別・年齢別人口調べ</v>
          </cell>
          <cell r="E390" t="str">
            <v>令和 6年 3月 1日</v>
          </cell>
          <cell r="F390">
            <v>4</v>
          </cell>
          <cell r="G390" t="str">
            <v>令和 6年 2月29日　現在</v>
          </cell>
          <cell r="H390" t="str">
            <v>町名</v>
          </cell>
          <cell r="I390">
            <v>4000</v>
          </cell>
          <cell r="J390" t="str">
            <v>尾尻</v>
          </cell>
          <cell r="K390"/>
          <cell r="L390"/>
          <cell r="M390">
            <v>47</v>
          </cell>
          <cell r="N390">
            <v>32</v>
          </cell>
          <cell r="O390">
            <v>0</v>
          </cell>
          <cell r="P390">
            <v>25</v>
          </cell>
          <cell r="Q390">
            <v>0</v>
          </cell>
          <cell r="R390">
            <v>57</v>
          </cell>
          <cell r="S390">
            <v>0</v>
          </cell>
          <cell r="T390">
            <v>1</v>
          </cell>
        </row>
        <row r="391">
          <cell r="A391" t="str">
            <v>尾尻48</v>
          </cell>
          <cell r="B391" t="str">
            <v>4000尾尻48</v>
          </cell>
          <cell r="C391">
            <v>4</v>
          </cell>
          <cell r="D391" t="str">
            <v>町名別・年齢別人口調べ</v>
          </cell>
          <cell r="E391" t="str">
            <v>令和 6年 3月 1日</v>
          </cell>
          <cell r="F391">
            <v>4</v>
          </cell>
          <cell r="G391" t="str">
            <v>令和 6年 2月29日　現在</v>
          </cell>
          <cell r="H391" t="str">
            <v>町名</v>
          </cell>
          <cell r="I391">
            <v>4000</v>
          </cell>
          <cell r="J391" t="str">
            <v>尾尻</v>
          </cell>
          <cell r="K391"/>
          <cell r="L391"/>
          <cell r="M391">
            <v>48</v>
          </cell>
          <cell r="N391">
            <v>18</v>
          </cell>
          <cell r="O391">
            <v>1</v>
          </cell>
          <cell r="P391">
            <v>22</v>
          </cell>
          <cell r="Q391">
            <v>0</v>
          </cell>
          <cell r="R391">
            <v>40</v>
          </cell>
          <cell r="S391">
            <v>1</v>
          </cell>
          <cell r="T391">
            <v>1</v>
          </cell>
        </row>
        <row r="392">
          <cell r="A392" t="str">
            <v>尾尻49</v>
          </cell>
          <cell r="B392" t="str">
            <v>4000尾尻49</v>
          </cell>
          <cell r="C392">
            <v>4</v>
          </cell>
          <cell r="D392" t="str">
            <v>町名別・年齢別人口調べ</v>
          </cell>
          <cell r="E392" t="str">
            <v>令和 6年 3月 1日</v>
          </cell>
          <cell r="F392">
            <v>4</v>
          </cell>
          <cell r="G392" t="str">
            <v>令和 6年 2月29日　現在</v>
          </cell>
          <cell r="H392" t="str">
            <v>町名</v>
          </cell>
          <cell r="I392">
            <v>4000</v>
          </cell>
          <cell r="J392" t="str">
            <v>尾尻</v>
          </cell>
          <cell r="K392"/>
          <cell r="L392"/>
          <cell r="M392">
            <v>49</v>
          </cell>
          <cell r="N392">
            <v>31</v>
          </cell>
          <cell r="O392">
            <v>0</v>
          </cell>
          <cell r="P392">
            <v>19</v>
          </cell>
          <cell r="Q392">
            <v>0</v>
          </cell>
          <cell r="R392">
            <v>50</v>
          </cell>
          <cell r="S392">
            <v>0</v>
          </cell>
          <cell r="T392">
            <v>1</v>
          </cell>
        </row>
        <row r="393">
          <cell r="A393" t="str">
            <v>尾尻50</v>
          </cell>
          <cell r="B393" t="str">
            <v>4000尾尻50</v>
          </cell>
          <cell r="C393">
            <v>4</v>
          </cell>
          <cell r="D393" t="str">
            <v>町名別・年齢別人口調べ</v>
          </cell>
          <cell r="E393" t="str">
            <v>令和 6年 3月 1日</v>
          </cell>
          <cell r="F393">
            <v>4</v>
          </cell>
          <cell r="G393" t="str">
            <v>令和 6年 2月29日　現在</v>
          </cell>
          <cell r="H393" t="str">
            <v>町名</v>
          </cell>
          <cell r="I393">
            <v>4000</v>
          </cell>
          <cell r="J393" t="str">
            <v>尾尻</v>
          </cell>
          <cell r="K393"/>
          <cell r="L393"/>
          <cell r="M393">
            <v>50</v>
          </cell>
          <cell r="N393">
            <v>23</v>
          </cell>
          <cell r="O393">
            <v>0</v>
          </cell>
          <cell r="P393">
            <v>32</v>
          </cell>
          <cell r="Q393">
            <v>0</v>
          </cell>
          <cell r="R393">
            <v>55</v>
          </cell>
          <cell r="S393">
            <v>0</v>
          </cell>
          <cell r="T393">
            <v>1</v>
          </cell>
        </row>
        <row r="394">
          <cell r="A394" t="str">
            <v>尾尻51</v>
          </cell>
          <cell r="B394" t="str">
            <v>4000尾尻51</v>
          </cell>
          <cell r="C394">
            <v>4</v>
          </cell>
          <cell r="D394" t="str">
            <v>町名別・年齢別人口調べ</v>
          </cell>
          <cell r="E394" t="str">
            <v>令和 6年 3月 1日</v>
          </cell>
          <cell r="F394">
            <v>4</v>
          </cell>
          <cell r="G394" t="str">
            <v>令和 6年 2月29日　現在</v>
          </cell>
          <cell r="H394" t="str">
            <v>町名</v>
          </cell>
          <cell r="I394">
            <v>4000</v>
          </cell>
          <cell r="J394" t="str">
            <v>尾尻</v>
          </cell>
          <cell r="K394"/>
          <cell r="L394"/>
          <cell r="M394">
            <v>51</v>
          </cell>
          <cell r="N394">
            <v>22</v>
          </cell>
          <cell r="O394">
            <v>0</v>
          </cell>
          <cell r="P394">
            <v>23</v>
          </cell>
          <cell r="Q394">
            <v>1</v>
          </cell>
          <cell r="R394">
            <v>45</v>
          </cell>
          <cell r="S394">
            <v>1</v>
          </cell>
          <cell r="T394">
            <v>1</v>
          </cell>
        </row>
        <row r="395">
          <cell r="A395" t="str">
            <v>尾尻52</v>
          </cell>
          <cell r="B395" t="str">
            <v>4000尾尻52</v>
          </cell>
          <cell r="C395">
            <v>4</v>
          </cell>
          <cell r="D395" t="str">
            <v>町名別・年齢別人口調べ</v>
          </cell>
          <cell r="E395" t="str">
            <v>令和 6年 3月 1日</v>
          </cell>
          <cell r="F395">
            <v>4</v>
          </cell>
          <cell r="G395" t="str">
            <v>令和 6年 2月29日　現在</v>
          </cell>
          <cell r="H395" t="str">
            <v>町名</v>
          </cell>
          <cell r="I395">
            <v>4000</v>
          </cell>
          <cell r="J395" t="str">
            <v>尾尻</v>
          </cell>
          <cell r="K395"/>
          <cell r="L395"/>
          <cell r="M395">
            <v>52</v>
          </cell>
          <cell r="N395">
            <v>16</v>
          </cell>
          <cell r="O395">
            <v>0</v>
          </cell>
          <cell r="P395">
            <v>25</v>
          </cell>
          <cell r="Q395">
            <v>0</v>
          </cell>
          <cell r="R395">
            <v>41</v>
          </cell>
          <cell r="S395">
            <v>0</v>
          </cell>
          <cell r="T395">
            <v>1</v>
          </cell>
        </row>
        <row r="396">
          <cell r="A396" t="str">
            <v>尾尻53</v>
          </cell>
          <cell r="B396" t="str">
            <v>4000尾尻53</v>
          </cell>
          <cell r="C396">
            <v>4</v>
          </cell>
          <cell r="D396" t="str">
            <v>町名別・年齢別人口調べ</v>
          </cell>
          <cell r="E396" t="str">
            <v>令和 6年 3月 1日</v>
          </cell>
          <cell r="F396">
            <v>4</v>
          </cell>
          <cell r="G396" t="str">
            <v>令和 6年 2月29日　現在</v>
          </cell>
          <cell r="H396" t="str">
            <v>町名</v>
          </cell>
          <cell r="I396">
            <v>4000</v>
          </cell>
          <cell r="J396" t="str">
            <v>尾尻</v>
          </cell>
          <cell r="K396"/>
          <cell r="L396"/>
          <cell r="M396">
            <v>53</v>
          </cell>
          <cell r="N396">
            <v>15</v>
          </cell>
          <cell r="O396">
            <v>0</v>
          </cell>
          <cell r="P396">
            <v>23</v>
          </cell>
          <cell r="Q396">
            <v>0</v>
          </cell>
          <cell r="R396">
            <v>38</v>
          </cell>
          <cell r="S396">
            <v>0</v>
          </cell>
          <cell r="T396">
            <v>1</v>
          </cell>
        </row>
        <row r="397">
          <cell r="A397" t="str">
            <v>尾尻54</v>
          </cell>
          <cell r="B397" t="str">
            <v>4000尾尻54</v>
          </cell>
          <cell r="C397">
            <v>4</v>
          </cell>
          <cell r="D397" t="str">
            <v>町名別・年齢別人口調べ</v>
          </cell>
          <cell r="E397" t="str">
            <v>令和 6年 3月 1日</v>
          </cell>
          <cell r="F397">
            <v>4</v>
          </cell>
          <cell r="G397" t="str">
            <v>令和 6年 2月29日　現在</v>
          </cell>
          <cell r="H397" t="str">
            <v>町名</v>
          </cell>
          <cell r="I397">
            <v>4000</v>
          </cell>
          <cell r="J397" t="str">
            <v>尾尻</v>
          </cell>
          <cell r="K397"/>
          <cell r="L397"/>
          <cell r="M397">
            <v>54</v>
          </cell>
          <cell r="N397">
            <v>25</v>
          </cell>
          <cell r="O397">
            <v>1</v>
          </cell>
          <cell r="P397">
            <v>17</v>
          </cell>
          <cell r="Q397">
            <v>2</v>
          </cell>
          <cell r="R397">
            <v>42</v>
          </cell>
          <cell r="S397">
            <v>3</v>
          </cell>
          <cell r="T397">
            <v>1</v>
          </cell>
        </row>
        <row r="398">
          <cell r="A398" t="str">
            <v>尾尻55</v>
          </cell>
          <cell r="B398" t="str">
            <v>4000尾尻55</v>
          </cell>
          <cell r="C398">
            <v>4</v>
          </cell>
          <cell r="D398" t="str">
            <v>町名別・年齢別人口調べ</v>
          </cell>
          <cell r="E398" t="str">
            <v>令和 6年 3月 1日</v>
          </cell>
          <cell r="F398">
            <v>4</v>
          </cell>
          <cell r="G398" t="str">
            <v>令和 6年 2月29日　現在</v>
          </cell>
          <cell r="H398" t="str">
            <v>町名</v>
          </cell>
          <cell r="I398">
            <v>4000</v>
          </cell>
          <cell r="J398" t="str">
            <v>尾尻</v>
          </cell>
          <cell r="K398"/>
          <cell r="L398"/>
          <cell r="M398">
            <v>55</v>
          </cell>
          <cell r="N398">
            <v>19</v>
          </cell>
          <cell r="O398">
            <v>0</v>
          </cell>
          <cell r="P398">
            <v>23</v>
          </cell>
          <cell r="Q398">
            <v>0</v>
          </cell>
          <cell r="R398">
            <v>42</v>
          </cell>
          <cell r="S398">
            <v>0</v>
          </cell>
          <cell r="T398">
            <v>1</v>
          </cell>
        </row>
        <row r="399">
          <cell r="A399" t="str">
            <v>尾尻56</v>
          </cell>
          <cell r="B399" t="str">
            <v>4000尾尻56</v>
          </cell>
          <cell r="C399">
            <v>4</v>
          </cell>
          <cell r="D399" t="str">
            <v>町名別・年齢別人口調べ</v>
          </cell>
          <cell r="E399" t="str">
            <v>令和 6年 3月 1日</v>
          </cell>
          <cell r="F399">
            <v>4</v>
          </cell>
          <cell r="G399" t="str">
            <v>令和 6年 2月29日　現在</v>
          </cell>
          <cell r="H399" t="str">
            <v>町名</v>
          </cell>
          <cell r="I399">
            <v>4000</v>
          </cell>
          <cell r="J399" t="str">
            <v>尾尻</v>
          </cell>
          <cell r="K399"/>
          <cell r="L399"/>
          <cell r="M399">
            <v>56</v>
          </cell>
          <cell r="N399">
            <v>31</v>
          </cell>
          <cell r="O399">
            <v>2</v>
          </cell>
          <cell r="P399">
            <v>22</v>
          </cell>
          <cell r="Q399">
            <v>0</v>
          </cell>
          <cell r="R399">
            <v>53</v>
          </cell>
          <cell r="S399">
            <v>2</v>
          </cell>
          <cell r="T399">
            <v>1</v>
          </cell>
        </row>
        <row r="400">
          <cell r="A400" t="str">
            <v>尾尻57</v>
          </cell>
          <cell r="B400" t="str">
            <v>4000尾尻57</v>
          </cell>
          <cell r="C400">
            <v>4</v>
          </cell>
          <cell r="D400" t="str">
            <v>町名別・年齢別人口調べ</v>
          </cell>
          <cell r="E400" t="str">
            <v>令和 6年 3月 1日</v>
          </cell>
          <cell r="F400">
            <v>4</v>
          </cell>
          <cell r="G400" t="str">
            <v>令和 6年 2月29日　現在</v>
          </cell>
          <cell r="H400" t="str">
            <v>町名</v>
          </cell>
          <cell r="I400">
            <v>4000</v>
          </cell>
          <cell r="J400" t="str">
            <v>尾尻</v>
          </cell>
          <cell r="K400"/>
          <cell r="L400"/>
          <cell r="M400">
            <v>57</v>
          </cell>
          <cell r="N400">
            <v>27</v>
          </cell>
          <cell r="O400">
            <v>0</v>
          </cell>
          <cell r="P400">
            <v>27</v>
          </cell>
          <cell r="Q400">
            <v>1</v>
          </cell>
          <cell r="R400">
            <v>54</v>
          </cell>
          <cell r="S400">
            <v>1</v>
          </cell>
          <cell r="T400">
            <v>1</v>
          </cell>
        </row>
        <row r="401">
          <cell r="A401" t="str">
            <v>尾尻58</v>
          </cell>
          <cell r="B401" t="str">
            <v>4000尾尻58</v>
          </cell>
          <cell r="C401">
            <v>4</v>
          </cell>
          <cell r="D401" t="str">
            <v>町名別・年齢別人口調べ</v>
          </cell>
          <cell r="E401" t="str">
            <v>令和 6年 3月 1日</v>
          </cell>
          <cell r="F401">
            <v>4</v>
          </cell>
          <cell r="G401" t="str">
            <v>令和 6年 2月29日　現在</v>
          </cell>
          <cell r="H401" t="str">
            <v>町名</v>
          </cell>
          <cell r="I401">
            <v>4000</v>
          </cell>
          <cell r="J401" t="str">
            <v>尾尻</v>
          </cell>
          <cell r="K401"/>
          <cell r="L401"/>
          <cell r="M401">
            <v>58</v>
          </cell>
          <cell r="N401">
            <v>19</v>
          </cell>
          <cell r="O401">
            <v>0</v>
          </cell>
          <cell r="P401">
            <v>20</v>
          </cell>
          <cell r="Q401">
            <v>1</v>
          </cell>
          <cell r="R401">
            <v>39</v>
          </cell>
          <cell r="S401">
            <v>1</v>
          </cell>
          <cell r="T401">
            <v>1</v>
          </cell>
        </row>
        <row r="402">
          <cell r="A402" t="str">
            <v>尾尻59</v>
          </cell>
          <cell r="B402" t="str">
            <v>4000尾尻59</v>
          </cell>
          <cell r="C402">
            <v>4</v>
          </cell>
          <cell r="D402" t="str">
            <v>町名別・年齢別人口調べ</v>
          </cell>
          <cell r="E402" t="str">
            <v>令和 6年 3月 1日</v>
          </cell>
          <cell r="F402">
            <v>4</v>
          </cell>
          <cell r="G402" t="str">
            <v>令和 6年 2月29日　現在</v>
          </cell>
          <cell r="H402" t="str">
            <v>町名</v>
          </cell>
          <cell r="I402">
            <v>4000</v>
          </cell>
          <cell r="J402" t="str">
            <v>尾尻</v>
          </cell>
          <cell r="K402"/>
          <cell r="L402"/>
          <cell r="M402">
            <v>59</v>
          </cell>
          <cell r="N402">
            <v>19</v>
          </cell>
          <cell r="O402">
            <v>1</v>
          </cell>
          <cell r="P402">
            <v>14</v>
          </cell>
          <cell r="Q402">
            <v>0</v>
          </cell>
          <cell r="R402">
            <v>33</v>
          </cell>
          <cell r="S402">
            <v>1</v>
          </cell>
          <cell r="T402">
            <v>1</v>
          </cell>
        </row>
        <row r="403">
          <cell r="A403" t="str">
            <v>尾尻60</v>
          </cell>
          <cell r="B403" t="str">
            <v>4000尾尻60</v>
          </cell>
          <cell r="C403">
            <v>4</v>
          </cell>
          <cell r="D403" t="str">
            <v>町名別・年齢別人口調べ</v>
          </cell>
          <cell r="E403" t="str">
            <v>令和 6年 3月 1日</v>
          </cell>
          <cell r="F403">
            <v>4</v>
          </cell>
          <cell r="G403" t="str">
            <v>令和 6年 2月29日　現在</v>
          </cell>
          <cell r="H403" t="str">
            <v>町名</v>
          </cell>
          <cell r="I403">
            <v>4000</v>
          </cell>
          <cell r="J403" t="str">
            <v>尾尻</v>
          </cell>
          <cell r="K403"/>
          <cell r="L403"/>
          <cell r="M403">
            <v>60</v>
          </cell>
          <cell r="N403">
            <v>25</v>
          </cell>
          <cell r="O403">
            <v>0</v>
          </cell>
          <cell r="P403">
            <v>22</v>
          </cell>
          <cell r="Q403">
            <v>0</v>
          </cell>
          <cell r="R403">
            <v>47</v>
          </cell>
          <cell r="S403">
            <v>0</v>
          </cell>
          <cell r="T403">
            <v>1</v>
          </cell>
        </row>
        <row r="404">
          <cell r="A404" t="str">
            <v>尾尻61</v>
          </cell>
          <cell r="B404" t="str">
            <v>4000尾尻61</v>
          </cell>
          <cell r="C404">
            <v>4</v>
          </cell>
          <cell r="D404" t="str">
            <v>町名別・年齢別人口調べ</v>
          </cell>
          <cell r="E404" t="str">
            <v>令和 6年 3月 1日</v>
          </cell>
          <cell r="F404">
            <v>4</v>
          </cell>
          <cell r="G404" t="str">
            <v>令和 6年 2月29日　現在</v>
          </cell>
          <cell r="H404" t="str">
            <v>町名</v>
          </cell>
          <cell r="I404">
            <v>4000</v>
          </cell>
          <cell r="J404" t="str">
            <v>尾尻</v>
          </cell>
          <cell r="K404"/>
          <cell r="L404"/>
          <cell r="M404">
            <v>61</v>
          </cell>
          <cell r="N404">
            <v>20</v>
          </cell>
          <cell r="O404">
            <v>0</v>
          </cell>
          <cell r="P404">
            <v>19</v>
          </cell>
          <cell r="Q404">
            <v>0</v>
          </cell>
          <cell r="R404">
            <v>39</v>
          </cell>
          <cell r="S404">
            <v>0</v>
          </cell>
          <cell r="T404">
            <v>1</v>
          </cell>
        </row>
        <row r="405">
          <cell r="A405" t="str">
            <v>尾尻62</v>
          </cell>
          <cell r="B405" t="str">
            <v>4000尾尻62</v>
          </cell>
          <cell r="C405">
            <v>4</v>
          </cell>
          <cell r="D405" t="str">
            <v>町名別・年齢別人口調べ</v>
          </cell>
          <cell r="E405" t="str">
            <v>令和 6年 3月 1日</v>
          </cell>
          <cell r="F405">
            <v>4</v>
          </cell>
          <cell r="G405" t="str">
            <v>令和 6年 2月29日　現在</v>
          </cell>
          <cell r="H405" t="str">
            <v>町名</v>
          </cell>
          <cell r="I405">
            <v>4000</v>
          </cell>
          <cell r="J405" t="str">
            <v>尾尻</v>
          </cell>
          <cell r="K405"/>
          <cell r="L405"/>
          <cell r="M405">
            <v>62</v>
          </cell>
          <cell r="N405">
            <v>17</v>
          </cell>
          <cell r="O405">
            <v>1</v>
          </cell>
          <cell r="P405">
            <v>17</v>
          </cell>
          <cell r="Q405">
            <v>2</v>
          </cell>
          <cell r="R405">
            <v>34</v>
          </cell>
          <cell r="S405">
            <v>3</v>
          </cell>
          <cell r="T405">
            <v>1</v>
          </cell>
        </row>
        <row r="406">
          <cell r="A406" t="str">
            <v>尾尻63</v>
          </cell>
          <cell r="B406" t="str">
            <v>4000尾尻63</v>
          </cell>
          <cell r="C406">
            <v>4</v>
          </cell>
          <cell r="D406" t="str">
            <v>町名別・年齢別人口調べ</v>
          </cell>
          <cell r="E406" t="str">
            <v>令和 6年 3月 1日</v>
          </cell>
          <cell r="F406">
            <v>4</v>
          </cell>
          <cell r="G406" t="str">
            <v>令和 6年 2月29日　現在</v>
          </cell>
          <cell r="H406" t="str">
            <v>町名</v>
          </cell>
          <cell r="I406">
            <v>4000</v>
          </cell>
          <cell r="J406" t="str">
            <v>尾尻</v>
          </cell>
          <cell r="K406"/>
          <cell r="L406"/>
          <cell r="M406">
            <v>63</v>
          </cell>
          <cell r="N406">
            <v>16</v>
          </cell>
          <cell r="O406">
            <v>1</v>
          </cell>
          <cell r="P406">
            <v>25</v>
          </cell>
          <cell r="Q406">
            <v>1</v>
          </cell>
          <cell r="R406">
            <v>41</v>
          </cell>
          <cell r="S406">
            <v>2</v>
          </cell>
          <cell r="T406">
            <v>1</v>
          </cell>
        </row>
        <row r="407">
          <cell r="A407" t="str">
            <v>尾尻64</v>
          </cell>
          <cell r="B407" t="str">
            <v>4000尾尻64</v>
          </cell>
          <cell r="C407">
            <v>4</v>
          </cell>
          <cell r="D407" t="str">
            <v>町名別・年齢別人口調べ</v>
          </cell>
          <cell r="E407" t="str">
            <v>令和 6年 3月 1日</v>
          </cell>
          <cell r="F407">
            <v>4</v>
          </cell>
          <cell r="G407" t="str">
            <v>令和 6年 2月29日　現在</v>
          </cell>
          <cell r="H407" t="str">
            <v>町名</v>
          </cell>
          <cell r="I407">
            <v>4000</v>
          </cell>
          <cell r="J407" t="str">
            <v>尾尻</v>
          </cell>
          <cell r="K407"/>
          <cell r="L407"/>
          <cell r="M407">
            <v>64</v>
          </cell>
          <cell r="N407">
            <v>25</v>
          </cell>
          <cell r="O407">
            <v>0</v>
          </cell>
          <cell r="P407">
            <v>22</v>
          </cell>
          <cell r="Q407">
            <v>1</v>
          </cell>
          <cell r="R407">
            <v>47</v>
          </cell>
          <cell r="S407">
            <v>1</v>
          </cell>
          <cell r="T407">
            <v>1</v>
          </cell>
        </row>
        <row r="408">
          <cell r="A408" t="str">
            <v>尾尻65</v>
          </cell>
          <cell r="B408" t="str">
            <v>4000尾尻65</v>
          </cell>
          <cell r="C408">
            <v>4</v>
          </cell>
          <cell r="D408" t="str">
            <v>町名別・年齢別人口調べ</v>
          </cell>
          <cell r="E408" t="str">
            <v>令和 6年 3月 1日</v>
          </cell>
          <cell r="F408">
            <v>4</v>
          </cell>
          <cell r="G408" t="str">
            <v>令和 6年 2月29日　現在</v>
          </cell>
          <cell r="H408" t="str">
            <v>町名</v>
          </cell>
          <cell r="I408">
            <v>4000</v>
          </cell>
          <cell r="J408" t="str">
            <v>尾尻</v>
          </cell>
          <cell r="K408"/>
          <cell r="L408"/>
          <cell r="M408">
            <v>65</v>
          </cell>
          <cell r="N408">
            <v>13</v>
          </cell>
          <cell r="O408">
            <v>0</v>
          </cell>
          <cell r="P408">
            <v>11</v>
          </cell>
          <cell r="Q408">
            <v>0</v>
          </cell>
          <cell r="R408">
            <v>24</v>
          </cell>
          <cell r="S408">
            <v>0</v>
          </cell>
          <cell r="T408">
            <v>1</v>
          </cell>
        </row>
        <row r="409">
          <cell r="A409" t="str">
            <v>尾尻66</v>
          </cell>
          <cell r="B409" t="str">
            <v>4000尾尻66</v>
          </cell>
          <cell r="C409">
            <v>4</v>
          </cell>
          <cell r="D409" t="str">
            <v>町名別・年齢別人口調べ</v>
          </cell>
          <cell r="E409" t="str">
            <v>令和 6年 3月 1日</v>
          </cell>
          <cell r="F409">
            <v>4</v>
          </cell>
          <cell r="G409" t="str">
            <v>令和 6年 2月29日　現在</v>
          </cell>
          <cell r="H409" t="str">
            <v>町名</v>
          </cell>
          <cell r="I409">
            <v>4000</v>
          </cell>
          <cell r="J409" t="str">
            <v>尾尻</v>
          </cell>
          <cell r="K409"/>
          <cell r="L409"/>
          <cell r="M409">
            <v>66</v>
          </cell>
          <cell r="N409">
            <v>22</v>
          </cell>
          <cell r="O409">
            <v>0</v>
          </cell>
          <cell r="P409">
            <v>17</v>
          </cell>
          <cell r="Q409">
            <v>0</v>
          </cell>
          <cell r="R409">
            <v>39</v>
          </cell>
          <cell r="S409">
            <v>0</v>
          </cell>
          <cell r="T409">
            <v>1</v>
          </cell>
        </row>
        <row r="410">
          <cell r="A410" t="str">
            <v>尾尻67</v>
          </cell>
          <cell r="B410" t="str">
            <v>4000尾尻67</v>
          </cell>
          <cell r="C410">
            <v>4</v>
          </cell>
          <cell r="D410" t="str">
            <v>町名別・年齢別人口調べ</v>
          </cell>
          <cell r="E410" t="str">
            <v>令和 6年 3月 1日</v>
          </cell>
          <cell r="F410">
            <v>4</v>
          </cell>
          <cell r="G410" t="str">
            <v>令和 6年 2月29日　現在</v>
          </cell>
          <cell r="H410" t="str">
            <v>町名</v>
          </cell>
          <cell r="I410">
            <v>4000</v>
          </cell>
          <cell r="J410" t="str">
            <v>尾尻</v>
          </cell>
          <cell r="K410"/>
          <cell r="L410"/>
          <cell r="M410">
            <v>67</v>
          </cell>
          <cell r="N410">
            <v>17</v>
          </cell>
          <cell r="O410">
            <v>0</v>
          </cell>
          <cell r="P410">
            <v>17</v>
          </cell>
          <cell r="Q410">
            <v>0</v>
          </cell>
          <cell r="R410">
            <v>34</v>
          </cell>
          <cell r="S410">
            <v>0</v>
          </cell>
          <cell r="T410">
            <v>1</v>
          </cell>
        </row>
        <row r="411">
          <cell r="A411" t="str">
            <v>尾尻68</v>
          </cell>
          <cell r="B411" t="str">
            <v>4000尾尻68</v>
          </cell>
          <cell r="C411">
            <v>4</v>
          </cell>
          <cell r="D411" t="str">
            <v>町名別・年齢別人口調べ</v>
          </cell>
          <cell r="E411" t="str">
            <v>令和 6年 3月 1日</v>
          </cell>
          <cell r="F411">
            <v>4</v>
          </cell>
          <cell r="G411" t="str">
            <v>令和 6年 2月29日　現在</v>
          </cell>
          <cell r="H411" t="str">
            <v>町名</v>
          </cell>
          <cell r="I411">
            <v>4000</v>
          </cell>
          <cell r="J411" t="str">
            <v>尾尻</v>
          </cell>
          <cell r="K411"/>
          <cell r="L411"/>
          <cell r="M411">
            <v>68</v>
          </cell>
          <cell r="N411">
            <v>18</v>
          </cell>
          <cell r="O411">
            <v>0</v>
          </cell>
          <cell r="P411">
            <v>20</v>
          </cell>
          <cell r="Q411">
            <v>0</v>
          </cell>
          <cell r="R411">
            <v>38</v>
          </cell>
          <cell r="S411">
            <v>0</v>
          </cell>
          <cell r="T411">
            <v>1</v>
          </cell>
        </row>
        <row r="412">
          <cell r="A412" t="str">
            <v>尾尻69</v>
          </cell>
          <cell r="B412" t="str">
            <v>4000尾尻69</v>
          </cell>
          <cell r="C412">
            <v>4</v>
          </cell>
          <cell r="D412" t="str">
            <v>町名別・年齢別人口調べ</v>
          </cell>
          <cell r="E412" t="str">
            <v>令和 6年 3月 1日</v>
          </cell>
          <cell r="F412">
            <v>4</v>
          </cell>
          <cell r="G412" t="str">
            <v>令和 6年 2月29日　現在</v>
          </cell>
          <cell r="H412" t="str">
            <v>町名</v>
          </cell>
          <cell r="I412">
            <v>4000</v>
          </cell>
          <cell r="J412" t="str">
            <v>尾尻</v>
          </cell>
          <cell r="K412"/>
          <cell r="L412"/>
          <cell r="M412">
            <v>69</v>
          </cell>
          <cell r="N412">
            <v>11</v>
          </cell>
          <cell r="O412">
            <v>0</v>
          </cell>
          <cell r="P412">
            <v>24</v>
          </cell>
          <cell r="Q412">
            <v>1</v>
          </cell>
          <cell r="R412">
            <v>35</v>
          </cell>
          <cell r="S412">
            <v>1</v>
          </cell>
          <cell r="T412">
            <v>1</v>
          </cell>
        </row>
        <row r="413">
          <cell r="A413" t="str">
            <v>尾尻70</v>
          </cell>
          <cell r="B413" t="str">
            <v>4000尾尻70</v>
          </cell>
          <cell r="C413">
            <v>4</v>
          </cell>
          <cell r="D413" t="str">
            <v>町名別・年齢別人口調べ</v>
          </cell>
          <cell r="E413" t="str">
            <v>令和 6年 3月 1日</v>
          </cell>
          <cell r="F413">
            <v>4</v>
          </cell>
          <cell r="G413" t="str">
            <v>令和 6年 2月29日　現在</v>
          </cell>
          <cell r="H413" t="str">
            <v>町名</v>
          </cell>
          <cell r="I413">
            <v>4000</v>
          </cell>
          <cell r="J413" t="str">
            <v>尾尻</v>
          </cell>
          <cell r="K413"/>
          <cell r="L413"/>
          <cell r="M413">
            <v>70</v>
          </cell>
          <cell r="N413">
            <v>22</v>
          </cell>
          <cell r="O413">
            <v>0</v>
          </cell>
          <cell r="P413">
            <v>18</v>
          </cell>
          <cell r="Q413">
            <v>0</v>
          </cell>
          <cell r="R413">
            <v>40</v>
          </cell>
          <cell r="S413">
            <v>0</v>
          </cell>
          <cell r="T413">
            <v>1</v>
          </cell>
        </row>
        <row r="414">
          <cell r="A414" t="str">
            <v>尾尻71</v>
          </cell>
          <cell r="B414" t="str">
            <v>4000尾尻71</v>
          </cell>
          <cell r="C414">
            <v>4</v>
          </cell>
          <cell r="D414" t="str">
            <v>町名別・年齢別人口調べ</v>
          </cell>
          <cell r="E414" t="str">
            <v>令和 6年 3月 1日</v>
          </cell>
          <cell r="F414">
            <v>4</v>
          </cell>
          <cell r="G414" t="str">
            <v>令和 6年 2月29日　現在</v>
          </cell>
          <cell r="H414" t="str">
            <v>町名</v>
          </cell>
          <cell r="I414">
            <v>4000</v>
          </cell>
          <cell r="J414" t="str">
            <v>尾尻</v>
          </cell>
          <cell r="K414"/>
          <cell r="L414"/>
          <cell r="M414">
            <v>71</v>
          </cell>
          <cell r="N414">
            <v>14</v>
          </cell>
          <cell r="O414">
            <v>1</v>
          </cell>
          <cell r="P414">
            <v>26</v>
          </cell>
          <cell r="Q414">
            <v>0</v>
          </cell>
          <cell r="R414">
            <v>40</v>
          </cell>
          <cell r="S414">
            <v>1</v>
          </cell>
          <cell r="T414">
            <v>1</v>
          </cell>
        </row>
        <row r="415">
          <cell r="A415" t="str">
            <v>尾尻72</v>
          </cell>
          <cell r="B415" t="str">
            <v>4000尾尻72</v>
          </cell>
          <cell r="C415">
            <v>4</v>
          </cell>
          <cell r="D415" t="str">
            <v>町名別・年齢別人口調べ</v>
          </cell>
          <cell r="E415" t="str">
            <v>令和 6年 3月 1日</v>
          </cell>
          <cell r="F415">
            <v>4</v>
          </cell>
          <cell r="G415" t="str">
            <v>令和 6年 2月29日　現在</v>
          </cell>
          <cell r="H415" t="str">
            <v>町名</v>
          </cell>
          <cell r="I415">
            <v>4000</v>
          </cell>
          <cell r="J415" t="str">
            <v>尾尻</v>
          </cell>
          <cell r="K415"/>
          <cell r="L415"/>
          <cell r="M415">
            <v>72</v>
          </cell>
          <cell r="N415">
            <v>20</v>
          </cell>
          <cell r="O415">
            <v>0</v>
          </cell>
          <cell r="P415">
            <v>25</v>
          </cell>
          <cell r="Q415">
            <v>1</v>
          </cell>
          <cell r="R415">
            <v>45</v>
          </cell>
          <cell r="S415">
            <v>1</v>
          </cell>
          <cell r="T415">
            <v>1</v>
          </cell>
        </row>
        <row r="416">
          <cell r="A416" t="str">
            <v>尾尻73</v>
          </cell>
          <cell r="B416" t="str">
            <v>4000尾尻73</v>
          </cell>
          <cell r="C416">
            <v>4</v>
          </cell>
          <cell r="D416" t="str">
            <v>町名別・年齢別人口調べ</v>
          </cell>
          <cell r="E416" t="str">
            <v>令和 6年 3月 1日</v>
          </cell>
          <cell r="F416">
            <v>4</v>
          </cell>
          <cell r="G416" t="str">
            <v>令和 6年 2月29日　現在</v>
          </cell>
          <cell r="H416" t="str">
            <v>町名</v>
          </cell>
          <cell r="I416">
            <v>4000</v>
          </cell>
          <cell r="J416" t="str">
            <v>尾尻</v>
          </cell>
          <cell r="K416"/>
          <cell r="L416"/>
          <cell r="M416">
            <v>73</v>
          </cell>
          <cell r="N416">
            <v>24</v>
          </cell>
          <cell r="O416">
            <v>0</v>
          </cell>
          <cell r="P416">
            <v>26</v>
          </cell>
          <cell r="Q416">
            <v>0</v>
          </cell>
          <cell r="R416">
            <v>50</v>
          </cell>
          <cell r="S416">
            <v>0</v>
          </cell>
          <cell r="T416">
            <v>1</v>
          </cell>
        </row>
        <row r="417">
          <cell r="A417" t="str">
            <v>尾尻74</v>
          </cell>
          <cell r="B417" t="str">
            <v>4000尾尻74</v>
          </cell>
          <cell r="C417">
            <v>4</v>
          </cell>
          <cell r="D417" t="str">
            <v>町名別・年齢別人口調べ</v>
          </cell>
          <cell r="E417" t="str">
            <v>令和 6年 3月 1日</v>
          </cell>
          <cell r="F417">
            <v>4</v>
          </cell>
          <cell r="G417" t="str">
            <v>令和 6年 2月29日　現在</v>
          </cell>
          <cell r="H417" t="str">
            <v>町名</v>
          </cell>
          <cell r="I417">
            <v>4000</v>
          </cell>
          <cell r="J417" t="str">
            <v>尾尻</v>
          </cell>
          <cell r="K417"/>
          <cell r="L417"/>
          <cell r="M417">
            <v>74</v>
          </cell>
          <cell r="N417">
            <v>18</v>
          </cell>
          <cell r="O417">
            <v>0</v>
          </cell>
          <cell r="P417">
            <v>29</v>
          </cell>
          <cell r="Q417">
            <v>1</v>
          </cell>
          <cell r="R417">
            <v>47</v>
          </cell>
          <cell r="S417">
            <v>1</v>
          </cell>
          <cell r="T417">
            <v>1</v>
          </cell>
        </row>
        <row r="418">
          <cell r="A418" t="str">
            <v>尾尻75</v>
          </cell>
          <cell r="B418" t="str">
            <v>4000尾尻75</v>
          </cell>
          <cell r="C418">
            <v>4</v>
          </cell>
          <cell r="D418" t="str">
            <v>町名別・年齢別人口調べ</v>
          </cell>
          <cell r="E418" t="str">
            <v>令和 6年 3月 1日</v>
          </cell>
          <cell r="F418">
            <v>4</v>
          </cell>
          <cell r="G418" t="str">
            <v>令和 6年 2月29日　現在</v>
          </cell>
          <cell r="H418" t="str">
            <v>町名</v>
          </cell>
          <cell r="I418">
            <v>4000</v>
          </cell>
          <cell r="J418" t="str">
            <v>尾尻</v>
          </cell>
          <cell r="K418"/>
          <cell r="L418"/>
          <cell r="M418">
            <v>75</v>
          </cell>
          <cell r="N418">
            <v>21</v>
          </cell>
          <cell r="O418">
            <v>0</v>
          </cell>
          <cell r="P418">
            <v>15</v>
          </cell>
          <cell r="Q418">
            <v>0</v>
          </cell>
          <cell r="R418">
            <v>36</v>
          </cell>
          <cell r="S418">
            <v>0</v>
          </cell>
          <cell r="T418">
            <v>1</v>
          </cell>
        </row>
        <row r="419">
          <cell r="A419" t="str">
            <v>尾尻76</v>
          </cell>
          <cell r="B419" t="str">
            <v>4000尾尻76</v>
          </cell>
          <cell r="C419">
            <v>4</v>
          </cell>
          <cell r="D419" t="str">
            <v>町名別・年齢別人口調べ</v>
          </cell>
          <cell r="E419" t="str">
            <v>令和 6年 3月 1日</v>
          </cell>
          <cell r="F419">
            <v>4</v>
          </cell>
          <cell r="G419" t="str">
            <v>令和 6年 2月29日　現在</v>
          </cell>
          <cell r="H419" t="str">
            <v>町名</v>
          </cell>
          <cell r="I419">
            <v>4000</v>
          </cell>
          <cell r="J419" t="str">
            <v>尾尻</v>
          </cell>
          <cell r="K419"/>
          <cell r="L419"/>
          <cell r="M419">
            <v>76</v>
          </cell>
          <cell r="N419">
            <v>26</v>
          </cell>
          <cell r="O419">
            <v>0</v>
          </cell>
          <cell r="P419">
            <v>44</v>
          </cell>
          <cell r="Q419">
            <v>0</v>
          </cell>
          <cell r="R419">
            <v>70</v>
          </cell>
          <cell r="S419">
            <v>0</v>
          </cell>
          <cell r="T419">
            <v>1</v>
          </cell>
        </row>
        <row r="420">
          <cell r="A420" t="str">
            <v>尾尻77</v>
          </cell>
          <cell r="B420" t="str">
            <v>4000尾尻77</v>
          </cell>
          <cell r="C420">
            <v>4</v>
          </cell>
          <cell r="D420" t="str">
            <v>町名別・年齢別人口調べ</v>
          </cell>
          <cell r="E420" t="str">
            <v>令和 6年 3月 1日</v>
          </cell>
          <cell r="F420">
            <v>4</v>
          </cell>
          <cell r="G420" t="str">
            <v>令和 6年 2月29日　現在</v>
          </cell>
          <cell r="H420" t="str">
            <v>町名</v>
          </cell>
          <cell r="I420">
            <v>4000</v>
          </cell>
          <cell r="J420" t="str">
            <v>尾尻</v>
          </cell>
          <cell r="K420"/>
          <cell r="L420"/>
          <cell r="M420">
            <v>77</v>
          </cell>
          <cell r="N420">
            <v>27</v>
          </cell>
          <cell r="O420">
            <v>0</v>
          </cell>
          <cell r="P420">
            <v>27</v>
          </cell>
          <cell r="Q420">
            <v>0</v>
          </cell>
          <cell r="R420">
            <v>54</v>
          </cell>
          <cell r="S420">
            <v>0</v>
          </cell>
          <cell r="T420">
            <v>1</v>
          </cell>
        </row>
        <row r="421">
          <cell r="A421" t="str">
            <v>尾尻78</v>
          </cell>
          <cell r="B421" t="str">
            <v>4000尾尻78</v>
          </cell>
          <cell r="C421">
            <v>4</v>
          </cell>
          <cell r="D421" t="str">
            <v>町名別・年齢別人口調べ</v>
          </cell>
          <cell r="E421" t="str">
            <v>令和 6年 3月 1日</v>
          </cell>
          <cell r="F421">
            <v>4</v>
          </cell>
          <cell r="G421" t="str">
            <v>令和 6年 2月29日　現在</v>
          </cell>
          <cell r="H421" t="str">
            <v>町名</v>
          </cell>
          <cell r="I421">
            <v>4000</v>
          </cell>
          <cell r="J421" t="str">
            <v>尾尻</v>
          </cell>
          <cell r="K421"/>
          <cell r="L421"/>
          <cell r="M421">
            <v>78</v>
          </cell>
          <cell r="N421">
            <v>26</v>
          </cell>
          <cell r="O421">
            <v>0</v>
          </cell>
          <cell r="P421">
            <v>35</v>
          </cell>
          <cell r="Q421">
            <v>0</v>
          </cell>
          <cell r="R421">
            <v>61</v>
          </cell>
          <cell r="S421">
            <v>0</v>
          </cell>
          <cell r="T421">
            <v>1</v>
          </cell>
        </row>
        <row r="422">
          <cell r="A422" t="str">
            <v>尾尻79</v>
          </cell>
          <cell r="B422" t="str">
            <v>4000尾尻79</v>
          </cell>
          <cell r="C422">
            <v>4</v>
          </cell>
          <cell r="D422" t="str">
            <v>町名別・年齢別人口調べ</v>
          </cell>
          <cell r="E422" t="str">
            <v>令和 6年 3月 1日</v>
          </cell>
          <cell r="F422">
            <v>4</v>
          </cell>
          <cell r="G422" t="str">
            <v>令和 6年 2月29日　現在</v>
          </cell>
          <cell r="H422" t="str">
            <v>町名</v>
          </cell>
          <cell r="I422">
            <v>4000</v>
          </cell>
          <cell r="J422" t="str">
            <v>尾尻</v>
          </cell>
          <cell r="K422"/>
          <cell r="L422"/>
          <cell r="M422">
            <v>79</v>
          </cell>
          <cell r="N422">
            <v>15</v>
          </cell>
          <cell r="O422">
            <v>0</v>
          </cell>
          <cell r="P422">
            <v>29</v>
          </cell>
          <cell r="Q422">
            <v>0</v>
          </cell>
          <cell r="R422">
            <v>44</v>
          </cell>
          <cell r="S422">
            <v>0</v>
          </cell>
          <cell r="T422">
            <v>1</v>
          </cell>
        </row>
        <row r="423">
          <cell r="A423" t="str">
            <v>尾尻80</v>
          </cell>
          <cell r="B423" t="str">
            <v>4000尾尻80</v>
          </cell>
          <cell r="C423">
            <v>4</v>
          </cell>
          <cell r="D423" t="str">
            <v>町名別・年齢別人口調べ</v>
          </cell>
          <cell r="E423" t="str">
            <v>令和 6年 3月 1日</v>
          </cell>
          <cell r="F423">
            <v>4</v>
          </cell>
          <cell r="G423" t="str">
            <v>令和 6年 2月29日　現在</v>
          </cell>
          <cell r="H423" t="str">
            <v>町名</v>
          </cell>
          <cell r="I423">
            <v>4000</v>
          </cell>
          <cell r="J423" t="str">
            <v>尾尻</v>
          </cell>
          <cell r="K423"/>
          <cell r="L423"/>
          <cell r="M423">
            <v>80</v>
          </cell>
          <cell r="N423">
            <v>18</v>
          </cell>
          <cell r="O423">
            <v>0</v>
          </cell>
          <cell r="P423">
            <v>14</v>
          </cell>
          <cell r="Q423">
            <v>0</v>
          </cell>
          <cell r="R423">
            <v>32</v>
          </cell>
          <cell r="S423">
            <v>0</v>
          </cell>
          <cell r="T423">
            <v>1</v>
          </cell>
        </row>
        <row r="424">
          <cell r="A424" t="str">
            <v>尾尻81</v>
          </cell>
          <cell r="B424" t="str">
            <v>4000尾尻81</v>
          </cell>
          <cell r="C424">
            <v>4</v>
          </cell>
          <cell r="D424" t="str">
            <v>町名別・年齢別人口調べ</v>
          </cell>
          <cell r="E424" t="str">
            <v>令和 6年 3月 1日</v>
          </cell>
          <cell r="F424">
            <v>4</v>
          </cell>
          <cell r="G424" t="str">
            <v>令和 6年 2月29日　現在</v>
          </cell>
          <cell r="H424" t="str">
            <v>町名</v>
          </cell>
          <cell r="I424">
            <v>4000</v>
          </cell>
          <cell r="J424" t="str">
            <v>尾尻</v>
          </cell>
          <cell r="K424"/>
          <cell r="L424"/>
          <cell r="M424">
            <v>81</v>
          </cell>
          <cell r="N424">
            <v>22</v>
          </cell>
          <cell r="O424">
            <v>0</v>
          </cell>
          <cell r="P424">
            <v>21</v>
          </cell>
          <cell r="Q424">
            <v>0</v>
          </cell>
          <cell r="R424">
            <v>43</v>
          </cell>
          <cell r="S424">
            <v>0</v>
          </cell>
          <cell r="T424">
            <v>1</v>
          </cell>
        </row>
        <row r="425">
          <cell r="A425" t="str">
            <v>尾尻82</v>
          </cell>
          <cell r="B425" t="str">
            <v>4000尾尻82</v>
          </cell>
          <cell r="C425">
            <v>4</v>
          </cell>
          <cell r="D425" t="str">
            <v>町名別・年齢別人口調べ</v>
          </cell>
          <cell r="E425" t="str">
            <v>令和 6年 3月 1日</v>
          </cell>
          <cell r="F425">
            <v>4</v>
          </cell>
          <cell r="G425" t="str">
            <v>令和 6年 2月29日　現在</v>
          </cell>
          <cell r="H425" t="str">
            <v>町名</v>
          </cell>
          <cell r="I425">
            <v>4000</v>
          </cell>
          <cell r="J425" t="str">
            <v>尾尻</v>
          </cell>
          <cell r="K425"/>
          <cell r="L425"/>
          <cell r="M425">
            <v>82</v>
          </cell>
          <cell r="N425">
            <v>14</v>
          </cell>
          <cell r="O425">
            <v>0</v>
          </cell>
          <cell r="P425">
            <v>24</v>
          </cell>
          <cell r="Q425">
            <v>0</v>
          </cell>
          <cell r="R425">
            <v>38</v>
          </cell>
          <cell r="S425">
            <v>0</v>
          </cell>
          <cell r="T425">
            <v>1</v>
          </cell>
        </row>
        <row r="426">
          <cell r="A426" t="str">
            <v>尾尻83</v>
          </cell>
          <cell r="B426" t="str">
            <v>4000尾尻83</v>
          </cell>
          <cell r="C426">
            <v>4</v>
          </cell>
          <cell r="D426" t="str">
            <v>町名別・年齢別人口調べ</v>
          </cell>
          <cell r="E426" t="str">
            <v>令和 6年 3月 1日</v>
          </cell>
          <cell r="F426">
            <v>4</v>
          </cell>
          <cell r="G426" t="str">
            <v>令和 6年 2月29日　現在</v>
          </cell>
          <cell r="H426" t="str">
            <v>町名</v>
          </cell>
          <cell r="I426">
            <v>4000</v>
          </cell>
          <cell r="J426" t="str">
            <v>尾尻</v>
          </cell>
          <cell r="K426"/>
          <cell r="L426"/>
          <cell r="M426">
            <v>83</v>
          </cell>
          <cell r="N426">
            <v>16</v>
          </cell>
          <cell r="O426">
            <v>0</v>
          </cell>
          <cell r="P426">
            <v>16</v>
          </cell>
          <cell r="Q426">
            <v>0</v>
          </cell>
          <cell r="R426">
            <v>32</v>
          </cell>
          <cell r="S426">
            <v>0</v>
          </cell>
          <cell r="T426">
            <v>1</v>
          </cell>
        </row>
        <row r="427">
          <cell r="A427" t="str">
            <v>尾尻84</v>
          </cell>
          <cell r="B427" t="str">
            <v>4000尾尻84</v>
          </cell>
          <cell r="C427">
            <v>4</v>
          </cell>
          <cell r="D427" t="str">
            <v>町名別・年齢別人口調べ</v>
          </cell>
          <cell r="E427" t="str">
            <v>令和 6年 3月 1日</v>
          </cell>
          <cell r="F427">
            <v>4</v>
          </cell>
          <cell r="G427" t="str">
            <v>令和 6年 2月29日　現在</v>
          </cell>
          <cell r="H427" t="str">
            <v>町名</v>
          </cell>
          <cell r="I427">
            <v>4000</v>
          </cell>
          <cell r="J427" t="str">
            <v>尾尻</v>
          </cell>
          <cell r="K427"/>
          <cell r="L427"/>
          <cell r="M427">
            <v>84</v>
          </cell>
          <cell r="N427">
            <v>17</v>
          </cell>
          <cell r="O427">
            <v>0</v>
          </cell>
          <cell r="P427">
            <v>10</v>
          </cell>
          <cell r="Q427">
            <v>0</v>
          </cell>
          <cell r="R427">
            <v>27</v>
          </cell>
          <cell r="S427">
            <v>0</v>
          </cell>
          <cell r="T427">
            <v>1</v>
          </cell>
        </row>
        <row r="428">
          <cell r="A428" t="str">
            <v>尾尻85</v>
          </cell>
          <cell r="B428" t="str">
            <v>4000尾尻85</v>
          </cell>
          <cell r="C428">
            <v>4</v>
          </cell>
          <cell r="D428" t="str">
            <v>町名別・年齢別人口調べ</v>
          </cell>
          <cell r="E428" t="str">
            <v>令和 6年 3月 1日</v>
          </cell>
          <cell r="F428">
            <v>4</v>
          </cell>
          <cell r="G428" t="str">
            <v>令和 6年 2月29日　現在</v>
          </cell>
          <cell r="H428" t="str">
            <v>町名</v>
          </cell>
          <cell r="I428">
            <v>4000</v>
          </cell>
          <cell r="J428" t="str">
            <v>尾尻</v>
          </cell>
          <cell r="K428"/>
          <cell r="L428"/>
          <cell r="M428">
            <v>85</v>
          </cell>
          <cell r="N428">
            <v>15</v>
          </cell>
          <cell r="O428">
            <v>0</v>
          </cell>
          <cell r="P428">
            <v>16</v>
          </cell>
          <cell r="Q428">
            <v>0</v>
          </cell>
          <cell r="R428">
            <v>31</v>
          </cell>
          <cell r="S428">
            <v>0</v>
          </cell>
          <cell r="T428">
            <v>1</v>
          </cell>
        </row>
        <row r="429">
          <cell r="A429" t="str">
            <v>尾尻86</v>
          </cell>
          <cell r="B429" t="str">
            <v>4000尾尻86</v>
          </cell>
          <cell r="C429">
            <v>4</v>
          </cell>
          <cell r="D429" t="str">
            <v>町名別・年齢別人口調べ</v>
          </cell>
          <cell r="E429" t="str">
            <v>令和 6年 3月 1日</v>
          </cell>
          <cell r="F429">
            <v>4</v>
          </cell>
          <cell r="G429" t="str">
            <v>令和 6年 2月29日　現在</v>
          </cell>
          <cell r="H429" t="str">
            <v>町名</v>
          </cell>
          <cell r="I429">
            <v>4000</v>
          </cell>
          <cell r="J429" t="str">
            <v>尾尻</v>
          </cell>
          <cell r="K429"/>
          <cell r="L429"/>
          <cell r="M429">
            <v>86</v>
          </cell>
          <cell r="N429">
            <v>7</v>
          </cell>
          <cell r="O429">
            <v>0</v>
          </cell>
          <cell r="P429">
            <v>10</v>
          </cell>
          <cell r="Q429">
            <v>0</v>
          </cell>
          <cell r="R429">
            <v>17</v>
          </cell>
          <cell r="S429">
            <v>0</v>
          </cell>
          <cell r="T429">
            <v>1</v>
          </cell>
        </row>
        <row r="430">
          <cell r="A430" t="str">
            <v>尾尻87</v>
          </cell>
          <cell r="B430" t="str">
            <v>4000尾尻87</v>
          </cell>
          <cell r="C430">
            <v>4</v>
          </cell>
          <cell r="D430" t="str">
            <v>町名別・年齢別人口調べ</v>
          </cell>
          <cell r="E430" t="str">
            <v>令和 6年 3月 1日</v>
          </cell>
          <cell r="F430">
            <v>4</v>
          </cell>
          <cell r="G430" t="str">
            <v>令和 6年 2月29日　現在</v>
          </cell>
          <cell r="H430" t="str">
            <v>町名</v>
          </cell>
          <cell r="I430">
            <v>4000</v>
          </cell>
          <cell r="J430" t="str">
            <v>尾尻</v>
          </cell>
          <cell r="K430"/>
          <cell r="L430"/>
          <cell r="M430">
            <v>87</v>
          </cell>
          <cell r="N430">
            <v>11</v>
          </cell>
          <cell r="O430">
            <v>0</v>
          </cell>
          <cell r="P430">
            <v>8</v>
          </cell>
          <cell r="Q430">
            <v>0</v>
          </cell>
          <cell r="R430">
            <v>19</v>
          </cell>
          <cell r="S430">
            <v>0</v>
          </cell>
          <cell r="T430">
            <v>1</v>
          </cell>
        </row>
        <row r="431">
          <cell r="A431" t="str">
            <v>尾尻88</v>
          </cell>
          <cell r="B431" t="str">
            <v>4000尾尻88</v>
          </cell>
          <cell r="C431">
            <v>4</v>
          </cell>
          <cell r="D431" t="str">
            <v>町名別・年齢別人口調べ</v>
          </cell>
          <cell r="E431" t="str">
            <v>令和 6年 3月 1日</v>
          </cell>
          <cell r="F431">
            <v>4</v>
          </cell>
          <cell r="G431" t="str">
            <v>令和 6年 2月29日　現在</v>
          </cell>
          <cell r="H431" t="str">
            <v>町名</v>
          </cell>
          <cell r="I431">
            <v>4000</v>
          </cell>
          <cell r="J431" t="str">
            <v>尾尻</v>
          </cell>
          <cell r="K431"/>
          <cell r="L431"/>
          <cell r="M431">
            <v>88</v>
          </cell>
          <cell r="N431">
            <v>6</v>
          </cell>
          <cell r="O431">
            <v>0</v>
          </cell>
          <cell r="P431">
            <v>5</v>
          </cell>
          <cell r="Q431">
            <v>0</v>
          </cell>
          <cell r="R431">
            <v>11</v>
          </cell>
          <cell r="S431">
            <v>0</v>
          </cell>
          <cell r="T431">
            <v>1</v>
          </cell>
        </row>
        <row r="432">
          <cell r="A432" t="str">
            <v>尾尻89</v>
          </cell>
          <cell r="B432" t="str">
            <v>4000尾尻89</v>
          </cell>
          <cell r="C432">
            <v>4</v>
          </cell>
          <cell r="D432" t="str">
            <v>町名別・年齢別人口調べ</v>
          </cell>
          <cell r="E432" t="str">
            <v>令和 6年 3月 1日</v>
          </cell>
          <cell r="F432">
            <v>4</v>
          </cell>
          <cell r="G432" t="str">
            <v>令和 6年 2月29日　現在</v>
          </cell>
          <cell r="H432" t="str">
            <v>町名</v>
          </cell>
          <cell r="I432">
            <v>4000</v>
          </cell>
          <cell r="J432" t="str">
            <v>尾尻</v>
          </cell>
          <cell r="K432"/>
          <cell r="L432"/>
          <cell r="M432">
            <v>89</v>
          </cell>
          <cell r="N432">
            <v>3</v>
          </cell>
          <cell r="O432">
            <v>0</v>
          </cell>
          <cell r="P432">
            <v>10</v>
          </cell>
          <cell r="Q432">
            <v>0</v>
          </cell>
          <cell r="R432">
            <v>13</v>
          </cell>
          <cell r="S432">
            <v>0</v>
          </cell>
          <cell r="T432">
            <v>1</v>
          </cell>
        </row>
        <row r="433">
          <cell r="A433" t="str">
            <v>尾尻90</v>
          </cell>
          <cell r="B433" t="str">
            <v>4000尾尻90</v>
          </cell>
          <cell r="C433">
            <v>4</v>
          </cell>
          <cell r="D433" t="str">
            <v>町名別・年齢別人口調べ</v>
          </cell>
          <cell r="E433" t="str">
            <v>令和 6年 3月 1日</v>
          </cell>
          <cell r="F433">
            <v>4</v>
          </cell>
          <cell r="G433" t="str">
            <v>令和 6年 2月29日　現在</v>
          </cell>
          <cell r="H433" t="str">
            <v>町名</v>
          </cell>
          <cell r="I433">
            <v>4000</v>
          </cell>
          <cell r="J433" t="str">
            <v>尾尻</v>
          </cell>
          <cell r="K433"/>
          <cell r="L433"/>
          <cell r="M433">
            <v>90</v>
          </cell>
          <cell r="N433">
            <v>0</v>
          </cell>
          <cell r="O433">
            <v>0</v>
          </cell>
          <cell r="P433">
            <v>7</v>
          </cell>
          <cell r="Q433">
            <v>0</v>
          </cell>
          <cell r="R433">
            <v>7</v>
          </cell>
          <cell r="S433">
            <v>0</v>
          </cell>
          <cell r="T433">
            <v>1</v>
          </cell>
        </row>
        <row r="434">
          <cell r="A434" t="str">
            <v>尾尻91</v>
          </cell>
          <cell r="B434" t="str">
            <v>4000尾尻91</v>
          </cell>
          <cell r="C434">
            <v>4</v>
          </cell>
          <cell r="D434" t="str">
            <v>町名別・年齢別人口調べ</v>
          </cell>
          <cell r="E434" t="str">
            <v>令和 6年 3月 1日</v>
          </cell>
          <cell r="F434">
            <v>4</v>
          </cell>
          <cell r="G434" t="str">
            <v>令和 6年 2月29日　現在</v>
          </cell>
          <cell r="H434" t="str">
            <v>町名</v>
          </cell>
          <cell r="I434">
            <v>4000</v>
          </cell>
          <cell r="J434" t="str">
            <v>尾尻</v>
          </cell>
          <cell r="K434"/>
          <cell r="L434"/>
          <cell r="M434">
            <v>91</v>
          </cell>
          <cell r="N434">
            <v>1</v>
          </cell>
          <cell r="O434">
            <v>0</v>
          </cell>
          <cell r="P434">
            <v>2</v>
          </cell>
          <cell r="Q434">
            <v>0</v>
          </cell>
          <cell r="R434">
            <v>3</v>
          </cell>
          <cell r="S434">
            <v>0</v>
          </cell>
          <cell r="T434">
            <v>1</v>
          </cell>
        </row>
        <row r="435">
          <cell r="A435" t="str">
            <v>尾尻92</v>
          </cell>
          <cell r="B435" t="str">
            <v>4000尾尻92</v>
          </cell>
          <cell r="C435">
            <v>4</v>
          </cell>
          <cell r="D435" t="str">
            <v>町名別・年齢別人口調べ</v>
          </cell>
          <cell r="E435" t="str">
            <v>令和 6年 3月 1日</v>
          </cell>
          <cell r="F435">
            <v>4</v>
          </cell>
          <cell r="G435" t="str">
            <v>令和 6年 2月29日　現在</v>
          </cell>
          <cell r="H435" t="str">
            <v>町名</v>
          </cell>
          <cell r="I435">
            <v>4000</v>
          </cell>
          <cell r="J435" t="str">
            <v>尾尻</v>
          </cell>
          <cell r="K435"/>
          <cell r="L435"/>
          <cell r="M435">
            <v>92</v>
          </cell>
          <cell r="N435">
            <v>3</v>
          </cell>
          <cell r="O435">
            <v>0</v>
          </cell>
          <cell r="P435">
            <v>2</v>
          </cell>
          <cell r="Q435">
            <v>0</v>
          </cell>
          <cell r="R435">
            <v>5</v>
          </cell>
          <cell r="S435">
            <v>0</v>
          </cell>
          <cell r="T435">
            <v>1</v>
          </cell>
        </row>
        <row r="436">
          <cell r="A436" t="str">
            <v>尾尻93</v>
          </cell>
          <cell r="B436" t="str">
            <v>4000尾尻93</v>
          </cell>
          <cell r="C436">
            <v>4</v>
          </cell>
          <cell r="D436" t="str">
            <v>町名別・年齢別人口調べ</v>
          </cell>
          <cell r="E436" t="str">
            <v>令和 6年 3月 1日</v>
          </cell>
          <cell r="F436">
            <v>4</v>
          </cell>
          <cell r="G436" t="str">
            <v>令和 6年 2月29日　現在</v>
          </cell>
          <cell r="H436" t="str">
            <v>町名</v>
          </cell>
          <cell r="I436">
            <v>4000</v>
          </cell>
          <cell r="J436" t="str">
            <v>尾尻</v>
          </cell>
          <cell r="K436"/>
          <cell r="L436"/>
          <cell r="M436">
            <v>93</v>
          </cell>
          <cell r="N436">
            <v>1</v>
          </cell>
          <cell r="O436">
            <v>0</v>
          </cell>
          <cell r="P436">
            <v>4</v>
          </cell>
          <cell r="Q436">
            <v>0</v>
          </cell>
          <cell r="R436">
            <v>5</v>
          </cell>
          <cell r="S436">
            <v>0</v>
          </cell>
          <cell r="T436">
            <v>1</v>
          </cell>
        </row>
        <row r="437">
          <cell r="A437" t="str">
            <v>尾尻94</v>
          </cell>
          <cell r="B437" t="str">
            <v>4000尾尻94</v>
          </cell>
          <cell r="C437">
            <v>4</v>
          </cell>
          <cell r="D437" t="str">
            <v>町名別・年齢別人口調べ</v>
          </cell>
          <cell r="E437" t="str">
            <v>令和 6年 3月 1日</v>
          </cell>
          <cell r="F437">
            <v>4</v>
          </cell>
          <cell r="G437" t="str">
            <v>令和 6年 2月29日　現在</v>
          </cell>
          <cell r="H437" t="str">
            <v>町名</v>
          </cell>
          <cell r="I437">
            <v>4000</v>
          </cell>
          <cell r="J437" t="str">
            <v>尾尻</v>
          </cell>
          <cell r="K437"/>
          <cell r="L437"/>
          <cell r="M437">
            <v>94</v>
          </cell>
          <cell r="N437">
            <v>1</v>
          </cell>
          <cell r="O437">
            <v>0</v>
          </cell>
          <cell r="P437">
            <v>2</v>
          </cell>
          <cell r="Q437">
            <v>0</v>
          </cell>
          <cell r="R437">
            <v>3</v>
          </cell>
          <cell r="S437">
            <v>0</v>
          </cell>
          <cell r="T437">
            <v>1</v>
          </cell>
        </row>
        <row r="438">
          <cell r="A438" t="str">
            <v>尾尻95</v>
          </cell>
          <cell r="B438" t="str">
            <v>4000尾尻95</v>
          </cell>
          <cell r="C438">
            <v>4</v>
          </cell>
          <cell r="D438" t="str">
            <v>町名別・年齢別人口調べ</v>
          </cell>
          <cell r="E438" t="str">
            <v>令和 6年 3月 1日</v>
          </cell>
          <cell r="F438">
            <v>4</v>
          </cell>
          <cell r="G438" t="str">
            <v>令和 6年 2月29日　現在</v>
          </cell>
          <cell r="H438" t="str">
            <v>町名</v>
          </cell>
          <cell r="I438">
            <v>4000</v>
          </cell>
          <cell r="J438" t="str">
            <v>尾尻</v>
          </cell>
          <cell r="K438"/>
          <cell r="L438"/>
          <cell r="M438">
            <v>95</v>
          </cell>
          <cell r="N438">
            <v>1</v>
          </cell>
          <cell r="O438">
            <v>0</v>
          </cell>
          <cell r="P438">
            <v>4</v>
          </cell>
          <cell r="Q438">
            <v>0</v>
          </cell>
          <cell r="R438">
            <v>5</v>
          </cell>
          <cell r="S438">
            <v>0</v>
          </cell>
          <cell r="T438">
            <v>1</v>
          </cell>
        </row>
        <row r="439">
          <cell r="A439" t="str">
            <v>尾尻96</v>
          </cell>
          <cell r="B439" t="str">
            <v>4000尾尻96</v>
          </cell>
          <cell r="C439">
            <v>4</v>
          </cell>
          <cell r="D439" t="str">
            <v>町名別・年齢別人口調べ</v>
          </cell>
          <cell r="E439" t="str">
            <v>令和 6年 3月 1日</v>
          </cell>
          <cell r="F439">
            <v>4</v>
          </cell>
          <cell r="G439" t="str">
            <v>令和 6年 2月29日　現在</v>
          </cell>
          <cell r="H439" t="str">
            <v>町名</v>
          </cell>
          <cell r="I439">
            <v>4000</v>
          </cell>
          <cell r="J439" t="str">
            <v>尾尻</v>
          </cell>
          <cell r="K439"/>
          <cell r="L439"/>
          <cell r="M439">
            <v>96</v>
          </cell>
          <cell r="N439">
            <v>0</v>
          </cell>
          <cell r="O439">
            <v>0</v>
          </cell>
          <cell r="P439">
            <v>4</v>
          </cell>
          <cell r="Q439">
            <v>0</v>
          </cell>
          <cell r="R439">
            <v>4</v>
          </cell>
          <cell r="S439">
            <v>0</v>
          </cell>
          <cell r="T439">
            <v>1</v>
          </cell>
        </row>
        <row r="440">
          <cell r="A440" t="str">
            <v>尾尻97</v>
          </cell>
          <cell r="B440" t="str">
            <v>4000尾尻97</v>
          </cell>
          <cell r="C440">
            <v>4</v>
          </cell>
          <cell r="D440" t="str">
            <v>町名別・年齢別人口調べ</v>
          </cell>
          <cell r="E440" t="str">
            <v>令和 6年 3月 1日</v>
          </cell>
          <cell r="F440">
            <v>4</v>
          </cell>
          <cell r="G440" t="str">
            <v>令和 6年 2月29日　現在</v>
          </cell>
          <cell r="H440" t="str">
            <v>町名</v>
          </cell>
          <cell r="I440">
            <v>4000</v>
          </cell>
          <cell r="J440" t="str">
            <v>尾尻</v>
          </cell>
          <cell r="K440"/>
          <cell r="L440"/>
          <cell r="M440">
            <v>97</v>
          </cell>
          <cell r="N440">
            <v>1</v>
          </cell>
          <cell r="O440">
            <v>0</v>
          </cell>
          <cell r="P440">
            <v>3</v>
          </cell>
          <cell r="Q440">
            <v>0</v>
          </cell>
          <cell r="R440">
            <v>4</v>
          </cell>
          <cell r="S440">
            <v>0</v>
          </cell>
          <cell r="T440">
            <v>1</v>
          </cell>
        </row>
        <row r="441">
          <cell r="A441" t="str">
            <v>尾尻98</v>
          </cell>
          <cell r="B441" t="str">
            <v>4000尾尻98</v>
          </cell>
          <cell r="C441">
            <v>4</v>
          </cell>
          <cell r="D441" t="str">
            <v>町名別・年齢別人口調べ</v>
          </cell>
          <cell r="E441" t="str">
            <v>令和 6年 3月 1日</v>
          </cell>
          <cell r="F441">
            <v>4</v>
          </cell>
          <cell r="G441" t="str">
            <v>令和 6年 2月29日　現在</v>
          </cell>
          <cell r="H441" t="str">
            <v>町名</v>
          </cell>
          <cell r="I441">
            <v>4000</v>
          </cell>
          <cell r="J441" t="str">
            <v>尾尻</v>
          </cell>
          <cell r="K441"/>
          <cell r="L441"/>
          <cell r="M441">
            <v>98</v>
          </cell>
          <cell r="N441">
            <v>0</v>
          </cell>
          <cell r="O441">
            <v>0</v>
          </cell>
          <cell r="P441">
            <v>2</v>
          </cell>
          <cell r="Q441">
            <v>0</v>
          </cell>
          <cell r="R441">
            <v>2</v>
          </cell>
          <cell r="S441">
            <v>0</v>
          </cell>
          <cell r="T441">
            <v>1</v>
          </cell>
        </row>
        <row r="442">
          <cell r="A442" t="str">
            <v>尾尻99</v>
          </cell>
          <cell r="B442" t="str">
            <v>4000尾尻99</v>
          </cell>
          <cell r="C442">
            <v>4</v>
          </cell>
          <cell r="D442" t="str">
            <v>町名別・年齢別人口調べ</v>
          </cell>
          <cell r="E442" t="str">
            <v>令和 6年 3月 1日</v>
          </cell>
          <cell r="F442">
            <v>4</v>
          </cell>
          <cell r="G442" t="str">
            <v>令和 6年 2月29日　現在</v>
          </cell>
          <cell r="H442" t="str">
            <v>町名</v>
          </cell>
          <cell r="I442">
            <v>4000</v>
          </cell>
          <cell r="J442" t="str">
            <v>尾尻</v>
          </cell>
          <cell r="K442"/>
          <cell r="L442"/>
          <cell r="M442">
            <v>99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</row>
        <row r="443">
          <cell r="A443" t="str">
            <v>尾尻100</v>
          </cell>
          <cell r="B443" t="str">
            <v>4000尾尻100</v>
          </cell>
          <cell r="C443">
            <v>4</v>
          </cell>
          <cell r="D443" t="str">
            <v>町名別・年齢別人口調べ</v>
          </cell>
          <cell r="E443" t="str">
            <v>令和 6年 3月 1日</v>
          </cell>
          <cell r="F443">
            <v>4</v>
          </cell>
          <cell r="G443" t="str">
            <v>令和 6年 2月29日　現在</v>
          </cell>
          <cell r="H443" t="str">
            <v>町名</v>
          </cell>
          <cell r="I443">
            <v>4000</v>
          </cell>
          <cell r="J443" t="str">
            <v>尾尻</v>
          </cell>
          <cell r="K443"/>
          <cell r="L443"/>
          <cell r="M443">
            <v>100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1</v>
          </cell>
        </row>
        <row r="444">
          <cell r="A444" t="str">
            <v>尾尻101</v>
          </cell>
          <cell r="B444" t="str">
            <v>4000尾尻101</v>
          </cell>
          <cell r="C444">
            <v>4</v>
          </cell>
          <cell r="D444" t="str">
            <v>町名別・年齢別人口調べ</v>
          </cell>
          <cell r="E444" t="str">
            <v>令和 6年 3月 1日</v>
          </cell>
          <cell r="F444">
            <v>4</v>
          </cell>
          <cell r="G444" t="str">
            <v>令和 6年 2月29日　現在</v>
          </cell>
          <cell r="H444" t="str">
            <v>町名</v>
          </cell>
          <cell r="I444">
            <v>4000</v>
          </cell>
          <cell r="J444" t="str">
            <v>尾尻</v>
          </cell>
          <cell r="K444"/>
          <cell r="L444"/>
          <cell r="M444">
            <v>101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</row>
        <row r="445">
          <cell r="A445" t="str">
            <v>尾尻102</v>
          </cell>
          <cell r="B445" t="str">
            <v>4000尾尻102</v>
          </cell>
          <cell r="C445">
            <v>4</v>
          </cell>
          <cell r="D445" t="str">
            <v>町名別・年齢別人口調べ</v>
          </cell>
          <cell r="E445" t="str">
            <v>令和 6年 3月 1日</v>
          </cell>
          <cell r="F445">
            <v>4</v>
          </cell>
          <cell r="G445" t="str">
            <v>令和 6年 2月29日　現在</v>
          </cell>
          <cell r="H445" t="str">
            <v>町名</v>
          </cell>
          <cell r="I445">
            <v>4000</v>
          </cell>
          <cell r="J445" t="str">
            <v>尾尻</v>
          </cell>
          <cell r="K445"/>
          <cell r="L445"/>
          <cell r="M445">
            <v>102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1</v>
          </cell>
        </row>
        <row r="446">
          <cell r="A446" t="str">
            <v>尾尻103</v>
          </cell>
          <cell r="B446" t="str">
            <v>4000尾尻103</v>
          </cell>
          <cell r="C446">
            <v>4</v>
          </cell>
          <cell r="D446" t="str">
            <v>町名別・年齢別人口調べ</v>
          </cell>
          <cell r="E446" t="str">
            <v>令和 6年 3月 1日</v>
          </cell>
          <cell r="F446">
            <v>4</v>
          </cell>
          <cell r="G446" t="str">
            <v>令和 6年 2月29日　現在</v>
          </cell>
          <cell r="H446" t="str">
            <v>町名</v>
          </cell>
          <cell r="I446">
            <v>4000</v>
          </cell>
          <cell r="J446" t="str">
            <v>尾尻</v>
          </cell>
          <cell r="K446"/>
          <cell r="L446"/>
          <cell r="M446">
            <v>103</v>
          </cell>
          <cell r="N446">
            <v>0</v>
          </cell>
          <cell r="O446">
            <v>0</v>
          </cell>
          <cell r="P446">
            <v>1</v>
          </cell>
          <cell r="Q446">
            <v>0</v>
          </cell>
          <cell r="R446">
            <v>1</v>
          </cell>
          <cell r="S446">
            <v>0</v>
          </cell>
          <cell r="T446">
            <v>1</v>
          </cell>
        </row>
        <row r="447">
          <cell r="A447" t="str">
            <v>尾尻104</v>
          </cell>
          <cell r="B447" t="str">
            <v>4000尾尻104</v>
          </cell>
          <cell r="C447">
            <v>4</v>
          </cell>
          <cell r="D447" t="str">
            <v>町名別・年齢別人口調べ</v>
          </cell>
          <cell r="E447" t="str">
            <v>令和 6年 3月 1日</v>
          </cell>
          <cell r="F447">
            <v>4</v>
          </cell>
          <cell r="G447" t="str">
            <v>令和 6年 2月29日　現在</v>
          </cell>
          <cell r="H447" t="str">
            <v>町名</v>
          </cell>
          <cell r="I447">
            <v>4000</v>
          </cell>
          <cell r="J447" t="str">
            <v>尾尻</v>
          </cell>
          <cell r="K447"/>
          <cell r="L447"/>
          <cell r="M447">
            <v>104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1</v>
          </cell>
        </row>
        <row r="448">
          <cell r="A448" t="str">
            <v>尾尻105</v>
          </cell>
          <cell r="B448" t="str">
            <v>4000尾尻105</v>
          </cell>
          <cell r="C448">
            <v>4</v>
          </cell>
          <cell r="D448" t="str">
            <v>町名別・年齢別人口調べ</v>
          </cell>
          <cell r="E448" t="str">
            <v>令和 6年 3月 1日</v>
          </cell>
          <cell r="F448">
            <v>4</v>
          </cell>
          <cell r="G448" t="str">
            <v>令和 6年 2月29日　現在</v>
          </cell>
          <cell r="H448" t="str">
            <v>町名</v>
          </cell>
          <cell r="I448">
            <v>4000</v>
          </cell>
          <cell r="J448" t="str">
            <v>尾尻</v>
          </cell>
          <cell r="K448"/>
          <cell r="L448"/>
          <cell r="M448">
            <v>105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1</v>
          </cell>
        </row>
        <row r="449">
          <cell r="A449" t="str">
            <v>尾尻106</v>
          </cell>
          <cell r="B449" t="str">
            <v>4000尾尻106</v>
          </cell>
          <cell r="C449">
            <v>4</v>
          </cell>
          <cell r="D449" t="str">
            <v>町名別・年齢別人口調べ</v>
          </cell>
          <cell r="E449" t="str">
            <v>令和 6年 3月 1日</v>
          </cell>
          <cell r="F449">
            <v>4</v>
          </cell>
          <cell r="G449" t="str">
            <v>令和 6年 2月29日　現在</v>
          </cell>
          <cell r="H449" t="str">
            <v>町名</v>
          </cell>
          <cell r="I449">
            <v>4000</v>
          </cell>
          <cell r="J449" t="str">
            <v>尾尻</v>
          </cell>
          <cell r="K449"/>
          <cell r="L449"/>
          <cell r="M449">
            <v>106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1</v>
          </cell>
        </row>
        <row r="450">
          <cell r="A450" t="str">
            <v>尾尻107</v>
          </cell>
          <cell r="B450" t="str">
            <v>4000尾尻107</v>
          </cell>
          <cell r="C450">
            <v>4</v>
          </cell>
          <cell r="D450" t="str">
            <v>町名別・年齢別人口調べ</v>
          </cell>
          <cell r="E450" t="str">
            <v>令和 6年 3月 1日</v>
          </cell>
          <cell r="F450">
            <v>4</v>
          </cell>
          <cell r="G450" t="str">
            <v>令和 6年 2月29日　現在</v>
          </cell>
          <cell r="H450" t="str">
            <v>町名</v>
          </cell>
          <cell r="I450">
            <v>4000</v>
          </cell>
          <cell r="J450" t="str">
            <v>尾尻</v>
          </cell>
          <cell r="K450"/>
          <cell r="L450"/>
          <cell r="M450">
            <v>107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</v>
          </cell>
        </row>
        <row r="451">
          <cell r="A451" t="str">
            <v>尾尻108</v>
          </cell>
          <cell r="B451" t="str">
            <v>4000尾尻108</v>
          </cell>
          <cell r="C451">
            <v>4</v>
          </cell>
          <cell r="D451" t="str">
            <v>町名別・年齢別人口調べ</v>
          </cell>
          <cell r="E451" t="str">
            <v>令和 6年 3月 1日</v>
          </cell>
          <cell r="F451">
            <v>4</v>
          </cell>
          <cell r="G451" t="str">
            <v>令和 6年 2月29日　現在</v>
          </cell>
          <cell r="H451" t="str">
            <v>町名</v>
          </cell>
          <cell r="I451">
            <v>4000</v>
          </cell>
          <cell r="J451" t="str">
            <v>尾尻</v>
          </cell>
          <cell r="K451"/>
          <cell r="L451"/>
          <cell r="M451">
            <v>108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1</v>
          </cell>
        </row>
        <row r="452">
          <cell r="A452" t="str">
            <v>尾尻109</v>
          </cell>
          <cell r="B452" t="str">
            <v>4000尾尻109</v>
          </cell>
          <cell r="C452">
            <v>4</v>
          </cell>
          <cell r="D452" t="str">
            <v>町名別・年齢別人口調べ</v>
          </cell>
          <cell r="E452" t="str">
            <v>令和 6年 3月 1日</v>
          </cell>
          <cell r="F452">
            <v>4</v>
          </cell>
          <cell r="G452" t="str">
            <v>令和 6年 2月29日　現在</v>
          </cell>
          <cell r="H452" t="str">
            <v>町名</v>
          </cell>
          <cell r="I452">
            <v>4000</v>
          </cell>
          <cell r="J452" t="str">
            <v>尾尻</v>
          </cell>
          <cell r="K452"/>
          <cell r="L452"/>
          <cell r="M452">
            <v>109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1</v>
          </cell>
        </row>
        <row r="453">
          <cell r="A453" t="str">
            <v>尾尻110以上</v>
          </cell>
          <cell r="B453" t="str">
            <v>4000尾尻110以上</v>
          </cell>
          <cell r="C453">
            <v>4</v>
          </cell>
          <cell r="D453" t="str">
            <v>町名別・年齢別人口調べ</v>
          </cell>
          <cell r="E453" t="str">
            <v>令和 6年 3月 1日</v>
          </cell>
          <cell r="F453">
            <v>4</v>
          </cell>
          <cell r="G453" t="str">
            <v>令和 6年 2月29日　現在</v>
          </cell>
          <cell r="H453" t="str">
            <v>町名</v>
          </cell>
          <cell r="I453">
            <v>4000</v>
          </cell>
          <cell r="J453" t="str">
            <v>尾尻</v>
          </cell>
          <cell r="K453"/>
          <cell r="L453"/>
          <cell r="M453" t="str">
            <v>110以上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1</v>
          </cell>
        </row>
        <row r="454">
          <cell r="A454" t="str">
            <v>尾尻合計</v>
          </cell>
          <cell r="B454" t="str">
            <v>4000尾尻合計</v>
          </cell>
          <cell r="C454">
            <v>4</v>
          </cell>
          <cell r="D454" t="str">
            <v>町名別・年齢別人口調べ</v>
          </cell>
          <cell r="E454" t="str">
            <v>令和 6年 3月 1日</v>
          </cell>
          <cell r="F454">
            <v>4</v>
          </cell>
          <cell r="G454" t="str">
            <v>令和 6年 2月29日　現在</v>
          </cell>
          <cell r="H454" t="str">
            <v>町名</v>
          </cell>
          <cell r="I454">
            <v>4000</v>
          </cell>
          <cell r="J454" t="str">
            <v>尾尻</v>
          </cell>
          <cell r="K454"/>
          <cell r="L454"/>
          <cell r="M454" t="str">
            <v>合計</v>
          </cell>
          <cell r="N454">
            <v>1637</v>
          </cell>
          <cell r="O454">
            <v>35</v>
          </cell>
          <cell r="P454">
            <v>1673</v>
          </cell>
          <cell r="Q454">
            <v>38</v>
          </cell>
          <cell r="R454">
            <v>3310</v>
          </cell>
          <cell r="S454">
            <v>73</v>
          </cell>
          <cell r="T454">
            <v>1</v>
          </cell>
        </row>
        <row r="455">
          <cell r="A455" t="str">
            <v>落合</v>
          </cell>
          <cell r="B455" t="str">
            <v>5000落合</v>
          </cell>
          <cell r="C455">
            <v>5</v>
          </cell>
          <cell r="D455" t="str">
            <v>町名別・年齢別人口調べ</v>
          </cell>
          <cell r="E455" t="str">
            <v>令和 6年 3月 1日</v>
          </cell>
          <cell r="F455">
            <v>5</v>
          </cell>
          <cell r="G455" t="str">
            <v>令和 6年 2月29日　現在</v>
          </cell>
          <cell r="H455" t="str">
            <v>町名</v>
          </cell>
          <cell r="I455">
            <v>5000</v>
          </cell>
          <cell r="J455" t="str">
            <v>落合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</row>
        <row r="456">
          <cell r="A456" t="str">
            <v>落合0</v>
          </cell>
          <cell r="B456" t="str">
            <v>5000落合0</v>
          </cell>
          <cell r="C456">
            <v>5</v>
          </cell>
          <cell r="D456" t="str">
            <v>町名別・年齢別人口調べ</v>
          </cell>
          <cell r="E456" t="str">
            <v>令和 6年 3月 1日</v>
          </cell>
          <cell r="F456">
            <v>5</v>
          </cell>
          <cell r="G456" t="str">
            <v>令和 6年 2月29日　現在</v>
          </cell>
          <cell r="H456" t="str">
            <v>町名</v>
          </cell>
          <cell r="I456">
            <v>5000</v>
          </cell>
          <cell r="J456" t="str">
            <v>落合</v>
          </cell>
          <cell r="K456"/>
          <cell r="L456"/>
          <cell r="M456">
            <v>0</v>
          </cell>
          <cell r="N456">
            <v>3</v>
          </cell>
          <cell r="O456">
            <v>0</v>
          </cell>
          <cell r="P456">
            <v>3</v>
          </cell>
          <cell r="Q456">
            <v>0</v>
          </cell>
          <cell r="R456">
            <v>6</v>
          </cell>
          <cell r="S456">
            <v>0</v>
          </cell>
          <cell r="T456">
            <v>1</v>
          </cell>
        </row>
        <row r="457">
          <cell r="A457" t="str">
            <v>落合1</v>
          </cell>
          <cell r="B457" t="str">
            <v>5000落合1</v>
          </cell>
          <cell r="C457">
            <v>5</v>
          </cell>
          <cell r="D457" t="str">
            <v>町名別・年齢別人口調べ</v>
          </cell>
          <cell r="E457" t="str">
            <v>令和 6年 3月 1日</v>
          </cell>
          <cell r="F457">
            <v>5</v>
          </cell>
          <cell r="G457" t="str">
            <v>令和 6年 2月29日　現在</v>
          </cell>
          <cell r="H457" t="str">
            <v>町名</v>
          </cell>
          <cell r="I457">
            <v>5000</v>
          </cell>
          <cell r="J457" t="str">
            <v>落合</v>
          </cell>
          <cell r="K457"/>
          <cell r="L457"/>
          <cell r="M457">
            <v>1</v>
          </cell>
          <cell r="N457">
            <v>5</v>
          </cell>
          <cell r="O457">
            <v>0</v>
          </cell>
          <cell r="P457">
            <v>1</v>
          </cell>
          <cell r="Q457">
            <v>0</v>
          </cell>
          <cell r="R457">
            <v>6</v>
          </cell>
          <cell r="S457">
            <v>0</v>
          </cell>
          <cell r="T457">
            <v>1</v>
          </cell>
        </row>
        <row r="458">
          <cell r="A458" t="str">
            <v>落合2</v>
          </cell>
          <cell r="B458" t="str">
            <v>5000落合2</v>
          </cell>
          <cell r="C458">
            <v>5</v>
          </cell>
          <cell r="D458" t="str">
            <v>町名別・年齢別人口調べ</v>
          </cell>
          <cell r="E458" t="str">
            <v>令和 6年 3月 1日</v>
          </cell>
          <cell r="F458">
            <v>5</v>
          </cell>
          <cell r="G458" t="str">
            <v>令和 6年 2月29日　現在</v>
          </cell>
          <cell r="H458" t="str">
            <v>町名</v>
          </cell>
          <cell r="I458">
            <v>5000</v>
          </cell>
          <cell r="J458" t="str">
            <v>落合</v>
          </cell>
          <cell r="K458"/>
          <cell r="L458"/>
          <cell r="M458">
            <v>2</v>
          </cell>
          <cell r="N458">
            <v>4</v>
          </cell>
          <cell r="O458">
            <v>0</v>
          </cell>
          <cell r="P458">
            <v>4</v>
          </cell>
          <cell r="Q458">
            <v>0</v>
          </cell>
          <cell r="R458">
            <v>8</v>
          </cell>
          <cell r="S458">
            <v>0</v>
          </cell>
          <cell r="T458">
            <v>1</v>
          </cell>
        </row>
        <row r="459">
          <cell r="A459" t="str">
            <v>落合3</v>
          </cell>
          <cell r="B459" t="str">
            <v>5000落合3</v>
          </cell>
          <cell r="C459">
            <v>5</v>
          </cell>
          <cell r="D459" t="str">
            <v>町名別・年齢別人口調べ</v>
          </cell>
          <cell r="E459" t="str">
            <v>令和 6年 3月 1日</v>
          </cell>
          <cell r="F459">
            <v>5</v>
          </cell>
          <cell r="G459" t="str">
            <v>令和 6年 2月29日　現在</v>
          </cell>
          <cell r="H459" t="str">
            <v>町名</v>
          </cell>
          <cell r="I459">
            <v>5000</v>
          </cell>
          <cell r="J459" t="str">
            <v>落合</v>
          </cell>
          <cell r="K459"/>
          <cell r="L459"/>
          <cell r="M459">
            <v>3</v>
          </cell>
          <cell r="N459">
            <v>5</v>
          </cell>
          <cell r="O459">
            <v>0</v>
          </cell>
          <cell r="P459">
            <v>3</v>
          </cell>
          <cell r="Q459">
            <v>0</v>
          </cell>
          <cell r="R459">
            <v>8</v>
          </cell>
          <cell r="S459">
            <v>0</v>
          </cell>
          <cell r="T459">
            <v>1</v>
          </cell>
        </row>
        <row r="460">
          <cell r="A460" t="str">
            <v>落合4</v>
          </cell>
          <cell r="B460" t="str">
            <v>5000落合4</v>
          </cell>
          <cell r="C460">
            <v>5</v>
          </cell>
          <cell r="D460" t="str">
            <v>町名別・年齢別人口調べ</v>
          </cell>
          <cell r="E460" t="str">
            <v>令和 6年 3月 1日</v>
          </cell>
          <cell r="F460">
            <v>5</v>
          </cell>
          <cell r="G460" t="str">
            <v>令和 6年 2月29日　現在</v>
          </cell>
          <cell r="H460" t="str">
            <v>町名</v>
          </cell>
          <cell r="I460">
            <v>5000</v>
          </cell>
          <cell r="J460" t="str">
            <v>落合</v>
          </cell>
          <cell r="K460"/>
          <cell r="L460"/>
          <cell r="M460">
            <v>4</v>
          </cell>
          <cell r="N460">
            <v>10</v>
          </cell>
          <cell r="O460">
            <v>0</v>
          </cell>
          <cell r="P460">
            <v>4</v>
          </cell>
          <cell r="Q460">
            <v>1</v>
          </cell>
          <cell r="R460">
            <v>14</v>
          </cell>
          <cell r="S460">
            <v>1</v>
          </cell>
          <cell r="T460">
            <v>1</v>
          </cell>
        </row>
        <row r="461">
          <cell r="A461" t="str">
            <v>落合5</v>
          </cell>
          <cell r="B461" t="str">
            <v>5000落合5</v>
          </cell>
          <cell r="C461">
            <v>5</v>
          </cell>
          <cell r="D461" t="str">
            <v>町名別・年齢別人口調べ</v>
          </cell>
          <cell r="E461" t="str">
            <v>令和 6年 3月 1日</v>
          </cell>
          <cell r="F461">
            <v>5</v>
          </cell>
          <cell r="G461" t="str">
            <v>令和 6年 2月29日　現在</v>
          </cell>
          <cell r="H461" t="str">
            <v>町名</v>
          </cell>
          <cell r="I461">
            <v>5000</v>
          </cell>
          <cell r="J461" t="str">
            <v>落合</v>
          </cell>
          <cell r="K461"/>
          <cell r="L461"/>
          <cell r="M461">
            <v>5</v>
          </cell>
          <cell r="N461">
            <v>6</v>
          </cell>
          <cell r="O461">
            <v>1</v>
          </cell>
          <cell r="P461">
            <v>7</v>
          </cell>
          <cell r="Q461">
            <v>0</v>
          </cell>
          <cell r="R461">
            <v>13</v>
          </cell>
          <cell r="S461">
            <v>1</v>
          </cell>
          <cell r="T461">
            <v>1</v>
          </cell>
        </row>
        <row r="462">
          <cell r="A462" t="str">
            <v>落合6</v>
          </cell>
          <cell r="B462" t="str">
            <v>5000落合6</v>
          </cell>
          <cell r="C462">
            <v>5</v>
          </cell>
          <cell r="D462" t="str">
            <v>町名別・年齢別人口調べ</v>
          </cell>
          <cell r="E462" t="str">
            <v>令和 6年 3月 1日</v>
          </cell>
          <cell r="F462">
            <v>5</v>
          </cell>
          <cell r="G462" t="str">
            <v>令和 6年 2月29日　現在</v>
          </cell>
          <cell r="H462" t="str">
            <v>町名</v>
          </cell>
          <cell r="I462">
            <v>5000</v>
          </cell>
          <cell r="J462" t="str">
            <v>落合</v>
          </cell>
          <cell r="K462"/>
          <cell r="L462"/>
          <cell r="M462">
            <v>6</v>
          </cell>
          <cell r="N462">
            <v>8</v>
          </cell>
          <cell r="O462">
            <v>0</v>
          </cell>
          <cell r="P462">
            <v>7</v>
          </cell>
          <cell r="Q462">
            <v>0</v>
          </cell>
          <cell r="R462">
            <v>15</v>
          </cell>
          <cell r="S462">
            <v>0</v>
          </cell>
          <cell r="T462">
            <v>1</v>
          </cell>
        </row>
        <row r="463">
          <cell r="A463" t="str">
            <v>落合7</v>
          </cell>
          <cell r="B463" t="str">
            <v>5000落合7</v>
          </cell>
          <cell r="C463">
            <v>5</v>
          </cell>
          <cell r="D463" t="str">
            <v>町名別・年齢別人口調べ</v>
          </cell>
          <cell r="E463" t="str">
            <v>令和 6年 3月 1日</v>
          </cell>
          <cell r="F463">
            <v>5</v>
          </cell>
          <cell r="G463" t="str">
            <v>令和 6年 2月29日　現在</v>
          </cell>
          <cell r="H463" t="str">
            <v>町名</v>
          </cell>
          <cell r="I463">
            <v>5000</v>
          </cell>
          <cell r="J463" t="str">
            <v>落合</v>
          </cell>
          <cell r="K463"/>
          <cell r="L463"/>
          <cell r="M463">
            <v>7</v>
          </cell>
          <cell r="N463">
            <v>7</v>
          </cell>
          <cell r="O463">
            <v>0</v>
          </cell>
          <cell r="P463">
            <v>12</v>
          </cell>
          <cell r="Q463">
            <v>1</v>
          </cell>
          <cell r="R463">
            <v>19</v>
          </cell>
          <cell r="S463">
            <v>1</v>
          </cell>
          <cell r="T463">
            <v>1</v>
          </cell>
        </row>
        <row r="464">
          <cell r="A464" t="str">
            <v>落合8</v>
          </cell>
          <cell r="B464" t="str">
            <v>5000落合8</v>
          </cell>
          <cell r="C464">
            <v>5</v>
          </cell>
          <cell r="D464" t="str">
            <v>町名別・年齢別人口調べ</v>
          </cell>
          <cell r="E464" t="str">
            <v>令和 6年 3月 1日</v>
          </cell>
          <cell r="F464">
            <v>5</v>
          </cell>
          <cell r="G464" t="str">
            <v>令和 6年 2月29日　現在</v>
          </cell>
          <cell r="H464" t="str">
            <v>町名</v>
          </cell>
          <cell r="I464">
            <v>5000</v>
          </cell>
          <cell r="J464" t="str">
            <v>落合</v>
          </cell>
          <cell r="K464"/>
          <cell r="L464"/>
          <cell r="M464">
            <v>8</v>
          </cell>
          <cell r="N464">
            <v>7</v>
          </cell>
          <cell r="O464">
            <v>0</v>
          </cell>
          <cell r="P464">
            <v>8</v>
          </cell>
          <cell r="Q464">
            <v>0</v>
          </cell>
          <cell r="R464">
            <v>15</v>
          </cell>
          <cell r="S464">
            <v>0</v>
          </cell>
          <cell r="T464">
            <v>1</v>
          </cell>
        </row>
        <row r="465">
          <cell r="A465" t="str">
            <v>落合9</v>
          </cell>
          <cell r="B465" t="str">
            <v>5000落合9</v>
          </cell>
          <cell r="C465">
            <v>5</v>
          </cell>
          <cell r="D465" t="str">
            <v>町名別・年齢別人口調べ</v>
          </cell>
          <cell r="E465" t="str">
            <v>令和 6年 3月 1日</v>
          </cell>
          <cell r="F465">
            <v>5</v>
          </cell>
          <cell r="G465" t="str">
            <v>令和 6年 2月29日　現在</v>
          </cell>
          <cell r="H465" t="str">
            <v>町名</v>
          </cell>
          <cell r="I465">
            <v>5000</v>
          </cell>
          <cell r="J465" t="str">
            <v>落合</v>
          </cell>
          <cell r="K465"/>
          <cell r="L465"/>
          <cell r="M465">
            <v>9</v>
          </cell>
          <cell r="N465">
            <v>15</v>
          </cell>
          <cell r="O465">
            <v>0</v>
          </cell>
          <cell r="P465">
            <v>7</v>
          </cell>
          <cell r="Q465">
            <v>0</v>
          </cell>
          <cell r="R465">
            <v>22</v>
          </cell>
          <cell r="S465">
            <v>0</v>
          </cell>
          <cell r="T465">
            <v>1</v>
          </cell>
        </row>
        <row r="466">
          <cell r="A466" t="str">
            <v>落合10</v>
          </cell>
          <cell r="B466" t="str">
            <v>5000落合10</v>
          </cell>
          <cell r="C466">
            <v>5</v>
          </cell>
          <cell r="D466" t="str">
            <v>町名別・年齢別人口調べ</v>
          </cell>
          <cell r="E466" t="str">
            <v>令和 6年 3月 1日</v>
          </cell>
          <cell r="F466">
            <v>5</v>
          </cell>
          <cell r="G466" t="str">
            <v>令和 6年 2月29日　現在</v>
          </cell>
          <cell r="H466" t="str">
            <v>町名</v>
          </cell>
          <cell r="I466">
            <v>5000</v>
          </cell>
          <cell r="J466" t="str">
            <v>落合</v>
          </cell>
          <cell r="K466"/>
          <cell r="L466"/>
          <cell r="M466">
            <v>10</v>
          </cell>
          <cell r="N466">
            <v>6</v>
          </cell>
          <cell r="O466">
            <v>1</v>
          </cell>
          <cell r="P466">
            <v>12</v>
          </cell>
          <cell r="Q466">
            <v>0</v>
          </cell>
          <cell r="R466">
            <v>18</v>
          </cell>
          <cell r="S466">
            <v>1</v>
          </cell>
          <cell r="T466">
            <v>1</v>
          </cell>
        </row>
        <row r="467">
          <cell r="A467" t="str">
            <v>落合11</v>
          </cell>
          <cell r="B467" t="str">
            <v>5000落合11</v>
          </cell>
          <cell r="C467">
            <v>5</v>
          </cell>
          <cell r="D467" t="str">
            <v>町名別・年齢別人口調べ</v>
          </cell>
          <cell r="E467" t="str">
            <v>令和 6年 3月 1日</v>
          </cell>
          <cell r="F467">
            <v>5</v>
          </cell>
          <cell r="G467" t="str">
            <v>令和 6年 2月29日　現在</v>
          </cell>
          <cell r="H467" t="str">
            <v>町名</v>
          </cell>
          <cell r="I467">
            <v>5000</v>
          </cell>
          <cell r="J467" t="str">
            <v>落合</v>
          </cell>
          <cell r="K467"/>
          <cell r="L467"/>
          <cell r="M467">
            <v>11</v>
          </cell>
          <cell r="N467">
            <v>9</v>
          </cell>
          <cell r="O467">
            <v>0</v>
          </cell>
          <cell r="P467">
            <v>10</v>
          </cell>
          <cell r="Q467">
            <v>0</v>
          </cell>
          <cell r="R467">
            <v>19</v>
          </cell>
          <cell r="S467">
            <v>0</v>
          </cell>
          <cell r="T467">
            <v>1</v>
          </cell>
        </row>
        <row r="468">
          <cell r="A468" t="str">
            <v>落合12</v>
          </cell>
          <cell r="B468" t="str">
            <v>5000落合12</v>
          </cell>
          <cell r="C468">
            <v>5</v>
          </cell>
          <cell r="D468" t="str">
            <v>町名別・年齢別人口調べ</v>
          </cell>
          <cell r="E468" t="str">
            <v>令和 6年 3月 1日</v>
          </cell>
          <cell r="F468">
            <v>5</v>
          </cell>
          <cell r="G468" t="str">
            <v>令和 6年 2月29日　現在</v>
          </cell>
          <cell r="H468" t="str">
            <v>町名</v>
          </cell>
          <cell r="I468">
            <v>5000</v>
          </cell>
          <cell r="J468" t="str">
            <v>落合</v>
          </cell>
          <cell r="K468"/>
          <cell r="L468"/>
          <cell r="M468">
            <v>12</v>
          </cell>
          <cell r="N468">
            <v>13</v>
          </cell>
          <cell r="O468">
            <v>0</v>
          </cell>
          <cell r="P468">
            <v>8</v>
          </cell>
          <cell r="Q468">
            <v>0</v>
          </cell>
          <cell r="R468">
            <v>21</v>
          </cell>
          <cell r="S468">
            <v>0</v>
          </cell>
          <cell r="T468">
            <v>1</v>
          </cell>
        </row>
        <row r="469">
          <cell r="A469" t="str">
            <v>落合13</v>
          </cell>
          <cell r="B469" t="str">
            <v>5000落合13</v>
          </cell>
          <cell r="C469">
            <v>5</v>
          </cell>
          <cell r="D469" t="str">
            <v>町名別・年齢別人口調べ</v>
          </cell>
          <cell r="E469" t="str">
            <v>令和 6年 3月 1日</v>
          </cell>
          <cell r="F469">
            <v>5</v>
          </cell>
          <cell r="G469" t="str">
            <v>令和 6年 2月29日　現在</v>
          </cell>
          <cell r="H469" t="str">
            <v>町名</v>
          </cell>
          <cell r="I469">
            <v>5000</v>
          </cell>
          <cell r="J469" t="str">
            <v>落合</v>
          </cell>
          <cell r="K469"/>
          <cell r="L469"/>
          <cell r="M469">
            <v>13</v>
          </cell>
          <cell r="N469">
            <v>13</v>
          </cell>
          <cell r="O469">
            <v>1</v>
          </cell>
          <cell r="P469">
            <v>8</v>
          </cell>
          <cell r="Q469">
            <v>0</v>
          </cell>
          <cell r="R469">
            <v>21</v>
          </cell>
          <cell r="S469">
            <v>1</v>
          </cell>
          <cell r="T469">
            <v>1</v>
          </cell>
        </row>
        <row r="470">
          <cell r="A470" t="str">
            <v>落合14</v>
          </cell>
          <cell r="B470" t="str">
            <v>5000落合14</v>
          </cell>
          <cell r="C470">
            <v>5</v>
          </cell>
          <cell r="D470" t="str">
            <v>町名別・年齢別人口調べ</v>
          </cell>
          <cell r="E470" t="str">
            <v>令和 6年 3月 1日</v>
          </cell>
          <cell r="F470">
            <v>5</v>
          </cell>
          <cell r="G470" t="str">
            <v>令和 6年 2月29日　現在</v>
          </cell>
          <cell r="H470" t="str">
            <v>町名</v>
          </cell>
          <cell r="I470">
            <v>5000</v>
          </cell>
          <cell r="J470" t="str">
            <v>落合</v>
          </cell>
          <cell r="K470"/>
          <cell r="L470"/>
          <cell r="M470">
            <v>14</v>
          </cell>
          <cell r="N470">
            <v>9</v>
          </cell>
          <cell r="O470">
            <v>1</v>
          </cell>
          <cell r="P470">
            <v>12</v>
          </cell>
          <cell r="Q470">
            <v>1</v>
          </cell>
          <cell r="R470">
            <v>21</v>
          </cell>
          <cell r="S470">
            <v>2</v>
          </cell>
          <cell r="T470">
            <v>1</v>
          </cell>
        </row>
        <row r="471">
          <cell r="A471" t="str">
            <v>落合15</v>
          </cell>
          <cell r="B471" t="str">
            <v>5000落合15</v>
          </cell>
          <cell r="C471">
            <v>5</v>
          </cell>
          <cell r="D471" t="str">
            <v>町名別・年齢別人口調べ</v>
          </cell>
          <cell r="E471" t="str">
            <v>令和 6年 3月 1日</v>
          </cell>
          <cell r="F471">
            <v>5</v>
          </cell>
          <cell r="G471" t="str">
            <v>令和 6年 2月29日　現在</v>
          </cell>
          <cell r="H471" t="str">
            <v>町名</v>
          </cell>
          <cell r="I471">
            <v>5000</v>
          </cell>
          <cell r="J471" t="str">
            <v>落合</v>
          </cell>
          <cell r="K471"/>
          <cell r="L471"/>
          <cell r="M471">
            <v>15</v>
          </cell>
          <cell r="N471">
            <v>14</v>
          </cell>
          <cell r="O471">
            <v>0</v>
          </cell>
          <cell r="P471">
            <v>17</v>
          </cell>
          <cell r="Q471">
            <v>0</v>
          </cell>
          <cell r="R471">
            <v>31</v>
          </cell>
          <cell r="S471">
            <v>0</v>
          </cell>
          <cell r="T471">
            <v>1</v>
          </cell>
        </row>
        <row r="472">
          <cell r="A472" t="str">
            <v>落合16</v>
          </cell>
          <cell r="B472" t="str">
            <v>5000落合16</v>
          </cell>
          <cell r="C472">
            <v>5</v>
          </cell>
          <cell r="D472" t="str">
            <v>町名別・年齢別人口調べ</v>
          </cell>
          <cell r="E472" t="str">
            <v>令和 6年 3月 1日</v>
          </cell>
          <cell r="F472">
            <v>5</v>
          </cell>
          <cell r="G472" t="str">
            <v>令和 6年 2月29日　現在</v>
          </cell>
          <cell r="H472" t="str">
            <v>町名</v>
          </cell>
          <cell r="I472">
            <v>5000</v>
          </cell>
          <cell r="J472" t="str">
            <v>落合</v>
          </cell>
          <cell r="K472"/>
          <cell r="L472"/>
          <cell r="M472">
            <v>16</v>
          </cell>
          <cell r="N472">
            <v>10</v>
          </cell>
          <cell r="O472">
            <v>0</v>
          </cell>
          <cell r="P472">
            <v>7</v>
          </cell>
          <cell r="Q472">
            <v>0</v>
          </cell>
          <cell r="R472">
            <v>17</v>
          </cell>
          <cell r="S472">
            <v>0</v>
          </cell>
          <cell r="T472">
            <v>1</v>
          </cell>
        </row>
        <row r="473">
          <cell r="A473" t="str">
            <v>落合17</v>
          </cell>
          <cell r="B473" t="str">
            <v>5000落合17</v>
          </cell>
          <cell r="C473">
            <v>5</v>
          </cell>
          <cell r="D473" t="str">
            <v>町名別・年齢別人口調べ</v>
          </cell>
          <cell r="E473" t="str">
            <v>令和 6年 3月 1日</v>
          </cell>
          <cell r="F473">
            <v>5</v>
          </cell>
          <cell r="G473" t="str">
            <v>令和 6年 2月29日　現在</v>
          </cell>
          <cell r="H473" t="str">
            <v>町名</v>
          </cell>
          <cell r="I473">
            <v>5000</v>
          </cell>
          <cell r="J473" t="str">
            <v>落合</v>
          </cell>
          <cell r="K473"/>
          <cell r="L473"/>
          <cell r="M473">
            <v>17</v>
          </cell>
          <cell r="N473">
            <v>10</v>
          </cell>
          <cell r="O473">
            <v>0</v>
          </cell>
          <cell r="P473">
            <v>12</v>
          </cell>
          <cell r="Q473">
            <v>0</v>
          </cell>
          <cell r="R473">
            <v>22</v>
          </cell>
          <cell r="S473">
            <v>0</v>
          </cell>
          <cell r="T473">
            <v>1</v>
          </cell>
        </row>
        <row r="474">
          <cell r="A474" t="str">
            <v>落合18</v>
          </cell>
          <cell r="B474" t="str">
            <v>5000落合18</v>
          </cell>
          <cell r="C474">
            <v>5</v>
          </cell>
          <cell r="D474" t="str">
            <v>町名別・年齢別人口調べ</v>
          </cell>
          <cell r="E474" t="str">
            <v>令和 6年 3月 1日</v>
          </cell>
          <cell r="F474">
            <v>5</v>
          </cell>
          <cell r="G474" t="str">
            <v>令和 6年 2月29日　現在</v>
          </cell>
          <cell r="H474" t="str">
            <v>町名</v>
          </cell>
          <cell r="I474">
            <v>5000</v>
          </cell>
          <cell r="J474" t="str">
            <v>落合</v>
          </cell>
          <cell r="K474"/>
          <cell r="L474"/>
          <cell r="M474">
            <v>18</v>
          </cell>
          <cell r="N474">
            <v>7</v>
          </cell>
          <cell r="O474">
            <v>0</v>
          </cell>
          <cell r="P474">
            <v>12</v>
          </cell>
          <cell r="Q474">
            <v>0</v>
          </cell>
          <cell r="R474">
            <v>19</v>
          </cell>
          <cell r="S474">
            <v>0</v>
          </cell>
          <cell r="T474">
            <v>1</v>
          </cell>
        </row>
        <row r="475">
          <cell r="A475" t="str">
            <v>落合19</v>
          </cell>
          <cell r="B475" t="str">
            <v>5000落合19</v>
          </cell>
          <cell r="C475">
            <v>5</v>
          </cell>
          <cell r="D475" t="str">
            <v>町名別・年齢別人口調べ</v>
          </cell>
          <cell r="E475" t="str">
            <v>令和 6年 3月 1日</v>
          </cell>
          <cell r="F475">
            <v>5</v>
          </cell>
          <cell r="G475" t="str">
            <v>令和 6年 2月29日　現在</v>
          </cell>
          <cell r="H475" t="str">
            <v>町名</v>
          </cell>
          <cell r="I475">
            <v>5000</v>
          </cell>
          <cell r="J475" t="str">
            <v>落合</v>
          </cell>
          <cell r="K475"/>
          <cell r="L475"/>
          <cell r="M475">
            <v>19</v>
          </cell>
          <cell r="N475">
            <v>12</v>
          </cell>
          <cell r="O475">
            <v>0</v>
          </cell>
          <cell r="P475">
            <v>10</v>
          </cell>
          <cell r="Q475">
            <v>0</v>
          </cell>
          <cell r="R475">
            <v>22</v>
          </cell>
          <cell r="S475">
            <v>0</v>
          </cell>
          <cell r="T475">
            <v>1</v>
          </cell>
        </row>
        <row r="476">
          <cell r="A476" t="str">
            <v>落合20</v>
          </cell>
          <cell r="B476" t="str">
            <v>5000落合20</v>
          </cell>
          <cell r="C476">
            <v>5</v>
          </cell>
          <cell r="D476" t="str">
            <v>町名別・年齢別人口調べ</v>
          </cell>
          <cell r="E476" t="str">
            <v>令和 6年 3月 1日</v>
          </cell>
          <cell r="F476">
            <v>5</v>
          </cell>
          <cell r="G476" t="str">
            <v>令和 6年 2月29日　現在</v>
          </cell>
          <cell r="H476" t="str">
            <v>町名</v>
          </cell>
          <cell r="I476">
            <v>5000</v>
          </cell>
          <cell r="J476" t="str">
            <v>落合</v>
          </cell>
          <cell r="K476"/>
          <cell r="L476"/>
          <cell r="M476">
            <v>20</v>
          </cell>
          <cell r="N476">
            <v>9</v>
          </cell>
          <cell r="O476">
            <v>0</v>
          </cell>
          <cell r="P476">
            <v>9</v>
          </cell>
          <cell r="Q476">
            <v>0</v>
          </cell>
          <cell r="R476">
            <v>18</v>
          </cell>
          <cell r="S476">
            <v>0</v>
          </cell>
          <cell r="T476">
            <v>1</v>
          </cell>
        </row>
        <row r="477">
          <cell r="A477" t="str">
            <v>落合21</v>
          </cell>
          <cell r="B477" t="str">
            <v>5000落合21</v>
          </cell>
          <cell r="C477">
            <v>5</v>
          </cell>
          <cell r="D477" t="str">
            <v>町名別・年齢別人口調べ</v>
          </cell>
          <cell r="E477" t="str">
            <v>令和 6年 3月 1日</v>
          </cell>
          <cell r="F477">
            <v>5</v>
          </cell>
          <cell r="G477" t="str">
            <v>令和 6年 2月29日　現在</v>
          </cell>
          <cell r="H477" t="str">
            <v>町名</v>
          </cell>
          <cell r="I477">
            <v>5000</v>
          </cell>
          <cell r="J477" t="str">
            <v>落合</v>
          </cell>
          <cell r="K477"/>
          <cell r="L477"/>
          <cell r="M477">
            <v>21</v>
          </cell>
          <cell r="N477">
            <v>10</v>
          </cell>
          <cell r="O477">
            <v>1</v>
          </cell>
          <cell r="P477">
            <v>14</v>
          </cell>
          <cell r="Q477">
            <v>0</v>
          </cell>
          <cell r="R477">
            <v>24</v>
          </cell>
          <cell r="S477">
            <v>1</v>
          </cell>
          <cell r="T477">
            <v>1</v>
          </cell>
        </row>
        <row r="478">
          <cell r="A478" t="str">
            <v>落合22</v>
          </cell>
          <cell r="B478" t="str">
            <v>5000落合22</v>
          </cell>
          <cell r="C478">
            <v>5</v>
          </cell>
          <cell r="D478" t="str">
            <v>町名別・年齢別人口調べ</v>
          </cell>
          <cell r="E478" t="str">
            <v>令和 6年 3月 1日</v>
          </cell>
          <cell r="F478">
            <v>5</v>
          </cell>
          <cell r="G478" t="str">
            <v>令和 6年 2月29日　現在</v>
          </cell>
          <cell r="H478" t="str">
            <v>町名</v>
          </cell>
          <cell r="I478">
            <v>5000</v>
          </cell>
          <cell r="J478" t="str">
            <v>落合</v>
          </cell>
          <cell r="K478"/>
          <cell r="L478"/>
          <cell r="M478">
            <v>22</v>
          </cell>
          <cell r="N478">
            <v>13</v>
          </cell>
          <cell r="O478">
            <v>0</v>
          </cell>
          <cell r="P478">
            <v>11</v>
          </cell>
          <cell r="Q478">
            <v>0</v>
          </cell>
          <cell r="R478">
            <v>24</v>
          </cell>
          <cell r="S478">
            <v>0</v>
          </cell>
          <cell r="T478">
            <v>1</v>
          </cell>
        </row>
        <row r="479">
          <cell r="A479" t="str">
            <v>落合23</v>
          </cell>
          <cell r="B479" t="str">
            <v>5000落合23</v>
          </cell>
          <cell r="C479">
            <v>5</v>
          </cell>
          <cell r="D479" t="str">
            <v>町名別・年齢別人口調べ</v>
          </cell>
          <cell r="E479" t="str">
            <v>令和 6年 3月 1日</v>
          </cell>
          <cell r="F479">
            <v>5</v>
          </cell>
          <cell r="G479" t="str">
            <v>令和 6年 2月29日　現在</v>
          </cell>
          <cell r="H479" t="str">
            <v>町名</v>
          </cell>
          <cell r="I479">
            <v>5000</v>
          </cell>
          <cell r="J479" t="str">
            <v>落合</v>
          </cell>
          <cell r="K479"/>
          <cell r="L479"/>
          <cell r="M479">
            <v>23</v>
          </cell>
          <cell r="N479">
            <v>12</v>
          </cell>
          <cell r="O479">
            <v>1</v>
          </cell>
          <cell r="P479">
            <v>16</v>
          </cell>
          <cell r="Q479">
            <v>0</v>
          </cell>
          <cell r="R479">
            <v>28</v>
          </cell>
          <cell r="S479">
            <v>1</v>
          </cell>
          <cell r="T479">
            <v>1</v>
          </cell>
        </row>
        <row r="480">
          <cell r="A480" t="str">
            <v>落合24</v>
          </cell>
          <cell r="B480" t="str">
            <v>5000落合24</v>
          </cell>
          <cell r="C480">
            <v>5</v>
          </cell>
          <cell r="D480" t="str">
            <v>町名別・年齢別人口調べ</v>
          </cell>
          <cell r="E480" t="str">
            <v>令和 6年 3月 1日</v>
          </cell>
          <cell r="F480">
            <v>5</v>
          </cell>
          <cell r="G480" t="str">
            <v>令和 6年 2月29日　現在</v>
          </cell>
          <cell r="H480" t="str">
            <v>町名</v>
          </cell>
          <cell r="I480">
            <v>5000</v>
          </cell>
          <cell r="J480" t="str">
            <v>落合</v>
          </cell>
          <cell r="K480"/>
          <cell r="L480"/>
          <cell r="M480">
            <v>24</v>
          </cell>
          <cell r="N480">
            <v>8</v>
          </cell>
          <cell r="O480">
            <v>1</v>
          </cell>
          <cell r="P480">
            <v>17</v>
          </cell>
          <cell r="Q480">
            <v>0</v>
          </cell>
          <cell r="R480">
            <v>25</v>
          </cell>
          <cell r="S480">
            <v>1</v>
          </cell>
          <cell r="T480">
            <v>1</v>
          </cell>
        </row>
        <row r="481">
          <cell r="A481" t="str">
            <v>落合25</v>
          </cell>
          <cell r="B481" t="str">
            <v>5000落合25</v>
          </cell>
          <cell r="C481">
            <v>5</v>
          </cell>
          <cell r="D481" t="str">
            <v>町名別・年齢別人口調べ</v>
          </cell>
          <cell r="E481" t="str">
            <v>令和 6年 3月 1日</v>
          </cell>
          <cell r="F481">
            <v>5</v>
          </cell>
          <cell r="G481" t="str">
            <v>令和 6年 2月29日　現在</v>
          </cell>
          <cell r="H481" t="str">
            <v>町名</v>
          </cell>
          <cell r="I481">
            <v>5000</v>
          </cell>
          <cell r="J481" t="str">
            <v>落合</v>
          </cell>
          <cell r="K481"/>
          <cell r="L481"/>
          <cell r="M481">
            <v>25</v>
          </cell>
          <cell r="N481">
            <v>10</v>
          </cell>
          <cell r="O481">
            <v>0</v>
          </cell>
          <cell r="P481">
            <v>11</v>
          </cell>
          <cell r="Q481">
            <v>0</v>
          </cell>
          <cell r="R481">
            <v>21</v>
          </cell>
          <cell r="S481">
            <v>0</v>
          </cell>
          <cell r="T481">
            <v>1</v>
          </cell>
        </row>
        <row r="482">
          <cell r="A482" t="str">
            <v>落合26</v>
          </cell>
          <cell r="B482" t="str">
            <v>5000落合26</v>
          </cell>
          <cell r="C482">
            <v>5</v>
          </cell>
          <cell r="D482" t="str">
            <v>町名別・年齢別人口調べ</v>
          </cell>
          <cell r="E482" t="str">
            <v>令和 6年 3月 1日</v>
          </cell>
          <cell r="F482">
            <v>5</v>
          </cell>
          <cell r="G482" t="str">
            <v>令和 6年 2月29日　現在</v>
          </cell>
          <cell r="H482" t="str">
            <v>町名</v>
          </cell>
          <cell r="I482">
            <v>5000</v>
          </cell>
          <cell r="J482" t="str">
            <v>落合</v>
          </cell>
          <cell r="K482"/>
          <cell r="L482"/>
          <cell r="M482">
            <v>26</v>
          </cell>
          <cell r="N482">
            <v>8</v>
          </cell>
          <cell r="O482">
            <v>0</v>
          </cell>
          <cell r="P482">
            <v>12</v>
          </cell>
          <cell r="Q482">
            <v>2</v>
          </cell>
          <cell r="R482">
            <v>20</v>
          </cell>
          <cell r="S482">
            <v>2</v>
          </cell>
          <cell r="T482">
            <v>1</v>
          </cell>
        </row>
        <row r="483">
          <cell r="A483" t="str">
            <v>落合27</v>
          </cell>
          <cell r="B483" t="str">
            <v>5000落合27</v>
          </cell>
          <cell r="C483">
            <v>5</v>
          </cell>
          <cell r="D483" t="str">
            <v>町名別・年齢別人口調べ</v>
          </cell>
          <cell r="E483" t="str">
            <v>令和 6年 3月 1日</v>
          </cell>
          <cell r="F483">
            <v>5</v>
          </cell>
          <cell r="G483" t="str">
            <v>令和 6年 2月29日　現在</v>
          </cell>
          <cell r="H483" t="str">
            <v>町名</v>
          </cell>
          <cell r="I483">
            <v>5000</v>
          </cell>
          <cell r="J483" t="str">
            <v>落合</v>
          </cell>
          <cell r="K483"/>
          <cell r="L483"/>
          <cell r="M483">
            <v>27</v>
          </cell>
          <cell r="N483">
            <v>10</v>
          </cell>
          <cell r="O483">
            <v>0</v>
          </cell>
          <cell r="P483">
            <v>4</v>
          </cell>
          <cell r="Q483">
            <v>0</v>
          </cell>
          <cell r="R483">
            <v>14</v>
          </cell>
          <cell r="S483">
            <v>0</v>
          </cell>
          <cell r="T483">
            <v>1</v>
          </cell>
        </row>
        <row r="484">
          <cell r="A484" t="str">
            <v>落合28</v>
          </cell>
          <cell r="B484" t="str">
            <v>5000落合28</v>
          </cell>
          <cell r="C484">
            <v>5</v>
          </cell>
          <cell r="D484" t="str">
            <v>町名別・年齢別人口調べ</v>
          </cell>
          <cell r="E484" t="str">
            <v>令和 6年 3月 1日</v>
          </cell>
          <cell r="F484">
            <v>5</v>
          </cell>
          <cell r="G484" t="str">
            <v>令和 6年 2月29日　現在</v>
          </cell>
          <cell r="H484" t="str">
            <v>町名</v>
          </cell>
          <cell r="I484">
            <v>5000</v>
          </cell>
          <cell r="J484" t="str">
            <v>落合</v>
          </cell>
          <cell r="K484"/>
          <cell r="L484"/>
          <cell r="M484">
            <v>28</v>
          </cell>
          <cell r="N484">
            <v>6</v>
          </cell>
          <cell r="O484">
            <v>0</v>
          </cell>
          <cell r="P484">
            <v>7</v>
          </cell>
          <cell r="Q484">
            <v>0</v>
          </cell>
          <cell r="R484">
            <v>13</v>
          </cell>
          <cell r="S484">
            <v>0</v>
          </cell>
          <cell r="T484">
            <v>1</v>
          </cell>
        </row>
        <row r="485">
          <cell r="A485" t="str">
            <v>落合29</v>
          </cell>
          <cell r="B485" t="str">
            <v>5000落合29</v>
          </cell>
          <cell r="C485">
            <v>5</v>
          </cell>
          <cell r="D485" t="str">
            <v>町名別・年齢別人口調べ</v>
          </cell>
          <cell r="E485" t="str">
            <v>令和 6年 3月 1日</v>
          </cell>
          <cell r="F485">
            <v>5</v>
          </cell>
          <cell r="G485" t="str">
            <v>令和 6年 2月29日　現在</v>
          </cell>
          <cell r="H485" t="str">
            <v>町名</v>
          </cell>
          <cell r="I485">
            <v>5000</v>
          </cell>
          <cell r="J485" t="str">
            <v>落合</v>
          </cell>
          <cell r="K485"/>
          <cell r="L485"/>
          <cell r="M485">
            <v>29</v>
          </cell>
          <cell r="N485">
            <v>6</v>
          </cell>
          <cell r="O485">
            <v>0</v>
          </cell>
          <cell r="P485">
            <v>7</v>
          </cell>
          <cell r="Q485">
            <v>0</v>
          </cell>
          <cell r="R485">
            <v>13</v>
          </cell>
          <cell r="S485">
            <v>0</v>
          </cell>
          <cell r="T485">
            <v>1</v>
          </cell>
        </row>
        <row r="486">
          <cell r="A486" t="str">
            <v>落合30</v>
          </cell>
          <cell r="B486" t="str">
            <v>5000落合30</v>
          </cell>
          <cell r="C486">
            <v>5</v>
          </cell>
          <cell r="D486" t="str">
            <v>町名別・年齢別人口調べ</v>
          </cell>
          <cell r="E486" t="str">
            <v>令和 6年 3月 1日</v>
          </cell>
          <cell r="F486">
            <v>5</v>
          </cell>
          <cell r="G486" t="str">
            <v>令和 6年 2月29日　現在</v>
          </cell>
          <cell r="H486" t="str">
            <v>町名</v>
          </cell>
          <cell r="I486">
            <v>5000</v>
          </cell>
          <cell r="J486" t="str">
            <v>落合</v>
          </cell>
          <cell r="K486"/>
          <cell r="L486"/>
          <cell r="M486">
            <v>30</v>
          </cell>
          <cell r="N486">
            <v>7</v>
          </cell>
          <cell r="O486">
            <v>0</v>
          </cell>
          <cell r="P486">
            <v>5</v>
          </cell>
          <cell r="Q486">
            <v>0</v>
          </cell>
          <cell r="R486">
            <v>12</v>
          </cell>
          <cell r="S486">
            <v>0</v>
          </cell>
          <cell r="T486">
            <v>1</v>
          </cell>
        </row>
        <row r="487">
          <cell r="A487" t="str">
            <v>落合31</v>
          </cell>
          <cell r="B487" t="str">
            <v>5000落合31</v>
          </cell>
          <cell r="C487">
            <v>5</v>
          </cell>
          <cell r="D487" t="str">
            <v>町名別・年齢別人口調べ</v>
          </cell>
          <cell r="E487" t="str">
            <v>令和 6年 3月 1日</v>
          </cell>
          <cell r="F487">
            <v>5</v>
          </cell>
          <cell r="G487" t="str">
            <v>令和 6年 2月29日　現在</v>
          </cell>
          <cell r="H487" t="str">
            <v>町名</v>
          </cell>
          <cell r="I487">
            <v>5000</v>
          </cell>
          <cell r="J487" t="str">
            <v>落合</v>
          </cell>
          <cell r="K487"/>
          <cell r="L487"/>
          <cell r="M487">
            <v>31</v>
          </cell>
          <cell r="N487">
            <v>7</v>
          </cell>
          <cell r="O487">
            <v>0</v>
          </cell>
          <cell r="P487">
            <v>5</v>
          </cell>
          <cell r="Q487">
            <v>0</v>
          </cell>
          <cell r="R487">
            <v>12</v>
          </cell>
          <cell r="S487">
            <v>0</v>
          </cell>
          <cell r="T487">
            <v>1</v>
          </cell>
        </row>
        <row r="488">
          <cell r="A488" t="str">
            <v>落合32</v>
          </cell>
          <cell r="B488" t="str">
            <v>5000落合32</v>
          </cell>
          <cell r="C488">
            <v>5</v>
          </cell>
          <cell r="D488" t="str">
            <v>町名別・年齢別人口調べ</v>
          </cell>
          <cell r="E488" t="str">
            <v>令和 6年 3月 1日</v>
          </cell>
          <cell r="F488">
            <v>5</v>
          </cell>
          <cell r="G488" t="str">
            <v>令和 6年 2月29日　現在</v>
          </cell>
          <cell r="H488" t="str">
            <v>町名</v>
          </cell>
          <cell r="I488">
            <v>5000</v>
          </cell>
          <cell r="J488" t="str">
            <v>落合</v>
          </cell>
          <cell r="K488"/>
          <cell r="L488"/>
          <cell r="M488">
            <v>32</v>
          </cell>
          <cell r="N488">
            <v>4</v>
          </cell>
          <cell r="O488">
            <v>1</v>
          </cell>
          <cell r="P488">
            <v>8</v>
          </cell>
          <cell r="Q488">
            <v>0</v>
          </cell>
          <cell r="R488">
            <v>12</v>
          </cell>
          <cell r="S488">
            <v>1</v>
          </cell>
          <cell r="T488">
            <v>1</v>
          </cell>
        </row>
        <row r="489">
          <cell r="A489" t="str">
            <v>落合33</v>
          </cell>
          <cell r="B489" t="str">
            <v>5000落合33</v>
          </cell>
          <cell r="C489">
            <v>5</v>
          </cell>
          <cell r="D489" t="str">
            <v>町名別・年齢別人口調べ</v>
          </cell>
          <cell r="E489" t="str">
            <v>令和 6年 3月 1日</v>
          </cell>
          <cell r="F489">
            <v>5</v>
          </cell>
          <cell r="G489" t="str">
            <v>令和 6年 2月29日　現在</v>
          </cell>
          <cell r="H489" t="str">
            <v>町名</v>
          </cell>
          <cell r="I489">
            <v>5000</v>
          </cell>
          <cell r="J489" t="str">
            <v>落合</v>
          </cell>
          <cell r="K489"/>
          <cell r="L489"/>
          <cell r="M489">
            <v>33</v>
          </cell>
          <cell r="N489">
            <v>11</v>
          </cell>
          <cell r="O489">
            <v>0</v>
          </cell>
          <cell r="P489">
            <v>5</v>
          </cell>
          <cell r="Q489">
            <v>0</v>
          </cell>
          <cell r="R489">
            <v>16</v>
          </cell>
          <cell r="S489">
            <v>0</v>
          </cell>
          <cell r="T489">
            <v>1</v>
          </cell>
        </row>
        <row r="490">
          <cell r="A490" t="str">
            <v>落合34</v>
          </cell>
          <cell r="B490" t="str">
            <v>5000落合34</v>
          </cell>
          <cell r="C490">
            <v>5</v>
          </cell>
          <cell r="D490" t="str">
            <v>町名別・年齢別人口調べ</v>
          </cell>
          <cell r="E490" t="str">
            <v>令和 6年 3月 1日</v>
          </cell>
          <cell r="F490">
            <v>5</v>
          </cell>
          <cell r="G490" t="str">
            <v>令和 6年 2月29日　現在</v>
          </cell>
          <cell r="H490" t="str">
            <v>町名</v>
          </cell>
          <cell r="I490">
            <v>5000</v>
          </cell>
          <cell r="J490" t="str">
            <v>落合</v>
          </cell>
          <cell r="K490"/>
          <cell r="L490"/>
          <cell r="M490">
            <v>34</v>
          </cell>
          <cell r="N490">
            <v>2</v>
          </cell>
          <cell r="O490">
            <v>0</v>
          </cell>
          <cell r="P490">
            <v>8</v>
          </cell>
          <cell r="Q490">
            <v>0</v>
          </cell>
          <cell r="R490">
            <v>10</v>
          </cell>
          <cell r="S490">
            <v>0</v>
          </cell>
          <cell r="T490">
            <v>1</v>
          </cell>
        </row>
        <row r="491">
          <cell r="A491" t="str">
            <v>落合35</v>
          </cell>
          <cell r="B491" t="str">
            <v>5000落合35</v>
          </cell>
          <cell r="C491">
            <v>5</v>
          </cell>
          <cell r="D491" t="str">
            <v>町名別・年齢別人口調べ</v>
          </cell>
          <cell r="E491" t="str">
            <v>令和 6年 3月 1日</v>
          </cell>
          <cell r="F491">
            <v>5</v>
          </cell>
          <cell r="G491" t="str">
            <v>令和 6年 2月29日　現在</v>
          </cell>
          <cell r="H491" t="str">
            <v>町名</v>
          </cell>
          <cell r="I491">
            <v>5000</v>
          </cell>
          <cell r="J491" t="str">
            <v>落合</v>
          </cell>
          <cell r="K491"/>
          <cell r="L491"/>
          <cell r="M491">
            <v>35</v>
          </cell>
          <cell r="N491">
            <v>10</v>
          </cell>
          <cell r="O491">
            <v>0</v>
          </cell>
          <cell r="P491">
            <v>9</v>
          </cell>
          <cell r="Q491">
            <v>0</v>
          </cell>
          <cell r="R491">
            <v>19</v>
          </cell>
          <cell r="S491">
            <v>0</v>
          </cell>
          <cell r="T491">
            <v>1</v>
          </cell>
        </row>
        <row r="492">
          <cell r="A492" t="str">
            <v>落合36</v>
          </cell>
          <cell r="B492" t="str">
            <v>5000落合36</v>
          </cell>
          <cell r="C492">
            <v>5</v>
          </cell>
          <cell r="D492" t="str">
            <v>町名別・年齢別人口調べ</v>
          </cell>
          <cell r="E492" t="str">
            <v>令和 6年 3月 1日</v>
          </cell>
          <cell r="F492">
            <v>5</v>
          </cell>
          <cell r="G492" t="str">
            <v>令和 6年 2月29日　現在</v>
          </cell>
          <cell r="H492" t="str">
            <v>町名</v>
          </cell>
          <cell r="I492">
            <v>5000</v>
          </cell>
          <cell r="J492" t="str">
            <v>落合</v>
          </cell>
          <cell r="K492"/>
          <cell r="L492"/>
          <cell r="M492">
            <v>36</v>
          </cell>
          <cell r="N492">
            <v>9</v>
          </cell>
          <cell r="O492">
            <v>0</v>
          </cell>
          <cell r="P492">
            <v>10</v>
          </cell>
          <cell r="Q492">
            <v>1</v>
          </cell>
          <cell r="R492">
            <v>19</v>
          </cell>
          <cell r="S492">
            <v>1</v>
          </cell>
          <cell r="T492">
            <v>1</v>
          </cell>
        </row>
        <row r="493">
          <cell r="A493" t="str">
            <v>落合37</v>
          </cell>
          <cell r="B493" t="str">
            <v>5000落合37</v>
          </cell>
          <cell r="C493">
            <v>5</v>
          </cell>
          <cell r="D493" t="str">
            <v>町名別・年齢別人口調べ</v>
          </cell>
          <cell r="E493" t="str">
            <v>令和 6年 3月 1日</v>
          </cell>
          <cell r="F493">
            <v>5</v>
          </cell>
          <cell r="G493" t="str">
            <v>令和 6年 2月29日　現在</v>
          </cell>
          <cell r="H493" t="str">
            <v>町名</v>
          </cell>
          <cell r="I493">
            <v>5000</v>
          </cell>
          <cell r="J493" t="str">
            <v>落合</v>
          </cell>
          <cell r="K493"/>
          <cell r="L493"/>
          <cell r="M493">
            <v>37</v>
          </cell>
          <cell r="N493">
            <v>9</v>
          </cell>
          <cell r="O493">
            <v>0</v>
          </cell>
          <cell r="P493">
            <v>9</v>
          </cell>
          <cell r="Q493">
            <v>0</v>
          </cell>
          <cell r="R493">
            <v>18</v>
          </cell>
          <cell r="S493">
            <v>0</v>
          </cell>
          <cell r="T493">
            <v>1</v>
          </cell>
        </row>
        <row r="494">
          <cell r="A494" t="str">
            <v>落合38</v>
          </cell>
          <cell r="B494" t="str">
            <v>5000落合38</v>
          </cell>
          <cell r="C494">
            <v>5</v>
          </cell>
          <cell r="D494" t="str">
            <v>町名別・年齢別人口調べ</v>
          </cell>
          <cell r="E494" t="str">
            <v>令和 6年 3月 1日</v>
          </cell>
          <cell r="F494">
            <v>5</v>
          </cell>
          <cell r="G494" t="str">
            <v>令和 6年 2月29日　現在</v>
          </cell>
          <cell r="H494" t="str">
            <v>町名</v>
          </cell>
          <cell r="I494">
            <v>5000</v>
          </cell>
          <cell r="J494" t="str">
            <v>落合</v>
          </cell>
          <cell r="K494"/>
          <cell r="L494"/>
          <cell r="M494">
            <v>38</v>
          </cell>
          <cell r="N494">
            <v>12</v>
          </cell>
          <cell r="O494">
            <v>1</v>
          </cell>
          <cell r="P494">
            <v>15</v>
          </cell>
          <cell r="Q494">
            <v>1</v>
          </cell>
          <cell r="R494">
            <v>27</v>
          </cell>
          <cell r="S494">
            <v>2</v>
          </cell>
          <cell r="T494">
            <v>1</v>
          </cell>
        </row>
        <row r="495">
          <cell r="A495" t="str">
            <v>落合39</v>
          </cell>
          <cell r="B495" t="str">
            <v>5000落合39</v>
          </cell>
          <cell r="C495">
            <v>5</v>
          </cell>
          <cell r="D495" t="str">
            <v>町名別・年齢別人口調べ</v>
          </cell>
          <cell r="E495" t="str">
            <v>令和 6年 3月 1日</v>
          </cell>
          <cell r="F495">
            <v>5</v>
          </cell>
          <cell r="G495" t="str">
            <v>令和 6年 2月29日　現在</v>
          </cell>
          <cell r="H495" t="str">
            <v>町名</v>
          </cell>
          <cell r="I495">
            <v>5000</v>
          </cell>
          <cell r="J495" t="str">
            <v>落合</v>
          </cell>
          <cell r="K495"/>
          <cell r="L495"/>
          <cell r="M495">
            <v>39</v>
          </cell>
          <cell r="N495">
            <v>7</v>
          </cell>
          <cell r="O495">
            <v>1</v>
          </cell>
          <cell r="P495">
            <v>9</v>
          </cell>
          <cell r="Q495">
            <v>0</v>
          </cell>
          <cell r="R495">
            <v>16</v>
          </cell>
          <cell r="S495">
            <v>1</v>
          </cell>
          <cell r="T495">
            <v>1</v>
          </cell>
        </row>
        <row r="496">
          <cell r="A496" t="str">
            <v>落合40</v>
          </cell>
          <cell r="B496" t="str">
            <v>5000落合40</v>
          </cell>
          <cell r="C496">
            <v>5</v>
          </cell>
          <cell r="D496" t="str">
            <v>町名別・年齢別人口調べ</v>
          </cell>
          <cell r="E496" t="str">
            <v>令和 6年 3月 1日</v>
          </cell>
          <cell r="F496">
            <v>5</v>
          </cell>
          <cell r="G496" t="str">
            <v>令和 6年 2月29日　現在</v>
          </cell>
          <cell r="H496" t="str">
            <v>町名</v>
          </cell>
          <cell r="I496">
            <v>5000</v>
          </cell>
          <cell r="J496" t="str">
            <v>落合</v>
          </cell>
          <cell r="K496"/>
          <cell r="L496"/>
          <cell r="M496">
            <v>40</v>
          </cell>
          <cell r="N496">
            <v>11</v>
          </cell>
          <cell r="O496">
            <v>0</v>
          </cell>
          <cell r="P496">
            <v>10</v>
          </cell>
          <cell r="Q496">
            <v>1</v>
          </cell>
          <cell r="R496">
            <v>21</v>
          </cell>
          <cell r="S496">
            <v>1</v>
          </cell>
          <cell r="T496">
            <v>1</v>
          </cell>
        </row>
        <row r="497">
          <cell r="A497" t="str">
            <v>落合41</v>
          </cell>
          <cell r="B497" t="str">
            <v>5000落合41</v>
          </cell>
          <cell r="C497">
            <v>5</v>
          </cell>
          <cell r="D497" t="str">
            <v>町名別・年齢別人口調べ</v>
          </cell>
          <cell r="E497" t="str">
            <v>令和 6年 3月 1日</v>
          </cell>
          <cell r="F497">
            <v>5</v>
          </cell>
          <cell r="G497" t="str">
            <v>令和 6年 2月29日　現在</v>
          </cell>
          <cell r="H497" t="str">
            <v>町名</v>
          </cell>
          <cell r="I497">
            <v>5000</v>
          </cell>
          <cell r="J497" t="str">
            <v>落合</v>
          </cell>
          <cell r="K497"/>
          <cell r="L497"/>
          <cell r="M497">
            <v>41</v>
          </cell>
          <cell r="N497">
            <v>8</v>
          </cell>
          <cell r="O497">
            <v>0</v>
          </cell>
          <cell r="P497">
            <v>10</v>
          </cell>
          <cell r="Q497">
            <v>0</v>
          </cell>
          <cell r="R497">
            <v>18</v>
          </cell>
          <cell r="S497">
            <v>0</v>
          </cell>
          <cell r="T497">
            <v>1</v>
          </cell>
        </row>
        <row r="498">
          <cell r="A498" t="str">
            <v>落合42</v>
          </cell>
          <cell r="B498" t="str">
            <v>5000落合42</v>
          </cell>
          <cell r="C498">
            <v>5</v>
          </cell>
          <cell r="D498" t="str">
            <v>町名別・年齢別人口調べ</v>
          </cell>
          <cell r="E498" t="str">
            <v>令和 6年 3月 1日</v>
          </cell>
          <cell r="F498">
            <v>5</v>
          </cell>
          <cell r="G498" t="str">
            <v>令和 6年 2月29日　現在</v>
          </cell>
          <cell r="H498" t="str">
            <v>町名</v>
          </cell>
          <cell r="I498">
            <v>5000</v>
          </cell>
          <cell r="J498" t="str">
            <v>落合</v>
          </cell>
          <cell r="K498"/>
          <cell r="L498"/>
          <cell r="M498">
            <v>42</v>
          </cell>
          <cell r="N498">
            <v>10</v>
          </cell>
          <cell r="O498">
            <v>1</v>
          </cell>
          <cell r="P498">
            <v>6</v>
          </cell>
          <cell r="Q498">
            <v>0</v>
          </cell>
          <cell r="R498">
            <v>16</v>
          </cell>
          <cell r="S498">
            <v>1</v>
          </cell>
          <cell r="T498">
            <v>1</v>
          </cell>
        </row>
        <row r="499">
          <cell r="A499" t="str">
            <v>落合43</v>
          </cell>
          <cell r="B499" t="str">
            <v>5000落合43</v>
          </cell>
          <cell r="C499">
            <v>5</v>
          </cell>
          <cell r="D499" t="str">
            <v>町名別・年齢別人口調べ</v>
          </cell>
          <cell r="E499" t="str">
            <v>令和 6年 3月 1日</v>
          </cell>
          <cell r="F499">
            <v>5</v>
          </cell>
          <cell r="G499" t="str">
            <v>令和 6年 2月29日　現在</v>
          </cell>
          <cell r="H499" t="str">
            <v>町名</v>
          </cell>
          <cell r="I499">
            <v>5000</v>
          </cell>
          <cell r="J499" t="str">
            <v>落合</v>
          </cell>
          <cell r="K499"/>
          <cell r="L499"/>
          <cell r="M499">
            <v>43</v>
          </cell>
          <cell r="N499">
            <v>11</v>
          </cell>
          <cell r="O499">
            <v>0</v>
          </cell>
          <cell r="P499">
            <v>12</v>
          </cell>
          <cell r="Q499">
            <v>1</v>
          </cell>
          <cell r="R499">
            <v>23</v>
          </cell>
          <cell r="S499">
            <v>1</v>
          </cell>
          <cell r="T499">
            <v>1</v>
          </cell>
        </row>
        <row r="500">
          <cell r="A500" t="str">
            <v>落合44</v>
          </cell>
          <cell r="B500" t="str">
            <v>5000落合44</v>
          </cell>
          <cell r="C500">
            <v>5</v>
          </cell>
          <cell r="D500" t="str">
            <v>町名別・年齢別人口調べ</v>
          </cell>
          <cell r="E500" t="str">
            <v>令和 6年 3月 1日</v>
          </cell>
          <cell r="F500">
            <v>5</v>
          </cell>
          <cell r="G500" t="str">
            <v>令和 6年 2月29日　現在</v>
          </cell>
          <cell r="H500" t="str">
            <v>町名</v>
          </cell>
          <cell r="I500">
            <v>5000</v>
          </cell>
          <cell r="J500" t="str">
            <v>落合</v>
          </cell>
          <cell r="K500"/>
          <cell r="L500"/>
          <cell r="M500">
            <v>44</v>
          </cell>
          <cell r="N500">
            <v>15</v>
          </cell>
          <cell r="O500">
            <v>0</v>
          </cell>
          <cell r="P500">
            <v>12</v>
          </cell>
          <cell r="Q500">
            <v>0</v>
          </cell>
          <cell r="R500">
            <v>27</v>
          </cell>
          <cell r="S500">
            <v>0</v>
          </cell>
          <cell r="T500">
            <v>1</v>
          </cell>
        </row>
        <row r="501">
          <cell r="A501" t="str">
            <v>落合45</v>
          </cell>
          <cell r="B501" t="str">
            <v>5000落合45</v>
          </cell>
          <cell r="C501">
            <v>5</v>
          </cell>
          <cell r="D501" t="str">
            <v>町名別・年齢別人口調べ</v>
          </cell>
          <cell r="E501" t="str">
            <v>令和 6年 3月 1日</v>
          </cell>
          <cell r="F501">
            <v>5</v>
          </cell>
          <cell r="G501" t="str">
            <v>令和 6年 2月29日　現在</v>
          </cell>
          <cell r="H501" t="str">
            <v>町名</v>
          </cell>
          <cell r="I501">
            <v>5000</v>
          </cell>
          <cell r="J501" t="str">
            <v>落合</v>
          </cell>
          <cell r="K501"/>
          <cell r="L501"/>
          <cell r="M501">
            <v>45</v>
          </cell>
          <cell r="N501">
            <v>13</v>
          </cell>
          <cell r="O501">
            <v>0</v>
          </cell>
          <cell r="P501">
            <v>9</v>
          </cell>
          <cell r="Q501">
            <v>2</v>
          </cell>
          <cell r="R501">
            <v>22</v>
          </cell>
          <cell r="S501">
            <v>2</v>
          </cell>
          <cell r="T501">
            <v>1</v>
          </cell>
        </row>
        <row r="502">
          <cell r="A502" t="str">
            <v>落合46</v>
          </cell>
          <cell r="B502" t="str">
            <v>5000落合46</v>
          </cell>
          <cell r="C502">
            <v>5</v>
          </cell>
          <cell r="D502" t="str">
            <v>町名別・年齢別人口調べ</v>
          </cell>
          <cell r="E502" t="str">
            <v>令和 6年 3月 1日</v>
          </cell>
          <cell r="F502">
            <v>5</v>
          </cell>
          <cell r="G502" t="str">
            <v>令和 6年 2月29日　現在</v>
          </cell>
          <cell r="H502" t="str">
            <v>町名</v>
          </cell>
          <cell r="I502">
            <v>5000</v>
          </cell>
          <cell r="J502" t="str">
            <v>落合</v>
          </cell>
          <cell r="K502"/>
          <cell r="L502"/>
          <cell r="M502">
            <v>46</v>
          </cell>
          <cell r="N502">
            <v>14</v>
          </cell>
          <cell r="O502">
            <v>0</v>
          </cell>
          <cell r="P502">
            <v>16</v>
          </cell>
          <cell r="Q502">
            <v>0</v>
          </cell>
          <cell r="R502">
            <v>30</v>
          </cell>
          <cell r="S502">
            <v>0</v>
          </cell>
          <cell r="T502">
            <v>1</v>
          </cell>
        </row>
        <row r="503">
          <cell r="A503" t="str">
            <v>落合47</v>
          </cell>
          <cell r="B503" t="str">
            <v>5000落合47</v>
          </cell>
          <cell r="C503">
            <v>5</v>
          </cell>
          <cell r="D503" t="str">
            <v>町名別・年齢別人口調べ</v>
          </cell>
          <cell r="E503" t="str">
            <v>令和 6年 3月 1日</v>
          </cell>
          <cell r="F503">
            <v>5</v>
          </cell>
          <cell r="G503" t="str">
            <v>令和 6年 2月29日　現在</v>
          </cell>
          <cell r="H503" t="str">
            <v>町名</v>
          </cell>
          <cell r="I503">
            <v>5000</v>
          </cell>
          <cell r="J503" t="str">
            <v>落合</v>
          </cell>
          <cell r="K503"/>
          <cell r="L503"/>
          <cell r="M503">
            <v>47</v>
          </cell>
          <cell r="N503">
            <v>18</v>
          </cell>
          <cell r="O503">
            <v>0</v>
          </cell>
          <cell r="P503">
            <v>13</v>
          </cell>
          <cell r="Q503">
            <v>0</v>
          </cell>
          <cell r="R503">
            <v>31</v>
          </cell>
          <cell r="S503">
            <v>0</v>
          </cell>
          <cell r="T503">
            <v>1</v>
          </cell>
        </row>
        <row r="504">
          <cell r="A504" t="str">
            <v>落合48</v>
          </cell>
          <cell r="B504" t="str">
            <v>5000落合48</v>
          </cell>
          <cell r="C504">
            <v>5</v>
          </cell>
          <cell r="D504" t="str">
            <v>町名別・年齢別人口調べ</v>
          </cell>
          <cell r="E504" t="str">
            <v>令和 6年 3月 1日</v>
          </cell>
          <cell r="F504">
            <v>5</v>
          </cell>
          <cell r="G504" t="str">
            <v>令和 6年 2月29日　現在</v>
          </cell>
          <cell r="H504" t="str">
            <v>町名</v>
          </cell>
          <cell r="I504">
            <v>5000</v>
          </cell>
          <cell r="J504" t="str">
            <v>落合</v>
          </cell>
          <cell r="K504"/>
          <cell r="L504"/>
          <cell r="M504">
            <v>48</v>
          </cell>
          <cell r="N504">
            <v>18</v>
          </cell>
          <cell r="O504">
            <v>1</v>
          </cell>
          <cell r="P504">
            <v>15</v>
          </cell>
          <cell r="Q504">
            <v>0</v>
          </cell>
          <cell r="R504">
            <v>33</v>
          </cell>
          <cell r="S504">
            <v>1</v>
          </cell>
          <cell r="T504">
            <v>1</v>
          </cell>
        </row>
        <row r="505">
          <cell r="A505" t="str">
            <v>落合49</v>
          </cell>
          <cell r="B505" t="str">
            <v>5000落合49</v>
          </cell>
          <cell r="C505">
            <v>5</v>
          </cell>
          <cell r="D505" t="str">
            <v>町名別・年齢別人口調べ</v>
          </cell>
          <cell r="E505" t="str">
            <v>令和 6年 3月 1日</v>
          </cell>
          <cell r="F505">
            <v>5</v>
          </cell>
          <cell r="G505" t="str">
            <v>令和 6年 2月29日　現在</v>
          </cell>
          <cell r="H505" t="str">
            <v>町名</v>
          </cell>
          <cell r="I505">
            <v>5000</v>
          </cell>
          <cell r="J505" t="str">
            <v>落合</v>
          </cell>
          <cell r="K505"/>
          <cell r="L505"/>
          <cell r="M505">
            <v>49</v>
          </cell>
          <cell r="N505">
            <v>16</v>
          </cell>
          <cell r="O505">
            <v>0</v>
          </cell>
          <cell r="P505">
            <v>11</v>
          </cell>
          <cell r="Q505">
            <v>0</v>
          </cell>
          <cell r="R505">
            <v>27</v>
          </cell>
          <cell r="S505">
            <v>0</v>
          </cell>
          <cell r="T505">
            <v>1</v>
          </cell>
        </row>
        <row r="506">
          <cell r="A506" t="str">
            <v>落合50</v>
          </cell>
          <cell r="B506" t="str">
            <v>5000落合50</v>
          </cell>
          <cell r="C506">
            <v>5</v>
          </cell>
          <cell r="D506" t="str">
            <v>町名別・年齢別人口調べ</v>
          </cell>
          <cell r="E506" t="str">
            <v>令和 6年 3月 1日</v>
          </cell>
          <cell r="F506">
            <v>5</v>
          </cell>
          <cell r="G506" t="str">
            <v>令和 6年 2月29日　現在</v>
          </cell>
          <cell r="H506" t="str">
            <v>町名</v>
          </cell>
          <cell r="I506">
            <v>5000</v>
          </cell>
          <cell r="J506" t="str">
            <v>落合</v>
          </cell>
          <cell r="K506"/>
          <cell r="L506"/>
          <cell r="M506">
            <v>50</v>
          </cell>
          <cell r="N506">
            <v>18</v>
          </cell>
          <cell r="O506">
            <v>1</v>
          </cell>
          <cell r="P506">
            <v>12</v>
          </cell>
          <cell r="Q506">
            <v>1</v>
          </cell>
          <cell r="R506">
            <v>30</v>
          </cell>
          <cell r="S506">
            <v>2</v>
          </cell>
          <cell r="T506">
            <v>1</v>
          </cell>
        </row>
        <row r="507">
          <cell r="A507" t="str">
            <v>落合51</v>
          </cell>
          <cell r="B507" t="str">
            <v>5000落合51</v>
          </cell>
          <cell r="C507">
            <v>5</v>
          </cell>
          <cell r="D507" t="str">
            <v>町名別・年齢別人口調べ</v>
          </cell>
          <cell r="E507" t="str">
            <v>令和 6年 3月 1日</v>
          </cell>
          <cell r="F507">
            <v>5</v>
          </cell>
          <cell r="G507" t="str">
            <v>令和 6年 2月29日　現在</v>
          </cell>
          <cell r="H507" t="str">
            <v>町名</v>
          </cell>
          <cell r="I507">
            <v>5000</v>
          </cell>
          <cell r="J507" t="str">
            <v>落合</v>
          </cell>
          <cell r="K507"/>
          <cell r="L507"/>
          <cell r="M507">
            <v>51</v>
          </cell>
          <cell r="N507">
            <v>17</v>
          </cell>
          <cell r="O507">
            <v>0</v>
          </cell>
          <cell r="P507">
            <v>18</v>
          </cell>
          <cell r="Q507">
            <v>1</v>
          </cell>
          <cell r="R507">
            <v>35</v>
          </cell>
          <cell r="S507">
            <v>1</v>
          </cell>
          <cell r="T507">
            <v>1</v>
          </cell>
        </row>
        <row r="508">
          <cell r="A508" t="str">
            <v>落合52</v>
          </cell>
          <cell r="B508" t="str">
            <v>5000落合52</v>
          </cell>
          <cell r="C508">
            <v>5</v>
          </cell>
          <cell r="D508" t="str">
            <v>町名別・年齢別人口調べ</v>
          </cell>
          <cell r="E508" t="str">
            <v>令和 6年 3月 1日</v>
          </cell>
          <cell r="F508">
            <v>5</v>
          </cell>
          <cell r="G508" t="str">
            <v>令和 6年 2月29日　現在</v>
          </cell>
          <cell r="H508" t="str">
            <v>町名</v>
          </cell>
          <cell r="I508">
            <v>5000</v>
          </cell>
          <cell r="J508" t="str">
            <v>落合</v>
          </cell>
          <cell r="K508"/>
          <cell r="L508"/>
          <cell r="M508">
            <v>52</v>
          </cell>
          <cell r="N508">
            <v>21</v>
          </cell>
          <cell r="O508">
            <v>2</v>
          </cell>
          <cell r="P508">
            <v>18</v>
          </cell>
          <cell r="Q508">
            <v>1</v>
          </cell>
          <cell r="R508">
            <v>39</v>
          </cell>
          <cell r="S508">
            <v>3</v>
          </cell>
          <cell r="T508">
            <v>1</v>
          </cell>
        </row>
        <row r="509">
          <cell r="A509" t="str">
            <v>落合53</v>
          </cell>
          <cell r="B509" t="str">
            <v>5000落合53</v>
          </cell>
          <cell r="C509">
            <v>5</v>
          </cell>
          <cell r="D509" t="str">
            <v>町名別・年齢別人口調べ</v>
          </cell>
          <cell r="E509" t="str">
            <v>令和 6年 3月 1日</v>
          </cell>
          <cell r="F509">
            <v>5</v>
          </cell>
          <cell r="G509" t="str">
            <v>令和 6年 2月29日　現在</v>
          </cell>
          <cell r="H509" t="str">
            <v>町名</v>
          </cell>
          <cell r="I509">
            <v>5000</v>
          </cell>
          <cell r="J509" t="str">
            <v>落合</v>
          </cell>
          <cell r="K509"/>
          <cell r="L509"/>
          <cell r="M509">
            <v>53</v>
          </cell>
          <cell r="N509">
            <v>10</v>
          </cell>
          <cell r="O509">
            <v>0</v>
          </cell>
          <cell r="P509">
            <v>12</v>
          </cell>
          <cell r="Q509">
            <v>0</v>
          </cell>
          <cell r="R509">
            <v>22</v>
          </cell>
          <cell r="S509">
            <v>0</v>
          </cell>
          <cell r="T509">
            <v>1</v>
          </cell>
        </row>
        <row r="510">
          <cell r="A510" t="str">
            <v>落合54</v>
          </cell>
          <cell r="B510" t="str">
            <v>5000落合54</v>
          </cell>
          <cell r="C510">
            <v>5</v>
          </cell>
          <cell r="D510" t="str">
            <v>町名別・年齢別人口調べ</v>
          </cell>
          <cell r="E510" t="str">
            <v>令和 6年 3月 1日</v>
          </cell>
          <cell r="F510">
            <v>5</v>
          </cell>
          <cell r="G510" t="str">
            <v>令和 6年 2月29日　現在</v>
          </cell>
          <cell r="H510" t="str">
            <v>町名</v>
          </cell>
          <cell r="I510">
            <v>5000</v>
          </cell>
          <cell r="J510" t="str">
            <v>落合</v>
          </cell>
          <cell r="K510"/>
          <cell r="L510"/>
          <cell r="M510">
            <v>54</v>
          </cell>
          <cell r="N510">
            <v>17</v>
          </cell>
          <cell r="O510">
            <v>1</v>
          </cell>
          <cell r="P510">
            <v>22</v>
          </cell>
          <cell r="Q510">
            <v>0</v>
          </cell>
          <cell r="R510">
            <v>39</v>
          </cell>
          <cell r="S510">
            <v>1</v>
          </cell>
          <cell r="T510">
            <v>1</v>
          </cell>
        </row>
        <row r="511">
          <cell r="A511" t="str">
            <v>落合55</v>
          </cell>
          <cell r="B511" t="str">
            <v>5000落合55</v>
          </cell>
          <cell r="C511">
            <v>5</v>
          </cell>
          <cell r="D511" t="str">
            <v>町名別・年齢別人口調べ</v>
          </cell>
          <cell r="E511" t="str">
            <v>令和 6年 3月 1日</v>
          </cell>
          <cell r="F511">
            <v>5</v>
          </cell>
          <cell r="G511" t="str">
            <v>令和 6年 2月29日　現在</v>
          </cell>
          <cell r="H511" t="str">
            <v>町名</v>
          </cell>
          <cell r="I511">
            <v>5000</v>
          </cell>
          <cell r="J511" t="str">
            <v>落合</v>
          </cell>
          <cell r="K511"/>
          <cell r="L511"/>
          <cell r="M511">
            <v>55</v>
          </cell>
          <cell r="N511">
            <v>26</v>
          </cell>
          <cell r="O511">
            <v>0</v>
          </cell>
          <cell r="P511">
            <v>16</v>
          </cell>
          <cell r="Q511">
            <v>1</v>
          </cell>
          <cell r="R511">
            <v>42</v>
          </cell>
          <cell r="S511">
            <v>1</v>
          </cell>
          <cell r="T511">
            <v>1</v>
          </cell>
        </row>
        <row r="512">
          <cell r="A512" t="str">
            <v>落合56</v>
          </cell>
          <cell r="B512" t="str">
            <v>5000落合56</v>
          </cell>
          <cell r="C512">
            <v>5</v>
          </cell>
          <cell r="D512" t="str">
            <v>町名別・年齢別人口調べ</v>
          </cell>
          <cell r="E512" t="str">
            <v>令和 6年 3月 1日</v>
          </cell>
          <cell r="F512">
            <v>5</v>
          </cell>
          <cell r="G512" t="str">
            <v>令和 6年 2月29日　現在</v>
          </cell>
          <cell r="H512" t="str">
            <v>町名</v>
          </cell>
          <cell r="I512">
            <v>5000</v>
          </cell>
          <cell r="J512" t="str">
            <v>落合</v>
          </cell>
          <cell r="K512"/>
          <cell r="L512"/>
          <cell r="M512">
            <v>56</v>
          </cell>
          <cell r="N512">
            <v>19</v>
          </cell>
          <cell r="O512">
            <v>0</v>
          </cell>
          <cell r="P512">
            <v>13</v>
          </cell>
          <cell r="Q512">
            <v>0</v>
          </cell>
          <cell r="R512">
            <v>32</v>
          </cell>
          <cell r="S512">
            <v>0</v>
          </cell>
          <cell r="T512">
            <v>1</v>
          </cell>
        </row>
        <row r="513">
          <cell r="A513" t="str">
            <v>落合57</v>
          </cell>
          <cell r="B513" t="str">
            <v>5000落合57</v>
          </cell>
          <cell r="C513">
            <v>5</v>
          </cell>
          <cell r="D513" t="str">
            <v>町名別・年齢別人口調べ</v>
          </cell>
          <cell r="E513" t="str">
            <v>令和 6年 3月 1日</v>
          </cell>
          <cell r="F513">
            <v>5</v>
          </cell>
          <cell r="G513" t="str">
            <v>令和 6年 2月29日　現在</v>
          </cell>
          <cell r="H513" t="str">
            <v>町名</v>
          </cell>
          <cell r="I513">
            <v>5000</v>
          </cell>
          <cell r="J513" t="str">
            <v>落合</v>
          </cell>
          <cell r="K513"/>
          <cell r="L513"/>
          <cell r="M513">
            <v>57</v>
          </cell>
          <cell r="N513">
            <v>11</v>
          </cell>
          <cell r="O513">
            <v>0</v>
          </cell>
          <cell r="P513">
            <v>15</v>
          </cell>
          <cell r="Q513">
            <v>0</v>
          </cell>
          <cell r="R513">
            <v>26</v>
          </cell>
          <cell r="S513">
            <v>0</v>
          </cell>
          <cell r="T513">
            <v>1</v>
          </cell>
        </row>
        <row r="514">
          <cell r="A514" t="str">
            <v>落合58</v>
          </cell>
          <cell r="B514" t="str">
            <v>5000落合58</v>
          </cell>
          <cell r="C514">
            <v>5</v>
          </cell>
          <cell r="D514" t="str">
            <v>町名別・年齢別人口調べ</v>
          </cell>
          <cell r="E514" t="str">
            <v>令和 6年 3月 1日</v>
          </cell>
          <cell r="F514">
            <v>5</v>
          </cell>
          <cell r="G514" t="str">
            <v>令和 6年 2月29日　現在</v>
          </cell>
          <cell r="H514" t="str">
            <v>町名</v>
          </cell>
          <cell r="I514">
            <v>5000</v>
          </cell>
          <cell r="J514" t="str">
            <v>落合</v>
          </cell>
          <cell r="K514"/>
          <cell r="L514"/>
          <cell r="M514">
            <v>58</v>
          </cell>
          <cell r="N514">
            <v>16</v>
          </cell>
          <cell r="O514">
            <v>0</v>
          </cell>
          <cell r="P514">
            <v>11</v>
          </cell>
          <cell r="Q514">
            <v>1</v>
          </cell>
          <cell r="R514">
            <v>27</v>
          </cell>
          <cell r="S514">
            <v>1</v>
          </cell>
          <cell r="T514">
            <v>1</v>
          </cell>
        </row>
        <row r="515">
          <cell r="A515" t="str">
            <v>落合59</v>
          </cell>
          <cell r="B515" t="str">
            <v>5000落合59</v>
          </cell>
          <cell r="C515">
            <v>5</v>
          </cell>
          <cell r="D515" t="str">
            <v>町名別・年齢別人口調べ</v>
          </cell>
          <cell r="E515" t="str">
            <v>令和 6年 3月 1日</v>
          </cell>
          <cell r="F515">
            <v>5</v>
          </cell>
          <cell r="G515" t="str">
            <v>令和 6年 2月29日　現在</v>
          </cell>
          <cell r="H515" t="str">
            <v>町名</v>
          </cell>
          <cell r="I515">
            <v>5000</v>
          </cell>
          <cell r="J515" t="str">
            <v>落合</v>
          </cell>
          <cell r="K515"/>
          <cell r="L515"/>
          <cell r="M515">
            <v>59</v>
          </cell>
          <cell r="N515">
            <v>13</v>
          </cell>
          <cell r="O515">
            <v>0</v>
          </cell>
          <cell r="P515">
            <v>8</v>
          </cell>
          <cell r="Q515">
            <v>0</v>
          </cell>
          <cell r="R515">
            <v>21</v>
          </cell>
          <cell r="S515">
            <v>0</v>
          </cell>
          <cell r="T515">
            <v>1</v>
          </cell>
        </row>
        <row r="516">
          <cell r="A516" t="str">
            <v>落合60</v>
          </cell>
          <cell r="B516" t="str">
            <v>5000落合60</v>
          </cell>
          <cell r="C516">
            <v>5</v>
          </cell>
          <cell r="D516" t="str">
            <v>町名別・年齢別人口調べ</v>
          </cell>
          <cell r="E516" t="str">
            <v>令和 6年 3月 1日</v>
          </cell>
          <cell r="F516">
            <v>5</v>
          </cell>
          <cell r="G516" t="str">
            <v>令和 6年 2月29日　現在</v>
          </cell>
          <cell r="H516" t="str">
            <v>町名</v>
          </cell>
          <cell r="I516">
            <v>5000</v>
          </cell>
          <cell r="J516" t="str">
            <v>落合</v>
          </cell>
          <cell r="K516"/>
          <cell r="L516"/>
          <cell r="M516">
            <v>60</v>
          </cell>
          <cell r="N516">
            <v>12</v>
          </cell>
          <cell r="O516">
            <v>0</v>
          </cell>
          <cell r="P516">
            <v>19</v>
          </cell>
          <cell r="Q516">
            <v>0</v>
          </cell>
          <cell r="R516">
            <v>31</v>
          </cell>
          <cell r="S516">
            <v>0</v>
          </cell>
          <cell r="T516">
            <v>1</v>
          </cell>
        </row>
        <row r="517">
          <cell r="A517" t="str">
            <v>落合61</v>
          </cell>
          <cell r="B517" t="str">
            <v>5000落合61</v>
          </cell>
          <cell r="C517">
            <v>5</v>
          </cell>
          <cell r="D517" t="str">
            <v>町名別・年齢別人口調べ</v>
          </cell>
          <cell r="E517" t="str">
            <v>令和 6年 3月 1日</v>
          </cell>
          <cell r="F517">
            <v>5</v>
          </cell>
          <cell r="G517" t="str">
            <v>令和 6年 2月29日　現在</v>
          </cell>
          <cell r="H517" t="str">
            <v>町名</v>
          </cell>
          <cell r="I517">
            <v>5000</v>
          </cell>
          <cell r="J517" t="str">
            <v>落合</v>
          </cell>
          <cell r="K517"/>
          <cell r="L517"/>
          <cell r="M517">
            <v>61</v>
          </cell>
          <cell r="N517">
            <v>13</v>
          </cell>
          <cell r="O517">
            <v>0</v>
          </cell>
          <cell r="P517">
            <v>14</v>
          </cell>
          <cell r="Q517">
            <v>0</v>
          </cell>
          <cell r="R517">
            <v>27</v>
          </cell>
          <cell r="S517">
            <v>0</v>
          </cell>
          <cell r="T517">
            <v>1</v>
          </cell>
        </row>
        <row r="518">
          <cell r="A518" t="str">
            <v>落合62</v>
          </cell>
          <cell r="B518" t="str">
            <v>5000落合62</v>
          </cell>
          <cell r="C518">
            <v>5</v>
          </cell>
          <cell r="D518" t="str">
            <v>町名別・年齢別人口調べ</v>
          </cell>
          <cell r="E518" t="str">
            <v>令和 6年 3月 1日</v>
          </cell>
          <cell r="F518">
            <v>5</v>
          </cell>
          <cell r="G518" t="str">
            <v>令和 6年 2月29日　現在</v>
          </cell>
          <cell r="H518" t="str">
            <v>町名</v>
          </cell>
          <cell r="I518">
            <v>5000</v>
          </cell>
          <cell r="J518" t="str">
            <v>落合</v>
          </cell>
          <cell r="K518"/>
          <cell r="L518"/>
          <cell r="M518">
            <v>62</v>
          </cell>
          <cell r="N518">
            <v>9</v>
          </cell>
          <cell r="O518">
            <v>0</v>
          </cell>
          <cell r="P518">
            <v>8</v>
          </cell>
          <cell r="Q518">
            <v>0</v>
          </cell>
          <cell r="R518">
            <v>17</v>
          </cell>
          <cell r="S518">
            <v>0</v>
          </cell>
          <cell r="T518">
            <v>1</v>
          </cell>
        </row>
        <row r="519">
          <cell r="A519" t="str">
            <v>落合63</v>
          </cell>
          <cell r="B519" t="str">
            <v>5000落合63</v>
          </cell>
          <cell r="C519">
            <v>5</v>
          </cell>
          <cell r="D519" t="str">
            <v>町名別・年齢別人口調べ</v>
          </cell>
          <cell r="E519" t="str">
            <v>令和 6年 3月 1日</v>
          </cell>
          <cell r="F519">
            <v>5</v>
          </cell>
          <cell r="G519" t="str">
            <v>令和 6年 2月29日　現在</v>
          </cell>
          <cell r="H519" t="str">
            <v>町名</v>
          </cell>
          <cell r="I519">
            <v>5000</v>
          </cell>
          <cell r="J519" t="str">
            <v>落合</v>
          </cell>
          <cell r="K519"/>
          <cell r="L519"/>
          <cell r="M519">
            <v>63</v>
          </cell>
          <cell r="N519">
            <v>8</v>
          </cell>
          <cell r="O519">
            <v>0</v>
          </cell>
          <cell r="P519">
            <v>12</v>
          </cell>
          <cell r="Q519">
            <v>1</v>
          </cell>
          <cell r="R519">
            <v>20</v>
          </cell>
          <cell r="S519">
            <v>1</v>
          </cell>
          <cell r="T519">
            <v>1</v>
          </cell>
        </row>
        <row r="520">
          <cell r="A520" t="str">
            <v>落合64</v>
          </cell>
          <cell r="B520" t="str">
            <v>5000落合64</v>
          </cell>
          <cell r="C520">
            <v>5</v>
          </cell>
          <cell r="D520" t="str">
            <v>町名別・年齢別人口調べ</v>
          </cell>
          <cell r="E520" t="str">
            <v>令和 6年 3月 1日</v>
          </cell>
          <cell r="F520">
            <v>5</v>
          </cell>
          <cell r="G520" t="str">
            <v>令和 6年 2月29日　現在</v>
          </cell>
          <cell r="H520" t="str">
            <v>町名</v>
          </cell>
          <cell r="I520">
            <v>5000</v>
          </cell>
          <cell r="J520" t="str">
            <v>落合</v>
          </cell>
          <cell r="K520"/>
          <cell r="L520"/>
          <cell r="M520">
            <v>64</v>
          </cell>
          <cell r="N520">
            <v>17</v>
          </cell>
          <cell r="O520">
            <v>0</v>
          </cell>
          <cell r="P520">
            <v>11</v>
          </cell>
          <cell r="Q520">
            <v>0</v>
          </cell>
          <cell r="R520">
            <v>28</v>
          </cell>
          <cell r="S520">
            <v>0</v>
          </cell>
          <cell r="T520">
            <v>1</v>
          </cell>
        </row>
        <row r="521">
          <cell r="A521" t="str">
            <v>落合65</v>
          </cell>
          <cell r="B521" t="str">
            <v>5000落合65</v>
          </cell>
          <cell r="C521">
            <v>5</v>
          </cell>
          <cell r="D521" t="str">
            <v>町名別・年齢別人口調べ</v>
          </cell>
          <cell r="E521" t="str">
            <v>令和 6年 3月 1日</v>
          </cell>
          <cell r="F521">
            <v>5</v>
          </cell>
          <cell r="G521" t="str">
            <v>令和 6年 2月29日　現在</v>
          </cell>
          <cell r="H521" t="str">
            <v>町名</v>
          </cell>
          <cell r="I521">
            <v>5000</v>
          </cell>
          <cell r="J521" t="str">
            <v>落合</v>
          </cell>
          <cell r="K521"/>
          <cell r="L521"/>
          <cell r="M521">
            <v>65</v>
          </cell>
          <cell r="N521">
            <v>16</v>
          </cell>
          <cell r="O521">
            <v>1</v>
          </cell>
          <cell r="P521">
            <v>8</v>
          </cell>
          <cell r="Q521">
            <v>0</v>
          </cell>
          <cell r="R521">
            <v>24</v>
          </cell>
          <cell r="S521">
            <v>1</v>
          </cell>
          <cell r="T521">
            <v>1</v>
          </cell>
        </row>
        <row r="522">
          <cell r="A522" t="str">
            <v>落合66</v>
          </cell>
          <cell r="B522" t="str">
            <v>5000落合66</v>
          </cell>
          <cell r="C522">
            <v>5</v>
          </cell>
          <cell r="D522" t="str">
            <v>町名別・年齢別人口調べ</v>
          </cell>
          <cell r="E522" t="str">
            <v>令和 6年 3月 1日</v>
          </cell>
          <cell r="F522">
            <v>5</v>
          </cell>
          <cell r="G522" t="str">
            <v>令和 6年 2月29日　現在</v>
          </cell>
          <cell r="H522" t="str">
            <v>町名</v>
          </cell>
          <cell r="I522">
            <v>5000</v>
          </cell>
          <cell r="J522" t="str">
            <v>落合</v>
          </cell>
          <cell r="K522"/>
          <cell r="L522"/>
          <cell r="M522">
            <v>66</v>
          </cell>
          <cell r="N522">
            <v>4</v>
          </cell>
          <cell r="O522">
            <v>0</v>
          </cell>
          <cell r="P522">
            <v>8</v>
          </cell>
          <cell r="Q522">
            <v>0</v>
          </cell>
          <cell r="R522">
            <v>12</v>
          </cell>
          <cell r="S522">
            <v>0</v>
          </cell>
          <cell r="T522">
            <v>1</v>
          </cell>
        </row>
        <row r="523">
          <cell r="A523" t="str">
            <v>落合67</v>
          </cell>
          <cell r="B523" t="str">
            <v>5000落合67</v>
          </cell>
          <cell r="C523">
            <v>5</v>
          </cell>
          <cell r="D523" t="str">
            <v>町名別・年齢別人口調べ</v>
          </cell>
          <cell r="E523" t="str">
            <v>令和 6年 3月 1日</v>
          </cell>
          <cell r="F523">
            <v>5</v>
          </cell>
          <cell r="G523" t="str">
            <v>令和 6年 2月29日　現在</v>
          </cell>
          <cell r="H523" t="str">
            <v>町名</v>
          </cell>
          <cell r="I523">
            <v>5000</v>
          </cell>
          <cell r="J523" t="str">
            <v>落合</v>
          </cell>
          <cell r="K523"/>
          <cell r="L523"/>
          <cell r="M523">
            <v>67</v>
          </cell>
          <cell r="N523">
            <v>8</v>
          </cell>
          <cell r="O523">
            <v>1</v>
          </cell>
          <cell r="P523">
            <v>5</v>
          </cell>
          <cell r="Q523">
            <v>0</v>
          </cell>
          <cell r="R523">
            <v>13</v>
          </cell>
          <cell r="S523">
            <v>1</v>
          </cell>
          <cell r="T523">
            <v>1</v>
          </cell>
        </row>
        <row r="524">
          <cell r="A524" t="str">
            <v>落合68</v>
          </cell>
          <cell r="B524" t="str">
            <v>5000落合68</v>
          </cell>
          <cell r="C524">
            <v>5</v>
          </cell>
          <cell r="D524" t="str">
            <v>町名別・年齢別人口調べ</v>
          </cell>
          <cell r="E524" t="str">
            <v>令和 6年 3月 1日</v>
          </cell>
          <cell r="F524">
            <v>5</v>
          </cell>
          <cell r="G524" t="str">
            <v>令和 6年 2月29日　現在</v>
          </cell>
          <cell r="H524" t="str">
            <v>町名</v>
          </cell>
          <cell r="I524">
            <v>5000</v>
          </cell>
          <cell r="J524" t="str">
            <v>落合</v>
          </cell>
          <cell r="K524"/>
          <cell r="L524"/>
          <cell r="M524">
            <v>68</v>
          </cell>
          <cell r="N524">
            <v>6</v>
          </cell>
          <cell r="O524">
            <v>0</v>
          </cell>
          <cell r="P524">
            <v>6</v>
          </cell>
          <cell r="Q524">
            <v>0</v>
          </cell>
          <cell r="R524">
            <v>12</v>
          </cell>
          <cell r="S524">
            <v>0</v>
          </cell>
          <cell r="T524">
            <v>1</v>
          </cell>
        </row>
        <row r="525">
          <cell r="A525" t="str">
            <v>落合69</v>
          </cell>
          <cell r="B525" t="str">
            <v>5000落合69</v>
          </cell>
          <cell r="C525">
            <v>5</v>
          </cell>
          <cell r="D525" t="str">
            <v>町名別・年齢別人口調べ</v>
          </cell>
          <cell r="E525" t="str">
            <v>令和 6年 3月 1日</v>
          </cell>
          <cell r="F525">
            <v>5</v>
          </cell>
          <cell r="G525" t="str">
            <v>令和 6年 2月29日　現在</v>
          </cell>
          <cell r="H525" t="str">
            <v>町名</v>
          </cell>
          <cell r="I525">
            <v>5000</v>
          </cell>
          <cell r="J525" t="str">
            <v>落合</v>
          </cell>
          <cell r="K525"/>
          <cell r="L525"/>
          <cell r="M525">
            <v>69</v>
          </cell>
          <cell r="N525">
            <v>8</v>
          </cell>
          <cell r="O525">
            <v>0</v>
          </cell>
          <cell r="P525">
            <v>10</v>
          </cell>
          <cell r="Q525">
            <v>0</v>
          </cell>
          <cell r="R525">
            <v>18</v>
          </cell>
          <cell r="S525">
            <v>0</v>
          </cell>
          <cell r="T525">
            <v>1</v>
          </cell>
        </row>
        <row r="526">
          <cell r="A526" t="str">
            <v>落合70</v>
          </cell>
          <cell r="B526" t="str">
            <v>5000落合70</v>
          </cell>
          <cell r="C526">
            <v>5</v>
          </cell>
          <cell r="D526" t="str">
            <v>町名別・年齢別人口調べ</v>
          </cell>
          <cell r="E526" t="str">
            <v>令和 6年 3月 1日</v>
          </cell>
          <cell r="F526">
            <v>5</v>
          </cell>
          <cell r="G526" t="str">
            <v>令和 6年 2月29日　現在</v>
          </cell>
          <cell r="H526" t="str">
            <v>町名</v>
          </cell>
          <cell r="I526">
            <v>5000</v>
          </cell>
          <cell r="J526" t="str">
            <v>落合</v>
          </cell>
          <cell r="K526"/>
          <cell r="L526"/>
          <cell r="M526">
            <v>70</v>
          </cell>
          <cell r="N526">
            <v>9</v>
          </cell>
          <cell r="O526">
            <v>0</v>
          </cell>
          <cell r="P526">
            <v>11</v>
          </cell>
          <cell r="Q526">
            <v>0</v>
          </cell>
          <cell r="R526">
            <v>20</v>
          </cell>
          <cell r="S526">
            <v>0</v>
          </cell>
          <cell r="T526">
            <v>1</v>
          </cell>
        </row>
        <row r="527">
          <cell r="A527" t="str">
            <v>落合71</v>
          </cell>
          <cell r="B527" t="str">
            <v>5000落合71</v>
          </cell>
          <cell r="C527">
            <v>5</v>
          </cell>
          <cell r="D527" t="str">
            <v>町名別・年齢別人口調べ</v>
          </cell>
          <cell r="E527" t="str">
            <v>令和 6年 3月 1日</v>
          </cell>
          <cell r="F527">
            <v>5</v>
          </cell>
          <cell r="G527" t="str">
            <v>令和 6年 2月29日　現在</v>
          </cell>
          <cell r="H527" t="str">
            <v>町名</v>
          </cell>
          <cell r="I527">
            <v>5000</v>
          </cell>
          <cell r="J527" t="str">
            <v>落合</v>
          </cell>
          <cell r="K527"/>
          <cell r="L527"/>
          <cell r="M527">
            <v>71</v>
          </cell>
          <cell r="N527">
            <v>12</v>
          </cell>
          <cell r="O527">
            <v>0</v>
          </cell>
          <cell r="P527">
            <v>8</v>
          </cell>
          <cell r="Q527">
            <v>0</v>
          </cell>
          <cell r="R527">
            <v>20</v>
          </cell>
          <cell r="S527">
            <v>0</v>
          </cell>
          <cell r="T527">
            <v>1</v>
          </cell>
        </row>
        <row r="528">
          <cell r="A528" t="str">
            <v>落合72</v>
          </cell>
          <cell r="B528" t="str">
            <v>5000落合72</v>
          </cell>
          <cell r="C528">
            <v>5</v>
          </cell>
          <cell r="D528" t="str">
            <v>町名別・年齢別人口調べ</v>
          </cell>
          <cell r="E528" t="str">
            <v>令和 6年 3月 1日</v>
          </cell>
          <cell r="F528">
            <v>5</v>
          </cell>
          <cell r="G528" t="str">
            <v>令和 6年 2月29日　現在</v>
          </cell>
          <cell r="H528" t="str">
            <v>町名</v>
          </cell>
          <cell r="I528">
            <v>5000</v>
          </cell>
          <cell r="J528" t="str">
            <v>落合</v>
          </cell>
          <cell r="K528"/>
          <cell r="L528"/>
          <cell r="M528">
            <v>72</v>
          </cell>
          <cell r="N528">
            <v>5</v>
          </cell>
          <cell r="O528">
            <v>0</v>
          </cell>
          <cell r="P528">
            <v>16</v>
          </cell>
          <cell r="Q528">
            <v>0</v>
          </cell>
          <cell r="R528">
            <v>21</v>
          </cell>
          <cell r="S528">
            <v>0</v>
          </cell>
          <cell r="T528">
            <v>1</v>
          </cell>
        </row>
        <row r="529">
          <cell r="A529" t="str">
            <v>落合73</v>
          </cell>
          <cell r="B529" t="str">
            <v>5000落合73</v>
          </cell>
          <cell r="C529">
            <v>5</v>
          </cell>
          <cell r="D529" t="str">
            <v>町名別・年齢別人口調べ</v>
          </cell>
          <cell r="E529" t="str">
            <v>令和 6年 3月 1日</v>
          </cell>
          <cell r="F529">
            <v>5</v>
          </cell>
          <cell r="G529" t="str">
            <v>令和 6年 2月29日　現在</v>
          </cell>
          <cell r="H529" t="str">
            <v>町名</v>
          </cell>
          <cell r="I529">
            <v>5000</v>
          </cell>
          <cell r="J529" t="str">
            <v>落合</v>
          </cell>
          <cell r="K529"/>
          <cell r="L529"/>
          <cell r="M529">
            <v>73</v>
          </cell>
          <cell r="N529">
            <v>22</v>
          </cell>
          <cell r="O529">
            <v>0</v>
          </cell>
          <cell r="P529">
            <v>7</v>
          </cell>
          <cell r="Q529">
            <v>0</v>
          </cell>
          <cell r="R529">
            <v>29</v>
          </cell>
          <cell r="S529">
            <v>0</v>
          </cell>
          <cell r="T529">
            <v>1</v>
          </cell>
        </row>
        <row r="530">
          <cell r="A530" t="str">
            <v>落合74</v>
          </cell>
          <cell r="B530" t="str">
            <v>5000落合74</v>
          </cell>
          <cell r="C530">
            <v>5</v>
          </cell>
          <cell r="D530" t="str">
            <v>町名別・年齢別人口調べ</v>
          </cell>
          <cell r="E530" t="str">
            <v>令和 6年 3月 1日</v>
          </cell>
          <cell r="F530">
            <v>5</v>
          </cell>
          <cell r="G530" t="str">
            <v>令和 6年 2月29日　現在</v>
          </cell>
          <cell r="H530" t="str">
            <v>町名</v>
          </cell>
          <cell r="I530">
            <v>5000</v>
          </cell>
          <cell r="J530" t="str">
            <v>落合</v>
          </cell>
          <cell r="K530"/>
          <cell r="L530"/>
          <cell r="M530">
            <v>74</v>
          </cell>
          <cell r="N530">
            <v>6</v>
          </cell>
          <cell r="O530">
            <v>0</v>
          </cell>
          <cell r="P530">
            <v>11</v>
          </cell>
          <cell r="Q530">
            <v>0</v>
          </cell>
          <cell r="R530">
            <v>17</v>
          </cell>
          <cell r="S530">
            <v>0</v>
          </cell>
          <cell r="T530">
            <v>1</v>
          </cell>
        </row>
        <row r="531">
          <cell r="A531" t="str">
            <v>落合75</v>
          </cell>
          <cell r="B531" t="str">
            <v>5000落合75</v>
          </cell>
          <cell r="C531">
            <v>5</v>
          </cell>
          <cell r="D531" t="str">
            <v>町名別・年齢別人口調べ</v>
          </cell>
          <cell r="E531" t="str">
            <v>令和 6年 3月 1日</v>
          </cell>
          <cell r="F531">
            <v>5</v>
          </cell>
          <cell r="G531" t="str">
            <v>令和 6年 2月29日　現在</v>
          </cell>
          <cell r="H531" t="str">
            <v>町名</v>
          </cell>
          <cell r="I531">
            <v>5000</v>
          </cell>
          <cell r="J531" t="str">
            <v>落合</v>
          </cell>
          <cell r="K531"/>
          <cell r="L531"/>
          <cell r="M531">
            <v>75</v>
          </cell>
          <cell r="N531">
            <v>9</v>
          </cell>
          <cell r="O531">
            <v>0</v>
          </cell>
          <cell r="P531">
            <v>11</v>
          </cell>
          <cell r="Q531">
            <v>0</v>
          </cell>
          <cell r="R531">
            <v>20</v>
          </cell>
          <cell r="S531">
            <v>0</v>
          </cell>
          <cell r="T531">
            <v>1</v>
          </cell>
        </row>
        <row r="532">
          <cell r="A532" t="str">
            <v>落合76</v>
          </cell>
          <cell r="B532" t="str">
            <v>5000落合76</v>
          </cell>
          <cell r="C532">
            <v>5</v>
          </cell>
          <cell r="D532" t="str">
            <v>町名別・年齢別人口調べ</v>
          </cell>
          <cell r="E532" t="str">
            <v>令和 6年 3月 1日</v>
          </cell>
          <cell r="F532">
            <v>5</v>
          </cell>
          <cell r="G532" t="str">
            <v>令和 6年 2月29日　現在</v>
          </cell>
          <cell r="H532" t="str">
            <v>町名</v>
          </cell>
          <cell r="I532">
            <v>5000</v>
          </cell>
          <cell r="J532" t="str">
            <v>落合</v>
          </cell>
          <cell r="K532"/>
          <cell r="L532"/>
          <cell r="M532">
            <v>76</v>
          </cell>
          <cell r="N532">
            <v>14</v>
          </cell>
          <cell r="O532">
            <v>0</v>
          </cell>
          <cell r="P532">
            <v>17</v>
          </cell>
          <cell r="Q532">
            <v>0</v>
          </cell>
          <cell r="R532">
            <v>31</v>
          </cell>
          <cell r="S532">
            <v>0</v>
          </cell>
          <cell r="T532">
            <v>1</v>
          </cell>
        </row>
        <row r="533">
          <cell r="A533" t="str">
            <v>落合77</v>
          </cell>
          <cell r="B533" t="str">
            <v>5000落合77</v>
          </cell>
          <cell r="C533">
            <v>5</v>
          </cell>
          <cell r="D533" t="str">
            <v>町名別・年齢別人口調べ</v>
          </cell>
          <cell r="E533" t="str">
            <v>令和 6年 3月 1日</v>
          </cell>
          <cell r="F533">
            <v>5</v>
          </cell>
          <cell r="G533" t="str">
            <v>令和 6年 2月29日　現在</v>
          </cell>
          <cell r="H533" t="str">
            <v>町名</v>
          </cell>
          <cell r="I533">
            <v>5000</v>
          </cell>
          <cell r="J533" t="str">
            <v>落合</v>
          </cell>
          <cell r="K533"/>
          <cell r="L533"/>
          <cell r="M533">
            <v>77</v>
          </cell>
          <cell r="N533">
            <v>8</v>
          </cell>
          <cell r="O533">
            <v>0</v>
          </cell>
          <cell r="P533">
            <v>11</v>
          </cell>
          <cell r="Q533">
            <v>0</v>
          </cell>
          <cell r="R533">
            <v>19</v>
          </cell>
          <cell r="S533">
            <v>0</v>
          </cell>
          <cell r="T533">
            <v>1</v>
          </cell>
        </row>
        <row r="534">
          <cell r="A534" t="str">
            <v>落合78</v>
          </cell>
          <cell r="B534" t="str">
            <v>5000落合78</v>
          </cell>
          <cell r="C534">
            <v>5</v>
          </cell>
          <cell r="D534" t="str">
            <v>町名別・年齢別人口調べ</v>
          </cell>
          <cell r="E534" t="str">
            <v>令和 6年 3月 1日</v>
          </cell>
          <cell r="F534">
            <v>5</v>
          </cell>
          <cell r="G534" t="str">
            <v>令和 6年 2月29日　現在</v>
          </cell>
          <cell r="H534" t="str">
            <v>町名</v>
          </cell>
          <cell r="I534">
            <v>5000</v>
          </cell>
          <cell r="J534" t="str">
            <v>落合</v>
          </cell>
          <cell r="K534"/>
          <cell r="L534"/>
          <cell r="M534">
            <v>78</v>
          </cell>
          <cell r="N534">
            <v>14</v>
          </cell>
          <cell r="O534">
            <v>0</v>
          </cell>
          <cell r="P534">
            <v>16</v>
          </cell>
          <cell r="Q534">
            <v>0</v>
          </cell>
          <cell r="R534">
            <v>30</v>
          </cell>
          <cell r="S534">
            <v>0</v>
          </cell>
          <cell r="T534">
            <v>1</v>
          </cell>
        </row>
        <row r="535">
          <cell r="A535" t="str">
            <v>落合79</v>
          </cell>
          <cell r="B535" t="str">
            <v>5000落合79</v>
          </cell>
          <cell r="C535">
            <v>5</v>
          </cell>
          <cell r="D535" t="str">
            <v>町名別・年齢別人口調べ</v>
          </cell>
          <cell r="E535" t="str">
            <v>令和 6年 3月 1日</v>
          </cell>
          <cell r="F535">
            <v>5</v>
          </cell>
          <cell r="G535" t="str">
            <v>令和 6年 2月29日　現在</v>
          </cell>
          <cell r="H535" t="str">
            <v>町名</v>
          </cell>
          <cell r="I535">
            <v>5000</v>
          </cell>
          <cell r="J535" t="str">
            <v>落合</v>
          </cell>
          <cell r="K535"/>
          <cell r="L535"/>
          <cell r="M535">
            <v>79</v>
          </cell>
          <cell r="N535">
            <v>6</v>
          </cell>
          <cell r="O535">
            <v>0</v>
          </cell>
          <cell r="P535">
            <v>8</v>
          </cell>
          <cell r="Q535">
            <v>0</v>
          </cell>
          <cell r="R535">
            <v>14</v>
          </cell>
          <cell r="S535">
            <v>0</v>
          </cell>
          <cell r="T535">
            <v>1</v>
          </cell>
        </row>
        <row r="536">
          <cell r="A536" t="str">
            <v>落合80</v>
          </cell>
          <cell r="B536" t="str">
            <v>5000落合80</v>
          </cell>
          <cell r="C536">
            <v>5</v>
          </cell>
          <cell r="D536" t="str">
            <v>町名別・年齢別人口調べ</v>
          </cell>
          <cell r="E536" t="str">
            <v>令和 6年 3月 1日</v>
          </cell>
          <cell r="F536">
            <v>5</v>
          </cell>
          <cell r="G536" t="str">
            <v>令和 6年 2月29日　現在</v>
          </cell>
          <cell r="H536" t="str">
            <v>町名</v>
          </cell>
          <cell r="I536">
            <v>5000</v>
          </cell>
          <cell r="J536" t="str">
            <v>落合</v>
          </cell>
          <cell r="K536"/>
          <cell r="L536"/>
          <cell r="M536">
            <v>80</v>
          </cell>
          <cell r="N536">
            <v>5</v>
          </cell>
          <cell r="O536">
            <v>0</v>
          </cell>
          <cell r="P536">
            <v>7</v>
          </cell>
          <cell r="Q536">
            <v>0</v>
          </cell>
          <cell r="R536">
            <v>12</v>
          </cell>
          <cell r="S536">
            <v>0</v>
          </cell>
          <cell r="T536">
            <v>1</v>
          </cell>
        </row>
        <row r="537">
          <cell r="A537" t="str">
            <v>落合81</v>
          </cell>
          <cell r="B537" t="str">
            <v>5000落合81</v>
          </cell>
          <cell r="C537">
            <v>5</v>
          </cell>
          <cell r="D537" t="str">
            <v>町名別・年齢別人口調べ</v>
          </cell>
          <cell r="E537" t="str">
            <v>令和 6年 3月 1日</v>
          </cell>
          <cell r="F537">
            <v>5</v>
          </cell>
          <cell r="G537" t="str">
            <v>令和 6年 2月29日　現在</v>
          </cell>
          <cell r="H537" t="str">
            <v>町名</v>
          </cell>
          <cell r="I537">
            <v>5000</v>
          </cell>
          <cell r="J537" t="str">
            <v>落合</v>
          </cell>
          <cell r="K537"/>
          <cell r="L537"/>
          <cell r="M537">
            <v>81</v>
          </cell>
          <cell r="N537">
            <v>6</v>
          </cell>
          <cell r="O537">
            <v>0</v>
          </cell>
          <cell r="P537">
            <v>5</v>
          </cell>
          <cell r="Q537">
            <v>0</v>
          </cell>
          <cell r="R537">
            <v>11</v>
          </cell>
          <cell r="S537">
            <v>0</v>
          </cell>
          <cell r="T537">
            <v>1</v>
          </cell>
        </row>
        <row r="538">
          <cell r="A538" t="str">
            <v>落合82</v>
          </cell>
          <cell r="B538" t="str">
            <v>5000落合82</v>
          </cell>
          <cell r="C538">
            <v>5</v>
          </cell>
          <cell r="D538" t="str">
            <v>町名別・年齢別人口調べ</v>
          </cell>
          <cell r="E538" t="str">
            <v>令和 6年 3月 1日</v>
          </cell>
          <cell r="F538">
            <v>5</v>
          </cell>
          <cell r="G538" t="str">
            <v>令和 6年 2月29日　現在</v>
          </cell>
          <cell r="H538" t="str">
            <v>町名</v>
          </cell>
          <cell r="I538">
            <v>5000</v>
          </cell>
          <cell r="J538" t="str">
            <v>落合</v>
          </cell>
          <cell r="K538"/>
          <cell r="L538"/>
          <cell r="M538">
            <v>82</v>
          </cell>
          <cell r="N538">
            <v>5</v>
          </cell>
          <cell r="O538">
            <v>0</v>
          </cell>
          <cell r="P538">
            <v>8</v>
          </cell>
          <cell r="Q538">
            <v>0</v>
          </cell>
          <cell r="R538">
            <v>13</v>
          </cell>
          <cell r="S538">
            <v>0</v>
          </cell>
          <cell r="T538">
            <v>1</v>
          </cell>
        </row>
        <row r="539">
          <cell r="A539" t="str">
            <v>落合83</v>
          </cell>
          <cell r="B539" t="str">
            <v>5000落合83</v>
          </cell>
          <cell r="C539">
            <v>5</v>
          </cell>
          <cell r="D539" t="str">
            <v>町名別・年齢別人口調べ</v>
          </cell>
          <cell r="E539" t="str">
            <v>令和 6年 3月 1日</v>
          </cell>
          <cell r="F539">
            <v>5</v>
          </cell>
          <cell r="G539" t="str">
            <v>令和 6年 2月29日　現在</v>
          </cell>
          <cell r="H539" t="str">
            <v>町名</v>
          </cell>
          <cell r="I539">
            <v>5000</v>
          </cell>
          <cell r="J539" t="str">
            <v>落合</v>
          </cell>
          <cell r="K539"/>
          <cell r="L539"/>
          <cell r="M539">
            <v>83</v>
          </cell>
          <cell r="N539">
            <v>8</v>
          </cell>
          <cell r="O539">
            <v>0</v>
          </cell>
          <cell r="P539">
            <v>6</v>
          </cell>
          <cell r="Q539">
            <v>0</v>
          </cell>
          <cell r="R539">
            <v>14</v>
          </cell>
          <cell r="S539">
            <v>0</v>
          </cell>
          <cell r="T539">
            <v>1</v>
          </cell>
        </row>
        <row r="540">
          <cell r="A540" t="str">
            <v>落合84</v>
          </cell>
          <cell r="B540" t="str">
            <v>5000落合84</v>
          </cell>
          <cell r="C540">
            <v>5</v>
          </cell>
          <cell r="D540" t="str">
            <v>町名別・年齢別人口調べ</v>
          </cell>
          <cell r="E540" t="str">
            <v>令和 6年 3月 1日</v>
          </cell>
          <cell r="F540">
            <v>5</v>
          </cell>
          <cell r="G540" t="str">
            <v>令和 6年 2月29日　現在</v>
          </cell>
          <cell r="H540" t="str">
            <v>町名</v>
          </cell>
          <cell r="I540">
            <v>5000</v>
          </cell>
          <cell r="J540" t="str">
            <v>落合</v>
          </cell>
          <cell r="K540"/>
          <cell r="L540"/>
          <cell r="M540">
            <v>84</v>
          </cell>
          <cell r="N540">
            <v>6</v>
          </cell>
          <cell r="O540">
            <v>0</v>
          </cell>
          <cell r="P540">
            <v>5</v>
          </cell>
          <cell r="Q540">
            <v>0</v>
          </cell>
          <cell r="R540">
            <v>11</v>
          </cell>
          <cell r="S540">
            <v>0</v>
          </cell>
          <cell r="T540">
            <v>1</v>
          </cell>
        </row>
        <row r="541">
          <cell r="A541" t="str">
            <v>落合85</v>
          </cell>
          <cell r="B541" t="str">
            <v>5000落合85</v>
          </cell>
          <cell r="C541">
            <v>5</v>
          </cell>
          <cell r="D541" t="str">
            <v>町名別・年齢別人口調べ</v>
          </cell>
          <cell r="E541" t="str">
            <v>令和 6年 3月 1日</v>
          </cell>
          <cell r="F541">
            <v>5</v>
          </cell>
          <cell r="G541" t="str">
            <v>令和 6年 2月29日　現在</v>
          </cell>
          <cell r="H541" t="str">
            <v>町名</v>
          </cell>
          <cell r="I541">
            <v>5000</v>
          </cell>
          <cell r="J541" t="str">
            <v>落合</v>
          </cell>
          <cell r="K541"/>
          <cell r="L541"/>
          <cell r="M541">
            <v>85</v>
          </cell>
          <cell r="N541">
            <v>4</v>
          </cell>
          <cell r="O541">
            <v>0</v>
          </cell>
          <cell r="P541">
            <v>7</v>
          </cell>
          <cell r="Q541">
            <v>0</v>
          </cell>
          <cell r="R541">
            <v>11</v>
          </cell>
          <cell r="S541">
            <v>0</v>
          </cell>
          <cell r="T541">
            <v>1</v>
          </cell>
        </row>
        <row r="542">
          <cell r="A542" t="str">
            <v>落合86</v>
          </cell>
          <cell r="B542" t="str">
            <v>5000落合86</v>
          </cell>
          <cell r="C542">
            <v>5</v>
          </cell>
          <cell r="D542" t="str">
            <v>町名別・年齢別人口調べ</v>
          </cell>
          <cell r="E542" t="str">
            <v>令和 6年 3月 1日</v>
          </cell>
          <cell r="F542">
            <v>5</v>
          </cell>
          <cell r="G542" t="str">
            <v>令和 6年 2月29日　現在</v>
          </cell>
          <cell r="H542" t="str">
            <v>町名</v>
          </cell>
          <cell r="I542">
            <v>5000</v>
          </cell>
          <cell r="J542" t="str">
            <v>落合</v>
          </cell>
          <cell r="K542"/>
          <cell r="L542"/>
          <cell r="M542">
            <v>86</v>
          </cell>
          <cell r="N542">
            <v>1</v>
          </cell>
          <cell r="O542">
            <v>0</v>
          </cell>
          <cell r="P542">
            <v>10</v>
          </cell>
          <cell r="Q542">
            <v>0</v>
          </cell>
          <cell r="R542">
            <v>11</v>
          </cell>
          <cell r="S542">
            <v>0</v>
          </cell>
          <cell r="T542">
            <v>1</v>
          </cell>
        </row>
        <row r="543">
          <cell r="A543" t="str">
            <v>落合87</v>
          </cell>
          <cell r="B543" t="str">
            <v>5000落合87</v>
          </cell>
          <cell r="C543">
            <v>5</v>
          </cell>
          <cell r="D543" t="str">
            <v>町名別・年齢別人口調べ</v>
          </cell>
          <cell r="E543" t="str">
            <v>令和 6年 3月 1日</v>
          </cell>
          <cell r="F543">
            <v>5</v>
          </cell>
          <cell r="G543" t="str">
            <v>令和 6年 2月29日　現在</v>
          </cell>
          <cell r="H543" t="str">
            <v>町名</v>
          </cell>
          <cell r="I543">
            <v>5000</v>
          </cell>
          <cell r="J543" t="str">
            <v>落合</v>
          </cell>
          <cell r="K543"/>
          <cell r="L543"/>
          <cell r="M543">
            <v>87</v>
          </cell>
          <cell r="N543">
            <v>6</v>
          </cell>
          <cell r="O543">
            <v>0</v>
          </cell>
          <cell r="P543">
            <v>2</v>
          </cell>
          <cell r="Q543">
            <v>0</v>
          </cell>
          <cell r="R543">
            <v>8</v>
          </cell>
          <cell r="S543">
            <v>0</v>
          </cell>
          <cell r="T543">
            <v>1</v>
          </cell>
        </row>
        <row r="544">
          <cell r="A544" t="str">
            <v>落合88</v>
          </cell>
          <cell r="B544" t="str">
            <v>5000落合88</v>
          </cell>
          <cell r="C544">
            <v>5</v>
          </cell>
          <cell r="D544" t="str">
            <v>町名別・年齢別人口調べ</v>
          </cell>
          <cell r="E544" t="str">
            <v>令和 6年 3月 1日</v>
          </cell>
          <cell r="F544">
            <v>5</v>
          </cell>
          <cell r="G544" t="str">
            <v>令和 6年 2月29日　現在</v>
          </cell>
          <cell r="H544" t="str">
            <v>町名</v>
          </cell>
          <cell r="I544">
            <v>5000</v>
          </cell>
          <cell r="J544" t="str">
            <v>落合</v>
          </cell>
          <cell r="K544"/>
          <cell r="L544"/>
          <cell r="M544">
            <v>88</v>
          </cell>
          <cell r="N544">
            <v>4</v>
          </cell>
          <cell r="O544">
            <v>0</v>
          </cell>
          <cell r="P544">
            <v>9</v>
          </cell>
          <cell r="Q544">
            <v>0</v>
          </cell>
          <cell r="R544">
            <v>13</v>
          </cell>
          <cell r="S544">
            <v>0</v>
          </cell>
          <cell r="T544">
            <v>1</v>
          </cell>
        </row>
        <row r="545">
          <cell r="A545" t="str">
            <v>落合89</v>
          </cell>
          <cell r="B545" t="str">
            <v>5000落合89</v>
          </cell>
          <cell r="C545">
            <v>5</v>
          </cell>
          <cell r="D545" t="str">
            <v>町名別・年齢別人口調べ</v>
          </cell>
          <cell r="E545" t="str">
            <v>令和 6年 3月 1日</v>
          </cell>
          <cell r="F545">
            <v>5</v>
          </cell>
          <cell r="G545" t="str">
            <v>令和 6年 2月29日　現在</v>
          </cell>
          <cell r="H545" t="str">
            <v>町名</v>
          </cell>
          <cell r="I545">
            <v>5000</v>
          </cell>
          <cell r="J545" t="str">
            <v>落合</v>
          </cell>
          <cell r="K545"/>
          <cell r="L545"/>
          <cell r="M545">
            <v>89</v>
          </cell>
          <cell r="N545">
            <v>3</v>
          </cell>
          <cell r="O545">
            <v>0</v>
          </cell>
          <cell r="P545">
            <v>4</v>
          </cell>
          <cell r="Q545">
            <v>0</v>
          </cell>
          <cell r="R545">
            <v>7</v>
          </cell>
          <cell r="S545">
            <v>0</v>
          </cell>
          <cell r="T545">
            <v>1</v>
          </cell>
        </row>
        <row r="546">
          <cell r="A546" t="str">
            <v>落合90</v>
          </cell>
          <cell r="B546" t="str">
            <v>5000落合90</v>
          </cell>
          <cell r="C546">
            <v>5</v>
          </cell>
          <cell r="D546" t="str">
            <v>町名別・年齢別人口調べ</v>
          </cell>
          <cell r="E546" t="str">
            <v>令和 6年 3月 1日</v>
          </cell>
          <cell r="F546">
            <v>5</v>
          </cell>
          <cell r="G546" t="str">
            <v>令和 6年 2月29日　現在</v>
          </cell>
          <cell r="H546" t="str">
            <v>町名</v>
          </cell>
          <cell r="I546">
            <v>5000</v>
          </cell>
          <cell r="J546" t="str">
            <v>落合</v>
          </cell>
          <cell r="K546"/>
          <cell r="L546"/>
          <cell r="M546">
            <v>90</v>
          </cell>
          <cell r="N546">
            <v>2</v>
          </cell>
          <cell r="O546">
            <v>0</v>
          </cell>
          <cell r="P546">
            <v>2</v>
          </cell>
          <cell r="Q546">
            <v>0</v>
          </cell>
          <cell r="R546">
            <v>4</v>
          </cell>
          <cell r="S546">
            <v>0</v>
          </cell>
          <cell r="T546">
            <v>1</v>
          </cell>
        </row>
        <row r="547">
          <cell r="A547" t="str">
            <v>落合91</v>
          </cell>
          <cell r="B547" t="str">
            <v>5000落合91</v>
          </cell>
          <cell r="C547">
            <v>5</v>
          </cell>
          <cell r="D547" t="str">
            <v>町名別・年齢別人口調べ</v>
          </cell>
          <cell r="E547" t="str">
            <v>令和 6年 3月 1日</v>
          </cell>
          <cell r="F547">
            <v>5</v>
          </cell>
          <cell r="G547" t="str">
            <v>令和 6年 2月29日　現在</v>
          </cell>
          <cell r="H547" t="str">
            <v>町名</v>
          </cell>
          <cell r="I547">
            <v>5000</v>
          </cell>
          <cell r="J547" t="str">
            <v>落合</v>
          </cell>
          <cell r="K547"/>
          <cell r="L547"/>
          <cell r="M547">
            <v>91</v>
          </cell>
          <cell r="N547">
            <v>1</v>
          </cell>
          <cell r="O547">
            <v>0</v>
          </cell>
          <cell r="P547">
            <v>6</v>
          </cell>
          <cell r="Q547">
            <v>0</v>
          </cell>
          <cell r="R547">
            <v>7</v>
          </cell>
          <cell r="S547">
            <v>0</v>
          </cell>
          <cell r="T547">
            <v>1</v>
          </cell>
        </row>
        <row r="548">
          <cell r="A548" t="str">
            <v>落合92</v>
          </cell>
          <cell r="B548" t="str">
            <v>5000落合92</v>
          </cell>
          <cell r="C548">
            <v>5</v>
          </cell>
          <cell r="D548" t="str">
            <v>町名別・年齢別人口調べ</v>
          </cell>
          <cell r="E548" t="str">
            <v>令和 6年 3月 1日</v>
          </cell>
          <cell r="F548">
            <v>5</v>
          </cell>
          <cell r="G548" t="str">
            <v>令和 6年 2月29日　現在</v>
          </cell>
          <cell r="H548" t="str">
            <v>町名</v>
          </cell>
          <cell r="I548">
            <v>5000</v>
          </cell>
          <cell r="J548" t="str">
            <v>落合</v>
          </cell>
          <cell r="K548"/>
          <cell r="L548"/>
          <cell r="M548">
            <v>92</v>
          </cell>
          <cell r="N548">
            <v>0</v>
          </cell>
          <cell r="O548">
            <v>0</v>
          </cell>
          <cell r="P548">
            <v>1</v>
          </cell>
          <cell r="Q548">
            <v>0</v>
          </cell>
          <cell r="R548">
            <v>1</v>
          </cell>
          <cell r="S548">
            <v>0</v>
          </cell>
          <cell r="T548">
            <v>1</v>
          </cell>
        </row>
        <row r="549">
          <cell r="A549" t="str">
            <v>落合93</v>
          </cell>
          <cell r="B549" t="str">
            <v>5000落合93</v>
          </cell>
          <cell r="C549">
            <v>5</v>
          </cell>
          <cell r="D549" t="str">
            <v>町名別・年齢別人口調べ</v>
          </cell>
          <cell r="E549" t="str">
            <v>令和 6年 3月 1日</v>
          </cell>
          <cell r="F549">
            <v>5</v>
          </cell>
          <cell r="G549" t="str">
            <v>令和 6年 2月29日　現在</v>
          </cell>
          <cell r="H549" t="str">
            <v>町名</v>
          </cell>
          <cell r="I549">
            <v>5000</v>
          </cell>
          <cell r="J549" t="str">
            <v>落合</v>
          </cell>
          <cell r="K549"/>
          <cell r="L549"/>
          <cell r="M549">
            <v>93</v>
          </cell>
          <cell r="N549">
            <v>1</v>
          </cell>
          <cell r="O549">
            <v>0</v>
          </cell>
          <cell r="P549">
            <v>4</v>
          </cell>
          <cell r="Q549">
            <v>0</v>
          </cell>
          <cell r="R549">
            <v>5</v>
          </cell>
          <cell r="S549">
            <v>0</v>
          </cell>
          <cell r="T549">
            <v>1</v>
          </cell>
        </row>
        <row r="550">
          <cell r="A550" t="str">
            <v>落合94</v>
          </cell>
          <cell r="B550" t="str">
            <v>5000落合94</v>
          </cell>
          <cell r="C550">
            <v>5</v>
          </cell>
          <cell r="D550" t="str">
            <v>町名別・年齢別人口調べ</v>
          </cell>
          <cell r="E550" t="str">
            <v>令和 6年 3月 1日</v>
          </cell>
          <cell r="F550">
            <v>5</v>
          </cell>
          <cell r="G550" t="str">
            <v>令和 6年 2月29日　現在</v>
          </cell>
          <cell r="H550" t="str">
            <v>町名</v>
          </cell>
          <cell r="I550">
            <v>5000</v>
          </cell>
          <cell r="J550" t="str">
            <v>落合</v>
          </cell>
          <cell r="K550"/>
          <cell r="L550"/>
          <cell r="M550">
            <v>94</v>
          </cell>
          <cell r="N550">
            <v>0</v>
          </cell>
          <cell r="O550">
            <v>0</v>
          </cell>
          <cell r="P550">
            <v>1</v>
          </cell>
          <cell r="Q550">
            <v>1</v>
          </cell>
          <cell r="R550">
            <v>1</v>
          </cell>
          <cell r="S550">
            <v>1</v>
          </cell>
          <cell r="T550">
            <v>1</v>
          </cell>
        </row>
        <row r="551">
          <cell r="A551" t="str">
            <v>落合95</v>
          </cell>
          <cell r="B551" t="str">
            <v>5000落合95</v>
          </cell>
          <cell r="C551">
            <v>5</v>
          </cell>
          <cell r="D551" t="str">
            <v>町名別・年齢別人口調べ</v>
          </cell>
          <cell r="E551" t="str">
            <v>令和 6年 3月 1日</v>
          </cell>
          <cell r="F551">
            <v>5</v>
          </cell>
          <cell r="G551" t="str">
            <v>令和 6年 2月29日　現在</v>
          </cell>
          <cell r="H551" t="str">
            <v>町名</v>
          </cell>
          <cell r="I551">
            <v>5000</v>
          </cell>
          <cell r="J551" t="str">
            <v>落合</v>
          </cell>
          <cell r="K551"/>
          <cell r="L551"/>
          <cell r="M551">
            <v>95</v>
          </cell>
          <cell r="N551">
            <v>0</v>
          </cell>
          <cell r="O551">
            <v>0</v>
          </cell>
          <cell r="P551">
            <v>1</v>
          </cell>
          <cell r="Q551">
            <v>0</v>
          </cell>
          <cell r="R551">
            <v>1</v>
          </cell>
          <cell r="S551">
            <v>0</v>
          </cell>
          <cell r="T551">
            <v>1</v>
          </cell>
        </row>
        <row r="552">
          <cell r="A552" t="str">
            <v>落合96</v>
          </cell>
          <cell r="B552" t="str">
            <v>5000落合96</v>
          </cell>
          <cell r="C552">
            <v>5</v>
          </cell>
          <cell r="D552" t="str">
            <v>町名別・年齢別人口調べ</v>
          </cell>
          <cell r="E552" t="str">
            <v>令和 6年 3月 1日</v>
          </cell>
          <cell r="F552">
            <v>5</v>
          </cell>
          <cell r="G552" t="str">
            <v>令和 6年 2月29日　現在</v>
          </cell>
          <cell r="H552" t="str">
            <v>町名</v>
          </cell>
          <cell r="I552">
            <v>5000</v>
          </cell>
          <cell r="J552" t="str">
            <v>落合</v>
          </cell>
          <cell r="K552"/>
          <cell r="L552"/>
          <cell r="M552">
            <v>96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1</v>
          </cell>
        </row>
        <row r="553">
          <cell r="A553" t="str">
            <v>落合97</v>
          </cell>
          <cell r="B553" t="str">
            <v>5000落合97</v>
          </cell>
          <cell r="C553">
            <v>5</v>
          </cell>
          <cell r="D553" t="str">
            <v>町名別・年齢別人口調べ</v>
          </cell>
          <cell r="E553" t="str">
            <v>令和 6年 3月 1日</v>
          </cell>
          <cell r="F553">
            <v>5</v>
          </cell>
          <cell r="G553" t="str">
            <v>令和 6年 2月29日　現在</v>
          </cell>
          <cell r="H553" t="str">
            <v>町名</v>
          </cell>
          <cell r="I553">
            <v>5000</v>
          </cell>
          <cell r="J553" t="str">
            <v>落合</v>
          </cell>
          <cell r="K553"/>
          <cell r="L553"/>
          <cell r="M553">
            <v>97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1</v>
          </cell>
        </row>
        <row r="554">
          <cell r="A554" t="str">
            <v>落合98</v>
          </cell>
          <cell r="B554" t="str">
            <v>5000落合98</v>
          </cell>
          <cell r="C554">
            <v>5</v>
          </cell>
          <cell r="D554" t="str">
            <v>町名別・年齢別人口調べ</v>
          </cell>
          <cell r="E554" t="str">
            <v>令和 6年 3月 1日</v>
          </cell>
          <cell r="F554">
            <v>5</v>
          </cell>
          <cell r="G554" t="str">
            <v>令和 6年 2月29日　現在</v>
          </cell>
          <cell r="H554" t="str">
            <v>町名</v>
          </cell>
          <cell r="I554">
            <v>5000</v>
          </cell>
          <cell r="J554" t="str">
            <v>落合</v>
          </cell>
          <cell r="K554"/>
          <cell r="L554"/>
          <cell r="M554">
            <v>98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1</v>
          </cell>
        </row>
        <row r="555">
          <cell r="A555" t="str">
            <v>落合99</v>
          </cell>
          <cell r="B555" t="str">
            <v>5000落合99</v>
          </cell>
          <cell r="C555">
            <v>5</v>
          </cell>
          <cell r="D555" t="str">
            <v>町名別・年齢別人口調べ</v>
          </cell>
          <cell r="E555" t="str">
            <v>令和 6年 3月 1日</v>
          </cell>
          <cell r="F555">
            <v>5</v>
          </cell>
          <cell r="G555" t="str">
            <v>令和 6年 2月29日　現在</v>
          </cell>
          <cell r="H555" t="str">
            <v>町名</v>
          </cell>
          <cell r="I555">
            <v>5000</v>
          </cell>
          <cell r="J555" t="str">
            <v>落合</v>
          </cell>
          <cell r="K555"/>
          <cell r="L555"/>
          <cell r="M555">
            <v>99</v>
          </cell>
          <cell r="N555">
            <v>0</v>
          </cell>
          <cell r="O555">
            <v>0</v>
          </cell>
          <cell r="P555">
            <v>3</v>
          </cell>
          <cell r="Q555">
            <v>0</v>
          </cell>
          <cell r="R555">
            <v>3</v>
          </cell>
          <cell r="S555">
            <v>0</v>
          </cell>
          <cell r="T555">
            <v>1</v>
          </cell>
        </row>
        <row r="556">
          <cell r="A556" t="str">
            <v>落合100</v>
          </cell>
          <cell r="B556" t="str">
            <v>5000落合100</v>
          </cell>
          <cell r="C556">
            <v>5</v>
          </cell>
          <cell r="D556" t="str">
            <v>町名別・年齢別人口調べ</v>
          </cell>
          <cell r="E556" t="str">
            <v>令和 6年 3月 1日</v>
          </cell>
          <cell r="F556">
            <v>5</v>
          </cell>
          <cell r="G556" t="str">
            <v>令和 6年 2月29日　現在</v>
          </cell>
          <cell r="H556" t="str">
            <v>町名</v>
          </cell>
          <cell r="I556">
            <v>5000</v>
          </cell>
          <cell r="J556" t="str">
            <v>落合</v>
          </cell>
          <cell r="K556"/>
          <cell r="L556"/>
          <cell r="M556">
            <v>100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1</v>
          </cell>
        </row>
        <row r="557">
          <cell r="A557" t="str">
            <v>落合101</v>
          </cell>
          <cell r="B557" t="str">
            <v>5000落合101</v>
          </cell>
          <cell r="C557">
            <v>5</v>
          </cell>
          <cell r="D557" t="str">
            <v>町名別・年齢別人口調べ</v>
          </cell>
          <cell r="E557" t="str">
            <v>令和 6年 3月 1日</v>
          </cell>
          <cell r="F557">
            <v>5</v>
          </cell>
          <cell r="G557" t="str">
            <v>令和 6年 2月29日　現在</v>
          </cell>
          <cell r="H557" t="str">
            <v>町名</v>
          </cell>
          <cell r="I557">
            <v>5000</v>
          </cell>
          <cell r="J557" t="str">
            <v>落合</v>
          </cell>
          <cell r="K557"/>
          <cell r="L557"/>
          <cell r="M557">
            <v>101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1</v>
          </cell>
        </row>
        <row r="558">
          <cell r="A558" t="str">
            <v>落合102</v>
          </cell>
          <cell r="B558" t="str">
            <v>5000落合102</v>
          </cell>
          <cell r="C558">
            <v>5</v>
          </cell>
          <cell r="D558" t="str">
            <v>町名別・年齢別人口調べ</v>
          </cell>
          <cell r="E558" t="str">
            <v>令和 6年 3月 1日</v>
          </cell>
          <cell r="F558">
            <v>5</v>
          </cell>
          <cell r="G558" t="str">
            <v>令和 6年 2月29日　現在</v>
          </cell>
          <cell r="H558" t="str">
            <v>町名</v>
          </cell>
          <cell r="I558">
            <v>5000</v>
          </cell>
          <cell r="J558" t="str">
            <v>落合</v>
          </cell>
          <cell r="K558"/>
          <cell r="L558"/>
          <cell r="M558">
            <v>102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1</v>
          </cell>
        </row>
        <row r="559">
          <cell r="A559" t="str">
            <v>落合103</v>
          </cell>
          <cell r="B559" t="str">
            <v>5000落合103</v>
          </cell>
          <cell r="C559">
            <v>5</v>
          </cell>
          <cell r="D559" t="str">
            <v>町名別・年齢別人口調べ</v>
          </cell>
          <cell r="E559" t="str">
            <v>令和 6年 3月 1日</v>
          </cell>
          <cell r="F559">
            <v>5</v>
          </cell>
          <cell r="G559" t="str">
            <v>令和 6年 2月29日　現在</v>
          </cell>
          <cell r="H559" t="str">
            <v>町名</v>
          </cell>
          <cell r="I559">
            <v>5000</v>
          </cell>
          <cell r="J559" t="str">
            <v>落合</v>
          </cell>
          <cell r="K559"/>
          <cell r="L559"/>
          <cell r="M559">
            <v>103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1</v>
          </cell>
        </row>
        <row r="560">
          <cell r="A560" t="str">
            <v>落合104</v>
          </cell>
          <cell r="B560" t="str">
            <v>5000落合104</v>
          </cell>
          <cell r="C560">
            <v>5</v>
          </cell>
          <cell r="D560" t="str">
            <v>町名別・年齢別人口調べ</v>
          </cell>
          <cell r="E560" t="str">
            <v>令和 6年 3月 1日</v>
          </cell>
          <cell r="F560">
            <v>5</v>
          </cell>
          <cell r="G560" t="str">
            <v>令和 6年 2月29日　現在</v>
          </cell>
          <cell r="H560" t="str">
            <v>町名</v>
          </cell>
          <cell r="I560">
            <v>5000</v>
          </cell>
          <cell r="J560" t="str">
            <v>落合</v>
          </cell>
          <cell r="K560"/>
          <cell r="L560"/>
          <cell r="M560">
            <v>104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1</v>
          </cell>
        </row>
        <row r="561">
          <cell r="A561" t="str">
            <v>落合105</v>
          </cell>
          <cell r="B561" t="str">
            <v>5000落合105</v>
          </cell>
          <cell r="C561">
            <v>5</v>
          </cell>
          <cell r="D561" t="str">
            <v>町名別・年齢別人口調べ</v>
          </cell>
          <cell r="E561" t="str">
            <v>令和 6年 3月 1日</v>
          </cell>
          <cell r="F561">
            <v>5</v>
          </cell>
          <cell r="G561" t="str">
            <v>令和 6年 2月29日　現在</v>
          </cell>
          <cell r="H561" t="str">
            <v>町名</v>
          </cell>
          <cell r="I561">
            <v>5000</v>
          </cell>
          <cell r="J561" t="str">
            <v>落合</v>
          </cell>
          <cell r="K561"/>
          <cell r="L561"/>
          <cell r="M561">
            <v>105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1</v>
          </cell>
        </row>
        <row r="562">
          <cell r="A562" t="str">
            <v>落合106</v>
          </cell>
          <cell r="B562" t="str">
            <v>5000落合106</v>
          </cell>
          <cell r="C562">
            <v>5</v>
          </cell>
          <cell r="D562" t="str">
            <v>町名別・年齢別人口調べ</v>
          </cell>
          <cell r="E562" t="str">
            <v>令和 6年 3月 1日</v>
          </cell>
          <cell r="F562">
            <v>5</v>
          </cell>
          <cell r="G562" t="str">
            <v>令和 6年 2月29日　現在</v>
          </cell>
          <cell r="H562" t="str">
            <v>町名</v>
          </cell>
          <cell r="I562">
            <v>5000</v>
          </cell>
          <cell r="J562" t="str">
            <v>落合</v>
          </cell>
          <cell r="K562"/>
          <cell r="L562"/>
          <cell r="M562">
            <v>106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1</v>
          </cell>
        </row>
        <row r="563">
          <cell r="A563" t="str">
            <v>落合107</v>
          </cell>
          <cell r="B563" t="str">
            <v>5000落合107</v>
          </cell>
          <cell r="C563">
            <v>5</v>
          </cell>
          <cell r="D563" t="str">
            <v>町名別・年齢別人口調べ</v>
          </cell>
          <cell r="E563" t="str">
            <v>令和 6年 3月 1日</v>
          </cell>
          <cell r="F563">
            <v>5</v>
          </cell>
          <cell r="G563" t="str">
            <v>令和 6年 2月29日　現在</v>
          </cell>
          <cell r="H563" t="str">
            <v>町名</v>
          </cell>
          <cell r="I563">
            <v>5000</v>
          </cell>
          <cell r="J563" t="str">
            <v>落合</v>
          </cell>
          <cell r="K563"/>
          <cell r="L563"/>
          <cell r="M563">
            <v>107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1</v>
          </cell>
        </row>
        <row r="564">
          <cell r="A564" t="str">
            <v>落合108</v>
          </cell>
          <cell r="B564" t="str">
            <v>5000落合108</v>
          </cell>
          <cell r="C564">
            <v>5</v>
          </cell>
          <cell r="D564" t="str">
            <v>町名別・年齢別人口調べ</v>
          </cell>
          <cell r="E564" t="str">
            <v>令和 6年 3月 1日</v>
          </cell>
          <cell r="F564">
            <v>5</v>
          </cell>
          <cell r="G564" t="str">
            <v>令和 6年 2月29日　現在</v>
          </cell>
          <cell r="H564" t="str">
            <v>町名</v>
          </cell>
          <cell r="I564">
            <v>5000</v>
          </cell>
          <cell r="J564" t="str">
            <v>落合</v>
          </cell>
          <cell r="K564"/>
          <cell r="L564"/>
          <cell r="M564">
            <v>108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1</v>
          </cell>
        </row>
        <row r="565">
          <cell r="A565" t="str">
            <v>落合109</v>
          </cell>
          <cell r="B565" t="str">
            <v>5000落合109</v>
          </cell>
          <cell r="C565">
            <v>5</v>
          </cell>
          <cell r="D565" t="str">
            <v>町名別・年齢別人口調べ</v>
          </cell>
          <cell r="E565" t="str">
            <v>令和 6年 3月 1日</v>
          </cell>
          <cell r="F565">
            <v>5</v>
          </cell>
          <cell r="G565" t="str">
            <v>令和 6年 2月29日　現在</v>
          </cell>
          <cell r="H565" t="str">
            <v>町名</v>
          </cell>
          <cell r="I565">
            <v>5000</v>
          </cell>
          <cell r="J565" t="str">
            <v>落合</v>
          </cell>
          <cell r="K565"/>
          <cell r="L565"/>
          <cell r="M565">
            <v>109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1</v>
          </cell>
        </row>
        <row r="566">
          <cell r="A566" t="str">
            <v>落合110以上</v>
          </cell>
          <cell r="B566" t="str">
            <v>5000落合110以上</v>
          </cell>
          <cell r="C566">
            <v>5</v>
          </cell>
          <cell r="D566" t="str">
            <v>町名別・年齢別人口調べ</v>
          </cell>
          <cell r="E566" t="str">
            <v>令和 6年 3月 1日</v>
          </cell>
          <cell r="F566">
            <v>5</v>
          </cell>
          <cell r="G566" t="str">
            <v>令和 6年 2月29日　現在</v>
          </cell>
          <cell r="H566" t="str">
            <v>町名</v>
          </cell>
          <cell r="I566">
            <v>5000</v>
          </cell>
          <cell r="J566" t="str">
            <v>落合</v>
          </cell>
          <cell r="K566"/>
          <cell r="L566"/>
          <cell r="M566" t="str">
            <v>110以上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1</v>
          </cell>
        </row>
        <row r="567">
          <cell r="A567" t="str">
            <v>落合合計</v>
          </cell>
          <cell r="B567" t="str">
            <v>5000落合合計</v>
          </cell>
          <cell r="C567">
            <v>5</v>
          </cell>
          <cell r="D567" t="str">
            <v>町名別・年齢別人口調べ</v>
          </cell>
          <cell r="E567" t="str">
            <v>令和 6年 3月 1日</v>
          </cell>
          <cell r="F567">
            <v>5</v>
          </cell>
          <cell r="G567" t="str">
            <v>令和 6年 2月29日　現在</v>
          </cell>
          <cell r="H567" t="str">
            <v>町名</v>
          </cell>
          <cell r="I567">
            <v>5000</v>
          </cell>
          <cell r="J567" t="str">
            <v>落合</v>
          </cell>
          <cell r="K567"/>
          <cell r="L567"/>
          <cell r="M567" t="str">
            <v>合計</v>
          </cell>
          <cell r="N567">
            <v>903</v>
          </cell>
          <cell r="O567">
            <v>18</v>
          </cell>
          <cell r="P567">
            <v>912</v>
          </cell>
          <cell r="Q567">
            <v>18</v>
          </cell>
          <cell r="R567">
            <v>1815</v>
          </cell>
          <cell r="S567">
            <v>36</v>
          </cell>
          <cell r="T567">
            <v>1</v>
          </cell>
        </row>
        <row r="568">
          <cell r="A568" t="str">
            <v>春日町</v>
          </cell>
          <cell r="B568" t="str">
            <v>6000春日町</v>
          </cell>
          <cell r="C568">
            <v>6</v>
          </cell>
          <cell r="D568" t="str">
            <v>町名別・年齢別人口調べ</v>
          </cell>
          <cell r="E568" t="str">
            <v>令和 6年 3月 1日</v>
          </cell>
          <cell r="F568">
            <v>6</v>
          </cell>
          <cell r="G568" t="str">
            <v>令和 6年 2月29日　現在</v>
          </cell>
          <cell r="H568" t="str">
            <v>町名</v>
          </cell>
          <cell r="I568">
            <v>6000</v>
          </cell>
          <cell r="J568" t="str">
            <v>春日町</v>
          </cell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</row>
        <row r="569">
          <cell r="A569" t="str">
            <v>春日町0</v>
          </cell>
          <cell r="B569" t="str">
            <v>6000春日町0</v>
          </cell>
          <cell r="C569">
            <v>6</v>
          </cell>
          <cell r="D569" t="str">
            <v>町名別・年齢別人口調べ</v>
          </cell>
          <cell r="E569" t="str">
            <v>令和 6年 3月 1日</v>
          </cell>
          <cell r="F569">
            <v>6</v>
          </cell>
          <cell r="G569" t="str">
            <v>令和 6年 2月29日　現在</v>
          </cell>
          <cell r="H569" t="str">
            <v>町名</v>
          </cell>
          <cell r="I569">
            <v>6000</v>
          </cell>
          <cell r="J569" t="str">
            <v>春日町</v>
          </cell>
          <cell r="K569"/>
          <cell r="L569"/>
          <cell r="M569">
            <v>0</v>
          </cell>
          <cell r="N569">
            <v>1</v>
          </cell>
          <cell r="O569">
            <v>0</v>
          </cell>
          <cell r="P569">
            <v>0</v>
          </cell>
          <cell r="Q569">
            <v>0</v>
          </cell>
          <cell r="R569">
            <v>1</v>
          </cell>
          <cell r="S569">
            <v>0</v>
          </cell>
          <cell r="T569">
            <v>1</v>
          </cell>
        </row>
        <row r="570">
          <cell r="A570" t="str">
            <v>春日町1</v>
          </cell>
          <cell r="B570" t="str">
            <v>6000春日町1</v>
          </cell>
          <cell r="C570">
            <v>6</v>
          </cell>
          <cell r="D570" t="str">
            <v>町名別・年齢別人口調べ</v>
          </cell>
          <cell r="E570" t="str">
            <v>令和 6年 3月 1日</v>
          </cell>
          <cell r="F570">
            <v>6</v>
          </cell>
          <cell r="G570" t="str">
            <v>令和 6年 2月29日　現在</v>
          </cell>
          <cell r="H570" t="str">
            <v>町名</v>
          </cell>
          <cell r="I570">
            <v>6000</v>
          </cell>
          <cell r="J570" t="str">
            <v>春日町</v>
          </cell>
          <cell r="K570"/>
          <cell r="L570"/>
          <cell r="M570">
            <v>1</v>
          </cell>
          <cell r="N570">
            <v>4</v>
          </cell>
          <cell r="O570">
            <v>0</v>
          </cell>
          <cell r="P570">
            <v>1</v>
          </cell>
          <cell r="Q570">
            <v>0</v>
          </cell>
          <cell r="R570">
            <v>5</v>
          </cell>
          <cell r="S570">
            <v>0</v>
          </cell>
          <cell r="T570">
            <v>1</v>
          </cell>
        </row>
        <row r="571">
          <cell r="A571" t="str">
            <v>春日町2</v>
          </cell>
          <cell r="B571" t="str">
            <v>6000春日町2</v>
          </cell>
          <cell r="C571">
            <v>6</v>
          </cell>
          <cell r="D571" t="str">
            <v>町名別・年齢別人口調べ</v>
          </cell>
          <cell r="E571" t="str">
            <v>令和 6年 3月 1日</v>
          </cell>
          <cell r="F571">
            <v>6</v>
          </cell>
          <cell r="G571" t="str">
            <v>令和 6年 2月29日　現在</v>
          </cell>
          <cell r="H571" t="str">
            <v>町名</v>
          </cell>
          <cell r="I571">
            <v>6000</v>
          </cell>
          <cell r="J571" t="str">
            <v>春日町</v>
          </cell>
          <cell r="K571"/>
          <cell r="L571"/>
          <cell r="M571">
            <v>2</v>
          </cell>
          <cell r="N571">
            <v>0</v>
          </cell>
          <cell r="O571">
            <v>0</v>
          </cell>
          <cell r="P571">
            <v>2</v>
          </cell>
          <cell r="Q571">
            <v>0</v>
          </cell>
          <cell r="R571">
            <v>2</v>
          </cell>
          <cell r="S571">
            <v>0</v>
          </cell>
          <cell r="T571">
            <v>1</v>
          </cell>
        </row>
        <row r="572">
          <cell r="A572" t="str">
            <v>春日町3</v>
          </cell>
          <cell r="B572" t="str">
            <v>6000春日町3</v>
          </cell>
          <cell r="C572">
            <v>6</v>
          </cell>
          <cell r="D572" t="str">
            <v>町名別・年齢別人口調べ</v>
          </cell>
          <cell r="E572" t="str">
            <v>令和 6年 3月 1日</v>
          </cell>
          <cell r="F572">
            <v>6</v>
          </cell>
          <cell r="G572" t="str">
            <v>令和 6年 2月29日　現在</v>
          </cell>
          <cell r="H572" t="str">
            <v>町名</v>
          </cell>
          <cell r="I572">
            <v>6000</v>
          </cell>
          <cell r="J572" t="str">
            <v>春日町</v>
          </cell>
          <cell r="K572"/>
          <cell r="L572"/>
          <cell r="M572">
            <v>3</v>
          </cell>
          <cell r="N572">
            <v>1</v>
          </cell>
          <cell r="O572">
            <v>0</v>
          </cell>
          <cell r="P572">
            <v>5</v>
          </cell>
          <cell r="Q572">
            <v>0</v>
          </cell>
          <cell r="R572">
            <v>6</v>
          </cell>
          <cell r="S572">
            <v>0</v>
          </cell>
          <cell r="T572">
            <v>1</v>
          </cell>
        </row>
        <row r="573">
          <cell r="A573" t="str">
            <v>春日町4</v>
          </cell>
          <cell r="B573" t="str">
            <v>6000春日町4</v>
          </cell>
          <cell r="C573">
            <v>6</v>
          </cell>
          <cell r="D573" t="str">
            <v>町名別・年齢別人口調べ</v>
          </cell>
          <cell r="E573" t="str">
            <v>令和 6年 3月 1日</v>
          </cell>
          <cell r="F573">
            <v>6</v>
          </cell>
          <cell r="G573" t="str">
            <v>令和 6年 2月29日　現在</v>
          </cell>
          <cell r="H573" t="str">
            <v>町名</v>
          </cell>
          <cell r="I573">
            <v>6000</v>
          </cell>
          <cell r="J573" t="str">
            <v>春日町</v>
          </cell>
          <cell r="K573"/>
          <cell r="L573"/>
          <cell r="M573">
            <v>4</v>
          </cell>
          <cell r="N573">
            <v>3</v>
          </cell>
          <cell r="O573">
            <v>0</v>
          </cell>
          <cell r="P573">
            <v>1</v>
          </cell>
          <cell r="Q573">
            <v>0</v>
          </cell>
          <cell r="R573">
            <v>4</v>
          </cell>
          <cell r="S573">
            <v>0</v>
          </cell>
          <cell r="T573">
            <v>1</v>
          </cell>
        </row>
        <row r="574">
          <cell r="A574" t="str">
            <v>春日町5</v>
          </cell>
          <cell r="B574" t="str">
            <v>6000春日町5</v>
          </cell>
          <cell r="C574">
            <v>6</v>
          </cell>
          <cell r="D574" t="str">
            <v>町名別・年齢別人口調べ</v>
          </cell>
          <cell r="E574" t="str">
            <v>令和 6年 3月 1日</v>
          </cell>
          <cell r="F574">
            <v>6</v>
          </cell>
          <cell r="G574" t="str">
            <v>令和 6年 2月29日　現在</v>
          </cell>
          <cell r="H574" t="str">
            <v>町名</v>
          </cell>
          <cell r="I574">
            <v>6000</v>
          </cell>
          <cell r="J574" t="str">
            <v>春日町</v>
          </cell>
          <cell r="K574"/>
          <cell r="L574"/>
          <cell r="M574">
            <v>5</v>
          </cell>
          <cell r="N574">
            <v>8</v>
          </cell>
          <cell r="O574">
            <v>0</v>
          </cell>
          <cell r="P574">
            <v>3</v>
          </cell>
          <cell r="Q574">
            <v>1</v>
          </cell>
          <cell r="R574">
            <v>11</v>
          </cell>
          <cell r="S574">
            <v>1</v>
          </cell>
          <cell r="T574">
            <v>1</v>
          </cell>
        </row>
        <row r="575">
          <cell r="A575" t="str">
            <v>春日町6</v>
          </cell>
          <cell r="B575" t="str">
            <v>6000春日町6</v>
          </cell>
          <cell r="C575">
            <v>6</v>
          </cell>
          <cell r="D575" t="str">
            <v>町名別・年齢別人口調べ</v>
          </cell>
          <cell r="E575" t="str">
            <v>令和 6年 3月 1日</v>
          </cell>
          <cell r="F575">
            <v>6</v>
          </cell>
          <cell r="G575" t="str">
            <v>令和 6年 2月29日　現在</v>
          </cell>
          <cell r="H575" t="str">
            <v>町名</v>
          </cell>
          <cell r="I575">
            <v>6000</v>
          </cell>
          <cell r="J575" t="str">
            <v>春日町</v>
          </cell>
          <cell r="K575"/>
          <cell r="L575"/>
          <cell r="M575">
            <v>6</v>
          </cell>
          <cell r="N575">
            <v>3</v>
          </cell>
          <cell r="O575">
            <v>0</v>
          </cell>
          <cell r="P575">
            <v>3</v>
          </cell>
          <cell r="Q575">
            <v>0</v>
          </cell>
          <cell r="R575">
            <v>6</v>
          </cell>
          <cell r="S575">
            <v>0</v>
          </cell>
          <cell r="T575">
            <v>1</v>
          </cell>
        </row>
        <row r="576">
          <cell r="A576" t="str">
            <v>春日町7</v>
          </cell>
          <cell r="B576" t="str">
            <v>6000春日町7</v>
          </cell>
          <cell r="C576">
            <v>6</v>
          </cell>
          <cell r="D576" t="str">
            <v>町名別・年齢別人口調べ</v>
          </cell>
          <cell r="E576" t="str">
            <v>令和 6年 3月 1日</v>
          </cell>
          <cell r="F576">
            <v>6</v>
          </cell>
          <cell r="G576" t="str">
            <v>令和 6年 2月29日　現在</v>
          </cell>
          <cell r="H576" t="str">
            <v>町名</v>
          </cell>
          <cell r="I576">
            <v>6000</v>
          </cell>
          <cell r="J576" t="str">
            <v>春日町</v>
          </cell>
          <cell r="K576"/>
          <cell r="L576"/>
          <cell r="M576">
            <v>7</v>
          </cell>
          <cell r="N576">
            <v>2</v>
          </cell>
          <cell r="O576">
            <v>0</v>
          </cell>
          <cell r="P576">
            <v>3</v>
          </cell>
          <cell r="Q576">
            <v>0</v>
          </cell>
          <cell r="R576">
            <v>5</v>
          </cell>
          <cell r="S576">
            <v>0</v>
          </cell>
          <cell r="T576">
            <v>1</v>
          </cell>
        </row>
        <row r="577">
          <cell r="A577" t="str">
            <v>春日町8</v>
          </cell>
          <cell r="B577" t="str">
            <v>6000春日町8</v>
          </cell>
          <cell r="C577">
            <v>6</v>
          </cell>
          <cell r="D577" t="str">
            <v>町名別・年齢別人口調べ</v>
          </cell>
          <cell r="E577" t="str">
            <v>令和 6年 3月 1日</v>
          </cell>
          <cell r="F577">
            <v>6</v>
          </cell>
          <cell r="G577" t="str">
            <v>令和 6年 2月29日　現在</v>
          </cell>
          <cell r="H577" t="str">
            <v>町名</v>
          </cell>
          <cell r="I577">
            <v>6000</v>
          </cell>
          <cell r="J577" t="str">
            <v>春日町</v>
          </cell>
          <cell r="K577"/>
          <cell r="L577"/>
          <cell r="M577">
            <v>8</v>
          </cell>
          <cell r="N577">
            <v>2</v>
          </cell>
          <cell r="O577">
            <v>0</v>
          </cell>
          <cell r="P577">
            <v>3</v>
          </cell>
          <cell r="Q577">
            <v>0</v>
          </cell>
          <cell r="R577">
            <v>5</v>
          </cell>
          <cell r="S577">
            <v>0</v>
          </cell>
          <cell r="T577">
            <v>1</v>
          </cell>
        </row>
        <row r="578">
          <cell r="A578" t="str">
            <v>春日町9</v>
          </cell>
          <cell r="B578" t="str">
            <v>6000春日町9</v>
          </cell>
          <cell r="C578">
            <v>6</v>
          </cell>
          <cell r="D578" t="str">
            <v>町名別・年齢別人口調べ</v>
          </cell>
          <cell r="E578" t="str">
            <v>令和 6年 3月 1日</v>
          </cell>
          <cell r="F578">
            <v>6</v>
          </cell>
          <cell r="G578" t="str">
            <v>令和 6年 2月29日　現在</v>
          </cell>
          <cell r="H578" t="str">
            <v>町名</v>
          </cell>
          <cell r="I578">
            <v>6000</v>
          </cell>
          <cell r="J578" t="str">
            <v>春日町</v>
          </cell>
          <cell r="K578"/>
          <cell r="L578"/>
          <cell r="M578">
            <v>9</v>
          </cell>
          <cell r="N578">
            <v>2</v>
          </cell>
          <cell r="O578">
            <v>0</v>
          </cell>
          <cell r="P578">
            <v>6</v>
          </cell>
          <cell r="Q578">
            <v>1</v>
          </cell>
          <cell r="R578">
            <v>8</v>
          </cell>
          <cell r="S578">
            <v>1</v>
          </cell>
          <cell r="T578">
            <v>1</v>
          </cell>
        </row>
        <row r="579">
          <cell r="A579" t="str">
            <v>春日町10</v>
          </cell>
          <cell r="B579" t="str">
            <v>6000春日町10</v>
          </cell>
          <cell r="C579">
            <v>6</v>
          </cell>
          <cell r="D579" t="str">
            <v>町名別・年齢別人口調べ</v>
          </cell>
          <cell r="E579" t="str">
            <v>令和 6年 3月 1日</v>
          </cell>
          <cell r="F579">
            <v>6</v>
          </cell>
          <cell r="G579" t="str">
            <v>令和 6年 2月29日　現在</v>
          </cell>
          <cell r="H579" t="str">
            <v>町名</v>
          </cell>
          <cell r="I579">
            <v>6000</v>
          </cell>
          <cell r="J579" t="str">
            <v>春日町</v>
          </cell>
          <cell r="K579"/>
          <cell r="L579"/>
          <cell r="M579">
            <v>10</v>
          </cell>
          <cell r="N579">
            <v>3</v>
          </cell>
          <cell r="O579">
            <v>0</v>
          </cell>
          <cell r="P579">
            <v>4</v>
          </cell>
          <cell r="Q579">
            <v>0</v>
          </cell>
          <cell r="R579">
            <v>7</v>
          </cell>
          <cell r="S579">
            <v>0</v>
          </cell>
          <cell r="T579">
            <v>1</v>
          </cell>
        </row>
        <row r="580">
          <cell r="A580" t="str">
            <v>春日町11</v>
          </cell>
          <cell r="B580" t="str">
            <v>6000春日町11</v>
          </cell>
          <cell r="C580">
            <v>6</v>
          </cell>
          <cell r="D580" t="str">
            <v>町名別・年齢別人口調べ</v>
          </cell>
          <cell r="E580" t="str">
            <v>令和 6年 3月 1日</v>
          </cell>
          <cell r="F580">
            <v>6</v>
          </cell>
          <cell r="G580" t="str">
            <v>令和 6年 2月29日　現在</v>
          </cell>
          <cell r="H580" t="str">
            <v>町名</v>
          </cell>
          <cell r="I580">
            <v>6000</v>
          </cell>
          <cell r="J580" t="str">
            <v>春日町</v>
          </cell>
          <cell r="K580"/>
          <cell r="L580"/>
          <cell r="M580">
            <v>11</v>
          </cell>
          <cell r="N580">
            <v>4</v>
          </cell>
          <cell r="O580">
            <v>0</v>
          </cell>
          <cell r="P580">
            <v>2</v>
          </cell>
          <cell r="Q580">
            <v>0</v>
          </cell>
          <cell r="R580">
            <v>6</v>
          </cell>
          <cell r="S580">
            <v>0</v>
          </cell>
          <cell r="T580">
            <v>1</v>
          </cell>
        </row>
        <row r="581">
          <cell r="A581" t="str">
            <v>春日町12</v>
          </cell>
          <cell r="B581" t="str">
            <v>6000春日町12</v>
          </cell>
          <cell r="C581">
            <v>6</v>
          </cell>
          <cell r="D581" t="str">
            <v>町名別・年齢別人口調べ</v>
          </cell>
          <cell r="E581" t="str">
            <v>令和 6年 3月 1日</v>
          </cell>
          <cell r="F581">
            <v>6</v>
          </cell>
          <cell r="G581" t="str">
            <v>令和 6年 2月29日　現在</v>
          </cell>
          <cell r="H581" t="str">
            <v>町名</v>
          </cell>
          <cell r="I581">
            <v>6000</v>
          </cell>
          <cell r="J581" t="str">
            <v>春日町</v>
          </cell>
          <cell r="K581"/>
          <cell r="L581"/>
          <cell r="M581">
            <v>12</v>
          </cell>
          <cell r="N581">
            <v>5</v>
          </cell>
          <cell r="O581">
            <v>0</v>
          </cell>
          <cell r="P581">
            <v>6</v>
          </cell>
          <cell r="Q581">
            <v>0</v>
          </cell>
          <cell r="R581">
            <v>11</v>
          </cell>
          <cell r="S581">
            <v>0</v>
          </cell>
          <cell r="T581">
            <v>1</v>
          </cell>
        </row>
        <row r="582">
          <cell r="A582" t="str">
            <v>春日町13</v>
          </cell>
          <cell r="B582" t="str">
            <v>6000春日町13</v>
          </cell>
          <cell r="C582">
            <v>6</v>
          </cell>
          <cell r="D582" t="str">
            <v>町名別・年齢別人口調べ</v>
          </cell>
          <cell r="E582" t="str">
            <v>令和 6年 3月 1日</v>
          </cell>
          <cell r="F582">
            <v>6</v>
          </cell>
          <cell r="G582" t="str">
            <v>令和 6年 2月29日　現在</v>
          </cell>
          <cell r="H582" t="str">
            <v>町名</v>
          </cell>
          <cell r="I582">
            <v>6000</v>
          </cell>
          <cell r="J582" t="str">
            <v>春日町</v>
          </cell>
          <cell r="K582"/>
          <cell r="L582"/>
          <cell r="M582">
            <v>13</v>
          </cell>
          <cell r="N582">
            <v>5</v>
          </cell>
          <cell r="O582">
            <v>0</v>
          </cell>
          <cell r="P582">
            <v>4</v>
          </cell>
          <cell r="Q582">
            <v>0</v>
          </cell>
          <cell r="R582">
            <v>9</v>
          </cell>
          <cell r="S582">
            <v>0</v>
          </cell>
          <cell r="T582">
            <v>1</v>
          </cell>
        </row>
        <row r="583">
          <cell r="A583" t="str">
            <v>春日町14</v>
          </cell>
          <cell r="B583" t="str">
            <v>6000春日町14</v>
          </cell>
          <cell r="C583">
            <v>6</v>
          </cell>
          <cell r="D583" t="str">
            <v>町名別・年齢別人口調べ</v>
          </cell>
          <cell r="E583" t="str">
            <v>令和 6年 3月 1日</v>
          </cell>
          <cell r="F583">
            <v>6</v>
          </cell>
          <cell r="G583" t="str">
            <v>令和 6年 2月29日　現在</v>
          </cell>
          <cell r="H583" t="str">
            <v>町名</v>
          </cell>
          <cell r="I583">
            <v>6000</v>
          </cell>
          <cell r="J583" t="str">
            <v>春日町</v>
          </cell>
          <cell r="K583"/>
          <cell r="L583"/>
          <cell r="M583">
            <v>14</v>
          </cell>
          <cell r="N583">
            <v>0</v>
          </cell>
          <cell r="O583">
            <v>0</v>
          </cell>
          <cell r="P583">
            <v>2</v>
          </cell>
          <cell r="Q583">
            <v>0</v>
          </cell>
          <cell r="R583">
            <v>2</v>
          </cell>
          <cell r="S583">
            <v>0</v>
          </cell>
          <cell r="T583">
            <v>1</v>
          </cell>
        </row>
        <row r="584">
          <cell r="A584" t="str">
            <v>春日町15</v>
          </cell>
          <cell r="B584" t="str">
            <v>6000春日町15</v>
          </cell>
          <cell r="C584">
            <v>6</v>
          </cell>
          <cell r="D584" t="str">
            <v>町名別・年齢別人口調べ</v>
          </cell>
          <cell r="E584" t="str">
            <v>令和 6年 3月 1日</v>
          </cell>
          <cell r="F584">
            <v>6</v>
          </cell>
          <cell r="G584" t="str">
            <v>令和 6年 2月29日　現在</v>
          </cell>
          <cell r="H584" t="str">
            <v>町名</v>
          </cell>
          <cell r="I584">
            <v>6000</v>
          </cell>
          <cell r="J584" t="str">
            <v>春日町</v>
          </cell>
          <cell r="K584"/>
          <cell r="L584"/>
          <cell r="M584">
            <v>15</v>
          </cell>
          <cell r="N584">
            <v>4</v>
          </cell>
          <cell r="O584">
            <v>1</v>
          </cell>
          <cell r="P584">
            <v>4</v>
          </cell>
          <cell r="Q584">
            <v>0</v>
          </cell>
          <cell r="R584">
            <v>8</v>
          </cell>
          <cell r="S584">
            <v>1</v>
          </cell>
          <cell r="T584">
            <v>1</v>
          </cell>
        </row>
        <row r="585">
          <cell r="A585" t="str">
            <v>春日町16</v>
          </cell>
          <cell r="B585" t="str">
            <v>6000春日町16</v>
          </cell>
          <cell r="C585">
            <v>6</v>
          </cell>
          <cell r="D585" t="str">
            <v>町名別・年齢別人口調べ</v>
          </cell>
          <cell r="E585" t="str">
            <v>令和 6年 3月 1日</v>
          </cell>
          <cell r="F585">
            <v>6</v>
          </cell>
          <cell r="G585" t="str">
            <v>令和 6年 2月29日　現在</v>
          </cell>
          <cell r="H585" t="str">
            <v>町名</v>
          </cell>
          <cell r="I585">
            <v>6000</v>
          </cell>
          <cell r="J585" t="str">
            <v>春日町</v>
          </cell>
          <cell r="K585"/>
          <cell r="L585"/>
          <cell r="M585">
            <v>16</v>
          </cell>
          <cell r="N585">
            <v>4</v>
          </cell>
          <cell r="O585">
            <v>0</v>
          </cell>
          <cell r="P585">
            <v>2</v>
          </cell>
          <cell r="Q585">
            <v>0</v>
          </cell>
          <cell r="R585">
            <v>6</v>
          </cell>
          <cell r="S585">
            <v>0</v>
          </cell>
          <cell r="T585">
            <v>1</v>
          </cell>
        </row>
        <row r="586">
          <cell r="A586" t="str">
            <v>春日町17</v>
          </cell>
          <cell r="B586" t="str">
            <v>6000春日町17</v>
          </cell>
          <cell r="C586">
            <v>6</v>
          </cell>
          <cell r="D586" t="str">
            <v>町名別・年齢別人口調べ</v>
          </cell>
          <cell r="E586" t="str">
            <v>令和 6年 3月 1日</v>
          </cell>
          <cell r="F586">
            <v>6</v>
          </cell>
          <cell r="G586" t="str">
            <v>令和 6年 2月29日　現在</v>
          </cell>
          <cell r="H586" t="str">
            <v>町名</v>
          </cell>
          <cell r="I586">
            <v>6000</v>
          </cell>
          <cell r="J586" t="str">
            <v>春日町</v>
          </cell>
          <cell r="K586"/>
          <cell r="L586"/>
          <cell r="M586">
            <v>17</v>
          </cell>
          <cell r="N586">
            <v>1</v>
          </cell>
          <cell r="O586">
            <v>0</v>
          </cell>
          <cell r="P586">
            <v>2</v>
          </cell>
          <cell r="Q586">
            <v>0</v>
          </cell>
          <cell r="R586">
            <v>3</v>
          </cell>
          <cell r="S586">
            <v>0</v>
          </cell>
          <cell r="T586">
            <v>1</v>
          </cell>
        </row>
        <row r="587">
          <cell r="A587" t="str">
            <v>春日町18</v>
          </cell>
          <cell r="B587" t="str">
            <v>6000春日町18</v>
          </cell>
          <cell r="C587">
            <v>6</v>
          </cell>
          <cell r="D587" t="str">
            <v>町名別・年齢別人口調べ</v>
          </cell>
          <cell r="E587" t="str">
            <v>令和 6年 3月 1日</v>
          </cell>
          <cell r="F587">
            <v>6</v>
          </cell>
          <cell r="G587" t="str">
            <v>令和 6年 2月29日　現在</v>
          </cell>
          <cell r="H587" t="str">
            <v>町名</v>
          </cell>
          <cell r="I587">
            <v>6000</v>
          </cell>
          <cell r="J587" t="str">
            <v>春日町</v>
          </cell>
          <cell r="K587"/>
          <cell r="L587"/>
          <cell r="M587">
            <v>18</v>
          </cell>
          <cell r="N587">
            <v>3</v>
          </cell>
          <cell r="O587">
            <v>0</v>
          </cell>
          <cell r="P587">
            <v>5</v>
          </cell>
          <cell r="Q587">
            <v>0</v>
          </cell>
          <cell r="R587">
            <v>8</v>
          </cell>
          <cell r="S587">
            <v>0</v>
          </cell>
          <cell r="T587">
            <v>1</v>
          </cell>
        </row>
        <row r="588">
          <cell r="A588" t="str">
            <v>春日町19</v>
          </cell>
          <cell r="B588" t="str">
            <v>6000春日町19</v>
          </cell>
          <cell r="C588">
            <v>6</v>
          </cell>
          <cell r="D588" t="str">
            <v>町名別・年齢別人口調べ</v>
          </cell>
          <cell r="E588" t="str">
            <v>令和 6年 3月 1日</v>
          </cell>
          <cell r="F588">
            <v>6</v>
          </cell>
          <cell r="G588" t="str">
            <v>令和 6年 2月29日　現在</v>
          </cell>
          <cell r="H588" t="str">
            <v>町名</v>
          </cell>
          <cell r="I588">
            <v>6000</v>
          </cell>
          <cell r="J588" t="str">
            <v>春日町</v>
          </cell>
          <cell r="K588"/>
          <cell r="L588"/>
          <cell r="M588">
            <v>19</v>
          </cell>
          <cell r="N588">
            <v>3</v>
          </cell>
          <cell r="O588">
            <v>0</v>
          </cell>
          <cell r="P588">
            <v>4</v>
          </cell>
          <cell r="Q588">
            <v>2</v>
          </cell>
          <cell r="R588">
            <v>7</v>
          </cell>
          <cell r="S588">
            <v>2</v>
          </cell>
          <cell r="T588">
            <v>1</v>
          </cell>
        </row>
        <row r="589">
          <cell r="A589" t="str">
            <v>春日町20</v>
          </cell>
          <cell r="B589" t="str">
            <v>6000春日町20</v>
          </cell>
          <cell r="C589">
            <v>6</v>
          </cell>
          <cell r="D589" t="str">
            <v>町名別・年齢別人口調べ</v>
          </cell>
          <cell r="E589" t="str">
            <v>令和 6年 3月 1日</v>
          </cell>
          <cell r="F589">
            <v>6</v>
          </cell>
          <cell r="G589" t="str">
            <v>令和 6年 2月29日　現在</v>
          </cell>
          <cell r="H589" t="str">
            <v>町名</v>
          </cell>
          <cell r="I589">
            <v>6000</v>
          </cell>
          <cell r="J589" t="str">
            <v>春日町</v>
          </cell>
          <cell r="K589"/>
          <cell r="L589"/>
          <cell r="M589">
            <v>20</v>
          </cell>
          <cell r="N589">
            <v>7</v>
          </cell>
          <cell r="O589">
            <v>0</v>
          </cell>
          <cell r="P589">
            <v>8</v>
          </cell>
          <cell r="Q589">
            <v>5</v>
          </cell>
          <cell r="R589">
            <v>15</v>
          </cell>
          <cell r="S589">
            <v>5</v>
          </cell>
          <cell r="T589">
            <v>1</v>
          </cell>
        </row>
        <row r="590">
          <cell r="A590" t="str">
            <v>春日町21</v>
          </cell>
          <cell r="B590" t="str">
            <v>6000春日町21</v>
          </cell>
          <cell r="C590">
            <v>6</v>
          </cell>
          <cell r="D590" t="str">
            <v>町名別・年齢別人口調べ</v>
          </cell>
          <cell r="E590" t="str">
            <v>令和 6年 3月 1日</v>
          </cell>
          <cell r="F590">
            <v>6</v>
          </cell>
          <cell r="G590" t="str">
            <v>令和 6年 2月29日　現在</v>
          </cell>
          <cell r="H590" t="str">
            <v>町名</v>
          </cell>
          <cell r="I590">
            <v>6000</v>
          </cell>
          <cell r="J590" t="str">
            <v>春日町</v>
          </cell>
          <cell r="K590"/>
          <cell r="L590"/>
          <cell r="M590">
            <v>21</v>
          </cell>
          <cell r="N590">
            <v>7</v>
          </cell>
          <cell r="O590">
            <v>0</v>
          </cell>
          <cell r="P590">
            <v>4</v>
          </cell>
          <cell r="Q590">
            <v>2</v>
          </cell>
          <cell r="R590">
            <v>11</v>
          </cell>
          <cell r="S590">
            <v>2</v>
          </cell>
          <cell r="T590">
            <v>1</v>
          </cell>
        </row>
        <row r="591">
          <cell r="A591" t="str">
            <v>春日町22</v>
          </cell>
          <cell r="B591" t="str">
            <v>6000春日町22</v>
          </cell>
          <cell r="C591">
            <v>6</v>
          </cell>
          <cell r="D591" t="str">
            <v>町名別・年齢別人口調べ</v>
          </cell>
          <cell r="E591" t="str">
            <v>令和 6年 3月 1日</v>
          </cell>
          <cell r="F591">
            <v>6</v>
          </cell>
          <cell r="G591" t="str">
            <v>令和 6年 2月29日　現在</v>
          </cell>
          <cell r="H591" t="str">
            <v>町名</v>
          </cell>
          <cell r="I591">
            <v>6000</v>
          </cell>
          <cell r="J591" t="str">
            <v>春日町</v>
          </cell>
          <cell r="K591"/>
          <cell r="L591"/>
          <cell r="M591">
            <v>22</v>
          </cell>
          <cell r="N591">
            <v>3</v>
          </cell>
          <cell r="O591">
            <v>0</v>
          </cell>
          <cell r="P591">
            <v>4</v>
          </cell>
          <cell r="Q591">
            <v>1</v>
          </cell>
          <cell r="R591">
            <v>7</v>
          </cell>
          <cell r="S591">
            <v>1</v>
          </cell>
          <cell r="T591">
            <v>1</v>
          </cell>
        </row>
        <row r="592">
          <cell r="A592" t="str">
            <v>春日町23</v>
          </cell>
          <cell r="B592" t="str">
            <v>6000春日町23</v>
          </cell>
          <cell r="C592">
            <v>6</v>
          </cell>
          <cell r="D592" t="str">
            <v>町名別・年齢別人口調べ</v>
          </cell>
          <cell r="E592" t="str">
            <v>令和 6年 3月 1日</v>
          </cell>
          <cell r="F592">
            <v>6</v>
          </cell>
          <cell r="G592" t="str">
            <v>令和 6年 2月29日　現在</v>
          </cell>
          <cell r="H592" t="str">
            <v>町名</v>
          </cell>
          <cell r="I592">
            <v>6000</v>
          </cell>
          <cell r="J592" t="str">
            <v>春日町</v>
          </cell>
          <cell r="K592"/>
          <cell r="L592"/>
          <cell r="M592">
            <v>23</v>
          </cell>
          <cell r="N592">
            <v>2</v>
          </cell>
          <cell r="O592">
            <v>0</v>
          </cell>
          <cell r="P592">
            <v>5</v>
          </cell>
          <cell r="Q592">
            <v>0</v>
          </cell>
          <cell r="R592">
            <v>7</v>
          </cell>
          <cell r="S592">
            <v>0</v>
          </cell>
          <cell r="T592">
            <v>1</v>
          </cell>
        </row>
        <row r="593">
          <cell r="A593" t="str">
            <v>春日町24</v>
          </cell>
          <cell r="B593" t="str">
            <v>6000春日町24</v>
          </cell>
          <cell r="C593">
            <v>6</v>
          </cell>
          <cell r="D593" t="str">
            <v>町名別・年齢別人口調べ</v>
          </cell>
          <cell r="E593" t="str">
            <v>令和 6年 3月 1日</v>
          </cell>
          <cell r="F593">
            <v>6</v>
          </cell>
          <cell r="G593" t="str">
            <v>令和 6年 2月29日　現在</v>
          </cell>
          <cell r="H593" t="str">
            <v>町名</v>
          </cell>
          <cell r="I593">
            <v>6000</v>
          </cell>
          <cell r="J593" t="str">
            <v>春日町</v>
          </cell>
          <cell r="K593"/>
          <cell r="L593"/>
          <cell r="M593">
            <v>24</v>
          </cell>
          <cell r="N593">
            <v>4</v>
          </cell>
          <cell r="O593">
            <v>0</v>
          </cell>
          <cell r="P593">
            <v>2</v>
          </cell>
          <cell r="Q593">
            <v>1</v>
          </cell>
          <cell r="R593">
            <v>6</v>
          </cell>
          <cell r="S593">
            <v>1</v>
          </cell>
          <cell r="T593">
            <v>1</v>
          </cell>
        </row>
        <row r="594">
          <cell r="A594" t="str">
            <v>春日町25</v>
          </cell>
          <cell r="B594" t="str">
            <v>6000春日町25</v>
          </cell>
          <cell r="C594">
            <v>6</v>
          </cell>
          <cell r="D594" t="str">
            <v>町名別・年齢別人口調べ</v>
          </cell>
          <cell r="E594" t="str">
            <v>令和 6年 3月 1日</v>
          </cell>
          <cell r="F594">
            <v>6</v>
          </cell>
          <cell r="G594" t="str">
            <v>令和 6年 2月29日　現在</v>
          </cell>
          <cell r="H594" t="str">
            <v>町名</v>
          </cell>
          <cell r="I594">
            <v>6000</v>
          </cell>
          <cell r="J594" t="str">
            <v>春日町</v>
          </cell>
          <cell r="K594"/>
          <cell r="L594"/>
          <cell r="M594">
            <v>25</v>
          </cell>
          <cell r="N594">
            <v>3</v>
          </cell>
          <cell r="O594">
            <v>0</v>
          </cell>
          <cell r="P594">
            <v>4</v>
          </cell>
          <cell r="Q594">
            <v>0</v>
          </cell>
          <cell r="R594">
            <v>7</v>
          </cell>
          <cell r="S594">
            <v>0</v>
          </cell>
          <cell r="T594">
            <v>1</v>
          </cell>
        </row>
        <row r="595">
          <cell r="A595" t="str">
            <v>春日町26</v>
          </cell>
          <cell r="B595" t="str">
            <v>6000春日町26</v>
          </cell>
          <cell r="C595">
            <v>6</v>
          </cell>
          <cell r="D595" t="str">
            <v>町名別・年齢別人口調べ</v>
          </cell>
          <cell r="E595" t="str">
            <v>令和 6年 3月 1日</v>
          </cell>
          <cell r="F595">
            <v>6</v>
          </cell>
          <cell r="G595" t="str">
            <v>令和 6年 2月29日　現在</v>
          </cell>
          <cell r="H595" t="str">
            <v>町名</v>
          </cell>
          <cell r="I595">
            <v>6000</v>
          </cell>
          <cell r="J595" t="str">
            <v>春日町</v>
          </cell>
          <cell r="K595"/>
          <cell r="L595"/>
          <cell r="M595">
            <v>26</v>
          </cell>
          <cell r="N595">
            <v>5</v>
          </cell>
          <cell r="O595">
            <v>0</v>
          </cell>
          <cell r="P595">
            <v>3</v>
          </cell>
          <cell r="Q595">
            <v>1</v>
          </cell>
          <cell r="R595">
            <v>8</v>
          </cell>
          <cell r="S595">
            <v>1</v>
          </cell>
          <cell r="T595">
            <v>1</v>
          </cell>
        </row>
        <row r="596">
          <cell r="A596" t="str">
            <v>春日町27</v>
          </cell>
          <cell r="B596" t="str">
            <v>6000春日町27</v>
          </cell>
          <cell r="C596">
            <v>6</v>
          </cell>
          <cell r="D596" t="str">
            <v>町名別・年齢別人口調べ</v>
          </cell>
          <cell r="E596" t="str">
            <v>令和 6年 3月 1日</v>
          </cell>
          <cell r="F596">
            <v>6</v>
          </cell>
          <cell r="G596" t="str">
            <v>令和 6年 2月29日　現在</v>
          </cell>
          <cell r="H596" t="str">
            <v>町名</v>
          </cell>
          <cell r="I596">
            <v>6000</v>
          </cell>
          <cell r="J596" t="str">
            <v>春日町</v>
          </cell>
          <cell r="K596"/>
          <cell r="L596"/>
          <cell r="M596">
            <v>27</v>
          </cell>
          <cell r="N596">
            <v>9</v>
          </cell>
          <cell r="O596">
            <v>0</v>
          </cell>
          <cell r="P596">
            <v>6</v>
          </cell>
          <cell r="Q596">
            <v>0</v>
          </cell>
          <cell r="R596">
            <v>15</v>
          </cell>
          <cell r="S596">
            <v>0</v>
          </cell>
          <cell r="T596">
            <v>1</v>
          </cell>
        </row>
        <row r="597">
          <cell r="A597" t="str">
            <v>春日町28</v>
          </cell>
          <cell r="B597" t="str">
            <v>6000春日町28</v>
          </cell>
          <cell r="C597">
            <v>6</v>
          </cell>
          <cell r="D597" t="str">
            <v>町名別・年齢別人口調べ</v>
          </cell>
          <cell r="E597" t="str">
            <v>令和 6年 3月 1日</v>
          </cell>
          <cell r="F597">
            <v>6</v>
          </cell>
          <cell r="G597" t="str">
            <v>令和 6年 2月29日　現在</v>
          </cell>
          <cell r="H597" t="str">
            <v>町名</v>
          </cell>
          <cell r="I597">
            <v>6000</v>
          </cell>
          <cell r="J597" t="str">
            <v>春日町</v>
          </cell>
          <cell r="K597"/>
          <cell r="L597"/>
          <cell r="M597">
            <v>28</v>
          </cell>
          <cell r="N597">
            <v>4</v>
          </cell>
          <cell r="O597">
            <v>0</v>
          </cell>
          <cell r="P597">
            <v>6</v>
          </cell>
          <cell r="Q597">
            <v>1</v>
          </cell>
          <cell r="R597">
            <v>10</v>
          </cell>
          <cell r="S597">
            <v>1</v>
          </cell>
          <cell r="T597">
            <v>1</v>
          </cell>
        </row>
        <row r="598">
          <cell r="A598" t="str">
            <v>春日町29</v>
          </cell>
          <cell r="B598" t="str">
            <v>6000春日町29</v>
          </cell>
          <cell r="C598">
            <v>6</v>
          </cell>
          <cell r="D598" t="str">
            <v>町名別・年齢別人口調べ</v>
          </cell>
          <cell r="E598" t="str">
            <v>令和 6年 3月 1日</v>
          </cell>
          <cell r="F598">
            <v>6</v>
          </cell>
          <cell r="G598" t="str">
            <v>令和 6年 2月29日　現在</v>
          </cell>
          <cell r="H598" t="str">
            <v>町名</v>
          </cell>
          <cell r="I598">
            <v>6000</v>
          </cell>
          <cell r="J598" t="str">
            <v>春日町</v>
          </cell>
          <cell r="K598"/>
          <cell r="L598"/>
          <cell r="M598">
            <v>29</v>
          </cell>
          <cell r="N598">
            <v>4</v>
          </cell>
          <cell r="O598">
            <v>0</v>
          </cell>
          <cell r="P598">
            <v>8</v>
          </cell>
          <cell r="Q598">
            <v>1</v>
          </cell>
          <cell r="R598">
            <v>12</v>
          </cell>
          <cell r="S598">
            <v>1</v>
          </cell>
          <cell r="T598">
            <v>1</v>
          </cell>
        </row>
        <row r="599">
          <cell r="A599" t="str">
            <v>春日町30</v>
          </cell>
          <cell r="B599" t="str">
            <v>6000春日町30</v>
          </cell>
          <cell r="C599">
            <v>6</v>
          </cell>
          <cell r="D599" t="str">
            <v>町名別・年齢別人口調べ</v>
          </cell>
          <cell r="E599" t="str">
            <v>令和 6年 3月 1日</v>
          </cell>
          <cell r="F599">
            <v>6</v>
          </cell>
          <cell r="G599" t="str">
            <v>令和 6年 2月29日　現在</v>
          </cell>
          <cell r="H599" t="str">
            <v>町名</v>
          </cell>
          <cell r="I599">
            <v>6000</v>
          </cell>
          <cell r="J599" t="str">
            <v>春日町</v>
          </cell>
          <cell r="K599"/>
          <cell r="L599"/>
          <cell r="M599">
            <v>30</v>
          </cell>
          <cell r="N599">
            <v>8</v>
          </cell>
          <cell r="O599">
            <v>0</v>
          </cell>
          <cell r="P599">
            <v>2</v>
          </cell>
          <cell r="Q599">
            <v>0</v>
          </cell>
          <cell r="R599">
            <v>10</v>
          </cell>
          <cell r="S599">
            <v>0</v>
          </cell>
          <cell r="T599">
            <v>1</v>
          </cell>
        </row>
        <row r="600">
          <cell r="A600" t="str">
            <v>春日町31</v>
          </cell>
          <cell r="B600" t="str">
            <v>6000春日町31</v>
          </cell>
          <cell r="C600">
            <v>6</v>
          </cell>
          <cell r="D600" t="str">
            <v>町名別・年齢別人口調べ</v>
          </cell>
          <cell r="E600" t="str">
            <v>令和 6年 3月 1日</v>
          </cell>
          <cell r="F600">
            <v>6</v>
          </cell>
          <cell r="G600" t="str">
            <v>令和 6年 2月29日　現在</v>
          </cell>
          <cell r="H600" t="str">
            <v>町名</v>
          </cell>
          <cell r="I600">
            <v>6000</v>
          </cell>
          <cell r="J600" t="str">
            <v>春日町</v>
          </cell>
          <cell r="K600"/>
          <cell r="L600"/>
          <cell r="M600">
            <v>31</v>
          </cell>
          <cell r="N600">
            <v>5</v>
          </cell>
          <cell r="O600">
            <v>0</v>
          </cell>
          <cell r="P600">
            <v>3</v>
          </cell>
          <cell r="Q600">
            <v>0</v>
          </cell>
          <cell r="R600">
            <v>8</v>
          </cell>
          <cell r="S600">
            <v>0</v>
          </cell>
          <cell r="T600">
            <v>1</v>
          </cell>
        </row>
        <row r="601">
          <cell r="A601" t="str">
            <v>春日町32</v>
          </cell>
          <cell r="B601" t="str">
            <v>6000春日町32</v>
          </cell>
          <cell r="C601">
            <v>6</v>
          </cell>
          <cell r="D601" t="str">
            <v>町名別・年齢別人口調べ</v>
          </cell>
          <cell r="E601" t="str">
            <v>令和 6年 3月 1日</v>
          </cell>
          <cell r="F601">
            <v>6</v>
          </cell>
          <cell r="G601" t="str">
            <v>令和 6年 2月29日　現在</v>
          </cell>
          <cell r="H601" t="str">
            <v>町名</v>
          </cell>
          <cell r="I601">
            <v>6000</v>
          </cell>
          <cell r="J601" t="str">
            <v>春日町</v>
          </cell>
          <cell r="K601"/>
          <cell r="L601"/>
          <cell r="M601">
            <v>32</v>
          </cell>
          <cell r="N601">
            <v>6</v>
          </cell>
          <cell r="O601">
            <v>0</v>
          </cell>
          <cell r="P601">
            <v>2</v>
          </cell>
          <cell r="Q601">
            <v>0</v>
          </cell>
          <cell r="R601">
            <v>8</v>
          </cell>
          <cell r="S601">
            <v>0</v>
          </cell>
          <cell r="T601">
            <v>1</v>
          </cell>
        </row>
        <row r="602">
          <cell r="A602" t="str">
            <v>春日町33</v>
          </cell>
          <cell r="B602" t="str">
            <v>6000春日町33</v>
          </cell>
          <cell r="C602">
            <v>6</v>
          </cell>
          <cell r="D602" t="str">
            <v>町名別・年齢別人口調べ</v>
          </cell>
          <cell r="E602" t="str">
            <v>令和 6年 3月 1日</v>
          </cell>
          <cell r="F602">
            <v>6</v>
          </cell>
          <cell r="G602" t="str">
            <v>令和 6年 2月29日　現在</v>
          </cell>
          <cell r="H602" t="str">
            <v>町名</v>
          </cell>
          <cell r="I602">
            <v>6000</v>
          </cell>
          <cell r="J602" t="str">
            <v>春日町</v>
          </cell>
          <cell r="K602"/>
          <cell r="L602"/>
          <cell r="M602">
            <v>33</v>
          </cell>
          <cell r="N602">
            <v>5</v>
          </cell>
          <cell r="O602">
            <v>0</v>
          </cell>
          <cell r="P602">
            <v>5</v>
          </cell>
          <cell r="Q602">
            <v>0</v>
          </cell>
          <cell r="R602">
            <v>10</v>
          </cell>
          <cell r="S602">
            <v>0</v>
          </cell>
          <cell r="T602">
            <v>1</v>
          </cell>
        </row>
        <row r="603">
          <cell r="A603" t="str">
            <v>春日町34</v>
          </cell>
          <cell r="B603" t="str">
            <v>6000春日町34</v>
          </cell>
          <cell r="C603">
            <v>6</v>
          </cell>
          <cell r="D603" t="str">
            <v>町名別・年齢別人口調べ</v>
          </cell>
          <cell r="E603" t="str">
            <v>令和 6年 3月 1日</v>
          </cell>
          <cell r="F603">
            <v>6</v>
          </cell>
          <cell r="G603" t="str">
            <v>令和 6年 2月29日　現在</v>
          </cell>
          <cell r="H603" t="str">
            <v>町名</v>
          </cell>
          <cell r="I603">
            <v>6000</v>
          </cell>
          <cell r="J603" t="str">
            <v>春日町</v>
          </cell>
          <cell r="K603"/>
          <cell r="L603"/>
          <cell r="M603">
            <v>34</v>
          </cell>
          <cell r="N603">
            <v>7</v>
          </cell>
          <cell r="O603">
            <v>0</v>
          </cell>
          <cell r="P603">
            <v>3</v>
          </cell>
          <cell r="Q603">
            <v>1</v>
          </cell>
          <cell r="R603">
            <v>10</v>
          </cell>
          <cell r="S603">
            <v>1</v>
          </cell>
          <cell r="T603">
            <v>1</v>
          </cell>
        </row>
        <row r="604">
          <cell r="A604" t="str">
            <v>春日町35</v>
          </cell>
          <cell r="B604" t="str">
            <v>6000春日町35</v>
          </cell>
          <cell r="C604">
            <v>6</v>
          </cell>
          <cell r="D604" t="str">
            <v>町名別・年齢別人口調べ</v>
          </cell>
          <cell r="E604" t="str">
            <v>令和 6年 3月 1日</v>
          </cell>
          <cell r="F604">
            <v>6</v>
          </cell>
          <cell r="G604" t="str">
            <v>令和 6年 2月29日　現在</v>
          </cell>
          <cell r="H604" t="str">
            <v>町名</v>
          </cell>
          <cell r="I604">
            <v>6000</v>
          </cell>
          <cell r="J604" t="str">
            <v>春日町</v>
          </cell>
          <cell r="K604"/>
          <cell r="L604"/>
          <cell r="M604">
            <v>35</v>
          </cell>
          <cell r="N604">
            <v>3</v>
          </cell>
          <cell r="O604">
            <v>0</v>
          </cell>
          <cell r="P604">
            <v>6</v>
          </cell>
          <cell r="Q604">
            <v>0</v>
          </cell>
          <cell r="R604">
            <v>9</v>
          </cell>
          <cell r="S604">
            <v>0</v>
          </cell>
          <cell r="T604">
            <v>1</v>
          </cell>
        </row>
        <row r="605">
          <cell r="A605" t="str">
            <v>春日町36</v>
          </cell>
          <cell r="B605" t="str">
            <v>6000春日町36</v>
          </cell>
          <cell r="C605">
            <v>6</v>
          </cell>
          <cell r="D605" t="str">
            <v>町名別・年齢別人口調べ</v>
          </cell>
          <cell r="E605" t="str">
            <v>令和 6年 3月 1日</v>
          </cell>
          <cell r="F605">
            <v>6</v>
          </cell>
          <cell r="G605" t="str">
            <v>令和 6年 2月29日　現在</v>
          </cell>
          <cell r="H605" t="str">
            <v>町名</v>
          </cell>
          <cell r="I605">
            <v>6000</v>
          </cell>
          <cell r="J605" t="str">
            <v>春日町</v>
          </cell>
          <cell r="K605"/>
          <cell r="L605"/>
          <cell r="M605">
            <v>36</v>
          </cell>
          <cell r="N605">
            <v>7</v>
          </cell>
          <cell r="O605">
            <v>0</v>
          </cell>
          <cell r="P605">
            <v>4</v>
          </cell>
          <cell r="Q605">
            <v>1</v>
          </cell>
          <cell r="R605">
            <v>11</v>
          </cell>
          <cell r="S605">
            <v>1</v>
          </cell>
          <cell r="T605">
            <v>1</v>
          </cell>
        </row>
        <row r="606">
          <cell r="A606" t="str">
            <v>春日町37</v>
          </cell>
          <cell r="B606" t="str">
            <v>6000春日町37</v>
          </cell>
          <cell r="C606">
            <v>6</v>
          </cell>
          <cell r="D606" t="str">
            <v>町名別・年齢別人口調べ</v>
          </cell>
          <cell r="E606" t="str">
            <v>令和 6年 3月 1日</v>
          </cell>
          <cell r="F606">
            <v>6</v>
          </cell>
          <cell r="G606" t="str">
            <v>令和 6年 2月29日　現在</v>
          </cell>
          <cell r="H606" t="str">
            <v>町名</v>
          </cell>
          <cell r="I606">
            <v>6000</v>
          </cell>
          <cell r="J606" t="str">
            <v>春日町</v>
          </cell>
          <cell r="K606"/>
          <cell r="L606"/>
          <cell r="M606">
            <v>37</v>
          </cell>
          <cell r="N606">
            <v>1</v>
          </cell>
          <cell r="O606">
            <v>0</v>
          </cell>
          <cell r="P606">
            <v>7</v>
          </cell>
          <cell r="Q606">
            <v>0</v>
          </cell>
          <cell r="R606">
            <v>8</v>
          </cell>
          <cell r="S606">
            <v>0</v>
          </cell>
          <cell r="T606">
            <v>1</v>
          </cell>
        </row>
        <row r="607">
          <cell r="A607" t="str">
            <v>春日町38</v>
          </cell>
          <cell r="B607" t="str">
            <v>6000春日町38</v>
          </cell>
          <cell r="C607">
            <v>6</v>
          </cell>
          <cell r="D607" t="str">
            <v>町名別・年齢別人口調べ</v>
          </cell>
          <cell r="E607" t="str">
            <v>令和 6年 3月 1日</v>
          </cell>
          <cell r="F607">
            <v>6</v>
          </cell>
          <cell r="G607" t="str">
            <v>令和 6年 2月29日　現在</v>
          </cell>
          <cell r="H607" t="str">
            <v>町名</v>
          </cell>
          <cell r="I607">
            <v>6000</v>
          </cell>
          <cell r="J607" t="str">
            <v>春日町</v>
          </cell>
          <cell r="K607"/>
          <cell r="L607"/>
          <cell r="M607">
            <v>38</v>
          </cell>
          <cell r="N607">
            <v>6</v>
          </cell>
          <cell r="O607">
            <v>0</v>
          </cell>
          <cell r="P607">
            <v>2</v>
          </cell>
          <cell r="Q607">
            <v>0</v>
          </cell>
          <cell r="R607">
            <v>8</v>
          </cell>
          <cell r="S607">
            <v>0</v>
          </cell>
          <cell r="T607">
            <v>1</v>
          </cell>
        </row>
        <row r="608">
          <cell r="A608" t="str">
            <v>春日町39</v>
          </cell>
          <cell r="B608" t="str">
            <v>6000春日町39</v>
          </cell>
          <cell r="C608">
            <v>6</v>
          </cell>
          <cell r="D608" t="str">
            <v>町名別・年齢別人口調べ</v>
          </cell>
          <cell r="E608" t="str">
            <v>令和 6年 3月 1日</v>
          </cell>
          <cell r="F608">
            <v>6</v>
          </cell>
          <cell r="G608" t="str">
            <v>令和 6年 2月29日　現在</v>
          </cell>
          <cell r="H608" t="str">
            <v>町名</v>
          </cell>
          <cell r="I608">
            <v>6000</v>
          </cell>
          <cell r="J608" t="str">
            <v>春日町</v>
          </cell>
          <cell r="K608"/>
          <cell r="L608"/>
          <cell r="M608">
            <v>39</v>
          </cell>
          <cell r="N608">
            <v>5</v>
          </cell>
          <cell r="O608">
            <v>0</v>
          </cell>
          <cell r="P608">
            <v>5</v>
          </cell>
          <cell r="Q608">
            <v>1</v>
          </cell>
          <cell r="R608">
            <v>10</v>
          </cell>
          <cell r="S608">
            <v>1</v>
          </cell>
          <cell r="T608">
            <v>1</v>
          </cell>
        </row>
        <row r="609">
          <cell r="A609" t="str">
            <v>春日町40</v>
          </cell>
          <cell r="B609" t="str">
            <v>6000春日町40</v>
          </cell>
          <cell r="C609">
            <v>6</v>
          </cell>
          <cell r="D609" t="str">
            <v>町名別・年齢別人口調べ</v>
          </cell>
          <cell r="E609" t="str">
            <v>令和 6年 3月 1日</v>
          </cell>
          <cell r="F609">
            <v>6</v>
          </cell>
          <cell r="G609" t="str">
            <v>令和 6年 2月29日　現在</v>
          </cell>
          <cell r="H609" t="str">
            <v>町名</v>
          </cell>
          <cell r="I609">
            <v>6000</v>
          </cell>
          <cell r="J609" t="str">
            <v>春日町</v>
          </cell>
          <cell r="K609"/>
          <cell r="L609"/>
          <cell r="M609">
            <v>40</v>
          </cell>
          <cell r="N609">
            <v>9</v>
          </cell>
          <cell r="O609">
            <v>1</v>
          </cell>
          <cell r="P609">
            <v>7</v>
          </cell>
          <cell r="Q609">
            <v>0</v>
          </cell>
          <cell r="R609">
            <v>16</v>
          </cell>
          <cell r="S609">
            <v>1</v>
          </cell>
          <cell r="T609">
            <v>1</v>
          </cell>
        </row>
        <row r="610">
          <cell r="A610" t="str">
            <v>春日町41</v>
          </cell>
          <cell r="B610" t="str">
            <v>6000春日町41</v>
          </cell>
          <cell r="C610">
            <v>6</v>
          </cell>
          <cell r="D610" t="str">
            <v>町名別・年齢別人口調べ</v>
          </cell>
          <cell r="E610" t="str">
            <v>令和 6年 3月 1日</v>
          </cell>
          <cell r="F610">
            <v>6</v>
          </cell>
          <cell r="G610" t="str">
            <v>令和 6年 2月29日　現在</v>
          </cell>
          <cell r="H610" t="str">
            <v>町名</v>
          </cell>
          <cell r="I610">
            <v>6000</v>
          </cell>
          <cell r="J610" t="str">
            <v>春日町</v>
          </cell>
          <cell r="K610"/>
          <cell r="L610"/>
          <cell r="M610">
            <v>41</v>
          </cell>
          <cell r="N610">
            <v>3</v>
          </cell>
          <cell r="O610">
            <v>0</v>
          </cell>
          <cell r="P610">
            <v>5</v>
          </cell>
          <cell r="Q610">
            <v>0</v>
          </cell>
          <cell r="R610">
            <v>8</v>
          </cell>
          <cell r="S610">
            <v>0</v>
          </cell>
          <cell r="T610">
            <v>1</v>
          </cell>
        </row>
        <row r="611">
          <cell r="A611" t="str">
            <v>春日町42</v>
          </cell>
          <cell r="B611" t="str">
            <v>6000春日町42</v>
          </cell>
          <cell r="C611">
            <v>6</v>
          </cell>
          <cell r="D611" t="str">
            <v>町名別・年齢別人口調べ</v>
          </cell>
          <cell r="E611" t="str">
            <v>令和 6年 3月 1日</v>
          </cell>
          <cell r="F611">
            <v>6</v>
          </cell>
          <cell r="G611" t="str">
            <v>令和 6年 2月29日　現在</v>
          </cell>
          <cell r="H611" t="str">
            <v>町名</v>
          </cell>
          <cell r="I611">
            <v>6000</v>
          </cell>
          <cell r="J611" t="str">
            <v>春日町</v>
          </cell>
          <cell r="K611"/>
          <cell r="L611"/>
          <cell r="M611">
            <v>42</v>
          </cell>
          <cell r="N611">
            <v>10</v>
          </cell>
          <cell r="O611">
            <v>0</v>
          </cell>
          <cell r="P611">
            <v>5</v>
          </cell>
          <cell r="Q611">
            <v>0</v>
          </cell>
          <cell r="R611">
            <v>15</v>
          </cell>
          <cell r="S611">
            <v>0</v>
          </cell>
          <cell r="T611">
            <v>1</v>
          </cell>
        </row>
        <row r="612">
          <cell r="A612" t="str">
            <v>春日町43</v>
          </cell>
          <cell r="B612" t="str">
            <v>6000春日町43</v>
          </cell>
          <cell r="C612">
            <v>6</v>
          </cell>
          <cell r="D612" t="str">
            <v>町名別・年齢別人口調べ</v>
          </cell>
          <cell r="E612" t="str">
            <v>令和 6年 3月 1日</v>
          </cell>
          <cell r="F612">
            <v>6</v>
          </cell>
          <cell r="G612" t="str">
            <v>令和 6年 2月29日　現在</v>
          </cell>
          <cell r="H612" t="str">
            <v>町名</v>
          </cell>
          <cell r="I612">
            <v>6000</v>
          </cell>
          <cell r="J612" t="str">
            <v>春日町</v>
          </cell>
          <cell r="K612"/>
          <cell r="L612"/>
          <cell r="M612">
            <v>43</v>
          </cell>
          <cell r="N612">
            <v>4</v>
          </cell>
          <cell r="O612">
            <v>0</v>
          </cell>
          <cell r="P612">
            <v>6</v>
          </cell>
          <cell r="Q612">
            <v>0</v>
          </cell>
          <cell r="R612">
            <v>10</v>
          </cell>
          <cell r="S612">
            <v>0</v>
          </cell>
          <cell r="T612">
            <v>1</v>
          </cell>
        </row>
        <row r="613">
          <cell r="A613" t="str">
            <v>春日町44</v>
          </cell>
          <cell r="B613" t="str">
            <v>6000春日町44</v>
          </cell>
          <cell r="C613">
            <v>6</v>
          </cell>
          <cell r="D613" t="str">
            <v>町名別・年齢別人口調べ</v>
          </cell>
          <cell r="E613" t="str">
            <v>令和 6年 3月 1日</v>
          </cell>
          <cell r="F613">
            <v>6</v>
          </cell>
          <cell r="G613" t="str">
            <v>令和 6年 2月29日　現在</v>
          </cell>
          <cell r="H613" t="str">
            <v>町名</v>
          </cell>
          <cell r="I613">
            <v>6000</v>
          </cell>
          <cell r="J613" t="str">
            <v>春日町</v>
          </cell>
          <cell r="K613"/>
          <cell r="L613"/>
          <cell r="M613">
            <v>44</v>
          </cell>
          <cell r="N613">
            <v>6</v>
          </cell>
          <cell r="O613">
            <v>0</v>
          </cell>
          <cell r="P613">
            <v>7</v>
          </cell>
          <cell r="Q613">
            <v>1</v>
          </cell>
          <cell r="R613">
            <v>13</v>
          </cell>
          <cell r="S613">
            <v>1</v>
          </cell>
          <cell r="T613">
            <v>1</v>
          </cell>
        </row>
        <row r="614">
          <cell r="A614" t="str">
            <v>春日町45</v>
          </cell>
          <cell r="B614" t="str">
            <v>6000春日町45</v>
          </cell>
          <cell r="C614">
            <v>6</v>
          </cell>
          <cell r="D614" t="str">
            <v>町名別・年齢別人口調べ</v>
          </cell>
          <cell r="E614" t="str">
            <v>令和 6年 3月 1日</v>
          </cell>
          <cell r="F614">
            <v>6</v>
          </cell>
          <cell r="G614" t="str">
            <v>令和 6年 2月29日　現在</v>
          </cell>
          <cell r="H614" t="str">
            <v>町名</v>
          </cell>
          <cell r="I614">
            <v>6000</v>
          </cell>
          <cell r="J614" t="str">
            <v>春日町</v>
          </cell>
          <cell r="K614"/>
          <cell r="L614"/>
          <cell r="M614">
            <v>45</v>
          </cell>
          <cell r="N614">
            <v>8</v>
          </cell>
          <cell r="O614">
            <v>0</v>
          </cell>
          <cell r="P614">
            <v>6</v>
          </cell>
          <cell r="Q614">
            <v>0</v>
          </cell>
          <cell r="R614">
            <v>14</v>
          </cell>
          <cell r="S614">
            <v>0</v>
          </cell>
          <cell r="T614">
            <v>1</v>
          </cell>
        </row>
        <row r="615">
          <cell r="A615" t="str">
            <v>春日町46</v>
          </cell>
          <cell r="B615" t="str">
            <v>6000春日町46</v>
          </cell>
          <cell r="C615">
            <v>6</v>
          </cell>
          <cell r="D615" t="str">
            <v>町名別・年齢別人口調べ</v>
          </cell>
          <cell r="E615" t="str">
            <v>令和 6年 3月 1日</v>
          </cell>
          <cell r="F615">
            <v>6</v>
          </cell>
          <cell r="G615" t="str">
            <v>令和 6年 2月29日　現在</v>
          </cell>
          <cell r="H615" t="str">
            <v>町名</v>
          </cell>
          <cell r="I615">
            <v>6000</v>
          </cell>
          <cell r="J615" t="str">
            <v>春日町</v>
          </cell>
          <cell r="K615"/>
          <cell r="L615"/>
          <cell r="M615">
            <v>46</v>
          </cell>
          <cell r="N615">
            <v>10</v>
          </cell>
          <cell r="O615">
            <v>0</v>
          </cell>
          <cell r="P615">
            <v>5</v>
          </cell>
          <cell r="Q615">
            <v>1</v>
          </cell>
          <cell r="R615">
            <v>15</v>
          </cell>
          <cell r="S615">
            <v>1</v>
          </cell>
          <cell r="T615">
            <v>1</v>
          </cell>
        </row>
        <row r="616">
          <cell r="A616" t="str">
            <v>春日町47</v>
          </cell>
          <cell r="B616" t="str">
            <v>6000春日町47</v>
          </cell>
          <cell r="C616">
            <v>6</v>
          </cell>
          <cell r="D616" t="str">
            <v>町名別・年齢別人口調べ</v>
          </cell>
          <cell r="E616" t="str">
            <v>令和 6年 3月 1日</v>
          </cell>
          <cell r="F616">
            <v>6</v>
          </cell>
          <cell r="G616" t="str">
            <v>令和 6年 2月29日　現在</v>
          </cell>
          <cell r="H616" t="str">
            <v>町名</v>
          </cell>
          <cell r="I616">
            <v>6000</v>
          </cell>
          <cell r="J616" t="str">
            <v>春日町</v>
          </cell>
          <cell r="K616"/>
          <cell r="L616"/>
          <cell r="M616">
            <v>47</v>
          </cell>
          <cell r="N616">
            <v>7</v>
          </cell>
          <cell r="O616">
            <v>0</v>
          </cell>
          <cell r="P616">
            <v>4</v>
          </cell>
          <cell r="Q616">
            <v>0</v>
          </cell>
          <cell r="R616">
            <v>11</v>
          </cell>
          <cell r="S616">
            <v>0</v>
          </cell>
          <cell r="T616">
            <v>1</v>
          </cell>
        </row>
        <row r="617">
          <cell r="A617" t="str">
            <v>春日町48</v>
          </cell>
          <cell r="B617" t="str">
            <v>6000春日町48</v>
          </cell>
          <cell r="C617">
            <v>6</v>
          </cell>
          <cell r="D617" t="str">
            <v>町名別・年齢別人口調べ</v>
          </cell>
          <cell r="E617" t="str">
            <v>令和 6年 3月 1日</v>
          </cell>
          <cell r="F617">
            <v>6</v>
          </cell>
          <cell r="G617" t="str">
            <v>令和 6年 2月29日　現在</v>
          </cell>
          <cell r="H617" t="str">
            <v>町名</v>
          </cell>
          <cell r="I617">
            <v>6000</v>
          </cell>
          <cell r="J617" t="str">
            <v>春日町</v>
          </cell>
          <cell r="K617"/>
          <cell r="L617"/>
          <cell r="M617">
            <v>48</v>
          </cell>
          <cell r="N617">
            <v>8</v>
          </cell>
          <cell r="O617">
            <v>0</v>
          </cell>
          <cell r="P617">
            <v>3</v>
          </cell>
          <cell r="Q617">
            <v>0</v>
          </cell>
          <cell r="R617">
            <v>11</v>
          </cell>
          <cell r="S617">
            <v>0</v>
          </cell>
          <cell r="T617">
            <v>1</v>
          </cell>
        </row>
        <row r="618">
          <cell r="A618" t="str">
            <v>春日町49</v>
          </cell>
          <cell r="B618" t="str">
            <v>6000春日町49</v>
          </cell>
          <cell r="C618">
            <v>6</v>
          </cell>
          <cell r="D618" t="str">
            <v>町名別・年齢別人口調べ</v>
          </cell>
          <cell r="E618" t="str">
            <v>令和 6年 3月 1日</v>
          </cell>
          <cell r="F618">
            <v>6</v>
          </cell>
          <cell r="G618" t="str">
            <v>令和 6年 2月29日　現在</v>
          </cell>
          <cell r="H618" t="str">
            <v>町名</v>
          </cell>
          <cell r="I618">
            <v>6000</v>
          </cell>
          <cell r="J618" t="str">
            <v>春日町</v>
          </cell>
          <cell r="K618"/>
          <cell r="L618"/>
          <cell r="M618">
            <v>49</v>
          </cell>
          <cell r="N618">
            <v>4</v>
          </cell>
          <cell r="O618">
            <v>0</v>
          </cell>
          <cell r="P618">
            <v>2</v>
          </cell>
          <cell r="Q618">
            <v>0</v>
          </cell>
          <cell r="R618">
            <v>6</v>
          </cell>
          <cell r="S618">
            <v>0</v>
          </cell>
          <cell r="T618">
            <v>1</v>
          </cell>
        </row>
        <row r="619">
          <cell r="A619" t="str">
            <v>春日町50</v>
          </cell>
          <cell r="B619" t="str">
            <v>6000春日町50</v>
          </cell>
          <cell r="C619">
            <v>6</v>
          </cell>
          <cell r="D619" t="str">
            <v>町名別・年齢別人口調べ</v>
          </cell>
          <cell r="E619" t="str">
            <v>令和 6年 3月 1日</v>
          </cell>
          <cell r="F619">
            <v>6</v>
          </cell>
          <cell r="G619" t="str">
            <v>令和 6年 2月29日　現在</v>
          </cell>
          <cell r="H619" t="str">
            <v>町名</v>
          </cell>
          <cell r="I619">
            <v>6000</v>
          </cell>
          <cell r="J619" t="str">
            <v>春日町</v>
          </cell>
          <cell r="K619"/>
          <cell r="L619"/>
          <cell r="M619">
            <v>50</v>
          </cell>
          <cell r="N619">
            <v>8</v>
          </cell>
          <cell r="O619">
            <v>0</v>
          </cell>
          <cell r="P619">
            <v>7</v>
          </cell>
          <cell r="Q619">
            <v>0</v>
          </cell>
          <cell r="R619">
            <v>15</v>
          </cell>
          <cell r="S619">
            <v>0</v>
          </cell>
          <cell r="T619">
            <v>1</v>
          </cell>
        </row>
        <row r="620">
          <cell r="A620" t="str">
            <v>春日町51</v>
          </cell>
          <cell r="B620" t="str">
            <v>6000春日町51</v>
          </cell>
          <cell r="C620">
            <v>6</v>
          </cell>
          <cell r="D620" t="str">
            <v>町名別・年齢別人口調べ</v>
          </cell>
          <cell r="E620" t="str">
            <v>令和 6年 3月 1日</v>
          </cell>
          <cell r="F620">
            <v>6</v>
          </cell>
          <cell r="G620" t="str">
            <v>令和 6年 2月29日　現在</v>
          </cell>
          <cell r="H620" t="str">
            <v>町名</v>
          </cell>
          <cell r="I620">
            <v>6000</v>
          </cell>
          <cell r="J620" t="str">
            <v>春日町</v>
          </cell>
          <cell r="K620"/>
          <cell r="L620"/>
          <cell r="M620">
            <v>51</v>
          </cell>
          <cell r="N620">
            <v>4</v>
          </cell>
          <cell r="O620">
            <v>0</v>
          </cell>
          <cell r="P620">
            <v>4</v>
          </cell>
          <cell r="Q620">
            <v>0</v>
          </cell>
          <cell r="R620">
            <v>8</v>
          </cell>
          <cell r="S620">
            <v>0</v>
          </cell>
          <cell r="T620">
            <v>1</v>
          </cell>
        </row>
        <row r="621">
          <cell r="A621" t="str">
            <v>春日町52</v>
          </cell>
          <cell r="B621" t="str">
            <v>6000春日町52</v>
          </cell>
          <cell r="C621">
            <v>6</v>
          </cell>
          <cell r="D621" t="str">
            <v>町名別・年齢別人口調べ</v>
          </cell>
          <cell r="E621" t="str">
            <v>令和 6年 3月 1日</v>
          </cell>
          <cell r="F621">
            <v>6</v>
          </cell>
          <cell r="G621" t="str">
            <v>令和 6年 2月29日　現在</v>
          </cell>
          <cell r="H621" t="str">
            <v>町名</v>
          </cell>
          <cell r="I621">
            <v>6000</v>
          </cell>
          <cell r="J621" t="str">
            <v>春日町</v>
          </cell>
          <cell r="K621"/>
          <cell r="L621"/>
          <cell r="M621">
            <v>52</v>
          </cell>
          <cell r="N621">
            <v>8</v>
          </cell>
          <cell r="O621">
            <v>1</v>
          </cell>
          <cell r="P621">
            <v>8</v>
          </cell>
          <cell r="Q621">
            <v>0</v>
          </cell>
          <cell r="R621">
            <v>16</v>
          </cell>
          <cell r="S621">
            <v>1</v>
          </cell>
          <cell r="T621">
            <v>1</v>
          </cell>
        </row>
        <row r="622">
          <cell r="A622" t="str">
            <v>春日町53</v>
          </cell>
          <cell r="B622" t="str">
            <v>6000春日町53</v>
          </cell>
          <cell r="C622">
            <v>6</v>
          </cell>
          <cell r="D622" t="str">
            <v>町名別・年齢別人口調べ</v>
          </cell>
          <cell r="E622" t="str">
            <v>令和 6年 3月 1日</v>
          </cell>
          <cell r="F622">
            <v>6</v>
          </cell>
          <cell r="G622" t="str">
            <v>令和 6年 2月29日　現在</v>
          </cell>
          <cell r="H622" t="str">
            <v>町名</v>
          </cell>
          <cell r="I622">
            <v>6000</v>
          </cell>
          <cell r="J622" t="str">
            <v>春日町</v>
          </cell>
          <cell r="K622"/>
          <cell r="L622"/>
          <cell r="M622">
            <v>53</v>
          </cell>
          <cell r="N622">
            <v>4</v>
          </cell>
          <cell r="O622">
            <v>0</v>
          </cell>
          <cell r="P622">
            <v>4</v>
          </cell>
          <cell r="Q622">
            <v>0</v>
          </cell>
          <cell r="R622">
            <v>8</v>
          </cell>
          <cell r="S622">
            <v>0</v>
          </cell>
          <cell r="T622">
            <v>1</v>
          </cell>
        </row>
        <row r="623">
          <cell r="A623" t="str">
            <v>春日町54</v>
          </cell>
          <cell r="B623" t="str">
            <v>6000春日町54</v>
          </cell>
          <cell r="C623">
            <v>6</v>
          </cell>
          <cell r="D623" t="str">
            <v>町名別・年齢別人口調べ</v>
          </cell>
          <cell r="E623" t="str">
            <v>令和 6年 3月 1日</v>
          </cell>
          <cell r="F623">
            <v>6</v>
          </cell>
          <cell r="G623" t="str">
            <v>令和 6年 2月29日　現在</v>
          </cell>
          <cell r="H623" t="str">
            <v>町名</v>
          </cell>
          <cell r="I623">
            <v>6000</v>
          </cell>
          <cell r="J623" t="str">
            <v>春日町</v>
          </cell>
          <cell r="K623"/>
          <cell r="L623"/>
          <cell r="M623">
            <v>54</v>
          </cell>
          <cell r="N623">
            <v>12</v>
          </cell>
          <cell r="O623">
            <v>0</v>
          </cell>
          <cell r="P623">
            <v>5</v>
          </cell>
          <cell r="Q623">
            <v>1</v>
          </cell>
          <cell r="R623">
            <v>17</v>
          </cell>
          <cell r="S623">
            <v>1</v>
          </cell>
          <cell r="T623">
            <v>1</v>
          </cell>
        </row>
        <row r="624">
          <cell r="A624" t="str">
            <v>春日町55</v>
          </cell>
          <cell r="B624" t="str">
            <v>6000春日町55</v>
          </cell>
          <cell r="C624">
            <v>6</v>
          </cell>
          <cell r="D624" t="str">
            <v>町名別・年齢別人口調べ</v>
          </cell>
          <cell r="E624" t="str">
            <v>令和 6年 3月 1日</v>
          </cell>
          <cell r="F624">
            <v>6</v>
          </cell>
          <cell r="G624" t="str">
            <v>令和 6年 2月29日　現在</v>
          </cell>
          <cell r="H624" t="str">
            <v>町名</v>
          </cell>
          <cell r="I624">
            <v>6000</v>
          </cell>
          <cell r="J624" t="str">
            <v>春日町</v>
          </cell>
          <cell r="K624"/>
          <cell r="L624"/>
          <cell r="M624">
            <v>55</v>
          </cell>
          <cell r="N624">
            <v>12</v>
          </cell>
          <cell r="O624">
            <v>0</v>
          </cell>
          <cell r="P624">
            <v>10</v>
          </cell>
          <cell r="Q624">
            <v>0</v>
          </cell>
          <cell r="R624">
            <v>22</v>
          </cell>
          <cell r="S624">
            <v>0</v>
          </cell>
          <cell r="T624">
            <v>1</v>
          </cell>
        </row>
        <row r="625">
          <cell r="A625" t="str">
            <v>春日町56</v>
          </cell>
          <cell r="B625" t="str">
            <v>6000春日町56</v>
          </cell>
          <cell r="C625">
            <v>6</v>
          </cell>
          <cell r="D625" t="str">
            <v>町名別・年齢別人口調べ</v>
          </cell>
          <cell r="E625" t="str">
            <v>令和 6年 3月 1日</v>
          </cell>
          <cell r="F625">
            <v>6</v>
          </cell>
          <cell r="G625" t="str">
            <v>令和 6年 2月29日　現在</v>
          </cell>
          <cell r="H625" t="str">
            <v>町名</v>
          </cell>
          <cell r="I625">
            <v>6000</v>
          </cell>
          <cell r="J625" t="str">
            <v>春日町</v>
          </cell>
          <cell r="K625"/>
          <cell r="L625"/>
          <cell r="M625">
            <v>56</v>
          </cell>
          <cell r="N625">
            <v>5</v>
          </cell>
          <cell r="O625">
            <v>0</v>
          </cell>
          <cell r="P625">
            <v>7</v>
          </cell>
          <cell r="Q625">
            <v>0</v>
          </cell>
          <cell r="R625">
            <v>12</v>
          </cell>
          <cell r="S625">
            <v>0</v>
          </cell>
          <cell r="T625">
            <v>1</v>
          </cell>
        </row>
        <row r="626">
          <cell r="A626" t="str">
            <v>春日町57</v>
          </cell>
          <cell r="B626" t="str">
            <v>6000春日町57</v>
          </cell>
          <cell r="C626">
            <v>6</v>
          </cell>
          <cell r="D626" t="str">
            <v>町名別・年齢別人口調べ</v>
          </cell>
          <cell r="E626" t="str">
            <v>令和 6年 3月 1日</v>
          </cell>
          <cell r="F626">
            <v>6</v>
          </cell>
          <cell r="G626" t="str">
            <v>令和 6年 2月29日　現在</v>
          </cell>
          <cell r="H626" t="str">
            <v>町名</v>
          </cell>
          <cell r="I626">
            <v>6000</v>
          </cell>
          <cell r="J626" t="str">
            <v>春日町</v>
          </cell>
          <cell r="K626"/>
          <cell r="L626"/>
          <cell r="M626">
            <v>57</v>
          </cell>
          <cell r="N626">
            <v>9</v>
          </cell>
          <cell r="O626">
            <v>0</v>
          </cell>
          <cell r="P626">
            <v>3</v>
          </cell>
          <cell r="Q626">
            <v>0</v>
          </cell>
          <cell r="R626">
            <v>12</v>
          </cell>
          <cell r="S626">
            <v>0</v>
          </cell>
          <cell r="T626">
            <v>1</v>
          </cell>
        </row>
        <row r="627">
          <cell r="A627" t="str">
            <v>春日町58</v>
          </cell>
          <cell r="B627" t="str">
            <v>6000春日町58</v>
          </cell>
          <cell r="C627">
            <v>6</v>
          </cell>
          <cell r="D627" t="str">
            <v>町名別・年齢別人口調べ</v>
          </cell>
          <cell r="E627" t="str">
            <v>令和 6年 3月 1日</v>
          </cell>
          <cell r="F627">
            <v>6</v>
          </cell>
          <cell r="G627" t="str">
            <v>令和 6年 2月29日　現在</v>
          </cell>
          <cell r="H627" t="str">
            <v>町名</v>
          </cell>
          <cell r="I627">
            <v>6000</v>
          </cell>
          <cell r="J627" t="str">
            <v>春日町</v>
          </cell>
          <cell r="K627"/>
          <cell r="L627"/>
          <cell r="M627">
            <v>58</v>
          </cell>
          <cell r="N627">
            <v>6</v>
          </cell>
          <cell r="O627">
            <v>0</v>
          </cell>
          <cell r="P627">
            <v>7</v>
          </cell>
          <cell r="Q627">
            <v>0</v>
          </cell>
          <cell r="R627">
            <v>13</v>
          </cell>
          <cell r="S627">
            <v>0</v>
          </cell>
          <cell r="T627">
            <v>1</v>
          </cell>
        </row>
        <row r="628">
          <cell r="A628" t="str">
            <v>春日町59</v>
          </cell>
          <cell r="B628" t="str">
            <v>6000春日町59</v>
          </cell>
          <cell r="C628">
            <v>6</v>
          </cell>
          <cell r="D628" t="str">
            <v>町名別・年齢別人口調べ</v>
          </cell>
          <cell r="E628" t="str">
            <v>令和 6年 3月 1日</v>
          </cell>
          <cell r="F628">
            <v>6</v>
          </cell>
          <cell r="G628" t="str">
            <v>令和 6年 2月29日　現在</v>
          </cell>
          <cell r="H628" t="str">
            <v>町名</v>
          </cell>
          <cell r="I628">
            <v>6000</v>
          </cell>
          <cell r="J628" t="str">
            <v>春日町</v>
          </cell>
          <cell r="K628"/>
          <cell r="L628"/>
          <cell r="M628">
            <v>59</v>
          </cell>
          <cell r="N628">
            <v>7</v>
          </cell>
          <cell r="O628">
            <v>0</v>
          </cell>
          <cell r="P628">
            <v>6</v>
          </cell>
          <cell r="Q628">
            <v>0</v>
          </cell>
          <cell r="R628">
            <v>13</v>
          </cell>
          <cell r="S628">
            <v>0</v>
          </cell>
          <cell r="T628">
            <v>1</v>
          </cell>
        </row>
        <row r="629">
          <cell r="A629" t="str">
            <v>春日町60</v>
          </cell>
          <cell r="B629" t="str">
            <v>6000春日町60</v>
          </cell>
          <cell r="C629">
            <v>6</v>
          </cell>
          <cell r="D629" t="str">
            <v>町名別・年齢別人口調べ</v>
          </cell>
          <cell r="E629" t="str">
            <v>令和 6年 3月 1日</v>
          </cell>
          <cell r="F629">
            <v>6</v>
          </cell>
          <cell r="G629" t="str">
            <v>令和 6年 2月29日　現在</v>
          </cell>
          <cell r="H629" t="str">
            <v>町名</v>
          </cell>
          <cell r="I629">
            <v>6000</v>
          </cell>
          <cell r="J629" t="str">
            <v>春日町</v>
          </cell>
          <cell r="K629"/>
          <cell r="L629"/>
          <cell r="M629">
            <v>60</v>
          </cell>
          <cell r="N629">
            <v>7</v>
          </cell>
          <cell r="O629">
            <v>0</v>
          </cell>
          <cell r="P629">
            <v>7</v>
          </cell>
          <cell r="Q629">
            <v>0</v>
          </cell>
          <cell r="R629">
            <v>14</v>
          </cell>
          <cell r="S629">
            <v>0</v>
          </cell>
          <cell r="T629">
            <v>1</v>
          </cell>
        </row>
        <row r="630">
          <cell r="A630" t="str">
            <v>春日町61</v>
          </cell>
          <cell r="B630" t="str">
            <v>6000春日町61</v>
          </cell>
          <cell r="C630">
            <v>6</v>
          </cell>
          <cell r="D630" t="str">
            <v>町名別・年齢別人口調べ</v>
          </cell>
          <cell r="E630" t="str">
            <v>令和 6年 3月 1日</v>
          </cell>
          <cell r="F630">
            <v>6</v>
          </cell>
          <cell r="G630" t="str">
            <v>令和 6年 2月29日　現在</v>
          </cell>
          <cell r="H630" t="str">
            <v>町名</v>
          </cell>
          <cell r="I630">
            <v>6000</v>
          </cell>
          <cell r="J630" t="str">
            <v>春日町</v>
          </cell>
          <cell r="K630"/>
          <cell r="L630"/>
          <cell r="M630">
            <v>61</v>
          </cell>
          <cell r="N630">
            <v>9</v>
          </cell>
          <cell r="O630">
            <v>1</v>
          </cell>
          <cell r="P630">
            <v>3</v>
          </cell>
          <cell r="Q630">
            <v>0</v>
          </cell>
          <cell r="R630">
            <v>12</v>
          </cell>
          <cell r="S630">
            <v>1</v>
          </cell>
          <cell r="T630">
            <v>1</v>
          </cell>
        </row>
        <row r="631">
          <cell r="A631" t="str">
            <v>春日町62</v>
          </cell>
          <cell r="B631" t="str">
            <v>6000春日町62</v>
          </cell>
          <cell r="C631">
            <v>6</v>
          </cell>
          <cell r="D631" t="str">
            <v>町名別・年齢別人口調べ</v>
          </cell>
          <cell r="E631" t="str">
            <v>令和 6年 3月 1日</v>
          </cell>
          <cell r="F631">
            <v>6</v>
          </cell>
          <cell r="G631" t="str">
            <v>令和 6年 2月29日　現在</v>
          </cell>
          <cell r="H631" t="str">
            <v>町名</v>
          </cell>
          <cell r="I631">
            <v>6000</v>
          </cell>
          <cell r="J631" t="str">
            <v>春日町</v>
          </cell>
          <cell r="K631"/>
          <cell r="L631"/>
          <cell r="M631">
            <v>62</v>
          </cell>
          <cell r="N631">
            <v>5</v>
          </cell>
          <cell r="O631">
            <v>0</v>
          </cell>
          <cell r="P631">
            <v>9</v>
          </cell>
          <cell r="Q631">
            <v>0</v>
          </cell>
          <cell r="R631">
            <v>14</v>
          </cell>
          <cell r="S631">
            <v>0</v>
          </cell>
          <cell r="T631">
            <v>1</v>
          </cell>
        </row>
        <row r="632">
          <cell r="A632" t="str">
            <v>春日町63</v>
          </cell>
          <cell r="B632" t="str">
            <v>6000春日町63</v>
          </cell>
          <cell r="C632">
            <v>6</v>
          </cell>
          <cell r="D632" t="str">
            <v>町名別・年齢別人口調べ</v>
          </cell>
          <cell r="E632" t="str">
            <v>令和 6年 3月 1日</v>
          </cell>
          <cell r="F632">
            <v>6</v>
          </cell>
          <cell r="G632" t="str">
            <v>令和 6年 2月29日　現在</v>
          </cell>
          <cell r="H632" t="str">
            <v>町名</v>
          </cell>
          <cell r="I632">
            <v>6000</v>
          </cell>
          <cell r="J632" t="str">
            <v>春日町</v>
          </cell>
          <cell r="K632"/>
          <cell r="L632"/>
          <cell r="M632">
            <v>63</v>
          </cell>
          <cell r="N632">
            <v>9</v>
          </cell>
          <cell r="O632">
            <v>0</v>
          </cell>
          <cell r="P632">
            <v>8</v>
          </cell>
          <cell r="Q632">
            <v>0</v>
          </cell>
          <cell r="R632">
            <v>17</v>
          </cell>
          <cell r="S632">
            <v>0</v>
          </cell>
          <cell r="T632">
            <v>1</v>
          </cell>
        </row>
        <row r="633">
          <cell r="A633" t="str">
            <v>春日町64</v>
          </cell>
          <cell r="B633" t="str">
            <v>6000春日町64</v>
          </cell>
          <cell r="C633">
            <v>6</v>
          </cell>
          <cell r="D633" t="str">
            <v>町名別・年齢別人口調べ</v>
          </cell>
          <cell r="E633" t="str">
            <v>令和 6年 3月 1日</v>
          </cell>
          <cell r="F633">
            <v>6</v>
          </cell>
          <cell r="G633" t="str">
            <v>令和 6年 2月29日　現在</v>
          </cell>
          <cell r="H633" t="str">
            <v>町名</v>
          </cell>
          <cell r="I633">
            <v>6000</v>
          </cell>
          <cell r="J633" t="str">
            <v>春日町</v>
          </cell>
          <cell r="K633"/>
          <cell r="L633"/>
          <cell r="M633">
            <v>64</v>
          </cell>
          <cell r="N633">
            <v>3</v>
          </cell>
          <cell r="O633">
            <v>0</v>
          </cell>
          <cell r="P633">
            <v>3</v>
          </cell>
          <cell r="Q633">
            <v>0</v>
          </cell>
          <cell r="R633">
            <v>6</v>
          </cell>
          <cell r="S633">
            <v>0</v>
          </cell>
          <cell r="T633">
            <v>1</v>
          </cell>
        </row>
        <row r="634">
          <cell r="A634" t="str">
            <v>春日町65</v>
          </cell>
          <cell r="B634" t="str">
            <v>6000春日町65</v>
          </cell>
          <cell r="C634">
            <v>6</v>
          </cell>
          <cell r="D634" t="str">
            <v>町名別・年齢別人口調べ</v>
          </cell>
          <cell r="E634" t="str">
            <v>令和 6年 3月 1日</v>
          </cell>
          <cell r="F634">
            <v>6</v>
          </cell>
          <cell r="G634" t="str">
            <v>令和 6年 2月29日　現在</v>
          </cell>
          <cell r="H634" t="str">
            <v>町名</v>
          </cell>
          <cell r="I634">
            <v>6000</v>
          </cell>
          <cell r="J634" t="str">
            <v>春日町</v>
          </cell>
          <cell r="K634"/>
          <cell r="L634"/>
          <cell r="M634">
            <v>65</v>
          </cell>
          <cell r="N634">
            <v>9</v>
          </cell>
          <cell r="O634">
            <v>0</v>
          </cell>
          <cell r="P634">
            <v>8</v>
          </cell>
          <cell r="Q634">
            <v>0</v>
          </cell>
          <cell r="R634">
            <v>17</v>
          </cell>
          <cell r="S634">
            <v>0</v>
          </cell>
          <cell r="T634">
            <v>1</v>
          </cell>
        </row>
        <row r="635">
          <cell r="A635" t="str">
            <v>春日町66</v>
          </cell>
          <cell r="B635" t="str">
            <v>6000春日町66</v>
          </cell>
          <cell r="C635">
            <v>6</v>
          </cell>
          <cell r="D635" t="str">
            <v>町名別・年齢別人口調べ</v>
          </cell>
          <cell r="E635" t="str">
            <v>令和 6年 3月 1日</v>
          </cell>
          <cell r="F635">
            <v>6</v>
          </cell>
          <cell r="G635" t="str">
            <v>令和 6年 2月29日　現在</v>
          </cell>
          <cell r="H635" t="str">
            <v>町名</v>
          </cell>
          <cell r="I635">
            <v>6000</v>
          </cell>
          <cell r="J635" t="str">
            <v>春日町</v>
          </cell>
          <cell r="K635"/>
          <cell r="L635"/>
          <cell r="M635">
            <v>66</v>
          </cell>
          <cell r="N635">
            <v>8</v>
          </cell>
          <cell r="O635">
            <v>0</v>
          </cell>
          <cell r="P635">
            <v>4</v>
          </cell>
          <cell r="Q635">
            <v>0</v>
          </cell>
          <cell r="R635">
            <v>12</v>
          </cell>
          <cell r="S635">
            <v>0</v>
          </cell>
          <cell r="T635">
            <v>1</v>
          </cell>
        </row>
        <row r="636">
          <cell r="A636" t="str">
            <v>春日町67</v>
          </cell>
          <cell r="B636" t="str">
            <v>6000春日町67</v>
          </cell>
          <cell r="C636">
            <v>6</v>
          </cell>
          <cell r="D636" t="str">
            <v>町名別・年齢別人口調べ</v>
          </cell>
          <cell r="E636" t="str">
            <v>令和 6年 3月 1日</v>
          </cell>
          <cell r="F636">
            <v>6</v>
          </cell>
          <cell r="G636" t="str">
            <v>令和 6年 2月29日　現在</v>
          </cell>
          <cell r="H636" t="str">
            <v>町名</v>
          </cell>
          <cell r="I636">
            <v>6000</v>
          </cell>
          <cell r="J636" t="str">
            <v>春日町</v>
          </cell>
          <cell r="K636"/>
          <cell r="L636"/>
          <cell r="M636">
            <v>67</v>
          </cell>
          <cell r="N636">
            <v>7</v>
          </cell>
          <cell r="O636">
            <v>0</v>
          </cell>
          <cell r="P636">
            <v>7</v>
          </cell>
          <cell r="Q636">
            <v>0</v>
          </cell>
          <cell r="R636">
            <v>14</v>
          </cell>
          <cell r="S636">
            <v>0</v>
          </cell>
          <cell r="T636">
            <v>1</v>
          </cell>
        </row>
        <row r="637">
          <cell r="A637" t="str">
            <v>春日町68</v>
          </cell>
          <cell r="B637" t="str">
            <v>6000春日町68</v>
          </cell>
          <cell r="C637">
            <v>6</v>
          </cell>
          <cell r="D637" t="str">
            <v>町名別・年齢別人口調べ</v>
          </cell>
          <cell r="E637" t="str">
            <v>令和 6年 3月 1日</v>
          </cell>
          <cell r="F637">
            <v>6</v>
          </cell>
          <cell r="G637" t="str">
            <v>令和 6年 2月29日　現在</v>
          </cell>
          <cell r="H637" t="str">
            <v>町名</v>
          </cell>
          <cell r="I637">
            <v>6000</v>
          </cell>
          <cell r="J637" t="str">
            <v>春日町</v>
          </cell>
          <cell r="K637"/>
          <cell r="L637"/>
          <cell r="M637">
            <v>68</v>
          </cell>
          <cell r="N637">
            <v>2</v>
          </cell>
          <cell r="O637">
            <v>0</v>
          </cell>
          <cell r="P637">
            <v>4</v>
          </cell>
          <cell r="Q637">
            <v>0</v>
          </cell>
          <cell r="R637">
            <v>6</v>
          </cell>
          <cell r="S637">
            <v>0</v>
          </cell>
          <cell r="T637">
            <v>1</v>
          </cell>
        </row>
        <row r="638">
          <cell r="A638" t="str">
            <v>春日町69</v>
          </cell>
          <cell r="B638" t="str">
            <v>6000春日町69</v>
          </cell>
          <cell r="C638">
            <v>6</v>
          </cell>
          <cell r="D638" t="str">
            <v>町名別・年齢別人口調べ</v>
          </cell>
          <cell r="E638" t="str">
            <v>令和 6年 3月 1日</v>
          </cell>
          <cell r="F638">
            <v>6</v>
          </cell>
          <cell r="G638" t="str">
            <v>令和 6年 2月29日　現在</v>
          </cell>
          <cell r="H638" t="str">
            <v>町名</v>
          </cell>
          <cell r="I638">
            <v>6000</v>
          </cell>
          <cell r="J638" t="str">
            <v>春日町</v>
          </cell>
          <cell r="K638"/>
          <cell r="L638"/>
          <cell r="M638">
            <v>69</v>
          </cell>
          <cell r="N638">
            <v>10</v>
          </cell>
          <cell r="O638">
            <v>0</v>
          </cell>
          <cell r="P638">
            <v>8</v>
          </cell>
          <cell r="Q638">
            <v>1</v>
          </cell>
          <cell r="R638">
            <v>18</v>
          </cell>
          <cell r="S638">
            <v>1</v>
          </cell>
          <cell r="T638">
            <v>1</v>
          </cell>
        </row>
        <row r="639">
          <cell r="A639" t="str">
            <v>春日町70</v>
          </cell>
          <cell r="B639" t="str">
            <v>6000春日町70</v>
          </cell>
          <cell r="C639">
            <v>6</v>
          </cell>
          <cell r="D639" t="str">
            <v>町名別・年齢別人口調べ</v>
          </cell>
          <cell r="E639" t="str">
            <v>令和 6年 3月 1日</v>
          </cell>
          <cell r="F639">
            <v>6</v>
          </cell>
          <cell r="G639" t="str">
            <v>令和 6年 2月29日　現在</v>
          </cell>
          <cell r="H639" t="str">
            <v>町名</v>
          </cell>
          <cell r="I639">
            <v>6000</v>
          </cell>
          <cell r="J639" t="str">
            <v>春日町</v>
          </cell>
          <cell r="K639"/>
          <cell r="L639"/>
          <cell r="M639">
            <v>70</v>
          </cell>
          <cell r="N639">
            <v>3</v>
          </cell>
          <cell r="O639">
            <v>0</v>
          </cell>
          <cell r="P639">
            <v>8</v>
          </cell>
          <cell r="Q639">
            <v>0</v>
          </cell>
          <cell r="R639">
            <v>11</v>
          </cell>
          <cell r="S639">
            <v>0</v>
          </cell>
          <cell r="T639">
            <v>1</v>
          </cell>
        </row>
        <row r="640">
          <cell r="A640" t="str">
            <v>春日町71</v>
          </cell>
          <cell r="B640" t="str">
            <v>6000春日町71</v>
          </cell>
          <cell r="C640">
            <v>6</v>
          </cell>
          <cell r="D640" t="str">
            <v>町名別・年齢別人口調べ</v>
          </cell>
          <cell r="E640" t="str">
            <v>令和 6年 3月 1日</v>
          </cell>
          <cell r="F640">
            <v>6</v>
          </cell>
          <cell r="G640" t="str">
            <v>令和 6年 2月29日　現在</v>
          </cell>
          <cell r="H640" t="str">
            <v>町名</v>
          </cell>
          <cell r="I640">
            <v>6000</v>
          </cell>
          <cell r="J640" t="str">
            <v>春日町</v>
          </cell>
          <cell r="K640"/>
          <cell r="L640"/>
          <cell r="M640">
            <v>71</v>
          </cell>
          <cell r="N640">
            <v>6</v>
          </cell>
          <cell r="O640">
            <v>0</v>
          </cell>
          <cell r="P640">
            <v>8</v>
          </cell>
          <cell r="Q640">
            <v>0</v>
          </cell>
          <cell r="R640">
            <v>14</v>
          </cell>
          <cell r="S640">
            <v>0</v>
          </cell>
          <cell r="T640">
            <v>1</v>
          </cell>
        </row>
        <row r="641">
          <cell r="A641" t="str">
            <v>春日町72</v>
          </cell>
          <cell r="B641" t="str">
            <v>6000春日町72</v>
          </cell>
          <cell r="C641">
            <v>6</v>
          </cell>
          <cell r="D641" t="str">
            <v>町名別・年齢別人口調べ</v>
          </cell>
          <cell r="E641" t="str">
            <v>令和 6年 3月 1日</v>
          </cell>
          <cell r="F641">
            <v>6</v>
          </cell>
          <cell r="G641" t="str">
            <v>令和 6年 2月29日　現在</v>
          </cell>
          <cell r="H641" t="str">
            <v>町名</v>
          </cell>
          <cell r="I641">
            <v>6000</v>
          </cell>
          <cell r="J641" t="str">
            <v>春日町</v>
          </cell>
          <cell r="K641"/>
          <cell r="L641"/>
          <cell r="M641">
            <v>72</v>
          </cell>
          <cell r="N641">
            <v>4</v>
          </cell>
          <cell r="O641">
            <v>0</v>
          </cell>
          <cell r="P641">
            <v>6</v>
          </cell>
          <cell r="Q641">
            <v>0</v>
          </cell>
          <cell r="R641">
            <v>10</v>
          </cell>
          <cell r="S641">
            <v>0</v>
          </cell>
          <cell r="T641">
            <v>1</v>
          </cell>
        </row>
        <row r="642">
          <cell r="A642" t="str">
            <v>春日町73</v>
          </cell>
          <cell r="B642" t="str">
            <v>6000春日町73</v>
          </cell>
          <cell r="C642">
            <v>6</v>
          </cell>
          <cell r="D642" t="str">
            <v>町名別・年齢別人口調べ</v>
          </cell>
          <cell r="E642" t="str">
            <v>令和 6年 3月 1日</v>
          </cell>
          <cell r="F642">
            <v>6</v>
          </cell>
          <cell r="G642" t="str">
            <v>令和 6年 2月29日　現在</v>
          </cell>
          <cell r="H642" t="str">
            <v>町名</v>
          </cell>
          <cell r="I642">
            <v>6000</v>
          </cell>
          <cell r="J642" t="str">
            <v>春日町</v>
          </cell>
          <cell r="K642"/>
          <cell r="L642"/>
          <cell r="M642">
            <v>73</v>
          </cell>
          <cell r="N642">
            <v>7</v>
          </cell>
          <cell r="O642">
            <v>0</v>
          </cell>
          <cell r="P642">
            <v>4</v>
          </cell>
          <cell r="Q642">
            <v>0</v>
          </cell>
          <cell r="R642">
            <v>11</v>
          </cell>
          <cell r="S642">
            <v>0</v>
          </cell>
          <cell r="T642">
            <v>1</v>
          </cell>
        </row>
        <row r="643">
          <cell r="A643" t="str">
            <v>春日町74</v>
          </cell>
          <cell r="B643" t="str">
            <v>6000春日町74</v>
          </cell>
          <cell r="C643">
            <v>6</v>
          </cell>
          <cell r="D643" t="str">
            <v>町名別・年齢別人口調べ</v>
          </cell>
          <cell r="E643" t="str">
            <v>令和 6年 3月 1日</v>
          </cell>
          <cell r="F643">
            <v>6</v>
          </cell>
          <cell r="G643" t="str">
            <v>令和 6年 2月29日　現在</v>
          </cell>
          <cell r="H643" t="str">
            <v>町名</v>
          </cell>
          <cell r="I643">
            <v>6000</v>
          </cell>
          <cell r="J643" t="str">
            <v>春日町</v>
          </cell>
          <cell r="K643"/>
          <cell r="L643"/>
          <cell r="M643">
            <v>74</v>
          </cell>
          <cell r="N643">
            <v>9</v>
          </cell>
          <cell r="O643">
            <v>0</v>
          </cell>
          <cell r="P643">
            <v>6</v>
          </cell>
          <cell r="Q643">
            <v>0</v>
          </cell>
          <cell r="R643">
            <v>15</v>
          </cell>
          <cell r="S643">
            <v>0</v>
          </cell>
          <cell r="T643">
            <v>1</v>
          </cell>
        </row>
        <row r="644">
          <cell r="A644" t="str">
            <v>春日町75</v>
          </cell>
          <cell r="B644" t="str">
            <v>6000春日町75</v>
          </cell>
          <cell r="C644">
            <v>6</v>
          </cell>
          <cell r="D644" t="str">
            <v>町名別・年齢別人口調べ</v>
          </cell>
          <cell r="E644" t="str">
            <v>令和 6年 3月 1日</v>
          </cell>
          <cell r="F644">
            <v>6</v>
          </cell>
          <cell r="G644" t="str">
            <v>令和 6年 2月29日　現在</v>
          </cell>
          <cell r="H644" t="str">
            <v>町名</v>
          </cell>
          <cell r="I644">
            <v>6000</v>
          </cell>
          <cell r="J644" t="str">
            <v>春日町</v>
          </cell>
          <cell r="K644"/>
          <cell r="L644"/>
          <cell r="M644">
            <v>75</v>
          </cell>
          <cell r="N644">
            <v>6</v>
          </cell>
          <cell r="O644">
            <v>0</v>
          </cell>
          <cell r="P644">
            <v>8</v>
          </cell>
          <cell r="Q644">
            <v>0</v>
          </cell>
          <cell r="R644">
            <v>14</v>
          </cell>
          <cell r="S644">
            <v>0</v>
          </cell>
          <cell r="T644">
            <v>1</v>
          </cell>
        </row>
        <row r="645">
          <cell r="A645" t="str">
            <v>春日町76</v>
          </cell>
          <cell r="B645" t="str">
            <v>6000春日町76</v>
          </cell>
          <cell r="C645">
            <v>6</v>
          </cell>
          <cell r="D645" t="str">
            <v>町名別・年齢別人口調べ</v>
          </cell>
          <cell r="E645" t="str">
            <v>令和 6年 3月 1日</v>
          </cell>
          <cell r="F645">
            <v>6</v>
          </cell>
          <cell r="G645" t="str">
            <v>令和 6年 2月29日　現在</v>
          </cell>
          <cell r="H645" t="str">
            <v>町名</v>
          </cell>
          <cell r="I645">
            <v>6000</v>
          </cell>
          <cell r="J645" t="str">
            <v>春日町</v>
          </cell>
          <cell r="K645"/>
          <cell r="L645"/>
          <cell r="M645">
            <v>76</v>
          </cell>
          <cell r="N645">
            <v>6</v>
          </cell>
          <cell r="O645">
            <v>0</v>
          </cell>
          <cell r="P645">
            <v>7</v>
          </cell>
          <cell r="Q645">
            <v>0</v>
          </cell>
          <cell r="R645">
            <v>13</v>
          </cell>
          <cell r="S645">
            <v>0</v>
          </cell>
          <cell r="T645">
            <v>1</v>
          </cell>
        </row>
        <row r="646">
          <cell r="A646" t="str">
            <v>春日町77</v>
          </cell>
          <cell r="B646" t="str">
            <v>6000春日町77</v>
          </cell>
          <cell r="C646">
            <v>6</v>
          </cell>
          <cell r="D646" t="str">
            <v>町名別・年齢別人口調べ</v>
          </cell>
          <cell r="E646" t="str">
            <v>令和 6年 3月 1日</v>
          </cell>
          <cell r="F646">
            <v>6</v>
          </cell>
          <cell r="G646" t="str">
            <v>令和 6年 2月29日　現在</v>
          </cell>
          <cell r="H646" t="str">
            <v>町名</v>
          </cell>
          <cell r="I646">
            <v>6000</v>
          </cell>
          <cell r="J646" t="str">
            <v>春日町</v>
          </cell>
          <cell r="K646"/>
          <cell r="L646"/>
          <cell r="M646">
            <v>77</v>
          </cell>
          <cell r="N646">
            <v>7</v>
          </cell>
          <cell r="O646">
            <v>0</v>
          </cell>
          <cell r="P646">
            <v>8</v>
          </cell>
          <cell r="Q646">
            <v>0</v>
          </cell>
          <cell r="R646">
            <v>15</v>
          </cell>
          <cell r="S646">
            <v>0</v>
          </cell>
          <cell r="T646">
            <v>1</v>
          </cell>
        </row>
        <row r="647">
          <cell r="A647" t="str">
            <v>春日町78</v>
          </cell>
          <cell r="B647" t="str">
            <v>6000春日町78</v>
          </cell>
          <cell r="C647">
            <v>6</v>
          </cell>
          <cell r="D647" t="str">
            <v>町名別・年齢別人口調べ</v>
          </cell>
          <cell r="E647" t="str">
            <v>令和 6年 3月 1日</v>
          </cell>
          <cell r="F647">
            <v>6</v>
          </cell>
          <cell r="G647" t="str">
            <v>令和 6年 2月29日　現在</v>
          </cell>
          <cell r="H647" t="str">
            <v>町名</v>
          </cell>
          <cell r="I647">
            <v>6000</v>
          </cell>
          <cell r="J647" t="str">
            <v>春日町</v>
          </cell>
          <cell r="K647"/>
          <cell r="L647"/>
          <cell r="M647">
            <v>78</v>
          </cell>
          <cell r="N647">
            <v>7</v>
          </cell>
          <cell r="O647">
            <v>0</v>
          </cell>
          <cell r="P647">
            <v>12</v>
          </cell>
          <cell r="Q647">
            <v>0</v>
          </cell>
          <cell r="R647">
            <v>19</v>
          </cell>
          <cell r="S647">
            <v>0</v>
          </cell>
          <cell r="T647">
            <v>1</v>
          </cell>
        </row>
        <row r="648">
          <cell r="A648" t="str">
            <v>春日町79</v>
          </cell>
          <cell r="B648" t="str">
            <v>6000春日町79</v>
          </cell>
          <cell r="C648">
            <v>6</v>
          </cell>
          <cell r="D648" t="str">
            <v>町名別・年齢別人口調べ</v>
          </cell>
          <cell r="E648" t="str">
            <v>令和 6年 3月 1日</v>
          </cell>
          <cell r="F648">
            <v>6</v>
          </cell>
          <cell r="G648" t="str">
            <v>令和 6年 2月29日　現在</v>
          </cell>
          <cell r="H648" t="str">
            <v>町名</v>
          </cell>
          <cell r="I648">
            <v>6000</v>
          </cell>
          <cell r="J648" t="str">
            <v>春日町</v>
          </cell>
          <cell r="K648"/>
          <cell r="L648"/>
          <cell r="M648">
            <v>79</v>
          </cell>
          <cell r="N648">
            <v>7</v>
          </cell>
          <cell r="O648">
            <v>0</v>
          </cell>
          <cell r="P648">
            <v>7</v>
          </cell>
          <cell r="Q648">
            <v>0</v>
          </cell>
          <cell r="R648">
            <v>14</v>
          </cell>
          <cell r="S648">
            <v>0</v>
          </cell>
          <cell r="T648">
            <v>1</v>
          </cell>
        </row>
        <row r="649">
          <cell r="A649" t="str">
            <v>春日町80</v>
          </cell>
          <cell r="B649" t="str">
            <v>6000春日町80</v>
          </cell>
          <cell r="C649">
            <v>6</v>
          </cell>
          <cell r="D649" t="str">
            <v>町名別・年齢別人口調べ</v>
          </cell>
          <cell r="E649" t="str">
            <v>令和 6年 3月 1日</v>
          </cell>
          <cell r="F649">
            <v>6</v>
          </cell>
          <cell r="G649" t="str">
            <v>令和 6年 2月29日　現在</v>
          </cell>
          <cell r="H649" t="str">
            <v>町名</v>
          </cell>
          <cell r="I649">
            <v>6000</v>
          </cell>
          <cell r="J649" t="str">
            <v>春日町</v>
          </cell>
          <cell r="K649"/>
          <cell r="L649"/>
          <cell r="M649">
            <v>80</v>
          </cell>
          <cell r="N649">
            <v>7</v>
          </cell>
          <cell r="O649">
            <v>0</v>
          </cell>
          <cell r="P649">
            <v>5</v>
          </cell>
          <cell r="Q649">
            <v>0</v>
          </cell>
          <cell r="R649">
            <v>12</v>
          </cell>
          <cell r="S649">
            <v>0</v>
          </cell>
          <cell r="T649">
            <v>1</v>
          </cell>
        </row>
        <row r="650">
          <cell r="A650" t="str">
            <v>春日町81</v>
          </cell>
          <cell r="B650" t="str">
            <v>6000春日町81</v>
          </cell>
          <cell r="C650">
            <v>6</v>
          </cell>
          <cell r="D650" t="str">
            <v>町名別・年齢別人口調べ</v>
          </cell>
          <cell r="E650" t="str">
            <v>令和 6年 3月 1日</v>
          </cell>
          <cell r="F650">
            <v>6</v>
          </cell>
          <cell r="G650" t="str">
            <v>令和 6年 2月29日　現在</v>
          </cell>
          <cell r="H650" t="str">
            <v>町名</v>
          </cell>
          <cell r="I650">
            <v>6000</v>
          </cell>
          <cell r="J650" t="str">
            <v>春日町</v>
          </cell>
          <cell r="K650"/>
          <cell r="L650"/>
          <cell r="M650">
            <v>81</v>
          </cell>
          <cell r="N650">
            <v>5</v>
          </cell>
          <cell r="O650">
            <v>0</v>
          </cell>
          <cell r="P650">
            <v>10</v>
          </cell>
          <cell r="Q650">
            <v>0</v>
          </cell>
          <cell r="R650">
            <v>15</v>
          </cell>
          <cell r="S650">
            <v>0</v>
          </cell>
          <cell r="T650">
            <v>1</v>
          </cell>
        </row>
        <row r="651">
          <cell r="A651" t="str">
            <v>春日町82</v>
          </cell>
          <cell r="B651" t="str">
            <v>6000春日町82</v>
          </cell>
          <cell r="C651">
            <v>6</v>
          </cell>
          <cell r="D651" t="str">
            <v>町名別・年齢別人口調べ</v>
          </cell>
          <cell r="E651" t="str">
            <v>令和 6年 3月 1日</v>
          </cell>
          <cell r="F651">
            <v>6</v>
          </cell>
          <cell r="G651" t="str">
            <v>令和 6年 2月29日　現在</v>
          </cell>
          <cell r="H651" t="str">
            <v>町名</v>
          </cell>
          <cell r="I651">
            <v>6000</v>
          </cell>
          <cell r="J651" t="str">
            <v>春日町</v>
          </cell>
          <cell r="K651"/>
          <cell r="L651"/>
          <cell r="M651">
            <v>82</v>
          </cell>
          <cell r="N651">
            <v>5</v>
          </cell>
          <cell r="O651">
            <v>0</v>
          </cell>
          <cell r="P651">
            <v>3</v>
          </cell>
          <cell r="Q651">
            <v>0</v>
          </cell>
          <cell r="R651">
            <v>8</v>
          </cell>
          <cell r="S651">
            <v>0</v>
          </cell>
          <cell r="T651">
            <v>1</v>
          </cell>
        </row>
        <row r="652">
          <cell r="A652" t="str">
            <v>春日町83</v>
          </cell>
          <cell r="B652" t="str">
            <v>6000春日町83</v>
          </cell>
          <cell r="C652">
            <v>6</v>
          </cell>
          <cell r="D652" t="str">
            <v>町名別・年齢別人口調べ</v>
          </cell>
          <cell r="E652" t="str">
            <v>令和 6年 3月 1日</v>
          </cell>
          <cell r="F652">
            <v>6</v>
          </cell>
          <cell r="G652" t="str">
            <v>令和 6年 2月29日　現在</v>
          </cell>
          <cell r="H652" t="str">
            <v>町名</v>
          </cell>
          <cell r="I652">
            <v>6000</v>
          </cell>
          <cell r="J652" t="str">
            <v>春日町</v>
          </cell>
          <cell r="K652"/>
          <cell r="L652"/>
          <cell r="M652">
            <v>83</v>
          </cell>
          <cell r="N652">
            <v>2</v>
          </cell>
          <cell r="O652">
            <v>0</v>
          </cell>
          <cell r="P652">
            <v>12</v>
          </cell>
          <cell r="Q652">
            <v>0</v>
          </cell>
          <cell r="R652">
            <v>14</v>
          </cell>
          <cell r="S652">
            <v>0</v>
          </cell>
          <cell r="T652">
            <v>1</v>
          </cell>
        </row>
        <row r="653">
          <cell r="A653" t="str">
            <v>春日町84</v>
          </cell>
          <cell r="B653" t="str">
            <v>6000春日町84</v>
          </cell>
          <cell r="C653">
            <v>6</v>
          </cell>
          <cell r="D653" t="str">
            <v>町名別・年齢別人口調べ</v>
          </cell>
          <cell r="E653" t="str">
            <v>令和 6年 3月 1日</v>
          </cell>
          <cell r="F653">
            <v>6</v>
          </cell>
          <cell r="G653" t="str">
            <v>令和 6年 2月29日　現在</v>
          </cell>
          <cell r="H653" t="str">
            <v>町名</v>
          </cell>
          <cell r="I653">
            <v>6000</v>
          </cell>
          <cell r="J653" t="str">
            <v>春日町</v>
          </cell>
          <cell r="K653"/>
          <cell r="L653"/>
          <cell r="M653">
            <v>84</v>
          </cell>
          <cell r="N653">
            <v>0</v>
          </cell>
          <cell r="O653">
            <v>0</v>
          </cell>
          <cell r="P653">
            <v>8</v>
          </cell>
          <cell r="Q653">
            <v>0</v>
          </cell>
          <cell r="R653">
            <v>8</v>
          </cell>
          <cell r="S653">
            <v>0</v>
          </cell>
          <cell r="T653">
            <v>1</v>
          </cell>
        </row>
        <row r="654">
          <cell r="A654" t="str">
            <v>春日町85</v>
          </cell>
          <cell r="B654" t="str">
            <v>6000春日町85</v>
          </cell>
          <cell r="C654">
            <v>6</v>
          </cell>
          <cell r="D654" t="str">
            <v>町名別・年齢別人口調べ</v>
          </cell>
          <cell r="E654" t="str">
            <v>令和 6年 3月 1日</v>
          </cell>
          <cell r="F654">
            <v>6</v>
          </cell>
          <cell r="G654" t="str">
            <v>令和 6年 2月29日　現在</v>
          </cell>
          <cell r="H654" t="str">
            <v>町名</v>
          </cell>
          <cell r="I654">
            <v>6000</v>
          </cell>
          <cell r="J654" t="str">
            <v>春日町</v>
          </cell>
          <cell r="K654"/>
          <cell r="L654"/>
          <cell r="M654">
            <v>85</v>
          </cell>
          <cell r="N654">
            <v>4</v>
          </cell>
          <cell r="O654">
            <v>0</v>
          </cell>
          <cell r="P654">
            <v>8</v>
          </cell>
          <cell r="Q654">
            <v>0</v>
          </cell>
          <cell r="R654">
            <v>12</v>
          </cell>
          <cell r="S654">
            <v>0</v>
          </cell>
          <cell r="T654">
            <v>1</v>
          </cell>
        </row>
        <row r="655">
          <cell r="A655" t="str">
            <v>春日町86</v>
          </cell>
          <cell r="B655" t="str">
            <v>6000春日町86</v>
          </cell>
          <cell r="C655">
            <v>6</v>
          </cell>
          <cell r="D655" t="str">
            <v>町名別・年齢別人口調べ</v>
          </cell>
          <cell r="E655" t="str">
            <v>令和 6年 3月 1日</v>
          </cell>
          <cell r="F655">
            <v>6</v>
          </cell>
          <cell r="G655" t="str">
            <v>令和 6年 2月29日　現在</v>
          </cell>
          <cell r="H655" t="str">
            <v>町名</v>
          </cell>
          <cell r="I655">
            <v>6000</v>
          </cell>
          <cell r="J655" t="str">
            <v>春日町</v>
          </cell>
          <cell r="K655"/>
          <cell r="L655"/>
          <cell r="M655">
            <v>86</v>
          </cell>
          <cell r="N655">
            <v>3</v>
          </cell>
          <cell r="O655">
            <v>0</v>
          </cell>
          <cell r="P655">
            <v>6</v>
          </cell>
          <cell r="Q655">
            <v>0</v>
          </cell>
          <cell r="R655">
            <v>9</v>
          </cell>
          <cell r="S655">
            <v>0</v>
          </cell>
          <cell r="T655">
            <v>1</v>
          </cell>
        </row>
        <row r="656">
          <cell r="A656" t="str">
            <v>春日町87</v>
          </cell>
          <cell r="B656" t="str">
            <v>6000春日町87</v>
          </cell>
          <cell r="C656">
            <v>6</v>
          </cell>
          <cell r="D656" t="str">
            <v>町名別・年齢別人口調べ</v>
          </cell>
          <cell r="E656" t="str">
            <v>令和 6年 3月 1日</v>
          </cell>
          <cell r="F656">
            <v>6</v>
          </cell>
          <cell r="G656" t="str">
            <v>令和 6年 2月29日　現在</v>
          </cell>
          <cell r="H656" t="str">
            <v>町名</v>
          </cell>
          <cell r="I656">
            <v>6000</v>
          </cell>
          <cell r="J656" t="str">
            <v>春日町</v>
          </cell>
          <cell r="K656"/>
          <cell r="L656"/>
          <cell r="M656">
            <v>87</v>
          </cell>
          <cell r="N656">
            <v>3</v>
          </cell>
          <cell r="O656">
            <v>0</v>
          </cell>
          <cell r="P656">
            <v>5</v>
          </cell>
          <cell r="Q656">
            <v>0</v>
          </cell>
          <cell r="R656">
            <v>8</v>
          </cell>
          <cell r="S656">
            <v>0</v>
          </cell>
          <cell r="T656">
            <v>1</v>
          </cell>
        </row>
        <row r="657">
          <cell r="A657" t="str">
            <v>春日町88</v>
          </cell>
          <cell r="B657" t="str">
            <v>6000春日町88</v>
          </cell>
          <cell r="C657">
            <v>6</v>
          </cell>
          <cell r="D657" t="str">
            <v>町名別・年齢別人口調べ</v>
          </cell>
          <cell r="E657" t="str">
            <v>令和 6年 3月 1日</v>
          </cell>
          <cell r="F657">
            <v>6</v>
          </cell>
          <cell r="G657" t="str">
            <v>令和 6年 2月29日　現在</v>
          </cell>
          <cell r="H657" t="str">
            <v>町名</v>
          </cell>
          <cell r="I657">
            <v>6000</v>
          </cell>
          <cell r="J657" t="str">
            <v>春日町</v>
          </cell>
          <cell r="K657"/>
          <cell r="L657"/>
          <cell r="M657">
            <v>88</v>
          </cell>
          <cell r="N657">
            <v>1</v>
          </cell>
          <cell r="O657">
            <v>0</v>
          </cell>
          <cell r="P657">
            <v>4</v>
          </cell>
          <cell r="Q657">
            <v>0</v>
          </cell>
          <cell r="R657">
            <v>5</v>
          </cell>
          <cell r="S657">
            <v>0</v>
          </cell>
          <cell r="T657">
            <v>1</v>
          </cell>
        </row>
        <row r="658">
          <cell r="A658" t="str">
            <v>春日町89</v>
          </cell>
          <cell r="B658" t="str">
            <v>6000春日町89</v>
          </cell>
          <cell r="C658">
            <v>6</v>
          </cell>
          <cell r="D658" t="str">
            <v>町名別・年齢別人口調べ</v>
          </cell>
          <cell r="E658" t="str">
            <v>令和 6年 3月 1日</v>
          </cell>
          <cell r="F658">
            <v>6</v>
          </cell>
          <cell r="G658" t="str">
            <v>令和 6年 2月29日　現在</v>
          </cell>
          <cell r="H658" t="str">
            <v>町名</v>
          </cell>
          <cell r="I658">
            <v>6000</v>
          </cell>
          <cell r="J658" t="str">
            <v>春日町</v>
          </cell>
          <cell r="K658"/>
          <cell r="L658"/>
          <cell r="M658">
            <v>89</v>
          </cell>
          <cell r="N658">
            <v>3</v>
          </cell>
          <cell r="O658">
            <v>0</v>
          </cell>
          <cell r="P658">
            <v>6</v>
          </cell>
          <cell r="Q658">
            <v>0</v>
          </cell>
          <cell r="R658">
            <v>9</v>
          </cell>
          <cell r="S658">
            <v>0</v>
          </cell>
          <cell r="T658">
            <v>1</v>
          </cell>
        </row>
        <row r="659">
          <cell r="A659" t="str">
            <v>春日町90</v>
          </cell>
          <cell r="B659" t="str">
            <v>6000春日町90</v>
          </cell>
          <cell r="C659">
            <v>6</v>
          </cell>
          <cell r="D659" t="str">
            <v>町名別・年齢別人口調べ</v>
          </cell>
          <cell r="E659" t="str">
            <v>令和 6年 3月 1日</v>
          </cell>
          <cell r="F659">
            <v>6</v>
          </cell>
          <cell r="G659" t="str">
            <v>令和 6年 2月29日　現在</v>
          </cell>
          <cell r="H659" t="str">
            <v>町名</v>
          </cell>
          <cell r="I659">
            <v>6000</v>
          </cell>
          <cell r="J659" t="str">
            <v>春日町</v>
          </cell>
          <cell r="K659"/>
          <cell r="L659"/>
          <cell r="M659">
            <v>90</v>
          </cell>
          <cell r="N659">
            <v>5</v>
          </cell>
          <cell r="O659">
            <v>0</v>
          </cell>
          <cell r="P659">
            <v>7</v>
          </cell>
          <cell r="Q659">
            <v>0</v>
          </cell>
          <cell r="R659">
            <v>12</v>
          </cell>
          <cell r="S659">
            <v>0</v>
          </cell>
          <cell r="T659">
            <v>1</v>
          </cell>
        </row>
        <row r="660">
          <cell r="A660" t="str">
            <v>春日町91</v>
          </cell>
          <cell r="B660" t="str">
            <v>6000春日町91</v>
          </cell>
          <cell r="C660">
            <v>6</v>
          </cell>
          <cell r="D660" t="str">
            <v>町名別・年齢別人口調べ</v>
          </cell>
          <cell r="E660" t="str">
            <v>令和 6年 3月 1日</v>
          </cell>
          <cell r="F660">
            <v>6</v>
          </cell>
          <cell r="G660" t="str">
            <v>令和 6年 2月29日　現在</v>
          </cell>
          <cell r="H660" t="str">
            <v>町名</v>
          </cell>
          <cell r="I660">
            <v>6000</v>
          </cell>
          <cell r="J660" t="str">
            <v>春日町</v>
          </cell>
          <cell r="K660"/>
          <cell r="L660"/>
          <cell r="M660">
            <v>91</v>
          </cell>
          <cell r="N660">
            <v>1</v>
          </cell>
          <cell r="O660">
            <v>0</v>
          </cell>
          <cell r="P660">
            <v>4</v>
          </cell>
          <cell r="Q660">
            <v>0</v>
          </cell>
          <cell r="R660">
            <v>5</v>
          </cell>
          <cell r="S660">
            <v>0</v>
          </cell>
          <cell r="T660">
            <v>1</v>
          </cell>
        </row>
        <row r="661">
          <cell r="A661" t="str">
            <v>春日町92</v>
          </cell>
          <cell r="B661" t="str">
            <v>6000春日町92</v>
          </cell>
          <cell r="C661">
            <v>6</v>
          </cell>
          <cell r="D661" t="str">
            <v>町名別・年齢別人口調べ</v>
          </cell>
          <cell r="E661" t="str">
            <v>令和 6年 3月 1日</v>
          </cell>
          <cell r="F661">
            <v>6</v>
          </cell>
          <cell r="G661" t="str">
            <v>令和 6年 2月29日　現在</v>
          </cell>
          <cell r="H661" t="str">
            <v>町名</v>
          </cell>
          <cell r="I661">
            <v>6000</v>
          </cell>
          <cell r="J661" t="str">
            <v>春日町</v>
          </cell>
          <cell r="K661"/>
          <cell r="L661"/>
          <cell r="M661">
            <v>92</v>
          </cell>
          <cell r="N661">
            <v>4</v>
          </cell>
          <cell r="O661">
            <v>0</v>
          </cell>
          <cell r="P661">
            <v>2</v>
          </cell>
          <cell r="Q661">
            <v>0</v>
          </cell>
          <cell r="R661">
            <v>6</v>
          </cell>
          <cell r="S661">
            <v>0</v>
          </cell>
          <cell r="T661">
            <v>1</v>
          </cell>
        </row>
        <row r="662">
          <cell r="A662" t="str">
            <v>春日町93</v>
          </cell>
          <cell r="B662" t="str">
            <v>6000春日町93</v>
          </cell>
          <cell r="C662">
            <v>6</v>
          </cell>
          <cell r="D662" t="str">
            <v>町名別・年齢別人口調べ</v>
          </cell>
          <cell r="E662" t="str">
            <v>令和 6年 3月 1日</v>
          </cell>
          <cell r="F662">
            <v>6</v>
          </cell>
          <cell r="G662" t="str">
            <v>令和 6年 2月29日　現在</v>
          </cell>
          <cell r="H662" t="str">
            <v>町名</v>
          </cell>
          <cell r="I662">
            <v>6000</v>
          </cell>
          <cell r="J662" t="str">
            <v>春日町</v>
          </cell>
          <cell r="K662"/>
          <cell r="L662"/>
          <cell r="M662">
            <v>93</v>
          </cell>
          <cell r="N662">
            <v>1</v>
          </cell>
          <cell r="O662">
            <v>0</v>
          </cell>
          <cell r="P662">
            <v>1</v>
          </cell>
          <cell r="Q662">
            <v>0</v>
          </cell>
          <cell r="R662">
            <v>2</v>
          </cell>
          <cell r="S662">
            <v>0</v>
          </cell>
          <cell r="T662">
            <v>1</v>
          </cell>
        </row>
        <row r="663">
          <cell r="A663" t="str">
            <v>春日町94</v>
          </cell>
          <cell r="B663" t="str">
            <v>6000春日町94</v>
          </cell>
          <cell r="C663">
            <v>6</v>
          </cell>
          <cell r="D663" t="str">
            <v>町名別・年齢別人口調べ</v>
          </cell>
          <cell r="E663" t="str">
            <v>令和 6年 3月 1日</v>
          </cell>
          <cell r="F663">
            <v>6</v>
          </cell>
          <cell r="G663" t="str">
            <v>令和 6年 2月29日　現在</v>
          </cell>
          <cell r="H663" t="str">
            <v>町名</v>
          </cell>
          <cell r="I663">
            <v>6000</v>
          </cell>
          <cell r="J663" t="str">
            <v>春日町</v>
          </cell>
          <cell r="K663"/>
          <cell r="L663"/>
          <cell r="M663">
            <v>94</v>
          </cell>
          <cell r="N663">
            <v>1</v>
          </cell>
          <cell r="O663">
            <v>0</v>
          </cell>
          <cell r="P663">
            <v>3</v>
          </cell>
          <cell r="Q663">
            <v>0</v>
          </cell>
          <cell r="R663">
            <v>4</v>
          </cell>
          <cell r="S663">
            <v>0</v>
          </cell>
          <cell r="T663">
            <v>1</v>
          </cell>
        </row>
        <row r="664">
          <cell r="A664" t="str">
            <v>春日町95</v>
          </cell>
          <cell r="B664" t="str">
            <v>6000春日町95</v>
          </cell>
          <cell r="C664">
            <v>6</v>
          </cell>
          <cell r="D664" t="str">
            <v>町名別・年齢別人口調べ</v>
          </cell>
          <cell r="E664" t="str">
            <v>令和 6年 3月 1日</v>
          </cell>
          <cell r="F664">
            <v>6</v>
          </cell>
          <cell r="G664" t="str">
            <v>令和 6年 2月29日　現在</v>
          </cell>
          <cell r="H664" t="str">
            <v>町名</v>
          </cell>
          <cell r="I664">
            <v>6000</v>
          </cell>
          <cell r="J664" t="str">
            <v>春日町</v>
          </cell>
          <cell r="K664"/>
          <cell r="L664"/>
          <cell r="M664">
            <v>95</v>
          </cell>
          <cell r="N664">
            <v>2</v>
          </cell>
          <cell r="O664">
            <v>0</v>
          </cell>
          <cell r="P664">
            <v>3</v>
          </cell>
          <cell r="Q664">
            <v>0</v>
          </cell>
          <cell r="R664">
            <v>5</v>
          </cell>
          <cell r="S664">
            <v>0</v>
          </cell>
          <cell r="T664">
            <v>1</v>
          </cell>
        </row>
        <row r="665">
          <cell r="A665" t="str">
            <v>春日町96</v>
          </cell>
          <cell r="B665" t="str">
            <v>6000春日町96</v>
          </cell>
          <cell r="C665">
            <v>6</v>
          </cell>
          <cell r="D665" t="str">
            <v>町名別・年齢別人口調べ</v>
          </cell>
          <cell r="E665" t="str">
            <v>令和 6年 3月 1日</v>
          </cell>
          <cell r="F665">
            <v>6</v>
          </cell>
          <cell r="G665" t="str">
            <v>令和 6年 2月29日　現在</v>
          </cell>
          <cell r="H665" t="str">
            <v>町名</v>
          </cell>
          <cell r="I665">
            <v>6000</v>
          </cell>
          <cell r="J665" t="str">
            <v>春日町</v>
          </cell>
          <cell r="K665"/>
          <cell r="L665"/>
          <cell r="M665">
            <v>96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1</v>
          </cell>
        </row>
        <row r="666">
          <cell r="A666" t="str">
            <v>春日町97</v>
          </cell>
          <cell r="B666" t="str">
            <v>6000春日町97</v>
          </cell>
          <cell r="C666">
            <v>6</v>
          </cell>
          <cell r="D666" t="str">
            <v>町名別・年齢別人口調べ</v>
          </cell>
          <cell r="E666" t="str">
            <v>令和 6年 3月 1日</v>
          </cell>
          <cell r="F666">
            <v>6</v>
          </cell>
          <cell r="G666" t="str">
            <v>令和 6年 2月29日　現在</v>
          </cell>
          <cell r="H666" t="str">
            <v>町名</v>
          </cell>
          <cell r="I666">
            <v>6000</v>
          </cell>
          <cell r="J666" t="str">
            <v>春日町</v>
          </cell>
          <cell r="K666"/>
          <cell r="L666"/>
          <cell r="M666">
            <v>97</v>
          </cell>
          <cell r="N666">
            <v>0</v>
          </cell>
          <cell r="O666">
            <v>0</v>
          </cell>
          <cell r="P666">
            <v>1</v>
          </cell>
          <cell r="Q666">
            <v>0</v>
          </cell>
          <cell r="R666">
            <v>1</v>
          </cell>
          <cell r="S666">
            <v>0</v>
          </cell>
          <cell r="T666">
            <v>1</v>
          </cell>
        </row>
        <row r="667">
          <cell r="A667" t="str">
            <v>春日町98</v>
          </cell>
          <cell r="B667" t="str">
            <v>6000春日町98</v>
          </cell>
          <cell r="C667">
            <v>6</v>
          </cell>
          <cell r="D667" t="str">
            <v>町名別・年齢別人口調べ</v>
          </cell>
          <cell r="E667" t="str">
            <v>令和 6年 3月 1日</v>
          </cell>
          <cell r="F667">
            <v>6</v>
          </cell>
          <cell r="G667" t="str">
            <v>令和 6年 2月29日　現在</v>
          </cell>
          <cell r="H667" t="str">
            <v>町名</v>
          </cell>
          <cell r="I667">
            <v>6000</v>
          </cell>
          <cell r="J667" t="str">
            <v>春日町</v>
          </cell>
          <cell r="K667"/>
          <cell r="L667"/>
          <cell r="M667">
            <v>98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1</v>
          </cell>
        </row>
        <row r="668">
          <cell r="A668" t="str">
            <v>春日町99</v>
          </cell>
          <cell r="B668" t="str">
            <v>6000春日町99</v>
          </cell>
          <cell r="C668">
            <v>6</v>
          </cell>
          <cell r="D668" t="str">
            <v>町名別・年齢別人口調べ</v>
          </cell>
          <cell r="E668" t="str">
            <v>令和 6年 3月 1日</v>
          </cell>
          <cell r="F668">
            <v>6</v>
          </cell>
          <cell r="G668" t="str">
            <v>令和 6年 2月29日　現在</v>
          </cell>
          <cell r="H668" t="str">
            <v>町名</v>
          </cell>
          <cell r="I668">
            <v>6000</v>
          </cell>
          <cell r="J668" t="str">
            <v>春日町</v>
          </cell>
          <cell r="K668"/>
          <cell r="L668"/>
          <cell r="M668">
            <v>99</v>
          </cell>
          <cell r="N668">
            <v>0</v>
          </cell>
          <cell r="O668">
            <v>0</v>
          </cell>
          <cell r="P668">
            <v>3</v>
          </cell>
          <cell r="Q668">
            <v>0</v>
          </cell>
          <cell r="R668">
            <v>3</v>
          </cell>
          <cell r="S668">
            <v>0</v>
          </cell>
          <cell r="T668">
            <v>1</v>
          </cell>
        </row>
        <row r="669">
          <cell r="A669" t="str">
            <v>春日町100</v>
          </cell>
          <cell r="B669" t="str">
            <v>6000春日町100</v>
          </cell>
          <cell r="C669">
            <v>6</v>
          </cell>
          <cell r="D669" t="str">
            <v>町名別・年齢別人口調べ</v>
          </cell>
          <cell r="E669" t="str">
            <v>令和 6年 3月 1日</v>
          </cell>
          <cell r="F669">
            <v>6</v>
          </cell>
          <cell r="G669" t="str">
            <v>令和 6年 2月29日　現在</v>
          </cell>
          <cell r="H669" t="str">
            <v>町名</v>
          </cell>
          <cell r="I669">
            <v>6000</v>
          </cell>
          <cell r="J669" t="str">
            <v>春日町</v>
          </cell>
          <cell r="K669"/>
          <cell r="L669"/>
          <cell r="M669">
            <v>100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1</v>
          </cell>
        </row>
        <row r="670">
          <cell r="A670" t="str">
            <v>春日町101</v>
          </cell>
          <cell r="B670" t="str">
            <v>6000春日町101</v>
          </cell>
          <cell r="C670">
            <v>6</v>
          </cell>
          <cell r="D670" t="str">
            <v>町名別・年齢別人口調べ</v>
          </cell>
          <cell r="E670" t="str">
            <v>令和 6年 3月 1日</v>
          </cell>
          <cell r="F670">
            <v>6</v>
          </cell>
          <cell r="G670" t="str">
            <v>令和 6年 2月29日　現在</v>
          </cell>
          <cell r="H670" t="str">
            <v>町名</v>
          </cell>
          <cell r="I670">
            <v>6000</v>
          </cell>
          <cell r="J670" t="str">
            <v>春日町</v>
          </cell>
          <cell r="K670"/>
          <cell r="L670"/>
          <cell r="M670">
            <v>101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1</v>
          </cell>
        </row>
        <row r="671">
          <cell r="A671" t="str">
            <v>春日町102</v>
          </cell>
          <cell r="B671" t="str">
            <v>6000春日町102</v>
          </cell>
          <cell r="C671">
            <v>6</v>
          </cell>
          <cell r="D671" t="str">
            <v>町名別・年齢別人口調べ</v>
          </cell>
          <cell r="E671" t="str">
            <v>令和 6年 3月 1日</v>
          </cell>
          <cell r="F671">
            <v>6</v>
          </cell>
          <cell r="G671" t="str">
            <v>令和 6年 2月29日　現在</v>
          </cell>
          <cell r="H671" t="str">
            <v>町名</v>
          </cell>
          <cell r="I671">
            <v>6000</v>
          </cell>
          <cell r="J671" t="str">
            <v>春日町</v>
          </cell>
          <cell r="K671"/>
          <cell r="L671"/>
          <cell r="M671">
            <v>102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1</v>
          </cell>
        </row>
        <row r="672">
          <cell r="A672" t="str">
            <v>春日町103</v>
          </cell>
          <cell r="B672" t="str">
            <v>6000春日町103</v>
          </cell>
          <cell r="C672">
            <v>6</v>
          </cell>
          <cell r="D672" t="str">
            <v>町名別・年齢別人口調べ</v>
          </cell>
          <cell r="E672" t="str">
            <v>令和 6年 3月 1日</v>
          </cell>
          <cell r="F672">
            <v>6</v>
          </cell>
          <cell r="G672" t="str">
            <v>令和 6年 2月29日　現在</v>
          </cell>
          <cell r="H672" t="str">
            <v>町名</v>
          </cell>
          <cell r="I672">
            <v>6000</v>
          </cell>
          <cell r="J672" t="str">
            <v>春日町</v>
          </cell>
          <cell r="K672"/>
          <cell r="L672"/>
          <cell r="M672">
            <v>103</v>
          </cell>
          <cell r="N672">
            <v>0</v>
          </cell>
          <cell r="O672">
            <v>0</v>
          </cell>
          <cell r="P672">
            <v>1</v>
          </cell>
          <cell r="Q672">
            <v>0</v>
          </cell>
          <cell r="R672">
            <v>1</v>
          </cell>
          <cell r="S672">
            <v>0</v>
          </cell>
          <cell r="T672">
            <v>1</v>
          </cell>
        </row>
        <row r="673">
          <cell r="A673" t="str">
            <v>春日町104</v>
          </cell>
          <cell r="B673" t="str">
            <v>6000春日町104</v>
          </cell>
          <cell r="C673">
            <v>6</v>
          </cell>
          <cell r="D673" t="str">
            <v>町名別・年齢別人口調べ</v>
          </cell>
          <cell r="E673" t="str">
            <v>令和 6年 3月 1日</v>
          </cell>
          <cell r="F673">
            <v>6</v>
          </cell>
          <cell r="G673" t="str">
            <v>令和 6年 2月29日　現在</v>
          </cell>
          <cell r="H673" t="str">
            <v>町名</v>
          </cell>
          <cell r="I673">
            <v>6000</v>
          </cell>
          <cell r="J673" t="str">
            <v>春日町</v>
          </cell>
          <cell r="K673"/>
          <cell r="L673"/>
          <cell r="M673">
            <v>104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1</v>
          </cell>
        </row>
        <row r="674">
          <cell r="A674" t="str">
            <v>春日町105</v>
          </cell>
          <cell r="B674" t="str">
            <v>6000春日町105</v>
          </cell>
          <cell r="C674">
            <v>6</v>
          </cell>
          <cell r="D674" t="str">
            <v>町名別・年齢別人口調べ</v>
          </cell>
          <cell r="E674" t="str">
            <v>令和 6年 3月 1日</v>
          </cell>
          <cell r="F674">
            <v>6</v>
          </cell>
          <cell r="G674" t="str">
            <v>令和 6年 2月29日　現在</v>
          </cell>
          <cell r="H674" t="str">
            <v>町名</v>
          </cell>
          <cell r="I674">
            <v>6000</v>
          </cell>
          <cell r="J674" t="str">
            <v>春日町</v>
          </cell>
          <cell r="K674"/>
          <cell r="L674"/>
          <cell r="M674">
            <v>105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1</v>
          </cell>
        </row>
        <row r="675">
          <cell r="A675" t="str">
            <v>春日町106</v>
          </cell>
          <cell r="B675" t="str">
            <v>6000春日町106</v>
          </cell>
          <cell r="C675">
            <v>6</v>
          </cell>
          <cell r="D675" t="str">
            <v>町名別・年齢別人口調べ</v>
          </cell>
          <cell r="E675" t="str">
            <v>令和 6年 3月 1日</v>
          </cell>
          <cell r="F675">
            <v>6</v>
          </cell>
          <cell r="G675" t="str">
            <v>令和 6年 2月29日　現在</v>
          </cell>
          <cell r="H675" t="str">
            <v>町名</v>
          </cell>
          <cell r="I675">
            <v>6000</v>
          </cell>
          <cell r="J675" t="str">
            <v>春日町</v>
          </cell>
          <cell r="K675"/>
          <cell r="L675"/>
          <cell r="M675">
            <v>106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1</v>
          </cell>
        </row>
        <row r="676">
          <cell r="A676" t="str">
            <v>春日町107</v>
          </cell>
          <cell r="B676" t="str">
            <v>6000春日町107</v>
          </cell>
          <cell r="C676">
            <v>6</v>
          </cell>
          <cell r="D676" t="str">
            <v>町名別・年齢別人口調べ</v>
          </cell>
          <cell r="E676" t="str">
            <v>令和 6年 3月 1日</v>
          </cell>
          <cell r="F676">
            <v>6</v>
          </cell>
          <cell r="G676" t="str">
            <v>令和 6年 2月29日　現在</v>
          </cell>
          <cell r="H676" t="str">
            <v>町名</v>
          </cell>
          <cell r="I676">
            <v>6000</v>
          </cell>
          <cell r="J676" t="str">
            <v>春日町</v>
          </cell>
          <cell r="K676"/>
          <cell r="L676"/>
          <cell r="M676">
            <v>107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1</v>
          </cell>
        </row>
        <row r="677">
          <cell r="A677" t="str">
            <v>春日町108</v>
          </cell>
          <cell r="B677" t="str">
            <v>6000春日町108</v>
          </cell>
          <cell r="C677">
            <v>6</v>
          </cell>
          <cell r="D677" t="str">
            <v>町名別・年齢別人口調べ</v>
          </cell>
          <cell r="E677" t="str">
            <v>令和 6年 3月 1日</v>
          </cell>
          <cell r="F677">
            <v>6</v>
          </cell>
          <cell r="G677" t="str">
            <v>令和 6年 2月29日　現在</v>
          </cell>
          <cell r="H677" t="str">
            <v>町名</v>
          </cell>
          <cell r="I677">
            <v>6000</v>
          </cell>
          <cell r="J677" t="str">
            <v>春日町</v>
          </cell>
          <cell r="K677"/>
          <cell r="L677"/>
          <cell r="M677">
            <v>108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1</v>
          </cell>
        </row>
        <row r="678">
          <cell r="A678" t="str">
            <v>春日町109</v>
          </cell>
          <cell r="B678" t="str">
            <v>6000春日町109</v>
          </cell>
          <cell r="C678">
            <v>6</v>
          </cell>
          <cell r="D678" t="str">
            <v>町名別・年齢別人口調べ</v>
          </cell>
          <cell r="E678" t="str">
            <v>令和 6年 3月 1日</v>
          </cell>
          <cell r="F678">
            <v>6</v>
          </cell>
          <cell r="G678" t="str">
            <v>令和 6年 2月29日　現在</v>
          </cell>
          <cell r="H678" t="str">
            <v>町名</v>
          </cell>
          <cell r="I678">
            <v>6000</v>
          </cell>
          <cell r="J678" t="str">
            <v>春日町</v>
          </cell>
          <cell r="K678"/>
          <cell r="L678"/>
          <cell r="M678">
            <v>109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1</v>
          </cell>
        </row>
        <row r="679">
          <cell r="A679" t="str">
            <v>春日町110以上</v>
          </cell>
          <cell r="B679" t="str">
            <v>6000春日町110以上</v>
          </cell>
          <cell r="C679">
            <v>6</v>
          </cell>
          <cell r="D679" t="str">
            <v>町名別・年齢別人口調べ</v>
          </cell>
          <cell r="E679" t="str">
            <v>令和 6年 3月 1日</v>
          </cell>
          <cell r="F679">
            <v>6</v>
          </cell>
          <cell r="G679" t="str">
            <v>令和 6年 2月29日　現在</v>
          </cell>
          <cell r="H679" t="str">
            <v>町名</v>
          </cell>
          <cell r="I679">
            <v>6000</v>
          </cell>
          <cell r="J679" t="str">
            <v>春日町</v>
          </cell>
          <cell r="K679"/>
          <cell r="L679"/>
          <cell r="M679" t="str">
            <v>110以上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1</v>
          </cell>
        </row>
        <row r="680">
          <cell r="A680" t="str">
            <v>春日町合計</v>
          </cell>
          <cell r="B680" t="str">
            <v>6000春日町合計</v>
          </cell>
          <cell r="C680">
            <v>6</v>
          </cell>
          <cell r="D680" t="str">
            <v>町名別・年齢別人口調べ</v>
          </cell>
          <cell r="E680" t="str">
            <v>令和 6年 3月 1日</v>
          </cell>
          <cell r="F680">
            <v>6</v>
          </cell>
          <cell r="G680" t="str">
            <v>令和 6年 2月29日　現在</v>
          </cell>
          <cell r="H680" t="str">
            <v>町名</v>
          </cell>
          <cell r="I680">
            <v>6000</v>
          </cell>
          <cell r="J680" t="str">
            <v>春日町</v>
          </cell>
          <cell r="K680"/>
          <cell r="L680"/>
          <cell r="M680" t="str">
            <v>合計</v>
          </cell>
          <cell r="N680">
            <v>481</v>
          </cell>
          <cell r="O680">
            <v>4</v>
          </cell>
          <cell r="P680">
            <v>489</v>
          </cell>
          <cell r="Q680">
            <v>23</v>
          </cell>
          <cell r="R680">
            <v>970</v>
          </cell>
          <cell r="S680">
            <v>27</v>
          </cell>
          <cell r="T680">
            <v>1</v>
          </cell>
        </row>
        <row r="681">
          <cell r="A681" t="str">
            <v>上今川町</v>
          </cell>
          <cell r="B681" t="str">
            <v>7000上今川町</v>
          </cell>
          <cell r="C681">
            <v>7</v>
          </cell>
          <cell r="D681" t="str">
            <v>町名別・年齢別人口調べ</v>
          </cell>
          <cell r="E681" t="str">
            <v>令和 6年 3月 1日</v>
          </cell>
          <cell r="F681">
            <v>7</v>
          </cell>
          <cell r="G681" t="str">
            <v>令和 6年 2月29日　現在</v>
          </cell>
          <cell r="H681" t="str">
            <v>町名</v>
          </cell>
          <cell r="I681">
            <v>7000</v>
          </cell>
          <cell r="J681" t="str">
            <v>上今川町</v>
          </cell>
          <cell r="K681"/>
          <cell r="L681"/>
          <cell r="M681"/>
          <cell r="N681"/>
          <cell r="O681"/>
          <cell r="P681"/>
          <cell r="Q681"/>
          <cell r="R681"/>
          <cell r="S681"/>
          <cell r="T681"/>
        </row>
        <row r="682">
          <cell r="A682" t="str">
            <v>上今川町0</v>
          </cell>
          <cell r="B682" t="str">
            <v>7000上今川町0</v>
          </cell>
          <cell r="C682">
            <v>7</v>
          </cell>
          <cell r="D682" t="str">
            <v>町名別・年齢別人口調べ</v>
          </cell>
          <cell r="E682" t="str">
            <v>令和 6年 3月 1日</v>
          </cell>
          <cell r="F682">
            <v>7</v>
          </cell>
          <cell r="G682" t="str">
            <v>令和 6年 2月29日　現在</v>
          </cell>
          <cell r="H682" t="str">
            <v>町名</v>
          </cell>
          <cell r="I682">
            <v>7000</v>
          </cell>
          <cell r="J682" t="str">
            <v>上今川町</v>
          </cell>
          <cell r="K682"/>
          <cell r="L682"/>
          <cell r="M682">
            <v>0</v>
          </cell>
          <cell r="N682">
            <v>1</v>
          </cell>
          <cell r="O682">
            <v>0</v>
          </cell>
          <cell r="P682">
            <v>3</v>
          </cell>
          <cell r="Q682">
            <v>1</v>
          </cell>
          <cell r="R682">
            <v>4</v>
          </cell>
          <cell r="S682">
            <v>1</v>
          </cell>
          <cell r="T682">
            <v>1</v>
          </cell>
        </row>
        <row r="683">
          <cell r="A683" t="str">
            <v>上今川町1</v>
          </cell>
          <cell r="B683" t="str">
            <v>7000上今川町1</v>
          </cell>
          <cell r="C683">
            <v>7</v>
          </cell>
          <cell r="D683" t="str">
            <v>町名別・年齢別人口調べ</v>
          </cell>
          <cell r="E683" t="str">
            <v>令和 6年 3月 1日</v>
          </cell>
          <cell r="F683">
            <v>7</v>
          </cell>
          <cell r="G683" t="str">
            <v>令和 6年 2月29日　現在</v>
          </cell>
          <cell r="H683" t="str">
            <v>町名</v>
          </cell>
          <cell r="I683">
            <v>7000</v>
          </cell>
          <cell r="J683" t="str">
            <v>上今川町</v>
          </cell>
          <cell r="K683"/>
          <cell r="L683"/>
          <cell r="M683">
            <v>1</v>
          </cell>
          <cell r="N683">
            <v>1</v>
          </cell>
          <cell r="O683">
            <v>0</v>
          </cell>
          <cell r="P683">
            <v>0</v>
          </cell>
          <cell r="Q683">
            <v>0</v>
          </cell>
          <cell r="R683">
            <v>1</v>
          </cell>
          <cell r="S683">
            <v>0</v>
          </cell>
          <cell r="T683">
            <v>1</v>
          </cell>
        </row>
        <row r="684">
          <cell r="A684" t="str">
            <v>上今川町2</v>
          </cell>
          <cell r="B684" t="str">
            <v>7000上今川町2</v>
          </cell>
          <cell r="C684">
            <v>7</v>
          </cell>
          <cell r="D684" t="str">
            <v>町名別・年齢別人口調べ</v>
          </cell>
          <cell r="E684" t="str">
            <v>令和 6年 3月 1日</v>
          </cell>
          <cell r="F684">
            <v>7</v>
          </cell>
          <cell r="G684" t="str">
            <v>令和 6年 2月29日　現在</v>
          </cell>
          <cell r="H684" t="str">
            <v>町名</v>
          </cell>
          <cell r="I684">
            <v>7000</v>
          </cell>
          <cell r="J684" t="str">
            <v>上今川町</v>
          </cell>
          <cell r="K684"/>
          <cell r="L684"/>
          <cell r="M684">
            <v>2</v>
          </cell>
          <cell r="N684">
            <v>1</v>
          </cell>
          <cell r="O684">
            <v>0</v>
          </cell>
          <cell r="P684">
            <v>1</v>
          </cell>
          <cell r="Q684">
            <v>0</v>
          </cell>
          <cell r="R684">
            <v>2</v>
          </cell>
          <cell r="S684">
            <v>0</v>
          </cell>
          <cell r="T684">
            <v>1</v>
          </cell>
        </row>
        <row r="685">
          <cell r="A685" t="str">
            <v>上今川町3</v>
          </cell>
          <cell r="B685" t="str">
            <v>7000上今川町3</v>
          </cell>
          <cell r="C685">
            <v>7</v>
          </cell>
          <cell r="D685" t="str">
            <v>町名別・年齢別人口調べ</v>
          </cell>
          <cell r="E685" t="str">
            <v>令和 6年 3月 1日</v>
          </cell>
          <cell r="F685">
            <v>7</v>
          </cell>
          <cell r="G685" t="str">
            <v>令和 6年 2月29日　現在</v>
          </cell>
          <cell r="H685" t="str">
            <v>町名</v>
          </cell>
          <cell r="I685">
            <v>7000</v>
          </cell>
          <cell r="J685" t="str">
            <v>上今川町</v>
          </cell>
          <cell r="K685"/>
          <cell r="L685"/>
          <cell r="M685">
            <v>3</v>
          </cell>
          <cell r="N685">
            <v>2</v>
          </cell>
          <cell r="O685">
            <v>0</v>
          </cell>
          <cell r="P685">
            <v>2</v>
          </cell>
          <cell r="Q685">
            <v>1</v>
          </cell>
          <cell r="R685">
            <v>4</v>
          </cell>
          <cell r="S685">
            <v>1</v>
          </cell>
          <cell r="T685">
            <v>1</v>
          </cell>
        </row>
        <row r="686">
          <cell r="A686" t="str">
            <v>上今川町4</v>
          </cell>
          <cell r="B686" t="str">
            <v>7000上今川町4</v>
          </cell>
          <cell r="C686">
            <v>7</v>
          </cell>
          <cell r="D686" t="str">
            <v>町名別・年齢別人口調べ</v>
          </cell>
          <cell r="E686" t="str">
            <v>令和 6年 3月 1日</v>
          </cell>
          <cell r="F686">
            <v>7</v>
          </cell>
          <cell r="G686" t="str">
            <v>令和 6年 2月29日　現在</v>
          </cell>
          <cell r="H686" t="str">
            <v>町名</v>
          </cell>
          <cell r="I686">
            <v>7000</v>
          </cell>
          <cell r="J686" t="str">
            <v>上今川町</v>
          </cell>
          <cell r="K686"/>
          <cell r="L686"/>
          <cell r="M686">
            <v>4</v>
          </cell>
          <cell r="N686">
            <v>2</v>
          </cell>
          <cell r="O686">
            <v>0</v>
          </cell>
          <cell r="P686">
            <v>3</v>
          </cell>
          <cell r="Q686">
            <v>0</v>
          </cell>
          <cell r="R686">
            <v>5</v>
          </cell>
          <cell r="S686">
            <v>0</v>
          </cell>
          <cell r="T686">
            <v>1</v>
          </cell>
        </row>
        <row r="687">
          <cell r="A687" t="str">
            <v>上今川町5</v>
          </cell>
          <cell r="B687" t="str">
            <v>7000上今川町5</v>
          </cell>
          <cell r="C687">
            <v>7</v>
          </cell>
          <cell r="D687" t="str">
            <v>町名別・年齢別人口調べ</v>
          </cell>
          <cell r="E687" t="str">
            <v>令和 6年 3月 1日</v>
          </cell>
          <cell r="F687">
            <v>7</v>
          </cell>
          <cell r="G687" t="str">
            <v>令和 6年 2月29日　現在</v>
          </cell>
          <cell r="H687" t="str">
            <v>町名</v>
          </cell>
          <cell r="I687">
            <v>7000</v>
          </cell>
          <cell r="J687" t="str">
            <v>上今川町</v>
          </cell>
          <cell r="K687"/>
          <cell r="L687"/>
          <cell r="M687">
            <v>5</v>
          </cell>
          <cell r="N687">
            <v>1</v>
          </cell>
          <cell r="O687">
            <v>0</v>
          </cell>
          <cell r="P687">
            <v>0</v>
          </cell>
          <cell r="Q687">
            <v>0</v>
          </cell>
          <cell r="R687">
            <v>1</v>
          </cell>
          <cell r="S687">
            <v>0</v>
          </cell>
          <cell r="T687">
            <v>1</v>
          </cell>
        </row>
        <row r="688">
          <cell r="A688" t="str">
            <v>上今川町6</v>
          </cell>
          <cell r="B688" t="str">
            <v>7000上今川町6</v>
          </cell>
          <cell r="C688">
            <v>7</v>
          </cell>
          <cell r="D688" t="str">
            <v>町名別・年齢別人口調べ</v>
          </cell>
          <cell r="E688" t="str">
            <v>令和 6年 3月 1日</v>
          </cell>
          <cell r="F688">
            <v>7</v>
          </cell>
          <cell r="G688" t="str">
            <v>令和 6年 2月29日　現在</v>
          </cell>
          <cell r="H688" t="str">
            <v>町名</v>
          </cell>
          <cell r="I688">
            <v>7000</v>
          </cell>
          <cell r="J688" t="str">
            <v>上今川町</v>
          </cell>
          <cell r="K688"/>
          <cell r="L688"/>
          <cell r="M688">
            <v>6</v>
          </cell>
          <cell r="N688">
            <v>1</v>
          </cell>
          <cell r="O688">
            <v>0</v>
          </cell>
          <cell r="P688">
            <v>3</v>
          </cell>
          <cell r="Q688">
            <v>0</v>
          </cell>
          <cell r="R688">
            <v>4</v>
          </cell>
          <cell r="S688">
            <v>0</v>
          </cell>
          <cell r="T688">
            <v>1</v>
          </cell>
        </row>
        <row r="689">
          <cell r="A689" t="str">
            <v>上今川町7</v>
          </cell>
          <cell r="B689" t="str">
            <v>7000上今川町7</v>
          </cell>
          <cell r="C689">
            <v>7</v>
          </cell>
          <cell r="D689" t="str">
            <v>町名別・年齢別人口調べ</v>
          </cell>
          <cell r="E689" t="str">
            <v>令和 6年 3月 1日</v>
          </cell>
          <cell r="F689">
            <v>7</v>
          </cell>
          <cell r="G689" t="str">
            <v>令和 6年 2月29日　現在</v>
          </cell>
          <cell r="H689" t="str">
            <v>町名</v>
          </cell>
          <cell r="I689">
            <v>7000</v>
          </cell>
          <cell r="J689" t="str">
            <v>上今川町</v>
          </cell>
          <cell r="K689"/>
          <cell r="L689"/>
          <cell r="M689">
            <v>7</v>
          </cell>
          <cell r="N689">
            <v>1</v>
          </cell>
          <cell r="O689">
            <v>0</v>
          </cell>
          <cell r="P689">
            <v>2</v>
          </cell>
          <cell r="Q689">
            <v>0</v>
          </cell>
          <cell r="R689">
            <v>3</v>
          </cell>
          <cell r="S689">
            <v>0</v>
          </cell>
          <cell r="T689">
            <v>1</v>
          </cell>
        </row>
        <row r="690">
          <cell r="A690" t="str">
            <v>上今川町8</v>
          </cell>
          <cell r="B690" t="str">
            <v>7000上今川町8</v>
          </cell>
          <cell r="C690">
            <v>7</v>
          </cell>
          <cell r="D690" t="str">
            <v>町名別・年齢別人口調べ</v>
          </cell>
          <cell r="E690" t="str">
            <v>令和 6年 3月 1日</v>
          </cell>
          <cell r="F690">
            <v>7</v>
          </cell>
          <cell r="G690" t="str">
            <v>令和 6年 2月29日　現在</v>
          </cell>
          <cell r="H690" t="str">
            <v>町名</v>
          </cell>
          <cell r="I690">
            <v>7000</v>
          </cell>
          <cell r="J690" t="str">
            <v>上今川町</v>
          </cell>
          <cell r="K690"/>
          <cell r="L690"/>
          <cell r="M690">
            <v>8</v>
          </cell>
          <cell r="N690">
            <v>3</v>
          </cell>
          <cell r="O690">
            <v>0</v>
          </cell>
          <cell r="P690">
            <v>4</v>
          </cell>
          <cell r="Q690">
            <v>0</v>
          </cell>
          <cell r="R690">
            <v>7</v>
          </cell>
          <cell r="S690">
            <v>0</v>
          </cell>
          <cell r="T690">
            <v>1</v>
          </cell>
        </row>
        <row r="691">
          <cell r="A691" t="str">
            <v>上今川町9</v>
          </cell>
          <cell r="B691" t="str">
            <v>7000上今川町9</v>
          </cell>
          <cell r="C691">
            <v>7</v>
          </cell>
          <cell r="D691" t="str">
            <v>町名別・年齢別人口調べ</v>
          </cell>
          <cell r="E691" t="str">
            <v>令和 6年 3月 1日</v>
          </cell>
          <cell r="F691">
            <v>7</v>
          </cell>
          <cell r="G691" t="str">
            <v>令和 6年 2月29日　現在</v>
          </cell>
          <cell r="H691" t="str">
            <v>町名</v>
          </cell>
          <cell r="I691">
            <v>7000</v>
          </cell>
          <cell r="J691" t="str">
            <v>上今川町</v>
          </cell>
          <cell r="K691"/>
          <cell r="L691"/>
          <cell r="M691">
            <v>9</v>
          </cell>
          <cell r="N691">
            <v>1</v>
          </cell>
          <cell r="O691">
            <v>0</v>
          </cell>
          <cell r="P691">
            <v>6</v>
          </cell>
          <cell r="Q691">
            <v>1</v>
          </cell>
          <cell r="R691">
            <v>7</v>
          </cell>
          <cell r="S691">
            <v>1</v>
          </cell>
          <cell r="T691">
            <v>1</v>
          </cell>
        </row>
        <row r="692">
          <cell r="A692" t="str">
            <v>上今川町10</v>
          </cell>
          <cell r="B692" t="str">
            <v>7000上今川町10</v>
          </cell>
          <cell r="C692">
            <v>7</v>
          </cell>
          <cell r="D692" t="str">
            <v>町名別・年齢別人口調べ</v>
          </cell>
          <cell r="E692" t="str">
            <v>令和 6年 3月 1日</v>
          </cell>
          <cell r="F692">
            <v>7</v>
          </cell>
          <cell r="G692" t="str">
            <v>令和 6年 2月29日　現在</v>
          </cell>
          <cell r="H692" t="str">
            <v>町名</v>
          </cell>
          <cell r="I692">
            <v>7000</v>
          </cell>
          <cell r="J692" t="str">
            <v>上今川町</v>
          </cell>
          <cell r="K692"/>
          <cell r="L692"/>
          <cell r="M692">
            <v>10</v>
          </cell>
          <cell r="N692">
            <v>4</v>
          </cell>
          <cell r="O692">
            <v>2</v>
          </cell>
          <cell r="P692">
            <v>3</v>
          </cell>
          <cell r="Q692">
            <v>0</v>
          </cell>
          <cell r="R692">
            <v>7</v>
          </cell>
          <cell r="S692">
            <v>2</v>
          </cell>
          <cell r="T692">
            <v>1</v>
          </cell>
        </row>
        <row r="693">
          <cell r="A693" t="str">
            <v>上今川町11</v>
          </cell>
          <cell r="B693" t="str">
            <v>7000上今川町11</v>
          </cell>
          <cell r="C693">
            <v>7</v>
          </cell>
          <cell r="D693" t="str">
            <v>町名別・年齢別人口調べ</v>
          </cell>
          <cell r="E693" t="str">
            <v>令和 6年 3月 1日</v>
          </cell>
          <cell r="F693">
            <v>7</v>
          </cell>
          <cell r="G693" t="str">
            <v>令和 6年 2月29日　現在</v>
          </cell>
          <cell r="H693" t="str">
            <v>町名</v>
          </cell>
          <cell r="I693">
            <v>7000</v>
          </cell>
          <cell r="J693" t="str">
            <v>上今川町</v>
          </cell>
          <cell r="K693"/>
          <cell r="L693"/>
          <cell r="M693">
            <v>11</v>
          </cell>
          <cell r="N693">
            <v>5</v>
          </cell>
          <cell r="O693">
            <v>1</v>
          </cell>
          <cell r="P693">
            <v>3</v>
          </cell>
          <cell r="Q693">
            <v>0</v>
          </cell>
          <cell r="R693">
            <v>8</v>
          </cell>
          <cell r="S693">
            <v>1</v>
          </cell>
          <cell r="T693">
            <v>1</v>
          </cell>
        </row>
        <row r="694">
          <cell r="A694" t="str">
            <v>上今川町12</v>
          </cell>
          <cell r="B694" t="str">
            <v>7000上今川町12</v>
          </cell>
          <cell r="C694">
            <v>7</v>
          </cell>
          <cell r="D694" t="str">
            <v>町名別・年齢別人口調べ</v>
          </cell>
          <cell r="E694" t="str">
            <v>令和 6年 3月 1日</v>
          </cell>
          <cell r="F694">
            <v>7</v>
          </cell>
          <cell r="G694" t="str">
            <v>令和 6年 2月29日　現在</v>
          </cell>
          <cell r="H694" t="str">
            <v>町名</v>
          </cell>
          <cell r="I694">
            <v>7000</v>
          </cell>
          <cell r="J694" t="str">
            <v>上今川町</v>
          </cell>
          <cell r="K694"/>
          <cell r="L694"/>
          <cell r="M694">
            <v>12</v>
          </cell>
          <cell r="N694">
            <v>1</v>
          </cell>
          <cell r="O694">
            <v>0</v>
          </cell>
          <cell r="P694">
            <v>5</v>
          </cell>
          <cell r="Q694">
            <v>0</v>
          </cell>
          <cell r="R694">
            <v>6</v>
          </cell>
          <cell r="S694">
            <v>0</v>
          </cell>
          <cell r="T694">
            <v>1</v>
          </cell>
        </row>
        <row r="695">
          <cell r="A695" t="str">
            <v>上今川町13</v>
          </cell>
          <cell r="B695" t="str">
            <v>7000上今川町13</v>
          </cell>
          <cell r="C695">
            <v>7</v>
          </cell>
          <cell r="D695" t="str">
            <v>町名別・年齢別人口調べ</v>
          </cell>
          <cell r="E695" t="str">
            <v>令和 6年 3月 1日</v>
          </cell>
          <cell r="F695">
            <v>7</v>
          </cell>
          <cell r="G695" t="str">
            <v>令和 6年 2月29日　現在</v>
          </cell>
          <cell r="H695" t="str">
            <v>町名</v>
          </cell>
          <cell r="I695">
            <v>7000</v>
          </cell>
          <cell r="J695" t="str">
            <v>上今川町</v>
          </cell>
          <cell r="K695"/>
          <cell r="L695"/>
          <cell r="M695">
            <v>13</v>
          </cell>
          <cell r="N695">
            <v>6</v>
          </cell>
          <cell r="O695">
            <v>0</v>
          </cell>
          <cell r="P695">
            <v>3</v>
          </cell>
          <cell r="Q695">
            <v>0</v>
          </cell>
          <cell r="R695">
            <v>9</v>
          </cell>
          <cell r="S695">
            <v>0</v>
          </cell>
          <cell r="T695">
            <v>1</v>
          </cell>
        </row>
        <row r="696">
          <cell r="A696" t="str">
            <v>上今川町14</v>
          </cell>
          <cell r="B696" t="str">
            <v>7000上今川町14</v>
          </cell>
          <cell r="C696">
            <v>7</v>
          </cell>
          <cell r="D696" t="str">
            <v>町名別・年齢別人口調べ</v>
          </cell>
          <cell r="E696" t="str">
            <v>令和 6年 3月 1日</v>
          </cell>
          <cell r="F696">
            <v>7</v>
          </cell>
          <cell r="G696" t="str">
            <v>令和 6年 2月29日　現在</v>
          </cell>
          <cell r="H696" t="str">
            <v>町名</v>
          </cell>
          <cell r="I696">
            <v>7000</v>
          </cell>
          <cell r="J696" t="str">
            <v>上今川町</v>
          </cell>
          <cell r="K696"/>
          <cell r="L696"/>
          <cell r="M696">
            <v>14</v>
          </cell>
          <cell r="N696">
            <v>1</v>
          </cell>
          <cell r="O696">
            <v>0</v>
          </cell>
          <cell r="P696">
            <v>5</v>
          </cell>
          <cell r="Q696">
            <v>0</v>
          </cell>
          <cell r="R696">
            <v>6</v>
          </cell>
          <cell r="S696">
            <v>0</v>
          </cell>
          <cell r="T696">
            <v>1</v>
          </cell>
        </row>
        <row r="697">
          <cell r="A697" t="str">
            <v>上今川町15</v>
          </cell>
          <cell r="B697" t="str">
            <v>7000上今川町15</v>
          </cell>
          <cell r="C697">
            <v>7</v>
          </cell>
          <cell r="D697" t="str">
            <v>町名別・年齢別人口調べ</v>
          </cell>
          <cell r="E697" t="str">
            <v>令和 6年 3月 1日</v>
          </cell>
          <cell r="F697">
            <v>7</v>
          </cell>
          <cell r="G697" t="str">
            <v>令和 6年 2月29日　現在</v>
          </cell>
          <cell r="H697" t="str">
            <v>町名</v>
          </cell>
          <cell r="I697">
            <v>7000</v>
          </cell>
          <cell r="J697" t="str">
            <v>上今川町</v>
          </cell>
          <cell r="K697"/>
          <cell r="L697"/>
          <cell r="M697">
            <v>15</v>
          </cell>
          <cell r="N697">
            <v>4</v>
          </cell>
          <cell r="O697">
            <v>1</v>
          </cell>
          <cell r="P697">
            <v>4</v>
          </cell>
          <cell r="Q697">
            <v>0</v>
          </cell>
          <cell r="R697">
            <v>8</v>
          </cell>
          <cell r="S697">
            <v>1</v>
          </cell>
          <cell r="T697">
            <v>1</v>
          </cell>
        </row>
        <row r="698">
          <cell r="A698" t="str">
            <v>上今川町16</v>
          </cell>
          <cell r="B698" t="str">
            <v>7000上今川町16</v>
          </cell>
          <cell r="C698">
            <v>7</v>
          </cell>
          <cell r="D698" t="str">
            <v>町名別・年齢別人口調べ</v>
          </cell>
          <cell r="E698" t="str">
            <v>令和 6年 3月 1日</v>
          </cell>
          <cell r="F698">
            <v>7</v>
          </cell>
          <cell r="G698" t="str">
            <v>令和 6年 2月29日　現在</v>
          </cell>
          <cell r="H698" t="str">
            <v>町名</v>
          </cell>
          <cell r="I698">
            <v>7000</v>
          </cell>
          <cell r="J698" t="str">
            <v>上今川町</v>
          </cell>
          <cell r="K698"/>
          <cell r="L698"/>
          <cell r="M698">
            <v>16</v>
          </cell>
          <cell r="N698">
            <v>2</v>
          </cell>
          <cell r="O698">
            <v>0</v>
          </cell>
          <cell r="P698">
            <v>3</v>
          </cell>
          <cell r="Q698">
            <v>0</v>
          </cell>
          <cell r="R698">
            <v>5</v>
          </cell>
          <cell r="S698">
            <v>0</v>
          </cell>
          <cell r="T698">
            <v>1</v>
          </cell>
        </row>
        <row r="699">
          <cell r="A699" t="str">
            <v>上今川町17</v>
          </cell>
          <cell r="B699" t="str">
            <v>7000上今川町17</v>
          </cell>
          <cell r="C699">
            <v>7</v>
          </cell>
          <cell r="D699" t="str">
            <v>町名別・年齢別人口調べ</v>
          </cell>
          <cell r="E699" t="str">
            <v>令和 6年 3月 1日</v>
          </cell>
          <cell r="F699">
            <v>7</v>
          </cell>
          <cell r="G699" t="str">
            <v>令和 6年 2月29日　現在</v>
          </cell>
          <cell r="H699" t="str">
            <v>町名</v>
          </cell>
          <cell r="I699">
            <v>7000</v>
          </cell>
          <cell r="J699" t="str">
            <v>上今川町</v>
          </cell>
          <cell r="K699"/>
          <cell r="L699"/>
          <cell r="M699">
            <v>17</v>
          </cell>
          <cell r="N699">
            <v>5</v>
          </cell>
          <cell r="O699">
            <v>0</v>
          </cell>
          <cell r="P699">
            <v>5</v>
          </cell>
          <cell r="Q699">
            <v>0</v>
          </cell>
          <cell r="R699">
            <v>10</v>
          </cell>
          <cell r="S699">
            <v>0</v>
          </cell>
          <cell r="T699">
            <v>1</v>
          </cell>
        </row>
        <row r="700">
          <cell r="A700" t="str">
            <v>上今川町18</v>
          </cell>
          <cell r="B700" t="str">
            <v>7000上今川町18</v>
          </cell>
          <cell r="C700">
            <v>7</v>
          </cell>
          <cell r="D700" t="str">
            <v>町名別・年齢別人口調べ</v>
          </cell>
          <cell r="E700" t="str">
            <v>令和 6年 3月 1日</v>
          </cell>
          <cell r="F700">
            <v>7</v>
          </cell>
          <cell r="G700" t="str">
            <v>令和 6年 2月29日　現在</v>
          </cell>
          <cell r="H700" t="str">
            <v>町名</v>
          </cell>
          <cell r="I700">
            <v>7000</v>
          </cell>
          <cell r="J700" t="str">
            <v>上今川町</v>
          </cell>
          <cell r="K700"/>
          <cell r="L700"/>
          <cell r="M700">
            <v>18</v>
          </cell>
          <cell r="N700">
            <v>5</v>
          </cell>
          <cell r="O700">
            <v>0</v>
          </cell>
          <cell r="P700">
            <v>5</v>
          </cell>
          <cell r="Q700">
            <v>0</v>
          </cell>
          <cell r="R700">
            <v>10</v>
          </cell>
          <cell r="S700">
            <v>0</v>
          </cell>
          <cell r="T700">
            <v>1</v>
          </cell>
        </row>
        <row r="701">
          <cell r="A701" t="str">
            <v>上今川町19</v>
          </cell>
          <cell r="B701" t="str">
            <v>7000上今川町19</v>
          </cell>
          <cell r="C701">
            <v>7</v>
          </cell>
          <cell r="D701" t="str">
            <v>町名別・年齢別人口調べ</v>
          </cell>
          <cell r="E701" t="str">
            <v>令和 6年 3月 1日</v>
          </cell>
          <cell r="F701">
            <v>7</v>
          </cell>
          <cell r="G701" t="str">
            <v>令和 6年 2月29日　現在</v>
          </cell>
          <cell r="H701" t="str">
            <v>町名</v>
          </cell>
          <cell r="I701">
            <v>7000</v>
          </cell>
          <cell r="J701" t="str">
            <v>上今川町</v>
          </cell>
          <cell r="K701"/>
          <cell r="L701"/>
          <cell r="M701">
            <v>19</v>
          </cell>
          <cell r="N701">
            <v>6</v>
          </cell>
          <cell r="O701">
            <v>0</v>
          </cell>
          <cell r="P701">
            <v>3</v>
          </cell>
          <cell r="Q701">
            <v>0</v>
          </cell>
          <cell r="R701">
            <v>9</v>
          </cell>
          <cell r="S701">
            <v>0</v>
          </cell>
          <cell r="T701">
            <v>1</v>
          </cell>
        </row>
        <row r="702">
          <cell r="A702" t="str">
            <v>上今川町20</v>
          </cell>
          <cell r="B702" t="str">
            <v>7000上今川町20</v>
          </cell>
          <cell r="C702">
            <v>7</v>
          </cell>
          <cell r="D702" t="str">
            <v>町名別・年齢別人口調べ</v>
          </cell>
          <cell r="E702" t="str">
            <v>令和 6年 3月 1日</v>
          </cell>
          <cell r="F702">
            <v>7</v>
          </cell>
          <cell r="G702" t="str">
            <v>令和 6年 2月29日　現在</v>
          </cell>
          <cell r="H702" t="str">
            <v>町名</v>
          </cell>
          <cell r="I702">
            <v>7000</v>
          </cell>
          <cell r="J702" t="str">
            <v>上今川町</v>
          </cell>
          <cell r="K702"/>
          <cell r="L702"/>
          <cell r="M702">
            <v>20</v>
          </cell>
          <cell r="N702">
            <v>4</v>
          </cell>
          <cell r="O702">
            <v>0</v>
          </cell>
          <cell r="P702">
            <v>2</v>
          </cell>
          <cell r="Q702">
            <v>0</v>
          </cell>
          <cell r="R702">
            <v>6</v>
          </cell>
          <cell r="S702">
            <v>0</v>
          </cell>
          <cell r="T702">
            <v>1</v>
          </cell>
        </row>
        <row r="703">
          <cell r="A703" t="str">
            <v>上今川町21</v>
          </cell>
          <cell r="B703" t="str">
            <v>7000上今川町21</v>
          </cell>
          <cell r="C703">
            <v>7</v>
          </cell>
          <cell r="D703" t="str">
            <v>町名別・年齢別人口調べ</v>
          </cell>
          <cell r="E703" t="str">
            <v>令和 6年 3月 1日</v>
          </cell>
          <cell r="F703">
            <v>7</v>
          </cell>
          <cell r="G703" t="str">
            <v>令和 6年 2月29日　現在</v>
          </cell>
          <cell r="H703" t="str">
            <v>町名</v>
          </cell>
          <cell r="I703">
            <v>7000</v>
          </cell>
          <cell r="J703" t="str">
            <v>上今川町</v>
          </cell>
          <cell r="K703"/>
          <cell r="L703"/>
          <cell r="M703">
            <v>21</v>
          </cell>
          <cell r="N703">
            <v>4</v>
          </cell>
          <cell r="O703">
            <v>0</v>
          </cell>
          <cell r="P703">
            <v>6</v>
          </cell>
          <cell r="Q703">
            <v>0</v>
          </cell>
          <cell r="R703">
            <v>10</v>
          </cell>
          <cell r="S703">
            <v>0</v>
          </cell>
          <cell r="T703">
            <v>1</v>
          </cell>
        </row>
        <row r="704">
          <cell r="A704" t="str">
            <v>上今川町22</v>
          </cell>
          <cell r="B704" t="str">
            <v>7000上今川町22</v>
          </cell>
          <cell r="C704">
            <v>7</v>
          </cell>
          <cell r="D704" t="str">
            <v>町名別・年齢別人口調べ</v>
          </cell>
          <cell r="E704" t="str">
            <v>令和 6年 3月 1日</v>
          </cell>
          <cell r="F704">
            <v>7</v>
          </cell>
          <cell r="G704" t="str">
            <v>令和 6年 2月29日　現在</v>
          </cell>
          <cell r="H704" t="str">
            <v>町名</v>
          </cell>
          <cell r="I704">
            <v>7000</v>
          </cell>
          <cell r="J704" t="str">
            <v>上今川町</v>
          </cell>
          <cell r="K704"/>
          <cell r="L704"/>
          <cell r="M704">
            <v>22</v>
          </cell>
          <cell r="N704">
            <v>3</v>
          </cell>
          <cell r="O704">
            <v>0</v>
          </cell>
          <cell r="P704">
            <v>2</v>
          </cell>
          <cell r="Q704">
            <v>0</v>
          </cell>
          <cell r="R704">
            <v>5</v>
          </cell>
          <cell r="S704">
            <v>0</v>
          </cell>
          <cell r="T704">
            <v>1</v>
          </cell>
        </row>
        <row r="705">
          <cell r="A705" t="str">
            <v>上今川町23</v>
          </cell>
          <cell r="B705" t="str">
            <v>7000上今川町23</v>
          </cell>
          <cell r="C705">
            <v>7</v>
          </cell>
          <cell r="D705" t="str">
            <v>町名別・年齢別人口調べ</v>
          </cell>
          <cell r="E705" t="str">
            <v>令和 6年 3月 1日</v>
          </cell>
          <cell r="F705">
            <v>7</v>
          </cell>
          <cell r="G705" t="str">
            <v>令和 6年 2月29日　現在</v>
          </cell>
          <cell r="H705" t="str">
            <v>町名</v>
          </cell>
          <cell r="I705">
            <v>7000</v>
          </cell>
          <cell r="J705" t="str">
            <v>上今川町</v>
          </cell>
          <cell r="K705"/>
          <cell r="L705"/>
          <cell r="M705">
            <v>23</v>
          </cell>
          <cell r="N705">
            <v>3</v>
          </cell>
          <cell r="O705">
            <v>0</v>
          </cell>
          <cell r="P705">
            <v>2</v>
          </cell>
          <cell r="Q705">
            <v>0</v>
          </cell>
          <cell r="R705">
            <v>5</v>
          </cell>
          <cell r="S705">
            <v>0</v>
          </cell>
          <cell r="T705">
            <v>1</v>
          </cell>
        </row>
        <row r="706">
          <cell r="A706" t="str">
            <v>上今川町24</v>
          </cell>
          <cell r="B706" t="str">
            <v>7000上今川町24</v>
          </cell>
          <cell r="C706">
            <v>7</v>
          </cell>
          <cell r="D706" t="str">
            <v>町名別・年齢別人口調べ</v>
          </cell>
          <cell r="E706" t="str">
            <v>令和 6年 3月 1日</v>
          </cell>
          <cell r="F706">
            <v>7</v>
          </cell>
          <cell r="G706" t="str">
            <v>令和 6年 2月29日　現在</v>
          </cell>
          <cell r="H706" t="str">
            <v>町名</v>
          </cell>
          <cell r="I706">
            <v>7000</v>
          </cell>
          <cell r="J706" t="str">
            <v>上今川町</v>
          </cell>
          <cell r="K706"/>
          <cell r="L706"/>
          <cell r="M706">
            <v>24</v>
          </cell>
          <cell r="N706">
            <v>2</v>
          </cell>
          <cell r="O706">
            <v>0</v>
          </cell>
          <cell r="P706">
            <v>2</v>
          </cell>
          <cell r="Q706">
            <v>0</v>
          </cell>
          <cell r="R706">
            <v>4</v>
          </cell>
          <cell r="S706">
            <v>0</v>
          </cell>
          <cell r="T706">
            <v>1</v>
          </cell>
        </row>
        <row r="707">
          <cell r="A707" t="str">
            <v>上今川町25</v>
          </cell>
          <cell r="B707" t="str">
            <v>7000上今川町25</v>
          </cell>
          <cell r="C707">
            <v>7</v>
          </cell>
          <cell r="D707" t="str">
            <v>町名別・年齢別人口調べ</v>
          </cell>
          <cell r="E707" t="str">
            <v>令和 6年 3月 1日</v>
          </cell>
          <cell r="F707">
            <v>7</v>
          </cell>
          <cell r="G707" t="str">
            <v>令和 6年 2月29日　現在</v>
          </cell>
          <cell r="H707" t="str">
            <v>町名</v>
          </cell>
          <cell r="I707">
            <v>7000</v>
          </cell>
          <cell r="J707" t="str">
            <v>上今川町</v>
          </cell>
          <cell r="K707"/>
          <cell r="L707"/>
          <cell r="M707">
            <v>25</v>
          </cell>
          <cell r="N707">
            <v>2</v>
          </cell>
          <cell r="O707">
            <v>0</v>
          </cell>
          <cell r="P707">
            <v>0</v>
          </cell>
          <cell r="Q707">
            <v>0</v>
          </cell>
          <cell r="R707">
            <v>2</v>
          </cell>
          <cell r="S707">
            <v>0</v>
          </cell>
          <cell r="T707">
            <v>1</v>
          </cell>
        </row>
        <row r="708">
          <cell r="A708" t="str">
            <v>上今川町26</v>
          </cell>
          <cell r="B708" t="str">
            <v>7000上今川町26</v>
          </cell>
          <cell r="C708">
            <v>7</v>
          </cell>
          <cell r="D708" t="str">
            <v>町名別・年齢別人口調べ</v>
          </cell>
          <cell r="E708" t="str">
            <v>令和 6年 3月 1日</v>
          </cell>
          <cell r="F708">
            <v>7</v>
          </cell>
          <cell r="G708" t="str">
            <v>令和 6年 2月29日　現在</v>
          </cell>
          <cell r="H708" t="str">
            <v>町名</v>
          </cell>
          <cell r="I708">
            <v>7000</v>
          </cell>
          <cell r="J708" t="str">
            <v>上今川町</v>
          </cell>
          <cell r="K708"/>
          <cell r="L708"/>
          <cell r="M708">
            <v>26</v>
          </cell>
          <cell r="N708">
            <v>4</v>
          </cell>
          <cell r="O708">
            <v>0</v>
          </cell>
          <cell r="P708">
            <v>2</v>
          </cell>
          <cell r="Q708">
            <v>0</v>
          </cell>
          <cell r="R708">
            <v>6</v>
          </cell>
          <cell r="S708">
            <v>0</v>
          </cell>
          <cell r="T708">
            <v>1</v>
          </cell>
        </row>
        <row r="709">
          <cell r="A709" t="str">
            <v>上今川町27</v>
          </cell>
          <cell r="B709" t="str">
            <v>7000上今川町27</v>
          </cell>
          <cell r="C709">
            <v>7</v>
          </cell>
          <cell r="D709" t="str">
            <v>町名別・年齢別人口調べ</v>
          </cell>
          <cell r="E709" t="str">
            <v>令和 6年 3月 1日</v>
          </cell>
          <cell r="F709">
            <v>7</v>
          </cell>
          <cell r="G709" t="str">
            <v>令和 6年 2月29日　現在</v>
          </cell>
          <cell r="H709" t="str">
            <v>町名</v>
          </cell>
          <cell r="I709">
            <v>7000</v>
          </cell>
          <cell r="J709" t="str">
            <v>上今川町</v>
          </cell>
          <cell r="K709"/>
          <cell r="L709"/>
          <cell r="M709">
            <v>27</v>
          </cell>
          <cell r="N709">
            <v>4</v>
          </cell>
          <cell r="O709">
            <v>0</v>
          </cell>
          <cell r="P709">
            <v>3</v>
          </cell>
          <cell r="Q709">
            <v>0</v>
          </cell>
          <cell r="R709">
            <v>7</v>
          </cell>
          <cell r="S709">
            <v>0</v>
          </cell>
          <cell r="T709">
            <v>1</v>
          </cell>
        </row>
        <row r="710">
          <cell r="A710" t="str">
            <v>上今川町28</v>
          </cell>
          <cell r="B710" t="str">
            <v>7000上今川町28</v>
          </cell>
          <cell r="C710">
            <v>7</v>
          </cell>
          <cell r="D710" t="str">
            <v>町名別・年齢別人口調べ</v>
          </cell>
          <cell r="E710" t="str">
            <v>令和 6年 3月 1日</v>
          </cell>
          <cell r="F710">
            <v>7</v>
          </cell>
          <cell r="G710" t="str">
            <v>令和 6年 2月29日　現在</v>
          </cell>
          <cell r="H710" t="str">
            <v>町名</v>
          </cell>
          <cell r="I710">
            <v>7000</v>
          </cell>
          <cell r="J710" t="str">
            <v>上今川町</v>
          </cell>
          <cell r="K710"/>
          <cell r="L710"/>
          <cell r="M710">
            <v>28</v>
          </cell>
          <cell r="N710">
            <v>1</v>
          </cell>
          <cell r="O710">
            <v>1</v>
          </cell>
          <cell r="P710">
            <v>3</v>
          </cell>
          <cell r="Q710">
            <v>0</v>
          </cell>
          <cell r="R710">
            <v>4</v>
          </cell>
          <cell r="S710">
            <v>1</v>
          </cell>
          <cell r="T710">
            <v>1</v>
          </cell>
        </row>
        <row r="711">
          <cell r="A711" t="str">
            <v>上今川町29</v>
          </cell>
          <cell r="B711" t="str">
            <v>7000上今川町29</v>
          </cell>
          <cell r="C711">
            <v>7</v>
          </cell>
          <cell r="D711" t="str">
            <v>町名別・年齢別人口調べ</v>
          </cell>
          <cell r="E711" t="str">
            <v>令和 6年 3月 1日</v>
          </cell>
          <cell r="F711">
            <v>7</v>
          </cell>
          <cell r="G711" t="str">
            <v>令和 6年 2月29日　現在</v>
          </cell>
          <cell r="H711" t="str">
            <v>町名</v>
          </cell>
          <cell r="I711">
            <v>7000</v>
          </cell>
          <cell r="J711" t="str">
            <v>上今川町</v>
          </cell>
          <cell r="K711"/>
          <cell r="L711"/>
          <cell r="M711">
            <v>29</v>
          </cell>
          <cell r="N711">
            <v>3</v>
          </cell>
          <cell r="O711">
            <v>0</v>
          </cell>
          <cell r="P711">
            <v>2</v>
          </cell>
          <cell r="Q711">
            <v>0</v>
          </cell>
          <cell r="R711">
            <v>5</v>
          </cell>
          <cell r="S711">
            <v>0</v>
          </cell>
          <cell r="T711">
            <v>1</v>
          </cell>
        </row>
        <row r="712">
          <cell r="A712" t="str">
            <v>上今川町30</v>
          </cell>
          <cell r="B712" t="str">
            <v>7000上今川町30</v>
          </cell>
          <cell r="C712">
            <v>7</v>
          </cell>
          <cell r="D712" t="str">
            <v>町名別・年齢別人口調べ</v>
          </cell>
          <cell r="E712" t="str">
            <v>令和 6年 3月 1日</v>
          </cell>
          <cell r="F712">
            <v>7</v>
          </cell>
          <cell r="G712" t="str">
            <v>令和 6年 2月29日　現在</v>
          </cell>
          <cell r="H712" t="str">
            <v>町名</v>
          </cell>
          <cell r="I712">
            <v>7000</v>
          </cell>
          <cell r="J712" t="str">
            <v>上今川町</v>
          </cell>
          <cell r="K712"/>
          <cell r="L712"/>
          <cell r="M712">
            <v>30</v>
          </cell>
          <cell r="N712">
            <v>4</v>
          </cell>
          <cell r="O712">
            <v>0</v>
          </cell>
          <cell r="P712">
            <v>1</v>
          </cell>
          <cell r="Q712">
            <v>0</v>
          </cell>
          <cell r="R712">
            <v>5</v>
          </cell>
          <cell r="S712">
            <v>0</v>
          </cell>
          <cell r="T712">
            <v>1</v>
          </cell>
        </row>
        <row r="713">
          <cell r="A713" t="str">
            <v>上今川町31</v>
          </cell>
          <cell r="B713" t="str">
            <v>7000上今川町31</v>
          </cell>
          <cell r="C713">
            <v>7</v>
          </cell>
          <cell r="D713" t="str">
            <v>町名別・年齢別人口調べ</v>
          </cell>
          <cell r="E713" t="str">
            <v>令和 6年 3月 1日</v>
          </cell>
          <cell r="F713">
            <v>7</v>
          </cell>
          <cell r="G713" t="str">
            <v>令和 6年 2月29日　現在</v>
          </cell>
          <cell r="H713" t="str">
            <v>町名</v>
          </cell>
          <cell r="I713">
            <v>7000</v>
          </cell>
          <cell r="J713" t="str">
            <v>上今川町</v>
          </cell>
          <cell r="K713"/>
          <cell r="L713"/>
          <cell r="M713">
            <v>31</v>
          </cell>
          <cell r="N713">
            <v>3</v>
          </cell>
          <cell r="O713">
            <v>0</v>
          </cell>
          <cell r="P713">
            <v>3</v>
          </cell>
          <cell r="Q713">
            <v>0</v>
          </cell>
          <cell r="R713">
            <v>6</v>
          </cell>
          <cell r="S713">
            <v>0</v>
          </cell>
          <cell r="T713">
            <v>1</v>
          </cell>
        </row>
        <row r="714">
          <cell r="A714" t="str">
            <v>上今川町32</v>
          </cell>
          <cell r="B714" t="str">
            <v>7000上今川町32</v>
          </cell>
          <cell r="C714">
            <v>7</v>
          </cell>
          <cell r="D714" t="str">
            <v>町名別・年齢別人口調べ</v>
          </cell>
          <cell r="E714" t="str">
            <v>令和 6年 3月 1日</v>
          </cell>
          <cell r="F714">
            <v>7</v>
          </cell>
          <cell r="G714" t="str">
            <v>令和 6年 2月29日　現在</v>
          </cell>
          <cell r="H714" t="str">
            <v>町名</v>
          </cell>
          <cell r="I714">
            <v>7000</v>
          </cell>
          <cell r="J714" t="str">
            <v>上今川町</v>
          </cell>
          <cell r="K714"/>
          <cell r="L714"/>
          <cell r="M714">
            <v>32</v>
          </cell>
          <cell r="N714">
            <v>5</v>
          </cell>
          <cell r="O714">
            <v>0</v>
          </cell>
          <cell r="P714">
            <v>2</v>
          </cell>
          <cell r="Q714">
            <v>1</v>
          </cell>
          <cell r="R714">
            <v>7</v>
          </cell>
          <cell r="S714">
            <v>1</v>
          </cell>
          <cell r="T714">
            <v>1</v>
          </cell>
        </row>
        <row r="715">
          <cell r="A715" t="str">
            <v>上今川町33</v>
          </cell>
          <cell r="B715" t="str">
            <v>7000上今川町33</v>
          </cell>
          <cell r="C715">
            <v>7</v>
          </cell>
          <cell r="D715" t="str">
            <v>町名別・年齢別人口調べ</v>
          </cell>
          <cell r="E715" t="str">
            <v>令和 6年 3月 1日</v>
          </cell>
          <cell r="F715">
            <v>7</v>
          </cell>
          <cell r="G715" t="str">
            <v>令和 6年 2月29日　現在</v>
          </cell>
          <cell r="H715" t="str">
            <v>町名</v>
          </cell>
          <cell r="I715">
            <v>7000</v>
          </cell>
          <cell r="J715" t="str">
            <v>上今川町</v>
          </cell>
          <cell r="K715"/>
          <cell r="L715"/>
          <cell r="M715">
            <v>33</v>
          </cell>
          <cell r="N715">
            <v>1</v>
          </cell>
          <cell r="O715">
            <v>0</v>
          </cell>
          <cell r="P715">
            <v>3</v>
          </cell>
          <cell r="Q715">
            <v>0</v>
          </cell>
          <cell r="R715">
            <v>4</v>
          </cell>
          <cell r="S715">
            <v>0</v>
          </cell>
          <cell r="T715">
            <v>1</v>
          </cell>
        </row>
        <row r="716">
          <cell r="A716" t="str">
            <v>上今川町34</v>
          </cell>
          <cell r="B716" t="str">
            <v>7000上今川町34</v>
          </cell>
          <cell r="C716">
            <v>7</v>
          </cell>
          <cell r="D716" t="str">
            <v>町名別・年齢別人口調べ</v>
          </cell>
          <cell r="E716" t="str">
            <v>令和 6年 3月 1日</v>
          </cell>
          <cell r="F716">
            <v>7</v>
          </cell>
          <cell r="G716" t="str">
            <v>令和 6年 2月29日　現在</v>
          </cell>
          <cell r="H716" t="str">
            <v>町名</v>
          </cell>
          <cell r="I716">
            <v>7000</v>
          </cell>
          <cell r="J716" t="str">
            <v>上今川町</v>
          </cell>
          <cell r="K716"/>
          <cell r="L716"/>
          <cell r="M716">
            <v>34</v>
          </cell>
          <cell r="N716">
            <v>1</v>
          </cell>
          <cell r="O716">
            <v>0</v>
          </cell>
          <cell r="P716">
            <v>4</v>
          </cell>
          <cell r="Q716">
            <v>0</v>
          </cell>
          <cell r="R716">
            <v>5</v>
          </cell>
          <cell r="S716">
            <v>0</v>
          </cell>
          <cell r="T716">
            <v>1</v>
          </cell>
        </row>
        <row r="717">
          <cell r="A717" t="str">
            <v>上今川町35</v>
          </cell>
          <cell r="B717" t="str">
            <v>7000上今川町35</v>
          </cell>
          <cell r="C717">
            <v>7</v>
          </cell>
          <cell r="D717" t="str">
            <v>町名別・年齢別人口調べ</v>
          </cell>
          <cell r="E717" t="str">
            <v>令和 6年 3月 1日</v>
          </cell>
          <cell r="F717">
            <v>7</v>
          </cell>
          <cell r="G717" t="str">
            <v>令和 6年 2月29日　現在</v>
          </cell>
          <cell r="H717" t="str">
            <v>町名</v>
          </cell>
          <cell r="I717">
            <v>7000</v>
          </cell>
          <cell r="J717" t="str">
            <v>上今川町</v>
          </cell>
          <cell r="K717"/>
          <cell r="L717"/>
          <cell r="M717">
            <v>35</v>
          </cell>
          <cell r="N717">
            <v>2</v>
          </cell>
          <cell r="O717">
            <v>0</v>
          </cell>
          <cell r="P717">
            <v>5</v>
          </cell>
          <cell r="Q717">
            <v>0</v>
          </cell>
          <cell r="R717">
            <v>7</v>
          </cell>
          <cell r="S717">
            <v>0</v>
          </cell>
          <cell r="T717">
            <v>1</v>
          </cell>
        </row>
        <row r="718">
          <cell r="A718" t="str">
            <v>上今川町36</v>
          </cell>
          <cell r="B718" t="str">
            <v>7000上今川町36</v>
          </cell>
          <cell r="C718">
            <v>7</v>
          </cell>
          <cell r="D718" t="str">
            <v>町名別・年齢別人口調べ</v>
          </cell>
          <cell r="E718" t="str">
            <v>令和 6年 3月 1日</v>
          </cell>
          <cell r="F718">
            <v>7</v>
          </cell>
          <cell r="G718" t="str">
            <v>令和 6年 2月29日　現在</v>
          </cell>
          <cell r="H718" t="str">
            <v>町名</v>
          </cell>
          <cell r="I718">
            <v>7000</v>
          </cell>
          <cell r="J718" t="str">
            <v>上今川町</v>
          </cell>
          <cell r="K718"/>
          <cell r="L718"/>
          <cell r="M718">
            <v>36</v>
          </cell>
          <cell r="N718">
            <v>8</v>
          </cell>
          <cell r="O718">
            <v>0</v>
          </cell>
          <cell r="P718">
            <v>2</v>
          </cell>
          <cell r="Q718">
            <v>0</v>
          </cell>
          <cell r="R718">
            <v>10</v>
          </cell>
          <cell r="S718">
            <v>0</v>
          </cell>
          <cell r="T718">
            <v>1</v>
          </cell>
        </row>
        <row r="719">
          <cell r="A719" t="str">
            <v>上今川町37</v>
          </cell>
          <cell r="B719" t="str">
            <v>7000上今川町37</v>
          </cell>
          <cell r="C719">
            <v>7</v>
          </cell>
          <cell r="D719" t="str">
            <v>町名別・年齢別人口調べ</v>
          </cell>
          <cell r="E719" t="str">
            <v>令和 6年 3月 1日</v>
          </cell>
          <cell r="F719">
            <v>7</v>
          </cell>
          <cell r="G719" t="str">
            <v>令和 6年 2月29日　現在</v>
          </cell>
          <cell r="H719" t="str">
            <v>町名</v>
          </cell>
          <cell r="I719">
            <v>7000</v>
          </cell>
          <cell r="J719" t="str">
            <v>上今川町</v>
          </cell>
          <cell r="K719"/>
          <cell r="L719"/>
          <cell r="M719">
            <v>37</v>
          </cell>
          <cell r="N719">
            <v>5</v>
          </cell>
          <cell r="O719">
            <v>0</v>
          </cell>
          <cell r="P719">
            <v>4</v>
          </cell>
          <cell r="Q719">
            <v>0</v>
          </cell>
          <cell r="R719">
            <v>9</v>
          </cell>
          <cell r="S719">
            <v>0</v>
          </cell>
          <cell r="T719">
            <v>1</v>
          </cell>
        </row>
        <row r="720">
          <cell r="A720" t="str">
            <v>上今川町38</v>
          </cell>
          <cell r="B720" t="str">
            <v>7000上今川町38</v>
          </cell>
          <cell r="C720">
            <v>7</v>
          </cell>
          <cell r="D720" t="str">
            <v>町名別・年齢別人口調べ</v>
          </cell>
          <cell r="E720" t="str">
            <v>令和 6年 3月 1日</v>
          </cell>
          <cell r="F720">
            <v>7</v>
          </cell>
          <cell r="G720" t="str">
            <v>令和 6年 2月29日　現在</v>
          </cell>
          <cell r="H720" t="str">
            <v>町名</v>
          </cell>
          <cell r="I720">
            <v>7000</v>
          </cell>
          <cell r="J720" t="str">
            <v>上今川町</v>
          </cell>
          <cell r="K720"/>
          <cell r="L720"/>
          <cell r="M720">
            <v>38</v>
          </cell>
          <cell r="N720">
            <v>1</v>
          </cell>
          <cell r="O720">
            <v>0</v>
          </cell>
          <cell r="P720">
            <v>1</v>
          </cell>
          <cell r="Q720">
            <v>0</v>
          </cell>
          <cell r="R720">
            <v>2</v>
          </cell>
          <cell r="S720">
            <v>0</v>
          </cell>
          <cell r="T720">
            <v>1</v>
          </cell>
        </row>
        <row r="721">
          <cell r="A721" t="str">
            <v>上今川町39</v>
          </cell>
          <cell r="B721" t="str">
            <v>7000上今川町39</v>
          </cell>
          <cell r="C721">
            <v>7</v>
          </cell>
          <cell r="D721" t="str">
            <v>町名別・年齢別人口調べ</v>
          </cell>
          <cell r="E721" t="str">
            <v>令和 6年 3月 1日</v>
          </cell>
          <cell r="F721">
            <v>7</v>
          </cell>
          <cell r="G721" t="str">
            <v>令和 6年 2月29日　現在</v>
          </cell>
          <cell r="H721" t="str">
            <v>町名</v>
          </cell>
          <cell r="I721">
            <v>7000</v>
          </cell>
          <cell r="J721" t="str">
            <v>上今川町</v>
          </cell>
          <cell r="K721"/>
          <cell r="L721"/>
          <cell r="M721">
            <v>39</v>
          </cell>
          <cell r="N721">
            <v>1</v>
          </cell>
          <cell r="O721">
            <v>0</v>
          </cell>
          <cell r="P721">
            <v>6</v>
          </cell>
          <cell r="Q721">
            <v>1</v>
          </cell>
          <cell r="R721">
            <v>7</v>
          </cell>
          <cell r="S721">
            <v>1</v>
          </cell>
          <cell r="T721">
            <v>1</v>
          </cell>
        </row>
        <row r="722">
          <cell r="A722" t="str">
            <v>上今川町40</v>
          </cell>
          <cell r="B722" t="str">
            <v>7000上今川町40</v>
          </cell>
          <cell r="C722">
            <v>7</v>
          </cell>
          <cell r="D722" t="str">
            <v>町名別・年齢別人口調べ</v>
          </cell>
          <cell r="E722" t="str">
            <v>令和 6年 3月 1日</v>
          </cell>
          <cell r="F722">
            <v>7</v>
          </cell>
          <cell r="G722" t="str">
            <v>令和 6年 2月29日　現在</v>
          </cell>
          <cell r="H722" t="str">
            <v>町名</v>
          </cell>
          <cell r="I722">
            <v>7000</v>
          </cell>
          <cell r="J722" t="str">
            <v>上今川町</v>
          </cell>
          <cell r="K722"/>
          <cell r="L722"/>
          <cell r="M722">
            <v>40</v>
          </cell>
          <cell r="N722">
            <v>4</v>
          </cell>
          <cell r="O722">
            <v>0</v>
          </cell>
          <cell r="P722">
            <v>4</v>
          </cell>
          <cell r="Q722">
            <v>1</v>
          </cell>
          <cell r="R722">
            <v>8</v>
          </cell>
          <cell r="S722">
            <v>1</v>
          </cell>
          <cell r="T722">
            <v>1</v>
          </cell>
        </row>
        <row r="723">
          <cell r="A723" t="str">
            <v>上今川町41</v>
          </cell>
          <cell r="B723" t="str">
            <v>7000上今川町41</v>
          </cell>
          <cell r="C723">
            <v>7</v>
          </cell>
          <cell r="D723" t="str">
            <v>町名別・年齢別人口調べ</v>
          </cell>
          <cell r="E723" t="str">
            <v>令和 6年 3月 1日</v>
          </cell>
          <cell r="F723">
            <v>7</v>
          </cell>
          <cell r="G723" t="str">
            <v>令和 6年 2月29日　現在</v>
          </cell>
          <cell r="H723" t="str">
            <v>町名</v>
          </cell>
          <cell r="I723">
            <v>7000</v>
          </cell>
          <cell r="J723" t="str">
            <v>上今川町</v>
          </cell>
          <cell r="K723"/>
          <cell r="L723"/>
          <cell r="M723">
            <v>41</v>
          </cell>
          <cell r="N723">
            <v>2</v>
          </cell>
          <cell r="O723">
            <v>0</v>
          </cell>
          <cell r="P723">
            <v>3</v>
          </cell>
          <cell r="Q723">
            <v>0</v>
          </cell>
          <cell r="R723">
            <v>5</v>
          </cell>
          <cell r="S723">
            <v>0</v>
          </cell>
          <cell r="T723">
            <v>1</v>
          </cell>
        </row>
        <row r="724">
          <cell r="A724" t="str">
            <v>上今川町42</v>
          </cell>
          <cell r="B724" t="str">
            <v>7000上今川町42</v>
          </cell>
          <cell r="C724">
            <v>7</v>
          </cell>
          <cell r="D724" t="str">
            <v>町名別・年齢別人口調べ</v>
          </cell>
          <cell r="E724" t="str">
            <v>令和 6年 3月 1日</v>
          </cell>
          <cell r="F724">
            <v>7</v>
          </cell>
          <cell r="G724" t="str">
            <v>令和 6年 2月29日　現在</v>
          </cell>
          <cell r="H724" t="str">
            <v>町名</v>
          </cell>
          <cell r="I724">
            <v>7000</v>
          </cell>
          <cell r="J724" t="str">
            <v>上今川町</v>
          </cell>
          <cell r="K724"/>
          <cell r="L724"/>
          <cell r="M724">
            <v>42</v>
          </cell>
          <cell r="N724">
            <v>3</v>
          </cell>
          <cell r="O724">
            <v>1</v>
          </cell>
          <cell r="P724">
            <v>5</v>
          </cell>
          <cell r="Q724">
            <v>0</v>
          </cell>
          <cell r="R724">
            <v>8</v>
          </cell>
          <cell r="S724">
            <v>1</v>
          </cell>
          <cell r="T724">
            <v>1</v>
          </cell>
        </row>
        <row r="725">
          <cell r="A725" t="str">
            <v>上今川町43</v>
          </cell>
          <cell r="B725" t="str">
            <v>7000上今川町43</v>
          </cell>
          <cell r="C725">
            <v>7</v>
          </cell>
          <cell r="D725" t="str">
            <v>町名別・年齢別人口調べ</v>
          </cell>
          <cell r="E725" t="str">
            <v>令和 6年 3月 1日</v>
          </cell>
          <cell r="F725">
            <v>7</v>
          </cell>
          <cell r="G725" t="str">
            <v>令和 6年 2月29日　現在</v>
          </cell>
          <cell r="H725" t="str">
            <v>町名</v>
          </cell>
          <cell r="I725">
            <v>7000</v>
          </cell>
          <cell r="J725" t="str">
            <v>上今川町</v>
          </cell>
          <cell r="K725"/>
          <cell r="L725"/>
          <cell r="M725">
            <v>43</v>
          </cell>
          <cell r="N725">
            <v>5</v>
          </cell>
          <cell r="O725">
            <v>0</v>
          </cell>
          <cell r="P725">
            <v>3</v>
          </cell>
          <cell r="Q725">
            <v>0</v>
          </cell>
          <cell r="R725">
            <v>8</v>
          </cell>
          <cell r="S725">
            <v>0</v>
          </cell>
          <cell r="T725">
            <v>1</v>
          </cell>
        </row>
        <row r="726">
          <cell r="A726" t="str">
            <v>上今川町44</v>
          </cell>
          <cell r="B726" t="str">
            <v>7000上今川町44</v>
          </cell>
          <cell r="C726">
            <v>7</v>
          </cell>
          <cell r="D726" t="str">
            <v>町名別・年齢別人口調べ</v>
          </cell>
          <cell r="E726" t="str">
            <v>令和 6年 3月 1日</v>
          </cell>
          <cell r="F726">
            <v>7</v>
          </cell>
          <cell r="G726" t="str">
            <v>令和 6年 2月29日　現在</v>
          </cell>
          <cell r="H726" t="str">
            <v>町名</v>
          </cell>
          <cell r="I726">
            <v>7000</v>
          </cell>
          <cell r="J726" t="str">
            <v>上今川町</v>
          </cell>
          <cell r="K726"/>
          <cell r="L726"/>
          <cell r="M726">
            <v>44</v>
          </cell>
          <cell r="N726">
            <v>5</v>
          </cell>
          <cell r="O726">
            <v>0</v>
          </cell>
          <cell r="P726">
            <v>6</v>
          </cell>
          <cell r="Q726">
            <v>0</v>
          </cell>
          <cell r="R726">
            <v>11</v>
          </cell>
          <cell r="S726">
            <v>0</v>
          </cell>
          <cell r="T726">
            <v>1</v>
          </cell>
        </row>
        <row r="727">
          <cell r="A727" t="str">
            <v>上今川町45</v>
          </cell>
          <cell r="B727" t="str">
            <v>7000上今川町45</v>
          </cell>
          <cell r="C727">
            <v>7</v>
          </cell>
          <cell r="D727" t="str">
            <v>町名別・年齢別人口調べ</v>
          </cell>
          <cell r="E727" t="str">
            <v>令和 6年 3月 1日</v>
          </cell>
          <cell r="F727">
            <v>7</v>
          </cell>
          <cell r="G727" t="str">
            <v>令和 6年 2月29日　現在</v>
          </cell>
          <cell r="H727" t="str">
            <v>町名</v>
          </cell>
          <cell r="I727">
            <v>7000</v>
          </cell>
          <cell r="J727" t="str">
            <v>上今川町</v>
          </cell>
          <cell r="K727"/>
          <cell r="L727"/>
          <cell r="M727">
            <v>45</v>
          </cell>
          <cell r="N727">
            <v>5</v>
          </cell>
          <cell r="O727">
            <v>0</v>
          </cell>
          <cell r="P727">
            <v>3</v>
          </cell>
          <cell r="Q727">
            <v>0</v>
          </cell>
          <cell r="R727">
            <v>8</v>
          </cell>
          <cell r="S727">
            <v>0</v>
          </cell>
          <cell r="T727">
            <v>1</v>
          </cell>
        </row>
        <row r="728">
          <cell r="A728" t="str">
            <v>上今川町46</v>
          </cell>
          <cell r="B728" t="str">
            <v>7000上今川町46</v>
          </cell>
          <cell r="C728">
            <v>7</v>
          </cell>
          <cell r="D728" t="str">
            <v>町名別・年齢別人口調べ</v>
          </cell>
          <cell r="E728" t="str">
            <v>令和 6年 3月 1日</v>
          </cell>
          <cell r="F728">
            <v>7</v>
          </cell>
          <cell r="G728" t="str">
            <v>令和 6年 2月29日　現在</v>
          </cell>
          <cell r="H728" t="str">
            <v>町名</v>
          </cell>
          <cell r="I728">
            <v>7000</v>
          </cell>
          <cell r="J728" t="str">
            <v>上今川町</v>
          </cell>
          <cell r="K728"/>
          <cell r="L728"/>
          <cell r="M728">
            <v>46</v>
          </cell>
          <cell r="N728">
            <v>9</v>
          </cell>
          <cell r="O728">
            <v>0</v>
          </cell>
          <cell r="P728">
            <v>3</v>
          </cell>
          <cell r="Q728">
            <v>0</v>
          </cell>
          <cell r="R728">
            <v>12</v>
          </cell>
          <cell r="S728">
            <v>0</v>
          </cell>
          <cell r="T728">
            <v>1</v>
          </cell>
        </row>
        <row r="729">
          <cell r="A729" t="str">
            <v>上今川町47</v>
          </cell>
          <cell r="B729" t="str">
            <v>7000上今川町47</v>
          </cell>
          <cell r="C729">
            <v>7</v>
          </cell>
          <cell r="D729" t="str">
            <v>町名別・年齢別人口調べ</v>
          </cell>
          <cell r="E729" t="str">
            <v>令和 6年 3月 1日</v>
          </cell>
          <cell r="F729">
            <v>7</v>
          </cell>
          <cell r="G729" t="str">
            <v>令和 6年 2月29日　現在</v>
          </cell>
          <cell r="H729" t="str">
            <v>町名</v>
          </cell>
          <cell r="I729">
            <v>7000</v>
          </cell>
          <cell r="J729" t="str">
            <v>上今川町</v>
          </cell>
          <cell r="K729"/>
          <cell r="L729"/>
          <cell r="M729">
            <v>47</v>
          </cell>
          <cell r="N729">
            <v>7</v>
          </cell>
          <cell r="O729">
            <v>0</v>
          </cell>
          <cell r="P729">
            <v>6</v>
          </cell>
          <cell r="Q729">
            <v>1</v>
          </cell>
          <cell r="R729">
            <v>13</v>
          </cell>
          <cell r="S729">
            <v>1</v>
          </cell>
          <cell r="T729">
            <v>1</v>
          </cell>
        </row>
        <row r="730">
          <cell r="A730" t="str">
            <v>上今川町48</v>
          </cell>
          <cell r="B730" t="str">
            <v>7000上今川町48</v>
          </cell>
          <cell r="C730">
            <v>7</v>
          </cell>
          <cell r="D730" t="str">
            <v>町名別・年齢別人口調べ</v>
          </cell>
          <cell r="E730" t="str">
            <v>令和 6年 3月 1日</v>
          </cell>
          <cell r="F730">
            <v>7</v>
          </cell>
          <cell r="G730" t="str">
            <v>令和 6年 2月29日　現在</v>
          </cell>
          <cell r="H730" t="str">
            <v>町名</v>
          </cell>
          <cell r="I730">
            <v>7000</v>
          </cell>
          <cell r="J730" t="str">
            <v>上今川町</v>
          </cell>
          <cell r="K730"/>
          <cell r="L730"/>
          <cell r="M730">
            <v>48</v>
          </cell>
          <cell r="N730">
            <v>4</v>
          </cell>
          <cell r="O730">
            <v>1</v>
          </cell>
          <cell r="P730">
            <v>8</v>
          </cell>
          <cell r="Q730">
            <v>0</v>
          </cell>
          <cell r="R730">
            <v>12</v>
          </cell>
          <cell r="S730">
            <v>1</v>
          </cell>
          <cell r="T730">
            <v>1</v>
          </cell>
        </row>
        <row r="731">
          <cell r="A731" t="str">
            <v>上今川町49</v>
          </cell>
          <cell r="B731" t="str">
            <v>7000上今川町49</v>
          </cell>
          <cell r="C731">
            <v>7</v>
          </cell>
          <cell r="D731" t="str">
            <v>町名別・年齢別人口調べ</v>
          </cell>
          <cell r="E731" t="str">
            <v>令和 6年 3月 1日</v>
          </cell>
          <cell r="F731">
            <v>7</v>
          </cell>
          <cell r="G731" t="str">
            <v>令和 6年 2月29日　現在</v>
          </cell>
          <cell r="H731" t="str">
            <v>町名</v>
          </cell>
          <cell r="I731">
            <v>7000</v>
          </cell>
          <cell r="J731" t="str">
            <v>上今川町</v>
          </cell>
          <cell r="K731"/>
          <cell r="L731"/>
          <cell r="M731">
            <v>49</v>
          </cell>
          <cell r="N731">
            <v>6</v>
          </cell>
          <cell r="O731">
            <v>0</v>
          </cell>
          <cell r="P731">
            <v>7</v>
          </cell>
          <cell r="Q731">
            <v>0</v>
          </cell>
          <cell r="R731">
            <v>13</v>
          </cell>
          <cell r="S731">
            <v>0</v>
          </cell>
          <cell r="T731">
            <v>1</v>
          </cell>
        </row>
        <row r="732">
          <cell r="A732" t="str">
            <v>上今川町50</v>
          </cell>
          <cell r="B732" t="str">
            <v>7000上今川町50</v>
          </cell>
          <cell r="C732">
            <v>7</v>
          </cell>
          <cell r="D732" t="str">
            <v>町名別・年齢別人口調べ</v>
          </cell>
          <cell r="E732" t="str">
            <v>令和 6年 3月 1日</v>
          </cell>
          <cell r="F732">
            <v>7</v>
          </cell>
          <cell r="G732" t="str">
            <v>令和 6年 2月29日　現在</v>
          </cell>
          <cell r="H732" t="str">
            <v>町名</v>
          </cell>
          <cell r="I732">
            <v>7000</v>
          </cell>
          <cell r="J732" t="str">
            <v>上今川町</v>
          </cell>
          <cell r="K732"/>
          <cell r="L732"/>
          <cell r="M732">
            <v>50</v>
          </cell>
          <cell r="N732">
            <v>5</v>
          </cell>
          <cell r="O732">
            <v>0</v>
          </cell>
          <cell r="P732">
            <v>5</v>
          </cell>
          <cell r="Q732">
            <v>0</v>
          </cell>
          <cell r="R732">
            <v>10</v>
          </cell>
          <cell r="S732">
            <v>0</v>
          </cell>
          <cell r="T732">
            <v>1</v>
          </cell>
        </row>
        <row r="733">
          <cell r="A733" t="str">
            <v>上今川町51</v>
          </cell>
          <cell r="B733" t="str">
            <v>7000上今川町51</v>
          </cell>
          <cell r="C733">
            <v>7</v>
          </cell>
          <cell r="D733" t="str">
            <v>町名別・年齢別人口調べ</v>
          </cell>
          <cell r="E733" t="str">
            <v>令和 6年 3月 1日</v>
          </cell>
          <cell r="F733">
            <v>7</v>
          </cell>
          <cell r="G733" t="str">
            <v>令和 6年 2月29日　現在</v>
          </cell>
          <cell r="H733" t="str">
            <v>町名</v>
          </cell>
          <cell r="I733">
            <v>7000</v>
          </cell>
          <cell r="J733" t="str">
            <v>上今川町</v>
          </cell>
          <cell r="K733"/>
          <cell r="L733"/>
          <cell r="M733">
            <v>51</v>
          </cell>
          <cell r="N733">
            <v>6</v>
          </cell>
          <cell r="O733">
            <v>0</v>
          </cell>
          <cell r="P733">
            <v>5</v>
          </cell>
          <cell r="Q733">
            <v>1</v>
          </cell>
          <cell r="R733">
            <v>11</v>
          </cell>
          <cell r="S733">
            <v>1</v>
          </cell>
          <cell r="T733">
            <v>1</v>
          </cell>
        </row>
        <row r="734">
          <cell r="A734" t="str">
            <v>上今川町52</v>
          </cell>
          <cell r="B734" t="str">
            <v>7000上今川町52</v>
          </cell>
          <cell r="C734">
            <v>7</v>
          </cell>
          <cell r="D734" t="str">
            <v>町名別・年齢別人口調べ</v>
          </cell>
          <cell r="E734" t="str">
            <v>令和 6年 3月 1日</v>
          </cell>
          <cell r="F734">
            <v>7</v>
          </cell>
          <cell r="G734" t="str">
            <v>令和 6年 2月29日　現在</v>
          </cell>
          <cell r="H734" t="str">
            <v>町名</v>
          </cell>
          <cell r="I734">
            <v>7000</v>
          </cell>
          <cell r="J734" t="str">
            <v>上今川町</v>
          </cell>
          <cell r="K734"/>
          <cell r="L734"/>
          <cell r="M734">
            <v>52</v>
          </cell>
          <cell r="N734">
            <v>3</v>
          </cell>
          <cell r="O734">
            <v>0</v>
          </cell>
          <cell r="P734">
            <v>5</v>
          </cell>
          <cell r="Q734">
            <v>0</v>
          </cell>
          <cell r="R734">
            <v>8</v>
          </cell>
          <cell r="S734">
            <v>0</v>
          </cell>
          <cell r="T734">
            <v>1</v>
          </cell>
        </row>
        <row r="735">
          <cell r="A735" t="str">
            <v>上今川町53</v>
          </cell>
          <cell r="B735" t="str">
            <v>7000上今川町53</v>
          </cell>
          <cell r="C735">
            <v>7</v>
          </cell>
          <cell r="D735" t="str">
            <v>町名別・年齢別人口調べ</v>
          </cell>
          <cell r="E735" t="str">
            <v>令和 6年 3月 1日</v>
          </cell>
          <cell r="F735">
            <v>7</v>
          </cell>
          <cell r="G735" t="str">
            <v>令和 6年 2月29日　現在</v>
          </cell>
          <cell r="H735" t="str">
            <v>町名</v>
          </cell>
          <cell r="I735">
            <v>7000</v>
          </cell>
          <cell r="J735" t="str">
            <v>上今川町</v>
          </cell>
          <cell r="K735"/>
          <cell r="L735"/>
          <cell r="M735">
            <v>53</v>
          </cell>
          <cell r="N735">
            <v>8</v>
          </cell>
          <cell r="O735">
            <v>0</v>
          </cell>
          <cell r="P735">
            <v>5</v>
          </cell>
          <cell r="Q735">
            <v>0</v>
          </cell>
          <cell r="R735">
            <v>13</v>
          </cell>
          <cell r="S735">
            <v>0</v>
          </cell>
          <cell r="T735">
            <v>1</v>
          </cell>
        </row>
        <row r="736">
          <cell r="A736" t="str">
            <v>上今川町54</v>
          </cell>
          <cell r="B736" t="str">
            <v>7000上今川町54</v>
          </cell>
          <cell r="C736">
            <v>7</v>
          </cell>
          <cell r="D736" t="str">
            <v>町名別・年齢別人口調べ</v>
          </cell>
          <cell r="E736" t="str">
            <v>令和 6年 3月 1日</v>
          </cell>
          <cell r="F736">
            <v>7</v>
          </cell>
          <cell r="G736" t="str">
            <v>令和 6年 2月29日　現在</v>
          </cell>
          <cell r="H736" t="str">
            <v>町名</v>
          </cell>
          <cell r="I736">
            <v>7000</v>
          </cell>
          <cell r="J736" t="str">
            <v>上今川町</v>
          </cell>
          <cell r="K736"/>
          <cell r="L736"/>
          <cell r="M736">
            <v>54</v>
          </cell>
          <cell r="N736">
            <v>4</v>
          </cell>
          <cell r="O736">
            <v>0</v>
          </cell>
          <cell r="P736">
            <v>4</v>
          </cell>
          <cell r="Q736">
            <v>0</v>
          </cell>
          <cell r="R736">
            <v>8</v>
          </cell>
          <cell r="S736">
            <v>0</v>
          </cell>
          <cell r="T736">
            <v>1</v>
          </cell>
        </row>
        <row r="737">
          <cell r="A737" t="str">
            <v>上今川町55</v>
          </cell>
          <cell r="B737" t="str">
            <v>7000上今川町55</v>
          </cell>
          <cell r="C737">
            <v>7</v>
          </cell>
          <cell r="D737" t="str">
            <v>町名別・年齢別人口調べ</v>
          </cell>
          <cell r="E737" t="str">
            <v>令和 6年 3月 1日</v>
          </cell>
          <cell r="F737">
            <v>7</v>
          </cell>
          <cell r="G737" t="str">
            <v>令和 6年 2月29日　現在</v>
          </cell>
          <cell r="H737" t="str">
            <v>町名</v>
          </cell>
          <cell r="I737">
            <v>7000</v>
          </cell>
          <cell r="J737" t="str">
            <v>上今川町</v>
          </cell>
          <cell r="K737"/>
          <cell r="L737"/>
          <cell r="M737">
            <v>55</v>
          </cell>
          <cell r="N737">
            <v>6</v>
          </cell>
          <cell r="O737">
            <v>0</v>
          </cell>
          <cell r="P737">
            <v>5</v>
          </cell>
          <cell r="Q737">
            <v>0</v>
          </cell>
          <cell r="R737">
            <v>11</v>
          </cell>
          <cell r="S737">
            <v>0</v>
          </cell>
          <cell r="T737">
            <v>1</v>
          </cell>
        </row>
        <row r="738">
          <cell r="A738" t="str">
            <v>上今川町56</v>
          </cell>
          <cell r="B738" t="str">
            <v>7000上今川町56</v>
          </cell>
          <cell r="C738">
            <v>7</v>
          </cell>
          <cell r="D738" t="str">
            <v>町名別・年齢別人口調べ</v>
          </cell>
          <cell r="E738" t="str">
            <v>令和 6年 3月 1日</v>
          </cell>
          <cell r="F738">
            <v>7</v>
          </cell>
          <cell r="G738" t="str">
            <v>令和 6年 2月29日　現在</v>
          </cell>
          <cell r="H738" t="str">
            <v>町名</v>
          </cell>
          <cell r="I738">
            <v>7000</v>
          </cell>
          <cell r="J738" t="str">
            <v>上今川町</v>
          </cell>
          <cell r="K738"/>
          <cell r="L738"/>
          <cell r="M738">
            <v>56</v>
          </cell>
          <cell r="N738">
            <v>5</v>
          </cell>
          <cell r="O738">
            <v>1</v>
          </cell>
          <cell r="P738">
            <v>6</v>
          </cell>
          <cell r="Q738">
            <v>0</v>
          </cell>
          <cell r="R738">
            <v>11</v>
          </cell>
          <cell r="S738">
            <v>1</v>
          </cell>
          <cell r="T738">
            <v>1</v>
          </cell>
        </row>
        <row r="739">
          <cell r="A739" t="str">
            <v>上今川町57</v>
          </cell>
          <cell r="B739" t="str">
            <v>7000上今川町57</v>
          </cell>
          <cell r="C739">
            <v>7</v>
          </cell>
          <cell r="D739" t="str">
            <v>町名別・年齢別人口調べ</v>
          </cell>
          <cell r="E739" t="str">
            <v>令和 6年 3月 1日</v>
          </cell>
          <cell r="F739">
            <v>7</v>
          </cell>
          <cell r="G739" t="str">
            <v>令和 6年 2月29日　現在</v>
          </cell>
          <cell r="H739" t="str">
            <v>町名</v>
          </cell>
          <cell r="I739">
            <v>7000</v>
          </cell>
          <cell r="J739" t="str">
            <v>上今川町</v>
          </cell>
          <cell r="K739"/>
          <cell r="L739"/>
          <cell r="M739">
            <v>57</v>
          </cell>
          <cell r="N739">
            <v>3</v>
          </cell>
          <cell r="O739">
            <v>0</v>
          </cell>
          <cell r="P739">
            <v>4</v>
          </cell>
          <cell r="Q739">
            <v>0</v>
          </cell>
          <cell r="R739">
            <v>7</v>
          </cell>
          <cell r="S739">
            <v>0</v>
          </cell>
          <cell r="T739">
            <v>1</v>
          </cell>
        </row>
        <row r="740">
          <cell r="A740" t="str">
            <v>上今川町58</v>
          </cell>
          <cell r="B740" t="str">
            <v>7000上今川町58</v>
          </cell>
          <cell r="C740">
            <v>7</v>
          </cell>
          <cell r="D740" t="str">
            <v>町名別・年齢別人口調べ</v>
          </cell>
          <cell r="E740" t="str">
            <v>令和 6年 3月 1日</v>
          </cell>
          <cell r="F740">
            <v>7</v>
          </cell>
          <cell r="G740" t="str">
            <v>令和 6年 2月29日　現在</v>
          </cell>
          <cell r="H740" t="str">
            <v>町名</v>
          </cell>
          <cell r="I740">
            <v>7000</v>
          </cell>
          <cell r="J740" t="str">
            <v>上今川町</v>
          </cell>
          <cell r="K740"/>
          <cell r="L740"/>
          <cell r="M740">
            <v>58</v>
          </cell>
          <cell r="N740">
            <v>3</v>
          </cell>
          <cell r="O740">
            <v>0</v>
          </cell>
          <cell r="P740">
            <v>4</v>
          </cell>
          <cell r="Q740">
            <v>0</v>
          </cell>
          <cell r="R740">
            <v>7</v>
          </cell>
          <cell r="S740">
            <v>0</v>
          </cell>
          <cell r="T740">
            <v>1</v>
          </cell>
        </row>
        <row r="741">
          <cell r="A741" t="str">
            <v>上今川町59</v>
          </cell>
          <cell r="B741" t="str">
            <v>7000上今川町59</v>
          </cell>
          <cell r="C741">
            <v>7</v>
          </cell>
          <cell r="D741" t="str">
            <v>町名別・年齢別人口調べ</v>
          </cell>
          <cell r="E741" t="str">
            <v>令和 6年 3月 1日</v>
          </cell>
          <cell r="F741">
            <v>7</v>
          </cell>
          <cell r="G741" t="str">
            <v>令和 6年 2月29日　現在</v>
          </cell>
          <cell r="H741" t="str">
            <v>町名</v>
          </cell>
          <cell r="I741">
            <v>7000</v>
          </cell>
          <cell r="J741" t="str">
            <v>上今川町</v>
          </cell>
          <cell r="K741"/>
          <cell r="L741"/>
          <cell r="M741">
            <v>59</v>
          </cell>
          <cell r="N741">
            <v>3</v>
          </cell>
          <cell r="O741">
            <v>0</v>
          </cell>
          <cell r="P741">
            <v>5</v>
          </cell>
          <cell r="Q741">
            <v>1</v>
          </cell>
          <cell r="R741">
            <v>8</v>
          </cell>
          <cell r="S741">
            <v>1</v>
          </cell>
          <cell r="T741">
            <v>1</v>
          </cell>
        </row>
        <row r="742">
          <cell r="A742" t="str">
            <v>上今川町60</v>
          </cell>
          <cell r="B742" t="str">
            <v>7000上今川町60</v>
          </cell>
          <cell r="C742">
            <v>7</v>
          </cell>
          <cell r="D742" t="str">
            <v>町名別・年齢別人口調べ</v>
          </cell>
          <cell r="E742" t="str">
            <v>令和 6年 3月 1日</v>
          </cell>
          <cell r="F742">
            <v>7</v>
          </cell>
          <cell r="G742" t="str">
            <v>令和 6年 2月29日　現在</v>
          </cell>
          <cell r="H742" t="str">
            <v>町名</v>
          </cell>
          <cell r="I742">
            <v>7000</v>
          </cell>
          <cell r="J742" t="str">
            <v>上今川町</v>
          </cell>
          <cell r="K742"/>
          <cell r="L742"/>
          <cell r="M742">
            <v>60</v>
          </cell>
          <cell r="N742">
            <v>10</v>
          </cell>
          <cell r="O742">
            <v>0</v>
          </cell>
          <cell r="P742">
            <v>7</v>
          </cell>
          <cell r="Q742">
            <v>0</v>
          </cell>
          <cell r="R742">
            <v>17</v>
          </cell>
          <cell r="S742">
            <v>0</v>
          </cell>
          <cell r="T742">
            <v>1</v>
          </cell>
        </row>
        <row r="743">
          <cell r="A743" t="str">
            <v>上今川町61</v>
          </cell>
          <cell r="B743" t="str">
            <v>7000上今川町61</v>
          </cell>
          <cell r="C743">
            <v>7</v>
          </cell>
          <cell r="D743" t="str">
            <v>町名別・年齢別人口調べ</v>
          </cell>
          <cell r="E743" t="str">
            <v>令和 6年 3月 1日</v>
          </cell>
          <cell r="F743">
            <v>7</v>
          </cell>
          <cell r="G743" t="str">
            <v>令和 6年 2月29日　現在</v>
          </cell>
          <cell r="H743" t="str">
            <v>町名</v>
          </cell>
          <cell r="I743">
            <v>7000</v>
          </cell>
          <cell r="J743" t="str">
            <v>上今川町</v>
          </cell>
          <cell r="K743"/>
          <cell r="L743"/>
          <cell r="M743">
            <v>61</v>
          </cell>
          <cell r="N743">
            <v>5</v>
          </cell>
          <cell r="O743">
            <v>1</v>
          </cell>
          <cell r="P743">
            <v>6</v>
          </cell>
          <cell r="Q743">
            <v>0</v>
          </cell>
          <cell r="R743">
            <v>11</v>
          </cell>
          <cell r="S743">
            <v>1</v>
          </cell>
          <cell r="T743">
            <v>1</v>
          </cell>
        </row>
        <row r="744">
          <cell r="A744" t="str">
            <v>上今川町62</v>
          </cell>
          <cell r="B744" t="str">
            <v>7000上今川町62</v>
          </cell>
          <cell r="C744">
            <v>7</v>
          </cell>
          <cell r="D744" t="str">
            <v>町名別・年齢別人口調べ</v>
          </cell>
          <cell r="E744" t="str">
            <v>令和 6年 3月 1日</v>
          </cell>
          <cell r="F744">
            <v>7</v>
          </cell>
          <cell r="G744" t="str">
            <v>令和 6年 2月29日　現在</v>
          </cell>
          <cell r="H744" t="str">
            <v>町名</v>
          </cell>
          <cell r="I744">
            <v>7000</v>
          </cell>
          <cell r="J744" t="str">
            <v>上今川町</v>
          </cell>
          <cell r="K744"/>
          <cell r="L744"/>
          <cell r="M744">
            <v>62</v>
          </cell>
          <cell r="N744">
            <v>5</v>
          </cell>
          <cell r="O744">
            <v>0</v>
          </cell>
          <cell r="P744">
            <v>5</v>
          </cell>
          <cell r="Q744">
            <v>1</v>
          </cell>
          <cell r="R744">
            <v>10</v>
          </cell>
          <cell r="S744">
            <v>1</v>
          </cell>
          <cell r="T744">
            <v>1</v>
          </cell>
        </row>
        <row r="745">
          <cell r="A745" t="str">
            <v>上今川町63</v>
          </cell>
          <cell r="B745" t="str">
            <v>7000上今川町63</v>
          </cell>
          <cell r="C745">
            <v>7</v>
          </cell>
          <cell r="D745" t="str">
            <v>町名別・年齢別人口調べ</v>
          </cell>
          <cell r="E745" t="str">
            <v>令和 6年 3月 1日</v>
          </cell>
          <cell r="F745">
            <v>7</v>
          </cell>
          <cell r="G745" t="str">
            <v>令和 6年 2月29日　現在</v>
          </cell>
          <cell r="H745" t="str">
            <v>町名</v>
          </cell>
          <cell r="I745">
            <v>7000</v>
          </cell>
          <cell r="J745" t="str">
            <v>上今川町</v>
          </cell>
          <cell r="K745"/>
          <cell r="L745"/>
          <cell r="M745">
            <v>63</v>
          </cell>
          <cell r="N745">
            <v>6</v>
          </cell>
          <cell r="O745">
            <v>0</v>
          </cell>
          <cell r="P745">
            <v>6</v>
          </cell>
          <cell r="Q745">
            <v>0</v>
          </cell>
          <cell r="R745">
            <v>12</v>
          </cell>
          <cell r="S745">
            <v>0</v>
          </cell>
          <cell r="T745">
            <v>1</v>
          </cell>
        </row>
        <row r="746">
          <cell r="A746" t="str">
            <v>上今川町64</v>
          </cell>
          <cell r="B746" t="str">
            <v>7000上今川町64</v>
          </cell>
          <cell r="C746">
            <v>7</v>
          </cell>
          <cell r="D746" t="str">
            <v>町名別・年齢別人口調べ</v>
          </cell>
          <cell r="E746" t="str">
            <v>令和 6年 3月 1日</v>
          </cell>
          <cell r="F746">
            <v>7</v>
          </cell>
          <cell r="G746" t="str">
            <v>令和 6年 2月29日　現在</v>
          </cell>
          <cell r="H746" t="str">
            <v>町名</v>
          </cell>
          <cell r="I746">
            <v>7000</v>
          </cell>
          <cell r="J746" t="str">
            <v>上今川町</v>
          </cell>
          <cell r="K746"/>
          <cell r="L746"/>
          <cell r="M746">
            <v>64</v>
          </cell>
          <cell r="N746">
            <v>4</v>
          </cell>
          <cell r="O746">
            <v>0</v>
          </cell>
          <cell r="P746">
            <v>1</v>
          </cell>
          <cell r="Q746">
            <v>0</v>
          </cell>
          <cell r="R746">
            <v>5</v>
          </cell>
          <cell r="S746">
            <v>0</v>
          </cell>
          <cell r="T746">
            <v>1</v>
          </cell>
        </row>
        <row r="747">
          <cell r="A747" t="str">
            <v>上今川町65</v>
          </cell>
          <cell r="B747" t="str">
            <v>7000上今川町65</v>
          </cell>
          <cell r="C747">
            <v>7</v>
          </cell>
          <cell r="D747" t="str">
            <v>町名別・年齢別人口調べ</v>
          </cell>
          <cell r="E747" t="str">
            <v>令和 6年 3月 1日</v>
          </cell>
          <cell r="F747">
            <v>7</v>
          </cell>
          <cell r="G747" t="str">
            <v>令和 6年 2月29日　現在</v>
          </cell>
          <cell r="H747" t="str">
            <v>町名</v>
          </cell>
          <cell r="I747">
            <v>7000</v>
          </cell>
          <cell r="J747" t="str">
            <v>上今川町</v>
          </cell>
          <cell r="K747"/>
          <cell r="L747"/>
          <cell r="M747">
            <v>65</v>
          </cell>
          <cell r="N747">
            <v>3</v>
          </cell>
          <cell r="O747">
            <v>0</v>
          </cell>
          <cell r="P747">
            <v>8</v>
          </cell>
          <cell r="Q747">
            <v>0</v>
          </cell>
          <cell r="R747">
            <v>11</v>
          </cell>
          <cell r="S747">
            <v>0</v>
          </cell>
          <cell r="T747">
            <v>1</v>
          </cell>
        </row>
        <row r="748">
          <cell r="A748" t="str">
            <v>上今川町66</v>
          </cell>
          <cell r="B748" t="str">
            <v>7000上今川町66</v>
          </cell>
          <cell r="C748">
            <v>7</v>
          </cell>
          <cell r="D748" t="str">
            <v>町名別・年齢別人口調べ</v>
          </cell>
          <cell r="E748" t="str">
            <v>令和 6年 3月 1日</v>
          </cell>
          <cell r="F748">
            <v>7</v>
          </cell>
          <cell r="G748" t="str">
            <v>令和 6年 2月29日　現在</v>
          </cell>
          <cell r="H748" t="str">
            <v>町名</v>
          </cell>
          <cell r="I748">
            <v>7000</v>
          </cell>
          <cell r="J748" t="str">
            <v>上今川町</v>
          </cell>
          <cell r="K748"/>
          <cell r="L748"/>
          <cell r="M748">
            <v>66</v>
          </cell>
          <cell r="N748">
            <v>6</v>
          </cell>
          <cell r="O748">
            <v>0</v>
          </cell>
          <cell r="P748">
            <v>6</v>
          </cell>
          <cell r="Q748">
            <v>0</v>
          </cell>
          <cell r="R748">
            <v>12</v>
          </cell>
          <cell r="S748">
            <v>0</v>
          </cell>
          <cell r="T748">
            <v>1</v>
          </cell>
        </row>
        <row r="749">
          <cell r="A749" t="str">
            <v>上今川町67</v>
          </cell>
          <cell r="B749" t="str">
            <v>7000上今川町67</v>
          </cell>
          <cell r="C749">
            <v>7</v>
          </cell>
          <cell r="D749" t="str">
            <v>町名別・年齢別人口調べ</v>
          </cell>
          <cell r="E749" t="str">
            <v>令和 6年 3月 1日</v>
          </cell>
          <cell r="F749">
            <v>7</v>
          </cell>
          <cell r="G749" t="str">
            <v>令和 6年 2月29日　現在</v>
          </cell>
          <cell r="H749" t="str">
            <v>町名</v>
          </cell>
          <cell r="I749">
            <v>7000</v>
          </cell>
          <cell r="J749" t="str">
            <v>上今川町</v>
          </cell>
          <cell r="K749"/>
          <cell r="L749"/>
          <cell r="M749">
            <v>67</v>
          </cell>
          <cell r="N749">
            <v>2</v>
          </cell>
          <cell r="O749">
            <v>0</v>
          </cell>
          <cell r="P749">
            <v>5</v>
          </cell>
          <cell r="Q749">
            <v>0</v>
          </cell>
          <cell r="R749">
            <v>7</v>
          </cell>
          <cell r="S749">
            <v>0</v>
          </cell>
          <cell r="T749">
            <v>1</v>
          </cell>
        </row>
        <row r="750">
          <cell r="A750" t="str">
            <v>上今川町68</v>
          </cell>
          <cell r="B750" t="str">
            <v>7000上今川町68</v>
          </cell>
          <cell r="C750">
            <v>7</v>
          </cell>
          <cell r="D750" t="str">
            <v>町名別・年齢別人口調べ</v>
          </cell>
          <cell r="E750" t="str">
            <v>令和 6年 3月 1日</v>
          </cell>
          <cell r="F750">
            <v>7</v>
          </cell>
          <cell r="G750" t="str">
            <v>令和 6年 2月29日　現在</v>
          </cell>
          <cell r="H750" t="str">
            <v>町名</v>
          </cell>
          <cell r="I750">
            <v>7000</v>
          </cell>
          <cell r="J750" t="str">
            <v>上今川町</v>
          </cell>
          <cell r="K750"/>
          <cell r="L750"/>
          <cell r="M750">
            <v>68</v>
          </cell>
          <cell r="N750">
            <v>3</v>
          </cell>
          <cell r="O750">
            <v>0</v>
          </cell>
          <cell r="P750">
            <v>7</v>
          </cell>
          <cell r="Q750">
            <v>0</v>
          </cell>
          <cell r="R750">
            <v>10</v>
          </cell>
          <cell r="S750">
            <v>0</v>
          </cell>
          <cell r="T750">
            <v>1</v>
          </cell>
        </row>
        <row r="751">
          <cell r="A751" t="str">
            <v>上今川町69</v>
          </cell>
          <cell r="B751" t="str">
            <v>7000上今川町69</v>
          </cell>
          <cell r="C751">
            <v>7</v>
          </cell>
          <cell r="D751" t="str">
            <v>町名別・年齢別人口調べ</v>
          </cell>
          <cell r="E751" t="str">
            <v>令和 6年 3月 1日</v>
          </cell>
          <cell r="F751">
            <v>7</v>
          </cell>
          <cell r="G751" t="str">
            <v>令和 6年 2月29日　現在</v>
          </cell>
          <cell r="H751" t="str">
            <v>町名</v>
          </cell>
          <cell r="I751">
            <v>7000</v>
          </cell>
          <cell r="J751" t="str">
            <v>上今川町</v>
          </cell>
          <cell r="K751"/>
          <cell r="L751"/>
          <cell r="M751">
            <v>69</v>
          </cell>
          <cell r="N751">
            <v>9</v>
          </cell>
          <cell r="O751">
            <v>0</v>
          </cell>
          <cell r="P751">
            <v>6</v>
          </cell>
          <cell r="Q751">
            <v>0</v>
          </cell>
          <cell r="R751">
            <v>15</v>
          </cell>
          <cell r="S751">
            <v>0</v>
          </cell>
          <cell r="T751">
            <v>1</v>
          </cell>
        </row>
        <row r="752">
          <cell r="A752" t="str">
            <v>上今川町70</v>
          </cell>
          <cell r="B752" t="str">
            <v>7000上今川町70</v>
          </cell>
          <cell r="C752">
            <v>7</v>
          </cell>
          <cell r="D752" t="str">
            <v>町名別・年齢別人口調べ</v>
          </cell>
          <cell r="E752" t="str">
            <v>令和 6年 3月 1日</v>
          </cell>
          <cell r="F752">
            <v>7</v>
          </cell>
          <cell r="G752" t="str">
            <v>令和 6年 2月29日　現在</v>
          </cell>
          <cell r="H752" t="str">
            <v>町名</v>
          </cell>
          <cell r="I752">
            <v>7000</v>
          </cell>
          <cell r="J752" t="str">
            <v>上今川町</v>
          </cell>
          <cell r="K752"/>
          <cell r="L752"/>
          <cell r="M752">
            <v>70</v>
          </cell>
          <cell r="N752">
            <v>3</v>
          </cell>
          <cell r="O752">
            <v>0</v>
          </cell>
          <cell r="P752">
            <v>3</v>
          </cell>
          <cell r="Q752">
            <v>0</v>
          </cell>
          <cell r="R752">
            <v>6</v>
          </cell>
          <cell r="S752">
            <v>0</v>
          </cell>
          <cell r="T752">
            <v>1</v>
          </cell>
        </row>
        <row r="753">
          <cell r="A753" t="str">
            <v>上今川町71</v>
          </cell>
          <cell r="B753" t="str">
            <v>7000上今川町71</v>
          </cell>
          <cell r="C753">
            <v>7</v>
          </cell>
          <cell r="D753" t="str">
            <v>町名別・年齢別人口調べ</v>
          </cell>
          <cell r="E753" t="str">
            <v>令和 6年 3月 1日</v>
          </cell>
          <cell r="F753">
            <v>7</v>
          </cell>
          <cell r="G753" t="str">
            <v>令和 6年 2月29日　現在</v>
          </cell>
          <cell r="H753" t="str">
            <v>町名</v>
          </cell>
          <cell r="I753">
            <v>7000</v>
          </cell>
          <cell r="J753" t="str">
            <v>上今川町</v>
          </cell>
          <cell r="K753"/>
          <cell r="L753"/>
          <cell r="M753">
            <v>71</v>
          </cell>
          <cell r="N753">
            <v>9</v>
          </cell>
          <cell r="O753">
            <v>0</v>
          </cell>
          <cell r="P753">
            <v>6</v>
          </cell>
          <cell r="Q753">
            <v>0</v>
          </cell>
          <cell r="R753">
            <v>15</v>
          </cell>
          <cell r="S753">
            <v>0</v>
          </cell>
          <cell r="T753">
            <v>1</v>
          </cell>
        </row>
        <row r="754">
          <cell r="A754" t="str">
            <v>上今川町72</v>
          </cell>
          <cell r="B754" t="str">
            <v>7000上今川町72</v>
          </cell>
          <cell r="C754">
            <v>7</v>
          </cell>
          <cell r="D754" t="str">
            <v>町名別・年齢別人口調べ</v>
          </cell>
          <cell r="E754" t="str">
            <v>令和 6年 3月 1日</v>
          </cell>
          <cell r="F754">
            <v>7</v>
          </cell>
          <cell r="G754" t="str">
            <v>令和 6年 2月29日　現在</v>
          </cell>
          <cell r="H754" t="str">
            <v>町名</v>
          </cell>
          <cell r="I754">
            <v>7000</v>
          </cell>
          <cell r="J754" t="str">
            <v>上今川町</v>
          </cell>
          <cell r="K754"/>
          <cell r="L754"/>
          <cell r="M754">
            <v>72</v>
          </cell>
          <cell r="N754">
            <v>4</v>
          </cell>
          <cell r="O754">
            <v>0</v>
          </cell>
          <cell r="P754">
            <v>1</v>
          </cell>
          <cell r="Q754">
            <v>0</v>
          </cell>
          <cell r="R754">
            <v>5</v>
          </cell>
          <cell r="S754">
            <v>0</v>
          </cell>
          <cell r="T754">
            <v>1</v>
          </cell>
        </row>
        <row r="755">
          <cell r="A755" t="str">
            <v>上今川町73</v>
          </cell>
          <cell r="B755" t="str">
            <v>7000上今川町73</v>
          </cell>
          <cell r="C755">
            <v>7</v>
          </cell>
          <cell r="D755" t="str">
            <v>町名別・年齢別人口調べ</v>
          </cell>
          <cell r="E755" t="str">
            <v>令和 6年 3月 1日</v>
          </cell>
          <cell r="F755">
            <v>7</v>
          </cell>
          <cell r="G755" t="str">
            <v>令和 6年 2月29日　現在</v>
          </cell>
          <cell r="H755" t="str">
            <v>町名</v>
          </cell>
          <cell r="I755">
            <v>7000</v>
          </cell>
          <cell r="J755" t="str">
            <v>上今川町</v>
          </cell>
          <cell r="K755"/>
          <cell r="L755"/>
          <cell r="M755">
            <v>73</v>
          </cell>
          <cell r="N755">
            <v>4</v>
          </cell>
          <cell r="O755">
            <v>0</v>
          </cell>
          <cell r="P755">
            <v>4</v>
          </cell>
          <cell r="Q755">
            <v>0</v>
          </cell>
          <cell r="R755">
            <v>8</v>
          </cell>
          <cell r="S755">
            <v>0</v>
          </cell>
          <cell r="T755">
            <v>1</v>
          </cell>
        </row>
        <row r="756">
          <cell r="A756" t="str">
            <v>上今川町74</v>
          </cell>
          <cell r="B756" t="str">
            <v>7000上今川町74</v>
          </cell>
          <cell r="C756">
            <v>7</v>
          </cell>
          <cell r="D756" t="str">
            <v>町名別・年齢別人口調べ</v>
          </cell>
          <cell r="E756" t="str">
            <v>令和 6年 3月 1日</v>
          </cell>
          <cell r="F756">
            <v>7</v>
          </cell>
          <cell r="G756" t="str">
            <v>令和 6年 2月29日　現在</v>
          </cell>
          <cell r="H756" t="str">
            <v>町名</v>
          </cell>
          <cell r="I756">
            <v>7000</v>
          </cell>
          <cell r="J756" t="str">
            <v>上今川町</v>
          </cell>
          <cell r="K756"/>
          <cell r="L756"/>
          <cell r="M756">
            <v>74</v>
          </cell>
          <cell r="N756">
            <v>3</v>
          </cell>
          <cell r="O756">
            <v>0</v>
          </cell>
          <cell r="P756">
            <v>6</v>
          </cell>
          <cell r="Q756">
            <v>0</v>
          </cell>
          <cell r="R756">
            <v>9</v>
          </cell>
          <cell r="S756">
            <v>0</v>
          </cell>
          <cell r="T756">
            <v>1</v>
          </cell>
        </row>
        <row r="757">
          <cell r="A757" t="str">
            <v>上今川町75</v>
          </cell>
          <cell r="B757" t="str">
            <v>7000上今川町75</v>
          </cell>
          <cell r="C757">
            <v>7</v>
          </cell>
          <cell r="D757" t="str">
            <v>町名別・年齢別人口調べ</v>
          </cell>
          <cell r="E757" t="str">
            <v>令和 6年 3月 1日</v>
          </cell>
          <cell r="F757">
            <v>7</v>
          </cell>
          <cell r="G757" t="str">
            <v>令和 6年 2月29日　現在</v>
          </cell>
          <cell r="H757" t="str">
            <v>町名</v>
          </cell>
          <cell r="I757">
            <v>7000</v>
          </cell>
          <cell r="J757" t="str">
            <v>上今川町</v>
          </cell>
          <cell r="K757"/>
          <cell r="L757"/>
          <cell r="M757">
            <v>75</v>
          </cell>
          <cell r="N757">
            <v>4</v>
          </cell>
          <cell r="O757">
            <v>0</v>
          </cell>
          <cell r="P757">
            <v>4</v>
          </cell>
          <cell r="Q757">
            <v>0</v>
          </cell>
          <cell r="R757">
            <v>8</v>
          </cell>
          <cell r="S757">
            <v>0</v>
          </cell>
          <cell r="T757">
            <v>1</v>
          </cell>
        </row>
        <row r="758">
          <cell r="A758" t="str">
            <v>上今川町76</v>
          </cell>
          <cell r="B758" t="str">
            <v>7000上今川町76</v>
          </cell>
          <cell r="C758">
            <v>7</v>
          </cell>
          <cell r="D758" t="str">
            <v>町名別・年齢別人口調べ</v>
          </cell>
          <cell r="E758" t="str">
            <v>令和 6年 3月 1日</v>
          </cell>
          <cell r="F758">
            <v>7</v>
          </cell>
          <cell r="G758" t="str">
            <v>令和 6年 2月29日　現在</v>
          </cell>
          <cell r="H758" t="str">
            <v>町名</v>
          </cell>
          <cell r="I758">
            <v>7000</v>
          </cell>
          <cell r="J758" t="str">
            <v>上今川町</v>
          </cell>
          <cell r="K758"/>
          <cell r="L758"/>
          <cell r="M758">
            <v>76</v>
          </cell>
          <cell r="N758">
            <v>9</v>
          </cell>
          <cell r="O758">
            <v>0</v>
          </cell>
          <cell r="P758">
            <v>8</v>
          </cell>
          <cell r="Q758">
            <v>0</v>
          </cell>
          <cell r="R758">
            <v>17</v>
          </cell>
          <cell r="S758">
            <v>0</v>
          </cell>
          <cell r="T758">
            <v>1</v>
          </cell>
        </row>
        <row r="759">
          <cell r="A759" t="str">
            <v>上今川町77</v>
          </cell>
          <cell r="B759" t="str">
            <v>7000上今川町77</v>
          </cell>
          <cell r="C759">
            <v>7</v>
          </cell>
          <cell r="D759" t="str">
            <v>町名別・年齢別人口調べ</v>
          </cell>
          <cell r="E759" t="str">
            <v>令和 6年 3月 1日</v>
          </cell>
          <cell r="F759">
            <v>7</v>
          </cell>
          <cell r="G759" t="str">
            <v>令和 6年 2月29日　現在</v>
          </cell>
          <cell r="H759" t="str">
            <v>町名</v>
          </cell>
          <cell r="I759">
            <v>7000</v>
          </cell>
          <cell r="J759" t="str">
            <v>上今川町</v>
          </cell>
          <cell r="K759"/>
          <cell r="L759"/>
          <cell r="M759">
            <v>77</v>
          </cell>
          <cell r="N759">
            <v>6</v>
          </cell>
          <cell r="O759">
            <v>0</v>
          </cell>
          <cell r="P759">
            <v>5</v>
          </cell>
          <cell r="Q759">
            <v>0</v>
          </cell>
          <cell r="R759">
            <v>11</v>
          </cell>
          <cell r="S759">
            <v>0</v>
          </cell>
          <cell r="T759">
            <v>1</v>
          </cell>
        </row>
        <row r="760">
          <cell r="A760" t="str">
            <v>上今川町78</v>
          </cell>
          <cell r="B760" t="str">
            <v>7000上今川町78</v>
          </cell>
          <cell r="C760">
            <v>7</v>
          </cell>
          <cell r="D760" t="str">
            <v>町名別・年齢別人口調べ</v>
          </cell>
          <cell r="E760" t="str">
            <v>令和 6年 3月 1日</v>
          </cell>
          <cell r="F760">
            <v>7</v>
          </cell>
          <cell r="G760" t="str">
            <v>令和 6年 2月29日　現在</v>
          </cell>
          <cell r="H760" t="str">
            <v>町名</v>
          </cell>
          <cell r="I760">
            <v>7000</v>
          </cell>
          <cell r="J760" t="str">
            <v>上今川町</v>
          </cell>
          <cell r="K760"/>
          <cell r="L760"/>
          <cell r="M760">
            <v>78</v>
          </cell>
          <cell r="N760">
            <v>5</v>
          </cell>
          <cell r="O760">
            <v>0</v>
          </cell>
          <cell r="P760">
            <v>6</v>
          </cell>
          <cell r="Q760">
            <v>0</v>
          </cell>
          <cell r="R760">
            <v>11</v>
          </cell>
          <cell r="S760">
            <v>0</v>
          </cell>
          <cell r="T760">
            <v>1</v>
          </cell>
        </row>
        <row r="761">
          <cell r="A761" t="str">
            <v>上今川町79</v>
          </cell>
          <cell r="B761" t="str">
            <v>7000上今川町79</v>
          </cell>
          <cell r="C761">
            <v>7</v>
          </cell>
          <cell r="D761" t="str">
            <v>町名別・年齢別人口調べ</v>
          </cell>
          <cell r="E761" t="str">
            <v>令和 6年 3月 1日</v>
          </cell>
          <cell r="F761">
            <v>7</v>
          </cell>
          <cell r="G761" t="str">
            <v>令和 6年 2月29日　現在</v>
          </cell>
          <cell r="H761" t="str">
            <v>町名</v>
          </cell>
          <cell r="I761">
            <v>7000</v>
          </cell>
          <cell r="J761" t="str">
            <v>上今川町</v>
          </cell>
          <cell r="K761"/>
          <cell r="L761"/>
          <cell r="M761">
            <v>79</v>
          </cell>
          <cell r="N761">
            <v>2</v>
          </cell>
          <cell r="O761">
            <v>0</v>
          </cell>
          <cell r="P761">
            <v>4</v>
          </cell>
          <cell r="Q761">
            <v>0</v>
          </cell>
          <cell r="R761">
            <v>6</v>
          </cell>
          <cell r="S761">
            <v>0</v>
          </cell>
          <cell r="T761">
            <v>1</v>
          </cell>
        </row>
        <row r="762">
          <cell r="A762" t="str">
            <v>上今川町80</v>
          </cell>
          <cell r="B762" t="str">
            <v>7000上今川町80</v>
          </cell>
          <cell r="C762">
            <v>7</v>
          </cell>
          <cell r="D762" t="str">
            <v>町名別・年齢別人口調べ</v>
          </cell>
          <cell r="E762" t="str">
            <v>令和 6年 3月 1日</v>
          </cell>
          <cell r="F762">
            <v>7</v>
          </cell>
          <cell r="G762" t="str">
            <v>令和 6年 2月29日　現在</v>
          </cell>
          <cell r="H762" t="str">
            <v>町名</v>
          </cell>
          <cell r="I762">
            <v>7000</v>
          </cell>
          <cell r="J762" t="str">
            <v>上今川町</v>
          </cell>
          <cell r="K762"/>
          <cell r="L762"/>
          <cell r="M762">
            <v>80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1</v>
          </cell>
        </row>
        <row r="763">
          <cell r="A763" t="str">
            <v>上今川町81</v>
          </cell>
          <cell r="B763" t="str">
            <v>7000上今川町81</v>
          </cell>
          <cell r="C763">
            <v>7</v>
          </cell>
          <cell r="D763" t="str">
            <v>町名別・年齢別人口調べ</v>
          </cell>
          <cell r="E763" t="str">
            <v>令和 6年 3月 1日</v>
          </cell>
          <cell r="F763">
            <v>7</v>
          </cell>
          <cell r="G763" t="str">
            <v>令和 6年 2月29日　現在</v>
          </cell>
          <cell r="H763" t="str">
            <v>町名</v>
          </cell>
          <cell r="I763">
            <v>7000</v>
          </cell>
          <cell r="J763" t="str">
            <v>上今川町</v>
          </cell>
          <cell r="K763"/>
          <cell r="L763"/>
          <cell r="M763">
            <v>81</v>
          </cell>
          <cell r="N763">
            <v>2</v>
          </cell>
          <cell r="O763">
            <v>0</v>
          </cell>
          <cell r="P763">
            <v>3</v>
          </cell>
          <cell r="Q763">
            <v>0</v>
          </cell>
          <cell r="R763">
            <v>5</v>
          </cell>
          <cell r="S763">
            <v>0</v>
          </cell>
          <cell r="T763">
            <v>1</v>
          </cell>
        </row>
        <row r="764">
          <cell r="A764" t="str">
            <v>上今川町82</v>
          </cell>
          <cell r="B764" t="str">
            <v>7000上今川町82</v>
          </cell>
          <cell r="C764">
            <v>7</v>
          </cell>
          <cell r="D764" t="str">
            <v>町名別・年齢別人口調べ</v>
          </cell>
          <cell r="E764" t="str">
            <v>令和 6年 3月 1日</v>
          </cell>
          <cell r="F764">
            <v>7</v>
          </cell>
          <cell r="G764" t="str">
            <v>令和 6年 2月29日　現在</v>
          </cell>
          <cell r="H764" t="str">
            <v>町名</v>
          </cell>
          <cell r="I764">
            <v>7000</v>
          </cell>
          <cell r="J764" t="str">
            <v>上今川町</v>
          </cell>
          <cell r="K764"/>
          <cell r="L764"/>
          <cell r="M764">
            <v>82</v>
          </cell>
          <cell r="N764">
            <v>4</v>
          </cell>
          <cell r="O764">
            <v>0</v>
          </cell>
          <cell r="P764">
            <v>5</v>
          </cell>
          <cell r="Q764">
            <v>0</v>
          </cell>
          <cell r="R764">
            <v>9</v>
          </cell>
          <cell r="S764">
            <v>0</v>
          </cell>
          <cell r="T764">
            <v>1</v>
          </cell>
        </row>
        <row r="765">
          <cell r="A765" t="str">
            <v>上今川町83</v>
          </cell>
          <cell r="B765" t="str">
            <v>7000上今川町83</v>
          </cell>
          <cell r="C765">
            <v>7</v>
          </cell>
          <cell r="D765" t="str">
            <v>町名別・年齢別人口調べ</v>
          </cell>
          <cell r="E765" t="str">
            <v>令和 6年 3月 1日</v>
          </cell>
          <cell r="F765">
            <v>7</v>
          </cell>
          <cell r="G765" t="str">
            <v>令和 6年 2月29日　現在</v>
          </cell>
          <cell r="H765" t="str">
            <v>町名</v>
          </cell>
          <cell r="I765">
            <v>7000</v>
          </cell>
          <cell r="J765" t="str">
            <v>上今川町</v>
          </cell>
          <cell r="K765"/>
          <cell r="L765"/>
          <cell r="M765">
            <v>83</v>
          </cell>
          <cell r="N765">
            <v>3</v>
          </cell>
          <cell r="O765">
            <v>0</v>
          </cell>
          <cell r="P765">
            <v>1</v>
          </cell>
          <cell r="Q765">
            <v>0</v>
          </cell>
          <cell r="R765">
            <v>4</v>
          </cell>
          <cell r="S765">
            <v>0</v>
          </cell>
          <cell r="T765">
            <v>1</v>
          </cell>
        </row>
        <row r="766">
          <cell r="A766" t="str">
            <v>上今川町84</v>
          </cell>
          <cell r="B766" t="str">
            <v>7000上今川町84</v>
          </cell>
          <cell r="C766">
            <v>7</v>
          </cell>
          <cell r="D766" t="str">
            <v>町名別・年齢別人口調べ</v>
          </cell>
          <cell r="E766" t="str">
            <v>令和 6年 3月 1日</v>
          </cell>
          <cell r="F766">
            <v>7</v>
          </cell>
          <cell r="G766" t="str">
            <v>令和 6年 2月29日　現在</v>
          </cell>
          <cell r="H766" t="str">
            <v>町名</v>
          </cell>
          <cell r="I766">
            <v>7000</v>
          </cell>
          <cell r="J766" t="str">
            <v>上今川町</v>
          </cell>
          <cell r="K766"/>
          <cell r="L766"/>
          <cell r="M766">
            <v>84</v>
          </cell>
          <cell r="N766">
            <v>4</v>
          </cell>
          <cell r="O766">
            <v>0</v>
          </cell>
          <cell r="P766">
            <v>5</v>
          </cell>
          <cell r="Q766">
            <v>0</v>
          </cell>
          <cell r="R766">
            <v>9</v>
          </cell>
          <cell r="S766">
            <v>0</v>
          </cell>
          <cell r="T766">
            <v>1</v>
          </cell>
        </row>
        <row r="767">
          <cell r="A767" t="str">
            <v>上今川町85</v>
          </cell>
          <cell r="B767" t="str">
            <v>7000上今川町85</v>
          </cell>
          <cell r="C767">
            <v>7</v>
          </cell>
          <cell r="D767" t="str">
            <v>町名別・年齢別人口調べ</v>
          </cell>
          <cell r="E767" t="str">
            <v>令和 6年 3月 1日</v>
          </cell>
          <cell r="F767">
            <v>7</v>
          </cell>
          <cell r="G767" t="str">
            <v>令和 6年 2月29日　現在</v>
          </cell>
          <cell r="H767" t="str">
            <v>町名</v>
          </cell>
          <cell r="I767">
            <v>7000</v>
          </cell>
          <cell r="J767" t="str">
            <v>上今川町</v>
          </cell>
          <cell r="K767"/>
          <cell r="L767"/>
          <cell r="M767">
            <v>85</v>
          </cell>
          <cell r="N767">
            <v>3</v>
          </cell>
          <cell r="O767">
            <v>0</v>
          </cell>
          <cell r="P767">
            <v>8</v>
          </cell>
          <cell r="Q767">
            <v>0</v>
          </cell>
          <cell r="R767">
            <v>11</v>
          </cell>
          <cell r="S767">
            <v>0</v>
          </cell>
          <cell r="T767">
            <v>1</v>
          </cell>
        </row>
        <row r="768">
          <cell r="A768" t="str">
            <v>上今川町86</v>
          </cell>
          <cell r="B768" t="str">
            <v>7000上今川町86</v>
          </cell>
          <cell r="C768">
            <v>7</v>
          </cell>
          <cell r="D768" t="str">
            <v>町名別・年齢別人口調べ</v>
          </cell>
          <cell r="E768" t="str">
            <v>令和 6年 3月 1日</v>
          </cell>
          <cell r="F768">
            <v>7</v>
          </cell>
          <cell r="G768" t="str">
            <v>令和 6年 2月29日　現在</v>
          </cell>
          <cell r="H768" t="str">
            <v>町名</v>
          </cell>
          <cell r="I768">
            <v>7000</v>
          </cell>
          <cell r="J768" t="str">
            <v>上今川町</v>
          </cell>
          <cell r="K768"/>
          <cell r="L768"/>
          <cell r="M768">
            <v>86</v>
          </cell>
          <cell r="N768">
            <v>3</v>
          </cell>
          <cell r="O768">
            <v>0</v>
          </cell>
          <cell r="P768">
            <v>6</v>
          </cell>
          <cell r="Q768">
            <v>0</v>
          </cell>
          <cell r="R768">
            <v>9</v>
          </cell>
          <cell r="S768">
            <v>0</v>
          </cell>
          <cell r="T768">
            <v>1</v>
          </cell>
        </row>
        <row r="769">
          <cell r="A769" t="str">
            <v>上今川町87</v>
          </cell>
          <cell r="B769" t="str">
            <v>7000上今川町87</v>
          </cell>
          <cell r="C769">
            <v>7</v>
          </cell>
          <cell r="D769" t="str">
            <v>町名別・年齢別人口調べ</v>
          </cell>
          <cell r="E769" t="str">
            <v>令和 6年 3月 1日</v>
          </cell>
          <cell r="F769">
            <v>7</v>
          </cell>
          <cell r="G769" t="str">
            <v>令和 6年 2月29日　現在</v>
          </cell>
          <cell r="H769" t="str">
            <v>町名</v>
          </cell>
          <cell r="I769">
            <v>7000</v>
          </cell>
          <cell r="J769" t="str">
            <v>上今川町</v>
          </cell>
          <cell r="K769"/>
          <cell r="L769"/>
          <cell r="M769">
            <v>87</v>
          </cell>
          <cell r="N769">
            <v>3</v>
          </cell>
          <cell r="O769">
            <v>0</v>
          </cell>
          <cell r="P769">
            <v>1</v>
          </cell>
          <cell r="Q769">
            <v>0</v>
          </cell>
          <cell r="R769">
            <v>4</v>
          </cell>
          <cell r="S769">
            <v>0</v>
          </cell>
          <cell r="T769">
            <v>1</v>
          </cell>
        </row>
        <row r="770">
          <cell r="A770" t="str">
            <v>上今川町88</v>
          </cell>
          <cell r="B770" t="str">
            <v>7000上今川町88</v>
          </cell>
          <cell r="C770">
            <v>7</v>
          </cell>
          <cell r="D770" t="str">
            <v>町名別・年齢別人口調べ</v>
          </cell>
          <cell r="E770" t="str">
            <v>令和 6年 3月 1日</v>
          </cell>
          <cell r="F770">
            <v>7</v>
          </cell>
          <cell r="G770" t="str">
            <v>令和 6年 2月29日　現在</v>
          </cell>
          <cell r="H770" t="str">
            <v>町名</v>
          </cell>
          <cell r="I770">
            <v>7000</v>
          </cell>
          <cell r="J770" t="str">
            <v>上今川町</v>
          </cell>
          <cell r="K770"/>
          <cell r="L770"/>
          <cell r="M770">
            <v>88</v>
          </cell>
          <cell r="N770">
            <v>0</v>
          </cell>
          <cell r="O770">
            <v>0</v>
          </cell>
          <cell r="P770">
            <v>2</v>
          </cell>
          <cell r="Q770">
            <v>0</v>
          </cell>
          <cell r="R770">
            <v>2</v>
          </cell>
          <cell r="S770">
            <v>0</v>
          </cell>
          <cell r="T770">
            <v>1</v>
          </cell>
        </row>
        <row r="771">
          <cell r="A771" t="str">
            <v>上今川町89</v>
          </cell>
          <cell r="B771" t="str">
            <v>7000上今川町89</v>
          </cell>
          <cell r="C771">
            <v>7</v>
          </cell>
          <cell r="D771" t="str">
            <v>町名別・年齢別人口調べ</v>
          </cell>
          <cell r="E771" t="str">
            <v>令和 6年 3月 1日</v>
          </cell>
          <cell r="F771">
            <v>7</v>
          </cell>
          <cell r="G771" t="str">
            <v>令和 6年 2月29日　現在</v>
          </cell>
          <cell r="H771" t="str">
            <v>町名</v>
          </cell>
          <cell r="I771">
            <v>7000</v>
          </cell>
          <cell r="J771" t="str">
            <v>上今川町</v>
          </cell>
          <cell r="K771"/>
          <cell r="L771"/>
          <cell r="M771">
            <v>89</v>
          </cell>
          <cell r="N771">
            <v>2</v>
          </cell>
          <cell r="O771">
            <v>0</v>
          </cell>
          <cell r="P771">
            <v>3</v>
          </cell>
          <cell r="Q771">
            <v>0</v>
          </cell>
          <cell r="R771">
            <v>5</v>
          </cell>
          <cell r="S771">
            <v>0</v>
          </cell>
          <cell r="T771">
            <v>1</v>
          </cell>
        </row>
        <row r="772">
          <cell r="A772" t="str">
            <v>上今川町90</v>
          </cell>
          <cell r="B772" t="str">
            <v>7000上今川町90</v>
          </cell>
          <cell r="C772">
            <v>7</v>
          </cell>
          <cell r="D772" t="str">
            <v>町名別・年齢別人口調べ</v>
          </cell>
          <cell r="E772" t="str">
            <v>令和 6年 3月 1日</v>
          </cell>
          <cell r="F772">
            <v>7</v>
          </cell>
          <cell r="G772" t="str">
            <v>令和 6年 2月29日　現在</v>
          </cell>
          <cell r="H772" t="str">
            <v>町名</v>
          </cell>
          <cell r="I772">
            <v>7000</v>
          </cell>
          <cell r="J772" t="str">
            <v>上今川町</v>
          </cell>
          <cell r="K772"/>
          <cell r="L772"/>
          <cell r="M772">
            <v>90</v>
          </cell>
          <cell r="N772">
            <v>5</v>
          </cell>
          <cell r="O772">
            <v>0</v>
          </cell>
          <cell r="P772">
            <v>1</v>
          </cell>
          <cell r="Q772">
            <v>0</v>
          </cell>
          <cell r="R772">
            <v>6</v>
          </cell>
          <cell r="S772">
            <v>0</v>
          </cell>
          <cell r="T772">
            <v>1</v>
          </cell>
        </row>
        <row r="773">
          <cell r="A773" t="str">
            <v>上今川町91</v>
          </cell>
          <cell r="B773" t="str">
            <v>7000上今川町91</v>
          </cell>
          <cell r="C773">
            <v>7</v>
          </cell>
          <cell r="D773" t="str">
            <v>町名別・年齢別人口調べ</v>
          </cell>
          <cell r="E773" t="str">
            <v>令和 6年 3月 1日</v>
          </cell>
          <cell r="F773">
            <v>7</v>
          </cell>
          <cell r="G773" t="str">
            <v>令和 6年 2月29日　現在</v>
          </cell>
          <cell r="H773" t="str">
            <v>町名</v>
          </cell>
          <cell r="I773">
            <v>7000</v>
          </cell>
          <cell r="J773" t="str">
            <v>上今川町</v>
          </cell>
          <cell r="K773"/>
          <cell r="L773"/>
          <cell r="M773">
            <v>91</v>
          </cell>
          <cell r="N773">
            <v>4</v>
          </cell>
          <cell r="O773">
            <v>0</v>
          </cell>
          <cell r="P773">
            <v>2</v>
          </cell>
          <cell r="Q773">
            <v>0</v>
          </cell>
          <cell r="R773">
            <v>6</v>
          </cell>
          <cell r="S773">
            <v>0</v>
          </cell>
          <cell r="T773">
            <v>1</v>
          </cell>
        </row>
        <row r="774">
          <cell r="A774" t="str">
            <v>上今川町92</v>
          </cell>
          <cell r="B774" t="str">
            <v>7000上今川町92</v>
          </cell>
          <cell r="C774">
            <v>7</v>
          </cell>
          <cell r="D774" t="str">
            <v>町名別・年齢別人口調べ</v>
          </cell>
          <cell r="E774" t="str">
            <v>令和 6年 3月 1日</v>
          </cell>
          <cell r="F774">
            <v>7</v>
          </cell>
          <cell r="G774" t="str">
            <v>令和 6年 2月29日　現在</v>
          </cell>
          <cell r="H774" t="str">
            <v>町名</v>
          </cell>
          <cell r="I774">
            <v>7000</v>
          </cell>
          <cell r="J774" t="str">
            <v>上今川町</v>
          </cell>
          <cell r="K774"/>
          <cell r="L774"/>
          <cell r="M774">
            <v>92</v>
          </cell>
          <cell r="N774">
            <v>2</v>
          </cell>
          <cell r="O774">
            <v>0</v>
          </cell>
          <cell r="P774">
            <v>2</v>
          </cell>
          <cell r="Q774">
            <v>0</v>
          </cell>
          <cell r="R774">
            <v>4</v>
          </cell>
          <cell r="S774">
            <v>0</v>
          </cell>
          <cell r="T774">
            <v>1</v>
          </cell>
        </row>
        <row r="775">
          <cell r="A775" t="str">
            <v>上今川町93</v>
          </cell>
          <cell r="B775" t="str">
            <v>7000上今川町93</v>
          </cell>
          <cell r="C775">
            <v>7</v>
          </cell>
          <cell r="D775" t="str">
            <v>町名別・年齢別人口調べ</v>
          </cell>
          <cell r="E775" t="str">
            <v>令和 6年 3月 1日</v>
          </cell>
          <cell r="F775">
            <v>7</v>
          </cell>
          <cell r="G775" t="str">
            <v>令和 6年 2月29日　現在</v>
          </cell>
          <cell r="H775" t="str">
            <v>町名</v>
          </cell>
          <cell r="I775">
            <v>7000</v>
          </cell>
          <cell r="J775" t="str">
            <v>上今川町</v>
          </cell>
          <cell r="K775"/>
          <cell r="L775"/>
          <cell r="M775">
            <v>93</v>
          </cell>
          <cell r="N775">
            <v>1</v>
          </cell>
          <cell r="O775">
            <v>0</v>
          </cell>
          <cell r="P775">
            <v>4</v>
          </cell>
          <cell r="Q775">
            <v>0</v>
          </cell>
          <cell r="R775">
            <v>5</v>
          </cell>
          <cell r="S775">
            <v>0</v>
          </cell>
          <cell r="T775">
            <v>1</v>
          </cell>
        </row>
        <row r="776">
          <cell r="A776" t="str">
            <v>上今川町94</v>
          </cell>
          <cell r="B776" t="str">
            <v>7000上今川町94</v>
          </cell>
          <cell r="C776">
            <v>7</v>
          </cell>
          <cell r="D776" t="str">
            <v>町名別・年齢別人口調べ</v>
          </cell>
          <cell r="E776" t="str">
            <v>令和 6年 3月 1日</v>
          </cell>
          <cell r="F776">
            <v>7</v>
          </cell>
          <cell r="G776" t="str">
            <v>令和 6年 2月29日　現在</v>
          </cell>
          <cell r="H776" t="str">
            <v>町名</v>
          </cell>
          <cell r="I776">
            <v>7000</v>
          </cell>
          <cell r="J776" t="str">
            <v>上今川町</v>
          </cell>
          <cell r="K776"/>
          <cell r="L776"/>
          <cell r="M776">
            <v>94</v>
          </cell>
          <cell r="N776">
            <v>1</v>
          </cell>
          <cell r="O776">
            <v>0</v>
          </cell>
          <cell r="P776">
            <v>1</v>
          </cell>
          <cell r="Q776">
            <v>0</v>
          </cell>
          <cell r="R776">
            <v>2</v>
          </cell>
          <cell r="S776">
            <v>0</v>
          </cell>
          <cell r="T776">
            <v>1</v>
          </cell>
        </row>
        <row r="777">
          <cell r="A777" t="str">
            <v>上今川町95</v>
          </cell>
          <cell r="B777" t="str">
            <v>7000上今川町95</v>
          </cell>
          <cell r="C777">
            <v>7</v>
          </cell>
          <cell r="D777" t="str">
            <v>町名別・年齢別人口調べ</v>
          </cell>
          <cell r="E777" t="str">
            <v>令和 6年 3月 1日</v>
          </cell>
          <cell r="F777">
            <v>7</v>
          </cell>
          <cell r="G777" t="str">
            <v>令和 6年 2月29日　現在</v>
          </cell>
          <cell r="H777" t="str">
            <v>町名</v>
          </cell>
          <cell r="I777">
            <v>7000</v>
          </cell>
          <cell r="J777" t="str">
            <v>上今川町</v>
          </cell>
          <cell r="K777"/>
          <cell r="L777"/>
          <cell r="M777">
            <v>95</v>
          </cell>
          <cell r="N777">
            <v>1</v>
          </cell>
          <cell r="O777">
            <v>0</v>
          </cell>
          <cell r="P777">
            <v>0</v>
          </cell>
          <cell r="Q777">
            <v>0</v>
          </cell>
          <cell r="R777">
            <v>1</v>
          </cell>
          <cell r="S777">
            <v>0</v>
          </cell>
          <cell r="T777">
            <v>1</v>
          </cell>
        </row>
        <row r="778">
          <cell r="A778" t="str">
            <v>上今川町96</v>
          </cell>
          <cell r="B778" t="str">
            <v>7000上今川町96</v>
          </cell>
          <cell r="C778">
            <v>7</v>
          </cell>
          <cell r="D778" t="str">
            <v>町名別・年齢別人口調べ</v>
          </cell>
          <cell r="E778" t="str">
            <v>令和 6年 3月 1日</v>
          </cell>
          <cell r="F778">
            <v>7</v>
          </cell>
          <cell r="G778" t="str">
            <v>令和 6年 2月29日　現在</v>
          </cell>
          <cell r="H778" t="str">
            <v>町名</v>
          </cell>
          <cell r="I778">
            <v>7000</v>
          </cell>
          <cell r="J778" t="str">
            <v>上今川町</v>
          </cell>
          <cell r="K778"/>
          <cell r="L778"/>
          <cell r="M778">
            <v>96</v>
          </cell>
          <cell r="N778">
            <v>0</v>
          </cell>
          <cell r="O778">
            <v>0</v>
          </cell>
          <cell r="P778">
            <v>1</v>
          </cell>
          <cell r="Q778">
            <v>0</v>
          </cell>
          <cell r="R778">
            <v>1</v>
          </cell>
          <cell r="S778">
            <v>0</v>
          </cell>
          <cell r="T778">
            <v>1</v>
          </cell>
        </row>
        <row r="779">
          <cell r="A779" t="str">
            <v>上今川町97</v>
          </cell>
          <cell r="B779" t="str">
            <v>7000上今川町97</v>
          </cell>
          <cell r="C779">
            <v>7</v>
          </cell>
          <cell r="D779" t="str">
            <v>町名別・年齢別人口調べ</v>
          </cell>
          <cell r="E779" t="str">
            <v>令和 6年 3月 1日</v>
          </cell>
          <cell r="F779">
            <v>7</v>
          </cell>
          <cell r="G779" t="str">
            <v>令和 6年 2月29日　現在</v>
          </cell>
          <cell r="H779" t="str">
            <v>町名</v>
          </cell>
          <cell r="I779">
            <v>7000</v>
          </cell>
          <cell r="J779" t="str">
            <v>上今川町</v>
          </cell>
          <cell r="K779"/>
          <cell r="L779"/>
          <cell r="M779">
            <v>97</v>
          </cell>
          <cell r="N779">
            <v>0</v>
          </cell>
          <cell r="O779">
            <v>0</v>
          </cell>
          <cell r="P779">
            <v>1</v>
          </cell>
          <cell r="Q779">
            <v>0</v>
          </cell>
          <cell r="R779">
            <v>1</v>
          </cell>
          <cell r="S779">
            <v>0</v>
          </cell>
          <cell r="T779">
            <v>1</v>
          </cell>
        </row>
        <row r="780">
          <cell r="A780" t="str">
            <v>上今川町98</v>
          </cell>
          <cell r="B780" t="str">
            <v>7000上今川町98</v>
          </cell>
          <cell r="C780">
            <v>7</v>
          </cell>
          <cell r="D780" t="str">
            <v>町名別・年齢別人口調べ</v>
          </cell>
          <cell r="E780" t="str">
            <v>令和 6年 3月 1日</v>
          </cell>
          <cell r="F780">
            <v>7</v>
          </cell>
          <cell r="G780" t="str">
            <v>令和 6年 2月29日　現在</v>
          </cell>
          <cell r="H780" t="str">
            <v>町名</v>
          </cell>
          <cell r="I780">
            <v>7000</v>
          </cell>
          <cell r="J780" t="str">
            <v>上今川町</v>
          </cell>
          <cell r="K780"/>
          <cell r="L780"/>
          <cell r="M780">
            <v>98</v>
          </cell>
          <cell r="N780">
            <v>0</v>
          </cell>
          <cell r="O780">
            <v>0</v>
          </cell>
          <cell r="P780">
            <v>1</v>
          </cell>
          <cell r="Q780">
            <v>0</v>
          </cell>
          <cell r="R780">
            <v>1</v>
          </cell>
          <cell r="S780">
            <v>0</v>
          </cell>
          <cell r="T780">
            <v>1</v>
          </cell>
        </row>
        <row r="781">
          <cell r="A781" t="str">
            <v>上今川町99</v>
          </cell>
          <cell r="B781" t="str">
            <v>7000上今川町99</v>
          </cell>
          <cell r="C781">
            <v>7</v>
          </cell>
          <cell r="D781" t="str">
            <v>町名別・年齢別人口調べ</v>
          </cell>
          <cell r="E781" t="str">
            <v>令和 6年 3月 1日</v>
          </cell>
          <cell r="F781">
            <v>7</v>
          </cell>
          <cell r="G781" t="str">
            <v>令和 6年 2月29日　現在</v>
          </cell>
          <cell r="H781" t="str">
            <v>町名</v>
          </cell>
          <cell r="I781">
            <v>7000</v>
          </cell>
          <cell r="J781" t="str">
            <v>上今川町</v>
          </cell>
          <cell r="K781"/>
          <cell r="L781"/>
          <cell r="M781">
            <v>99</v>
          </cell>
          <cell r="N781">
            <v>0</v>
          </cell>
          <cell r="O781">
            <v>0</v>
          </cell>
          <cell r="P781">
            <v>1</v>
          </cell>
          <cell r="Q781">
            <v>0</v>
          </cell>
          <cell r="R781">
            <v>1</v>
          </cell>
          <cell r="S781">
            <v>0</v>
          </cell>
          <cell r="T781">
            <v>1</v>
          </cell>
        </row>
        <row r="782">
          <cell r="A782" t="str">
            <v>上今川町100</v>
          </cell>
          <cell r="B782" t="str">
            <v>7000上今川町100</v>
          </cell>
          <cell r="C782">
            <v>7</v>
          </cell>
          <cell r="D782" t="str">
            <v>町名別・年齢別人口調べ</v>
          </cell>
          <cell r="E782" t="str">
            <v>令和 6年 3月 1日</v>
          </cell>
          <cell r="F782">
            <v>7</v>
          </cell>
          <cell r="G782" t="str">
            <v>令和 6年 2月29日　現在</v>
          </cell>
          <cell r="H782" t="str">
            <v>町名</v>
          </cell>
          <cell r="I782">
            <v>7000</v>
          </cell>
          <cell r="J782" t="str">
            <v>上今川町</v>
          </cell>
          <cell r="K782"/>
          <cell r="L782"/>
          <cell r="M782">
            <v>100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1</v>
          </cell>
        </row>
        <row r="783">
          <cell r="A783" t="str">
            <v>上今川町101</v>
          </cell>
          <cell r="B783" t="str">
            <v>7000上今川町101</v>
          </cell>
          <cell r="C783">
            <v>7</v>
          </cell>
          <cell r="D783" t="str">
            <v>町名別・年齢別人口調べ</v>
          </cell>
          <cell r="E783" t="str">
            <v>令和 6年 3月 1日</v>
          </cell>
          <cell r="F783">
            <v>7</v>
          </cell>
          <cell r="G783" t="str">
            <v>令和 6年 2月29日　現在</v>
          </cell>
          <cell r="H783" t="str">
            <v>町名</v>
          </cell>
          <cell r="I783">
            <v>7000</v>
          </cell>
          <cell r="J783" t="str">
            <v>上今川町</v>
          </cell>
          <cell r="K783"/>
          <cell r="L783"/>
          <cell r="M783">
            <v>101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1</v>
          </cell>
        </row>
        <row r="784">
          <cell r="A784" t="str">
            <v>上今川町102</v>
          </cell>
          <cell r="B784" t="str">
            <v>7000上今川町102</v>
          </cell>
          <cell r="C784">
            <v>7</v>
          </cell>
          <cell r="D784" t="str">
            <v>町名別・年齢別人口調べ</v>
          </cell>
          <cell r="E784" t="str">
            <v>令和 6年 3月 1日</v>
          </cell>
          <cell r="F784">
            <v>7</v>
          </cell>
          <cell r="G784" t="str">
            <v>令和 6年 2月29日　現在</v>
          </cell>
          <cell r="H784" t="str">
            <v>町名</v>
          </cell>
          <cell r="I784">
            <v>7000</v>
          </cell>
          <cell r="J784" t="str">
            <v>上今川町</v>
          </cell>
          <cell r="K784"/>
          <cell r="L784"/>
          <cell r="M784">
            <v>102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1</v>
          </cell>
        </row>
        <row r="785">
          <cell r="A785" t="str">
            <v>上今川町103</v>
          </cell>
          <cell r="B785" t="str">
            <v>7000上今川町103</v>
          </cell>
          <cell r="C785">
            <v>7</v>
          </cell>
          <cell r="D785" t="str">
            <v>町名別・年齢別人口調べ</v>
          </cell>
          <cell r="E785" t="str">
            <v>令和 6年 3月 1日</v>
          </cell>
          <cell r="F785">
            <v>7</v>
          </cell>
          <cell r="G785" t="str">
            <v>令和 6年 2月29日　現在</v>
          </cell>
          <cell r="H785" t="str">
            <v>町名</v>
          </cell>
          <cell r="I785">
            <v>7000</v>
          </cell>
          <cell r="J785" t="str">
            <v>上今川町</v>
          </cell>
          <cell r="K785"/>
          <cell r="L785"/>
          <cell r="M785">
            <v>103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1</v>
          </cell>
        </row>
        <row r="786">
          <cell r="A786" t="str">
            <v>上今川町104</v>
          </cell>
          <cell r="B786" t="str">
            <v>7000上今川町104</v>
          </cell>
          <cell r="C786">
            <v>7</v>
          </cell>
          <cell r="D786" t="str">
            <v>町名別・年齢別人口調べ</v>
          </cell>
          <cell r="E786" t="str">
            <v>令和 6年 3月 1日</v>
          </cell>
          <cell r="F786">
            <v>7</v>
          </cell>
          <cell r="G786" t="str">
            <v>令和 6年 2月29日　現在</v>
          </cell>
          <cell r="H786" t="str">
            <v>町名</v>
          </cell>
          <cell r="I786">
            <v>7000</v>
          </cell>
          <cell r="J786" t="str">
            <v>上今川町</v>
          </cell>
          <cell r="K786"/>
          <cell r="L786"/>
          <cell r="M786">
            <v>104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1</v>
          </cell>
        </row>
        <row r="787">
          <cell r="A787" t="str">
            <v>上今川町105</v>
          </cell>
          <cell r="B787" t="str">
            <v>7000上今川町105</v>
          </cell>
          <cell r="C787">
            <v>7</v>
          </cell>
          <cell r="D787" t="str">
            <v>町名別・年齢別人口調べ</v>
          </cell>
          <cell r="E787" t="str">
            <v>令和 6年 3月 1日</v>
          </cell>
          <cell r="F787">
            <v>7</v>
          </cell>
          <cell r="G787" t="str">
            <v>令和 6年 2月29日　現在</v>
          </cell>
          <cell r="H787" t="str">
            <v>町名</v>
          </cell>
          <cell r="I787">
            <v>7000</v>
          </cell>
          <cell r="J787" t="str">
            <v>上今川町</v>
          </cell>
          <cell r="K787"/>
          <cell r="L787"/>
          <cell r="M787">
            <v>105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1</v>
          </cell>
        </row>
        <row r="788">
          <cell r="A788" t="str">
            <v>上今川町106</v>
          </cell>
          <cell r="B788" t="str">
            <v>7000上今川町106</v>
          </cell>
          <cell r="C788">
            <v>7</v>
          </cell>
          <cell r="D788" t="str">
            <v>町名別・年齢別人口調べ</v>
          </cell>
          <cell r="E788" t="str">
            <v>令和 6年 3月 1日</v>
          </cell>
          <cell r="F788">
            <v>7</v>
          </cell>
          <cell r="G788" t="str">
            <v>令和 6年 2月29日　現在</v>
          </cell>
          <cell r="H788" t="str">
            <v>町名</v>
          </cell>
          <cell r="I788">
            <v>7000</v>
          </cell>
          <cell r="J788" t="str">
            <v>上今川町</v>
          </cell>
          <cell r="K788"/>
          <cell r="L788"/>
          <cell r="M788">
            <v>106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1</v>
          </cell>
        </row>
        <row r="789">
          <cell r="A789" t="str">
            <v>上今川町107</v>
          </cell>
          <cell r="B789" t="str">
            <v>7000上今川町107</v>
          </cell>
          <cell r="C789">
            <v>7</v>
          </cell>
          <cell r="D789" t="str">
            <v>町名別・年齢別人口調べ</v>
          </cell>
          <cell r="E789" t="str">
            <v>令和 6年 3月 1日</v>
          </cell>
          <cell r="F789">
            <v>7</v>
          </cell>
          <cell r="G789" t="str">
            <v>令和 6年 2月29日　現在</v>
          </cell>
          <cell r="H789" t="str">
            <v>町名</v>
          </cell>
          <cell r="I789">
            <v>7000</v>
          </cell>
          <cell r="J789" t="str">
            <v>上今川町</v>
          </cell>
          <cell r="K789"/>
          <cell r="L789"/>
          <cell r="M789">
            <v>107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1</v>
          </cell>
        </row>
        <row r="790">
          <cell r="A790" t="str">
            <v>上今川町108</v>
          </cell>
          <cell r="B790" t="str">
            <v>7000上今川町108</v>
          </cell>
          <cell r="C790">
            <v>7</v>
          </cell>
          <cell r="D790" t="str">
            <v>町名別・年齢別人口調べ</v>
          </cell>
          <cell r="E790" t="str">
            <v>令和 6年 3月 1日</v>
          </cell>
          <cell r="F790">
            <v>7</v>
          </cell>
          <cell r="G790" t="str">
            <v>令和 6年 2月29日　現在</v>
          </cell>
          <cell r="H790" t="str">
            <v>町名</v>
          </cell>
          <cell r="I790">
            <v>7000</v>
          </cell>
          <cell r="J790" t="str">
            <v>上今川町</v>
          </cell>
          <cell r="K790"/>
          <cell r="L790"/>
          <cell r="M790">
            <v>108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1</v>
          </cell>
        </row>
        <row r="791">
          <cell r="A791" t="str">
            <v>上今川町109</v>
          </cell>
          <cell r="B791" t="str">
            <v>7000上今川町109</v>
          </cell>
          <cell r="C791">
            <v>7</v>
          </cell>
          <cell r="D791" t="str">
            <v>町名別・年齢別人口調べ</v>
          </cell>
          <cell r="E791" t="str">
            <v>令和 6年 3月 1日</v>
          </cell>
          <cell r="F791">
            <v>7</v>
          </cell>
          <cell r="G791" t="str">
            <v>令和 6年 2月29日　現在</v>
          </cell>
          <cell r="H791" t="str">
            <v>町名</v>
          </cell>
          <cell r="I791">
            <v>7000</v>
          </cell>
          <cell r="J791" t="str">
            <v>上今川町</v>
          </cell>
          <cell r="K791"/>
          <cell r="L791"/>
          <cell r="M791">
            <v>109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1</v>
          </cell>
        </row>
        <row r="792">
          <cell r="A792" t="str">
            <v>上今川町110以上</v>
          </cell>
          <cell r="B792" t="str">
            <v>7000上今川町110以上</v>
          </cell>
          <cell r="C792">
            <v>7</v>
          </cell>
          <cell r="D792" t="str">
            <v>町名別・年齢別人口調べ</v>
          </cell>
          <cell r="E792" t="str">
            <v>令和 6年 3月 1日</v>
          </cell>
          <cell r="F792">
            <v>7</v>
          </cell>
          <cell r="G792" t="str">
            <v>令和 6年 2月29日　現在</v>
          </cell>
          <cell r="H792" t="str">
            <v>町名</v>
          </cell>
          <cell r="I792">
            <v>7000</v>
          </cell>
          <cell r="J792" t="str">
            <v>上今川町</v>
          </cell>
          <cell r="K792"/>
          <cell r="L792"/>
          <cell r="M792" t="str">
            <v>110以上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1</v>
          </cell>
        </row>
        <row r="793">
          <cell r="A793" t="str">
            <v>上今川町合計</v>
          </cell>
          <cell r="B793" t="str">
            <v>7000上今川町合計</v>
          </cell>
          <cell r="C793">
            <v>7</v>
          </cell>
          <cell r="D793" t="str">
            <v>町名別・年齢別人口調べ</v>
          </cell>
          <cell r="E793" t="str">
            <v>令和 6年 3月 1日</v>
          </cell>
          <cell r="F793">
            <v>7</v>
          </cell>
          <cell r="G793" t="str">
            <v>令和 6年 2月29日　現在</v>
          </cell>
          <cell r="H793" t="str">
            <v>町名</v>
          </cell>
          <cell r="I793">
            <v>7000</v>
          </cell>
          <cell r="J793" t="str">
            <v>上今川町</v>
          </cell>
          <cell r="K793"/>
          <cell r="L793"/>
          <cell r="M793" t="str">
            <v>合計</v>
          </cell>
          <cell r="N793">
            <v>350</v>
          </cell>
          <cell r="O793">
            <v>9</v>
          </cell>
          <cell r="P793">
            <v>366</v>
          </cell>
          <cell r="Q793">
            <v>10</v>
          </cell>
          <cell r="R793">
            <v>716</v>
          </cell>
          <cell r="S793">
            <v>19</v>
          </cell>
          <cell r="T793">
            <v>1</v>
          </cell>
        </row>
        <row r="794">
          <cell r="A794" t="str">
            <v>上大槻</v>
          </cell>
          <cell r="B794" t="str">
            <v>8000上大槻</v>
          </cell>
          <cell r="C794">
            <v>8</v>
          </cell>
          <cell r="D794" t="str">
            <v>町名別・年齢別人口調べ</v>
          </cell>
          <cell r="E794" t="str">
            <v>令和 6年 3月 1日</v>
          </cell>
          <cell r="F794">
            <v>8</v>
          </cell>
          <cell r="G794" t="str">
            <v>令和 6年 2月29日　現在</v>
          </cell>
          <cell r="H794" t="str">
            <v>町名</v>
          </cell>
          <cell r="I794">
            <v>8000</v>
          </cell>
          <cell r="J794" t="str">
            <v>上大槻</v>
          </cell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</row>
        <row r="795">
          <cell r="A795" t="str">
            <v>上大槻0</v>
          </cell>
          <cell r="B795" t="str">
            <v>8000上大槻0</v>
          </cell>
          <cell r="C795">
            <v>8</v>
          </cell>
          <cell r="D795" t="str">
            <v>町名別・年齢別人口調べ</v>
          </cell>
          <cell r="E795" t="str">
            <v>令和 6年 3月 1日</v>
          </cell>
          <cell r="F795">
            <v>8</v>
          </cell>
          <cell r="G795" t="str">
            <v>令和 6年 2月29日　現在</v>
          </cell>
          <cell r="H795" t="str">
            <v>町名</v>
          </cell>
          <cell r="I795">
            <v>8000</v>
          </cell>
          <cell r="J795" t="str">
            <v>上大槻</v>
          </cell>
          <cell r="K795"/>
          <cell r="L795"/>
          <cell r="M795">
            <v>0</v>
          </cell>
          <cell r="N795">
            <v>2</v>
          </cell>
          <cell r="O795">
            <v>0</v>
          </cell>
          <cell r="P795">
            <v>2</v>
          </cell>
          <cell r="Q795">
            <v>0</v>
          </cell>
          <cell r="R795">
            <v>4</v>
          </cell>
          <cell r="S795">
            <v>0</v>
          </cell>
          <cell r="T795">
            <v>1</v>
          </cell>
        </row>
        <row r="796">
          <cell r="A796" t="str">
            <v>上大槻1</v>
          </cell>
          <cell r="B796" t="str">
            <v>8000上大槻1</v>
          </cell>
          <cell r="C796">
            <v>8</v>
          </cell>
          <cell r="D796" t="str">
            <v>町名別・年齢別人口調べ</v>
          </cell>
          <cell r="E796" t="str">
            <v>令和 6年 3月 1日</v>
          </cell>
          <cell r="F796">
            <v>8</v>
          </cell>
          <cell r="G796" t="str">
            <v>令和 6年 2月29日　現在</v>
          </cell>
          <cell r="H796" t="str">
            <v>町名</v>
          </cell>
          <cell r="I796">
            <v>8000</v>
          </cell>
          <cell r="J796" t="str">
            <v>上大槻</v>
          </cell>
          <cell r="K796"/>
          <cell r="L796"/>
          <cell r="M796">
            <v>1</v>
          </cell>
          <cell r="N796">
            <v>4</v>
          </cell>
          <cell r="O796">
            <v>0</v>
          </cell>
          <cell r="P796">
            <v>2</v>
          </cell>
          <cell r="Q796">
            <v>0</v>
          </cell>
          <cell r="R796">
            <v>6</v>
          </cell>
          <cell r="S796">
            <v>0</v>
          </cell>
          <cell r="T796">
            <v>1</v>
          </cell>
        </row>
        <row r="797">
          <cell r="A797" t="str">
            <v>上大槻2</v>
          </cell>
          <cell r="B797" t="str">
            <v>8000上大槻2</v>
          </cell>
          <cell r="C797">
            <v>8</v>
          </cell>
          <cell r="D797" t="str">
            <v>町名別・年齢別人口調べ</v>
          </cell>
          <cell r="E797" t="str">
            <v>令和 6年 3月 1日</v>
          </cell>
          <cell r="F797">
            <v>8</v>
          </cell>
          <cell r="G797" t="str">
            <v>令和 6年 2月29日　現在</v>
          </cell>
          <cell r="H797" t="str">
            <v>町名</v>
          </cell>
          <cell r="I797">
            <v>8000</v>
          </cell>
          <cell r="J797" t="str">
            <v>上大槻</v>
          </cell>
          <cell r="K797"/>
          <cell r="L797"/>
          <cell r="M797">
            <v>2</v>
          </cell>
          <cell r="N797">
            <v>4</v>
          </cell>
          <cell r="O797">
            <v>0</v>
          </cell>
          <cell r="P797">
            <v>3</v>
          </cell>
          <cell r="Q797">
            <v>1</v>
          </cell>
          <cell r="R797">
            <v>7</v>
          </cell>
          <cell r="S797">
            <v>1</v>
          </cell>
          <cell r="T797">
            <v>1</v>
          </cell>
        </row>
        <row r="798">
          <cell r="A798" t="str">
            <v>上大槻3</v>
          </cell>
          <cell r="B798" t="str">
            <v>8000上大槻3</v>
          </cell>
          <cell r="C798">
            <v>8</v>
          </cell>
          <cell r="D798" t="str">
            <v>町名別・年齢別人口調べ</v>
          </cell>
          <cell r="E798" t="str">
            <v>令和 6年 3月 1日</v>
          </cell>
          <cell r="F798">
            <v>8</v>
          </cell>
          <cell r="G798" t="str">
            <v>令和 6年 2月29日　現在</v>
          </cell>
          <cell r="H798" t="str">
            <v>町名</v>
          </cell>
          <cell r="I798">
            <v>8000</v>
          </cell>
          <cell r="J798" t="str">
            <v>上大槻</v>
          </cell>
          <cell r="K798"/>
          <cell r="L798"/>
          <cell r="M798">
            <v>3</v>
          </cell>
          <cell r="N798">
            <v>6</v>
          </cell>
          <cell r="O798">
            <v>0</v>
          </cell>
          <cell r="P798">
            <v>4</v>
          </cell>
          <cell r="Q798">
            <v>0</v>
          </cell>
          <cell r="R798">
            <v>10</v>
          </cell>
          <cell r="S798">
            <v>0</v>
          </cell>
          <cell r="T798">
            <v>1</v>
          </cell>
        </row>
        <row r="799">
          <cell r="A799" t="str">
            <v>上大槻4</v>
          </cell>
          <cell r="B799" t="str">
            <v>8000上大槻4</v>
          </cell>
          <cell r="C799">
            <v>8</v>
          </cell>
          <cell r="D799" t="str">
            <v>町名別・年齢別人口調べ</v>
          </cell>
          <cell r="E799" t="str">
            <v>令和 6年 3月 1日</v>
          </cell>
          <cell r="F799">
            <v>8</v>
          </cell>
          <cell r="G799" t="str">
            <v>令和 6年 2月29日　現在</v>
          </cell>
          <cell r="H799" t="str">
            <v>町名</v>
          </cell>
          <cell r="I799">
            <v>8000</v>
          </cell>
          <cell r="J799" t="str">
            <v>上大槻</v>
          </cell>
          <cell r="K799"/>
          <cell r="L799"/>
          <cell r="M799">
            <v>4</v>
          </cell>
          <cell r="N799">
            <v>6</v>
          </cell>
          <cell r="O799">
            <v>0</v>
          </cell>
          <cell r="P799">
            <v>3</v>
          </cell>
          <cell r="Q799">
            <v>0</v>
          </cell>
          <cell r="R799">
            <v>9</v>
          </cell>
          <cell r="S799">
            <v>0</v>
          </cell>
          <cell r="T799">
            <v>1</v>
          </cell>
        </row>
        <row r="800">
          <cell r="A800" t="str">
            <v>上大槻5</v>
          </cell>
          <cell r="B800" t="str">
            <v>8000上大槻5</v>
          </cell>
          <cell r="C800">
            <v>8</v>
          </cell>
          <cell r="D800" t="str">
            <v>町名別・年齢別人口調べ</v>
          </cell>
          <cell r="E800" t="str">
            <v>令和 6年 3月 1日</v>
          </cell>
          <cell r="F800">
            <v>8</v>
          </cell>
          <cell r="G800" t="str">
            <v>令和 6年 2月29日　現在</v>
          </cell>
          <cell r="H800" t="str">
            <v>町名</v>
          </cell>
          <cell r="I800">
            <v>8000</v>
          </cell>
          <cell r="J800" t="str">
            <v>上大槻</v>
          </cell>
          <cell r="K800"/>
          <cell r="L800"/>
          <cell r="M800">
            <v>5</v>
          </cell>
          <cell r="N800">
            <v>7</v>
          </cell>
          <cell r="O800">
            <v>0</v>
          </cell>
          <cell r="P800">
            <v>3</v>
          </cell>
          <cell r="Q800">
            <v>0</v>
          </cell>
          <cell r="R800">
            <v>10</v>
          </cell>
          <cell r="S800">
            <v>0</v>
          </cell>
          <cell r="T800">
            <v>1</v>
          </cell>
        </row>
        <row r="801">
          <cell r="A801" t="str">
            <v>上大槻6</v>
          </cell>
          <cell r="B801" t="str">
            <v>8000上大槻6</v>
          </cell>
          <cell r="C801">
            <v>8</v>
          </cell>
          <cell r="D801" t="str">
            <v>町名別・年齢別人口調べ</v>
          </cell>
          <cell r="E801" t="str">
            <v>令和 6年 3月 1日</v>
          </cell>
          <cell r="F801">
            <v>8</v>
          </cell>
          <cell r="G801" t="str">
            <v>令和 6年 2月29日　現在</v>
          </cell>
          <cell r="H801" t="str">
            <v>町名</v>
          </cell>
          <cell r="I801">
            <v>8000</v>
          </cell>
          <cell r="J801" t="str">
            <v>上大槻</v>
          </cell>
          <cell r="K801"/>
          <cell r="L801"/>
          <cell r="M801">
            <v>6</v>
          </cell>
          <cell r="N801">
            <v>3</v>
          </cell>
          <cell r="O801">
            <v>0</v>
          </cell>
          <cell r="P801">
            <v>1</v>
          </cell>
          <cell r="Q801">
            <v>0</v>
          </cell>
          <cell r="R801">
            <v>4</v>
          </cell>
          <cell r="S801">
            <v>0</v>
          </cell>
          <cell r="T801">
            <v>1</v>
          </cell>
        </row>
        <row r="802">
          <cell r="A802" t="str">
            <v>上大槻7</v>
          </cell>
          <cell r="B802" t="str">
            <v>8000上大槻7</v>
          </cell>
          <cell r="C802">
            <v>8</v>
          </cell>
          <cell r="D802" t="str">
            <v>町名別・年齢別人口調べ</v>
          </cell>
          <cell r="E802" t="str">
            <v>令和 6年 3月 1日</v>
          </cell>
          <cell r="F802">
            <v>8</v>
          </cell>
          <cell r="G802" t="str">
            <v>令和 6年 2月29日　現在</v>
          </cell>
          <cell r="H802" t="str">
            <v>町名</v>
          </cell>
          <cell r="I802">
            <v>8000</v>
          </cell>
          <cell r="J802" t="str">
            <v>上大槻</v>
          </cell>
          <cell r="K802"/>
          <cell r="L802"/>
          <cell r="M802">
            <v>7</v>
          </cell>
          <cell r="N802">
            <v>2</v>
          </cell>
          <cell r="O802">
            <v>0</v>
          </cell>
          <cell r="P802">
            <v>0</v>
          </cell>
          <cell r="Q802">
            <v>0</v>
          </cell>
          <cell r="R802">
            <v>2</v>
          </cell>
          <cell r="S802">
            <v>0</v>
          </cell>
          <cell r="T802">
            <v>1</v>
          </cell>
        </row>
        <row r="803">
          <cell r="A803" t="str">
            <v>上大槻8</v>
          </cell>
          <cell r="B803" t="str">
            <v>8000上大槻8</v>
          </cell>
          <cell r="C803">
            <v>8</v>
          </cell>
          <cell r="D803" t="str">
            <v>町名別・年齢別人口調べ</v>
          </cell>
          <cell r="E803" t="str">
            <v>令和 6年 3月 1日</v>
          </cell>
          <cell r="F803">
            <v>8</v>
          </cell>
          <cell r="G803" t="str">
            <v>令和 6年 2月29日　現在</v>
          </cell>
          <cell r="H803" t="str">
            <v>町名</v>
          </cell>
          <cell r="I803">
            <v>8000</v>
          </cell>
          <cell r="J803" t="str">
            <v>上大槻</v>
          </cell>
          <cell r="K803"/>
          <cell r="L803"/>
          <cell r="M803">
            <v>8</v>
          </cell>
          <cell r="N803">
            <v>5</v>
          </cell>
          <cell r="O803">
            <v>0</v>
          </cell>
          <cell r="P803">
            <v>4</v>
          </cell>
          <cell r="Q803">
            <v>0</v>
          </cell>
          <cell r="R803">
            <v>9</v>
          </cell>
          <cell r="S803">
            <v>0</v>
          </cell>
          <cell r="T803">
            <v>1</v>
          </cell>
        </row>
        <row r="804">
          <cell r="A804" t="str">
            <v>上大槻9</v>
          </cell>
          <cell r="B804" t="str">
            <v>8000上大槻9</v>
          </cell>
          <cell r="C804">
            <v>8</v>
          </cell>
          <cell r="D804" t="str">
            <v>町名別・年齢別人口調べ</v>
          </cell>
          <cell r="E804" t="str">
            <v>令和 6年 3月 1日</v>
          </cell>
          <cell r="F804">
            <v>8</v>
          </cell>
          <cell r="G804" t="str">
            <v>令和 6年 2月29日　現在</v>
          </cell>
          <cell r="H804" t="str">
            <v>町名</v>
          </cell>
          <cell r="I804">
            <v>8000</v>
          </cell>
          <cell r="J804" t="str">
            <v>上大槻</v>
          </cell>
          <cell r="K804"/>
          <cell r="L804"/>
          <cell r="M804">
            <v>9</v>
          </cell>
          <cell r="N804">
            <v>5</v>
          </cell>
          <cell r="O804">
            <v>0</v>
          </cell>
          <cell r="P804">
            <v>3</v>
          </cell>
          <cell r="Q804">
            <v>0</v>
          </cell>
          <cell r="R804">
            <v>8</v>
          </cell>
          <cell r="S804">
            <v>0</v>
          </cell>
          <cell r="T804">
            <v>1</v>
          </cell>
        </row>
        <row r="805">
          <cell r="A805" t="str">
            <v>上大槻10</v>
          </cell>
          <cell r="B805" t="str">
            <v>8000上大槻10</v>
          </cell>
          <cell r="C805">
            <v>8</v>
          </cell>
          <cell r="D805" t="str">
            <v>町名別・年齢別人口調べ</v>
          </cell>
          <cell r="E805" t="str">
            <v>令和 6年 3月 1日</v>
          </cell>
          <cell r="F805">
            <v>8</v>
          </cell>
          <cell r="G805" t="str">
            <v>令和 6年 2月29日　現在</v>
          </cell>
          <cell r="H805" t="str">
            <v>町名</v>
          </cell>
          <cell r="I805">
            <v>8000</v>
          </cell>
          <cell r="J805" t="str">
            <v>上大槻</v>
          </cell>
          <cell r="K805"/>
          <cell r="L805"/>
          <cell r="M805">
            <v>10</v>
          </cell>
          <cell r="N805">
            <v>7</v>
          </cell>
          <cell r="O805">
            <v>0</v>
          </cell>
          <cell r="P805">
            <v>4</v>
          </cell>
          <cell r="Q805">
            <v>0</v>
          </cell>
          <cell r="R805">
            <v>11</v>
          </cell>
          <cell r="S805">
            <v>0</v>
          </cell>
          <cell r="T805">
            <v>1</v>
          </cell>
        </row>
        <row r="806">
          <cell r="A806" t="str">
            <v>上大槻11</v>
          </cell>
          <cell r="B806" t="str">
            <v>8000上大槻11</v>
          </cell>
          <cell r="C806">
            <v>8</v>
          </cell>
          <cell r="D806" t="str">
            <v>町名別・年齢別人口調べ</v>
          </cell>
          <cell r="E806" t="str">
            <v>令和 6年 3月 1日</v>
          </cell>
          <cell r="F806">
            <v>8</v>
          </cell>
          <cell r="G806" t="str">
            <v>令和 6年 2月29日　現在</v>
          </cell>
          <cell r="H806" t="str">
            <v>町名</v>
          </cell>
          <cell r="I806">
            <v>8000</v>
          </cell>
          <cell r="J806" t="str">
            <v>上大槻</v>
          </cell>
          <cell r="K806"/>
          <cell r="L806"/>
          <cell r="M806">
            <v>11</v>
          </cell>
          <cell r="N806">
            <v>3</v>
          </cell>
          <cell r="O806">
            <v>1</v>
          </cell>
          <cell r="P806">
            <v>4</v>
          </cell>
          <cell r="Q806">
            <v>0</v>
          </cell>
          <cell r="R806">
            <v>7</v>
          </cell>
          <cell r="S806">
            <v>1</v>
          </cell>
          <cell r="T806">
            <v>1</v>
          </cell>
        </row>
        <row r="807">
          <cell r="A807" t="str">
            <v>上大槻12</v>
          </cell>
          <cell r="B807" t="str">
            <v>8000上大槻12</v>
          </cell>
          <cell r="C807">
            <v>8</v>
          </cell>
          <cell r="D807" t="str">
            <v>町名別・年齢別人口調べ</v>
          </cell>
          <cell r="E807" t="str">
            <v>令和 6年 3月 1日</v>
          </cell>
          <cell r="F807">
            <v>8</v>
          </cell>
          <cell r="G807" t="str">
            <v>令和 6年 2月29日　現在</v>
          </cell>
          <cell r="H807" t="str">
            <v>町名</v>
          </cell>
          <cell r="I807">
            <v>8000</v>
          </cell>
          <cell r="J807" t="str">
            <v>上大槻</v>
          </cell>
          <cell r="K807"/>
          <cell r="L807"/>
          <cell r="M807">
            <v>12</v>
          </cell>
          <cell r="N807">
            <v>5</v>
          </cell>
          <cell r="O807">
            <v>0</v>
          </cell>
          <cell r="P807">
            <v>2</v>
          </cell>
          <cell r="Q807">
            <v>0</v>
          </cell>
          <cell r="R807">
            <v>7</v>
          </cell>
          <cell r="S807">
            <v>0</v>
          </cell>
          <cell r="T807">
            <v>1</v>
          </cell>
        </row>
        <row r="808">
          <cell r="A808" t="str">
            <v>上大槻13</v>
          </cell>
          <cell r="B808" t="str">
            <v>8000上大槻13</v>
          </cell>
          <cell r="C808">
            <v>8</v>
          </cell>
          <cell r="D808" t="str">
            <v>町名別・年齢別人口調べ</v>
          </cell>
          <cell r="E808" t="str">
            <v>令和 6年 3月 1日</v>
          </cell>
          <cell r="F808">
            <v>8</v>
          </cell>
          <cell r="G808" t="str">
            <v>令和 6年 2月29日　現在</v>
          </cell>
          <cell r="H808" t="str">
            <v>町名</v>
          </cell>
          <cell r="I808">
            <v>8000</v>
          </cell>
          <cell r="J808" t="str">
            <v>上大槻</v>
          </cell>
          <cell r="K808"/>
          <cell r="L808"/>
          <cell r="M808">
            <v>13</v>
          </cell>
          <cell r="N808">
            <v>5</v>
          </cell>
          <cell r="O808">
            <v>0</v>
          </cell>
          <cell r="P808">
            <v>7</v>
          </cell>
          <cell r="Q808">
            <v>0</v>
          </cell>
          <cell r="R808">
            <v>12</v>
          </cell>
          <cell r="S808">
            <v>0</v>
          </cell>
          <cell r="T808">
            <v>1</v>
          </cell>
        </row>
        <row r="809">
          <cell r="A809" t="str">
            <v>上大槻14</v>
          </cell>
          <cell r="B809" t="str">
            <v>8000上大槻14</v>
          </cell>
          <cell r="C809">
            <v>8</v>
          </cell>
          <cell r="D809" t="str">
            <v>町名別・年齢別人口調べ</v>
          </cell>
          <cell r="E809" t="str">
            <v>令和 6年 3月 1日</v>
          </cell>
          <cell r="F809">
            <v>8</v>
          </cell>
          <cell r="G809" t="str">
            <v>令和 6年 2月29日　現在</v>
          </cell>
          <cell r="H809" t="str">
            <v>町名</v>
          </cell>
          <cell r="I809">
            <v>8000</v>
          </cell>
          <cell r="J809" t="str">
            <v>上大槻</v>
          </cell>
          <cell r="K809"/>
          <cell r="L809"/>
          <cell r="M809">
            <v>14</v>
          </cell>
          <cell r="N809">
            <v>9</v>
          </cell>
          <cell r="O809">
            <v>0</v>
          </cell>
          <cell r="P809">
            <v>3</v>
          </cell>
          <cell r="Q809">
            <v>0</v>
          </cell>
          <cell r="R809">
            <v>12</v>
          </cell>
          <cell r="S809">
            <v>0</v>
          </cell>
          <cell r="T809">
            <v>1</v>
          </cell>
        </row>
        <row r="810">
          <cell r="A810" t="str">
            <v>上大槻15</v>
          </cell>
          <cell r="B810" t="str">
            <v>8000上大槻15</v>
          </cell>
          <cell r="C810">
            <v>8</v>
          </cell>
          <cell r="D810" t="str">
            <v>町名別・年齢別人口調べ</v>
          </cell>
          <cell r="E810" t="str">
            <v>令和 6年 3月 1日</v>
          </cell>
          <cell r="F810">
            <v>8</v>
          </cell>
          <cell r="G810" t="str">
            <v>令和 6年 2月29日　現在</v>
          </cell>
          <cell r="H810" t="str">
            <v>町名</v>
          </cell>
          <cell r="I810">
            <v>8000</v>
          </cell>
          <cell r="J810" t="str">
            <v>上大槻</v>
          </cell>
          <cell r="K810"/>
          <cell r="L810"/>
          <cell r="M810">
            <v>15</v>
          </cell>
          <cell r="N810">
            <v>12</v>
          </cell>
          <cell r="O810">
            <v>0</v>
          </cell>
          <cell r="P810">
            <v>4</v>
          </cell>
          <cell r="Q810">
            <v>0</v>
          </cell>
          <cell r="R810">
            <v>16</v>
          </cell>
          <cell r="S810">
            <v>0</v>
          </cell>
          <cell r="T810">
            <v>1</v>
          </cell>
        </row>
        <row r="811">
          <cell r="A811" t="str">
            <v>上大槻16</v>
          </cell>
          <cell r="B811" t="str">
            <v>8000上大槻16</v>
          </cell>
          <cell r="C811">
            <v>8</v>
          </cell>
          <cell r="D811" t="str">
            <v>町名別・年齢別人口調べ</v>
          </cell>
          <cell r="E811" t="str">
            <v>令和 6年 3月 1日</v>
          </cell>
          <cell r="F811">
            <v>8</v>
          </cell>
          <cell r="G811" t="str">
            <v>令和 6年 2月29日　現在</v>
          </cell>
          <cell r="H811" t="str">
            <v>町名</v>
          </cell>
          <cell r="I811">
            <v>8000</v>
          </cell>
          <cell r="J811" t="str">
            <v>上大槻</v>
          </cell>
          <cell r="K811"/>
          <cell r="L811"/>
          <cell r="M811">
            <v>16</v>
          </cell>
          <cell r="N811">
            <v>8</v>
          </cell>
          <cell r="O811">
            <v>0</v>
          </cell>
          <cell r="P811">
            <v>6</v>
          </cell>
          <cell r="Q811">
            <v>0</v>
          </cell>
          <cell r="R811">
            <v>14</v>
          </cell>
          <cell r="S811">
            <v>0</v>
          </cell>
          <cell r="T811">
            <v>1</v>
          </cell>
        </row>
        <row r="812">
          <cell r="A812" t="str">
            <v>上大槻17</v>
          </cell>
          <cell r="B812" t="str">
            <v>8000上大槻17</v>
          </cell>
          <cell r="C812">
            <v>8</v>
          </cell>
          <cell r="D812" t="str">
            <v>町名別・年齢別人口調べ</v>
          </cell>
          <cell r="E812" t="str">
            <v>令和 6年 3月 1日</v>
          </cell>
          <cell r="F812">
            <v>8</v>
          </cell>
          <cell r="G812" t="str">
            <v>令和 6年 2月29日　現在</v>
          </cell>
          <cell r="H812" t="str">
            <v>町名</v>
          </cell>
          <cell r="I812">
            <v>8000</v>
          </cell>
          <cell r="J812" t="str">
            <v>上大槻</v>
          </cell>
          <cell r="K812"/>
          <cell r="L812"/>
          <cell r="M812">
            <v>17</v>
          </cell>
          <cell r="N812">
            <v>4</v>
          </cell>
          <cell r="O812">
            <v>0</v>
          </cell>
          <cell r="P812">
            <v>7</v>
          </cell>
          <cell r="Q812">
            <v>0</v>
          </cell>
          <cell r="R812">
            <v>11</v>
          </cell>
          <cell r="S812">
            <v>0</v>
          </cell>
          <cell r="T812">
            <v>1</v>
          </cell>
        </row>
        <row r="813">
          <cell r="A813" t="str">
            <v>上大槻18</v>
          </cell>
          <cell r="B813" t="str">
            <v>8000上大槻18</v>
          </cell>
          <cell r="C813">
            <v>8</v>
          </cell>
          <cell r="D813" t="str">
            <v>町名別・年齢別人口調べ</v>
          </cell>
          <cell r="E813" t="str">
            <v>令和 6年 3月 1日</v>
          </cell>
          <cell r="F813">
            <v>8</v>
          </cell>
          <cell r="G813" t="str">
            <v>令和 6年 2月29日　現在</v>
          </cell>
          <cell r="H813" t="str">
            <v>町名</v>
          </cell>
          <cell r="I813">
            <v>8000</v>
          </cell>
          <cell r="J813" t="str">
            <v>上大槻</v>
          </cell>
          <cell r="K813"/>
          <cell r="L813"/>
          <cell r="M813">
            <v>18</v>
          </cell>
          <cell r="N813">
            <v>4</v>
          </cell>
          <cell r="O813">
            <v>0</v>
          </cell>
          <cell r="P813">
            <v>5</v>
          </cell>
          <cell r="Q813">
            <v>0</v>
          </cell>
          <cell r="R813">
            <v>9</v>
          </cell>
          <cell r="S813">
            <v>0</v>
          </cell>
          <cell r="T813">
            <v>1</v>
          </cell>
        </row>
        <row r="814">
          <cell r="A814" t="str">
            <v>上大槻19</v>
          </cell>
          <cell r="B814" t="str">
            <v>8000上大槻19</v>
          </cell>
          <cell r="C814">
            <v>8</v>
          </cell>
          <cell r="D814" t="str">
            <v>町名別・年齢別人口調べ</v>
          </cell>
          <cell r="E814" t="str">
            <v>令和 6年 3月 1日</v>
          </cell>
          <cell r="F814">
            <v>8</v>
          </cell>
          <cell r="G814" t="str">
            <v>令和 6年 2月29日　現在</v>
          </cell>
          <cell r="H814" t="str">
            <v>町名</v>
          </cell>
          <cell r="I814">
            <v>8000</v>
          </cell>
          <cell r="J814" t="str">
            <v>上大槻</v>
          </cell>
          <cell r="K814"/>
          <cell r="L814"/>
          <cell r="M814">
            <v>19</v>
          </cell>
          <cell r="N814">
            <v>4</v>
          </cell>
          <cell r="O814">
            <v>0</v>
          </cell>
          <cell r="P814">
            <v>4</v>
          </cell>
          <cell r="Q814">
            <v>0</v>
          </cell>
          <cell r="R814">
            <v>8</v>
          </cell>
          <cell r="S814">
            <v>0</v>
          </cell>
          <cell r="T814">
            <v>1</v>
          </cell>
        </row>
        <row r="815">
          <cell r="A815" t="str">
            <v>上大槻20</v>
          </cell>
          <cell r="B815" t="str">
            <v>8000上大槻20</v>
          </cell>
          <cell r="C815">
            <v>8</v>
          </cell>
          <cell r="D815" t="str">
            <v>町名別・年齢別人口調べ</v>
          </cell>
          <cell r="E815" t="str">
            <v>令和 6年 3月 1日</v>
          </cell>
          <cell r="F815">
            <v>8</v>
          </cell>
          <cell r="G815" t="str">
            <v>令和 6年 2月29日　現在</v>
          </cell>
          <cell r="H815" t="str">
            <v>町名</v>
          </cell>
          <cell r="I815">
            <v>8000</v>
          </cell>
          <cell r="J815" t="str">
            <v>上大槻</v>
          </cell>
          <cell r="K815"/>
          <cell r="L815"/>
          <cell r="M815">
            <v>20</v>
          </cell>
          <cell r="N815">
            <v>5</v>
          </cell>
          <cell r="O815">
            <v>0</v>
          </cell>
          <cell r="P815">
            <v>2</v>
          </cell>
          <cell r="Q815">
            <v>0</v>
          </cell>
          <cell r="R815">
            <v>7</v>
          </cell>
          <cell r="S815">
            <v>0</v>
          </cell>
          <cell r="T815">
            <v>1</v>
          </cell>
        </row>
        <row r="816">
          <cell r="A816" t="str">
            <v>上大槻21</v>
          </cell>
          <cell r="B816" t="str">
            <v>8000上大槻21</v>
          </cell>
          <cell r="C816">
            <v>8</v>
          </cell>
          <cell r="D816" t="str">
            <v>町名別・年齢別人口調べ</v>
          </cell>
          <cell r="E816" t="str">
            <v>令和 6年 3月 1日</v>
          </cell>
          <cell r="F816">
            <v>8</v>
          </cell>
          <cell r="G816" t="str">
            <v>令和 6年 2月29日　現在</v>
          </cell>
          <cell r="H816" t="str">
            <v>町名</v>
          </cell>
          <cell r="I816">
            <v>8000</v>
          </cell>
          <cell r="J816" t="str">
            <v>上大槻</v>
          </cell>
          <cell r="K816"/>
          <cell r="L816"/>
          <cell r="M816">
            <v>21</v>
          </cell>
          <cell r="N816">
            <v>7</v>
          </cell>
          <cell r="O816">
            <v>2</v>
          </cell>
          <cell r="P816">
            <v>3</v>
          </cell>
          <cell r="Q816">
            <v>0</v>
          </cell>
          <cell r="R816">
            <v>10</v>
          </cell>
          <cell r="S816">
            <v>2</v>
          </cell>
          <cell r="T816">
            <v>1</v>
          </cell>
        </row>
        <row r="817">
          <cell r="A817" t="str">
            <v>上大槻22</v>
          </cell>
          <cell r="B817" t="str">
            <v>8000上大槻22</v>
          </cell>
          <cell r="C817">
            <v>8</v>
          </cell>
          <cell r="D817" t="str">
            <v>町名別・年齢別人口調べ</v>
          </cell>
          <cell r="E817" t="str">
            <v>令和 6年 3月 1日</v>
          </cell>
          <cell r="F817">
            <v>8</v>
          </cell>
          <cell r="G817" t="str">
            <v>令和 6年 2月29日　現在</v>
          </cell>
          <cell r="H817" t="str">
            <v>町名</v>
          </cell>
          <cell r="I817">
            <v>8000</v>
          </cell>
          <cell r="J817" t="str">
            <v>上大槻</v>
          </cell>
          <cell r="K817"/>
          <cell r="L817"/>
          <cell r="M817">
            <v>22</v>
          </cell>
          <cell r="N817">
            <v>6</v>
          </cell>
          <cell r="O817">
            <v>0</v>
          </cell>
          <cell r="P817">
            <v>4</v>
          </cell>
          <cell r="Q817">
            <v>0</v>
          </cell>
          <cell r="R817">
            <v>10</v>
          </cell>
          <cell r="S817">
            <v>0</v>
          </cell>
          <cell r="T817">
            <v>1</v>
          </cell>
        </row>
        <row r="818">
          <cell r="A818" t="str">
            <v>上大槻23</v>
          </cell>
          <cell r="B818" t="str">
            <v>8000上大槻23</v>
          </cell>
          <cell r="C818">
            <v>8</v>
          </cell>
          <cell r="D818" t="str">
            <v>町名別・年齢別人口調べ</v>
          </cell>
          <cell r="E818" t="str">
            <v>令和 6年 3月 1日</v>
          </cell>
          <cell r="F818">
            <v>8</v>
          </cell>
          <cell r="G818" t="str">
            <v>令和 6年 2月29日　現在</v>
          </cell>
          <cell r="H818" t="str">
            <v>町名</v>
          </cell>
          <cell r="I818">
            <v>8000</v>
          </cell>
          <cell r="J818" t="str">
            <v>上大槻</v>
          </cell>
          <cell r="K818"/>
          <cell r="L818"/>
          <cell r="M818">
            <v>23</v>
          </cell>
          <cell r="N818">
            <v>11</v>
          </cell>
          <cell r="O818">
            <v>1</v>
          </cell>
          <cell r="P818">
            <v>5</v>
          </cell>
          <cell r="Q818">
            <v>0</v>
          </cell>
          <cell r="R818">
            <v>16</v>
          </cell>
          <cell r="S818">
            <v>1</v>
          </cell>
          <cell r="T818">
            <v>1</v>
          </cell>
        </row>
        <row r="819">
          <cell r="A819" t="str">
            <v>上大槻24</v>
          </cell>
          <cell r="B819" t="str">
            <v>8000上大槻24</v>
          </cell>
          <cell r="C819">
            <v>8</v>
          </cell>
          <cell r="D819" t="str">
            <v>町名別・年齢別人口調べ</v>
          </cell>
          <cell r="E819" t="str">
            <v>令和 6年 3月 1日</v>
          </cell>
          <cell r="F819">
            <v>8</v>
          </cell>
          <cell r="G819" t="str">
            <v>令和 6年 2月29日　現在</v>
          </cell>
          <cell r="H819" t="str">
            <v>町名</v>
          </cell>
          <cell r="I819">
            <v>8000</v>
          </cell>
          <cell r="J819" t="str">
            <v>上大槻</v>
          </cell>
          <cell r="K819"/>
          <cell r="L819"/>
          <cell r="M819">
            <v>24</v>
          </cell>
          <cell r="N819">
            <v>7</v>
          </cell>
          <cell r="O819">
            <v>0</v>
          </cell>
          <cell r="P819">
            <v>4</v>
          </cell>
          <cell r="Q819">
            <v>0</v>
          </cell>
          <cell r="R819">
            <v>11</v>
          </cell>
          <cell r="S819">
            <v>0</v>
          </cell>
          <cell r="T819">
            <v>1</v>
          </cell>
        </row>
        <row r="820">
          <cell r="A820" t="str">
            <v>上大槻25</v>
          </cell>
          <cell r="B820" t="str">
            <v>8000上大槻25</v>
          </cell>
          <cell r="C820">
            <v>8</v>
          </cell>
          <cell r="D820" t="str">
            <v>町名別・年齢別人口調べ</v>
          </cell>
          <cell r="E820" t="str">
            <v>令和 6年 3月 1日</v>
          </cell>
          <cell r="F820">
            <v>8</v>
          </cell>
          <cell r="G820" t="str">
            <v>令和 6年 2月29日　現在</v>
          </cell>
          <cell r="H820" t="str">
            <v>町名</v>
          </cell>
          <cell r="I820">
            <v>8000</v>
          </cell>
          <cell r="J820" t="str">
            <v>上大槻</v>
          </cell>
          <cell r="K820"/>
          <cell r="L820"/>
          <cell r="M820">
            <v>25</v>
          </cell>
          <cell r="N820">
            <v>8</v>
          </cell>
          <cell r="O820">
            <v>1</v>
          </cell>
          <cell r="P820">
            <v>6</v>
          </cell>
          <cell r="Q820">
            <v>0</v>
          </cell>
          <cell r="R820">
            <v>14</v>
          </cell>
          <cell r="S820">
            <v>1</v>
          </cell>
          <cell r="T820">
            <v>1</v>
          </cell>
        </row>
        <row r="821">
          <cell r="A821" t="str">
            <v>上大槻26</v>
          </cell>
          <cell r="B821" t="str">
            <v>8000上大槻26</v>
          </cell>
          <cell r="C821">
            <v>8</v>
          </cell>
          <cell r="D821" t="str">
            <v>町名別・年齢別人口調べ</v>
          </cell>
          <cell r="E821" t="str">
            <v>令和 6年 3月 1日</v>
          </cell>
          <cell r="F821">
            <v>8</v>
          </cell>
          <cell r="G821" t="str">
            <v>令和 6年 2月29日　現在</v>
          </cell>
          <cell r="H821" t="str">
            <v>町名</v>
          </cell>
          <cell r="I821">
            <v>8000</v>
          </cell>
          <cell r="J821" t="str">
            <v>上大槻</v>
          </cell>
          <cell r="K821"/>
          <cell r="L821"/>
          <cell r="M821">
            <v>26</v>
          </cell>
          <cell r="N821">
            <v>7</v>
          </cell>
          <cell r="O821">
            <v>1</v>
          </cell>
          <cell r="P821">
            <v>11</v>
          </cell>
          <cell r="Q821">
            <v>1</v>
          </cell>
          <cell r="R821">
            <v>18</v>
          </cell>
          <cell r="S821">
            <v>2</v>
          </cell>
          <cell r="T821">
            <v>1</v>
          </cell>
        </row>
        <row r="822">
          <cell r="A822" t="str">
            <v>上大槻27</v>
          </cell>
          <cell r="B822" t="str">
            <v>8000上大槻27</v>
          </cell>
          <cell r="C822">
            <v>8</v>
          </cell>
          <cell r="D822" t="str">
            <v>町名別・年齢別人口調べ</v>
          </cell>
          <cell r="E822" t="str">
            <v>令和 6年 3月 1日</v>
          </cell>
          <cell r="F822">
            <v>8</v>
          </cell>
          <cell r="G822" t="str">
            <v>令和 6年 2月29日　現在</v>
          </cell>
          <cell r="H822" t="str">
            <v>町名</v>
          </cell>
          <cell r="I822">
            <v>8000</v>
          </cell>
          <cell r="J822" t="str">
            <v>上大槻</v>
          </cell>
          <cell r="K822"/>
          <cell r="L822"/>
          <cell r="M822">
            <v>27</v>
          </cell>
          <cell r="N822">
            <v>6</v>
          </cell>
          <cell r="O822">
            <v>1</v>
          </cell>
          <cell r="P822">
            <v>5</v>
          </cell>
          <cell r="Q822">
            <v>1</v>
          </cell>
          <cell r="R822">
            <v>11</v>
          </cell>
          <cell r="S822">
            <v>2</v>
          </cell>
          <cell r="T822">
            <v>1</v>
          </cell>
        </row>
        <row r="823">
          <cell r="A823" t="str">
            <v>上大槻28</v>
          </cell>
          <cell r="B823" t="str">
            <v>8000上大槻28</v>
          </cell>
          <cell r="C823">
            <v>8</v>
          </cell>
          <cell r="D823" t="str">
            <v>町名別・年齢別人口調べ</v>
          </cell>
          <cell r="E823" t="str">
            <v>令和 6年 3月 1日</v>
          </cell>
          <cell r="F823">
            <v>8</v>
          </cell>
          <cell r="G823" t="str">
            <v>令和 6年 2月29日　現在</v>
          </cell>
          <cell r="H823" t="str">
            <v>町名</v>
          </cell>
          <cell r="I823">
            <v>8000</v>
          </cell>
          <cell r="J823" t="str">
            <v>上大槻</v>
          </cell>
          <cell r="K823"/>
          <cell r="L823"/>
          <cell r="M823">
            <v>28</v>
          </cell>
          <cell r="N823">
            <v>8</v>
          </cell>
          <cell r="O823">
            <v>0</v>
          </cell>
          <cell r="P823">
            <v>6</v>
          </cell>
          <cell r="Q823">
            <v>0</v>
          </cell>
          <cell r="R823">
            <v>14</v>
          </cell>
          <cell r="S823">
            <v>0</v>
          </cell>
          <cell r="T823">
            <v>1</v>
          </cell>
        </row>
        <row r="824">
          <cell r="A824" t="str">
            <v>上大槻29</v>
          </cell>
          <cell r="B824" t="str">
            <v>8000上大槻29</v>
          </cell>
          <cell r="C824">
            <v>8</v>
          </cell>
          <cell r="D824" t="str">
            <v>町名別・年齢別人口調べ</v>
          </cell>
          <cell r="E824" t="str">
            <v>令和 6年 3月 1日</v>
          </cell>
          <cell r="F824">
            <v>8</v>
          </cell>
          <cell r="G824" t="str">
            <v>令和 6年 2月29日　現在</v>
          </cell>
          <cell r="H824" t="str">
            <v>町名</v>
          </cell>
          <cell r="I824">
            <v>8000</v>
          </cell>
          <cell r="J824" t="str">
            <v>上大槻</v>
          </cell>
          <cell r="K824"/>
          <cell r="L824"/>
          <cell r="M824">
            <v>29</v>
          </cell>
          <cell r="N824">
            <v>11</v>
          </cell>
          <cell r="O824">
            <v>2</v>
          </cell>
          <cell r="P824">
            <v>4</v>
          </cell>
          <cell r="Q824">
            <v>0</v>
          </cell>
          <cell r="R824">
            <v>15</v>
          </cell>
          <cell r="S824">
            <v>2</v>
          </cell>
          <cell r="T824">
            <v>1</v>
          </cell>
        </row>
        <row r="825">
          <cell r="A825" t="str">
            <v>上大槻30</v>
          </cell>
          <cell r="B825" t="str">
            <v>8000上大槻30</v>
          </cell>
          <cell r="C825">
            <v>8</v>
          </cell>
          <cell r="D825" t="str">
            <v>町名別・年齢別人口調べ</v>
          </cell>
          <cell r="E825" t="str">
            <v>令和 6年 3月 1日</v>
          </cell>
          <cell r="F825">
            <v>8</v>
          </cell>
          <cell r="G825" t="str">
            <v>令和 6年 2月29日　現在</v>
          </cell>
          <cell r="H825" t="str">
            <v>町名</v>
          </cell>
          <cell r="I825">
            <v>8000</v>
          </cell>
          <cell r="J825" t="str">
            <v>上大槻</v>
          </cell>
          <cell r="K825"/>
          <cell r="L825"/>
          <cell r="M825">
            <v>30</v>
          </cell>
          <cell r="N825">
            <v>5</v>
          </cell>
          <cell r="O825">
            <v>0</v>
          </cell>
          <cell r="P825">
            <v>9</v>
          </cell>
          <cell r="Q825">
            <v>0</v>
          </cell>
          <cell r="R825">
            <v>14</v>
          </cell>
          <cell r="S825">
            <v>0</v>
          </cell>
          <cell r="T825">
            <v>1</v>
          </cell>
        </row>
        <row r="826">
          <cell r="A826" t="str">
            <v>上大槻31</v>
          </cell>
          <cell r="B826" t="str">
            <v>8000上大槻31</v>
          </cell>
          <cell r="C826">
            <v>8</v>
          </cell>
          <cell r="D826" t="str">
            <v>町名別・年齢別人口調べ</v>
          </cell>
          <cell r="E826" t="str">
            <v>令和 6年 3月 1日</v>
          </cell>
          <cell r="F826">
            <v>8</v>
          </cell>
          <cell r="G826" t="str">
            <v>令和 6年 2月29日　現在</v>
          </cell>
          <cell r="H826" t="str">
            <v>町名</v>
          </cell>
          <cell r="I826">
            <v>8000</v>
          </cell>
          <cell r="J826" t="str">
            <v>上大槻</v>
          </cell>
          <cell r="K826"/>
          <cell r="L826"/>
          <cell r="M826">
            <v>31</v>
          </cell>
          <cell r="N826">
            <v>7</v>
          </cell>
          <cell r="O826">
            <v>1</v>
          </cell>
          <cell r="P826">
            <v>3</v>
          </cell>
          <cell r="Q826">
            <v>0</v>
          </cell>
          <cell r="R826">
            <v>10</v>
          </cell>
          <cell r="S826">
            <v>1</v>
          </cell>
          <cell r="T826">
            <v>1</v>
          </cell>
        </row>
        <row r="827">
          <cell r="A827" t="str">
            <v>上大槻32</v>
          </cell>
          <cell r="B827" t="str">
            <v>8000上大槻32</v>
          </cell>
          <cell r="C827">
            <v>8</v>
          </cell>
          <cell r="D827" t="str">
            <v>町名別・年齢別人口調べ</v>
          </cell>
          <cell r="E827" t="str">
            <v>令和 6年 3月 1日</v>
          </cell>
          <cell r="F827">
            <v>8</v>
          </cell>
          <cell r="G827" t="str">
            <v>令和 6年 2月29日　現在</v>
          </cell>
          <cell r="H827" t="str">
            <v>町名</v>
          </cell>
          <cell r="I827">
            <v>8000</v>
          </cell>
          <cell r="J827" t="str">
            <v>上大槻</v>
          </cell>
          <cell r="K827"/>
          <cell r="L827"/>
          <cell r="M827">
            <v>32</v>
          </cell>
          <cell r="N827">
            <v>6</v>
          </cell>
          <cell r="O827">
            <v>1</v>
          </cell>
          <cell r="P827">
            <v>5</v>
          </cell>
          <cell r="Q827">
            <v>0</v>
          </cell>
          <cell r="R827">
            <v>11</v>
          </cell>
          <cell r="S827">
            <v>1</v>
          </cell>
          <cell r="T827">
            <v>1</v>
          </cell>
        </row>
        <row r="828">
          <cell r="A828" t="str">
            <v>上大槻33</v>
          </cell>
          <cell r="B828" t="str">
            <v>8000上大槻33</v>
          </cell>
          <cell r="C828">
            <v>8</v>
          </cell>
          <cell r="D828" t="str">
            <v>町名別・年齢別人口調べ</v>
          </cell>
          <cell r="E828" t="str">
            <v>令和 6年 3月 1日</v>
          </cell>
          <cell r="F828">
            <v>8</v>
          </cell>
          <cell r="G828" t="str">
            <v>令和 6年 2月29日　現在</v>
          </cell>
          <cell r="H828" t="str">
            <v>町名</v>
          </cell>
          <cell r="I828">
            <v>8000</v>
          </cell>
          <cell r="J828" t="str">
            <v>上大槻</v>
          </cell>
          <cell r="K828"/>
          <cell r="L828"/>
          <cell r="M828">
            <v>33</v>
          </cell>
          <cell r="N828">
            <v>7</v>
          </cell>
          <cell r="O828">
            <v>0</v>
          </cell>
          <cell r="P828">
            <v>6</v>
          </cell>
          <cell r="Q828">
            <v>0</v>
          </cell>
          <cell r="R828">
            <v>13</v>
          </cell>
          <cell r="S828">
            <v>0</v>
          </cell>
          <cell r="T828">
            <v>1</v>
          </cell>
        </row>
        <row r="829">
          <cell r="A829" t="str">
            <v>上大槻34</v>
          </cell>
          <cell r="B829" t="str">
            <v>8000上大槻34</v>
          </cell>
          <cell r="C829">
            <v>8</v>
          </cell>
          <cell r="D829" t="str">
            <v>町名別・年齢別人口調べ</v>
          </cell>
          <cell r="E829" t="str">
            <v>令和 6年 3月 1日</v>
          </cell>
          <cell r="F829">
            <v>8</v>
          </cell>
          <cell r="G829" t="str">
            <v>令和 6年 2月29日　現在</v>
          </cell>
          <cell r="H829" t="str">
            <v>町名</v>
          </cell>
          <cell r="I829">
            <v>8000</v>
          </cell>
          <cell r="J829" t="str">
            <v>上大槻</v>
          </cell>
          <cell r="K829"/>
          <cell r="L829"/>
          <cell r="M829">
            <v>34</v>
          </cell>
          <cell r="N829">
            <v>5</v>
          </cell>
          <cell r="O829">
            <v>0</v>
          </cell>
          <cell r="P829">
            <v>6</v>
          </cell>
          <cell r="Q829">
            <v>0</v>
          </cell>
          <cell r="R829">
            <v>11</v>
          </cell>
          <cell r="S829">
            <v>0</v>
          </cell>
          <cell r="T829">
            <v>1</v>
          </cell>
        </row>
        <row r="830">
          <cell r="A830" t="str">
            <v>上大槻35</v>
          </cell>
          <cell r="B830" t="str">
            <v>8000上大槻35</v>
          </cell>
          <cell r="C830">
            <v>8</v>
          </cell>
          <cell r="D830" t="str">
            <v>町名別・年齢別人口調べ</v>
          </cell>
          <cell r="E830" t="str">
            <v>令和 6年 3月 1日</v>
          </cell>
          <cell r="F830">
            <v>8</v>
          </cell>
          <cell r="G830" t="str">
            <v>令和 6年 2月29日　現在</v>
          </cell>
          <cell r="H830" t="str">
            <v>町名</v>
          </cell>
          <cell r="I830">
            <v>8000</v>
          </cell>
          <cell r="J830" t="str">
            <v>上大槻</v>
          </cell>
          <cell r="K830"/>
          <cell r="L830"/>
          <cell r="M830">
            <v>35</v>
          </cell>
          <cell r="N830">
            <v>9</v>
          </cell>
          <cell r="O830">
            <v>1</v>
          </cell>
          <cell r="P830">
            <v>6</v>
          </cell>
          <cell r="Q830">
            <v>1</v>
          </cell>
          <cell r="R830">
            <v>15</v>
          </cell>
          <cell r="S830">
            <v>2</v>
          </cell>
          <cell r="T830">
            <v>1</v>
          </cell>
        </row>
        <row r="831">
          <cell r="A831" t="str">
            <v>上大槻36</v>
          </cell>
          <cell r="B831" t="str">
            <v>8000上大槻36</v>
          </cell>
          <cell r="C831">
            <v>8</v>
          </cell>
          <cell r="D831" t="str">
            <v>町名別・年齢別人口調べ</v>
          </cell>
          <cell r="E831" t="str">
            <v>令和 6年 3月 1日</v>
          </cell>
          <cell r="F831">
            <v>8</v>
          </cell>
          <cell r="G831" t="str">
            <v>令和 6年 2月29日　現在</v>
          </cell>
          <cell r="H831" t="str">
            <v>町名</v>
          </cell>
          <cell r="I831">
            <v>8000</v>
          </cell>
          <cell r="J831" t="str">
            <v>上大槻</v>
          </cell>
          <cell r="K831"/>
          <cell r="L831"/>
          <cell r="M831">
            <v>36</v>
          </cell>
          <cell r="N831">
            <v>5</v>
          </cell>
          <cell r="O831">
            <v>0</v>
          </cell>
          <cell r="P831">
            <v>4</v>
          </cell>
          <cell r="Q831">
            <v>0</v>
          </cell>
          <cell r="R831">
            <v>9</v>
          </cell>
          <cell r="S831">
            <v>0</v>
          </cell>
          <cell r="T831">
            <v>1</v>
          </cell>
        </row>
        <row r="832">
          <cell r="A832" t="str">
            <v>上大槻37</v>
          </cell>
          <cell r="B832" t="str">
            <v>8000上大槻37</v>
          </cell>
          <cell r="C832">
            <v>8</v>
          </cell>
          <cell r="D832" t="str">
            <v>町名別・年齢別人口調べ</v>
          </cell>
          <cell r="E832" t="str">
            <v>令和 6年 3月 1日</v>
          </cell>
          <cell r="F832">
            <v>8</v>
          </cell>
          <cell r="G832" t="str">
            <v>令和 6年 2月29日　現在</v>
          </cell>
          <cell r="H832" t="str">
            <v>町名</v>
          </cell>
          <cell r="I832">
            <v>8000</v>
          </cell>
          <cell r="J832" t="str">
            <v>上大槻</v>
          </cell>
          <cell r="K832"/>
          <cell r="L832"/>
          <cell r="M832">
            <v>37</v>
          </cell>
          <cell r="N832">
            <v>9</v>
          </cell>
          <cell r="O832">
            <v>0</v>
          </cell>
          <cell r="P832">
            <v>6</v>
          </cell>
          <cell r="Q832">
            <v>0</v>
          </cell>
          <cell r="R832">
            <v>15</v>
          </cell>
          <cell r="S832">
            <v>0</v>
          </cell>
          <cell r="T832">
            <v>1</v>
          </cell>
        </row>
        <row r="833">
          <cell r="A833" t="str">
            <v>上大槻38</v>
          </cell>
          <cell r="B833" t="str">
            <v>8000上大槻38</v>
          </cell>
          <cell r="C833">
            <v>8</v>
          </cell>
          <cell r="D833" t="str">
            <v>町名別・年齢別人口調べ</v>
          </cell>
          <cell r="E833" t="str">
            <v>令和 6年 3月 1日</v>
          </cell>
          <cell r="F833">
            <v>8</v>
          </cell>
          <cell r="G833" t="str">
            <v>令和 6年 2月29日　現在</v>
          </cell>
          <cell r="H833" t="str">
            <v>町名</v>
          </cell>
          <cell r="I833">
            <v>8000</v>
          </cell>
          <cell r="J833" t="str">
            <v>上大槻</v>
          </cell>
          <cell r="K833"/>
          <cell r="L833"/>
          <cell r="M833">
            <v>38</v>
          </cell>
          <cell r="N833">
            <v>7</v>
          </cell>
          <cell r="O833">
            <v>1</v>
          </cell>
          <cell r="P833">
            <v>3</v>
          </cell>
          <cell r="Q833">
            <v>0</v>
          </cell>
          <cell r="R833">
            <v>10</v>
          </cell>
          <cell r="S833">
            <v>1</v>
          </cell>
          <cell r="T833">
            <v>1</v>
          </cell>
        </row>
        <row r="834">
          <cell r="A834" t="str">
            <v>上大槻39</v>
          </cell>
          <cell r="B834" t="str">
            <v>8000上大槻39</v>
          </cell>
          <cell r="C834">
            <v>8</v>
          </cell>
          <cell r="D834" t="str">
            <v>町名別・年齢別人口調べ</v>
          </cell>
          <cell r="E834" t="str">
            <v>令和 6年 3月 1日</v>
          </cell>
          <cell r="F834">
            <v>8</v>
          </cell>
          <cell r="G834" t="str">
            <v>令和 6年 2月29日　現在</v>
          </cell>
          <cell r="H834" t="str">
            <v>町名</v>
          </cell>
          <cell r="I834">
            <v>8000</v>
          </cell>
          <cell r="J834" t="str">
            <v>上大槻</v>
          </cell>
          <cell r="K834"/>
          <cell r="L834"/>
          <cell r="M834">
            <v>39</v>
          </cell>
          <cell r="N834">
            <v>9</v>
          </cell>
          <cell r="O834">
            <v>0</v>
          </cell>
          <cell r="P834">
            <v>7</v>
          </cell>
          <cell r="Q834">
            <v>0</v>
          </cell>
          <cell r="R834">
            <v>16</v>
          </cell>
          <cell r="S834">
            <v>0</v>
          </cell>
          <cell r="T834">
            <v>1</v>
          </cell>
        </row>
        <row r="835">
          <cell r="A835" t="str">
            <v>上大槻40</v>
          </cell>
          <cell r="B835" t="str">
            <v>8000上大槻40</v>
          </cell>
          <cell r="C835">
            <v>8</v>
          </cell>
          <cell r="D835" t="str">
            <v>町名別・年齢別人口調べ</v>
          </cell>
          <cell r="E835" t="str">
            <v>令和 6年 3月 1日</v>
          </cell>
          <cell r="F835">
            <v>8</v>
          </cell>
          <cell r="G835" t="str">
            <v>令和 6年 2月29日　現在</v>
          </cell>
          <cell r="H835" t="str">
            <v>町名</v>
          </cell>
          <cell r="I835">
            <v>8000</v>
          </cell>
          <cell r="J835" t="str">
            <v>上大槻</v>
          </cell>
          <cell r="K835"/>
          <cell r="L835"/>
          <cell r="M835">
            <v>40</v>
          </cell>
          <cell r="N835">
            <v>9</v>
          </cell>
          <cell r="O835">
            <v>0</v>
          </cell>
          <cell r="P835">
            <v>7</v>
          </cell>
          <cell r="Q835">
            <v>1</v>
          </cell>
          <cell r="R835">
            <v>16</v>
          </cell>
          <cell r="S835">
            <v>1</v>
          </cell>
          <cell r="T835">
            <v>1</v>
          </cell>
        </row>
        <row r="836">
          <cell r="A836" t="str">
            <v>上大槻41</v>
          </cell>
          <cell r="B836" t="str">
            <v>8000上大槻41</v>
          </cell>
          <cell r="C836">
            <v>8</v>
          </cell>
          <cell r="D836" t="str">
            <v>町名別・年齢別人口調べ</v>
          </cell>
          <cell r="E836" t="str">
            <v>令和 6年 3月 1日</v>
          </cell>
          <cell r="F836">
            <v>8</v>
          </cell>
          <cell r="G836" t="str">
            <v>令和 6年 2月29日　現在</v>
          </cell>
          <cell r="H836" t="str">
            <v>町名</v>
          </cell>
          <cell r="I836">
            <v>8000</v>
          </cell>
          <cell r="J836" t="str">
            <v>上大槻</v>
          </cell>
          <cell r="K836"/>
          <cell r="L836"/>
          <cell r="M836">
            <v>41</v>
          </cell>
          <cell r="N836">
            <v>5</v>
          </cell>
          <cell r="O836">
            <v>0</v>
          </cell>
          <cell r="P836">
            <v>5</v>
          </cell>
          <cell r="Q836">
            <v>0</v>
          </cell>
          <cell r="R836">
            <v>10</v>
          </cell>
          <cell r="S836">
            <v>0</v>
          </cell>
          <cell r="T836">
            <v>1</v>
          </cell>
        </row>
        <row r="837">
          <cell r="A837" t="str">
            <v>上大槻42</v>
          </cell>
          <cell r="B837" t="str">
            <v>8000上大槻42</v>
          </cell>
          <cell r="C837">
            <v>8</v>
          </cell>
          <cell r="D837" t="str">
            <v>町名別・年齢別人口調べ</v>
          </cell>
          <cell r="E837" t="str">
            <v>令和 6年 3月 1日</v>
          </cell>
          <cell r="F837">
            <v>8</v>
          </cell>
          <cell r="G837" t="str">
            <v>令和 6年 2月29日　現在</v>
          </cell>
          <cell r="H837" t="str">
            <v>町名</v>
          </cell>
          <cell r="I837">
            <v>8000</v>
          </cell>
          <cell r="J837" t="str">
            <v>上大槻</v>
          </cell>
          <cell r="K837"/>
          <cell r="L837"/>
          <cell r="M837">
            <v>42</v>
          </cell>
          <cell r="N837">
            <v>6</v>
          </cell>
          <cell r="O837">
            <v>0</v>
          </cell>
          <cell r="P837">
            <v>8</v>
          </cell>
          <cell r="Q837">
            <v>0</v>
          </cell>
          <cell r="R837">
            <v>14</v>
          </cell>
          <cell r="S837">
            <v>0</v>
          </cell>
          <cell r="T837">
            <v>1</v>
          </cell>
        </row>
        <row r="838">
          <cell r="A838" t="str">
            <v>上大槻43</v>
          </cell>
          <cell r="B838" t="str">
            <v>8000上大槻43</v>
          </cell>
          <cell r="C838">
            <v>8</v>
          </cell>
          <cell r="D838" t="str">
            <v>町名別・年齢別人口調べ</v>
          </cell>
          <cell r="E838" t="str">
            <v>令和 6年 3月 1日</v>
          </cell>
          <cell r="F838">
            <v>8</v>
          </cell>
          <cell r="G838" t="str">
            <v>令和 6年 2月29日　現在</v>
          </cell>
          <cell r="H838" t="str">
            <v>町名</v>
          </cell>
          <cell r="I838">
            <v>8000</v>
          </cell>
          <cell r="J838" t="str">
            <v>上大槻</v>
          </cell>
          <cell r="K838"/>
          <cell r="L838"/>
          <cell r="M838">
            <v>43</v>
          </cell>
          <cell r="N838">
            <v>4</v>
          </cell>
          <cell r="O838">
            <v>0</v>
          </cell>
          <cell r="P838">
            <v>5</v>
          </cell>
          <cell r="Q838">
            <v>0</v>
          </cell>
          <cell r="R838">
            <v>9</v>
          </cell>
          <cell r="S838">
            <v>0</v>
          </cell>
          <cell r="T838">
            <v>1</v>
          </cell>
        </row>
        <row r="839">
          <cell r="A839" t="str">
            <v>上大槻44</v>
          </cell>
          <cell r="B839" t="str">
            <v>8000上大槻44</v>
          </cell>
          <cell r="C839">
            <v>8</v>
          </cell>
          <cell r="D839" t="str">
            <v>町名別・年齢別人口調べ</v>
          </cell>
          <cell r="E839" t="str">
            <v>令和 6年 3月 1日</v>
          </cell>
          <cell r="F839">
            <v>8</v>
          </cell>
          <cell r="G839" t="str">
            <v>令和 6年 2月29日　現在</v>
          </cell>
          <cell r="H839" t="str">
            <v>町名</v>
          </cell>
          <cell r="I839">
            <v>8000</v>
          </cell>
          <cell r="J839" t="str">
            <v>上大槻</v>
          </cell>
          <cell r="K839"/>
          <cell r="L839"/>
          <cell r="M839">
            <v>44</v>
          </cell>
          <cell r="N839">
            <v>14</v>
          </cell>
          <cell r="O839">
            <v>0</v>
          </cell>
          <cell r="P839">
            <v>9</v>
          </cell>
          <cell r="Q839">
            <v>0</v>
          </cell>
          <cell r="R839">
            <v>23</v>
          </cell>
          <cell r="S839">
            <v>0</v>
          </cell>
          <cell r="T839">
            <v>1</v>
          </cell>
        </row>
        <row r="840">
          <cell r="A840" t="str">
            <v>上大槻45</v>
          </cell>
          <cell r="B840" t="str">
            <v>8000上大槻45</v>
          </cell>
          <cell r="C840">
            <v>8</v>
          </cell>
          <cell r="D840" t="str">
            <v>町名別・年齢別人口調べ</v>
          </cell>
          <cell r="E840" t="str">
            <v>令和 6年 3月 1日</v>
          </cell>
          <cell r="F840">
            <v>8</v>
          </cell>
          <cell r="G840" t="str">
            <v>令和 6年 2月29日　現在</v>
          </cell>
          <cell r="H840" t="str">
            <v>町名</v>
          </cell>
          <cell r="I840">
            <v>8000</v>
          </cell>
          <cell r="J840" t="str">
            <v>上大槻</v>
          </cell>
          <cell r="K840"/>
          <cell r="L840"/>
          <cell r="M840">
            <v>45</v>
          </cell>
          <cell r="N840">
            <v>10</v>
          </cell>
          <cell r="O840">
            <v>0</v>
          </cell>
          <cell r="P840">
            <v>4</v>
          </cell>
          <cell r="Q840">
            <v>0</v>
          </cell>
          <cell r="R840">
            <v>14</v>
          </cell>
          <cell r="S840">
            <v>0</v>
          </cell>
          <cell r="T840">
            <v>1</v>
          </cell>
        </row>
        <row r="841">
          <cell r="A841" t="str">
            <v>上大槻46</v>
          </cell>
          <cell r="B841" t="str">
            <v>8000上大槻46</v>
          </cell>
          <cell r="C841">
            <v>8</v>
          </cell>
          <cell r="D841" t="str">
            <v>町名別・年齢別人口調べ</v>
          </cell>
          <cell r="E841" t="str">
            <v>令和 6年 3月 1日</v>
          </cell>
          <cell r="F841">
            <v>8</v>
          </cell>
          <cell r="G841" t="str">
            <v>令和 6年 2月29日　現在</v>
          </cell>
          <cell r="H841" t="str">
            <v>町名</v>
          </cell>
          <cell r="I841">
            <v>8000</v>
          </cell>
          <cell r="J841" t="str">
            <v>上大槻</v>
          </cell>
          <cell r="K841"/>
          <cell r="L841"/>
          <cell r="M841">
            <v>46</v>
          </cell>
          <cell r="N841">
            <v>11</v>
          </cell>
          <cell r="O841">
            <v>0</v>
          </cell>
          <cell r="P841">
            <v>7</v>
          </cell>
          <cell r="Q841">
            <v>0</v>
          </cell>
          <cell r="R841">
            <v>18</v>
          </cell>
          <cell r="S841">
            <v>0</v>
          </cell>
          <cell r="T841">
            <v>1</v>
          </cell>
        </row>
        <row r="842">
          <cell r="A842" t="str">
            <v>上大槻47</v>
          </cell>
          <cell r="B842" t="str">
            <v>8000上大槻47</v>
          </cell>
          <cell r="C842">
            <v>8</v>
          </cell>
          <cell r="D842" t="str">
            <v>町名別・年齢別人口調べ</v>
          </cell>
          <cell r="E842" t="str">
            <v>令和 6年 3月 1日</v>
          </cell>
          <cell r="F842">
            <v>8</v>
          </cell>
          <cell r="G842" t="str">
            <v>令和 6年 2月29日　現在</v>
          </cell>
          <cell r="H842" t="str">
            <v>町名</v>
          </cell>
          <cell r="I842">
            <v>8000</v>
          </cell>
          <cell r="J842" t="str">
            <v>上大槻</v>
          </cell>
          <cell r="K842"/>
          <cell r="L842"/>
          <cell r="M842">
            <v>47</v>
          </cell>
          <cell r="N842">
            <v>7</v>
          </cell>
          <cell r="O842">
            <v>0</v>
          </cell>
          <cell r="P842">
            <v>4</v>
          </cell>
          <cell r="Q842">
            <v>0</v>
          </cell>
          <cell r="R842">
            <v>11</v>
          </cell>
          <cell r="S842">
            <v>0</v>
          </cell>
          <cell r="T842">
            <v>1</v>
          </cell>
        </row>
        <row r="843">
          <cell r="A843" t="str">
            <v>上大槻48</v>
          </cell>
          <cell r="B843" t="str">
            <v>8000上大槻48</v>
          </cell>
          <cell r="C843">
            <v>8</v>
          </cell>
          <cell r="D843" t="str">
            <v>町名別・年齢別人口調べ</v>
          </cell>
          <cell r="E843" t="str">
            <v>令和 6年 3月 1日</v>
          </cell>
          <cell r="F843">
            <v>8</v>
          </cell>
          <cell r="G843" t="str">
            <v>令和 6年 2月29日　現在</v>
          </cell>
          <cell r="H843" t="str">
            <v>町名</v>
          </cell>
          <cell r="I843">
            <v>8000</v>
          </cell>
          <cell r="J843" t="str">
            <v>上大槻</v>
          </cell>
          <cell r="K843"/>
          <cell r="L843"/>
          <cell r="M843">
            <v>48</v>
          </cell>
          <cell r="N843">
            <v>8</v>
          </cell>
          <cell r="O843">
            <v>0</v>
          </cell>
          <cell r="P843">
            <v>6</v>
          </cell>
          <cell r="Q843">
            <v>1</v>
          </cell>
          <cell r="R843">
            <v>14</v>
          </cell>
          <cell r="S843">
            <v>1</v>
          </cell>
          <cell r="T843">
            <v>1</v>
          </cell>
        </row>
        <row r="844">
          <cell r="A844" t="str">
            <v>上大槻49</v>
          </cell>
          <cell r="B844" t="str">
            <v>8000上大槻49</v>
          </cell>
          <cell r="C844">
            <v>8</v>
          </cell>
          <cell r="D844" t="str">
            <v>町名別・年齢別人口調べ</v>
          </cell>
          <cell r="E844" t="str">
            <v>令和 6年 3月 1日</v>
          </cell>
          <cell r="F844">
            <v>8</v>
          </cell>
          <cell r="G844" t="str">
            <v>令和 6年 2月29日　現在</v>
          </cell>
          <cell r="H844" t="str">
            <v>町名</v>
          </cell>
          <cell r="I844">
            <v>8000</v>
          </cell>
          <cell r="J844" t="str">
            <v>上大槻</v>
          </cell>
          <cell r="K844"/>
          <cell r="L844"/>
          <cell r="M844">
            <v>49</v>
          </cell>
          <cell r="N844">
            <v>11</v>
          </cell>
          <cell r="O844">
            <v>0</v>
          </cell>
          <cell r="P844">
            <v>7</v>
          </cell>
          <cell r="Q844">
            <v>0</v>
          </cell>
          <cell r="R844">
            <v>18</v>
          </cell>
          <cell r="S844">
            <v>0</v>
          </cell>
          <cell r="T844">
            <v>1</v>
          </cell>
        </row>
        <row r="845">
          <cell r="A845" t="str">
            <v>上大槻50</v>
          </cell>
          <cell r="B845" t="str">
            <v>8000上大槻50</v>
          </cell>
          <cell r="C845">
            <v>8</v>
          </cell>
          <cell r="D845" t="str">
            <v>町名別・年齢別人口調べ</v>
          </cell>
          <cell r="E845" t="str">
            <v>令和 6年 3月 1日</v>
          </cell>
          <cell r="F845">
            <v>8</v>
          </cell>
          <cell r="G845" t="str">
            <v>令和 6年 2月29日　現在</v>
          </cell>
          <cell r="H845" t="str">
            <v>町名</v>
          </cell>
          <cell r="I845">
            <v>8000</v>
          </cell>
          <cell r="J845" t="str">
            <v>上大槻</v>
          </cell>
          <cell r="K845"/>
          <cell r="L845"/>
          <cell r="M845">
            <v>50</v>
          </cell>
          <cell r="N845">
            <v>8</v>
          </cell>
          <cell r="O845">
            <v>0</v>
          </cell>
          <cell r="P845">
            <v>5</v>
          </cell>
          <cell r="Q845">
            <v>0</v>
          </cell>
          <cell r="R845">
            <v>13</v>
          </cell>
          <cell r="S845">
            <v>0</v>
          </cell>
          <cell r="T845">
            <v>1</v>
          </cell>
        </row>
        <row r="846">
          <cell r="A846" t="str">
            <v>上大槻51</v>
          </cell>
          <cell r="B846" t="str">
            <v>8000上大槻51</v>
          </cell>
          <cell r="C846">
            <v>8</v>
          </cell>
          <cell r="D846" t="str">
            <v>町名別・年齢別人口調べ</v>
          </cell>
          <cell r="E846" t="str">
            <v>令和 6年 3月 1日</v>
          </cell>
          <cell r="F846">
            <v>8</v>
          </cell>
          <cell r="G846" t="str">
            <v>令和 6年 2月29日　現在</v>
          </cell>
          <cell r="H846" t="str">
            <v>町名</v>
          </cell>
          <cell r="I846">
            <v>8000</v>
          </cell>
          <cell r="J846" t="str">
            <v>上大槻</v>
          </cell>
          <cell r="K846"/>
          <cell r="L846"/>
          <cell r="M846">
            <v>51</v>
          </cell>
          <cell r="N846">
            <v>13</v>
          </cell>
          <cell r="O846">
            <v>0</v>
          </cell>
          <cell r="P846">
            <v>5</v>
          </cell>
          <cell r="Q846">
            <v>0</v>
          </cell>
          <cell r="R846">
            <v>18</v>
          </cell>
          <cell r="S846">
            <v>0</v>
          </cell>
          <cell r="T846">
            <v>1</v>
          </cell>
        </row>
        <row r="847">
          <cell r="A847" t="str">
            <v>上大槻52</v>
          </cell>
          <cell r="B847" t="str">
            <v>8000上大槻52</v>
          </cell>
          <cell r="C847">
            <v>8</v>
          </cell>
          <cell r="D847" t="str">
            <v>町名別・年齢別人口調べ</v>
          </cell>
          <cell r="E847" t="str">
            <v>令和 6年 3月 1日</v>
          </cell>
          <cell r="F847">
            <v>8</v>
          </cell>
          <cell r="G847" t="str">
            <v>令和 6年 2月29日　現在</v>
          </cell>
          <cell r="H847" t="str">
            <v>町名</v>
          </cell>
          <cell r="I847">
            <v>8000</v>
          </cell>
          <cell r="J847" t="str">
            <v>上大槻</v>
          </cell>
          <cell r="K847"/>
          <cell r="L847"/>
          <cell r="M847">
            <v>52</v>
          </cell>
          <cell r="N847">
            <v>13</v>
          </cell>
          <cell r="O847">
            <v>0</v>
          </cell>
          <cell r="P847">
            <v>13</v>
          </cell>
          <cell r="Q847">
            <v>0</v>
          </cell>
          <cell r="R847">
            <v>26</v>
          </cell>
          <cell r="S847">
            <v>0</v>
          </cell>
          <cell r="T847">
            <v>1</v>
          </cell>
        </row>
        <row r="848">
          <cell r="A848" t="str">
            <v>上大槻53</v>
          </cell>
          <cell r="B848" t="str">
            <v>8000上大槻53</v>
          </cell>
          <cell r="C848">
            <v>8</v>
          </cell>
          <cell r="D848" t="str">
            <v>町名別・年齢別人口調べ</v>
          </cell>
          <cell r="E848" t="str">
            <v>令和 6年 3月 1日</v>
          </cell>
          <cell r="F848">
            <v>8</v>
          </cell>
          <cell r="G848" t="str">
            <v>令和 6年 2月29日　現在</v>
          </cell>
          <cell r="H848" t="str">
            <v>町名</v>
          </cell>
          <cell r="I848">
            <v>8000</v>
          </cell>
          <cell r="J848" t="str">
            <v>上大槻</v>
          </cell>
          <cell r="K848"/>
          <cell r="L848"/>
          <cell r="M848">
            <v>53</v>
          </cell>
          <cell r="N848">
            <v>14</v>
          </cell>
          <cell r="O848">
            <v>0</v>
          </cell>
          <cell r="P848">
            <v>6</v>
          </cell>
          <cell r="Q848">
            <v>0</v>
          </cell>
          <cell r="R848">
            <v>20</v>
          </cell>
          <cell r="S848">
            <v>0</v>
          </cell>
          <cell r="T848">
            <v>1</v>
          </cell>
        </row>
        <row r="849">
          <cell r="A849" t="str">
            <v>上大槻54</v>
          </cell>
          <cell r="B849" t="str">
            <v>8000上大槻54</v>
          </cell>
          <cell r="C849">
            <v>8</v>
          </cell>
          <cell r="D849" t="str">
            <v>町名別・年齢別人口調べ</v>
          </cell>
          <cell r="E849" t="str">
            <v>令和 6年 3月 1日</v>
          </cell>
          <cell r="F849">
            <v>8</v>
          </cell>
          <cell r="G849" t="str">
            <v>令和 6年 2月29日　現在</v>
          </cell>
          <cell r="H849" t="str">
            <v>町名</v>
          </cell>
          <cell r="I849">
            <v>8000</v>
          </cell>
          <cell r="J849" t="str">
            <v>上大槻</v>
          </cell>
          <cell r="K849"/>
          <cell r="L849"/>
          <cell r="M849">
            <v>54</v>
          </cell>
          <cell r="N849">
            <v>8</v>
          </cell>
          <cell r="O849">
            <v>0</v>
          </cell>
          <cell r="P849">
            <v>10</v>
          </cell>
          <cell r="Q849">
            <v>1</v>
          </cell>
          <cell r="R849">
            <v>18</v>
          </cell>
          <cell r="S849">
            <v>1</v>
          </cell>
          <cell r="T849">
            <v>1</v>
          </cell>
        </row>
        <row r="850">
          <cell r="A850" t="str">
            <v>上大槻55</v>
          </cell>
          <cell r="B850" t="str">
            <v>8000上大槻55</v>
          </cell>
          <cell r="C850">
            <v>8</v>
          </cell>
          <cell r="D850" t="str">
            <v>町名別・年齢別人口調べ</v>
          </cell>
          <cell r="E850" t="str">
            <v>令和 6年 3月 1日</v>
          </cell>
          <cell r="F850">
            <v>8</v>
          </cell>
          <cell r="G850" t="str">
            <v>令和 6年 2月29日　現在</v>
          </cell>
          <cell r="H850" t="str">
            <v>町名</v>
          </cell>
          <cell r="I850">
            <v>8000</v>
          </cell>
          <cell r="J850" t="str">
            <v>上大槻</v>
          </cell>
          <cell r="K850"/>
          <cell r="L850"/>
          <cell r="M850">
            <v>55</v>
          </cell>
          <cell r="N850">
            <v>11</v>
          </cell>
          <cell r="O850">
            <v>1</v>
          </cell>
          <cell r="P850">
            <v>5</v>
          </cell>
          <cell r="Q850">
            <v>0</v>
          </cell>
          <cell r="R850">
            <v>16</v>
          </cell>
          <cell r="S850">
            <v>1</v>
          </cell>
          <cell r="T850">
            <v>1</v>
          </cell>
        </row>
        <row r="851">
          <cell r="A851" t="str">
            <v>上大槻56</v>
          </cell>
          <cell r="B851" t="str">
            <v>8000上大槻56</v>
          </cell>
          <cell r="C851">
            <v>8</v>
          </cell>
          <cell r="D851" t="str">
            <v>町名別・年齢別人口調べ</v>
          </cell>
          <cell r="E851" t="str">
            <v>令和 6年 3月 1日</v>
          </cell>
          <cell r="F851">
            <v>8</v>
          </cell>
          <cell r="G851" t="str">
            <v>令和 6年 2月29日　現在</v>
          </cell>
          <cell r="H851" t="str">
            <v>町名</v>
          </cell>
          <cell r="I851">
            <v>8000</v>
          </cell>
          <cell r="J851" t="str">
            <v>上大槻</v>
          </cell>
          <cell r="K851"/>
          <cell r="L851"/>
          <cell r="M851">
            <v>56</v>
          </cell>
          <cell r="N851">
            <v>5</v>
          </cell>
          <cell r="O851">
            <v>0</v>
          </cell>
          <cell r="P851">
            <v>7</v>
          </cell>
          <cell r="Q851">
            <v>0</v>
          </cell>
          <cell r="R851">
            <v>12</v>
          </cell>
          <cell r="S851">
            <v>0</v>
          </cell>
          <cell r="T851">
            <v>1</v>
          </cell>
        </row>
        <row r="852">
          <cell r="A852" t="str">
            <v>上大槻57</v>
          </cell>
          <cell r="B852" t="str">
            <v>8000上大槻57</v>
          </cell>
          <cell r="C852">
            <v>8</v>
          </cell>
          <cell r="D852" t="str">
            <v>町名別・年齢別人口調べ</v>
          </cell>
          <cell r="E852" t="str">
            <v>令和 6年 3月 1日</v>
          </cell>
          <cell r="F852">
            <v>8</v>
          </cell>
          <cell r="G852" t="str">
            <v>令和 6年 2月29日　現在</v>
          </cell>
          <cell r="H852" t="str">
            <v>町名</v>
          </cell>
          <cell r="I852">
            <v>8000</v>
          </cell>
          <cell r="J852" t="str">
            <v>上大槻</v>
          </cell>
          <cell r="K852"/>
          <cell r="L852"/>
          <cell r="M852">
            <v>57</v>
          </cell>
          <cell r="N852">
            <v>7</v>
          </cell>
          <cell r="O852">
            <v>0</v>
          </cell>
          <cell r="P852">
            <v>15</v>
          </cell>
          <cell r="Q852">
            <v>0</v>
          </cell>
          <cell r="R852">
            <v>22</v>
          </cell>
          <cell r="S852">
            <v>0</v>
          </cell>
          <cell r="T852">
            <v>1</v>
          </cell>
        </row>
        <row r="853">
          <cell r="A853" t="str">
            <v>上大槻58</v>
          </cell>
          <cell r="B853" t="str">
            <v>8000上大槻58</v>
          </cell>
          <cell r="C853">
            <v>8</v>
          </cell>
          <cell r="D853" t="str">
            <v>町名別・年齢別人口調べ</v>
          </cell>
          <cell r="E853" t="str">
            <v>令和 6年 3月 1日</v>
          </cell>
          <cell r="F853">
            <v>8</v>
          </cell>
          <cell r="G853" t="str">
            <v>令和 6年 2月29日　現在</v>
          </cell>
          <cell r="H853" t="str">
            <v>町名</v>
          </cell>
          <cell r="I853">
            <v>8000</v>
          </cell>
          <cell r="J853" t="str">
            <v>上大槻</v>
          </cell>
          <cell r="K853"/>
          <cell r="L853"/>
          <cell r="M853">
            <v>58</v>
          </cell>
          <cell r="N853">
            <v>9</v>
          </cell>
          <cell r="O853">
            <v>0</v>
          </cell>
          <cell r="P853">
            <v>9</v>
          </cell>
          <cell r="Q853">
            <v>0</v>
          </cell>
          <cell r="R853">
            <v>18</v>
          </cell>
          <cell r="S853">
            <v>0</v>
          </cell>
          <cell r="T853">
            <v>1</v>
          </cell>
        </row>
        <row r="854">
          <cell r="A854" t="str">
            <v>上大槻59</v>
          </cell>
          <cell r="B854" t="str">
            <v>8000上大槻59</v>
          </cell>
          <cell r="C854">
            <v>8</v>
          </cell>
          <cell r="D854" t="str">
            <v>町名別・年齢別人口調べ</v>
          </cell>
          <cell r="E854" t="str">
            <v>令和 6年 3月 1日</v>
          </cell>
          <cell r="F854">
            <v>8</v>
          </cell>
          <cell r="G854" t="str">
            <v>令和 6年 2月29日　現在</v>
          </cell>
          <cell r="H854" t="str">
            <v>町名</v>
          </cell>
          <cell r="I854">
            <v>8000</v>
          </cell>
          <cell r="J854" t="str">
            <v>上大槻</v>
          </cell>
          <cell r="K854"/>
          <cell r="L854"/>
          <cell r="M854">
            <v>59</v>
          </cell>
          <cell r="N854">
            <v>12</v>
          </cell>
          <cell r="O854">
            <v>0</v>
          </cell>
          <cell r="P854">
            <v>10</v>
          </cell>
          <cell r="Q854">
            <v>0</v>
          </cell>
          <cell r="R854">
            <v>22</v>
          </cell>
          <cell r="S854">
            <v>0</v>
          </cell>
          <cell r="T854">
            <v>1</v>
          </cell>
        </row>
        <row r="855">
          <cell r="A855" t="str">
            <v>上大槻60</v>
          </cell>
          <cell r="B855" t="str">
            <v>8000上大槻60</v>
          </cell>
          <cell r="C855">
            <v>8</v>
          </cell>
          <cell r="D855" t="str">
            <v>町名別・年齢別人口調べ</v>
          </cell>
          <cell r="E855" t="str">
            <v>令和 6年 3月 1日</v>
          </cell>
          <cell r="F855">
            <v>8</v>
          </cell>
          <cell r="G855" t="str">
            <v>令和 6年 2月29日　現在</v>
          </cell>
          <cell r="H855" t="str">
            <v>町名</v>
          </cell>
          <cell r="I855">
            <v>8000</v>
          </cell>
          <cell r="J855" t="str">
            <v>上大槻</v>
          </cell>
          <cell r="K855"/>
          <cell r="L855"/>
          <cell r="M855">
            <v>60</v>
          </cell>
          <cell r="N855">
            <v>6</v>
          </cell>
          <cell r="O855">
            <v>0</v>
          </cell>
          <cell r="P855">
            <v>15</v>
          </cell>
          <cell r="Q855">
            <v>0</v>
          </cell>
          <cell r="R855">
            <v>21</v>
          </cell>
          <cell r="S855">
            <v>0</v>
          </cell>
          <cell r="T855">
            <v>1</v>
          </cell>
        </row>
        <row r="856">
          <cell r="A856" t="str">
            <v>上大槻61</v>
          </cell>
          <cell r="B856" t="str">
            <v>8000上大槻61</v>
          </cell>
          <cell r="C856">
            <v>8</v>
          </cell>
          <cell r="D856" t="str">
            <v>町名別・年齢別人口調べ</v>
          </cell>
          <cell r="E856" t="str">
            <v>令和 6年 3月 1日</v>
          </cell>
          <cell r="F856">
            <v>8</v>
          </cell>
          <cell r="G856" t="str">
            <v>令和 6年 2月29日　現在</v>
          </cell>
          <cell r="H856" t="str">
            <v>町名</v>
          </cell>
          <cell r="I856">
            <v>8000</v>
          </cell>
          <cell r="J856" t="str">
            <v>上大槻</v>
          </cell>
          <cell r="K856"/>
          <cell r="L856"/>
          <cell r="M856">
            <v>61</v>
          </cell>
          <cell r="N856">
            <v>8</v>
          </cell>
          <cell r="O856">
            <v>0</v>
          </cell>
          <cell r="P856">
            <v>9</v>
          </cell>
          <cell r="Q856">
            <v>0</v>
          </cell>
          <cell r="R856">
            <v>17</v>
          </cell>
          <cell r="S856">
            <v>0</v>
          </cell>
          <cell r="T856">
            <v>1</v>
          </cell>
        </row>
        <row r="857">
          <cell r="A857" t="str">
            <v>上大槻62</v>
          </cell>
          <cell r="B857" t="str">
            <v>8000上大槻62</v>
          </cell>
          <cell r="C857">
            <v>8</v>
          </cell>
          <cell r="D857" t="str">
            <v>町名別・年齢別人口調べ</v>
          </cell>
          <cell r="E857" t="str">
            <v>令和 6年 3月 1日</v>
          </cell>
          <cell r="F857">
            <v>8</v>
          </cell>
          <cell r="G857" t="str">
            <v>令和 6年 2月29日　現在</v>
          </cell>
          <cell r="H857" t="str">
            <v>町名</v>
          </cell>
          <cell r="I857">
            <v>8000</v>
          </cell>
          <cell r="J857" t="str">
            <v>上大槻</v>
          </cell>
          <cell r="K857"/>
          <cell r="L857"/>
          <cell r="M857">
            <v>62</v>
          </cell>
          <cell r="N857">
            <v>15</v>
          </cell>
          <cell r="O857">
            <v>0</v>
          </cell>
          <cell r="P857">
            <v>8</v>
          </cell>
          <cell r="Q857">
            <v>0</v>
          </cell>
          <cell r="R857">
            <v>23</v>
          </cell>
          <cell r="S857">
            <v>0</v>
          </cell>
          <cell r="T857">
            <v>1</v>
          </cell>
        </row>
        <row r="858">
          <cell r="A858" t="str">
            <v>上大槻63</v>
          </cell>
          <cell r="B858" t="str">
            <v>8000上大槻63</v>
          </cell>
          <cell r="C858">
            <v>8</v>
          </cell>
          <cell r="D858" t="str">
            <v>町名別・年齢別人口調べ</v>
          </cell>
          <cell r="E858" t="str">
            <v>令和 6年 3月 1日</v>
          </cell>
          <cell r="F858">
            <v>8</v>
          </cell>
          <cell r="G858" t="str">
            <v>令和 6年 2月29日　現在</v>
          </cell>
          <cell r="H858" t="str">
            <v>町名</v>
          </cell>
          <cell r="I858">
            <v>8000</v>
          </cell>
          <cell r="J858" t="str">
            <v>上大槻</v>
          </cell>
          <cell r="K858"/>
          <cell r="L858"/>
          <cell r="M858">
            <v>63</v>
          </cell>
          <cell r="N858">
            <v>7</v>
          </cell>
          <cell r="O858">
            <v>1</v>
          </cell>
          <cell r="P858">
            <v>5</v>
          </cell>
          <cell r="Q858">
            <v>0</v>
          </cell>
          <cell r="R858">
            <v>12</v>
          </cell>
          <cell r="S858">
            <v>1</v>
          </cell>
          <cell r="T858">
            <v>1</v>
          </cell>
        </row>
        <row r="859">
          <cell r="A859" t="str">
            <v>上大槻64</v>
          </cell>
          <cell r="B859" t="str">
            <v>8000上大槻64</v>
          </cell>
          <cell r="C859">
            <v>8</v>
          </cell>
          <cell r="D859" t="str">
            <v>町名別・年齢別人口調べ</v>
          </cell>
          <cell r="E859" t="str">
            <v>令和 6年 3月 1日</v>
          </cell>
          <cell r="F859">
            <v>8</v>
          </cell>
          <cell r="G859" t="str">
            <v>令和 6年 2月29日　現在</v>
          </cell>
          <cell r="H859" t="str">
            <v>町名</v>
          </cell>
          <cell r="I859">
            <v>8000</v>
          </cell>
          <cell r="J859" t="str">
            <v>上大槻</v>
          </cell>
          <cell r="K859"/>
          <cell r="L859"/>
          <cell r="M859">
            <v>64</v>
          </cell>
          <cell r="N859">
            <v>5</v>
          </cell>
          <cell r="O859">
            <v>0</v>
          </cell>
          <cell r="P859">
            <v>8</v>
          </cell>
          <cell r="Q859">
            <v>0</v>
          </cell>
          <cell r="R859">
            <v>13</v>
          </cell>
          <cell r="S859">
            <v>0</v>
          </cell>
          <cell r="T859">
            <v>1</v>
          </cell>
        </row>
        <row r="860">
          <cell r="A860" t="str">
            <v>上大槻65</v>
          </cell>
          <cell r="B860" t="str">
            <v>8000上大槻65</v>
          </cell>
          <cell r="C860">
            <v>8</v>
          </cell>
          <cell r="D860" t="str">
            <v>町名別・年齢別人口調べ</v>
          </cell>
          <cell r="E860" t="str">
            <v>令和 6年 3月 1日</v>
          </cell>
          <cell r="F860">
            <v>8</v>
          </cell>
          <cell r="G860" t="str">
            <v>令和 6年 2月29日　現在</v>
          </cell>
          <cell r="H860" t="str">
            <v>町名</v>
          </cell>
          <cell r="I860">
            <v>8000</v>
          </cell>
          <cell r="J860" t="str">
            <v>上大槻</v>
          </cell>
          <cell r="K860"/>
          <cell r="L860"/>
          <cell r="M860">
            <v>65</v>
          </cell>
          <cell r="N860">
            <v>8</v>
          </cell>
          <cell r="O860">
            <v>0</v>
          </cell>
          <cell r="P860">
            <v>7</v>
          </cell>
          <cell r="Q860">
            <v>0</v>
          </cell>
          <cell r="R860">
            <v>15</v>
          </cell>
          <cell r="S860">
            <v>0</v>
          </cell>
          <cell r="T860">
            <v>1</v>
          </cell>
        </row>
        <row r="861">
          <cell r="A861" t="str">
            <v>上大槻66</v>
          </cell>
          <cell r="B861" t="str">
            <v>8000上大槻66</v>
          </cell>
          <cell r="C861">
            <v>8</v>
          </cell>
          <cell r="D861" t="str">
            <v>町名別・年齢別人口調べ</v>
          </cell>
          <cell r="E861" t="str">
            <v>令和 6年 3月 1日</v>
          </cell>
          <cell r="F861">
            <v>8</v>
          </cell>
          <cell r="G861" t="str">
            <v>令和 6年 2月29日　現在</v>
          </cell>
          <cell r="H861" t="str">
            <v>町名</v>
          </cell>
          <cell r="I861">
            <v>8000</v>
          </cell>
          <cell r="J861" t="str">
            <v>上大槻</v>
          </cell>
          <cell r="K861"/>
          <cell r="L861"/>
          <cell r="M861">
            <v>66</v>
          </cell>
          <cell r="N861">
            <v>6</v>
          </cell>
          <cell r="O861">
            <v>0</v>
          </cell>
          <cell r="P861">
            <v>13</v>
          </cell>
          <cell r="Q861">
            <v>0</v>
          </cell>
          <cell r="R861">
            <v>19</v>
          </cell>
          <cell r="S861">
            <v>0</v>
          </cell>
          <cell r="T861">
            <v>1</v>
          </cell>
        </row>
        <row r="862">
          <cell r="A862" t="str">
            <v>上大槻67</v>
          </cell>
          <cell r="B862" t="str">
            <v>8000上大槻67</v>
          </cell>
          <cell r="C862">
            <v>8</v>
          </cell>
          <cell r="D862" t="str">
            <v>町名別・年齢別人口調べ</v>
          </cell>
          <cell r="E862" t="str">
            <v>令和 6年 3月 1日</v>
          </cell>
          <cell r="F862">
            <v>8</v>
          </cell>
          <cell r="G862" t="str">
            <v>令和 6年 2月29日　現在</v>
          </cell>
          <cell r="H862" t="str">
            <v>町名</v>
          </cell>
          <cell r="I862">
            <v>8000</v>
          </cell>
          <cell r="J862" t="str">
            <v>上大槻</v>
          </cell>
          <cell r="K862"/>
          <cell r="L862"/>
          <cell r="M862">
            <v>67</v>
          </cell>
          <cell r="N862">
            <v>9</v>
          </cell>
          <cell r="O862">
            <v>0</v>
          </cell>
          <cell r="P862">
            <v>10</v>
          </cell>
          <cell r="Q862">
            <v>0</v>
          </cell>
          <cell r="R862">
            <v>19</v>
          </cell>
          <cell r="S862">
            <v>0</v>
          </cell>
          <cell r="T862">
            <v>1</v>
          </cell>
        </row>
        <row r="863">
          <cell r="A863" t="str">
            <v>上大槻68</v>
          </cell>
          <cell r="B863" t="str">
            <v>8000上大槻68</v>
          </cell>
          <cell r="C863">
            <v>8</v>
          </cell>
          <cell r="D863" t="str">
            <v>町名別・年齢別人口調べ</v>
          </cell>
          <cell r="E863" t="str">
            <v>令和 6年 3月 1日</v>
          </cell>
          <cell r="F863">
            <v>8</v>
          </cell>
          <cell r="G863" t="str">
            <v>令和 6年 2月29日　現在</v>
          </cell>
          <cell r="H863" t="str">
            <v>町名</v>
          </cell>
          <cell r="I863">
            <v>8000</v>
          </cell>
          <cell r="J863" t="str">
            <v>上大槻</v>
          </cell>
          <cell r="K863"/>
          <cell r="L863"/>
          <cell r="M863">
            <v>68</v>
          </cell>
          <cell r="N863">
            <v>12</v>
          </cell>
          <cell r="O863">
            <v>0</v>
          </cell>
          <cell r="P863">
            <v>8</v>
          </cell>
          <cell r="Q863">
            <v>0</v>
          </cell>
          <cell r="R863">
            <v>20</v>
          </cell>
          <cell r="S863">
            <v>0</v>
          </cell>
          <cell r="T863">
            <v>1</v>
          </cell>
        </row>
        <row r="864">
          <cell r="A864" t="str">
            <v>上大槻69</v>
          </cell>
          <cell r="B864" t="str">
            <v>8000上大槻69</v>
          </cell>
          <cell r="C864">
            <v>8</v>
          </cell>
          <cell r="D864" t="str">
            <v>町名別・年齢別人口調べ</v>
          </cell>
          <cell r="E864" t="str">
            <v>令和 6年 3月 1日</v>
          </cell>
          <cell r="F864">
            <v>8</v>
          </cell>
          <cell r="G864" t="str">
            <v>令和 6年 2月29日　現在</v>
          </cell>
          <cell r="H864" t="str">
            <v>町名</v>
          </cell>
          <cell r="I864">
            <v>8000</v>
          </cell>
          <cell r="J864" t="str">
            <v>上大槻</v>
          </cell>
          <cell r="K864"/>
          <cell r="L864"/>
          <cell r="M864">
            <v>69</v>
          </cell>
          <cell r="N864">
            <v>2</v>
          </cell>
          <cell r="O864">
            <v>0</v>
          </cell>
          <cell r="P864">
            <v>9</v>
          </cell>
          <cell r="Q864">
            <v>0</v>
          </cell>
          <cell r="R864">
            <v>11</v>
          </cell>
          <cell r="S864">
            <v>0</v>
          </cell>
          <cell r="T864">
            <v>1</v>
          </cell>
        </row>
        <row r="865">
          <cell r="A865" t="str">
            <v>上大槻70</v>
          </cell>
          <cell r="B865" t="str">
            <v>8000上大槻70</v>
          </cell>
          <cell r="C865">
            <v>8</v>
          </cell>
          <cell r="D865" t="str">
            <v>町名別・年齢別人口調べ</v>
          </cell>
          <cell r="E865" t="str">
            <v>令和 6年 3月 1日</v>
          </cell>
          <cell r="F865">
            <v>8</v>
          </cell>
          <cell r="G865" t="str">
            <v>令和 6年 2月29日　現在</v>
          </cell>
          <cell r="H865" t="str">
            <v>町名</v>
          </cell>
          <cell r="I865">
            <v>8000</v>
          </cell>
          <cell r="J865" t="str">
            <v>上大槻</v>
          </cell>
          <cell r="K865"/>
          <cell r="L865"/>
          <cell r="M865">
            <v>70</v>
          </cell>
          <cell r="N865">
            <v>11</v>
          </cell>
          <cell r="O865">
            <v>0</v>
          </cell>
          <cell r="P865">
            <v>10</v>
          </cell>
          <cell r="Q865">
            <v>1</v>
          </cell>
          <cell r="R865">
            <v>21</v>
          </cell>
          <cell r="S865">
            <v>1</v>
          </cell>
          <cell r="T865">
            <v>1</v>
          </cell>
        </row>
        <row r="866">
          <cell r="A866" t="str">
            <v>上大槻71</v>
          </cell>
          <cell r="B866" t="str">
            <v>8000上大槻71</v>
          </cell>
          <cell r="C866">
            <v>8</v>
          </cell>
          <cell r="D866" t="str">
            <v>町名別・年齢別人口調べ</v>
          </cell>
          <cell r="E866" t="str">
            <v>令和 6年 3月 1日</v>
          </cell>
          <cell r="F866">
            <v>8</v>
          </cell>
          <cell r="G866" t="str">
            <v>令和 6年 2月29日　現在</v>
          </cell>
          <cell r="H866" t="str">
            <v>町名</v>
          </cell>
          <cell r="I866">
            <v>8000</v>
          </cell>
          <cell r="J866" t="str">
            <v>上大槻</v>
          </cell>
          <cell r="K866"/>
          <cell r="L866"/>
          <cell r="M866">
            <v>71</v>
          </cell>
          <cell r="N866">
            <v>7</v>
          </cell>
          <cell r="O866">
            <v>0</v>
          </cell>
          <cell r="P866">
            <v>10</v>
          </cell>
          <cell r="Q866">
            <v>0</v>
          </cell>
          <cell r="R866">
            <v>17</v>
          </cell>
          <cell r="S866">
            <v>0</v>
          </cell>
          <cell r="T866">
            <v>1</v>
          </cell>
        </row>
        <row r="867">
          <cell r="A867" t="str">
            <v>上大槻72</v>
          </cell>
          <cell r="B867" t="str">
            <v>8000上大槻72</v>
          </cell>
          <cell r="C867">
            <v>8</v>
          </cell>
          <cell r="D867" t="str">
            <v>町名別・年齢別人口調べ</v>
          </cell>
          <cell r="E867" t="str">
            <v>令和 6年 3月 1日</v>
          </cell>
          <cell r="F867">
            <v>8</v>
          </cell>
          <cell r="G867" t="str">
            <v>令和 6年 2月29日　現在</v>
          </cell>
          <cell r="H867" t="str">
            <v>町名</v>
          </cell>
          <cell r="I867">
            <v>8000</v>
          </cell>
          <cell r="J867" t="str">
            <v>上大槻</v>
          </cell>
          <cell r="K867"/>
          <cell r="L867"/>
          <cell r="M867">
            <v>72</v>
          </cell>
          <cell r="N867">
            <v>8</v>
          </cell>
          <cell r="O867">
            <v>0</v>
          </cell>
          <cell r="P867">
            <v>8</v>
          </cell>
          <cell r="Q867">
            <v>0</v>
          </cell>
          <cell r="R867">
            <v>16</v>
          </cell>
          <cell r="S867">
            <v>0</v>
          </cell>
          <cell r="T867">
            <v>1</v>
          </cell>
        </row>
        <row r="868">
          <cell r="A868" t="str">
            <v>上大槻73</v>
          </cell>
          <cell r="B868" t="str">
            <v>8000上大槻73</v>
          </cell>
          <cell r="C868">
            <v>8</v>
          </cell>
          <cell r="D868" t="str">
            <v>町名別・年齢別人口調べ</v>
          </cell>
          <cell r="E868" t="str">
            <v>令和 6年 3月 1日</v>
          </cell>
          <cell r="F868">
            <v>8</v>
          </cell>
          <cell r="G868" t="str">
            <v>令和 6年 2月29日　現在</v>
          </cell>
          <cell r="H868" t="str">
            <v>町名</v>
          </cell>
          <cell r="I868">
            <v>8000</v>
          </cell>
          <cell r="J868" t="str">
            <v>上大槻</v>
          </cell>
          <cell r="K868"/>
          <cell r="L868"/>
          <cell r="M868">
            <v>73</v>
          </cell>
          <cell r="N868">
            <v>10</v>
          </cell>
          <cell r="O868">
            <v>0</v>
          </cell>
          <cell r="P868">
            <v>12</v>
          </cell>
          <cell r="Q868">
            <v>0</v>
          </cell>
          <cell r="R868">
            <v>22</v>
          </cell>
          <cell r="S868">
            <v>0</v>
          </cell>
          <cell r="T868">
            <v>1</v>
          </cell>
        </row>
        <row r="869">
          <cell r="A869" t="str">
            <v>上大槻74</v>
          </cell>
          <cell r="B869" t="str">
            <v>8000上大槻74</v>
          </cell>
          <cell r="C869">
            <v>8</v>
          </cell>
          <cell r="D869" t="str">
            <v>町名別・年齢別人口調べ</v>
          </cell>
          <cell r="E869" t="str">
            <v>令和 6年 3月 1日</v>
          </cell>
          <cell r="F869">
            <v>8</v>
          </cell>
          <cell r="G869" t="str">
            <v>令和 6年 2月29日　現在</v>
          </cell>
          <cell r="H869" t="str">
            <v>町名</v>
          </cell>
          <cell r="I869">
            <v>8000</v>
          </cell>
          <cell r="J869" t="str">
            <v>上大槻</v>
          </cell>
          <cell r="K869"/>
          <cell r="L869"/>
          <cell r="M869">
            <v>74</v>
          </cell>
          <cell r="N869">
            <v>11</v>
          </cell>
          <cell r="O869">
            <v>0</v>
          </cell>
          <cell r="P869">
            <v>5</v>
          </cell>
          <cell r="Q869">
            <v>0</v>
          </cell>
          <cell r="R869">
            <v>16</v>
          </cell>
          <cell r="S869">
            <v>0</v>
          </cell>
          <cell r="T869">
            <v>1</v>
          </cell>
        </row>
        <row r="870">
          <cell r="A870" t="str">
            <v>上大槻75</v>
          </cell>
          <cell r="B870" t="str">
            <v>8000上大槻75</v>
          </cell>
          <cell r="C870">
            <v>8</v>
          </cell>
          <cell r="D870" t="str">
            <v>町名別・年齢別人口調べ</v>
          </cell>
          <cell r="E870" t="str">
            <v>令和 6年 3月 1日</v>
          </cell>
          <cell r="F870">
            <v>8</v>
          </cell>
          <cell r="G870" t="str">
            <v>令和 6年 2月29日　現在</v>
          </cell>
          <cell r="H870" t="str">
            <v>町名</v>
          </cell>
          <cell r="I870">
            <v>8000</v>
          </cell>
          <cell r="J870" t="str">
            <v>上大槻</v>
          </cell>
          <cell r="K870"/>
          <cell r="L870"/>
          <cell r="M870">
            <v>75</v>
          </cell>
          <cell r="N870">
            <v>9</v>
          </cell>
          <cell r="O870">
            <v>0</v>
          </cell>
          <cell r="P870">
            <v>9</v>
          </cell>
          <cell r="Q870">
            <v>0</v>
          </cell>
          <cell r="R870">
            <v>18</v>
          </cell>
          <cell r="S870">
            <v>0</v>
          </cell>
          <cell r="T870">
            <v>1</v>
          </cell>
        </row>
        <row r="871">
          <cell r="A871" t="str">
            <v>上大槻76</v>
          </cell>
          <cell r="B871" t="str">
            <v>8000上大槻76</v>
          </cell>
          <cell r="C871">
            <v>8</v>
          </cell>
          <cell r="D871" t="str">
            <v>町名別・年齢別人口調べ</v>
          </cell>
          <cell r="E871" t="str">
            <v>令和 6年 3月 1日</v>
          </cell>
          <cell r="F871">
            <v>8</v>
          </cell>
          <cell r="G871" t="str">
            <v>令和 6年 2月29日　現在</v>
          </cell>
          <cell r="H871" t="str">
            <v>町名</v>
          </cell>
          <cell r="I871">
            <v>8000</v>
          </cell>
          <cell r="J871" t="str">
            <v>上大槻</v>
          </cell>
          <cell r="K871"/>
          <cell r="L871"/>
          <cell r="M871">
            <v>76</v>
          </cell>
          <cell r="N871">
            <v>4</v>
          </cell>
          <cell r="O871">
            <v>0</v>
          </cell>
          <cell r="P871">
            <v>12</v>
          </cell>
          <cell r="Q871">
            <v>0</v>
          </cell>
          <cell r="R871">
            <v>16</v>
          </cell>
          <cell r="S871">
            <v>0</v>
          </cell>
          <cell r="T871">
            <v>1</v>
          </cell>
        </row>
        <row r="872">
          <cell r="A872" t="str">
            <v>上大槻77</v>
          </cell>
          <cell r="B872" t="str">
            <v>8000上大槻77</v>
          </cell>
          <cell r="C872">
            <v>8</v>
          </cell>
          <cell r="D872" t="str">
            <v>町名別・年齢別人口調べ</v>
          </cell>
          <cell r="E872" t="str">
            <v>令和 6年 3月 1日</v>
          </cell>
          <cell r="F872">
            <v>8</v>
          </cell>
          <cell r="G872" t="str">
            <v>令和 6年 2月29日　現在</v>
          </cell>
          <cell r="H872" t="str">
            <v>町名</v>
          </cell>
          <cell r="I872">
            <v>8000</v>
          </cell>
          <cell r="J872" t="str">
            <v>上大槻</v>
          </cell>
          <cell r="K872"/>
          <cell r="L872"/>
          <cell r="M872">
            <v>77</v>
          </cell>
          <cell r="N872">
            <v>15</v>
          </cell>
          <cell r="O872">
            <v>0</v>
          </cell>
          <cell r="P872">
            <v>12</v>
          </cell>
          <cell r="Q872">
            <v>0</v>
          </cell>
          <cell r="R872">
            <v>27</v>
          </cell>
          <cell r="S872">
            <v>0</v>
          </cell>
          <cell r="T872">
            <v>1</v>
          </cell>
        </row>
        <row r="873">
          <cell r="A873" t="str">
            <v>上大槻78</v>
          </cell>
          <cell r="B873" t="str">
            <v>8000上大槻78</v>
          </cell>
          <cell r="C873">
            <v>8</v>
          </cell>
          <cell r="D873" t="str">
            <v>町名別・年齢別人口調べ</v>
          </cell>
          <cell r="E873" t="str">
            <v>令和 6年 3月 1日</v>
          </cell>
          <cell r="F873">
            <v>8</v>
          </cell>
          <cell r="G873" t="str">
            <v>令和 6年 2月29日　現在</v>
          </cell>
          <cell r="H873" t="str">
            <v>町名</v>
          </cell>
          <cell r="I873">
            <v>8000</v>
          </cell>
          <cell r="J873" t="str">
            <v>上大槻</v>
          </cell>
          <cell r="K873"/>
          <cell r="L873"/>
          <cell r="M873">
            <v>78</v>
          </cell>
          <cell r="N873">
            <v>4</v>
          </cell>
          <cell r="O873">
            <v>0</v>
          </cell>
          <cell r="P873">
            <v>12</v>
          </cell>
          <cell r="Q873">
            <v>0</v>
          </cell>
          <cell r="R873">
            <v>16</v>
          </cell>
          <cell r="S873">
            <v>0</v>
          </cell>
          <cell r="T873">
            <v>1</v>
          </cell>
        </row>
        <row r="874">
          <cell r="A874" t="str">
            <v>上大槻79</v>
          </cell>
          <cell r="B874" t="str">
            <v>8000上大槻79</v>
          </cell>
          <cell r="C874">
            <v>8</v>
          </cell>
          <cell r="D874" t="str">
            <v>町名別・年齢別人口調べ</v>
          </cell>
          <cell r="E874" t="str">
            <v>令和 6年 3月 1日</v>
          </cell>
          <cell r="F874">
            <v>8</v>
          </cell>
          <cell r="G874" t="str">
            <v>令和 6年 2月29日　現在</v>
          </cell>
          <cell r="H874" t="str">
            <v>町名</v>
          </cell>
          <cell r="I874">
            <v>8000</v>
          </cell>
          <cell r="J874" t="str">
            <v>上大槻</v>
          </cell>
          <cell r="K874"/>
          <cell r="L874"/>
          <cell r="M874">
            <v>79</v>
          </cell>
          <cell r="N874">
            <v>8</v>
          </cell>
          <cell r="O874">
            <v>0</v>
          </cell>
          <cell r="P874">
            <v>6</v>
          </cell>
          <cell r="Q874">
            <v>0</v>
          </cell>
          <cell r="R874">
            <v>14</v>
          </cell>
          <cell r="S874">
            <v>0</v>
          </cell>
          <cell r="T874">
            <v>1</v>
          </cell>
        </row>
        <row r="875">
          <cell r="A875" t="str">
            <v>上大槻80</v>
          </cell>
          <cell r="B875" t="str">
            <v>8000上大槻80</v>
          </cell>
          <cell r="C875">
            <v>8</v>
          </cell>
          <cell r="D875" t="str">
            <v>町名別・年齢別人口調べ</v>
          </cell>
          <cell r="E875" t="str">
            <v>令和 6年 3月 1日</v>
          </cell>
          <cell r="F875">
            <v>8</v>
          </cell>
          <cell r="G875" t="str">
            <v>令和 6年 2月29日　現在</v>
          </cell>
          <cell r="H875" t="str">
            <v>町名</v>
          </cell>
          <cell r="I875">
            <v>8000</v>
          </cell>
          <cell r="J875" t="str">
            <v>上大槻</v>
          </cell>
          <cell r="K875"/>
          <cell r="L875"/>
          <cell r="M875">
            <v>80</v>
          </cell>
          <cell r="N875">
            <v>6</v>
          </cell>
          <cell r="O875">
            <v>0</v>
          </cell>
          <cell r="P875">
            <v>3</v>
          </cell>
          <cell r="Q875">
            <v>0</v>
          </cell>
          <cell r="R875">
            <v>9</v>
          </cell>
          <cell r="S875">
            <v>0</v>
          </cell>
          <cell r="T875">
            <v>1</v>
          </cell>
        </row>
        <row r="876">
          <cell r="A876" t="str">
            <v>上大槻81</v>
          </cell>
          <cell r="B876" t="str">
            <v>8000上大槻81</v>
          </cell>
          <cell r="C876">
            <v>8</v>
          </cell>
          <cell r="D876" t="str">
            <v>町名別・年齢別人口調べ</v>
          </cell>
          <cell r="E876" t="str">
            <v>令和 6年 3月 1日</v>
          </cell>
          <cell r="F876">
            <v>8</v>
          </cell>
          <cell r="G876" t="str">
            <v>令和 6年 2月29日　現在</v>
          </cell>
          <cell r="H876" t="str">
            <v>町名</v>
          </cell>
          <cell r="I876">
            <v>8000</v>
          </cell>
          <cell r="J876" t="str">
            <v>上大槻</v>
          </cell>
          <cell r="K876"/>
          <cell r="L876"/>
          <cell r="M876">
            <v>81</v>
          </cell>
          <cell r="N876">
            <v>5</v>
          </cell>
          <cell r="O876">
            <v>0</v>
          </cell>
          <cell r="P876">
            <v>7</v>
          </cell>
          <cell r="Q876">
            <v>0</v>
          </cell>
          <cell r="R876">
            <v>12</v>
          </cell>
          <cell r="S876">
            <v>0</v>
          </cell>
          <cell r="T876">
            <v>1</v>
          </cell>
        </row>
        <row r="877">
          <cell r="A877" t="str">
            <v>上大槻82</v>
          </cell>
          <cell r="B877" t="str">
            <v>8000上大槻82</v>
          </cell>
          <cell r="C877">
            <v>8</v>
          </cell>
          <cell r="D877" t="str">
            <v>町名別・年齢別人口調べ</v>
          </cell>
          <cell r="E877" t="str">
            <v>令和 6年 3月 1日</v>
          </cell>
          <cell r="F877">
            <v>8</v>
          </cell>
          <cell r="G877" t="str">
            <v>令和 6年 2月29日　現在</v>
          </cell>
          <cell r="H877" t="str">
            <v>町名</v>
          </cell>
          <cell r="I877">
            <v>8000</v>
          </cell>
          <cell r="J877" t="str">
            <v>上大槻</v>
          </cell>
          <cell r="K877"/>
          <cell r="L877"/>
          <cell r="M877">
            <v>82</v>
          </cell>
          <cell r="N877">
            <v>6</v>
          </cell>
          <cell r="O877">
            <v>0</v>
          </cell>
          <cell r="P877">
            <v>5</v>
          </cell>
          <cell r="Q877">
            <v>0</v>
          </cell>
          <cell r="R877">
            <v>11</v>
          </cell>
          <cell r="S877">
            <v>0</v>
          </cell>
          <cell r="T877">
            <v>1</v>
          </cell>
        </row>
        <row r="878">
          <cell r="A878" t="str">
            <v>上大槻83</v>
          </cell>
          <cell r="B878" t="str">
            <v>8000上大槻83</v>
          </cell>
          <cell r="C878">
            <v>8</v>
          </cell>
          <cell r="D878" t="str">
            <v>町名別・年齢別人口調べ</v>
          </cell>
          <cell r="E878" t="str">
            <v>令和 6年 3月 1日</v>
          </cell>
          <cell r="F878">
            <v>8</v>
          </cell>
          <cell r="G878" t="str">
            <v>令和 6年 2月29日　現在</v>
          </cell>
          <cell r="H878" t="str">
            <v>町名</v>
          </cell>
          <cell r="I878">
            <v>8000</v>
          </cell>
          <cell r="J878" t="str">
            <v>上大槻</v>
          </cell>
          <cell r="K878"/>
          <cell r="L878"/>
          <cell r="M878">
            <v>83</v>
          </cell>
          <cell r="N878">
            <v>3</v>
          </cell>
          <cell r="O878">
            <v>0</v>
          </cell>
          <cell r="P878">
            <v>4</v>
          </cell>
          <cell r="Q878">
            <v>0</v>
          </cell>
          <cell r="R878">
            <v>7</v>
          </cell>
          <cell r="S878">
            <v>0</v>
          </cell>
          <cell r="T878">
            <v>1</v>
          </cell>
        </row>
        <row r="879">
          <cell r="A879" t="str">
            <v>上大槻84</v>
          </cell>
          <cell r="B879" t="str">
            <v>8000上大槻84</v>
          </cell>
          <cell r="C879">
            <v>8</v>
          </cell>
          <cell r="D879" t="str">
            <v>町名別・年齢別人口調べ</v>
          </cell>
          <cell r="E879" t="str">
            <v>令和 6年 3月 1日</v>
          </cell>
          <cell r="F879">
            <v>8</v>
          </cell>
          <cell r="G879" t="str">
            <v>令和 6年 2月29日　現在</v>
          </cell>
          <cell r="H879" t="str">
            <v>町名</v>
          </cell>
          <cell r="I879">
            <v>8000</v>
          </cell>
          <cell r="J879" t="str">
            <v>上大槻</v>
          </cell>
          <cell r="K879"/>
          <cell r="L879"/>
          <cell r="M879">
            <v>84</v>
          </cell>
          <cell r="N879">
            <v>4</v>
          </cell>
          <cell r="O879">
            <v>0</v>
          </cell>
          <cell r="P879">
            <v>6</v>
          </cell>
          <cell r="Q879">
            <v>0</v>
          </cell>
          <cell r="R879">
            <v>10</v>
          </cell>
          <cell r="S879">
            <v>0</v>
          </cell>
          <cell r="T879">
            <v>1</v>
          </cell>
        </row>
        <row r="880">
          <cell r="A880" t="str">
            <v>上大槻85</v>
          </cell>
          <cell r="B880" t="str">
            <v>8000上大槻85</v>
          </cell>
          <cell r="C880">
            <v>8</v>
          </cell>
          <cell r="D880" t="str">
            <v>町名別・年齢別人口調べ</v>
          </cell>
          <cell r="E880" t="str">
            <v>令和 6年 3月 1日</v>
          </cell>
          <cell r="F880">
            <v>8</v>
          </cell>
          <cell r="G880" t="str">
            <v>令和 6年 2月29日　現在</v>
          </cell>
          <cell r="H880" t="str">
            <v>町名</v>
          </cell>
          <cell r="I880">
            <v>8000</v>
          </cell>
          <cell r="J880" t="str">
            <v>上大槻</v>
          </cell>
          <cell r="K880"/>
          <cell r="L880"/>
          <cell r="M880">
            <v>85</v>
          </cell>
          <cell r="N880">
            <v>3</v>
          </cell>
          <cell r="O880">
            <v>0</v>
          </cell>
          <cell r="P880">
            <v>0</v>
          </cell>
          <cell r="Q880">
            <v>0</v>
          </cell>
          <cell r="R880">
            <v>3</v>
          </cell>
          <cell r="S880">
            <v>0</v>
          </cell>
          <cell r="T880">
            <v>1</v>
          </cell>
        </row>
        <row r="881">
          <cell r="A881" t="str">
            <v>上大槻86</v>
          </cell>
          <cell r="B881" t="str">
            <v>8000上大槻86</v>
          </cell>
          <cell r="C881">
            <v>8</v>
          </cell>
          <cell r="D881" t="str">
            <v>町名別・年齢別人口調べ</v>
          </cell>
          <cell r="E881" t="str">
            <v>令和 6年 3月 1日</v>
          </cell>
          <cell r="F881">
            <v>8</v>
          </cell>
          <cell r="G881" t="str">
            <v>令和 6年 2月29日　現在</v>
          </cell>
          <cell r="H881" t="str">
            <v>町名</v>
          </cell>
          <cell r="I881">
            <v>8000</v>
          </cell>
          <cell r="J881" t="str">
            <v>上大槻</v>
          </cell>
          <cell r="K881"/>
          <cell r="L881"/>
          <cell r="M881">
            <v>86</v>
          </cell>
          <cell r="N881">
            <v>2</v>
          </cell>
          <cell r="O881">
            <v>0</v>
          </cell>
          <cell r="P881">
            <v>6</v>
          </cell>
          <cell r="Q881">
            <v>0</v>
          </cell>
          <cell r="R881">
            <v>8</v>
          </cell>
          <cell r="S881">
            <v>0</v>
          </cell>
          <cell r="T881">
            <v>1</v>
          </cell>
        </row>
        <row r="882">
          <cell r="A882" t="str">
            <v>上大槻87</v>
          </cell>
          <cell r="B882" t="str">
            <v>8000上大槻87</v>
          </cell>
          <cell r="C882">
            <v>8</v>
          </cell>
          <cell r="D882" t="str">
            <v>町名別・年齢別人口調べ</v>
          </cell>
          <cell r="E882" t="str">
            <v>令和 6年 3月 1日</v>
          </cell>
          <cell r="F882">
            <v>8</v>
          </cell>
          <cell r="G882" t="str">
            <v>令和 6年 2月29日　現在</v>
          </cell>
          <cell r="H882" t="str">
            <v>町名</v>
          </cell>
          <cell r="I882">
            <v>8000</v>
          </cell>
          <cell r="J882" t="str">
            <v>上大槻</v>
          </cell>
          <cell r="K882"/>
          <cell r="L882"/>
          <cell r="M882">
            <v>87</v>
          </cell>
          <cell r="N882">
            <v>1</v>
          </cell>
          <cell r="O882">
            <v>0</v>
          </cell>
          <cell r="P882">
            <v>2</v>
          </cell>
          <cell r="Q882">
            <v>0</v>
          </cell>
          <cell r="R882">
            <v>3</v>
          </cell>
          <cell r="S882">
            <v>0</v>
          </cell>
          <cell r="T882">
            <v>1</v>
          </cell>
        </row>
        <row r="883">
          <cell r="A883" t="str">
            <v>上大槻88</v>
          </cell>
          <cell r="B883" t="str">
            <v>8000上大槻88</v>
          </cell>
          <cell r="C883">
            <v>8</v>
          </cell>
          <cell r="D883" t="str">
            <v>町名別・年齢別人口調べ</v>
          </cell>
          <cell r="E883" t="str">
            <v>令和 6年 3月 1日</v>
          </cell>
          <cell r="F883">
            <v>8</v>
          </cell>
          <cell r="G883" t="str">
            <v>令和 6年 2月29日　現在</v>
          </cell>
          <cell r="H883" t="str">
            <v>町名</v>
          </cell>
          <cell r="I883">
            <v>8000</v>
          </cell>
          <cell r="J883" t="str">
            <v>上大槻</v>
          </cell>
          <cell r="K883"/>
          <cell r="L883"/>
          <cell r="M883">
            <v>88</v>
          </cell>
          <cell r="N883">
            <v>1</v>
          </cell>
          <cell r="O883">
            <v>0</v>
          </cell>
          <cell r="P883">
            <v>2</v>
          </cell>
          <cell r="Q883">
            <v>0</v>
          </cell>
          <cell r="R883">
            <v>3</v>
          </cell>
          <cell r="S883">
            <v>0</v>
          </cell>
          <cell r="T883">
            <v>1</v>
          </cell>
        </row>
        <row r="884">
          <cell r="A884" t="str">
            <v>上大槻89</v>
          </cell>
          <cell r="B884" t="str">
            <v>8000上大槻89</v>
          </cell>
          <cell r="C884">
            <v>8</v>
          </cell>
          <cell r="D884" t="str">
            <v>町名別・年齢別人口調べ</v>
          </cell>
          <cell r="E884" t="str">
            <v>令和 6年 3月 1日</v>
          </cell>
          <cell r="F884">
            <v>8</v>
          </cell>
          <cell r="G884" t="str">
            <v>令和 6年 2月29日　現在</v>
          </cell>
          <cell r="H884" t="str">
            <v>町名</v>
          </cell>
          <cell r="I884">
            <v>8000</v>
          </cell>
          <cell r="J884" t="str">
            <v>上大槻</v>
          </cell>
          <cell r="K884"/>
          <cell r="L884"/>
          <cell r="M884">
            <v>89</v>
          </cell>
          <cell r="N884">
            <v>2</v>
          </cell>
          <cell r="O884">
            <v>0</v>
          </cell>
          <cell r="P884">
            <v>2</v>
          </cell>
          <cell r="Q884">
            <v>0</v>
          </cell>
          <cell r="R884">
            <v>4</v>
          </cell>
          <cell r="S884">
            <v>0</v>
          </cell>
          <cell r="T884">
            <v>1</v>
          </cell>
        </row>
        <row r="885">
          <cell r="A885" t="str">
            <v>上大槻90</v>
          </cell>
          <cell r="B885" t="str">
            <v>8000上大槻90</v>
          </cell>
          <cell r="C885">
            <v>8</v>
          </cell>
          <cell r="D885" t="str">
            <v>町名別・年齢別人口調べ</v>
          </cell>
          <cell r="E885" t="str">
            <v>令和 6年 3月 1日</v>
          </cell>
          <cell r="F885">
            <v>8</v>
          </cell>
          <cell r="G885" t="str">
            <v>令和 6年 2月29日　現在</v>
          </cell>
          <cell r="H885" t="str">
            <v>町名</v>
          </cell>
          <cell r="I885">
            <v>8000</v>
          </cell>
          <cell r="J885" t="str">
            <v>上大槻</v>
          </cell>
          <cell r="K885"/>
          <cell r="L885"/>
          <cell r="M885">
            <v>90</v>
          </cell>
          <cell r="N885">
            <v>3</v>
          </cell>
          <cell r="O885">
            <v>0</v>
          </cell>
          <cell r="P885">
            <v>4</v>
          </cell>
          <cell r="Q885">
            <v>0</v>
          </cell>
          <cell r="R885">
            <v>7</v>
          </cell>
          <cell r="S885">
            <v>0</v>
          </cell>
          <cell r="T885">
            <v>1</v>
          </cell>
        </row>
        <row r="886">
          <cell r="A886" t="str">
            <v>上大槻91</v>
          </cell>
          <cell r="B886" t="str">
            <v>8000上大槻91</v>
          </cell>
          <cell r="C886">
            <v>8</v>
          </cell>
          <cell r="D886" t="str">
            <v>町名別・年齢別人口調べ</v>
          </cell>
          <cell r="E886" t="str">
            <v>令和 6年 3月 1日</v>
          </cell>
          <cell r="F886">
            <v>8</v>
          </cell>
          <cell r="G886" t="str">
            <v>令和 6年 2月29日　現在</v>
          </cell>
          <cell r="H886" t="str">
            <v>町名</v>
          </cell>
          <cell r="I886">
            <v>8000</v>
          </cell>
          <cell r="J886" t="str">
            <v>上大槻</v>
          </cell>
          <cell r="K886"/>
          <cell r="L886"/>
          <cell r="M886">
            <v>91</v>
          </cell>
          <cell r="N886">
            <v>2</v>
          </cell>
          <cell r="O886">
            <v>0</v>
          </cell>
          <cell r="P886">
            <v>2</v>
          </cell>
          <cell r="Q886">
            <v>0</v>
          </cell>
          <cell r="R886">
            <v>4</v>
          </cell>
          <cell r="S886">
            <v>0</v>
          </cell>
          <cell r="T886">
            <v>1</v>
          </cell>
        </row>
        <row r="887">
          <cell r="A887" t="str">
            <v>上大槻92</v>
          </cell>
          <cell r="B887" t="str">
            <v>8000上大槻92</v>
          </cell>
          <cell r="C887">
            <v>8</v>
          </cell>
          <cell r="D887" t="str">
            <v>町名別・年齢別人口調べ</v>
          </cell>
          <cell r="E887" t="str">
            <v>令和 6年 3月 1日</v>
          </cell>
          <cell r="F887">
            <v>8</v>
          </cell>
          <cell r="G887" t="str">
            <v>令和 6年 2月29日　現在</v>
          </cell>
          <cell r="H887" t="str">
            <v>町名</v>
          </cell>
          <cell r="I887">
            <v>8000</v>
          </cell>
          <cell r="J887" t="str">
            <v>上大槻</v>
          </cell>
          <cell r="K887"/>
          <cell r="L887"/>
          <cell r="M887">
            <v>92</v>
          </cell>
          <cell r="N887">
            <v>1</v>
          </cell>
          <cell r="O887">
            <v>0</v>
          </cell>
          <cell r="P887">
            <v>2</v>
          </cell>
          <cell r="Q887">
            <v>0</v>
          </cell>
          <cell r="R887">
            <v>3</v>
          </cell>
          <cell r="S887">
            <v>0</v>
          </cell>
          <cell r="T887">
            <v>1</v>
          </cell>
        </row>
        <row r="888">
          <cell r="A888" t="str">
            <v>上大槻93</v>
          </cell>
          <cell r="B888" t="str">
            <v>8000上大槻93</v>
          </cell>
          <cell r="C888">
            <v>8</v>
          </cell>
          <cell r="D888" t="str">
            <v>町名別・年齢別人口調べ</v>
          </cell>
          <cell r="E888" t="str">
            <v>令和 6年 3月 1日</v>
          </cell>
          <cell r="F888">
            <v>8</v>
          </cell>
          <cell r="G888" t="str">
            <v>令和 6年 2月29日　現在</v>
          </cell>
          <cell r="H888" t="str">
            <v>町名</v>
          </cell>
          <cell r="I888">
            <v>8000</v>
          </cell>
          <cell r="J888" t="str">
            <v>上大槻</v>
          </cell>
          <cell r="K888"/>
          <cell r="L888"/>
          <cell r="M888">
            <v>93</v>
          </cell>
          <cell r="N888">
            <v>0</v>
          </cell>
          <cell r="O888">
            <v>0</v>
          </cell>
          <cell r="P888">
            <v>3</v>
          </cell>
          <cell r="Q888">
            <v>0</v>
          </cell>
          <cell r="R888">
            <v>3</v>
          </cell>
          <cell r="S888">
            <v>0</v>
          </cell>
          <cell r="T888">
            <v>1</v>
          </cell>
        </row>
        <row r="889">
          <cell r="A889" t="str">
            <v>上大槻94</v>
          </cell>
          <cell r="B889" t="str">
            <v>8000上大槻94</v>
          </cell>
          <cell r="C889">
            <v>8</v>
          </cell>
          <cell r="D889" t="str">
            <v>町名別・年齢別人口調べ</v>
          </cell>
          <cell r="E889" t="str">
            <v>令和 6年 3月 1日</v>
          </cell>
          <cell r="F889">
            <v>8</v>
          </cell>
          <cell r="G889" t="str">
            <v>令和 6年 2月29日　現在</v>
          </cell>
          <cell r="H889" t="str">
            <v>町名</v>
          </cell>
          <cell r="I889">
            <v>8000</v>
          </cell>
          <cell r="J889" t="str">
            <v>上大槻</v>
          </cell>
          <cell r="K889"/>
          <cell r="L889"/>
          <cell r="M889">
            <v>94</v>
          </cell>
          <cell r="N889">
            <v>1</v>
          </cell>
          <cell r="O889">
            <v>0</v>
          </cell>
          <cell r="P889">
            <v>1</v>
          </cell>
          <cell r="Q889">
            <v>0</v>
          </cell>
          <cell r="R889">
            <v>2</v>
          </cell>
          <cell r="S889">
            <v>0</v>
          </cell>
          <cell r="T889">
            <v>1</v>
          </cell>
        </row>
        <row r="890">
          <cell r="A890" t="str">
            <v>上大槻95</v>
          </cell>
          <cell r="B890" t="str">
            <v>8000上大槻95</v>
          </cell>
          <cell r="C890">
            <v>8</v>
          </cell>
          <cell r="D890" t="str">
            <v>町名別・年齢別人口調べ</v>
          </cell>
          <cell r="E890" t="str">
            <v>令和 6年 3月 1日</v>
          </cell>
          <cell r="F890">
            <v>8</v>
          </cell>
          <cell r="G890" t="str">
            <v>令和 6年 2月29日　現在</v>
          </cell>
          <cell r="H890" t="str">
            <v>町名</v>
          </cell>
          <cell r="I890">
            <v>8000</v>
          </cell>
          <cell r="J890" t="str">
            <v>上大槻</v>
          </cell>
          <cell r="K890"/>
          <cell r="L890"/>
          <cell r="M890">
            <v>95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1</v>
          </cell>
        </row>
        <row r="891">
          <cell r="A891" t="str">
            <v>上大槻96</v>
          </cell>
          <cell r="B891" t="str">
            <v>8000上大槻96</v>
          </cell>
          <cell r="C891">
            <v>8</v>
          </cell>
          <cell r="D891" t="str">
            <v>町名別・年齢別人口調べ</v>
          </cell>
          <cell r="E891" t="str">
            <v>令和 6年 3月 1日</v>
          </cell>
          <cell r="F891">
            <v>8</v>
          </cell>
          <cell r="G891" t="str">
            <v>令和 6年 2月29日　現在</v>
          </cell>
          <cell r="H891" t="str">
            <v>町名</v>
          </cell>
          <cell r="I891">
            <v>8000</v>
          </cell>
          <cell r="J891" t="str">
            <v>上大槻</v>
          </cell>
          <cell r="K891"/>
          <cell r="L891"/>
          <cell r="M891">
            <v>96</v>
          </cell>
          <cell r="N891">
            <v>0</v>
          </cell>
          <cell r="O891">
            <v>0</v>
          </cell>
          <cell r="P891">
            <v>1</v>
          </cell>
          <cell r="Q891">
            <v>0</v>
          </cell>
          <cell r="R891">
            <v>1</v>
          </cell>
          <cell r="S891">
            <v>0</v>
          </cell>
          <cell r="T891">
            <v>1</v>
          </cell>
        </row>
        <row r="892">
          <cell r="A892" t="str">
            <v>上大槻97</v>
          </cell>
          <cell r="B892" t="str">
            <v>8000上大槻97</v>
          </cell>
          <cell r="C892">
            <v>8</v>
          </cell>
          <cell r="D892" t="str">
            <v>町名別・年齢別人口調べ</v>
          </cell>
          <cell r="E892" t="str">
            <v>令和 6年 3月 1日</v>
          </cell>
          <cell r="F892">
            <v>8</v>
          </cell>
          <cell r="G892" t="str">
            <v>令和 6年 2月29日　現在</v>
          </cell>
          <cell r="H892" t="str">
            <v>町名</v>
          </cell>
          <cell r="I892">
            <v>8000</v>
          </cell>
          <cell r="J892" t="str">
            <v>上大槻</v>
          </cell>
          <cell r="K892"/>
          <cell r="L892"/>
          <cell r="M892">
            <v>97</v>
          </cell>
          <cell r="N892">
            <v>0</v>
          </cell>
          <cell r="O892">
            <v>0</v>
          </cell>
          <cell r="P892">
            <v>2</v>
          </cell>
          <cell r="Q892">
            <v>0</v>
          </cell>
          <cell r="R892">
            <v>2</v>
          </cell>
          <cell r="S892">
            <v>0</v>
          </cell>
          <cell r="T892">
            <v>1</v>
          </cell>
        </row>
        <row r="893">
          <cell r="A893" t="str">
            <v>上大槻98</v>
          </cell>
          <cell r="B893" t="str">
            <v>8000上大槻98</v>
          </cell>
          <cell r="C893">
            <v>8</v>
          </cell>
          <cell r="D893" t="str">
            <v>町名別・年齢別人口調べ</v>
          </cell>
          <cell r="E893" t="str">
            <v>令和 6年 3月 1日</v>
          </cell>
          <cell r="F893">
            <v>8</v>
          </cell>
          <cell r="G893" t="str">
            <v>令和 6年 2月29日　現在</v>
          </cell>
          <cell r="H893" t="str">
            <v>町名</v>
          </cell>
          <cell r="I893">
            <v>8000</v>
          </cell>
          <cell r="J893" t="str">
            <v>上大槻</v>
          </cell>
          <cell r="K893"/>
          <cell r="L893"/>
          <cell r="M893">
            <v>98</v>
          </cell>
          <cell r="N893">
            <v>0</v>
          </cell>
          <cell r="O893">
            <v>0</v>
          </cell>
          <cell r="P893">
            <v>2</v>
          </cell>
          <cell r="Q893">
            <v>0</v>
          </cell>
          <cell r="R893">
            <v>2</v>
          </cell>
          <cell r="S893">
            <v>0</v>
          </cell>
          <cell r="T893">
            <v>1</v>
          </cell>
        </row>
        <row r="894">
          <cell r="A894" t="str">
            <v>上大槻99</v>
          </cell>
          <cell r="B894" t="str">
            <v>8000上大槻99</v>
          </cell>
          <cell r="C894">
            <v>8</v>
          </cell>
          <cell r="D894" t="str">
            <v>町名別・年齢別人口調べ</v>
          </cell>
          <cell r="E894" t="str">
            <v>令和 6年 3月 1日</v>
          </cell>
          <cell r="F894">
            <v>8</v>
          </cell>
          <cell r="G894" t="str">
            <v>令和 6年 2月29日　現在</v>
          </cell>
          <cell r="H894" t="str">
            <v>町名</v>
          </cell>
          <cell r="I894">
            <v>8000</v>
          </cell>
          <cell r="J894" t="str">
            <v>上大槻</v>
          </cell>
          <cell r="K894"/>
          <cell r="L894"/>
          <cell r="M894">
            <v>99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1</v>
          </cell>
        </row>
        <row r="895">
          <cell r="A895" t="str">
            <v>上大槻100</v>
          </cell>
          <cell r="B895" t="str">
            <v>8000上大槻100</v>
          </cell>
          <cell r="C895">
            <v>8</v>
          </cell>
          <cell r="D895" t="str">
            <v>町名別・年齢別人口調べ</v>
          </cell>
          <cell r="E895" t="str">
            <v>令和 6年 3月 1日</v>
          </cell>
          <cell r="F895">
            <v>8</v>
          </cell>
          <cell r="G895" t="str">
            <v>令和 6年 2月29日　現在</v>
          </cell>
          <cell r="H895" t="str">
            <v>町名</v>
          </cell>
          <cell r="I895">
            <v>8000</v>
          </cell>
          <cell r="J895" t="str">
            <v>上大槻</v>
          </cell>
          <cell r="K895"/>
          <cell r="L895"/>
          <cell r="M895">
            <v>100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1</v>
          </cell>
        </row>
        <row r="896">
          <cell r="A896" t="str">
            <v>上大槻101</v>
          </cell>
          <cell r="B896" t="str">
            <v>8000上大槻101</v>
          </cell>
          <cell r="C896">
            <v>8</v>
          </cell>
          <cell r="D896" t="str">
            <v>町名別・年齢別人口調べ</v>
          </cell>
          <cell r="E896" t="str">
            <v>令和 6年 3月 1日</v>
          </cell>
          <cell r="F896">
            <v>8</v>
          </cell>
          <cell r="G896" t="str">
            <v>令和 6年 2月29日　現在</v>
          </cell>
          <cell r="H896" t="str">
            <v>町名</v>
          </cell>
          <cell r="I896">
            <v>8000</v>
          </cell>
          <cell r="J896" t="str">
            <v>上大槻</v>
          </cell>
          <cell r="K896"/>
          <cell r="L896"/>
          <cell r="M896">
            <v>101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1</v>
          </cell>
        </row>
        <row r="897">
          <cell r="A897" t="str">
            <v>上大槻102</v>
          </cell>
          <cell r="B897" t="str">
            <v>8000上大槻102</v>
          </cell>
          <cell r="C897">
            <v>8</v>
          </cell>
          <cell r="D897" t="str">
            <v>町名別・年齢別人口調べ</v>
          </cell>
          <cell r="E897" t="str">
            <v>令和 6年 3月 1日</v>
          </cell>
          <cell r="F897">
            <v>8</v>
          </cell>
          <cell r="G897" t="str">
            <v>令和 6年 2月29日　現在</v>
          </cell>
          <cell r="H897" t="str">
            <v>町名</v>
          </cell>
          <cell r="I897">
            <v>8000</v>
          </cell>
          <cell r="J897" t="str">
            <v>上大槻</v>
          </cell>
          <cell r="K897"/>
          <cell r="L897"/>
          <cell r="M897">
            <v>102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1</v>
          </cell>
        </row>
        <row r="898">
          <cell r="A898" t="str">
            <v>上大槻103</v>
          </cell>
          <cell r="B898" t="str">
            <v>8000上大槻103</v>
          </cell>
          <cell r="C898">
            <v>8</v>
          </cell>
          <cell r="D898" t="str">
            <v>町名別・年齢別人口調べ</v>
          </cell>
          <cell r="E898" t="str">
            <v>令和 6年 3月 1日</v>
          </cell>
          <cell r="F898">
            <v>8</v>
          </cell>
          <cell r="G898" t="str">
            <v>令和 6年 2月29日　現在</v>
          </cell>
          <cell r="H898" t="str">
            <v>町名</v>
          </cell>
          <cell r="I898">
            <v>8000</v>
          </cell>
          <cell r="J898" t="str">
            <v>上大槻</v>
          </cell>
          <cell r="K898"/>
          <cell r="L898"/>
          <cell r="M898">
            <v>103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1</v>
          </cell>
        </row>
        <row r="899">
          <cell r="A899" t="str">
            <v>上大槻104</v>
          </cell>
          <cell r="B899" t="str">
            <v>8000上大槻104</v>
          </cell>
          <cell r="C899">
            <v>8</v>
          </cell>
          <cell r="D899" t="str">
            <v>町名別・年齢別人口調べ</v>
          </cell>
          <cell r="E899" t="str">
            <v>令和 6年 3月 1日</v>
          </cell>
          <cell r="F899">
            <v>8</v>
          </cell>
          <cell r="G899" t="str">
            <v>令和 6年 2月29日　現在</v>
          </cell>
          <cell r="H899" t="str">
            <v>町名</v>
          </cell>
          <cell r="I899">
            <v>8000</v>
          </cell>
          <cell r="J899" t="str">
            <v>上大槻</v>
          </cell>
          <cell r="K899"/>
          <cell r="L899"/>
          <cell r="M899">
            <v>104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1</v>
          </cell>
        </row>
        <row r="900">
          <cell r="A900" t="str">
            <v>上大槻105</v>
          </cell>
          <cell r="B900" t="str">
            <v>8000上大槻105</v>
          </cell>
          <cell r="C900">
            <v>8</v>
          </cell>
          <cell r="D900" t="str">
            <v>町名別・年齢別人口調べ</v>
          </cell>
          <cell r="E900" t="str">
            <v>令和 6年 3月 1日</v>
          </cell>
          <cell r="F900">
            <v>8</v>
          </cell>
          <cell r="G900" t="str">
            <v>令和 6年 2月29日　現在</v>
          </cell>
          <cell r="H900" t="str">
            <v>町名</v>
          </cell>
          <cell r="I900">
            <v>8000</v>
          </cell>
          <cell r="J900" t="str">
            <v>上大槻</v>
          </cell>
          <cell r="K900"/>
          <cell r="L900"/>
          <cell r="M900">
            <v>105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1</v>
          </cell>
        </row>
        <row r="901">
          <cell r="A901" t="str">
            <v>上大槻106</v>
          </cell>
          <cell r="B901" t="str">
            <v>8000上大槻106</v>
          </cell>
          <cell r="C901">
            <v>8</v>
          </cell>
          <cell r="D901" t="str">
            <v>町名別・年齢別人口調べ</v>
          </cell>
          <cell r="E901" t="str">
            <v>令和 6年 3月 1日</v>
          </cell>
          <cell r="F901">
            <v>8</v>
          </cell>
          <cell r="G901" t="str">
            <v>令和 6年 2月29日　現在</v>
          </cell>
          <cell r="H901" t="str">
            <v>町名</v>
          </cell>
          <cell r="I901">
            <v>8000</v>
          </cell>
          <cell r="J901" t="str">
            <v>上大槻</v>
          </cell>
          <cell r="K901"/>
          <cell r="L901"/>
          <cell r="M901">
            <v>106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1</v>
          </cell>
        </row>
        <row r="902">
          <cell r="A902" t="str">
            <v>上大槻107</v>
          </cell>
          <cell r="B902" t="str">
            <v>8000上大槻107</v>
          </cell>
          <cell r="C902">
            <v>8</v>
          </cell>
          <cell r="D902" t="str">
            <v>町名別・年齢別人口調べ</v>
          </cell>
          <cell r="E902" t="str">
            <v>令和 6年 3月 1日</v>
          </cell>
          <cell r="F902">
            <v>8</v>
          </cell>
          <cell r="G902" t="str">
            <v>令和 6年 2月29日　現在</v>
          </cell>
          <cell r="H902" t="str">
            <v>町名</v>
          </cell>
          <cell r="I902">
            <v>8000</v>
          </cell>
          <cell r="J902" t="str">
            <v>上大槻</v>
          </cell>
          <cell r="K902"/>
          <cell r="L902"/>
          <cell r="M902">
            <v>107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1</v>
          </cell>
        </row>
        <row r="903">
          <cell r="A903" t="str">
            <v>上大槻108</v>
          </cell>
          <cell r="B903" t="str">
            <v>8000上大槻108</v>
          </cell>
          <cell r="C903">
            <v>8</v>
          </cell>
          <cell r="D903" t="str">
            <v>町名別・年齢別人口調べ</v>
          </cell>
          <cell r="E903" t="str">
            <v>令和 6年 3月 1日</v>
          </cell>
          <cell r="F903">
            <v>8</v>
          </cell>
          <cell r="G903" t="str">
            <v>令和 6年 2月29日　現在</v>
          </cell>
          <cell r="H903" t="str">
            <v>町名</v>
          </cell>
          <cell r="I903">
            <v>8000</v>
          </cell>
          <cell r="J903" t="str">
            <v>上大槻</v>
          </cell>
          <cell r="K903"/>
          <cell r="L903"/>
          <cell r="M903">
            <v>108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1</v>
          </cell>
        </row>
        <row r="904">
          <cell r="A904" t="str">
            <v>上大槻109</v>
          </cell>
          <cell r="B904" t="str">
            <v>8000上大槻109</v>
          </cell>
          <cell r="C904">
            <v>8</v>
          </cell>
          <cell r="D904" t="str">
            <v>町名別・年齢別人口調べ</v>
          </cell>
          <cell r="E904" t="str">
            <v>令和 6年 3月 1日</v>
          </cell>
          <cell r="F904">
            <v>8</v>
          </cell>
          <cell r="G904" t="str">
            <v>令和 6年 2月29日　現在</v>
          </cell>
          <cell r="H904" t="str">
            <v>町名</v>
          </cell>
          <cell r="I904">
            <v>8000</v>
          </cell>
          <cell r="J904" t="str">
            <v>上大槻</v>
          </cell>
          <cell r="K904"/>
          <cell r="L904"/>
          <cell r="M904">
            <v>109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1</v>
          </cell>
        </row>
        <row r="905">
          <cell r="A905" t="str">
            <v>上大槻110以上</v>
          </cell>
          <cell r="B905" t="str">
            <v>8000上大槻110以上</v>
          </cell>
          <cell r="C905">
            <v>8</v>
          </cell>
          <cell r="D905" t="str">
            <v>町名別・年齢別人口調べ</v>
          </cell>
          <cell r="E905" t="str">
            <v>令和 6年 3月 1日</v>
          </cell>
          <cell r="F905">
            <v>8</v>
          </cell>
          <cell r="G905" t="str">
            <v>令和 6年 2月29日　現在</v>
          </cell>
          <cell r="H905" t="str">
            <v>町名</v>
          </cell>
          <cell r="I905">
            <v>8000</v>
          </cell>
          <cell r="J905" t="str">
            <v>上大槻</v>
          </cell>
          <cell r="K905"/>
          <cell r="L905"/>
          <cell r="M905" t="str">
            <v>110以上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1</v>
          </cell>
        </row>
        <row r="906">
          <cell r="A906" t="str">
            <v>上大槻合計</v>
          </cell>
          <cell r="B906" t="str">
            <v>8000上大槻合計</v>
          </cell>
          <cell r="C906">
            <v>8</v>
          </cell>
          <cell r="D906" t="str">
            <v>町名別・年齢別人口調べ</v>
          </cell>
          <cell r="E906" t="str">
            <v>令和 6年 3月 1日</v>
          </cell>
          <cell r="F906">
            <v>8</v>
          </cell>
          <cell r="G906" t="str">
            <v>令和 6年 2月29日　現在</v>
          </cell>
          <cell r="H906" t="str">
            <v>町名</v>
          </cell>
          <cell r="I906">
            <v>8000</v>
          </cell>
          <cell r="J906" t="str">
            <v>上大槻</v>
          </cell>
          <cell r="K906"/>
          <cell r="L906"/>
          <cell r="M906" t="str">
            <v>合計</v>
          </cell>
          <cell r="N906">
            <v>640</v>
          </cell>
          <cell r="O906">
            <v>15</v>
          </cell>
          <cell r="P906">
            <v>565</v>
          </cell>
          <cell r="Q906">
            <v>8</v>
          </cell>
          <cell r="R906">
            <v>1205</v>
          </cell>
          <cell r="S906">
            <v>23</v>
          </cell>
          <cell r="T906">
            <v>1</v>
          </cell>
        </row>
        <row r="907">
          <cell r="A907" t="str">
            <v>河原町</v>
          </cell>
          <cell r="B907" t="str">
            <v>9000河原町</v>
          </cell>
          <cell r="C907">
            <v>9</v>
          </cell>
          <cell r="D907" t="str">
            <v>町名別・年齢別人口調べ</v>
          </cell>
          <cell r="E907" t="str">
            <v>令和 6年 3月 1日</v>
          </cell>
          <cell r="F907">
            <v>9</v>
          </cell>
          <cell r="G907" t="str">
            <v>令和 6年 2月29日　現在</v>
          </cell>
          <cell r="H907" t="str">
            <v>町名</v>
          </cell>
          <cell r="I907">
            <v>9000</v>
          </cell>
          <cell r="J907" t="str">
            <v>河原町</v>
          </cell>
          <cell r="K907"/>
          <cell r="L907"/>
          <cell r="M907"/>
          <cell r="N907"/>
          <cell r="O907"/>
          <cell r="P907"/>
          <cell r="Q907"/>
          <cell r="R907"/>
          <cell r="S907"/>
          <cell r="T907"/>
        </row>
        <row r="908">
          <cell r="A908" t="str">
            <v>河原町0</v>
          </cell>
          <cell r="B908" t="str">
            <v>9000河原町0</v>
          </cell>
          <cell r="C908">
            <v>9</v>
          </cell>
          <cell r="D908" t="str">
            <v>町名別・年齢別人口調べ</v>
          </cell>
          <cell r="E908" t="str">
            <v>令和 6年 3月 1日</v>
          </cell>
          <cell r="F908">
            <v>9</v>
          </cell>
          <cell r="G908" t="str">
            <v>令和 6年 2月29日　現在</v>
          </cell>
          <cell r="H908" t="str">
            <v>町名</v>
          </cell>
          <cell r="I908">
            <v>9000</v>
          </cell>
          <cell r="J908" t="str">
            <v>河原町</v>
          </cell>
          <cell r="K908"/>
          <cell r="L908"/>
          <cell r="M908">
            <v>0</v>
          </cell>
          <cell r="N908">
            <v>1</v>
          </cell>
          <cell r="O908">
            <v>0</v>
          </cell>
          <cell r="P908">
            <v>0</v>
          </cell>
          <cell r="Q908">
            <v>0</v>
          </cell>
          <cell r="R908">
            <v>1</v>
          </cell>
          <cell r="S908">
            <v>0</v>
          </cell>
          <cell r="T908">
            <v>1</v>
          </cell>
        </row>
        <row r="909">
          <cell r="A909" t="str">
            <v>河原町1</v>
          </cell>
          <cell r="B909" t="str">
            <v>9000河原町1</v>
          </cell>
          <cell r="C909">
            <v>9</v>
          </cell>
          <cell r="D909" t="str">
            <v>町名別・年齢別人口調べ</v>
          </cell>
          <cell r="E909" t="str">
            <v>令和 6年 3月 1日</v>
          </cell>
          <cell r="F909">
            <v>9</v>
          </cell>
          <cell r="G909" t="str">
            <v>令和 6年 2月29日　現在</v>
          </cell>
          <cell r="H909" t="str">
            <v>町名</v>
          </cell>
          <cell r="I909">
            <v>9000</v>
          </cell>
          <cell r="J909" t="str">
            <v>河原町</v>
          </cell>
          <cell r="K909"/>
          <cell r="L909"/>
          <cell r="M909">
            <v>1</v>
          </cell>
          <cell r="N909">
            <v>2</v>
          </cell>
          <cell r="O909">
            <v>0</v>
          </cell>
          <cell r="P909">
            <v>1</v>
          </cell>
          <cell r="Q909">
            <v>0</v>
          </cell>
          <cell r="R909">
            <v>3</v>
          </cell>
          <cell r="S909">
            <v>0</v>
          </cell>
          <cell r="T909">
            <v>1</v>
          </cell>
        </row>
        <row r="910">
          <cell r="A910" t="str">
            <v>河原町2</v>
          </cell>
          <cell r="B910" t="str">
            <v>9000河原町2</v>
          </cell>
          <cell r="C910">
            <v>9</v>
          </cell>
          <cell r="D910" t="str">
            <v>町名別・年齢別人口調べ</v>
          </cell>
          <cell r="E910" t="str">
            <v>令和 6年 3月 1日</v>
          </cell>
          <cell r="F910">
            <v>9</v>
          </cell>
          <cell r="G910" t="str">
            <v>令和 6年 2月29日　現在</v>
          </cell>
          <cell r="H910" t="str">
            <v>町名</v>
          </cell>
          <cell r="I910">
            <v>9000</v>
          </cell>
          <cell r="J910" t="str">
            <v>河原町</v>
          </cell>
          <cell r="K910"/>
          <cell r="L910"/>
          <cell r="M910">
            <v>2</v>
          </cell>
          <cell r="N910">
            <v>0</v>
          </cell>
          <cell r="O910">
            <v>0</v>
          </cell>
          <cell r="P910">
            <v>3</v>
          </cell>
          <cell r="Q910">
            <v>1</v>
          </cell>
          <cell r="R910">
            <v>3</v>
          </cell>
          <cell r="S910">
            <v>1</v>
          </cell>
          <cell r="T910">
            <v>1</v>
          </cell>
        </row>
        <row r="911">
          <cell r="A911" t="str">
            <v>河原町3</v>
          </cell>
          <cell r="B911" t="str">
            <v>9000河原町3</v>
          </cell>
          <cell r="C911">
            <v>9</v>
          </cell>
          <cell r="D911" t="str">
            <v>町名別・年齢別人口調べ</v>
          </cell>
          <cell r="E911" t="str">
            <v>令和 6年 3月 1日</v>
          </cell>
          <cell r="F911">
            <v>9</v>
          </cell>
          <cell r="G911" t="str">
            <v>令和 6年 2月29日　現在</v>
          </cell>
          <cell r="H911" t="str">
            <v>町名</v>
          </cell>
          <cell r="I911">
            <v>9000</v>
          </cell>
          <cell r="J911" t="str">
            <v>河原町</v>
          </cell>
          <cell r="K911"/>
          <cell r="L911"/>
          <cell r="M911">
            <v>3</v>
          </cell>
          <cell r="N911">
            <v>1</v>
          </cell>
          <cell r="O911">
            <v>0</v>
          </cell>
          <cell r="P911">
            <v>0</v>
          </cell>
          <cell r="Q911">
            <v>0</v>
          </cell>
          <cell r="R911">
            <v>1</v>
          </cell>
          <cell r="S911">
            <v>0</v>
          </cell>
          <cell r="T911">
            <v>1</v>
          </cell>
        </row>
        <row r="912">
          <cell r="A912" t="str">
            <v>河原町4</v>
          </cell>
          <cell r="B912" t="str">
            <v>9000河原町4</v>
          </cell>
          <cell r="C912">
            <v>9</v>
          </cell>
          <cell r="D912" t="str">
            <v>町名別・年齢別人口調べ</v>
          </cell>
          <cell r="E912" t="str">
            <v>令和 6年 3月 1日</v>
          </cell>
          <cell r="F912">
            <v>9</v>
          </cell>
          <cell r="G912" t="str">
            <v>令和 6年 2月29日　現在</v>
          </cell>
          <cell r="H912" t="str">
            <v>町名</v>
          </cell>
          <cell r="I912">
            <v>9000</v>
          </cell>
          <cell r="J912" t="str">
            <v>河原町</v>
          </cell>
          <cell r="K912"/>
          <cell r="L912"/>
          <cell r="M912">
            <v>4</v>
          </cell>
          <cell r="N912">
            <v>3</v>
          </cell>
          <cell r="O912">
            <v>0</v>
          </cell>
          <cell r="P912">
            <v>2</v>
          </cell>
          <cell r="Q912">
            <v>0</v>
          </cell>
          <cell r="R912">
            <v>5</v>
          </cell>
          <cell r="S912">
            <v>0</v>
          </cell>
          <cell r="T912">
            <v>1</v>
          </cell>
        </row>
        <row r="913">
          <cell r="A913" t="str">
            <v>河原町5</v>
          </cell>
          <cell r="B913" t="str">
            <v>9000河原町5</v>
          </cell>
          <cell r="C913">
            <v>9</v>
          </cell>
          <cell r="D913" t="str">
            <v>町名別・年齢別人口調べ</v>
          </cell>
          <cell r="E913" t="str">
            <v>令和 6年 3月 1日</v>
          </cell>
          <cell r="F913">
            <v>9</v>
          </cell>
          <cell r="G913" t="str">
            <v>令和 6年 2月29日　現在</v>
          </cell>
          <cell r="H913" t="str">
            <v>町名</v>
          </cell>
          <cell r="I913">
            <v>9000</v>
          </cell>
          <cell r="J913" t="str">
            <v>河原町</v>
          </cell>
          <cell r="K913"/>
          <cell r="L913"/>
          <cell r="M913">
            <v>5</v>
          </cell>
          <cell r="N913">
            <v>1</v>
          </cell>
          <cell r="O913">
            <v>0</v>
          </cell>
          <cell r="P913">
            <v>0</v>
          </cell>
          <cell r="Q913">
            <v>0</v>
          </cell>
          <cell r="R913">
            <v>1</v>
          </cell>
          <cell r="S913">
            <v>0</v>
          </cell>
          <cell r="T913">
            <v>1</v>
          </cell>
        </row>
        <row r="914">
          <cell r="A914" t="str">
            <v>河原町6</v>
          </cell>
          <cell r="B914" t="str">
            <v>9000河原町6</v>
          </cell>
          <cell r="C914">
            <v>9</v>
          </cell>
          <cell r="D914" t="str">
            <v>町名別・年齢別人口調べ</v>
          </cell>
          <cell r="E914" t="str">
            <v>令和 6年 3月 1日</v>
          </cell>
          <cell r="F914">
            <v>9</v>
          </cell>
          <cell r="G914" t="str">
            <v>令和 6年 2月29日　現在</v>
          </cell>
          <cell r="H914" t="str">
            <v>町名</v>
          </cell>
          <cell r="I914">
            <v>9000</v>
          </cell>
          <cell r="J914" t="str">
            <v>河原町</v>
          </cell>
          <cell r="K914"/>
          <cell r="L914"/>
          <cell r="M914">
            <v>6</v>
          </cell>
          <cell r="N914">
            <v>4</v>
          </cell>
          <cell r="O914">
            <v>0</v>
          </cell>
          <cell r="P914">
            <v>0</v>
          </cell>
          <cell r="Q914">
            <v>0</v>
          </cell>
          <cell r="R914">
            <v>4</v>
          </cell>
          <cell r="S914">
            <v>0</v>
          </cell>
          <cell r="T914">
            <v>1</v>
          </cell>
        </row>
        <row r="915">
          <cell r="A915" t="str">
            <v>河原町7</v>
          </cell>
          <cell r="B915" t="str">
            <v>9000河原町7</v>
          </cell>
          <cell r="C915">
            <v>9</v>
          </cell>
          <cell r="D915" t="str">
            <v>町名別・年齢別人口調べ</v>
          </cell>
          <cell r="E915" t="str">
            <v>令和 6年 3月 1日</v>
          </cell>
          <cell r="F915">
            <v>9</v>
          </cell>
          <cell r="G915" t="str">
            <v>令和 6年 2月29日　現在</v>
          </cell>
          <cell r="H915" t="str">
            <v>町名</v>
          </cell>
          <cell r="I915">
            <v>9000</v>
          </cell>
          <cell r="J915" t="str">
            <v>河原町</v>
          </cell>
          <cell r="K915"/>
          <cell r="L915"/>
          <cell r="M915">
            <v>7</v>
          </cell>
          <cell r="N915">
            <v>2</v>
          </cell>
          <cell r="O915">
            <v>0</v>
          </cell>
          <cell r="P915">
            <v>0</v>
          </cell>
          <cell r="Q915">
            <v>0</v>
          </cell>
          <cell r="R915">
            <v>2</v>
          </cell>
          <cell r="S915">
            <v>0</v>
          </cell>
          <cell r="T915">
            <v>1</v>
          </cell>
        </row>
        <row r="916">
          <cell r="A916" t="str">
            <v>河原町8</v>
          </cell>
          <cell r="B916" t="str">
            <v>9000河原町8</v>
          </cell>
          <cell r="C916">
            <v>9</v>
          </cell>
          <cell r="D916" t="str">
            <v>町名別・年齢別人口調べ</v>
          </cell>
          <cell r="E916" t="str">
            <v>令和 6年 3月 1日</v>
          </cell>
          <cell r="F916">
            <v>9</v>
          </cell>
          <cell r="G916" t="str">
            <v>令和 6年 2月29日　現在</v>
          </cell>
          <cell r="H916" t="str">
            <v>町名</v>
          </cell>
          <cell r="I916">
            <v>9000</v>
          </cell>
          <cell r="J916" t="str">
            <v>河原町</v>
          </cell>
          <cell r="K916"/>
          <cell r="L916"/>
          <cell r="M916">
            <v>8</v>
          </cell>
          <cell r="N916">
            <v>2</v>
          </cell>
          <cell r="O916">
            <v>0</v>
          </cell>
          <cell r="P916">
            <v>1</v>
          </cell>
          <cell r="Q916">
            <v>0</v>
          </cell>
          <cell r="R916">
            <v>3</v>
          </cell>
          <cell r="S916">
            <v>0</v>
          </cell>
          <cell r="T916">
            <v>1</v>
          </cell>
        </row>
        <row r="917">
          <cell r="A917" t="str">
            <v>河原町9</v>
          </cell>
          <cell r="B917" t="str">
            <v>9000河原町9</v>
          </cell>
          <cell r="C917">
            <v>9</v>
          </cell>
          <cell r="D917" t="str">
            <v>町名別・年齢別人口調べ</v>
          </cell>
          <cell r="E917" t="str">
            <v>令和 6年 3月 1日</v>
          </cell>
          <cell r="F917">
            <v>9</v>
          </cell>
          <cell r="G917" t="str">
            <v>令和 6年 2月29日　現在</v>
          </cell>
          <cell r="H917" t="str">
            <v>町名</v>
          </cell>
          <cell r="I917">
            <v>9000</v>
          </cell>
          <cell r="J917" t="str">
            <v>河原町</v>
          </cell>
          <cell r="K917"/>
          <cell r="L917"/>
          <cell r="M917">
            <v>9</v>
          </cell>
          <cell r="N917">
            <v>0</v>
          </cell>
          <cell r="O917">
            <v>0</v>
          </cell>
          <cell r="P917">
            <v>1</v>
          </cell>
          <cell r="Q917">
            <v>0</v>
          </cell>
          <cell r="R917">
            <v>1</v>
          </cell>
          <cell r="S917">
            <v>0</v>
          </cell>
          <cell r="T917">
            <v>1</v>
          </cell>
        </row>
        <row r="918">
          <cell r="A918" t="str">
            <v>河原町10</v>
          </cell>
          <cell r="B918" t="str">
            <v>9000河原町10</v>
          </cell>
          <cell r="C918">
            <v>9</v>
          </cell>
          <cell r="D918" t="str">
            <v>町名別・年齢別人口調べ</v>
          </cell>
          <cell r="E918" t="str">
            <v>令和 6年 3月 1日</v>
          </cell>
          <cell r="F918">
            <v>9</v>
          </cell>
          <cell r="G918" t="str">
            <v>令和 6年 2月29日　現在</v>
          </cell>
          <cell r="H918" t="str">
            <v>町名</v>
          </cell>
          <cell r="I918">
            <v>9000</v>
          </cell>
          <cell r="J918" t="str">
            <v>河原町</v>
          </cell>
          <cell r="K918"/>
          <cell r="L918"/>
          <cell r="M918">
            <v>10</v>
          </cell>
          <cell r="N918">
            <v>0</v>
          </cell>
          <cell r="O918">
            <v>0</v>
          </cell>
          <cell r="P918">
            <v>1</v>
          </cell>
          <cell r="Q918">
            <v>0</v>
          </cell>
          <cell r="R918">
            <v>1</v>
          </cell>
          <cell r="S918">
            <v>0</v>
          </cell>
          <cell r="T918">
            <v>1</v>
          </cell>
        </row>
        <row r="919">
          <cell r="A919" t="str">
            <v>河原町11</v>
          </cell>
          <cell r="B919" t="str">
            <v>9000河原町11</v>
          </cell>
          <cell r="C919">
            <v>9</v>
          </cell>
          <cell r="D919" t="str">
            <v>町名別・年齢別人口調べ</v>
          </cell>
          <cell r="E919" t="str">
            <v>令和 6年 3月 1日</v>
          </cell>
          <cell r="F919">
            <v>9</v>
          </cell>
          <cell r="G919" t="str">
            <v>令和 6年 2月29日　現在</v>
          </cell>
          <cell r="H919" t="str">
            <v>町名</v>
          </cell>
          <cell r="I919">
            <v>9000</v>
          </cell>
          <cell r="J919" t="str">
            <v>河原町</v>
          </cell>
          <cell r="K919"/>
          <cell r="L919"/>
          <cell r="M919">
            <v>11</v>
          </cell>
          <cell r="N919">
            <v>3</v>
          </cell>
          <cell r="O919">
            <v>1</v>
          </cell>
          <cell r="P919">
            <v>1</v>
          </cell>
          <cell r="Q919">
            <v>1</v>
          </cell>
          <cell r="R919">
            <v>4</v>
          </cell>
          <cell r="S919">
            <v>2</v>
          </cell>
          <cell r="T919">
            <v>1</v>
          </cell>
        </row>
        <row r="920">
          <cell r="A920" t="str">
            <v>河原町12</v>
          </cell>
          <cell r="B920" t="str">
            <v>9000河原町12</v>
          </cell>
          <cell r="C920">
            <v>9</v>
          </cell>
          <cell r="D920" t="str">
            <v>町名別・年齢別人口調べ</v>
          </cell>
          <cell r="E920" t="str">
            <v>令和 6年 3月 1日</v>
          </cell>
          <cell r="F920">
            <v>9</v>
          </cell>
          <cell r="G920" t="str">
            <v>令和 6年 2月29日　現在</v>
          </cell>
          <cell r="H920" t="str">
            <v>町名</v>
          </cell>
          <cell r="I920">
            <v>9000</v>
          </cell>
          <cell r="J920" t="str">
            <v>河原町</v>
          </cell>
          <cell r="K920"/>
          <cell r="L920"/>
          <cell r="M920">
            <v>12</v>
          </cell>
          <cell r="N920">
            <v>0</v>
          </cell>
          <cell r="O920">
            <v>0</v>
          </cell>
          <cell r="P920">
            <v>2</v>
          </cell>
          <cell r="Q920">
            <v>0</v>
          </cell>
          <cell r="R920">
            <v>2</v>
          </cell>
          <cell r="S920">
            <v>0</v>
          </cell>
          <cell r="T920">
            <v>1</v>
          </cell>
        </row>
        <row r="921">
          <cell r="A921" t="str">
            <v>河原町13</v>
          </cell>
          <cell r="B921" t="str">
            <v>9000河原町13</v>
          </cell>
          <cell r="C921">
            <v>9</v>
          </cell>
          <cell r="D921" t="str">
            <v>町名別・年齢別人口調べ</v>
          </cell>
          <cell r="E921" t="str">
            <v>令和 6年 3月 1日</v>
          </cell>
          <cell r="F921">
            <v>9</v>
          </cell>
          <cell r="G921" t="str">
            <v>令和 6年 2月29日　現在</v>
          </cell>
          <cell r="H921" t="str">
            <v>町名</v>
          </cell>
          <cell r="I921">
            <v>9000</v>
          </cell>
          <cell r="J921" t="str">
            <v>河原町</v>
          </cell>
          <cell r="K921"/>
          <cell r="L921"/>
          <cell r="M921">
            <v>13</v>
          </cell>
          <cell r="N921">
            <v>0</v>
          </cell>
          <cell r="O921">
            <v>0</v>
          </cell>
          <cell r="P921">
            <v>1</v>
          </cell>
          <cell r="Q921">
            <v>0</v>
          </cell>
          <cell r="R921">
            <v>1</v>
          </cell>
          <cell r="S921">
            <v>0</v>
          </cell>
          <cell r="T921">
            <v>1</v>
          </cell>
        </row>
        <row r="922">
          <cell r="A922" t="str">
            <v>河原町14</v>
          </cell>
          <cell r="B922" t="str">
            <v>9000河原町14</v>
          </cell>
          <cell r="C922">
            <v>9</v>
          </cell>
          <cell r="D922" t="str">
            <v>町名別・年齢別人口調べ</v>
          </cell>
          <cell r="E922" t="str">
            <v>令和 6年 3月 1日</v>
          </cell>
          <cell r="F922">
            <v>9</v>
          </cell>
          <cell r="G922" t="str">
            <v>令和 6年 2月29日　現在</v>
          </cell>
          <cell r="H922" t="str">
            <v>町名</v>
          </cell>
          <cell r="I922">
            <v>9000</v>
          </cell>
          <cell r="J922" t="str">
            <v>河原町</v>
          </cell>
          <cell r="K922"/>
          <cell r="L922"/>
          <cell r="M922">
            <v>14</v>
          </cell>
          <cell r="N922">
            <v>2</v>
          </cell>
          <cell r="O922">
            <v>0</v>
          </cell>
          <cell r="P922">
            <v>0</v>
          </cell>
          <cell r="Q922">
            <v>0</v>
          </cell>
          <cell r="R922">
            <v>2</v>
          </cell>
          <cell r="S922">
            <v>0</v>
          </cell>
          <cell r="T922">
            <v>1</v>
          </cell>
        </row>
        <row r="923">
          <cell r="A923" t="str">
            <v>河原町15</v>
          </cell>
          <cell r="B923" t="str">
            <v>9000河原町15</v>
          </cell>
          <cell r="C923">
            <v>9</v>
          </cell>
          <cell r="D923" t="str">
            <v>町名別・年齢別人口調べ</v>
          </cell>
          <cell r="E923" t="str">
            <v>令和 6年 3月 1日</v>
          </cell>
          <cell r="F923">
            <v>9</v>
          </cell>
          <cell r="G923" t="str">
            <v>令和 6年 2月29日　現在</v>
          </cell>
          <cell r="H923" t="str">
            <v>町名</v>
          </cell>
          <cell r="I923">
            <v>9000</v>
          </cell>
          <cell r="J923" t="str">
            <v>河原町</v>
          </cell>
          <cell r="K923"/>
          <cell r="L923"/>
          <cell r="M923">
            <v>15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1</v>
          </cell>
        </row>
        <row r="924">
          <cell r="A924" t="str">
            <v>河原町16</v>
          </cell>
          <cell r="B924" t="str">
            <v>9000河原町16</v>
          </cell>
          <cell r="C924">
            <v>9</v>
          </cell>
          <cell r="D924" t="str">
            <v>町名別・年齢別人口調べ</v>
          </cell>
          <cell r="E924" t="str">
            <v>令和 6年 3月 1日</v>
          </cell>
          <cell r="F924">
            <v>9</v>
          </cell>
          <cell r="G924" t="str">
            <v>令和 6年 2月29日　現在</v>
          </cell>
          <cell r="H924" t="str">
            <v>町名</v>
          </cell>
          <cell r="I924">
            <v>9000</v>
          </cell>
          <cell r="J924" t="str">
            <v>河原町</v>
          </cell>
          <cell r="K924"/>
          <cell r="L924"/>
          <cell r="M924">
            <v>16</v>
          </cell>
          <cell r="N924">
            <v>1</v>
          </cell>
          <cell r="O924">
            <v>0</v>
          </cell>
          <cell r="P924">
            <v>3</v>
          </cell>
          <cell r="Q924">
            <v>0</v>
          </cell>
          <cell r="R924">
            <v>4</v>
          </cell>
          <cell r="S924">
            <v>0</v>
          </cell>
          <cell r="T924">
            <v>1</v>
          </cell>
        </row>
        <row r="925">
          <cell r="A925" t="str">
            <v>河原町17</v>
          </cell>
          <cell r="B925" t="str">
            <v>9000河原町17</v>
          </cell>
          <cell r="C925">
            <v>9</v>
          </cell>
          <cell r="D925" t="str">
            <v>町名別・年齢別人口調べ</v>
          </cell>
          <cell r="E925" t="str">
            <v>令和 6年 3月 1日</v>
          </cell>
          <cell r="F925">
            <v>9</v>
          </cell>
          <cell r="G925" t="str">
            <v>令和 6年 2月29日　現在</v>
          </cell>
          <cell r="H925" t="str">
            <v>町名</v>
          </cell>
          <cell r="I925">
            <v>9000</v>
          </cell>
          <cell r="J925" t="str">
            <v>河原町</v>
          </cell>
          <cell r="K925"/>
          <cell r="L925"/>
          <cell r="M925">
            <v>17</v>
          </cell>
          <cell r="N925">
            <v>2</v>
          </cell>
          <cell r="O925">
            <v>0</v>
          </cell>
          <cell r="P925">
            <v>3</v>
          </cell>
          <cell r="Q925">
            <v>1</v>
          </cell>
          <cell r="R925">
            <v>5</v>
          </cell>
          <cell r="S925">
            <v>1</v>
          </cell>
          <cell r="T925">
            <v>1</v>
          </cell>
        </row>
        <row r="926">
          <cell r="A926" t="str">
            <v>河原町18</v>
          </cell>
          <cell r="B926" t="str">
            <v>9000河原町18</v>
          </cell>
          <cell r="C926">
            <v>9</v>
          </cell>
          <cell r="D926" t="str">
            <v>町名別・年齢別人口調べ</v>
          </cell>
          <cell r="E926" t="str">
            <v>令和 6年 3月 1日</v>
          </cell>
          <cell r="F926">
            <v>9</v>
          </cell>
          <cell r="G926" t="str">
            <v>令和 6年 2月29日　現在</v>
          </cell>
          <cell r="H926" t="str">
            <v>町名</v>
          </cell>
          <cell r="I926">
            <v>9000</v>
          </cell>
          <cell r="J926" t="str">
            <v>河原町</v>
          </cell>
          <cell r="K926"/>
          <cell r="L926"/>
          <cell r="M926">
            <v>18</v>
          </cell>
          <cell r="N926">
            <v>4</v>
          </cell>
          <cell r="O926">
            <v>0</v>
          </cell>
          <cell r="P926">
            <v>5</v>
          </cell>
          <cell r="Q926">
            <v>1</v>
          </cell>
          <cell r="R926">
            <v>9</v>
          </cell>
          <cell r="S926">
            <v>1</v>
          </cell>
          <cell r="T926">
            <v>1</v>
          </cell>
        </row>
        <row r="927">
          <cell r="A927" t="str">
            <v>河原町19</v>
          </cell>
          <cell r="B927" t="str">
            <v>9000河原町19</v>
          </cell>
          <cell r="C927">
            <v>9</v>
          </cell>
          <cell r="D927" t="str">
            <v>町名別・年齢別人口調べ</v>
          </cell>
          <cell r="E927" t="str">
            <v>令和 6年 3月 1日</v>
          </cell>
          <cell r="F927">
            <v>9</v>
          </cell>
          <cell r="G927" t="str">
            <v>令和 6年 2月29日　現在</v>
          </cell>
          <cell r="H927" t="str">
            <v>町名</v>
          </cell>
          <cell r="I927">
            <v>9000</v>
          </cell>
          <cell r="J927" t="str">
            <v>河原町</v>
          </cell>
          <cell r="K927"/>
          <cell r="L927"/>
          <cell r="M927">
            <v>19</v>
          </cell>
          <cell r="N927">
            <v>3</v>
          </cell>
          <cell r="O927">
            <v>0</v>
          </cell>
          <cell r="P927">
            <v>3</v>
          </cell>
          <cell r="Q927">
            <v>0</v>
          </cell>
          <cell r="R927">
            <v>6</v>
          </cell>
          <cell r="S927">
            <v>0</v>
          </cell>
          <cell r="T927">
            <v>1</v>
          </cell>
        </row>
        <row r="928">
          <cell r="A928" t="str">
            <v>河原町20</v>
          </cell>
          <cell r="B928" t="str">
            <v>9000河原町20</v>
          </cell>
          <cell r="C928">
            <v>9</v>
          </cell>
          <cell r="D928" t="str">
            <v>町名別・年齢別人口調べ</v>
          </cell>
          <cell r="E928" t="str">
            <v>令和 6年 3月 1日</v>
          </cell>
          <cell r="F928">
            <v>9</v>
          </cell>
          <cell r="G928" t="str">
            <v>令和 6年 2月29日　現在</v>
          </cell>
          <cell r="H928" t="str">
            <v>町名</v>
          </cell>
          <cell r="I928">
            <v>9000</v>
          </cell>
          <cell r="J928" t="str">
            <v>河原町</v>
          </cell>
          <cell r="K928"/>
          <cell r="L928"/>
          <cell r="M928">
            <v>20</v>
          </cell>
          <cell r="N928">
            <v>3</v>
          </cell>
          <cell r="O928">
            <v>1</v>
          </cell>
          <cell r="P928">
            <v>3</v>
          </cell>
          <cell r="Q928">
            <v>0</v>
          </cell>
          <cell r="R928">
            <v>6</v>
          </cell>
          <cell r="S928">
            <v>1</v>
          </cell>
          <cell r="T928">
            <v>1</v>
          </cell>
        </row>
        <row r="929">
          <cell r="A929" t="str">
            <v>河原町21</v>
          </cell>
          <cell r="B929" t="str">
            <v>9000河原町21</v>
          </cell>
          <cell r="C929">
            <v>9</v>
          </cell>
          <cell r="D929" t="str">
            <v>町名別・年齢別人口調べ</v>
          </cell>
          <cell r="E929" t="str">
            <v>令和 6年 3月 1日</v>
          </cell>
          <cell r="F929">
            <v>9</v>
          </cell>
          <cell r="G929" t="str">
            <v>令和 6年 2月29日　現在</v>
          </cell>
          <cell r="H929" t="str">
            <v>町名</v>
          </cell>
          <cell r="I929">
            <v>9000</v>
          </cell>
          <cell r="J929" t="str">
            <v>河原町</v>
          </cell>
          <cell r="K929"/>
          <cell r="L929"/>
          <cell r="M929">
            <v>21</v>
          </cell>
          <cell r="N929">
            <v>1</v>
          </cell>
          <cell r="O929">
            <v>0</v>
          </cell>
          <cell r="P929">
            <v>1</v>
          </cell>
          <cell r="Q929">
            <v>0</v>
          </cell>
          <cell r="R929">
            <v>2</v>
          </cell>
          <cell r="S929">
            <v>0</v>
          </cell>
          <cell r="T929">
            <v>1</v>
          </cell>
        </row>
        <row r="930">
          <cell r="A930" t="str">
            <v>河原町22</v>
          </cell>
          <cell r="B930" t="str">
            <v>9000河原町22</v>
          </cell>
          <cell r="C930">
            <v>9</v>
          </cell>
          <cell r="D930" t="str">
            <v>町名別・年齢別人口調べ</v>
          </cell>
          <cell r="E930" t="str">
            <v>令和 6年 3月 1日</v>
          </cell>
          <cell r="F930">
            <v>9</v>
          </cell>
          <cell r="G930" t="str">
            <v>令和 6年 2月29日　現在</v>
          </cell>
          <cell r="H930" t="str">
            <v>町名</v>
          </cell>
          <cell r="I930">
            <v>9000</v>
          </cell>
          <cell r="J930" t="str">
            <v>河原町</v>
          </cell>
          <cell r="K930"/>
          <cell r="L930"/>
          <cell r="M930">
            <v>22</v>
          </cell>
          <cell r="N930">
            <v>2</v>
          </cell>
          <cell r="O930">
            <v>0</v>
          </cell>
          <cell r="P930">
            <v>2</v>
          </cell>
          <cell r="Q930">
            <v>0</v>
          </cell>
          <cell r="R930">
            <v>4</v>
          </cell>
          <cell r="S930">
            <v>0</v>
          </cell>
          <cell r="T930">
            <v>1</v>
          </cell>
        </row>
        <row r="931">
          <cell r="A931" t="str">
            <v>河原町23</v>
          </cell>
          <cell r="B931" t="str">
            <v>9000河原町23</v>
          </cell>
          <cell r="C931">
            <v>9</v>
          </cell>
          <cell r="D931" t="str">
            <v>町名別・年齢別人口調べ</v>
          </cell>
          <cell r="E931" t="str">
            <v>令和 6年 3月 1日</v>
          </cell>
          <cell r="F931">
            <v>9</v>
          </cell>
          <cell r="G931" t="str">
            <v>令和 6年 2月29日　現在</v>
          </cell>
          <cell r="H931" t="str">
            <v>町名</v>
          </cell>
          <cell r="I931">
            <v>9000</v>
          </cell>
          <cell r="J931" t="str">
            <v>河原町</v>
          </cell>
          <cell r="K931"/>
          <cell r="L931"/>
          <cell r="M931">
            <v>23</v>
          </cell>
          <cell r="N931">
            <v>1</v>
          </cell>
          <cell r="O931">
            <v>0</v>
          </cell>
          <cell r="P931">
            <v>3</v>
          </cell>
          <cell r="Q931">
            <v>1</v>
          </cell>
          <cell r="R931">
            <v>4</v>
          </cell>
          <cell r="S931">
            <v>1</v>
          </cell>
          <cell r="T931">
            <v>1</v>
          </cell>
        </row>
        <row r="932">
          <cell r="A932" t="str">
            <v>河原町24</v>
          </cell>
          <cell r="B932" t="str">
            <v>9000河原町24</v>
          </cell>
          <cell r="C932">
            <v>9</v>
          </cell>
          <cell r="D932" t="str">
            <v>町名別・年齢別人口調べ</v>
          </cell>
          <cell r="E932" t="str">
            <v>令和 6年 3月 1日</v>
          </cell>
          <cell r="F932">
            <v>9</v>
          </cell>
          <cell r="G932" t="str">
            <v>令和 6年 2月29日　現在</v>
          </cell>
          <cell r="H932" t="str">
            <v>町名</v>
          </cell>
          <cell r="I932">
            <v>9000</v>
          </cell>
          <cell r="J932" t="str">
            <v>河原町</v>
          </cell>
          <cell r="K932"/>
          <cell r="L932"/>
          <cell r="M932">
            <v>24</v>
          </cell>
          <cell r="N932">
            <v>1</v>
          </cell>
          <cell r="O932">
            <v>0</v>
          </cell>
          <cell r="P932">
            <v>2</v>
          </cell>
          <cell r="Q932">
            <v>1</v>
          </cell>
          <cell r="R932">
            <v>3</v>
          </cell>
          <cell r="S932">
            <v>1</v>
          </cell>
          <cell r="T932">
            <v>1</v>
          </cell>
        </row>
        <row r="933">
          <cell r="A933" t="str">
            <v>河原町25</v>
          </cell>
          <cell r="B933" t="str">
            <v>9000河原町25</v>
          </cell>
          <cell r="C933">
            <v>9</v>
          </cell>
          <cell r="D933" t="str">
            <v>町名別・年齢別人口調べ</v>
          </cell>
          <cell r="E933" t="str">
            <v>令和 6年 3月 1日</v>
          </cell>
          <cell r="F933">
            <v>9</v>
          </cell>
          <cell r="G933" t="str">
            <v>令和 6年 2月29日　現在</v>
          </cell>
          <cell r="H933" t="str">
            <v>町名</v>
          </cell>
          <cell r="I933">
            <v>9000</v>
          </cell>
          <cell r="J933" t="str">
            <v>河原町</v>
          </cell>
          <cell r="K933"/>
          <cell r="L933"/>
          <cell r="M933">
            <v>25</v>
          </cell>
          <cell r="N933">
            <v>5</v>
          </cell>
          <cell r="O933">
            <v>1</v>
          </cell>
          <cell r="P933">
            <v>3</v>
          </cell>
          <cell r="Q933">
            <v>0</v>
          </cell>
          <cell r="R933">
            <v>8</v>
          </cell>
          <cell r="S933">
            <v>1</v>
          </cell>
          <cell r="T933">
            <v>1</v>
          </cell>
        </row>
        <row r="934">
          <cell r="A934" t="str">
            <v>河原町26</v>
          </cell>
          <cell r="B934" t="str">
            <v>9000河原町26</v>
          </cell>
          <cell r="C934">
            <v>9</v>
          </cell>
          <cell r="D934" t="str">
            <v>町名別・年齢別人口調べ</v>
          </cell>
          <cell r="E934" t="str">
            <v>令和 6年 3月 1日</v>
          </cell>
          <cell r="F934">
            <v>9</v>
          </cell>
          <cell r="G934" t="str">
            <v>令和 6年 2月29日　現在</v>
          </cell>
          <cell r="H934" t="str">
            <v>町名</v>
          </cell>
          <cell r="I934">
            <v>9000</v>
          </cell>
          <cell r="J934" t="str">
            <v>河原町</v>
          </cell>
          <cell r="K934"/>
          <cell r="L934"/>
          <cell r="M934">
            <v>26</v>
          </cell>
          <cell r="N934">
            <v>1</v>
          </cell>
          <cell r="O934">
            <v>0</v>
          </cell>
          <cell r="P934">
            <v>4</v>
          </cell>
          <cell r="Q934">
            <v>0</v>
          </cell>
          <cell r="R934">
            <v>5</v>
          </cell>
          <cell r="S934">
            <v>0</v>
          </cell>
          <cell r="T934">
            <v>1</v>
          </cell>
        </row>
        <row r="935">
          <cell r="A935" t="str">
            <v>河原町27</v>
          </cell>
          <cell r="B935" t="str">
            <v>9000河原町27</v>
          </cell>
          <cell r="C935">
            <v>9</v>
          </cell>
          <cell r="D935" t="str">
            <v>町名別・年齢別人口調べ</v>
          </cell>
          <cell r="E935" t="str">
            <v>令和 6年 3月 1日</v>
          </cell>
          <cell r="F935">
            <v>9</v>
          </cell>
          <cell r="G935" t="str">
            <v>令和 6年 2月29日　現在</v>
          </cell>
          <cell r="H935" t="str">
            <v>町名</v>
          </cell>
          <cell r="I935">
            <v>9000</v>
          </cell>
          <cell r="J935" t="str">
            <v>河原町</v>
          </cell>
          <cell r="K935"/>
          <cell r="L935"/>
          <cell r="M935">
            <v>27</v>
          </cell>
          <cell r="N935">
            <v>2</v>
          </cell>
          <cell r="O935">
            <v>0</v>
          </cell>
          <cell r="P935">
            <v>2</v>
          </cell>
          <cell r="Q935">
            <v>0</v>
          </cell>
          <cell r="R935">
            <v>4</v>
          </cell>
          <cell r="S935">
            <v>0</v>
          </cell>
          <cell r="T935">
            <v>1</v>
          </cell>
        </row>
        <row r="936">
          <cell r="A936" t="str">
            <v>河原町28</v>
          </cell>
          <cell r="B936" t="str">
            <v>9000河原町28</v>
          </cell>
          <cell r="C936">
            <v>9</v>
          </cell>
          <cell r="D936" t="str">
            <v>町名別・年齢別人口調べ</v>
          </cell>
          <cell r="E936" t="str">
            <v>令和 6年 3月 1日</v>
          </cell>
          <cell r="F936">
            <v>9</v>
          </cell>
          <cell r="G936" t="str">
            <v>令和 6年 2月29日　現在</v>
          </cell>
          <cell r="H936" t="str">
            <v>町名</v>
          </cell>
          <cell r="I936">
            <v>9000</v>
          </cell>
          <cell r="J936" t="str">
            <v>河原町</v>
          </cell>
          <cell r="K936"/>
          <cell r="L936"/>
          <cell r="M936">
            <v>28</v>
          </cell>
          <cell r="N936">
            <v>0</v>
          </cell>
          <cell r="O936">
            <v>0</v>
          </cell>
          <cell r="P936">
            <v>2</v>
          </cell>
          <cell r="Q936">
            <v>0</v>
          </cell>
          <cell r="R936">
            <v>2</v>
          </cell>
          <cell r="S936">
            <v>0</v>
          </cell>
          <cell r="T936">
            <v>1</v>
          </cell>
        </row>
        <row r="937">
          <cell r="A937" t="str">
            <v>河原町29</v>
          </cell>
          <cell r="B937" t="str">
            <v>9000河原町29</v>
          </cell>
          <cell r="C937">
            <v>9</v>
          </cell>
          <cell r="D937" t="str">
            <v>町名別・年齢別人口調べ</v>
          </cell>
          <cell r="E937" t="str">
            <v>令和 6年 3月 1日</v>
          </cell>
          <cell r="F937">
            <v>9</v>
          </cell>
          <cell r="G937" t="str">
            <v>令和 6年 2月29日　現在</v>
          </cell>
          <cell r="H937" t="str">
            <v>町名</v>
          </cell>
          <cell r="I937">
            <v>9000</v>
          </cell>
          <cell r="J937" t="str">
            <v>河原町</v>
          </cell>
          <cell r="K937"/>
          <cell r="L937"/>
          <cell r="M937">
            <v>29</v>
          </cell>
          <cell r="N937">
            <v>3</v>
          </cell>
          <cell r="O937">
            <v>1</v>
          </cell>
          <cell r="P937">
            <v>3</v>
          </cell>
          <cell r="Q937">
            <v>0</v>
          </cell>
          <cell r="R937">
            <v>6</v>
          </cell>
          <cell r="S937">
            <v>1</v>
          </cell>
          <cell r="T937">
            <v>1</v>
          </cell>
        </row>
        <row r="938">
          <cell r="A938" t="str">
            <v>河原町30</v>
          </cell>
          <cell r="B938" t="str">
            <v>9000河原町30</v>
          </cell>
          <cell r="C938">
            <v>9</v>
          </cell>
          <cell r="D938" t="str">
            <v>町名別・年齢別人口調べ</v>
          </cell>
          <cell r="E938" t="str">
            <v>令和 6年 3月 1日</v>
          </cell>
          <cell r="F938">
            <v>9</v>
          </cell>
          <cell r="G938" t="str">
            <v>令和 6年 2月29日　現在</v>
          </cell>
          <cell r="H938" t="str">
            <v>町名</v>
          </cell>
          <cell r="I938">
            <v>9000</v>
          </cell>
          <cell r="J938" t="str">
            <v>河原町</v>
          </cell>
          <cell r="K938"/>
          <cell r="L938"/>
          <cell r="M938">
            <v>30</v>
          </cell>
          <cell r="N938">
            <v>1</v>
          </cell>
          <cell r="O938">
            <v>0</v>
          </cell>
          <cell r="P938">
            <v>3</v>
          </cell>
          <cell r="Q938">
            <v>0</v>
          </cell>
          <cell r="R938">
            <v>4</v>
          </cell>
          <cell r="S938">
            <v>0</v>
          </cell>
          <cell r="T938">
            <v>1</v>
          </cell>
        </row>
        <row r="939">
          <cell r="A939" t="str">
            <v>河原町31</v>
          </cell>
          <cell r="B939" t="str">
            <v>9000河原町31</v>
          </cell>
          <cell r="C939">
            <v>9</v>
          </cell>
          <cell r="D939" t="str">
            <v>町名別・年齢別人口調べ</v>
          </cell>
          <cell r="E939" t="str">
            <v>令和 6年 3月 1日</v>
          </cell>
          <cell r="F939">
            <v>9</v>
          </cell>
          <cell r="G939" t="str">
            <v>令和 6年 2月29日　現在</v>
          </cell>
          <cell r="H939" t="str">
            <v>町名</v>
          </cell>
          <cell r="I939">
            <v>9000</v>
          </cell>
          <cell r="J939" t="str">
            <v>河原町</v>
          </cell>
          <cell r="K939"/>
          <cell r="L939"/>
          <cell r="M939">
            <v>31</v>
          </cell>
          <cell r="N939">
            <v>1</v>
          </cell>
          <cell r="O939">
            <v>0</v>
          </cell>
          <cell r="P939">
            <v>1</v>
          </cell>
          <cell r="Q939">
            <v>0</v>
          </cell>
          <cell r="R939">
            <v>2</v>
          </cell>
          <cell r="S939">
            <v>0</v>
          </cell>
          <cell r="T939">
            <v>1</v>
          </cell>
        </row>
        <row r="940">
          <cell r="A940" t="str">
            <v>河原町32</v>
          </cell>
          <cell r="B940" t="str">
            <v>9000河原町32</v>
          </cell>
          <cell r="C940">
            <v>9</v>
          </cell>
          <cell r="D940" t="str">
            <v>町名別・年齢別人口調べ</v>
          </cell>
          <cell r="E940" t="str">
            <v>令和 6年 3月 1日</v>
          </cell>
          <cell r="F940">
            <v>9</v>
          </cell>
          <cell r="G940" t="str">
            <v>令和 6年 2月29日　現在</v>
          </cell>
          <cell r="H940" t="str">
            <v>町名</v>
          </cell>
          <cell r="I940">
            <v>9000</v>
          </cell>
          <cell r="J940" t="str">
            <v>河原町</v>
          </cell>
          <cell r="K940"/>
          <cell r="L940"/>
          <cell r="M940">
            <v>32</v>
          </cell>
          <cell r="N940">
            <v>2</v>
          </cell>
          <cell r="O940">
            <v>0</v>
          </cell>
          <cell r="P940">
            <v>7</v>
          </cell>
          <cell r="Q940">
            <v>1</v>
          </cell>
          <cell r="R940">
            <v>9</v>
          </cell>
          <cell r="S940">
            <v>1</v>
          </cell>
          <cell r="T940">
            <v>1</v>
          </cell>
        </row>
        <row r="941">
          <cell r="A941" t="str">
            <v>河原町33</v>
          </cell>
          <cell r="B941" t="str">
            <v>9000河原町33</v>
          </cell>
          <cell r="C941">
            <v>9</v>
          </cell>
          <cell r="D941" t="str">
            <v>町名別・年齢別人口調べ</v>
          </cell>
          <cell r="E941" t="str">
            <v>令和 6年 3月 1日</v>
          </cell>
          <cell r="F941">
            <v>9</v>
          </cell>
          <cell r="G941" t="str">
            <v>令和 6年 2月29日　現在</v>
          </cell>
          <cell r="H941" t="str">
            <v>町名</v>
          </cell>
          <cell r="I941">
            <v>9000</v>
          </cell>
          <cell r="J941" t="str">
            <v>河原町</v>
          </cell>
          <cell r="K941"/>
          <cell r="L941"/>
          <cell r="M941">
            <v>33</v>
          </cell>
          <cell r="N941">
            <v>2</v>
          </cell>
          <cell r="O941">
            <v>0</v>
          </cell>
          <cell r="P941">
            <v>2</v>
          </cell>
          <cell r="Q941">
            <v>1</v>
          </cell>
          <cell r="R941">
            <v>4</v>
          </cell>
          <cell r="S941">
            <v>1</v>
          </cell>
          <cell r="T941">
            <v>1</v>
          </cell>
        </row>
        <row r="942">
          <cell r="A942" t="str">
            <v>河原町34</v>
          </cell>
          <cell r="B942" t="str">
            <v>9000河原町34</v>
          </cell>
          <cell r="C942">
            <v>9</v>
          </cell>
          <cell r="D942" t="str">
            <v>町名別・年齢別人口調べ</v>
          </cell>
          <cell r="E942" t="str">
            <v>令和 6年 3月 1日</v>
          </cell>
          <cell r="F942">
            <v>9</v>
          </cell>
          <cell r="G942" t="str">
            <v>令和 6年 2月29日　現在</v>
          </cell>
          <cell r="H942" t="str">
            <v>町名</v>
          </cell>
          <cell r="I942">
            <v>9000</v>
          </cell>
          <cell r="J942" t="str">
            <v>河原町</v>
          </cell>
          <cell r="K942"/>
          <cell r="L942"/>
          <cell r="M942">
            <v>34</v>
          </cell>
          <cell r="N942">
            <v>1</v>
          </cell>
          <cell r="O942">
            <v>0</v>
          </cell>
          <cell r="P942">
            <v>1</v>
          </cell>
          <cell r="Q942">
            <v>0</v>
          </cell>
          <cell r="R942">
            <v>2</v>
          </cell>
          <cell r="S942">
            <v>0</v>
          </cell>
          <cell r="T942">
            <v>1</v>
          </cell>
        </row>
        <row r="943">
          <cell r="A943" t="str">
            <v>河原町35</v>
          </cell>
          <cell r="B943" t="str">
            <v>9000河原町35</v>
          </cell>
          <cell r="C943">
            <v>9</v>
          </cell>
          <cell r="D943" t="str">
            <v>町名別・年齢別人口調べ</v>
          </cell>
          <cell r="E943" t="str">
            <v>令和 6年 3月 1日</v>
          </cell>
          <cell r="F943">
            <v>9</v>
          </cell>
          <cell r="G943" t="str">
            <v>令和 6年 2月29日　現在</v>
          </cell>
          <cell r="H943" t="str">
            <v>町名</v>
          </cell>
          <cell r="I943">
            <v>9000</v>
          </cell>
          <cell r="J943" t="str">
            <v>河原町</v>
          </cell>
          <cell r="K943"/>
          <cell r="L943"/>
          <cell r="M943">
            <v>35</v>
          </cell>
          <cell r="N943">
            <v>1</v>
          </cell>
          <cell r="O943">
            <v>0</v>
          </cell>
          <cell r="P943">
            <v>1</v>
          </cell>
          <cell r="Q943">
            <v>0</v>
          </cell>
          <cell r="R943">
            <v>2</v>
          </cell>
          <cell r="S943">
            <v>0</v>
          </cell>
          <cell r="T943">
            <v>1</v>
          </cell>
        </row>
        <row r="944">
          <cell r="A944" t="str">
            <v>河原町36</v>
          </cell>
          <cell r="B944" t="str">
            <v>9000河原町36</v>
          </cell>
          <cell r="C944">
            <v>9</v>
          </cell>
          <cell r="D944" t="str">
            <v>町名別・年齢別人口調べ</v>
          </cell>
          <cell r="E944" t="str">
            <v>令和 6年 3月 1日</v>
          </cell>
          <cell r="F944">
            <v>9</v>
          </cell>
          <cell r="G944" t="str">
            <v>令和 6年 2月29日　現在</v>
          </cell>
          <cell r="H944" t="str">
            <v>町名</v>
          </cell>
          <cell r="I944">
            <v>9000</v>
          </cell>
          <cell r="J944" t="str">
            <v>河原町</v>
          </cell>
          <cell r="K944"/>
          <cell r="L944"/>
          <cell r="M944">
            <v>36</v>
          </cell>
          <cell r="N944">
            <v>2</v>
          </cell>
          <cell r="O944">
            <v>0</v>
          </cell>
          <cell r="P944">
            <v>2</v>
          </cell>
          <cell r="Q944">
            <v>1</v>
          </cell>
          <cell r="R944">
            <v>4</v>
          </cell>
          <cell r="S944">
            <v>1</v>
          </cell>
          <cell r="T944">
            <v>1</v>
          </cell>
        </row>
        <row r="945">
          <cell r="A945" t="str">
            <v>河原町37</v>
          </cell>
          <cell r="B945" t="str">
            <v>9000河原町37</v>
          </cell>
          <cell r="C945">
            <v>9</v>
          </cell>
          <cell r="D945" t="str">
            <v>町名別・年齢別人口調べ</v>
          </cell>
          <cell r="E945" t="str">
            <v>令和 6年 3月 1日</v>
          </cell>
          <cell r="F945">
            <v>9</v>
          </cell>
          <cell r="G945" t="str">
            <v>令和 6年 2月29日　現在</v>
          </cell>
          <cell r="H945" t="str">
            <v>町名</v>
          </cell>
          <cell r="I945">
            <v>9000</v>
          </cell>
          <cell r="J945" t="str">
            <v>河原町</v>
          </cell>
          <cell r="K945"/>
          <cell r="L945"/>
          <cell r="M945">
            <v>37</v>
          </cell>
          <cell r="N945">
            <v>1</v>
          </cell>
          <cell r="O945">
            <v>0</v>
          </cell>
          <cell r="P945">
            <v>3</v>
          </cell>
          <cell r="Q945">
            <v>0</v>
          </cell>
          <cell r="R945">
            <v>4</v>
          </cell>
          <cell r="S945">
            <v>0</v>
          </cell>
          <cell r="T945">
            <v>1</v>
          </cell>
        </row>
        <row r="946">
          <cell r="A946" t="str">
            <v>河原町38</v>
          </cell>
          <cell r="B946" t="str">
            <v>9000河原町38</v>
          </cell>
          <cell r="C946">
            <v>9</v>
          </cell>
          <cell r="D946" t="str">
            <v>町名別・年齢別人口調べ</v>
          </cell>
          <cell r="E946" t="str">
            <v>令和 6年 3月 1日</v>
          </cell>
          <cell r="F946">
            <v>9</v>
          </cell>
          <cell r="G946" t="str">
            <v>令和 6年 2月29日　現在</v>
          </cell>
          <cell r="H946" t="str">
            <v>町名</v>
          </cell>
          <cell r="I946">
            <v>9000</v>
          </cell>
          <cell r="J946" t="str">
            <v>河原町</v>
          </cell>
          <cell r="K946"/>
          <cell r="L946"/>
          <cell r="M946">
            <v>38</v>
          </cell>
          <cell r="N946">
            <v>3</v>
          </cell>
          <cell r="O946">
            <v>1</v>
          </cell>
          <cell r="P946">
            <v>1</v>
          </cell>
          <cell r="Q946">
            <v>1</v>
          </cell>
          <cell r="R946">
            <v>4</v>
          </cell>
          <cell r="S946">
            <v>2</v>
          </cell>
          <cell r="T946">
            <v>1</v>
          </cell>
        </row>
        <row r="947">
          <cell r="A947" t="str">
            <v>河原町39</v>
          </cell>
          <cell r="B947" t="str">
            <v>9000河原町39</v>
          </cell>
          <cell r="C947">
            <v>9</v>
          </cell>
          <cell r="D947" t="str">
            <v>町名別・年齢別人口調べ</v>
          </cell>
          <cell r="E947" t="str">
            <v>令和 6年 3月 1日</v>
          </cell>
          <cell r="F947">
            <v>9</v>
          </cell>
          <cell r="G947" t="str">
            <v>令和 6年 2月29日　現在</v>
          </cell>
          <cell r="H947" t="str">
            <v>町名</v>
          </cell>
          <cell r="I947">
            <v>9000</v>
          </cell>
          <cell r="J947" t="str">
            <v>河原町</v>
          </cell>
          <cell r="K947"/>
          <cell r="L947"/>
          <cell r="M947">
            <v>39</v>
          </cell>
          <cell r="N947">
            <v>1</v>
          </cell>
          <cell r="O947">
            <v>0</v>
          </cell>
          <cell r="P947">
            <v>0</v>
          </cell>
          <cell r="Q947">
            <v>0</v>
          </cell>
          <cell r="R947">
            <v>1</v>
          </cell>
          <cell r="S947">
            <v>0</v>
          </cell>
          <cell r="T947">
            <v>1</v>
          </cell>
        </row>
        <row r="948">
          <cell r="A948" t="str">
            <v>河原町40</v>
          </cell>
          <cell r="B948" t="str">
            <v>9000河原町40</v>
          </cell>
          <cell r="C948">
            <v>9</v>
          </cell>
          <cell r="D948" t="str">
            <v>町名別・年齢別人口調べ</v>
          </cell>
          <cell r="E948" t="str">
            <v>令和 6年 3月 1日</v>
          </cell>
          <cell r="F948">
            <v>9</v>
          </cell>
          <cell r="G948" t="str">
            <v>令和 6年 2月29日　現在</v>
          </cell>
          <cell r="H948" t="str">
            <v>町名</v>
          </cell>
          <cell r="I948">
            <v>9000</v>
          </cell>
          <cell r="J948" t="str">
            <v>河原町</v>
          </cell>
          <cell r="K948"/>
          <cell r="L948"/>
          <cell r="M948">
            <v>40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1</v>
          </cell>
        </row>
        <row r="949">
          <cell r="A949" t="str">
            <v>河原町41</v>
          </cell>
          <cell r="B949" t="str">
            <v>9000河原町41</v>
          </cell>
          <cell r="C949">
            <v>9</v>
          </cell>
          <cell r="D949" t="str">
            <v>町名別・年齢別人口調べ</v>
          </cell>
          <cell r="E949" t="str">
            <v>令和 6年 3月 1日</v>
          </cell>
          <cell r="F949">
            <v>9</v>
          </cell>
          <cell r="G949" t="str">
            <v>令和 6年 2月29日　現在</v>
          </cell>
          <cell r="H949" t="str">
            <v>町名</v>
          </cell>
          <cell r="I949">
            <v>9000</v>
          </cell>
          <cell r="J949" t="str">
            <v>河原町</v>
          </cell>
          <cell r="K949"/>
          <cell r="L949"/>
          <cell r="M949">
            <v>41</v>
          </cell>
          <cell r="N949">
            <v>2</v>
          </cell>
          <cell r="O949">
            <v>0</v>
          </cell>
          <cell r="P949">
            <v>0</v>
          </cell>
          <cell r="Q949">
            <v>0</v>
          </cell>
          <cell r="R949">
            <v>2</v>
          </cell>
          <cell r="S949">
            <v>0</v>
          </cell>
          <cell r="T949">
            <v>1</v>
          </cell>
        </row>
        <row r="950">
          <cell r="A950" t="str">
            <v>河原町42</v>
          </cell>
          <cell r="B950" t="str">
            <v>9000河原町42</v>
          </cell>
          <cell r="C950">
            <v>9</v>
          </cell>
          <cell r="D950" t="str">
            <v>町名別・年齢別人口調べ</v>
          </cell>
          <cell r="E950" t="str">
            <v>令和 6年 3月 1日</v>
          </cell>
          <cell r="F950">
            <v>9</v>
          </cell>
          <cell r="G950" t="str">
            <v>令和 6年 2月29日　現在</v>
          </cell>
          <cell r="H950" t="str">
            <v>町名</v>
          </cell>
          <cell r="I950">
            <v>9000</v>
          </cell>
          <cell r="J950" t="str">
            <v>河原町</v>
          </cell>
          <cell r="K950"/>
          <cell r="L950"/>
          <cell r="M950">
            <v>42</v>
          </cell>
          <cell r="N950">
            <v>3</v>
          </cell>
          <cell r="O950">
            <v>0</v>
          </cell>
          <cell r="P950">
            <v>1</v>
          </cell>
          <cell r="Q950">
            <v>0</v>
          </cell>
          <cell r="R950">
            <v>4</v>
          </cell>
          <cell r="S950">
            <v>0</v>
          </cell>
          <cell r="T950">
            <v>1</v>
          </cell>
        </row>
        <row r="951">
          <cell r="A951" t="str">
            <v>河原町43</v>
          </cell>
          <cell r="B951" t="str">
            <v>9000河原町43</v>
          </cell>
          <cell r="C951">
            <v>9</v>
          </cell>
          <cell r="D951" t="str">
            <v>町名別・年齢別人口調べ</v>
          </cell>
          <cell r="E951" t="str">
            <v>令和 6年 3月 1日</v>
          </cell>
          <cell r="F951">
            <v>9</v>
          </cell>
          <cell r="G951" t="str">
            <v>令和 6年 2月29日　現在</v>
          </cell>
          <cell r="H951" t="str">
            <v>町名</v>
          </cell>
          <cell r="I951">
            <v>9000</v>
          </cell>
          <cell r="J951" t="str">
            <v>河原町</v>
          </cell>
          <cell r="K951"/>
          <cell r="L951"/>
          <cell r="M951">
            <v>43</v>
          </cell>
          <cell r="N951">
            <v>1</v>
          </cell>
          <cell r="O951">
            <v>0</v>
          </cell>
          <cell r="P951">
            <v>1</v>
          </cell>
          <cell r="Q951">
            <v>0</v>
          </cell>
          <cell r="R951">
            <v>2</v>
          </cell>
          <cell r="S951">
            <v>0</v>
          </cell>
          <cell r="T951">
            <v>1</v>
          </cell>
        </row>
        <row r="952">
          <cell r="A952" t="str">
            <v>河原町44</v>
          </cell>
          <cell r="B952" t="str">
            <v>9000河原町44</v>
          </cell>
          <cell r="C952">
            <v>9</v>
          </cell>
          <cell r="D952" t="str">
            <v>町名別・年齢別人口調べ</v>
          </cell>
          <cell r="E952" t="str">
            <v>令和 6年 3月 1日</v>
          </cell>
          <cell r="F952">
            <v>9</v>
          </cell>
          <cell r="G952" t="str">
            <v>令和 6年 2月29日　現在</v>
          </cell>
          <cell r="H952" t="str">
            <v>町名</v>
          </cell>
          <cell r="I952">
            <v>9000</v>
          </cell>
          <cell r="J952" t="str">
            <v>河原町</v>
          </cell>
          <cell r="K952"/>
          <cell r="L952"/>
          <cell r="M952">
            <v>44</v>
          </cell>
          <cell r="N952">
            <v>4</v>
          </cell>
          <cell r="O952">
            <v>1</v>
          </cell>
          <cell r="P952">
            <v>2</v>
          </cell>
          <cell r="Q952">
            <v>0</v>
          </cell>
          <cell r="R952">
            <v>6</v>
          </cell>
          <cell r="S952">
            <v>1</v>
          </cell>
          <cell r="T952">
            <v>1</v>
          </cell>
        </row>
        <row r="953">
          <cell r="A953" t="str">
            <v>河原町45</v>
          </cell>
          <cell r="B953" t="str">
            <v>9000河原町45</v>
          </cell>
          <cell r="C953">
            <v>9</v>
          </cell>
          <cell r="D953" t="str">
            <v>町名別・年齢別人口調べ</v>
          </cell>
          <cell r="E953" t="str">
            <v>令和 6年 3月 1日</v>
          </cell>
          <cell r="F953">
            <v>9</v>
          </cell>
          <cell r="G953" t="str">
            <v>令和 6年 2月29日　現在</v>
          </cell>
          <cell r="H953" t="str">
            <v>町名</v>
          </cell>
          <cell r="I953">
            <v>9000</v>
          </cell>
          <cell r="J953" t="str">
            <v>河原町</v>
          </cell>
          <cell r="K953"/>
          <cell r="L953"/>
          <cell r="M953">
            <v>45</v>
          </cell>
          <cell r="N953">
            <v>2</v>
          </cell>
          <cell r="O953">
            <v>0</v>
          </cell>
          <cell r="P953">
            <v>3</v>
          </cell>
          <cell r="Q953">
            <v>1</v>
          </cell>
          <cell r="R953">
            <v>5</v>
          </cell>
          <cell r="S953">
            <v>1</v>
          </cell>
          <cell r="T953">
            <v>1</v>
          </cell>
        </row>
        <row r="954">
          <cell r="A954" t="str">
            <v>河原町46</v>
          </cell>
          <cell r="B954" t="str">
            <v>9000河原町46</v>
          </cell>
          <cell r="C954">
            <v>9</v>
          </cell>
          <cell r="D954" t="str">
            <v>町名別・年齢別人口調べ</v>
          </cell>
          <cell r="E954" t="str">
            <v>令和 6年 3月 1日</v>
          </cell>
          <cell r="F954">
            <v>9</v>
          </cell>
          <cell r="G954" t="str">
            <v>令和 6年 2月29日　現在</v>
          </cell>
          <cell r="H954" t="str">
            <v>町名</v>
          </cell>
          <cell r="I954">
            <v>9000</v>
          </cell>
          <cell r="J954" t="str">
            <v>河原町</v>
          </cell>
          <cell r="K954"/>
          <cell r="L954"/>
          <cell r="M954">
            <v>46</v>
          </cell>
          <cell r="N954">
            <v>4</v>
          </cell>
          <cell r="O954">
            <v>0</v>
          </cell>
          <cell r="P954">
            <v>0</v>
          </cell>
          <cell r="Q954">
            <v>0</v>
          </cell>
          <cell r="R954">
            <v>4</v>
          </cell>
          <cell r="S954">
            <v>0</v>
          </cell>
          <cell r="T954">
            <v>1</v>
          </cell>
        </row>
        <row r="955">
          <cell r="A955" t="str">
            <v>河原町47</v>
          </cell>
          <cell r="B955" t="str">
            <v>9000河原町47</v>
          </cell>
          <cell r="C955">
            <v>9</v>
          </cell>
          <cell r="D955" t="str">
            <v>町名別・年齢別人口調べ</v>
          </cell>
          <cell r="E955" t="str">
            <v>令和 6年 3月 1日</v>
          </cell>
          <cell r="F955">
            <v>9</v>
          </cell>
          <cell r="G955" t="str">
            <v>令和 6年 2月29日　現在</v>
          </cell>
          <cell r="H955" t="str">
            <v>町名</v>
          </cell>
          <cell r="I955">
            <v>9000</v>
          </cell>
          <cell r="J955" t="str">
            <v>河原町</v>
          </cell>
          <cell r="K955"/>
          <cell r="L955"/>
          <cell r="M955">
            <v>47</v>
          </cell>
          <cell r="N955">
            <v>9</v>
          </cell>
          <cell r="O955">
            <v>3</v>
          </cell>
          <cell r="P955">
            <v>3</v>
          </cell>
          <cell r="Q955">
            <v>2</v>
          </cell>
          <cell r="R955">
            <v>12</v>
          </cell>
          <cell r="S955">
            <v>5</v>
          </cell>
          <cell r="T955">
            <v>1</v>
          </cell>
        </row>
        <row r="956">
          <cell r="A956" t="str">
            <v>河原町48</v>
          </cell>
          <cell r="B956" t="str">
            <v>9000河原町48</v>
          </cell>
          <cell r="C956">
            <v>9</v>
          </cell>
          <cell r="D956" t="str">
            <v>町名別・年齢別人口調べ</v>
          </cell>
          <cell r="E956" t="str">
            <v>令和 6年 3月 1日</v>
          </cell>
          <cell r="F956">
            <v>9</v>
          </cell>
          <cell r="G956" t="str">
            <v>令和 6年 2月29日　現在</v>
          </cell>
          <cell r="H956" t="str">
            <v>町名</v>
          </cell>
          <cell r="I956">
            <v>9000</v>
          </cell>
          <cell r="J956" t="str">
            <v>河原町</v>
          </cell>
          <cell r="K956"/>
          <cell r="L956"/>
          <cell r="M956">
            <v>48</v>
          </cell>
          <cell r="N956">
            <v>3</v>
          </cell>
          <cell r="O956">
            <v>0</v>
          </cell>
          <cell r="P956">
            <v>5</v>
          </cell>
          <cell r="Q956">
            <v>0</v>
          </cell>
          <cell r="R956">
            <v>8</v>
          </cell>
          <cell r="S956">
            <v>0</v>
          </cell>
          <cell r="T956">
            <v>1</v>
          </cell>
        </row>
        <row r="957">
          <cell r="A957" t="str">
            <v>河原町49</v>
          </cell>
          <cell r="B957" t="str">
            <v>9000河原町49</v>
          </cell>
          <cell r="C957">
            <v>9</v>
          </cell>
          <cell r="D957" t="str">
            <v>町名別・年齢別人口調べ</v>
          </cell>
          <cell r="E957" t="str">
            <v>令和 6年 3月 1日</v>
          </cell>
          <cell r="F957">
            <v>9</v>
          </cell>
          <cell r="G957" t="str">
            <v>令和 6年 2月29日　現在</v>
          </cell>
          <cell r="H957" t="str">
            <v>町名</v>
          </cell>
          <cell r="I957">
            <v>9000</v>
          </cell>
          <cell r="J957" t="str">
            <v>河原町</v>
          </cell>
          <cell r="K957"/>
          <cell r="L957"/>
          <cell r="M957">
            <v>49</v>
          </cell>
          <cell r="N957">
            <v>1</v>
          </cell>
          <cell r="O957">
            <v>0</v>
          </cell>
          <cell r="P957">
            <v>5</v>
          </cell>
          <cell r="Q957">
            <v>1</v>
          </cell>
          <cell r="R957">
            <v>6</v>
          </cell>
          <cell r="S957">
            <v>1</v>
          </cell>
          <cell r="T957">
            <v>1</v>
          </cell>
        </row>
        <row r="958">
          <cell r="A958" t="str">
            <v>河原町50</v>
          </cell>
          <cell r="B958" t="str">
            <v>9000河原町50</v>
          </cell>
          <cell r="C958">
            <v>9</v>
          </cell>
          <cell r="D958" t="str">
            <v>町名別・年齢別人口調べ</v>
          </cell>
          <cell r="E958" t="str">
            <v>令和 6年 3月 1日</v>
          </cell>
          <cell r="F958">
            <v>9</v>
          </cell>
          <cell r="G958" t="str">
            <v>令和 6年 2月29日　現在</v>
          </cell>
          <cell r="H958" t="str">
            <v>町名</v>
          </cell>
          <cell r="I958">
            <v>9000</v>
          </cell>
          <cell r="J958" t="str">
            <v>河原町</v>
          </cell>
          <cell r="K958"/>
          <cell r="L958"/>
          <cell r="M958">
            <v>50</v>
          </cell>
          <cell r="N958">
            <v>4</v>
          </cell>
          <cell r="O958">
            <v>0</v>
          </cell>
          <cell r="P958">
            <v>2</v>
          </cell>
          <cell r="Q958">
            <v>0</v>
          </cell>
          <cell r="R958">
            <v>6</v>
          </cell>
          <cell r="S958">
            <v>0</v>
          </cell>
          <cell r="T958">
            <v>1</v>
          </cell>
        </row>
        <row r="959">
          <cell r="A959" t="str">
            <v>河原町51</v>
          </cell>
          <cell r="B959" t="str">
            <v>9000河原町51</v>
          </cell>
          <cell r="C959">
            <v>9</v>
          </cell>
          <cell r="D959" t="str">
            <v>町名別・年齢別人口調べ</v>
          </cell>
          <cell r="E959" t="str">
            <v>令和 6年 3月 1日</v>
          </cell>
          <cell r="F959">
            <v>9</v>
          </cell>
          <cell r="G959" t="str">
            <v>令和 6年 2月29日　現在</v>
          </cell>
          <cell r="H959" t="str">
            <v>町名</v>
          </cell>
          <cell r="I959">
            <v>9000</v>
          </cell>
          <cell r="J959" t="str">
            <v>河原町</v>
          </cell>
          <cell r="K959"/>
          <cell r="L959"/>
          <cell r="M959">
            <v>51</v>
          </cell>
          <cell r="N959">
            <v>6</v>
          </cell>
          <cell r="O959">
            <v>0</v>
          </cell>
          <cell r="P959">
            <v>4</v>
          </cell>
          <cell r="Q959">
            <v>0</v>
          </cell>
          <cell r="R959">
            <v>10</v>
          </cell>
          <cell r="S959">
            <v>0</v>
          </cell>
          <cell r="T959">
            <v>1</v>
          </cell>
        </row>
        <row r="960">
          <cell r="A960" t="str">
            <v>河原町52</v>
          </cell>
          <cell r="B960" t="str">
            <v>9000河原町52</v>
          </cell>
          <cell r="C960">
            <v>9</v>
          </cell>
          <cell r="D960" t="str">
            <v>町名別・年齢別人口調べ</v>
          </cell>
          <cell r="E960" t="str">
            <v>令和 6年 3月 1日</v>
          </cell>
          <cell r="F960">
            <v>9</v>
          </cell>
          <cell r="G960" t="str">
            <v>令和 6年 2月29日　現在</v>
          </cell>
          <cell r="H960" t="str">
            <v>町名</v>
          </cell>
          <cell r="I960">
            <v>9000</v>
          </cell>
          <cell r="J960" t="str">
            <v>河原町</v>
          </cell>
          <cell r="K960"/>
          <cell r="L960"/>
          <cell r="M960">
            <v>52</v>
          </cell>
          <cell r="N960">
            <v>6</v>
          </cell>
          <cell r="O960">
            <v>0</v>
          </cell>
          <cell r="P960">
            <v>3</v>
          </cell>
          <cell r="Q960">
            <v>0</v>
          </cell>
          <cell r="R960">
            <v>9</v>
          </cell>
          <cell r="S960">
            <v>0</v>
          </cell>
          <cell r="T960">
            <v>1</v>
          </cell>
        </row>
        <row r="961">
          <cell r="A961" t="str">
            <v>河原町53</v>
          </cell>
          <cell r="B961" t="str">
            <v>9000河原町53</v>
          </cell>
          <cell r="C961">
            <v>9</v>
          </cell>
          <cell r="D961" t="str">
            <v>町名別・年齢別人口調べ</v>
          </cell>
          <cell r="E961" t="str">
            <v>令和 6年 3月 1日</v>
          </cell>
          <cell r="F961">
            <v>9</v>
          </cell>
          <cell r="G961" t="str">
            <v>令和 6年 2月29日　現在</v>
          </cell>
          <cell r="H961" t="str">
            <v>町名</v>
          </cell>
          <cell r="I961">
            <v>9000</v>
          </cell>
          <cell r="J961" t="str">
            <v>河原町</v>
          </cell>
          <cell r="K961"/>
          <cell r="L961"/>
          <cell r="M961">
            <v>53</v>
          </cell>
          <cell r="N961">
            <v>6</v>
          </cell>
          <cell r="O961">
            <v>0</v>
          </cell>
          <cell r="P961">
            <v>7</v>
          </cell>
          <cell r="Q961">
            <v>0</v>
          </cell>
          <cell r="R961">
            <v>13</v>
          </cell>
          <cell r="S961">
            <v>0</v>
          </cell>
          <cell r="T961">
            <v>1</v>
          </cell>
        </row>
        <row r="962">
          <cell r="A962" t="str">
            <v>河原町54</v>
          </cell>
          <cell r="B962" t="str">
            <v>9000河原町54</v>
          </cell>
          <cell r="C962">
            <v>9</v>
          </cell>
          <cell r="D962" t="str">
            <v>町名別・年齢別人口調べ</v>
          </cell>
          <cell r="E962" t="str">
            <v>令和 6年 3月 1日</v>
          </cell>
          <cell r="F962">
            <v>9</v>
          </cell>
          <cell r="G962" t="str">
            <v>令和 6年 2月29日　現在</v>
          </cell>
          <cell r="H962" t="str">
            <v>町名</v>
          </cell>
          <cell r="I962">
            <v>9000</v>
          </cell>
          <cell r="J962" t="str">
            <v>河原町</v>
          </cell>
          <cell r="K962"/>
          <cell r="L962"/>
          <cell r="M962">
            <v>54</v>
          </cell>
          <cell r="N962">
            <v>10</v>
          </cell>
          <cell r="O962">
            <v>1</v>
          </cell>
          <cell r="P962">
            <v>2</v>
          </cell>
          <cell r="Q962">
            <v>0</v>
          </cell>
          <cell r="R962">
            <v>12</v>
          </cell>
          <cell r="S962">
            <v>1</v>
          </cell>
          <cell r="T962">
            <v>1</v>
          </cell>
        </row>
        <row r="963">
          <cell r="A963" t="str">
            <v>河原町55</v>
          </cell>
          <cell r="B963" t="str">
            <v>9000河原町55</v>
          </cell>
          <cell r="C963">
            <v>9</v>
          </cell>
          <cell r="D963" t="str">
            <v>町名別・年齢別人口調べ</v>
          </cell>
          <cell r="E963" t="str">
            <v>令和 6年 3月 1日</v>
          </cell>
          <cell r="F963">
            <v>9</v>
          </cell>
          <cell r="G963" t="str">
            <v>令和 6年 2月29日　現在</v>
          </cell>
          <cell r="H963" t="str">
            <v>町名</v>
          </cell>
          <cell r="I963">
            <v>9000</v>
          </cell>
          <cell r="J963" t="str">
            <v>河原町</v>
          </cell>
          <cell r="K963"/>
          <cell r="L963"/>
          <cell r="M963">
            <v>55</v>
          </cell>
          <cell r="N963">
            <v>6</v>
          </cell>
          <cell r="O963">
            <v>0</v>
          </cell>
          <cell r="P963">
            <v>4</v>
          </cell>
          <cell r="Q963">
            <v>1</v>
          </cell>
          <cell r="R963">
            <v>10</v>
          </cell>
          <cell r="S963">
            <v>1</v>
          </cell>
          <cell r="T963">
            <v>1</v>
          </cell>
        </row>
        <row r="964">
          <cell r="A964" t="str">
            <v>河原町56</v>
          </cell>
          <cell r="B964" t="str">
            <v>9000河原町56</v>
          </cell>
          <cell r="C964">
            <v>9</v>
          </cell>
          <cell r="D964" t="str">
            <v>町名別・年齢別人口調べ</v>
          </cell>
          <cell r="E964" t="str">
            <v>令和 6年 3月 1日</v>
          </cell>
          <cell r="F964">
            <v>9</v>
          </cell>
          <cell r="G964" t="str">
            <v>令和 6年 2月29日　現在</v>
          </cell>
          <cell r="H964" t="str">
            <v>町名</v>
          </cell>
          <cell r="I964">
            <v>9000</v>
          </cell>
          <cell r="J964" t="str">
            <v>河原町</v>
          </cell>
          <cell r="K964"/>
          <cell r="L964"/>
          <cell r="M964">
            <v>56</v>
          </cell>
          <cell r="N964">
            <v>6</v>
          </cell>
          <cell r="O964">
            <v>0</v>
          </cell>
          <cell r="P964">
            <v>2</v>
          </cell>
          <cell r="Q964">
            <v>0</v>
          </cell>
          <cell r="R964">
            <v>8</v>
          </cell>
          <cell r="S964">
            <v>0</v>
          </cell>
          <cell r="T964">
            <v>1</v>
          </cell>
        </row>
        <row r="965">
          <cell r="A965" t="str">
            <v>河原町57</v>
          </cell>
          <cell r="B965" t="str">
            <v>9000河原町57</v>
          </cell>
          <cell r="C965">
            <v>9</v>
          </cell>
          <cell r="D965" t="str">
            <v>町名別・年齢別人口調べ</v>
          </cell>
          <cell r="E965" t="str">
            <v>令和 6年 3月 1日</v>
          </cell>
          <cell r="F965">
            <v>9</v>
          </cell>
          <cell r="G965" t="str">
            <v>令和 6年 2月29日　現在</v>
          </cell>
          <cell r="H965" t="str">
            <v>町名</v>
          </cell>
          <cell r="I965">
            <v>9000</v>
          </cell>
          <cell r="J965" t="str">
            <v>河原町</v>
          </cell>
          <cell r="K965"/>
          <cell r="L965"/>
          <cell r="M965">
            <v>57</v>
          </cell>
          <cell r="N965">
            <v>1</v>
          </cell>
          <cell r="O965">
            <v>0</v>
          </cell>
          <cell r="P965">
            <v>5</v>
          </cell>
          <cell r="Q965">
            <v>0</v>
          </cell>
          <cell r="R965">
            <v>6</v>
          </cell>
          <cell r="S965">
            <v>0</v>
          </cell>
          <cell r="T965">
            <v>1</v>
          </cell>
        </row>
        <row r="966">
          <cell r="A966" t="str">
            <v>河原町58</v>
          </cell>
          <cell r="B966" t="str">
            <v>9000河原町58</v>
          </cell>
          <cell r="C966">
            <v>9</v>
          </cell>
          <cell r="D966" t="str">
            <v>町名別・年齢別人口調べ</v>
          </cell>
          <cell r="E966" t="str">
            <v>令和 6年 3月 1日</v>
          </cell>
          <cell r="F966">
            <v>9</v>
          </cell>
          <cell r="G966" t="str">
            <v>令和 6年 2月29日　現在</v>
          </cell>
          <cell r="H966" t="str">
            <v>町名</v>
          </cell>
          <cell r="I966">
            <v>9000</v>
          </cell>
          <cell r="J966" t="str">
            <v>河原町</v>
          </cell>
          <cell r="K966"/>
          <cell r="L966"/>
          <cell r="M966">
            <v>58</v>
          </cell>
          <cell r="N966">
            <v>2</v>
          </cell>
          <cell r="O966">
            <v>0</v>
          </cell>
          <cell r="P966">
            <v>4</v>
          </cell>
          <cell r="Q966">
            <v>0</v>
          </cell>
          <cell r="R966">
            <v>6</v>
          </cell>
          <cell r="S966">
            <v>0</v>
          </cell>
          <cell r="T966">
            <v>1</v>
          </cell>
        </row>
        <row r="967">
          <cell r="A967" t="str">
            <v>河原町59</v>
          </cell>
          <cell r="B967" t="str">
            <v>9000河原町59</v>
          </cell>
          <cell r="C967">
            <v>9</v>
          </cell>
          <cell r="D967" t="str">
            <v>町名別・年齢別人口調べ</v>
          </cell>
          <cell r="E967" t="str">
            <v>令和 6年 3月 1日</v>
          </cell>
          <cell r="F967">
            <v>9</v>
          </cell>
          <cell r="G967" t="str">
            <v>令和 6年 2月29日　現在</v>
          </cell>
          <cell r="H967" t="str">
            <v>町名</v>
          </cell>
          <cell r="I967">
            <v>9000</v>
          </cell>
          <cell r="J967" t="str">
            <v>河原町</v>
          </cell>
          <cell r="K967"/>
          <cell r="L967"/>
          <cell r="M967">
            <v>59</v>
          </cell>
          <cell r="N967">
            <v>5</v>
          </cell>
          <cell r="O967">
            <v>0</v>
          </cell>
          <cell r="P967">
            <v>5</v>
          </cell>
          <cell r="Q967">
            <v>0</v>
          </cell>
          <cell r="R967">
            <v>10</v>
          </cell>
          <cell r="S967">
            <v>0</v>
          </cell>
          <cell r="T967">
            <v>1</v>
          </cell>
        </row>
        <row r="968">
          <cell r="A968" t="str">
            <v>河原町60</v>
          </cell>
          <cell r="B968" t="str">
            <v>9000河原町60</v>
          </cell>
          <cell r="C968">
            <v>9</v>
          </cell>
          <cell r="D968" t="str">
            <v>町名別・年齢別人口調べ</v>
          </cell>
          <cell r="E968" t="str">
            <v>令和 6年 3月 1日</v>
          </cell>
          <cell r="F968">
            <v>9</v>
          </cell>
          <cell r="G968" t="str">
            <v>令和 6年 2月29日　現在</v>
          </cell>
          <cell r="H968" t="str">
            <v>町名</v>
          </cell>
          <cell r="I968">
            <v>9000</v>
          </cell>
          <cell r="J968" t="str">
            <v>河原町</v>
          </cell>
          <cell r="K968"/>
          <cell r="L968"/>
          <cell r="M968">
            <v>60</v>
          </cell>
          <cell r="N968">
            <v>6</v>
          </cell>
          <cell r="O968">
            <v>0</v>
          </cell>
          <cell r="P968">
            <v>7</v>
          </cell>
          <cell r="Q968">
            <v>0</v>
          </cell>
          <cell r="R968">
            <v>13</v>
          </cell>
          <cell r="S968">
            <v>0</v>
          </cell>
          <cell r="T968">
            <v>1</v>
          </cell>
        </row>
        <row r="969">
          <cell r="A969" t="str">
            <v>河原町61</v>
          </cell>
          <cell r="B969" t="str">
            <v>9000河原町61</v>
          </cell>
          <cell r="C969">
            <v>9</v>
          </cell>
          <cell r="D969" t="str">
            <v>町名別・年齢別人口調べ</v>
          </cell>
          <cell r="E969" t="str">
            <v>令和 6年 3月 1日</v>
          </cell>
          <cell r="F969">
            <v>9</v>
          </cell>
          <cell r="G969" t="str">
            <v>令和 6年 2月29日　現在</v>
          </cell>
          <cell r="H969" t="str">
            <v>町名</v>
          </cell>
          <cell r="I969">
            <v>9000</v>
          </cell>
          <cell r="J969" t="str">
            <v>河原町</v>
          </cell>
          <cell r="K969"/>
          <cell r="L969"/>
          <cell r="M969">
            <v>61</v>
          </cell>
          <cell r="N969">
            <v>5</v>
          </cell>
          <cell r="O969">
            <v>0</v>
          </cell>
          <cell r="P969">
            <v>7</v>
          </cell>
          <cell r="Q969">
            <v>0</v>
          </cell>
          <cell r="R969">
            <v>12</v>
          </cell>
          <cell r="S969">
            <v>0</v>
          </cell>
          <cell r="T969">
            <v>1</v>
          </cell>
        </row>
        <row r="970">
          <cell r="A970" t="str">
            <v>河原町62</v>
          </cell>
          <cell r="B970" t="str">
            <v>9000河原町62</v>
          </cell>
          <cell r="C970">
            <v>9</v>
          </cell>
          <cell r="D970" t="str">
            <v>町名別・年齢別人口調べ</v>
          </cell>
          <cell r="E970" t="str">
            <v>令和 6年 3月 1日</v>
          </cell>
          <cell r="F970">
            <v>9</v>
          </cell>
          <cell r="G970" t="str">
            <v>令和 6年 2月29日　現在</v>
          </cell>
          <cell r="H970" t="str">
            <v>町名</v>
          </cell>
          <cell r="I970">
            <v>9000</v>
          </cell>
          <cell r="J970" t="str">
            <v>河原町</v>
          </cell>
          <cell r="K970"/>
          <cell r="L970"/>
          <cell r="M970">
            <v>62</v>
          </cell>
          <cell r="N970">
            <v>4</v>
          </cell>
          <cell r="O970">
            <v>0</v>
          </cell>
          <cell r="P970">
            <v>3</v>
          </cell>
          <cell r="Q970">
            <v>0</v>
          </cell>
          <cell r="R970">
            <v>7</v>
          </cell>
          <cell r="S970">
            <v>0</v>
          </cell>
          <cell r="T970">
            <v>1</v>
          </cell>
        </row>
        <row r="971">
          <cell r="A971" t="str">
            <v>河原町63</v>
          </cell>
          <cell r="B971" t="str">
            <v>9000河原町63</v>
          </cell>
          <cell r="C971">
            <v>9</v>
          </cell>
          <cell r="D971" t="str">
            <v>町名別・年齢別人口調べ</v>
          </cell>
          <cell r="E971" t="str">
            <v>令和 6年 3月 1日</v>
          </cell>
          <cell r="F971">
            <v>9</v>
          </cell>
          <cell r="G971" t="str">
            <v>令和 6年 2月29日　現在</v>
          </cell>
          <cell r="H971" t="str">
            <v>町名</v>
          </cell>
          <cell r="I971">
            <v>9000</v>
          </cell>
          <cell r="J971" t="str">
            <v>河原町</v>
          </cell>
          <cell r="K971"/>
          <cell r="L971"/>
          <cell r="M971">
            <v>63</v>
          </cell>
          <cell r="N971">
            <v>5</v>
          </cell>
          <cell r="O971">
            <v>0</v>
          </cell>
          <cell r="P971">
            <v>2</v>
          </cell>
          <cell r="Q971">
            <v>0</v>
          </cell>
          <cell r="R971">
            <v>7</v>
          </cell>
          <cell r="S971">
            <v>0</v>
          </cell>
          <cell r="T971">
            <v>1</v>
          </cell>
        </row>
        <row r="972">
          <cell r="A972" t="str">
            <v>河原町64</v>
          </cell>
          <cell r="B972" t="str">
            <v>9000河原町64</v>
          </cell>
          <cell r="C972">
            <v>9</v>
          </cell>
          <cell r="D972" t="str">
            <v>町名別・年齢別人口調べ</v>
          </cell>
          <cell r="E972" t="str">
            <v>令和 6年 3月 1日</v>
          </cell>
          <cell r="F972">
            <v>9</v>
          </cell>
          <cell r="G972" t="str">
            <v>令和 6年 2月29日　現在</v>
          </cell>
          <cell r="H972" t="str">
            <v>町名</v>
          </cell>
          <cell r="I972">
            <v>9000</v>
          </cell>
          <cell r="J972" t="str">
            <v>河原町</v>
          </cell>
          <cell r="K972"/>
          <cell r="L972"/>
          <cell r="M972">
            <v>64</v>
          </cell>
          <cell r="N972">
            <v>3</v>
          </cell>
          <cell r="O972">
            <v>0</v>
          </cell>
          <cell r="P972">
            <v>3</v>
          </cell>
          <cell r="Q972">
            <v>1</v>
          </cell>
          <cell r="R972">
            <v>6</v>
          </cell>
          <cell r="S972">
            <v>1</v>
          </cell>
          <cell r="T972">
            <v>1</v>
          </cell>
        </row>
        <row r="973">
          <cell r="A973" t="str">
            <v>河原町65</v>
          </cell>
          <cell r="B973" t="str">
            <v>9000河原町65</v>
          </cell>
          <cell r="C973">
            <v>9</v>
          </cell>
          <cell r="D973" t="str">
            <v>町名別・年齢別人口調べ</v>
          </cell>
          <cell r="E973" t="str">
            <v>令和 6年 3月 1日</v>
          </cell>
          <cell r="F973">
            <v>9</v>
          </cell>
          <cell r="G973" t="str">
            <v>令和 6年 2月29日　現在</v>
          </cell>
          <cell r="H973" t="str">
            <v>町名</v>
          </cell>
          <cell r="I973">
            <v>9000</v>
          </cell>
          <cell r="J973" t="str">
            <v>河原町</v>
          </cell>
          <cell r="K973"/>
          <cell r="L973"/>
          <cell r="M973">
            <v>65</v>
          </cell>
          <cell r="N973">
            <v>3</v>
          </cell>
          <cell r="O973">
            <v>0</v>
          </cell>
          <cell r="P973">
            <v>1</v>
          </cell>
          <cell r="Q973">
            <v>1</v>
          </cell>
          <cell r="R973">
            <v>4</v>
          </cell>
          <cell r="S973">
            <v>1</v>
          </cell>
          <cell r="T973">
            <v>1</v>
          </cell>
        </row>
        <row r="974">
          <cell r="A974" t="str">
            <v>河原町66</v>
          </cell>
          <cell r="B974" t="str">
            <v>9000河原町66</v>
          </cell>
          <cell r="C974">
            <v>9</v>
          </cell>
          <cell r="D974" t="str">
            <v>町名別・年齢別人口調べ</v>
          </cell>
          <cell r="E974" t="str">
            <v>令和 6年 3月 1日</v>
          </cell>
          <cell r="F974">
            <v>9</v>
          </cell>
          <cell r="G974" t="str">
            <v>令和 6年 2月29日　現在</v>
          </cell>
          <cell r="H974" t="str">
            <v>町名</v>
          </cell>
          <cell r="I974">
            <v>9000</v>
          </cell>
          <cell r="J974" t="str">
            <v>河原町</v>
          </cell>
          <cell r="K974"/>
          <cell r="L974"/>
          <cell r="M974">
            <v>66</v>
          </cell>
          <cell r="N974">
            <v>1</v>
          </cell>
          <cell r="O974">
            <v>0</v>
          </cell>
          <cell r="P974">
            <v>2</v>
          </cell>
          <cell r="Q974">
            <v>0</v>
          </cell>
          <cell r="R974">
            <v>3</v>
          </cell>
          <cell r="S974">
            <v>0</v>
          </cell>
          <cell r="T974">
            <v>1</v>
          </cell>
        </row>
        <row r="975">
          <cell r="A975" t="str">
            <v>河原町67</v>
          </cell>
          <cell r="B975" t="str">
            <v>9000河原町67</v>
          </cell>
          <cell r="C975">
            <v>9</v>
          </cell>
          <cell r="D975" t="str">
            <v>町名別・年齢別人口調べ</v>
          </cell>
          <cell r="E975" t="str">
            <v>令和 6年 3月 1日</v>
          </cell>
          <cell r="F975">
            <v>9</v>
          </cell>
          <cell r="G975" t="str">
            <v>令和 6年 2月29日　現在</v>
          </cell>
          <cell r="H975" t="str">
            <v>町名</v>
          </cell>
          <cell r="I975">
            <v>9000</v>
          </cell>
          <cell r="J975" t="str">
            <v>河原町</v>
          </cell>
          <cell r="K975"/>
          <cell r="L975"/>
          <cell r="M975">
            <v>67</v>
          </cell>
          <cell r="N975">
            <v>3</v>
          </cell>
          <cell r="O975">
            <v>0</v>
          </cell>
          <cell r="P975">
            <v>7</v>
          </cell>
          <cell r="Q975">
            <v>0</v>
          </cell>
          <cell r="R975">
            <v>10</v>
          </cell>
          <cell r="S975">
            <v>0</v>
          </cell>
          <cell r="T975">
            <v>1</v>
          </cell>
        </row>
        <row r="976">
          <cell r="A976" t="str">
            <v>河原町68</v>
          </cell>
          <cell r="B976" t="str">
            <v>9000河原町68</v>
          </cell>
          <cell r="C976">
            <v>9</v>
          </cell>
          <cell r="D976" t="str">
            <v>町名別・年齢別人口調べ</v>
          </cell>
          <cell r="E976" t="str">
            <v>令和 6年 3月 1日</v>
          </cell>
          <cell r="F976">
            <v>9</v>
          </cell>
          <cell r="G976" t="str">
            <v>令和 6年 2月29日　現在</v>
          </cell>
          <cell r="H976" t="str">
            <v>町名</v>
          </cell>
          <cell r="I976">
            <v>9000</v>
          </cell>
          <cell r="J976" t="str">
            <v>河原町</v>
          </cell>
          <cell r="K976"/>
          <cell r="L976"/>
          <cell r="M976">
            <v>68</v>
          </cell>
          <cell r="N976">
            <v>2</v>
          </cell>
          <cell r="O976">
            <v>0</v>
          </cell>
          <cell r="P976">
            <v>1</v>
          </cell>
          <cell r="Q976">
            <v>0</v>
          </cell>
          <cell r="R976">
            <v>3</v>
          </cell>
          <cell r="S976">
            <v>0</v>
          </cell>
          <cell r="T976">
            <v>1</v>
          </cell>
        </row>
        <row r="977">
          <cell r="A977" t="str">
            <v>河原町69</v>
          </cell>
          <cell r="B977" t="str">
            <v>9000河原町69</v>
          </cell>
          <cell r="C977">
            <v>9</v>
          </cell>
          <cell r="D977" t="str">
            <v>町名別・年齢別人口調べ</v>
          </cell>
          <cell r="E977" t="str">
            <v>令和 6年 3月 1日</v>
          </cell>
          <cell r="F977">
            <v>9</v>
          </cell>
          <cell r="G977" t="str">
            <v>令和 6年 2月29日　現在</v>
          </cell>
          <cell r="H977" t="str">
            <v>町名</v>
          </cell>
          <cell r="I977">
            <v>9000</v>
          </cell>
          <cell r="J977" t="str">
            <v>河原町</v>
          </cell>
          <cell r="K977"/>
          <cell r="L977"/>
          <cell r="M977">
            <v>69</v>
          </cell>
          <cell r="N977">
            <v>6</v>
          </cell>
          <cell r="O977">
            <v>0</v>
          </cell>
          <cell r="P977">
            <v>3</v>
          </cell>
          <cell r="Q977">
            <v>0</v>
          </cell>
          <cell r="R977">
            <v>9</v>
          </cell>
          <cell r="S977">
            <v>0</v>
          </cell>
          <cell r="T977">
            <v>1</v>
          </cell>
        </row>
        <row r="978">
          <cell r="A978" t="str">
            <v>河原町70</v>
          </cell>
          <cell r="B978" t="str">
            <v>9000河原町70</v>
          </cell>
          <cell r="C978">
            <v>9</v>
          </cell>
          <cell r="D978" t="str">
            <v>町名別・年齢別人口調べ</v>
          </cell>
          <cell r="E978" t="str">
            <v>令和 6年 3月 1日</v>
          </cell>
          <cell r="F978">
            <v>9</v>
          </cell>
          <cell r="G978" t="str">
            <v>令和 6年 2月29日　現在</v>
          </cell>
          <cell r="H978" t="str">
            <v>町名</v>
          </cell>
          <cell r="I978">
            <v>9000</v>
          </cell>
          <cell r="J978" t="str">
            <v>河原町</v>
          </cell>
          <cell r="K978"/>
          <cell r="L978"/>
          <cell r="M978">
            <v>70</v>
          </cell>
          <cell r="N978">
            <v>3</v>
          </cell>
          <cell r="O978">
            <v>0</v>
          </cell>
          <cell r="P978">
            <v>4</v>
          </cell>
          <cell r="Q978">
            <v>0</v>
          </cell>
          <cell r="R978">
            <v>7</v>
          </cell>
          <cell r="S978">
            <v>0</v>
          </cell>
          <cell r="T978">
            <v>1</v>
          </cell>
        </row>
        <row r="979">
          <cell r="A979" t="str">
            <v>河原町71</v>
          </cell>
          <cell r="B979" t="str">
            <v>9000河原町71</v>
          </cell>
          <cell r="C979">
            <v>9</v>
          </cell>
          <cell r="D979" t="str">
            <v>町名別・年齢別人口調べ</v>
          </cell>
          <cell r="E979" t="str">
            <v>令和 6年 3月 1日</v>
          </cell>
          <cell r="F979">
            <v>9</v>
          </cell>
          <cell r="G979" t="str">
            <v>令和 6年 2月29日　現在</v>
          </cell>
          <cell r="H979" t="str">
            <v>町名</v>
          </cell>
          <cell r="I979">
            <v>9000</v>
          </cell>
          <cell r="J979" t="str">
            <v>河原町</v>
          </cell>
          <cell r="K979"/>
          <cell r="L979"/>
          <cell r="M979">
            <v>71</v>
          </cell>
          <cell r="N979">
            <v>2</v>
          </cell>
          <cell r="O979">
            <v>0</v>
          </cell>
          <cell r="P979">
            <v>2</v>
          </cell>
          <cell r="Q979">
            <v>0</v>
          </cell>
          <cell r="R979">
            <v>4</v>
          </cell>
          <cell r="S979">
            <v>0</v>
          </cell>
          <cell r="T979">
            <v>1</v>
          </cell>
        </row>
        <row r="980">
          <cell r="A980" t="str">
            <v>河原町72</v>
          </cell>
          <cell r="B980" t="str">
            <v>9000河原町72</v>
          </cell>
          <cell r="C980">
            <v>9</v>
          </cell>
          <cell r="D980" t="str">
            <v>町名別・年齢別人口調べ</v>
          </cell>
          <cell r="E980" t="str">
            <v>令和 6年 3月 1日</v>
          </cell>
          <cell r="F980">
            <v>9</v>
          </cell>
          <cell r="G980" t="str">
            <v>令和 6年 2月29日　現在</v>
          </cell>
          <cell r="H980" t="str">
            <v>町名</v>
          </cell>
          <cell r="I980">
            <v>9000</v>
          </cell>
          <cell r="J980" t="str">
            <v>河原町</v>
          </cell>
          <cell r="K980"/>
          <cell r="L980"/>
          <cell r="M980">
            <v>72</v>
          </cell>
          <cell r="N980">
            <v>3</v>
          </cell>
          <cell r="O980">
            <v>0</v>
          </cell>
          <cell r="P980">
            <v>1</v>
          </cell>
          <cell r="Q980">
            <v>0</v>
          </cell>
          <cell r="R980">
            <v>4</v>
          </cell>
          <cell r="S980">
            <v>0</v>
          </cell>
          <cell r="T980">
            <v>1</v>
          </cell>
        </row>
        <row r="981">
          <cell r="A981" t="str">
            <v>河原町73</v>
          </cell>
          <cell r="B981" t="str">
            <v>9000河原町73</v>
          </cell>
          <cell r="C981">
            <v>9</v>
          </cell>
          <cell r="D981" t="str">
            <v>町名別・年齢別人口調べ</v>
          </cell>
          <cell r="E981" t="str">
            <v>令和 6年 3月 1日</v>
          </cell>
          <cell r="F981">
            <v>9</v>
          </cell>
          <cell r="G981" t="str">
            <v>令和 6年 2月29日　現在</v>
          </cell>
          <cell r="H981" t="str">
            <v>町名</v>
          </cell>
          <cell r="I981">
            <v>9000</v>
          </cell>
          <cell r="J981" t="str">
            <v>河原町</v>
          </cell>
          <cell r="K981"/>
          <cell r="L981"/>
          <cell r="M981">
            <v>73</v>
          </cell>
          <cell r="N981">
            <v>3</v>
          </cell>
          <cell r="O981">
            <v>0</v>
          </cell>
          <cell r="P981">
            <v>0</v>
          </cell>
          <cell r="Q981">
            <v>0</v>
          </cell>
          <cell r="R981">
            <v>3</v>
          </cell>
          <cell r="S981">
            <v>0</v>
          </cell>
          <cell r="T981">
            <v>1</v>
          </cell>
        </row>
        <row r="982">
          <cell r="A982" t="str">
            <v>河原町74</v>
          </cell>
          <cell r="B982" t="str">
            <v>9000河原町74</v>
          </cell>
          <cell r="C982">
            <v>9</v>
          </cell>
          <cell r="D982" t="str">
            <v>町名別・年齢別人口調べ</v>
          </cell>
          <cell r="E982" t="str">
            <v>令和 6年 3月 1日</v>
          </cell>
          <cell r="F982">
            <v>9</v>
          </cell>
          <cell r="G982" t="str">
            <v>令和 6年 2月29日　現在</v>
          </cell>
          <cell r="H982" t="str">
            <v>町名</v>
          </cell>
          <cell r="I982">
            <v>9000</v>
          </cell>
          <cell r="J982" t="str">
            <v>河原町</v>
          </cell>
          <cell r="K982"/>
          <cell r="L982"/>
          <cell r="M982">
            <v>74</v>
          </cell>
          <cell r="N982">
            <v>2</v>
          </cell>
          <cell r="O982">
            <v>0</v>
          </cell>
          <cell r="P982">
            <v>6</v>
          </cell>
          <cell r="Q982">
            <v>0</v>
          </cell>
          <cell r="R982">
            <v>8</v>
          </cell>
          <cell r="S982">
            <v>0</v>
          </cell>
          <cell r="T982">
            <v>1</v>
          </cell>
        </row>
        <row r="983">
          <cell r="A983" t="str">
            <v>河原町75</v>
          </cell>
          <cell r="B983" t="str">
            <v>9000河原町75</v>
          </cell>
          <cell r="C983">
            <v>9</v>
          </cell>
          <cell r="D983" t="str">
            <v>町名別・年齢別人口調べ</v>
          </cell>
          <cell r="E983" t="str">
            <v>令和 6年 3月 1日</v>
          </cell>
          <cell r="F983">
            <v>9</v>
          </cell>
          <cell r="G983" t="str">
            <v>令和 6年 2月29日　現在</v>
          </cell>
          <cell r="H983" t="str">
            <v>町名</v>
          </cell>
          <cell r="I983">
            <v>9000</v>
          </cell>
          <cell r="J983" t="str">
            <v>河原町</v>
          </cell>
          <cell r="K983"/>
          <cell r="L983"/>
          <cell r="M983">
            <v>75</v>
          </cell>
          <cell r="N983">
            <v>0</v>
          </cell>
          <cell r="O983">
            <v>0</v>
          </cell>
          <cell r="P983">
            <v>5</v>
          </cell>
          <cell r="Q983">
            <v>0</v>
          </cell>
          <cell r="R983">
            <v>5</v>
          </cell>
          <cell r="S983">
            <v>0</v>
          </cell>
          <cell r="T983">
            <v>1</v>
          </cell>
        </row>
        <row r="984">
          <cell r="A984" t="str">
            <v>河原町76</v>
          </cell>
          <cell r="B984" t="str">
            <v>9000河原町76</v>
          </cell>
          <cell r="C984">
            <v>9</v>
          </cell>
          <cell r="D984" t="str">
            <v>町名別・年齢別人口調べ</v>
          </cell>
          <cell r="E984" t="str">
            <v>令和 6年 3月 1日</v>
          </cell>
          <cell r="F984">
            <v>9</v>
          </cell>
          <cell r="G984" t="str">
            <v>令和 6年 2月29日　現在</v>
          </cell>
          <cell r="H984" t="str">
            <v>町名</v>
          </cell>
          <cell r="I984">
            <v>9000</v>
          </cell>
          <cell r="J984" t="str">
            <v>河原町</v>
          </cell>
          <cell r="K984"/>
          <cell r="L984"/>
          <cell r="M984">
            <v>76</v>
          </cell>
          <cell r="N984">
            <v>8</v>
          </cell>
          <cell r="O984">
            <v>0</v>
          </cell>
          <cell r="P984">
            <v>3</v>
          </cell>
          <cell r="Q984">
            <v>0</v>
          </cell>
          <cell r="R984">
            <v>11</v>
          </cell>
          <cell r="S984">
            <v>0</v>
          </cell>
          <cell r="T984">
            <v>1</v>
          </cell>
        </row>
        <row r="985">
          <cell r="A985" t="str">
            <v>河原町77</v>
          </cell>
          <cell r="B985" t="str">
            <v>9000河原町77</v>
          </cell>
          <cell r="C985">
            <v>9</v>
          </cell>
          <cell r="D985" t="str">
            <v>町名別・年齢別人口調べ</v>
          </cell>
          <cell r="E985" t="str">
            <v>令和 6年 3月 1日</v>
          </cell>
          <cell r="F985">
            <v>9</v>
          </cell>
          <cell r="G985" t="str">
            <v>令和 6年 2月29日　現在</v>
          </cell>
          <cell r="H985" t="str">
            <v>町名</v>
          </cell>
          <cell r="I985">
            <v>9000</v>
          </cell>
          <cell r="J985" t="str">
            <v>河原町</v>
          </cell>
          <cell r="K985"/>
          <cell r="L985"/>
          <cell r="M985">
            <v>77</v>
          </cell>
          <cell r="N985">
            <v>0</v>
          </cell>
          <cell r="O985">
            <v>0</v>
          </cell>
          <cell r="P985">
            <v>3</v>
          </cell>
          <cell r="Q985">
            <v>0</v>
          </cell>
          <cell r="R985">
            <v>3</v>
          </cell>
          <cell r="S985">
            <v>0</v>
          </cell>
          <cell r="T985">
            <v>1</v>
          </cell>
        </row>
        <row r="986">
          <cell r="A986" t="str">
            <v>河原町78</v>
          </cell>
          <cell r="B986" t="str">
            <v>9000河原町78</v>
          </cell>
          <cell r="C986">
            <v>9</v>
          </cell>
          <cell r="D986" t="str">
            <v>町名別・年齢別人口調べ</v>
          </cell>
          <cell r="E986" t="str">
            <v>令和 6年 3月 1日</v>
          </cell>
          <cell r="F986">
            <v>9</v>
          </cell>
          <cell r="G986" t="str">
            <v>令和 6年 2月29日　現在</v>
          </cell>
          <cell r="H986" t="str">
            <v>町名</v>
          </cell>
          <cell r="I986">
            <v>9000</v>
          </cell>
          <cell r="J986" t="str">
            <v>河原町</v>
          </cell>
          <cell r="K986"/>
          <cell r="L986"/>
          <cell r="M986">
            <v>78</v>
          </cell>
          <cell r="N986">
            <v>2</v>
          </cell>
          <cell r="O986">
            <v>0</v>
          </cell>
          <cell r="P986">
            <v>5</v>
          </cell>
          <cell r="Q986">
            <v>0</v>
          </cell>
          <cell r="R986">
            <v>7</v>
          </cell>
          <cell r="S986">
            <v>0</v>
          </cell>
          <cell r="T986">
            <v>1</v>
          </cell>
        </row>
        <row r="987">
          <cell r="A987" t="str">
            <v>河原町79</v>
          </cell>
          <cell r="B987" t="str">
            <v>9000河原町79</v>
          </cell>
          <cell r="C987">
            <v>9</v>
          </cell>
          <cell r="D987" t="str">
            <v>町名別・年齢別人口調べ</v>
          </cell>
          <cell r="E987" t="str">
            <v>令和 6年 3月 1日</v>
          </cell>
          <cell r="F987">
            <v>9</v>
          </cell>
          <cell r="G987" t="str">
            <v>令和 6年 2月29日　現在</v>
          </cell>
          <cell r="H987" t="str">
            <v>町名</v>
          </cell>
          <cell r="I987">
            <v>9000</v>
          </cell>
          <cell r="J987" t="str">
            <v>河原町</v>
          </cell>
          <cell r="K987"/>
          <cell r="L987"/>
          <cell r="M987">
            <v>79</v>
          </cell>
          <cell r="N987">
            <v>5</v>
          </cell>
          <cell r="O987">
            <v>0</v>
          </cell>
          <cell r="P987">
            <v>2</v>
          </cell>
          <cell r="Q987">
            <v>0</v>
          </cell>
          <cell r="R987">
            <v>7</v>
          </cell>
          <cell r="S987">
            <v>0</v>
          </cell>
          <cell r="T987">
            <v>1</v>
          </cell>
        </row>
        <row r="988">
          <cell r="A988" t="str">
            <v>河原町80</v>
          </cell>
          <cell r="B988" t="str">
            <v>9000河原町80</v>
          </cell>
          <cell r="C988">
            <v>9</v>
          </cell>
          <cell r="D988" t="str">
            <v>町名別・年齢別人口調べ</v>
          </cell>
          <cell r="E988" t="str">
            <v>令和 6年 3月 1日</v>
          </cell>
          <cell r="F988">
            <v>9</v>
          </cell>
          <cell r="G988" t="str">
            <v>令和 6年 2月29日　現在</v>
          </cell>
          <cell r="H988" t="str">
            <v>町名</v>
          </cell>
          <cell r="I988">
            <v>9000</v>
          </cell>
          <cell r="J988" t="str">
            <v>河原町</v>
          </cell>
          <cell r="K988"/>
          <cell r="L988"/>
          <cell r="M988">
            <v>80</v>
          </cell>
          <cell r="N988">
            <v>2</v>
          </cell>
          <cell r="O988">
            <v>0</v>
          </cell>
          <cell r="P988">
            <v>4</v>
          </cell>
          <cell r="Q988">
            <v>0</v>
          </cell>
          <cell r="R988">
            <v>6</v>
          </cell>
          <cell r="S988">
            <v>0</v>
          </cell>
          <cell r="T988">
            <v>1</v>
          </cell>
        </row>
        <row r="989">
          <cell r="A989" t="str">
            <v>河原町81</v>
          </cell>
          <cell r="B989" t="str">
            <v>9000河原町81</v>
          </cell>
          <cell r="C989">
            <v>9</v>
          </cell>
          <cell r="D989" t="str">
            <v>町名別・年齢別人口調べ</v>
          </cell>
          <cell r="E989" t="str">
            <v>令和 6年 3月 1日</v>
          </cell>
          <cell r="F989">
            <v>9</v>
          </cell>
          <cell r="G989" t="str">
            <v>令和 6年 2月29日　現在</v>
          </cell>
          <cell r="H989" t="str">
            <v>町名</v>
          </cell>
          <cell r="I989">
            <v>9000</v>
          </cell>
          <cell r="J989" t="str">
            <v>河原町</v>
          </cell>
          <cell r="K989"/>
          <cell r="L989"/>
          <cell r="M989">
            <v>81</v>
          </cell>
          <cell r="N989">
            <v>1</v>
          </cell>
          <cell r="O989">
            <v>0</v>
          </cell>
          <cell r="P989">
            <v>7</v>
          </cell>
          <cell r="Q989">
            <v>0</v>
          </cell>
          <cell r="R989">
            <v>8</v>
          </cell>
          <cell r="S989">
            <v>0</v>
          </cell>
          <cell r="T989">
            <v>1</v>
          </cell>
        </row>
        <row r="990">
          <cell r="A990" t="str">
            <v>河原町82</v>
          </cell>
          <cell r="B990" t="str">
            <v>9000河原町82</v>
          </cell>
          <cell r="C990">
            <v>9</v>
          </cell>
          <cell r="D990" t="str">
            <v>町名別・年齢別人口調べ</v>
          </cell>
          <cell r="E990" t="str">
            <v>令和 6年 3月 1日</v>
          </cell>
          <cell r="F990">
            <v>9</v>
          </cell>
          <cell r="G990" t="str">
            <v>令和 6年 2月29日　現在</v>
          </cell>
          <cell r="H990" t="str">
            <v>町名</v>
          </cell>
          <cell r="I990">
            <v>9000</v>
          </cell>
          <cell r="J990" t="str">
            <v>河原町</v>
          </cell>
          <cell r="K990"/>
          <cell r="L990"/>
          <cell r="M990">
            <v>82</v>
          </cell>
          <cell r="N990">
            <v>0</v>
          </cell>
          <cell r="O990">
            <v>0</v>
          </cell>
          <cell r="P990">
            <v>4</v>
          </cell>
          <cell r="Q990">
            <v>0</v>
          </cell>
          <cell r="R990">
            <v>4</v>
          </cell>
          <cell r="S990">
            <v>0</v>
          </cell>
          <cell r="T990">
            <v>1</v>
          </cell>
        </row>
        <row r="991">
          <cell r="A991" t="str">
            <v>河原町83</v>
          </cell>
          <cell r="B991" t="str">
            <v>9000河原町83</v>
          </cell>
          <cell r="C991">
            <v>9</v>
          </cell>
          <cell r="D991" t="str">
            <v>町名別・年齢別人口調べ</v>
          </cell>
          <cell r="E991" t="str">
            <v>令和 6年 3月 1日</v>
          </cell>
          <cell r="F991">
            <v>9</v>
          </cell>
          <cell r="G991" t="str">
            <v>令和 6年 2月29日　現在</v>
          </cell>
          <cell r="H991" t="str">
            <v>町名</v>
          </cell>
          <cell r="I991">
            <v>9000</v>
          </cell>
          <cell r="J991" t="str">
            <v>河原町</v>
          </cell>
          <cell r="K991"/>
          <cell r="L991"/>
          <cell r="M991">
            <v>83</v>
          </cell>
          <cell r="N991">
            <v>0</v>
          </cell>
          <cell r="O991">
            <v>0</v>
          </cell>
          <cell r="P991">
            <v>5</v>
          </cell>
          <cell r="Q991">
            <v>0</v>
          </cell>
          <cell r="R991">
            <v>5</v>
          </cell>
          <cell r="S991">
            <v>0</v>
          </cell>
          <cell r="T991">
            <v>1</v>
          </cell>
        </row>
        <row r="992">
          <cell r="A992" t="str">
            <v>河原町84</v>
          </cell>
          <cell r="B992" t="str">
            <v>9000河原町84</v>
          </cell>
          <cell r="C992">
            <v>9</v>
          </cell>
          <cell r="D992" t="str">
            <v>町名別・年齢別人口調べ</v>
          </cell>
          <cell r="E992" t="str">
            <v>令和 6年 3月 1日</v>
          </cell>
          <cell r="F992">
            <v>9</v>
          </cell>
          <cell r="G992" t="str">
            <v>令和 6年 2月29日　現在</v>
          </cell>
          <cell r="H992" t="str">
            <v>町名</v>
          </cell>
          <cell r="I992">
            <v>9000</v>
          </cell>
          <cell r="J992" t="str">
            <v>河原町</v>
          </cell>
          <cell r="K992"/>
          <cell r="L992"/>
          <cell r="M992">
            <v>84</v>
          </cell>
          <cell r="N992">
            <v>4</v>
          </cell>
          <cell r="O992">
            <v>0</v>
          </cell>
          <cell r="P992">
            <v>4</v>
          </cell>
          <cell r="Q992">
            <v>0</v>
          </cell>
          <cell r="R992">
            <v>8</v>
          </cell>
          <cell r="S992">
            <v>0</v>
          </cell>
          <cell r="T992">
            <v>1</v>
          </cell>
        </row>
        <row r="993">
          <cell r="A993" t="str">
            <v>河原町85</v>
          </cell>
          <cell r="B993" t="str">
            <v>9000河原町85</v>
          </cell>
          <cell r="C993">
            <v>9</v>
          </cell>
          <cell r="D993" t="str">
            <v>町名別・年齢別人口調べ</v>
          </cell>
          <cell r="E993" t="str">
            <v>令和 6年 3月 1日</v>
          </cell>
          <cell r="F993">
            <v>9</v>
          </cell>
          <cell r="G993" t="str">
            <v>令和 6年 2月29日　現在</v>
          </cell>
          <cell r="H993" t="str">
            <v>町名</v>
          </cell>
          <cell r="I993">
            <v>9000</v>
          </cell>
          <cell r="J993" t="str">
            <v>河原町</v>
          </cell>
          <cell r="K993"/>
          <cell r="L993"/>
          <cell r="M993">
            <v>85</v>
          </cell>
          <cell r="N993">
            <v>1</v>
          </cell>
          <cell r="O993">
            <v>0</v>
          </cell>
          <cell r="P993">
            <v>5</v>
          </cell>
          <cell r="Q993">
            <v>0</v>
          </cell>
          <cell r="R993">
            <v>6</v>
          </cell>
          <cell r="S993">
            <v>0</v>
          </cell>
          <cell r="T993">
            <v>1</v>
          </cell>
        </row>
        <row r="994">
          <cell r="A994" t="str">
            <v>河原町86</v>
          </cell>
          <cell r="B994" t="str">
            <v>9000河原町86</v>
          </cell>
          <cell r="C994">
            <v>9</v>
          </cell>
          <cell r="D994" t="str">
            <v>町名別・年齢別人口調べ</v>
          </cell>
          <cell r="E994" t="str">
            <v>令和 6年 3月 1日</v>
          </cell>
          <cell r="F994">
            <v>9</v>
          </cell>
          <cell r="G994" t="str">
            <v>令和 6年 2月29日　現在</v>
          </cell>
          <cell r="H994" t="str">
            <v>町名</v>
          </cell>
          <cell r="I994">
            <v>9000</v>
          </cell>
          <cell r="J994" t="str">
            <v>河原町</v>
          </cell>
          <cell r="K994"/>
          <cell r="L994"/>
          <cell r="M994">
            <v>86</v>
          </cell>
          <cell r="N994">
            <v>1</v>
          </cell>
          <cell r="O994">
            <v>0</v>
          </cell>
          <cell r="P994">
            <v>2</v>
          </cell>
          <cell r="Q994">
            <v>0</v>
          </cell>
          <cell r="R994">
            <v>3</v>
          </cell>
          <cell r="S994">
            <v>0</v>
          </cell>
          <cell r="T994">
            <v>1</v>
          </cell>
        </row>
        <row r="995">
          <cell r="A995" t="str">
            <v>河原町87</v>
          </cell>
          <cell r="B995" t="str">
            <v>9000河原町87</v>
          </cell>
          <cell r="C995">
            <v>9</v>
          </cell>
          <cell r="D995" t="str">
            <v>町名別・年齢別人口調べ</v>
          </cell>
          <cell r="E995" t="str">
            <v>令和 6年 3月 1日</v>
          </cell>
          <cell r="F995">
            <v>9</v>
          </cell>
          <cell r="G995" t="str">
            <v>令和 6年 2月29日　現在</v>
          </cell>
          <cell r="H995" t="str">
            <v>町名</v>
          </cell>
          <cell r="I995">
            <v>9000</v>
          </cell>
          <cell r="J995" t="str">
            <v>河原町</v>
          </cell>
          <cell r="K995"/>
          <cell r="L995"/>
          <cell r="M995">
            <v>87</v>
          </cell>
          <cell r="N995">
            <v>0</v>
          </cell>
          <cell r="O995">
            <v>0</v>
          </cell>
          <cell r="P995">
            <v>1</v>
          </cell>
          <cell r="Q995">
            <v>0</v>
          </cell>
          <cell r="R995">
            <v>1</v>
          </cell>
          <cell r="S995">
            <v>0</v>
          </cell>
          <cell r="T995">
            <v>1</v>
          </cell>
        </row>
        <row r="996">
          <cell r="A996" t="str">
            <v>河原町88</v>
          </cell>
          <cell r="B996" t="str">
            <v>9000河原町88</v>
          </cell>
          <cell r="C996">
            <v>9</v>
          </cell>
          <cell r="D996" t="str">
            <v>町名別・年齢別人口調べ</v>
          </cell>
          <cell r="E996" t="str">
            <v>令和 6年 3月 1日</v>
          </cell>
          <cell r="F996">
            <v>9</v>
          </cell>
          <cell r="G996" t="str">
            <v>令和 6年 2月29日　現在</v>
          </cell>
          <cell r="H996" t="str">
            <v>町名</v>
          </cell>
          <cell r="I996">
            <v>9000</v>
          </cell>
          <cell r="J996" t="str">
            <v>河原町</v>
          </cell>
          <cell r="K996"/>
          <cell r="L996"/>
          <cell r="M996">
            <v>88</v>
          </cell>
          <cell r="N996">
            <v>3</v>
          </cell>
          <cell r="O996">
            <v>0</v>
          </cell>
          <cell r="P996">
            <v>1</v>
          </cell>
          <cell r="Q996">
            <v>0</v>
          </cell>
          <cell r="R996">
            <v>4</v>
          </cell>
          <cell r="S996">
            <v>0</v>
          </cell>
          <cell r="T996">
            <v>1</v>
          </cell>
        </row>
        <row r="997">
          <cell r="A997" t="str">
            <v>河原町89</v>
          </cell>
          <cell r="B997" t="str">
            <v>9000河原町89</v>
          </cell>
          <cell r="C997">
            <v>9</v>
          </cell>
          <cell r="D997" t="str">
            <v>町名別・年齢別人口調べ</v>
          </cell>
          <cell r="E997" t="str">
            <v>令和 6年 3月 1日</v>
          </cell>
          <cell r="F997">
            <v>9</v>
          </cell>
          <cell r="G997" t="str">
            <v>令和 6年 2月29日　現在</v>
          </cell>
          <cell r="H997" t="str">
            <v>町名</v>
          </cell>
          <cell r="I997">
            <v>9000</v>
          </cell>
          <cell r="J997" t="str">
            <v>河原町</v>
          </cell>
          <cell r="K997"/>
          <cell r="L997"/>
          <cell r="M997">
            <v>89</v>
          </cell>
          <cell r="N997">
            <v>2</v>
          </cell>
          <cell r="O997">
            <v>0</v>
          </cell>
          <cell r="P997">
            <v>3</v>
          </cell>
          <cell r="Q997">
            <v>0</v>
          </cell>
          <cell r="R997">
            <v>5</v>
          </cell>
          <cell r="S997">
            <v>0</v>
          </cell>
          <cell r="T997">
            <v>1</v>
          </cell>
        </row>
        <row r="998">
          <cell r="A998" t="str">
            <v>河原町90</v>
          </cell>
          <cell r="B998" t="str">
            <v>9000河原町90</v>
          </cell>
          <cell r="C998">
            <v>9</v>
          </cell>
          <cell r="D998" t="str">
            <v>町名別・年齢別人口調べ</v>
          </cell>
          <cell r="E998" t="str">
            <v>令和 6年 3月 1日</v>
          </cell>
          <cell r="F998">
            <v>9</v>
          </cell>
          <cell r="G998" t="str">
            <v>令和 6年 2月29日　現在</v>
          </cell>
          <cell r="H998" t="str">
            <v>町名</v>
          </cell>
          <cell r="I998">
            <v>9000</v>
          </cell>
          <cell r="J998" t="str">
            <v>河原町</v>
          </cell>
          <cell r="K998"/>
          <cell r="L998"/>
          <cell r="M998">
            <v>90</v>
          </cell>
          <cell r="N998">
            <v>1</v>
          </cell>
          <cell r="O998">
            <v>0</v>
          </cell>
          <cell r="P998">
            <v>6</v>
          </cell>
          <cell r="Q998">
            <v>0</v>
          </cell>
          <cell r="R998">
            <v>7</v>
          </cell>
          <cell r="S998">
            <v>0</v>
          </cell>
          <cell r="T998">
            <v>1</v>
          </cell>
        </row>
        <row r="999">
          <cell r="A999" t="str">
            <v>河原町91</v>
          </cell>
          <cell r="B999" t="str">
            <v>9000河原町91</v>
          </cell>
          <cell r="C999">
            <v>9</v>
          </cell>
          <cell r="D999" t="str">
            <v>町名別・年齢別人口調べ</v>
          </cell>
          <cell r="E999" t="str">
            <v>令和 6年 3月 1日</v>
          </cell>
          <cell r="F999">
            <v>9</v>
          </cell>
          <cell r="G999" t="str">
            <v>令和 6年 2月29日　現在</v>
          </cell>
          <cell r="H999" t="str">
            <v>町名</v>
          </cell>
          <cell r="I999">
            <v>9000</v>
          </cell>
          <cell r="J999" t="str">
            <v>河原町</v>
          </cell>
          <cell r="K999"/>
          <cell r="L999"/>
          <cell r="M999">
            <v>91</v>
          </cell>
          <cell r="N999">
            <v>1</v>
          </cell>
          <cell r="O999">
            <v>0</v>
          </cell>
          <cell r="P999">
            <v>0</v>
          </cell>
          <cell r="Q999">
            <v>0</v>
          </cell>
          <cell r="R999">
            <v>1</v>
          </cell>
          <cell r="S999">
            <v>0</v>
          </cell>
          <cell r="T999">
            <v>1</v>
          </cell>
        </row>
        <row r="1000">
          <cell r="A1000" t="str">
            <v>河原町92</v>
          </cell>
          <cell r="B1000" t="str">
            <v>9000河原町92</v>
          </cell>
          <cell r="C1000">
            <v>9</v>
          </cell>
          <cell r="D1000" t="str">
            <v>町名別・年齢別人口調べ</v>
          </cell>
          <cell r="E1000" t="str">
            <v>令和 6年 3月 1日</v>
          </cell>
          <cell r="F1000">
            <v>9</v>
          </cell>
          <cell r="G1000" t="str">
            <v>令和 6年 2月29日　現在</v>
          </cell>
          <cell r="H1000" t="str">
            <v>町名</v>
          </cell>
          <cell r="I1000">
            <v>9000</v>
          </cell>
          <cell r="J1000" t="str">
            <v>河原町</v>
          </cell>
          <cell r="K1000"/>
          <cell r="L1000"/>
          <cell r="M1000">
            <v>92</v>
          </cell>
          <cell r="N1000">
            <v>1</v>
          </cell>
          <cell r="O1000">
            <v>0</v>
          </cell>
          <cell r="P1000">
            <v>0</v>
          </cell>
          <cell r="Q1000">
            <v>0</v>
          </cell>
          <cell r="R1000">
            <v>1</v>
          </cell>
          <cell r="S1000">
            <v>0</v>
          </cell>
          <cell r="T1000">
            <v>1</v>
          </cell>
        </row>
        <row r="1001">
          <cell r="A1001" t="str">
            <v>河原町93</v>
          </cell>
          <cell r="B1001" t="str">
            <v>9000河原町93</v>
          </cell>
          <cell r="C1001">
            <v>9</v>
          </cell>
          <cell r="D1001" t="str">
            <v>町名別・年齢別人口調べ</v>
          </cell>
          <cell r="E1001" t="str">
            <v>令和 6年 3月 1日</v>
          </cell>
          <cell r="F1001">
            <v>9</v>
          </cell>
          <cell r="G1001" t="str">
            <v>令和 6年 2月29日　現在</v>
          </cell>
          <cell r="H1001" t="str">
            <v>町名</v>
          </cell>
          <cell r="I1001">
            <v>9000</v>
          </cell>
          <cell r="J1001" t="str">
            <v>河原町</v>
          </cell>
          <cell r="K1001"/>
          <cell r="L1001"/>
          <cell r="M1001">
            <v>93</v>
          </cell>
          <cell r="N1001">
            <v>1</v>
          </cell>
          <cell r="O1001">
            <v>0</v>
          </cell>
          <cell r="P1001">
            <v>1</v>
          </cell>
          <cell r="Q1001">
            <v>0</v>
          </cell>
          <cell r="R1001">
            <v>2</v>
          </cell>
          <cell r="S1001">
            <v>0</v>
          </cell>
          <cell r="T1001">
            <v>1</v>
          </cell>
        </row>
        <row r="1002">
          <cell r="A1002" t="str">
            <v>河原町94</v>
          </cell>
          <cell r="B1002" t="str">
            <v>9000河原町94</v>
          </cell>
          <cell r="C1002">
            <v>9</v>
          </cell>
          <cell r="D1002" t="str">
            <v>町名別・年齢別人口調べ</v>
          </cell>
          <cell r="E1002" t="str">
            <v>令和 6年 3月 1日</v>
          </cell>
          <cell r="F1002">
            <v>9</v>
          </cell>
          <cell r="G1002" t="str">
            <v>令和 6年 2月29日　現在</v>
          </cell>
          <cell r="H1002" t="str">
            <v>町名</v>
          </cell>
          <cell r="I1002">
            <v>9000</v>
          </cell>
          <cell r="J1002" t="str">
            <v>河原町</v>
          </cell>
          <cell r="K1002"/>
          <cell r="L1002"/>
          <cell r="M1002">
            <v>94</v>
          </cell>
          <cell r="N1002">
            <v>0</v>
          </cell>
          <cell r="O1002">
            <v>0</v>
          </cell>
          <cell r="P1002">
            <v>2</v>
          </cell>
          <cell r="Q1002">
            <v>0</v>
          </cell>
          <cell r="R1002">
            <v>2</v>
          </cell>
          <cell r="S1002">
            <v>0</v>
          </cell>
          <cell r="T1002">
            <v>1</v>
          </cell>
        </row>
        <row r="1003">
          <cell r="A1003" t="str">
            <v>河原町95</v>
          </cell>
          <cell r="B1003" t="str">
            <v>9000河原町95</v>
          </cell>
          <cell r="C1003">
            <v>9</v>
          </cell>
          <cell r="D1003" t="str">
            <v>町名別・年齢別人口調べ</v>
          </cell>
          <cell r="E1003" t="str">
            <v>令和 6年 3月 1日</v>
          </cell>
          <cell r="F1003">
            <v>9</v>
          </cell>
          <cell r="G1003" t="str">
            <v>令和 6年 2月29日　現在</v>
          </cell>
          <cell r="H1003" t="str">
            <v>町名</v>
          </cell>
          <cell r="I1003">
            <v>9000</v>
          </cell>
          <cell r="J1003" t="str">
            <v>河原町</v>
          </cell>
          <cell r="K1003"/>
          <cell r="L1003"/>
          <cell r="M1003">
            <v>95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1</v>
          </cell>
        </row>
        <row r="1004">
          <cell r="A1004" t="str">
            <v>河原町96</v>
          </cell>
          <cell r="B1004" t="str">
            <v>9000河原町96</v>
          </cell>
          <cell r="C1004">
            <v>9</v>
          </cell>
          <cell r="D1004" t="str">
            <v>町名別・年齢別人口調べ</v>
          </cell>
          <cell r="E1004" t="str">
            <v>令和 6年 3月 1日</v>
          </cell>
          <cell r="F1004">
            <v>9</v>
          </cell>
          <cell r="G1004" t="str">
            <v>令和 6年 2月29日　現在</v>
          </cell>
          <cell r="H1004" t="str">
            <v>町名</v>
          </cell>
          <cell r="I1004">
            <v>9000</v>
          </cell>
          <cell r="J1004" t="str">
            <v>河原町</v>
          </cell>
          <cell r="K1004"/>
          <cell r="L1004"/>
          <cell r="M1004">
            <v>96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1</v>
          </cell>
        </row>
        <row r="1005">
          <cell r="A1005" t="str">
            <v>河原町97</v>
          </cell>
          <cell r="B1005" t="str">
            <v>9000河原町97</v>
          </cell>
          <cell r="C1005">
            <v>9</v>
          </cell>
          <cell r="D1005" t="str">
            <v>町名別・年齢別人口調べ</v>
          </cell>
          <cell r="E1005" t="str">
            <v>令和 6年 3月 1日</v>
          </cell>
          <cell r="F1005">
            <v>9</v>
          </cell>
          <cell r="G1005" t="str">
            <v>令和 6年 2月29日　現在</v>
          </cell>
          <cell r="H1005" t="str">
            <v>町名</v>
          </cell>
          <cell r="I1005">
            <v>9000</v>
          </cell>
          <cell r="J1005" t="str">
            <v>河原町</v>
          </cell>
          <cell r="K1005"/>
          <cell r="L1005"/>
          <cell r="M1005">
            <v>97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1</v>
          </cell>
        </row>
        <row r="1006">
          <cell r="A1006" t="str">
            <v>河原町98</v>
          </cell>
          <cell r="B1006" t="str">
            <v>9000河原町98</v>
          </cell>
          <cell r="C1006">
            <v>9</v>
          </cell>
          <cell r="D1006" t="str">
            <v>町名別・年齢別人口調べ</v>
          </cell>
          <cell r="E1006" t="str">
            <v>令和 6年 3月 1日</v>
          </cell>
          <cell r="F1006">
            <v>9</v>
          </cell>
          <cell r="G1006" t="str">
            <v>令和 6年 2月29日　現在</v>
          </cell>
          <cell r="H1006" t="str">
            <v>町名</v>
          </cell>
          <cell r="I1006">
            <v>9000</v>
          </cell>
          <cell r="J1006" t="str">
            <v>河原町</v>
          </cell>
          <cell r="K1006"/>
          <cell r="L1006"/>
          <cell r="M1006">
            <v>98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1</v>
          </cell>
        </row>
        <row r="1007">
          <cell r="A1007" t="str">
            <v>河原町99</v>
          </cell>
          <cell r="B1007" t="str">
            <v>9000河原町99</v>
          </cell>
          <cell r="C1007">
            <v>9</v>
          </cell>
          <cell r="D1007" t="str">
            <v>町名別・年齢別人口調べ</v>
          </cell>
          <cell r="E1007" t="str">
            <v>令和 6年 3月 1日</v>
          </cell>
          <cell r="F1007">
            <v>9</v>
          </cell>
          <cell r="G1007" t="str">
            <v>令和 6年 2月29日　現在</v>
          </cell>
          <cell r="H1007" t="str">
            <v>町名</v>
          </cell>
          <cell r="I1007">
            <v>9000</v>
          </cell>
          <cell r="J1007" t="str">
            <v>河原町</v>
          </cell>
          <cell r="K1007"/>
          <cell r="L1007"/>
          <cell r="M1007">
            <v>99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1</v>
          </cell>
        </row>
        <row r="1008">
          <cell r="A1008" t="str">
            <v>河原町100</v>
          </cell>
          <cell r="B1008" t="str">
            <v>9000河原町100</v>
          </cell>
          <cell r="C1008">
            <v>9</v>
          </cell>
          <cell r="D1008" t="str">
            <v>町名別・年齢別人口調べ</v>
          </cell>
          <cell r="E1008" t="str">
            <v>令和 6年 3月 1日</v>
          </cell>
          <cell r="F1008">
            <v>9</v>
          </cell>
          <cell r="G1008" t="str">
            <v>令和 6年 2月29日　現在</v>
          </cell>
          <cell r="H1008" t="str">
            <v>町名</v>
          </cell>
          <cell r="I1008">
            <v>9000</v>
          </cell>
          <cell r="J1008" t="str">
            <v>河原町</v>
          </cell>
          <cell r="K1008"/>
          <cell r="L1008"/>
          <cell r="M1008">
            <v>100</v>
          </cell>
          <cell r="N1008">
            <v>0</v>
          </cell>
          <cell r="O1008">
            <v>0</v>
          </cell>
          <cell r="P1008">
            <v>1</v>
          </cell>
          <cell r="Q1008">
            <v>0</v>
          </cell>
          <cell r="R1008">
            <v>1</v>
          </cell>
          <cell r="S1008">
            <v>0</v>
          </cell>
          <cell r="T1008">
            <v>1</v>
          </cell>
        </row>
        <row r="1009">
          <cell r="A1009" t="str">
            <v>河原町101</v>
          </cell>
          <cell r="B1009" t="str">
            <v>9000河原町101</v>
          </cell>
          <cell r="C1009">
            <v>9</v>
          </cell>
          <cell r="D1009" t="str">
            <v>町名別・年齢別人口調べ</v>
          </cell>
          <cell r="E1009" t="str">
            <v>令和 6年 3月 1日</v>
          </cell>
          <cell r="F1009">
            <v>9</v>
          </cell>
          <cell r="G1009" t="str">
            <v>令和 6年 2月29日　現在</v>
          </cell>
          <cell r="H1009" t="str">
            <v>町名</v>
          </cell>
          <cell r="I1009">
            <v>9000</v>
          </cell>
          <cell r="J1009" t="str">
            <v>河原町</v>
          </cell>
          <cell r="K1009"/>
          <cell r="L1009"/>
          <cell r="M1009">
            <v>101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1</v>
          </cell>
        </row>
        <row r="1010">
          <cell r="A1010" t="str">
            <v>河原町102</v>
          </cell>
          <cell r="B1010" t="str">
            <v>9000河原町102</v>
          </cell>
          <cell r="C1010">
            <v>9</v>
          </cell>
          <cell r="D1010" t="str">
            <v>町名別・年齢別人口調べ</v>
          </cell>
          <cell r="E1010" t="str">
            <v>令和 6年 3月 1日</v>
          </cell>
          <cell r="F1010">
            <v>9</v>
          </cell>
          <cell r="G1010" t="str">
            <v>令和 6年 2月29日　現在</v>
          </cell>
          <cell r="H1010" t="str">
            <v>町名</v>
          </cell>
          <cell r="I1010">
            <v>9000</v>
          </cell>
          <cell r="J1010" t="str">
            <v>河原町</v>
          </cell>
          <cell r="K1010"/>
          <cell r="L1010"/>
          <cell r="M1010">
            <v>102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1</v>
          </cell>
        </row>
        <row r="1011">
          <cell r="A1011" t="str">
            <v>河原町103</v>
          </cell>
          <cell r="B1011" t="str">
            <v>9000河原町103</v>
          </cell>
          <cell r="C1011">
            <v>9</v>
          </cell>
          <cell r="D1011" t="str">
            <v>町名別・年齢別人口調べ</v>
          </cell>
          <cell r="E1011" t="str">
            <v>令和 6年 3月 1日</v>
          </cell>
          <cell r="F1011">
            <v>9</v>
          </cell>
          <cell r="G1011" t="str">
            <v>令和 6年 2月29日　現在</v>
          </cell>
          <cell r="H1011" t="str">
            <v>町名</v>
          </cell>
          <cell r="I1011">
            <v>9000</v>
          </cell>
          <cell r="J1011" t="str">
            <v>河原町</v>
          </cell>
          <cell r="K1011"/>
          <cell r="L1011"/>
          <cell r="M1011">
            <v>103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1</v>
          </cell>
        </row>
        <row r="1012">
          <cell r="A1012" t="str">
            <v>河原町104</v>
          </cell>
          <cell r="B1012" t="str">
            <v>9000河原町104</v>
          </cell>
          <cell r="C1012">
            <v>9</v>
          </cell>
          <cell r="D1012" t="str">
            <v>町名別・年齢別人口調べ</v>
          </cell>
          <cell r="E1012" t="str">
            <v>令和 6年 3月 1日</v>
          </cell>
          <cell r="F1012">
            <v>9</v>
          </cell>
          <cell r="G1012" t="str">
            <v>令和 6年 2月29日　現在</v>
          </cell>
          <cell r="H1012" t="str">
            <v>町名</v>
          </cell>
          <cell r="I1012">
            <v>9000</v>
          </cell>
          <cell r="J1012" t="str">
            <v>河原町</v>
          </cell>
          <cell r="K1012"/>
          <cell r="L1012"/>
          <cell r="M1012">
            <v>104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1</v>
          </cell>
        </row>
        <row r="1013">
          <cell r="A1013" t="str">
            <v>河原町105</v>
          </cell>
          <cell r="B1013" t="str">
            <v>9000河原町105</v>
          </cell>
          <cell r="C1013">
            <v>9</v>
          </cell>
          <cell r="D1013" t="str">
            <v>町名別・年齢別人口調べ</v>
          </cell>
          <cell r="E1013" t="str">
            <v>令和 6年 3月 1日</v>
          </cell>
          <cell r="F1013">
            <v>9</v>
          </cell>
          <cell r="G1013" t="str">
            <v>令和 6年 2月29日　現在</v>
          </cell>
          <cell r="H1013" t="str">
            <v>町名</v>
          </cell>
          <cell r="I1013">
            <v>9000</v>
          </cell>
          <cell r="J1013" t="str">
            <v>河原町</v>
          </cell>
          <cell r="K1013"/>
          <cell r="L1013"/>
          <cell r="M1013">
            <v>105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</v>
          </cell>
        </row>
        <row r="1014">
          <cell r="A1014" t="str">
            <v>河原町106</v>
          </cell>
          <cell r="B1014" t="str">
            <v>9000河原町106</v>
          </cell>
          <cell r="C1014">
            <v>9</v>
          </cell>
          <cell r="D1014" t="str">
            <v>町名別・年齢別人口調べ</v>
          </cell>
          <cell r="E1014" t="str">
            <v>令和 6年 3月 1日</v>
          </cell>
          <cell r="F1014">
            <v>9</v>
          </cell>
          <cell r="G1014" t="str">
            <v>令和 6年 2月29日　現在</v>
          </cell>
          <cell r="H1014" t="str">
            <v>町名</v>
          </cell>
          <cell r="I1014">
            <v>9000</v>
          </cell>
          <cell r="J1014" t="str">
            <v>河原町</v>
          </cell>
          <cell r="K1014"/>
          <cell r="L1014"/>
          <cell r="M1014">
            <v>106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1</v>
          </cell>
        </row>
        <row r="1015">
          <cell r="A1015" t="str">
            <v>河原町107</v>
          </cell>
          <cell r="B1015" t="str">
            <v>9000河原町107</v>
          </cell>
          <cell r="C1015">
            <v>9</v>
          </cell>
          <cell r="D1015" t="str">
            <v>町名別・年齢別人口調べ</v>
          </cell>
          <cell r="E1015" t="str">
            <v>令和 6年 3月 1日</v>
          </cell>
          <cell r="F1015">
            <v>9</v>
          </cell>
          <cell r="G1015" t="str">
            <v>令和 6年 2月29日　現在</v>
          </cell>
          <cell r="H1015" t="str">
            <v>町名</v>
          </cell>
          <cell r="I1015">
            <v>9000</v>
          </cell>
          <cell r="J1015" t="str">
            <v>河原町</v>
          </cell>
          <cell r="K1015"/>
          <cell r="L1015"/>
          <cell r="M1015">
            <v>107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1</v>
          </cell>
        </row>
        <row r="1016">
          <cell r="A1016" t="str">
            <v>河原町108</v>
          </cell>
          <cell r="B1016" t="str">
            <v>9000河原町108</v>
          </cell>
          <cell r="C1016">
            <v>9</v>
          </cell>
          <cell r="D1016" t="str">
            <v>町名別・年齢別人口調べ</v>
          </cell>
          <cell r="E1016" t="str">
            <v>令和 6年 3月 1日</v>
          </cell>
          <cell r="F1016">
            <v>9</v>
          </cell>
          <cell r="G1016" t="str">
            <v>令和 6年 2月29日　現在</v>
          </cell>
          <cell r="H1016" t="str">
            <v>町名</v>
          </cell>
          <cell r="I1016">
            <v>9000</v>
          </cell>
          <cell r="J1016" t="str">
            <v>河原町</v>
          </cell>
          <cell r="K1016"/>
          <cell r="L1016"/>
          <cell r="M1016">
            <v>108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1</v>
          </cell>
        </row>
        <row r="1017">
          <cell r="A1017" t="str">
            <v>河原町109</v>
          </cell>
          <cell r="B1017" t="str">
            <v>9000河原町109</v>
          </cell>
          <cell r="C1017">
            <v>9</v>
          </cell>
          <cell r="D1017" t="str">
            <v>町名別・年齢別人口調べ</v>
          </cell>
          <cell r="E1017" t="str">
            <v>令和 6年 3月 1日</v>
          </cell>
          <cell r="F1017">
            <v>9</v>
          </cell>
          <cell r="G1017" t="str">
            <v>令和 6年 2月29日　現在</v>
          </cell>
          <cell r="H1017" t="str">
            <v>町名</v>
          </cell>
          <cell r="I1017">
            <v>9000</v>
          </cell>
          <cell r="J1017" t="str">
            <v>河原町</v>
          </cell>
          <cell r="K1017"/>
          <cell r="L1017"/>
          <cell r="M1017">
            <v>109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1</v>
          </cell>
        </row>
        <row r="1018">
          <cell r="A1018" t="str">
            <v>河原町110以上</v>
          </cell>
          <cell r="B1018" t="str">
            <v>9000河原町110以上</v>
          </cell>
          <cell r="C1018">
            <v>9</v>
          </cell>
          <cell r="D1018" t="str">
            <v>町名別・年齢別人口調べ</v>
          </cell>
          <cell r="E1018" t="str">
            <v>令和 6年 3月 1日</v>
          </cell>
          <cell r="F1018">
            <v>9</v>
          </cell>
          <cell r="G1018" t="str">
            <v>令和 6年 2月29日　現在</v>
          </cell>
          <cell r="H1018" t="str">
            <v>町名</v>
          </cell>
          <cell r="I1018">
            <v>9000</v>
          </cell>
          <cell r="J1018" t="str">
            <v>河原町</v>
          </cell>
          <cell r="K1018"/>
          <cell r="L1018"/>
          <cell r="M1018" t="str">
            <v>110以上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1</v>
          </cell>
        </row>
        <row r="1019">
          <cell r="A1019" t="str">
            <v>河原町合計</v>
          </cell>
          <cell r="B1019" t="str">
            <v>9000河原町合計</v>
          </cell>
          <cell r="C1019">
            <v>9</v>
          </cell>
          <cell r="D1019" t="str">
            <v>町名別・年齢別人口調べ</v>
          </cell>
          <cell r="E1019" t="str">
            <v>令和 6年 3月 1日</v>
          </cell>
          <cell r="F1019">
            <v>9</v>
          </cell>
          <cell r="G1019" t="str">
            <v>令和 6年 2月29日　現在</v>
          </cell>
          <cell r="H1019" t="str">
            <v>町名</v>
          </cell>
          <cell r="I1019">
            <v>9000</v>
          </cell>
          <cell r="J1019" t="str">
            <v>河原町</v>
          </cell>
          <cell r="K1019"/>
          <cell r="L1019"/>
          <cell r="M1019" t="str">
            <v>合計</v>
          </cell>
          <cell r="N1019">
            <v>230</v>
          </cell>
          <cell r="O1019">
            <v>10</v>
          </cell>
          <cell r="P1019">
            <v>244</v>
          </cell>
          <cell r="Q1019">
            <v>17</v>
          </cell>
          <cell r="R1019">
            <v>474</v>
          </cell>
          <cell r="S1019">
            <v>27</v>
          </cell>
          <cell r="T1019">
            <v>1</v>
          </cell>
        </row>
        <row r="1020">
          <cell r="A1020" t="str">
            <v>北矢名</v>
          </cell>
          <cell r="B1020" t="str">
            <v>10000北矢名</v>
          </cell>
          <cell r="C1020">
            <v>10</v>
          </cell>
          <cell r="D1020" t="str">
            <v>町名別・年齢別人口調べ</v>
          </cell>
          <cell r="E1020" t="str">
            <v>令和 6年 3月 1日</v>
          </cell>
          <cell r="F1020">
            <v>10</v>
          </cell>
          <cell r="G1020" t="str">
            <v>令和 6年 2月29日　現在</v>
          </cell>
          <cell r="H1020" t="str">
            <v>町名</v>
          </cell>
          <cell r="I1020">
            <v>10000</v>
          </cell>
          <cell r="J1020" t="str">
            <v>北矢名</v>
          </cell>
          <cell r="K1020"/>
          <cell r="L1020"/>
          <cell r="M1020"/>
          <cell r="N1020"/>
          <cell r="O1020"/>
          <cell r="P1020"/>
          <cell r="Q1020"/>
          <cell r="R1020"/>
          <cell r="S1020"/>
          <cell r="T1020"/>
        </row>
        <row r="1021">
          <cell r="A1021" t="str">
            <v>北矢名0</v>
          </cell>
          <cell r="B1021" t="str">
            <v>10000北矢名0</v>
          </cell>
          <cell r="C1021">
            <v>10</v>
          </cell>
          <cell r="D1021" t="str">
            <v>町名別・年齢別人口調べ</v>
          </cell>
          <cell r="E1021" t="str">
            <v>令和 6年 3月 1日</v>
          </cell>
          <cell r="F1021">
            <v>10</v>
          </cell>
          <cell r="G1021" t="str">
            <v>令和 6年 2月29日　現在</v>
          </cell>
          <cell r="H1021" t="str">
            <v>町名</v>
          </cell>
          <cell r="I1021">
            <v>10000</v>
          </cell>
          <cell r="J1021" t="str">
            <v>北矢名</v>
          </cell>
          <cell r="K1021"/>
          <cell r="L1021"/>
          <cell r="M1021">
            <v>0</v>
          </cell>
          <cell r="N1021">
            <v>7</v>
          </cell>
          <cell r="O1021">
            <v>0</v>
          </cell>
          <cell r="P1021">
            <v>10</v>
          </cell>
          <cell r="Q1021">
            <v>1</v>
          </cell>
          <cell r="R1021">
            <v>17</v>
          </cell>
          <cell r="S1021">
            <v>1</v>
          </cell>
          <cell r="T1021">
            <v>1</v>
          </cell>
        </row>
        <row r="1022">
          <cell r="A1022" t="str">
            <v>北矢名1</v>
          </cell>
          <cell r="B1022" t="str">
            <v>10000北矢名1</v>
          </cell>
          <cell r="C1022">
            <v>10</v>
          </cell>
          <cell r="D1022" t="str">
            <v>町名別・年齢別人口調べ</v>
          </cell>
          <cell r="E1022" t="str">
            <v>令和 6年 3月 1日</v>
          </cell>
          <cell r="F1022">
            <v>10</v>
          </cell>
          <cell r="G1022" t="str">
            <v>令和 6年 2月29日　現在</v>
          </cell>
          <cell r="H1022" t="str">
            <v>町名</v>
          </cell>
          <cell r="I1022">
            <v>10000</v>
          </cell>
          <cell r="J1022" t="str">
            <v>北矢名</v>
          </cell>
          <cell r="K1022"/>
          <cell r="L1022"/>
          <cell r="M1022">
            <v>1</v>
          </cell>
          <cell r="N1022">
            <v>9</v>
          </cell>
          <cell r="O1022">
            <v>0</v>
          </cell>
          <cell r="P1022">
            <v>18</v>
          </cell>
          <cell r="Q1022">
            <v>0</v>
          </cell>
          <cell r="R1022">
            <v>27</v>
          </cell>
          <cell r="S1022">
            <v>0</v>
          </cell>
          <cell r="T1022">
            <v>1</v>
          </cell>
        </row>
        <row r="1023">
          <cell r="A1023" t="str">
            <v>北矢名2</v>
          </cell>
          <cell r="B1023" t="str">
            <v>10000北矢名2</v>
          </cell>
          <cell r="C1023">
            <v>10</v>
          </cell>
          <cell r="D1023" t="str">
            <v>町名別・年齢別人口調べ</v>
          </cell>
          <cell r="E1023" t="str">
            <v>令和 6年 3月 1日</v>
          </cell>
          <cell r="F1023">
            <v>10</v>
          </cell>
          <cell r="G1023" t="str">
            <v>令和 6年 2月29日　現在</v>
          </cell>
          <cell r="H1023" t="str">
            <v>町名</v>
          </cell>
          <cell r="I1023">
            <v>10000</v>
          </cell>
          <cell r="J1023" t="str">
            <v>北矢名</v>
          </cell>
          <cell r="K1023"/>
          <cell r="L1023"/>
          <cell r="M1023">
            <v>2</v>
          </cell>
          <cell r="N1023">
            <v>19</v>
          </cell>
          <cell r="O1023">
            <v>1</v>
          </cell>
          <cell r="P1023">
            <v>12</v>
          </cell>
          <cell r="Q1023">
            <v>0</v>
          </cell>
          <cell r="R1023">
            <v>31</v>
          </cell>
          <cell r="S1023">
            <v>1</v>
          </cell>
          <cell r="T1023">
            <v>1</v>
          </cell>
        </row>
        <row r="1024">
          <cell r="A1024" t="str">
            <v>北矢名3</v>
          </cell>
          <cell r="B1024" t="str">
            <v>10000北矢名3</v>
          </cell>
          <cell r="C1024">
            <v>10</v>
          </cell>
          <cell r="D1024" t="str">
            <v>町名別・年齢別人口調べ</v>
          </cell>
          <cell r="E1024" t="str">
            <v>令和 6年 3月 1日</v>
          </cell>
          <cell r="F1024">
            <v>10</v>
          </cell>
          <cell r="G1024" t="str">
            <v>令和 6年 2月29日　現在</v>
          </cell>
          <cell r="H1024" t="str">
            <v>町名</v>
          </cell>
          <cell r="I1024">
            <v>10000</v>
          </cell>
          <cell r="J1024" t="str">
            <v>北矢名</v>
          </cell>
          <cell r="K1024"/>
          <cell r="L1024"/>
          <cell r="M1024">
            <v>3</v>
          </cell>
          <cell r="N1024">
            <v>13</v>
          </cell>
          <cell r="O1024">
            <v>0</v>
          </cell>
          <cell r="P1024">
            <v>15</v>
          </cell>
          <cell r="Q1024">
            <v>1</v>
          </cell>
          <cell r="R1024">
            <v>28</v>
          </cell>
          <cell r="S1024">
            <v>1</v>
          </cell>
          <cell r="T1024">
            <v>1</v>
          </cell>
        </row>
        <row r="1025">
          <cell r="A1025" t="str">
            <v>北矢名4</v>
          </cell>
          <cell r="B1025" t="str">
            <v>10000北矢名4</v>
          </cell>
          <cell r="C1025">
            <v>10</v>
          </cell>
          <cell r="D1025" t="str">
            <v>町名別・年齢別人口調べ</v>
          </cell>
          <cell r="E1025" t="str">
            <v>令和 6年 3月 1日</v>
          </cell>
          <cell r="F1025">
            <v>10</v>
          </cell>
          <cell r="G1025" t="str">
            <v>令和 6年 2月29日　現在</v>
          </cell>
          <cell r="H1025" t="str">
            <v>町名</v>
          </cell>
          <cell r="I1025">
            <v>10000</v>
          </cell>
          <cell r="J1025" t="str">
            <v>北矢名</v>
          </cell>
          <cell r="K1025"/>
          <cell r="L1025"/>
          <cell r="M1025">
            <v>4</v>
          </cell>
          <cell r="N1025">
            <v>15</v>
          </cell>
          <cell r="O1025">
            <v>0</v>
          </cell>
          <cell r="P1025">
            <v>18</v>
          </cell>
          <cell r="Q1025">
            <v>1</v>
          </cell>
          <cell r="R1025">
            <v>33</v>
          </cell>
          <cell r="S1025">
            <v>1</v>
          </cell>
          <cell r="T1025">
            <v>1</v>
          </cell>
        </row>
        <row r="1026">
          <cell r="A1026" t="str">
            <v>北矢名5</v>
          </cell>
          <cell r="B1026" t="str">
            <v>10000北矢名5</v>
          </cell>
          <cell r="C1026">
            <v>10</v>
          </cell>
          <cell r="D1026" t="str">
            <v>町名別・年齢別人口調べ</v>
          </cell>
          <cell r="E1026" t="str">
            <v>令和 6年 3月 1日</v>
          </cell>
          <cell r="F1026">
            <v>10</v>
          </cell>
          <cell r="G1026" t="str">
            <v>令和 6年 2月29日　現在</v>
          </cell>
          <cell r="H1026" t="str">
            <v>町名</v>
          </cell>
          <cell r="I1026">
            <v>10000</v>
          </cell>
          <cell r="J1026" t="str">
            <v>北矢名</v>
          </cell>
          <cell r="K1026"/>
          <cell r="L1026"/>
          <cell r="M1026">
            <v>5</v>
          </cell>
          <cell r="N1026">
            <v>16</v>
          </cell>
          <cell r="O1026">
            <v>2</v>
          </cell>
          <cell r="P1026">
            <v>17</v>
          </cell>
          <cell r="Q1026">
            <v>1</v>
          </cell>
          <cell r="R1026">
            <v>33</v>
          </cell>
          <cell r="S1026">
            <v>3</v>
          </cell>
          <cell r="T1026">
            <v>1</v>
          </cell>
        </row>
        <row r="1027">
          <cell r="A1027" t="str">
            <v>北矢名6</v>
          </cell>
          <cell r="B1027" t="str">
            <v>10000北矢名6</v>
          </cell>
          <cell r="C1027">
            <v>10</v>
          </cell>
          <cell r="D1027" t="str">
            <v>町名別・年齢別人口調べ</v>
          </cell>
          <cell r="E1027" t="str">
            <v>令和 6年 3月 1日</v>
          </cell>
          <cell r="F1027">
            <v>10</v>
          </cell>
          <cell r="G1027" t="str">
            <v>令和 6年 2月29日　現在</v>
          </cell>
          <cell r="H1027" t="str">
            <v>町名</v>
          </cell>
          <cell r="I1027">
            <v>10000</v>
          </cell>
          <cell r="J1027" t="str">
            <v>北矢名</v>
          </cell>
          <cell r="K1027"/>
          <cell r="L1027"/>
          <cell r="M1027">
            <v>6</v>
          </cell>
          <cell r="N1027">
            <v>18</v>
          </cell>
          <cell r="O1027">
            <v>0</v>
          </cell>
          <cell r="P1027">
            <v>20</v>
          </cell>
          <cell r="Q1027">
            <v>0</v>
          </cell>
          <cell r="R1027">
            <v>38</v>
          </cell>
          <cell r="S1027">
            <v>0</v>
          </cell>
          <cell r="T1027">
            <v>1</v>
          </cell>
        </row>
        <row r="1028">
          <cell r="A1028" t="str">
            <v>北矢名7</v>
          </cell>
          <cell r="B1028" t="str">
            <v>10000北矢名7</v>
          </cell>
          <cell r="C1028">
            <v>10</v>
          </cell>
          <cell r="D1028" t="str">
            <v>町名別・年齢別人口調べ</v>
          </cell>
          <cell r="E1028" t="str">
            <v>令和 6年 3月 1日</v>
          </cell>
          <cell r="F1028">
            <v>10</v>
          </cell>
          <cell r="G1028" t="str">
            <v>令和 6年 2月29日　現在</v>
          </cell>
          <cell r="H1028" t="str">
            <v>町名</v>
          </cell>
          <cell r="I1028">
            <v>10000</v>
          </cell>
          <cell r="J1028" t="str">
            <v>北矢名</v>
          </cell>
          <cell r="K1028"/>
          <cell r="L1028"/>
          <cell r="M1028">
            <v>7</v>
          </cell>
          <cell r="N1028">
            <v>20</v>
          </cell>
          <cell r="O1028">
            <v>3</v>
          </cell>
          <cell r="P1028">
            <v>19</v>
          </cell>
          <cell r="Q1028">
            <v>2</v>
          </cell>
          <cell r="R1028">
            <v>39</v>
          </cell>
          <cell r="S1028">
            <v>5</v>
          </cell>
          <cell r="T1028">
            <v>1</v>
          </cell>
        </row>
        <row r="1029">
          <cell r="A1029" t="str">
            <v>北矢名8</v>
          </cell>
          <cell r="B1029" t="str">
            <v>10000北矢名8</v>
          </cell>
          <cell r="C1029">
            <v>10</v>
          </cell>
          <cell r="D1029" t="str">
            <v>町名別・年齢別人口調べ</v>
          </cell>
          <cell r="E1029" t="str">
            <v>令和 6年 3月 1日</v>
          </cell>
          <cell r="F1029">
            <v>10</v>
          </cell>
          <cell r="G1029" t="str">
            <v>令和 6年 2月29日　現在</v>
          </cell>
          <cell r="H1029" t="str">
            <v>町名</v>
          </cell>
          <cell r="I1029">
            <v>10000</v>
          </cell>
          <cell r="J1029" t="str">
            <v>北矢名</v>
          </cell>
          <cell r="K1029"/>
          <cell r="L1029"/>
          <cell r="M1029">
            <v>8</v>
          </cell>
          <cell r="N1029">
            <v>22</v>
          </cell>
          <cell r="O1029">
            <v>0</v>
          </cell>
          <cell r="P1029">
            <v>11</v>
          </cell>
          <cell r="Q1029">
            <v>0</v>
          </cell>
          <cell r="R1029">
            <v>33</v>
          </cell>
          <cell r="S1029">
            <v>0</v>
          </cell>
          <cell r="T1029">
            <v>1</v>
          </cell>
        </row>
        <row r="1030">
          <cell r="A1030" t="str">
            <v>北矢名9</v>
          </cell>
          <cell r="B1030" t="str">
            <v>10000北矢名9</v>
          </cell>
          <cell r="C1030">
            <v>10</v>
          </cell>
          <cell r="D1030" t="str">
            <v>町名別・年齢別人口調べ</v>
          </cell>
          <cell r="E1030" t="str">
            <v>令和 6年 3月 1日</v>
          </cell>
          <cell r="F1030">
            <v>10</v>
          </cell>
          <cell r="G1030" t="str">
            <v>令和 6年 2月29日　現在</v>
          </cell>
          <cell r="H1030" t="str">
            <v>町名</v>
          </cell>
          <cell r="I1030">
            <v>10000</v>
          </cell>
          <cell r="J1030" t="str">
            <v>北矢名</v>
          </cell>
          <cell r="K1030"/>
          <cell r="L1030"/>
          <cell r="M1030">
            <v>9</v>
          </cell>
          <cell r="N1030">
            <v>21</v>
          </cell>
          <cell r="O1030">
            <v>0</v>
          </cell>
          <cell r="P1030">
            <v>20</v>
          </cell>
          <cell r="Q1030">
            <v>0</v>
          </cell>
          <cell r="R1030">
            <v>41</v>
          </cell>
          <cell r="S1030">
            <v>0</v>
          </cell>
          <cell r="T1030">
            <v>1</v>
          </cell>
        </row>
        <row r="1031">
          <cell r="A1031" t="str">
            <v>北矢名10</v>
          </cell>
          <cell r="B1031" t="str">
            <v>10000北矢名10</v>
          </cell>
          <cell r="C1031">
            <v>10</v>
          </cell>
          <cell r="D1031" t="str">
            <v>町名別・年齢別人口調べ</v>
          </cell>
          <cell r="E1031" t="str">
            <v>令和 6年 3月 1日</v>
          </cell>
          <cell r="F1031">
            <v>10</v>
          </cell>
          <cell r="G1031" t="str">
            <v>令和 6年 2月29日　現在</v>
          </cell>
          <cell r="H1031" t="str">
            <v>町名</v>
          </cell>
          <cell r="I1031">
            <v>10000</v>
          </cell>
          <cell r="J1031" t="str">
            <v>北矢名</v>
          </cell>
          <cell r="K1031"/>
          <cell r="L1031"/>
          <cell r="M1031">
            <v>10</v>
          </cell>
          <cell r="N1031">
            <v>24</v>
          </cell>
          <cell r="O1031">
            <v>0</v>
          </cell>
          <cell r="P1031">
            <v>22</v>
          </cell>
          <cell r="Q1031">
            <v>0</v>
          </cell>
          <cell r="R1031">
            <v>46</v>
          </cell>
          <cell r="S1031">
            <v>0</v>
          </cell>
          <cell r="T1031">
            <v>1</v>
          </cell>
        </row>
        <row r="1032">
          <cell r="A1032" t="str">
            <v>北矢名11</v>
          </cell>
          <cell r="B1032" t="str">
            <v>10000北矢名11</v>
          </cell>
          <cell r="C1032">
            <v>10</v>
          </cell>
          <cell r="D1032" t="str">
            <v>町名別・年齢別人口調べ</v>
          </cell>
          <cell r="E1032" t="str">
            <v>令和 6年 3月 1日</v>
          </cell>
          <cell r="F1032">
            <v>10</v>
          </cell>
          <cell r="G1032" t="str">
            <v>令和 6年 2月29日　現在</v>
          </cell>
          <cell r="H1032" t="str">
            <v>町名</v>
          </cell>
          <cell r="I1032">
            <v>10000</v>
          </cell>
          <cell r="J1032" t="str">
            <v>北矢名</v>
          </cell>
          <cell r="K1032"/>
          <cell r="L1032"/>
          <cell r="M1032">
            <v>11</v>
          </cell>
          <cell r="N1032">
            <v>23</v>
          </cell>
          <cell r="O1032">
            <v>0</v>
          </cell>
          <cell r="P1032">
            <v>23</v>
          </cell>
          <cell r="Q1032">
            <v>0</v>
          </cell>
          <cell r="R1032">
            <v>46</v>
          </cell>
          <cell r="S1032">
            <v>0</v>
          </cell>
          <cell r="T1032">
            <v>1</v>
          </cell>
        </row>
        <row r="1033">
          <cell r="A1033" t="str">
            <v>北矢名12</v>
          </cell>
          <cell r="B1033" t="str">
            <v>10000北矢名12</v>
          </cell>
          <cell r="C1033">
            <v>10</v>
          </cell>
          <cell r="D1033" t="str">
            <v>町名別・年齢別人口調べ</v>
          </cell>
          <cell r="E1033" t="str">
            <v>令和 6年 3月 1日</v>
          </cell>
          <cell r="F1033">
            <v>10</v>
          </cell>
          <cell r="G1033" t="str">
            <v>令和 6年 2月29日　現在</v>
          </cell>
          <cell r="H1033" t="str">
            <v>町名</v>
          </cell>
          <cell r="I1033">
            <v>10000</v>
          </cell>
          <cell r="J1033" t="str">
            <v>北矢名</v>
          </cell>
          <cell r="K1033"/>
          <cell r="L1033"/>
          <cell r="M1033">
            <v>12</v>
          </cell>
          <cell r="N1033">
            <v>24</v>
          </cell>
          <cell r="O1033">
            <v>1</v>
          </cell>
          <cell r="P1033">
            <v>29</v>
          </cell>
          <cell r="Q1033">
            <v>0</v>
          </cell>
          <cell r="R1033">
            <v>53</v>
          </cell>
          <cell r="S1033">
            <v>1</v>
          </cell>
          <cell r="T1033">
            <v>1</v>
          </cell>
        </row>
        <row r="1034">
          <cell r="A1034" t="str">
            <v>北矢名13</v>
          </cell>
          <cell r="B1034" t="str">
            <v>10000北矢名13</v>
          </cell>
          <cell r="C1034">
            <v>10</v>
          </cell>
          <cell r="D1034" t="str">
            <v>町名別・年齢別人口調べ</v>
          </cell>
          <cell r="E1034" t="str">
            <v>令和 6年 3月 1日</v>
          </cell>
          <cell r="F1034">
            <v>10</v>
          </cell>
          <cell r="G1034" t="str">
            <v>令和 6年 2月29日　現在</v>
          </cell>
          <cell r="H1034" t="str">
            <v>町名</v>
          </cell>
          <cell r="I1034">
            <v>10000</v>
          </cell>
          <cell r="J1034" t="str">
            <v>北矢名</v>
          </cell>
          <cell r="K1034"/>
          <cell r="L1034"/>
          <cell r="M1034">
            <v>13</v>
          </cell>
          <cell r="N1034">
            <v>25</v>
          </cell>
          <cell r="O1034">
            <v>0</v>
          </cell>
          <cell r="P1034">
            <v>20</v>
          </cell>
          <cell r="Q1034">
            <v>0</v>
          </cell>
          <cell r="R1034">
            <v>45</v>
          </cell>
          <cell r="S1034">
            <v>0</v>
          </cell>
          <cell r="T1034">
            <v>1</v>
          </cell>
        </row>
        <row r="1035">
          <cell r="A1035" t="str">
            <v>北矢名14</v>
          </cell>
          <cell r="B1035" t="str">
            <v>10000北矢名14</v>
          </cell>
          <cell r="C1035">
            <v>10</v>
          </cell>
          <cell r="D1035" t="str">
            <v>町名別・年齢別人口調べ</v>
          </cell>
          <cell r="E1035" t="str">
            <v>令和 6年 3月 1日</v>
          </cell>
          <cell r="F1035">
            <v>10</v>
          </cell>
          <cell r="G1035" t="str">
            <v>令和 6年 2月29日　現在</v>
          </cell>
          <cell r="H1035" t="str">
            <v>町名</v>
          </cell>
          <cell r="I1035">
            <v>10000</v>
          </cell>
          <cell r="J1035" t="str">
            <v>北矢名</v>
          </cell>
          <cell r="K1035"/>
          <cell r="L1035"/>
          <cell r="M1035">
            <v>14</v>
          </cell>
          <cell r="N1035">
            <v>27</v>
          </cell>
          <cell r="O1035">
            <v>1</v>
          </cell>
          <cell r="P1035">
            <v>22</v>
          </cell>
          <cell r="Q1035">
            <v>0</v>
          </cell>
          <cell r="R1035">
            <v>49</v>
          </cell>
          <cell r="S1035">
            <v>1</v>
          </cell>
          <cell r="T1035">
            <v>1</v>
          </cell>
        </row>
        <row r="1036">
          <cell r="A1036" t="str">
            <v>北矢名15</v>
          </cell>
          <cell r="B1036" t="str">
            <v>10000北矢名15</v>
          </cell>
          <cell r="C1036">
            <v>10</v>
          </cell>
          <cell r="D1036" t="str">
            <v>町名別・年齢別人口調べ</v>
          </cell>
          <cell r="E1036" t="str">
            <v>令和 6年 3月 1日</v>
          </cell>
          <cell r="F1036">
            <v>10</v>
          </cell>
          <cell r="G1036" t="str">
            <v>令和 6年 2月29日　現在</v>
          </cell>
          <cell r="H1036" t="str">
            <v>町名</v>
          </cell>
          <cell r="I1036">
            <v>10000</v>
          </cell>
          <cell r="J1036" t="str">
            <v>北矢名</v>
          </cell>
          <cell r="K1036"/>
          <cell r="L1036"/>
          <cell r="M1036">
            <v>15</v>
          </cell>
          <cell r="N1036">
            <v>21</v>
          </cell>
          <cell r="O1036">
            <v>0</v>
          </cell>
          <cell r="P1036">
            <v>20</v>
          </cell>
          <cell r="Q1036">
            <v>1</v>
          </cell>
          <cell r="R1036">
            <v>41</v>
          </cell>
          <cell r="S1036">
            <v>1</v>
          </cell>
          <cell r="T1036">
            <v>1</v>
          </cell>
        </row>
        <row r="1037">
          <cell r="A1037" t="str">
            <v>北矢名16</v>
          </cell>
          <cell r="B1037" t="str">
            <v>10000北矢名16</v>
          </cell>
          <cell r="C1037">
            <v>10</v>
          </cell>
          <cell r="D1037" t="str">
            <v>町名別・年齢別人口調べ</v>
          </cell>
          <cell r="E1037" t="str">
            <v>令和 6年 3月 1日</v>
          </cell>
          <cell r="F1037">
            <v>10</v>
          </cell>
          <cell r="G1037" t="str">
            <v>令和 6年 2月29日　現在</v>
          </cell>
          <cell r="H1037" t="str">
            <v>町名</v>
          </cell>
          <cell r="I1037">
            <v>10000</v>
          </cell>
          <cell r="J1037" t="str">
            <v>北矢名</v>
          </cell>
          <cell r="K1037"/>
          <cell r="L1037"/>
          <cell r="M1037">
            <v>16</v>
          </cell>
          <cell r="N1037">
            <v>29</v>
          </cell>
          <cell r="O1037">
            <v>1</v>
          </cell>
          <cell r="P1037">
            <v>30</v>
          </cell>
          <cell r="Q1037">
            <v>0</v>
          </cell>
          <cell r="R1037">
            <v>59</v>
          </cell>
          <cell r="S1037">
            <v>1</v>
          </cell>
          <cell r="T1037">
            <v>1</v>
          </cell>
        </row>
        <row r="1038">
          <cell r="A1038" t="str">
            <v>北矢名17</v>
          </cell>
          <cell r="B1038" t="str">
            <v>10000北矢名17</v>
          </cell>
          <cell r="C1038">
            <v>10</v>
          </cell>
          <cell r="D1038" t="str">
            <v>町名別・年齢別人口調べ</v>
          </cell>
          <cell r="E1038" t="str">
            <v>令和 6年 3月 1日</v>
          </cell>
          <cell r="F1038">
            <v>10</v>
          </cell>
          <cell r="G1038" t="str">
            <v>令和 6年 2月29日　現在</v>
          </cell>
          <cell r="H1038" t="str">
            <v>町名</v>
          </cell>
          <cell r="I1038">
            <v>10000</v>
          </cell>
          <cell r="J1038" t="str">
            <v>北矢名</v>
          </cell>
          <cell r="K1038"/>
          <cell r="L1038"/>
          <cell r="M1038">
            <v>17</v>
          </cell>
          <cell r="N1038">
            <v>26</v>
          </cell>
          <cell r="O1038">
            <v>0</v>
          </cell>
          <cell r="P1038">
            <v>21</v>
          </cell>
          <cell r="Q1038">
            <v>0</v>
          </cell>
          <cell r="R1038">
            <v>47</v>
          </cell>
          <cell r="S1038">
            <v>0</v>
          </cell>
          <cell r="T1038">
            <v>1</v>
          </cell>
        </row>
        <row r="1039">
          <cell r="A1039" t="str">
            <v>北矢名18</v>
          </cell>
          <cell r="B1039" t="str">
            <v>10000北矢名18</v>
          </cell>
          <cell r="C1039">
            <v>10</v>
          </cell>
          <cell r="D1039" t="str">
            <v>町名別・年齢別人口調べ</v>
          </cell>
          <cell r="E1039" t="str">
            <v>令和 6年 3月 1日</v>
          </cell>
          <cell r="F1039">
            <v>10</v>
          </cell>
          <cell r="G1039" t="str">
            <v>令和 6年 2月29日　現在</v>
          </cell>
          <cell r="H1039" t="str">
            <v>町名</v>
          </cell>
          <cell r="I1039">
            <v>10000</v>
          </cell>
          <cell r="J1039" t="str">
            <v>北矢名</v>
          </cell>
          <cell r="K1039"/>
          <cell r="L1039"/>
          <cell r="M1039">
            <v>18</v>
          </cell>
          <cell r="N1039">
            <v>31</v>
          </cell>
          <cell r="O1039">
            <v>0</v>
          </cell>
          <cell r="P1039">
            <v>36</v>
          </cell>
          <cell r="Q1039">
            <v>1</v>
          </cell>
          <cell r="R1039">
            <v>67</v>
          </cell>
          <cell r="S1039">
            <v>1</v>
          </cell>
          <cell r="T1039">
            <v>1</v>
          </cell>
        </row>
        <row r="1040">
          <cell r="A1040" t="str">
            <v>北矢名19</v>
          </cell>
          <cell r="B1040" t="str">
            <v>10000北矢名19</v>
          </cell>
          <cell r="C1040">
            <v>10</v>
          </cell>
          <cell r="D1040" t="str">
            <v>町名別・年齢別人口調べ</v>
          </cell>
          <cell r="E1040" t="str">
            <v>令和 6年 3月 1日</v>
          </cell>
          <cell r="F1040">
            <v>10</v>
          </cell>
          <cell r="G1040" t="str">
            <v>令和 6年 2月29日　現在</v>
          </cell>
          <cell r="H1040" t="str">
            <v>町名</v>
          </cell>
          <cell r="I1040">
            <v>10000</v>
          </cell>
          <cell r="J1040" t="str">
            <v>北矢名</v>
          </cell>
          <cell r="K1040"/>
          <cell r="L1040"/>
          <cell r="M1040">
            <v>19</v>
          </cell>
          <cell r="N1040">
            <v>37</v>
          </cell>
          <cell r="O1040">
            <v>4</v>
          </cell>
          <cell r="P1040">
            <v>29</v>
          </cell>
          <cell r="Q1040">
            <v>2</v>
          </cell>
          <cell r="R1040">
            <v>66</v>
          </cell>
          <cell r="S1040">
            <v>6</v>
          </cell>
          <cell r="T1040">
            <v>1</v>
          </cell>
        </row>
        <row r="1041">
          <cell r="A1041" t="str">
            <v>北矢名20</v>
          </cell>
          <cell r="B1041" t="str">
            <v>10000北矢名20</v>
          </cell>
          <cell r="C1041">
            <v>10</v>
          </cell>
          <cell r="D1041" t="str">
            <v>町名別・年齢別人口調べ</v>
          </cell>
          <cell r="E1041" t="str">
            <v>令和 6年 3月 1日</v>
          </cell>
          <cell r="F1041">
            <v>10</v>
          </cell>
          <cell r="G1041" t="str">
            <v>令和 6年 2月29日　現在</v>
          </cell>
          <cell r="H1041" t="str">
            <v>町名</v>
          </cell>
          <cell r="I1041">
            <v>10000</v>
          </cell>
          <cell r="J1041" t="str">
            <v>北矢名</v>
          </cell>
          <cell r="K1041"/>
          <cell r="L1041"/>
          <cell r="M1041">
            <v>20</v>
          </cell>
          <cell r="N1041">
            <v>58</v>
          </cell>
          <cell r="O1041">
            <v>14</v>
          </cell>
          <cell r="P1041">
            <v>36</v>
          </cell>
          <cell r="Q1041">
            <v>5</v>
          </cell>
          <cell r="R1041">
            <v>94</v>
          </cell>
          <cell r="S1041">
            <v>19</v>
          </cell>
          <cell r="T1041">
            <v>1</v>
          </cell>
        </row>
        <row r="1042">
          <cell r="A1042" t="str">
            <v>北矢名21</v>
          </cell>
          <cell r="B1042" t="str">
            <v>10000北矢名21</v>
          </cell>
          <cell r="C1042">
            <v>10</v>
          </cell>
          <cell r="D1042" t="str">
            <v>町名別・年齢別人口調べ</v>
          </cell>
          <cell r="E1042" t="str">
            <v>令和 6年 3月 1日</v>
          </cell>
          <cell r="F1042">
            <v>10</v>
          </cell>
          <cell r="G1042" t="str">
            <v>令和 6年 2月29日　現在</v>
          </cell>
          <cell r="H1042" t="str">
            <v>町名</v>
          </cell>
          <cell r="I1042">
            <v>10000</v>
          </cell>
          <cell r="J1042" t="str">
            <v>北矢名</v>
          </cell>
          <cell r="K1042"/>
          <cell r="L1042"/>
          <cell r="M1042">
            <v>21</v>
          </cell>
          <cell r="N1042">
            <v>62</v>
          </cell>
          <cell r="O1042">
            <v>16</v>
          </cell>
          <cell r="P1042">
            <v>34</v>
          </cell>
          <cell r="Q1042">
            <v>7</v>
          </cell>
          <cell r="R1042">
            <v>96</v>
          </cell>
          <cell r="S1042">
            <v>23</v>
          </cell>
          <cell r="T1042">
            <v>1</v>
          </cell>
        </row>
        <row r="1043">
          <cell r="A1043" t="str">
            <v>北矢名22</v>
          </cell>
          <cell r="B1043" t="str">
            <v>10000北矢名22</v>
          </cell>
          <cell r="C1043">
            <v>10</v>
          </cell>
          <cell r="D1043" t="str">
            <v>町名別・年齢別人口調べ</v>
          </cell>
          <cell r="E1043" t="str">
            <v>令和 6年 3月 1日</v>
          </cell>
          <cell r="F1043">
            <v>10</v>
          </cell>
          <cell r="G1043" t="str">
            <v>令和 6年 2月29日　現在</v>
          </cell>
          <cell r="H1043" t="str">
            <v>町名</v>
          </cell>
          <cell r="I1043">
            <v>10000</v>
          </cell>
          <cell r="J1043" t="str">
            <v>北矢名</v>
          </cell>
          <cell r="K1043"/>
          <cell r="L1043"/>
          <cell r="M1043">
            <v>22</v>
          </cell>
          <cell r="N1043">
            <v>55</v>
          </cell>
          <cell r="O1043">
            <v>11</v>
          </cell>
          <cell r="P1043">
            <v>33</v>
          </cell>
          <cell r="Q1043">
            <v>3</v>
          </cell>
          <cell r="R1043">
            <v>88</v>
          </cell>
          <cell r="S1043">
            <v>14</v>
          </cell>
          <cell r="T1043">
            <v>1</v>
          </cell>
        </row>
        <row r="1044">
          <cell r="A1044" t="str">
            <v>北矢名23</v>
          </cell>
          <cell r="B1044" t="str">
            <v>10000北矢名23</v>
          </cell>
          <cell r="C1044">
            <v>10</v>
          </cell>
          <cell r="D1044" t="str">
            <v>町名別・年齢別人口調べ</v>
          </cell>
          <cell r="E1044" t="str">
            <v>令和 6年 3月 1日</v>
          </cell>
          <cell r="F1044">
            <v>10</v>
          </cell>
          <cell r="G1044" t="str">
            <v>令和 6年 2月29日　現在</v>
          </cell>
          <cell r="H1044" t="str">
            <v>町名</v>
          </cell>
          <cell r="I1044">
            <v>10000</v>
          </cell>
          <cell r="J1044" t="str">
            <v>北矢名</v>
          </cell>
          <cell r="K1044"/>
          <cell r="L1044"/>
          <cell r="M1044">
            <v>23</v>
          </cell>
          <cell r="N1044">
            <v>45</v>
          </cell>
          <cell r="O1044">
            <v>9</v>
          </cell>
          <cell r="P1044">
            <v>29</v>
          </cell>
          <cell r="Q1044">
            <v>5</v>
          </cell>
          <cell r="R1044">
            <v>74</v>
          </cell>
          <cell r="S1044">
            <v>14</v>
          </cell>
          <cell r="T1044">
            <v>1</v>
          </cell>
        </row>
        <row r="1045">
          <cell r="A1045" t="str">
            <v>北矢名24</v>
          </cell>
          <cell r="B1045" t="str">
            <v>10000北矢名24</v>
          </cell>
          <cell r="C1045">
            <v>10</v>
          </cell>
          <cell r="D1045" t="str">
            <v>町名別・年齢別人口調べ</v>
          </cell>
          <cell r="E1045" t="str">
            <v>令和 6年 3月 1日</v>
          </cell>
          <cell r="F1045">
            <v>10</v>
          </cell>
          <cell r="G1045" t="str">
            <v>令和 6年 2月29日　現在</v>
          </cell>
          <cell r="H1045" t="str">
            <v>町名</v>
          </cell>
          <cell r="I1045">
            <v>10000</v>
          </cell>
          <cell r="J1045" t="str">
            <v>北矢名</v>
          </cell>
          <cell r="K1045"/>
          <cell r="L1045"/>
          <cell r="M1045">
            <v>24</v>
          </cell>
          <cell r="N1045">
            <v>39</v>
          </cell>
          <cell r="O1045">
            <v>14</v>
          </cell>
          <cell r="P1045">
            <v>29</v>
          </cell>
          <cell r="Q1045">
            <v>1</v>
          </cell>
          <cell r="R1045">
            <v>68</v>
          </cell>
          <cell r="S1045">
            <v>15</v>
          </cell>
          <cell r="T1045">
            <v>1</v>
          </cell>
        </row>
        <row r="1046">
          <cell r="A1046" t="str">
            <v>北矢名25</v>
          </cell>
          <cell r="B1046" t="str">
            <v>10000北矢名25</v>
          </cell>
          <cell r="C1046">
            <v>10</v>
          </cell>
          <cell r="D1046" t="str">
            <v>町名別・年齢別人口調べ</v>
          </cell>
          <cell r="E1046" t="str">
            <v>令和 6年 3月 1日</v>
          </cell>
          <cell r="F1046">
            <v>10</v>
          </cell>
          <cell r="G1046" t="str">
            <v>令和 6年 2月29日　現在</v>
          </cell>
          <cell r="H1046" t="str">
            <v>町名</v>
          </cell>
          <cell r="I1046">
            <v>10000</v>
          </cell>
          <cell r="J1046" t="str">
            <v>北矢名</v>
          </cell>
          <cell r="K1046"/>
          <cell r="L1046"/>
          <cell r="M1046">
            <v>25</v>
          </cell>
          <cell r="N1046">
            <v>53</v>
          </cell>
          <cell r="O1046">
            <v>14</v>
          </cell>
          <cell r="P1046">
            <v>19</v>
          </cell>
          <cell r="Q1046">
            <v>1</v>
          </cell>
          <cell r="R1046">
            <v>72</v>
          </cell>
          <cell r="S1046">
            <v>15</v>
          </cell>
          <cell r="T1046">
            <v>1</v>
          </cell>
        </row>
        <row r="1047">
          <cell r="A1047" t="str">
            <v>北矢名26</v>
          </cell>
          <cell r="B1047" t="str">
            <v>10000北矢名26</v>
          </cell>
          <cell r="C1047">
            <v>10</v>
          </cell>
          <cell r="D1047" t="str">
            <v>町名別・年齢別人口調べ</v>
          </cell>
          <cell r="E1047" t="str">
            <v>令和 6年 3月 1日</v>
          </cell>
          <cell r="F1047">
            <v>10</v>
          </cell>
          <cell r="G1047" t="str">
            <v>令和 6年 2月29日　現在</v>
          </cell>
          <cell r="H1047" t="str">
            <v>町名</v>
          </cell>
          <cell r="I1047">
            <v>10000</v>
          </cell>
          <cell r="J1047" t="str">
            <v>北矢名</v>
          </cell>
          <cell r="K1047"/>
          <cell r="L1047"/>
          <cell r="M1047">
            <v>26</v>
          </cell>
          <cell r="N1047">
            <v>40</v>
          </cell>
          <cell r="O1047">
            <v>7</v>
          </cell>
          <cell r="P1047">
            <v>23</v>
          </cell>
          <cell r="Q1047">
            <v>0</v>
          </cell>
          <cell r="R1047">
            <v>63</v>
          </cell>
          <cell r="S1047">
            <v>7</v>
          </cell>
          <cell r="T1047">
            <v>1</v>
          </cell>
        </row>
        <row r="1048">
          <cell r="A1048" t="str">
            <v>北矢名27</v>
          </cell>
          <cell r="B1048" t="str">
            <v>10000北矢名27</v>
          </cell>
          <cell r="C1048">
            <v>10</v>
          </cell>
          <cell r="D1048" t="str">
            <v>町名別・年齢別人口調べ</v>
          </cell>
          <cell r="E1048" t="str">
            <v>令和 6年 3月 1日</v>
          </cell>
          <cell r="F1048">
            <v>10</v>
          </cell>
          <cell r="G1048" t="str">
            <v>令和 6年 2月29日　現在</v>
          </cell>
          <cell r="H1048" t="str">
            <v>町名</v>
          </cell>
          <cell r="I1048">
            <v>10000</v>
          </cell>
          <cell r="J1048" t="str">
            <v>北矢名</v>
          </cell>
          <cell r="K1048"/>
          <cell r="L1048"/>
          <cell r="M1048">
            <v>27</v>
          </cell>
          <cell r="N1048">
            <v>29</v>
          </cell>
          <cell r="O1048">
            <v>1</v>
          </cell>
          <cell r="P1048">
            <v>28</v>
          </cell>
          <cell r="Q1048">
            <v>2</v>
          </cell>
          <cell r="R1048">
            <v>57</v>
          </cell>
          <cell r="S1048">
            <v>3</v>
          </cell>
          <cell r="T1048">
            <v>1</v>
          </cell>
        </row>
        <row r="1049">
          <cell r="A1049" t="str">
            <v>北矢名28</v>
          </cell>
          <cell r="B1049" t="str">
            <v>10000北矢名28</v>
          </cell>
          <cell r="C1049">
            <v>10</v>
          </cell>
          <cell r="D1049" t="str">
            <v>町名別・年齢別人口調べ</v>
          </cell>
          <cell r="E1049" t="str">
            <v>令和 6年 3月 1日</v>
          </cell>
          <cell r="F1049">
            <v>10</v>
          </cell>
          <cell r="G1049" t="str">
            <v>令和 6年 2月29日　現在</v>
          </cell>
          <cell r="H1049" t="str">
            <v>町名</v>
          </cell>
          <cell r="I1049">
            <v>10000</v>
          </cell>
          <cell r="J1049" t="str">
            <v>北矢名</v>
          </cell>
          <cell r="K1049"/>
          <cell r="L1049"/>
          <cell r="M1049">
            <v>28</v>
          </cell>
          <cell r="N1049">
            <v>25</v>
          </cell>
          <cell r="O1049">
            <v>2</v>
          </cell>
          <cell r="P1049">
            <v>36</v>
          </cell>
          <cell r="Q1049">
            <v>2</v>
          </cell>
          <cell r="R1049">
            <v>61</v>
          </cell>
          <cell r="S1049">
            <v>4</v>
          </cell>
          <cell r="T1049">
            <v>1</v>
          </cell>
        </row>
        <row r="1050">
          <cell r="A1050" t="str">
            <v>北矢名29</v>
          </cell>
          <cell r="B1050" t="str">
            <v>10000北矢名29</v>
          </cell>
          <cell r="C1050">
            <v>10</v>
          </cell>
          <cell r="D1050" t="str">
            <v>町名別・年齢別人口調べ</v>
          </cell>
          <cell r="E1050" t="str">
            <v>令和 6年 3月 1日</v>
          </cell>
          <cell r="F1050">
            <v>10</v>
          </cell>
          <cell r="G1050" t="str">
            <v>令和 6年 2月29日　現在</v>
          </cell>
          <cell r="H1050" t="str">
            <v>町名</v>
          </cell>
          <cell r="I1050">
            <v>10000</v>
          </cell>
          <cell r="J1050" t="str">
            <v>北矢名</v>
          </cell>
          <cell r="K1050"/>
          <cell r="L1050"/>
          <cell r="M1050">
            <v>29</v>
          </cell>
          <cell r="N1050">
            <v>32</v>
          </cell>
          <cell r="O1050">
            <v>2</v>
          </cell>
          <cell r="P1050">
            <v>26</v>
          </cell>
          <cell r="Q1050">
            <v>3</v>
          </cell>
          <cell r="R1050">
            <v>58</v>
          </cell>
          <cell r="S1050">
            <v>5</v>
          </cell>
          <cell r="T1050">
            <v>1</v>
          </cell>
        </row>
        <row r="1051">
          <cell r="A1051" t="str">
            <v>北矢名30</v>
          </cell>
          <cell r="B1051" t="str">
            <v>10000北矢名30</v>
          </cell>
          <cell r="C1051">
            <v>10</v>
          </cell>
          <cell r="D1051" t="str">
            <v>町名別・年齢別人口調べ</v>
          </cell>
          <cell r="E1051" t="str">
            <v>令和 6年 3月 1日</v>
          </cell>
          <cell r="F1051">
            <v>10</v>
          </cell>
          <cell r="G1051" t="str">
            <v>令和 6年 2月29日　現在</v>
          </cell>
          <cell r="H1051" t="str">
            <v>町名</v>
          </cell>
          <cell r="I1051">
            <v>10000</v>
          </cell>
          <cell r="J1051" t="str">
            <v>北矢名</v>
          </cell>
          <cell r="K1051"/>
          <cell r="L1051"/>
          <cell r="M1051">
            <v>30</v>
          </cell>
          <cell r="N1051">
            <v>41</v>
          </cell>
          <cell r="O1051">
            <v>4</v>
          </cell>
          <cell r="P1051">
            <v>27</v>
          </cell>
          <cell r="Q1051">
            <v>2</v>
          </cell>
          <cell r="R1051">
            <v>68</v>
          </cell>
          <cell r="S1051">
            <v>6</v>
          </cell>
          <cell r="T1051">
            <v>1</v>
          </cell>
        </row>
        <row r="1052">
          <cell r="A1052" t="str">
            <v>北矢名31</v>
          </cell>
          <cell r="B1052" t="str">
            <v>10000北矢名31</v>
          </cell>
          <cell r="C1052">
            <v>10</v>
          </cell>
          <cell r="D1052" t="str">
            <v>町名別・年齢別人口調べ</v>
          </cell>
          <cell r="E1052" t="str">
            <v>令和 6年 3月 1日</v>
          </cell>
          <cell r="F1052">
            <v>10</v>
          </cell>
          <cell r="G1052" t="str">
            <v>令和 6年 2月29日　現在</v>
          </cell>
          <cell r="H1052" t="str">
            <v>町名</v>
          </cell>
          <cell r="I1052">
            <v>10000</v>
          </cell>
          <cell r="J1052" t="str">
            <v>北矢名</v>
          </cell>
          <cell r="K1052"/>
          <cell r="L1052"/>
          <cell r="M1052">
            <v>31</v>
          </cell>
          <cell r="N1052">
            <v>34</v>
          </cell>
          <cell r="O1052">
            <v>0</v>
          </cell>
          <cell r="P1052">
            <v>31</v>
          </cell>
          <cell r="Q1052">
            <v>0</v>
          </cell>
          <cell r="R1052">
            <v>65</v>
          </cell>
          <cell r="S1052">
            <v>0</v>
          </cell>
          <cell r="T1052">
            <v>1</v>
          </cell>
        </row>
        <row r="1053">
          <cell r="A1053" t="str">
            <v>北矢名32</v>
          </cell>
          <cell r="B1053" t="str">
            <v>10000北矢名32</v>
          </cell>
          <cell r="C1053">
            <v>10</v>
          </cell>
          <cell r="D1053" t="str">
            <v>町名別・年齢別人口調べ</v>
          </cell>
          <cell r="E1053" t="str">
            <v>令和 6年 3月 1日</v>
          </cell>
          <cell r="F1053">
            <v>10</v>
          </cell>
          <cell r="G1053" t="str">
            <v>令和 6年 2月29日　現在</v>
          </cell>
          <cell r="H1053" t="str">
            <v>町名</v>
          </cell>
          <cell r="I1053">
            <v>10000</v>
          </cell>
          <cell r="J1053" t="str">
            <v>北矢名</v>
          </cell>
          <cell r="K1053"/>
          <cell r="L1053"/>
          <cell r="M1053">
            <v>32</v>
          </cell>
          <cell r="N1053">
            <v>28</v>
          </cell>
          <cell r="O1053">
            <v>2</v>
          </cell>
          <cell r="P1053">
            <v>30</v>
          </cell>
          <cell r="Q1053">
            <v>1</v>
          </cell>
          <cell r="R1053">
            <v>58</v>
          </cell>
          <cell r="S1053">
            <v>3</v>
          </cell>
          <cell r="T1053">
            <v>1</v>
          </cell>
        </row>
        <row r="1054">
          <cell r="A1054" t="str">
            <v>北矢名33</v>
          </cell>
          <cell r="B1054" t="str">
            <v>10000北矢名33</v>
          </cell>
          <cell r="C1054">
            <v>10</v>
          </cell>
          <cell r="D1054" t="str">
            <v>町名別・年齢別人口調べ</v>
          </cell>
          <cell r="E1054" t="str">
            <v>令和 6年 3月 1日</v>
          </cell>
          <cell r="F1054">
            <v>10</v>
          </cell>
          <cell r="G1054" t="str">
            <v>令和 6年 2月29日　現在</v>
          </cell>
          <cell r="H1054" t="str">
            <v>町名</v>
          </cell>
          <cell r="I1054">
            <v>10000</v>
          </cell>
          <cell r="J1054" t="str">
            <v>北矢名</v>
          </cell>
          <cell r="K1054"/>
          <cell r="L1054"/>
          <cell r="M1054">
            <v>33</v>
          </cell>
          <cell r="N1054">
            <v>28</v>
          </cell>
          <cell r="O1054">
            <v>3</v>
          </cell>
          <cell r="P1054">
            <v>29</v>
          </cell>
          <cell r="Q1054">
            <v>2</v>
          </cell>
          <cell r="R1054">
            <v>57</v>
          </cell>
          <cell r="S1054">
            <v>5</v>
          </cell>
          <cell r="T1054">
            <v>1</v>
          </cell>
        </row>
        <row r="1055">
          <cell r="A1055" t="str">
            <v>北矢名34</v>
          </cell>
          <cell r="B1055" t="str">
            <v>10000北矢名34</v>
          </cell>
          <cell r="C1055">
            <v>10</v>
          </cell>
          <cell r="D1055" t="str">
            <v>町名別・年齢別人口調べ</v>
          </cell>
          <cell r="E1055" t="str">
            <v>令和 6年 3月 1日</v>
          </cell>
          <cell r="F1055">
            <v>10</v>
          </cell>
          <cell r="G1055" t="str">
            <v>令和 6年 2月29日　現在</v>
          </cell>
          <cell r="H1055" t="str">
            <v>町名</v>
          </cell>
          <cell r="I1055">
            <v>10000</v>
          </cell>
          <cell r="J1055" t="str">
            <v>北矢名</v>
          </cell>
          <cell r="K1055"/>
          <cell r="L1055"/>
          <cell r="M1055">
            <v>34</v>
          </cell>
          <cell r="N1055">
            <v>32</v>
          </cell>
          <cell r="O1055">
            <v>1</v>
          </cell>
          <cell r="P1055">
            <v>38</v>
          </cell>
          <cell r="Q1055">
            <v>1</v>
          </cell>
          <cell r="R1055">
            <v>70</v>
          </cell>
          <cell r="S1055">
            <v>2</v>
          </cell>
          <cell r="T1055">
            <v>1</v>
          </cell>
        </row>
        <row r="1056">
          <cell r="A1056" t="str">
            <v>北矢名35</v>
          </cell>
          <cell r="B1056" t="str">
            <v>10000北矢名35</v>
          </cell>
          <cell r="C1056">
            <v>10</v>
          </cell>
          <cell r="D1056" t="str">
            <v>町名別・年齢別人口調べ</v>
          </cell>
          <cell r="E1056" t="str">
            <v>令和 6年 3月 1日</v>
          </cell>
          <cell r="F1056">
            <v>10</v>
          </cell>
          <cell r="G1056" t="str">
            <v>令和 6年 2月29日　現在</v>
          </cell>
          <cell r="H1056" t="str">
            <v>町名</v>
          </cell>
          <cell r="I1056">
            <v>10000</v>
          </cell>
          <cell r="J1056" t="str">
            <v>北矢名</v>
          </cell>
          <cell r="K1056"/>
          <cell r="L1056"/>
          <cell r="M1056">
            <v>35</v>
          </cell>
          <cell r="N1056">
            <v>25</v>
          </cell>
          <cell r="O1056">
            <v>1</v>
          </cell>
          <cell r="P1056">
            <v>22</v>
          </cell>
          <cell r="Q1056">
            <v>1</v>
          </cell>
          <cell r="R1056">
            <v>47</v>
          </cell>
          <cell r="S1056">
            <v>2</v>
          </cell>
          <cell r="T1056">
            <v>1</v>
          </cell>
        </row>
        <row r="1057">
          <cell r="A1057" t="str">
            <v>北矢名36</v>
          </cell>
          <cell r="B1057" t="str">
            <v>10000北矢名36</v>
          </cell>
          <cell r="C1057">
            <v>10</v>
          </cell>
          <cell r="D1057" t="str">
            <v>町名別・年齢別人口調べ</v>
          </cell>
          <cell r="E1057" t="str">
            <v>令和 6年 3月 1日</v>
          </cell>
          <cell r="F1057">
            <v>10</v>
          </cell>
          <cell r="G1057" t="str">
            <v>令和 6年 2月29日　現在</v>
          </cell>
          <cell r="H1057" t="str">
            <v>町名</v>
          </cell>
          <cell r="I1057">
            <v>10000</v>
          </cell>
          <cell r="J1057" t="str">
            <v>北矢名</v>
          </cell>
          <cell r="K1057"/>
          <cell r="L1057"/>
          <cell r="M1057">
            <v>36</v>
          </cell>
          <cell r="N1057">
            <v>37</v>
          </cell>
          <cell r="O1057">
            <v>3</v>
          </cell>
          <cell r="P1057">
            <v>26</v>
          </cell>
          <cell r="Q1057">
            <v>3</v>
          </cell>
          <cell r="R1057">
            <v>63</v>
          </cell>
          <cell r="S1057">
            <v>6</v>
          </cell>
          <cell r="T1057">
            <v>1</v>
          </cell>
        </row>
        <row r="1058">
          <cell r="A1058" t="str">
            <v>北矢名37</v>
          </cell>
          <cell r="B1058" t="str">
            <v>10000北矢名37</v>
          </cell>
          <cell r="C1058">
            <v>10</v>
          </cell>
          <cell r="D1058" t="str">
            <v>町名別・年齢別人口調べ</v>
          </cell>
          <cell r="E1058" t="str">
            <v>令和 6年 3月 1日</v>
          </cell>
          <cell r="F1058">
            <v>10</v>
          </cell>
          <cell r="G1058" t="str">
            <v>令和 6年 2月29日　現在</v>
          </cell>
          <cell r="H1058" t="str">
            <v>町名</v>
          </cell>
          <cell r="I1058">
            <v>10000</v>
          </cell>
          <cell r="J1058" t="str">
            <v>北矢名</v>
          </cell>
          <cell r="K1058"/>
          <cell r="L1058"/>
          <cell r="M1058">
            <v>37</v>
          </cell>
          <cell r="N1058">
            <v>28</v>
          </cell>
          <cell r="O1058">
            <v>4</v>
          </cell>
          <cell r="P1058">
            <v>21</v>
          </cell>
          <cell r="Q1058">
            <v>1</v>
          </cell>
          <cell r="R1058">
            <v>49</v>
          </cell>
          <cell r="S1058">
            <v>5</v>
          </cell>
          <cell r="T1058">
            <v>1</v>
          </cell>
        </row>
        <row r="1059">
          <cell r="A1059" t="str">
            <v>北矢名38</v>
          </cell>
          <cell r="B1059" t="str">
            <v>10000北矢名38</v>
          </cell>
          <cell r="C1059">
            <v>10</v>
          </cell>
          <cell r="D1059" t="str">
            <v>町名別・年齢別人口調べ</v>
          </cell>
          <cell r="E1059" t="str">
            <v>令和 6年 3月 1日</v>
          </cell>
          <cell r="F1059">
            <v>10</v>
          </cell>
          <cell r="G1059" t="str">
            <v>令和 6年 2月29日　現在</v>
          </cell>
          <cell r="H1059" t="str">
            <v>町名</v>
          </cell>
          <cell r="I1059">
            <v>10000</v>
          </cell>
          <cell r="J1059" t="str">
            <v>北矢名</v>
          </cell>
          <cell r="K1059"/>
          <cell r="L1059"/>
          <cell r="M1059">
            <v>38</v>
          </cell>
          <cell r="N1059">
            <v>35</v>
          </cell>
          <cell r="O1059">
            <v>3</v>
          </cell>
          <cell r="P1059">
            <v>25</v>
          </cell>
          <cell r="Q1059">
            <v>0</v>
          </cell>
          <cell r="R1059">
            <v>60</v>
          </cell>
          <cell r="S1059">
            <v>3</v>
          </cell>
          <cell r="T1059">
            <v>1</v>
          </cell>
        </row>
        <row r="1060">
          <cell r="A1060" t="str">
            <v>北矢名39</v>
          </cell>
          <cell r="B1060" t="str">
            <v>10000北矢名39</v>
          </cell>
          <cell r="C1060">
            <v>10</v>
          </cell>
          <cell r="D1060" t="str">
            <v>町名別・年齢別人口調べ</v>
          </cell>
          <cell r="E1060" t="str">
            <v>令和 6年 3月 1日</v>
          </cell>
          <cell r="F1060">
            <v>10</v>
          </cell>
          <cell r="G1060" t="str">
            <v>令和 6年 2月29日　現在</v>
          </cell>
          <cell r="H1060" t="str">
            <v>町名</v>
          </cell>
          <cell r="I1060">
            <v>10000</v>
          </cell>
          <cell r="J1060" t="str">
            <v>北矢名</v>
          </cell>
          <cell r="K1060"/>
          <cell r="L1060"/>
          <cell r="M1060">
            <v>39</v>
          </cell>
          <cell r="N1060">
            <v>37</v>
          </cell>
          <cell r="O1060">
            <v>2</v>
          </cell>
          <cell r="P1060">
            <v>28</v>
          </cell>
          <cell r="Q1060">
            <v>0</v>
          </cell>
          <cell r="R1060">
            <v>65</v>
          </cell>
          <cell r="S1060">
            <v>2</v>
          </cell>
          <cell r="T1060">
            <v>1</v>
          </cell>
        </row>
        <row r="1061">
          <cell r="A1061" t="str">
            <v>北矢名40</v>
          </cell>
          <cell r="B1061" t="str">
            <v>10000北矢名40</v>
          </cell>
          <cell r="C1061">
            <v>10</v>
          </cell>
          <cell r="D1061" t="str">
            <v>町名別・年齢別人口調べ</v>
          </cell>
          <cell r="E1061" t="str">
            <v>令和 6年 3月 1日</v>
          </cell>
          <cell r="F1061">
            <v>10</v>
          </cell>
          <cell r="G1061" t="str">
            <v>令和 6年 2月29日　現在</v>
          </cell>
          <cell r="H1061" t="str">
            <v>町名</v>
          </cell>
          <cell r="I1061">
            <v>10000</v>
          </cell>
          <cell r="J1061" t="str">
            <v>北矢名</v>
          </cell>
          <cell r="K1061"/>
          <cell r="L1061"/>
          <cell r="M1061">
            <v>40</v>
          </cell>
          <cell r="N1061">
            <v>31</v>
          </cell>
          <cell r="O1061">
            <v>0</v>
          </cell>
          <cell r="P1061">
            <v>35</v>
          </cell>
          <cell r="Q1061">
            <v>1</v>
          </cell>
          <cell r="R1061">
            <v>66</v>
          </cell>
          <cell r="S1061">
            <v>1</v>
          </cell>
          <cell r="T1061">
            <v>1</v>
          </cell>
        </row>
        <row r="1062">
          <cell r="A1062" t="str">
            <v>北矢名41</v>
          </cell>
          <cell r="B1062" t="str">
            <v>10000北矢名41</v>
          </cell>
          <cell r="C1062">
            <v>10</v>
          </cell>
          <cell r="D1062" t="str">
            <v>町名別・年齢別人口調べ</v>
          </cell>
          <cell r="E1062" t="str">
            <v>令和 6年 3月 1日</v>
          </cell>
          <cell r="F1062">
            <v>10</v>
          </cell>
          <cell r="G1062" t="str">
            <v>令和 6年 2月29日　現在</v>
          </cell>
          <cell r="H1062" t="str">
            <v>町名</v>
          </cell>
          <cell r="I1062">
            <v>10000</v>
          </cell>
          <cell r="J1062" t="str">
            <v>北矢名</v>
          </cell>
          <cell r="K1062"/>
          <cell r="L1062"/>
          <cell r="M1062">
            <v>41</v>
          </cell>
          <cell r="N1062">
            <v>33</v>
          </cell>
          <cell r="O1062">
            <v>1</v>
          </cell>
          <cell r="P1062">
            <v>19</v>
          </cell>
          <cell r="Q1062">
            <v>0</v>
          </cell>
          <cell r="R1062">
            <v>52</v>
          </cell>
          <cell r="S1062">
            <v>1</v>
          </cell>
          <cell r="T1062">
            <v>1</v>
          </cell>
        </row>
        <row r="1063">
          <cell r="A1063" t="str">
            <v>北矢名42</v>
          </cell>
          <cell r="B1063" t="str">
            <v>10000北矢名42</v>
          </cell>
          <cell r="C1063">
            <v>10</v>
          </cell>
          <cell r="D1063" t="str">
            <v>町名別・年齢別人口調べ</v>
          </cell>
          <cell r="E1063" t="str">
            <v>令和 6年 3月 1日</v>
          </cell>
          <cell r="F1063">
            <v>10</v>
          </cell>
          <cell r="G1063" t="str">
            <v>令和 6年 2月29日　現在</v>
          </cell>
          <cell r="H1063" t="str">
            <v>町名</v>
          </cell>
          <cell r="I1063">
            <v>10000</v>
          </cell>
          <cell r="J1063" t="str">
            <v>北矢名</v>
          </cell>
          <cell r="K1063"/>
          <cell r="L1063"/>
          <cell r="M1063">
            <v>42</v>
          </cell>
          <cell r="N1063">
            <v>35</v>
          </cell>
          <cell r="O1063">
            <v>1</v>
          </cell>
          <cell r="P1063">
            <v>28</v>
          </cell>
          <cell r="Q1063">
            <v>0</v>
          </cell>
          <cell r="R1063">
            <v>63</v>
          </cell>
          <cell r="S1063">
            <v>1</v>
          </cell>
          <cell r="T1063">
            <v>1</v>
          </cell>
        </row>
        <row r="1064">
          <cell r="A1064" t="str">
            <v>北矢名43</v>
          </cell>
          <cell r="B1064" t="str">
            <v>10000北矢名43</v>
          </cell>
          <cell r="C1064">
            <v>10</v>
          </cell>
          <cell r="D1064" t="str">
            <v>町名別・年齢別人口調べ</v>
          </cell>
          <cell r="E1064" t="str">
            <v>令和 6年 3月 1日</v>
          </cell>
          <cell r="F1064">
            <v>10</v>
          </cell>
          <cell r="G1064" t="str">
            <v>令和 6年 2月29日　現在</v>
          </cell>
          <cell r="H1064" t="str">
            <v>町名</v>
          </cell>
          <cell r="I1064">
            <v>10000</v>
          </cell>
          <cell r="J1064" t="str">
            <v>北矢名</v>
          </cell>
          <cell r="K1064"/>
          <cell r="L1064"/>
          <cell r="M1064">
            <v>43</v>
          </cell>
          <cell r="N1064">
            <v>41</v>
          </cell>
          <cell r="O1064">
            <v>3</v>
          </cell>
          <cell r="P1064">
            <v>33</v>
          </cell>
          <cell r="Q1064">
            <v>2</v>
          </cell>
          <cell r="R1064">
            <v>74</v>
          </cell>
          <cell r="S1064">
            <v>5</v>
          </cell>
          <cell r="T1064">
            <v>1</v>
          </cell>
        </row>
        <row r="1065">
          <cell r="A1065" t="str">
            <v>北矢名44</v>
          </cell>
          <cell r="B1065" t="str">
            <v>10000北矢名44</v>
          </cell>
          <cell r="C1065">
            <v>10</v>
          </cell>
          <cell r="D1065" t="str">
            <v>町名別・年齢別人口調べ</v>
          </cell>
          <cell r="E1065" t="str">
            <v>令和 6年 3月 1日</v>
          </cell>
          <cell r="F1065">
            <v>10</v>
          </cell>
          <cell r="G1065" t="str">
            <v>令和 6年 2月29日　現在</v>
          </cell>
          <cell r="H1065" t="str">
            <v>町名</v>
          </cell>
          <cell r="I1065">
            <v>10000</v>
          </cell>
          <cell r="J1065" t="str">
            <v>北矢名</v>
          </cell>
          <cell r="K1065"/>
          <cell r="L1065"/>
          <cell r="M1065">
            <v>44</v>
          </cell>
          <cell r="N1065">
            <v>41</v>
          </cell>
          <cell r="O1065">
            <v>1</v>
          </cell>
          <cell r="P1065">
            <v>27</v>
          </cell>
          <cell r="Q1065">
            <v>2</v>
          </cell>
          <cell r="R1065">
            <v>68</v>
          </cell>
          <cell r="S1065">
            <v>3</v>
          </cell>
          <cell r="T1065">
            <v>1</v>
          </cell>
        </row>
        <row r="1066">
          <cell r="A1066" t="str">
            <v>北矢名45</v>
          </cell>
          <cell r="B1066" t="str">
            <v>10000北矢名45</v>
          </cell>
          <cell r="C1066">
            <v>10</v>
          </cell>
          <cell r="D1066" t="str">
            <v>町名別・年齢別人口調べ</v>
          </cell>
          <cell r="E1066" t="str">
            <v>令和 6年 3月 1日</v>
          </cell>
          <cell r="F1066">
            <v>10</v>
          </cell>
          <cell r="G1066" t="str">
            <v>令和 6年 2月29日　現在</v>
          </cell>
          <cell r="H1066" t="str">
            <v>町名</v>
          </cell>
          <cell r="I1066">
            <v>10000</v>
          </cell>
          <cell r="J1066" t="str">
            <v>北矢名</v>
          </cell>
          <cell r="K1066"/>
          <cell r="L1066"/>
          <cell r="M1066">
            <v>45</v>
          </cell>
          <cell r="N1066">
            <v>42</v>
          </cell>
          <cell r="O1066">
            <v>1</v>
          </cell>
          <cell r="P1066">
            <v>38</v>
          </cell>
          <cell r="Q1066">
            <v>2</v>
          </cell>
          <cell r="R1066">
            <v>80</v>
          </cell>
          <cell r="S1066">
            <v>3</v>
          </cell>
          <cell r="T1066">
            <v>1</v>
          </cell>
        </row>
        <row r="1067">
          <cell r="A1067" t="str">
            <v>北矢名46</v>
          </cell>
          <cell r="B1067" t="str">
            <v>10000北矢名46</v>
          </cell>
          <cell r="C1067">
            <v>10</v>
          </cell>
          <cell r="D1067" t="str">
            <v>町名別・年齢別人口調べ</v>
          </cell>
          <cell r="E1067" t="str">
            <v>令和 6年 3月 1日</v>
          </cell>
          <cell r="F1067">
            <v>10</v>
          </cell>
          <cell r="G1067" t="str">
            <v>令和 6年 2月29日　現在</v>
          </cell>
          <cell r="H1067" t="str">
            <v>町名</v>
          </cell>
          <cell r="I1067">
            <v>10000</v>
          </cell>
          <cell r="J1067" t="str">
            <v>北矢名</v>
          </cell>
          <cell r="K1067"/>
          <cell r="L1067"/>
          <cell r="M1067">
            <v>46</v>
          </cell>
          <cell r="N1067">
            <v>38</v>
          </cell>
          <cell r="O1067">
            <v>0</v>
          </cell>
          <cell r="P1067">
            <v>36</v>
          </cell>
          <cell r="Q1067">
            <v>2</v>
          </cell>
          <cell r="R1067">
            <v>74</v>
          </cell>
          <cell r="S1067">
            <v>2</v>
          </cell>
          <cell r="T1067">
            <v>1</v>
          </cell>
        </row>
        <row r="1068">
          <cell r="A1068" t="str">
            <v>北矢名47</v>
          </cell>
          <cell r="B1068" t="str">
            <v>10000北矢名47</v>
          </cell>
          <cell r="C1068">
            <v>10</v>
          </cell>
          <cell r="D1068" t="str">
            <v>町名別・年齢別人口調べ</v>
          </cell>
          <cell r="E1068" t="str">
            <v>令和 6年 3月 1日</v>
          </cell>
          <cell r="F1068">
            <v>10</v>
          </cell>
          <cell r="G1068" t="str">
            <v>令和 6年 2月29日　現在</v>
          </cell>
          <cell r="H1068" t="str">
            <v>町名</v>
          </cell>
          <cell r="I1068">
            <v>10000</v>
          </cell>
          <cell r="J1068" t="str">
            <v>北矢名</v>
          </cell>
          <cell r="K1068"/>
          <cell r="L1068"/>
          <cell r="M1068">
            <v>47</v>
          </cell>
          <cell r="N1068">
            <v>37</v>
          </cell>
          <cell r="O1068">
            <v>0</v>
          </cell>
          <cell r="P1068">
            <v>41</v>
          </cell>
          <cell r="Q1068">
            <v>1</v>
          </cell>
          <cell r="R1068">
            <v>78</v>
          </cell>
          <cell r="S1068">
            <v>1</v>
          </cell>
          <cell r="T1068">
            <v>1</v>
          </cell>
        </row>
        <row r="1069">
          <cell r="A1069" t="str">
            <v>北矢名48</v>
          </cell>
          <cell r="B1069" t="str">
            <v>10000北矢名48</v>
          </cell>
          <cell r="C1069">
            <v>10</v>
          </cell>
          <cell r="D1069" t="str">
            <v>町名別・年齢別人口調べ</v>
          </cell>
          <cell r="E1069" t="str">
            <v>令和 6年 3月 1日</v>
          </cell>
          <cell r="F1069">
            <v>10</v>
          </cell>
          <cell r="G1069" t="str">
            <v>令和 6年 2月29日　現在</v>
          </cell>
          <cell r="H1069" t="str">
            <v>町名</v>
          </cell>
          <cell r="I1069">
            <v>10000</v>
          </cell>
          <cell r="J1069" t="str">
            <v>北矢名</v>
          </cell>
          <cell r="K1069"/>
          <cell r="L1069"/>
          <cell r="M1069">
            <v>48</v>
          </cell>
          <cell r="N1069">
            <v>43</v>
          </cell>
          <cell r="O1069">
            <v>0</v>
          </cell>
          <cell r="P1069">
            <v>41</v>
          </cell>
          <cell r="Q1069">
            <v>1</v>
          </cell>
          <cell r="R1069">
            <v>84</v>
          </cell>
          <cell r="S1069">
            <v>1</v>
          </cell>
          <cell r="T1069">
            <v>1</v>
          </cell>
        </row>
        <row r="1070">
          <cell r="A1070" t="str">
            <v>北矢名49</v>
          </cell>
          <cell r="B1070" t="str">
            <v>10000北矢名49</v>
          </cell>
          <cell r="C1070">
            <v>10</v>
          </cell>
          <cell r="D1070" t="str">
            <v>町名別・年齢別人口調べ</v>
          </cell>
          <cell r="E1070" t="str">
            <v>令和 6年 3月 1日</v>
          </cell>
          <cell r="F1070">
            <v>10</v>
          </cell>
          <cell r="G1070" t="str">
            <v>令和 6年 2月29日　現在</v>
          </cell>
          <cell r="H1070" t="str">
            <v>町名</v>
          </cell>
          <cell r="I1070">
            <v>10000</v>
          </cell>
          <cell r="J1070" t="str">
            <v>北矢名</v>
          </cell>
          <cell r="K1070"/>
          <cell r="L1070"/>
          <cell r="M1070">
            <v>49</v>
          </cell>
          <cell r="N1070">
            <v>37</v>
          </cell>
          <cell r="O1070">
            <v>2</v>
          </cell>
          <cell r="P1070">
            <v>43</v>
          </cell>
          <cell r="Q1070">
            <v>2</v>
          </cell>
          <cell r="R1070">
            <v>80</v>
          </cell>
          <cell r="S1070">
            <v>4</v>
          </cell>
          <cell r="T1070">
            <v>1</v>
          </cell>
        </row>
        <row r="1071">
          <cell r="A1071" t="str">
            <v>北矢名50</v>
          </cell>
          <cell r="B1071" t="str">
            <v>10000北矢名50</v>
          </cell>
          <cell r="C1071">
            <v>10</v>
          </cell>
          <cell r="D1071" t="str">
            <v>町名別・年齢別人口調べ</v>
          </cell>
          <cell r="E1071" t="str">
            <v>令和 6年 3月 1日</v>
          </cell>
          <cell r="F1071">
            <v>10</v>
          </cell>
          <cell r="G1071" t="str">
            <v>令和 6年 2月29日　現在</v>
          </cell>
          <cell r="H1071" t="str">
            <v>町名</v>
          </cell>
          <cell r="I1071">
            <v>10000</v>
          </cell>
          <cell r="J1071" t="str">
            <v>北矢名</v>
          </cell>
          <cell r="K1071"/>
          <cell r="L1071"/>
          <cell r="M1071">
            <v>50</v>
          </cell>
          <cell r="N1071">
            <v>52</v>
          </cell>
          <cell r="O1071">
            <v>0</v>
          </cell>
          <cell r="P1071">
            <v>47</v>
          </cell>
          <cell r="Q1071">
            <v>1</v>
          </cell>
          <cell r="R1071">
            <v>99</v>
          </cell>
          <cell r="S1071">
            <v>1</v>
          </cell>
          <cell r="T1071">
            <v>1</v>
          </cell>
        </row>
        <row r="1072">
          <cell r="A1072" t="str">
            <v>北矢名51</v>
          </cell>
          <cell r="B1072" t="str">
            <v>10000北矢名51</v>
          </cell>
          <cell r="C1072">
            <v>10</v>
          </cell>
          <cell r="D1072" t="str">
            <v>町名別・年齢別人口調べ</v>
          </cell>
          <cell r="E1072" t="str">
            <v>令和 6年 3月 1日</v>
          </cell>
          <cell r="F1072">
            <v>10</v>
          </cell>
          <cell r="G1072" t="str">
            <v>令和 6年 2月29日　現在</v>
          </cell>
          <cell r="H1072" t="str">
            <v>町名</v>
          </cell>
          <cell r="I1072">
            <v>10000</v>
          </cell>
          <cell r="J1072" t="str">
            <v>北矢名</v>
          </cell>
          <cell r="K1072"/>
          <cell r="L1072"/>
          <cell r="M1072">
            <v>51</v>
          </cell>
          <cell r="N1072">
            <v>39</v>
          </cell>
          <cell r="O1072">
            <v>3</v>
          </cell>
          <cell r="P1072">
            <v>44</v>
          </cell>
          <cell r="Q1072">
            <v>1</v>
          </cell>
          <cell r="R1072">
            <v>83</v>
          </cell>
          <cell r="S1072">
            <v>4</v>
          </cell>
          <cell r="T1072">
            <v>1</v>
          </cell>
        </row>
        <row r="1073">
          <cell r="A1073" t="str">
            <v>北矢名52</v>
          </cell>
          <cell r="B1073" t="str">
            <v>10000北矢名52</v>
          </cell>
          <cell r="C1073">
            <v>10</v>
          </cell>
          <cell r="D1073" t="str">
            <v>町名別・年齢別人口調べ</v>
          </cell>
          <cell r="E1073" t="str">
            <v>令和 6年 3月 1日</v>
          </cell>
          <cell r="F1073">
            <v>10</v>
          </cell>
          <cell r="G1073" t="str">
            <v>令和 6年 2月29日　現在</v>
          </cell>
          <cell r="H1073" t="str">
            <v>町名</v>
          </cell>
          <cell r="I1073">
            <v>10000</v>
          </cell>
          <cell r="J1073" t="str">
            <v>北矢名</v>
          </cell>
          <cell r="K1073"/>
          <cell r="L1073"/>
          <cell r="M1073">
            <v>52</v>
          </cell>
          <cell r="N1073">
            <v>49</v>
          </cell>
          <cell r="O1073">
            <v>2</v>
          </cell>
          <cell r="P1073">
            <v>54</v>
          </cell>
          <cell r="Q1073">
            <v>2</v>
          </cell>
          <cell r="R1073">
            <v>103</v>
          </cell>
          <cell r="S1073">
            <v>4</v>
          </cell>
          <cell r="T1073">
            <v>1</v>
          </cell>
        </row>
        <row r="1074">
          <cell r="A1074" t="str">
            <v>北矢名53</v>
          </cell>
          <cell r="B1074" t="str">
            <v>10000北矢名53</v>
          </cell>
          <cell r="C1074">
            <v>10</v>
          </cell>
          <cell r="D1074" t="str">
            <v>町名別・年齢別人口調べ</v>
          </cell>
          <cell r="E1074" t="str">
            <v>令和 6年 3月 1日</v>
          </cell>
          <cell r="F1074">
            <v>10</v>
          </cell>
          <cell r="G1074" t="str">
            <v>令和 6年 2月29日　現在</v>
          </cell>
          <cell r="H1074" t="str">
            <v>町名</v>
          </cell>
          <cell r="I1074">
            <v>10000</v>
          </cell>
          <cell r="J1074" t="str">
            <v>北矢名</v>
          </cell>
          <cell r="K1074"/>
          <cell r="L1074"/>
          <cell r="M1074">
            <v>53</v>
          </cell>
          <cell r="N1074">
            <v>55</v>
          </cell>
          <cell r="O1074">
            <v>1</v>
          </cell>
          <cell r="P1074">
            <v>44</v>
          </cell>
          <cell r="Q1074">
            <v>0</v>
          </cell>
          <cell r="R1074">
            <v>99</v>
          </cell>
          <cell r="S1074">
            <v>1</v>
          </cell>
          <cell r="T1074">
            <v>1</v>
          </cell>
        </row>
        <row r="1075">
          <cell r="A1075" t="str">
            <v>北矢名54</v>
          </cell>
          <cell r="B1075" t="str">
            <v>10000北矢名54</v>
          </cell>
          <cell r="C1075">
            <v>10</v>
          </cell>
          <cell r="D1075" t="str">
            <v>町名別・年齢別人口調べ</v>
          </cell>
          <cell r="E1075" t="str">
            <v>令和 6年 3月 1日</v>
          </cell>
          <cell r="F1075">
            <v>10</v>
          </cell>
          <cell r="G1075" t="str">
            <v>令和 6年 2月29日　現在</v>
          </cell>
          <cell r="H1075" t="str">
            <v>町名</v>
          </cell>
          <cell r="I1075">
            <v>10000</v>
          </cell>
          <cell r="J1075" t="str">
            <v>北矢名</v>
          </cell>
          <cell r="K1075"/>
          <cell r="L1075"/>
          <cell r="M1075">
            <v>54</v>
          </cell>
          <cell r="N1075">
            <v>46</v>
          </cell>
          <cell r="O1075">
            <v>1</v>
          </cell>
          <cell r="P1075">
            <v>46</v>
          </cell>
          <cell r="Q1075">
            <v>1</v>
          </cell>
          <cell r="R1075">
            <v>92</v>
          </cell>
          <cell r="S1075">
            <v>2</v>
          </cell>
          <cell r="T1075">
            <v>1</v>
          </cell>
        </row>
        <row r="1076">
          <cell r="A1076" t="str">
            <v>北矢名55</v>
          </cell>
          <cell r="B1076" t="str">
            <v>10000北矢名55</v>
          </cell>
          <cell r="C1076">
            <v>10</v>
          </cell>
          <cell r="D1076" t="str">
            <v>町名別・年齢別人口調べ</v>
          </cell>
          <cell r="E1076" t="str">
            <v>令和 6年 3月 1日</v>
          </cell>
          <cell r="F1076">
            <v>10</v>
          </cell>
          <cell r="G1076" t="str">
            <v>令和 6年 2月29日　現在</v>
          </cell>
          <cell r="H1076" t="str">
            <v>町名</v>
          </cell>
          <cell r="I1076">
            <v>10000</v>
          </cell>
          <cell r="J1076" t="str">
            <v>北矢名</v>
          </cell>
          <cell r="K1076"/>
          <cell r="L1076"/>
          <cell r="M1076">
            <v>55</v>
          </cell>
          <cell r="N1076">
            <v>46</v>
          </cell>
          <cell r="O1076">
            <v>1</v>
          </cell>
          <cell r="P1076">
            <v>38</v>
          </cell>
          <cell r="Q1076">
            <v>2</v>
          </cell>
          <cell r="R1076">
            <v>84</v>
          </cell>
          <cell r="S1076">
            <v>3</v>
          </cell>
          <cell r="T1076">
            <v>1</v>
          </cell>
        </row>
        <row r="1077">
          <cell r="A1077" t="str">
            <v>北矢名56</v>
          </cell>
          <cell r="B1077" t="str">
            <v>10000北矢名56</v>
          </cell>
          <cell r="C1077">
            <v>10</v>
          </cell>
          <cell r="D1077" t="str">
            <v>町名別・年齢別人口調べ</v>
          </cell>
          <cell r="E1077" t="str">
            <v>令和 6年 3月 1日</v>
          </cell>
          <cell r="F1077">
            <v>10</v>
          </cell>
          <cell r="G1077" t="str">
            <v>令和 6年 2月29日　現在</v>
          </cell>
          <cell r="H1077" t="str">
            <v>町名</v>
          </cell>
          <cell r="I1077">
            <v>10000</v>
          </cell>
          <cell r="J1077" t="str">
            <v>北矢名</v>
          </cell>
          <cell r="K1077"/>
          <cell r="L1077"/>
          <cell r="M1077">
            <v>56</v>
          </cell>
          <cell r="N1077">
            <v>46</v>
          </cell>
          <cell r="O1077">
            <v>1</v>
          </cell>
          <cell r="P1077">
            <v>26</v>
          </cell>
          <cell r="Q1077">
            <v>1</v>
          </cell>
          <cell r="R1077">
            <v>72</v>
          </cell>
          <cell r="S1077">
            <v>2</v>
          </cell>
          <cell r="T1077">
            <v>1</v>
          </cell>
        </row>
        <row r="1078">
          <cell r="A1078" t="str">
            <v>北矢名57</v>
          </cell>
          <cell r="B1078" t="str">
            <v>10000北矢名57</v>
          </cell>
          <cell r="C1078">
            <v>10</v>
          </cell>
          <cell r="D1078" t="str">
            <v>町名別・年齢別人口調べ</v>
          </cell>
          <cell r="E1078" t="str">
            <v>令和 6年 3月 1日</v>
          </cell>
          <cell r="F1078">
            <v>10</v>
          </cell>
          <cell r="G1078" t="str">
            <v>令和 6年 2月29日　現在</v>
          </cell>
          <cell r="H1078" t="str">
            <v>町名</v>
          </cell>
          <cell r="I1078">
            <v>10000</v>
          </cell>
          <cell r="J1078" t="str">
            <v>北矢名</v>
          </cell>
          <cell r="K1078"/>
          <cell r="L1078"/>
          <cell r="M1078">
            <v>57</v>
          </cell>
          <cell r="N1078">
            <v>37</v>
          </cell>
          <cell r="O1078">
            <v>1</v>
          </cell>
          <cell r="P1078">
            <v>35</v>
          </cell>
          <cell r="Q1078">
            <v>0</v>
          </cell>
          <cell r="R1078">
            <v>72</v>
          </cell>
          <cell r="S1078">
            <v>1</v>
          </cell>
          <cell r="T1078">
            <v>1</v>
          </cell>
        </row>
        <row r="1079">
          <cell r="A1079" t="str">
            <v>北矢名58</v>
          </cell>
          <cell r="B1079" t="str">
            <v>10000北矢名58</v>
          </cell>
          <cell r="C1079">
            <v>10</v>
          </cell>
          <cell r="D1079" t="str">
            <v>町名別・年齢別人口調べ</v>
          </cell>
          <cell r="E1079" t="str">
            <v>令和 6年 3月 1日</v>
          </cell>
          <cell r="F1079">
            <v>10</v>
          </cell>
          <cell r="G1079" t="str">
            <v>令和 6年 2月29日　現在</v>
          </cell>
          <cell r="H1079" t="str">
            <v>町名</v>
          </cell>
          <cell r="I1079">
            <v>10000</v>
          </cell>
          <cell r="J1079" t="str">
            <v>北矢名</v>
          </cell>
          <cell r="K1079"/>
          <cell r="L1079"/>
          <cell r="M1079">
            <v>58</v>
          </cell>
          <cell r="N1079">
            <v>40</v>
          </cell>
          <cell r="O1079">
            <v>0</v>
          </cell>
          <cell r="P1079">
            <v>36</v>
          </cell>
          <cell r="Q1079">
            <v>0</v>
          </cell>
          <cell r="R1079">
            <v>76</v>
          </cell>
          <cell r="S1079">
            <v>0</v>
          </cell>
          <cell r="T1079">
            <v>1</v>
          </cell>
        </row>
        <row r="1080">
          <cell r="A1080" t="str">
            <v>北矢名59</v>
          </cell>
          <cell r="B1080" t="str">
            <v>10000北矢名59</v>
          </cell>
          <cell r="C1080">
            <v>10</v>
          </cell>
          <cell r="D1080" t="str">
            <v>町名別・年齢別人口調べ</v>
          </cell>
          <cell r="E1080" t="str">
            <v>令和 6年 3月 1日</v>
          </cell>
          <cell r="F1080">
            <v>10</v>
          </cell>
          <cell r="G1080" t="str">
            <v>令和 6年 2月29日　現在</v>
          </cell>
          <cell r="H1080" t="str">
            <v>町名</v>
          </cell>
          <cell r="I1080">
            <v>10000</v>
          </cell>
          <cell r="J1080" t="str">
            <v>北矢名</v>
          </cell>
          <cell r="K1080"/>
          <cell r="L1080"/>
          <cell r="M1080">
            <v>59</v>
          </cell>
          <cell r="N1080">
            <v>24</v>
          </cell>
          <cell r="O1080">
            <v>1</v>
          </cell>
          <cell r="P1080">
            <v>26</v>
          </cell>
          <cell r="Q1080">
            <v>1</v>
          </cell>
          <cell r="R1080">
            <v>50</v>
          </cell>
          <cell r="S1080">
            <v>2</v>
          </cell>
          <cell r="T1080">
            <v>1</v>
          </cell>
        </row>
        <row r="1081">
          <cell r="A1081" t="str">
            <v>北矢名60</v>
          </cell>
          <cell r="B1081" t="str">
            <v>10000北矢名60</v>
          </cell>
          <cell r="C1081">
            <v>10</v>
          </cell>
          <cell r="D1081" t="str">
            <v>町名別・年齢別人口調べ</v>
          </cell>
          <cell r="E1081" t="str">
            <v>令和 6年 3月 1日</v>
          </cell>
          <cell r="F1081">
            <v>10</v>
          </cell>
          <cell r="G1081" t="str">
            <v>令和 6年 2月29日　現在</v>
          </cell>
          <cell r="H1081" t="str">
            <v>町名</v>
          </cell>
          <cell r="I1081">
            <v>10000</v>
          </cell>
          <cell r="J1081" t="str">
            <v>北矢名</v>
          </cell>
          <cell r="K1081"/>
          <cell r="L1081"/>
          <cell r="M1081">
            <v>60</v>
          </cell>
          <cell r="N1081">
            <v>32</v>
          </cell>
          <cell r="O1081">
            <v>1</v>
          </cell>
          <cell r="P1081">
            <v>40</v>
          </cell>
          <cell r="Q1081">
            <v>0</v>
          </cell>
          <cell r="R1081">
            <v>72</v>
          </cell>
          <cell r="S1081">
            <v>1</v>
          </cell>
          <cell r="T1081">
            <v>1</v>
          </cell>
        </row>
        <row r="1082">
          <cell r="A1082" t="str">
            <v>北矢名61</v>
          </cell>
          <cell r="B1082" t="str">
            <v>10000北矢名61</v>
          </cell>
          <cell r="C1082">
            <v>10</v>
          </cell>
          <cell r="D1082" t="str">
            <v>町名別・年齢別人口調べ</v>
          </cell>
          <cell r="E1082" t="str">
            <v>令和 6年 3月 1日</v>
          </cell>
          <cell r="F1082">
            <v>10</v>
          </cell>
          <cell r="G1082" t="str">
            <v>令和 6年 2月29日　現在</v>
          </cell>
          <cell r="H1082" t="str">
            <v>町名</v>
          </cell>
          <cell r="I1082">
            <v>10000</v>
          </cell>
          <cell r="J1082" t="str">
            <v>北矢名</v>
          </cell>
          <cell r="K1082"/>
          <cell r="L1082"/>
          <cell r="M1082">
            <v>61</v>
          </cell>
          <cell r="N1082">
            <v>31</v>
          </cell>
          <cell r="O1082">
            <v>1</v>
          </cell>
          <cell r="P1082">
            <v>37</v>
          </cell>
          <cell r="Q1082">
            <v>1</v>
          </cell>
          <cell r="R1082">
            <v>68</v>
          </cell>
          <cell r="S1082">
            <v>2</v>
          </cell>
          <cell r="T1082">
            <v>1</v>
          </cell>
        </row>
        <row r="1083">
          <cell r="A1083" t="str">
            <v>北矢名62</v>
          </cell>
          <cell r="B1083" t="str">
            <v>10000北矢名62</v>
          </cell>
          <cell r="C1083">
            <v>10</v>
          </cell>
          <cell r="D1083" t="str">
            <v>町名別・年齢別人口調べ</v>
          </cell>
          <cell r="E1083" t="str">
            <v>令和 6年 3月 1日</v>
          </cell>
          <cell r="F1083">
            <v>10</v>
          </cell>
          <cell r="G1083" t="str">
            <v>令和 6年 2月29日　現在</v>
          </cell>
          <cell r="H1083" t="str">
            <v>町名</v>
          </cell>
          <cell r="I1083">
            <v>10000</v>
          </cell>
          <cell r="J1083" t="str">
            <v>北矢名</v>
          </cell>
          <cell r="K1083"/>
          <cell r="L1083"/>
          <cell r="M1083">
            <v>62</v>
          </cell>
          <cell r="N1083">
            <v>33</v>
          </cell>
          <cell r="O1083">
            <v>1</v>
          </cell>
          <cell r="P1083">
            <v>33</v>
          </cell>
          <cell r="Q1083">
            <v>1</v>
          </cell>
          <cell r="R1083">
            <v>66</v>
          </cell>
          <cell r="S1083">
            <v>2</v>
          </cell>
          <cell r="T1083">
            <v>1</v>
          </cell>
        </row>
        <row r="1084">
          <cell r="A1084" t="str">
            <v>北矢名63</v>
          </cell>
          <cell r="B1084" t="str">
            <v>10000北矢名63</v>
          </cell>
          <cell r="C1084">
            <v>10</v>
          </cell>
          <cell r="D1084" t="str">
            <v>町名別・年齢別人口調べ</v>
          </cell>
          <cell r="E1084" t="str">
            <v>令和 6年 3月 1日</v>
          </cell>
          <cell r="F1084">
            <v>10</v>
          </cell>
          <cell r="G1084" t="str">
            <v>令和 6年 2月29日　現在</v>
          </cell>
          <cell r="H1084" t="str">
            <v>町名</v>
          </cell>
          <cell r="I1084">
            <v>10000</v>
          </cell>
          <cell r="J1084" t="str">
            <v>北矢名</v>
          </cell>
          <cell r="K1084"/>
          <cell r="L1084"/>
          <cell r="M1084">
            <v>63</v>
          </cell>
          <cell r="N1084">
            <v>41</v>
          </cell>
          <cell r="O1084">
            <v>1</v>
          </cell>
          <cell r="P1084">
            <v>25</v>
          </cell>
          <cell r="Q1084">
            <v>0</v>
          </cell>
          <cell r="R1084">
            <v>66</v>
          </cell>
          <cell r="S1084">
            <v>1</v>
          </cell>
          <cell r="T1084">
            <v>1</v>
          </cell>
        </row>
        <row r="1085">
          <cell r="A1085" t="str">
            <v>北矢名64</v>
          </cell>
          <cell r="B1085" t="str">
            <v>10000北矢名64</v>
          </cell>
          <cell r="C1085">
            <v>10</v>
          </cell>
          <cell r="D1085" t="str">
            <v>町名別・年齢別人口調べ</v>
          </cell>
          <cell r="E1085" t="str">
            <v>令和 6年 3月 1日</v>
          </cell>
          <cell r="F1085">
            <v>10</v>
          </cell>
          <cell r="G1085" t="str">
            <v>令和 6年 2月29日　現在</v>
          </cell>
          <cell r="H1085" t="str">
            <v>町名</v>
          </cell>
          <cell r="I1085">
            <v>10000</v>
          </cell>
          <cell r="J1085" t="str">
            <v>北矢名</v>
          </cell>
          <cell r="K1085"/>
          <cell r="L1085"/>
          <cell r="M1085">
            <v>64</v>
          </cell>
          <cell r="N1085">
            <v>30</v>
          </cell>
          <cell r="O1085">
            <v>0</v>
          </cell>
          <cell r="P1085">
            <v>34</v>
          </cell>
          <cell r="Q1085">
            <v>1</v>
          </cell>
          <cell r="R1085">
            <v>64</v>
          </cell>
          <cell r="S1085">
            <v>1</v>
          </cell>
          <cell r="T1085">
            <v>1</v>
          </cell>
        </row>
        <row r="1086">
          <cell r="A1086" t="str">
            <v>北矢名65</v>
          </cell>
          <cell r="B1086" t="str">
            <v>10000北矢名65</v>
          </cell>
          <cell r="C1086">
            <v>10</v>
          </cell>
          <cell r="D1086" t="str">
            <v>町名別・年齢別人口調べ</v>
          </cell>
          <cell r="E1086" t="str">
            <v>令和 6年 3月 1日</v>
          </cell>
          <cell r="F1086">
            <v>10</v>
          </cell>
          <cell r="G1086" t="str">
            <v>令和 6年 2月29日　現在</v>
          </cell>
          <cell r="H1086" t="str">
            <v>町名</v>
          </cell>
          <cell r="I1086">
            <v>10000</v>
          </cell>
          <cell r="J1086" t="str">
            <v>北矢名</v>
          </cell>
          <cell r="K1086"/>
          <cell r="L1086"/>
          <cell r="M1086">
            <v>65</v>
          </cell>
          <cell r="N1086">
            <v>36</v>
          </cell>
          <cell r="O1086">
            <v>0</v>
          </cell>
          <cell r="P1086">
            <v>20</v>
          </cell>
          <cell r="Q1086">
            <v>0</v>
          </cell>
          <cell r="R1086">
            <v>56</v>
          </cell>
          <cell r="S1086">
            <v>0</v>
          </cell>
          <cell r="T1086">
            <v>1</v>
          </cell>
        </row>
        <row r="1087">
          <cell r="A1087" t="str">
            <v>北矢名66</v>
          </cell>
          <cell r="B1087" t="str">
            <v>10000北矢名66</v>
          </cell>
          <cell r="C1087">
            <v>10</v>
          </cell>
          <cell r="D1087" t="str">
            <v>町名別・年齢別人口調べ</v>
          </cell>
          <cell r="E1087" t="str">
            <v>令和 6年 3月 1日</v>
          </cell>
          <cell r="F1087">
            <v>10</v>
          </cell>
          <cell r="G1087" t="str">
            <v>令和 6年 2月29日　現在</v>
          </cell>
          <cell r="H1087" t="str">
            <v>町名</v>
          </cell>
          <cell r="I1087">
            <v>10000</v>
          </cell>
          <cell r="J1087" t="str">
            <v>北矢名</v>
          </cell>
          <cell r="K1087"/>
          <cell r="L1087"/>
          <cell r="M1087">
            <v>66</v>
          </cell>
          <cell r="N1087">
            <v>35</v>
          </cell>
          <cell r="O1087">
            <v>0</v>
          </cell>
          <cell r="P1087">
            <v>36</v>
          </cell>
          <cell r="Q1087">
            <v>2</v>
          </cell>
          <cell r="R1087">
            <v>71</v>
          </cell>
          <cell r="S1087">
            <v>2</v>
          </cell>
          <cell r="T1087">
            <v>1</v>
          </cell>
        </row>
        <row r="1088">
          <cell r="A1088" t="str">
            <v>北矢名67</v>
          </cell>
          <cell r="B1088" t="str">
            <v>10000北矢名67</v>
          </cell>
          <cell r="C1088">
            <v>10</v>
          </cell>
          <cell r="D1088" t="str">
            <v>町名別・年齢別人口調べ</v>
          </cell>
          <cell r="E1088" t="str">
            <v>令和 6年 3月 1日</v>
          </cell>
          <cell r="F1088">
            <v>10</v>
          </cell>
          <cell r="G1088" t="str">
            <v>令和 6年 2月29日　現在</v>
          </cell>
          <cell r="H1088" t="str">
            <v>町名</v>
          </cell>
          <cell r="I1088">
            <v>10000</v>
          </cell>
          <cell r="J1088" t="str">
            <v>北矢名</v>
          </cell>
          <cell r="K1088"/>
          <cell r="L1088"/>
          <cell r="M1088">
            <v>67</v>
          </cell>
          <cell r="N1088">
            <v>29</v>
          </cell>
          <cell r="O1088">
            <v>0</v>
          </cell>
          <cell r="P1088">
            <v>32</v>
          </cell>
          <cell r="Q1088">
            <v>2</v>
          </cell>
          <cell r="R1088">
            <v>61</v>
          </cell>
          <cell r="S1088">
            <v>2</v>
          </cell>
          <cell r="T1088">
            <v>1</v>
          </cell>
        </row>
        <row r="1089">
          <cell r="A1089" t="str">
            <v>北矢名68</v>
          </cell>
          <cell r="B1089" t="str">
            <v>10000北矢名68</v>
          </cell>
          <cell r="C1089">
            <v>10</v>
          </cell>
          <cell r="D1089" t="str">
            <v>町名別・年齢別人口調べ</v>
          </cell>
          <cell r="E1089" t="str">
            <v>令和 6年 3月 1日</v>
          </cell>
          <cell r="F1089">
            <v>10</v>
          </cell>
          <cell r="G1089" t="str">
            <v>令和 6年 2月29日　現在</v>
          </cell>
          <cell r="H1089" t="str">
            <v>町名</v>
          </cell>
          <cell r="I1089">
            <v>10000</v>
          </cell>
          <cell r="J1089" t="str">
            <v>北矢名</v>
          </cell>
          <cell r="K1089"/>
          <cell r="L1089"/>
          <cell r="M1089">
            <v>68</v>
          </cell>
          <cell r="N1089">
            <v>21</v>
          </cell>
          <cell r="O1089">
            <v>0</v>
          </cell>
          <cell r="P1089">
            <v>28</v>
          </cell>
          <cell r="Q1089">
            <v>1</v>
          </cell>
          <cell r="R1089">
            <v>49</v>
          </cell>
          <cell r="S1089">
            <v>1</v>
          </cell>
          <cell r="T1089">
            <v>1</v>
          </cell>
        </row>
        <row r="1090">
          <cell r="A1090" t="str">
            <v>北矢名69</v>
          </cell>
          <cell r="B1090" t="str">
            <v>10000北矢名69</v>
          </cell>
          <cell r="C1090">
            <v>10</v>
          </cell>
          <cell r="D1090" t="str">
            <v>町名別・年齢別人口調べ</v>
          </cell>
          <cell r="E1090" t="str">
            <v>令和 6年 3月 1日</v>
          </cell>
          <cell r="F1090">
            <v>10</v>
          </cell>
          <cell r="G1090" t="str">
            <v>令和 6年 2月29日　現在</v>
          </cell>
          <cell r="H1090" t="str">
            <v>町名</v>
          </cell>
          <cell r="I1090">
            <v>10000</v>
          </cell>
          <cell r="J1090" t="str">
            <v>北矢名</v>
          </cell>
          <cell r="K1090"/>
          <cell r="L1090"/>
          <cell r="M1090">
            <v>69</v>
          </cell>
          <cell r="N1090">
            <v>33</v>
          </cell>
          <cell r="O1090">
            <v>2</v>
          </cell>
          <cell r="P1090">
            <v>44</v>
          </cell>
          <cell r="Q1090">
            <v>0</v>
          </cell>
          <cell r="R1090">
            <v>77</v>
          </cell>
          <cell r="S1090">
            <v>2</v>
          </cell>
          <cell r="T1090">
            <v>1</v>
          </cell>
        </row>
        <row r="1091">
          <cell r="A1091" t="str">
            <v>北矢名70</v>
          </cell>
          <cell r="B1091" t="str">
            <v>10000北矢名70</v>
          </cell>
          <cell r="C1091">
            <v>10</v>
          </cell>
          <cell r="D1091" t="str">
            <v>町名別・年齢別人口調べ</v>
          </cell>
          <cell r="E1091" t="str">
            <v>令和 6年 3月 1日</v>
          </cell>
          <cell r="F1091">
            <v>10</v>
          </cell>
          <cell r="G1091" t="str">
            <v>令和 6年 2月29日　現在</v>
          </cell>
          <cell r="H1091" t="str">
            <v>町名</v>
          </cell>
          <cell r="I1091">
            <v>10000</v>
          </cell>
          <cell r="J1091" t="str">
            <v>北矢名</v>
          </cell>
          <cell r="K1091"/>
          <cell r="L1091"/>
          <cell r="M1091">
            <v>70</v>
          </cell>
          <cell r="N1091">
            <v>33</v>
          </cell>
          <cell r="O1091">
            <v>0</v>
          </cell>
          <cell r="P1091">
            <v>29</v>
          </cell>
          <cell r="Q1091">
            <v>0</v>
          </cell>
          <cell r="R1091">
            <v>62</v>
          </cell>
          <cell r="S1091">
            <v>0</v>
          </cell>
          <cell r="T1091">
            <v>1</v>
          </cell>
        </row>
        <row r="1092">
          <cell r="A1092" t="str">
            <v>北矢名71</v>
          </cell>
          <cell r="B1092" t="str">
            <v>10000北矢名71</v>
          </cell>
          <cell r="C1092">
            <v>10</v>
          </cell>
          <cell r="D1092" t="str">
            <v>町名別・年齢別人口調べ</v>
          </cell>
          <cell r="E1092" t="str">
            <v>令和 6年 3月 1日</v>
          </cell>
          <cell r="F1092">
            <v>10</v>
          </cell>
          <cell r="G1092" t="str">
            <v>令和 6年 2月29日　現在</v>
          </cell>
          <cell r="H1092" t="str">
            <v>町名</v>
          </cell>
          <cell r="I1092">
            <v>10000</v>
          </cell>
          <cell r="J1092" t="str">
            <v>北矢名</v>
          </cell>
          <cell r="K1092"/>
          <cell r="L1092"/>
          <cell r="M1092">
            <v>71</v>
          </cell>
          <cell r="N1092">
            <v>36</v>
          </cell>
          <cell r="O1092">
            <v>1</v>
          </cell>
          <cell r="P1092">
            <v>29</v>
          </cell>
          <cell r="Q1092">
            <v>0</v>
          </cell>
          <cell r="R1092">
            <v>65</v>
          </cell>
          <cell r="S1092">
            <v>1</v>
          </cell>
          <cell r="T1092">
            <v>1</v>
          </cell>
        </row>
        <row r="1093">
          <cell r="A1093" t="str">
            <v>北矢名72</v>
          </cell>
          <cell r="B1093" t="str">
            <v>10000北矢名72</v>
          </cell>
          <cell r="C1093">
            <v>10</v>
          </cell>
          <cell r="D1093" t="str">
            <v>町名別・年齢別人口調べ</v>
          </cell>
          <cell r="E1093" t="str">
            <v>令和 6年 3月 1日</v>
          </cell>
          <cell r="F1093">
            <v>10</v>
          </cell>
          <cell r="G1093" t="str">
            <v>令和 6年 2月29日　現在</v>
          </cell>
          <cell r="H1093" t="str">
            <v>町名</v>
          </cell>
          <cell r="I1093">
            <v>10000</v>
          </cell>
          <cell r="J1093" t="str">
            <v>北矢名</v>
          </cell>
          <cell r="K1093"/>
          <cell r="L1093"/>
          <cell r="M1093">
            <v>72</v>
          </cell>
          <cell r="N1093">
            <v>32</v>
          </cell>
          <cell r="O1093">
            <v>0</v>
          </cell>
          <cell r="P1093">
            <v>39</v>
          </cell>
          <cell r="Q1093">
            <v>0</v>
          </cell>
          <cell r="R1093">
            <v>71</v>
          </cell>
          <cell r="S1093">
            <v>0</v>
          </cell>
          <cell r="T1093">
            <v>1</v>
          </cell>
        </row>
        <row r="1094">
          <cell r="A1094" t="str">
            <v>北矢名73</v>
          </cell>
          <cell r="B1094" t="str">
            <v>10000北矢名73</v>
          </cell>
          <cell r="C1094">
            <v>10</v>
          </cell>
          <cell r="D1094" t="str">
            <v>町名別・年齢別人口調べ</v>
          </cell>
          <cell r="E1094" t="str">
            <v>令和 6年 3月 1日</v>
          </cell>
          <cell r="F1094">
            <v>10</v>
          </cell>
          <cell r="G1094" t="str">
            <v>令和 6年 2月29日　現在</v>
          </cell>
          <cell r="H1094" t="str">
            <v>町名</v>
          </cell>
          <cell r="I1094">
            <v>10000</v>
          </cell>
          <cell r="J1094" t="str">
            <v>北矢名</v>
          </cell>
          <cell r="K1094"/>
          <cell r="L1094"/>
          <cell r="M1094">
            <v>73</v>
          </cell>
          <cell r="N1094">
            <v>32</v>
          </cell>
          <cell r="O1094">
            <v>0</v>
          </cell>
          <cell r="P1094">
            <v>57</v>
          </cell>
          <cell r="Q1094">
            <v>0</v>
          </cell>
          <cell r="R1094">
            <v>89</v>
          </cell>
          <cell r="S1094">
            <v>0</v>
          </cell>
          <cell r="T1094">
            <v>1</v>
          </cell>
        </row>
        <row r="1095">
          <cell r="A1095" t="str">
            <v>北矢名74</v>
          </cell>
          <cell r="B1095" t="str">
            <v>10000北矢名74</v>
          </cell>
          <cell r="C1095">
            <v>10</v>
          </cell>
          <cell r="D1095" t="str">
            <v>町名別・年齢別人口調べ</v>
          </cell>
          <cell r="E1095" t="str">
            <v>令和 6年 3月 1日</v>
          </cell>
          <cell r="F1095">
            <v>10</v>
          </cell>
          <cell r="G1095" t="str">
            <v>令和 6年 2月29日　現在</v>
          </cell>
          <cell r="H1095" t="str">
            <v>町名</v>
          </cell>
          <cell r="I1095">
            <v>10000</v>
          </cell>
          <cell r="J1095" t="str">
            <v>北矢名</v>
          </cell>
          <cell r="K1095"/>
          <cell r="L1095"/>
          <cell r="M1095">
            <v>74</v>
          </cell>
          <cell r="N1095">
            <v>39</v>
          </cell>
          <cell r="O1095">
            <v>0</v>
          </cell>
          <cell r="P1095">
            <v>52</v>
          </cell>
          <cell r="Q1095">
            <v>1</v>
          </cell>
          <cell r="R1095">
            <v>91</v>
          </cell>
          <cell r="S1095">
            <v>1</v>
          </cell>
          <cell r="T1095">
            <v>1</v>
          </cell>
        </row>
        <row r="1096">
          <cell r="A1096" t="str">
            <v>北矢名75</v>
          </cell>
          <cell r="B1096" t="str">
            <v>10000北矢名75</v>
          </cell>
          <cell r="C1096">
            <v>10</v>
          </cell>
          <cell r="D1096" t="str">
            <v>町名別・年齢別人口調べ</v>
          </cell>
          <cell r="E1096" t="str">
            <v>令和 6年 3月 1日</v>
          </cell>
          <cell r="F1096">
            <v>10</v>
          </cell>
          <cell r="G1096" t="str">
            <v>令和 6年 2月29日　現在</v>
          </cell>
          <cell r="H1096" t="str">
            <v>町名</v>
          </cell>
          <cell r="I1096">
            <v>10000</v>
          </cell>
          <cell r="J1096" t="str">
            <v>北矢名</v>
          </cell>
          <cell r="K1096"/>
          <cell r="L1096"/>
          <cell r="M1096">
            <v>75</v>
          </cell>
          <cell r="N1096">
            <v>52</v>
          </cell>
          <cell r="O1096">
            <v>0</v>
          </cell>
          <cell r="P1096">
            <v>58</v>
          </cell>
          <cell r="Q1096">
            <v>0</v>
          </cell>
          <cell r="R1096">
            <v>110</v>
          </cell>
          <cell r="S1096">
            <v>0</v>
          </cell>
          <cell r="T1096">
            <v>1</v>
          </cell>
        </row>
        <row r="1097">
          <cell r="A1097" t="str">
            <v>北矢名76</v>
          </cell>
          <cell r="B1097" t="str">
            <v>10000北矢名76</v>
          </cell>
          <cell r="C1097">
            <v>10</v>
          </cell>
          <cell r="D1097" t="str">
            <v>町名別・年齢別人口調べ</v>
          </cell>
          <cell r="E1097" t="str">
            <v>令和 6年 3月 1日</v>
          </cell>
          <cell r="F1097">
            <v>10</v>
          </cell>
          <cell r="G1097" t="str">
            <v>令和 6年 2月29日　現在</v>
          </cell>
          <cell r="H1097" t="str">
            <v>町名</v>
          </cell>
          <cell r="I1097">
            <v>10000</v>
          </cell>
          <cell r="J1097" t="str">
            <v>北矢名</v>
          </cell>
          <cell r="K1097"/>
          <cell r="L1097"/>
          <cell r="M1097">
            <v>76</v>
          </cell>
          <cell r="N1097">
            <v>41</v>
          </cell>
          <cell r="O1097">
            <v>0</v>
          </cell>
          <cell r="P1097">
            <v>46</v>
          </cell>
          <cell r="Q1097">
            <v>0</v>
          </cell>
          <cell r="R1097">
            <v>87</v>
          </cell>
          <cell r="S1097">
            <v>0</v>
          </cell>
          <cell r="T1097">
            <v>1</v>
          </cell>
        </row>
        <row r="1098">
          <cell r="A1098" t="str">
            <v>北矢名77</v>
          </cell>
          <cell r="B1098" t="str">
            <v>10000北矢名77</v>
          </cell>
          <cell r="C1098">
            <v>10</v>
          </cell>
          <cell r="D1098" t="str">
            <v>町名別・年齢別人口調べ</v>
          </cell>
          <cell r="E1098" t="str">
            <v>令和 6年 3月 1日</v>
          </cell>
          <cell r="F1098">
            <v>10</v>
          </cell>
          <cell r="G1098" t="str">
            <v>令和 6年 2月29日　現在</v>
          </cell>
          <cell r="H1098" t="str">
            <v>町名</v>
          </cell>
          <cell r="I1098">
            <v>10000</v>
          </cell>
          <cell r="J1098" t="str">
            <v>北矢名</v>
          </cell>
          <cell r="K1098"/>
          <cell r="L1098"/>
          <cell r="M1098">
            <v>77</v>
          </cell>
          <cell r="N1098">
            <v>47</v>
          </cell>
          <cell r="O1098">
            <v>0</v>
          </cell>
          <cell r="P1098">
            <v>54</v>
          </cell>
          <cell r="Q1098">
            <v>0</v>
          </cell>
          <cell r="R1098">
            <v>101</v>
          </cell>
          <cell r="S1098">
            <v>0</v>
          </cell>
          <cell r="T1098">
            <v>1</v>
          </cell>
        </row>
        <row r="1099">
          <cell r="A1099" t="str">
            <v>北矢名78</v>
          </cell>
          <cell r="B1099" t="str">
            <v>10000北矢名78</v>
          </cell>
          <cell r="C1099">
            <v>10</v>
          </cell>
          <cell r="D1099" t="str">
            <v>町名別・年齢別人口調べ</v>
          </cell>
          <cell r="E1099" t="str">
            <v>令和 6年 3月 1日</v>
          </cell>
          <cell r="F1099">
            <v>10</v>
          </cell>
          <cell r="G1099" t="str">
            <v>令和 6年 2月29日　現在</v>
          </cell>
          <cell r="H1099" t="str">
            <v>町名</v>
          </cell>
          <cell r="I1099">
            <v>10000</v>
          </cell>
          <cell r="J1099" t="str">
            <v>北矢名</v>
          </cell>
          <cell r="K1099"/>
          <cell r="L1099"/>
          <cell r="M1099">
            <v>78</v>
          </cell>
          <cell r="N1099">
            <v>36</v>
          </cell>
          <cell r="O1099">
            <v>1</v>
          </cell>
          <cell r="P1099">
            <v>50</v>
          </cell>
          <cell r="Q1099">
            <v>0</v>
          </cell>
          <cell r="R1099">
            <v>86</v>
          </cell>
          <cell r="S1099">
            <v>1</v>
          </cell>
          <cell r="T1099">
            <v>1</v>
          </cell>
        </row>
        <row r="1100">
          <cell r="A1100" t="str">
            <v>北矢名79</v>
          </cell>
          <cell r="B1100" t="str">
            <v>10000北矢名79</v>
          </cell>
          <cell r="C1100">
            <v>10</v>
          </cell>
          <cell r="D1100" t="str">
            <v>町名別・年齢別人口調べ</v>
          </cell>
          <cell r="E1100" t="str">
            <v>令和 6年 3月 1日</v>
          </cell>
          <cell r="F1100">
            <v>10</v>
          </cell>
          <cell r="G1100" t="str">
            <v>令和 6年 2月29日　現在</v>
          </cell>
          <cell r="H1100" t="str">
            <v>町名</v>
          </cell>
          <cell r="I1100">
            <v>10000</v>
          </cell>
          <cell r="J1100" t="str">
            <v>北矢名</v>
          </cell>
          <cell r="K1100"/>
          <cell r="L1100"/>
          <cell r="M1100">
            <v>79</v>
          </cell>
          <cell r="N1100">
            <v>26</v>
          </cell>
          <cell r="O1100">
            <v>0</v>
          </cell>
          <cell r="P1100">
            <v>41</v>
          </cell>
          <cell r="Q1100">
            <v>0</v>
          </cell>
          <cell r="R1100">
            <v>67</v>
          </cell>
          <cell r="S1100">
            <v>0</v>
          </cell>
          <cell r="T1100">
            <v>1</v>
          </cell>
        </row>
        <row r="1101">
          <cell r="A1101" t="str">
            <v>北矢名80</v>
          </cell>
          <cell r="B1101" t="str">
            <v>10000北矢名80</v>
          </cell>
          <cell r="C1101">
            <v>10</v>
          </cell>
          <cell r="D1101" t="str">
            <v>町名別・年齢別人口調べ</v>
          </cell>
          <cell r="E1101" t="str">
            <v>令和 6年 3月 1日</v>
          </cell>
          <cell r="F1101">
            <v>10</v>
          </cell>
          <cell r="G1101" t="str">
            <v>令和 6年 2月29日　現在</v>
          </cell>
          <cell r="H1101" t="str">
            <v>町名</v>
          </cell>
          <cell r="I1101">
            <v>10000</v>
          </cell>
          <cell r="J1101" t="str">
            <v>北矢名</v>
          </cell>
          <cell r="K1101"/>
          <cell r="L1101"/>
          <cell r="M1101">
            <v>80</v>
          </cell>
          <cell r="N1101">
            <v>34</v>
          </cell>
          <cell r="O1101">
            <v>0</v>
          </cell>
          <cell r="P1101">
            <v>35</v>
          </cell>
          <cell r="Q1101">
            <v>0</v>
          </cell>
          <cell r="R1101">
            <v>69</v>
          </cell>
          <cell r="S1101">
            <v>0</v>
          </cell>
          <cell r="T1101">
            <v>1</v>
          </cell>
        </row>
        <row r="1102">
          <cell r="A1102" t="str">
            <v>北矢名81</v>
          </cell>
          <cell r="B1102" t="str">
            <v>10000北矢名81</v>
          </cell>
          <cell r="C1102">
            <v>10</v>
          </cell>
          <cell r="D1102" t="str">
            <v>町名別・年齢別人口調べ</v>
          </cell>
          <cell r="E1102" t="str">
            <v>令和 6年 3月 1日</v>
          </cell>
          <cell r="F1102">
            <v>10</v>
          </cell>
          <cell r="G1102" t="str">
            <v>令和 6年 2月29日　現在</v>
          </cell>
          <cell r="H1102" t="str">
            <v>町名</v>
          </cell>
          <cell r="I1102">
            <v>10000</v>
          </cell>
          <cell r="J1102" t="str">
            <v>北矢名</v>
          </cell>
          <cell r="K1102"/>
          <cell r="L1102"/>
          <cell r="M1102">
            <v>81</v>
          </cell>
          <cell r="N1102">
            <v>38</v>
          </cell>
          <cell r="O1102">
            <v>0</v>
          </cell>
          <cell r="P1102">
            <v>35</v>
          </cell>
          <cell r="Q1102">
            <v>0</v>
          </cell>
          <cell r="R1102">
            <v>73</v>
          </cell>
          <cell r="S1102">
            <v>0</v>
          </cell>
          <cell r="T1102">
            <v>1</v>
          </cell>
        </row>
        <row r="1103">
          <cell r="A1103" t="str">
            <v>北矢名82</v>
          </cell>
          <cell r="B1103" t="str">
            <v>10000北矢名82</v>
          </cell>
          <cell r="C1103">
            <v>10</v>
          </cell>
          <cell r="D1103" t="str">
            <v>町名別・年齢別人口調べ</v>
          </cell>
          <cell r="E1103" t="str">
            <v>令和 6年 3月 1日</v>
          </cell>
          <cell r="F1103">
            <v>10</v>
          </cell>
          <cell r="G1103" t="str">
            <v>令和 6年 2月29日　現在</v>
          </cell>
          <cell r="H1103" t="str">
            <v>町名</v>
          </cell>
          <cell r="I1103">
            <v>10000</v>
          </cell>
          <cell r="J1103" t="str">
            <v>北矢名</v>
          </cell>
          <cell r="K1103"/>
          <cell r="L1103"/>
          <cell r="M1103">
            <v>82</v>
          </cell>
          <cell r="N1103">
            <v>36</v>
          </cell>
          <cell r="O1103">
            <v>0</v>
          </cell>
          <cell r="P1103">
            <v>39</v>
          </cell>
          <cell r="Q1103">
            <v>0</v>
          </cell>
          <cell r="R1103">
            <v>75</v>
          </cell>
          <cell r="S1103">
            <v>0</v>
          </cell>
          <cell r="T1103">
            <v>1</v>
          </cell>
        </row>
        <row r="1104">
          <cell r="A1104" t="str">
            <v>北矢名83</v>
          </cell>
          <cell r="B1104" t="str">
            <v>10000北矢名83</v>
          </cell>
          <cell r="C1104">
            <v>10</v>
          </cell>
          <cell r="D1104" t="str">
            <v>町名別・年齢別人口調べ</v>
          </cell>
          <cell r="E1104" t="str">
            <v>令和 6年 3月 1日</v>
          </cell>
          <cell r="F1104">
            <v>10</v>
          </cell>
          <cell r="G1104" t="str">
            <v>令和 6年 2月29日　現在</v>
          </cell>
          <cell r="H1104" t="str">
            <v>町名</v>
          </cell>
          <cell r="I1104">
            <v>10000</v>
          </cell>
          <cell r="J1104" t="str">
            <v>北矢名</v>
          </cell>
          <cell r="K1104"/>
          <cell r="L1104"/>
          <cell r="M1104">
            <v>83</v>
          </cell>
          <cell r="N1104">
            <v>35</v>
          </cell>
          <cell r="O1104">
            <v>0</v>
          </cell>
          <cell r="P1104">
            <v>36</v>
          </cell>
          <cell r="Q1104">
            <v>0</v>
          </cell>
          <cell r="R1104">
            <v>71</v>
          </cell>
          <cell r="S1104">
            <v>0</v>
          </cell>
          <cell r="T1104">
            <v>1</v>
          </cell>
        </row>
        <row r="1105">
          <cell r="A1105" t="str">
            <v>北矢名84</v>
          </cell>
          <cell r="B1105" t="str">
            <v>10000北矢名84</v>
          </cell>
          <cell r="C1105">
            <v>10</v>
          </cell>
          <cell r="D1105" t="str">
            <v>町名別・年齢別人口調べ</v>
          </cell>
          <cell r="E1105" t="str">
            <v>令和 6年 3月 1日</v>
          </cell>
          <cell r="F1105">
            <v>10</v>
          </cell>
          <cell r="G1105" t="str">
            <v>令和 6年 2月29日　現在</v>
          </cell>
          <cell r="H1105" t="str">
            <v>町名</v>
          </cell>
          <cell r="I1105">
            <v>10000</v>
          </cell>
          <cell r="J1105" t="str">
            <v>北矢名</v>
          </cell>
          <cell r="K1105"/>
          <cell r="L1105"/>
          <cell r="M1105">
            <v>84</v>
          </cell>
          <cell r="N1105">
            <v>16</v>
          </cell>
          <cell r="O1105">
            <v>0</v>
          </cell>
          <cell r="P1105">
            <v>18</v>
          </cell>
          <cell r="Q1105">
            <v>0</v>
          </cell>
          <cell r="R1105">
            <v>34</v>
          </cell>
          <cell r="S1105">
            <v>0</v>
          </cell>
          <cell r="T1105">
            <v>1</v>
          </cell>
        </row>
        <row r="1106">
          <cell r="A1106" t="str">
            <v>北矢名85</v>
          </cell>
          <cell r="B1106" t="str">
            <v>10000北矢名85</v>
          </cell>
          <cell r="C1106">
            <v>10</v>
          </cell>
          <cell r="D1106" t="str">
            <v>町名別・年齢別人口調べ</v>
          </cell>
          <cell r="E1106" t="str">
            <v>令和 6年 3月 1日</v>
          </cell>
          <cell r="F1106">
            <v>10</v>
          </cell>
          <cell r="G1106" t="str">
            <v>令和 6年 2月29日　現在</v>
          </cell>
          <cell r="H1106" t="str">
            <v>町名</v>
          </cell>
          <cell r="I1106">
            <v>10000</v>
          </cell>
          <cell r="J1106" t="str">
            <v>北矢名</v>
          </cell>
          <cell r="K1106"/>
          <cell r="L1106"/>
          <cell r="M1106">
            <v>85</v>
          </cell>
          <cell r="N1106">
            <v>26</v>
          </cell>
          <cell r="O1106">
            <v>0</v>
          </cell>
          <cell r="P1106">
            <v>22</v>
          </cell>
          <cell r="Q1106">
            <v>0</v>
          </cell>
          <cell r="R1106">
            <v>48</v>
          </cell>
          <cell r="S1106">
            <v>0</v>
          </cell>
          <cell r="T1106">
            <v>1</v>
          </cell>
        </row>
        <row r="1107">
          <cell r="A1107" t="str">
            <v>北矢名86</v>
          </cell>
          <cell r="B1107" t="str">
            <v>10000北矢名86</v>
          </cell>
          <cell r="C1107">
            <v>10</v>
          </cell>
          <cell r="D1107" t="str">
            <v>町名別・年齢別人口調べ</v>
          </cell>
          <cell r="E1107" t="str">
            <v>令和 6年 3月 1日</v>
          </cell>
          <cell r="F1107">
            <v>10</v>
          </cell>
          <cell r="G1107" t="str">
            <v>令和 6年 2月29日　現在</v>
          </cell>
          <cell r="H1107" t="str">
            <v>町名</v>
          </cell>
          <cell r="I1107">
            <v>10000</v>
          </cell>
          <cell r="J1107" t="str">
            <v>北矢名</v>
          </cell>
          <cell r="K1107"/>
          <cell r="L1107"/>
          <cell r="M1107">
            <v>86</v>
          </cell>
          <cell r="N1107">
            <v>13</v>
          </cell>
          <cell r="O1107">
            <v>0</v>
          </cell>
          <cell r="P1107">
            <v>23</v>
          </cell>
          <cell r="Q1107">
            <v>0</v>
          </cell>
          <cell r="R1107">
            <v>36</v>
          </cell>
          <cell r="S1107">
            <v>0</v>
          </cell>
          <cell r="T1107">
            <v>1</v>
          </cell>
        </row>
        <row r="1108">
          <cell r="A1108" t="str">
            <v>北矢名87</v>
          </cell>
          <cell r="B1108" t="str">
            <v>10000北矢名87</v>
          </cell>
          <cell r="C1108">
            <v>10</v>
          </cell>
          <cell r="D1108" t="str">
            <v>町名別・年齢別人口調べ</v>
          </cell>
          <cell r="E1108" t="str">
            <v>令和 6年 3月 1日</v>
          </cell>
          <cell r="F1108">
            <v>10</v>
          </cell>
          <cell r="G1108" t="str">
            <v>令和 6年 2月29日　現在</v>
          </cell>
          <cell r="H1108" t="str">
            <v>町名</v>
          </cell>
          <cell r="I1108">
            <v>10000</v>
          </cell>
          <cell r="J1108" t="str">
            <v>北矢名</v>
          </cell>
          <cell r="K1108"/>
          <cell r="L1108"/>
          <cell r="M1108">
            <v>87</v>
          </cell>
          <cell r="N1108">
            <v>12</v>
          </cell>
          <cell r="O1108">
            <v>0</v>
          </cell>
          <cell r="P1108">
            <v>19</v>
          </cell>
          <cell r="Q1108">
            <v>0</v>
          </cell>
          <cell r="R1108">
            <v>31</v>
          </cell>
          <cell r="S1108">
            <v>0</v>
          </cell>
          <cell r="T1108">
            <v>1</v>
          </cell>
        </row>
        <row r="1109">
          <cell r="A1109" t="str">
            <v>北矢名88</v>
          </cell>
          <cell r="B1109" t="str">
            <v>10000北矢名88</v>
          </cell>
          <cell r="C1109">
            <v>10</v>
          </cell>
          <cell r="D1109" t="str">
            <v>町名別・年齢別人口調べ</v>
          </cell>
          <cell r="E1109" t="str">
            <v>令和 6年 3月 1日</v>
          </cell>
          <cell r="F1109">
            <v>10</v>
          </cell>
          <cell r="G1109" t="str">
            <v>令和 6年 2月29日　現在</v>
          </cell>
          <cell r="H1109" t="str">
            <v>町名</v>
          </cell>
          <cell r="I1109">
            <v>10000</v>
          </cell>
          <cell r="J1109" t="str">
            <v>北矢名</v>
          </cell>
          <cell r="K1109"/>
          <cell r="L1109"/>
          <cell r="M1109">
            <v>88</v>
          </cell>
          <cell r="N1109">
            <v>8</v>
          </cell>
          <cell r="O1109">
            <v>0</v>
          </cell>
          <cell r="P1109">
            <v>11</v>
          </cell>
          <cell r="Q1109">
            <v>0</v>
          </cell>
          <cell r="R1109">
            <v>19</v>
          </cell>
          <cell r="S1109">
            <v>0</v>
          </cell>
          <cell r="T1109">
            <v>1</v>
          </cell>
        </row>
        <row r="1110">
          <cell r="A1110" t="str">
            <v>北矢名89</v>
          </cell>
          <cell r="B1110" t="str">
            <v>10000北矢名89</v>
          </cell>
          <cell r="C1110">
            <v>10</v>
          </cell>
          <cell r="D1110" t="str">
            <v>町名別・年齢別人口調べ</v>
          </cell>
          <cell r="E1110" t="str">
            <v>令和 6年 3月 1日</v>
          </cell>
          <cell r="F1110">
            <v>10</v>
          </cell>
          <cell r="G1110" t="str">
            <v>令和 6年 2月29日　現在</v>
          </cell>
          <cell r="H1110" t="str">
            <v>町名</v>
          </cell>
          <cell r="I1110">
            <v>10000</v>
          </cell>
          <cell r="J1110" t="str">
            <v>北矢名</v>
          </cell>
          <cell r="K1110"/>
          <cell r="L1110"/>
          <cell r="M1110">
            <v>89</v>
          </cell>
          <cell r="N1110">
            <v>10</v>
          </cell>
          <cell r="O1110">
            <v>0</v>
          </cell>
          <cell r="P1110">
            <v>19</v>
          </cell>
          <cell r="Q1110">
            <v>0</v>
          </cell>
          <cell r="R1110">
            <v>29</v>
          </cell>
          <cell r="S1110">
            <v>0</v>
          </cell>
          <cell r="T1110">
            <v>1</v>
          </cell>
        </row>
        <row r="1111">
          <cell r="A1111" t="str">
            <v>北矢名90</v>
          </cell>
          <cell r="B1111" t="str">
            <v>10000北矢名90</v>
          </cell>
          <cell r="C1111">
            <v>10</v>
          </cell>
          <cell r="D1111" t="str">
            <v>町名別・年齢別人口調べ</v>
          </cell>
          <cell r="E1111" t="str">
            <v>令和 6年 3月 1日</v>
          </cell>
          <cell r="F1111">
            <v>10</v>
          </cell>
          <cell r="G1111" t="str">
            <v>令和 6年 2月29日　現在</v>
          </cell>
          <cell r="H1111" t="str">
            <v>町名</v>
          </cell>
          <cell r="I1111">
            <v>10000</v>
          </cell>
          <cell r="J1111" t="str">
            <v>北矢名</v>
          </cell>
          <cell r="K1111"/>
          <cell r="L1111"/>
          <cell r="M1111">
            <v>90</v>
          </cell>
          <cell r="N1111">
            <v>8</v>
          </cell>
          <cell r="O1111">
            <v>0</v>
          </cell>
          <cell r="P1111">
            <v>14</v>
          </cell>
          <cell r="Q1111">
            <v>0</v>
          </cell>
          <cell r="R1111">
            <v>22</v>
          </cell>
          <cell r="S1111">
            <v>0</v>
          </cell>
          <cell r="T1111">
            <v>1</v>
          </cell>
        </row>
        <row r="1112">
          <cell r="A1112" t="str">
            <v>北矢名91</v>
          </cell>
          <cell r="B1112" t="str">
            <v>10000北矢名91</v>
          </cell>
          <cell r="C1112">
            <v>10</v>
          </cell>
          <cell r="D1112" t="str">
            <v>町名別・年齢別人口調べ</v>
          </cell>
          <cell r="E1112" t="str">
            <v>令和 6年 3月 1日</v>
          </cell>
          <cell r="F1112">
            <v>10</v>
          </cell>
          <cell r="G1112" t="str">
            <v>令和 6年 2月29日　現在</v>
          </cell>
          <cell r="H1112" t="str">
            <v>町名</v>
          </cell>
          <cell r="I1112">
            <v>10000</v>
          </cell>
          <cell r="J1112" t="str">
            <v>北矢名</v>
          </cell>
          <cell r="K1112"/>
          <cell r="L1112"/>
          <cell r="M1112">
            <v>91</v>
          </cell>
          <cell r="N1112">
            <v>6</v>
          </cell>
          <cell r="O1112">
            <v>0</v>
          </cell>
          <cell r="P1112">
            <v>17</v>
          </cell>
          <cell r="Q1112">
            <v>0</v>
          </cell>
          <cell r="R1112">
            <v>23</v>
          </cell>
          <cell r="S1112">
            <v>0</v>
          </cell>
          <cell r="T1112">
            <v>1</v>
          </cell>
        </row>
        <row r="1113">
          <cell r="A1113" t="str">
            <v>北矢名92</v>
          </cell>
          <cell r="B1113" t="str">
            <v>10000北矢名92</v>
          </cell>
          <cell r="C1113">
            <v>10</v>
          </cell>
          <cell r="D1113" t="str">
            <v>町名別・年齢別人口調べ</v>
          </cell>
          <cell r="E1113" t="str">
            <v>令和 6年 3月 1日</v>
          </cell>
          <cell r="F1113">
            <v>10</v>
          </cell>
          <cell r="G1113" t="str">
            <v>令和 6年 2月29日　現在</v>
          </cell>
          <cell r="H1113" t="str">
            <v>町名</v>
          </cell>
          <cell r="I1113">
            <v>10000</v>
          </cell>
          <cell r="J1113" t="str">
            <v>北矢名</v>
          </cell>
          <cell r="K1113"/>
          <cell r="L1113"/>
          <cell r="M1113">
            <v>92</v>
          </cell>
          <cell r="N1113">
            <v>3</v>
          </cell>
          <cell r="O1113">
            <v>0</v>
          </cell>
          <cell r="P1113">
            <v>10</v>
          </cell>
          <cell r="Q1113">
            <v>0</v>
          </cell>
          <cell r="R1113">
            <v>13</v>
          </cell>
          <cell r="S1113">
            <v>0</v>
          </cell>
          <cell r="T1113">
            <v>1</v>
          </cell>
        </row>
        <row r="1114">
          <cell r="A1114" t="str">
            <v>北矢名93</v>
          </cell>
          <cell r="B1114" t="str">
            <v>10000北矢名93</v>
          </cell>
          <cell r="C1114">
            <v>10</v>
          </cell>
          <cell r="D1114" t="str">
            <v>町名別・年齢別人口調べ</v>
          </cell>
          <cell r="E1114" t="str">
            <v>令和 6年 3月 1日</v>
          </cell>
          <cell r="F1114">
            <v>10</v>
          </cell>
          <cell r="G1114" t="str">
            <v>令和 6年 2月29日　現在</v>
          </cell>
          <cell r="H1114" t="str">
            <v>町名</v>
          </cell>
          <cell r="I1114">
            <v>10000</v>
          </cell>
          <cell r="J1114" t="str">
            <v>北矢名</v>
          </cell>
          <cell r="K1114"/>
          <cell r="L1114"/>
          <cell r="M1114">
            <v>93</v>
          </cell>
          <cell r="N1114">
            <v>7</v>
          </cell>
          <cell r="O1114">
            <v>0</v>
          </cell>
          <cell r="P1114">
            <v>10</v>
          </cell>
          <cell r="Q1114">
            <v>0</v>
          </cell>
          <cell r="R1114">
            <v>17</v>
          </cell>
          <cell r="S1114">
            <v>0</v>
          </cell>
          <cell r="T1114">
            <v>1</v>
          </cell>
        </row>
        <row r="1115">
          <cell r="A1115" t="str">
            <v>北矢名94</v>
          </cell>
          <cell r="B1115" t="str">
            <v>10000北矢名94</v>
          </cell>
          <cell r="C1115">
            <v>10</v>
          </cell>
          <cell r="D1115" t="str">
            <v>町名別・年齢別人口調べ</v>
          </cell>
          <cell r="E1115" t="str">
            <v>令和 6年 3月 1日</v>
          </cell>
          <cell r="F1115">
            <v>10</v>
          </cell>
          <cell r="G1115" t="str">
            <v>令和 6年 2月29日　現在</v>
          </cell>
          <cell r="H1115" t="str">
            <v>町名</v>
          </cell>
          <cell r="I1115">
            <v>10000</v>
          </cell>
          <cell r="J1115" t="str">
            <v>北矢名</v>
          </cell>
          <cell r="K1115"/>
          <cell r="L1115"/>
          <cell r="M1115">
            <v>94</v>
          </cell>
          <cell r="N1115">
            <v>1</v>
          </cell>
          <cell r="O1115">
            <v>0</v>
          </cell>
          <cell r="P1115">
            <v>10</v>
          </cell>
          <cell r="Q1115">
            <v>0</v>
          </cell>
          <cell r="R1115">
            <v>11</v>
          </cell>
          <cell r="S1115">
            <v>0</v>
          </cell>
          <cell r="T1115">
            <v>1</v>
          </cell>
        </row>
        <row r="1116">
          <cell r="A1116" t="str">
            <v>北矢名95</v>
          </cell>
          <cell r="B1116" t="str">
            <v>10000北矢名95</v>
          </cell>
          <cell r="C1116">
            <v>10</v>
          </cell>
          <cell r="D1116" t="str">
            <v>町名別・年齢別人口調べ</v>
          </cell>
          <cell r="E1116" t="str">
            <v>令和 6年 3月 1日</v>
          </cell>
          <cell r="F1116">
            <v>10</v>
          </cell>
          <cell r="G1116" t="str">
            <v>令和 6年 2月29日　現在</v>
          </cell>
          <cell r="H1116" t="str">
            <v>町名</v>
          </cell>
          <cell r="I1116">
            <v>10000</v>
          </cell>
          <cell r="J1116" t="str">
            <v>北矢名</v>
          </cell>
          <cell r="K1116"/>
          <cell r="L1116"/>
          <cell r="M1116">
            <v>95</v>
          </cell>
          <cell r="N1116">
            <v>4</v>
          </cell>
          <cell r="O1116">
            <v>0</v>
          </cell>
          <cell r="P1116">
            <v>7</v>
          </cell>
          <cell r="Q1116">
            <v>0</v>
          </cell>
          <cell r="R1116">
            <v>11</v>
          </cell>
          <cell r="S1116">
            <v>0</v>
          </cell>
          <cell r="T1116">
            <v>1</v>
          </cell>
        </row>
        <row r="1117">
          <cell r="A1117" t="str">
            <v>北矢名96</v>
          </cell>
          <cell r="B1117" t="str">
            <v>10000北矢名96</v>
          </cell>
          <cell r="C1117">
            <v>10</v>
          </cell>
          <cell r="D1117" t="str">
            <v>町名別・年齢別人口調べ</v>
          </cell>
          <cell r="E1117" t="str">
            <v>令和 6年 3月 1日</v>
          </cell>
          <cell r="F1117">
            <v>10</v>
          </cell>
          <cell r="G1117" t="str">
            <v>令和 6年 2月29日　現在</v>
          </cell>
          <cell r="H1117" t="str">
            <v>町名</v>
          </cell>
          <cell r="I1117">
            <v>10000</v>
          </cell>
          <cell r="J1117" t="str">
            <v>北矢名</v>
          </cell>
          <cell r="K1117"/>
          <cell r="L1117"/>
          <cell r="M1117">
            <v>96</v>
          </cell>
          <cell r="N1117">
            <v>3</v>
          </cell>
          <cell r="O1117">
            <v>0</v>
          </cell>
          <cell r="P1117">
            <v>4</v>
          </cell>
          <cell r="Q1117">
            <v>0</v>
          </cell>
          <cell r="R1117">
            <v>7</v>
          </cell>
          <cell r="S1117">
            <v>0</v>
          </cell>
          <cell r="T1117">
            <v>1</v>
          </cell>
        </row>
        <row r="1118">
          <cell r="A1118" t="str">
            <v>北矢名97</v>
          </cell>
          <cell r="B1118" t="str">
            <v>10000北矢名97</v>
          </cell>
          <cell r="C1118">
            <v>10</v>
          </cell>
          <cell r="D1118" t="str">
            <v>町名別・年齢別人口調べ</v>
          </cell>
          <cell r="E1118" t="str">
            <v>令和 6年 3月 1日</v>
          </cell>
          <cell r="F1118">
            <v>10</v>
          </cell>
          <cell r="G1118" t="str">
            <v>令和 6年 2月29日　現在</v>
          </cell>
          <cell r="H1118" t="str">
            <v>町名</v>
          </cell>
          <cell r="I1118">
            <v>10000</v>
          </cell>
          <cell r="J1118" t="str">
            <v>北矢名</v>
          </cell>
          <cell r="K1118"/>
          <cell r="L1118"/>
          <cell r="M1118">
            <v>97</v>
          </cell>
          <cell r="N1118">
            <v>0</v>
          </cell>
          <cell r="O1118">
            <v>0</v>
          </cell>
          <cell r="P1118">
            <v>5</v>
          </cell>
          <cell r="Q1118">
            <v>0</v>
          </cell>
          <cell r="R1118">
            <v>5</v>
          </cell>
          <cell r="S1118">
            <v>0</v>
          </cell>
          <cell r="T1118">
            <v>1</v>
          </cell>
        </row>
        <row r="1119">
          <cell r="A1119" t="str">
            <v>北矢名98</v>
          </cell>
          <cell r="B1119" t="str">
            <v>10000北矢名98</v>
          </cell>
          <cell r="C1119">
            <v>10</v>
          </cell>
          <cell r="D1119" t="str">
            <v>町名別・年齢別人口調べ</v>
          </cell>
          <cell r="E1119" t="str">
            <v>令和 6年 3月 1日</v>
          </cell>
          <cell r="F1119">
            <v>10</v>
          </cell>
          <cell r="G1119" t="str">
            <v>令和 6年 2月29日　現在</v>
          </cell>
          <cell r="H1119" t="str">
            <v>町名</v>
          </cell>
          <cell r="I1119">
            <v>10000</v>
          </cell>
          <cell r="J1119" t="str">
            <v>北矢名</v>
          </cell>
          <cell r="K1119"/>
          <cell r="L1119"/>
          <cell r="M1119">
            <v>98</v>
          </cell>
          <cell r="N1119">
            <v>1</v>
          </cell>
          <cell r="O1119">
            <v>0</v>
          </cell>
          <cell r="P1119">
            <v>6</v>
          </cell>
          <cell r="Q1119">
            <v>0</v>
          </cell>
          <cell r="R1119">
            <v>7</v>
          </cell>
          <cell r="S1119">
            <v>0</v>
          </cell>
          <cell r="T1119">
            <v>1</v>
          </cell>
        </row>
        <row r="1120">
          <cell r="A1120" t="str">
            <v>北矢名99</v>
          </cell>
          <cell r="B1120" t="str">
            <v>10000北矢名99</v>
          </cell>
          <cell r="C1120">
            <v>10</v>
          </cell>
          <cell r="D1120" t="str">
            <v>町名別・年齢別人口調べ</v>
          </cell>
          <cell r="E1120" t="str">
            <v>令和 6年 3月 1日</v>
          </cell>
          <cell r="F1120">
            <v>10</v>
          </cell>
          <cell r="G1120" t="str">
            <v>令和 6年 2月29日　現在</v>
          </cell>
          <cell r="H1120" t="str">
            <v>町名</v>
          </cell>
          <cell r="I1120">
            <v>10000</v>
          </cell>
          <cell r="J1120" t="str">
            <v>北矢名</v>
          </cell>
          <cell r="K1120"/>
          <cell r="L1120"/>
          <cell r="M1120">
            <v>99</v>
          </cell>
          <cell r="N1120">
            <v>0</v>
          </cell>
          <cell r="O1120">
            <v>0</v>
          </cell>
          <cell r="P1120">
            <v>1</v>
          </cell>
          <cell r="Q1120">
            <v>0</v>
          </cell>
          <cell r="R1120">
            <v>1</v>
          </cell>
          <cell r="S1120">
            <v>0</v>
          </cell>
          <cell r="T1120">
            <v>1</v>
          </cell>
        </row>
        <row r="1121">
          <cell r="A1121" t="str">
            <v>北矢名100</v>
          </cell>
          <cell r="B1121" t="str">
            <v>10000北矢名100</v>
          </cell>
          <cell r="C1121">
            <v>10</v>
          </cell>
          <cell r="D1121" t="str">
            <v>町名別・年齢別人口調べ</v>
          </cell>
          <cell r="E1121" t="str">
            <v>令和 6年 3月 1日</v>
          </cell>
          <cell r="F1121">
            <v>10</v>
          </cell>
          <cell r="G1121" t="str">
            <v>令和 6年 2月29日　現在</v>
          </cell>
          <cell r="H1121" t="str">
            <v>町名</v>
          </cell>
          <cell r="I1121">
            <v>10000</v>
          </cell>
          <cell r="J1121" t="str">
            <v>北矢名</v>
          </cell>
          <cell r="K1121"/>
          <cell r="L1121"/>
          <cell r="M1121">
            <v>100</v>
          </cell>
          <cell r="N1121">
            <v>1</v>
          </cell>
          <cell r="O1121">
            <v>0</v>
          </cell>
          <cell r="P1121">
            <v>1</v>
          </cell>
          <cell r="Q1121">
            <v>0</v>
          </cell>
          <cell r="R1121">
            <v>2</v>
          </cell>
          <cell r="S1121">
            <v>0</v>
          </cell>
          <cell r="T1121">
            <v>1</v>
          </cell>
        </row>
        <row r="1122">
          <cell r="A1122" t="str">
            <v>北矢名101</v>
          </cell>
          <cell r="B1122" t="str">
            <v>10000北矢名101</v>
          </cell>
          <cell r="C1122">
            <v>10</v>
          </cell>
          <cell r="D1122" t="str">
            <v>町名別・年齢別人口調べ</v>
          </cell>
          <cell r="E1122" t="str">
            <v>令和 6年 3月 1日</v>
          </cell>
          <cell r="F1122">
            <v>10</v>
          </cell>
          <cell r="G1122" t="str">
            <v>令和 6年 2月29日　現在</v>
          </cell>
          <cell r="H1122" t="str">
            <v>町名</v>
          </cell>
          <cell r="I1122">
            <v>10000</v>
          </cell>
          <cell r="J1122" t="str">
            <v>北矢名</v>
          </cell>
          <cell r="K1122"/>
          <cell r="L1122"/>
          <cell r="M1122">
            <v>101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1</v>
          </cell>
        </row>
        <row r="1123">
          <cell r="A1123" t="str">
            <v>北矢名102</v>
          </cell>
          <cell r="B1123" t="str">
            <v>10000北矢名102</v>
          </cell>
          <cell r="C1123">
            <v>10</v>
          </cell>
          <cell r="D1123" t="str">
            <v>町名別・年齢別人口調べ</v>
          </cell>
          <cell r="E1123" t="str">
            <v>令和 6年 3月 1日</v>
          </cell>
          <cell r="F1123">
            <v>10</v>
          </cell>
          <cell r="G1123" t="str">
            <v>令和 6年 2月29日　現在</v>
          </cell>
          <cell r="H1123" t="str">
            <v>町名</v>
          </cell>
          <cell r="I1123">
            <v>10000</v>
          </cell>
          <cell r="J1123" t="str">
            <v>北矢名</v>
          </cell>
          <cell r="K1123"/>
          <cell r="L1123"/>
          <cell r="M1123">
            <v>102</v>
          </cell>
          <cell r="N1123">
            <v>0</v>
          </cell>
          <cell r="O1123">
            <v>0</v>
          </cell>
          <cell r="P1123">
            <v>1</v>
          </cell>
          <cell r="Q1123">
            <v>0</v>
          </cell>
          <cell r="R1123">
            <v>1</v>
          </cell>
          <cell r="S1123">
            <v>0</v>
          </cell>
          <cell r="T1123">
            <v>1</v>
          </cell>
        </row>
        <row r="1124">
          <cell r="A1124" t="str">
            <v>北矢名103</v>
          </cell>
          <cell r="B1124" t="str">
            <v>10000北矢名103</v>
          </cell>
          <cell r="C1124">
            <v>10</v>
          </cell>
          <cell r="D1124" t="str">
            <v>町名別・年齢別人口調べ</v>
          </cell>
          <cell r="E1124" t="str">
            <v>令和 6年 3月 1日</v>
          </cell>
          <cell r="F1124">
            <v>10</v>
          </cell>
          <cell r="G1124" t="str">
            <v>令和 6年 2月29日　現在</v>
          </cell>
          <cell r="H1124" t="str">
            <v>町名</v>
          </cell>
          <cell r="I1124">
            <v>10000</v>
          </cell>
          <cell r="J1124" t="str">
            <v>北矢名</v>
          </cell>
          <cell r="K1124"/>
          <cell r="L1124"/>
          <cell r="M1124">
            <v>103</v>
          </cell>
          <cell r="N1124">
            <v>0</v>
          </cell>
          <cell r="O1124">
            <v>0</v>
          </cell>
          <cell r="P1124">
            <v>1</v>
          </cell>
          <cell r="Q1124">
            <v>0</v>
          </cell>
          <cell r="R1124">
            <v>1</v>
          </cell>
          <cell r="S1124">
            <v>0</v>
          </cell>
          <cell r="T1124">
            <v>1</v>
          </cell>
        </row>
        <row r="1125">
          <cell r="A1125" t="str">
            <v>北矢名104</v>
          </cell>
          <cell r="B1125" t="str">
            <v>10000北矢名104</v>
          </cell>
          <cell r="C1125">
            <v>10</v>
          </cell>
          <cell r="D1125" t="str">
            <v>町名別・年齢別人口調べ</v>
          </cell>
          <cell r="E1125" t="str">
            <v>令和 6年 3月 1日</v>
          </cell>
          <cell r="F1125">
            <v>10</v>
          </cell>
          <cell r="G1125" t="str">
            <v>令和 6年 2月29日　現在</v>
          </cell>
          <cell r="H1125" t="str">
            <v>町名</v>
          </cell>
          <cell r="I1125">
            <v>10000</v>
          </cell>
          <cell r="J1125" t="str">
            <v>北矢名</v>
          </cell>
          <cell r="K1125"/>
          <cell r="L1125"/>
          <cell r="M1125">
            <v>104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1</v>
          </cell>
        </row>
        <row r="1126">
          <cell r="A1126" t="str">
            <v>北矢名105</v>
          </cell>
          <cell r="B1126" t="str">
            <v>10000北矢名105</v>
          </cell>
          <cell r="C1126">
            <v>10</v>
          </cell>
          <cell r="D1126" t="str">
            <v>町名別・年齢別人口調べ</v>
          </cell>
          <cell r="E1126" t="str">
            <v>令和 6年 3月 1日</v>
          </cell>
          <cell r="F1126">
            <v>10</v>
          </cell>
          <cell r="G1126" t="str">
            <v>令和 6年 2月29日　現在</v>
          </cell>
          <cell r="H1126" t="str">
            <v>町名</v>
          </cell>
          <cell r="I1126">
            <v>10000</v>
          </cell>
          <cell r="J1126" t="str">
            <v>北矢名</v>
          </cell>
          <cell r="K1126"/>
          <cell r="L1126"/>
          <cell r="M1126">
            <v>105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1</v>
          </cell>
        </row>
        <row r="1127">
          <cell r="A1127" t="str">
            <v>北矢名106</v>
          </cell>
          <cell r="B1127" t="str">
            <v>10000北矢名106</v>
          </cell>
          <cell r="C1127">
            <v>10</v>
          </cell>
          <cell r="D1127" t="str">
            <v>町名別・年齢別人口調べ</v>
          </cell>
          <cell r="E1127" t="str">
            <v>令和 6年 3月 1日</v>
          </cell>
          <cell r="F1127">
            <v>10</v>
          </cell>
          <cell r="G1127" t="str">
            <v>令和 6年 2月29日　現在</v>
          </cell>
          <cell r="H1127" t="str">
            <v>町名</v>
          </cell>
          <cell r="I1127">
            <v>10000</v>
          </cell>
          <cell r="J1127" t="str">
            <v>北矢名</v>
          </cell>
          <cell r="K1127"/>
          <cell r="L1127"/>
          <cell r="M1127">
            <v>106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1</v>
          </cell>
        </row>
        <row r="1128">
          <cell r="A1128" t="str">
            <v>北矢名107</v>
          </cell>
          <cell r="B1128" t="str">
            <v>10000北矢名107</v>
          </cell>
          <cell r="C1128">
            <v>10</v>
          </cell>
          <cell r="D1128" t="str">
            <v>町名別・年齢別人口調べ</v>
          </cell>
          <cell r="E1128" t="str">
            <v>令和 6年 3月 1日</v>
          </cell>
          <cell r="F1128">
            <v>10</v>
          </cell>
          <cell r="G1128" t="str">
            <v>令和 6年 2月29日　現在</v>
          </cell>
          <cell r="H1128" t="str">
            <v>町名</v>
          </cell>
          <cell r="I1128">
            <v>10000</v>
          </cell>
          <cell r="J1128" t="str">
            <v>北矢名</v>
          </cell>
          <cell r="K1128"/>
          <cell r="L1128"/>
          <cell r="M1128">
            <v>107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1</v>
          </cell>
        </row>
        <row r="1129">
          <cell r="A1129" t="str">
            <v>北矢名108</v>
          </cell>
          <cell r="B1129" t="str">
            <v>10000北矢名108</v>
          </cell>
          <cell r="C1129">
            <v>10</v>
          </cell>
          <cell r="D1129" t="str">
            <v>町名別・年齢別人口調べ</v>
          </cell>
          <cell r="E1129" t="str">
            <v>令和 6年 3月 1日</v>
          </cell>
          <cell r="F1129">
            <v>10</v>
          </cell>
          <cell r="G1129" t="str">
            <v>令和 6年 2月29日　現在</v>
          </cell>
          <cell r="H1129" t="str">
            <v>町名</v>
          </cell>
          <cell r="I1129">
            <v>10000</v>
          </cell>
          <cell r="J1129" t="str">
            <v>北矢名</v>
          </cell>
          <cell r="K1129"/>
          <cell r="L1129"/>
          <cell r="M1129">
            <v>108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1</v>
          </cell>
        </row>
        <row r="1130">
          <cell r="A1130" t="str">
            <v>北矢名109</v>
          </cell>
          <cell r="B1130" t="str">
            <v>10000北矢名109</v>
          </cell>
          <cell r="C1130">
            <v>10</v>
          </cell>
          <cell r="D1130" t="str">
            <v>町名別・年齢別人口調べ</v>
          </cell>
          <cell r="E1130" t="str">
            <v>令和 6年 3月 1日</v>
          </cell>
          <cell r="F1130">
            <v>10</v>
          </cell>
          <cell r="G1130" t="str">
            <v>令和 6年 2月29日　現在</v>
          </cell>
          <cell r="H1130" t="str">
            <v>町名</v>
          </cell>
          <cell r="I1130">
            <v>10000</v>
          </cell>
          <cell r="J1130" t="str">
            <v>北矢名</v>
          </cell>
          <cell r="K1130"/>
          <cell r="L1130"/>
          <cell r="M1130">
            <v>109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1</v>
          </cell>
        </row>
        <row r="1131">
          <cell r="A1131" t="str">
            <v>北矢名110以上</v>
          </cell>
          <cell r="B1131" t="str">
            <v>10000北矢名110以上</v>
          </cell>
          <cell r="C1131">
            <v>10</v>
          </cell>
          <cell r="D1131" t="str">
            <v>町名別・年齢別人口調べ</v>
          </cell>
          <cell r="E1131" t="str">
            <v>令和 6年 3月 1日</v>
          </cell>
          <cell r="F1131">
            <v>10</v>
          </cell>
          <cell r="G1131" t="str">
            <v>令和 6年 2月29日　現在</v>
          </cell>
          <cell r="H1131" t="str">
            <v>町名</v>
          </cell>
          <cell r="I1131">
            <v>10000</v>
          </cell>
          <cell r="J1131" t="str">
            <v>北矢名</v>
          </cell>
          <cell r="K1131"/>
          <cell r="L1131"/>
          <cell r="M1131" t="str">
            <v>110以上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1</v>
          </cell>
        </row>
        <row r="1132">
          <cell r="A1132" t="str">
            <v>北矢名合計</v>
          </cell>
          <cell r="B1132" t="str">
            <v>10000北矢名合計</v>
          </cell>
          <cell r="C1132">
            <v>10</v>
          </cell>
          <cell r="D1132" t="str">
            <v>町名別・年齢別人口調べ</v>
          </cell>
          <cell r="E1132" t="str">
            <v>令和 6年 3月 1日</v>
          </cell>
          <cell r="F1132">
            <v>10</v>
          </cell>
          <cell r="G1132" t="str">
            <v>令和 6年 2月29日　現在</v>
          </cell>
          <cell r="H1132" t="str">
            <v>町名</v>
          </cell>
          <cell r="I1132">
            <v>10000</v>
          </cell>
          <cell r="J1132" t="str">
            <v>北矢名</v>
          </cell>
          <cell r="K1132"/>
          <cell r="L1132"/>
          <cell r="M1132" t="str">
            <v>合計</v>
          </cell>
          <cell r="N1132">
            <v>2959</v>
          </cell>
          <cell r="O1132">
            <v>154</v>
          </cell>
          <cell r="P1132">
            <v>2847</v>
          </cell>
          <cell r="Q1132">
            <v>81</v>
          </cell>
          <cell r="R1132">
            <v>5806</v>
          </cell>
          <cell r="S1132">
            <v>235</v>
          </cell>
          <cell r="T1132">
            <v>1</v>
          </cell>
        </row>
        <row r="1133">
          <cell r="A1133" t="str">
            <v>寿町</v>
          </cell>
          <cell r="B1133" t="str">
            <v>11000寿町</v>
          </cell>
          <cell r="C1133">
            <v>11</v>
          </cell>
          <cell r="D1133" t="str">
            <v>町名別・年齢別人口調べ</v>
          </cell>
          <cell r="E1133" t="str">
            <v>令和 6年 3月 1日</v>
          </cell>
          <cell r="F1133">
            <v>11</v>
          </cell>
          <cell r="G1133" t="str">
            <v>令和 6年 2月29日　現在</v>
          </cell>
          <cell r="H1133" t="str">
            <v>町名</v>
          </cell>
          <cell r="I1133">
            <v>11000</v>
          </cell>
          <cell r="J1133" t="str">
            <v>寿町</v>
          </cell>
          <cell r="K1133"/>
          <cell r="L1133"/>
          <cell r="M1133"/>
          <cell r="N1133"/>
          <cell r="O1133"/>
          <cell r="P1133"/>
          <cell r="Q1133"/>
          <cell r="R1133"/>
          <cell r="S1133"/>
          <cell r="T1133"/>
        </row>
        <row r="1134">
          <cell r="A1134" t="str">
            <v>寿町0</v>
          </cell>
          <cell r="B1134" t="str">
            <v>11000寿町0</v>
          </cell>
          <cell r="C1134">
            <v>11</v>
          </cell>
          <cell r="D1134" t="str">
            <v>町名別・年齢別人口調べ</v>
          </cell>
          <cell r="E1134" t="str">
            <v>令和 6年 3月 1日</v>
          </cell>
          <cell r="F1134">
            <v>11</v>
          </cell>
          <cell r="G1134" t="str">
            <v>令和 6年 2月29日　現在</v>
          </cell>
          <cell r="H1134" t="str">
            <v>町名</v>
          </cell>
          <cell r="I1134">
            <v>11000</v>
          </cell>
          <cell r="J1134" t="str">
            <v>寿町</v>
          </cell>
          <cell r="K1134"/>
          <cell r="L1134"/>
          <cell r="M1134">
            <v>0</v>
          </cell>
          <cell r="N1134">
            <v>1</v>
          </cell>
          <cell r="O1134">
            <v>0</v>
          </cell>
          <cell r="P1134">
            <v>0</v>
          </cell>
          <cell r="Q1134">
            <v>0</v>
          </cell>
          <cell r="R1134">
            <v>1</v>
          </cell>
          <cell r="S1134">
            <v>0</v>
          </cell>
          <cell r="T1134">
            <v>1</v>
          </cell>
        </row>
        <row r="1135">
          <cell r="A1135" t="str">
            <v>寿町1</v>
          </cell>
          <cell r="B1135" t="str">
            <v>11000寿町1</v>
          </cell>
          <cell r="C1135">
            <v>11</v>
          </cell>
          <cell r="D1135" t="str">
            <v>町名別・年齢別人口調べ</v>
          </cell>
          <cell r="E1135" t="str">
            <v>令和 6年 3月 1日</v>
          </cell>
          <cell r="F1135">
            <v>11</v>
          </cell>
          <cell r="G1135" t="str">
            <v>令和 6年 2月29日　現在</v>
          </cell>
          <cell r="H1135" t="str">
            <v>町名</v>
          </cell>
          <cell r="I1135">
            <v>11000</v>
          </cell>
          <cell r="J1135" t="str">
            <v>寿町</v>
          </cell>
          <cell r="K1135"/>
          <cell r="L1135"/>
          <cell r="M1135">
            <v>1</v>
          </cell>
          <cell r="N1135">
            <v>0</v>
          </cell>
          <cell r="O1135">
            <v>0</v>
          </cell>
          <cell r="P1135">
            <v>2</v>
          </cell>
          <cell r="Q1135">
            <v>0</v>
          </cell>
          <cell r="R1135">
            <v>2</v>
          </cell>
          <cell r="S1135">
            <v>0</v>
          </cell>
          <cell r="T1135">
            <v>1</v>
          </cell>
        </row>
        <row r="1136">
          <cell r="A1136" t="str">
            <v>寿町2</v>
          </cell>
          <cell r="B1136" t="str">
            <v>11000寿町2</v>
          </cell>
          <cell r="C1136">
            <v>11</v>
          </cell>
          <cell r="D1136" t="str">
            <v>町名別・年齢別人口調べ</v>
          </cell>
          <cell r="E1136" t="str">
            <v>令和 6年 3月 1日</v>
          </cell>
          <cell r="F1136">
            <v>11</v>
          </cell>
          <cell r="G1136" t="str">
            <v>令和 6年 2月29日　現在</v>
          </cell>
          <cell r="H1136" t="str">
            <v>町名</v>
          </cell>
          <cell r="I1136">
            <v>11000</v>
          </cell>
          <cell r="J1136" t="str">
            <v>寿町</v>
          </cell>
          <cell r="K1136"/>
          <cell r="L1136"/>
          <cell r="M1136">
            <v>2</v>
          </cell>
          <cell r="N1136">
            <v>1</v>
          </cell>
          <cell r="O1136">
            <v>0</v>
          </cell>
          <cell r="P1136">
            <v>0</v>
          </cell>
          <cell r="Q1136">
            <v>0</v>
          </cell>
          <cell r="R1136">
            <v>1</v>
          </cell>
          <cell r="S1136">
            <v>0</v>
          </cell>
          <cell r="T1136">
            <v>1</v>
          </cell>
        </row>
        <row r="1137">
          <cell r="A1137" t="str">
            <v>寿町3</v>
          </cell>
          <cell r="B1137" t="str">
            <v>11000寿町3</v>
          </cell>
          <cell r="C1137">
            <v>11</v>
          </cell>
          <cell r="D1137" t="str">
            <v>町名別・年齢別人口調べ</v>
          </cell>
          <cell r="E1137" t="str">
            <v>令和 6年 3月 1日</v>
          </cell>
          <cell r="F1137">
            <v>11</v>
          </cell>
          <cell r="G1137" t="str">
            <v>令和 6年 2月29日　現在</v>
          </cell>
          <cell r="H1137" t="str">
            <v>町名</v>
          </cell>
          <cell r="I1137">
            <v>11000</v>
          </cell>
          <cell r="J1137" t="str">
            <v>寿町</v>
          </cell>
          <cell r="K1137"/>
          <cell r="L1137"/>
          <cell r="M1137">
            <v>3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1</v>
          </cell>
        </row>
        <row r="1138">
          <cell r="A1138" t="str">
            <v>寿町4</v>
          </cell>
          <cell r="B1138" t="str">
            <v>11000寿町4</v>
          </cell>
          <cell r="C1138">
            <v>11</v>
          </cell>
          <cell r="D1138" t="str">
            <v>町名別・年齢別人口調べ</v>
          </cell>
          <cell r="E1138" t="str">
            <v>令和 6年 3月 1日</v>
          </cell>
          <cell r="F1138">
            <v>11</v>
          </cell>
          <cell r="G1138" t="str">
            <v>令和 6年 2月29日　現在</v>
          </cell>
          <cell r="H1138" t="str">
            <v>町名</v>
          </cell>
          <cell r="I1138">
            <v>11000</v>
          </cell>
          <cell r="J1138" t="str">
            <v>寿町</v>
          </cell>
          <cell r="K1138"/>
          <cell r="L1138"/>
          <cell r="M1138">
            <v>4</v>
          </cell>
          <cell r="N1138">
            <v>0</v>
          </cell>
          <cell r="O1138">
            <v>0</v>
          </cell>
          <cell r="P1138">
            <v>1</v>
          </cell>
          <cell r="Q1138">
            <v>0</v>
          </cell>
          <cell r="R1138">
            <v>1</v>
          </cell>
          <cell r="S1138">
            <v>0</v>
          </cell>
          <cell r="T1138">
            <v>1</v>
          </cell>
        </row>
        <row r="1139">
          <cell r="A1139" t="str">
            <v>寿町5</v>
          </cell>
          <cell r="B1139" t="str">
            <v>11000寿町5</v>
          </cell>
          <cell r="C1139">
            <v>11</v>
          </cell>
          <cell r="D1139" t="str">
            <v>町名別・年齢別人口調べ</v>
          </cell>
          <cell r="E1139" t="str">
            <v>令和 6年 3月 1日</v>
          </cell>
          <cell r="F1139">
            <v>11</v>
          </cell>
          <cell r="G1139" t="str">
            <v>令和 6年 2月29日　現在</v>
          </cell>
          <cell r="H1139" t="str">
            <v>町名</v>
          </cell>
          <cell r="I1139">
            <v>11000</v>
          </cell>
          <cell r="J1139" t="str">
            <v>寿町</v>
          </cell>
          <cell r="K1139"/>
          <cell r="L1139"/>
          <cell r="M1139">
            <v>5</v>
          </cell>
          <cell r="N1139">
            <v>1</v>
          </cell>
          <cell r="O1139">
            <v>0</v>
          </cell>
          <cell r="P1139">
            <v>0</v>
          </cell>
          <cell r="Q1139">
            <v>0</v>
          </cell>
          <cell r="R1139">
            <v>1</v>
          </cell>
          <cell r="S1139">
            <v>0</v>
          </cell>
          <cell r="T1139">
            <v>1</v>
          </cell>
        </row>
        <row r="1140">
          <cell r="A1140" t="str">
            <v>寿町6</v>
          </cell>
          <cell r="B1140" t="str">
            <v>11000寿町6</v>
          </cell>
          <cell r="C1140">
            <v>11</v>
          </cell>
          <cell r="D1140" t="str">
            <v>町名別・年齢別人口調べ</v>
          </cell>
          <cell r="E1140" t="str">
            <v>令和 6年 3月 1日</v>
          </cell>
          <cell r="F1140">
            <v>11</v>
          </cell>
          <cell r="G1140" t="str">
            <v>令和 6年 2月29日　現在</v>
          </cell>
          <cell r="H1140" t="str">
            <v>町名</v>
          </cell>
          <cell r="I1140">
            <v>11000</v>
          </cell>
          <cell r="J1140" t="str">
            <v>寿町</v>
          </cell>
          <cell r="K1140"/>
          <cell r="L1140"/>
          <cell r="M1140">
            <v>6</v>
          </cell>
          <cell r="N1140">
            <v>2</v>
          </cell>
          <cell r="O1140">
            <v>0</v>
          </cell>
          <cell r="P1140">
            <v>1</v>
          </cell>
          <cell r="Q1140">
            <v>0</v>
          </cell>
          <cell r="R1140">
            <v>3</v>
          </cell>
          <cell r="S1140">
            <v>0</v>
          </cell>
          <cell r="T1140">
            <v>1</v>
          </cell>
        </row>
        <row r="1141">
          <cell r="A1141" t="str">
            <v>寿町7</v>
          </cell>
          <cell r="B1141" t="str">
            <v>11000寿町7</v>
          </cell>
          <cell r="C1141">
            <v>11</v>
          </cell>
          <cell r="D1141" t="str">
            <v>町名別・年齢別人口調べ</v>
          </cell>
          <cell r="E1141" t="str">
            <v>令和 6年 3月 1日</v>
          </cell>
          <cell r="F1141">
            <v>11</v>
          </cell>
          <cell r="G1141" t="str">
            <v>令和 6年 2月29日　現在</v>
          </cell>
          <cell r="H1141" t="str">
            <v>町名</v>
          </cell>
          <cell r="I1141">
            <v>11000</v>
          </cell>
          <cell r="J1141" t="str">
            <v>寿町</v>
          </cell>
          <cell r="K1141"/>
          <cell r="L1141"/>
          <cell r="M1141">
            <v>7</v>
          </cell>
          <cell r="N1141">
            <v>1</v>
          </cell>
          <cell r="O1141">
            <v>0</v>
          </cell>
          <cell r="P1141">
            <v>1</v>
          </cell>
          <cell r="Q1141">
            <v>0</v>
          </cell>
          <cell r="R1141">
            <v>2</v>
          </cell>
          <cell r="S1141">
            <v>0</v>
          </cell>
          <cell r="T1141">
            <v>1</v>
          </cell>
        </row>
        <row r="1142">
          <cell r="A1142" t="str">
            <v>寿町8</v>
          </cell>
          <cell r="B1142" t="str">
            <v>11000寿町8</v>
          </cell>
          <cell r="C1142">
            <v>11</v>
          </cell>
          <cell r="D1142" t="str">
            <v>町名別・年齢別人口調べ</v>
          </cell>
          <cell r="E1142" t="str">
            <v>令和 6年 3月 1日</v>
          </cell>
          <cell r="F1142">
            <v>11</v>
          </cell>
          <cell r="G1142" t="str">
            <v>令和 6年 2月29日　現在</v>
          </cell>
          <cell r="H1142" t="str">
            <v>町名</v>
          </cell>
          <cell r="I1142">
            <v>11000</v>
          </cell>
          <cell r="J1142" t="str">
            <v>寿町</v>
          </cell>
          <cell r="K1142"/>
          <cell r="L1142"/>
          <cell r="M1142">
            <v>8</v>
          </cell>
          <cell r="N1142">
            <v>1</v>
          </cell>
          <cell r="O1142">
            <v>0</v>
          </cell>
          <cell r="P1142">
            <v>1</v>
          </cell>
          <cell r="Q1142">
            <v>0</v>
          </cell>
          <cell r="R1142">
            <v>2</v>
          </cell>
          <cell r="S1142">
            <v>0</v>
          </cell>
          <cell r="T1142">
            <v>1</v>
          </cell>
        </row>
        <row r="1143">
          <cell r="A1143" t="str">
            <v>寿町9</v>
          </cell>
          <cell r="B1143" t="str">
            <v>11000寿町9</v>
          </cell>
          <cell r="C1143">
            <v>11</v>
          </cell>
          <cell r="D1143" t="str">
            <v>町名別・年齢別人口調べ</v>
          </cell>
          <cell r="E1143" t="str">
            <v>令和 6年 3月 1日</v>
          </cell>
          <cell r="F1143">
            <v>11</v>
          </cell>
          <cell r="G1143" t="str">
            <v>令和 6年 2月29日　現在</v>
          </cell>
          <cell r="H1143" t="str">
            <v>町名</v>
          </cell>
          <cell r="I1143">
            <v>11000</v>
          </cell>
          <cell r="J1143" t="str">
            <v>寿町</v>
          </cell>
          <cell r="K1143"/>
          <cell r="L1143"/>
          <cell r="M1143">
            <v>9</v>
          </cell>
          <cell r="N1143">
            <v>4</v>
          </cell>
          <cell r="O1143">
            <v>0</v>
          </cell>
          <cell r="P1143">
            <v>2</v>
          </cell>
          <cell r="Q1143">
            <v>0</v>
          </cell>
          <cell r="R1143">
            <v>6</v>
          </cell>
          <cell r="S1143">
            <v>0</v>
          </cell>
          <cell r="T1143">
            <v>1</v>
          </cell>
        </row>
        <row r="1144">
          <cell r="A1144" t="str">
            <v>寿町10</v>
          </cell>
          <cell r="B1144" t="str">
            <v>11000寿町10</v>
          </cell>
          <cell r="C1144">
            <v>11</v>
          </cell>
          <cell r="D1144" t="str">
            <v>町名別・年齢別人口調べ</v>
          </cell>
          <cell r="E1144" t="str">
            <v>令和 6年 3月 1日</v>
          </cell>
          <cell r="F1144">
            <v>11</v>
          </cell>
          <cell r="G1144" t="str">
            <v>令和 6年 2月29日　現在</v>
          </cell>
          <cell r="H1144" t="str">
            <v>町名</v>
          </cell>
          <cell r="I1144">
            <v>11000</v>
          </cell>
          <cell r="J1144" t="str">
            <v>寿町</v>
          </cell>
          <cell r="K1144"/>
          <cell r="L1144"/>
          <cell r="M1144">
            <v>10</v>
          </cell>
          <cell r="N1144">
            <v>0</v>
          </cell>
          <cell r="O1144">
            <v>0</v>
          </cell>
          <cell r="P1144">
            <v>1</v>
          </cell>
          <cell r="Q1144">
            <v>0</v>
          </cell>
          <cell r="R1144">
            <v>1</v>
          </cell>
          <cell r="S1144">
            <v>0</v>
          </cell>
          <cell r="T1144">
            <v>1</v>
          </cell>
        </row>
        <row r="1145">
          <cell r="A1145" t="str">
            <v>寿町11</v>
          </cell>
          <cell r="B1145" t="str">
            <v>11000寿町11</v>
          </cell>
          <cell r="C1145">
            <v>11</v>
          </cell>
          <cell r="D1145" t="str">
            <v>町名別・年齢別人口調べ</v>
          </cell>
          <cell r="E1145" t="str">
            <v>令和 6年 3月 1日</v>
          </cell>
          <cell r="F1145">
            <v>11</v>
          </cell>
          <cell r="G1145" t="str">
            <v>令和 6年 2月29日　現在</v>
          </cell>
          <cell r="H1145" t="str">
            <v>町名</v>
          </cell>
          <cell r="I1145">
            <v>11000</v>
          </cell>
          <cell r="J1145" t="str">
            <v>寿町</v>
          </cell>
          <cell r="K1145"/>
          <cell r="L1145"/>
          <cell r="M1145">
            <v>11</v>
          </cell>
          <cell r="N1145">
            <v>2</v>
          </cell>
          <cell r="O1145">
            <v>0</v>
          </cell>
          <cell r="P1145">
            <v>4</v>
          </cell>
          <cell r="Q1145">
            <v>0</v>
          </cell>
          <cell r="R1145">
            <v>6</v>
          </cell>
          <cell r="S1145">
            <v>0</v>
          </cell>
          <cell r="T1145">
            <v>1</v>
          </cell>
        </row>
        <row r="1146">
          <cell r="A1146" t="str">
            <v>寿町12</v>
          </cell>
          <cell r="B1146" t="str">
            <v>11000寿町12</v>
          </cell>
          <cell r="C1146">
            <v>11</v>
          </cell>
          <cell r="D1146" t="str">
            <v>町名別・年齢別人口調べ</v>
          </cell>
          <cell r="E1146" t="str">
            <v>令和 6年 3月 1日</v>
          </cell>
          <cell r="F1146">
            <v>11</v>
          </cell>
          <cell r="G1146" t="str">
            <v>令和 6年 2月29日　現在</v>
          </cell>
          <cell r="H1146" t="str">
            <v>町名</v>
          </cell>
          <cell r="I1146">
            <v>11000</v>
          </cell>
          <cell r="J1146" t="str">
            <v>寿町</v>
          </cell>
          <cell r="K1146"/>
          <cell r="L1146"/>
          <cell r="M1146">
            <v>12</v>
          </cell>
          <cell r="N1146">
            <v>5</v>
          </cell>
          <cell r="O1146">
            <v>0</v>
          </cell>
          <cell r="P1146">
            <v>3</v>
          </cell>
          <cell r="Q1146">
            <v>0</v>
          </cell>
          <cell r="R1146">
            <v>8</v>
          </cell>
          <cell r="S1146">
            <v>0</v>
          </cell>
          <cell r="T1146">
            <v>1</v>
          </cell>
        </row>
        <row r="1147">
          <cell r="A1147" t="str">
            <v>寿町13</v>
          </cell>
          <cell r="B1147" t="str">
            <v>11000寿町13</v>
          </cell>
          <cell r="C1147">
            <v>11</v>
          </cell>
          <cell r="D1147" t="str">
            <v>町名別・年齢別人口調べ</v>
          </cell>
          <cell r="E1147" t="str">
            <v>令和 6年 3月 1日</v>
          </cell>
          <cell r="F1147">
            <v>11</v>
          </cell>
          <cell r="G1147" t="str">
            <v>令和 6年 2月29日　現在</v>
          </cell>
          <cell r="H1147" t="str">
            <v>町名</v>
          </cell>
          <cell r="I1147">
            <v>11000</v>
          </cell>
          <cell r="J1147" t="str">
            <v>寿町</v>
          </cell>
          <cell r="K1147"/>
          <cell r="L1147"/>
          <cell r="M1147">
            <v>13</v>
          </cell>
          <cell r="N1147">
            <v>6</v>
          </cell>
          <cell r="O1147">
            <v>0</v>
          </cell>
          <cell r="P1147">
            <v>1</v>
          </cell>
          <cell r="Q1147">
            <v>0</v>
          </cell>
          <cell r="R1147">
            <v>7</v>
          </cell>
          <cell r="S1147">
            <v>0</v>
          </cell>
          <cell r="T1147">
            <v>1</v>
          </cell>
        </row>
        <row r="1148">
          <cell r="A1148" t="str">
            <v>寿町14</v>
          </cell>
          <cell r="B1148" t="str">
            <v>11000寿町14</v>
          </cell>
          <cell r="C1148">
            <v>11</v>
          </cell>
          <cell r="D1148" t="str">
            <v>町名別・年齢別人口調べ</v>
          </cell>
          <cell r="E1148" t="str">
            <v>令和 6年 3月 1日</v>
          </cell>
          <cell r="F1148">
            <v>11</v>
          </cell>
          <cell r="G1148" t="str">
            <v>令和 6年 2月29日　現在</v>
          </cell>
          <cell r="H1148" t="str">
            <v>町名</v>
          </cell>
          <cell r="I1148">
            <v>11000</v>
          </cell>
          <cell r="J1148" t="str">
            <v>寿町</v>
          </cell>
          <cell r="K1148"/>
          <cell r="L1148"/>
          <cell r="M1148">
            <v>14</v>
          </cell>
          <cell r="N1148">
            <v>3</v>
          </cell>
          <cell r="O1148">
            <v>0</v>
          </cell>
          <cell r="P1148">
            <v>2</v>
          </cell>
          <cell r="Q1148">
            <v>0</v>
          </cell>
          <cell r="R1148">
            <v>5</v>
          </cell>
          <cell r="S1148">
            <v>0</v>
          </cell>
          <cell r="T1148">
            <v>1</v>
          </cell>
        </row>
        <row r="1149">
          <cell r="A1149" t="str">
            <v>寿町15</v>
          </cell>
          <cell r="B1149" t="str">
            <v>11000寿町15</v>
          </cell>
          <cell r="C1149">
            <v>11</v>
          </cell>
          <cell r="D1149" t="str">
            <v>町名別・年齢別人口調べ</v>
          </cell>
          <cell r="E1149" t="str">
            <v>令和 6年 3月 1日</v>
          </cell>
          <cell r="F1149">
            <v>11</v>
          </cell>
          <cell r="G1149" t="str">
            <v>令和 6年 2月29日　現在</v>
          </cell>
          <cell r="H1149" t="str">
            <v>町名</v>
          </cell>
          <cell r="I1149">
            <v>11000</v>
          </cell>
          <cell r="J1149" t="str">
            <v>寿町</v>
          </cell>
          <cell r="K1149"/>
          <cell r="L1149"/>
          <cell r="M1149">
            <v>15</v>
          </cell>
          <cell r="N1149">
            <v>10</v>
          </cell>
          <cell r="O1149">
            <v>0</v>
          </cell>
          <cell r="P1149">
            <v>7</v>
          </cell>
          <cell r="Q1149">
            <v>0</v>
          </cell>
          <cell r="R1149">
            <v>17</v>
          </cell>
          <cell r="S1149">
            <v>0</v>
          </cell>
          <cell r="T1149">
            <v>1</v>
          </cell>
        </row>
        <row r="1150">
          <cell r="A1150" t="str">
            <v>寿町16</v>
          </cell>
          <cell r="B1150" t="str">
            <v>11000寿町16</v>
          </cell>
          <cell r="C1150">
            <v>11</v>
          </cell>
          <cell r="D1150" t="str">
            <v>町名別・年齢別人口調べ</v>
          </cell>
          <cell r="E1150" t="str">
            <v>令和 6年 3月 1日</v>
          </cell>
          <cell r="F1150">
            <v>11</v>
          </cell>
          <cell r="G1150" t="str">
            <v>令和 6年 2月29日　現在</v>
          </cell>
          <cell r="H1150" t="str">
            <v>町名</v>
          </cell>
          <cell r="I1150">
            <v>11000</v>
          </cell>
          <cell r="J1150" t="str">
            <v>寿町</v>
          </cell>
          <cell r="K1150"/>
          <cell r="L1150"/>
          <cell r="M1150">
            <v>16</v>
          </cell>
          <cell r="N1150">
            <v>7</v>
          </cell>
          <cell r="O1150">
            <v>0</v>
          </cell>
          <cell r="P1150">
            <v>7</v>
          </cell>
          <cell r="Q1150">
            <v>0</v>
          </cell>
          <cell r="R1150">
            <v>14</v>
          </cell>
          <cell r="S1150">
            <v>0</v>
          </cell>
          <cell r="T1150">
            <v>1</v>
          </cell>
        </row>
        <row r="1151">
          <cell r="A1151" t="str">
            <v>寿町17</v>
          </cell>
          <cell r="B1151" t="str">
            <v>11000寿町17</v>
          </cell>
          <cell r="C1151">
            <v>11</v>
          </cell>
          <cell r="D1151" t="str">
            <v>町名別・年齢別人口調べ</v>
          </cell>
          <cell r="E1151" t="str">
            <v>令和 6年 3月 1日</v>
          </cell>
          <cell r="F1151">
            <v>11</v>
          </cell>
          <cell r="G1151" t="str">
            <v>令和 6年 2月29日　現在</v>
          </cell>
          <cell r="H1151" t="str">
            <v>町名</v>
          </cell>
          <cell r="I1151">
            <v>11000</v>
          </cell>
          <cell r="J1151" t="str">
            <v>寿町</v>
          </cell>
          <cell r="K1151"/>
          <cell r="L1151"/>
          <cell r="M1151">
            <v>17</v>
          </cell>
          <cell r="N1151">
            <v>6</v>
          </cell>
          <cell r="O1151">
            <v>1</v>
          </cell>
          <cell r="P1151">
            <v>9</v>
          </cell>
          <cell r="Q1151">
            <v>0</v>
          </cell>
          <cell r="R1151">
            <v>15</v>
          </cell>
          <cell r="S1151">
            <v>1</v>
          </cell>
          <cell r="T1151">
            <v>1</v>
          </cell>
        </row>
        <row r="1152">
          <cell r="A1152" t="str">
            <v>寿町18</v>
          </cell>
          <cell r="B1152" t="str">
            <v>11000寿町18</v>
          </cell>
          <cell r="C1152">
            <v>11</v>
          </cell>
          <cell r="D1152" t="str">
            <v>町名別・年齢別人口調べ</v>
          </cell>
          <cell r="E1152" t="str">
            <v>令和 6年 3月 1日</v>
          </cell>
          <cell r="F1152">
            <v>11</v>
          </cell>
          <cell r="G1152" t="str">
            <v>令和 6年 2月29日　現在</v>
          </cell>
          <cell r="H1152" t="str">
            <v>町名</v>
          </cell>
          <cell r="I1152">
            <v>11000</v>
          </cell>
          <cell r="J1152" t="str">
            <v>寿町</v>
          </cell>
          <cell r="K1152"/>
          <cell r="L1152"/>
          <cell r="M1152">
            <v>18</v>
          </cell>
          <cell r="N1152">
            <v>8</v>
          </cell>
          <cell r="O1152">
            <v>0</v>
          </cell>
          <cell r="P1152">
            <v>3</v>
          </cell>
          <cell r="Q1152">
            <v>0</v>
          </cell>
          <cell r="R1152">
            <v>11</v>
          </cell>
          <cell r="S1152">
            <v>0</v>
          </cell>
          <cell r="T1152">
            <v>1</v>
          </cell>
        </row>
        <row r="1153">
          <cell r="A1153" t="str">
            <v>寿町19</v>
          </cell>
          <cell r="B1153" t="str">
            <v>11000寿町19</v>
          </cell>
          <cell r="C1153">
            <v>11</v>
          </cell>
          <cell r="D1153" t="str">
            <v>町名別・年齢別人口調べ</v>
          </cell>
          <cell r="E1153" t="str">
            <v>令和 6年 3月 1日</v>
          </cell>
          <cell r="F1153">
            <v>11</v>
          </cell>
          <cell r="G1153" t="str">
            <v>令和 6年 2月29日　現在</v>
          </cell>
          <cell r="H1153" t="str">
            <v>町名</v>
          </cell>
          <cell r="I1153">
            <v>11000</v>
          </cell>
          <cell r="J1153" t="str">
            <v>寿町</v>
          </cell>
          <cell r="K1153"/>
          <cell r="L1153"/>
          <cell r="M1153">
            <v>19</v>
          </cell>
          <cell r="N1153">
            <v>3</v>
          </cell>
          <cell r="O1153">
            <v>0</v>
          </cell>
          <cell r="P1153">
            <v>4</v>
          </cell>
          <cell r="Q1153">
            <v>1</v>
          </cell>
          <cell r="R1153">
            <v>7</v>
          </cell>
          <cell r="S1153">
            <v>1</v>
          </cell>
          <cell r="T1153">
            <v>1</v>
          </cell>
        </row>
        <row r="1154">
          <cell r="A1154" t="str">
            <v>寿町20</v>
          </cell>
          <cell r="B1154" t="str">
            <v>11000寿町20</v>
          </cell>
          <cell r="C1154">
            <v>11</v>
          </cell>
          <cell r="D1154" t="str">
            <v>町名別・年齢別人口調べ</v>
          </cell>
          <cell r="E1154" t="str">
            <v>令和 6年 3月 1日</v>
          </cell>
          <cell r="F1154">
            <v>11</v>
          </cell>
          <cell r="G1154" t="str">
            <v>令和 6年 2月29日　現在</v>
          </cell>
          <cell r="H1154" t="str">
            <v>町名</v>
          </cell>
          <cell r="I1154">
            <v>11000</v>
          </cell>
          <cell r="J1154" t="str">
            <v>寿町</v>
          </cell>
          <cell r="K1154"/>
          <cell r="L1154"/>
          <cell r="M1154">
            <v>20</v>
          </cell>
          <cell r="N1154">
            <v>5</v>
          </cell>
          <cell r="O1154">
            <v>1</v>
          </cell>
          <cell r="P1154">
            <v>7</v>
          </cell>
          <cell r="Q1154">
            <v>0</v>
          </cell>
          <cell r="R1154">
            <v>12</v>
          </cell>
          <cell r="S1154">
            <v>1</v>
          </cell>
          <cell r="T1154">
            <v>1</v>
          </cell>
        </row>
        <row r="1155">
          <cell r="A1155" t="str">
            <v>寿町21</v>
          </cell>
          <cell r="B1155" t="str">
            <v>11000寿町21</v>
          </cell>
          <cell r="C1155">
            <v>11</v>
          </cell>
          <cell r="D1155" t="str">
            <v>町名別・年齢別人口調べ</v>
          </cell>
          <cell r="E1155" t="str">
            <v>令和 6年 3月 1日</v>
          </cell>
          <cell r="F1155">
            <v>11</v>
          </cell>
          <cell r="G1155" t="str">
            <v>令和 6年 2月29日　現在</v>
          </cell>
          <cell r="H1155" t="str">
            <v>町名</v>
          </cell>
          <cell r="I1155">
            <v>11000</v>
          </cell>
          <cell r="J1155" t="str">
            <v>寿町</v>
          </cell>
          <cell r="K1155"/>
          <cell r="L1155"/>
          <cell r="M1155">
            <v>21</v>
          </cell>
          <cell r="N1155">
            <v>3</v>
          </cell>
          <cell r="O1155">
            <v>0</v>
          </cell>
          <cell r="P1155">
            <v>2</v>
          </cell>
          <cell r="Q1155">
            <v>0</v>
          </cell>
          <cell r="R1155">
            <v>5</v>
          </cell>
          <cell r="S1155">
            <v>0</v>
          </cell>
          <cell r="T1155">
            <v>1</v>
          </cell>
        </row>
        <row r="1156">
          <cell r="A1156" t="str">
            <v>寿町22</v>
          </cell>
          <cell r="B1156" t="str">
            <v>11000寿町22</v>
          </cell>
          <cell r="C1156">
            <v>11</v>
          </cell>
          <cell r="D1156" t="str">
            <v>町名別・年齢別人口調べ</v>
          </cell>
          <cell r="E1156" t="str">
            <v>令和 6年 3月 1日</v>
          </cell>
          <cell r="F1156">
            <v>11</v>
          </cell>
          <cell r="G1156" t="str">
            <v>令和 6年 2月29日　現在</v>
          </cell>
          <cell r="H1156" t="str">
            <v>町名</v>
          </cell>
          <cell r="I1156">
            <v>11000</v>
          </cell>
          <cell r="J1156" t="str">
            <v>寿町</v>
          </cell>
          <cell r="K1156"/>
          <cell r="L1156"/>
          <cell r="M1156">
            <v>22</v>
          </cell>
          <cell r="N1156">
            <v>1</v>
          </cell>
          <cell r="O1156">
            <v>0</v>
          </cell>
          <cell r="P1156">
            <v>5</v>
          </cell>
          <cell r="Q1156">
            <v>0</v>
          </cell>
          <cell r="R1156">
            <v>6</v>
          </cell>
          <cell r="S1156">
            <v>0</v>
          </cell>
          <cell r="T1156">
            <v>1</v>
          </cell>
        </row>
        <row r="1157">
          <cell r="A1157" t="str">
            <v>寿町23</v>
          </cell>
          <cell r="B1157" t="str">
            <v>11000寿町23</v>
          </cell>
          <cell r="C1157">
            <v>11</v>
          </cell>
          <cell r="D1157" t="str">
            <v>町名別・年齢別人口調べ</v>
          </cell>
          <cell r="E1157" t="str">
            <v>令和 6年 3月 1日</v>
          </cell>
          <cell r="F1157">
            <v>11</v>
          </cell>
          <cell r="G1157" t="str">
            <v>令和 6年 2月29日　現在</v>
          </cell>
          <cell r="H1157" t="str">
            <v>町名</v>
          </cell>
          <cell r="I1157">
            <v>11000</v>
          </cell>
          <cell r="J1157" t="str">
            <v>寿町</v>
          </cell>
          <cell r="K1157"/>
          <cell r="L1157"/>
          <cell r="M1157">
            <v>23</v>
          </cell>
          <cell r="N1157">
            <v>1</v>
          </cell>
          <cell r="O1157">
            <v>0</v>
          </cell>
          <cell r="P1157">
            <v>4</v>
          </cell>
          <cell r="Q1157">
            <v>0</v>
          </cell>
          <cell r="R1157">
            <v>5</v>
          </cell>
          <cell r="S1157">
            <v>0</v>
          </cell>
          <cell r="T1157">
            <v>1</v>
          </cell>
        </row>
        <row r="1158">
          <cell r="A1158" t="str">
            <v>寿町24</v>
          </cell>
          <cell r="B1158" t="str">
            <v>11000寿町24</v>
          </cell>
          <cell r="C1158">
            <v>11</v>
          </cell>
          <cell r="D1158" t="str">
            <v>町名別・年齢別人口調べ</v>
          </cell>
          <cell r="E1158" t="str">
            <v>令和 6年 3月 1日</v>
          </cell>
          <cell r="F1158">
            <v>11</v>
          </cell>
          <cell r="G1158" t="str">
            <v>令和 6年 2月29日　現在</v>
          </cell>
          <cell r="H1158" t="str">
            <v>町名</v>
          </cell>
          <cell r="I1158">
            <v>11000</v>
          </cell>
          <cell r="J1158" t="str">
            <v>寿町</v>
          </cell>
          <cell r="K1158"/>
          <cell r="L1158"/>
          <cell r="M1158">
            <v>24</v>
          </cell>
          <cell r="N1158">
            <v>3</v>
          </cell>
          <cell r="O1158">
            <v>0</v>
          </cell>
          <cell r="P1158">
            <v>4</v>
          </cell>
          <cell r="Q1158">
            <v>0</v>
          </cell>
          <cell r="R1158">
            <v>7</v>
          </cell>
          <cell r="S1158">
            <v>0</v>
          </cell>
          <cell r="T1158">
            <v>1</v>
          </cell>
        </row>
        <row r="1159">
          <cell r="A1159" t="str">
            <v>寿町25</v>
          </cell>
          <cell r="B1159" t="str">
            <v>11000寿町25</v>
          </cell>
          <cell r="C1159">
            <v>11</v>
          </cell>
          <cell r="D1159" t="str">
            <v>町名別・年齢別人口調べ</v>
          </cell>
          <cell r="E1159" t="str">
            <v>令和 6年 3月 1日</v>
          </cell>
          <cell r="F1159">
            <v>11</v>
          </cell>
          <cell r="G1159" t="str">
            <v>令和 6年 2月29日　現在</v>
          </cell>
          <cell r="H1159" t="str">
            <v>町名</v>
          </cell>
          <cell r="I1159">
            <v>11000</v>
          </cell>
          <cell r="J1159" t="str">
            <v>寿町</v>
          </cell>
          <cell r="K1159"/>
          <cell r="L1159"/>
          <cell r="M1159">
            <v>25</v>
          </cell>
          <cell r="N1159">
            <v>3</v>
          </cell>
          <cell r="O1159">
            <v>0</v>
          </cell>
          <cell r="P1159">
            <v>2</v>
          </cell>
          <cell r="Q1159">
            <v>0</v>
          </cell>
          <cell r="R1159">
            <v>5</v>
          </cell>
          <cell r="S1159">
            <v>0</v>
          </cell>
          <cell r="T1159">
            <v>1</v>
          </cell>
        </row>
        <row r="1160">
          <cell r="A1160" t="str">
            <v>寿町26</v>
          </cell>
          <cell r="B1160" t="str">
            <v>11000寿町26</v>
          </cell>
          <cell r="C1160">
            <v>11</v>
          </cell>
          <cell r="D1160" t="str">
            <v>町名別・年齢別人口調べ</v>
          </cell>
          <cell r="E1160" t="str">
            <v>令和 6年 3月 1日</v>
          </cell>
          <cell r="F1160">
            <v>11</v>
          </cell>
          <cell r="G1160" t="str">
            <v>令和 6年 2月29日　現在</v>
          </cell>
          <cell r="H1160" t="str">
            <v>町名</v>
          </cell>
          <cell r="I1160">
            <v>11000</v>
          </cell>
          <cell r="J1160" t="str">
            <v>寿町</v>
          </cell>
          <cell r="K1160"/>
          <cell r="L1160"/>
          <cell r="M1160">
            <v>26</v>
          </cell>
          <cell r="N1160">
            <v>2</v>
          </cell>
          <cell r="O1160">
            <v>0</v>
          </cell>
          <cell r="P1160">
            <v>1</v>
          </cell>
          <cell r="Q1160">
            <v>0</v>
          </cell>
          <cell r="R1160">
            <v>3</v>
          </cell>
          <cell r="S1160">
            <v>0</v>
          </cell>
          <cell r="T1160">
            <v>1</v>
          </cell>
        </row>
        <row r="1161">
          <cell r="A1161" t="str">
            <v>寿町27</v>
          </cell>
          <cell r="B1161" t="str">
            <v>11000寿町27</v>
          </cell>
          <cell r="C1161">
            <v>11</v>
          </cell>
          <cell r="D1161" t="str">
            <v>町名別・年齢別人口調べ</v>
          </cell>
          <cell r="E1161" t="str">
            <v>令和 6年 3月 1日</v>
          </cell>
          <cell r="F1161">
            <v>11</v>
          </cell>
          <cell r="G1161" t="str">
            <v>令和 6年 2月29日　現在</v>
          </cell>
          <cell r="H1161" t="str">
            <v>町名</v>
          </cell>
          <cell r="I1161">
            <v>11000</v>
          </cell>
          <cell r="J1161" t="str">
            <v>寿町</v>
          </cell>
          <cell r="K1161"/>
          <cell r="L1161"/>
          <cell r="M1161">
            <v>27</v>
          </cell>
          <cell r="N1161">
            <v>4</v>
          </cell>
          <cell r="O1161">
            <v>0</v>
          </cell>
          <cell r="P1161">
            <v>4</v>
          </cell>
          <cell r="Q1161">
            <v>1</v>
          </cell>
          <cell r="R1161">
            <v>8</v>
          </cell>
          <cell r="S1161">
            <v>1</v>
          </cell>
          <cell r="T1161">
            <v>1</v>
          </cell>
        </row>
        <row r="1162">
          <cell r="A1162" t="str">
            <v>寿町28</v>
          </cell>
          <cell r="B1162" t="str">
            <v>11000寿町28</v>
          </cell>
          <cell r="C1162">
            <v>11</v>
          </cell>
          <cell r="D1162" t="str">
            <v>町名別・年齢別人口調べ</v>
          </cell>
          <cell r="E1162" t="str">
            <v>令和 6年 3月 1日</v>
          </cell>
          <cell r="F1162">
            <v>11</v>
          </cell>
          <cell r="G1162" t="str">
            <v>令和 6年 2月29日　現在</v>
          </cell>
          <cell r="H1162" t="str">
            <v>町名</v>
          </cell>
          <cell r="I1162">
            <v>11000</v>
          </cell>
          <cell r="J1162" t="str">
            <v>寿町</v>
          </cell>
          <cell r="K1162"/>
          <cell r="L1162"/>
          <cell r="M1162">
            <v>28</v>
          </cell>
          <cell r="N1162">
            <v>2</v>
          </cell>
          <cell r="O1162">
            <v>2</v>
          </cell>
          <cell r="P1162">
            <v>1</v>
          </cell>
          <cell r="Q1162">
            <v>0</v>
          </cell>
          <cell r="R1162">
            <v>3</v>
          </cell>
          <cell r="S1162">
            <v>2</v>
          </cell>
          <cell r="T1162">
            <v>1</v>
          </cell>
        </row>
        <row r="1163">
          <cell r="A1163" t="str">
            <v>寿町29</v>
          </cell>
          <cell r="B1163" t="str">
            <v>11000寿町29</v>
          </cell>
          <cell r="C1163">
            <v>11</v>
          </cell>
          <cell r="D1163" t="str">
            <v>町名別・年齢別人口調べ</v>
          </cell>
          <cell r="E1163" t="str">
            <v>令和 6年 3月 1日</v>
          </cell>
          <cell r="F1163">
            <v>11</v>
          </cell>
          <cell r="G1163" t="str">
            <v>令和 6年 2月29日　現在</v>
          </cell>
          <cell r="H1163" t="str">
            <v>町名</v>
          </cell>
          <cell r="I1163">
            <v>11000</v>
          </cell>
          <cell r="J1163" t="str">
            <v>寿町</v>
          </cell>
          <cell r="K1163"/>
          <cell r="L1163"/>
          <cell r="M1163">
            <v>29</v>
          </cell>
          <cell r="N1163">
            <v>1</v>
          </cell>
          <cell r="O1163">
            <v>0</v>
          </cell>
          <cell r="P1163">
            <v>2</v>
          </cell>
          <cell r="Q1163">
            <v>0</v>
          </cell>
          <cell r="R1163">
            <v>3</v>
          </cell>
          <cell r="S1163">
            <v>0</v>
          </cell>
          <cell r="T1163">
            <v>1</v>
          </cell>
        </row>
        <row r="1164">
          <cell r="A1164" t="str">
            <v>寿町30</v>
          </cell>
          <cell r="B1164" t="str">
            <v>11000寿町30</v>
          </cell>
          <cell r="C1164">
            <v>11</v>
          </cell>
          <cell r="D1164" t="str">
            <v>町名別・年齢別人口調べ</v>
          </cell>
          <cell r="E1164" t="str">
            <v>令和 6年 3月 1日</v>
          </cell>
          <cell r="F1164">
            <v>11</v>
          </cell>
          <cell r="G1164" t="str">
            <v>令和 6年 2月29日　現在</v>
          </cell>
          <cell r="H1164" t="str">
            <v>町名</v>
          </cell>
          <cell r="I1164">
            <v>11000</v>
          </cell>
          <cell r="J1164" t="str">
            <v>寿町</v>
          </cell>
          <cell r="K1164"/>
          <cell r="L1164"/>
          <cell r="M1164">
            <v>30</v>
          </cell>
          <cell r="N1164">
            <v>1</v>
          </cell>
          <cell r="O1164">
            <v>0</v>
          </cell>
          <cell r="P1164">
            <v>3</v>
          </cell>
          <cell r="Q1164">
            <v>0</v>
          </cell>
          <cell r="R1164">
            <v>4</v>
          </cell>
          <cell r="S1164">
            <v>0</v>
          </cell>
          <cell r="T1164">
            <v>1</v>
          </cell>
        </row>
        <row r="1165">
          <cell r="A1165" t="str">
            <v>寿町31</v>
          </cell>
          <cell r="B1165" t="str">
            <v>11000寿町31</v>
          </cell>
          <cell r="C1165">
            <v>11</v>
          </cell>
          <cell r="D1165" t="str">
            <v>町名別・年齢別人口調べ</v>
          </cell>
          <cell r="E1165" t="str">
            <v>令和 6年 3月 1日</v>
          </cell>
          <cell r="F1165">
            <v>11</v>
          </cell>
          <cell r="G1165" t="str">
            <v>令和 6年 2月29日　現在</v>
          </cell>
          <cell r="H1165" t="str">
            <v>町名</v>
          </cell>
          <cell r="I1165">
            <v>11000</v>
          </cell>
          <cell r="J1165" t="str">
            <v>寿町</v>
          </cell>
          <cell r="K1165"/>
          <cell r="L1165"/>
          <cell r="M1165">
            <v>31</v>
          </cell>
          <cell r="N1165">
            <v>2</v>
          </cell>
          <cell r="O1165">
            <v>0</v>
          </cell>
          <cell r="P1165">
            <v>0</v>
          </cell>
          <cell r="Q1165">
            <v>0</v>
          </cell>
          <cell r="R1165">
            <v>2</v>
          </cell>
          <cell r="S1165">
            <v>0</v>
          </cell>
          <cell r="T1165">
            <v>1</v>
          </cell>
        </row>
        <row r="1166">
          <cell r="A1166" t="str">
            <v>寿町32</v>
          </cell>
          <cell r="B1166" t="str">
            <v>11000寿町32</v>
          </cell>
          <cell r="C1166">
            <v>11</v>
          </cell>
          <cell r="D1166" t="str">
            <v>町名別・年齢別人口調べ</v>
          </cell>
          <cell r="E1166" t="str">
            <v>令和 6年 3月 1日</v>
          </cell>
          <cell r="F1166">
            <v>11</v>
          </cell>
          <cell r="G1166" t="str">
            <v>令和 6年 2月29日　現在</v>
          </cell>
          <cell r="H1166" t="str">
            <v>町名</v>
          </cell>
          <cell r="I1166">
            <v>11000</v>
          </cell>
          <cell r="J1166" t="str">
            <v>寿町</v>
          </cell>
          <cell r="K1166"/>
          <cell r="L1166"/>
          <cell r="M1166">
            <v>32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1</v>
          </cell>
        </row>
        <row r="1167">
          <cell r="A1167" t="str">
            <v>寿町33</v>
          </cell>
          <cell r="B1167" t="str">
            <v>11000寿町33</v>
          </cell>
          <cell r="C1167">
            <v>11</v>
          </cell>
          <cell r="D1167" t="str">
            <v>町名別・年齢別人口調べ</v>
          </cell>
          <cell r="E1167" t="str">
            <v>令和 6年 3月 1日</v>
          </cell>
          <cell r="F1167">
            <v>11</v>
          </cell>
          <cell r="G1167" t="str">
            <v>令和 6年 2月29日　現在</v>
          </cell>
          <cell r="H1167" t="str">
            <v>町名</v>
          </cell>
          <cell r="I1167">
            <v>11000</v>
          </cell>
          <cell r="J1167" t="str">
            <v>寿町</v>
          </cell>
          <cell r="K1167"/>
          <cell r="L1167"/>
          <cell r="M1167">
            <v>33</v>
          </cell>
          <cell r="N1167">
            <v>2</v>
          </cell>
          <cell r="O1167">
            <v>0</v>
          </cell>
          <cell r="P1167">
            <v>2</v>
          </cell>
          <cell r="Q1167">
            <v>0</v>
          </cell>
          <cell r="R1167">
            <v>4</v>
          </cell>
          <cell r="S1167">
            <v>0</v>
          </cell>
          <cell r="T1167">
            <v>1</v>
          </cell>
        </row>
        <row r="1168">
          <cell r="A1168" t="str">
            <v>寿町34</v>
          </cell>
          <cell r="B1168" t="str">
            <v>11000寿町34</v>
          </cell>
          <cell r="C1168">
            <v>11</v>
          </cell>
          <cell r="D1168" t="str">
            <v>町名別・年齢別人口調べ</v>
          </cell>
          <cell r="E1168" t="str">
            <v>令和 6年 3月 1日</v>
          </cell>
          <cell r="F1168">
            <v>11</v>
          </cell>
          <cell r="G1168" t="str">
            <v>令和 6年 2月29日　現在</v>
          </cell>
          <cell r="H1168" t="str">
            <v>町名</v>
          </cell>
          <cell r="I1168">
            <v>11000</v>
          </cell>
          <cell r="J1168" t="str">
            <v>寿町</v>
          </cell>
          <cell r="K1168"/>
          <cell r="L1168"/>
          <cell r="M1168">
            <v>34</v>
          </cell>
          <cell r="N1168">
            <v>1</v>
          </cell>
          <cell r="O1168">
            <v>0</v>
          </cell>
          <cell r="P1168">
            <v>0</v>
          </cell>
          <cell r="Q1168">
            <v>0</v>
          </cell>
          <cell r="R1168">
            <v>1</v>
          </cell>
          <cell r="S1168">
            <v>0</v>
          </cell>
          <cell r="T1168">
            <v>1</v>
          </cell>
        </row>
        <row r="1169">
          <cell r="A1169" t="str">
            <v>寿町35</v>
          </cell>
          <cell r="B1169" t="str">
            <v>11000寿町35</v>
          </cell>
          <cell r="C1169">
            <v>11</v>
          </cell>
          <cell r="D1169" t="str">
            <v>町名別・年齢別人口調べ</v>
          </cell>
          <cell r="E1169" t="str">
            <v>令和 6年 3月 1日</v>
          </cell>
          <cell r="F1169">
            <v>11</v>
          </cell>
          <cell r="G1169" t="str">
            <v>令和 6年 2月29日　現在</v>
          </cell>
          <cell r="H1169" t="str">
            <v>町名</v>
          </cell>
          <cell r="I1169">
            <v>11000</v>
          </cell>
          <cell r="J1169" t="str">
            <v>寿町</v>
          </cell>
          <cell r="K1169"/>
          <cell r="L1169"/>
          <cell r="M1169">
            <v>35</v>
          </cell>
          <cell r="N1169">
            <v>1</v>
          </cell>
          <cell r="O1169">
            <v>0</v>
          </cell>
          <cell r="P1169">
            <v>3</v>
          </cell>
          <cell r="Q1169">
            <v>0</v>
          </cell>
          <cell r="R1169">
            <v>4</v>
          </cell>
          <cell r="S1169">
            <v>0</v>
          </cell>
          <cell r="T1169">
            <v>1</v>
          </cell>
        </row>
        <row r="1170">
          <cell r="A1170" t="str">
            <v>寿町36</v>
          </cell>
          <cell r="B1170" t="str">
            <v>11000寿町36</v>
          </cell>
          <cell r="C1170">
            <v>11</v>
          </cell>
          <cell r="D1170" t="str">
            <v>町名別・年齢別人口調べ</v>
          </cell>
          <cell r="E1170" t="str">
            <v>令和 6年 3月 1日</v>
          </cell>
          <cell r="F1170">
            <v>11</v>
          </cell>
          <cell r="G1170" t="str">
            <v>令和 6年 2月29日　現在</v>
          </cell>
          <cell r="H1170" t="str">
            <v>町名</v>
          </cell>
          <cell r="I1170">
            <v>11000</v>
          </cell>
          <cell r="J1170" t="str">
            <v>寿町</v>
          </cell>
          <cell r="K1170"/>
          <cell r="L1170"/>
          <cell r="M1170">
            <v>36</v>
          </cell>
          <cell r="N1170">
            <v>1</v>
          </cell>
          <cell r="O1170">
            <v>0</v>
          </cell>
          <cell r="P1170">
            <v>1</v>
          </cell>
          <cell r="Q1170">
            <v>0</v>
          </cell>
          <cell r="R1170">
            <v>2</v>
          </cell>
          <cell r="S1170">
            <v>0</v>
          </cell>
          <cell r="T1170">
            <v>1</v>
          </cell>
        </row>
        <row r="1171">
          <cell r="A1171" t="str">
            <v>寿町37</v>
          </cell>
          <cell r="B1171" t="str">
            <v>11000寿町37</v>
          </cell>
          <cell r="C1171">
            <v>11</v>
          </cell>
          <cell r="D1171" t="str">
            <v>町名別・年齢別人口調べ</v>
          </cell>
          <cell r="E1171" t="str">
            <v>令和 6年 3月 1日</v>
          </cell>
          <cell r="F1171">
            <v>11</v>
          </cell>
          <cell r="G1171" t="str">
            <v>令和 6年 2月29日　現在</v>
          </cell>
          <cell r="H1171" t="str">
            <v>町名</v>
          </cell>
          <cell r="I1171">
            <v>11000</v>
          </cell>
          <cell r="J1171" t="str">
            <v>寿町</v>
          </cell>
          <cell r="K1171"/>
          <cell r="L1171"/>
          <cell r="M1171">
            <v>37</v>
          </cell>
          <cell r="N1171">
            <v>1</v>
          </cell>
          <cell r="O1171">
            <v>0</v>
          </cell>
          <cell r="P1171">
            <v>1</v>
          </cell>
          <cell r="Q1171">
            <v>0</v>
          </cell>
          <cell r="R1171">
            <v>2</v>
          </cell>
          <cell r="S1171">
            <v>0</v>
          </cell>
          <cell r="T1171">
            <v>1</v>
          </cell>
        </row>
        <row r="1172">
          <cell r="A1172" t="str">
            <v>寿町38</v>
          </cell>
          <cell r="B1172" t="str">
            <v>11000寿町38</v>
          </cell>
          <cell r="C1172">
            <v>11</v>
          </cell>
          <cell r="D1172" t="str">
            <v>町名別・年齢別人口調べ</v>
          </cell>
          <cell r="E1172" t="str">
            <v>令和 6年 3月 1日</v>
          </cell>
          <cell r="F1172">
            <v>11</v>
          </cell>
          <cell r="G1172" t="str">
            <v>令和 6年 2月29日　現在</v>
          </cell>
          <cell r="H1172" t="str">
            <v>町名</v>
          </cell>
          <cell r="I1172">
            <v>11000</v>
          </cell>
          <cell r="J1172" t="str">
            <v>寿町</v>
          </cell>
          <cell r="K1172"/>
          <cell r="L1172"/>
          <cell r="M1172">
            <v>38</v>
          </cell>
          <cell r="N1172">
            <v>3</v>
          </cell>
          <cell r="O1172">
            <v>0</v>
          </cell>
          <cell r="P1172">
            <v>0</v>
          </cell>
          <cell r="Q1172">
            <v>0</v>
          </cell>
          <cell r="R1172">
            <v>3</v>
          </cell>
          <cell r="S1172">
            <v>0</v>
          </cell>
          <cell r="T1172">
            <v>1</v>
          </cell>
        </row>
        <row r="1173">
          <cell r="A1173" t="str">
            <v>寿町39</v>
          </cell>
          <cell r="B1173" t="str">
            <v>11000寿町39</v>
          </cell>
          <cell r="C1173">
            <v>11</v>
          </cell>
          <cell r="D1173" t="str">
            <v>町名別・年齢別人口調べ</v>
          </cell>
          <cell r="E1173" t="str">
            <v>令和 6年 3月 1日</v>
          </cell>
          <cell r="F1173">
            <v>11</v>
          </cell>
          <cell r="G1173" t="str">
            <v>令和 6年 2月29日　現在</v>
          </cell>
          <cell r="H1173" t="str">
            <v>町名</v>
          </cell>
          <cell r="I1173">
            <v>11000</v>
          </cell>
          <cell r="J1173" t="str">
            <v>寿町</v>
          </cell>
          <cell r="K1173"/>
          <cell r="L1173"/>
          <cell r="M1173">
            <v>39</v>
          </cell>
          <cell r="N1173">
            <v>1</v>
          </cell>
          <cell r="O1173">
            <v>0</v>
          </cell>
          <cell r="P1173">
            <v>2</v>
          </cell>
          <cell r="Q1173">
            <v>0</v>
          </cell>
          <cell r="R1173">
            <v>3</v>
          </cell>
          <cell r="S1173">
            <v>0</v>
          </cell>
          <cell r="T1173">
            <v>1</v>
          </cell>
        </row>
        <row r="1174">
          <cell r="A1174" t="str">
            <v>寿町40</v>
          </cell>
          <cell r="B1174" t="str">
            <v>11000寿町40</v>
          </cell>
          <cell r="C1174">
            <v>11</v>
          </cell>
          <cell r="D1174" t="str">
            <v>町名別・年齢別人口調べ</v>
          </cell>
          <cell r="E1174" t="str">
            <v>令和 6年 3月 1日</v>
          </cell>
          <cell r="F1174">
            <v>11</v>
          </cell>
          <cell r="G1174" t="str">
            <v>令和 6年 2月29日　現在</v>
          </cell>
          <cell r="H1174" t="str">
            <v>町名</v>
          </cell>
          <cell r="I1174">
            <v>11000</v>
          </cell>
          <cell r="J1174" t="str">
            <v>寿町</v>
          </cell>
          <cell r="K1174"/>
          <cell r="L1174"/>
          <cell r="M1174">
            <v>40</v>
          </cell>
          <cell r="N1174">
            <v>3</v>
          </cell>
          <cell r="O1174">
            <v>0</v>
          </cell>
          <cell r="P1174">
            <v>2</v>
          </cell>
          <cell r="Q1174">
            <v>0</v>
          </cell>
          <cell r="R1174">
            <v>5</v>
          </cell>
          <cell r="S1174">
            <v>0</v>
          </cell>
          <cell r="T1174">
            <v>1</v>
          </cell>
        </row>
        <row r="1175">
          <cell r="A1175" t="str">
            <v>寿町41</v>
          </cell>
          <cell r="B1175" t="str">
            <v>11000寿町41</v>
          </cell>
          <cell r="C1175">
            <v>11</v>
          </cell>
          <cell r="D1175" t="str">
            <v>町名別・年齢別人口調べ</v>
          </cell>
          <cell r="E1175" t="str">
            <v>令和 6年 3月 1日</v>
          </cell>
          <cell r="F1175">
            <v>11</v>
          </cell>
          <cell r="G1175" t="str">
            <v>令和 6年 2月29日　現在</v>
          </cell>
          <cell r="H1175" t="str">
            <v>町名</v>
          </cell>
          <cell r="I1175">
            <v>11000</v>
          </cell>
          <cell r="J1175" t="str">
            <v>寿町</v>
          </cell>
          <cell r="K1175"/>
          <cell r="L1175"/>
          <cell r="M1175">
            <v>41</v>
          </cell>
          <cell r="N1175">
            <v>2</v>
          </cell>
          <cell r="O1175">
            <v>0</v>
          </cell>
          <cell r="P1175">
            <v>5</v>
          </cell>
          <cell r="Q1175">
            <v>1</v>
          </cell>
          <cell r="R1175">
            <v>7</v>
          </cell>
          <cell r="S1175">
            <v>1</v>
          </cell>
          <cell r="T1175">
            <v>1</v>
          </cell>
        </row>
        <row r="1176">
          <cell r="A1176" t="str">
            <v>寿町42</v>
          </cell>
          <cell r="B1176" t="str">
            <v>11000寿町42</v>
          </cell>
          <cell r="C1176">
            <v>11</v>
          </cell>
          <cell r="D1176" t="str">
            <v>町名別・年齢別人口調べ</v>
          </cell>
          <cell r="E1176" t="str">
            <v>令和 6年 3月 1日</v>
          </cell>
          <cell r="F1176">
            <v>11</v>
          </cell>
          <cell r="G1176" t="str">
            <v>令和 6年 2月29日　現在</v>
          </cell>
          <cell r="H1176" t="str">
            <v>町名</v>
          </cell>
          <cell r="I1176">
            <v>11000</v>
          </cell>
          <cell r="J1176" t="str">
            <v>寿町</v>
          </cell>
          <cell r="K1176"/>
          <cell r="L1176"/>
          <cell r="M1176">
            <v>42</v>
          </cell>
          <cell r="N1176">
            <v>4</v>
          </cell>
          <cell r="O1176">
            <v>0</v>
          </cell>
          <cell r="P1176">
            <v>2</v>
          </cell>
          <cell r="Q1176">
            <v>0</v>
          </cell>
          <cell r="R1176">
            <v>6</v>
          </cell>
          <cell r="S1176">
            <v>0</v>
          </cell>
          <cell r="T1176">
            <v>1</v>
          </cell>
        </row>
        <row r="1177">
          <cell r="A1177" t="str">
            <v>寿町43</v>
          </cell>
          <cell r="B1177" t="str">
            <v>11000寿町43</v>
          </cell>
          <cell r="C1177">
            <v>11</v>
          </cell>
          <cell r="D1177" t="str">
            <v>町名別・年齢別人口調べ</v>
          </cell>
          <cell r="E1177" t="str">
            <v>令和 6年 3月 1日</v>
          </cell>
          <cell r="F1177">
            <v>11</v>
          </cell>
          <cell r="G1177" t="str">
            <v>令和 6年 2月29日　現在</v>
          </cell>
          <cell r="H1177" t="str">
            <v>町名</v>
          </cell>
          <cell r="I1177">
            <v>11000</v>
          </cell>
          <cell r="J1177" t="str">
            <v>寿町</v>
          </cell>
          <cell r="K1177"/>
          <cell r="L1177"/>
          <cell r="M1177">
            <v>43</v>
          </cell>
          <cell r="N1177">
            <v>6</v>
          </cell>
          <cell r="O1177">
            <v>0</v>
          </cell>
          <cell r="P1177">
            <v>10</v>
          </cell>
          <cell r="Q1177">
            <v>1</v>
          </cell>
          <cell r="R1177">
            <v>16</v>
          </cell>
          <cell r="S1177">
            <v>1</v>
          </cell>
          <cell r="T1177">
            <v>1</v>
          </cell>
        </row>
        <row r="1178">
          <cell r="A1178" t="str">
            <v>寿町44</v>
          </cell>
          <cell r="B1178" t="str">
            <v>11000寿町44</v>
          </cell>
          <cell r="C1178">
            <v>11</v>
          </cell>
          <cell r="D1178" t="str">
            <v>町名別・年齢別人口調べ</v>
          </cell>
          <cell r="E1178" t="str">
            <v>令和 6年 3月 1日</v>
          </cell>
          <cell r="F1178">
            <v>11</v>
          </cell>
          <cell r="G1178" t="str">
            <v>令和 6年 2月29日　現在</v>
          </cell>
          <cell r="H1178" t="str">
            <v>町名</v>
          </cell>
          <cell r="I1178">
            <v>11000</v>
          </cell>
          <cell r="J1178" t="str">
            <v>寿町</v>
          </cell>
          <cell r="K1178"/>
          <cell r="L1178"/>
          <cell r="M1178">
            <v>44</v>
          </cell>
          <cell r="N1178">
            <v>9</v>
          </cell>
          <cell r="O1178">
            <v>0</v>
          </cell>
          <cell r="P1178">
            <v>9</v>
          </cell>
          <cell r="Q1178">
            <v>1</v>
          </cell>
          <cell r="R1178">
            <v>18</v>
          </cell>
          <cell r="S1178">
            <v>1</v>
          </cell>
          <cell r="T1178">
            <v>1</v>
          </cell>
        </row>
        <row r="1179">
          <cell r="A1179" t="str">
            <v>寿町45</v>
          </cell>
          <cell r="B1179" t="str">
            <v>11000寿町45</v>
          </cell>
          <cell r="C1179">
            <v>11</v>
          </cell>
          <cell r="D1179" t="str">
            <v>町名別・年齢別人口調べ</v>
          </cell>
          <cell r="E1179" t="str">
            <v>令和 6年 3月 1日</v>
          </cell>
          <cell r="F1179">
            <v>11</v>
          </cell>
          <cell r="G1179" t="str">
            <v>令和 6年 2月29日　現在</v>
          </cell>
          <cell r="H1179" t="str">
            <v>町名</v>
          </cell>
          <cell r="I1179">
            <v>11000</v>
          </cell>
          <cell r="J1179" t="str">
            <v>寿町</v>
          </cell>
          <cell r="K1179"/>
          <cell r="L1179"/>
          <cell r="M1179">
            <v>45</v>
          </cell>
          <cell r="N1179">
            <v>9</v>
          </cell>
          <cell r="O1179">
            <v>0</v>
          </cell>
          <cell r="P1179">
            <v>5</v>
          </cell>
          <cell r="Q1179">
            <v>0</v>
          </cell>
          <cell r="R1179">
            <v>14</v>
          </cell>
          <cell r="S1179">
            <v>0</v>
          </cell>
          <cell r="T1179">
            <v>1</v>
          </cell>
        </row>
        <row r="1180">
          <cell r="A1180" t="str">
            <v>寿町46</v>
          </cell>
          <cell r="B1180" t="str">
            <v>11000寿町46</v>
          </cell>
          <cell r="C1180">
            <v>11</v>
          </cell>
          <cell r="D1180" t="str">
            <v>町名別・年齢別人口調べ</v>
          </cell>
          <cell r="E1180" t="str">
            <v>令和 6年 3月 1日</v>
          </cell>
          <cell r="F1180">
            <v>11</v>
          </cell>
          <cell r="G1180" t="str">
            <v>令和 6年 2月29日　現在</v>
          </cell>
          <cell r="H1180" t="str">
            <v>町名</v>
          </cell>
          <cell r="I1180">
            <v>11000</v>
          </cell>
          <cell r="J1180" t="str">
            <v>寿町</v>
          </cell>
          <cell r="K1180"/>
          <cell r="L1180"/>
          <cell r="M1180">
            <v>46</v>
          </cell>
          <cell r="N1180">
            <v>4</v>
          </cell>
          <cell r="O1180">
            <v>0</v>
          </cell>
          <cell r="P1180">
            <v>7</v>
          </cell>
          <cell r="Q1180">
            <v>1</v>
          </cell>
          <cell r="R1180">
            <v>11</v>
          </cell>
          <cell r="S1180">
            <v>1</v>
          </cell>
          <cell r="T1180">
            <v>1</v>
          </cell>
        </row>
        <row r="1181">
          <cell r="A1181" t="str">
            <v>寿町47</v>
          </cell>
          <cell r="B1181" t="str">
            <v>11000寿町47</v>
          </cell>
          <cell r="C1181">
            <v>11</v>
          </cell>
          <cell r="D1181" t="str">
            <v>町名別・年齢別人口調べ</v>
          </cell>
          <cell r="E1181" t="str">
            <v>令和 6年 3月 1日</v>
          </cell>
          <cell r="F1181">
            <v>11</v>
          </cell>
          <cell r="G1181" t="str">
            <v>令和 6年 2月29日　現在</v>
          </cell>
          <cell r="H1181" t="str">
            <v>町名</v>
          </cell>
          <cell r="I1181">
            <v>11000</v>
          </cell>
          <cell r="J1181" t="str">
            <v>寿町</v>
          </cell>
          <cell r="K1181"/>
          <cell r="L1181"/>
          <cell r="M1181">
            <v>47</v>
          </cell>
          <cell r="N1181">
            <v>7</v>
          </cell>
          <cell r="O1181">
            <v>0</v>
          </cell>
          <cell r="P1181">
            <v>7</v>
          </cell>
          <cell r="Q1181">
            <v>0</v>
          </cell>
          <cell r="R1181">
            <v>14</v>
          </cell>
          <cell r="S1181">
            <v>0</v>
          </cell>
          <cell r="T1181">
            <v>1</v>
          </cell>
        </row>
        <row r="1182">
          <cell r="A1182" t="str">
            <v>寿町48</v>
          </cell>
          <cell r="B1182" t="str">
            <v>11000寿町48</v>
          </cell>
          <cell r="C1182">
            <v>11</v>
          </cell>
          <cell r="D1182" t="str">
            <v>町名別・年齢別人口調べ</v>
          </cell>
          <cell r="E1182" t="str">
            <v>令和 6年 3月 1日</v>
          </cell>
          <cell r="F1182">
            <v>11</v>
          </cell>
          <cell r="G1182" t="str">
            <v>令和 6年 2月29日　現在</v>
          </cell>
          <cell r="H1182" t="str">
            <v>町名</v>
          </cell>
          <cell r="I1182">
            <v>11000</v>
          </cell>
          <cell r="J1182" t="str">
            <v>寿町</v>
          </cell>
          <cell r="K1182"/>
          <cell r="L1182"/>
          <cell r="M1182">
            <v>48</v>
          </cell>
          <cell r="N1182">
            <v>8</v>
          </cell>
          <cell r="O1182">
            <v>0</v>
          </cell>
          <cell r="P1182">
            <v>8</v>
          </cell>
          <cell r="Q1182">
            <v>0</v>
          </cell>
          <cell r="R1182">
            <v>16</v>
          </cell>
          <cell r="S1182">
            <v>0</v>
          </cell>
          <cell r="T1182">
            <v>1</v>
          </cell>
        </row>
        <row r="1183">
          <cell r="A1183" t="str">
            <v>寿町49</v>
          </cell>
          <cell r="B1183" t="str">
            <v>11000寿町49</v>
          </cell>
          <cell r="C1183">
            <v>11</v>
          </cell>
          <cell r="D1183" t="str">
            <v>町名別・年齢別人口調べ</v>
          </cell>
          <cell r="E1183" t="str">
            <v>令和 6年 3月 1日</v>
          </cell>
          <cell r="F1183">
            <v>11</v>
          </cell>
          <cell r="G1183" t="str">
            <v>令和 6年 2月29日　現在</v>
          </cell>
          <cell r="H1183" t="str">
            <v>町名</v>
          </cell>
          <cell r="I1183">
            <v>11000</v>
          </cell>
          <cell r="J1183" t="str">
            <v>寿町</v>
          </cell>
          <cell r="K1183"/>
          <cell r="L1183"/>
          <cell r="M1183">
            <v>49</v>
          </cell>
          <cell r="N1183">
            <v>12</v>
          </cell>
          <cell r="O1183">
            <v>0</v>
          </cell>
          <cell r="P1183">
            <v>11</v>
          </cell>
          <cell r="Q1183">
            <v>1</v>
          </cell>
          <cell r="R1183">
            <v>23</v>
          </cell>
          <cell r="S1183">
            <v>1</v>
          </cell>
          <cell r="T1183">
            <v>1</v>
          </cell>
        </row>
        <row r="1184">
          <cell r="A1184" t="str">
            <v>寿町50</v>
          </cell>
          <cell r="B1184" t="str">
            <v>11000寿町50</v>
          </cell>
          <cell r="C1184">
            <v>11</v>
          </cell>
          <cell r="D1184" t="str">
            <v>町名別・年齢別人口調べ</v>
          </cell>
          <cell r="E1184" t="str">
            <v>令和 6年 3月 1日</v>
          </cell>
          <cell r="F1184">
            <v>11</v>
          </cell>
          <cell r="G1184" t="str">
            <v>令和 6年 2月29日　現在</v>
          </cell>
          <cell r="H1184" t="str">
            <v>町名</v>
          </cell>
          <cell r="I1184">
            <v>11000</v>
          </cell>
          <cell r="J1184" t="str">
            <v>寿町</v>
          </cell>
          <cell r="K1184"/>
          <cell r="L1184"/>
          <cell r="M1184">
            <v>50</v>
          </cell>
          <cell r="N1184">
            <v>12</v>
          </cell>
          <cell r="O1184">
            <v>1</v>
          </cell>
          <cell r="P1184">
            <v>12</v>
          </cell>
          <cell r="Q1184">
            <v>0</v>
          </cell>
          <cell r="R1184">
            <v>24</v>
          </cell>
          <cell r="S1184">
            <v>1</v>
          </cell>
          <cell r="T1184">
            <v>1</v>
          </cell>
        </row>
        <row r="1185">
          <cell r="A1185" t="str">
            <v>寿町51</v>
          </cell>
          <cell r="B1185" t="str">
            <v>11000寿町51</v>
          </cell>
          <cell r="C1185">
            <v>11</v>
          </cell>
          <cell r="D1185" t="str">
            <v>町名別・年齢別人口調べ</v>
          </cell>
          <cell r="E1185" t="str">
            <v>令和 6年 3月 1日</v>
          </cell>
          <cell r="F1185">
            <v>11</v>
          </cell>
          <cell r="G1185" t="str">
            <v>令和 6年 2月29日　現在</v>
          </cell>
          <cell r="H1185" t="str">
            <v>町名</v>
          </cell>
          <cell r="I1185">
            <v>11000</v>
          </cell>
          <cell r="J1185" t="str">
            <v>寿町</v>
          </cell>
          <cell r="K1185"/>
          <cell r="L1185"/>
          <cell r="M1185">
            <v>51</v>
          </cell>
          <cell r="N1185">
            <v>12</v>
          </cell>
          <cell r="O1185">
            <v>1</v>
          </cell>
          <cell r="P1185">
            <v>14</v>
          </cell>
          <cell r="Q1185">
            <v>0</v>
          </cell>
          <cell r="R1185">
            <v>26</v>
          </cell>
          <cell r="S1185">
            <v>1</v>
          </cell>
          <cell r="T1185">
            <v>1</v>
          </cell>
        </row>
        <row r="1186">
          <cell r="A1186" t="str">
            <v>寿町52</v>
          </cell>
          <cell r="B1186" t="str">
            <v>11000寿町52</v>
          </cell>
          <cell r="C1186">
            <v>11</v>
          </cell>
          <cell r="D1186" t="str">
            <v>町名別・年齢別人口調べ</v>
          </cell>
          <cell r="E1186" t="str">
            <v>令和 6年 3月 1日</v>
          </cell>
          <cell r="F1186">
            <v>11</v>
          </cell>
          <cell r="G1186" t="str">
            <v>令和 6年 2月29日　現在</v>
          </cell>
          <cell r="H1186" t="str">
            <v>町名</v>
          </cell>
          <cell r="I1186">
            <v>11000</v>
          </cell>
          <cell r="J1186" t="str">
            <v>寿町</v>
          </cell>
          <cell r="K1186"/>
          <cell r="L1186"/>
          <cell r="M1186">
            <v>52</v>
          </cell>
          <cell r="N1186">
            <v>6</v>
          </cell>
          <cell r="O1186">
            <v>0</v>
          </cell>
          <cell r="P1186">
            <v>8</v>
          </cell>
          <cell r="Q1186">
            <v>0</v>
          </cell>
          <cell r="R1186">
            <v>14</v>
          </cell>
          <cell r="S1186">
            <v>0</v>
          </cell>
          <cell r="T1186">
            <v>1</v>
          </cell>
        </row>
        <row r="1187">
          <cell r="A1187" t="str">
            <v>寿町53</v>
          </cell>
          <cell r="B1187" t="str">
            <v>11000寿町53</v>
          </cell>
          <cell r="C1187">
            <v>11</v>
          </cell>
          <cell r="D1187" t="str">
            <v>町名別・年齢別人口調べ</v>
          </cell>
          <cell r="E1187" t="str">
            <v>令和 6年 3月 1日</v>
          </cell>
          <cell r="F1187">
            <v>11</v>
          </cell>
          <cell r="G1187" t="str">
            <v>令和 6年 2月29日　現在</v>
          </cell>
          <cell r="H1187" t="str">
            <v>町名</v>
          </cell>
          <cell r="I1187">
            <v>11000</v>
          </cell>
          <cell r="J1187" t="str">
            <v>寿町</v>
          </cell>
          <cell r="K1187"/>
          <cell r="L1187"/>
          <cell r="M1187">
            <v>53</v>
          </cell>
          <cell r="N1187">
            <v>13</v>
          </cell>
          <cell r="O1187">
            <v>1</v>
          </cell>
          <cell r="P1187">
            <v>8</v>
          </cell>
          <cell r="Q1187">
            <v>1</v>
          </cell>
          <cell r="R1187">
            <v>21</v>
          </cell>
          <cell r="S1187">
            <v>2</v>
          </cell>
          <cell r="T1187">
            <v>1</v>
          </cell>
        </row>
        <row r="1188">
          <cell r="A1188" t="str">
            <v>寿町54</v>
          </cell>
          <cell r="B1188" t="str">
            <v>11000寿町54</v>
          </cell>
          <cell r="C1188">
            <v>11</v>
          </cell>
          <cell r="D1188" t="str">
            <v>町名別・年齢別人口調べ</v>
          </cell>
          <cell r="E1188" t="str">
            <v>令和 6年 3月 1日</v>
          </cell>
          <cell r="F1188">
            <v>11</v>
          </cell>
          <cell r="G1188" t="str">
            <v>令和 6年 2月29日　現在</v>
          </cell>
          <cell r="H1188" t="str">
            <v>町名</v>
          </cell>
          <cell r="I1188">
            <v>11000</v>
          </cell>
          <cell r="J1188" t="str">
            <v>寿町</v>
          </cell>
          <cell r="K1188"/>
          <cell r="L1188"/>
          <cell r="M1188">
            <v>54</v>
          </cell>
          <cell r="N1188">
            <v>7</v>
          </cell>
          <cell r="O1188">
            <v>0</v>
          </cell>
          <cell r="P1188">
            <v>5</v>
          </cell>
          <cell r="Q1188">
            <v>0</v>
          </cell>
          <cell r="R1188">
            <v>12</v>
          </cell>
          <cell r="S1188">
            <v>0</v>
          </cell>
          <cell r="T1188">
            <v>1</v>
          </cell>
        </row>
        <row r="1189">
          <cell r="A1189" t="str">
            <v>寿町55</v>
          </cell>
          <cell r="B1189" t="str">
            <v>11000寿町55</v>
          </cell>
          <cell r="C1189">
            <v>11</v>
          </cell>
          <cell r="D1189" t="str">
            <v>町名別・年齢別人口調べ</v>
          </cell>
          <cell r="E1189" t="str">
            <v>令和 6年 3月 1日</v>
          </cell>
          <cell r="F1189">
            <v>11</v>
          </cell>
          <cell r="G1189" t="str">
            <v>令和 6年 2月29日　現在</v>
          </cell>
          <cell r="H1189" t="str">
            <v>町名</v>
          </cell>
          <cell r="I1189">
            <v>11000</v>
          </cell>
          <cell r="J1189" t="str">
            <v>寿町</v>
          </cell>
          <cell r="K1189"/>
          <cell r="L1189"/>
          <cell r="M1189">
            <v>55</v>
          </cell>
          <cell r="N1189">
            <v>5</v>
          </cell>
          <cell r="O1189">
            <v>0</v>
          </cell>
          <cell r="P1189">
            <v>7</v>
          </cell>
          <cell r="Q1189">
            <v>0</v>
          </cell>
          <cell r="R1189">
            <v>12</v>
          </cell>
          <cell r="S1189">
            <v>0</v>
          </cell>
          <cell r="T1189">
            <v>1</v>
          </cell>
        </row>
        <row r="1190">
          <cell r="A1190" t="str">
            <v>寿町56</v>
          </cell>
          <cell r="B1190" t="str">
            <v>11000寿町56</v>
          </cell>
          <cell r="C1190">
            <v>11</v>
          </cell>
          <cell r="D1190" t="str">
            <v>町名別・年齢別人口調べ</v>
          </cell>
          <cell r="E1190" t="str">
            <v>令和 6年 3月 1日</v>
          </cell>
          <cell r="F1190">
            <v>11</v>
          </cell>
          <cell r="G1190" t="str">
            <v>令和 6年 2月29日　現在</v>
          </cell>
          <cell r="H1190" t="str">
            <v>町名</v>
          </cell>
          <cell r="I1190">
            <v>11000</v>
          </cell>
          <cell r="J1190" t="str">
            <v>寿町</v>
          </cell>
          <cell r="K1190"/>
          <cell r="L1190"/>
          <cell r="M1190">
            <v>56</v>
          </cell>
          <cell r="N1190">
            <v>3</v>
          </cell>
          <cell r="O1190">
            <v>0</v>
          </cell>
          <cell r="P1190">
            <v>5</v>
          </cell>
          <cell r="Q1190">
            <v>0</v>
          </cell>
          <cell r="R1190">
            <v>8</v>
          </cell>
          <cell r="S1190">
            <v>0</v>
          </cell>
          <cell r="T1190">
            <v>1</v>
          </cell>
        </row>
        <row r="1191">
          <cell r="A1191" t="str">
            <v>寿町57</v>
          </cell>
          <cell r="B1191" t="str">
            <v>11000寿町57</v>
          </cell>
          <cell r="C1191">
            <v>11</v>
          </cell>
          <cell r="D1191" t="str">
            <v>町名別・年齢別人口調べ</v>
          </cell>
          <cell r="E1191" t="str">
            <v>令和 6年 3月 1日</v>
          </cell>
          <cell r="F1191">
            <v>11</v>
          </cell>
          <cell r="G1191" t="str">
            <v>令和 6年 2月29日　現在</v>
          </cell>
          <cell r="H1191" t="str">
            <v>町名</v>
          </cell>
          <cell r="I1191">
            <v>11000</v>
          </cell>
          <cell r="J1191" t="str">
            <v>寿町</v>
          </cell>
          <cell r="K1191"/>
          <cell r="L1191"/>
          <cell r="M1191">
            <v>57</v>
          </cell>
          <cell r="N1191">
            <v>4</v>
          </cell>
          <cell r="O1191">
            <v>0</v>
          </cell>
          <cell r="P1191">
            <v>7</v>
          </cell>
          <cell r="Q1191">
            <v>0</v>
          </cell>
          <cell r="R1191">
            <v>11</v>
          </cell>
          <cell r="S1191">
            <v>0</v>
          </cell>
          <cell r="T1191">
            <v>1</v>
          </cell>
        </row>
        <row r="1192">
          <cell r="A1192" t="str">
            <v>寿町58</v>
          </cell>
          <cell r="B1192" t="str">
            <v>11000寿町58</v>
          </cell>
          <cell r="C1192">
            <v>11</v>
          </cell>
          <cell r="D1192" t="str">
            <v>町名別・年齢別人口調べ</v>
          </cell>
          <cell r="E1192" t="str">
            <v>令和 6年 3月 1日</v>
          </cell>
          <cell r="F1192">
            <v>11</v>
          </cell>
          <cell r="G1192" t="str">
            <v>令和 6年 2月29日　現在</v>
          </cell>
          <cell r="H1192" t="str">
            <v>町名</v>
          </cell>
          <cell r="I1192">
            <v>11000</v>
          </cell>
          <cell r="J1192" t="str">
            <v>寿町</v>
          </cell>
          <cell r="K1192"/>
          <cell r="L1192"/>
          <cell r="M1192">
            <v>58</v>
          </cell>
          <cell r="N1192">
            <v>11</v>
          </cell>
          <cell r="O1192">
            <v>0</v>
          </cell>
          <cell r="P1192">
            <v>7</v>
          </cell>
          <cell r="Q1192">
            <v>0</v>
          </cell>
          <cell r="R1192">
            <v>18</v>
          </cell>
          <cell r="S1192">
            <v>0</v>
          </cell>
          <cell r="T1192">
            <v>1</v>
          </cell>
        </row>
        <row r="1193">
          <cell r="A1193" t="str">
            <v>寿町59</v>
          </cell>
          <cell r="B1193" t="str">
            <v>11000寿町59</v>
          </cell>
          <cell r="C1193">
            <v>11</v>
          </cell>
          <cell r="D1193" t="str">
            <v>町名別・年齢別人口調べ</v>
          </cell>
          <cell r="E1193" t="str">
            <v>令和 6年 3月 1日</v>
          </cell>
          <cell r="F1193">
            <v>11</v>
          </cell>
          <cell r="G1193" t="str">
            <v>令和 6年 2月29日　現在</v>
          </cell>
          <cell r="H1193" t="str">
            <v>町名</v>
          </cell>
          <cell r="I1193">
            <v>11000</v>
          </cell>
          <cell r="J1193" t="str">
            <v>寿町</v>
          </cell>
          <cell r="K1193"/>
          <cell r="L1193"/>
          <cell r="M1193">
            <v>59</v>
          </cell>
          <cell r="N1193">
            <v>5</v>
          </cell>
          <cell r="O1193">
            <v>0</v>
          </cell>
          <cell r="P1193">
            <v>5</v>
          </cell>
          <cell r="Q1193">
            <v>1</v>
          </cell>
          <cell r="R1193">
            <v>10</v>
          </cell>
          <cell r="S1193">
            <v>1</v>
          </cell>
          <cell r="T1193">
            <v>1</v>
          </cell>
        </row>
        <row r="1194">
          <cell r="A1194" t="str">
            <v>寿町60</v>
          </cell>
          <cell r="B1194" t="str">
            <v>11000寿町60</v>
          </cell>
          <cell r="C1194">
            <v>11</v>
          </cell>
          <cell r="D1194" t="str">
            <v>町名別・年齢別人口調べ</v>
          </cell>
          <cell r="E1194" t="str">
            <v>令和 6年 3月 1日</v>
          </cell>
          <cell r="F1194">
            <v>11</v>
          </cell>
          <cell r="G1194" t="str">
            <v>令和 6年 2月29日　現在</v>
          </cell>
          <cell r="H1194" t="str">
            <v>町名</v>
          </cell>
          <cell r="I1194">
            <v>11000</v>
          </cell>
          <cell r="J1194" t="str">
            <v>寿町</v>
          </cell>
          <cell r="K1194"/>
          <cell r="L1194"/>
          <cell r="M1194">
            <v>60</v>
          </cell>
          <cell r="N1194">
            <v>9</v>
          </cell>
          <cell r="O1194">
            <v>0</v>
          </cell>
          <cell r="P1194">
            <v>5</v>
          </cell>
          <cell r="Q1194">
            <v>0</v>
          </cell>
          <cell r="R1194">
            <v>14</v>
          </cell>
          <cell r="S1194">
            <v>0</v>
          </cell>
          <cell r="T1194">
            <v>1</v>
          </cell>
        </row>
        <row r="1195">
          <cell r="A1195" t="str">
            <v>寿町61</v>
          </cell>
          <cell r="B1195" t="str">
            <v>11000寿町61</v>
          </cell>
          <cell r="C1195">
            <v>11</v>
          </cell>
          <cell r="D1195" t="str">
            <v>町名別・年齢別人口調べ</v>
          </cell>
          <cell r="E1195" t="str">
            <v>令和 6年 3月 1日</v>
          </cell>
          <cell r="F1195">
            <v>11</v>
          </cell>
          <cell r="G1195" t="str">
            <v>令和 6年 2月29日　現在</v>
          </cell>
          <cell r="H1195" t="str">
            <v>町名</v>
          </cell>
          <cell r="I1195">
            <v>11000</v>
          </cell>
          <cell r="J1195" t="str">
            <v>寿町</v>
          </cell>
          <cell r="K1195"/>
          <cell r="L1195"/>
          <cell r="M1195">
            <v>61</v>
          </cell>
          <cell r="N1195">
            <v>9</v>
          </cell>
          <cell r="O1195">
            <v>0</v>
          </cell>
          <cell r="P1195">
            <v>5</v>
          </cell>
          <cell r="Q1195">
            <v>1</v>
          </cell>
          <cell r="R1195">
            <v>14</v>
          </cell>
          <cell r="S1195">
            <v>1</v>
          </cell>
          <cell r="T1195">
            <v>1</v>
          </cell>
        </row>
        <row r="1196">
          <cell r="A1196" t="str">
            <v>寿町62</v>
          </cell>
          <cell r="B1196" t="str">
            <v>11000寿町62</v>
          </cell>
          <cell r="C1196">
            <v>11</v>
          </cell>
          <cell r="D1196" t="str">
            <v>町名別・年齢別人口調べ</v>
          </cell>
          <cell r="E1196" t="str">
            <v>令和 6年 3月 1日</v>
          </cell>
          <cell r="F1196">
            <v>11</v>
          </cell>
          <cell r="G1196" t="str">
            <v>令和 6年 2月29日　現在</v>
          </cell>
          <cell r="H1196" t="str">
            <v>町名</v>
          </cell>
          <cell r="I1196">
            <v>11000</v>
          </cell>
          <cell r="J1196" t="str">
            <v>寿町</v>
          </cell>
          <cell r="K1196"/>
          <cell r="L1196"/>
          <cell r="M1196">
            <v>62</v>
          </cell>
          <cell r="N1196">
            <v>5</v>
          </cell>
          <cell r="O1196">
            <v>0</v>
          </cell>
          <cell r="P1196">
            <v>0</v>
          </cell>
          <cell r="Q1196">
            <v>0</v>
          </cell>
          <cell r="R1196">
            <v>5</v>
          </cell>
          <cell r="S1196">
            <v>0</v>
          </cell>
          <cell r="T1196">
            <v>1</v>
          </cell>
        </row>
        <row r="1197">
          <cell r="A1197" t="str">
            <v>寿町63</v>
          </cell>
          <cell r="B1197" t="str">
            <v>11000寿町63</v>
          </cell>
          <cell r="C1197">
            <v>11</v>
          </cell>
          <cell r="D1197" t="str">
            <v>町名別・年齢別人口調べ</v>
          </cell>
          <cell r="E1197" t="str">
            <v>令和 6年 3月 1日</v>
          </cell>
          <cell r="F1197">
            <v>11</v>
          </cell>
          <cell r="G1197" t="str">
            <v>令和 6年 2月29日　現在</v>
          </cell>
          <cell r="H1197" t="str">
            <v>町名</v>
          </cell>
          <cell r="I1197">
            <v>11000</v>
          </cell>
          <cell r="J1197" t="str">
            <v>寿町</v>
          </cell>
          <cell r="K1197"/>
          <cell r="L1197"/>
          <cell r="M1197">
            <v>63</v>
          </cell>
          <cell r="N1197">
            <v>3</v>
          </cell>
          <cell r="O1197">
            <v>0</v>
          </cell>
          <cell r="P1197">
            <v>6</v>
          </cell>
          <cell r="Q1197">
            <v>0</v>
          </cell>
          <cell r="R1197">
            <v>9</v>
          </cell>
          <cell r="S1197">
            <v>0</v>
          </cell>
          <cell r="T1197">
            <v>1</v>
          </cell>
        </row>
        <row r="1198">
          <cell r="A1198" t="str">
            <v>寿町64</v>
          </cell>
          <cell r="B1198" t="str">
            <v>11000寿町64</v>
          </cell>
          <cell r="C1198">
            <v>11</v>
          </cell>
          <cell r="D1198" t="str">
            <v>町名別・年齢別人口調べ</v>
          </cell>
          <cell r="E1198" t="str">
            <v>令和 6年 3月 1日</v>
          </cell>
          <cell r="F1198">
            <v>11</v>
          </cell>
          <cell r="G1198" t="str">
            <v>令和 6年 2月29日　現在</v>
          </cell>
          <cell r="H1198" t="str">
            <v>町名</v>
          </cell>
          <cell r="I1198">
            <v>11000</v>
          </cell>
          <cell r="J1198" t="str">
            <v>寿町</v>
          </cell>
          <cell r="K1198"/>
          <cell r="L1198"/>
          <cell r="M1198">
            <v>64</v>
          </cell>
          <cell r="N1198">
            <v>2</v>
          </cell>
          <cell r="O1198">
            <v>0</v>
          </cell>
          <cell r="P1198">
            <v>2</v>
          </cell>
          <cell r="Q1198">
            <v>0</v>
          </cell>
          <cell r="R1198">
            <v>4</v>
          </cell>
          <cell r="S1198">
            <v>0</v>
          </cell>
          <cell r="T1198">
            <v>1</v>
          </cell>
        </row>
        <row r="1199">
          <cell r="A1199" t="str">
            <v>寿町65</v>
          </cell>
          <cell r="B1199" t="str">
            <v>11000寿町65</v>
          </cell>
          <cell r="C1199">
            <v>11</v>
          </cell>
          <cell r="D1199" t="str">
            <v>町名別・年齢別人口調べ</v>
          </cell>
          <cell r="E1199" t="str">
            <v>令和 6年 3月 1日</v>
          </cell>
          <cell r="F1199">
            <v>11</v>
          </cell>
          <cell r="G1199" t="str">
            <v>令和 6年 2月29日　現在</v>
          </cell>
          <cell r="H1199" t="str">
            <v>町名</v>
          </cell>
          <cell r="I1199">
            <v>11000</v>
          </cell>
          <cell r="J1199" t="str">
            <v>寿町</v>
          </cell>
          <cell r="K1199"/>
          <cell r="L1199"/>
          <cell r="M1199">
            <v>65</v>
          </cell>
          <cell r="N1199">
            <v>3</v>
          </cell>
          <cell r="O1199">
            <v>0</v>
          </cell>
          <cell r="P1199">
            <v>4</v>
          </cell>
          <cell r="Q1199">
            <v>0</v>
          </cell>
          <cell r="R1199">
            <v>7</v>
          </cell>
          <cell r="S1199">
            <v>0</v>
          </cell>
          <cell r="T1199">
            <v>1</v>
          </cell>
        </row>
        <row r="1200">
          <cell r="A1200" t="str">
            <v>寿町66</v>
          </cell>
          <cell r="B1200" t="str">
            <v>11000寿町66</v>
          </cell>
          <cell r="C1200">
            <v>11</v>
          </cell>
          <cell r="D1200" t="str">
            <v>町名別・年齢別人口調べ</v>
          </cell>
          <cell r="E1200" t="str">
            <v>令和 6年 3月 1日</v>
          </cell>
          <cell r="F1200">
            <v>11</v>
          </cell>
          <cell r="G1200" t="str">
            <v>令和 6年 2月29日　現在</v>
          </cell>
          <cell r="H1200" t="str">
            <v>町名</v>
          </cell>
          <cell r="I1200">
            <v>11000</v>
          </cell>
          <cell r="J1200" t="str">
            <v>寿町</v>
          </cell>
          <cell r="K1200"/>
          <cell r="L1200"/>
          <cell r="M1200">
            <v>66</v>
          </cell>
          <cell r="N1200">
            <v>4</v>
          </cell>
          <cell r="O1200">
            <v>0</v>
          </cell>
          <cell r="P1200">
            <v>4</v>
          </cell>
          <cell r="Q1200">
            <v>0</v>
          </cell>
          <cell r="R1200">
            <v>8</v>
          </cell>
          <cell r="S1200">
            <v>0</v>
          </cell>
          <cell r="T1200">
            <v>1</v>
          </cell>
        </row>
        <row r="1201">
          <cell r="A1201" t="str">
            <v>寿町67</v>
          </cell>
          <cell r="B1201" t="str">
            <v>11000寿町67</v>
          </cell>
          <cell r="C1201">
            <v>11</v>
          </cell>
          <cell r="D1201" t="str">
            <v>町名別・年齢別人口調べ</v>
          </cell>
          <cell r="E1201" t="str">
            <v>令和 6年 3月 1日</v>
          </cell>
          <cell r="F1201">
            <v>11</v>
          </cell>
          <cell r="G1201" t="str">
            <v>令和 6年 2月29日　現在</v>
          </cell>
          <cell r="H1201" t="str">
            <v>町名</v>
          </cell>
          <cell r="I1201">
            <v>11000</v>
          </cell>
          <cell r="J1201" t="str">
            <v>寿町</v>
          </cell>
          <cell r="K1201"/>
          <cell r="L1201"/>
          <cell r="M1201">
            <v>67</v>
          </cell>
          <cell r="N1201">
            <v>4</v>
          </cell>
          <cell r="O1201">
            <v>0</v>
          </cell>
          <cell r="P1201">
            <v>2</v>
          </cell>
          <cell r="Q1201">
            <v>0</v>
          </cell>
          <cell r="R1201">
            <v>6</v>
          </cell>
          <cell r="S1201">
            <v>0</v>
          </cell>
          <cell r="T1201">
            <v>1</v>
          </cell>
        </row>
        <row r="1202">
          <cell r="A1202" t="str">
            <v>寿町68</v>
          </cell>
          <cell r="B1202" t="str">
            <v>11000寿町68</v>
          </cell>
          <cell r="C1202">
            <v>11</v>
          </cell>
          <cell r="D1202" t="str">
            <v>町名別・年齢別人口調べ</v>
          </cell>
          <cell r="E1202" t="str">
            <v>令和 6年 3月 1日</v>
          </cell>
          <cell r="F1202">
            <v>11</v>
          </cell>
          <cell r="G1202" t="str">
            <v>令和 6年 2月29日　現在</v>
          </cell>
          <cell r="H1202" t="str">
            <v>町名</v>
          </cell>
          <cell r="I1202">
            <v>11000</v>
          </cell>
          <cell r="J1202" t="str">
            <v>寿町</v>
          </cell>
          <cell r="K1202"/>
          <cell r="L1202"/>
          <cell r="M1202">
            <v>68</v>
          </cell>
          <cell r="N1202">
            <v>4</v>
          </cell>
          <cell r="O1202">
            <v>0</v>
          </cell>
          <cell r="P1202">
            <v>0</v>
          </cell>
          <cell r="Q1202">
            <v>0</v>
          </cell>
          <cell r="R1202">
            <v>4</v>
          </cell>
          <cell r="S1202">
            <v>0</v>
          </cell>
          <cell r="T1202">
            <v>1</v>
          </cell>
        </row>
        <row r="1203">
          <cell r="A1203" t="str">
            <v>寿町69</v>
          </cell>
          <cell r="B1203" t="str">
            <v>11000寿町69</v>
          </cell>
          <cell r="C1203">
            <v>11</v>
          </cell>
          <cell r="D1203" t="str">
            <v>町名別・年齢別人口調べ</v>
          </cell>
          <cell r="E1203" t="str">
            <v>令和 6年 3月 1日</v>
          </cell>
          <cell r="F1203">
            <v>11</v>
          </cell>
          <cell r="G1203" t="str">
            <v>令和 6年 2月29日　現在</v>
          </cell>
          <cell r="H1203" t="str">
            <v>町名</v>
          </cell>
          <cell r="I1203">
            <v>11000</v>
          </cell>
          <cell r="J1203" t="str">
            <v>寿町</v>
          </cell>
          <cell r="K1203"/>
          <cell r="L1203"/>
          <cell r="M1203">
            <v>69</v>
          </cell>
          <cell r="N1203">
            <v>0</v>
          </cell>
          <cell r="O1203">
            <v>0</v>
          </cell>
          <cell r="P1203">
            <v>2</v>
          </cell>
          <cell r="Q1203">
            <v>0</v>
          </cell>
          <cell r="R1203">
            <v>2</v>
          </cell>
          <cell r="S1203">
            <v>0</v>
          </cell>
          <cell r="T1203">
            <v>1</v>
          </cell>
        </row>
        <row r="1204">
          <cell r="A1204" t="str">
            <v>寿町70</v>
          </cell>
          <cell r="B1204" t="str">
            <v>11000寿町70</v>
          </cell>
          <cell r="C1204">
            <v>11</v>
          </cell>
          <cell r="D1204" t="str">
            <v>町名別・年齢別人口調べ</v>
          </cell>
          <cell r="E1204" t="str">
            <v>令和 6年 3月 1日</v>
          </cell>
          <cell r="F1204">
            <v>11</v>
          </cell>
          <cell r="G1204" t="str">
            <v>令和 6年 2月29日　現在</v>
          </cell>
          <cell r="H1204" t="str">
            <v>町名</v>
          </cell>
          <cell r="I1204">
            <v>11000</v>
          </cell>
          <cell r="J1204" t="str">
            <v>寿町</v>
          </cell>
          <cell r="K1204"/>
          <cell r="L1204"/>
          <cell r="M1204">
            <v>70</v>
          </cell>
          <cell r="N1204">
            <v>6</v>
          </cell>
          <cell r="O1204">
            <v>0</v>
          </cell>
          <cell r="P1204">
            <v>3</v>
          </cell>
          <cell r="Q1204">
            <v>0</v>
          </cell>
          <cell r="R1204">
            <v>9</v>
          </cell>
          <cell r="S1204">
            <v>0</v>
          </cell>
          <cell r="T1204">
            <v>1</v>
          </cell>
        </row>
        <row r="1205">
          <cell r="A1205" t="str">
            <v>寿町71</v>
          </cell>
          <cell r="B1205" t="str">
            <v>11000寿町71</v>
          </cell>
          <cell r="C1205">
            <v>11</v>
          </cell>
          <cell r="D1205" t="str">
            <v>町名別・年齢別人口調べ</v>
          </cell>
          <cell r="E1205" t="str">
            <v>令和 6年 3月 1日</v>
          </cell>
          <cell r="F1205">
            <v>11</v>
          </cell>
          <cell r="G1205" t="str">
            <v>令和 6年 2月29日　現在</v>
          </cell>
          <cell r="H1205" t="str">
            <v>町名</v>
          </cell>
          <cell r="I1205">
            <v>11000</v>
          </cell>
          <cell r="J1205" t="str">
            <v>寿町</v>
          </cell>
          <cell r="K1205"/>
          <cell r="L1205"/>
          <cell r="M1205">
            <v>71</v>
          </cell>
          <cell r="N1205">
            <v>6</v>
          </cell>
          <cell r="O1205">
            <v>0</v>
          </cell>
          <cell r="P1205">
            <v>3</v>
          </cell>
          <cell r="Q1205">
            <v>0</v>
          </cell>
          <cell r="R1205">
            <v>9</v>
          </cell>
          <cell r="S1205">
            <v>0</v>
          </cell>
          <cell r="T1205">
            <v>1</v>
          </cell>
        </row>
        <row r="1206">
          <cell r="A1206" t="str">
            <v>寿町72</v>
          </cell>
          <cell r="B1206" t="str">
            <v>11000寿町72</v>
          </cell>
          <cell r="C1206">
            <v>11</v>
          </cell>
          <cell r="D1206" t="str">
            <v>町名別・年齢別人口調べ</v>
          </cell>
          <cell r="E1206" t="str">
            <v>令和 6年 3月 1日</v>
          </cell>
          <cell r="F1206">
            <v>11</v>
          </cell>
          <cell r="G1206" t="str">
            <v>令和 6年 2月29日　現在</v>
          </cell>
          <cell r="H1206" t="str">
            <v>町名</v>
          </cell>
          <cell r="I1206">
            <v>11000</v>
          </cell>
          <cell r="J1206" t="str">
            <v>寿町</v>
          </cell>
          <cell r="K1206"/>
          <cell r="L1206"/>
          <cell r="M1206">
            <v>72</v>
          </cell>
          <cell r="N1206">
            <v>2</v>
          </cell>
          <cell r="O1206">
            <v>0</v>
          </cell>
          <cell r="P1206">
            <v>2</v>
          </cell>
          <cell r="Q1206">
            <v>0</v>
          </cell>
          <cell r="R1206">
            <v>4</v>
          </cell>
          <cell r="S1206">
            <v>0</v>
          </cell>
          <cell r="T1206">
            <v>1</v>
          </cell>
        </row>
        <row r="1207">
          <cell r="A1207" t="str">
            <v>寿町73</v>
          </cell>
          <cell r="B1207" t="str">
            <v>11000寿町73</v>
          </cell>
          <cell r="C1207">
            <v>11</v>
          </cell>
          <cell r="D1207" t="str">
            <v>町名別・年齢別人口調べ</v>
          </cell>
          <cell r="E1207" t="str">
            <v>令和 6年 3月 1日</v>
          </cell>
          <cell r="F1207">
            <v>11</v>
          </cell>
          <cell r="G1207" t="str">
            <v>令和 6年 2月29日　現在</v>
          </cell>
          <cell r="H1207" t="str">
            <v>町名</v>
          </cell>
          <cell r="I1207">
            <v>11000</v>
          </cell>
          <cell r="J1207" t="str">
            <v>寿町</v>
          </cell>
          <cell r="K1207"/>
          <cell r="L1207"/>
          <cell r="M1207">
            <v>73</v>
          </cell>
          <cell r="N1207">
            <v>1</v>
          </cell>
          <cell r="O1207">
            <v>0</v>
          </cell>
          <cell r="P1207">
            <v>5</v>
          </cell>
          <cell r="Q1207">
            <v>0</v>
          </cell>
          <cell r="R1207">
            <v>6</v>
          </cell>
          <cell r="S1207">
            <v>0</v>
          </cell>
          <cell r="T1207">
            <v>1</v>
          </cell>
        </row>
        <row r="1208">
          <cell r="A1208" t="str">
            <v>寿町74</v>
          </cell>
          <cell r="B1208" t="str">
            <v>11000寿町74</v>
          </cell>
          <cell r="C1208">
            <v>11</v>
          </cell>
          <cell r="D1208" t="str">
            <v>町名別・年齢別人口調べ</v>
          </cell>
          <cell r="E1208" t="str">
            <v>令和 6年 3月 1日</v>
          </cell>
          <cell r="F1208">
            <v>11</v>
          </cell>
          <cell r="G1208" t="str">
            <v>令和 6年 2月29日　現在</v>
          </cell>
          <cell r="H1208" t="str">
            <v>町名</v>
          </cell>
          <cell r="I1208">
            <v>11000</v>
          </cell>
          <cell r="J1208" t="str">
            <v>寿町</v>
          </cell>
          <cell r="K1208"/>
          <cell r="L1208"/>
          <cell r="M1208">
            <v>74</v>
          </cell>
          <cell r="N1208">
            <v>8</v>
          </cell>
          <cell r="O1208">
            <v>0</v>
          </cell>
          <cell r="P1208">
            <v>8</v>
          </cell>
          <cell r="Q1208">
            <v>0</v>
          </cell>
          <cell r="R1208">
            <v>16</v>
          </cell>
          <cell r="S1208">
            <v>0</v>
          </cell>
          <cell r="T1208">
            <v>1</v>
          </cell>
        </row>
        <row r="1209">
          <cell r="A1209" t="str">
            <v>寿町75</v>
          </cell>
          <cell r="B1209" t="str">
            <v>11000寿町75</v>
          </cell>
          <cell r="C1209">
            <v>11</v>
          </cell>
          <cell r="D1209" t="str">
            <v>町名別・年齢別人口調べ</v>
          </cell>
          <cell r="E1209" t="str">
            <v>令和 6年 3月 1日</v>
          </cell>
          <cell r="F1209">
            <v>11</v>
          </cell>
          <cell r="G1209" t="str">
            <v>令和 6年 2月29日　現在</v>
          </cell>
          <cell r="H1209" t="str">
            <v>町名</v>
          </cell>
          <cell r="I1209">
            <v>11000</v>
          </cell>
          <cell r="J1209" t="str">
            <v>寿町</v>
          </cell>
          <cell r="K1209"/>
          <cell r="L1209"/>
          <cell r="M1209">
            <v>75</v>
          </cell>
          <cell r="N1209">
            <v>3</v>
          </cell>
          <cell r="O1209">
            <v>0</v>
          </cell>
          <cell r="P1209">
            <v>8</v>
          </cell>
          <cell r="Q1209">
            <v>0</v>
          </cell>
          <cell r="R1209">
            <v>11</v>
          </cell>
          <cell r="S1209">
            <v>0</v>
          </cell>
          <cell r="T1209">
            <v>1</v>
          </cell>
        </row>
        <row r="1210">
          <cell r="A1210" t="str">
            <v>寿町76</v>
          </cell>
          <cell r="B1210" t="str">
            <v>11000寿町76</v>
          </cell>
          <cell r="C1210">
            <v>11</v>
          </cell>
          <cell r="D1210" t="str">
            <v>町名別・年齢別人口調べ</v>
          </cell>
          <cell r="E1210" t="str">
            <v>令和 6年 3月 1日</v>
          </cell>
          <cell r="F1210">
            <v>11</v>
          </cell>
          <cell r="G1210" t="str">
            <v>令和 6年 2月29日　現在</v>
          </cell>
          <cell r="H1210" t="str">
            <v>町名</v>
          </cell>
          <cell r="I1210">
            <v>11000</v>
          </cell>
          <cell r="J1210" t="str">
            <v>寿町</v>
          </cell>
          <cell r="K1210"/>
          <cell r="L1210"/>
          <cell r="M1210">
            <v>76</v>
          </cell>
          <cell r="N1210">
            <v>2</v>
          </cell>
          <cell r="O1210">
            <v>0</v>
          </cell>
          <cell r="P1210">
            <v>8</v>
          </cell>
          <cell r="Q1210">
            <v>0</v>
          </cell>
          <cell r="R1210">
            <v>10</v>
          </cell>
          <cell r="S1210">
            <v>0</v>
          </cell>
          <cell r="T1210">
            <v>1</v>
          </cell>
        </row>
        <row r="1211">
          <cell r="A1211" t="str">
            <v>寿町77</v>
          </cell>
          <cell r="B1211" t="str">
            <v>11000寿町77</v>
          </cell>
          <cell r="C1211">
            <v>11</v>
          </cell>
          <cell r="D1211" t="str">
            <v>町名別・年齢別人口調べ</v>
          </cell>
          <cell r="E1211" t="str">
            <v>令和 6年 3月 1日</v>
          </cell>
          <cell r="F1211">
            <v>11</v>
          </cell>
          <cell r="G1211" t="str">
            <v>令和 6年 2月29日　現在</v>
          </cell>
          <cell r="H1211" t="str">
            <v>町名</v>
          </cell>
          <cell r="I1211">
            <v>11000</v>
          </cell>
          <cell r="J1211" t="str">
            <v>寿町</v>
          </cell>
          <cell r="K1211"/>
          <cell r="L1211"/>
          <cell r="M1211">
            <v>77</v>
          </cell>
          <cell r="N1211">
            <v>6</v>
          </cell>
          <cell r="O1211">
            <v>0</v>
          </cell>
          <cell r="P1211">
            <v>9</v>
          </cell>
          <cell r="Q1211">
            <v>0</v>
          </cell>
          <cell r="R1211">
            <v>15</v>
          </cell>
          <cell r="S1211">
            <v>0</v>
          </cell>
          <cell r="T1211">
            <v>1</v>
          </cell>
        </row>
        <row r="1212">
          <cell r="A1212" t="str">
            <v>寿町78</v>
          </cell>
          <cell r="B1212" t="str">
            <v>11000寿町78</v>
          </cell>
          <cell r="C1212">
            <v>11</v>
          </cell>
          <cell r="D1212" t="str">
            <v>町名別・年齢別人口調べ</v>
          </cell>
          <cell r="E1212" t="str">
            <v>令和 6年 3月 1日</v>
          </cell>
          <cell r="F1212">
            <v>11</v>
          </cell>
          <cell r="G1212" t="str">
            <v>令和 6年 2月29日　現在</v>
          </cell>
          <cell r="H1212" t="str">
            <v>町名</v>
          </cell>
          <cell r="I1212">
            <v>11000</v>
          </cell>
          <cell r="J1212" t="str">
            <v>寿町</v>
          </cell>
          <cell r="K1212"/>
          <cell r="L1212"/>
          <cell r="M1212">
            <v>78</v>
          </cell>
          <cell r="N1212">
            <v>6</v>
          </cell>
          <cell r="O1212">
            <v>0</v>
          </cell>
          <cell r="P1212">
            <v>7</v>
          </cell>
          <cell r="Q1212">
            <v>0</v>
          </cell>
          <cell r="R1212">
            <v>13</v>
          </cell>
          <cell r="S1212">
            <v>0</v>
          </cell>
          <cell r="T1212">
            <v>1</v>
          </cell>
        </row>
        <row r="1213">
          <cell r="A1213" t="str">
            <v>寿町79</v>
          </cell>
          <cell r="B1213" t="str">
            <v>11000寿町79</v>
          </cell>
          <cell r="C1213">
            <v>11</v>
          </cell>
          <cell r="D1213" t="str">
            <v>町名別・年齢別人口調べ</v>
          </cell>
          <cell r="E1213" t="str">
            <v>令和 6年 3月 1日</v>
          </cell>
          <cell r="F1213">
            <v>11</v>
          </cell>
          <cell r="G1213" t="str">
            <v>令和 6年 2月29日　現在</v>
          </cell>
          <cell r="H1213" t="str">
            <v>町名</v>
          </cell>
          <cell r="I1213">
            <v>11000</v>
          </cell>
          <cell r="J1213" t="str">
            <v>寿町</v>
          </cell>
          <cell r="K1213"/>
          <cell r="L1213"/>
          <cell r="M1213">
            <v>79</v>
          </cell>
          <cell r="N1213">
            <v>5</v>
          </cell>
          <cell r="O1213">
            <v>0</v>
          </cell>
          <cell r="P1213">
            <v>7</v>
          </cell>
          <cell r="Q1213">
            <v>0</v>
          </cell>
          <cell r="R1213">
            <v>12</v>
          </cell>
          <cell r="S1213">
            <v>0</v>
          </cell>
          <cell r="T1213">
            <v>1</v>
          </cell>
        </row>
        <row r="1214">
          <cell r="A1214" t="str">
            <v>寿町80</v>
          </cell>
          <cell r="B1214" t="str">
            <v>11000寿町80</v>
          </cell>
          <cell r="C1214">
            <v>11</v>
          </cell>
          <cell r="D1214" t="str">
            <v>町名別・年齢別人口調べ</v>
          </cell>
          <cell r="E1214" t="str">
            <v>令和 6年 3月 1日</v>
          </cell>
          <cell r="F1214">
            <v>11</v>
          </cell>
          <cell r="G1214" t="str">
            <v>令和 6年 2月29日　現在</v>
          </cell>
          <cell r="H1214" t="str">
            <v>町名</v>
          </cell>
          <cell r="I1214">
            <v>11000</v>
          </cell>
          <cell r="J1214" t="str">
            <v>寿町</v>
          </cell>
          <cell r="K1214"/>
          <cell r="L1214"/>
          <cell r="M1214">
            <v>80</v>
          </cell>
          <cell r="N1214">
            <v>3</v>
          </cell>
          <cell r="O1214">
            <v>0</v>
          </cell>
          <cell r="P1214">
            <v>1</v>
          </cell>
          <cell r="Q1214">
            <v>0</v>
          </cell>
          <cell r="R1214">
            <v>4</v>
          </cell>
          <cell r="S1214">
            <v>0</v>
          </cell>
          <cell r="T1214">
            <v>1</v>
          </cell>
        </row>
        <row r="1215">
          <cell r="A1215" t="str">
            <v>寿町81</v>
          </cell>
          <cell r="B1215" t="str">
            <v>11000寿町81</v>
          </cell>
          <cell r="C1215">
            <v>11</v>
          </cell>
          <cell r="D1215" t="str">
            <v>町名別・年齢別人口調べ</v>
          </cell>
          <cell r="E1215" t="str">
            <v>令和 6年 3月 1日</v>
          </cell>
          <cell r="F1215">
            <v>11</v>
          </cell>
          <cell r="G1215" t="str">
            <v>令和 6年 2月29日　現在</v>
          </cell>
          <cell r="H1215" t="str">
            <v>町名</v>
          </cell>
          <cell r="I1215">
            <v>11000</v>
          </cell>
          <cell r="J1215" t="str">
            <v>寿町</v>
          </cell>
          <cell r="K1215"/>
          <cell r="L1215"/>
          <cell r="M1215">
            <v>81</v>
          </cell>
          <cell r="N1215">
            <v>5</v>
          </cell>
          <cell r="O1215">
            <v>0</v>
          </cell>
          <cell r="P1215">
            <v>5</v>
          </cell>
          <cell r="Q1215">
            <v>0</v>
          </cell>
          <cell r="R1215">
            <v>10</v>
          </cell>
          <cell r="S1215">
            <v>0</v>
          </cell>
          <cell r="T1215">
            <v>1</v>
          </cell>
        </row>
        <row r="1216">
          <cell r="A1216" t="str">
            <v>寿町82</v>
          </cell>
          <cell r="B1216" t="str">
            <v>11000寿町82</v>
          </cell>
          <cell r="C1216">
            <v>11</v>
          </cell>
          <cell r="D1216" t="str">
            <v>町名別・年齢別人口調べ</v>
          </cell>
          <cell r="E1216" t="str">
            <v>令和 6年 3月 1日</v>
          </cell>
          <cell r="F1216">
            <v>11</v>
          </cell>
          <cell r="G1216" t="str">
            <v>令和 6年 2月29日　現在</v>
          </cell>
          <cell r="H1216" t="str">
            <v>町名</v>
          </cell>
          <cell r="I1216">
            <v>11000</v>
          </cell>
          <cell r="J1216" t="str">
            <v>寿町</v>
          </cell>
          <cell r="K1216"/>
          <cell r="L1216"/>
          <cell r="M1216">
            <v>82</v>
          </cell>
          <cell r="N1216">
            <v>1</v>
          </cell>
          <cell r="O1216">
            <v>0</v>
          </cell>
          <cell r="P1216">
            <v>3</v>
          </cell>
          <cell r="Q1216">
            <v>0</v>
          </cell>
          <cell r="R1216">
            <v>4</v>
          </cell>
          <cell r="S1216">
            <v>0</v>
          </cell>
          <cell r="T1216">
            <v>1</v>
          </cell>
        </row>
        <row r="1217">
          <cell r="A1217" t="str">
            <v>寿町83</v>
          </cell>
          <cell r="B1217" t="str">
            <v>11000寿町83</v>
          </cell>
          <cell r="C1217">
            <v>11</v>
          </cell>
          <cell r="D1217" t="str">
            <v>町名別・年齢別人口調べ</v>
          </cell>
          <cell r="E1217" t="str">
            <v>令和 6年 3月 1日</v>
          </cell>
          <cell r="F1217">
            <v>11</v>
          </cell>
          <cell r="G1217" t="str">
            <v>令和 6年 2月29日　現在</v>
          </cell>
          <cell r="H1217" t="str">
            <v>町名</v>
          </cell>
          <cell r="I1217">
            <v>11000</v>
          </cell>
          <cell r="J1217" t="str">
            <v>寿町</v>
          </cell>
          <cell r="K1217"/>
          <cell r="L1217"/>
          <cell r="M1217">
            <v>83</v>
          </cell>
          <cell r="N1217">
            <v>3</v>
          </cell>
          <cell r="O1217">
            <v>0</v>
          </cell>
          <cell r="P1217">
            <v>5</v>
          </cell>
          <cell r="Q1217">
            <v>0</v>
          </cell>
          <cell r="R1217">
            <v>8</v>
          </cell>
          <cell r="S1217">
            <v>0</v>
          </cell>
          <cell r="T1217">
            <v>1</v>
          </cell>
        </row>
        <row r="1218">
          <cell r="A1218" t="str">
            <v>寿町84</v>
          </cell>
          <cell r="B1218" t="str">
            <v>11000寿町84</v>
          </cell>
          <cell r="C1218">
            <v>11</v>
          </cell>
          <cell r="D1218" t="str">
            <v>町名別・年齢別人口調べ</v>
          </cell>
          <cell r="E1218" t="str">
            <v>令和 6年 3月 1日</v>
          </cell>
          <cell r="F1218">
            <v>11</v>
          </cell>
          <cell r="G1218" t="str">
            <v>令和 6年 2月29日　現在</v>
          </cell>
          <cell r="H1218" t="str">
            <v>町名</v>
          </cell>
          <cell r="I1218">
            <v>11000</v>
          </cell>
          <cell r="J1218" t="str">
            <v>寿町</v>
          </cell>
          <cell r="K1218"/>
          <cell r="L1218"/>
          <cell r="M1218">
            <v>84</v>
          </cell>
          <cell r="N1218">
            <v>2</v>
          </cell>
          <cell r="O1218">
            <v>0</v>
          </cell>
          <cell r="P1218">
            <v>2</v>
          </cell>
          <cell r="Q1218">
            <v>0</v>
          </cell>
          <cell r="R1218">
            <v>4</v>
          </cell>
          <cell r="S1218">
            <v>0</v>
          </cell>
          <cell r="T1218">
            <v>1</v>
          </cell>
        </row>
        <row r="1219">
          <cell r="A1219" t="str">
            <v>寿町85</v>
          </cell>
          <cell r="B1219" t="str">
            <v>11000寿町85</v>
          </cell>
          <cell r="C1219">
            <v>11</v>
          </cell>
          <cell r="D1219" t="str">
            <v>町名別・年齢別人口調べ</v>
          </cell>
          <cell r="E1219" t="str">
            <v>令和 6年 3月 1日</v>
          </cell>
          <cell r="F1219">
            <v>11</v>
          </cell>
          <cell r="G1219" t="str">
            <v>令和 6年 2月29日　現在</v>
          </cell>
          <cell r="H1219" t="str">
            <v>町名</v>
          </cell>
          <cell r="I1219">
            <v>11000</v>
          </cell>
          <cell r="J1219" t="str">
            <v>寿町</v>
          </cell>
          <cell r="K1219"/>
          <cell r="L1219"/>
          <cell r="M1219">
            <v>85</v>
          </cell>
          <cell r="N1219">
            <v>5</v>
          </cell>
          <cell r="O1219">
            <v>0</v>
          </cell>
          <cell r="P1219">
            <v>3</v>
          </cell>
          <cell r="Q1219">
            <v>0</v>
          </cell>
          <cell r="R1219">
            <v>8</v>
          </cell>
          <cell r="S1219">
            <v>0</v>
          </cell>
          <cell r="T1219">
            <v>1</v>
          </cell>
        </row>
        <row r="1220">
          <cell r="A1220" t="str">
            <v>寿町86</v>
          </cell>
          <cell r="B1220" t="str">
            <v>11000寿町86</v>
          </cell>
          <cell r="C1220">
            <v>11</v>
          </cell>
          <cell r="D1220" t="str">
            <v>町名別・年齢別人口調べ</v>
          </cell>
          <cell r="E1220" t="str">
            <v>令和 6年 3月 1日</v>
          </cell>
          <cell r="F1220">
            <v>11</v>
          </cell>
          <cell r="G1220" t="str">
            <v>令和 6年 2月29日　現在</v>
          </cell>
          <cell r="H1220" t="str">
            <v>町名</v>
          </cell>
          <cell r="I1220">
            <v>11000</v>
          </cell>
          <cell r="J1220" t="str">
            <v>寿町</v>
          </cell>
          <cell r="K1220"/>
          <cell r="L1220"/>
          <cell r="M1220">
            <v>86</v>
          </cell>
          <cell r="N1220">
            <v>4</v>
          </cell>
          <cell r="O1220">
            <v>0</v>
          </cell>
          <cell r="P1220">
            <v>1</v>
          </cell>
          <cell r="Q1220">
            <v>0</v>
          </cell>
          <cell r="R1220">
            <v>5</v>
          </cell>
          <cell r="S1220">
            <v>0</v>
          </cell>
          <cell r="T1220">
            <v>1</v>
          </cell>
        </row>
        <row r="1221">
          <cell r="A1221" t="str">
            <v>寿町87</v>
          </cell>
          <cell r="B1221" t="str">
            <v>11000寿町87</v>
          </cell>
          <cell r="C1221">
            <v>11</v>
          </cell>
          <cell r="D1221" t="str">
            <v>町名別・年齢別人口調べ</v>
          </cell>
          <cell r="E1221" t="str">
            <v>令和 6年 3月 1日</v>
          </cell>
          <cell r="F1221">
            <v>11</v>
          </cell>
          <cell r="G1221" t="str">
            <v>令和 6年 2月29日　現在</v>
          </cell>
          <cell r="H1221" t="str">
            <v>町名</v>
          </cell>
          <cell r="I1221">
            <v>11000</v>
          </cell>
          <cell r="J1221" t="str">
            <v>寿町</v>
          </cell>
          <cell r="K1221"/>
          <cell r="L1221"/>
          <cell r="M1221">
            <v>87</v>
          </cell>
          <cell r="N1221">
            <v>2</v>
          </cell>
          <cell r="O1221">
            <v>0</v>
          </cell>
          <cell r="P1221">
            <v>10</v>
          </cell>
          <cell r="Q1221">
            <v>0</v>
          </cell>
          <cell r="R1221">
            <v>12</v>
          </cell>
          <cell r="S1221">
            <v>0</v>
          </cell>
          <cell r="T1221">
            <v>1</v>
          </cell>
        </row>
        <row r="1222">
          <cell r="A1222" t="str">
            <v>寿町88</v>
          </cell>
          <cell r="B1222" t="str">
            <v>11000寿町88</v>
          </cell>
          <cell r="C1222">
            <v>11</v>
          </cell>
          <cell r="D1222" t="str">
            <v>町名別・年齢別人口調べ</v>
          </cell>
          <cell r="E1222" t="str">
            <v>令和 6年 3月 1日</v>
          </cell>
          <cell r="F1222">
            <v>11</v>
          </cell>
          <cell r="G1222" t="str">
            <v>令和 6年 2月29日　現在</v>
          </cell>
          <cell r="H1222" t="str">
            <v>町名</v>
          </cell>
          <cell r="I1222">
            <v>11000</v>
          </cell>
          <cell r="J1222" t="str">
            <v>寿町</v>
          </cell>
          <cell r="K1222"/>
          <cell r="L1222"/>
          <cell r="M1222">
            <v>88</v>
          </cell>
          <cell r="N1222">
            <v>1</v>
          </cell>
          <cell r="O1222">
            <v>0</v>
          </cell>
          <cell r="P1222">
            <v>2</v>
          </cell>
          <cell r="Q1222">
            <v>0</v>
          </cell>
          <cell r="R1222">
            <v>3</v>
          </cell>
          <cell r="S1222">
            <v>0</v>
          </cell>
          <cell r="T1222">
            <v>1</v>
          </cell>
        </row>
        <row r="1223">
          <cell r="A1223" t="str">
            <v>寿町89</v>
          </cell>
          <cell r="B1223" t="str">
            <v>11000寿町89</v>
          </cell>
          <cell r="C1223">
            <v>11</v>
          </cell>
          <cell r="D1223" t="str">
            <v>町名別・年齢別人口調べ</v>
          </cell>
          <cell r="E1223" t="str">
            <v>令和 6年 3月 1日</v>
          </cell>
          <cell r="F1223">
            <v>11</v>
          </cell>
          <cell r="G1223" t="str">
            <v>令和 6年 2月29日　現在</v>
          </cell>
          <cell r="H1223" t="str">
            <v>町名</v>
          </cell>
          <cell r="I1223">
            <v>11000</v>
          </cell>
          <cell r="J1223" t="str">
            <v>寿町</v>
          </cell>
          <cell r="K1223"/>
          <cell r="L1223"/>
          <cell r="M1223">
            <v>89</v>
          </cell>
          <cell r="N1223">
            <v>1</v>
          </cell>
          <cell r="O1223">
            <v>0</v>
          </cell>
          <cell r="P1223">
            <v>3</v>
          </cell>
          <cell r="Q1223">
            <v>0</v>
          </cell>
          <cell r="R1223">
            <v>4</v>
          </cell>
          <cell r="S1223">
            <v>0</v>
          </cell>
          <cell r="T1223">
            <v>1</v>
          </cell>
        </row>
        <row r="1224">
          <cell r="A1224" t="str">
            <v>寿町90</v>
          </cell>
          <cell r="B1224" t="str">
            <v>11000寿町90</v>
          </cell>
          <cell r="C1224">
            <v>11</v>
          </cell>
          <cell r="D1224" t="str">
            <v>町名別・年齢別人口調べ</v>
          </cell>
          <cell r="E1224" t="str">
            <v>令和 6年 3月 1日</v>
          </cell>
          <cell r="F1224">
            <v>11</v>
          </cell>
          <cell r="G1224" t="str">
            <v>令和 6年 2月29日　現在</v>
          </cell>
          <cell r="H1224" t="str">
            <v>町名</v>
          </cell>
          <cell r="I1224">
            <v>11000</v>
          </cell>
          <cell r="J1224" t="str">
            <v>寿町</v>
          </cell>
          <cell r="K1224"/>
          <cell r="L1224"/>
          <cell r="M1224">
            <v>90</v>
          </cell>
          <cell r="N1224">
            <v>0</v>
          </cell>
          <cell r="O1224">
            <v>0</v>
          </cell>
          <cell r="P1224">
            <v>2</v>
          </cell>
          <cell r="Q1224">
            <v>0</v>
          </cell>
          <cell r="R1224">
            <v>2</v>
          </cell>
          <cell r="S1224">
            <v>0</v>
          </cell>
          <cell r="T1224">
            <v>1</v>
          </cell>
        </row>
        <row r="1225">
          <cell r="A1225" t="str">
            <v>寿町91</v>
          </cell>
          <cell r="B1225" t="str">
            <v>11000寿町91</v>
          </cell>
          <cell r="C1225">
            <v>11</v>
          </cell>
          <cell r="D1225" t="str">
            <v>町名別・年齢別人口調べ</v>
          </cell>
          <cell r="E1225" t="str">
            <v>令和 6年 3月 1日</v>
          </cell>
          <cell r="F1225">
            <v>11</v>
          </cell>
          <cell r="G1225" t="str">
            <v>令和 6年 2月29日　現在</v>
          </cell>
          <cell r="H1225" t="str">
            <v>町名</v>
          </cell>
          <cell r="I1225">
            <v>11000</v>
          </cell>
          <cell r="J1225" t="str">
            <v>寿町</v>
          </cell>
          <cell r="K1225"/>
          <cell r="L1225"/>
          <cell r="M1225">
            <v>91</v>
          </cell>
          <cell r="N1225">
            <v>1</v>
          </cell>
          <cell r="O1225">
            <v>0</v>
          </cell>
          <cell r="P1225">
            <v>1</v>
          </cell>
          <cell r="Q1225">
            <v>0</v>
          </cell>
          <cell r="R1225">
            <v>2</v>
          </cell>
          <cell r="S1225">
            <v>0</v>
          </cell>
          <cell r="T1225">
            <v>1</v>
          </cell>
        </row>
        <row r="1226">
          <cell r="A1226" t="str">
            <v>寿町92</v>
          </cell>
          <cell r="B1226" t="str">
            <v>11000寿町92</v>
          </cell>
          <cell r="C1226">
            <v>11</v>
          </cell>
          <cell r="D1226" t="str">
            <v>町名別・年齢別人口調べ</v>
          </cell>
          <cell r="E1226" t="str">
            <v>令和 6年 3月 1日</v>
          </cell>
          <cell r="F1226">
            <v>11</v>
          </cell>
          <cell r="G1226" t="str">
            <v>令和 6年 2月29日　現在</v>
          </cell>
          <cell r="H1226" t="str">
            <v>町名</v>
          </cell>
          <cell r="I1226">
            <v>11000</v>
          </cell>
          <cell r="J1226" t="str">
            <v>寿町</v>
          </cell>
          <cell r="K1226"/>
          <cell r="L1226"/>
          <cell r="M1226">
            <v>92</v>
          </cell>
          <cell r="N1226">
            <v>0</v>
          </cell>
          <cell r="O1226">
            <v>0</v>
          </cell>
          <cell r="P1226">
            <v>2</v>
          </cell>
          <cell r="Q1226">
            <v>0</v>
          </cell>
          <cell r="R1226">
            <v>2</v>
          </cell>
          <cell r="S1226">
            <v>0</v>
          </cell>
          <cell r="T1226">
            <v>1</v>
          </cell>
        </row>
        <row r="1227">
          <cell r="A1227" t="str">
            <v>寿町93</v>
          </cell>
          <cell r="B1227" t="str">
            <v>11000寿町93</v>
          </cell>
          <cell r="C1227">
            <v>11</v>
          </cell>
          <cell r="D1227" t="str">
            <v>町名別・年齢別人口調べ</v>
          </cell>
          <cell r="E1227" t="str">
            <v>令和 6年 3月 1日</v>
          </cell>
          <cell r="F1227">
            <v>11</v>
          </cell>
          <cell r="G1227" t="str">
            <v>令和 6年 2月29日　現在</v>
          </cell>
          <cell r="H1227" t="str">
            <v>町名</v>
          </cell>
          <cell r="I1227">
            <v>11000</v>
          </cell>
          <cell r="J1227" t="str">
            <v>寿町</v>
          </cell>
          <cell r="K1227"/>
          <cell r="L1227"/>
          <cell r="M1227">
            <v>93</v>
          </cell>
          <cell r="N1227">
            <v>0</v>
          </cell>
          <cell r="O1227">
            <v>0</v>
          </cell>
          <cell r="P1227">
            <v>3</v>
          </cell>
          <cell r="Q1227">
            <v>0</v>
          </cell>
          <cell r="R1227">
            <v>3</v>
          </cell>
          <cell r="S1227">
            <v>0</v>
          </cell>
          <cell r="T1227">
            <v>1</v>
          </cell>
        </row>
        <row r="1228">
          <cell r="A1228" t="str">
            <v>寿町94</v>
          </cell>
          <cell r="B1228" t="str">
            <v>11000寿町94</v>
          </cell>
          <cell r="C1228">
            <v>11</v>
          </cell>
          <cell r="D1228" t="str">
            <v>町名別・年齢別人口調べ</v>
          </cell>
          <cell r="E1228" t="str">
            <v>令和 6年 3月 1日</v>
          </cell>
          <cell r="F1228">
            <v>11</v>
          </cell>
          <cell r="G1228" t="str">
            <v>令和 6年 2月29日　現在</v>
          </cell>
          <cell r="H1228" t="str">
            <v>町名</v>
          </cell>
          <cell r="I1228">
            <v>11000</v>
          </cell>
          <cell r="J1228" t="str">
            <v>寿町</v>
          </cell>
          <cell r="K1228"/>
          <cell r="L1228"/>
          <cell r="M1228">
            <v>94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1</v>
          </cell>
        </row>
        <row r="1229">
          <cell r="A1229" t="str">
            <v>寿町95</v>
          </cell>
          <cell r="B1229" t="str">
            <v>11000寿町95</v>
          </cell>
          <cell r="C1229">
            <v>11</v>
          </cell>
          <cell r="D1229" t="str">
            <v>町名別・年齢別人口調べ</v>
          </cell>
          <cell r="E1229" t="str">
            <v>令和 6年 3月 1日</v>
          </cell>
          <cell r="F1229">
            <v>11</v>
          </cell>
          <cell r="G1229" t="str">
            <v>令和 6年 2月29日　現在</v>
          </cell>
          <cell r="H1229" t="str">
            <v>町名</v>
          </cell>
          <cell r="I1229">
            <v>11000</v>
          </cell>
          <cell r="J1229" t="str">
            <v>寿町</v>
          </cell>
          <cell r="K1229"/>
          <cell r="L1229"/>
          <cell r="M1229">
            <v>95</v>
          </cell>
          <cell r="N1229">
            <v>0</v>
          </cell>
          <cell r="O1229">
            <v>0</v>
          </cell>
          <cell r="P1229">
            <v>1</v>
          </cell>
          <cell r="Q1229">
            <v>0</v>
          </cell>
          <cell r="R1229">
            <v>1</v>
          </cell>
          <cell r="S1229">
            <v>0</v>
          </cell>
          <cell r="T1229">
            <v>1</v>
          </cell>
        </row>
        <row r="1230">
          <cell r="A1230" t="str">
            <v>寿町96</v>
          </cell>
          <cell r="B1230" t="str">
            <v>11000寿町96</v>
          </cell>
          <cell r="C1230">
            <v>11</v>
          </cell>
          <cell r="D1230" t="str">
            <v>町名別・年齢別人口調べ</v>
          </cell>
          <cell r="E1230" t="str">
            <v>令和 6年 3月 1日</v>
          </cell>
          <cell r="F1230">
            <v>11</v>
          </cell>
          <cell r="G1230" t="str">
            <v>令和 6年 2月29日　現在</v>
          </cell>
          <cell r="H1230" t="str">
            <v>町名</v>
          </cell>
          <cell r="I1230">
            <v>11000</v>
          </cell>
          <cell r="J1230" t="str">
            <v>寿町</v>
          </cell>
          <cell r="K1230"/>
          <cell r="L1230"/>
          <cell r="M1230">
            <v>96</v>
          </cell>
          <cell r="N1230">
            <v>0</v>
          </cell>
          <cell r="O1230">
            <v>0</v>
          </cell>
          <cell r="P1230">
            <v>1</v>
          </cell>
          <cell r="Q1230">
            <v>0</v>
          </cell>
          <cell r="R1230">
            <v>1</v>
          </cell>
          <cell r="S1230">
            <v>0</v>
          </cell>
          <cell r="T1230">
            <v>1</v>
          </cell>
        </row>
        <row r="1231">
          <cell r="A1231" t="str">
            <v>寿町97</v>
          </cell>
          <cell r="B1231" t="str">
            <v>11000寿町97</v>
          </cell>
          <cell r="C1231">
            <v>11</v>
          </cell>
          <cell r="D1231" t="str">
            <v>町名別・年齢別人口調べ</v>
          </cell>
          <cell r="E1231" t="str">
            <v>令和 6年 3月 1日</v>
          </cell>
          <cell r="F1231">
            <v>11</v>
          </cell>
          <cell r="G1231" t="str">
            <v>令和 6年 2月29日　現在</v>
          </cell>
          <cell r="H1231" t="str">
            <v>町名</v>
          </cell>
          <cell r="I1231">
            <v>11000</v>
          </cell>
          <cell r="J1231" t="str">
            <v>寿町</v>
          </cell>
          <cell r="K1231"/>
          <cell r="L1231"/>
          <cell r="M1231">
            <v>97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1</v>
          </cell>
        </row>
        <row r="1232">
          <cell r="A1232" t="str">
            <v>寿町98</v>
          </cell>
          <cell r="B1232" t="str">
            <v>11000寿町98</v>
          </cell>
          <cell r="C1232">
            <v>11</v>
          </cell>
          <cell r="D1232" t="str">
            <v>町名別・年齢別人口調べ</v>
          </cell>
          <cell r="E1232" t="str">
            <v>令和 6年 3月 1日</v>
          </cell>
          <cell r="F1232">
            <v>11</v>
          </cell>
          <cell r="G1232" t="str">
            <v>令和 6年 2月29日　現在</v>
          </cell>
          <cell r="H1232" t="str">
            <v>町名</v>
          </cell>
          <cell r="I1232">
            <v>11000</v>
          </cell>
          <cell r="J1232" t="str">
            <v>寿町</v>
          </cell>
          <cell r="K1232"/>
          <cell r="L1232"/>
          <cell r="M1232">
            <v>98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1</v>
          </cell>
        </row>
        <row r="1233">
          <cell r="A1233" t="str">
            <v>寿町99</v>
          </cell>
          <cell r="B1233" t="str">
            <v>11000寿町99</v>
          </cell>
          <cell r="C1233">
            <v>11</v>
          </cell>
          <cell r="D1233" t="str">
            <v>町名別・年齢別人口調べ</v>
          </cell>
          <cell r="E1233" t="str">
            <v>令和 6年 3月 1日</v>
          </cell>
          <cell r="F1233">
            <v>11</v>
          </cell>
          <cell r="G1233" t="str">
            <v>令和 6年 2月29日　現在</v>
          </cell>
          <cell r="H1233" t="str">
            <v>町名</v>
          </cell>
          <cell r="I1233">
            <v>11000</v>
          </cell>
          <cell r="J1233" t="str">
            <v>寿町</v>
          </cell>
          <cell r="K1233"/>
          <cell r="L1233"/>
          <cell r="M1233">
            <v>99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1</v>
          </cell>
        </row>
        <row r="1234">
          <cell r="A1234" t="str">
            <v>寿町100</v>
          </cell>
          <cell r="B1234" t="str">
            <v>11000寿町100</v>
          </cell>
          <cell r="C1234">
            <v>11</v>
          </cell>
          <cell r="D1234" t="str">
            <v>町名別・年齢別人口調べ</v>
          </cell>
          <cell r="E1234" t="str">
            <v>令和 6年 3月 1日</v>
          </cell>
          <cell r="F1234">
            <v>11</v>
          </cell>
          <cell r="G1234" t="str">
            <v>令和 6年 2月29日　現在</v>
          </cell>
          <cell r="H1234" t="str">
            <v>町名</v>
          </cell>
          <cell r="I1234">
            <v>11000</v>
          </cell>
          <cell r="J1234" t="str">
            <v>寿町</v>
          </cell>
          <cell r="K1234"/>
          <cell r="L1234"/>
          <cell r="M1234">
            <v>100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1</v>
          </cell>
        </row>
        <row r="1235">
          <cell r="A1235" t="str">
            <v>寿町101</v>
          </cell>
          <cell r="B1235" t="str">
            <v>11000寿町101</v>
          </cell>
          <cell r="C1235">
            <v>11</v>
          </cell>
          <cell r="D1235" t="str">
            <v>町名別・年齢別人口調べ</v>
          </cell>
          <cell r="E1235" t="str">
            <v>令和 6年 3月 1日</v>
          </cell>
          <cell r="F1235">
            <v>11</v>
          </cell>
          <cell r="G1235" t="str">
            <v>令和 6年 2月29日　現在</v>
          </cell>
          <cell r="H1235" t="str">
            <v>町名</v>
          </cell>
          <cell r="I1235">
            <v>11000</v>
          </cell>
          <cell r="J1235" t="str">
            <v>寿町</v>
          </cell>
          <cell r="K1235"/>
          <cell r="L1235"/>
          <cell r="M1235">
            <v>101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1</v>
          </cell>
        </row>
        <row r="1236">
          <cell r="A1236" t="str">
            <v>寿町102</v>
          </cell>
          <cell r="B1236" t="str">
            <v>11000寿町102</v>
          </cell>
          <cell r="C1236">
            <v>11</v>
          </cell>
          <cell r="D1236" t="str">
            <v>町名別・年齢別人口調べ</v>
          </cell>
          <cell r="E1236" t="str">
            <v>令和 6年 3月 1日</v>
          </cell>
          <cell r="F1236">
            <v>11</v>
          </cell>
          <cell r="G1236" t="str">
            <v>令和 6年 2月29日　現在</v>
          </cell>
          <cell r="H1236" t="str">
            <v>町名</v>
          </cell>
          <cell r="I1236">
            <v>11000</v>
          </cell>
          <cell r="J1236" t="str">
            <v>寿町</v>
          </cell>
          <cell r="K1236"/>
          <cell r="L1236"/>
          <cell r="M1236">
            <v>102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1</v>
          </cell>
        </row>
        <row r="1237">
          <cell r="A1237" t="str">
            <v>寿町103</v>
          </cell>
          <cell r="B1237" t="str">
            <v>11000寿町103</v>
          </cell>
          <cell r="C1237">
            <v>11</v>
          </cell>
          <cell r="D1237" t="str">
            <v>町名別・年齢別人口調べ</v>
          </cell>
          <cell r="E1237" t="str">
            <v>令和 6年 3月 1日</v>
          </cell>
          <cell r="F1237">
            <v>11</v>
          </cell>
          <cell r="G1237" t="str">
            <v>令和 6年 2月29日　現在</v>
          </cell>
          <cell r="H1237" t="str">
            <v>町名</v>
          </cell>
          <cell r="I1237">
            <v>11000</v>
          </cell>
          <cell r="J1237" t="str">
            <v>寿町</v>
          </cell>
          <cell r="K1237"/>
          <cell r="L1237"/>
          <cell r="M1237">
            <v>103</v>
          </cell>
          <cell r="N1237">
            <v>0</v>
          </cell>
          <cell r="O1237">
            <v>0</v>
          </cell>
          <cell r="P1237">
            <v>1</v>
          </cell>
          <cell r="Q1237">
            <v>0</v>
          </cell>
          <cell r="R1237">
            <v>1</v>
          </cell>
          <cell r="S1237">
            <v>0</v>
          </cell>
          <cell r="T1237">
            <v>1</v>
          </cell>
        </row>
        <row r="1238">
          <cell r="A1238" t="str">
            <v>寿町104</v>
          </cell>
          <cell r="B1238" t="str">
            <v>11000寿町104</v>
          </cell>
          <cell r="C1238">
            <v>11</v>
          </cell>
          <cell r="D1238" t="str">
            <v>町名別・年齢別人口調べ</v>
          </cell>
          <cell r="E1238" t="str">
            <v>令和 6年 3月 1日</v>
          </cell>
          <cell r="F1238">
            <v>11</v>
          </cell>
          <cell r="G1238" t="str">
            <v>令和 6年 2月29日　現在</v>
          </cell>
          <cell r="H1238" t="str">
            <v>町名</v>
          </cell>
          <cell r="I1238">
            <v>11000</v>
          </cell>
          <cell r="J1238" t="str">
            <v>寿町</v>
          </cell>
          <cell r="K1238"/>
          <cell r="L1238"/>
          <cell r="M1238">
            <v>104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1</v>
          </cell>
        </row>
        <row r="1239">
          <cell r="A1239" t="str">
            <v>寿町105</v>
          </cell>
          <cell r="B1239" t="str">
            <v>11000寿町105</v>
          </cell>
          <cell r="C1239">
            <v>11</v>
          </cell>
          <cell r="D1239" t="str">
            <v>町名別・年齢別人口調べ</v>
          </cell>
          <cell r="E1239" t="str">
            <v>令和 6年 3月 1日</v>
          </cell>
          <cell r="F1239">
            <v>11</v>
          </cell>
          <cell r="G1239" t="str">
            <v>令和 6年 2月29日　現在</v>
          </cell>
          <cell r="H1239" t="str">
            <v>町名</v>
          </cell>
          <cell r="I1239">
            <v>11000</v>
          </cell>
          <cell r="J1239" t="str">
            <v>寿町</v>
          </cell>
          <cell r="K1239"/>
          <cell r="L1239"/>
          <cell r="M1239">
            <v>105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1</v>
          </cell>
        </row>
        <row r="1240">
          <cell r="A1240" t="str">
            <v>寿町106</v>
          </cell>
          <cell r="B1240" t="str">
            <v>11000寿町106</v>
          </cell>
          <cell r="C1240">
            <v>11</v>
          </cell>
          <cell r="D1240" t="str">
            <v>町名別・年齢別人口調べ</v>
          </cell>
          <cell r="E1240" t="str">
            <v>令和 6年 3月 1日</v>
          </cell>
          <cell r="F1240">
            <v>11</v>
          </cell>
          <cell r="G1240" t="str">
            <v>令和 6年 2月29日　現在</v>
          </cell>
          <cell r="H1240" t="str">
            <v>町名</v>
          </cell>
          <cell r="I1240">
            <v>11000</v>
          </cell>
          <cell r="J1240" t="str">
            <v>寿町</v>
          </cell>
          <cell r="K1240"/>
          <cell r="L1240"/>
          <cell r="M1240">
            <v>106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1</v>
          </cell>
        </row>
        <row r="1241">
          <cell r="A1241" t="str">
            <v>寿町107</v>
          </cell>
          <cell r="B1241" t="str">
            <v>11000寿町107</v>
          </cell>
          <cell r="C1241">
            <v>11</v>
          </cell>
          <cell r="D1241" t="str">
            <v>町名別・年齢別人口調べ</v>
          </cell>
          <cell r="E1241" t="str">
            <v>令和 6年 3月 1日</v>
          </cell>
          <cell r="F1241">
            <v>11</v>
          </cell>
          <cell r="G1241" t="str">
            <v>令和 6年 2月29日　現在</v>
          </cell>
          <cell r="H1241" t="str">
            <v>町名</v>
          </cell>
          <cell r="I1241">
            <v>11000</v>
          </cell>
          <cell r="J1241" t="str">
            <v>寿町</v>
          </cell>
          <cell r="K1241"/>
          <cell r="L1241"/>
          <cell r="M1241">
            <v>107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1</v>
          </cell>
        </row>
        <row r="1242">
          <cell r="A1242" t="str">
            <v>寿町108</v>
          </cell>
          <cell r="B1242" t="str">
            <v>11000寿町108</v>
          </cell>
          <cell r="C1242">
            <v>11</v>
          </cell>
          <cell r="D1242" t="str">
            <v>町名別・年齢別人口調べ</v>
          </cell>
          <cell r="E1242" t="str">
            <v>令和 6年 3月 1日</v>
          </cell>
          <cell r="F1242">
            <v>11</v>
          </cell>
          <cell r="G1242" t="str">
            <v>令和 6年 2月29日　現在</v>
          </cell>
          <cell r="H1242" t="str">
            <v>町名</v>
          </cell>
          <cell r="I1242">
            <v>11000</v>
          </cell>
          <cell r="J1242" t="str">
            <v>寿町</v>
          </cell>
          <cell r="K1242"/>
          <cell r="L1242"/>
          <cell r="M1242">
            <v>108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1</v>
          </cell>
        </row>
        <row r="1243">
          <cell r="A1243" t="str">
            <v>寿町109</v>
          </cell>
          <cell r="B1243" t="str">
            <v>11000寿町109</v>
          </cell>
          <cell r="C1243">
            <v>11</v>
          </cell>
          <cell r="D1243" t="str">
            <v>町名別・年齢別人口調べ</v>
          </cell>
          <cell r="E1243" t="str">
            <v>令和 6年 3月 1日</v>
          </cell>
          <cell r="F1243">
            <v>11</v>
          </cell>
          <cell r="G1243" t="str">
            <v>令和 6年 2月29日　現在</v>
          </cell>
          <cell r="H1243" t="str">
            <v>町名</v>
          </cell>
          <cell r="I1243">
            <v>11000</v>
          </cell>
          <cell r="J1243" t="str">
            <v>寿町</v>
          </cell>
          <cell r="K1243"/>
          <cell r="L1243"/>
          <cell r="M1243">
            <v>109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1</v>
          </cell>
        </row>
        <row r="1244">
          <cell r="A1244" t="str">
            <v>寿町110以上</v>
          </cell>
          <cell r="B1244" t="str">
            <v>11000寿町110以上</v>
          </cell>
          <cell r="C1244">
            <v>11</v>
          </cell>
          <cell r="D1244" t="str">
            <v>町名別・年齢別人口調べ</v>
          </cell>
          <cell r="E1244" t="str">
            <v>令和 6年 3月 1日</v>
          </cell>
          <cell r="F1244">
            <v>11</v>
          </cell>
          <cell r="G1244" t="str">
            <v>令和 6年 2月29日　現在</v>
          </cell>
          <cell r="H1244" t="str">
            <v>町名</v>
          </cell>
          <cell r="I1244">
            <v>11000</v>
          </cell>
          <cell r="J1244" t="str">
            <v>寿町</v>
          </cell>
          <cell r="K1244"/>
          <cell r="L1244"/>
          <cell r="M1244" t="str">
            <v>110以上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1</v>
          </cell>
        </row>
        <row r="1245">
          <cell r="A1245" t="str">
            <v>寿町合計</v>
          </cell>
          <cell r="B1245" t="str">
            <v>11000寿町合計</v>
          </cell>
          <cell r="C1245">
            <v>11</v>
          </cell>
          <cell r="D1245" t="str">
            <v>町名別・年齢別人口調べ</v>
          </cell>
          <cell r="E1245" t="str">
            <v>令和 6年 3月 1日</v>
          </cell>
          <cell r="F1245">
            <v>11</v>
          </cell>
          <cell r="G1245" t="str">
            <v>令和 6年 2月29日　現在</v>
          </cell>
          <cell r="H1245" t="str">
            <v>町名</v>
          </cell>
          <cell r="I1245">
            <v>11000</v>
          </cell>
          <cell r="J1245" t="str">
            <v>寿町</v>
          </cell>
          <cell r="K1245"/>
          <cell r="L1245"/>
          <cell r="M1245" t="str">
            <v>合計</v>
          </cell>
          <cell r="N1245">
            <v>357</v>
          </cell>
          <cell r="O1245">
            <v>7</v>
          </cell>
          <cell r="P1245">
            <v>373</v>
          </cell>
          <cell r="Q1245">
            <v>10</v>
          </cell>
          <cell r="R1245">
            <v>730</v>
          </cell>
          <cell r="S1245">
            <v>17</v>
          </cell>
          <cell r="T1245">
            <v>1</v>
          </cell>
        </row>
        <row r="1246">
          <cell r="A1246" t="str">
            <v>小蓑毛</v>
          </cell>
          <cell r="B1246" t="str">
            <v>12000小蓑毛</v>
          </cell>
          <cell r="C1246">
            <v>12</v>
          </cell>
          <cell r="D1246" t="str">
            <v>町名別・年齢別人口調べ</v>
          </cell>
          <cell r="E1246" t="str">
            <v>令和 6年 3月 1日</v>
          </cell>
          <cell r="F1246">
            <v>12</v>
          </cell>
          <cell r="G1246" t="str">
            <v>令和 6年 2月29日　現在</v>
          </cell>
          <cell r="H1246" t="str">
            <v>町名</v>
          </cell>
          <cell r="I1246">
            <v>12000</v>
          </cell>
          <cell r="J1246" t="str">
            <v>小蓑毛</v>
          </cell>
          <cell r="K1246"/>
          <cell r="L1246"/>
          <cell r="M1246"/>
          <cell r="N1246"/>
          <cell r="O1246"/>
          <cell r="P1246"/>
          <cell r="Q1246"/>
          <cell r="R1246"/>
          <cell r="S1246"/>
          <cell r="T1246"/>
        </row>
        <row r="1247">
          <cell r="A1247" t="str">
            <v>小蓑毛0</v>
          </cell>
          <cell r="B1247" t="str">
            <v>12000小蓑毛0</v>
          </cell>
          <cell r="C1247">
            <v>12</v>
          </cell>
          <cell r="D1247" t="str">
            <v>町名別・年齢別人口調べ</v>
          </cell>
          <cell r="E1247" t="str">
            <v>令和 6年 3月 1日</v>
          </cell>
          <cell r="F1247">
            <v>12</v>
          </cell>
          <cell r="G1247" t="str">
            <v>令和 6年 2月29日　現在</v>
          </cell>
          <cell r="H1247" t="str">
            <v>町名</v>
          </cell>
          <cell r="I1247">
            <v>12000</v>
          </cell>
          <cell r="J1247" t="str">
            <v>小蓑毛</v>
          </cell>
          <cell r="K1247"/>
          <cell r="L1247"/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1</v>
          </cell>
        </row>
        <row r="1248">
          <cell r="A1248" t="str">
            <v>小蓑毛1</v>
          </cell>
          <cell r="B1248" t="str">
            <v>12000小蓑毛1</v>
          </cell>
          <cell r="C1248">
            <v>12</v>
          </cell>
          <cell r="D1248" t="str">
            <v>町名別・年齢別人口調べ</v>
          </cell>
          <cell r="E1248" t="str">
            <v>令和 6年 3月 1日</v>
          </cell>
          <cell r="F1248">
            <v>12</v>
          </cell>
          <cell r="G1248" t="str">
            <v>令和 6年 2月29日　現在</v>
          </cell>
          <cell r="H1248" t="str">
            <v>町名</v>
          </cell>
          <cell r="I1248">
            <v>12000</v>
          </cell>
          <cell r="J1248" t="str">
            <v>小蓑毛</v>
          </cell>
          <cell r="K1248"/>
          <cell r="L1248"/>
          <cell r="M1248">
            <v>1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1</v>
          </cell>
        </row>
        <row r="1249">
          <cell r="A1249" t="str">
            <v>小蓑毛2</v>
          </cell>
          <cell r="B1249" t="str">
            <v>12000小蓑毛2</v>
          </cell>
          <cell r="C1249">
            <v>12</v>
          </cell>
          <cell r="D1249" t="str">
            <v>町名別・年齢別人口調べ</v>
          </cell>
          <cell r="E1249" t="str">
            <v>令和 6年 3月 1日</v>
          </cell>
          <cell r="F1249">
            <v>12</v>
          </cell>
          <cell r="G1249" t="str">
            <v>令和 6年 2月29日　現在</v>
          </cell>
          <cell r="H1249" t="str">
            <v>町名</v>
          </cell>
          <cell r="I1249">
            <v>12000</v>
          </cell>
          <cell r="J1249" t="str">
            <v>小蓑毛</v>
          </cell>
          <cell r="K1249"/>
          <cell r="L1249"/>
          <cell r="M1249">
            <v>2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1</v>
          </cell>
        </row>
        <row r="1250">
          <cell r="A1250" t="str">
            <v>小蓑毛3</v>
          </cell>
          <cell r="B1250" t="str">
            <v>12000小蓑毛3</v>
          </cell>
          <cell r="C1250">
            <v>12</v>
          </cell>
          <cell r="D1250" t="str">
            <v>町名別・年齢別人口調べ</v>
          </cell>
          <cell r="E1250" t="str">
            <v>令和 6年 3月 1日</v>
          </cell>
          <cell r="F1250">
            <v>12</v>
          </cell>
          <cell r="G1250" t="str">
            <v>令和 6年 2月29日　現在</v>
          </cell>
          <cell r="H1250" t="str">
            <v>町名</v>
          </cell>
          <cell r="I1250">
            <v>12000</v>
          </cell>
          <cell r="J1250" t="str">
            <v>小蓑毛</v>
          </cell>
          <cell r="K1250"/>
          <cell r="L1250"/>
          <cell r="M1250">
            <v>3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1</v>
          </cell>
        </row>
        <row r="1251">
          <cell r="A1251" t="str">
            <v>小蓑毛4</v>
          </cell>
          <cell r="B1251" t="str">
            <v>12000小蓑毛4</v>
          </cell>
          <cell r="C1251">
            <v>12</v>
          </cell>
          <cell r="D1251" t="str">
            <v>町名別・年齢別人口調べ</v>
          </cell>
          <cell r="E1251" t="str">
            <v>令和 6年 3月 1日</v>
          </cell>
          <cell r="F1251">
            <v>12</v>
          </cell>
          <cell r="G1251" t="str">
            <v>令和 6年 2月29日　現在</v>
          </cell>
          <cell r="H1251" t="str">
            <v>町名</v>
          </cell>
          <cell r="I1251">
            <v>12000</v>
          </cell>
          <cell r="J1251" t="str">
            <v>小蓑毛</v>
          </cell>
          <cell r="K1251"/>
          <cell r="L1251"/>
          <cell r="M1251">
            <v>4</v>
          </cell>
          <cell r="N1251">
            <v>1</v>
          </cell>
          <cell r="O1251">
            <v>0</v>
          </cell>
          <cell r="P1251">
            <v>0</v>
          </cell>
          <cell r="Q1251">
            <v>0</v>
          </cell>
          <cell r="R1251">
            <v>1</v>
          </cell>
          <cell r="S1251">
            <v>0</v>
          </cell>
          <cell r="T1251">
            <v>1</v>
          </cell>
        </row>
        <row r="1252">
          <cell r="A1252" t="str">
            <v>小蓑毛5</v>
          </cell>
          <cell r="B1252" t="str">
            <v>12000小蓑毛5</v>
          </cell>
          <cell r="C1252">
            <v>12</v>
          </cell>
          <cell r="D1252" t="str">
            <v>町名別・年齢別人口調べ</v>
          </cell>
          <cell r="E1252" t="str">
            <v>令和 6年 3月 1日</v>
          </cell>
          <cell r="F1252">
            <v>12</v>
          </cell>
          <cell r="G1252" t="str">
            <v>令和 6年 2月29日　現在</v>
          </cell>
          <cell r="H1252" t="str">
            <v>町名</v>
          </cell>
          <cell r="I1252">
            <v>12000</v>
          </cell>
          <cell r="J1252" t="str">
            <v>小蓑毛</v>
          </cell>
          <cell r="K1252"/>
          <cell r="L1252"/>
          <cell r="M1252">
            <v>5</v>
          </cell>
          <cell r="N1252">
            <v>1</v>
          </cell>
          <cell r="O1252">
            <v>0</v>
          </cell>
          <cell r="P1252">
            <v>0</v>
          </cell>
          <cell r="Q1252">
            <v>0</v>
          </cell>
          <cell r="R1252">
            <v>1</v>
          </cell>
          <cell r="S1252">
            <v>0</v>
          </cell>
          <cell r="T1252">
            <v>1</v>
          </cell>
        </row>
        <row r="1253">
          <cell r="A1253" t="str">
            <v>小蓑毛6</v>
          </cell>
          <cell r="B1253" t="str">
            <v>12000小蓑毛6</v>
          </cell>
          <cell r="C1253">
            <v>12</v>
          </cell>
          <cell r="D1253" t="str">
            <v>町名別・年齢別人口調べ</v>
          </cell>
          <cell r="E1253" t="str">
            <v>令和 6年 3月 1日</v>
          </cell>
          <cell r="F1253">
            <v>12</v>
          </cell>
          <cell r="G1253" t="str">
            <v>令和 6年 2月29日　現在</v>
          </cell>
          <cell r="H1253" t="str">
            <v>町名</v>
          </cell>
          <cell r="I1253">
            <v>12000</v>
          </cell>
          <cell r="J1253" t="str">
            <v>小蓑毛</v>
          </cell>
          <cell r="K1253"/>
          <cell r="L1253"/>
          <cell r="M1253">
            <v>6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1</v>
          </cell>
        </row>
        <row r="1254">
          <cell r="A1254" t="str">
            <v>小蓑毛7</v>
          </cell>
          <cell r="B1254" t="str">
            <v>12000小蓑毛7</v>
          </cell>
          <cell r="C1254">
            <v>12</v>
          </cell>
          <cell r="D1254" t="str">
            <v>町名別・年齢別人口調べ</v>
          </cell>
          <cell r="E1254" t="str">
            <v>令和 6年 3月 1日</v>
          </cell>
          <cell r="F1254">
            <v>12</v>
          </cell>
          <cell r="G1254" t="str">
            <v>令和 6年 2月29日　現在</v>
          </cell>
          <cell r="H1254" t="str">
            <v>町名</v>
          </cell>
          <cell r="I1254">
            <v>12000</v>
          </cell>
          <cell r="J1254" t="str">
            <v>小蓑毛</v>
          </cell>
          <cell r="K1254"/>
          <cell r="L1254"/>
          <cell r="M1254">
            <v>7</v>
          </cell>
          <cell r="N1254">
            <v>1</v>
          </cell>
          <cell r="O1254">
            <v>0</v>
          </cell>
          <cell r="P1254">
            <v>0</v>
          </cell>
          <cell r="Q1254">
            <v>0</v>
          </cell>
          <cell r="R1254">
            <v>1</v>
          </cell>
          <cell r="S1254">
            <v>0</v>
          </cell>
          <cell r="T1254">
            <v>1</v>
          </cell>
        </row>
        <row r="1255">
          <cell r="A1255" t="str">
            <v>小蓑毛8</v>
          </cell>
          <cell r="B1255" t="str">
            <v>12000小蓑毛8</v>
          </cell>
          <cell r="C1255">
            <v>12</v>
          </cell>
          <cell r="D1255" t="str">
            <v>町名別・年齢別人口調べ</v>
          </cell>
          <cell r="E1255" t="str">
            <v>令和 6年 3月 1日</v>
          </cell>
          <cell r="F1255">
            <v>12</v>
          </cell>
          <cell r="G1255" t="str">
            <v>令和 6年 2月29日　現在</v>
          </cell>
          <cell r="H1255" t="str">
            <v>町名</v>
          </cell>
          <cell r="I1255">
            <v>12000</v>
          </cell>
          <cell r="J1255" t="str">
            <v>小蓑毛</v>
          </cell>
          <cell r="K1255"/>
          <cell r="L1255"/>
          <cell r="M1255">
            <v>8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1</v>
          </cell>
        </row>
        <row r="1256">
          <cell r="A1256" t="str">
            <v>小蓑毛9</v>
          </cell>
          <cell r="B1256" t="str">
            <v>12000小蓑毛9</v>
          </cell>
          <cell r="C1256">
            <v>12</v>
          </cell>
          <cell r="D1256" t="str">
            <v>町名別・年齢別人口調べ</v>
          </cell>
          <cell r="E1256" t="str">
            <v>令和 6年 3月 1日</v>
          </cell>
          <cell r="F1256">
            <v>12</v>
          </cell>
          <cell r="G1256" t="str">
            <v>令和 6年 2月29日　現在</v>
          </cell>
          <cell r="H1256" t="str">
            <v>町名</v>
          </cell>
          <cell r="I1256">
            <v>12000</v>
          </cell>
          <cell r="J1256" t="str">
            <v>小蓑毛</v>
          </cell>
          <cell r="K1256"/>
          <cell r="L1256"/>
          <cell r="M1256">
            <v>9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1</v>
          </cell>
        </row>
        <row r="1257">
          <cell r="A1257" t="str">
            <v>小蓑毛10</v>
          </cell>
          <cell r="B1257" t="str">
            <v>12000小蓑毛10</v>
          </cell>
          <cell r="C1257">
            <v>12</v>
          </cell>
          <cell r="D1257" t="str">
            <v>町名別・年齢別人口調べ</v>
          </cell>
          <cell r="E1257" t="str">
            <v>令和 6年 3月 1日</v>
          </cell>
          <cell r="F1257">
            <v>12</v>
          </cell>
          <cell r="G1257" t="str">
            <v>令和 6年 2月29日　現在</v>
          </cell>
          <cell r="H1257" t="str">
            <v>町名</v>
          </cell>
          <cell r="I1257">
            <v>12000</v>
          </cell>
          <cell r="J1257" t="str">
            <v>小蓑毛</v>
          </cell>
          <cell r="K1257"/>
          <cell r="L1257"/>
          <cell r="M1257">
            <v>10</v>
          </cell>
          <cell r="N1257">
            <v>1</v>
          </cell>
          <cell r="O1257">
            <v>0</v>
          </cell>
          <cell r="P1257">
            <v>1</v>
          </cell>
          <cell r="Q1257">
            <v>0</v>
          </cell>
          <cell r="R1257">
            <v>2</v>
          </cell>
          <cell r="S1257">
            <v>0</v>
          </cell>
          <cell r="T1257">
            <v>1</v>
          </cell>
        </row>
        <row r="1258">
          <cell r="A1258" t="str">
            <v>小蓑毛11</v>
          </cell>
          <cell r="B1258" t="str">
            <v>12000小蓑毛11</v>
          </cell>
          <cell r="C1258">
            <v>12</v>
          </cell>
          <cell r="D1258" t="str">
            <v>町名別・年齢別人口調べ</v>
          </cell>
          <cell r="E1258" t="str">
            <v>令和 6年 3月 1日</v>
          </cell>
          <cell r="F1258">
            <v>12</v>
          </cell>
          <cell r="G1258" t="str">
            <v>令和 6年 2月29日　現在</v>
          </cell>
          <cell r="H1258" t="str">
            <v>町名</v>
          </cell>
          <cell r="I1258">
            <v>12000</v>
          </cell>
          <cell r="J1258" t="str">
            <v>小蓑毛</v>
          </cell>
          <cell r="K1258"/>
          <cell r="L1258"/>
          <cell r="M1258">
            <v>11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1</v>
          </cell>
        </row>
        <row r="1259">
          <cell r="A1259" t="str">
            <v>小蓑毛12</v>
          </cell>
          <cell r="B1259" t="str">
            <v>12000小蓑毛12</v>
          </cell>
          <cell r="C1259">
            <v>12</v>
          </cell>
          <cell r="D1259" t="str">
            <v>町名別・年齢別人口調べ</v>
          </cell>
          <cell r="E1259" t="str">
            <v>令和 6年 3月 1日</v>
          </cell>
          <cell r="F1259">
            <v>12</v>
          </cell>
          <cell r="G1259" t="str">
            <v>令和 6年 2月29日　現在</v>
          </cell>
          <cell r="H1259" t="str">
            <v>町名</v>
          </cell>
          <cell r="I1259">
            <v>12000</v>
          </cell>
          <cell r="J1259" t="str">
            <v>小蓑毛</v>
          </cell>
          <cell r="K1259"/>
          <cell r="L1259"/>
          <cell r="M1259">
            <v>12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1</v>
          </cell>
        </row>
        <row r="1260">
          <cell r="A1260" t="str">
            <v>小蓑毛13</v>
          </cell>
          <cell r="B1260" t="str">
            <v>12000小蓑毛13</v>
          </cell>
          <cell r="C1260">
            <v>12</v>
          </cell>
          <cell r="D1260" t="str">
            <v>町名別・年齢別人口調べ</v>
          </cell>
          <cell r="E1260" t="str">
            <v>令和 6年 3月 1日</v>
          </cell>
          <cell r="F1260">
            <v>12</v>
          </cell>
          <cell r="G1260" t="str">
            <v>令和 6年 2月29日　現在</v>
          </cell>
          <cell r="H1260" t="str">
            <v>町名</v>
          </cell>
          <cell r="I1260">
            <v>12000</v>
          </cell>
          <cell r="J1260" t="str">
            <v>小蓑毛</v>
          </cell>
          <cell r="K1260"/>
          <cell r="L1260"/>
          <cell r="M1260">
            <v>13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1</v>
          </cell>
        </row>
        <row r="1261">
          <cell r="A1261" t="str">
            <v>小蓑毛14</v>
          </cell>
          <cell r="B1261" t="str">
            <v>12000小蓑毛14</v>
          </cell>
          <cell r="C1261">
            <v>12</v>
          </cell>
          <cell r="D1261" t="str">
            <v>町名別・年齢別人口調べ</v>
          </cell>
          <cell r="E1261" t="str">
            <v>令和 6年 3月 1日</v>
          </cell>
          <cell r="F1261">
            <v>12</v>
          </cell>
          <cell r="G1261" t="str">
            <v>令和 6年 2月29日　現在</v>
          </cell>
          <cell r="H1261" t="str">
            <v>町名</v>
          </cell>
          <cell r="I1261">
            <v>12000</v>
          </cell>
          <cell r="J1261" t="str">
            <v>小蓑毛</v>
          </cell>
          <cell r="K1261"/>
          <cell r="L1261"/>
          <cell r="M1261">
            <v>14</v>
          </cell>
          <cell r="N1261">
            <v>1</v>
          </cell>
          <cell r="O1261">
            <v>0</v>
          </cell>
          <cell r="P1261">
            <v>0</v>
          </cell>
          <cell r="Q1261">
            <v>0</v>
          </cell>
          <cell r="R1261">
            <v>1</v>
          </cell>
          <cell r="S1261">
            <v>0</v>
          </cell>
          <cell r="T1261">
            <v>1</v>
          </cell>
        </row>
        <row r="1262">
          <cell r="A1262" t="str">
            <v>小蓑毛15</v>
          </cell>
          <cell r="B1262" t="str">
            <v>12000小蓑毛15</v>
          </cell>
          <cell r="C1262">
            <v>12</v>
          </cell>
          <cell r="D1262" t="str">
            <v>町名別・年齢別人口調べ</v>
          </cell>
          <cell r="E1262" t="str">
            <v>令和 6年 3月 1日</v>
          </cell>
          <cell r="F1262">
            <v>12</v>
          </cell>
          <cell r="G1262" t="str">
            <v>令和 6年 2月29日　現在</v>
          </cell>
          <cell r="H1262" t="str">
            <v>町名</v>
          </cell>
          <cell r="I1262">
            <v>12000</v>
          </cell>
          <cell r="J1262" t="str">
            <v>小蓑毛</v>
          </cell>
          <cell r="K1262"/>
          <cell r="L1262"/>
          <cell r="M1262">
            <v>15</v>
          </cell>
          <cell r="N1262">
            <v>0</v>
          </cell>
          <cell r="O1262">
            <v>0</v>
          </cell>
          <cell r="P1262">
            <v>1</v>
          </cell>
          <cell r="Q1262">
            <v>0</v>
          </cell>
          <cell r="R1262">
            <v>1</v>
          </cell>
          <cell r="S1262">
            <v>0</v>
          </cell>
          <cell r="T1262">
            <v>1</v>
          </cell>
        </row>
        <row r="1263">
          <cell r="A1263" t="str">
            <v>小蓑毛16</v>
          </cell>
          <cell r="B1263" t="str">
            <v>12000小蓑毛16</v>
          </cell>
          <cell r="C1263">
            <v>12</v>
          </cell>
          <cell r="D1263" t="str">
            <v>町名別・年齢別人口調べ</v>
          </cell>
          <cell r="E1263" t="str">
            <v>令和 6年 3月 1日</v>
          </cell>
          <cell r="F1263">
            <v>12</v>
          </cell>
          <cell r="G1263" t="str">
            <v>令和 6年 2月29日　現在</v>
          </cell>
          <cell r="H1263" t="str">
            <v>町名</v>
          </cell>
          <cell r="I1263">
            <v>12000</v>
          </cell>
          <cell r="J1263" t="str">
            <v>小蓑毛</v>
          </cell>
          <cell r="K1263"/>
          <cell r="L1263"/>
          <cell r="M1263">
            <v>16</v>
          </cell>
          <cell r="N1263">
            <v>0</v>
          </cell>
          <cell r="O1263">
            <v>0</v>
          </cell>
          <cell r="P1263">
            <v>1</v>
          </cell>
          <cell r="Q1263">
            <v>0</v>
          </cell>
          <cell r="R1263">
            <v>1</v>
          </cell>
          <cell r="S1263">
            <v>0</v>
          </cell>
          <cell r="T1263">
            <v>1</v>
          </cell>
        </row>
        <row r="1264">
          <cell r="A1264" t="str">
            <v>小蓑毛17</v>
          </cell>
          <cell r="B1264" t="str">
            <v>12000小蓑毛17</v>
          </cell>
          <cell r="C1264">
            <v>12</v>
          </cell>
          <cell r="D1264" t="str">
            <v>町名別・年齢別人口調べ</v>
          </cell>
          <cell r="E1264" t="str">
            <v>令和 6年 3月 1日</v>
          </cell>
          <cell r="F1264">
            <v>12</v>
          </cell>
          <cell r="G1264" t="str">
            <v>令和 6年 2月29日　現在</v>
          </cell>
          <cell r="H1264" t="str">
            <v>町名</v>
          </cell>
          <cell r="I1264">
            <v>12000</v>
          </cell>
          <cell r="J1264" t="str">
            <v>小蓑毛</v>
          </cell>
          <cell r="K1264"/>
          <cell r="L1264"/>
          <cell r="M1264">
            <v>17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1</v>
          </cell>
        </row>
        <row r="1265">
          <cell r="A1265" t="str">
            <v>小蓑毛18</v>
          </cell>
          <cell r="B1265" t="str">
            <v>12000小蓑毛18</v>
          </cell>
          <cell r="C1265">
            <v>12</v>
          </cell>
          <cell r="D1265" t="str">
            <v>町名別・年齢別人口調べ</v>
          </cell>
          <cell r="E1265" t="str">
            <v>令和 6年 3月 1日</v>
          </cell>
          <cell r="F1265">
            <v>12</v>
          </cell>
          <cell r="G1265" t="str">
            <v>令和 6年 2月29日　現在</v>
          </cell>
          <cell r="H1265" t="str">
            <v>町名</v>
          </cell>
          <cell r="I1265">
            <v>12000</v>
          </cell>
          <cell r="J1265" t="str">
            <v>小蓑毛</v>
          </cell>
          <cell r="K1265"/>
          <cell r="L1265"/>
          <cell r="M1265">
            <v>18</v>
          </cell>
          <cell r="N1265">
            <v>2</v>
          </cell>
          <cell r="O1265">
            <v>0</v>
          </cell>
          <cell r="P1265">
            <v>0</v>
          </cell>
          <cell r="Q1265">
            <v>0</v>
          </cell>
          <cell r="R1265">
            <v>2</v>
          </cell>
          <cell r="S1265">
            <v>0</v>
          </cell>
          <cell r="T1265">
            <v>1</v>
          </cell>
        </row>
        <row r="1266">
          <cell r="A1266" t="str">
            <v>小蓑毛19</v>
          </cell>
          <cell r="B1266" t="str">
            <v>12000小蓑毛19</v>
          </cell>
          <cell r="C1266">
            <v>12</v>
          </cell>
          <cell r="D1266" t="str">
            <v>町名別・年齢別人口調べ</v>
          </cell>
          <cell r="E1266" t="str">
            <v>令和 6年 3月 1日</v>
          </cell>
          <cell r="F1266">
            <v>12</v>
          </cell>
          <cell r="G1266" t="str">
            <v>令和 6年 2月29日　現在</v>
          </cell>
          <cell r="H1266" t="str">
            <v>町名</v>
          </cell>
          <cell r="I1266">
            <v>12000</v>
          </cell>
          <cell r="J1266" t="str">
            <v>小蓑毛</v>
          </cell>
          <cell r="K1266"/>
          <cell r="L1266"/>
          <cell r="M1266">
            <v>19</v>
          </cell>
          <cell r="N1266">
            <v>1</v>
          </cell>
          <cell r="O1266">
            <v>0</v>
          </cell>
          <cell r="P1266">
            <v>0</v>
          </cell>
          <cell r="Q1266">
            <v>0</v>
          </cell>
          <cell r="R1266">
            <v>1</v>
          </cell>
          <cell r="S1266">
            <v>0</v>
          </cell>
          <cell r="T1266">
            <v>1</v>
          </cell>
        </row>
        <row r="1267">
          <cell r="A1267" t="str">
            <v>小蓑毛20</v>
          </cell>
          <cell r="B1267" t="str">
            <v>12000小蓑毛20</v>
          </cell>
          <cell r="C1267">
            <v>12</v>
          </cell>
          <cell r="D1267" t="str">
            <v>町名別・年齢別人口調べ</v>
          </cell>
          <cell r="E1267" t="str">
            <v>令和 6年 3月 1日</v>
          </cell>
          <cell r="F1267">
            <v>12</v>
          </cell>
          <cell r="G1267" t="str">
            <v>令和 6年 2月29日　現在</v>
          </cell>
          <cell r="H1267" t="str">
            <v>町名</v>
          </cell>
          <cell r="I1267">
            <v>12000</v>
          </cell>
          <cell r="J1267" t="str">
            <v>小蓑毛</v>
          </cell>
          <cell r="K1267"/>
          <cell r="L1267"/>
          <cell r="M1267">
            <v>20</v>
          </cell>
          <cell r="N1267">
            <v>0</v>
          </cell>
          <cell r="O1267">
            <v>0</v>
          </cell>
          <cell r="P1267">
            <v>1</v>
          </cell>
          <cell r="Q1267">
            <v>0</v>
          </cell>
          <cell r="R1267">
            <v>1</v>
          </cell>
          <cell r="S1267">
            <v>0</v>
          </cell>
          <cell r="T1267">
            <v>1</v>
          </cell>
        </row>
        <row r="1268">
          <cell r="A1268" t="str">
            <v>小蓑毛21</v>
          </cell>
          <cell r="B1268" t="str">
            <v>12000小蓑毛21</v>
          </cell>
          <cell r="C1268">
            <v>12</v>
          </cell>
          <cell r="D1268" t="str">
            <v>町名別・年齢別人口調べ</v>
          </cell>
          <cell r="E1268" t="str">
            <v>令和 6年 3月 1日</v>
          </cell>
          <cell r="F1268">
            <v>12</v>
          </cell>
          <cell r="G1268" t="str">
            <v>令和 6年 2月29日　現在</v>
          </cell>
          <cell r="H1268" t="str">
            <v>町名</v>
          </cell>
          <cell r="I1268">
            <v>12000</v>
          </cell>
          <cell r="J1268" t="str">
            <v>小蓑毛</v>
          </cell>
          <cell r="K1268"/>
          <cell r="L1268"/>
          <cell r="M1268">
            <v>21</v>
          </cell>
          <cell r="N1268">
            <v>0</v>
          </cell>
          <cell r="O1268">
            <v>0</v>
          </cell>
          <cell r="P1268">
            <v>1</v>
          </cell>
          <cell r="Q1268">
            <v>0</v>
          </cell>
          <cell r="R1268">
            <v>1</v>
          </cell>
          <cell r="S1268">
            <v>0</v>
          </cell>
          <cell r="T1268">
            <v>1</v>
          </cell>
        </row>
        <row r="1269">
          <cell r="A1269" t="str">
            <v>小蓑毛22</v>
          </cell>
          <cell r="B1269" t="str">
            <v>12000小蓑毛22</v>
          </cell>
          <cell r="C1269">
            <v>12</v>
          </cell>
          <cell r="D1269" t="str">
            <v>町名別・年齢別人口調べ</v>
          </cell>
          <cell r="E1269" t="str">
            <v>令和 6年 3月 1日</v>
          </cell>
          <cell r="F1269">
            <v>12</v>
          </cell>
          <cell r="G1269" t="str">
            <v>令和 6年 2月29日　現在</v>
          </cell>
          <cell r="H1269" t="str">
            <v>町名</v>
          </cell>
          <cell r="I1269">
            <v>12000</v>
          </cell>
          <cell r="J1269" t="str">
            <v>小蓑毛</v>
          </cell>
          <cell r="K1269"/>
          <cell r="L1269"/>
          <cell r="M1269">
            <v>22</v>
          </cell>
          <cell r="N1269">
            <v>2</v>
          </cell>
          <cell r="O1269">
            <v>0</v>
          </cell>
          <cell r="P1269">
            <v>0</v>
          </cell>
          <cell r="Q1269">
            <v>0</v>
          </cell>
          <cell r="R1269">
            <v>2</v>
          </cell>
          <cell r="S1269">
            <v>0</v>
          </cell>
          <cell r="T1269">
            <v>1</v>
          </cell>
        </row>
        <row r="1270">
          <cell r="A1270" t="str">
            <v>小蓑毛23</v>
          </cell>
          <cell r="B1270" t="str">
            <v>12000小蓑毛23</v>
          </cell>
          <cell r="C1270">
            <v>12</v>
          </cell>
          <cell r="D1270" t="str">
            <v>町名別・年齢別人口調べ</v>
          </cell>
          <cell r="E1270" t="str">
            <v>令和 6年 3月 1日</v>
          </cell>
          <cell r="F1270">
            <v>12</v>
          </cell>
          <cell r="G1270" t="str">
            <v>令和 6年 2月29日　現在</v>
          </cell>
          <cell r="H1270" t="str">
            <v>町名</v>
          </cell>
          <cell r="I1270">
            <v>12000</v>
          </cell>
          <cell r="J1270" t="str">
            <v>小蓑毛</v>
          </cell>
          <cell r="K1270"/>
          <cell r="L1270"/>
          <cell r="M1270">
            <v>23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1</v>
          </cell>
        </row>
        <row r="1271">
          <cell r="A1271" t="str">
            <v>小蓑毛24</v>
          </cell>
          <cell r="B1271" t="str">
            <v>12000小蓑毛24</v>
          </cell>
          <cell r="C1271">
            <v>12</v>
          </cell>
          <cell r="D1271" t="str">
            <v>町名別・年齢別人口調べ</v>
          </cell>
          <cell r="E1271" t="str">
            <v>令和 6年 3月 1日</v>
          </cell>
          <cell r="F1271">
            <v>12</v>
          </cell>
          <cell r="G1271" t="str">
            <v>令和 6年 2月29日　現在</v>
          </cell>
          <cell r="H1271" t="str">
            <v>町名</v>
          </cell>
          <cell r="I1271">
            <v>12000</v>
          </cell>
          <cell r="J1271" t="str">
            <v>小蓑毛</v>
          </cell>
          <cell r="K1271"/>
          <cell r="L1271"/>
          <cell r="M1271">
            <v>24</v>
          </cell>
          <cell r="N1271">
            <v>0</v>
          </cell>
          <cell r="O1271">
            <v>0</v>
          </cell>
          <cell r="P1271">
            <v>1</v>
          </cell>
          <cell r="Q1271">
            <v>0</v>
          </cell>
          <cell r="R1271">
            <v>1</v>
          </cell>
          <cell r="S1271">
            <v>0</v>
          </cell>
          <cell r="T1271">
            <v>1</v>
          </cell>
        </row>
        <row r="1272">
          <cell r="A1272" t="str">
            <v>小蓑毛25</v>
          </cell>
          <cell r="B1272" t="str">
            <v>12000小蓑毛25</v>
          </cell>
          <cell r="C1272">
            <v>12</v>
          </cell>
          <cell r="D1272" t="str">
            <v>町名別・年齢別人口調べ</v>
          </cell>
          <cell r="E1272" t="str">
            <v>令和 6年 3月 1日</v>
          </cell>
          <cell r="F1272">
            <v>12</v>
          </cell>
          <cell r="G1272" t="str">
            <v>令和 6年 2月29日　現在</v>
          </cell>
          <cell r="H1272" t="str">
            <v>町名</v>
          </cell>
          <cell r="I1272">
            <v>12000</v>
          </cell>
          <cell r="J1272" t="str">
            <v>小蓑毛</v>
          </cell>
          <cell r="K1272"/>
          <cell r="L1272"/>
          <cell r="M1272">
            <v>25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1</v>
          </cell>
        </row>
        <row r="1273">
          <cell r="A1273" t="str">
            <v>小蓑毛26</v>
          </cell>
          <cell r="B1273" t="str">
            <v>12000小蓑毛26</v>
          </cell>
          <cell r="C1273">
            <v>12</v>
          </cell>
          <cell r="D1273" t="str">
            <v>町名別・年齢別人口調べ</v>
          </cell>
          <cell r="E1273" t="str">
            <v>令和 6年 3月 1日</v>
          </cell>
          <cell r="F1273">
            <v>12</v>
          </cell>
          <cell r="G1273" t="str">
            <v>令和 6年 2月29日　現在</v>
          </cell>
          <cell r="H1273" t="str">
            <v>町名</v>
          </cell>
          <cell r="I1273">
            <v>12000</v>
          </cell>
          <cell r="J1273" t="str">
            <v>小蓑毛</v>
          </cell>
          <cell r="K1273"/>
          <cell r="L1273"/>
          <cell r="M1273">
            <v>26</v>
          </cell>
          <cell r="N1273">
            <v>1</v>
          </cell>
          <cell r="O1273">
            <v>0</v>
          </cell>
          <cell r="P1273">
            <v>0</v>
          </cell>
          <cell r="Q1273">
            <v>0</v>
          </cell>
          <cell r="R1273">
            <v>1</v>
          </cell>
          <cell r="S1273">
            <v>0</v>
          </cell>
          <cell r="T1273">
            <v>1</v>
          </cell>
        </row>
        <row r="1274">
          <cell r="A1274" t="str">
            <v>小蓑毛27</v>
          </cell>
          <cell r="B1274" t="str">
            <v>12000小蓑毛27</v>
          </cell>
          <cell r="C1274">
            <v>12</v>
          </cell>
          <cell r="D1274" t="str">
            <v>町名別・年齢別人口調べ</v>
          </cell>
          <cell r="E1274" t="str">
            <v>令和 6年 3月 1日</v>
          </cell>
          <cell r="F1274">
            <v>12</v>
          </cell>
          <cell r="G1274" t="str">
            <v>令和 6年 2月29日　現在</v>
          </cell>
          <cell r="H1274" t="str">
            <v>町名</v>
          </cell>
          <cell r="I1274">
            <v>12000</v>
          </cell>
          <cell r="J1274" t="str">
            <v>小蓑毛</v>
          </cell>
          <cell r="K1274"/>
          <cell r="L1274"/>
          <cell r="M1274">
            <v>27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1</v>
          </cell>
        </row>
        <row r="1275">
          <cell r="A1275" t="str">
            <v>小蓑毛28</v>
          </cell>
          <cell r="B1275" t="str">
            <v>12000小蓑毛28</v>
          </cell>
          <cell r="C1275">
            <v>12</v>
          </cell>
          <cell r="D1275" t="str">
            <v>町名別・年齢別人口調べ</v>
          </cell>
          <cell r="E1275" t="str">
            <v>令和 6年 3月 1日</v>
          </cell>
          <cell r="F1275">
            <v>12</v>
          </cell>
          <cell r="G1275" t="str">
            <v>令和 6年 2月29日　現在</v>
          </cell>
          <cell r="H1275" t="str">
            <v>町名</v>
          </cell>
          <cell r="I1275">
            <v>12000</v>
          </cell>
          <cell r="J1275" t="str">
            <v>小蓑毛</v>
          </cell>
          <cell r="K1275"/>
          <cell r="L1275"/>
          <cell r="M1275">
            <v>28</v>
          </cell>
          <cell r="N1275">
            <v>1</v>
          </cell>
          <cell r="O1275">
            <v>0</v>
          </cell>
          <cell r="P1275">
            <v>0</v>
          </cell>
          <cell r="Q1275">
            <v>0</v>
          </cell>
          <cell r="R1275">
            <v>1</v>
          </cell>
          <cell r="S1275">
            <v>0</v>
          </cell>
          <cell r="T1275">
            <v>1</v>
          </cell>
        </row>
        <row r="1276">
          <cell r="A1276" t="str">
            <v>小蓑毛29</v>
          </cell>
          <cell r="B1276" t="str">
            <v>12000小蓑毛29</v>
          </cell>
          <cell r="C1276">
            <v>12</v>
          </cell>
          <cell r="D1276" t="str">
            <v>町名別・年齢別人口調べ</v>
          </cell>
          <cell r="E1276" t="str">
            <v>令和 6年 3月 1日</v>
          </cell>
          <cell r="F1276">
            <v>12</v>
          </cell>
          <cell r="G1276" t="str">
            <v>令和 6年 2月29日　現在</v>
          </cell>
          <cell r="H1276" t="str">
            <v>町名</v>
          </cell>
          <cell r="I1276">
            <v>12000</v>
          </cell>
          <cell r="J1276" t="str">
            <v>小蓑毛</v>
          </cell>
          <cell r="K1276"/>
          <cell r="L1276"/>
          <cell r="M1276">
            <v>29</v>
          </cell>
          <cell r="N1276">
            <v>0</v>
          </cell>
          <cell r="O1276">
            <v>0</v>
          </cell>
          <cell r="P1276">
            <v>1</v>
          </cell>
          <cell r="Q1276">
            <v>0</v>
          </cell>
          <cell r="R1276">
            <v>1</v>
          </cell>
          <cell r="S1276">
            <v>0</v>
          </cell>
          <cell r="T1276">
            <v>1</v>
          </cell>
        </row>
        <row r="1277">
          <cell r="A1277" t="str">
            <v>小蓑毛30</v>
          </cell>
          <cell r="B1277" t="str">
            <v>12000小蓑毛30</v>
          </cell>
          <cell r="C1277">
            <v>12</v>
          </cell>
          <cell r="D1277" t="str">
            <v>町名別・年齢別人口調べ</v>
          </cell>
          <cell r="E1277" t="str">
            <v>令和 6年 3月 1日</v>
          </cell>
          <cell r="F1277">
            <v>12</v>
          </cell>
          <cell r="G1277" t="str">
            <v>令和 6年 2月29日　現在</v>
          </cell>
          <cell r="H1277" t="str">
            <v>町名</v>
          </cell>
          <cell r="I1277">
            <v>12000</v>
          </cell>
          <cell r="J1277" t="str">
            <v>小蓑毛</v>
          </cell>
          <cell r="K1277"/>
          <cell r="L1277"/>
          <cell r="M1277">
            <v>30</v>
          </cell>
          <cell r="N1277">
            <v>0</v>
          </cell>
          <cell r="O1277">
            <v>0</v>
          </cell>
          <cell r="P1277">
            <v>1</v>
          </cell>
          <cell r="Q1277">
            <v>0</v>
          </cell>
          <cell r="R1277">
            <v>1</v>
          </cell>
          <cell r="S1277">
            <v>0</v>
          </cell>
          <cell r="T1277">
            <v>1</v>
          </cell>
        </row>
        <row r="1278">
          <cell r="A1278" t="str">
            <v>小蓑毛31</v>
          </cell>
          <cell r="B1278" t="str">
            <v>12000小蓑毛31</v>
          </cell>
          <cell r="C1278">
            <v>12</v>
          </cell>
          <cell r="D1278" t="str">
            <v>町名別・年齢別人口調べ</v>
          </cell>
          <cell r="E1278" t="str">
            <v>令和 6年 3月 1日</v>
          </cell>
          <cell r="F1278">
            <v>12</v>
          </cell>
          <cell r="G1278" t="str">
            <v>令和 6年 2月29日　現在</v>
          </cell>
          <cell r="H1278" t="str">
            <v>町名</v>
          </cell>
          <cell r="I1278">
            <v>12000</v>
          </cell>
          <cell r="J1278" t="str">
            <v>小蓑毛</v>
          </cell>
          <cell r="K1278"/>
          <cell r="L1278"/>
          <cell r="M1278">
            <v>31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1</v>
          </cell>
        </row>
        <row r="1279">
          <cell r="A1279" t="str">
            <v>小蓑毛32</v>
          </cell>
          <cell r="B1279" t="str">
            <v>12000小蓑毛32</v>
          </cell>
          <cell r="C1279">
            <v>12</v>
          </cell>
          <cell r="D1279" t="str">
            <v>町名別・年齢別人口調べ</v>
          </cell>
          <cell r="E1279" t="str">
            <v>令和 6年 3月 1日</v>
          </cell>
          <cell r="F1279">
            <v>12</v>
          </cell>
          <cell r="G1279" t="str">
            <v>令和 6年 2月29日　現在</v>
          </cell>
          <cell r="H1279" t="str">
            <v>町名</v>
          </cell>
          <cell r="I1279">
            <v>12000</v>
          </cell>
          <cell r="J1279" t="str">
            <v>小蓑毛</v>
          </cell>
          <cell r="K1279"/>
          <cell r="L1279"/>
          <cell r="M1279">
            <v>32</v>
          </cell>
          <cell r="N1279">
            <v>0</v>
          </cell>
          <cell r="O1279">
            <v>0</v>
          </cell>
          <cell r="P1279">
            <v>1</v>
          </cell>
          <cell r="Q1279">
            <v>0</v>
          </cell>
          <cell r="R1279">
            <v>1</v>
          </cell>
          <cell r="S1279">
            <v>0</v>
          </cell>
          <cell r="T1279">
            <v>1</v>
          </cell>
        </row>
        <row r="1280">
          <cell r="A1280" t="str">
            <v>小蓑毛33</v>
          </cell>
          <cell r="B1280" t="str">
            <v>12000小蓑毛33</v>
          </cell>
          <cell r="C1280">
            <v>12</v>
          </cell>
          <cell r="D1280" t="str">
            <v>町名別・年齢別人口調べ</v>
          </cell>
          <cell r="E1280" t="str">
            <v>令和 6年 3月 1日</v>
          </cell>
          <cell r="F1280">
            <v>12</v>
          </cell>
          <cell r="G1280" t="str">
            <v>令和 6年 2月29日　現在</v>
          </cell>
          <cell r="H1280" t="str">
            <v>町名</v>
          </cell>
          <cell r="I1280">
            <v>12000</v>
          </cell>
          <cell r="J1280" t="str">
            <v>小蓑毛</v>
          </cell>
          <cell r="K1280"/>
          <cell r="L1280"/>
          <cell r="M1280">
            <v>33</v>
          </cell>
          <cell r="N1280">
            <v>0</v>
          </cell>
          <cell r="O1280">
            <v>0</v>
          </cell>
          <cell r="P1280">
            <v>1</v>
          </cell>
          <cell r="Q1280">
            <v>0</v>
          </cell>
          <cell r="R1280">
            <v>1</v>
          </cell>
          <cell r="S1280">
            <v>0</v>
          </cell>
          <cell r="T1280">
            <v>1</v>
          </cell>
        </row>
        <row r="1281">
          <cell r="A1281" t="str">
            <v>小蓑毛34</v>
          </cell>
          <cell r="B1281" t="str">
            <v>12000小蓑毛34</v>
          </cell>
          <cell r="C1281">
            <v>12</v>
          </cell>
          <cell r="D1281" t="str">
            <v>町名別・年齢別人口調べ</v>
          </cell>
          <cell r="E1281" t="str">
            <v>令和 6年 3月 1日</v>
          </cell>
          <cell r="F1281">
            <v>12</v>
          </cell>
          <cell r="G1281" t="str">
            <v>令和 6年 2月29日　現在</v>
          </cell>
          <cell r="H1281" t="str">
            <v>町名</v>
          </cell>
          <cell r="I1281">
            <v>12000</v>
          </cell>
          <cell r="J1281" t="str">
            <v>小蓑毛</v>
          </cell>
          <cell r="K1281"/>
          <cell r="L1281"/>
          <cell r="M1281">
            <v>34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1</v>
          </cell>
        </row>
        <row r="1282">
          <cell r="A1282" t="str">
            <v>小蓑毛35</v>
          </cell>
          <cell r="B1282" t="str">
            <v>12000小蓑毛35</v>
          </cell>
          <cell r="C1282">
            <v>12</v>
          </cell>
          <cell r="D1282" t="str">
            <v>町名別・年齢別人口調べ</v>
          </cell>
          <cell r="E1282" t="str">
            <v>令和 6年 3月 1日</v>
          </cell>
          <cell r="F1282">
            <v>12</v>
          </cell>
          <cell r="G1282" t="str">
            <v>令和 6年 2月29日　現在</v>
          </cell>
          <cell r="H1282" t="str">
            <v>町名</v>
          </cell>
          <cell r="I1282">
            <v>12000</v>
          </cell>
          <cell r="J1282" t="str">
            <v>小蓑毛</v>
          </cell>
          <cell r="K1282"/>
          <cell r="L1282"/>
          <cell r="M1282">
            <v>35</v>
          </cell>
          <cell r="N1282">
            <v>1</v>
          </cell>
          <cell r="O1282">
            <v>0</v>
          </cell>
          <cell r="P1282">
            <v>1</v>
          </cell>
          <cell r="Q1282">
            <v>0</v>
          </cell>
          <cell r="R1282">
            <v>2</v>
          </cell>
          <cell r="S1282">
            <v>0</v>
          </cell>
          <cell r="T1282">
            <v>1</v>
          </cell>
        </row>
        <row r="1283">
          <cell r="A1283" t="str">
            <v>小蓑毛36</v>
          </cell>
          <cell r="B1283" t="str">
            <v>12000小蓑毛36</v>
          </cell>
          <cell r="C1283">
            <v>12</v>
          </cell>
          <cell r="D1283" t="str">
            <v>町名別・年齢別人口調べ</v>
          </cell>
          <cell r="E1283" t="str">
            <v>令和 6年 3月 1日</v>
          </cell>
          <cell r="F1283">
            <v>12</v>
          </cell>
          <cell r="G1283" t="str">
            <v>令和 6年 2月29日　現在</v>
          </cell>
          <cell r="H1283" t="str">
            <v>町名</v>
          </cell>
          <cell r="I1283">
            <v>12000</v>
          </cell>
          <cell r="J1283" t="str">
            <v>小蓑毛</v>
          </cell>
          <cell r="K1283"/>
          <cell r="L1283"/>
          <cell r="M1283">
            <v>36</v>
          </cell>
          <cell r="N1283">
            <v>1</v>
          </cell>
          <cell r="O1283">
            <v>0</v>
          </cell>
          <cell r="P1283">
            <v>1</v>
          </cell>
          <cell r="Q1283">
            <v>0</v>
          </cell>
          <cell r="R1283">
            <v>2</v>
          </cell>
          <cell r="S1283">
            <v>0</v>
          </cell>
          <cell r="T1283">
            <v>1</v>
          </cell>
        </row>
        <row r="1284">
          <cell r="A1284" t="str">
            <v>小蓑毛37</v>
          </cell>
          <cell r="B1284" t="str">
            <v>12000小蓑毛37</v>
          </cell>
          <cell r="C1284">
            <v>12</v>
          </cell>
          <cell r="D1284" t="str">
            <v>町名別・年齢別人口調べ</v>
          </cell>
          <cell r="E1284" t="str">
            <v>令和 6年 3月 1日</v>
          </cell>
          <cell r="F1284">
            <v>12</v>
          </cell>
          <cell r="G1284" t="str">
            <v>令和 6年 2月29日　現在</v>
          </cell>
          <cell r="H1284" t="str">
            <v>町名</v>
          </cell>
          <cell r="I1284">
            <v>12000</v>
          </cell>
          <cell r="J1284" t="str">
            <v>小蓑毛</v>
          </cell>
          <cell r="K1284"/>
          <cell r="L1284"/>
          <cell r="M1284">
            <v>37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1</v>
          </cell>
        </row>
        <row r="1285">
          <cell r="A1285" t="str">
            <v>小蓑毛38</v>
          </cell>
          <cell r="B1285" t="str">
            <v>12000小蓑毛38</v>
          </cell>
          <cell r="C1285">
            <v>12</v>
          </cell>
          <cell r="D1285" t="str">
            <v>町名別・年齢別人口調べ</v>
          </cell>
          <cell r="E1285" t="str">
            <v>令和 6年 3月 1日</v>
          </cell>
          <cell r="F1285">
            <v>12</v>
          </cell>
          <cell r="G1285" t="str">
            <v>令和 6年 2月29日　現在</v>
          </cell>
          <cell r="H1285" t="str">
            <v>町名</v>
          </cell>
          <cell r="I1285">
            <v>12000</v>
          </cell>
          <cell r="J1285" t="str">
            <v>小蓑毛</v>
          </cell>
          <cell r="K1285"/>
          <cell r="L1285"/>
          <cell r="M1285">
            <v>38</v>
          </cell>
          <cell r="N1285">
            <v>1</v>
          </cell>
          <cell r="O1285">
            <v>0</v>
          </cell>
          <cell r="P1285">
            <v>0</v>
          </cell>
          <cell r="Q1285">
            <v>0</v>
          </cell>
          <cell r="R1285">
            <v>1</v>
          </cell>
          <cell r="S1285">
            <v>0</v>
          </cell>
          <cell r="T1285">
            <v>1</v>
          </cell>
        </row>
        <row r="1286">
          <cell r="A1286" t="str">
            <v>小蓑毛39</v>
          </cell>
          <cell r="B1286" t="str">
            <v>12000小蓑毛39</v>
          </cell>
          <cell r="C1286">
            <v>12</v>
          </cell>
          <cell r="D1286" t="str">
            <v>町名別・年齢別人口調べ</v>
          </cell>
          <cell r="E1286" t="str">
            <v>令和 6年 3月 1日</v>
          </cell>
          <cell r="F1286">
            <v>12</v>
          </cell>
          <cell r="G1286" t="str">
            <v>令和 6年 2月29日　現在</v>
          </cell>
          <cell r="H1286" t="str">
            <v>町名</v>
          </cell>
          <cell r="I1286">
            <v>12000</v>
          </cell>
          <cell r="J1286" t="str">
            <v>小蓑毛</v>
          </cell>
          <cell r="K1286"/>
          <cell r="L1286"/>
          <cell r="M1286">
            <v>39</v>
          </cell>
          <cell r="N1286">
            <v>1</v>
          </cell>
          <cell r="O1286">
            <v>0</v>
          </cell>
          <cell r="P1286">
            <v>0</v>
          </cell>
          <cell r="Q1286">
            <v>0</v>
          </cell>
          <cell r="R1286">
            <v>1</v>
          </cell>
          <cell r="S1286">
            <v>0</v>
          </cell>
          <cell r="T1286">
            <v>1</v>
          </cell>
        </row>
        <row r="1287">
          <cell r="A1287" t="str">
            <v>小蓑毛40</v>
          </cell>
          <cell r="B1287" t="str">
            <v>12000小蓑毛40</v>
          </cell>
          <cell r="C1287">
            <v>12</v>
          </cell>
          <cell r="D1287" t="str">
            <v>町名別・年齢別人口調べ</v>
          </cell>
          <cell r="E1287" t="str">
            <v>令和 6年 3月 1日</v>
          </cell>
          <cell r="F1287">
            <v>12</v>
          </cell>
          <cell r="G1287" t="str">
            <v>令和 6年 2月29日　現在</v>
          </cell>
          <cell r="H1287" t="str">
            <v>町名</v>
          </cell>
          <cell r="I1287">
            <v>12000</v>
          </cell>
          <cell r="J1287" t="str">
            <v>小蓑毛</v>
          </cell>
          <cell r="K1287"/>
          <cell r="L1287"/>
          <cell r="M1287">
            <v>40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1</v>
          </cell>
        </row>
        <row r="1288">
          <cell r="A1288" t="str">
            <v>小蓑毛41</v>
          </cell>
          <cell r="B1288" t="str">
            <v>12000小蓑毛41</v>
          </cell>
          <cell r="C1288">
            <v>12</v>
          </cell>
          <cell r="D1288" t="str">
            <v>町名別・年齢別人口調べ</v>
          </cell>
          <cell r="E1288" t="str">
            <v>令和 6年 3月 1日</v>
          </cell>
          <cell r="F1288">
            <v>12</v>
          </cell>
          <cell r="G1288" t="str">
            <v>令和 6年 2月29日　現在</v>
          </cell>
          <cell r="H1288" t="str">
            <v>町名</v>
          </cell>
          <cell r="I1288">
            <v>12000</v>
          </cell>
          <cell r="J1288" t="str">
            <v>小蓑毛</v>
          </cell>
          <cell r="K1288"/>
          <cell r="L1288"/>
          <cell r="M1288">
            <v>41</v>
          </cell>
          <cell r="N1288">
            <v>1</v>
          </cell>
          <cell r="O1288">
            <v>0</v>
          </cell>
          <cell r="P1288">
            <v>1</v>
          </cell>
          <cell r="Q1288">
            <v>0</v>
          </cell>
          <cell r="R1288">
            <v>2</v>
          </cell>
          <cell r="S1288">
            <v>0</v>
          </cell>
          <cell r="T1288">
            <v>1</v>
          </cell>
        </row>
        <row r="1289">
          <cell r="A1289" t="str">
            <v>小蓑毛42</v>
          </cell>
          <cell r="B1289" t="str">
            <v>12000小蓑毛42</v>
          </cell>
          <cell r="C1289">
            <v>12</v>
          </cell>
          <cell r="D1289" t="str">
            <v>町名別・年齢別人口調べ</v>
          </cell>
          <cell r="E1289" t="str">
            <v>令和 6年 3月 1日</v>
          </cell>
          <cell r="F1289">
            <v>12</v>
          </cell>
          <cell r="G1289" t="str">
            <v>令和 6年 2月29日　現在</v>
          </cell>
          <cell r="H1289" t="str">
            <v>町名</v>
          </cell>
          <cell r="I1289">
            <v>12000</v>
          </cell>
          <cell r="J1289" t="str">
            <v>小蓑毛</v>
          </cell>
          <cell r="K1289"/>
          <cell r="L1289"/>
          <cell r="M1289">
            <v>42</v>
          </cell>
          <cell r="N1289">
            <v>1</v>
          </cell>
          <cell r="O1289">
            <v>0</v>
          </cell>
          <cell r="P1289">
            <v>0</v>
          </cell>
          <cell r="Q1289">
            <v>0</v>
          </cell>
          <cell r="R1289">
            <v>1</v>
          </cell>
          <cell r="S1289">
            <v>0</v>
          </cell>
          <cell r="T1289">
            <v>1</v>
          </cell>
        </row>
        <row r="1290">
          <cell r="A1290" t="str">
            <v>小蓑毛43</v>
          </cell>
          <cell r="B1290" t="str">
            <v>12000小蓑毛43</v>
          </cell>
          <cell r="C1290">
            <v>12</v>
          </cell>
          <cell r="D1290" t="str">
            <v>町名別・年齢別人口調べ</v>
          </cell>
          <cell r="E1290" t="str">
            <v>令和 6年 3月 1日</v>
          </cell>
          <cell r="F1290">
            <v>12</v>
          </cell>
          <cell r="G1290" t="str">
            <v>令和 6年 2月29日　現在</v>
          </cell>
          <cell r="H1290" t="str">
            <v>町名</v>
          </cell>
          <cell r="I1290">
            <v>12000</v>
          </cell>
          <cell r="J1290" t="str">
            <v>小蓑毛</v>
          </cell>
          <cell r="K1290"/>
          <cell r="L1290"/>
          <cell r="M1290">
            <v>43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1</v>
          </cell>
        </row>
        <row r="1291">
          <cell r="A1291" t="str">
            <v>小蓑毛44</v>
          </cell>
          <cell r="B1291" t="str">
            <v>12000小蓑毛44</v>
          </cell>
          <cell r="C1291">
            <v>12</v>
          </cell>
          <cell r="D1291" t="str">
            <v>町名別・年齢別人口調べ</v>
          </cell>
          <cell r="E1291" t="str">
            <v>令和 6年 3月 1日</v>
          </cell>
          <cell r="F1291">
            <v>12</v>
          </cell>
          <cell r="G1291" t="str">
            <v>令和 6年 2月29日　現在</v>
          </cell>
          <cell r="H1291" t="str">
            <v>町名</v>
          </cell>
          <cell r="I1291">
            <v>12000</v>
          </cell>
          <cell r="J1291" t="str">
            <v>小蓑毛</v>
          </cell>
          <cell r="K1291"/>
          <cell r="L1291"/>
          <cell r="M1291">
            <v>44</v>
          </cell>
          <cell r="N1291">
            <v>1</v>
          </cell>
          <cell r="O1291">
            <v>0</v>
          </cell>
          <cell r="P1291">
            <v>1</v>
          </cell>
          <cell r="Q1291">
            <v>0</v>
          </cell>
          <cell r="R1291">
            <v>2</v>
          </cell>
          <cell r="S1291">
            <v>0</v>
          </cell>
          <cell r="T1291">
            <v>1</v>
          </cell>
        </row>
        <row r="1292">
          <cell r="A1292" t="str">
            <v>小蓑毛45</v>
          </cell>
          <cell r="B1292" t="str">
            <v>12000小蓑毛45</v>
          </cell>
          <cell r="C1292">
            <v>12</v>
          </cell>
          <cell r="D1292" t="str">
            <v>町名別・年齢別人口調べ</v>
          </cell>
          <cell r="E1292" t="str">
            <v>令和 6年 3月 1日</v>
          </cell>
          <cell r="F1292">
            <v>12</v>
          </cell>
          <cell r="G1292" t="str">
            <v>令和 6年 2月29日　現在</v>
          </cell>
          <cell r="H1292" t="str">
            <v>町名</v>
          </cell>
          <cell r="I1292">
            <v>12000</v>
          </cell>
          <cell r="J1292" t="str">
            <v>小蓑毛</v>
          </cell>
          <cell r="K1292"/>
          <cell r="L1292"/>
          <cell r="M1292">
            <v>45</v>
          </cell>
          <cell r="N1292">
            <v>1</v>
          </cell>
          <cell r="O1292">
            <v>0</v>
          </cell>
          <cell r="P1292">
            <v>0</v>
          </cell>
          <cell r="Q1292">
            <v>0</v>
          </cell>
          <cell r="R1292">
            <v>1</v>
          </cell>
          <cell r="S1292">
            <v>0</v>
          </cell>
          <cell r="T1292">
            <v>1</v>
          </cell>
        </row>
        <row r="1293">
          <cell r="A1293" t="str">
            <v>小蓑毛46</v>
          </cell>
          <cell r="B1293" t="str">
            <v>12000小蓑毛46</v>
          </cell>
          <cell r="C1293">
            <v>12</v>
          </cell>
          <cell r="D1293" t="str">
            <v>町名別・年齢別人口調べ</v>
          </cell>
          <cell r="E1293" t="str">
            <v>令和 6年 3月 1日</v>
          </cell>
          <cell r="F1293">
            <v>12</v>
          </cell>
          <cell r="G1293" t="str">
            <v>令和 6年 2月29日　現在</v>
          </cell>
          <cell r="H1293" t="str">
            <v>町名</v>
          </cell>
          <cell r="I1293">
            <v>12000</v>
          </cell>
          <cell r="J1293" t="str">
            <v>小蓑毛</v>
          </cell>
          <cell r="K1293"/>
          <cell r="L1293"/>
          <cell r="M1293">
            <v>46</v>
          </cell>
          <cell r="N1293">
            <v>0</v>
          </cell>
          <cell r="O1293">
            <v>0</v>
          </cell>
          <cell r="P1293">
            <v>1</v>
          </cell>
          <cell r="Q1293">
            <v>0</v>
          </cell>
          <cell r="R1293">
            <v>1</v>
          </cell>
          <cell r="S1293">
            <v>0</v>
          </cell>
          <cell r="T1293">
            <v>1</v>
          </cell>
        </row>
        <row r="1294">
          <cell r="A1294" t="str">
            <v>小蓑毛47</v>
          </cell>
          <cell r="B1294" t="str">
            <v>12000小蓑毛47</v>
          </cell>
          <cell r="C1294">
            <v>12</v>
          </cell>
          <cell r="D1294" t="str">
            <v>町名別・年齢別人口調べ</v>
          </cell>
          <cell r="E1294" t="str">
            <v>令和 6年 3月 1日</v>
          </cell>
          <cell r="F1294">
            <v>12</v>
          </cell>
          <cell r="G1294" t="str">
            <v>令和 6年 2月29日　現在</v>
          </cell>
          <cell r="H1294" t="str">
            <v>町名</v>
          </cell>
          <cell r="I1294">
            <v>12000</v>
          </cell>
          <cell r="J1294" t="str">
            <v>小蓑毛</v>
          </cell>
          <cell r="K1294"/>
          <cell r="L1294"/>
          <cell r="M1294">
            <v>47</v>
          </cell>
          <cell r="N1294">
            <v>1</v>
          </cell>
          <cell r="O1294">
            <v>0</v>
          </cell>
          <cell r="P1294">
            <v>0</v>
          </cell>
          <cell r="Q1294">
            <v>0</v>
          </cell>
          <cell r="R1294">
            <v>1</v>
          </cell>
          <cell r="S1294">
            <v>0</v>
          </cell>
          <cell r="T1294">
            <v>1</v>
          </cell>
        </row>
        <row r="1295">
          <cell r="A1295" t="str">
            <v>小蓑毛48</v>
          </cell>
          <cell r="B1295" t="str">
            <v>12000小蓑毛48</v>
          </cell>
          <cell r="C1295">
            <v>12</v>
          </cell>
          <cell r="D1295" t="str">
            <v>町名別・年齢別人口調べ</v>
          </cell>
          <cell r="E1295" t="str">
            <v>令和 6年 3月 1日</v>
          </cell>
          <cell r="F1295">
            <v>12</v>
          </cell>
          <cell r="G1295" t="str">
            <v>令和 6年 2月29日　現在</v>
          </cell>
          <cell r="H1295" t="str">
            <v>町名</v>
          </cell>
          <cell r="I1295">
            <v>12000</v>
          </cell>
          <cell r="J1295" t="str">
            <v>小蓑毛</v>
          </cell>
          <cell r="K1295"/>
          <cell r="L1295"/>
          <cell r="M1295">
            <v>48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1</v>
          </cell>
        </row>
        <row r="1296">
          <cell r="A1296" t="str">
            <v>小蓑毛49</v>
          </cell>
          <cell r="B1296" t="str">
            <v>12000小蓑毛49</v>
          </cell>
          <cell r="C1296">
            <v>12</v>
          </cell>
          <cell r="D1296" t="str">
            <v>町名別・年齢別人口調べ</v>
          </cell>
          <cell r="E1296" t="str">
            <v>令和 6年 3月 1日</v>
          </cell>
          <cell r="F1296">
            <v>12</v>
          </cell>
          <cell r="G1296" t="str">
            <v>令和 6年 2月29日　現在</v>
          </cell>
          <cell r="H1296" t="str">
            <v>町名</v>
          </cell>
          <cell r="I1296">
            <v>12000</v>
          </cell>
          <cell r="J1296" t="str">
            <v>小蓑毛</v>
          </cell>
          <cell r="K1296"/>
          <cell r="L1296"/>
          <cell r="M1296">
            <v>49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1</v>
          </cell>
        </row>
        <row r="1297">
          <cell r="A1297" t="str">
            <v>小蓑毛50</v>
          </cell>
          <cell r="B1297" t="str">
            <v>12000小蓑毛50</v>
          </cell>
          <cell r="C1297">
            <v>12</v>
          </cell>
          <cell r="D1297" t="str">
            <v>町名別・年齢別人口調べ</v>
          </cell>
          <cell r="E1297" t="str">
            <v>令和 6年 3月 1日</v>
          </cell>
          <cell r="F1297">
            <v>12</v>
          </cell>
          <cell r="G1297" t="str">
            <v>令和 6年 2月29日　現在</v>
          </cell>
          <cell r="H1297" t="str">
            <v>町名</v>
          </cell>
          <cell r="I1297">
            <v>12000</v>
          </cell>
          <cell r="J1297" t="str">
            <v>小蓑毛</v>
          </cell>
          <cell r="K1297"/>
          <cell r="L1297"/>
          <cell r="M1297">
            <v>50</v>
          </cell>
          <cell r="N1297">
            <v>0</v>
          </cell>
          <cell r="O1297">
            <v>0</v>
          </cell>
          <cell r="P1297">
            <v>1</v>
          </cell>
          <cell r="Q1297">
            <v>0</v>
          </cell>
          <cell r="R1297">
            <v>1</v>
          </cell>
          <cell r="S1297">
            <v>0</v>
          </cell>
          <cell r="T1297">
            <v>1</v>
          </cell>
        </row>
        <row r="1298">
          <cell r="A1298" t="str">
            <v>小蓑毛51</v>
          </cell>
          <cell r="B1298" t="str">
            <v>12000小蓑毛51</v>
          </cell>
          <cell r="C1298">
            <v>12</v>
          </cell>
          <cell r="D1298" t="str">
            <v>町名別・年齢別人口調べ</v>
          </cell>
          <cell r="E1298" t="str">
            <v>令和 6年 3月 1日</v>
          </cell>
          <cell r="F1298">
            <v>12</v>
          </cell>
          <cell r="G1298" t="str">
            <v>令和 6年 2月29日　現在</v>
          </cell>
          <cell r="H1298" t="str">
            <v>町名</v>
          </cell>
          <cell r="I1298">
            <v>12000</v>
          </cell>
          <cell r="J1298" t="str">
            <v>小蓑毛</v>
          </cell>
          <cell r="K1298"/>
          <cell r="L1298"/>
          <cell r="M1298">
            <v>51</v>
          </cell>
          <cell r="N1298">
            <v>1</v>
          </cell>
          <cell r="O1298">
            <v>0</v>
          </cell>
          <cell r="P1298">
            <v>0</v>
          </cell>
          <cell r="Q1298">
            <v>0</v>
          </cell>
          <cell r="R1298">
            <v>1</v>
          </cell>
          <cell r="S1298">
            <v>0</v>
          </cell>
          <cell r="T1298">
            <v>1</v>
          </cell>
        </row>
        <row r="1299">
          <cell r="A1299" t="str">
            <v>小蓑毛52</v>
          </cell>
          <cell r="B1299" t="str">
            <v>12000小蓑毛52</v>
          </cell>
          <cell r="C1299">
            <v>12</v>
          </cell>
          <cell r="D1299" t="str">
            <v>町名別・年齢別人口調べ</v>
          </cell>
          <cell r="E1299" t="str">
            <v>令和 6年 3月 1日</v>
          </cell>
          <cell r="F1299">
            <v>12</v>
          </cell>
          <cell r="G1299" t="str">
            <v>令和 6年 2月29日　現在</v>
          </cell>
          <cell r="H1299" t="str">
            <v>町名</v>
          </cell>
          <cell r="I1299">
            <v>12000</v>
          </cell>
          <cell r="J1299" t="str">
            <v>小蓑毛</v>
          </cell>
          <cell r="K1299"/>
          <cell r="L1299"/>
          <cell r="M1299">
            <v>52</v>
          </cell>
          <cell r="N1299">
            <v>0</v>
          </cell>
          <cell r="O1299">
            <v>0</v>
          </cell>
          <cell r="P1299">
            <v>1</v>
          </cell>
          <cell r="Q1299">
            <v>0</v>
          </cell>
          <cell r="R1299">
            <v>1</v>
          </cell>
          <cell r="S1299">
            <v>0</v>
          </cell>
          <cell r="T1299">
            <v>1</v>
          </cell>
        </row>
        <row r="1300">
          <cell r="A1300" t="str">
            <v>小蓑毛53</v>
          </cell>
          <cell r="B1300" t="str">
            <v>12000小蓑毛53</v>
          </cell>
          <cell r="C1300">
            <v>12</v>
          </cell>
          <cell r="D1300" t="str">
            <v>町名別・年齢別人口調べ</v>
          </cell>
          <cell r="E1300" t="str">
            <v>令和 6年 3月 1日</v>
          </cell>
          <cell r="F1300">
            <v>12</v>
          </cell>
          <cell r="G1300" t="str">
            <v>令和 6年 2月29日　現在</v>
          </cell>
          <cell r="H1300" t="str">
            <v>町名</v>
          </cell>
          <cell r="I1300">
            <v>12000</v>
          </cell>
          <cell r="J1300" t="str">
            <v>小蓑毛</v>
          </cell>
          <cell r="K1300"/>
          <cell r="L1300"/>
          <cell r="M1300">
            <v>53</v>
          </cell>
          <cell r="N1300">
            <v>2</v>
          </cell>
          <cell r="O1300">
            <v>0</v>
          </cell>
          <cell r="P1300">
            <v>1</v>
          </cell>
          <cell r="Q1300">
            <v>0</v>
          </cell>
          <cell r="R1300">
            <v>3</v>
          </cell>
          <cell r="S1300">
            <v>0</v>
          </cell>
          <cell r="T1300">
            <v>1</v>
          </cell>
        </row>
        <row r="1301">
          <cell r="A1301" t="str">
            <v>小蓑毛54</v>
          </cell>
          <cell r="B1301" t="str">
            <v>12000小蓑毛54</v>
          </cell>
          <cell r="C1301">
            <v>12</v>
          </cell>
          <cell r="D1301" t="str">
            <v>町名別・年齢別人口調べ</v>
          </cell>
          <cell r="E1301" t="str">
            <v>令和 6年 3月 1日</v>
          </cell>
          <cell r="F1301">
            <v>12</v>
          </cell>
          <cell r="G1301" t="str">
            <v>令和 6年 2月29日　現在</v>
          </cell>
          <cell r="H1301" t="str">
            <v>町名</v>
          </cell>
          <cell r="I1301">
            <v>12000</v>
          </cell>
          <cell r="J1301" t="str">
            <v>小蓑毛</v>
          </cell>
          <cell r="K1301"/>
          <cell r="L1301"/>
          <cell r="M1301">
            <v>54</v>
          </cell>
          <cell r="N1301">
            <v>0</v>
          </cell>
          <cell r="O1301">
            <v>0</v>
          </cell>
          <cell r="P1301">
            <v>3</v>
          </cell>
          <cell r="Q1301">
            <v>0</v>
          </cell>
          <cell r="R1301">
            <v>3</v>
          </cell>
          <cell r="S1301">
            <v>0</v>
          </cell>
          <cell r="T1301">
            <v>1</v>
          </cell>
        </row>
        <row r="1302">
          <cell r="A1302" t="str">
            <v>小蓑毛55</v>
          </cell>
          <cell r="B1302" t="str">
            <v>12000小蓑毛55</v>
          </cell>
          <cell r="C1302">
            <v>12</v>
          </cell>
          <cell r="D1302" t="str">
            <v>町名別・年齢別人口調べ</v>
          </cell>
          <cell r="E1302" t="str">
            <v>令和 6年 3月 1日</v>
          </cell>
          <cell r="F1302">
            <v>12</v>
          </cell>
          <cell r="G1302" t="str">
            <v>令和 6年 2月29日　現在</v>
          </cell>
          <cell r="H1302" t="str">
            <v>町名</v>
          </cell>
          <cell r="I1302">
            <v>12000</v>
          </cell>
          <cell r="J1302" t="str">
            <v>小蓑毛</v>
          </cell>
          <cell r="K1302"/>
          <cell r="L1302"/>
          <cell r="M1302">
            <v>55</v>
          </cell>
          <cell r="N1302">
            <v>3</v>
          </cell>
          <cell r="O1302">
            <v>0</v>
          </cell>
          <cell r="P1302">
            <v>1</v>
          </cell>
          <cell r="Q1302">
            <v>0</v>
          </cell>
          <cell r="R1302">
            <v>4</v>
          </cell>
          <cell r="S1302">
            <v>0</v>
          </cell>
          <cell r="T1302">
            <v>1</v>
          </cell>
        </row>
        <row r="1303">
          <cell r="A1303" t="str">
            <v>小蓑毛56</v>
          </cell>
          <cell r="B1303" t="str">
            <v>12000小蓑毛56</v>
          </cell>
          <cell r="C1303">
            <v>12</v>
          </cell>
          <cell r="D1303" t="str">
            <v>町名別・年齢別人口調べ</v>
          </cell>
          <cell r="E1303" t="str">
            <v>令和 6年 3月 1日</v>
          </cell>
          <cell r="F1303">
            <v>12</v>
          </cell>
          <cell r="G1303" t="str">
            <v>令和 6年 2月29日　現在</v>
          </cell>
          <cell r="H1303" t="str">
            <v>町名</v>
          </cell>
          <cell r="I1303">
            <v>12000</v>
          </cell>
          <cell r="J1303" t="str">
            <v>小蓑毛</v>
          </cell>
          <cell r="K1303"/>
          <cell r="L1303"/>
          <cell r="M1303">
            <v>56</v>
          </cell>
          <cell r="N1303">
            <v>2</v>
          </cell>
          <cell r="O1303">
            <v>0</v>
          </cell>
          <cell r="P1303">
            <v>3</v>
          </cell>
          <cell r="Q1303">
            <v>0</v>
          </cell>
          <cell r="R1303">
            <v>5</v>
          </cell>
          <cell r="S1303">
            <v>0</v>
          </cell>
          <cell r="T1303">
            <v>1</v>
          </cell>
        </row>
        <row r="1304">
          <cell r="A1304" t="str">
            <v>小蓑毛57</v>
          </cell>
          <cell r="B1304" t="str">
            <v>12000小蓑毛57</v>
          </cell>
          <cell r="C1304">
            <v>12</v>
          </cell>
          <cell r="D1304" t="str">
            <v>町名別・年齢別人口調べ</v>
          </cell>
          <cell r="E1304" t="str">
            <v>令和 6年 3月 1日</v>
          </cell>
          <cell r="F1304">
            <v>12</v>
          </cell>
          <cell r="G1304" t="str">
            <v>令和 6年 2月29日　現在</v>
          </cell>
          <cell r="H1304" t="str">
            <v>町名</v>
          </cell>
          <cell r="I1304">
            <v>12000</v>
          </cell>
          <cell r="J1304" t="str">
            <v>小蓑毛</v>
          </cell>
          <cell r="K1304"/>
          <cell r="L1304"/>
          <cell r="M1304">
            <v>57</v>
          </cell>
          <cell r="N1304">
            <v>4</v>
          </cell>
          <cell r="O1304">
            <v>0</v>
          </cell>
          <cell r="P1304">
            <v>1</v>
          </cell>
          <cell r="Q1304">
            <v>0</v>
          </cell>
          <cell r="R1304">
            <v>5</v>
          </cell>
          <cell r="S1304">
            <v>0</v>
          </cell>
          <cell r="T1304">
            <v>1</v>
          </cell>
        </row>
        <row r="1305">
          <cell r="A1305" t="str">
            <v>小蓑毛58</v>
          </cell>
          <cell r="B1305" t="str">
            <v>12000小蓑毛58</v>
          </cell>
          <cell r="C1305">
            <v>12</v>
          </cell>
          <cell r="D1305" t="str">
            <v>町名別・年齢別人口調べ</v>
          </cell>
          <cell r="E1305" t="str">
            <v>令和 6年 3月 1日</v>
          </cell>
          <cell r="F1305">
            <v>12</v>
          </cell>
          <cell r="G1305" t="str">
            <v>令和 6年 2月29日　現在</v>
          </cell>
          <cell r="H1305" t="str">
            <v>町名</v>
          </cell>
          <cell r="I1305">
            <v>12000</v>
          </cell>
          <cell r="J1305" t="str">
            <v>小蓑毛</v>
          </cell>
          <cell r="K1305"/>
          <cell r="L1305"/>
          <cell r="M1305">
            <v>58</v>
          </cell>
          <cell r="N1305">
            <v>0</v>
          </cell>
          <cell r="O1305">
            <v>0</v>
          </cell>
          <cell r="P1305">
            <v>1</v>
          </cell>
          <cell r="Q1305">
            <v>0</v>
          </cell>
          <cell r="R1305">
            <v>1</v>
          </cell>
          <cell r="S1305">
            <v>0</v>
          </cell>
          <cell r="T1305">
            <v>1</v>
          </cell>
        </row>
        <row r="1306">
          <cell r="A1306" t="str">
            <v>小蓑毛59</v>
          </cell>
          <cell r="B1306" t="str">
            <v>12000小蓑毛59</v>
          </cell>
          <cell r="C1306">
            <v>12</v>
          </cell>
          <cell r="D1306" t="str">
            <v>町名別・年齢別人口調べ</v>
          </cell>
          <cell r="E1306" t="str">
            <v>令和 6年 3月 1日</v>
          </cell>
          <cell r="F1306">
            <v>12</v>
          </cell>
          <cell r="G1306" t="str">
            <v>令和 6年 2月29日　現在</v>
          </cell>
          <cell r="H1306" t="str">
            <v>町名</v>
          </cell>
          <cell r="I1306">
            <v>12000</v>
          </cell>
          <cell r="J1306" t="str">
            <v>小蓑毛</v>
          </cell>
          <cell r="K1306"/>
          <cell r="L1306"/>
          <cell r="M1306">
            <v>59</v>
          </cell>
          <cell r="N1306">
            <v>1</v>
          </cell>
          <cell r="O1306">
            <v>0</v>
          </cell>
          <cell r="P1306">
            <v>1</v>
          </cell>
          <cell r="Q1306">
            <v>1</v>
          </cell>
          <cell r="R1306">
            <v>2</v>
          </cell>
          <cell r="S1306">
            <v>1</v>
          </cell>
          <cell r="T1306">
            <v>1</v>
          </cell>
        </row>
        <row r="1307">
          <cell r="A1307" t="str">
            <v>小蓑毛60</v>
          </cell>
          <cell r="B1307" t="str">
            <v>12000小蓑毛60</v>
          </cell>
          <cell r="C1307">
            <v>12</v>
          </cell>
          <cell r="D1307" t="str">
            <v>町名別・年齢別人口調べ</v>
          </cell>
          <cell r="E1307" t="str">
            <v>令和 6年 3月 1日</v>
          </cell>
          <cell r="F1307">
            <v>12</v>
          </cell>
          <cell r="G1307" t="str">
            <v>令和 6年 2月29日　現在</v>
          </cell>
          <cell r="H1307" t="str">
            <v>町名</v>
          </cell>
          <cell r="I1307">
            <v>12000</v>
          </cell>
          <cell r="J1307" t="str">
            <v>小蓑毛</v>
          </cell>
          <cell r="K1307"/>
          <cell r="L1307"/>
          <cell r="M1307">
            <v>60</v>
          </cell>
          <cell r="N1307">
            <v>3</v>
          </cell>
          <cell r="O1307">
            <v>0</v>
          </cell>
          <cell r="P1307">
            <v>2</v>
          </cell>
          <cell r="Q1307">
            <v>0</v>
          </cell>
          <cell r="R1307">
            <v>5</v>
          </cell>
          <cell r="S1307">
            <v>0</v>
          </cell>
          <cell r="T1307">
            <v>1</v>
          </cell>
        </row>
        <row r="1308">
          <cell r="A1308" t="str">
            <v>小蓑毛61</v>
          </cell>
          <cell r="B1308" t="str">
            <v>12000小蓑毛61</v>
          </cell>
          <cell r="C1308">
            <v>12</v>
          </cell>
          <cell r="D1308" t="str">
            <v>町名別・年齢別人口調べ</v>
          </cell>
          <cell r="E1308" t="str">
            <v>令和 6年 3月 1日</v>
          </cell>
          <cell r="F1308">
            <v>12</v>
          </cell>
          <cell r="G1308" t="str">
            <v>令和 6年 2月29日　現在</v>
          </cell>
          <cell r="H1308" t="str">
            <v>町名</v>
          </cell>
          <cell r="I1308">
            <v>12000</v>
          </cell>
          <cell r="J1308" t="str">
            <v>小蓑毛</v>
          </cell>
          <cell r="K1308"/>
          <cell r="L1308"/>
          <cell r="M1308">
            <v>61</v>
          </cell>
          <cell r="N1308">
            <v>1</v>
          </cell>
          <cell r="O1308">
            <v>0</v>
          </cell>
          <cell r="P1308">
            <v>2</v>
          </cell>
          <cell r="Q1308">
            <v>0</v>
          </cell>
          <cell r="R1308">
            <v>3</v>
          </cell>
          <cell r="S1308">
            <v>0</v>
          </cell>
          <cell r="T1308">
            <v>1</v>
          </cell>
        </row>
        <row r="1309">
          <cell r="A1309" t="str">
            <v>小蓑毛62</v>
          </cell>
          <cell r="B1309" t="str">
            <v>12000小蓑毛62</v>
          </cell>
          <cell r="C1309">
            <v>12</v>
          </cell>
          <cell r="D1309" t="str">
            <v>町名別・年齢別人口調べ</v>
          </cell>
          <cell r="E1309" t="str">
            <v>令和 6年 3月 1日</v>
          </cell>
          <cell r="F1309">
            <v>12</v>
          </cell>
          <cell r="G1309" t="str">
            <v>令和 6年 2月29日　現在</v>
          </cell>
          <cell r="H1309" t="str">
            <v>町名</v>
          </cell>
          <cell r="I1309">
            <v>12000</v>
          </cell>
          <cell r="J1309" t="str">
            <v>小蓑毛</v>
          </cell>
          <cell r="K1309"/>
          <cell r="L1309"/>
          <cell r="M1309">
            <v>62</v>
          </cell>
          <cell r="N1309">
            <v>1</v>
          </cell>
          <cell r="O1309">
            <v>0</v>
          </cell>
          <cell r="P1309">
            <v>0</v>
          </cell>
          <cell r="Q1309">
            <v>0</v>
          </cell>
          <cell r="R1309">
            <v>1</v>
          </cell>
          <cell r="S1309">
            <v>0</v>
          </cell>
          <cell r="T1309">
            <v>1</v>
          </cell>
        </row>
        <row r="1310">
          <cell r="A1310" t="str">
            <v>小蓑毛63</v>
          </cell>
          <cell r="B1310" t="str">
            <v>12000小蓑毛63</v>
          </cell>
          <cell r="C1310">
            <v>12</v>
          </cell>
          <cell r="D1310" t="str">
            <v>町名別・年齢別人口調べ</v>
          </cell>
          <cell r="E1310" t="str">
            <v>令和 6年 3月 1日</v>
          </cell>
          <cell r="F1310">
            <v>12</v>
          </cell>
          <cell r="G1310" t="str">
            <v>令和 6年 2月29日　現在</v>
          </cell>
          <cell r="H1310" t="str">
            <v>町名</v>
          </cell>
          <cell r="I1310">
            <v>12000</v>
          </cell>
          <cell r="J1310" t="str">
            <v>小蓑毛</v>
          </cell>
          <cell r="K1310"/>
          <cell r="L1310"/>
          <cell r="M1310">
            <v>63</v>
          </cell>
          <cell r="N1310">
            <v>0</v>
          </cell>
          <cell r="O1310">
            <v>0</v>
          </cell>
          <cell r="P1310">
            <v>1</v>
          </cell>
          <cell r="Q1310">
            <v>0</v>
          </cell>
          <cell r="R1310">
            <v>1</v>
          </cell>
          <cell r="S1310">
            <v>0</v>
          </cell>
          <cell r="T1310">
            <v>1</v>
          </cell>
        </row>
        <row r="1311">
          <cell r="A1311" t="str">
            <v>小蓑毛64</v>
          </cell>
          <cell r="B1311" t="str">
            <v>12000小蓑毛64</v>
          </cell>
          <cell r="C1311">
            <v>12</v>
          </cell>
          <cell r="D1311" t="str">
            <v>町名別・年齢別人口調べ</v>
          </cell>
          <cell r="E1311" t="str">
            <v>令和 6年 3月 1日</v>
          </cell>
          <cell r="F1311">
            <v>12</v>
          </cell>
          <cell r="G1311" t="str">
            <v>令和 6年 2月29日　現在</v>
          </cell>
          <cell r="H1311" t="str">
            <v>町名</v>
          </cell>
          <cell r="I1311">
            <v>12000</v>
          </cell>
          <cell r="J1311" t="str">
            <v>小蓑毛</v>
          </cell>
          <cell r="K1311"/>
          <cell r="L1311"/>
          <cell r="M1311">
            <v>64</v>
          </cell>
          <cell r="N1311">
            <v>1</v>
          </cell>
          <cell r="O1311">
            <v>0</v>
          </cell>
          <cell r="P1311">
            <v>1</v>
          </cell>
          <cell r="Q1311">
            <v>0</v>
          </cell>
          <cell r="R1311">
            <v>2</v>
          </cell>
          <cell r="S1311">
            <v>0</v>
          </cell>
          <cell r="T1311">
            <v>1</v>
          </cell>
        </row>
        <row r="1312">
          <cell r="A1312" t="str">
            <v>小蓑毛65</v>
          </cell>
          <cell r="B1312" t="str">
            <v>12000小蓑毛65</v>
          </cell>
          <cell r="C1312">
            <v>12</v>
          </cell>
          <cell r="D1312" t="str">
            <v>町名別・年齢別人口調べ</v>
          </cell>
          <cell r="E1312" t="str">
            <v>令和 6年 3月 1日</v>
          </cell>
          <cell r="F1312">
            <v>12</v>
          </cell>
          <cell r="G1312" t="str">
            <v>令和 6年 2月29日　現在</v>
          </cell>
          <cell r="H1312" t="str">
            <v>町名</v>
          </cell>
          <cell r="I1312">
            <v>12000</v>
          </cell>
          <cell r="J1312" t="str">
            <v>小蓑毛</v>
          </cell>
          <cell r="K1312"/>
          <cell r="L1312"/>
          <cell r="M1312">
            <v>65</v>
          </cell>
          <cell r="N1312">
            <v>0</v>
          </cell>
          <cell r="O1312">
            <v>0</v>
          </cell>
          <cell r="P1312">
            <v>2</v>
          </cell>
          <cell r="Q1312">
            <v>0</v>
          </cell>
          <cell r="R1312">
            <v>2</v>
          </cell>
          <cell r="S1312">
            <v>0</v>
          </cell>
          <cell r="T1312">
            <v>1</v>
          </cell>
        </row>
        <row r="1313">
          <cell r="A1313" t="str">
            <v>小蓑毛66</v>
          </cell>
          <cell r="B1313" t="str">
            <v>12000小蓑毛66</v>
          </cell>
          <cell r="C1313">
            <v>12</v>
          </cell>
          <cell r="D1313" t="str">
            <v>町名別・年齢別人口調べ</v>
          </cell>
          <cell r="E1313" t="str">
            <v>令和 6年 3月 1日</v>
          </cell>
          <cell r="F1313">
            <v>12</v>
          </cell>
          <cell r="G1313" t="str">
            <v>令和 6年 2月29日　現在</v>
          </cell>
          <cell r="H1313" t="str">
            <v>町名</v>
          </cell>
          <cell r="I1313">
            <v>12000</v>
          </cell>
          <cell r="J1313" t="str">
            <v>小蓑毛</v>
          </cell>
          <cell r="K1313"/>
          <cell r="L1313"/>
          <cell r="M1313">
            <v>66</v>
          </cell>
          <cell r="N1313">
            <v>3</v>
          </cell>
          <cell r="O1313">
            <v>0</v>
          </cell>
          <cell r="P1313">
            <v>0</v>
          </cell>
          <cell r="Q1313">
            <v>0</v>
          </cell>
          <cell r="R1313">
            <v>3</v>
          </cell>
          <cell r="S1313">
            <v>0</v>
          </cell>
          <cell r="T1313">
            <v>1</v>
          </cell>
        </row>
        <row r="1314">
          <cell r="A1314" t="str">
            <v>小蓑毛67</v>
          </cell>
          <cell r="B1314" t="str">
            <v>12000小蓑毛67</v>
          </cell>
          <cell r="C1314">
            <v>12</v>
          </cell>
          <cell r="D1314" t="str">
            <v>町名別・年齢別人口調べ</v>
          </cell>
          <cell r="E1314" t="str">
            <v>令和 6年 3月 1日</v>
          </cell>
          <cell r="F1314">
            <v>12</v>
          </cell>
          <cell r="G1314" t="str">
            <v>令和 6年 2月29日　現在</v>
          </cell>
          <cell r="H1314" t="str">
            <v>町名</v>
          </cell>
          <cell r="I1314">
            <v>12000</v>
          </cell>
          <cell r="J1314" t="str">
            <v>小蓑毛</v>
          </cell>
          <cell r="K1314"/>
          <cell r="L1314"/>
          <cell r="M1314">
            <v>67</v>
          </cell>
          <cell r="N1314">
            <v>1</v>
          </cell>
          <cell r="O1314">
            <v>0</v>
          </cell>
          <cell r="P1314">
            <v>0</v>
          </cell>
          <cell r="Q1314">
            <v>0</v>
          </cell>
          <cell r="R1314">
            <v>1</v>
          </cell>
          <cell r="S1314">
            <v>0</v>
          </cell>
          <cell r="T1314">
            <v>1</v>
          </cell>
        </row>
        <row r="1315">
          <cell r="A1315" t="str">
            <v>小蓑毛68</v>
          </cell>
          <cell r="B1315" t="str">
            <v>12000小蓑毛68</v>
          </cell>
          <cell r="C1315">
            <v>12</v>
          </cell>
          <cell r="D1315" t="str">
            <v>町名別・年齢別人口調べ</v>
          </cell>
          <cell r="E1315" t="str">
            <v>令和 6年 3月 1日</v>
          </cell>
          <cell r="F1315">
            <v>12</v>
          </cell>
          <cell r="G1315" t="str">
            <v>令和 6年 2月29日　現在</v>
          </cell>
          <cell r="H1315" t="str">
            <v>町名</v>
          </cell>
          <cell r="I1315">
            <v>12000</v>
          </cell>
          <cell r="J1315" t="str">
            <v>小蓑毛</v>
          </cell>
          <cell r="K1315"/>
          <cell r="L1315"/>
          <cell r="M1315">
            <v>68</v>
          </cell>
          <cell r="N1315">
            <v>1</v>
          </cell>
          <cell r="O1315">
            <v>0</v>
          </cell>
          <cell r="P1315">
            <v>1</v>
          </cell>
          <cell r="Q1315">
            <v>0</v>
          </cell>
          <cell r="R1315">
            <v>2</v>
          </cell>
          <cell r="S1315">
            <v>0</v>
          </cell>
          <cell r="T1315">
            <v>1</v>
          </cell>
        </row>
        <row r="1316">
          <cell r="A1316" t="str">
            <v>小蓑毛69</v>
          </cell>
          <cell r="B1316" t="str">
            <v>12000小蓑毛69</v>
          </cell>
          <cell r="C1316">
            <v>12</v>
          </cell>
          <cell r="D1316" t="str">
            <v>町名別・年齢別人口調べ</v>
          </cell>
          <cell r="E1316" t="str">
            <v>令和 6年 3月 1日</v>
          </cell>
          <cell r="F1316">
            <v>12</v>
          </cell>
          <cell r="G1316" t="str">
            <v>令和 6年 2月29日　現在</v>
          </cell>
          <cell r="H1316" t="str">
            <v>町名</v>
          </cell>
          <cell r="I1316">
            <v>12000</v>
          </cell>
          <cell r="J1316" t="str">
            <v>小蓑毛</v>
          </cell>
          <cell r="K1316"/>
          <cell r="L1316"/>
          <cell r="M1316">
            <v>69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1</v>
          </cell>
        </row>
        <row r="1317">
          <cell r="A1317" t="str">
            <v>小蓑毛70</v>
          </cell>
          <cell r="B1317" t="str">
            <v>12000小蓑毛70</v>
          </cell>
          <cell r="C1317">
            <v>12</v>
          </cell>
          <cell r="D1317" t="str">
            <v>町名別・年齢別人口調べ</v>
          </cell>
          <cell r="E1317" t="str">
            <v>令和 6年 3月 1日</v>
          </cell>
          <cell r="F1317">
            <v>12</v>
          </cell>
          <cell r="G1317" t="str">
            <v>令和 6年 2月29日　現在</v>
          </cell>
          <cell r="H1317" t="str">
            <v>町名</v>
          </cell>
          <cell r="I1317">
            <v>12000</v>
          </cell>
          <cell r="J1317" t="str">
            <v>小蓑毛</v>
          </cell>
          <cell r="K1317"/>
          <cell r="L1317"/>
          <cell r="M1317">
            <v>70</v>
          </cell>
          <cell r="N1317">
            <v>0</v>
          </cell>
          <cell r="O1317">
            <v>0</v>
          </cell>
          <cell r="P1317">
            <v>1</v>
          </cell>
          <cell r="Q1317">
            <v>0</v>
          </cell>
          <cell r="R1317">
            <v>1</v>
          </cell>
          <cell r="S1317">
            <v>0</v>
          </cell>
          <cell r="T1317">
            <v>1</v>
          </cell>
        </row>
        <row r="1318">
          <cell r="A1318" t="str">
            <v>小蓑毛71</v>
          </cell>
          <cell r="B1318" t="str">
            <v>12000小蓑毛71</v>
          </cell>
          <cell r="C1318">
            <v>12</v>
          </cell>
          <cell r="D1318" t="str">
            <v>町名別・年齢別人口調べ</v>
          </cell>
          <cell r="E1318" t="str">
            <v>令和 6年 3月 1日</v>
          </cell>
          <cell r="F1318">
            <v>12</v>
          </cell>
          <cell r="G1318" t="str">
            <v>令和 6年 2月29日　現在</v>
          </cell>
          <cell r="H1318" t="str">
            <v>町名</v>
          </cell>
          <cell r="I1318">
            <v>12000</v>
          </cell>
          <cell r="J1318" t="str">
            <v>小蓑毛</v>
          </cell>
          <cell r="K1318"/>
          <cell r="L1318"/>
          <cell r="M1318">
            <v>71</v>
          </cell>
          <cell r="N1318">
            <v>3</v>
          </cell>
          <cell r="O1318">
            <v>0</v>
          </cell>
          <cell r="P1318">
            <v>1</v>
          </cell>
          <cell r="Q1318">
            <v>0</v>
          </cell>
          <cell r="R1318">
            <v>4</v>
          </cell>
          <cell r="S1318">
            <v>0</v>
          </cell>
          <cell r="T1318">
            <v>1</v>
          </cell>
        </row>
        <row r="1319">
          <cell r="A1319" t="str">
            <v>小蓑毛72</v>
          </cell>
          <cell r="B1319" t="str">
            <v>12000小蓑毛72</v>
          </cell>
          <cell r="C1319">
            <v>12</v>
          </cell>
          <cell r="D1319" t="str">
            <v>町名別・年齢別人口調べ</v>
          </cell>
          <cell r="E1319" t="str">
            <v>令和 6年 3月 1日</v>
          </cell>
          <cell r="F1319">
            <v>12</v>
          </cell>
          <cell r="G1319" t="str">
            <v>令和 6年 2月29日　現在</v>
          </cell>
          <cell r="H1319" t="str">
            <v>町名</v>
          </cell>
          <cell r="I1319">
            <v>12000</v>
          </cell>
          <cell r="J1319" t="str">
            <v>小蓑毛</v>
          </cell>
          <cell r="K1319"/>
          <cell r="L1319"/>
          <cell r="M1319">
            <v>72</v>
          </cell>
          <cell r="N1319">
            <v>0</v>
          </cell>
          <cell r="O1319">
            <v>0</v>
          </cell>
          <cell r="P1319">
            <v>1</v>
          </cell>
          <cell r="Q1319">
            <v>0</v>
          </cell>
          <cell r="R1319">
            <v>1</v>
          </cell>
          <cell r="S1319">
            <v>0</v>
          </cell>
          <cell r="T1319">
            <v>1</v>
          </cell>
        </row>
        <row r="1320">
          <cell r="A1320" t="str">
            <v>小蓑毛73</v>
          </cell>
          <cell r="B1320" t="str">
            <v>12000小蓑毛73</v>
          </cell>
          <cell r="C1320">
            <v>12</v>
          </cell>
          <cell r="D1320" t="str">
            <v>町名別・年齢別人口調べ</v>
          </cell>
          <cell r="E1320" t="str">
            <v>令和 6年 3月 1日</v>
          </cell>
          <cell r="F1320">
            <v>12</v>
          </cell>
          <cell r="G1320" t="str">
            <v>令和 6年 2月29日　現在</v>
          </cell>
          <cell r="H1320" t="str">
            <v>町名</v>
          </cell>
          <cell r="I1320">
            <v>12000</v>
          </cell>
          <cell r="J1320" t="str">
            <v>小蓑毛</v>
          </cell>
          <cell r="K1320"/>
          <cell r="L1320"/>
          <cell r="M1320">
            <v>73</v>
          </cell>
          <cell r="N1320">
            <v>2</v>
          </cell>
          <cell r="O1320">
            <v>0</v>
          </cell>
          <cell r="P1320">
            <v>1</v>
          </cell>
          <cell r="Q1320">
            <v>0</v>
          </cell>
          <cell r="R1320">
            <v>3</v>
          </cell>
          <cell r="S1320">
            <v>0</v>
          </cell>
          <cell r="T1320">
            <v>1</v>
          </cell>
        </row>
        <row r="1321">
          <cell r="A1321" t="str">
            <v>小蓑毛74</v>
          </cell>
          <cell r="B1321" t="str">
            <v>12000小蓑毛74</v>
          </cell>
          <cell r="C1321">
            <v>12</v>
          </cell>
          <cell r="D1321" t="str">
            <v>町名別・年齢別人口調べ</v>
          </cell>
          <cell r="E1321" t="str">
            <v>令和 6年 3月 1日</v>
          </cell>
          <cell r="F1321">
            <v>12</v>
          </cell>
          <cell r="G1321" t="str">
            <v>令和 6年 2月29日　現在</v>
          </cell>
          <cell r="H1321" t="str">
            <v>町名</v>
          </cell>
          <cell r="I1321">
            <v>12000</v>
          </cell>
          <cell r="J1321" t="str">
            <v>小蓑毛</v>
          </cell>
          <cell r="K1321"/>
          <cell r="L1321"/>
          <cell r="M1321">
            <v>74</v>
          </cell>
          <cell r="N1321">
            <v>2</v>
          </cell>
          <cell r="O1321">
            <v>0</v>
          </cell>
          <cell r="P1321">
            <v>0</v>
          </cell>
          <cell r="Q1321">
            <v>0</v>
          </cell>
          <cell r="R1321">
            <v>2</v>
          </cell>
          <cell r="S1321">
            <v>0</v>
          </cell>
          <cell r="T1321">
            <v>1</v>
          </cell>
        </row>
        <row r="1322">
          <cell r="A1322" t="str">
            <v>小蓑毛75</v>
          </cell>
          <cell r="B1322" t="str">
            <v>12000小蓑毛75</v>
          </cell>
          <cell r="C1322">
            <v>12</v>
          </cell>
          <cell r="D1322" t="str">
            <v>町名別・年齢別人口調べ</v>
          </cell>
          <cell r="E1322" t="str">
            <v>令和 6年 3月 1日</v>
          </cell>
          <cell r="F1322">
            <v>12</v>
          </cell>
          <cell r="G1322" t="str">
            <v>令和 6年 2月29日　現在</v>
          </cell>
          <cell r="H1322" t="str">
            <v>町名</v>
          </cell>
          <cell r="I1322">
            <v>12000</v>
          </cell>
          <cell r="J1322" t="str">
            <v>小蓑毛</v>
          </cell>
          <cell r="K1322"/>
          <cell r="L1322"/>
          <cell r="M1322">
            <v>75</v>
          </cell>
          <cell r="N1322">
            <v>1</v>
          </cell>
          <cell r="O1322">
            <v>0</v>
          </cell>
          <cell r="P1322">
            <v>0</v>
          </cell>
          <cell r="Q1322">
            <v>0</v>
          </cell>
          <cell r="R1322">
            <v>1</v>
          </cell>
          <cell r="S1322">
            <v>0</v>
          </cell>
          <cell r="T1322">
            <v>1</v>
          </cell>
        </row>
        <row r="1323">
          <cell r="A1323" t="str">
            <v>小蓑毛76</v>
          </cell>
          <cell r="B1323" t="str">
            <v>12000小蓑毛76</v>
          </cell>
          <cell r="C1323">
            <v>12</v>
          </cell>
          <cell r="D1323" t="str">
            <v>町名別・年齢別人口調べ</v>
          </cell>
          <cell r="E1323" t="str">
            <v>令和 6年 3月 1日</v>
          </cell>
          <cell r="F1323">
            <v>12</v>
          </cell>
          <cell r="G1323" t="str">
            <v>令和 6年 2月29日　現在</v>
          </cell>
          <cell r="H1323" t="str">
            <v>町名</v>
          </cell>
          <cell r="I1323">
            <v>12000</v>
          </cell>
          <cell r="J1323" t="str">
            <v>小蓑毛</v>
          </cell>
          <cell r="K1323"/>
          <cell r="L1323"/>
          <cell r="M1323">
            <v>76</v>
          </cell>
          <cell r="N1323">
            <v>1</v>
          </cell>
          <cell r="O1323">
            <v>0</v>
          </cell>
          <cell r="P1323">
            <v>2</v>
          </cell>
          <cell r="Q1323">
            <v>0</v>
          </cell>
          <cell r="R1323">
            <v>3</v>
          </cell>
          <cell r="S1323">
            <v>0</v>
          </cell>
          <cell r="T1323">
            <v>1</v>
          </cell>
        </row>
        <row r="1324">
          <cell r="A1324" t="str">
            <v>小蓑毛77</v>
          </cell>
          <cell r="B1324" t="str">
            <v>12000小蓑毛77</v>
          </cell>
          <cell r="C1324">
            <v>12</v>
          </cell>
          <cell r="D1324" t="str">
            <v>町名別・年齢別人口調べ</v>
          </cell>
          <cell r="E1324" t="str">
            <v>令和 6年 3月 1日</v>
          </cell>
          <cell r="F1324">
            <v>12</v>
          </cell>
          <cell r="G1324" t="str">
            <v>令和 6年 2月29日　現在</v>
          </cell>
          <cell r="H1324" t="str">
            <v>町名</v>
          </cell>
          <cell r="I1324">
            <v>12000</v>
          </cell>
          <cell r="J1324" t="str">
            <v>小蓑毛</v>
          </cell>
          <cell r="K1324"/>
          <cell r="L1324"/>
          <cell r="M1324">
            <v>77</v>
          </cell>
          <cell r="N1324">
            <v>0</v>
          </cell>
          <cell r="O1324">
            <v>0</v>
          </cell>
          <cell r="P1324">
            <v>1</v>
          </cell>
          <cell r="Q1324">
            <v>0</v>
          </cell>
          <cell r="R1324">
            <v>1</v>
          </cell>
          <cell r="S1324">
            <v>0</v>
          </cell>
          <cell r="T1324">
            <v>1</v>
          </cell>
        </row>
        <row r="1325">
          <cell r="A1325" t="str">
            <v>小蓑毛78</v>
          </cell>
          <cell r="B1325" t="str">
            <v>12000小蓑毛78</v>
          </cell>
          <cell r="C1325">
            <v>12</v>
          </cell>
          <cell r="D1325" t="str">
            <v>町名別・年齢別人口調べ</v>
          </cell>
          <cell r="E1325" t="str">
            <v>令和 6年 3月 1日</v>
          </cell>
          <cell r="F1325">
            <v>12</v>
          </cell>
          <cell r="G1325" t="str">
            <v>令和 6年 2月29日　現在</v>
          </cell>
          <cell r="H1325" t="str">
            <v>町名</v>
          </cell>
          <cell r="I1325">
            <v>12000</v>
          </cell>
          <cell r="J1325" t="str">
            <v>小蓑毛</v>
          </cell>
          <cell r="K1325"/>
          <cell r="L1325"/>
          <cell r="M1325">
            <v>78</v>
          </cell>
          <cell r="N1325">
            <v>0</v>
          </cell>
          <cell r="O1325">
            <v>0</v>
          </cell>
          <cell r="P1325">
            <v>3</v>
          </cell>
          <cell r="Q1325">
            <v>0</v>
          </cell>
          <cell r="R1325">
            <v>3</v>
          </cell>
          <cell r="S1325">
            <v>0</v>
          </cell>
          <cell r="T1325">
            <v>1</v>
          </cell>
        </row>
        <row r="1326">
          <cell r="A1326" t="str">
            <v>小蓑毛79</v>
          </cell>
          <cell r="B1326" t="str">
            <v>12000小蓑毛79</v>
          </cell>
          <cell r="C1326">
            <v>12</v>
          </cell>
          <cell r="D1326" t="str">
            <v>町名別・年齢別人口調べ</v>
          </cell>
          <cell r="E1326" t="str">
            <v>令和 6年 3月 1日</v>
          </cell>
          <cell r="F1326">
            <v>12</v>
          </cell>
          <cell r="G1326" t="str">
            <v>令和 6年 2月29日　現在</v>
          </cell>
          <cell r="H1326" t="str">
            <v>町名</v>
          </cell>
          <cell r="I1326">
            <v>12000</v>
          </cell>
          <cell r="J1326" t="str">
            <v>小蓑毛</v>
          </cell>
          <cell r="K1326"/>
          <cell r="L1326"/>
          <cell r="M1326">
            <v>79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1</v>
          </cell>
        </row>
        <row r="1327">
          <cell r="A1327" t="str">
            <v>小蓑毛80</v>
          </cell>
          <cell r="B1327" t="str">
            <v>12000小蓑毛80</v>
          </cell>
          <cell r="C1327">
            <v>12</v>
          </cell>
          <cell r="D1327" t="str">
            <v>町名別・年齢別人口調べ</v>
          </cell>
          <cell r="E1327" t="str">
            <v>令和 6年 3月 1日</v>
          </cell>
          <cell r="F1327">
            <v>12</v>
          </cell>
          <cell r="G1327" t="str">
            <v>令和 6年 2月29日　現在</v>
          </cell>
          <cell r="H1327" t="str">
            <v>町名</v>
          </cell>
          <cell r="I1327">
            <v>12000</v>
          </cell>
          <cell r="J1327" t="str">
            <v>小蓑毛</v>
          </cell>
          <cell r="K1327"/>
          <cell r="L1327"/>
          <cell r="M1327">
            <v>80</v>
          </cell>
          <cell r="N1327">
            <v>1</v>
          </cell>
          <cell r="O1327">
            <v>0</v>
          </cell>
          <cell r="P1327">
            <v>2</v>
          </cell>
          <cell r="Q1327">
            <v>0</v>
          </cell>
          <cell r="R1327">
            <v>3</v>
          </cell>
          <cell r="S1327">
            <v>0</v>
          </cell>
          <cell r="T1327">
            <v>1</v>
          </cell>
        </row>
        <row r="1328">
          <cell r="A1328" t="str">
            <v>小蓑毛81</v>
          </cell>
          <cell r="B1328" t="str">
            <v>12000小蓑毛81</v>
          </cell>
          <cell r="C1328">
            <v>12</v>
          </cell>
          <cell r="D1328" t="str">
            <v>町名別・年齢別人口調べ</v>
          </cell>
          <cell r="E1328" t="str">
            <v>令和 6年 3月 1日</v>
          </cell>
          <cell r="F1328">
            <v>12</v>
          </cell>
          <cell r="G1328" t="str">
            <v>令和 6年 2月29日　現在</v>
          </cell>
          <cell r="H1328" t="str">
            <v>町名</v>
          </cell>
          <cell r="I1328">
            <v>12000</v>
          </cell>
          <cell r="J1328" t="str">
            <v>小蓑毛</v>
          </cell>
          <cell r="K1328"/>
          <cell r="L1328"/>
          <cell r="M1328">
            <v>81</v>
          </cell>
          <cell r="N1328">
            <v>3</v>
          </cell>
          <cell r="O1328">
            <v>0</v>
          </cell>
          <cell r="P1328">
            <v>0</v>
          </cell>
          <cell r="Q1328">
            <v>0</v>
          </cell>
          <cell r="R1328">
            <v>3</v>
          </cell>
          <cell r="S1328">
            <v>0</v>
          </cell>
          <cell r="T1328">
            <v>1</v>
          </cell>
        </row>
        <row r="1329">
          <cell r="A1329" t="str">
            <v>小蓑毛82</v>
          </cell>
          <cell r="B1329" t="str">
            <v>12000小蓑毛82</v>
          </cell>
          <cell r="C1329">
            <v>12</v>
          </cell>
          <cell r="D1329" t="str">
            <v>町名別・年齢別人口調べ</v>
          </cell>
          <cell r="E1329" t="str">
            <v>令和 6年 3月 1日</v>
          </cell>
          <cell r="F1329">
            <v>12</v>
          </cell>
          <cell r="G1329" t="str">
            <v>令和 6年 2月29日　現在</v>
          </cell>
          <cell r="H1329" t="str">
            <v>町名</v>
          </cell>
          <cell r="I1329">
            <v>12000</v>
          </cell>
          <cell r="J1329" t="str">
            <v>小蓑毛</v>
          </cell>
          <cell r="K1329"/>
          <cell r="L1329"/>
          <cell r="M1329">
            <v>82</v>
          </cell>
          <cell r="N1329">
            <v>1</v>
          </cell>
          <cell r="O1329">
            <v>0</v>
          </cell>
          <cell r="P1329">
            <v>1</v>
          </cell>
          <cell r="Q1329">
            <v>0</v>
          </cell>
          <cell r="R1329">
            <v>2</v>
          </cell>
          <cell r="S1329">
            <v>0</v>
          </cell>
          <cell r="T1329">
            <v>1</v>
          </cell>
        </row>
        <row r="1330">
          <cell r="A1330" t="str">
            <v>小蓑毛83</v>
          </cell>
          <cell r="B1330" t="str">
            <v>12000小蓑毛83</v>
          </cell>
          <cell r="C1330">
            <v>12</v>
          </cell>
          <cell r="D1330" t="str">
            <v>町名別・年齢別人口調べ</v>
          </cell>
          <cell r="E1330" t="str">
            <v>令和 6年 3月 1日</v>
          </cell>
          <cell r="F1330">
            <v>12</v>
          </cell>
          <cell r="G1330" t="str">
            <v>令和 6年 2月29日　現在</v>
          </cell>
          <cell r="H1330" t="str">
            <v>町名</v>
          </cell>
          <cell r="I1330">
            <v>12000</v>
          </cell>
          <cell r="J1330" t="str">
            <v>小蓑毛</v>
          </cell>
          <cell r="K1330"/>
          <cell r="L1330"/>
          <cell r="M1330">
            <v>83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1</v>
          </cell>
        </row>
        <row r="1331">
          <cell r="A1331" t="str">
            <v>小蓑毛84</v>
          </cell>
          <cell r="B1331" t="str">
            <v>12000小蓑毛84</v>
          </cell>
          <cell r="C1331">
            <v>12</v>
          </cell>
          <cell r="D1331" t="str">
            <v>町名別・年齢別人口調べ</v>
          </cell>
          <cell r="E1331" t="str">
            <v>令和 6年 3月 1日</v>
          </cell>
          <cell r="F1331">
            <v>12</v>
          </cell>
          <cell r="G1331" t="str">
            <v>令和 6年 2月29日　現在</v>
          </cell>
          <cell r="H1331" t="str">
            <v>町名</v>
          </cell>
          <cell r="I1331">
            <v>12000</v>
          </cell>
          <cell r="J1331" t="str">
            <v>小蓑毛</v>
          </cell>
          <cell r="K1331"/>
          <cell r="L1331"/>
          <cell r="M1331">
            <v>84</v>
          </cell>
          <cell r="N1331">
            <v>1</v>
          </cell>
          <cell r="O1331">
            <v>0</v>
          </cell>
          <cell r="P1331">
            <v>2</v>
          </cell>
          <cell r="Q1331">
            <v>0</v>
          </cell>
          <cell r="R1331">
            <v>3</v>
          </cell>
          <cell r="S1331">
            <v>0</v>
          </cell>
          <cell r="T1331">
            <v>1</v>
          </cell>
        </row>
        <row r="1332">
          <cell r="A1332" t="str">
            <v>小蓑毛85</v>
          </cell>
          <cell r="B1332" t="str">
            <v>12000小蓑毛85</v>
          </cell>
          <cell r="C1332">
            <v>12</v>
          </cell>
          <cell r="D1332" t="str">
            <v>町名別・年齢別人口調べ</v>
          </cell>
          <cell r="E1332" t="str">
            <v>令和 6年 3月 1日</v>
          </cell>
          <cell r="F1332">
            <v>12</v>
          </cell>
          <cell r="G1332" t="str">
            <v>令和 6年 2月29日　現在</v>
          </cell>
          <cell r="H1332" t="str">
            <v>町名</v>
          </cell>
          <cell r="I1332">
            <v>12000</v>
          </cell>
          <cell r="J1332" t="str">
            <v>小蓑毛</v>
          </cell>
          <cell r="K1332"/>
          <cell r="L1332"/>
          <cell r="M1332">
            <v>85</v>
          </cell>
          <cell r="N1332">
            <v>0</v>
          </cell>
          <cell r="O1332">
            <v>0</v>
          </cell>
          <cell r="P1332">
            <v>4</v>
          </cell>
          <cell r="Q1332">
            <v>0</v>
          </cell>
          <cell r="R1332">
            <v>4</v>
          </cell>
          <cell r="S1332">
            <v>0</v>
          </cell>
          <cell r="T1332">
            <v>1</v>
          </cell>
        </row>
        <row r="1333">
          <cell r="A1333" t="str">
            <v>小蓑毛86</v>
          </cell>
          <cell r="B1333" t="str">
            <v>12000小蓑毛86</v>
          </cell>
          <cell r="C1333">
            <v>12</v>
          </cell>
          <cell r="D1333" t="str">
            <v>町名別・年齢別人口調べ</v>
          </cell>
          <cell r="E1333" t="str">
            <v>令和 6年 3月 1日</v>
          </cell>
          <cell r="F1333">
            <v>12</v>
          </cell>
          <cell r="G1333" t="str">
            <v>令和 6年 2月29日　現在</v>
          </cell>
          <cell r="H1333" t="str">
            <v>町名</v>
          </cell>
          <cell r="I1333">
            <v>12000</v>
          </cell>
          <cell r="J1333" t="str">
            <v>小蓑毛</v>
          </cell>
          <cell r="K1333"/>
          <cell r="L1333"/>
          <cell r="M1333">
            <v>86</v>
          </cell>
          <cell r="N1333">
            <v>1</v>
          </cell>
          <cell r="O1333">
            <v>0</v>
          </cell>
          <cell r="P1333">
            <v>2</v>
          </cell>
          <cell r="Q1333">
            <v>0</v>
          </cell>
          <cell r="R1333">
            <v>3</v>
          </cell>
          <cell r="S1333">
            <v>0</v>
          </cell>
          <cell r="T1333">
            <v>1</v>
          </cell>
        </row>
        <row r="1334">
          <cell r="A1334" t="str">
            <v>小蓑毛87</v>
          </cell>
          <cell r="B1334" t="str">
            <v>12000小蓑毛87</v>
          </cell>
          <cell r="C1334">
            <v>12</v>
          </cell>
          <cell r="D1334" t="str">
            <v>町名別・年齢別人口調べ</v>
          </cell>
          <cell r="E1334" t="str">
            <v>令和 6年 3月 1日</v>
          </cell>
          <cell r="F1334">
            <v>12</v>
          </cell>
          <cell r="G1334" t="str">
            <v>令和 6年 2月29日　現在</v>
          </cell>
          <cell r="H1334" t="str">
            <v>町名</v>
          </cell>
          <cell r="I1334">
            <v>12000</v>
          </cell>
          <cell r="J1334" t="str">
            <v>小蓑毛</v>
          </cell>
          <cell r="K1334"/>
          <cell r="L1334"/>
          <cell r="M1334">
            <v>87</v>
          </cell>
          <cell r="N1334">
            <v>2</v>
          </cell>
          <cell r="O1334">
            <v>0</v>
          </cell>
          <cell r="P1334">
            <v>2</v>
          </cell>
          <cell r="Q1334">
            <v>0</v>
          </cell>
          <cell r="R1334">
            <v>4</v>
          </cell>
          <cell r="S1334">
            <v>0</v>
          </cell>
          <cell r="T1334">
            <v>1</v>
          </cell>
        </row>
        <row r="1335">
          <cell r="A1335" t="str">
            <v>小蓑毛88</v>
          </cell>
          <cell r="B1335" t="str">
            <v>12000小蓑毛88</v>
          </cell>
          <cell r="C1335">
            <v>12</v>
          </cell>
          <cell r="D1335" t="str">
            <v>町名別・年齢別人口調べ</v>
          </cell>
          <cell r="E1335" t="str">
            <v>令和 6年 3月 1日</v>
          </cell>
          <cell r="F1335">
            <v>12</v>
          </cell>
          <cell r="G1335" t="str">
            <v>令和 6年 2月29日　現在</v>
          </cell>
          <cell r="H1335" t="str">
            <v>町名</v>
          </cell>
          <cell r="I1335">
            <v>12000</v>
          </cell>
          <cell r="J1335" t="str">
            <v>小蓑毛</v>
          </cell>
          <cell r="K1335"/>
          <cell r="L1335"/>
          <cell r="M1335">
            <v>88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1</v>
          </cell>
        </row>
        <row r="1336">
          <cell r="A1336" t="str">
            <v>小蓑毛89</v>
          </cell>
          <cell r="B1336" t="str">
            <v>12000小蓑毛89</v>
          </cell>
          <cell r="C1336">
            <v>12</v>
          </cell>
          <cell r="D1336" t="str">
            <v>町名別・年齢別人口調べ</v>
          </cell>
          <cell r="E1336" t="str">
            <v>令和 6年 3月 1日</v>
          </cell>
          <cell r="F1336">
            <v>12</v>
          </cell>
          <cell r="G1336" t="str">
            <v>令和 6年 2月29日　現在</v>
          </cell>
          <cell r="H1336" t="str">
            <v>町名</v>
          </cell>
          <cell r="I1336">
            <v>12000</v>
          </cell>
          <cell r="J1336" t="str">
            <v>小蓑毛</v>
          </cell>
          <cell r="K1336"/>
          <cell r="L1336"/>
          <cell r="M1336">
            <v>89</v>
          </cell>
          <cell r="N1336">
            <v>1</v>
          </cell>
          <cell r="O1336">
            <v>0</v>
          </cell>
          <cell r="P1336">
            <v>1</v>
          </cell>
          <cell r="Q1336">
            <v>0</v>
          </cell>
          <cell r="R1336">
            <v>2</v>
          </cell>
          <cell r="S1336">
            <v>0</v>
          </cell>
          <cell r="T1336">
            <v>1</v>
          </cell>
        </row>
        <row r="1337">
          <cell r="A1337" t="str">
            <v>小蓑毛90</v>
          </cell>
          <cell r="B1337" t="str">
            <v>12000小蓑毛90</v>
          </cell>
          <cell r="C1337">
            <v>12</v>
          </cell>
          <cell r="D1337" t="str">
            <v>町名別・年齢別人口調べ</v>
          </cell>
          <cell r="E1337" t="str">
            <v>令和 6年 3月 1日</v>
          </cell>
          <cell r="F1337">
            <v>12</v>
          </cell>
          <cell r="G1337" t="str">
            <v>令和 6年 2月29日　現在</v>
          </cell>
          <cell r="H1337" t="str">
            <v>町名</v>
          </cell>
          <cell r="I1337">
            <v>12000</v>
          </cell>
          <cell r="J1337" t="str">
            <v>小蓑毛</v>
          </cell>
          <cell r="K1337"/>
          <cell r="L1337"/>
          <cell r="M1337">
            <v>90</v>
          </cell>
          <cell r="N1337">
            <v>1</v>
          </cell>
          <cell r="O1337">
            <v>0</v>
          </cell>
          <cell r="P1337">
            <v>0</v>
          </cell>
          <cell r="Q1337">
            <v>0</v>
          </cell>
          <cell r="R1337">
            <v>1</v>
          </cell>
          <cell r="S1337">
            <v>0</v>
          </cell>
          <cell r="T1337">
            <v>1</v>
          </cell>
        </row>
        <row r="1338">
          <cell r="A1338" t="str">
            <v>小蓑毛91</v>
          </cell>
          <cell r="B1338" t="str">
            <v>12000小蓑毛91</v>
          </cell>
          <cell r="C1338">
            <v>12</v>
          </cell>
          <cell r="D1338" t="str">
            <v>町名別・年齢別人口調べ</v>
          </cell>
          <cell r="E1338" t="str">
            <v>令和 6年 3月 1日</v>
          </cell>
          <cell r="F1338">
            <v>12</v>
          </cell>
          <cell r="G1338" t="str">
            <v>令和 6年 2月29日　現在</v>
          </cell>
          <cell r="H1338" t="str">
            <v>町名</v>
          </cell>
          <cell r="I1338">
            <v>12000</v>
          </cell>
          <cell r="J1338" t="str">
            <v>小蓑毛</v>
          </cell>
          <cell r="K1338"/>
          <cell r="L1338"/>
          <cell r="M1338">
            <v>91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1</v>
          </cell>
        </row>
        <row r="1339">
          <cell r="A1339" t="str">
            <v>小蓑毛92</v>
          </cell>
          <cell r="B1339" t="str">
            <v>12000小蓑毛92</v>
          </cell>
          <cell r="C1339">
            <v>12</v>
          </cell>
          <cell r="D1339" t="str">
            <v>町名別・年齢別人口調べ</v>
          </cell>
          <cell r="E1339" t="str">
            <v>令和 6年 3月 1日</v>
          </cell>
          <cell r="F1339">
            <v>12</v>
          </cell>
          <cell r="G1339" t="str">
            <v>令和 6年 2月29日　現在</v>
          </cell>
          <cell r="H1339" t="str">
            <v>町名</v>
          </cell>
          <cell r="I1339">
            <v>12000</v>
          </cell>
          <cell r="J1339" t="str">
            <v>小蓑毛</v>
          </cell>
          <cell r="K1339"/>
          <cell r="L1339"/>
          <cell r="M1339">
            <v>92</v>
          </cell>
          <cell r="N1339">
            <v>1</v>
          </cell>
          <cell r="O1339">
            <v>0</v>
          </cell>
          <cell r="P1339">
            <v>0</v>
          </cell>
          <cell r="Q1339">
            <v>0</v>
          </cell>
          <cell r="R1339">
            <v>1</v>
          </cell>
          <cell r="S1339">
            <v>0</v>
          </cell>
          <cell r="T1339">
            <v>1</v>
          </cell>
        </row>
        <row r="1340">
          <cell r="A1340" t="str">
            <v>小蓑毛93</v>
          </cell>
          <cell r="B1340" t="str">
            <v>12000小蓑毛93</v>
          </cell>
          <cell r="C1340">
            <v>12</v>
          </cell>
          <cell r="D1340" t="str">
            <v>町名別・年齢別人口調べ</v>
          </cell>
          <cell r="E1340" t="str">
            <v>令和 6年 3月 1日</v>
          </cell>
          <cell r="F1340">
            <v>12</v>
          </cell>
          <cell r="G1340" t="str">
            <v>令和 6年 2月29日　現在</v>
          </cell>
          <cell r="H1340" t="str">
            <v>町名</v>
          </cell>
          <cell r="I1340">
            <v>12000</v>
          </cell>
          <cell r="J1340" t="str">
            <v>小蓑毛</v>
          </cell>
          <cell r="K1340"/>
          <cell r="L1340"/>
          <cell r="M1340">
            <v>93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1</v>
          </cell>
        </row>
        <row r="1341">
          <cell r="A1341" t="str">
            <v>小蓑毛94</v>
          </cell>
          <cell r="B1341" t="str">
            <v>12000小蓑毛94</v>
          </cell>
          <cell r="C1341">
            <v>12</v>
          </cell>
          <cell r="D1341" t="str">
            <v>町名別・年齢別人口調べ</v>
          </cell>
          <cell r="E1341" t="str">
            <v>令和 6年 3月 1日</v>
          </cell>
          <cell r="F1341">
            <v>12</v>
          </cell>
          <cell r="G1341" t="str">
            <v>令和 6年 2月29日　現在</v>
          </cell>
          <cell r="H1341" t="str">
            <v>町名</v>
          </cell>
          <cell r="I1341">
            <v>12000</v>
          </cell>
          <cell r="J1341" t="str">
            <v>小蓑毛</v>
          </cell>
          <cell r="K1341"/>
          <cell r="L1341"/>
          <cell r="M1341">
            <v>94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1</v>
          </cell>
        </row>
        <row r="1342">
          <cell r="A1342" t="str">
            <v>小蓑毛95</v>
          </cell>
          <cell r="B1342" t="str">
            <v>12000小蓑毛95</v>
          </cell>
          <cell r="C1342">
            <v>12</v>
          </cell>
          <cell r="D1342" t="str">
            <v>町名別・年齢別人口調べ</v>
          </cell>
          <cell r="E1342" t="str">
            <v>令和 6年 3月 1日</v>
          </cell>
          <cell r="F1342">
            <v>12</v>
          </cell>
          <cell r="G1342" t="str">
            <v>令和 6年 2月29日　現在</v>
          </cell>
          <cell r="H1342" t="str">
            <v>町名</v>
          </cell>
          <cell r="I1342">
            <v>12000</v>
          </cell>
          <cell r="J1342" t="str">
            <v>小蓑毛</v>
          </cell>
          <cell r="K1342"/>
          <cell r="L1342"/>
          <cell r="M1342">
            <v>95</v>
          </cell>
          <cell r="N1342">
            <v>0</v>
          </cell>
          <cell r="O1342">
            <v>0</v>
          </cell>
          <cell r="P1342">
            <v>1</v>
          </cell>
          <cell r="Q1342">
            <v>0</v>
          </cell>
          <cell r="R1342">
            <v>1</v>
          </cell>
          <cell r="S1342">
            <v>0</v>
          </cell>
          <cell r="T1342">
            <v>1</v>
          </cell>
        </row>
        <row r="1343">
          <cell r="A1343" t="str">
            <v>小蓑毛96</v>
          </cell>
          <cell r="B1343" t="str">
            <v>12000小蓑毛96</v>
          </cell>
          <cell r="C1343">
            <v>12</v>
          </cell>
          <cell r="D1343" t="str">
            <v>町名別・年齢別人口調べ</v>
          </cell>
          <cell r="E1343" t="str">
            <v>令和 6年 3月 1日</v>
          </cell>
          <cell r="F1343">
            <v>12</v>
          </cell>
          <cell r="G1343" t="str">
            <v>令和 6年 2月29日　現在</v>
          </cell>
          <cell r="H1343" t="str">
            <v>町名</v>
          </cell>
          <cell r="I1343">
            <v>12000</v>
          </cell>
          <cell r="J1343" t="str">
            <v>小蓑毛</v>
          </cell>
          <cell r="K1343"/>
          <cell r="L1343"/>
          <cell r="M1343">
            <v>96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1</v>
          </cell>
        </row>
        <row r="1344">
          <cell r="A1344" t="str">
            <v>小蓑毛97</v>
          </cell>
          <cell r="B1344" t="str">
            <v>12000小蓑毛97</v>
          </cell>
          <cell r="C1344">
            <v>12</v>
          </cell>
          <cell r="D1344" t="str">
            <v>町名別・年齢別人口調べ</v>
          </cell>
          <cell r="E1344" t="str">
            <v>令和 6年 3月 1日</v>
          </cell>
          <cell r="F1344">
            <v>12</v>
          </cell>
          <cell r="G1344" t="str">
            <v>令和 6年 2月29日　現在</v>
          </cell>
          <cell r="H1344" t="str">
            <v>町名</v>
          </cell>
          <cell r="I1344">
            <v>12000</v>
          </cell>
          <cell r="J1344" t="str">
            <v>小蓑毛</v>
          </cell>
          <cell r="K1344"/>
          <cell r="L1344"/>
          <cell r="M1344">
            <v>97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1</v>
          </cell>
        </row>
        <row r="1345">
          <cell r="A1345" t="str">
            <v>小蓑毛98</v>
          </cell>
          <cell r="B1345" t="str">
            <v>12000小蓑毛98</v>
          </cell>
          <cell r="C1345">
            <v>12</v>
          </cell>
          <cell r="D1345" t="str">
            <v>町名別・年齢別人口調べ</v>
          </cell>
          <cell r="E1345" t="str">
            <v>令和 6年 3月 1日</v>
          </cell>
          <cell r="F1345">
            <v>12</v>
          </cell>
          <cell r="G1345" t="str">
            <v>令和 6年 2月29日　現在</v>
          </cell>
          <cell r="H1345" t="str">
            <v>町名</v>
          </cell>
          <cell r="I1345">
            <v>12000</v>
          </cell>
          <cell r="J1345" t="str">
            <v>小蓑毛</v>
          </cell>
          <cell r="K1345"/>
          <cell r="L1345"/>
          <cell r="M1345">
            <v>98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1</v>
          </cell>
        </row>
        <row r="1346">
          <cell r="A1346" t="str">
            <v>小蓑毛99</v>
          </cell>
          <cell r="B1346" t="str">
            <v>12000小蓑毛99</v>
          </cell>
          <cell r="C1346">
            <v>12</v>
          </cell>
          <cell r="D1346" t="str">
            <v>町名別・年齢別人口調べ</v>
          </cell>
          <cell r="E1346" t="str">
            <v>令和 6年 3月 1日</v>
          </cell>
          <cell r="F1346">
            <v>12</v>
          </cell>
          <cell r="G1346" t="str">
            <v>令和 6年 2月29日　現在</v>
          </cell>
          <cell r="H1346" t="str">
            <v>町名</v>
          </cell>
          <cell r="I1346">
            <v>12000</v>
          </cell>
          <cell r="J1346" t="str">
            <v>小蓑毛</v>
          </cell>
          <cell r="K1346"/>
          <cell r="L1346"/>
          <cell r="M1346">
            <v>99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1</v>
          </cell>
        </row>
        <row r="1347">
          <cell r="A1347" t="str">
            <v>小蓑毛100</v>
          </cell>
          <cell r="B1347" t="str">
            <v>12000小蓑毛100</v>
          </cell>
          <cell r="C1347">
            <v>12</v>
          </cell>
          <cell r="D1347" t="str">
            <v>町名別・年齢別人口調べ</v>
          </cell>
          <cell r="E1347" t="str">
            <v>令和 6年 3月 1日</v>
          </cell>
          <cell r="F1347">
            <v>12</v>
          </cell>
          <cell r="G1347" t="str">
            <v>令和 6年 2月29日　現在</v>
          </cell>
          <cell r="H1347" t="str">
            <v>町名</v>
          </cell>
          <cell r="I1347">
            <v>12000</v>
          </cell>
          <cell r="J1347" t="str">
            <v>小蓑毛</v>
          </cell>
          <cell r="K1347"/>
          <cell r="L1347"/>
          <cell r="M1347">
            <v>100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1</v>
          </cell>
        </row>
        <row r="1348">
          <cell r="A1348" t="str">
            <v>小蓑毛101</v>
          </cell>
          <cell r="B1348" t="str">
            <v>12000小蓑毛101</v>
          </cell>
          <cell r="C1348">
            <v>12</v>
          </cell>
          <cell r="D1348" t="str">
            <v>町名別・年齢別人口調べ</v>
          </cell>
          <cell r="E1348" t="str">
            <v>令和 6年 3月 1日</v>
          </cell>
          <cell r="F1348">
            <v>12</v>
          </cell>
          <cell r="G1348" t="str">
            <v>令和 6年 2月29日　現在</v>
          </cell>
          <cell r="H1348" t="str">
            <v>町名</v>
          </cell>
          <cell r="I1348">
            <v>12000</v>
          </cell>
          <cell r="J1348" t="str">
            <v>小蓑毛</v>
          </cell>
          <cell r="K1348"/>
          <cell r="L1348"/>
          <cell r="M1348">
            <v>101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1</v>
          </cell>
        </row>
        <row r="1349">
          <cell r="A1349" t="str">
            <v>小蓑毛102</v>
          </cell>
          <cell r="B1349" t="str">
            <v>12000小蓑毛102</v>
          </cell>
          <cell r="C1349">
            <v>12</v>
          </cell>
          <cell r="D1349" t="str">
            <v>町名別・年齢別人口調べ</v>
          </cell>
          <cell r="E1349" t="str">
            <v>令和 6年 3月 1日</v>
          </cell>
          <cell r="F1349">
            <v>12</v>
          </cell>
          <cell r="G1349" t="str">
            <v>令和 6年 2月29日　現在</v>
          </cell>
          <cell r="H1349" t="str">
            <v>町名</v>
          </cell>
          <cell r="I1349">
            <v>12000</v>
          </cell>
          <cell r="J1349" t="str">
            <v>小蓑毛</v>
          </cell>
          <cell r="K1349"/>
          <cell r="L1349"/>
          <cell r="M1349">
            <v>102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1</v>
          </cell>
        </row>
        <row r="1350">
          <cell r="A1350" t="str">
            <v>小蓑毛103</v>
          </cell>
          <cell r="B1350" t="str">
            <v>12000小蓑毛103</v>
          </cell>
          <cell r="C1350">
            <v>12</v>
          </cell>
          <cell r="D1350" t="str">
            <v>町名別・年齢別人口調べ</v>
          </cell>
          <cell r="E1350" t="str">
            <v>令和 6年 3月 1日</v>
          </cell>
          <cell r="F1350">
            <v>12</v>
          </cell>
          <cell r="G1350" t="str">
            <v>令和 6年 2月29日　現在</v>
          </cell>
          <cell r="H1350" t="str">
            <v>町名</v>
          </cell>
          <cell r="I1350">
            <v>12000</v>
          </cell>
          <cell r="J1350" t="str">
            <v>小蓑毛</v>
          </cell>
          <cell r="K1350"/>
          <cell r="L1350"/>
          <cell r="M1350">
            <v>103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1</v>
          </cell>
        </row>
        <row r="1351">
          <cell r="A1351" t="str">
            <v>小蓑毛104</v>
          </cell>
          <cell r="B1351" t="str">
            <v>12000小蓑毛104</v>
          </cell>
          <cell r="C1351">
            <v>12</v>
          </cell>
          <cell r="D1351" t="str">
            <v>町名別・年齢別人口調べ</v>
          </cell>
          <cell r="E1351" t="str">
            <v>令和 6年 3月 1日</v>
          </cell>
          <cell r="F1351">
            <v>12</v>
          </cell>
          <cell r="G1351" t="str">
            <v>令和 6年 2月29日　現在</v>
          </cell>
          <cell r="H1351" t="str">
            <v>町名</v>
          </cell>
          <cell r="I1351">
            <v>12000</v>
          </cell>
          <cell r="J1351" t="str">
            <v>小蓑毛</v>
          </cell>
          <cell r="K1351"/>
          <cell r="L1351"/>
          <cell r="M1351">
            <v>104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1</v>
          </cell>
        </row>
        <row r="1352">
          <cell r="A1352" t="str">
            <v>小蓑毛105</v>
          </cell>
          <cell r="B1352" t="str">
            <v>12000小蓑毛105</v>
          </cell>
          <cell r="C1352">
            <v>12</v>
          </cell>
          <cell r="D1352" t="str">
            <v>町名別・年齢別人口調べ</v>
          </cell>
          <cell r="E1352" t="str">
            <v>令和 6年 3月 1日</v>
          </cell>
          <cell r="F1352">
            <v>12</v>
          </cell>
          <cell r="G1352" t="str">
            <v>令和 6年 2月29日　現在</v>
          </cell>
          <cell r="H1352" t="str">
            <v>町名</v>
          </cell>
          <cell r="I1352">
            <v>12000</v>
          </cell>
          <cell r="J1352" t="str">
            <v>小蓑毛</v>
          </cell>
          <cell r="K1352"/>
          <cell r="L1352"/>
          <cell r="M1352">
            <v>105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1</v>
          </cell>
        </row>
        <row r="1353">
          <cell r="A1353" t="str">
            <v>小蓑毛106</v>
          </cell>
          <cell r="B1353" t="str">
            <v>12000小蓑毛106</v>
          </cell>
          <cell r="C1353">
            <v>12</v>
          </cell>
          <cell r="D1353" t="str">
            <v>町名別・年齢別人口調べ</v>
          </cell>
          <cell r="E1353" t="str">
            <v>令和 6年 3月 1日</v>
          </cell>
          <cell r="F1353">
            <v>12</v>
          </cell>
          <cell r="G1353" t="str">
            <v>令和 6年 2月29日　現在</v>
          </cell>
          <cell r="H1353" t="str">
            <v>町名</v>
          </cell>
          <cell r="I1353">
            <v>12000</v>
          </cell>
          <cell r="J1353" t="str">
            <v>小蓑毛</v>
          </cell>
          <cell r="K1353"/>
          <cell r="L1353"/>
          <cell r="M1353">
            <v>106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1</v>
          </cell>
        </row>
        <row r="1354">
          <cell r="A1354" t="str">
            <v>小蓑毛107</v>
          </cell>
          <cell r="B1354" t="str">
            <v>12000小蓑毛107</v>
          </cell>
          <cell r="C1354">
            <v>12</v>
          </cell>
          <cell r="D1354" t="str">
            <v>町名別・年齢別人口調べ</v>
          </cell>
          <cell r="E1354" t="str">
            <v>令和 6年 3月 1日</v>
          </cell>
          <cell r="F1354">
            <v>12</v>
          </cell>
          <cell r="G1354" t="str">
            <v>令和 6年 2月29日　現在</v>
          </cell>
          <cell r="H1354" t="str">
            <v>町名</v>
          </cell>
          <cell r="I1354">
            <v>12000</v>
          </cell>
          <cell r="J1354" t="str">
            <v>小蓑毛</v>
          </cell>
          <cell r="K1354"/>
          <cell r="L1354"/>
          <cell r="M1354">
            <v>107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1</v>
          </cell>
        </row>
        <row r="1355">
          <cell r="A1355" t="str">
            <v>小蓑毛108</v>
          </cell>
          <cell r="B1355" t="str">
            <v>12000小蓑毛108</v>
          </cell>
          <cell r="C1355">
            <v>12</v>
          </cell>
          <cell r="D1355" t="str">
            <v>町名別・年齢別人口調べ</v>
          </cell>
          <cell r="E1355" t="str">
            <v>令和 6年 3月 1日</v>
          </cell>
          <cell r="F1355">
            <v>12</v>
          </cell>
          <cell r="G1355" t="str">
            <v>令和 6年 2月29日　現在</v>
          </cell>
          <cell r="H1355" t="str">
            <v>町名</v>
          </cell>
          <cell r="I1355">
            <v>12000</v>
          </cell>
          <cell r="J1355" t="str">
            <v>小蓑毛</v>
          </cell>
          <cell r="K1355"/>
          <cell r="L1355"/>
          <cell r="M1355">
            <v>108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1</v>
          </cell>
        </row>
        <row r="1356">
          <cell r="A1356" t="str">
            <v>小蓑毛109</v>
          </cell>
          <cell r="B1356" t="str">
            <v>12000小蓑毛109</v>
          </cell>
          <cell r="C1356">
            <v>12</v>
          </cell>
          <cell r="D1356" t="str">
            <v>町名別・年齢別人口調べ</v>
          </cell>
          <cell r="E1356" t="str">
            <v>令和 6年 3月 1日</v>
          </cell>
          <cell r="F1356">
            <v>12</v>
          </cell>
          <cell r="G1356" t="str">
            <v>令和 6年 2月29日　現在</v>
          </cell>
          <cell r="H1356" t="str">
            <v>町名</v>
          </cell>
          <cell r="I1356">
            <v>12000</v>
          </cell>
          <cell r="J1356" t="str">
            <v>小蓑毛</v>
          </cell>
          <cell r="K1356"/>
          <cell r="L1356"/>
          <cell r="M1356">
            <v>109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1</v>
          </cell>
        </row>
        <row r="1357">
          <cell r="A1357" t="str">
            <v>小蓑毛110以上</v>
          </cell>
          <cell r="B1357" t="str">
            <v>12000小蓑毛110以上</v>
          </cell>
          <cell r="C1357">
            <v>12</v>
          </cell>
          <cell r="D1357" t="str">
            <v>町名別・年齢別人口調べ</v>
          </cell>
          <cell r="E1357" t="str">
            <v>令和 6年 3月 1日</v>
          </cell>
          <cell r="F1357">
            <v>12</v>
          </cell>
          <cell r="G1357" t="str">
            <v>令和 6年 2月29日　現在</v>
          </cell>
          <cell r="H1357" t="str">
            <v>町名</v>
          </cell>
          <cell r="I1357">
            <v>12000</v>
          </cell>
          <cell r="J1357" t="str">
            <v>小蓑毛</v>
          </cell>
          <cell r="K1357"/>
          <cell r="L1357"/>
          <cell r="M1357" t="str">
            <v>110以上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</v>
          </cell>
        </row>
        <row r="1358">
          <cell r="A1358" t="str">
            <v>小蓑毛合計</v>
          </cell>
          <cell r="B1358" t="str">
            <v>12000小蓑毛合計</v>
          </cell>
          <cell r="C1358">
            <v>12</v>
          </cell>
          <cell r="D1358" t="str">
            <v>町名別・年齢別人口調べ</v>
          </cell>
          <cell r="E1358" t="str">
            <v>令和 6年 3月 1日</v>
          </cell>
          <cell r="F1358">
            <v>12</v>
          </cell>
          <cell r="G1358" t="str">
            <v>令和 6年 2月29日　現在</v>
          </cell>
          <cell r="H1358" t="str">
            <v>町名</v>
          </cell>
          <cell r="I1358">
            <v>12000</v>
          </cell>
          <cell r="J1358" t="str">
            <v>小蓑毛</v>
          </cell>
          <cell r="K1358"/>
          <cell r="L1358"/>
          <cell r="M1358" t="str">
            <v>合計</v>
          </cell>
          <cell r="N1358">
            <v>66</v>
          </cell>
          <cell r="O1358">
            <v>0</v>
          </cell>
          <cell r="P1358">
            <v>62</v>
          </cell>
          <cell r="Q1358">
            <v>1</v>
          </cell>
          <cell r="R1358">
            <v>128</v>
          </cell>
          <cell r="S1358">
            <v>1</v>
          </cell>
          <cell r="T1358">
            <v>1</v>
          </cell>
        </row>
        <row r="1359">
          <cell r="A1359" t="str">
            <v>幸町</v>
          </cell>
          <cell r="B1359" t="str">
            <v>13000幸町</v>
          </cell>
          <cell r="C1359">
            <v>13</v>
          </cell>
          <cell r="D1359" t="str">
            <v>町名別・年齢別人口調べ</v>
          </cell>
          <cell r="E1359" t="str">
            <v>令和 6年 3月 1日</v>
          </cell>
          <cell r="F1359">
            <v>13</v>
          </cell>
          <cell r="G1359" t="str">
            <v>令和 6年 2月29日　現在</v>
          </cell>
          <cell r="H1359" t="str">
            <v>町名</v>
          </cell>
          <cell r="I1359">
            <v>13000</v>
          </cell>
          <cell r="J1359" t="str">
            <v>幸町</v>
          </cell>
          <cell r="K1359"/>
          <cell r="L1359"/>
          <cell r="M1359"/>
          <cell r="N1359"/>
          <cell r="O1359"/>
          <cell r="P1359"/>
          <cell r="Q1359"/>
          <cell r="R1359"/>
          <cell r="S1359"/>
          <cell r="T1359"/>
        </row>
        <row r="1360">
          <cell r="A1360" t="str">
            <v>幸町0</v>
          </cell>
          <cell r="B1360" t="str">
            <v>13000幸町0</v>
          </cell>
          <cell r="C1360">
            <v>13</v>
          </cell>
          <cell r="D1360" t="str">
            <v>町名別・年齢別人口調べ</v>
          </cell>
          <cell r="E1360" t="str">
            <v>令和 6年 3月 1日</v>
          </cell>
          <cell r="F1360">
            <v>13</v>
          </cell>
          <cell r="G1360" t="str">
            <v>令和 6年 2月29日　現在</v>
          </cell>
          <cell r="H1360" t="str">
            <v>町名</v>
          </cell>
          <cell r="I1360">
            <v>13000</v>
          </cell>
          <cell r="J1360" t="str">
            <v>幸町</v>
          </cell>
          <cell r="K1360"/>
          <cell r="L1360"/>
          <cell r="M1360">
            <v>0</v>
          </cell>
          <cell r="N1360">
            <v>3</v>
          </cell>
          <cell r="O1360">
            <v>0</v>
          </cell>
          <cell r="P1360">
            <v>1</v>
          </cell>
          <cell r="Q1360">
            <v>0</v>
          </cell>
          <cell r="R1360">
            <v>4</v>
          </cell>
          <cell r="S1360">
            <v>0</v>
          </cell>
          <cell r="T1360">
            <v>1</v>
          </cell>
        </row>
        <row r="1361">
          <cell r="A1361" t="str">
            <v>幸町1</v>
          </cell>
          <cell r="B1361" t="str">
            <v>13000幸町1</v>
          </cell>
          <cell r="C1361">
            <v>13</v>
          </cell>
          <cell r="D1361" t="str">
            <v>町名別・年齢別人口調べ</v>
          </cell>
          <cell r="E1361" t="str">
            <v>令和 6年 3月 1日</v>
          </cell>
          <cell r="F1361">
            <v>13</v>
          </cell>
          <cell r="G1361" t="str">
            <v>令和 6年 2月29日　現在</v>
          </cell>
          <cell r="H1361" t="str">
            <v>町名</v>
          </cell>
          <cell r="I1361">
            <v>13000</v>
          </cell>
          <cell r="J1361" t="str">
            <v>幸町</v>
          </cell>
          <cell r="K1361"/>
          <cell r="L1361"/>
          <cell r="M1361">
            <v>1</v>
          </cell>
          <cell r="N1361">
            <v>2</v>
          </cell>
          <cell r="O1361">
            <v>0</v>
          </cell>
          <cell r="P1361">
            <v>0</v>
          </cell>
          <cell r="Q1361">
            <v>0</v>
          </cell>
          <cell r="R1361">
            <v>2</v>
          </cell>
          <cell r="S1361">
            <v>0</v>
          </cell>
          <cell r="T1361">
            <v>1</v>
          </cell>
        </row>
        <row r="1362">
          <cell r="A1362" t="str">
            <v>幸町2</v>
          </cell>
          <cell r="B1362" t="str">
            <v>13000幸町2</v>
          </cell>
          <cell r="C1362">
            <v>13</v>
          </cell>
          <cell r="D1362" t="str">
            <v>町名別・年齢別人口調べ</v>
          </cell>
          <cell r="E1362" t="str">
            <v>令和 6年 3月 1日</v>
          </cell>
          <cell r="F1362">
            <v>13</v>
          </cell>
          <cell r="G1362" t="str">
            <v>令和 6年 2月29日　現在</v>
          </cell>
          <cell r="H1362" t="str">
            <v>町名</v>
          </cell>
          <cell r="I1362">
            <v>13000</v>
          </cell>
          <cell r="J1362" t="str">
            <v>幸町</v>
          </cell>
          <cell r="K1362"/>
          <cell r="L1362"/>
          <cell r="M1362">
            <v>2</v>
          </cell>
          <cell r="N1362">
            <v>6</v>
          </cell>
          <cell r="O1362">
            <v>0</v>
          </cell>
          <cell r="P1362">
            <v>3</v>
          </cell>
          <cell r="Q1362">
            <v>0</v>
          </cell>
          <cell r="R1362">
            <v>9</v>
          </cell>
          <cell r="S1362">
            <v>0</v>
          </cell>
          <cell r="T1362">
            <v>1</v>
          </cell>
        </row>
        <row r="1363">
          <cell r="A1363" t="str">
            <v>幸町3</v>
          </cell>
          <cell r="B1363" t="str">
            <v>13000幸町3</v>
          </cell>
          <cell r="C1363">
            <v>13</v>
          </cell>
          <cell r="D1363" t="str">
            <v>町名別・年齢別人口調べ</v>
          </cell>
          <cell r="E1363" t="str">
            <v>令和 6年 3月 1日</v>
          </cell>
          <cell r="F1363">
            <v>13</v>
          </cell>
          <cell r="G1363" t="str">
            <v>令和 6年 2月29日　現在</v>
          </cell>
          <cell r="H1363" t="str">
            <v>町名</v>
          </cell>
          <cell r="I1363">
            <v>13000</v>
          </cell>
          <cell r="J1363" t="str">
            <v>幸町</v>
          </cell>
          <cell r="K1363"/>
          <cell r="L1363"/>
          <cell r="M1363">
            <v>3</v>
          </cell>
          <cell r="N1363">
            <v>1</v>
          </cell>
          <cell r="O1363">
            <v>0</v>
          </cell>
          <cell r="P1363">
            <v>0</v>
          </cell>
          <cell r="Q1363">
            <v>0</v>
          </cell>
          <cell r="R1363">
            <v>1</v>
          </cell>
          <cell r="S1363">
            <v>0</v>
          </cell>
          <cell r="T1363">
            <v>1</v>
          </cell>
        </row>
        <row r="1364">
          <cell r="A1364" t="str">
            <v>幸町4</v>
          </cell>
          <cell r="B1364" t="str">
            <v>13000幸町4</v>
          </cell>
          <cell r="C1364">
            <v>13</v>
          </cell>
          <cell r="D1364" t="str">
            <v>町名別・年齢別人口調べ</v>
          </cell>
          <cell r="E1364" t="str">
            <v>令和 6年 3月 1日</v>
          </cell>
          <cell r="F1364">
            <v>13</v>
          </cell>
          <cell r="G1364" t="str">
            <v>令和 6年 2月29日　現在</v>
          </cell>
          <cell r="H1364" t="str">
            <v>町名</v>
          </cell>
          <cell r="I1364">
            <v>13000</v>
          </cell>
          <cell r="J1364" t="str">
            <v>幸町</v>
          </cell>
          <cell r="K1364"/>
          <cell r="L1364"/>
          <cell r="M1364">
            <v>4</v>
          </cell>
          <cell r="N1364">
            <v>5</v>
          </cell>
          <cell r="O1364">
            <v>0</v>
          </cell>
          <cell r="P1364">
            <v>1</v>
          </cell>
          <cell r="Q1364">
            <v>0</v>
          </cell>
          <cell r="R1364">
            <v>6</v>
          </cell>
          <cell r="S1364">
            <v>0</v>
          </cell>
          <cell r="T1364">
            <v>1</v>
          </cell>
        </row>
        <row r="1365">
          <cell r="A1365" t="str">
            <v>幸町5</v>
          </cell>
          <cell r="B1365" t="str">
            <v>13000幸町5</v>
          </cell>
          <cell r="C1365">
            <v>13</v>
          </cell>
          <cell r="D1365" t="str">
            <v>町名別・年齢別人口調べ</v>
          </cell>
          <cell r="E1365" t="str">
            <v>令和 6年 3月 1日</v>
          </cell>
          <cell r="F1365">
            <v>13</v>
          </cell>
          <cell r="G1365" t="str">
            <v>令和 6年 2月29日　現在</v>
          </cell>
          <cell r="H1365" t="str">
            <v>町名</v>
          </cell>
          <cell r="I1365">
            <v>13000</v>
          </cell>
          <cell r="J1365" t="str">
            <v>幸町</v>
          </cell>
          <cell r="K1365"/>
          <cell r="L1365"/>
          <cell r="M1365">
            <v>5</v>
          </cell>
          <cell r="N1365">
            <v>2</v>
          </cell>
          <cell r="O1365">
            <v>0</v>
          </cell>
          <cell r="P1365">
            <v>3</v>
          </cell>
          <cell r="Q1365">
            <v>0</v>
          </cell>
          <cell r="R1365">
            <v>5</v>
          </cell>
          <cell r="S1365">
            <v>0</v>
          </cell>
          <cell r="T1365">
            <v>1</v>
          </cell>
        </row>
        <row r="1366">
          <cell r="A1366" t="str">
            <v>幸町6</v>
          </cell>
          <cell r="B1366" t="str">
            <v>13000幸町6</v>
          </cell>
          <cell r="C1366">
            <v>13</v>
          </cell>
          <cell r="D1366" t="str">
            <v>町名別・年齢別人口調べ</v>
          </cell>
          <cell r="E1366" t="str">
            <v>令和 6年 3月 1日</v>
          </cell>
          <cell r="F1366">
            <v>13</v>
          </cell>
          <cell r="G1366" t="str">
            <v>令和 6年 2月29日　現在</v>
          </cell>
          <cell r="H1366" t="str">
            <v>町名</v>
          </cell>
          <cell r="I1366">
            <v>13000</v>
          </cell>
          <cell r="J1366" t="str">
            <v>幸町</v>
          </cell>
          <cell r="K1366"/>
          <cell r="L1366"/>
          <cell r="M1366">
            <v>6</v>
          </cell>
          <cell r="N1366">
            <v>4</v>
          </cell>
          <cell r="O1366">
            <v>0</v>
          </cell>
          <cell r="P1366">
            <v>2</v>
          </cell>
          <cell r="Q1366">
            <v>0</v>
          </cell>
          <cell r="R1366">
            <v>6</v>
          </cell>
          <cell r="S1366">
            <v>0</v>
          </cell>
          <cell r="T1366">
            <v>1</v>
          </cell>
        </row>
        <row r="1367">
          <cell r="A1367" t="str">
            <v>幸町7</v>
          </cell>
          <cell r="B1367" t="str">
            <v>13000幸町7</v>
          </cell>
          <cell r="C1367">
            <v>13</v>
          </cell>
          <cell r="D1367" t="str">
            <v>町名別・年齢別人口調べ</v>
          </cell>
          <cell r="E1367" t="str">
            <v>令和 6年 3月 1日</v>
          </cell>
          <cell r="F1367">
            <v>13</v>
          </cell>
          <cell r="G1367" t="str">
            <v>令和 6年 2月29日　現在</v>
          </cell>
          <cell r="H1367" t="str">
            <v>町名</v>
          </cell>
          <cell r="I1367">
            <v>13000</v>
          </cell>
          <cell r="J1367" t="str">
            <v>幸町</v>
          </cell>
          <cell r="K1367"/>
          <cell r="L1367"/>
          <cell r="M1367">
            <v>7</v>
          </cell>
          <cell r="N1367">
            <v>2</v>
          </cell>
          <cell r="O1367">
            <v>0</v>
          </cell>
          <cell r="P1367">
            <v>2</v>
          </cell>
          <cell r="Q1367">
            <v>0</v>
          </cell>
          <cell r="R1367">
            <v>4</v>
          </cell>
          <cell r="S1367">
            <v>0</v>
          </cell>
          <cell r="T1367">
            <v>1</v>
          </cell>
        </row>
        <row r="1368">
          <cell r="A1368" t="str">
            <v>幸町8</v>
          </cell>
          <cell r="B1368" t="str">
            <v>13000幸町8</v>
          </cell>
          <cell r="C1368">
            <v>13</v>
          </cell>
          <cell r="D1368" t="str">
            <v>町名別・年齢別人口調べ</v>
          </cell>
          <cell r="E1368" t="str">
            <v>令和 6年 3月 1日</v>
          </cell>
          <cell r="F1368">
            <v>13</v>
          </cell>
          <cell r="G1368" t="str">
            <v>令和 6年 2月29日　現在</v>
          </cell>
          <cell r="H1368" t="str">
            <v>町名</v>
          </cell>
          <cell r="I1368">
            <v>13000</v>
          </cell>
          <cell r="J1368" t="str">
            <v>幸町</v>
          </cell>
          <cell r="K1368"/>
          <cell r="L1368"/>
          <cell r="M1368">
            <v>8</v>
          </cell>
          <cell r="N1368">
            <v>2</v>
          </cell>
          <cell r="O1368">
            <v>0</v>
          </cell>
          <cell r="P1368">
            <v>4</v>
          </cell>
          <cell r="Q1368">
            <v>0</v>
          </cell>
          <cell r="R1368">
            <v>6</v>
          </cell>
          <cell r="S1368">
            <v>0</v>
          </cell>
          <cell r="T1368">
            <v>1</v>
          </cell>
        </row>
        <row r="1369">
          <cell r="A1369" t="str">
            <v>幸町9</v>
          </cell>
          <cell r="B1369" t="str">
            <v>13000幸町9</v>
          </cell>
          <cell r="C1369">
            <v>13</v>
          </cell>
          <cell r="D1369" t="str">
            <v>町名別・年齢別人口調べ</v>
          </cell>
          <cell r="E1369" t="str">
            <v>令和 6年 3月 1日</v>
          </cell>
          <cell r="F1369">
            <v>13</v>
          </cell>
          <cell r="G1369" t="str">
            <v>令和 6年 2月29日　現在</v>
          </cell>
          <cell r="H1369" t="str">
            <v>町名</v>
          </cell>
          <cell r="I1369">
            <v>13000</v>
          </cell>
          <cell r="J1369" t="str">
            <v>幸町</v>
          </cell>
          <cell r="K1369"/>
          <cell r="L1369"/>
          <cell r="M1369">
            <v>9</v>
          </cell>
          <cell r="N1369">
            <v>3</v>
          </cell>
          <cell r="O1369">
            <v>0</v>
          </cell>
          <cell r="P1369">
            <v>4</v>
          </cell>
          <cell r="Q1369">
            <v>0</v>
          </cell>
          <cell r="R1369">
            <v>7</v>
          </cell>
          <cell r="S1369">
            <v>0</v>
          </cell>
          <cell r="T1369">
            <v>1</v>
          </cell>
        </row>
        <row r="1370">
          <cell r="A1370" t="str">
            <v>幸町10</v>
          </cell>
          <cell r="B1370" t="str">
            <v>13000幸町10</v>
          </cell>
          <cell r="C1370">
            <v>13</v>
          </cell>
          <cell r="D1370" t="str">
            <v>町名別・年齢別人口調べ</v>
          </cell>
          <cell r="E1370" t="str">
            <v>令和 6年 3月 1日</v>
          </cell>
          <cell r="F1370">
            <v>13</v>
          </cell>
          <cell r="G1370" t="str">
            <v>令和 6年 2月29日　現在</v>
          </cell>
          <cell r="H1370" t="str">
            <v>町名</v>
          </cell>
          <cell r="I1370">
            <v>13000</v>
          </cell>
          <cell r="J1370" t="str">
            <v>幸町</v>
          </cell>
          <cell r="K1370"/>
          <cell r="L1370"/>
          <cell r="M1370">
            <v>10</v>
          </cell>
          <cell r="N1370">
            <v>2</v>
          </cell>
          <cell r="O1370">
            <v>0</v>
          </cell>
          <cell r="P1370">
            <v>1</v>
          </cell>
          <cell r="Q1370">
            <v>0</v>
          </cell>
          <cell r="R1370">
            <v>3</v>
          </cell>
          <cell r="S1370">
            <v>0</v>
          </cell>
          <cell r="T1370">
            <v>1</v>
          </cell>
        </row>
        <row r="1371">
          <cell r="A1371" t="str">
            <v>幸町11</v>
          </cell>
          <cell r="B1371" t="str">
            <v>13000幸町11</v>
          </cell>
          <cell r="C1371">
            <v>13</v>
          </cell>
          <cell r="D1371" t="str">
            <v>町名別・年齢別人口調べ</v>
          </cell>
          <cell r="E1371" t="str">
            <v>令和 6年 3月 1日</v>
          </cell>
          <cell r="F1371">
            <v>13</v>
          </cell>
          <cell r="G1371" t="str">
            <v>令和 6年 2月29日　現在</v>
          </cell>
          <cell r="H1371" t="str">
            <v>町名</v>
          </cell>
          <cell r="I1371">
            <v>13000</v>
          </cell>
          <cell r="J1371" t="str">
            <v>幸町</v>
          </cell>
          <cell r="K1371"/>
          <cell r="L1371"/>
          <cell r="M1371">
            <v>11</v>
          </cell>
          <cell r="N1371">
            <v>2</v>
          </cell>
          <cell r="O1371">
            <v>0</v>
          </cell>
          <cell r="P1371">
            <v>3</v>
          </cell>
          <cell r="Q1371">
            <v>0</v>
          </cell>
          <cell r="R1371">
            <v>5</v>
          </cell>
          <cell r="S1371">
            <v>0</v>
          </cell>
          <cell r="T1371">
            <v>1</v>
          </cell>
        </row>
        <row r="1372">
          <cell r="A1372" t="str">
            <v>幸町12</v>
          </cell>
          <cell r="B1372" t="str">
            <v>13000幸町12</v>
          </cell>
          <cell r="C1372">
            <v>13</v>
          </cell>
          <cell r="D1372" t="str">
            <v>町名別・年齢別人口調べ</v>
          </cell>
          <cell r="E1372" t="str">
            <v>令和 6年 3月 1日</v>
          </cell>
          <cell r="F1372">
            <v>13</v>
          </cell>
          <cell r="G1372" t="str">
            <v>令和 6年 2月29日　現在</v>
          </cell>
          <cell r="H1372" t="str">
            <v>町名</v>
          </cell>
          <cell r="I1372">
            <v>13000</v>
          </cell>
          <cell r="J1372" t="str">
            <v>幸町</v>
          </cell>
          <cell r="K1372"/>
          <cell r="L1372"/>
          <cell r="M1372">
            <v>12</v>
          </cell>
          <cell r="N1372">
            <v>1</v>
          </cell>
          <cell r="O1372">
            <v>0</v>
          </cell>
          <cell r="P1372">
            <v>1</v>
          </cell>
          <cell r="Q1372">
            <v>0</v>
          </cell>
          <cell r="R1372">
            <v>2</v>
          </cell>
          <cell r="S1372">
            <v>0</v>
          </cell>
          <cell r="T1372">
            <v>1</v>
          </cell>
        </row>
        <row r="1373">
          <cell r="A1373" t="str">
            <v>幸町13</v>
          </cell>
          <cell r="B1373" t="str">
            <v>13000幸町13</v>
          </cell>
          <cell r="C1373">
            <v>13</v>
          </cell>
          <cell r="D1373" t="str">
            <v>町名別・年齢別人口調べ</v>
          </cell>
          <cell r="E1373" t="str">
            <v>令和 6年 3月 1日</v>
          </cell>
          <cell r="F1373">
            <v>13</v>
          </cell>
          <cell r="G1373" t="str">
            <v>令和 6年 2月29日　現在</v>
          </cell>
          <cell r="H1373" t="str">
            <v>町名</v>
          </cell>
          <cell r="I1373">
            <v>13000</v>
          </cell>
          <cell r="J1373" t="str">
            <v>幸町</v>
          </cell>
          <cell r="K1373"/>
          <cell r="L1373"/>
          <cell r="M1373">
            <v>13</v>
          </cell>
          <cell r="N1373">
            <v>3</v>
          </cell>
          <cell r="O1373">
            <v>0</v>
          </cell>
          <cell r="P1373">
            <v>2</v>
          </cell>
          <cell r="Q1373">
            <v>0</v>
          </cell>
          <cell r="R1373">
            <v>5</v>
          </cell>
          <cell r="S1373">
            <v>0</v>
          </cell>
          <cell r="T1373">
            <v>1</v>
          </cell>
        </row>
        <row r="1374">
          <cell r="A1374" t="str">
            <v>幸町14</v>
          </cell>
          <cell r="B1374" t="str">
            <v>13000幸町14</v>
          </cell>
          <cell r="C1374">
            <v>13</v>
          </cell>
          <cell r="D1374" t="str">
            <v>町名別・年齢別人口調べ</v>
          </cell>
          <cell r="E1374" t="str">
            <v>令和 6年 3月 1日</v>
          </cell>
          <cell r="F1374">
            <v>13</v>
          </cell>
          <cell r="G1374" t="str">
            <v>令和 6年 2月29日　現在</v>
          </cell>
          <cell r="H1374" t="str">
            <v>町名</v>
          </cell>
          <cell r="I1374">
            <v>13000</v>
          </cell>
          <cell r="J1374" t="str">
            <v>幸町</v>
          </cell>
          <cell r="K1374"/>
          <cell r="L1374"/>
          <cell r="M1374">
            <v>14</v>
          </cell>
          <cell r="N1374">
            <v>5</v>
          </cell>
          <cell r="O1374">
            <v>0</v>
          </cell>
          <cell r="P1374">
            <v>2</v>
          </cell>
          <cell r="Q1374">
            <v>0</v>
          </cell>
          <cell r="R1374">
            <v>7</v>
          </cell>
          <cell r="S1374">
            <v>0</v>
          </cell>
          <cell r="T1374">
            <v>1</v>
          </cell>
        </row>
        <row r="1375">
          <cell r="A1375" t="str">
            <v>幸町15</v>
          </cell>
          <cell r="B1375" t="str">
            <v>13000幸町15</v>
          </cell>
          <cell r="C1375">
            <v>13</v>
          </cell>
          <cell r="D1375" t="str">
            <v>町名別・年齢別人口調べ</v>
          </cell>
          <cell r="E1375" t="str">
            <v>令和 6年 3月 1日</v>
          </cell>
          <cell r="F1375">
            <v>13</v>
          </cell>
          <cell r="G1375" t="str">
            <v>令和 6年 2月29日　現在</v>
          </cell>
          <cell r="H1375" t="str">
            <v>町名</v>
          </cell>
          <cell r="I1375">
            <v>13000</v>
          </cell>
          <cell r="J1375" t="str">
            <v>幸町</v>
          </cell>
          <cell r="K1375"/>
          <cell r="L1375"/>
          <cell r="M1375">
            <v>15</v>
          </cell>
          <cell r="N1375">
            <v>1</v>
          </cell>
          <cell r="O1375">
            <v>0</v>
          </cell>
          <cell r="P1375">
            <v>1</v>
          </cell>
          <cell r="Q1375">
            <v>0</v>
          </cell>
          <cell r="R1375">
            <v>2</v>
          </cell>
          <cell r="S1375">
            <v>0</v>
          </cell>
          <cell r="T1375">
            <v>1</v>
          </cell>
        </row>
        <row r="1376">
          <cell r="A1376" t="str">
            <v>幸町16</v>
          </cell>
          <cell r="B1376" t="str">
            <v>13000幸町16</v>
          </cell>
          <cell r="C1376">
            <v>13</v>
          </cell>
          <cell r="D1376" t="str">
            <v>町名別・年齢別人口調べ</v>
          </cell>
          <cell r="E1376" t="str">
            <v>令和 6年 3月 1日</v>
          </cell>
          <cell r="F1376">
            <v>13</v>
          </cell>
          <cell r="G1376" t="str">
            <v>令和 6年 2月29日　現在</v>
          </cell>
          <cell r="H1376" t="str">
            <v>町名</v>
          </cell>
          <cell r="I1376">
            <v>13000</v>
          </cell>
          <cell r="J1376" t="str">
            <v>幸町</v>
          </cell>
          <cell r="K1376"/>
          <cell r="L1376"/>
          <cell r="M1376">
            <v>16</v>
          </cell>
          <cell r="N1376">
            <v>2</v>
          </cell>
          <cell r="O1376">
            <v>0</v>
          </cell>
          <cell r="P1376">
            <v>2</v>
          </cell>
          <cell r="Q1376">
            <v>0</v>
          </cell>
          <cell r="R1376">
            <v>4</v>
          </cell>
          <cell r="S1376">
            <v>0</v>
          </cell>
          <cell r="T1376">
            <v>1</v>
          </cell>
        </row>
        <row r="1377">
          <cell r="A1377" t="str">
            <v>幸町17</v>
          </cell>
          <cell r="B1377" t="str">
            <v>13000幸町17</v>
          </cell>
          <cell r="C1377">
            <v>13</v>
          </cell>
          <cell r="D1377" t="str">
            <v>町名別・年齢別人口調べ</v>
          </cell>
          <cell r="E1377" t="str">
            <v>令和 6年 3月 1日</v>
          </cell>
          <cell r="F1377">
            <v>13</v>
          </cell>
          <cell r="G1377" t="str">
            <v>令和 6年 2月29日　現在</v>
          </cell>
          <cell r="H1377" t="str">
            <v>町名</v>
          </cell>
          <cell r="I1377">
            <v>13000</v>
          </cell>
          <cell r="J1377" t="str">
            <v>幸町</v>
          </cell>
          <cell r="K1377"/>
          <cell r="L1377"/>
          <cell r="M1377">
            <v>17</v>
          </cell>
          <cell r="N1377">
            <v>2</v>
          </cell>
          <cell r="O1377">
            <v>0</v>
          </cell>
          <cell r="P1377">
            <v>2</v>
          </cell>
          <cell r="Q1377">
            <v>0</v>
          </cell>
          <cell r="R1377">
            <v>4</v>
          </cell>
          <cell r="S1377">
            <v>0</v>
          </cell>
          <cell r="T1377">
            <v>1</v>
          </cell>
        </row>
        <row r="1378">
          <cell r="A1378" t="str">
            <v>幸町18</v>
          </cell>
          <cell r="B1378" t="str">
            <v>13000幸町18</v>
          </cell>
          <cell r="C1378">
            <v>13</v>
          </cell>
          <cell r="D1378" t="str">
            <v>町名別・年齢別人口調べ</v>
          </cell>
          <cell r="E1378" t="str">
            <v>令和 6年 3月 1日</v>
          </cell>
          <cell r="F1378">
            <v>13</v>
          </cell>
          <cell r="G1378" t="str">
            <v>令和 6年 2月29日　現在</v>
          </cell>
          <cell r="H1378" t="str">
            <v>町名</v>
          </cell>
          <cell r="I1378">
            <v>13000</v>
          </cell>
          <cell r="J1378" t="str">
            <v>幸町</v>
          </cell>
          <cell r="K1378"/>
          <cell r="L1378"/>
          <cell r="M1378">
            <v>18</v>
          </cell>
          <cell r="N1378">
            <v>1</v>
          </cell>
          <cell r="O1378">
            <v>0</v>
          </cell>
          <cell r="P1378">
            <v>3</v>
          </cell>
          <cell r="Q1378">
            <v>0</v>
          </cell>
          <cell r="R1378">
            <v>4</v>
          </cell>
          <cell r="S1378">
            <v>0</v>
          </cell>
          <cell r="T1378">
            <v>1</v>
          </cell>
        </row>
        <row r="1379">
          <cell r="A1379" t="str">
            <v>幸町19</v>
          </cell>
          <cell r="B1379" t="str">
            <v>13000幸町19</v>
          </cell>
          <cell r="C1379">
            <v>13</v>
          </cell>
          <cell r="D1379" t="str">
            <v>町名別・年齢別人口調べ</v>
          </cell>
          <cell r="E1379" t="str">
            <v>令和 6年 3月 1日</v>
          </cell>
          <cell r="F1379">
            <v>13</v>
          </cell>
          <cell r="G1379" t="str">
            <v>令和 6年 2月29日　現在</v>
          </cell>
          <cell r="H1379" t="str">
            <v>町名</v>
          </cell>
          <cell r="I1379">
            <v>13000</v>
          </cell>
          <cell r="J1379" t="str">
            <v>幸町</v>
          </cell>
          <cell r="K1379"/>
          <cell r="L1379"/>
          <cell r="M1379">
            <v>19</v>
          </cell>
          <cell r="N1379">
            <v>1</v>
          </cell>
          <cell r="O1379">
            <v>0</v>
          </cell>
          <cell r="P1379">
            <v>0</v>
          </cell>
          <cell r="Q1379">
            <v>0</v>
          </cell>
          <cell r="R1379">
            <v>1</v>
          </cell>
          <cell r="S1379">
            <v>0</v>
          </cell>
          <cell r="T1379">
            <v>1</v>
          </cell>
        </row>
        <row r="1380">
          <cell r="A1380" t="str">
            <v>幸町20</v>
          </cell>
          <cell r="B1380" t="str">
            <v>13000幸町20</v>
          </cell>
          <cell r="C1380">
            <v>13</v>
          </cell>
          <cell r="D1380" t="str">
            <v>町名別・年齢別人口調べ</v>
          </cell>
          <cell r="E1380" t="str">
            <v>令和 6年 3月 1日</v>
          </cell>
          <cell r="F1380">
            <v>13</v>
          </cell>
          <cell r="G1380" t="str">
            <v>令和 6年 2月29日　現在</v>
          </cell>
          <cell r="H1380" t="str">
            <v>町名</v>
          </cell>
          <cell r="I1380">
            <v>13000</v>
          </cell>
          <cell r="J1380" t="str">
            <v>幸町</v>
          </cell>
          <cell r="K1380"/>
          <cell r="L1380"/>
          <cell r="M1380">
            <v>20</v>
          </cell>
          <cell r="N1380">
            <v>1</v>
          </cell>
          <cell r="O1380">
            <v>0</v>
          </cell>
          <cell r="P1380">
            <v>0</v>
          </cell>
          <cell r="Q1380">
            <v>0</v>
          </cell>
          <cell r="R1380">
            <v>1</v>
          </cell>
          <cell r="S1380">
            <v>0</v>
          </cell>
          <cell r="T1380">
            <v>1</v>
          </cell>
        </row>
        <row r="1381">
          <cell r="A1381" t="str">
            <v>幸町21</v>
          </cell>
          <cell r="B1381" t="str">
            <v>13000幸町21</v>
          </cell>
          <cell r="C1381">
            <v>13</v>
          </cell>
          <cell r="D1381" t="str">
            <v>町名別・年齢別人口調べ</v>
          </cell>
          <cell r="E1381" t="str">
            <v>令和 6年 3月 1日</v>
          </cell>
          <cell r="F1381">
            <v>13</v>
          </cell>
          <cell r="G1381" t="str">
            <v>令和 6年 2月29日　現在</v>
          </cell>
          <cell r="H1381" t="str">
            <v>町名</v>
          </cell>
          <cell r="I1381">
            <v>13000</v>
          </cell>
          <cell r="J1381" t="str">
            <v>幸町</v>
          </cell>
          <cell r="K1381"/>
          <cell r="L1381"/>
          <cell r="M1381">
            <v>21</v>
          </cell>
          <cell r="N1381">
            <v>3</v>
          </cell>
          <cell r="O1381">
            <v>0</v>
          </cell>
          <cell r="P1381">
            <v>2</v>
          </cell>
          <cell r="Q1381">
            <v>0</v>
          </cell>
          <cell r="R1381">
            <v>5</v>
          </cell>
          <cell r="S1381">
            <v>0</v>
          </cell>
          <cell r="T1381">
            <v>1</v>
          </cell>
        </row>
        <row r="1382">
          <cell r="A1382" t="str">
            <v>幸町22</v>
          </cell>
          <cell r="B1382" t="str">
            <v>13000幸町22</v>
          </cell>
          <cell r="C1382">
            <v>13</v>
          </cell>
          <cell r="D1382" t="str">
            <v>町名別・年齢別人口調べ</v>
          </cell>
          <cell r="E1382" t="str">
            <v>令和 6年 3月 1日</v>
          </cell>
          <cell r="F1382">
            <v>13</v>
          </cell>
          <cell r="G1382" t="str">
            <v>令和 6年 2月29日　現在</v>
          </cell>
          <cell r="H1382" t="str">
            <v>町名</v>
          </cell>
          <cell r="I1382">
            <v>13000</v>
          </cell>
          <cell r="J1382" t="str">
            <v>幸町</v>
          </cell>
          <cell r="K1382"/>
          <cell r="L1382"/>
          <cell r="M1382">
            <v>22</v>
          </cell>
          <cell r="N1382">
            <v>2</v>
          </cell>
          <cell r="O1382">
            <v>0</v>
          </cell>
          <cell r="P1382">
            <v>1</v>
          </cell>
          <cell r="Q1382">
            <v>0</v>
          </cell>
          <cell r="R1382">
            <v>3</v>
          </cell>
          <cell r="S1382">
            <v>0</v>
          </cell>
          <cell r="T1382">
            <v>1</v>
          </cell>
        </row>
        <row r="1383">
          <cell r="A1383" t="str">
            <v>幸町23</v>
          </cell>
          <cell r="B1383" t="str">
            <v>13000幸町23</v>
          </cell>
          <cell r="C1383">
            <v>13</v>
          </cell>
          <cell r="D1383" t="str">
            <v>町名別・年齢別人口調べ</v>
          </cell>
          <cell r="E1383" t="str">
            <v>令和 6年 3月 1日</v>
          </cell>
          <cell r="F1383">
            <v>13</v>
          </cell>
          <cell r="G1383" t="str">
            <v>令和 6年 2月29日　現在</v>
          </cell>
          <cell r="H1383" t="str">
            <v>町名</v>
          </cell>
          <cell r="I1383">
            <v>13000</v>
          </cell>
          <cell r="J1383" t="str">
            <v>幸町</v>
          </cell>
          <cell r="K1383"/>
          <cell r="L1383"/>
          <cell r="M1383">
            <v>23</v>
          </cell>
          <cell r="N1383">
            <v>2</v>
          </cell>
          <cell r="O1383">
            <v>0</v>
          </cell>
          <cell r="P1383">
            <v>4</v>
          </cell>
          <cell r="Q1383">
            <v>0</v>
          </cell>
          <cell r="R1383">
            <v>6</v>
          </cell>
          <cell r="S1383">
            <v>0</v>
          </cell>
          <cell r="T1383">
            <v>1</v>
          </cell>
        </row>
        <row r="1384">
          <cell r="A1384" t="str">
            <v>幸町24</v>
          </cell>
          <cell r="B1384" t="str">
            <v>13000幸町24</v>
          </cell>
          <cell r="C1384">
            <v>13</v>
          </cell>
          <cell r="D1384" t="str">
            <v>町名別・年齢別人口調べ</v>
          </cell>
          <cell r="E1384" t="str">
            <v>令和 6年 3月 1日</v>
          </cell>
          <cell r="F1384">
            <v>13</v>
          </cell>
          <cell r="G1384" t="str">
            <v>令和 6年 2月29日　現在</v>
          </cell>
          <cell r="H1384" t="str">
            <v>町名</v>
          </cell>
          <cell r="I1384">
            <v>13000</v>
          </cell>
          <cell r="J1384" t="str">
            <v>幸町</v>
          </cell>
          <cell r="K1384"/>
          <cell r="L1384"/>
          <cell r="M1384">
            <v>24</v>
          </cell>
          <cell r="N1384">
            <v>3</v>
          </cell>
          <cell r="O1384">
            <v>0</v>
          </cell>
          <cell r="P1384">
            <v>3</v>
          </cell>
          <cell r="Q1384">
            <v>0</v>
          </cell>
          <cell r="R1384">
            <v>6</v>
          </cell>
          <cell r="S1384">
            <v>0</v>
          </cell>
          <cell r="T1384">
            <v>1</v>
          </cell>
        </row>
        <row r="1385">
          <cell r="A1385" t="str">
            <v>幸町25</v>
          </cell>
          <cell r="B1385" t="str">
            <v>13000幸町25</v>
          </cell>
          <cell r="C1385">
            <v>13</v>
          </cell>
          <cell r="D1385" t="str">
            <v>町名別・年齢別人口調べ</v>
          </cell>
          <cell r="E1385" t="str">
            <v>令和 6年 3月 1日</v>
          </cell>
          <cell r="F1385">
            <v>13</v>
          </cell>
          <cell r="G1385" t="str">
            <v>令和 6年 2月29日　現在</v>
          </cell>
          <cell r="H1385" t="str">
            <v>町名</v>
          </cell>
          <cell r="I1385">
            <v>13000</v>
          </cell>
          <cell r="J1385" t="str">
            <v>幸町</v>
          </cell>
          <cell r="K1385"/>
          <cell r="L1385"/>
          <cell r="M1385">
            <v>25</v>
          </cell>
          <cell r="N1385">
            <v>3</v>
          </cell>
          <cell r="O1385">
            <v>0</v>
          </cell>
          <cell r="P1385">
            <v>5</v>
          </cell>
          <cell r="Q1385">
            <v>0</v>
          </cell>
          <cell r="R1385">
            <v>8</v>
          </cell>
          <cell r="S1385">
            <v>0</v>
          </cell>
          <cell r="T1385">
            <v>1</v>
          </cell>
        </row>
        <row r="1386">
          <cell r="A1386" t="str">
            <v>幸町26</v>
          </cell>
          <cell r="B1386" t="str">
            <v>13000幸町26</v>
          </cell>
          <cell r="C1386">
            <v>13</v>
          </cell>
          <cell r="D1386" t="str">
            <v>町名別・年齢別人口調べ</v>
          </cell>
          <cell r="E1386" t="str">
            <v>令和 6年 3月 1日</v>
          </cell>
          <cell r="F1386">
            <v>13</v>
          </cell>
          <cell r="G1386" t="str">
            <v>令和 6年 2月29日　現在</v>
          </cell>
          <cell r="H1386" t="str">
            <v>町名</v>
          </cell>
          <cell r="I1386">
            <v>13000</v>
          </cell>
          <cell r="J1386" t="str">
            <v>幸町</v>
          </cell>
          <cell r="K1386"/>
          <cell r="L1386"/>
          <cell r="M1386">
            <v>26</v>
          </cell>
          <cell r="N1386">
            <v>4</v>
          </cell>
          <cell r="O1386">
            <v>0</v>
          </cell>
          <cell r="P1386">
            <v>4</v>
          </cell>
          <cell r="Q1386">
            <v>1</v>
          </cell>
          <cell r="R1386">
            <v>8</v>
          </cell>
          <cell r="S1386">
            <v>1</v>
          </cell>
          <cell r="T1386">
            <v>1</v>
          </cell>
        </row>
        <row r="1387">
          <cell r="A1387" t="str">
            <v>幸町27</v>
          </cell>
          <cell r="B1387" t="str">
            <v>13000幸町27</v>
          </cell>
          <cell r="C1387">
            <v>13</v>
          </cell>
          <cell r="D1387" t="str">
            <v>町名別・年齢別人口調べ</v>
          </cell>
          <cell r="E1387" t="str">
            <v>令和 6年 3月 1日</v>
          </cell>
          <cell r="F1387">
            <v>13</v>
          </cell>
          <cell r="G1387" t="str">
            <v>令和 6年 2月29日　現在</v>
          </cell>
          <cell r="H1387" t="str">
            <v>町名</v>
          </cell>
          <cell r="I1387">
            <v>13000</v>
          </cell>
          <cell r="J1387" t="str">
            <v>幸町</v>
          </cell>
          <cell r="K1387"/>
          <cell r="L1387"/>
          <cell r="M1387">
            <v>27</v>
          </cell>
          <cell r="N1387">
            <v>1</v>
          </cell>
          <cell r="O1387">
            <v>0</v>
          </cell>
          <cell r="P1387">
            <v>2</v>
          </cell>
          <cell r="Q1387">
            <v>0</v>
          </cell>
          <cell r="R1387">
            <v>3</v>
          </cell>
          <cell r="S1387">
            <v>0</v>
          </cell>
          <cell r="T1387">
            <v>1</v>
          </cell>
        </row>
        <row r="1388">
          <cell r="A1388" t="str">
            <v>幸町28</v>
          </cell>
          <cell r="B1388" t="str">
            <v>13000幸町28</v>
          </cell>
          <cell r="C1388">
            <v>13</v>
          </cell>
          <cell r="D1388" t="str">
            <v>町名別・年齢別人口調べ</v>
          </cell>
          <cell r="E1388" t="str">
            <v>令和 6年 3月 1日</v>
          </cell>
          <cell r="F1388">
            <v>13</v>
          </cell>
          <cell r="G1388" t="str">
            <v>令和 6年 2月29日　現在</v>
          </cell>
          <cell r="H1388" t="str">
            <v>町名</v>
          </cell>
          <cell r="I1388">
            <v>13000</v>
          </cell>
          <cell r="J1388" t="str">
            <v>幸町</v>
          </cell>
          <cell r="K1388"/>
          <cell r="L1388"/>
          <cell r="M1388">
            <v>28</v>
          </cell>
          <cell r="N1388">
            <v>6</v>
          </cell>
          <cell r="O1388">
            <v>0</v>
          </cell>
          <cell r="P1388">
            <v>5</v>
          </cell>
          <cell r="Q1388">
            <v>0</v>
          </cell>
          <cell r="R1388">
            <v>11</v>
          </cell>
          <cell r="S1388">
            <v>0</v>
          </cell>
          <cell r="T1388">
            <v>1</v>
          </cell>
        </row>
        <row r="1389">
          <cell r="A1389" t="str">
            <v>幸町29</v>
          </cell>
          <cell r="B1389" t="str">
            <v>13000幸町29</v>
          </cell>
          <cell r="C1389">
            <v>13</v>
          </cell>
          <cell r="D1389" t="str">
            <v>町名別・年齢別人口調べ</v>
          </cell>
          <cell r="E1389" t="str">
            <v>令和 6年 3月 1日</v>
          </cell>
          <cell r="F1389">
            <v>13</v>
          </cell>
          <cell r="G1389" t="str">
            <v>令和 6年 2月29日　現在</v>
          </cell>
          <cell r="H1389" t="str">
            <v>町名</v>
          </cell>
          <cell r="I1389">
            <v>13000</v>
          </cell>
          <cell r="J1389" t="str">
            <v>幸町</v>
          </cell>
          <cell r="K1389"/>
          <cell r="L1389"/>
          <cell r="M1389">
            <v>29</v>
          </cell>
          <cell r="N1389">
            <v>5</v>
          </cell>
          <cell r="O1389">
            <v>0</v>
          </cell>
          <cell r="P1389">
            <v>1</v>
          </cell>
          <cell r="Q1389">
            <v>0</v>
          </cell>
          <cell r="R1389">
            <v>6</v>
          </cell>
          <cell r="S1389">
            <v>0</v>
          </cell>
          <cell r="T1389">
            <v>1</v>
          </cell>
        </row>
        <row r="1390">
          <cell r="A1390" t="str">
            <v>幸町30</v>
          </cell>
          <cell r="B1390" t="str">
            <v>13000幸町30</v>
          </cell>
          <cell r="C1390">
            <v>13</v>
          </cell>
          <cell r="D1390" t="str">
            <v>町名別・年齢別人口調べ</v>
          </cell>
          <cell r="E1390" t="str">
            <v>令和 6年 3月 1日</v>
          </cell>
          <cell r="F1390">
            <v>13</v>
          </cell>
          <cell r="G1390" t="str">
            <v>令和 6年 2月29日　現在</v>
          </cell>
          <cell r="H1390" t="str">
            <v>町名</v>
          </cell>
          <cell r="I1390">
            <v>13000</v>
          </cell>
          <cell r="J1390" t="str">
            <v>幸町</v>
          </cell>
          <cell r="K1390"/>
          <cell r="L1390"/>
          <cell r="M1390">
            <v>30</v>
          </cell>
          <cell r="N1390">
            <v>1</v>
          </cell>
          <cell r="O1390">
            <v>0</v>
          </cell>
          <cell r="P1390">
            <v>1</v>
          </cell>
          <cell r="Q1390">
            <v>0</v>
          </cell>
          <cell r="R1390">
            <v>2</v>
          </cell>
          <cell r="S1390">
            <v>0</v>
          </cell>
          <cell r="T1390">
            <v>1</v>
          </cell>
        </row>
        <row r="1391">
          <cell r="A1391" t="str">
            <v>幸町31</v>
          </cell>
          <cell r="B1391" t="str">
            <v>13000幸町31</v>
          </cell>
          <cell r="C1391">
            <v>13</v>
          </cell>
          <cell r="D1391" t="str">
            <v>町名別・年齢別人口調べ</v>
          </cell>
          <cell r="E1391" t="str">
            <v>令和 6年 3月 1日</v>
          </cell>
          <cell r="F1391">
            <v>13</v>
          </cell>
          <cell r="G1391" t="str">
            <v>令和 6年 2月29日　現在</v>
          </cell>
          <cell r="H1391" t="str">
            <v>町名</v>
          </cell>
          <cell r="I1391">
            <v>13000</v>
          </cell>
          <cell r="J1391" t="str">
            <v>幸町</v>
          </cell>
          <cell r="K1391"/>
          <cell r="L1391"/>
          <cell r="M1391">
            <v>31</v>
          </cell>
          <cell r="N1391">
            <v>2</v>
          </cell>
          <cell r="O1391">
            <v>0</v>
          </cell>
          <cell r="P1391">
            <v>3</v>
          </cell>
          <cell r="Q1391">
            <v>0</v>
          </cell>
          <cell r="R1391">
            <v>5</v>
          </cell>
          <cell r="S1391">
            <v>0</v>
          </cell>
          <cell r="T1391">
            <v>1</v>
          </cell>
        </row>
        <row r="1392">
          <cell r="A1392" t="str">
            <v>幸町32</v>
          </cell>
          <cell r="B1392" t="str">
            <v>13000幸町32</v>
          </cell>
          <cell r="C1392">
            <v>13</v>
          </cell>
          <cell r="D1392" t="str">
            <v>町名別・年齢別人口調べ</v>
          </cell>
          <cell r="E1392" t="str">
            <v>令和 6年 3月 1日</v>
          </cell>
          <cell r="F1392">
            <v>13</v>
          </cell>
          <cell r="G1392" t="str">
            <v>令和 6年 2月29日　現在</v>
          </cell>
          <cell r="H1392" t="str">
            <v>町名</v>
          </cell>
          <cell r="I1392">
            <v>13000</v>
          </cell>
          <cell r="J1392" t="str">
            <v>幸町</v>
          </cell>
          <cell r="K1392"/>
          <cell r="L1392"/>
          <cell r="M1392">
            <v>32</v>
          </cell>
          <cell r="N1392">
            <v>4</v>
          </cell>
          <cell r="O1392">
            <v>0</v>
          </cell>
          <cell r="P1392">
            <v>2</v>
          </cell>
          <cell r="Q1392">
            <v>0</v>
          </cell>
          <cell r="R1392">
            <v>6</v>
          </cell>
          <cell r="S1392">
            <v>0</v>
          </cell>
          <cell r="T1392">
            <v>1</v>
          </cell>
        </row>
        <row r="1393">
          <cell r="A1393" t="str">
            <v>幸町33</v>
          </cell>
          <cell r="B1393" t="str">
            <v>13000幸町33</v>
          </cell>
          <cell r="C1393">
            <v>13</v>
          </cell>
          <cell r="D1393" t="str">
            <v>町名別・年齢別人口調べ</v>
          </cell>
          <cell r="E1393" t="str">
            <v>令和 6年 3月 1日</v>
          </cell>
          <cell r="F1393">
            <v>13</v>
          </cell>
          <cell r="G1393" t="str">
            <v>令和 6年 2月29日　現在</v>
          </cell>
          <cell r="H1393" t="str">
            <v>町名</v>
          </cell>
          <cell r="I1393">
            <v>13000</v>
          </cell>
          <cell r="J1393" t="str">
            <v>幸町</v>
          </cell>
          <cell r="K1393"/>
          <cell r="L1393"/>
          <cell r="M1393">
            <v>33</v>
          </cell>
          <cell r="N1393">
            <v>1</v>
          </cell>
          <cell r="O1393">
            <v>0</v>
          </cell>
          <cell r="P1393">
            <v>5</v>
          </cell>
          <cell r="Q1393">
            <v>0</v>
          </cell>
          <cell r="R1393">
            <v>6</v>
          </cell>
          <cell r="S1393">
            <v>0</v>
          </cell>
          <cell r="T1393">
            <v>1</v>
          </cell>
        </row>
        <row r="1394">
          <cell r="A1394" t="str">
            <v>幸町34</v>
          </cell>
          <cell r="B1394" t="str">
            <v>13000幸町34</v>
          </cell>
          <cell r="C1394">
            <v>13</v>
          </cell>
          <cell r="D1394" t="str">
            <v>町名別・年齢別人口調べ</v>
          </cell>
          <cell r="E1394" t="str">
            <v>令和 6年 3月 1日</v>
          </cell>
          <cell r="F1394">
            <v>13</v>
          </cell>
          <cell r="G1394" t="str">
            <v>令和 6年 2月29日　現在</v>
          </cell>
          <cell r="H1394" t="str">
            <v>町名</v>
          </cell>
          <cell r="I1394">
            <v>13000</v>
          </cell>
          <cell r="J1394" t="str">
            <v>幸町</v>
          </cell>
          <cell r="K1394"/>
          <cell r="L1394"/>
          <cell r="M1394">
            <v>34</v>
          </cell>
          <cell r="N1394">
            <v>3</v>
          </cell>
          <cell r="O1394">
            <v>0</v>
          </cell>
          <cell r="P1394">
            <v>2</v>
          </cell>
          <cell r="Q1394">
            <v>0</v>
          </cell>
          <cell r="R1394">
            <v>5</v>
          </cell>
          <cell r="S1394">
            <v>0</v>
          </cell>
          <cell r="T1394">
            <v>1</v>
          </cell>
        </row>
        <row r="1395">
          <cell r="A1395" t="str">
            <v>幸町35</v>
          </cell>
          <cell r="B1395" t="str">
            <v>13000幸町35</v>
          </cell>
          <cell r="C1395">
            <v>13</v>
          </cell>
          <cell r="D1395" t="str">
            <v>町名別・年齢別人口調べ</v>
          </cell>
          <cell r="E1395" t="str">
            <v>令和 6年 3月 1日</v>
          </cell>
          <cell r="F1395">
            <v>13</v>
          </cell>
          <cell r="G1395" t="str">
            <v>令和 6年 2月29日　現在</v>
          </cell>
          <cell r="H1395" t="str">
            <v>町名</v>
          </cell>
          <cell r="I1395">
            <v>13000</v>
          </cell>
          <cell r="J1395" t="str">
            <v>幸町</v>
          </cell>
          <cell r="K1395"/>
          <cell r="L1395"/>
          <cell r="M1395">
            <v>35</v>
          </cell>
          <cell r="N1395">
            <v>3</v>
          </cell>
          <cell r="O1395">
            <v>0</v>
          </cell>
          <cell r="P1395">
            <v>3</v>
          </cell>
          <cell r="Q1395">
            <v>0</v>
          </cell>
          <cell r="R1395">
            <v>6</v>
          </cell>
          <cell r="S1395">
            <v>0</v>
          </cell>
          <cell r="T1395">
            <v>1</v>
          </cell>
        </row>
        <row r="1396">
          <cell r="A1396" t="str">
            <v>幸町36</v>
          </cell>
          <cell r="B1396" t="str">
            <v>13000幸町36</v>
          </cell>
          <cell r="C1396">
            <v>13</v>
          </cell>
          <cell r="D1396" t="str">
            <v>町名別・年齢別人口調べ</v>
          </cell>
          <cell r="E1396" t="str">
            <v>令和 6年 3月 1日</v>
          </cell>
          <cell r="F1396">
            <v>13</v>
          </cell>
          <cell r="G1396" t="str">
            <v>令和 6年 2月29日　現在</v>
          </cell>
          <cell r="H1396" t="str">
            <v>町名</v>
          </cell>
          <cell r="I1396">
            <v>13000</v>
          </cell>
          <cell r="J1396" t="str">
            <v>幸町</v>
          </cell>
          <cell r="K1396"/>
          <cell r="L1396"/>
          <cell r="M1396">
            <v>36</v>
          </cell>
          <cell r="N1396">
            <v>0</v>
          </cell>
          <cell r="O1396">
            <v>0</v>
          </cell>
          <cell r="P1396">
            <v>2</v>
          </cell>
          <cell r="Q1396">
            <v>0</v>
          </cell>
          <cell r="R1396">
            <v>2</v>
          </cell>
          <cell r="S1396">
            <v>0</v>
          </cell>
          <cell r="T1396">
            <v>1</v>
          </cell>
        </row>
        <row r="1397">
          <cell r="A1397" t="str">
            <v>幸町37</v>
          </cell>
          <cell r="B1397" t="str">
            <v>13000幸町37</v>
          </cell>
          <cell r="C1397">
            <v>13</v>
          </cell>
          <cell r="D1397" t="str">
            <v>町名別・年齢別人口調べ</v>
          </cell>
          <cell r="E1397" t="str">
            <v>令和 6年 3月 1日</v>
          </cell>
          <cell r="F1397">
            <v>13</v>
          </cell>
          <cell r="G1397" t="str">
            <v>令和 6年 2月29日　現在</v>
          </cell>
          <cell r="H1397" t="str">
            <v>町名</v>
          </cell>
          <cell r="I1397">
            <v>13000</v>
          </cell>
          <cell r="J1397" t="str">
            <v>幸町</v>
          </cell>
          <cell r="K1397"/>
          <cell r="L1397"/>
          <cell r="M1397">
            <v>37</v>
          </cell>
          <cell r="N1397">
            <v>6</v>
          </cell>
          <cell r="O1397">
            <v>0</v>
          </cell>
          <cell r="P1397">
            <v>3</v>
          </cell>
          <cell r="Q1397">
            <v>0</v>
          </cell>
          <cell r="R1397">
            <v>9</v>
          </cell>
          <cell r="S1397">
            <v>0</v>
          </cell>
          <cell r="T1397">
            <v>1</v>
          </cell>
        </row>
        <row r="1398">
          <cell r="A1398" t="str">
            <v>幸町38</v>
          </cell>
          <cell r="B1398" t="str">
            <v>13000幸町38</v>
          </cell>
          <cell r="C1398">
            <v>13</v>
          </cell>
          <cell r="D1398" t="str">
            <v>町名別・年齢別人口調べ</v>
          </cell>
          <cell r="E1398" t="str">
            <v>令和 6年 3月 1日</v>
          </cell>
          <cell r="F1398">
            <v>13</v>
          </cell>
          <cell r="G1398" t="str">
            <v>令和 6年 2月29日　現在</v>
          </cell>
          <cell r="H1398" t="str">
            <v>町名</v>
          </cell>
          <cell r="I1398">
            <v>13000</v>
          </cell>
          <cell r="J1398" t="str">
            <v>幸町</v>
          </cell>
          <cell r="K1398"/>
          <cell r="L1398"/>
          <cell r="M1398">
            <v>38</v>
          </cell>
          <cell r="N1398">
            <v>2</v>
          </cell>
          <cell r="O1398">
            <v>0</v>
          </cell>
          <cell r="P1398">
            <v>2</v>
          </cell>
          <cell r="Q1398">
            <v>0</v>
          </cell>
          <cell r="R1398">
            <v>4</v>
          </cell>
          <cell r="S1398">
            <v>0</v>
          </cell>
          <cell r="T1398">
            <v>1</v>
          </cell>
        </row>
        <row r="1399">
          <cell r="A1399" t="str">
            <v>幸町39</v>
          </cell>
          <cell r="B1399" t="str">
            <v>13000幸町39</v>
          </cell>
          <cell r="C1399">
            <v>13</v>
          </cell>
          <cell r="D1399" t="str">
            <v>町名別・年齢別人口調べ</v>
          </cell>
          <cell r="E1399" t="str">
            <v>令和 6年 3月 1日</v>
          </cell>
          <cell r="F1399">
            <v>13</v>
          </cell>
          <cell r="G1399" t="str">
            <v>令和 6年 2月29日　現在</v>
          </cell>
          <cell r="H1399" t="str">
            <v>町名</v>
          </cell>
          <cell r="I1399">
            <v>13000</v>
          </cell>
          <cell r="J1399" t="str">
            <v>幸町</v>
          </cell>
          <cell r="K1399"/>
          <cell r="L1399"/>
          <cell r="M1399">
            <v>39</v>
          </cell>
          <cell r="N1399">
            <v>4</v>
          </cell>
          <cell r="O1399">
            <v>0</v>
          </cell>
          <cell r="P1399">
            <v>2</v>
          </cell>
          <cell r="Q1399">
            <v>0</v>
          </cell>
          <cell r="R1399">
            <v>6</v>
          </cell>
          <cell r="S1399">
            <v>0</v>
          </cell>
          <cell r="T1399">
            <v>1</v>
          </cell>
        </row>
        <row r="1400">
          <cell r="A1400" t="str">
            <v>幸町40</v>
          </cell>
          <cell r="B1400" t="str">
            <v>13000幸町40</v>
          </cell>
          <cell r="C1400">
            <v>13</v>
          </cell>
          <cell r="D1400" t="str">
            <v>町名別・年齢別人口調べ</v>
          </cell>
          <cell r="E1400" t="str">
            <v>令和 6年 3月 1日</v>
          </cell>
          <cell r="F1400">
            <v>13</v>
          </cell>
          <cell r="G1400" t="str">
            <v>令和 6年 2月29日　現在</v>
          </cell>
          <cell r="H1400" t="str">
            <v>町名</v>
          </cell>
          <cell r="I1400">
            <v>13000</v>
          </cell>
          <cell r="J1400" t="str">
            <v>幸町</v>
          </cell>
          <cell r="K1400"/>
          <cell r="L1400"/>
          <cell r="M1400">
            <v>40</v>
          </cell>
          <cell r="N1400">
            <v>9</v>
          </cell>
          <cell r="O1400">
            <v>0</v>
          </cell>
          <cell r="P1400">
            <v>2</v>
          </cell>
          <cell r="Q1400">
            <v>0</v>
          </cell>
          <cell r="R1400">
            <v>11</v>
          </cell>
          <cell r="S1400">
            <v>0</v>
          </cell>
          <cell r="T1400">
            <v>1</v>
          </cell>
        </row>
        <row r="1401">
          <cell r="A1401" t="str">
            <v>幸町41</v>
          </cell>
          <cell r="B1401" t="str">
            <v>13000幸町41</v>
          </cell>
          <cell r="C1401">
            <v>13</v>
          </cell>
          <cell r="D1401" t="str">
            <v>町名別・年齢別人口調べ</v>
          </cell>
          <cell r="E1401" t="str">
            <v>令和 6年 3月 1日</v>
          </cell>
          <cell r="F1401">
            <v>13</v>
          </cell>
          <cell r="G1401" t="str">
            <v>令和 6年 2月29日　現在</v>
          </cell>
          <cell r="H1401" t="str">
            <v>町名</v>
          </cell>
          <cell r="I1401">
            <v>13000</v>
          </cell>
          <cell r="J1401" t="str">
            <v>幸町</v>
          </cell>
          <cell r="K1401"/>
          <cell r="L1401"/>
          <cell r="M1401">
            <v>41</v>
          </cell>
          <cell r="N1401">
            <v>2</v>
          </cell>
          <cell r="O1401">
            <v>0</v>
          </cell>
          <cell r="P1401">
            <v>1</v>
          </cell>
          <cell r="Q1401">
            <v>0</v>
          </cell>
          <cell r="R1401">
            <v>3</v>
          </cell>
          <cell r="S1401">
            <v>0</v>
          </cell>
          <cell r="T1401">
            <v>1</v>
          </cell>
        </row>
        <row r="1402">
          <cell r="A1402" t="str">
            <v>幸町42</v>
          </cell>
          <cell r="B1402" t="str">
            <v>13000幸町42</v>
          </cell>
          <cell r="C1402">
            <v>13</v>
          </cell>
          <cell r="D1402" t="str">
            <v>町名別・年齢別人口調べ</v>
          </cell>
          <cell r="E1402" t="str">
            <v>令和 6年 3月 1日</v>
          </cell>
          <cell r="F1402">
            <v>13</v>
          </cell>
          <cell r="G1402" t="str">
            <v>令和 6年 2月29日　現在</v>
          </cell>
          <cell r="H1402" t="str">
            <v>町名</v>
          </cell>
          <cell r="I1402">
            <v>13000</v>
          </cell>
          <cell r="J1402" t="str">
            <v>幸町</v>
          </cell>
          <cell r="K1402"/>
          <cell r="L1402"/>
          <cell r="M1402">
            <v>42</v>
          </cell>
          <cell r="N1402">
            <v>6</v>
          </cell>
          <cell r="O1402">
            <v>0</v>
          </cell>
          <cell r="P1402">
            <v>2</v>
          </cell>
          <cell r="Q1402">
            <v>0</v>
          </cell>
          <cell r="R1402">
            <v>8</v>
          </cell>
          <cell r="S1402">
            <v>0</v>
          </cell>
          <cell r="T1402">
            <v>1</v>
          </cell>
        </row>
        <row r="1403">
          <cell r="A1403" t="str">
            <v>幸町43</v>
          </cell>
          <cell r="B1403" t="str">
            <v>13000幸町43</v>
          </cell>
          <cell r="C1403">
            <v>13</v>
          </cell>
          <cell r="D1403" t="str">
            <v>町名別・年齢別人口調べ</v>
          </cell>
          <cell r="E1403" t="str">
            <v>令和 6年 3月 1日</v>
          </cell>
          <cell r="F1403">
            <v>13</v>
          </cell>
          <cell r="G1403" t="str">
            <v>令和 6年 2月29日　現在</v>
          </cell>
          <cell r="H1403" t="str">
            <v>町名</v>
          </cell>
          <cell r="I1403">
            <v>13000</v>
          </cell>
          <cell r="J1403" t="str">
            <v>幸町</v>
          </cell>
          <cell r="K1403"/>
          <cell r="L1403"/>
          <cell r="M1403">
            <v>43</v>
          </cell>
          <cell r="N1403">
            <v>4</v>
          </cell>
          <cell r="O1403">
            <v>0</v>
          </cell>
          <cell r="P1403">
            <v>5</v>
          </cell>
          <cell r="Q1403">
            <v>0</v>
          </cell>
          <cell r="R1403">
            <v>9</v>
          </cell>
          <cell r="S1403">
            <v>0</v>
          </cell>
          <cell r="T1403">
            <v>1</v>
          </cell>
        </row>
        <row r="1404">
          <cell r="A1404" t="str">
            <v>幸町44</v>
          </cell>
          <cell r="B1404" t="str">
            <v>13000幸町44</v>
          </cell>
          <cell r="C1404">
            <v>13</v>
          </cell>
          <cell r="D1404" t="str">
            <v>町名別・年齢別人口調べ</v>
          </cell>
          <cell r="E1404" t="str">
            <v>令和 6年 3月 1日</v>
          </cell>
          <cell r="F1404">
            <v>13</v>
          </cell>
          <cell r="G1404" t="str">
            <v>令和 6年 2月29日　現在</v>
          </cell>
          <cell r="H1404" t="str">
            <v>町名</v>
          </cell>
          <cell r="I1404">
            <v>13000</v>
          </cell>
          <cell r="J1404" t="str">
            <v>幸町</v>
          </cell>
          <cell r="K1404"/>
          <cell r="L1404"/>
          <cell r="M1404">
            <v>44</v>
          </cell>
          <cell r="N1404">
            <v>8</v>
          </cell>
          <cell r="O1404">
            <v>0</v>
          </cell>
          <cell r="P1404">
            <v>6</v>
          </cell>
          <cell r="Q1404">
            <v>0</v>
          </cell>
          <cell r="R1404">
            <v>14</v>
          </cell>
          <cell r="S1404">
            <v>0</v>
          </cell>
          <cell r="T1404">
            <v>1</v>
          </cell>
        </row>
        <row r="1405">
          <cell r="A1405" t="str">
            <v>幸町45</v>
          </cell>
          <cell r="B1405" t="str">
            <v>13000幸町45</v>
          </cell>
          <cell r="C1405">
            <v>13</v>
          </cell>
          <cell r="D1405" t="str">
            <v>町名別・年齢別人口調べ</v>
          </cell>
          <cell r="E1405" t="str">
            <v>令和 6年 3月 1日</v>
          </cell>
          <cell r="F1405">
            <v>13</v>
          </cell>
          <cell r="G1405" t="str">
            <v>令和 6年 2月29日　現在</v>
          </cell>
          <cell r="H1405" t="str">
            <v>町名</v>
          </cell>
          <cell r="I1405">
            <v>13000</v>
          </cell>
          <cell r="J1405" t="str">
            <v>幸町</v>
          </cell>
          <cell r="K1405"/>
          <cell r="L1405"/>
          <cell r="M1405">
            <v>45</v>
          </cell>
          <cell r="N1405">
            <v>2</v>
          </cell>
          <cell r="O1405">
            <v>0</v>
          </cell>
          <cell r="P1405">
            <v>7</v>
          </cell>
          <cell r="Q1405">
            <v>0</v>
          </cell>
          <cell r="R1405">
            <v>9</v>
          </cell>
          <cell r="S1405">
            <v>0</v>
          </cell>
          <cell r="T1405">
            <v>1</v>
          </cell>
        </row>
        <row r="1406">
          <cell r="A1406" t="str">
            <v>幸町46</v>
          </cell>
          <cell r="B1406" t="str">
            <v>13000幸町46</v>
          </cell>
          <cell r="C1406">
            <v>13</v>
          </cell>
          <cell r="D1406" t="str">
            <v>町名別・年齢別人口調べ</v>
          </cell>
          <cell r="E1406" t="str">
            <v>令和 6年 3月 1日</v>
          </cell>
          <cell r="F1406">
            <v>13</v>
          </cell>
          <cell r="G1406" t="str">
            <v>令和 6年 2月29日　現在</v>
          </cell>
          <cell r="H1406" t="str">
            <v>町名</v>
          </cell>
          <cell r="I1406">
            <v>13000</v>
          </cell>
          <cell r="J1406" t="str">
            <v>幸町</v>
          </cell>
          <cell r="K1406"/>
          <cell r="L1406"/>
          <cell r="M1406">
            <v>46</v>
          </cell>
          <cell r="N1406">
            <v>5</v>
          </cell>
          <cell r="O1406">
            <v>0</v>
          </cell>
          <cell r="P1406">
            <v>4</v>
          </cell>
          <cell r="Q1406">
            <v>0</v>
          </cell>
          <cell r="R1406">
            <v>9</v>
          </cell>
          <cell r="S1406">
            <v>0</v>
          </cell>
          <cell r="T1406">
            <v>1</v>
          </cell>
        </row>
        <row r="1407">
          <cell r="A1407" t="str">
            <v>幸町47</v>
          </cell>
          <cell r="B1407" t="str">
            <v>13000幸町47</v>
          </cell>
          <cell r="C1407">
            <v>13</v>
          </cell>
          <cell r="D1407" t="str">
            <v>町名別・年齢別人口調べ</v>
          </cell>
          <cell r="E1407" t="str">
            <v>令和 6年 3月 1日</v>
          </cell>
          <cell r="F1407">
            <v>13</v>
          </cell>
          <cell r="G1407" t="str">
            <v>令和 6年 2月29日　現在</v>
          </cell>
          <cell r="H1407" t="str">
            <v>町名</v>
          </cell>
          <cell r="I1407">
            <v>13000</v>
          </cell>
          <cell r="J1407" t="str">
            <v>幸町</v>
          </cell>
          <cell r="K1407"/>
          <cell r="L1407"/>
          <cell r="M1407">
            <v>47</v>
          </cell>
          <cell r="N1407">
            <v>4</v>
          </cell>
          <cell r="O1407">
            <v>0</v>
          </cell>
          <cell r="P1407">
            <v>2</v>
          </cell>
          <cell r="Q1407">
            <v>0</v>
          </cell>
          <cell r="R1407">
            <v>6</v>
          </cell>
          <cell r="S1407">
            <v>0</v>
          </cell>
          <cell r="T1407">
            <v>1</v>
          </cell>
        </row>
        <row r="1408">
          <cell r="A1408" t="str">
            <v>幸町48</v>
          </cell>
          <cell r="B1408" t="str">
            <v>13000幸町48</v>
          </cell>
          <cell r="C1408">
            <v>13</v>
          </cell>
          <cell r="D1408" t="str">
            <v>町名別・年齢別人口調べ</v>
          </cell>
          <cell r="E1408" t="str">
            <v>令和 6年 3月 1日</v>
          </cell>
          <cell r="F1408">
            <v>13</v>
          </cell>
          <cell r="G1408" t="str">
            <v>令和 6年 2月29日　現在</v>
          </cell>
          <cell r="H1408" t="str">
            <v>町名</v>
          </cell>
          <cell r="I1408">
            <v>13000</v>
          </cell>
          <cell r="J1408" t="str">
            <v>幸町</v>
          </cell>
          <cell r="K1408"/>
          <cell r="L1408"/>
          <cell r="M1408">
            <v>48</v>
          </cell>
          <cell r="N1408">
            <v>2</v>
          </cell>
          <cell r="O1408">
            <v>0</v>
          </cell>
          <cell r="P1408">
            <v>3</v>
          </cell>
          <cell r="Q1408">
            <v>0</v>
          </cell>
          <cell r="R1408">
            <v>5</v>
          </cell>
          <cell r="S1408">
            <v>0</v>
          </cell>
          <cell r="T1408">
            <v>1</v>
          </cell>
        </row>
        <row r="1409">
          <cell r="A1409" t="str">
            <v>幸町49</v>
          </cell>
          <cell r="B1409" t="str">
            <v>13000幸町49</v>
          </cell>
          <cell r="C1409">
            <v>13</v>
          </cell>
          <cell r="D1409" t="str">
            <v>町名別・年齢別人口調べ</v>
          </cell>
          <cell r="E1409" t="str">
            <v>令和 6年 3月 1日</v>
          </cell>
          <cell r="F1409">
            <v>13</v>
          </cell>
          <cell r="G1409" t="str">
            <v>令和 6年 2月29日　現在</v>
          </cell>
          <cell r="H1409" t="str">
            <v>町名</v>
          </cell>
          <cell r="I1409">
            <v>13000</v>
          </cell>
          <cell r="J1409" t="str">
            <v>幸町</v>
          </cell>
          <cell r="K1409"/>
          <cell r="L1409"/>
          <cell r="M1409">
            <v>49</v>
          </cell>
          <cell r="N1409">
            <v>4</v>
          </cell>
          <cell r="O1409">
            <v>0</v>
          </cell>
          <cell r="P1409">
            <v>3</v>
          </cell>
          <cell r="Q1409">
            <v>0</v>
          </cell>
          <cell r="R1409">
            <v>7</v>
          </cell>
          <cell r="S1409">
            <v>0</v>
          </cell>
          <cell r="T1409">
            <v>1</v>
          </cell>
        </row>
        <row r="1410">
          <cell r="A1410" t="str">
            <v>幸町50</v>
          </cell>
          <cell r="B1410" t="str">
            <v>13000幸町50</v>
          </cell>
          <cell r="C1410">
            <v>13</v>
          </cell>
          <cell r="D1410" t="str">
            <v>町名別・年齢別人口調べ</v>
          </cell>
          <cell r="E1410" t="str">
            <v>令和 6年 3月 1日</v>
          </cell>
          <cell r="F1410">
            <v>13</v>
          </cell>
          <cell r="G1410" t="str">
            <v>令和 6年 2月29日　現在</v>
          </cell>
          <cell r="H1410" t="str">
            <v>町名</v>
          </cell>
          <cell r="I1410">
            <v>13000</v>
          </cell>
          <cell r="J1410" t="str">
            <v>幸町</v>
          </cell>
          <cell r="K1410"/>
          <cell r="L1410"/>
          <cell r="M1410">
            <v>50</v>
          </cell>
          <cell r="N1410">
            <v>4</v>
          </cell>
          <cell r="O1410">
            <v>0</v>
          </cell>
          <cell r="P1410">
            <v>3</v>
          </cell>
          <cell r="Q1410">
            <v>0</v>
          </cell>
          <cell r="R1410">
            <v>7</v>
          </cell>
          <cell r="S1410">
            <v>0</v>
          </cell>
          <cell r="T1410">
            <v>1</v>
          </cell>
        </row>
        <row r="1411">
          <cell r="A1411" t="str">
            <v>幸町51</v>
          </cell>
          <cell r="B1411" t="str">
            <v>13000幸町51</v>
          </cell>
          <cell r="C1411">
            <v>13</v>
          </cell>
          <cell r="D1411" t="str">
            <v>町名別・年齢別人口調べ</v>
          </cell>
          <cell r="E1411" t="str">
            <v>令和 6年 3月 1日</v>
          </cell>
          <cell r="F1411">
            <v>13</v>
          </cell>
          <cell r="G1411" t="str">
            <v>令和 6年 2月29日　現在</v>
          </cell>
          <cell r="H1411" t="str">
            <v>町名</v>
          </cell>
          <cell r="I1411">
            <v>13000</v>
          </cell>
          <cell r="J1411" t="str">
            <v>幸町</v>
          </cell>
          <cell r="K1411"/>
          <cell r="L1411"/>
          <cell r="M1411">
            <v>51</v>
          </cell>
          <cell r="N1411">
            <v>4</v>
          </cell>
          <cell r="O1411">
            <v>0</v>
          </cell>
          <cell r="P1411">
            <v>4</v>
          </cell>
          <cell r="Q1411">
            <v>0</v>
          </cell>
          <cell r="R1411">
            <v>8</v>
          </cell>
          <cell r="S1411">
            <v>0</v>
          </cell>
          <cell r="T1411">
            <v>1</v>
          </cell>
        </row>
        <row r="1412">
          <cell r="A1412" t="str">
            <v>幸町52</v>
          </cell>
          <cell r="B1412" t="str">
            <v>13000幸町52</v>
          </cell>
          <cell r="C1412">
            <v>13</v>
          </cell>
          <cell r="D1412" t="str">
            <v>町名別・年齢別人口調べ</v>
          </cell>
          <cell r="E1412" t="str">
            <v>令和 6年 3月 1日</v>
          </cell>
          <cell r="F1412">
            <v>13</v>
          </cell>
          <cell r="G1412" t="str">
            <v>令和 6年 2月29日　現在</v>
          </cell>
          <cell r="H1412" t="str">
            <v>町名</v>
          </cell>
          <cell r="I1412">
            <v>13000</v>
          </cell>
          <cell r="J1412" t="str">
            <v>幸町</v>
          </cell>
          <cell r="K1412"/>
          <cell r="L1412"/>
          <cell r="M1412">
            <v>52</v>
          </cell>
          <cell r="N1412">
            <v>2</v>
          </cell>
          <cell r="O1412">
            <v>0</v>
          </cell>
          <cell r="P1412">
            <v>3</v>
          </cell>
          <cell r="Q1412">
            <v>0</v>
          </cell>
          <cell r="R1412">
            <v>5</v>
          </cell>
          <cell r="S1412">
            <v>0</v>
          </cell>
          <cell r="T1412">
            <v>1</v>
          </cell>
        </row>
        <row r="1413">
          <cell r="A1413" t="str">
            <v>幸町53</v>
          </cell>
          <cell r="B1413" t="str">
            <v>13000幸町53</v>
          </cell>
          <cell r="C1413">
            <v>13</v>
          </cell>
          <cell r="D1413" t="str">
            <v>町名別・年齢別人口調べ</v>
          </cell>
          <cell r="E1413" t="str">
            <v>令和 6年 3月 1日</v>
          </cell>
          <cell r="F1413">
            <v>13</v>
          </cell>
          <cell r="G1413" t="str">
            <v>令和 6年 2月29日　現在</v>
          </cell>
          <cell r="H1413" t="str">
            <v>町名</v>
          </cell>
          <cell r="I1413">
            <v>13000</v>
          </cell>
          <cell r="J1413" t="str">
            <v>幸町</v>
          </cell>
          <cell r="K1413"/>
          <cell r="L1413"/>
          <cell r="M1413">
            <v>53</v>
          </cell>
          <cell r="N1413">
            <v>7</v>
          </cell>
          <cell r="O1413">
            <v>0</v>
          </cell>
          <cell r="P1413">
            <v>1</v>
          </cell>
          <cell r="Q1413">
            <v>0</v>
          </cell>
          <cell r="R1413">
            <v>8</v>
          </cell>
          <cell r="S1413">
            <v>0</v>
          </cell>
          <cell r="T1413">
            <v>1</v>
          </cell>
        </row>
        <row r="1414">
          <cell r="A1414" t="str">
            <v>幸町54</v>
          </cell>
          <cell r="B1414" t="str">
            <v>13000幸町54</v>
          </cell>
          <cell r="C1414">
            <v>13</v>
          </cell>
          <cell r="D1414" t="str">
            <v>町名別・年齢別人口調べ</v>
          </cell>
          <cell r="E1414" t="str">
            <v>令和 6年 3月 1日</v>
          </cell>
          <cell r="F1414">
            <v>13</v>
          </cell>
          <cell r="G1414" t="str">
            <v>令和 6年 2月29日　現在</v>
          </cell>
          <cell r="H1414" t="str">
            <v>町名</v>
          </cell>
          <cell r="I1414">
            <v>13000</v>
          </cell>
          <cell r="J1414" t="str">
            <v>幸町</v>
          </cell>
          <cell r="K1414"/>
          <cell r="L1414"/>
          <cell r="M1414">
            <v>54</v>
          </cell>
          <cell r="N1414">
            <v>2</v>
          </cell>
          <cell r="O1414">
            <v>0</v>
          </cell>
          <cell r="P1414">
            <v>3</v>
          </cell>
          <cell r="Q1414">
            <v>0</v>
          </cell>
          <cell r="R1414">
            <v>5</v>
          </cell>
          <cell r="S1414">
            <v>0</v>
          </cell>
          <cell r="T1414">
            <v>1</v>
          </cell>
        </row>
        <row r="1415">
          <cell r="A1415" t="str">
            <v>幸町55</v>
          </cell>
          <cell r="B1415" t="str">
            <v>13000幸町55</v>
          </cell>
          <cell r="C1415">
            <v>13</v>
          </cell>
          <cell r="D1415" t="str">
            <v>町名別・年齢別人口調べ</v>
          </cell>
          <cell r="E1415" t="str">
            <v>令和 6年 3月 1日</v>
          </cell>
          <cell r="F1415">
            <v>13</v>
          </cell>
          <cell r="G1415" t="str">
            <v>令和 6年 2月29日　現在</v>
          </cell>
          <cell r="H1415" t="str">
            <v>町名</v>
          </cell>
          <cell r="I1415">
            <v>13000</v>
          </cell>
          <cell r="J1415" t="str">
            <v>幸町</v>
          </cell>
          <cell r="K1415"/>
          <cell r="L1415"/>
          <cell r="M1415">
            <v>55</v>
          </cell>
          <cell r="N1415">
            <v>4</v>
          </cell>
          <cell r="O1415">
            <v>0</v>
          </cell>
          <cell r="P1415">
            <v>4</v>
          </cell>
          <cell r="Q1415">
            <v>0</v>
          </cell>
          <cell r="R1415">
            <v>8</v>
          </cell>
          <cell r="S1415">
            <v>0</v>
          </cell>
          <cell r="T1415">
            <v>1</v>
          </cell>
        </row>
        <row r="1416">
          <cell r="A1416" t="str">
            <v>幸町56</v>
          </cell>
          <cell r="B1416" t="str">
            <v>13000幸町56</v>
          </cell>
          <cell r="C1416">
            <v>13</v>
          </cell>
          <cell r="D1416" t="str">
            <v>町名別・年齢別人口調べ</v>
          </cell>
          <cell r="E1416" t="str">
            <v>令和 6年 3月 1日</v>
          </cell>
          <cell r="F1416">
            <v>13</v>
          </cell>
          <cell r="G1416" t="str">
            <v>令和 6年 2月29日　現在</v>
          </cell>
          <cell r="H1416" t="str">
            <v>町名</v>
          </cell>
          <cell r="I1416">
            <v>13000</v>
          </cell>
          <cell r="J1416" t="str">
            <v>幸町</v>
          </cell>
          <cell r="K1416"/>
          <cell r="L1416"/>
          <cell r="M1416">
            <v>56</v>
          </cell>
          <cell r="N1416">
            <v>3</v>
          </cell>
          <cell r="O1416">
            <v>0</v>
          </cell>
          <cell r="P1416">
            <v>5</v>
          </cell>
          <cell r="Q1416">
            <v>0</v>
          </cell>
          <cell r="R1416">
            <v>8</v>
          </cell>
          <cell r="S1416">
            <v>0</v>
          </cell>
          <cell r="T1416">
            <v>1</v>
          </cell>
        </row>
        <row r="1417">
          <cell r="A1417" t="str">
            <v>幸町57</v>
          </cell>
          <cell r="B1417" t="str">
            <v>13000幸町57</v>
          </cell>
          <cell r="C1417">
            <v>13</v>
          </cell>
          <cell r="D1417" t="str">
            <v>町名別・年齢別人口調べ</v>
          </cell>
          <cell r="E1417" t="str">
            <v>令和 6年 3月 1日</v>
          </cell>
          <cell r="F1417">
            <v>13</v>
          </cell>
          <cell r="G1417" t="str">
            <v>令和 6年 2月29日　現在</v>
          </cell>
          <cell r="H1417" t="str">
            <v>町名</v>
          </cell>
          <cell r="I1417">
            <v>13000</v>
          </cell>
          <cell r="J1417" t="str">
            <v>幸町</v>
          </cell>
          <cell r="K1417"/>
          <cell r="L1417"/>
          <cell r="M1417">
            <v>57</v>
          </cell>
          <cell r="N1417">
            <v>1</v>
          </cell>
          <cell r="O1417">
            <v>0</v>
          </cell>
          <cell r="P1417">
            <v>2</v>
          </cell>
          <cell r="Q1417">
            <v>1</v>
          </cell>
          <cell r="R1417">
            <v>3</v>
          </cell>
          <cell r="S1417">
            <v>1</v>
          </cell>
          <cell r="T1417">
            <v>1</v>
          </cell>
        </row>
        <row r="1418">
          <cell r="A1418" t="str">
            <v>幸町58</v>
          </cell>
          <cell r="B1418" t="str">
            <v>13000幸町58</v>
          </cell>
          <cell r="C1418">
            <v>13</v>
          </cell>
          <cell r="D1418" t="str">
            <v>町名別・年齢別人口調べ</v>
          </cell>
          <cell r="E1418" t="str">
            <v>令和 6年 3月 1日</v>
          </cell>
          <cell r="F1418">
            <v>13</v>
          </cell>
          <cell r="G1418" t="str">
            <v>令和 6年 2月29日　現在</v>
          </cell>
          <cell r="H1418" t="str">
            <v>町名</v>
          </cell>
          <cell r="I1418">
            <v>13000</v>
          </cell>
          <cell r="J1418" t="str">
            <v>幸町</v>
          </cell>
          <cell r="K1418"/>
          <cell r="L1418"/>
          <cell r="M1418">
            <v>58</v>
          </cell>
          <cell r="N1418">
            <v>6</v>
          </cell>
          <cell r="O1418">
            <v>0</v>
          </cell>
          <cell r="P1418">
            <v>0</v>
          </cell>
          <cell r="Q1418">
            <v>0</v>
          </cell>
          <cell r="R1418">
            <v>6</v>
          </cell>
          <cell r="S1418">
            <v>0</v>
          </cell>
          <cell r="T1418">
            <v>1</v>
          </cell>
        </row>
        <row r="1419">
          <cell r="A1419" t="str">
            <v>幸町59</v>
          </cell>
          <cell r="B1419" t="str">
            <v>13000幸町59</v>
          </cell>
          <cell r="C1419">
            <v>13</v>
          </cell>
          <cell r="D1419" t="str">
            <v>町名別・年齢別人口調べ</v>
          </cell>
          <cell r="E1419" t="str">
            <v>令和 6年 3月 1日</v>
          </cell>
          <cell r="F1419">
            <v>13</v>
          </cell>
          <cell r="G1419" t="str">
            <v>令和 6年 2月29日　現在</v>
          </cell>
          <cell r="H1419" t="str">
            <v>町名</v>
          </cell>
          <cell r="I1419">
            <v>13000</v>
          </cell>
          <cell r="J1419" t="str">
            <v>幸町</v>
          </cell>
          <cell r="K1419"/>
          <cell r="L1419"/>
          <cell r="M1419">
            <v>59</v>
          </cell>
          <cell r="N1419">
            <v>5</v>
          </cell>
          <cell r="O1419">
            <v>0</v>
          </cell>
          <cell r="P1419">
            <v>2</v>
          </cell>
          <cell r="Q1419">
            <v>0</v>
          </cell>
          <cell r="R1419">
            <v>7</v>
          </cell>
          <cell r="S1419">
            <v>0</v>
          </cell>
          <cell r="T1419">
            <v>1</v>
          </cell>
        </row>
        <row r="1420">
          <cell r="A1420" t="str">
            <v>幸町60</v>
          </cell>
          <cell r="B1420" t="str">
            <v>13000幸町60</v>
          </cell>
          <cell r="C1420">
            <v>13</v>
          </cell>
          <cell r="D1420" t="str">
            <v>町名別・年齢別人口調べ</v>
          </cell>
          <cell r="E1420" t="str">
            <v>令和 6年 3月 1日</v>
          </cell>
          <cell r="F1420">
            <v>13</v>
          </cell>
          <cell r="G1420" t="str">
            <v>令和 6年 2月29日　現在</v>
          </cell>
          <cell r="H1420" t="str">
            <v>町名</v>
          </cell>
          <cell r="I1420">
            <v>13000</v>
          </cell>
          <cell r="J1420" t="str">
            <v>幸町</v>
          </cell>
          <cell r="K1420"/>
          <cell r="L1420"/>
          <cell r="M1420">
            <v>60</v>
          </cell>
          <cell r="N1420">
            <v>2</v>
          </cell>
          <cell r="O1420">
            <v>0</v>
          </cell>
          <cell r="P1420">
            <v>2</v>
          </cell>
          <cell r="Q1420">
            <v>0</v>
          </cell>
          <cell r="R1420">
            <v>4</v>
          </cell>
          <cell r="S1420">
            <v>0</v>
          </cell>
          <cell r="T1420">
            <v>1</v>
          </cell>
        </row>
        <row r="1421">
          <cell r="A1421" t="str">
            <v>幸町61</v>
          </cell>
          <cell r="B1421" t="str">
            <v>13000幸町61</v>
          </cell>
          <cell r="C1421">
            <v>13</v>
          </cell>
          <cell r="D1421" t="str">
            <v>町名別・年齢別人口調べ</v>
          </cell>
          <cell r="E1421" t="str">
            <v>令和 6年 3月 1日</v>
          </cell>
          <cell r="F1421">
            <v>13</v>
          </cell>
          <cell r="G1421" t="str">
            <v>令和 6年 2月29日　現在</v>
          </cell>
          <cell r="H1421" t="str">
            <v>町名</v>
          </cell>
          <cell r="I1421">
            <v>13000</v>
          </cell>
          <cell r="J1421" t="str">
            <v>幸町</v>
          </cell>
          <cell r="K1421"/>
          <cell r="L1421"/>
          <cell r="M1421">
            <v>61</v>
          </cell>
          <cell r="N1421">
            <v>2</v>
          </cell>
          <cell r="O1421">
            <v>0</v>
          </cell>
          <cell r="P1421">
            <v>2</v>
          </cell>
          <cell r="Q1421">
            <v>0</v>
          </cell>
          <cell r="R1421">
            <v>4</v>
          </cell>
          <cell r="S1421">
            <v>0</v>
          </cell>
          <cell r="T1421">
            <v>1</v>
          </cell>
        </row>
        <row r="1422">
          <cell r="A1422" t="str">
            <v>幸町62</v>
          </cell>
          <cell r="B1422" t="str">
            <v>13000幸町62</v>
          </cell>
          <cell r="C1422">
            <v>13</v>
          </cell>
          <cell r="D1422" t="str">
            <v>町名別・年齢別人口調べ</v>
          </cell>
          <cell r="E1422" t="str">
            <v>令和 6年 3月 1日</v>
          </cell>
          <cell r="F1422">
            <v>13</v>
          </cell>
          <cell r="G1422" t="str">
            <v>令和 6年 2月29日　現在</v>
          </cell>
          <cell r="H1422" t="str">
            <v>町名</v>
          </cell>
          <cell r="I1422">
            <v>13000</v>
          </cell>
          <cell r="J1422" t="str">
            <v>幸町</v>
          </cell>
          <cell r="K1422"/>
          <cell r="L1422"/>
          <cell r="M1422">
            <v>62</v>
          </cell>
          <cell r="N1422">
            <v>1</v>
          </cell>
          <cell r="O1422">
            <v>0</v>
          </cell>
          <cell r="P1422">
            <v>1</v>
          </cell>
          <cell r="Q1422">
            <v>0</v>
          </cell>
          <cell r="R1422">
            <v>2</v>
          </cell>
          <cell r="S1422">
            <v>0</v>
          </cell>
          <cell r="T1422">
            <v>1</v>
          </cell>
        </row>
        <row r="1423">
          <cell r="A1423" t="str">
            <v>幸町63</v>
          </cell>
          <cell r="B1423" t="str">
            <v>13000幸町63</v>
          </cell>
          <cell r="C1423">
            <v>13</v>
          </cell>
          <cell r="D1423" t="str">
            <v>町名別・年齢別人口調べ</v>
          </cell>
          <cell r="E1423" t="str">
            <v>令和 6年 3月 1日</v>
          </cell>
          <cell r="F1423">
            <v>13</v>
          </cell>
          <cell r="G1423" t="str">
            <v>令和 6年 2月29日　現在</v>
          </cell>
          <cell r="H1423" t="str">
            <v>町名</v>
          </cell>
          <cell r="I1423">
            <v>13000</v>
          </cell>
          <cell r="J1423" t="str">
            <v>幸町</v>
          </cell>
          <cell r="K1423"/>
          <cell r="L1423"/>
          <cell r="M1423">
            <v>63</v>
          </cell>
          <cell r="N1423">
            <v>2</v>
          </cell>
          <cell r="O1423">
            <v>0</v>
          </cell>
          <cell r="P1423">
            <v>3</v>
          </cell>
          <cell r="Q1423">
            <v>0</v>
          </cell>
          <cell r="R1423">
            <v>5</v>
          </cell>
          <cell r="S1423">
            <v>0</v>
          </cell>
          <cell r="T1423">
            <v>1</v>
          </cell>
        </row>
        <row r="1424">
          <cell r="A1424" t="str">
            <v>幸町64</v>
          </cell>
          <cell r="B1424" t="str">
            <v>13000幸町64</v>
          </cell>
          <cell r="C1424">
            <v>13</v>
          </cell>
          <cell r="D1424" t="str">
            <v>町名別・年齢別人口調べ</v>
          </cell>
          <cell r="E1424" t="str">
            <v>令和 6年 3月 1日</v>
          </cell>
          <cell r="F1424">
            <v>13</v>
          </cell>
          <cell r="G1424" t="str">
            <v>令和 6年 2月29日　現在</v>
          </cell>
          <cell r="H1424" t="str">
            <v>町名</v>
          </cell>
          <cell r="I1424">
            <v>13000</v>
          </cell>
          <cell r="J1424" t="str">
            <v>幸町</v>
          </cell>
          <cell r="K1424"/>
          <cell r="L1424"/>
          <cell r="M1424">
            <v>64</v>
          </cell>
          <cell r="N1424">
            <v>1</v>
          </cell>
          <cell r="O1424">
            <v>0</v>
          </cell>
          <cell r="P1424">
            <v>2</v>
          </cell>
          <cell r="Q1424">
            <v>0</v>
          </cell>
          <cell r="R1424">
            <v>3</v>
          </cell>
          <cell r="S1424">
            <v>0</v>
          </cell>
          <cell r="T1424">
            <v>1</v>
          </cell>
        </row>
        <row r="1425">
          <cell r="A1425" t="str">
            <v>幸町65</v>
          </cell>
          <cell r="B1425" t="str">
            <v>13000幸町65</v>
          </cell>
          <cell r="C1425">
            <v>13</v>
          </cell>
          <cell r="D1425" t="str">
            <v>町名別・年齢別人口調べ</v>
          </cell>
          <cell r="E1425" t="str">
            <v>令和 6年 3月 1日</v>
          </cell>
          <cell r="F1425">
            <v>13</v>
          </cell>
          <cell r="G1425" t="str">
            <v>令和 6年 2月29日　現在</v>
          </cell>
          <cell r="H1425" t="str">
            <v>町名</v>
          </cell>
          <cell r="I1425">
            <v>13000</v>
          </cell>
          <cell r="J1425" t="str">
            <v>幸町</v>
          </cell>
          <cell r="K1425"/>
          <cell r="L1425"/>
          <cell r="M1425">
            <v>65</v>
          </cell>
          <cell r="N1425">
            <v>6</v>
          </cell>
          <cell r="O1425">
            <v>0</v>
          </cell>
          <cell r="P1425">
            <v>1</v>
          </cell>
          <cell r="Q1425">
            <v>0</v>
          </cell>
          <cell r="R1425">
            <v>7</v>
          </cell>
          <cell r="S1425">
            <v>0</v>
          </cell>
          <cell r="T1425">
            <v>1</v>
          </cell>
        </row>
        <row r="1426">
          <cell r="A1426" t="str">
            <v>幸町66</v>
          </cell>
          <cell r="B1426" t="str">
            <v>13000幸町66</v>
          </cell>
          <cell r="C1426">
            <v>13</v>
          </cell>
          <cell r="D1426" t="str">
            <v>町名別・年齢別人口調べ</v>
          </cell>
          <cell r="E1426" t="str">
            <v>令和 6年 3月 1日</v>
          </cell>
          <cell r="F1426">
            <v>13</v>
          </cell>
          <cell r="G1426" t="str">
            <v>令和 6年 2月29日　現在</v>
          </cell>
          <cell r="H1426" t="str">
            <v>町名</v>
          </cell>
          <cell r="I1426">
            <v>13000</v>
          </cell>
          <cell r="J1426" t="str">
            <v>幸町</v>
          </cell>
          <cell r="K1426"/>
          <cell r="L1426"/>
          <cell r="M1426">
            <v>66</v>
          </cell>
          <cell r="N1426">
            <v>7</v>
          </cell>
          <cell r="O1426">
            <v>0</v>
          </cell>
          <cell r="P1426">
            <v>3</v>
          </cell>
          <cell r="Q1426">
            <v>0</v>
          </cell>
          <cell r="R1426">
            <v>10</v>
          </cell>
          <cell r="S1426">
            <v>0</v>
          </cell>
          <cell r="T1426">
            <v>1</v>
          </cell>
        </row>
        <row r="1427">
          <cell r="A1427" t="str">
            <v>幸町67</v>
          </cell>
          <cell r="B1427" t="str">
            <v>13000幸町67</v>
          </cell>
          <cell r="C1427">
            <v>13</v>
          </cell>
          <cell r="D1427" t="str">
            <v>町名別・年齢別人口調べ</v>
          </cell>
          <cell r="E1427" t="str">
            <v>令和 6年 3月 1日</v>
          </cell>
          <cell r="F1427">
            <v>13</v>
          </cell>
          <cell r="G1427" t="str">
            <v>令和 6年 2月29日　現在</v>
          </cell>
          <cell r="H1427" t="str">
            <v>町名</v>
          </cell>
          <cell r="I1427">
            <v>13000</v>
          </cell>
          <cell r="J1427" t="str">
            <v>幸町</v>
          </cell>
          <cell r="K1427"/>
          <cell r="L1427"/>
          <cell r="M1427">
            <v>67</v>
          </cell>
          <cell r="N1427">
            <v>3</v>
          </cell>
          <cell r="O1427">
            <v>0</v>
          </cell>
          <cell r="P1427">
            <v>0</v>
          </cell>
          <cell r="Q1427">
            <v>0</v>
          </cell>
          <cell r="R1427">
            <v>3</v>
          </cell>
          <cell r="S1427">
            <v>0</v>
          </cell>
          <cell r="T1427">
            <v>1</v>
          </cell>
        </row>
        <row r="1428">
          <cell r="A1428" t="str">
            <v>幸町68</v>
          </cell>
          <cell r="B1428" t="str">
            <v>13000幸町68</v>
          </cell>
          <cell r="C1428">
            <v>13</v>
          </cell>
          <cell r="D1428" t="str">
            <v>町名別・年齢別人口調べ</v>
          </cell>
          <cell r="E1428" t="str">
            <v>令和 6年 3月 1日</v>
          </cell>
          <cell r="F1428">
            <v>13</v>
          </cell>
          <cell r="G1428" t="str">
            <v>令和 6年 2月29日　現在</v>
          </cell>
          <cell r="H1428" t="str">
            <v>町名</v>
          </cell>
          <cell r="I1428">
            <v>13000</v>
          </cell>
          <cell r="J1428" t="str">
            <v>幸町</v>
          </cell>
          <cell r="K1428"/>
          <cell r="L1428"/>
          <cell r="M1428">
            <v>68</v>
          </cell>
          <cell r="N1428">
            <v>0</v>
          </cell>
          <cell r="O1428">
            <v>0</v>
          </cell>
          <cell r="P1428">
            <v>3</v>
          </cell>
          <cell r="Q1428">
            <v>0</v>
          </cell>
          <cell r="R1428">
            <v>3</v>
          </cell>
          <cell r="S1428">
            <v>0</v>
          </cell>
          <cell r="T1428">
            <v>1</v>
          </cell>
        </row>
        <row r="1429">
          <cell r="A1429" t="str">
            <v>幸町69</v>
          </cell>
          <cell r="B1429" t="str">
            <v>13000幸町69</v>
          </cell>
          <cell r="C1429">
            <v>13</v>
          </cell>
          <cell r="D1429" t="str">
            <v>町名別・年齢別人口調べ</v>
          </cell>
          <cell r="E1429" t="str">
            <v>令和 6年 3月 1日</v>
          </cell>
          <cell r="F1429">
            <v>13</v>
          </cell>
          <cell r="G1429" t="str">
            <v>令和 6年 2月29日　現在</v>
          </cell>
          <cell r="H1429" t="str">
            <v>町名</v>
          </cell>
          <cell r="I1429">
            <v>13000</v>
          </cell>
          <cell r="J1429" t="str">
            <v>幸町</v>
          </cell>
          <cell r="K1429"/>
          <cell r="L1429"/>
          <cell r="M1429">
            <v>69</v>
          </cell>
          <cell r="N1429">
            <v>4</v>
          </cell>
          <cell r="O1429">
            <v>0</v>
          </cell>
          <cell r="P1429">
            <v>5</v>
          </cell>
          <cell r="Q1429">
            <v>0</v>
          </cell>
          <cell r="R1429">
            <v>9</v>
          </cell>
          <cell r="S1429">
            <v>0</v>
          </cell>
          <cell r="T1429">
            <v>1</v>
          </cell>
        </row>
        <row r="1430">
          <cell r="A1430" t="str">
            <v>幸町70</v>
          </cell>
          <cell r="B1430" t="str">
            <v>13000幸町70</v>
          </cell>
          <cell r="C1430">
            <v>13</v>
          </cell>
          <cell r="D1430" t="str">
            <v>町名別・年齢別人口調べ</v>
          </cell>
          <cell r="E1430" t="str">
            <v>令和 6年 3月 1日</v>
          </cell>
          <cell r="F1430">
            <v>13</v>
          </cell>
          <cell r="G1430" t="str">
            <v>令和 6年 2月29日　現在</v>
          </cell>
          <cell r="H1430" t="str">
            <v>町名</v>
          </cell>
          <cell r="I1430">
            <v>13000</v>
          </cell>
          <cell r="J1430" t="str">
            <v>幸町</v>
          </cell>
          <cell r="K1430"/>
          <cell r="L1430"/>
          <cell r="M1430">
            <v>70</v>
          </cell>
          <cell r="N1430">
            <v>2</v>
          </cell>
          <cell r="O1430">
            <v>0</v>
          </cell>
          <cell r="P1430">
            <v>0</v>
          </cell>
          <cell r="Q1430">
            <v>0</v>
          </cell>
          <cell r="R1430">
            <v>2</v>
          </cell>
          <cell r="S1430">
            <v>0</v>
          </cell>
          <cell r="T1430">
            <v>1</v>
          </cell>
        </row>
        <row r="1431">
          <cell r="A1431" t="str">
            <v>幸町71</v>
          </cell>
          <cell r="B1431" t="str">
            <v>13000幸町71</v>
          </cell>
          <cell r="C1431">
            <v>13</v>
          </cell>
          <cell r="D1431" t="str">
            <v>町名別・年齢別人口調べ</v>
          </cell>
          <cell r="E1431" t="str">
            <v>令和 6年 3月 1日</v>
          </cell>
          <cell r="F1431">
            <v>13</v>
          </cell>
          <cell r="G1431" t="str">
            <v>令和 6年 2月29日　現在</v>
          </cell>
          <cell r="H1431" t="str">
            <v>町名</v>
          </cell>
          <cell r="I1431">
            <v>13000</v>
          </cell>
          <cell r="J1431" t="str">
            <v>幸町</v>
          </cell>
          <cell r="K1431"/>
          <cell r="L1431"/>
          <cell r="M1431">
            <v>71</v>
          </cell>
          <cell r="N1431">
            <v>1</v>
          </cell>
          <cell r="O1431">
            <v>0</v>
          </cell>
          <cell r="P1431">
            <v>3</v>
          </cell>
          <cell r="Q1431">
            <v>0</v>
          </cell>
          <cell r="R1431">
            <v>4</v>
          </cell>
          <cell r="S1431">
            <v>0</v>
          </cell>
          <cell r="T1431">
            <v>1</v>
          </cell>
        </row>
        <row r="1432">
          <cell r="A1432" t="str">
            <v>幸町72</v>
          </cell>
          <cell r="B1432" t="str">
            <v>13000幸町72</v>
          </cell>
          <cell r="C1432">
            <v>13</v>
          </cell>
          <cell r="D1432" t="str">
            <v>町名別・年齢別人口調べ</v>
          </cell>
          <cell r="E1432" t="str">
            <v>令和 6年 3月 1日</v>
          </cell>
          <cell r="F1432">
            <v>13</v>
          </cell>
          <cell r="G1432" t="str">
            <v>令和 6年 2月29日　現在</v>
          </cell>
          <cell r="H1432" t="str">
            <v>町名</v>
          </cell>
          <cell r="I1432">
            <v>13000</v>
          </cell>
          <cell r="J1432" t="str">
            <v>幸町</v>
          </cell>
          <cell r="K1432"/>
          <cell r="L1432"/>
          <cell r="M1432">
            <v>72</v>
          </cell>
          <cell r="N1432">
            <v>0</v>
          </cell>
          <cell r="O1432">
            <v>0</v>
          </cell>
          <cell r="P1432">
            <v>6</v>
          </cell>
          <cell r="Q1432">
            <v>0</v>
          </cell>
          <cell r="R1432">
            <v>6</v>
          </cell>
          <cell r="S1432">
            <v>0</v>
          </cell>
          <cell r="T1432">
            <v>1</v>
          </cell>
        </row>
        <row r="1433">
          <cell r="A1433" t="str">
            <v>幸町73</v>
          </cell>
          <cell r="B1433" t="str">
            <v>13000幸町73</v>
          </cell>
          <cell r="C1433">
            <v>13</v>
          </cell>
          <cell r="D1433" t="str">
            <v>町名別・年齢別人口調べ</v>
          </cell>
          <cell r="E1433" t="str">
            <v>令和 6年 3月 1日</v>
          </cell>
          <cell r="F1433">
            <v>13</v>
          </cell>
          <cell r="G1433" t="str">
            <v>令和 6年 2月29日　現在</v>
          </cell>
          <cell r="H1433" t="str">
            <v>町名</v>
          </cell>
          <cell r="I1433">
            <v>13000</v>
          </cell>
          <cell r="J1433" t="str">
            <v>幸町</v>
          </cell>
          <cell r="K1433"/>
          <cell r="L1433"/>
          <cell r="M1433">
            <v>73</v>
          </cell>
          <cell r="N1433">
            <v>4</v>
          </cell>
          <cell r="O1433">
            <v>0</v>
          </cell>
          <cell r="P1433">
            <v>2</v>
          </cell>
          <cell r="Q1433">
            <v>0</v>
          </cell>
          <cell r="R1433">
            <v>6</v>
          </cell>
          <cell r="S1433">
            <v>0</v>
          </cell>
          <cell r="T1433">
            <v>1</v>
          </cell>
        </row>
        <row r="1434">
          <cell r="A1434" t="str">
            <v>幸町74</v>
          </cell>
          <cell r="B1434" t="str">
            <v>13000幸町74</v>
          </cell>
          <cell r="C1434">
            <v>13</v>
          </cell>
          <cell r="D1434" t="str">
            <v>町名別・年齢別人口調べ</v>
          </cell>
          <cell r="E1434" t="str">
            <v>令和 6年 3月 1日</v>
          </cell>
          <cell r="F1434">
            <v>13</v>
          </cell>
          <cell r="G1434" t="str">
            <v>令和 6年 2月29日　現在</v>
          </cell>
          <cell r="H1434" t="str">
            <v>町名</v>
          </cell>
          <cell r="I1434">
            <v>13000</v>
          </cell>
          <cell r="J1434" t="str">
            <v>幸町</v>
          </cell>
          <cell r="K1434"/>
          <cell r="L1434"/>
          <cell r="M1434">
            <v>74</v>
          </cell>
          <cell r="N1434">
            <v>5</v>
          </cell>
          <cell r="O1434">
            <v>0</v>
          </cell>
          <cell r="P1434">
            <v>4</v>
          </cell>
          <cell r="Q1434">
            <v>0</v>
          </cell>
          <cell r="R1434">
            <v>9</v>
          </cell>
          <cell r="S1434">
            <v>0</v>
          </cell>
          <cell r="T1434">
            <v>1</v>
          </cell>
        </row>
        <row r="1435">
          <cell r="A1435" t="str">
            <v>幸町75</v>
          </cell>
          <cell r="B1435" t="str">
            <v>13000幸町75</v>
          </cell>
          <cell r="C1435">
            <v>13</v>
          </cell>
          <cell r="D1435" t="str">
            <v>町名別・年齢別人口調べ</v>
          </cell>
          <cell r="E1435" t="str">
            <v>令和 6年 3月 1日</v>
          </cell>
          <cell r="F1435">
            <v>13</v>
          </cell>
          <cell r="G1435" t="str">
            <v>令和 6年 2月29日　現在</v>
          </cell>
          <cell r="H1435" t="str">
            <v>町名</v>
          </cell>
          <cell r="I1435">
            <v>13000</v>
          </cell>
          <cell r="J1435" t="str">
            <v>幸町</v>
          </cell>
          <cell r="K1435"/>
          <cell r="L1435"/>
          <cell r="M1435">
            <v>75</v>
          </cell>
          <cell r="N1435">
            <v>3</v>
          </cell>
          <cell r="O1435">
            <v>0</v>
          </cell>
          <cell r="P1435">
            <v>6</v>
          </cell>
          <cell r="Q1435">
            <v>0</v>
          </cell>
          <cell r="R1435">
            <v>9</v>
          </cell>
          <cell r="S1435">
            <v>0</v>
          </cell>
          <cell r="T1435">
            <v>1</v>
          </cell>
        </row>
        <row r="1436">
          <cell r="A1436" t="str">
            <v>幸町76</v>
          </cell>
          <cell r="B1436" t="str">
            <v>13000幸町76</v>
          </cell>
          <cell r="C1436">
            <v>13</v>
          </cell>
          <cell r="D1436" t="str">
            <v>町名別・年齢別人口調べ</v>
          </cell>
          <cell r="E1436" t="str">
            <v>令和 6年 3月 1日</v>
          </cell>
          <cell r="F1436">
            <v>13</v>
          </cell>
          <cell r="G1436" t="str">
            <v>令和 6年 2月29日　現在</v>
          </cell>
          <cell r="H1436" t="str">
            <v>町名</v>
          </cell>
          <cell r="I1436">
            <v>13000</v>
          </cell>
          <cell r="J1436" t="str">
            <v>幸町</v>
          </cell>
          <cell r="K1436"/>
          <cell r="L1436"/>
          <cell r="M1436">
            <v>76</v>
          </cell>
          <cell r="N1436">
            <v>3</v>
          </cell>
          <cell r="O1436">
            <v>0</v>
          </cell>
          <cell r="P1436">
            <v>5</v>
          </cell>
          <cell r="Q1436">
            <v>0</v>
          </cell>
          <cell r="R1436">
            <v>8</v>
          </cell>
          <cell r="S1436">
            <v>0</v>
          </cell>
          <cell r="T1436">
            <v>1</v>
          </cell>
        </row>
        <row r="1437">
          <cell r="A1437" t="str">
            <v>幸町77</v>
          </cell>
          <cell r="B1437" t="str">
            <v>13000幸町77</v>
          </cell>
          <cell r="C1437">
            <v>13</v>
          </cell>
          <cell r="D1437" t="str">
            <v>町名別・年齢別人口調べ</v>
          </cell>
          <cell r="E1437" t="str">
            <v>令和 6年 3月 1日</v>
          </cell>
          <cell r="F1437">
            <v>13</v>
          </cell>
          <cell r="G1437" t="str">
            <v>令和 6年 2月29日　現在</v>
          </cell>
          <cell r="H1437" t="str">
            <v>町名</v>
          </cell>
          <cell r="I1437">
            <v>13000</v>
          </cell>
          <cell r="J1437" t="str">
            <v>幸町</v>
          </cell>
          <cell r="K1437"/>
          <cell r="L1437"/>
          <cell r="M1437">
            <v>77</v>
          </cell>
          <cell r="N1437">
            <v>6</v>
          </cell>
          <cell r="O1437">
            <v>0</v>
          </cell>
          <cell r="P1437">
            <v>5</v>
          </cell>
          <cell r="Q1437">
            <v>0</v>
          </cell>
          <cell r="R1437">
            <v>11</v>
          </cell>
          <cell r="S1437">
            <v>0</v>
          </cell>
          <cell r="T1437">
            <v>1</v>
          </cell>
        </row>
        <row r="1438">
          <cell r="A1438" t="str">
            <v>幸町78</v>
          </cell>
          <cell r="B1438" t="str">
            <v>13000幸町78</v>
          </cell>
          <cell r="C1438">
            <v>13</v>
          </cell>
          <cell r="D1438" t="str">
            <v>町名別・年齢別人口調べ</v>
          </cell>
          <cell r="E1438" t="str">
            <v>令和 6年 3月 1日</v>
          </cell>
          <cell r="F1438">
            <v>13</v>
          </cell>
          <cell r="G1438" t="str">
            <v>令和 6年 2月29日　現在</v>
          </cell>
          <cell r="H1438" t="str">
            <v>町名</v>
          </cell>
          <cell r="I1438">
            <v>13000</v>
          </cell>
          <cell r="J1438" t="str">
            <v>幸町</v>
          </cell>
          <cell r="K1438"/>
          <cell r="L1438"/>
          <cell r="M1438">
            <v>78</v>
          </cell>
          <cell r="N1438">
            <v>1</v>
          </cell>
          <cell r="O1438">
            <v>0</v>
          </cell>
          <cell r="P1438">
            <v>4</v>
          </cell>
          <cell r="Q1438">
            <v>0</v>
          </cell>
          <cell r="R1438">
            <v>5</v>
          </cell>
          <cell r="S1438">
            <v>0</v>
          </cell>
          <cell r="T1438">
            <v>1</v>
          </cell>
        </row>
        <row r="1439">
          <cell r="A1439" t="str">
            <v>幸町79</v>
          </cell>
          <cell r="B1439" t="str">
            <v>13000幸町79</v>
          </cell>
          <cell r="C1439">
            <v>13</v>
          </cell>
          <cell r="D1439" t="str">
            <v>町名別・年齢別人口調べ</v>
          </cell>
          <cell r="E1439" t="str">
            <v>令和 6年 3月 1日</v>
          </cell>
          <cell r="F1439">
            <v>13</v>
          </cell>
          <cell r="G1439" t="str">
            <v>令和 6年 2月29日　現在</v>
          </cell>
          <cell r="H1439" t="str">
            <v>町名</v>
          </cell>
          <cell r="I1439">
            <v>13000</v>
          </cell>
          <cell r="J1439" t="str">
            <v>幸町</v>
          </cell>
          <cell r="K1439"/>
          <cell r="L1439"/>
          <cell r="M1439">
            <v>79</v>
          </cell>
          <cell r="N1439">
            <v>1</v>
          </cell>
          <cell r="O1439">
            <v>0</v>
          </cell>
          <cell r="P1439">
            <v>1</v>
          </cell>
          <cell r="Q1439">
            <v>0</v>
          </cell>
          <cell r="R1439">
            <v>2</v>
          </cell>
          <cell r="S1439">
            <v>0</v>
          </cell>
          <cell r="T1439">
            <v>1</v>
          </cell>
        </row>
        <row r="1440">
          <cell r="A1440" t="str">
            <v>幸町80</v>
          </cell>
          <cell r="B1440" t="str">
            <v>13000幸町80</v>
          </cell>
          <cell r="C1440">
            <v>13</v>
          </cell>
          <cell r="D1440" t="str">
            <v>町名別・年齢別人口調べ</v>
          </cell>
          <cell r="E1440" t="str">
            <v>令和 6年 3月 1日</v>
          </cell>
          <cell r="F1440">
            <v>13</v>
          </cell>
          <cell r="G1440" t="str">
            <v>令和 6年 2月29日　現在</v>
          </cell>
          <cell r="H1440" t="str">
            <v>町名</v>
          </cell>
          <cell r="I1440">
            <v>13000</v>
          </cell>
          <cell r="J1440" t="str">
            <v>幸町</v>
          </cell>
          <cell r="K1440"/>
          <cell r="L1440"/>
          <cell r="M1440">
            <v>80</v>
          </cell>
          <cell r="N1440">
            <v>4</v>
          </cell>
          <cell r="O1440">
            <v>0</v>
          </cell>
          <cell r="P1440">
            <v>0</v>
          </cell>
          <cell r="Q1440">
            <v>0</v>
          </cell>
          <cell r="R1440">
            <v>4</v>
          </cell>
          <cell r="S1440">
            <v>0</v>
          </cell>
          <cell r="T1440">
            <v>1</v>
          </cell>
        </row>
        <row r="1441">
          <cell r="A1441" t="str">
            <v>幸町81</v>
          </cell>
          <cell r="B1441" t="str">
            <v>13000幸町81</v>
          </cell>
          <cell r="C1441">
            <v>13</v>
          </cell>
          <cell r="D1441" t="str">
            <v>町名別・年齢別人口調べ</v>
          </cell>
          <cell r="E1441" t="str">
            <v>令和 6年 3月 1日</v>
          </cell>
          <cell r="F1441">
            <v>13</v>
          </cell>
          <cell r="G1441" t="str">
            <v>令和 6年 2月29日　現在</v>
          </cell>
          <cell r="H1441" t="str">
            <v>町名</v>
          </cell>
          <cell r="I1441">
            <v>13000</v>
          </cell>
          <cell r="J1441" t="str">
            <v>幸町</v>
          </cell>
          <cell r="K1441"/>
          <cell r="L1441"/>
          <cell r="M1441">
            <v>81</v>
          </cell>
          <cell r="N1441">
            <v>3</v>
          </cell>
          <cell r="O1441">
            <v>0</v>
          </cell>
          <cell r="P1441">
            <v>2</v>
          </cell>
          <cell r="Q1441">
            <v>0</v>
          </cell>
          <cell r="R1441">
            <v>5</v>
          </cell>
          <cell r="S1441">
            <v>0</v>
          </cell>
          <cell r="T1441">
            <v>1</v>
          </cell>
        </row>
        <row r="1442">
          <cell r="A1442" t="str">
            <v>幸町82</v>
          </cell>
          <cell r="B1442" t="str">
            <v>13000幸町82</v>
          </cell>
          <cell r="C1442">
            <v>13</v>
          </cell>
          <cell r="D1442" t="str">
            <v>町名別・年齢別人口調べ</v>
          </cell>
          <cell r="E1442" t="str">
            <v>令和 6年 3月 1日</v>
          </cell>
          <cell r="F1442">
            <v>13</v>
          </cell>
          <cell r="G1442" t="str">
            <v>令和 6年 2月29日　現在</v>
          </cell>
          <cell r="H1442" t="str">
            <v>町名</v>
          </cell>
          <cell r="I1442">
            <v>13000</v>
          </cell>
          <cell r="J1442" t="str">
            <v>幸町</v>
          </cell>
          <cell r="K1442"/>
          <cell r="L1442"/>
          <cell r="M1442">
            <v>82</v>
          </cell>
          <cell r="N1442">
            <v>3</v>
          </cell>
          <cell r="O1442">
            <v>0</v>
          </cell>
          <cell r="P1442">
            <v>3</v>
          </cell>
          <cell r="Q1442">
            <v>0</v>
          </cell>
          <cell r="R1442">
            <v>6</v>
          </cell>
          <cell r="S1442">
            <v>0</v>
          </cell>
          <cell r="T1442">
            <v>1</v>
          </cell>
        </row>
        <row r="1443">
          <cell r="A1443" t="str">
            <v>幸町83</v>
          </cell>
          <cell r="B1443" t="str">
            <v>13000幸町83</v>
          </cell>
          <cell r="C1443">
            <v>13</v>
          </cell>
          <cell r="D1443" t="str">
            <v>町名別・年齢別人口調べ</v>
          </cell>
          <cell r="E1443" t="str">
            <v>令和 6年 3月 1日</v>
          </cell>
          <cell r="F1443">
            <v>13</v>
          </cell>
          <cell r="G1443" t="str">
            <v>令和 6年 2月29日　現在</v>
          </cell>
          <cell r="H1443" t="str">
            <v>町名</v>
          </cell>
          <cell r="I1443">
            <v>13000</v>
          </cell>
          <cell r="J1443" t="str">
            <v>幸町</v>
          </cell>
          <cell r="K1443"/>
          <cell r="L1443"/>
          <cell r="M1443">
            <v>83</v>
          </cell>
          <cell r="N1443">
            <v>0</v>
          </cell>
          <cell r="O1443">
            <v>0</v>
          </cell>
          <cell r="P1443">
            <v>3</v>
          </cell>
          <cell r="Q1443">
            <v>0</v>
          </cell>
          <cell r="R1443">
            <v>3</v>
          </cell>
          <cell r="S1443">
            <v>0</v>
          </cell>
          <cell r="T1443">
            <v>1</v>
          </cell>
        </row>
        <row r="1444">
          <cell r="A1444" t="str">
            <v>幸町84</v>
          </cell>
          <cell r="B1444" t="str">
            <v>13000幸町84</v>
          </cell>
          <cell r="C1444">
            <v>13</v>
          </cell>
          <cell r="D1444" t="str">
            <v>町名別・年齢別人口調べ</v>
          </cell>
          <cell r="E1444" t="str">
            <v>令和 6年 3月 1日</v>
          </cell>
          <cell r="F1444">
            <v>13</v>
          </cell>
          <cell r="G1444" t="str">
            <v>令和 6年 2月29日　現在</v>
          </cell>
          <cell r="H1444" t="str">
            <v>町名</v>
          </cell>
          <cell r="I1444">
            <v>13000</v>
          </cell>
          <cell r="J1444" t="str">
            <v>幸町</v>
          </cell>
          <cell r="K1444"/>
          <cell r="L1444"/>
          <cell r="M1444">
            <v>84</v>
          </cell>
          <cell r="N1444">
            <v>1</v>
          </cell>
          <cell r="O1444">
            <v>0</v>
          </cell>
          <cell r="P1444">
            <v>0</v>
          </cell>
          <cell r="Q1444">
            <v>0</v>
          </cell>
          <cell r="R1444">
            <v>1</v>
          </cell>
          <cell r="S1444">
            <v>0</v>
          </cell>
          <cell r="T1444">
            <v>1</v>
          </cell>
        </row>
        <row r="1445">
          <cell r="A1445" t="str">
            <v>幸町85</v>
          </cell>
          <cell r="B1445" t="str">
            <v>13000幸町85</v>
          </cell>
          <cell r="C1445">
            <v>13</v>
          </cell>
          <cell r="D1445" t="str">
            <v>町名別・年齢別人口調べ</v>
          </cell>
          <cell r="E1445" t="str">
            <v>令和 6年 3月 1日</v>
          </cell>
          <cell r="F1445">
            <v>13</v>
          </cell>
          <cell r="G1445" t="str">
            <v>令和 6年 2月29日　現在</v>
          </cell>
          <cell r="H1445" t="str">
            <v>町名</v>
          </cell>
          <cell r="I1445">
            <v>13000</v>
          </cell>
          <cell r="J1445" t="str">
            <v>幸町</v>
          </cell>
          <cell r="K1445"/>
          <cell r="L1445"/>
          <cell r="M1445">
            <v>85</v>
          </cell>
          <cell r="N1445">
            <v>2</v>
          </cell>
          <cell r="O1445">
            <v>0</v>
          </cell>
          <cell r="P1445">
            <v>0</v>
          </cell>
          <cell r="Q1445">
            <v>0</v>
          </cell>
          <cell r="R1445">
            <v>2</v>
          </cell>
          <cell r="S1445">
            <v>0</v>
          </cell>
          <cell r="T1445">
            <v>1</v>
          </cell>
        </row>
        <row r="1446">
          <cell r="A1446" t="str">
            <v>幸町86</v>
          </cell>
          <cell r="B1446" t="str">
            <v>13000幸町86</v>
          </cell>
          <cell r="C1446">
            <v>13</v>
          </cell>
          <cell r="D1446" t="str">
            <v>町名別・年齢別人口調べ</v>
          </cell>
          <cell r="E1446" t="str">
            <v>令和 6年 3月 1日</v>
          </cell>
          <cell r="F1446">
            <v>13</v>
          </cell>
          <cell r="G1446" t="str">
            <v>令和 6年 2月29日　現在</v>
          </cell>
          <cell r="H1446" t="str">
            <v>町名</v>
          </cell>
          <cell r="I1446">
            <v>13000</v>
          </cell>
          <cell r="J1446" t="str">
            <v>幸町</v>
          </cell>
          <cell r="K1446"/>
          <cell r="L1446"/>
          <cell r="M1446">
            <v>86</v>
          </cell>
          <cell r="N1446">
            <v>3</v>
          </cell>
          <cell r="O1446">
            <v>0</v>
          </cell>
          <cell r="P1446">
            <v>3</v>
          </cell>
          <cell r="Q1446">
            <v>0</v>
          </cell>
          <cell r="R1446">
            <v>6</v>
          </cell>
          <cell r="S1446">
            <v>0</v>
          </cell>
          <cell r="T1446">
            <v>1</v>
          </cell>
        </row>
        <row r="1447">
          <cell r="A1447" t="str">
            <v>幸町87</v>
          </cell>
          <cell r="B1447" t="str">
            <v>13000幸町87</v>
          </cell>
          <cell r="C1447">
            <v>13</v>
          </cell>
          <cell r="D1447" t="str">
            <v>町名別・年齢別人口調べ</v>
          </cell>
          <cell r="E1447" t="str">
            <v>令和 6年 3月 1日</v>
          </cell>
          <cell r="F1447">
            <v>13</v>
          </cell>
          <cell r="G1447" t="str">
            <v>令和 6年 2月29日　現在</v>
          </cell>
          <cell r="H1447" t="str">
            <v>町名</v>
          </cell>
          <cell r="I1447">
            <v>13000</v>
          </cell>
          <cell r="J1447" t="str">
            <v>幸町</v>
          </cell>
          <cell r="K1447"/>
          <cell r="L1447"/>
          <cell r="M1447">
            <v>87</v>
          </cell>
          <cell r="N1447">
            <v>0</v>
          </cell>
          <cell r="O1447">
            <v>0</v>
          </cell>
          <cell r="P1447">
            <v>2</v>
          </cell>
          <cell r="Q1447">
            <v>0</v>
          </cell>
          <cell r="R1447">
            <v>2</v>
          </cell>
          <cell r="S1447">
            <v>0</v>
          </cell>
          <cell r="T1447">
            <v>1</v>
          </cell>
        </row>
        <row r="1448">
          <cell r="A1448" t="str">
            <v>幸町88</v>
          </cell>
          <cell r="B1448" t="str">
            <v>13000幸町88</v>
          </cell>
          <cell r="C1448">
            <v>13</v>
          </cell>
          <cell r="D1448" t="str">
            <v>町名別・年齢別人口調べ</v>
          </cell>
          <cell r="E1448" t="str">
            <v>令和 6年 3月 1日</v>
          </cell>
          <cell r="F1448">
            <v>13</v>
          </cell>
          <cell r="G1448" t="str">
            <v>令和 6年 2月29日　現在</v>
          </cell>
          <cell r="H1448" t="str">
            <v>町名</v>
          </cell>
          <cell r="I1448">
            <v>13000</v>
          </cell>
          <cell r="J1448" t="str">
            <v>幸町</v>
          </cell>
          <cell r="K1448"/>
          <cell r="L1448"/>
          <cell r="M1448">
            <v>88</v>
          </cell>
          <cell r="N1448">
            <v>1</v>
          </cell>
          <cell r="O1448">
            <v>0</v>
          </cell>
          <cell r="P1448">
            <v>1</v>
          </cell>
          <cell r="Q1448">
            <v>0</v>
          </cell>
          <cell r="R1448">
            <v>2</v>
          </cell>
          <cell r="S1448">
            <v>0</v>
          </cell>
          <cell r="T1448">
            <v>1</v>
          </cell>
        </row>
        <row r="1449">
          <cell r="A1449" t="str">
            <v>幸町89</v>
          </cell>
          <cell r="B1449" t="str">
            <v>13000幸町89</v>
          </cell>
          <cell r="C1449">
            <v>13</v>
          </cell>
          <cell r="D1449" t="str">
            <v>町名別・年齢別人口調べ</v>
          </cell>
          <cell r="E1449" t="str">
            <v>令和 6年 3月 1日</v>
          </cell>
          <cell r="F1449">
            <v>13</v>
          </cell>
          <cell r="G1449" t="str">
            <v>令和 6年 2月29日　現在</v>
          </cell>
          <cell r="H1449" t="str">
            <v>町名</v>
          </cell>
          <cell r="I1449">
            <v>13000</v>
          </cell>
          <cell r="J1449" t="str">
            <v>幸町</v>
          </cell>
          <cell r="K1449"/>
          <cell r="L1449"/>
          <cell r="M1449">
            <v>89</v>
          </cell>
          <cell r="N1449">
            <v>0</v>
          </cell>
          <cell r="O1449">
            <v>0</v>
          </cell>
          <cell r="P1449">
            <v>5</v>
          </cell>
          <cell r="Q1449">
            <v>0</v>
          </cell>
          <cell r="R1449">
            <v>5</v>
          </cell>
          <cell r="S1449">
            <v>0</v>
          </cell>
          <cell r="T1449">
            <v>1</v>
          </cell>
        </row>
        <row r="1450">
          <cell r="A1450" t="str">
            <v>幸町90</v>
          </cell>
          <cell r="B1450" t="str">
            <v>13000幸町90</v>
          </cell>
          <cell r="C1450">
            <v>13</v>
          </cell>
          <cell r="D1450" t="str">
            <v>町名別・年齢別人口調べ</v>
          </cell>
          <cell r="E1450" t="str">
            <v>令和 6年 3月 1日</v>
          </cell>
          <cell r="F1450">
            <v>13</v>
          </cell>
          <cell r="G1450" t="str">
            <v>令和 6年 2月29日　現在</v>
          </cell>
          <cell r="H1450" t="str">
            <v>町名</v>
          </cell>
          <cell r="I1450">
            <v>13000</v>
          </cell>
          <cell r="J1450" t="str">
            <v>幸町</v>
          </cell>
          <cell r="K1450"/>
          <cell r="L1450"/>
          <cell r="M1450">
            <v>90</v>
          </cell>
          <cell r="N1450">
            <v>1</v>
          </cell>
          <cell r="O1450">
            <v>0</v>
          </cell>
          <cell r="P1450">
            <v>1</v>
          </cell>
          <cell r="Q1450">
            <v>0</v>
          </cell>
          <cell r="R1450">
            <v>2</v>
          </cell>
          <cell r="S1450">
            <v>0</v>
          </cell>
          <cell r="T1450">
            <v>1</v>
          </cell>
        </row>
        <row r="1451">
          <cell r="A1451" t="str">
            <v>幸町91</v>
          </cell>
          <cell r="B1451" t="str">
            <v>13000幸町91</v>
          </cell>
          <cell r="C1451">
            <v>13</v>
          </cell>
          <cell r="D1451" t="str">
            <v>町名別・年齢別人口調べ</v>
          </cell>
          <cell r="E1451" t="str">
            <v>令和 6年 3月 1日</v>
          </cell>
          <cell r="F1451">
            <v>13</v>
          </cell>
          <cell r="G1451" t="str">
            <v>令和 6年 2月29日　現在</v>
          </cell>
          <cell r="H1451" t="str">
            <v>町名</v>
          </cell>
          <cell r="I1451">
            <v>13000</v>
          </cell>
          <cell r="J1451" t="str">
            <v>幸町</v>
          </cell>
          <cell r="K1451"/>
          <cell r="L1451"/>
          <cell r="M1451">
            <v>91</v>
          </cell>
          <cell r="N1451">
            <v>1</v>
          </cell>
          <cell r="O1451">
            <v>0</v>
          </cell>
          <cell r="P1451">
            <v>2</v>
          </cell>
          <cell r="Q1451">
            <v>0</v>
          </cell>
          <cell r="R1451">
            <v>3</v>
          </cell>
          <cell r="S1451">
            <v>0</v>
          </cell>
          <cell r="T1451">
            <v>1</v>
          </cell>
        </row>
        <row r="1452">
          <cell r="A1452" t="str">
            <v>幸町92</v>
          </cell>
          <cell r="B1452" t="str">
            <v>13000幸町92</v>
          </cell>
          <cell r="C1452">
            <v>13</v>
          </cell>
          <cell r="D1452" t="str">
            <v>町名別・年齢別人口調べ</v>
          </cell>
          <cell r="E1452" t="str">
            <v>令和 6年 3月 1日</v>
          </cell>
          <cell r="F1452">
            <v>13</v>
          </cell>
          <cell r="G1452" t="str">
            <v>令和 6年 2月29日　現在</v>
          </cell>
          <cell r="H1452" t="str">
            <v>町名</v>
          </cell>
          <cell r="I1452">
            <v>13000</v>
          </cell>
          <cell r="J1452" t="str">
            <v>幸町</v>
          </cell>
          <cell r="K1452"/>
          <cell r="L1452"/>
          <cell r="M1452">
            <v>92</v>
          </cell>
          <cell r="N1452">
            <v>2</v>
          </cell>
          <cell r="O1452">
            <v>0</v>
          </cell>
          <cell r="P1452">
            <v>1</v>
          </cell>
          <cell r="Q1452">
            <v>0</v>
          </cell>
          <cell r="R1452">
            <v>3</v>
          </cell>
          <cell r="S1452">
            <v>0</v>
          </cell>
          <cell r="T1452">
            <v>1</v>
          </cell>
        </row>
        <row r="1453">
          <cell r="A1453" t="str">
            <v>幸町93</v>
          </cell>
          <cell r="B1453" t="str">
            <v>13000幸町93</v>
          </cell>
          <cell r="C1453">
            <v>13</v>
          </cell>
          <cell r="D1453" t="str">
            <v>町名別・年齢別人口調べ</v>
          </cell>
          <cell r="E1453" t="str">
            <v>令和 6年 3月 1日</v>
          </cell>
          <cell r="F1453">
            <v>13</v>
          </cell>
          <cell r="G1453" t="str">
            <v>令和 6年 2月29日　現在</v>
          </cell>
          <cell r="H1453" t="str">
            <v>町名</v>
          </cell>
          <cell r="I1453">
            <v>13000</v>
          </cell>
          <cell r="J1453" t="str">
            <v>幸町</v>
          </cell>
          <cell r="K1453"/>
          <cell r="L1453"/>
          <cell r="M1453">
            <v>93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1</v>
          </cell>
        </row>
        <row r="1454">
          <cell r="A1454" t="str">
            <v>幸町94</v>
          </cell>
          <cell r="B1454" t="str">
            <v>13000幸町94</v>
          </cell>
          <cell r="C1454">
            <v>13</v>
          </cell>
          <cell r="D1454" t="str">
            <v>町名別・年齢別人口調べ</v>
          </cell>
          <cell r="E1454" t="str">
            <v>令和 6年 3月 1日</v>
          </cell>
          <cell r="F1454">
            <v>13</v>
          </cell>
          <cell r="G1454" t="str">
            <v>令和 6年 2月29日　現在</v>
          </cell>
          <cell r="H1454" t="str">
            <v>町名</v>
          </cell>
          <cell r="I1454">
            <v>13000</v>
          </cell>
          <cell r="J1454" t="str">
            <v>幸町</v>
          </cell>
          <cell r="K1454"/>
          <cell r="L1454"/>
          <cell r="M1454">
            <v>94</v>
          </cell>
          <cell r="N1454">
            <v>1</v>
          </cell>
          <cell r="O1454">
            <v>0</v>
          </cell>
          <cell r="P1454">
            <v>1</v>
          </cell>
          <cell r="Q1454">
            <v>0</v>
          </cell>
          <cell r="R1454">
            <v>2</v>
          </cell>
          <cell r="S1454">
            <v>0</v>
          </cell>
          <cell r="T1454">
            <v>1</v>
          </cell>
        </row>
        <row r="1455">
          <cell r="A1455" t="str">
            <v>幸町95</v>
          </cell>
          <cell r="B1455" t="str">
            <v>13000幸町95</v>
          </cell>
          <cell r="C1455">
            <v>13</v>
          </cell>
          <cell r="D1455" t="str">
            <v>町名別・年齢別人口調べ</v>
          </cell>
          <cell r="E1455" t="str">
            <v>令和 6年 3月 1日</v>
          </cell>
          <cell r="F1455">
            <v>13</v>
          </cell>
          <cell r="G1455" t="str">
            <v>令和 6年 2月29日　現在</v>
          </cell>
          <cell r="H1455" t="str">
            <v>町名</v>
          </cell>
          <cell r="I1455">
            <v>13000</v>
          </cell>
          <cell r="J1455" t="str">
            <v>幸町</v>
          </cell>
          <cell r="K1455"/>
          <cell r="L1455"/>
          <cell r="M1455">
            <v>95</v>
          </cell>
          <cell r="N1455">
            <v>0</v>
          </cell>
          <cell r="O1455">
            <v>0</v>
          </cell>
          <cell r="P1455">
            <v>1</v>
          </cell>
          <cell r="Q1455">
            <v>0</v>
          </cell>
          <cell r="R1455">
            <v>1</v>
          </cell>
          <cell r="S1455">
            <v>0</v>
          </cell>
          <cell r="T1455">
            <v>1</v>
          </cell>
        </row>
        <row r="1456">
          <cell r="A1456" t="str">
            <v>幸町96</v>
          </cell>
          <cell r="B1456" t="str">
            <v>13000幸町96</v>
          </cell>
          <cell r="C1456">
            <v>13</v>
          </cell>
          <cell r="D1456" t="str">
            <v>町名別・年齢別人口調べ</v>
          </cell>
          <cell r="E1456" t="str">
            <v>令和 6年 3月 1日</v>
          </cell>
          <cell r="F1456">
            <v>13</v>
          </cell>
          <cell r="G1456" t="str">
            <v>令和 6年 2月29日　現在</v>
          </cell>
          <cell r="H1456" t="str">
            <v>町名</v>
          </cell>
          <cell r="I1456">
            <v>13000</v>
          </cell>
          <cell r="J1456" t="str">
            <v>幸町</v>
          </cell>
          <cell r="K1456"/>
          <cell r="L1456"/>
          <cell r="M1456">
            <v>96</v>
          </cell>
          <cell r="N1456">
            <v>0</v>
          </cell>
          <cell r="O1456">
            <v>0</v>
          </cell>
          <cell r="P1456">
            <v>1</v>
          </cell>
          <cell r="Q1456">
            <v>0</v>
          </cell>
          <cell r="R1456">
            <v>1</v>
          </cell>
          <cell r="S1456">
            <v>0</v>
          </cell>
          <cell r="T1456">
            <v>1</v>
          </cell>
        </row>
        <row r="1457">
          <cell r="A1457" t="str">
            <v>幸町97</v>
          </cell>
          <cell r="B1457" t="str">
            <v>13000幸町97</v>
          </cell>
          <cell r="C1457">
            <v>13</v>
          </cell>
          <cell r="D1457" t="str">
            <v>町名別・年齢別人口調べ</v>
          </cell>
          <cell r="E1457" t="str">
            <v>令和 6年 3月 1日</v>
          </cell>
          <cell r="F1457">
            <v>13</v>
          </cell>
          <cell r="G1457" t="str">
            <v>令和 6年 2月29日　現在</v>
          </cell>
          <cell r="H1457" t="str">
            <v>町名</v>
          </cell>
          <cell r="I1457">
            <v>13000</v>
          </cell>
          <cell r="J1457" t="str">
            <v>幸町</v>
          </cell>
          <cell r="K1457"/>
          <cell r="L1457"/>
          <cell r="M1457">
            <v>97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1</v>
          </cell>
        </row>
        <row r="1458">
          <cell r="A1458" t="str">
            <v>幸町98</v>
          </cell>
          <cell r="B1458" t="str">
            <v>13000幸町98</v>
          </cell>
          <cell r="C1458">
            <v>13</v>
          </cell>
          <cell r="D1458" t="str">
            <v>町名別・年齢別人口調べ</v>
          </cell>
          <cell r="E1458" t="str">
            <v>令和 6年 3月 1日</v>
          </cell>
          <cell r="F1458">
            <v>13</v>
          </cell>
          <cell r="G1458" t="str">
            <v>令和 6年 2月29日　現在</v>
          </cell>
          <cell r="H1458" t="str">
            <v>町名</v>
          </cell>
          <cell r="I1458">
            <v>13000</v>
          </cell>
          <cell r="J1458" t="str">
            <v>幸町</v>
          </cell>
          <cell r="K1458"/>
          <cell r="L1458"/>
          <cell r="M1458">
            <v>98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1</v>
          </cell>
        </row>
        <row r="1459">
          <cell r="A1459" t="str">
            <v>幸町99</v>
          </cell>
          <cell r="B1459" t="str">
            <v>13000幸町99</v>
          </cell>
          <cell r="C1459">
            <v>13</v>
          </cell>
          <cell r="D1459" t="str">
            <v>町名別・年齢別人口調べ</v>
          </cell>
          <cell r="E1459" t="str">
            <v>令和 6年 3月 1日</v>
          </cell>
          <cell r="F1459">
            <v>13</v>
          </cell>
          <cell r="G1459" t="str">
            <v>令和 6年 2月29日　現在</v>
          </cell>
          <cell r="H1459" t="str">
            <v>町名</v>
          </cell>
          <cell r="I1459">
            <v>13000</v>
          </cell>
          <cell r="J1459" t="str">
            <v>幸町</v>
          </cell>
          <cell r="K1459"/>
          <cell r="L1459"/>
          <cell r="M1459">
            <v>99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1</v>
          </cell>
        </row>
        <row r="1460">
          <cell r="A1460" t="str">
            <v>幸町100</v>
          </cell>
          <cell r="B1460" t="str">
            <v>13000幸町100</v>
          </cell>
          <cell r="C1460">
            <v>13</v>
          </cell>
          <cell r="D1460" t="str">
            <v>町名別・年齢別人口調べ</v>
          </cell>
          <cell r="E1460" t="str">
            <v>令和 6年 3月 1日</v>
          </cell>
          <cell r="F1460">
            <v>13</v>
          </cell>
          <cell r="G1460" t="str">
            <v>令和 6年 2月29日　現在</v>
          </cell>
          <cell r="H1460" t="str">
            <v>町名</v>
          </cell>
          <cell r="I1460">
            <v>13000</v>
          </cell>
          <cell r="J1460" t="str">
            <v>幸町</v>
          </cell>
          <cell r="K1460"/>
          <cell r="L1460"/>
          <cell r="M1460">
            <v>100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1</v>
          </cell>
        </row>
        <row r="1461">
          <cell r="A1461" t="str">
            <v>幸町101</v>
          </cell>
          <cell r="B1461" t="str">
            <v>13000幸町101</v>
          </cell>
          <cell r="C1461">
            <v>13</v>
          </cell>
          <cell r="D1461" t="str">
            <v>町名別・年齢別人口調べ</v>
          </cell>
          <cell r="E1461" t="str">
            <v>令和 6年 3月 1日</v>
          </cell>
          <cell r="F1461">
            <v>13</v>
          </cell>
          <cell r="G1461" t="str">
            <v>令和 6年 2月29日　現在</v>
          </cell>
          <cell r="H1461" t="str">
            <v>町名</v>
          </cell>
          <cell r="I1461">
            <v>13000</v>
          </cell>
          <cell r="J1461" t="str">
            <v>幸町</v>
          </cell>
          <cell r="K1461"/>
          <cell r="L1461"/>
          <cell r="M1461">
            <v>101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1</v>
          </cell>
        </row>
        <row r="1462">
          <cell r="A1462" t="str">
            <v>幸町102</v>
          </cell>
          <cell r="B1462" t="str">
            <v>13000幸町102</v>
          </cell>
          <cell r="C1462">
            <v>13</v>
          </cell>
          <cell r="D1462" t="str">
            <v>町名別・年齢別人口調べ</v>
          </cell>
          <cell r="E1462" t="str">
            <v>令和 6年 3月 1日</v>
          </cell>
          <cell r="F1462">
            <v>13</v>
          </cell>
          <cell r="G1462" t="str">
            <v>令和 6年 2月29日　現在</v>
          </cell>
          <cell r="H1462" t="str">
            <v>町名</v>
          </cell>
          <cell r="I1462">
            <v>13000</v>
          </cell>
          <cell r="J1462" t="str">
            <v>幸町</v>
          </cell>
          <cell r="K1462"/>
          <cell r="L1462"/>
          <cell r="M1462">
            <v>102</v>
          </cell>
          <cell r="N1462">
            <v>0</v>
          </cell>
          <cell r="O1462">
            <v>0</v>
          </cell>
          <cell r="P1462">
            <v>1</v>
          </cell>
          <cell r="Q1462">
            <v>0</v>
          </cell>
          <cell r="R1462">
            <v>1</v>
          </cell>
          <cell r="S1462">
            <v>0</v>
          </cell>
          <cell r="T1462">
            <v>1</v>
          </cell>
        </row>
        <row r="1463">
          <cell r="A1463" t="str">
            <v>幸町103</v>
          </cell>
          <cell r="B1463" t="str">
            <v>13000幸町103</v>
          </cell>
          <cell r="C1463">
            <v>13</v>
          </cell>
          <cell r="D1463" t="str">
            <v>町名別・年齢別人口調べ</v>
          </cell>
          <cell r="E1463" t="str">
            <v>令和 6年 3月 1日</v>
          </cell>
          <cell r="F1463">
            <v>13</v>
          </cell>
          <cell r="G1463" t="str">
            <v>令和 6年 2月29日　現在</v>
          </cell>
          <cell r="H1463" t="str">
            <v>町名</v>
          </cell>
          <cell r="I1463">
            <v>13000</v>
          </cell>
          <cell r="J1463" t="str">
            <v>幸町</v>
          </cell>
          <cell r="K1463"/>
          <cell r="L1463"/>
          <cell r="M1463">
            <v>103</v>
          </cell>
          <cell r="N1463">
            <v>0</v>
          </cell>
          <cell r="O1463">
            <v>0</v>
          </cell>
          <cell r="P1463">
            <v>1</v>
          </cell>
          <cell r="Q1463">
            <v>0</v>
          </cell>
          <cell r="R1463">
            <v>1</v>
          </cell>
          <cell r="S1463">
            <v>0</v>
          </cell>
          <cell r="T1463">
            <v>1</v>
          </cell>
        </row>
        <row r="1464">
          <cell r="A1464" t="str">
            <v>幸町104</v>
          </cell>
          <cell r="B1464" t="str">
            <v>13000幸町104</v>
          </cell>
          <cell r="C1464">
            <v>13</v>
          </cell>
          <cell r="D1464" t="str">
            <v>町名別・年齢別人口調べ</v>
          </cell>
          <cell r="E1464" t="str">
            <v>令和 6年 3月 1日</v>
          </cell>
          <cell r="F1464">
            <v>13</v>
          </cell>
          <cell r="G1464" t="str">
            <v>令和 6年 2月29日　現在</v>
          </cell>
          <cell r="H1464" t="str">
            <v>町名</v>
          </cell>
          <cell r="I1464">
            <v>13000</v>
          </cell>
          <cell r="J1464" t="str">
            <v>幸町</v>
          </cell>
          <cell r="K1464"/>
          <cell r="L1464"/>
          <cell r="M1464">
            <v>104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1</v>
          </cell>
        </row>
        <row r="1465">
          <cell r="A1465" t="str">
            <v>幸町105</v>
          </cell>
          <cell r="B1465" t="str">
            <v>13000幸町105</v>
          </cell>
          <cell r="C1465">
            <v>13</v>
          </cell>
          <cell r="D1465" t="str">
            <v>町名別・年齢別人口調べ</v>
          </cell>
          <cell r="E1465" t="str">
            <v>令和 6年 3月 1日</v>
          </cell>
          <cell r="F1465">
            <v>13</v>
          </cell>
          <cell r="G1465" t="str">
            <v>令和 6年 2月29日　現在</v>
          </cell>
          <cell r="H1465" t="str">
            <v>町名</v>
          </cell>
          <cell r="I1465">
            <v>13000</v>
          </cell>
          <cell r="J1465" t="str">
            <v>幸町</v>
          </cell>
          <cell r="K1465"/>
          <cell r="L1465"/>
          <cell r="M1465">
            <v>105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1</v>
          </cell>
        </row>
        <row r="1466">
          <cell r="A1466" t="str">
            <v>幸町106</v>
          </cell>
          <cell r="B1466" t="str">
            <v>13000幸町106</v>
          </cell>
          <cell r="C1466">
            <v>13</v>
          </cell>
          <cell r="D1466" t="str">
            <v>町名別・年齢別人口調べ</v>
          </cell>
          <cell r="E1466" t="str">
            <v>令和 6年 3月 1日</v>
          </cell>
          <cell r="F1466">
            <v>13</v>
          </cell>
          <cell r="G1466" t="str">
            <v>令和 6年 2月29日　現在</v>
          </cell>
          <cell r="H1466" t="str">
            <v>町名</v>
          </cell>
          <cell r="I1466">
            <v>13000</v>
          </cell>
          <cell r="J1466" t="str">
            <v>幸町</v>
          </cell>
          <cell r="K1466"/>
          <cell r="L1466"/>
          <cell r="M1466">
            <v>106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1</v>
          </cell>
        </row>
        <row r="1467">
          <cell r="A1467" t="str">
            <v>幸町107</v>
          </cell>
          <cell r="B1467" t="str">
            <v>13000幸町107</v>
          </cell>
          <cell r="C1467">
            <v>13</v>
          </cell>
          <cell r="D1467" t="str">
            <v>町名別・年齢別人口調べ</v>
          </cell>
          <cell r="E1467" t="str">
            <v>令和 6年 3月 1日</v>
          </cell>
          <cell r="F1467">
            <v>13</v>
          </cell>
          <cell r="G1467" t="str">
            <v>令和 6年 2月29日　現在</v>
          </cell>
          <cell r="H1467" t="str">
            <v>町名</v>
          </cell>
          <cell r="I1467">
            <v>13000</v>
          </cell>
          <cell r="J1467" t="str">
            <v>幸町</v>
          </cell>
          <cell r="K1467"/>
          <cell r="L1467"/>
          <cell r="M1467">
            <v>107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1</v>
          </cell>
        </row>
        <row r="1468">
          <cell r="A1468" t="str">
            <v>幸町108</v>
          </cell>
          <cell r="B1468" t="str">
            <v>13000幸町108</v>
          </cell>
          <cell r="C1468">
            <v>13</v>
          </cell>
          <cell r="D1468" t="str">
            <v>町名別・年齢別人口調べ</v>
          </cell>
          <cell r="E1468" t="str">
            <v>令和 6年 3月 1日</v>
          </cell>
          <cell r="F1468">
            <v>13</v>
          </cell>
          <cell r="G1468" t="str">
            <v>令和 6年 2月29日　現在</v>
          </cell>
          <cell r="H1468" t="str">
            <v>町名</v>
          </cell>
          <cell r="I1468">
            <v>13000</v>
          </cell>
          <cell r="J1468" t="str">
            <v>幸町</v>
          </cell>
          <cell r="K1468"/>
          <cell r="L1468"/>
          <cell r="M1468">
            <v>108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1</v>
          </cell>
        </row>
        <row r="1469">
          <cell r="A1469" t="str">
            <v>幸町109</v>
          </cell>
          <cell r="B1469" t="str">
            <v>13000幸町109</v>
          </cell>
          <cell r="C1469">
            <v>13</v>
          </cell>
          <cell r="D1469" t="str">
            <v>町名別・年齢別人口調べ</v>
          </cell>
          <cell r="E1469" t="str">
            <v>令和 6年 3月 1日</v>
          </cell>
          <cell r="F1469">
            <v>13</v>
          </cell>
          <cell r="G1469" t="str">
            <v>令和 6年 2月29日　現在</v>
          </cell>
          <cell r="H1469" t="str">
            <v>町名</v>
          </cell>
          <cell r="I1469">
            <v>13000</v>
          </cell>
          <cell r="J1469" t="str">
            <v>幸町</v>
          </cell>
          <cell r="K1469"/>
          <cell r="L1469"/>
          <cell r="M1469">
            <v>109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1</v>
          </cell>
        </row>
        <row r="1470">
          <cell r="A1470" t="str">
            <v>幸町110以上</v>
          </cell>
          <cell r="B1470" t="str">
            <v>13000幸町110以上</v>
          </cell>
          <cell r="C1470">
            <v>13</v>
          </cell>
          <cell r="D1470" t="str">
            <v>町名別・年齢別人口調べ</v>
          </cell>
          <cell r="E1470" t="str">
            <v>令和 6年 3月 1日</v>
          </cell>
          <cell r="F1470">
            <v>13</v>
          </cell>
          <cell r="G1470" t="str">
            <v>令和 6年 2月29日　現在</v>
          </cell>
          <cell r="H1470" t="str">
            <v>町名</v>
          </cell>
          <cell r="I1470">
            <v>13000</v>
          </cell>
          <cell r="J1470" t="str">
            <v>幸町</v>
          </cell>
          <cell r="K1470"/>
          <cell r="L1470"/>
          <cell r="M1470" t="str">
            <v>110以上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1</v>
          </cell>
        </row>
        <row r="1471">
          <cell r="A1471" t="str">
            <v>幸町合計</v>
          </cell>
          <cell r="B1471" t="str">
            <v>13000幸町合計</v>
          </cell>
          <cell r="C1471">
            <v>13</v>
          </cell>
          <cell r="D1471" t="str">
            <v>町名別・年齢別人口調べ</v>
          </cell>
          <cell r="E1471" t="str">
            <v>令和 6年 3月 1日</v>
          </cell>
          <cell r="F1471">
            <v>13</v>
          </cell>
          <cell r="G1471" t="str">
            <v>令和 6年 2月29日　現在</v>
          </cell>
          <cell r="H1471" t="str">
            <v>町名</v>
          </cell>
          <cell r="I1471">
            <v>13000</v>
          </cell>
          <cell r="J1471" t="str">
            <v>幸町</v>
          </cell>
          <cell r="K1471"/>
          <cell r="L1471"/>
          <cell r="M1471" t="str">
            <v>合計</v>
          </cell>
          <cell r="N1471">
            <v>266</v>
          </cell>
          <cell r="O1471">
            <v>0</v>
          </cell>
          <cell r="P1471">
            <v>237</v>
          </cell>
          <cell r="Q1471">
            <v>2</v>
          </cell>
          <cell r="R1471">
            <v>503</v>
          </cell>
          <cell r="S1471">
            <v>2</v>
          </cell>
          <cell r="T1471">
            <v>1</v>
          </cell>
        </row>
        <row r="1472">
          <cell r="A1472" t="str">
            <v>栄町</v>
          </cell>
          <cell r="B1472" t="str">
            <v>14000栄町</v>
          </cell>
          <cell r="C1472">
            <v>14</v>
          </cell>
          <cell r="D1472" t="str">
            <v>町名別・年齢別人口調べ</v>
          </cell>
          <cell r="E1472" t="str">
            <v>令和 6年 3月 1日</v>
          </cell>
          <cell r="F1472">
            <v>14</v>
          </cell>
          <cell r="G1472" t="str">
            <v>令和 6年 2月29日　現在</v>
          </cell>
          <cell r="H1472" t="str">
            <v>町名</v>
          </cell>
          <cell r="I1472">
            <v>14000</v>
          </cell>
          <cell r="J1472" t="str">
            <v>栄町</v>
          </cell>
          <cell r="K1472"/>
          <cell r="L1472"/>
          <cell r="M1472"/>
          <cell r="N1472"/>
          <cell r="O1472"/>
          <cell r="P1472"/>
          <cell r="Q1472"/>
          <cell r="R1472"/>
          <cell r="S1472"/>
          <cell r="T1472"/>
        </row>
        <row r="1473">
          <cell r="A1473" t="str">
            <v>栄町0</v>
          </cell>
          <cell r="B1473" t="str">
            <v>14000栄町0</v>
          </cell>
          <cell r="C1473">
            <v>14</v>
          </cell>
          <cell r="D1473" t="str">
            <v>町名別・年齢別人口調べ</v>
          </cell>
          <cell r="E1473" t="str">
            <v>令和 6年 3月 1日</v>
          </cell>
          <cell r="F1473">
            <v>14</v>
          </cell>
          <cell r="G1473" t="str">
            <v>令和 6年 2月29日　現在</v>
          </cell>
          <cell r="H1473" t="str">
            <v>町名</v>
          </cell>
          <cell r="I1473">
            <v>14000</v>
          </cell>
          <cell r="J1473" t="str">
            <v>栄町</v>
          </cell>
          <cell r="K1473"/>
          <cell r="L1473"/>
          <cell r="M1473">
            <v>0</v>
          </cell>
          <cell r="N1473">
            <v>2</v>
          </cell>
          <cell r="O1473">
            <v>0</v>
          </cell>
          <cell r="P1473">
            <v>0</v>
          </cell>
          <cell r="Q1473">
            <v>0</v>
          </cell>
          <cell r="R1473">
            <v>2</v>
          </cell>
          <cell r="S1473">
            <v>0</v>
          </cell>
          <cell r="T1473">
            <v>1</v>
          </cell>
        </row>
        <row r="1474">
          <cell r="A1474" t="str">
            <v>栄町1</v>
          </cell>
          <cell r="B1474" t="str">
            <v>14000栄町1</v>
          </cell>
          <cell r="C1474">
            <v>14</v>
          </cell>
          <cell r="D1474" t="str">
            <v>町名別・年齢別人口調べ</v>
          </cell>
          <cell r="E1474" t="str">
            <v>令和 6年 3月 1日</v>
          </cell>
          <cell r="F1474">
            <v>14</v>
          </cell>
          <cell r="G1474" t="str">
            <v>令和 6年 2月29日　現在</v>
          </cell>
          <cell r="H1474" t="str">
            <v>町名</v>
          </cell>
          <cell r="I1474">
            <v>14000</v>
          </cell>
          <cell r="J1474" t="str">
            <v>栄町</v>
          </cell>
          <cell r="K1474"/>
          <cell r="L1474"/>
          <cell r="M1474">
            <v>1</v>
          </cell>
          <cell r="N1474">
            <v>1</v>
          </cell>
          <cell r="O1474">
            <v>0</v>
          </cell>
          <cell r="P1474">
            <v>1</v>
          </cell>
          <cell r="Q1474">
            <v>0</v>
          </cell>
          <cell r="R1474">
            <v>2</v>
          </cell>
          <cell r="S1474">
            <v>0</v>
          </cell>
          <cell r="T1474">
            <v>1</v>
          </cell>
        </row>
        <row r="1475">
          <cell r="A1475" t="str">
            <v>栄町2</v>
          </cell>
          <cell r="B1475" t="str">
            <v>14000栄町2</v>
          </cell>
          <cell r="C1475">
            <v>14</v>
          </cell>
          <cell r="D1475" t="str">
            <v>町名別・年齢別人口調べ</v>
          </cell>
          <cell r="E1475" t="str">
            <v>令和 6年 3月 1日</v>
          </cell>
          <cell r="F1475">
            <v>14</v>
          </cell>
          <cell r="G1475" t="str">
            <v>令和 6年 2月29日　現在</v>
          </cell>
          <cell r="H1475" t="str">
            <v>町名</v>
          </cell>
          <cell r="I1475">
            <v>14000</v>
          </cell>
          <cell r="J1475" t="str">
            <v>栄町</v>
          </cell>
          <cell r="K1475"/>
          <cell r="L1475"/>
          <cell r="M1475">
            <v>2</v>
          </cell>
          <cell r="N1475">
            <v>1</v>
          </cell>
          <cell r="O1475">
            <v>0</v>
          </cell>
          <cell r="P1475">
            <v>2</v>
          </cell>
          <cell r="Q1475">
            <v>0</v>
          </cell>
          <cell r="R1475">
            <v>3</v>
          </cell>
          <cell r="S1475">
            <v>0</v>
          </cell>
          <cell r="T1475">
            <v>1</v>
          </cell>
        </row>
        <row r="1476">
          <cell r="A1476" t="str">
            <v>栄町3</v>
          </cell>
          <cell r="B1476" t="str">
            <v>14000栄町3</v>
          </cell>
          <cell r="C1476">
            <v>14</v>
          </cell>
          <cell r="D1476" t="str">
            <v>町名別・年齢別人口調べ</v>
          </cell>
          <cell r="E1476" t="str">
            <v>令和 6年 3月 1日</v>
          </cell>
          <cell r="F1476">
            <v>14</v>
          </cell>
          <cell r="G1476" t="str">
            <v>令和 6年 2月29日　現在</v>
          </cell>
          <cell r="H1476" t="str">
            <v>町名</v>
          </cell>
          <cell r="I1476">
            <v>14000</v>
          </cell>
          <cell r="J1476" t="str">
            <v>栄町</v>
          </cell>
          <cell r="K1476"/>
          <cell r="L1476"/>
          <cell r="M1476">
            <v>3</v>
          </cell>
          <cell r="N1476">
            <v>3</v>
          </cell>
          <cell r="O1476">
            <v>0</v>
          </cell>
          <cell r="P1476">
            <v>1</v>
          </cell>
          <cell r="Q1476">
            <v>0</v>
          </cell>
          <cell r="R1476">
            <v>4</v>
          </cell>
          <cell r="S1476">
            <v>0</v>
          </cell>
          <cell r="T1476">
            <v>1</v>
          </cell>
        </row>
        <row r="1477">
          <cell r="A1477" t="str">
            <v>栄町4</v>
          </cell>
          <cell r="B1477" t="str">
            <v>14000栄町4</v>
          </cell>
          <cell r="C1477">
            <v>14</v>
          </cell>
          <cell r="D1477" t="str">
            <v>町名別・年齢別人口調べ</v>
          </cell>
          <cell r="E1477" t="str">
            <v>令和 6年 3月 1日</v>
          </cell>
          <cell r="F1477">
            <v>14</v>
          </cell>
          <cell r="G1477" t="str">
            <v>令和 6年 2月29日　現在</v>
          </cell>
          <cell r="H1477" t="str">
            <v>町名</v>
          </cell>
          <cell r="I1477">
            <v>14000</v>
          </cell>
          <cell r="J1477" t="str">
            <v>栄町</v>
          </cell>
          <cell r="K1477"/>
          <cell r="L1477"/>
          <cell r="M1477">
            <v>4</v>
          </cell>
          <cell r="N1477">
            <v>1</v>
          </cell>
          <cell r="O1477">
            <v>0</v>
          </cell>
          <cell r="P1477">
            <v>0</v>
          </cell>
          <cell r="Q1477">
            <v>0</v>
          </cell>
          <cell r="R1477">
            <v>1</v>
          </cell>
          <cell r="S1477">
            <v>0</v>
          </cell>
          <cell r="T1477">
            <v>1</v>
          </cell>
        </row>
        <row r="1478">
          <cell r="A1478" t="str">
            <v>栄町5</v>
          </cell>
          <cell r="B1478" t="str">
            <v>14000栄町5</v>
          </cell>
          <cell r="C1478">
            <v>14</v>
          </cell>
          <cell r="D1478" t="str">
            <v>町名別・年齢別人口調べ</v>
          </cell>
          <cell r="E1478" t="str">
            <v>令和 6年 3月 1日</v>
          </cell>
          <cell r="F1478">
            <v>14</v>
          </cell>
          <cell r="G1478" t="str">
            <v>令和 6年 2月29日　現在</v>
          </cell>
          <cell r="H1478" t="str">
            <v>町名</v>
          </cell>
          <cell r="I1478">
            <v>14000</v>
          </cell>
          <cell r="J1478" t="str">
            <v>栄町</v>
          </cell>
          <cell r="K1478"/>
          <cell r="L1478"/>
          <cell r="M1478">
            <v>5</v>
          </cell>
          <cell r="N1478">
            <v>0</v>
          </cell>
          <cell r="O1478">
            <v>0</v>
          </cell>
          <cell r="P1478">
            <v>1</v>
          </cell>
          <cell r="Q1478">
            <v>0</v>
          </cell>
          <cell r="R1478">
            <v>1</v>
          </cell>
          <cell r="S1478">
            <v>0</v>
          </cell>
          <cell r="T1478">
            <v>1</v>
          </cell>
        </row>
        <row r="1479">
          <cell r="A1479" t="str">
            <v>栄町6</v>
          </cell>
          <cell r="B1479" t="str">
            <v>14000栄町6</v>
          </cell>
          <cell r="C1479">
            <v>14</v>
          </cell>
          <cell r="D1479" t="str">
            <v>町名別・年齢別人口調べ</v>
          </cell>
          <cell r="E1479" t="str">
            <v>令和 6年 3月 1日</v>
          </cell>
          <cell r="F1479">
            <v>14</v>
          </cell>
          <cell r="G1479" t="str">
            <v>令和 6年 2月29日　現在</v>
          </cell>
          <cell r="H1479" t="str">
            <v>町名</v>
          </cell>
          <cell r="I1479">
            <v>14000</v>
          </cell>
          <cell r="J1479" t="str">
            <v>栄町</v>
          </cell>
          <cell r="K1479"/>
          <cell r="L1479"/>
          <cell r="M1479">
            <v>6</v>
          </cell>
          <cell r="N1479">
            <v>2</v>
          </cell>
          <cell r="O1479">
            <v>0</v>
          </cell>
          <cell r="P1479">
            <v>2</v>
          </cell>
          <cell r="Q1479">
            <v>0</v>
          </cell>
          <cell r="R1479">
            <v>4</v>
          </cell>
          <cell r="S1479">
            <v>0</v>
          </cell>
          <cell r="T1479">
            <v>1</v>
          </cell>
        </row>
        <row r="1480">
          <cell r="A1480" t="str">
            <v>栄町7</v>
          </cell>
          <cell r="B1480" t="str">
            <v>14000栄町7</v>
          </cell>
          <cell r="C1480">
            <v>14</v>
          </cell>
          <cell r="D1480" t="str">
            <v>町名別・年齢別人口調べ</v>
          </cell>
          <cell r="E1480" t="str">
            <v>令和 6年 3月 1日</v>
          </cell>
          <cell r="F1480">
            <v>14</v>
          </cell>
          <cell r="G1480" t="str">
            <v>令和 6年 2月29日　現在</v>
          </cell>
          <cell r="H1480" t="str">
            <v>町名</v>
          </cell>
          <cell r="I1480">
            <v>14000</v>
          </cell>
          <cell r="J1480" t="str">
            <v>栄町</v>
          </cell>
          <cell r="K1480"/>
          <cell r="L1480"/>
          <cell r="M1480">
            <v>7</v>
          </cell>
          <cell r="N1480">
            <v>1</v>
          </cell>
          <cell r="O1480">
            <v>0</v>
          </cell>
          <cell r="P1480">
            <v>0</v>
          </cell>
          <cell r="Q1480">
            <v>0</v>
          </cell>
          <cell r="R1480">
            <v>1</v>
          </cell>
          <cell r="S1480">
            <v>0</v>
          </cell>
          <cell r="T1480">
            <v>1</v>
          </cell>
        </row>
        <row r="1481">
          <cell r="A1481" t="str">
            <v>栄町8</v>
          </cell>
          <cell r="B1481" t="str">
            <v>14000栄町8</v>
          </cell>
          <cell r="C1481">
            <v>14</v>
          </cell>
          <cell r="D1481" t="str">
            <v>町名別・年齢別人口調べ</v>
          </cell>
          <cell r="E1481" t="str">
            <v>令和 6年 3月 1日</v>
          </cell>
          <cell r="F1481">
            <v>14</v>
          </cell>
          <cell r="G1481" t="str">
            <v>令和 6年 2月29日　現在</v>
          </cell>
          <cell r="H1481" t="str">
            <v>町名</v>
          </cell>
          <cell r="I1481">
            <v>14000</v>
          </cell>
          <cell r="J1481" t="str">
            <v>栄町</v>
          </cell>
          <cell r="K1481"/>
          <cell r="L1481"/>
          <cell r="M1481">
            <v>8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1</v>
          </cell>
        </row>
        <row r="1482">
          <cell r="A1482" t="str">
            <v>栄町9</v>
          </cell>
          <cell r="B1482" t="str">
            <v>14000栄町9</v>
          </cell>
          <cell r="C1482">
            <v>14</v>
          </cell>
          <cell r="D1482" t="str">
            <v>町名別・年齢別人口調べ</v>
          </cell>
          <cell r="E1482" t="str">
            <v>令和 6年 3月 1日</v>
          </cell>
          <cell r="F1482">
            <v>14</v>
          </cell>
          <cell r="G1482" t="str">
            <v>令和 6年 2月29日　現在</v>
          </cell>
          <cell r="H1482" t="str">
            <v>町名</v>
          </cell>
          <cell r="I1482">
            <v>14000</v>
          </cell>
          <cell r="J1482" t="str">
            <v>栄町</v>
          </cell>
          <cell r="K1482"/>
          <cell r="L1482"/>
          <cell r="M1482">
            <v>9</v>
          </cell>
          <cell r="N1482">
            <v>1</v>
          </cell>
          <cell r="O1482">
            <v>0</v>
          </cell>
          <cell r="P1482">
            <v>1</v>
          </cell>
          <cell r="Q1482">
            <v>0</v>
          </cell>
          <cell r="R1482">
            <v>2</v>
          </cell>
          <cell r="S1482">
            <v>0</v>
          </cell>
          <cell r="T1482">
            <v>1</v>
          </cell>
        </row>
        <row r="1483">
          <cell r="A1483" t="str">
            <v>栄町10</v>
          </cell>
          <cell r="B1483" t="str">
            <v>14000栄町10</v>
          </cell>
          <cell r="C1483">
            <v>14</v>
          </cell>
          <cell r="D1483" t="str">
            <v>町名別・年齢別人口調べ</v>
          </cell>
          <cell r="E1483" t="str">
            <v>令和 6年 3月 1日</v>
          </cell>
          <cell r="F1483">
            <v>14</v>
          </cell>
          <cell r="G1483" t="str">
            <v>令和 6年 2月29日　現在</v>
          </cell>
          <cell r="H1483" t="str">
            <v>町名</v>
          </cell>
          <cell r="I1483">
            <v>14000</v>
          </cell>
          <cell r="J1483" t="str">
            <v>栄町</v>
          </cell>
          <cell r="K1483"/>
          <cell r="L1483"/>
          <cell r="M1483">
            <v>10</v>
          </cell>
          <cell r="N1483">
            <v>1</v>
          </cell>
          <cell r="O1483">
            <v>0</v>
          </cell>
          <cell r="P1483">
            <v>1</v>
          </cell>
          <cell r="Q1483">
            <v>0</v>
          </cell>
          <cell r="R1483">
            <v>2</v>
          </cell>
          <cell r="S1483">
            <v>0</v>
          </cell>
          <cell r="T1483">
            <v>1</v>
          </cell>
        </row>
        <row r="1484">
          <cell r="A1484" t="str">
            <v>栄町11</v>
          </cell>
          <cell r="B1484" t="str">
            <v>14000栄町11</v>
          </cell>
          <cell r="C1484">
            <v>14</v>
          </cell>
          <cell r="D1484" t="str">
            <v>町名別・年齢別人口調べ</v>
          </cell>
          <cell r="E1484" t="str">
            <v>令和 6年 3月 1日</v>
          </cell>
          <cell r="F1484">
            <v>14</v>
          </cell>
          <cell r="G1484" t="str">
            <v>令和 6年 2月29日　現在</v>
          </cell>
          <cell r="H1484" t="str">
            <v>町名</v>
          </cell>
          <cell r="I1484">
            <v>14000</v>
          </cell>
          <cell r="J1484" t="str">
            <v>栄町</v>
          </cell>
          <cell r="K1484"/>
          <cell r="L1484"/>
          <cell r="M1484">
            <v>11</v>
          </cell>
          <cell r="N1484">
            <v>2</v>
          </cell>
          <cell r="O1484">
            <v>0</v>
          </cell>
          <cell r="P1484">
            <v>1</v>
          </cell>
          <cell r="Q1484">
            <v>0</v>
          </cell>
          <cell r="R1484">
            <v>3</v>
          </cell>
          <cell r="S1484">
            <v>0</v>
          </cell>
          <cell r="T1484">
            <v>1</v>
          </cell>
        </row>
        <row r="1485">
          <cell r="A1485" t="str">
            <v>栄町12</v>
          </cell>
          <cell r="B1485" t="str">
            <v>14000栄町12</v>
          </cell>
          <cell r="C1485">
            <v>14</v>
          </cell>
          <cell r="D1485" t="str">
            <v>町名別・年齢別人口調べ</v>
          </cell>
          <cell r="E1485" t="str">
            <v>令和 6年 3月 1日</v>
          </cell>
          <cell r="F1485">
            <v>14</v>
          </cell>
          <cell r="G1485" t="str">
            <v>令和 6年 2月29日　現在</v>
          </cell>
          <cell r="H1485" t="str">
            <v>町名</v>
          </cell>
          <cell r="I1485">
            <v>14000</v>
          </cell>
          <cell r="J1485" t="str">
            <v>栄町</v>
          </cell>
          <cell r="K1485"/>
          <cell r="L1485"/>
          <cell r="M1485">
            <v>12</v>
          </cell>
          <cell r="N1485">
            <v>0</v>
          </cell>
          <cell r="O1485">
            <v>0</v>
          </cell>
          <cell r="P1485">
            <v>2</v>
          </cell>
          <cell r="Q1485">
            <v>0</v>
          </cell>
          <cell r="R1485">
            <v>2</v>
          </cell>
          <cell r="S1485">
            <v>0</v>
          </cell>
          <cell r="T1485">
            <v>1</v>
          </cell>
        </row>
        <row r="1486">
          <cell r="A1486" t="str">
            <v>栄町13</v>
          </cell>
          <cell r="B1486" t="str">
            <v>14000栄町13</v>
          </cell>
          <cell r="C1486">
            <v>14</v>
          </cell>
          <cell r="D1486" t="str">
            <v>町名別・年齢別人口調べ</v>
          </cell>
          <cell r="E1486" t="str">
            <v>令和 6年 3月 1日</v>
          </cell>
          <cell r="F1486">
            <v>14</v>
          </cell>
          <cell r="G1486" t="str">
            <v>令和 6年 2月29日　現在</v>
          </cell>
          <cell r="H1486" t="str">
            <v>町名</v>
          </cell>
          <cell r="I1486">
            <v>14000</v>
          </cell>
          <cell r="J1486" t="str">
            <v>栄町</v>
          </cell>
          <cell r="K1486"/>
          <cell r="L1486"/>
          <cell r="M1486">
            <v>13</v>
          </cell>
          <cell r="N1486">
            <v>0</v>
          </cell>
          <cell r="O1486">
            <v>0</v>
          </cell>
          <cell r="P1486">
            <v>2</v>
          </cell>
          <cell r="Q1486">
            <v>0</v>
          </cell>
          <cell r="R1486">
            <v>2</v>
          </cell>
          <cell r="S1486">
            <v>0</v>
          </cell>
          <cell r="T1486">
            <v>1</v>
          </cell>
        </row>
        <row r="1487">
          <cell r="A1487" t="str">
            <v>栄町14</v>
          </cell>
          <cell r="B1487" t="str">
            <v>14000栄町14</v>
          </cell>
          <cell r="C1487">
            <v>14</v>
          </cell>
          <cell r="D1487" t="str">
            <v>町名別・年齢別人口調べ</v>
          </cell>
          <cell r="E1487" t="str">
            <v>令和 6年 3月 1日</v>
          </cell>
          <cell r="F1487">
            <v>14</v>
          </cell>
          <cell r="G1487" t="str">
            <v>令和 6年 2月29日　現在</v>
          </cell>
          <cell r="H1487" t="str">
            <v>町名</v>
          </cell>
          <cell r="I1487">
            <v>14000</v>
          </cell>
          <cell r="J1487" t="str">
            <v>栄町</v>
          </cell>
          <cell r="K1487"/>
          <cell r="L1487"/>
          <cell r="M1487">
            <v>14</v>
          </cell>
          <cell r="N1487">
            <v>1</v>
          </cell>
          <cell r="O1487">
            <v>0</v>
          </cell>
          <cell r="P1487">
            <v>0</v>
          </cell>
          <cell r="Q1487">
            <v>0</v>
          </cell>
          <cell r="R1487">
            <v>1</v>
          </cell>
          <cell r="S1487">
            <v>0</v>
          </cell>
          <cell r="T1487">
            <v>1</v>
          </cell>
        </row>
        <row r="1488">
          <cell r="A1488" t="str">
            <v>栄町15</v>
          </cell>
          <cell r="B1488" t="str">
            <v>14000栄町15</v>
          </cell>
          <cell r="C1488">
            <v>14</v>
          </cell>
          <cell r="D1488" t="str">
            <v>町名別・年齢別人口調べ</v>
          </cell>
          <cell r="E1488" t="str">
            <v>令和 6年 3月 1日</v>
          </cell>
          <cell r="F1488">
            <v>14</v>
          </cell>
          <cell r="G1488" t="str">
            <v>令和 6年 2月29日　現在</v>
          </cell>
          <cell r="H1488" t="str">
            <v>町名</v>
          </cell>
          <cell r="I1488">
            <v>14000</v>
          </cell>
          <cell r="J1488" t="str">
            <v>栄町</v>
          </cell>
          <cell r="K1488"/>
          <cell r="L1488"/>
          <cell r="M1488">
            <v>15</v>
          </cell>
          <cell r="N1488">
            <v>2</v>
          </cell>
          <cell r="O1488">
            <v>0</v>
          </cell>
          <cell r="P1488">
            <v>0</v>
          </cell>
          <cell r="Q1488">
            <v>0</v>
          </cell>
          <cell r="R1488">
            <v>2</v>
          </cell>
          <cell r="S1488">
            <v>0</v>
          </cell>
          <cell r="T1488">
            <v>1</v>
          </cell>
        </row>
        <row r="1489">
          <cell r="A1489" t="str">
            <v>栄町16</v>
          </cell>
          <cell r="B1489" t="str">
            <v>14000栄町16</v>
          </cell>
          <cell r="C1489">
            <v>14</v>
          </cell>
          <cell r="D1489" t="str">
            <v>町名別・年齢別人口調べ</v>
          </cell>
          <cell r="E1489" t="str">
            <v>令和 6年 3月 1日</v>
          </cell>
          <cell r="F1489">
            <v>14</v>
          </cell>
          <cell r="G1489" t="str">
            <v>令和 6年 2月29日　現在</v>
          </cell>
          <cell r="H1489" t="str">
            <v>町名</v>
          </cell>
          <cell r="I1489">
            <v>14000</v>
          </cell>
          <cell r="J1489" t="str">
            <v>栄町</v>
          </cell>
          <cell r="K1489"/>
          <cell r="L1489"/>
          <cell r="M1489">
            <v>16</v>
          </cell>
          <cell r="N1489">
            <v>4</v>
          </cell>
          <cell r="O1489">
            <v>0</v>
          </cell>
          <cell r="P1489">
            <v>0</v>
          </cell>
          <cell r="Q1489">
            <v>0</v>
          </cell>
          <cell r="R1489">
            <v>4</v>
          </cell>
          <cell r="S1489">
            <v>0</v>
          </cell>
          <cell r="T1489">
            <v>1</v>
          </cell>
        </row>
        <row r="1490">
          <cell r="A1490" t="str">
            <v>栄町17</v>
          </cell>
          <cell r="B1490" t="str">
            <v>14000栄町17</v>
          </cell>
          <cell r="C1490">
            <v>14</v>
          </cell>
          <cell r="D1490" t="str">
            <v>町名別・年齢別人口調べ</v>
          </cell>
          <cell r="E1490" t="str">
            <v>令和 6年 3月 1日</v>
          </cell>
          <cell r="F1490">
            <v>14</v>
          </cell>
          <cell r="G1490" t="str">
            <v>令和 6年 2月29日　現在</v>
          </cell>
          <cell r="H1490" t="str">
            <v>町名</v>
          </cell>
          <cell r="I1490">
            <v>14000</v>
          </cell>
          <cell r="J1490" t="str">
            <v>栄町</v>
          </cell>
          <cell r="K1490"/>
          <cell r="L1490"/>
          <cell r="M1490">
            <v>17</v>
          </cell>
          <cell r="N1490">
            <v>2</v>
          </cell>
          <cell r="O1490">
            <v>0</v>
          </cell>
          <cell r="P1490">
            <v>0</v>
          </cell>
          <cell r="Q1490">
            <v>0</v>
          </cell>
          <cell r="R1490">
            <v>2</v>
          </cell>
          <cell r="S1490">
            <v>0</v>
          </cell>
          <cell r="T1490">
            <v>1</v>
          </cell>
        </row>
        <row r="1491">
          <cell r="A1491" t="str">
            <v>栄町18</v>
          </cell>
          <cell r="B1491" t="str">
            <v>14000栄町18</v>
          </cell>
          <cell r="C1491">
            <v>14</v>
          </cell>
          <cell r="D1491" t="str">
            <v>町名別・年齢別人口調べ</v>
          </cell>
          <cell r="E1491" t="str">
            <v>令和 6年 3月 1日</v>
          </cell>
          <cell r="F1491">
            <v>14</v>
          </cell>
          <cell r="G1491" t="str">
            <v>令和 6年 2月29日　現在</v>
          </cell>
          <cell r="H1491" t="str">
            <v>町名</v>
          </cell>
          <cell r="I1491">
            <v>14000</v>
          </cell>
          <cell r="J1491" t="str">
            <v>栄町</v>
          </cell>
          <cell r="K1491"/>
          <cell r="L1491"/>
          <cell r="M1491">
            <v>18</v>
          </cell>
          <cell r="N1491">
            <v>3</v>
          </cell>
          <cell r="O1491">
            <v>0</v>
          </cell>
          <cell r="P1491">
            <v>3</v>
          </cell>
          <cell r="Q1491">
            <v>0</v>
          </cell>
          <cell r="R1491">
            <v>6</v>
          </cell>
          <cell r="S1491">
            <v>0</v>
          </cell>
          <cell r="T1491">
            <v>1</v>
          </cell>
        </row>
        <row r="1492">
          <cell r="A1492" t="str">
            <v>栄町19</v>
          </cell>
          <cell r="B1492" t="str">
            <v>14000栄町19</v>
          </cell>
          <cell r="C1492">
            <v>14</v>
          </cell>
          <cell r="D1492" t="str">
            <v>町名別・年齢別人口調べ</v>
          </cell>
          <cell r="E1492" t="str">
            <v>令和 6年 3月 1日</v>
          </cell>
          <cell r="F1492">
            <v>14</v>
          </cell>
          <cell r="G1492" t="str">
            <v>令和 6年 2月29日　現在</v>
          </cell>
          <cell r="H1492" t="str">
            <v>町名</v>
          </cell>
          <cell r="I1492">
            <v>14000</v>
          </cell>
          <cell r="J1492" t="str">
            <v>栄町</v>
          </cell>
          <cell r="K1492"/>
          <cell r="L1492"/>
          <cell r="M1492">
            <v>19</v>
          </cell>
          <cell r="N1492">
            <v>2</v>
          </cell>
          <cell r="O1492">
            <v>0</v>
          </cell>
          <cell r="P1492">
            <v>2</v>
          </cell>
          <cell r="Q1492">
            <v>0</v>
          </cell>
          <cell r="R1492">
            <v>4</v>
          </cell>
          <cell r="S1492">
            <v>0</v>
          </cell>
          <cell r="T1492">
            <v>1</v>
          </cell>
        </row>
        <row r="1493">
          <cell r="A1493" t="str">
            <v>栄町20</v>
          </cell>
          <cell r="B1493" t="str">
            <v>14000栄町20</v>
          </cell>
          <cell r="C1493">
            <v>14</v>
          </cell>
          <cell r="D1493" t="str">
            <v>町名別・年齢別人口調べ</v>
          </cell>
          <cell r="E1493" t="str">
            <v>令和 6年 3月 1日</v>
          </cell>
          <cell r="F1493">
            <v>14</v>
          </cell>
          <cell r="G1493" t="str">
            <v>令和 6年 2月29日　現在</v>
          </cell>
          <cell r="H1493" t="str">
            <v>町名</v>
          </cell>
          <cell r="I1493">
            <v>14000</v>
          </cell>
          <cell r="J1493" t="str">
            <v>栄町</v>
          </cell>
          <cell r="K1493"/>
          <cell r="L1493"/>
          <cell r="M1493">
            <v>20</v>
          </cell>
          <cell r="N1493">
            <v>4</v>
          </cell>
          <cell r="O1493">
            <v>0</v>
          </cell>
          <cell r="P1493">
            <v>0</v>
          </cell>
          <cell r="Q1493">
            <v>0</v>
          </cell>
          <cell r="R1493">
            <v>4</v>
          </cell>
          <cell r="S1493">
            <v>0</v>
          </cell>
          <cell r="T1493">
            <v>1</v>
          </cell>
        </row>
        <row r="1494">
          <cell r="A1494" t="str">
            <v>栄町21</v>
          </cell>
          <cell r="B1494" t="str">
            <v>14000栄町21</v>
          </cell>
          <cell r="C1494">
            <v>14</v>
          </cell>
          <cell r="D1494" t="str">
            <v>町名別・年齢別人口調べ</v>
          </cell>
          <cell r="E1494" t="str">
            <v>令和 6年 3月 1日</v>
          </cell>
          <cell r="F1494">
            <v>14</v>
          </cell>
          <cell r="G1494" t="str">
            <v>令和 6年 2月29日　現在</v>
          </cell>
          <cell r="H1494" t="str">
            <v>町名</v>
          </cell>
          <cell r="I1494">
            <v>14000</v>
          </cell>
          <cell r="J1494" t="str">
            <v>栄町</v>
          </cell>
          <cell r="K1494"/>
          <cell r="L1494"/>
          <cell r="M1494">
            <v>21</v>
          </cell>
          <cell r="N1494">
            <v>2</v>
          </cell>
          <cell r="O1494">
            <v>0</v>
          </cell>
          <cell r="P1494">
            <v>1</v>
          </cell>
          <cell r="Q1494">
            <v>0</v>
          </cell>
          <cell r="R1494">
            <v>3</v>
          </cell>
          <cell r="S1494">
            <v>0</v>
          </cell>
          <cell r="T1494">
            <v>1</v>
          </cell>
        </row>
        <row r="1495">
          <cell r="A1495" t="str">
            <v>栄町22</v>
          </cell>
          <cell r="B1495" t="str">
            <v>14000栄町22</v>
          </cell>
          <cell r="C1495">
            <v>14</v>
          </cell>
          <cell r="D1495" t="str">
            <v>町名別・年齢別人口調べ</v>
          </cell>
          <cell r="E1495" t="str">
            <v>令和 6年 3月 1日</v>
          </cell>
          <cell r="F1495">
            <v>14</v>
          </cell>
          <cell r="G1495" t="str">
            <v>令和 6年 2月29日　現在</v>
          </cell>
          <cell r="H1495" t="str">
            <v>町名</v>
          </cell>
          <cell r="I1495">
            <v>14000</v>
          </cell>
          <cell r="J1495" t="str">
            <v>栄町</v>
          </cell>
          <cell r="K1495"/>
          <cell r="L1495"/>
          <cell r="M1495">
            <v>22</v>
          </cell>
          <cell r="N1495">
            <v>1</v>
          </cell>
          <cell r="O1495">
            <v>0</v>
          </cell>
          <cell r="P1495">
            <v>2</v>
          </cell>
          <cell r="Q1495">
            <v>0</v>
          </cell>
          <cell r="R1495">
            <v>3</v>
          </cell>
          <cell r="S1495">
            <v>0</v>
          </cell>
          <cell r="T1495">
            <v>1</v>
          </cell>
        </row>
        <row r="1496">
          <cell r="A1496" t="str">
            <v>栄町23</v>
          </cell>
          <cell r="B1496" t="str">
            <v>14000栄町23</v>
          </cell>
          <cell r="C1496">
            <v>14</v>
          </cell>
          <cell r="D1496" t="str">
            <v>町名別・年齢別人口調べ</v>
          </cell>
          <cell r="E1496" t="str">
            <v>令和 6年 3月 1日</v>
          </cell>
          <cell r="F1496">
            <v>14</v>
          </cell>
          <cell r="G1496" t="str">
            <v>令和 6年 2月29日　現在</v>
          </cell>
          <cell r="H1496" t="str">
            <v>町名</v>
          </cell>
          <cell r="I1496">
            <v>14000</v>
          </cell>
          <cell r="J1496" t="str">
            <v>栄町</v>
          </cell>
          <cell r="K1496"/>
          <cell r="L1496"/>
          <cell r="M1496">
            <v>23</v>
          </cell>
          <cell r="N1496">
            <v>2</v>
          </cell>
          <cell r="O1496">
            <v>0</v>
          </cell>
          <cell r="P1496">
            <v>0</v>
          </cell>
          <cell r="Q1496">
            <v>0</v>
          </cell>
          <cell r="R1496">
            <v>2</v>
          </cell>
          <cell r="S1496">
            <v>0</v>
          </cell>
          <cell r="T1496">
            <v>1</v>
          </cell>
        </row>
        <row r="1497">
          <cell r="A1497" t="str">
            <v>栄町24</v>
          </cell>
          <cell r="B1497" t="str">
            <v>14000栄町24</v>
          </cell>
          <cell r="C1497">
            <v>14</v>
          </cell>
          <cell r="D1497" t="str">
            <v>町名別・年齢別人口調べ</v>
          </cell>
          <cell r="E1497" t="str">
            <v>令和 6年 3月 1日</v>
          </cell>
          <cell r="F1497">
            <v>14</v>
          </cell>
          <cell r="G1497" t="str">
            <v>令和 6年 2月29日　現在</v>
          </cell>
          <cell r="H1497" t="str">
            <v>町名</v>
          </cell>
          <cell r="I1497">
            <v>14000</v>
          </cell>
          <cell r="J1497" t="str">
            <v>栄町</v>
          </cell>
          <cell r="K1497"/>
          <cell r="L1497"/>
          <cell r="M1497">
            <v>24</v>
          </cell>
          <cell r="N1497">
            <v>0</v>
          </cell>
          <cell r="O1497">
            <v>0</v>
          </cell>
          <cell r="P1497">
            <v>5</v>
          </cell>
          <cell r="Q1497">
            <v>0</v>
          </cell>
          <cell r="R1497">
            <v>5</v>
          </cell>
          <cell r="S1497">
            <v>0</v>
          </cell>
          <cell r="T1497">
            <v>1</v>
          </cell>
        </row>
        <row r="1498">
          <cell r="A1498" t="str">
            <v>栄町25</v>
          </cell>
          <cell r="B1498" t="str">
            <v>14000栄町25</v>
          </cell>
          <cell r="C1498">
            <v>14</v>
          </cell>
          <cell r="D1498" t="str">
            <v>町名別・年齢別人口調べ</v>
          </cell>
          <cell r="E1498" t="str">
            <v>令和 6年 3月 1日</v>
          </cell>
          <cell r="F1498">
            <v>14</v>
          </cell>
          <cell r="G1498" t="str">
            <v>令和 6年 2月29日　現在</v>
          </cell>
          <cell r="H1498" t="str">
            <v>町名</v>
          </cell>
          <cell r="I1498">
            <v>14000</v>
          </cell>
          <cell r="J1498" t="str">
            <v>栄町</v>
          </cell>
          <cell r="K1498"/>
          <cell r="L1498"/>
          <cell r="M1498">
            <v>25</v>
          </cell>
          <cell r="N1498">
            <v>4</v>
          </cell>
          <cell r="O1498">
            <v>0</v>
          </cell>
          <cell r="P1498">
            <v>1</v>
          </cell>
          <cell r="Q1498">
            <v>0</v>
          </cell>
          <cell r="R1498">
            <v>5</v>
          </cell>
          <cell r="S1498">
            <v>0</v>
          </cell>
          <cell r="T1498">
            <v>1</v>
          </cell>
        </row>
        <row r="1499">
          <cell r="A1499" t="str">
            <v>栄町26</v>
          </cell>
          <cell r="B1499" t="str">
            <v>14000栄町26</v>
          </cell>
          <cell r="C1499">
            <v>14</v>
          </cell>
          <cell r="D1499" t="str">
            <v>町名別・年齢別人口調べ</v>
          </cell>
          <cell r="E1499" t="str">
            <v>令和 6年 3月 1日</v>
          </cell>
          <cell r="F1499">
            <v>14</v>
          </cell>
          <cell r="G1499" t="str">
            <v>令和 6年 2月29日　現在</v>
          </cell>
          <cell r="H1499" t="str">
            <v>町名</v>
          </cell>
          <cell r="I1499">
            <v>14000</v>
          </cell>
          <cell r="J1499" t="str">
            <v>栄町</v>
          </cell>
          <cell r="K1499"/>
          <cell r="L1499"/>
          <cell r="M1499">
            <v>26</v>
          </cell>
          <cell r="N1499">
            <v>3</v>
          </cell>
          <cell r="O1499">
            <v>0</v>
          </cell>
          <cell r="P1499">
            <v>2</v>
          </cell>
          <cell r="Q1499">
            <v>0</v>
          </cell>
          <cell r="R1499">
            <v>5</v>
          </cell>
          <cell r="S1499">
            <v>0</v>
          </cell>
          <cell r="T1499">
            <v>1</v>
          </cell>
        </row>
        <row r="1500">
          <cell r="A1500" t="str">
            <v>栄町27</v>
          </cell>
          <cell r="B1500" t="str">
            <v>14000栄町27</v>
          </cell>
          <cell r="C1500">
            <v>14</v>
          </cell>
          <cell r="D1500" t="str">
            <v>町名別・年齢別人口調べ</v>
          </cell>
          <cell r="E1500" t="str">
            <v>令和 6年 3月 1日</v>
          </cell>
          <cell r="F1500">
            <v>14</v>
          </cell>
          <cell r="G1500" t="str">
            <v>令和 6年 2月29日　現在</v>
          </cell>
          <cell r="H1500" t="str">
            <v>町名</v>
          </cell>
          <cell r="I1500">
            <v>14000</v>
          </cell>
          <cell r="J1500" t="str">
            <v>栄町</v>
          </cell>
          <cell r="K1500"/>
          <cell r="L1500"/>
          <cell r="M1500">
            <v>27</v>
          </cell>
          <cell r="N1500">
            <v>1</v>
          </cell>
          <cell r="O1500">
            <v>0</v>
          </cell>
          <cell r="P1500">
            <v>1</v>
          </cell>
          <cell r="Q1500">
            <v>0</v>
          </cell>
          <cell r="R1500">
            <v>2</v>
          </cell>
          <cell r="S1500">
            <v>0</v>
          </cell>
          <cell r="T1500">
            <v>1</v>
          </cell>
        </row>
        <row r="1501">
          <cell r="A1501" t="str">
            <v>栄町28</v>
          </cell>
          <cell r="B1501" t="str">
            <v>14000栄町28</v>
          </cell>
          <cell r="C1501">
            <v>14</v>
          </cell>
          <cell r="D1501" t="str">
            <v>町名別・年齢別人口調べ</v>
          </cell>
          <cell r="E1501" t="str">
            <v>令和 6年 3月 1日</v>
          </cell>
          <cell r="F1501">
            <v>14</v>
          </cell>
          <cell r="G1501" t="str">
            <v>令和 6年 2月29日　現在</v>
          </cell>
          <cell r="H1501" t="str">
            <v>町名</v>
          </cell>
          <cell r="I1501">
            <v>14000</v>
          </cell>
          <cell r="J1501" t="str">
            <v>栄町</v>
          </cell>
          <cell r="K1501"/>
          <cell r="L1501"/>
          <cell r="M1501">
            <v>28</v>
          </cell>
          <cell r="N1501">
            <v>1</v>
          </cell>
          <cell r="O1501">
            <v>0</v>
          </cell>
          <cell r="P1501">
            <v>2</v>
          </cell>
          <cell r="Q1501">
            <v>0</v>
          </cell>
          <cell r="R1501">
            <v>3</v>
          </cell>
          <cell r="S1501">
            <v>0</v>
          </cell>
          <cell r="T1501">
            <v>1</v>
          </cell>
        </row>
        <row r="1502">
          <cell r="A1502" t="str">
            <v>栄町29</v>
          </cell>
          <cell r="B1502" t="str">
            <v>14000栄町29</v>
          </cell>
          <cell r="C1502">
            <v>14</v>
          </cell>
          <cell r="D1502" t="str">
            <v>町名別・年齢別人口調べ</v>
          </cell>
          <cell r="E1502" t="str">
            <v>令和 6年 3月 1日</v>
          </cell>
          <cell r="F1502">
            <v>14</v>
          </cell>
          <cell r="G1502" t="str">
            <v>令和 6年 2月29日　現在</v>
          </cell>
          <cell r="H1502" t="str">
            <v>町名</v>
          </cell>
          <cell r="I1502">
            <v>14000</v>
          </cell>
          <cell r="J1502" t="str">
            <v>栄町</v>
          </cell>
          <cell r="K1502"/>
          <cell r="L1502"/>
          <cell r="M1502">
            <v>29</v>
          </cell>
          <cell r="N1502">
            <v>4</v>
          </cell>
          <cell r="O1502">
            <v>0</v>
          </cell>
          <cell r="P1502">
            <v>1</v>
          </cell>
          <cell r="Q1502">
            <v>0</v>
          </cell>
          <cell r="R1502">
            <v>5</v>
          </cell>
          <cell r="S1502">
            <v>0</v>
          </cell>
          <cell r="T1502">
            <v>1</v>
          </cell>
        </row>
        <row r="1503">
          <cell r="A1503" t="str">
            <v>栄町30</v>
          </cell>
          <cell r="B1503" t="str">
            <v>14000栄町30</v>
          </cell>
          <cell r="C1503">
            <v>14</v>
          </cell>
          <cell r="D1503" t="str">
            <v>町名別・年齢別人口調べ</v>
          </cell>
          <cell r="E1503" t="str">
            <v>令和 6年 3月 1日</v>
          </cell>
          <cell r="F1503">
            <v>14</v>
          </cell>
          <cell r="G1503" t="str">
            <v>令和 6年 2月29日　現在</v>
          </cell>
          <cell r="H1503" t="str">
            <v>町名</v>
          </cell>
          <cell r="I1503">
            <v>14000</v>
          </cell>
          <cell r="J1503" t="str">
            <v>栄町</v>
          </cell>
          <cell r="K1503"/>
          <cell r="L1503"/>
          <cell r="M1503">
            <v>30</v>
          </cell>
          <cell r="N1503">
            <v>0</v>
          </cell>
          <cell r="O1503">
            <v>0</v>
          </cell>
          <cell r="P1503">
            <v>1</v>
          </cell>
          <cell r="Q1503">
            <v>0</v>
          </cell>
          <cell r="R1503">
            <v>1</v>
          </cell>
          <cell r="S1503">
            <v>0</v>
          </cell>
          <cell r="T1503">
            <v>1</v>
          </cell>
        </row>
        <row r="1504">
          <cell r="A1504" t="str">
            <v>栄町31</v>
          </cell>
          <cell r="B1504" t="str">
            <v>14000栄町31</v>
          </cell>
          <cell r="C1504">
            <v>14</v>
          </cell>
          <cell r="D1504" t="str">
            <v>町名別・年齢別人口調べ</v>
          </cell>
          <cell r="E1504" t="str">
            <v>令和 6年 3月 1日</v>
          </cell>
          <cell r="F1504">
            <v>14</v>
          </cell>
          <cell r="G1504" t="str">
            <v>令和 6年 2月29日　現在</v>
          </cell>
          <cell r="H1504" t="str">
            <v>町名</v>
          </cell>
          <cell r="I1504">
            <v>14000</v>
          </cell>
          <cell r="J1504" t="str">
            <v>栄町</v>
          </cell>
          <cell r="K1504"/>
          <cell r="L1504"/>
          <cell r="M1504">
            <v>31</v>
          </cell>
          <cell r="N1504">
            <v>3</v>
          </cell>
          <cell r="O1504">
            <v>0</v>
          </cell>
          <cell r="P1504">
            <v>2</v>
          </cell>
          <cell r="Q1504">
            <v>1</v>
          </cell>
          <cell r="R1504">
            <v>5</v>
          </cell>
          <cell r="S1504">
            <v>1</v>
          </cell>
          <cell r="T1504">
            <v>1</v>
          </cell>
        </row>
        <row r="1505">
          <cell r="A1505" t="str">
            <v>栄町32</v>
          </cell>
          <cell r="B1505" t="str">
            <v>14000栄町32</v>
          </cell>
          <cell r="C1505">
            <v>14</v>
          </cell>
          <cell r="D1505" t="str">
            <v>町名別・年齢別人口調べ</v>
          </cell>
          <cell r="E1505" t="str">
            <v>令和 6年 3月 1日</v>
          </cell>
          <cell r="F1505">
            <v>14</v>
          </cell>
          <cell r="G1505" t="str">
            <v>令和 6年 2月29日　現在</v>
          </cell>
          <cell r="H1505" t="str">
            <v>町名</v>
          </cell>
          <cell r="I1505">
            <v>14000</v>
          </cell>
          <cell r="J1505" t="str">
            <v>栄町</v>
          </cell>
          <cell r="K1505"/>
          <cell r="L1505"/>
          <cell r="M1505">
            <v>32</v>
          </cell>
          <cell r="N1505">
            <v>1</v>
          </cell>
          <cell r="O1505">
            <v>0</v>
          </cell>
          <cell r="P1505">
            <v>2</v>
          </cell>
          <cell r="Q1505">
            <v>0</v>
          </cell>
          <cell r="R1505">
            <v>3</v>
          </cell>
          <cell r="S1505">
            <v>0</v>
          </cell>
          <cell r="T1505">
            <v>1</v>
          </cell>
        </row>
        <row r="1506">
          <cell r="A1506" t="str">
            <v>栄町33</v>
          </cell>
          <cell r="B1506" t="str">
            <v>14000栄町33</v>
          </cell>
          <cell r="C1506">
            <v>14</v>
          </cell>
          <cell r="D1506" t="str">
            <v>町名別・年齢別人口調べ</v>
          </cell>
          <cell r="E1506" t="str">
            <v>令和 6年 3月 1日</v>
          </cell>
          <cell r="F1506">
            <v>14</v>
          </cell>
          <cell r="G1506" t="str">
            <v>令和 6年 2月29日　現在</v>
          </cell>
          <cell r="H1506" t="str">
            <v>町名</v>
          </cell>
          <cell r="I1506">
            <v>14000</v>
          </cell>
          <cell r="J1506" t="str">
            <v>栄町</v>
          </cell>
          <cell r="K1506"/>
          <cell r="L1506"/>
          <cell r="M1506">
            <v>33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1</v>
          </cell>
        </row>
        <row r="1507">
          <cell r="A1507" t="str">
            <v>栄町34</v>
          </cell>
          <cell r="B1507" t="str">
            <v>14000栄町34</v>
          </cell>
          <cell r="C1507">
            <v>14</v>
          </cell>
          <cell r="D1507" t="str">
            <v>町名別・年齢別人口調べ</v>
          </cell>
          <cell r="E1507" t="str">
            <v>令和 6年 3月 1日</v>
          </cell>
          <cell r="F1507">
            <v>14</v>
          </cell>
          <cell r="G1507" t="str">
            <v>令和 6年 2月29日　現在</v>
          </cell>
          <cell r="H1507" t="str">
            <v>町名</v>
          </cell>
          <cell r="I1507">
            <v>14000</v>
          </cell>
          <cell r="J1507" t="str">
            <v>栄町</v>
          </cell>
          <cell r="K1507"/>
          <cell r="L1507"/>
          <cell r="M1507">
            <v>34</v>
          </cell>
          <cell r="N1507">
            <v>2</v>
          </cell>
          <cell r="O1507">
            <v>0</v>
          </cell>
          <cell r="P1507">
            <v>3</v>
          </cell>
          <cell r="Q1507">
            <v>0</v>
          </cell>
          <cell r="R1507">
            <v>5</v>
          </cell>
          <cell r="S1507">
            <v>0</v>
          </cell>
          <cell r="T1507">
            <v>1</v>
          </cell>
        </row>
        <row r="1508">
          <cell r="A1508" t="str">
            <v>栄町35</v>
          </cell>
          <cell r="B1508" t="str">
            <v>14000栄町35</v>
          </cell>
          <cell r="C1508">
            <v>14</v>
          </cell>
          <cell r="D1508" t="str">
            <v>町名別・年齢別人口調べ</v>
          </cell>
          <cell r="E1508" t="str">
            <v>令和 6年 3月 1日</v>
          </cell>
          <cell r="F1508">
            <v>14</v>
          </cell>
          <cell r="G1508" t="str">
            <v>令和 6年 2月29日　現在</v>
          </cell>
          <cell r="H1508" t="str">
            <v>町名</v>
          </cell>
          <cell r="I1508">
            <v>14000</v>
          </cell>
          <cell r="J1508" t="str">
            <v>栄町</v>
          </cell>
          <cell r="K1508"/>
          <cell r="L1508"/>
          <cell r="M1508">
            <v>35</v>
          </cell>
          <cell r="N1508">
            <v>0</v>
          </cell>
          <cell r="O1508">
            <v>0</v>
          </cell>
          <cell r="P1508">
            <v>1</v>
          </cell>
          <cell r="Q1508">
            <v>0</v>
          </cell>
          <cell r="R1508">
            <v>1</v>
          </cell>
          <cell r="S1508">
            <v>0</v>
          </cell>
          <cell r="T1508">
            <v>1</v>
          </cell>
        </row>
        <row r="1509">
          <cell r="A1509" t="str">
            <v>栄町36</v>
          </cell>
          <cell r="B1509" t="str">
            <v>14000栄町36</v>
          </cell>
          <cell r="C1509">
            <v>14</v>
          </cell>
          <cell r="D1509" t="str">
            <v>町名別・年齢別人口調べ</v>
          </cell>
          <cell r="E1509" t="str">
            <v>令和 6年 3月 1日</v>
          </cell>
          <cell r="F1509">
            <v>14</v>
          </cell>
          <cell r="G1509" t="str">
            <v>令和 6年 2月29日　現在</v>
          </cell>
          <cell r="H1509" t="str">
            <v>町名</v>
          </cell>
          <cell r="I1509">
            <v>14000</v>
          </cell>
          <cell r="J1509" t="str">
            <v>栄町</v>
          </cell>
          <cell r="K1509"/>
          <cell r="L1509"/>
          <cell r="M1509">
            <v>36</v>
          </cell>
          <cell r="N1509">
            <v>2</v>
          </cell>
          <cell r="O1509">
            <v>0</v>
          </cell>
          <cell r="P1509">
            <v>0</v>
          </cell>
          <cell r="Q1509">
            <v>0</v>
          </cell>
          <cell r="R1509">
            <v>2</v>
          </cell>
          <cell r="S1509">
            <v>0</v>
          </cell>
          <cell r="T1509">
            <v>1</v>
          </cell>
        </row>
        <row r="1510">
          <cell r="A1510" t="str">
            <v>栄町37</v>
          </cell>
          <cell r="B1510" t="str">
            <v>14000栄町37</v>
          </cell>
          <cell r="C1510">
            <v>14</v>
          </cell>
          <cell r="D1510" t="str">
            <v>町名別・年齢別人口調べ</v>
          </cell>
          <cell r="E1510" t="str">
            <v>令和 6年 3月 1日</v>
          </cell>
          <cell r="F1510">
            <v>14</v>
          </cell>
          <cell r="G1510" t="str">
            <v>令和 6年 2月29日　現在</v>
          </cell>
          <cell r="H1510" t="str">
            <v>町名</v>
          </cell>
          <cell r="I1510">
            <v>14000</v>
          </cell>
          <cell r="J1510" t="str">
            <v>栄町</v>
          </cell>
          <cell r="K1510"/>
          <cell r="L1510"/>
          <cell r="M1510">
            <v>37</v>
          </cell>
          <cell r="N1510">
            <v>2</v>
          </cell>
          <cell r="O1510">
            <v>0</v>
          </cell>
          <cell r="P1510">
            <v>2</v>
          </cell>
          <cell r="Q1510">
            <v>1</v>
          </cell>
          <cell r="R1510">
            <v>4</v>
          </cell>
          <cell r="S1510">
            <v>1</v>
          </cell>
          <cell r="T1510">
            <v>1</v>
          </cell>
        </row>
        <row r="1511">
          <cell r="A1511" t="str">
            <v>栄町38</v>
          </cell>
          <cell r="B1511" t="str">
            <v>14000栄町38</v>
          </cell>
          <cell r="C1511">
            <v>14</v>
          </cell>
          <cell r="D1511" t="str">
            <v>町名別・年齢別人口調べ</v>
          </cell>
          <cell r="E1511" t="str">
            <v>令和 6年 3月 1日</v>
          </cell>
          <cell r="F1511">
            <v>14</v>
          </cell>
          <cell r="G1511" t="str">
            <v>令和 6年 2月29日　現在</v>
          </cell>
          <cell r="H1511" t="str">
            <v>町名</v>
          </cell>
          <cell r="I1511">
            <v>14000</v>
          </cell>
          <cell r="J1511" t="str">
            <v>栄町</v>
          </cell>
          <cell r="K1511"/>
          <cell r="L1511"/>
          <cell r="M1511">
            <v>38</v>
          </cell>
          <cell r="N1511">
            <v>3</v>
          </cell>
          <cell r="O1511">
            <v>0</v>
          </cell>
          <cell r="P1511">
            <v>5</v>
          </cell>
          <cell r="Q1511">
            <v>0</v>
          </cell>
          <cell r="R1511">
            <v>8</v>
          </cell>
          <cell r="S1511">
            <v>0</v>
          </cell>
          <cell r="T1511">
            <v>1</v>
          </cell>
        </row>
        <row r="1512">
          <cell r="A1512" t="str">
            <v>栄町39</v>
          </cell>
          <cell r="B1512" t="str">
            <v>14000栄町39</v>
          </cell>
          <cell r="C1512">
            <v>14</v>
          </cell>
          <cell r="D1512" t="str">
            <v>町名別・年齢別人口調べ</v>
          </cell>
          <cell r="E1512" t="str">
            <v>令和 6年 3月 1日</v>
          </cell>
          <cell r="F1512">
            <v>14</v>
          </cell>
          <cell r="G1512" t="str">
            <v>令和 6年 2月29日　現在</v>
          </cell>
          <cell r="H1512" t="str">
            <v>町名</v>
          </cell>
          <cell r="I1512">
            <v>14000</v>
          </cell>
          <cell r="J1512" t="str">
            <v>栄町</v>
          </cell>
          <cell r="K1512"/>
          <cell r="L1512"/>
          <cell r="M1512">
            <v>39</v>
          </cell>
          <cell r="N1512">
            <v>3</v>
          </cell>
          <cell r="O1512">
            <v>0</v>
          </cell>
          <cell r="P1512">
            <v>2</v>
          </cell>
          <cell r="Q1512">
            <v>0</v>
          </cell>
          <cell r="R1512">
            <v>5</v>
          </cell>
          <cell r="S1512">
            <v>0</v>
          </cell>
          <cell r="T1512">
            <v>1</v>
          </cell>
        </row>
        <row r="1513">
          <cell r="A1513" t="str">
            <v>栄町40</v>
          </cell>
          <cell r="B1513" t="str">
            <v>14000栄町40</v>
          </cell>
          <cell r="C1513">
            <v>14</v>
          </cell>
          <cell r="D1513" t="str">
            <v>町名別・年齢別人口調べ</v>
          </cell>
          <cell r="E1513" t="str">
            <v>令和 6年 3月 1日</v>
          </cell>
          <cell r="F1513">
            <v>14</v>
          </cell>
          <cell r="G1513" t="str">
            <v>令和 6年 2月29日　現在</v>
          </cell>
          <cell r="H1513" t="str">
            <v>町名</v>
          </cell>
          <cell r="I1513">
            <v>14000</v>
          </cell>
          <cell r="J1513" t="str">
            <v>栄町</v>
          </cell>
          <cell r="K1513"/>
          <cell r="L1513"/>
          <cell r="M1513">
            <v>40</v>
          </cell>
          <cell r="N1513">
            <v>2</v>
          </cell>
          <cell r="O1513">
            <v>0</v>
          </cell>
          <cell r="P1513">
            <v>3</v>
          </cell>
          <cell r="Q1513">
            <v>0</v>
          </cell>
          <cell r="R1513">
            <v>5</v>
          </cell>
          <cell r="S1513">
            <v>0</v>
          </cell>
          <cell r="T1513">
            <v>1</v>
          </cell>
        </row>
        <row r="1514">
          <cell r="A1514" t="str">
            <v>栄町41</v>
          </cell>
          <cell r="B1514" t="str">
            <v>14000栄町41</v>
          </cell>
          <cell r="C1514">
            <v>14</v>
          </cell>
          <cell r="D1514" t="str">
            <v>町名別・年齢別人口調べ</v>
          </cell>
          <cell r="E1514" t="str">
            <v>令和 6年 3月 1日</v>
          </cell>
          <cell r="F1514">
            <v>14</v>
          </cell>
          <cell r="G1514" t="str">
            <v>令和 6年 2月29日　現在</v>
          </cell>
          <cell r="H1514" t="str">
            <v>町名</v>
          </cell>
          <cell r="I1514">
            <v>14000</v>
          </cell>
          <cell r="J1514" t="str">
            <v>栄町</v>
          </cell>
          <cell r="K1514"/>
          <cell r="L1514"/>
          <cell r="M1514">
            <v>41</v>
          </cell>
          <cell r="N1514">
            <v>1</v>
          </cell>
          <cell r="O1514">
            <v>0</v>
          </cell>
          <cell r="P1514">
            <v>1</v>
          </cell>
          <cell r="Q1514">
            <v>0</v>
          </cell>
          <cell r="R1514">
            <v>2</v>
          </cell>
          <cell r="S1514">
            <v>0</v>
          </cell>
          <cell r="T1514">
            <v>1</v>
          </cell>
        </row>
        <row r="1515">
          <cell r="A1515" t="str">
            <v>栄町42</v>
          </cell>
          <cell r="B1515" t="str">
            <v>14000栄町42</v>
          </cell>
          <cell r="C1515">
            <v>14</v>
          </cell>
          <cell r="D1515" t="str">
            <v>町名別・年齢別人口調べ</v>
          </cell>
          <cell r="E1515" t="str">
            <v>令和 6年 3月 1日</v>
          </cell>
          <cell r="F1515">
            <v>14</v>
          </cell>
          <cell r="G1515" t="str">
            <v>令和 6年 2月29日　現在</v>
          </cell>
          <cell r="H1515" t="str">
            <v>町名</v>
          </cell>
          <cell r="I1515">
            <v>14000</v>
          </cell>
          <cell r="J1515" t="str">
            <v>栄町</v>
          </cell>
          <cell r="K1515"/>
          <cell r="L1515"/>
          <cell r="M1515">
            <v>42</v>
          </cell>
          <cell r="N1515">
            <v>2</v>
          </cell>
          <cell r="O1515">
            <v>0</v>
          </cell>
          <cell r="P1515">
            <v>1</v>
          </cell>
          <cell r="Q1515">
            <v>0</v>
          </cell>
          <cell r="R1515">
            <v>3</v>
          </cell>
          <cell r="S1515">
            <v>0</v>
          </cell>
          <cell r="T1515">
            <v>1</v>
          </cell>
        </row>
        <row r="1516">
          <cell r="A1516" t="str">
            <v>栄町43</v>
          </cell>
          <cell r="B1516" t="str">
            <v>14000栄町43</v>
          </cell>
          <cell r="C1516">
            <v>14</v>
          </cell>
          <cell r="D1516" t="str">
            <v>町名別・年齢別人口調べ</v>
          </cell>
          <cell r="E1516" t="str">
            <v>令和 6年 3月 1日</v>
          </cell>
          <cell r="F1516">
            <v>14</v>
          </cell>
          <cell r="G1516" t="str">
            <v>令和 6年 2月29日　現在</v>
          </cell>
          <cell r="H1516" t="str">
            <v>町名</v>
          </cell>
          <cell r="I1516">
            <v>14000</v>
          </cell>
          <cell r="J1516" t="str">
            <v>栄町</v>
          </cell>
          <cell r="K1516"/>
          <cell r="L1516"/>
          <cell r="M1516">
            <v>43</v>
          </cell>
          <cell r="N1516">
            <v>2</v>
          </cell>
          <cell r="O1516">
            <v>0</v>
          </cell>
          <cell r="P1516">
            <v>1</v>
          </cell>
          <cell r="Q1516">
            <v>0</v>
          </cell>
          <cell r="R1516">
            <v>3</v>
          </cell>
          <cell r="S1516">
            <v>0</v>
          </cell>
          <cell r="T1516">
            <v>1</v>
          </cell>
        </row>
        <row r="1517">
          <cell r="A1517" t="str">
            <v>栄町44</v>
          </cell>
          <cell r="B1517" t="str">
            <v>14000栄町44</v>
          </cell>
          <cell r="C1517">
            <v>14</v>
          </cell>
          <cell r="D1517" t="str">
            <v>町名別・年齢別人口調べ</v>
          </cell>
          <cell r="E1517" t="str">
            <v>令和 6年 3月 1日</v>
          </cell>
          <cell r="F1517">
            <v>14</v>
          </cell>
          <cell r="G1517" t="str">
            <v>令和 6年 2月29日　現在</v>
          </cell>
          <cell r="H1517" t="str">
            <v>町名</v>
          </cell>
          <cell r="I1517">
            <v>14000</v>
          </cell>
          <cell r="J1517" t="str">
            <v>栄町</v>
          </cell>
          <cell r="K1517"/>
          <cell r="L1517"/>
          <cell r="M1517">
            <v>44</v>
          </cell>
          <cell r="N1517">
            <v>3</v>
          </cell>
          <cell r="O1517">
            <v>0</v>
          </cell>
          <cell r="P1517">
            <v>2</v>
          </cell>
          <cell r="Q1517">
            <v>0</v>
          </cell>
          <cell r="R1517">
            <v>5</v>
          </cell>
          <cell r="S1517">
            <v>0</v>
          </cell>
          <cell r="T1517">
            <v>1</v>
          </cell>
        </row>
        <row r="1518">
          <cell r="A1518" t="str">
            <v>栄町45</v>
          </cell>
          <cell r="B1518" t="str">
            <v>14000栄町45</v>
          </cell>
          <cell r="C1518">
            <v>14</v>
          </cell>
          <cell r="D1518" t="str">
            <v>町名別・年齢別人口調べ</v>
          </cell>
          <cell r="E1518" t="str">
            <v>令和 6年 3月 1日</v>
          </cell>
          <cell r="F1518">
            <v>14</v>
          </cell>
          <cell r="G1518" t="str">
            <v>令和 6年 2月29日　現在</v>
          </cell>
          <cell r="H1518" t="str">
            <v>町名</v>
          </cell>
          <cell r="I1518">
            <v>14000</v>
          </cell>
          <cell r="J1518" t="str">
            <v>栄町</v>
          </cell>
          <cell r="K1518"/>
          <cell r="L1518"/>
          <cell r="M1518">
            <v>45</v>
          </cell>
          <cell r="N1518">
            <v>3</v>
          </cell>
          <cell r="O1518">
            <v>0</v>
          </cell>
          <cell r="P1518">
            <v>1</v>
          </cell>
          <cell r="Q1518">
            <v>0</v>
          </cell>
          <cell r="R1518">
            <v>4</v>
          </cell>
          <cell r="S1518">
            <v>0</v>
          </cell>
          <cell r="T1518">
            <v>1</v>
          </cell>
        </row>
        <row r="1519">
          <cell r="A1519" t="str">
            <v>栄町46</v>
          </cell>
          <cell r="B1519" t="str">
            <v>14000栄町46</v>
          </cell>
          <cell r="C1519">
            <v>14</v>
          </cell>
          <cell r="D1519" t="str">
            <v>町名別・年齢別人口調べ</v>
          </cell>
          <cell r="E1519" t="str">
            <v>令和 6年 3月 1日</v>
          </cell>
          <cell r="F1519">
            <v>14</v>
          </cell>
          <cell r="G1519" t="str">
            <v>令和 6年 2月29日　現在</v>
          </cell>
          <cell r="H1519" t="str">
            <v>町名</v>
          </cell>
          <cell r="I1519">
            <v>14000</v>
          </cell>
          <cell r="J1519" t="str">
            <v>栄町</v>
          </cell>
          <cell r="K1519"/>
          <cell r="L1519"/>
          <cell r="M1519">
            <v>46</v>
          </cell>
          <cell r="N1519">
            <v>2</v>
          </cell>
          <cell r="O1519">
            <v>0</v>
          </cell>
          <cell r="P1519">
            <v>1</v>
          </cell>
          <cell r="Q1519">
            <v>0</v>
          </cell>
          <cell r="R1519">
            <v>3</v>
          </cell>
          <cell r="S1519">
            <v>0</v>
          </cell>
          <cell r="T1519">
            <v>1</v>
          </cell>
        </row>
        <row r="1520">
          <cell r="A1520" t="str">
            <v>栄町47</v>
          </cell>
          <cell r="B1520" t="str">
            <v>14000栄町47</v>
          </cell>
          <cell r="C1520">
            <v>14</v>
          </cell>
          <cell r="D1520" t="str">
            <v>町名別・年齢別人口調べ</v>
          </cell>
          <cell r="E1520" t="str">
            <v>令和 6年 3月 1日</v>
          </cell>
          <cell r="F1520">
            <v>14</v>
          </cell>
          <cell r="G1520" t="str">
            <v>令和 6年 2月29日　現在</v>
          </cell>
          <cell r="H1520" t="str">
            <v>町名</v>
          </cell>
          <cell r="I1520">
            <v>14000</v>
          </cell>
          <cell r="J1520" t="str">
            <v>栄町</v>
          </cell>
          <cell r="K1520"/>
          <cell r="L1520"/>
          <cell r="M1520">
            <v>47</v>
          </cell>
          <cell r="N1520">
            <v>0</v>
          </cell>
          <cell r="O1520">
            <v>0</v>
          </cell>
          <cell r="P1520">
            <v>3</v>
          </cell>
          <cell r="Q1520">
            <v>0</v>
          </cell>
          <cell r="R1520">
            <v>3</v>
          </cell>
          <cell r="S1520">
            <v>0</v>
          </cell>
          <cell r="T1520">
            <v>1</v>
          </cell>
        </row>
        <row r="1521">
          <cell r="A1521" t="str">
            <v>栄町48</v>
          </cell>
          <cell r="B1521" t="str">
            <v>14000栄町48</v>
          </cell>
          <cell r="C1521">
            <v>14</v>
          </cell>
          <cell r="D1521" t="str">
            <v>町名別・年齢別人口調べ</v>
          </cell>
          <cell r="E1521" t="str">
            <v>令和 6年 3月 1日</v>
          </cell>
          <cell r="F1521">
            <v>14</v>
          </cell>
          <cell r="G1521" t="str">
            <v>令和 6年 2月29日　現在</v>
          </cell>
          <cell r="H1521" t="str">
            <v>町名</v>
          </cell>
          <cell r="I1521">
            <v>14000</v>
          </cell>
          <cell r="J1521" t="str">
            <v>栄町</v>
          </cell>
          <cell r="K1521"/>
          <cell r="L1521"/>
          <cell r="M1521">
            <v>48</v>
          </cell>
          <cell r="N1521">
            <v>2</v>
          </cell>
          <cell r="O1521">
            <v>0</v>
          </cell>
          <cell r="P1521">
            <v>1</v>
          </cell>
          <cell r="Q1521">
            <v>0</v>
          </cell>
          <cell r="R1521">
            <v>3</v>
          </cell>
          <cell r="S1521">
            <v>0</v>
          </cell>
          <cell r="T1521">
            <v>1</v>
          </cell>
        </row>
        <row r="1522">
          <cell r="A1522" t="str">
            <v>栄町49</v>
          </cell>
          <cell r="B1522" t="str">
            <v>14000栄町49</v>
          </cell>
          <cell r="C1522">
            <v>14</v>
          </cell>
          <cell r="D1522" t="str">
            <v>町名別・年齢別人口調べ</v>
          </cell>
          <cell r="E1522" t="str">
            <v>令和 6年 3月 1日</v>
          </cell>
          <cell r="F1522">
            <v>14</v>
          </cell>
          <cell r="G1522" t="str">
            <v>令和 6年 2月29日　現在</v>
          </cell>
          <cell r="H1522" t="str">
            <v>町名</v>
          </cell>
          <cell r="I1522">
            <v>14000</v>
          </cell>
          <cell r="J1522" t="str">
            <v>栄町</v>
          </cell>
          <cell r="K1522"/>
          <cell r="L1522"/>
          <cell r="M1522">
            <v>49</v>
          </cell>
          <cell r="N1522">
            <v>3</v>
          </cell>
          <cell r="O1522">
            <v>0</v>
          </cell>
          <cell r="P1522">
            <v>1</v>
          </cell>
          <cell r="Q1522">
            <v>0</v>
          </cell>
          <cell r="R1522">
            <v>4</v>
          </cell>
          <cell r="S1522">
            <v>0</v>
          </cell>
          <cell r="T1522">
            <v>1</v>
          </cell>
        </row>
        <row r="1523">
          <cell r="A1523" t="str">
            <v>栄町50</v>
          </cell>
          <cell r="B1523" t="str">
            <v>14000栄町50</v>
          </cell>
          <cell r="C1523">
            <v>14</v>
          </cell>
          <cell r="D1523" t="str">
            <v>町名別・年齢別人口調べ</v>
          </cell>
          <cell r="E1523" t="str">
            <v>令和 6年 3月 1日</v>
          </cell>
          <cell r="F1523">
            <v>14</v>
          </cell>
          <cell r="G1523" t="str">
            <v>令和 6年 2月29日　現在</v>
          </cell>
          <cell r="H1523" t="str">
            <v>町名</v>
          </cell>
          <cell r="I1523">
            <v>14000</v>
          </cell>
          <cell r="J1523" t="str">
            <v>栄町</v>
          </cell>
          <cell r="K1523"/>
          <cell r="L1523"/>
          <cell r="M1523">
            <v>50</v>
          </cell>
          <cell r="N1523">
            <v>2</v>
          </cell>
          <cell r="O1523">
            <v>0</v>
          </cell>
          <cell r="P1523">
            <v>4</v>
          </cell>
          <cell r="Q1523">
            <v>0</v>
          </cell>
          <cell r="R1523">
            <v>6</v>
          </cell>
          <cell r="S1523">
            <v>0</v>
          </cell>
          <cell r="T1523">
            <v>1</v>
          </cell>
        </row>
        <row r="1524">
          <cell r="A1524" t="str">
            <v>栄町51</v>
          </cell>
          <cell r="B1524" t="str">
            <v>14000栄町51</v>
          </cell>
          <cell r="C1524">
            <v>14</v>
          </cell>
          <cell r="D1524" t="str">
            <v>町名別・年齢別人口調べ</v>
          </cell>
          <cell r="E1524" t="str">
            <v>令和 6年 3月 1日</v>
          </cell>
          <cell r="F1524">
            <v>14</v>
          </cell>
          <cell r="G1524" t="str">
            <v>令和 6年 2月29日　現在</v>
          </cell>
          <cell r="H1524" t="str">
            <v>町名</v>
          </cell>
          <cell r="I1524">
            <v>14000</v>
          </cell>
          <cell r="J1524" t="str">
            <v>栄町</v>
          </cell>
          <cell r="K1524"/>
          <cell r="L1524"/>
          <cell r="M1524">
            <v>51</v>
          </cell>
          <cell r="N1524">
            <v>3</v>
          </cell>
          <cell r="O1524">
            <v>0</v>
          </cell>
          <cell r="P1524">
            <v>3</v>
          </cell>
          <cell r="Q1524">
            <v>0</v>
          </cell>
          <cell r="R1524">
            <v>6</v>
          </cell>
          <cell r="S1524">
            <v>0</v>
          </cell>
          <cell r="T1524">
            <v>1</v>
          </cell>
        </row>
        <row r="1525">
          <cell r="A1525" t="str">
            <v>栄町52</v>
          </cell>
          <cell r="B1525" t="str">
            <v>14000栄町52</v>
          </cell>
          <cell r="C1525">
            <v>14</v>
          </cell>
          <cell r="D1525" t="str">
            <v>町名別・年齢別人口調べ</v>
          </cell>
          <cell r="E1525" t="str">
            <v>令和 6年 3月 1日</v>
          </cell>
          <cell r="F1525">
            <v>14</v>
          </cell>
          <cell r="G1525" t="str">
            <v>令和 6年 2月29日　現在</v>
          </cell>
          <cell r="H1525" t="str">
            <v>町名</v>
          </cell>
          <cell r="I1525">
            <v>14000</v>
          </cell>
          <cell r="J1525" t="str">
            <v>栄町</v>
          </cell>
          <cell r="K1525"/>
          <cell r="L1525"/>
          <cell r="M1525">
            <v>52</v>
          </cell>
          <cell r="N1525">
            <v>3</v>
          </cell>
          <cell r="O1525">
            <v>0</v>
          </cell>
          <cell r="P1525">
            <v>2</v>
          </cell>
          <cell r="Q1525">
            <v>0</v>
          </cell>
          <cell r="R1525">
            <v>5</v>
          </cell>
          <cell r="S1525">
            <v>0</v>
          </cell>
          <cell r="T1525">
            <v>1</v>
          </cell>
        </row>
        <row r="1526">
          <cell r="A1526" t="str">
            <v>栄町53</v>
          </cell>
          <cell r="B1526" t="str">
            <v>14000栄町53</v>
          </cell>
          <cell r="C1526">
            <v>14</v>
          </cell>
          <cell r="D1526" t="str">
            <v>町名別・年齢別人口調べ</v>
          </cell>
          <cell r="E1526" t="str">
            <v>令和 6年 3月 1日</v>
          </cell>
          <cell r="F1526">
            <v>14</v>
          </cell>
          <cell r="G1526" t="str">
            <v>令和 6年 2月29日　現在</v>
          </cell>
          <cell r="H1526" t="str">
            <v>町名</v>
          </cell>
          <cell r="I1526">
            <v>14000</v>
          </cell>
          <cell r="J1526" t="str">
            <v>栄町</v>
          </cell>
          <cell r="K1526"/>
          <cell r="L1526"/>
          <cell r="M1526">
            <v>53</v>
          </cell>
          <cell r="N1526">
            <v>3</v>
          </cell>
          <cell r="O1526">
            <v>0</v>
          </cell>
          <cell r="P1526">
            <v>1</v>
          </cell>
          <cell r="Q1526">
            <v>0</v>
          </cell>
          <cell r="R1526">
            <v>4</v>
          </cell>
          <cell r="S1526">
            <v>0</v>
          </cell>
          <cell r="T1526">
            <v>1</v>
          </cell>
        </row>
        <row r="1527">
          <cell r="A1527" t="str">
            <v>栄町54</v>
          </cell>
          <cell r="B1527" t="str">
            <v>14000栄町54</v>
          </cell>
          <cell r="C1527">
            <v>14</v>
          </cell>
          <cell r="D1527" t="str">
            <v>町名別・年齢別人口調べ</v>
          </cell>
          <cell r="E1527" t="str">
            <v>令和 6年 3月 1日</v>
          </cell>
          <cell r="F1527">
            <v>14</v>
          </cell>
          <cell r="G1527" t="str">
            <v>令和 6年 2月29日　現在</v>
          </cell>
          <cell r="H1527" t="str">
            <v>町名</v>
          </cell>
          <cell r="I1527">
            <v>14000</v>
          </cell>
          <cell r="J1527" t="str">
            <v>栄町</v>
          </cell>
          <cell r="K1527"/>
          <cell r="L1527"/>
          <cell r="M1527">
            <v>54</v>
          </cell>
          <cell r="N1527">
            <v>2</v>
          </cell>
          <cell r="O1527">
            <v>0</v>
          </cell>
          <cell r="P1527">
            <v>1</v>
          </cell>
          <cell r="Q1527">
            <v>0</v>
          </cell>
          <cell r="R1527">
            <v>3</v>
          </cell>
          <cell r="S1527">
            <v>0</v>
          </cell>
          <cell r="T1527">
            <v>1</v>
          </cell>
        </row>
        <row r="1528">
          <cell r="A1528" t="str">
            <v>栄町55</v>
          </cell>
          <cell r="B1528" t="str">
            <v>14000栄町55</v>
          </cell>
          <cell r="C1528">
            <v>14</v>
          </cell>
          <cell r="D1528" t="str">
            <v>町名別・年齢別人口調べ</v>
          </cell>
          <cell r="E1528" t="str">
            <v>令和 6年 3月 1日</v>
          </cell>
          <cell r="F1528">
            <v>14</v>
          </cell>
          <cell r="G1528" t="str">
            <v>令和 6年 2月29日　現在</v>
          </cell>
          <cell r="H1528" t="str">
            <v>町名</v>
          </cell>
          <cell r="I1528">
            <v>14000</v>
          </cell>
          <cell r="J1528" t="str">
            <v>栄町</v>
          </cell>
          <cell r="K1528"/>
          <cell r="L1528"/>
          <cell r="M1528">
            <v>55</v>
          </cell>
          <cell r="N1528">
            <v>3</v>
          </cell>
          <cell r="O1528">
            <v>0</v>
          </cell>
          <cell r="P1528">
            <v>3</v>
          </cell>
          <cell r="Q1528">
            <v>0</v>
          </cell>
          <cell r="R1528">
            <v>6</v>
          </cell>
          <cell r="S1528">
            <v>0</v>
          </cell>
          <cell r="T1528">
            <v>1</v>
          </cell>
        </row>
        <row r="1529">
          <cell r="A1529" t="str">
            <v>栄町56</v>
          </cell>
          <cell r="B1529" t="str">
            <v>14000栄町56</v>
          </cell>
          <cell r="C1529">
            <v>14</v>
          </cell>
          <cell r="D1529" t="str">
            <v>町名別・年齢別人口調べ</v>
          </cell>
          <cell r="E1529" t="str">
            <v>令和 6年 3月 1日</v>
          </cell>
          <cell r="F1529">
            <v>14</v>
          </cell>
          <cell r="G1529" t="str">
            <v>令和 6年 2月29日　現在</v>
          </cell>
          <cell r="H1529" t="str">
            <v>町名</v>
          </cell>
          <cell r="I1529">
            <v>14000</v>
          </cell>
          <cell r="J1529" t="str">
            <v>栄町</v>
          </cell>
          <cell r="K1529"/>
          <cell r="L1529"/>
          <cell r="M1529">
            <v>56</v>
          </cell>
          <cell r="N1529">
            <v>0</v>
          </cell>
          <cell r="O1529">
            <v>0</v>
          </cell>
          <cell r="P1529">
            <v>3</v>
          </cell>
          <cell r="Q1529">
            <v>0</v>
          </cell>
          <cell r="R1529">
            <v>3</v>
          </cell>
          <cell r="S1529">
            <v>0</v>
          </cell>
          <cell r="T1529">
            <v>1</v>
          </cell>
        </row>
        <row r="1530">
          <cell r="A1530" t="str">
            <v>栄町57</v>
          </cell>
          <cell r="B1530" t="str">
            <v>14000栄町57</v>
          </cell>
          <cell r="C1530">
            <v>14</v>
          </cell>
          <cell r="D1530" t="str">
            <v>町名別・年齢別人口調べ</v>
          </cell>
          <cell r="E1530" t="str">
            <v>令和 6年 3月 1日</v>
          </cell>
          <cell r="F1530">
            <v>14</v>
          </cell>
          <cell r="G1530" t="str">
            <v>令和 6年 2月29日　現在</v>
          </cell>
          <cell r="H1530" t="str">
            <v>町名</v>
          </cell>
          <cell r="I1530">
            <v>14000</v>
          </cell>
          <cell r="J1530" t="str">
            <v>栄町</v>
          </cell>
          <cell r="K1530"/>
          <cell r="L1530"/>
          <cell r="M1530">
            <v>57</v>
          </cell>
          <cell r="N1530">
            <v>3</v>
          </cell>
          <cell r="O1530">
            <v>0</v>
          </cell>
          <cell r="P1530">
            <v>2</v>
          </cell>
          <cell r="Q1530">
            <v>0</v>
          </cell>
          <cell r="R1530">
            <v>5</v>
          </cell>
          <cell r="S1530">
            <v>0</v>
          </cell>
          <cell r="T1530">
            <v>1</v>
          </cell>
        </row>
        <row r="1531">
          <cell r="A1531" t="str">
            <v>栄町58</v>
          </cell>
          <cell r="B1531" t="str">
            <v>14000栄町58</v>
          </cell>
          <cell r="C1531">
            <v>14</v>
          </cell>
          <cell r="D1531" t="str">
            <v>町名別・年齢別人口調べ</v>
          </cell>
          <cell r="E1531" t="str">
            <v>令和 6年 3月 1日</v>
          </cell>
          <cell r="F1531">
            <v>14</v>
          </cell>
          <cell r="G1531" t="str">
            <v>令和 6年 2月29日　現在</v>
          </cell>
          <cell r="H1531" t="str">
            <v>町名</v>
          </cell>
          <cell r="I1531">
            <v>14000</v>
          </cell>
          <cell r="J1531" t="str">
            <v>栄町</v>
          </cell>
          <cell r="K1531"/>
          <cell r="L1531"/>
          <cell r="M1531">
            <v>58</v>
          </cell>
          <cell r="N1531">
            <v>5</v>
          </cell>
          <cell r="O1531">
            <v>0</v>
          </cell>
          <cell r="P1531">
            <v>2</v>
          </cell>
          <cell r="Q1531">
            <v>0</v>
          </cell>
          <cell r="R1531">
            <v>7</v>
          </cell>
          <cell r="S1531">
            <v>0</v>
          </cell>
          <cell r="T1531">
            <v>1</v>
          </cell>
        </row>
        <row r="1532">
          <cell r="A1532" t="str">
            <v>栄町59</v>
          </cell>
          <cell r="B1532" t="str">
            <v>14000栄町59</v>
          </cell>
          <cell r="C1532">
            <v>14</v>
          </cell>
          <cell r="D1532" t="str">
            <v>町名別・年齢別人口調べ</v>
          </cell>
          <cell r="E1532" t="str">
            <v>令和 6年 3月 1日</v>
          </cell>
          <cell r="F1532">
            <v>14</v>
          </cell>
          <cell r="G1532" t="str">
            <v>令和 6年 2月29日　現在</v>
          </cell>
          <cell r="H1532" t="str">
            <v>町名</v>
          </cell>
          <cell r="I1532">
            <v>14000</v>
          </cell>
          <cell r="J1532" t="str">
            <v>栄町</v>
          </cell>
          <cell r="K1532"/>
          <cell r="L1532"/>
          <cell r="M1532">
            <v>59</v>
          </cell>
          <cell r="N1532">
            <v>3</v>
          </cell>
          <cell r="O1532">
            <v>0</v>
          </cell>
          <cell r="P1532">
            <v>5</v>
          </cell>
          <cell r="Q1532">
            <v>0</v>
          </cell>
          <cell r="R1532">
            <v>8</v>
          </cell>
          <cell r="S1532">
            <v>0</v>
          </cell>
          <cell r="T1532">
            <v>1</v>
          </cell>
        </row>
        <row r="1533">
          <cell r="A1533" t="str">
            <v>栄町60</v>
          </cell>
          <cell r="B1533" t="str">
            <v>14000栄町60</v>
          </cell>
          <cell r="C1533">
            <v>14</v>
          </cell>
          <cell r="D1533" t="str">
            <v>町名別・年齢別人口調べ</v>
          </cell>
          <cell r="E1533" t="str">
            <v>令和 6年 3月 1日</v>
          </cell>
          <cell r="F1533">
            <v>14</v>
          </cell>
          <cell r="G1533" t="str">
            <v>令和 6年 2月29日　現在</v>
          </cell>
          <cell r="H1533" t="str">
            <v>町名</v>
          </cell>
          <cell r="I1533">
            <v>14000</v>
          </cell>
          <cell r="J1533" t="str">
            <v>栄町</v>
          </cell>
          <cell r="K1533"/>
          <cell r="L1533"/>
          <cell r="M1533">
            <v>60</v>
          </cell>
          <cell r="N1533">
            <v>0</v>
          </cell>
          <cell r="O1533">
            <v>0</v>
          </cell>
          <cell r="P1533">
            <v>2</v>
          </cell>
          <cell r="Q1533">
            <v>0</v>
          </cell>
          <cell r="R1533">
            <v>2</v>
          </cell>
          <cell r="S1533">
            <v>0</v>
          </cell>
          <cell r="T1533">
            <v>1</v>
          </cell>
        </row>
        <row r="1534">
          <cell r="A1534" t="str">
            <v>栄町61</v>
          </cell>
          <cell r="B1534" t="str">
            <v>14000栄町61</v>
          </cell>
          <cell r="C1534">
            <v>14</v>
          </cell>
          <cell r="D1534" t="str">
            <v>町名別・年齢別人口調べ</v>
          </cell>
          <cell r="E1534" t="str">
            <v>令和 6年 3月 1日</v>
          </cell>
          <cell r="F1534">
            <v>14</v>
          </cell>
          <cell r="G1534" t="str">
            <v>令和 6年 2月29日　現在</v>
          </cell>
          <cell r="H1534" t="str">
            <v>町名</v>
          </cell>
          <cell r="I1534">
            <v>14000</v>
          </cell>
          <cell r="J1534" t="str">
            <v>栄町</v>
          </cell>
          <cell r="K1534"/>
          <cell r="L1534"/>
          <cell r="M1534">
            <v>61</v>
          </cell>
          <cell r="N1534">
            <v>6</v>
          </cell>
          <cell r="O1534">
            <v>1</v>
          </cell>
          <cell r="P1534">
            <v>1</v>
          </cell>
          <cell r="Q1534">
            <v>0</v>
          </cell>
          <cell r="R1534">
            <v>7</v>
          </cell>
          <cell r="S1534">
            <v>1</v>
          </cell>
          <cell r="T1534">
            <v>1</v>
          </cell>
        </row>
        <row r="1535">
          <cell r="A1535" t="str">
            <v>栄町62</v>
          </cell>
          <cell r="B1535" t="str">
            <v>14000栄町62</v>
          </cell>
          <cell r="C1535">
            <v>14</v>
          </cell>
          <cell r="D1535" t="str">
            <v>町名別・年齢別人口調べ</v>
          </cell>
          <cell r="E1535" t="str">
            <v>令和 6年 3月 1日</v>
          </cell>
          <cell r="F1535">
            <v>14</v>
          </cell>
          <cell r="G1535" t="str">
            <v>令和 6年 2月29日　現在</v>
          </cell>
          <cell r="H1535" t="str">
            <v>町名</v>
          </cell>
          <cell r="I1535">
            <v>14000</v>
          </cell>
          <cell r="J1535" t="str">
            <v>栄町</v>
          </cell>
          <cell r="K1535"/>
          <cell r="L1535"/>
          <cell r="M1535">
            <v>62</v>
          </cell>
          <cell r="N1535">
            <v>4</v>
          </cell>
          <cell r="O1535">
            <v>0</v>
          </cell>
          <cell r="P1535">
            <v>2</v>
          </cell>
          <cell r="Q1535">
            <v>0</v>
          </cell>
          <cell r="R1535">
            <v>6</v>
          </cell>
          <cell r="S1535">
            <v>0</v>
          </cell>
          <cell r="T1535">
            <v>1</v>
          </cell>
        </row>
        <row r="1536">
          <cell r="A1536" t="str">
            <v>栄町63</v>
          </cell>
          <cell r="B1536" t="str">
            <v>14000栄町63</v>
          </cell>
          <cell r="C1536">
            <v>14</v>
          </cell>
          <cell r="D1536" t="str">
            <v>町名別・年齢別人口調べ</v>
          </cell>
          <cell r="E1536" t="str">
            <v>令和 6年 3月 1日</v>
          </cell>
          <cell r="F1536">
            <v>14</v>
          </cell>
          <cell r="G1536" t="str">
            <v>令和 6年 2月29日　現在</v>
          </cell>
          <cell r="H1536" t="str">
            <v>町名</v>
          </cell>
          <cell r="I1536">
            <v>14000</v>
          </cell>
          <cell r="J1536" t="str">
            <v>栄町</v>
          </cell>
          <cell r="K1536"/>
          <cell r="L1536"/>
          <cell r="M1536">
            <v>63</v>
          </cell>
          <cell r="N1536">
            <v>2</v>
          </cell>
          <cell r="O1536">
            <v>0</v>
          </cell>
          <cell r="P1536">
            <v>5</v>
          </cell>
          <cell r="Q1536">
            <v>0</v>
          </cell>
          <cell r="R1536">
            <v>7</v>
          </cell>
          <cell r="S1536">
            <v>0</v>
          </cell>
          <cell r="T1536">
            <v>1</v>
          </cell>
        </row>
        <row r="1537">
          <cell r="A1537" t="str">
            <v>栄町64</v>
          </cell>
          <cell r="B1537" t="str">
            <v>14000栄町64</v>
          </cell>
          <cell r="C1537">
            <v>14</v>
          </cell>
          <cell r="D1537" t="str">
            <v>町名別・年齢別人口調べ</v>
          </cell>
          <cell r="E1537" t="str">
            <v>令和 6年 3月 1日</v>
          </cell>
          <cell r="F1537">
            <v>14</v>
          </cell>
          <cell r="G1537" t="str">
            <v>令和 6年 2月29日　現在</v>
          </cell>
          <cell r="H1537" t="str">
            <v>町名</v>
          </cell>
          <cell r="I1537">
            <v>14000</v>
          </cell>
          <cell r="J1537" t="str">
            <v>栄町</v>
          </cell>
          <cell r="K1537"/>
          <cell r="L1537"/>
          <cell r="M1537">
            <v>64</v>
          </cell>
          <cell r="N1537">
            <v>3</v>
          </cell>
          <cell r="O1537">
            <v>0</v>
          </cell>
          <cell r="P1537">
            <v>4</v>
          </cell>
          <cell r="Q1537">
            <v>0</v>
          </cell>
          <cell r="R1537">
            <v>7</v>
          </cell>
          <cell r="S1537">
            <v>0</v>
          </cell>
          <cell r="T1537">
            <v>1</v>
          </cell>
        </row>
        <row r="1538">
          <cell r="A1538" t="str">
            <v>栄町65</v>
          </cell>
          <cell r="B1538" t="str">
            <v>14000栄町65</v>
          </cell>
          <cell r="C1538">
            <v>14</v>
          </cell>
          <cell r="D1538" t="str">
            <v>町名別・年齢別人口調べ</v>
          </cell>
          <cell r="E1538" t="str">
            <v>令和 6年 3月 1日</v>
          </cell>
          <cell r="F1538">
            <v>14</v>
          </cell>
          <cell r="G1538" t="str">
            <v>令和 6年 2月29日　現在</v>
          </cell>
          <cell r="H1538" t="str">
            <v>町名</v>
          </cell>
          <cell r="I1538">
            <v>14000</v>
          </cell>
          <cell r="J1538" t="str">
            <v>栄町</v>
          </cell>
          <cell r="K1538"/>
          <cell r="L1538"/>
          <cell r="M1538">
            <v>65</v>
          </cell>
          <cell r="N1538">
            <v>1</v>
          </cell>
          <cell r="O1538">
            <v>0</v>
          </cell>
          <cell r="P1538">
            <v>5</v>
          </cell>
          <cell r="Q1538">
            <v>1</v>
          </cell>
          <cell r="R1538">
            <v>6</v>
          </cell>
          <cell r="S1538">
            <v>1</v>
          </cell>
          <cell r="T1538">
            <v>1</v>
          </cell>
        </row>
        <row r="1539">
          <cell r="A1539" t="str">
            <v>栄町66</v>
          </cell>
          <cell r="B1539" t="str">
            <v>14000栄町66</v>
          </cell>
          <cell r="C1539">
            <v>14</v>
          </cell>
          <cell r="D1539" t="str">
            <v>町名別・年齢別人口調べ</v>
          </cell>
          <cell r="E1539" t="str">
            <v>令和 6年 3月 1日</v>
          </cell>
          <cell r="F1539">
            <v>14</v>
          </cell>
          <cell r="G1539" t="str">
            <v>令和 6年 2月29日　現在</v>
          </cell>
          <cell r="H1539" t="str">
            <v>町名</v>
          </cell>
          <cell r="I1539">
            <v>14000</v>
          </cell>
          <cell r="J1539" t="str">
            <v>栄町</v>
          </cell>
          <cell r="K1539"/>
          <cell r="L1539"/>
          <cell r="M1539">
            <v>66</v>
          </cell>
          <cell r="N1539">
            <v>5</v>
          </cell>
          <cell r="O1539">
            <v>0</v>
          </cell>
          <cell r="P1539">
            <v>3</v>
          </cell>
          <cell r="Q1539">
            <v>0</v>
          </cell>
          <cell r="R1539">
            <v>8</v>
          </cell>
          <cell r="S1539">
            <v>0</v>
          </cell>
          <cell r="T1539">
            <v>1</v>
          </cell>
        </row>
        <row r="1540">
          <cell r="A1540" t="str">
            <v>栄町67</v>
          </cell>
          <cell r="B1540" t="str">
            <v>14000栄町67</v>
          </cell>
          <cell r="C1540">
            <v>14</v>
          </cell>
          <cell r="D1540" t="str">
            <v>町名別・年齢別人口調べ</v>
          </cell>
          <cell r="E1540" t="str">
            <v>令和 6年 3月 1日</v>
          </cell>
          <cell r="F1540">
            <v>14</v>
          </cell>
          <cell r="G1540" t="str">
            <v>令和 6年 2月29日　現在</v>
          </cell>
          <cell r="H1540" t="str">
            <v>町名</v>
          </cell>
          <cell r="I1540">
            <v>14000</v>
          </cell>
          <cell r="J1540" t="str">
            <v>栄町</v>
          </cell>
          <cell r="K1540"/>
          <cell r="L1540"/>
          <cell r="M1540">
            <v>67</v>
          </cell>
          <cell r="N1540">
            <v>2</v>
          </cell>
          <cell r="O1540">
            <v>0</v>
          </cell>
          <cell r="P1540">
            <v>2</v>
          </cell>
          <cell r="Q1540">
            <v>0</v>
          </cell>
          <cell r="R1540">
            <v>4</v>
          </cell>
          <cell r="S1540">
            <v>0</v>
          </cell>
          <cell r="T1540">
            <v>1</v>
          </cell>
        </row>
        <row r="1541">
          <cell r="A1541" t="str">
            <v>栄町68</v>
          </cell>
          <cell r="B1541" t="str">
            <v>14000栄町68</v>
          </cell>
          <cell r="C1541">
            <v>14</v>
          </cell>
          <cell r="D1541" t="str">
            <v>町名別・年齢別人口調べ</v>
          </cell>
          <cell r="E1541" t="str">
            <v>令和 6年 3月 1日</v>
          </cell>
          <cell r="F1541">
            <v>14</v>
          </cell>
          <cell r="G1541" t="str">
            <v>令和 6年 2月29日　現在</v>
          </cell>
          <cell r="H1541" t="str">
            <v>町名</v>
          </cell>
          <cell r="I1541">
            <v>14000</v>
          </cell>
          <cell r="J1541" t="str">
            <v>栄町</v>
          </cell>
          <cell r="K1541"/>
          <cell r="L1541"/>
          <cell r="M1541">
            <v>68</v>
          </cell>
          <cell r="N1541">
            <v>1</v>
          </cell>
          <cell r="O1541">
            <v>0</v>
          </cell>
          <cell r="P1541">
            <v>3</v>
          </cell>
          <cell r="Q1541">
            <v>0</v>
          </cell>
          <cell r="R1541">
            <v>4</v>
          </cell>
          <cell r="S1541">
            <v>0</v>
          </cell>
          <cell r="T1541">
            <v>1</v>
          </cell>
        </row>
        <row r="1542">
          <cell r="A1542" t="str">
            <v>栄町69</v>
          </cell>
          <cell r="B1542" t="str">
            <v>14000栄町69</v>
          </cell>
          <cell r="C1542">
            <v>14</v>
          </cell>
          <cell r="D1542" t="str">
            <v>町名別・年齢別人口調べ</v>
          </cell>
          <cell r="E1542" t="str">
            <v>令和 6年 3月 1日</v>
          </cell>
          <cell r="F1542">
            <v>14</v>
          </cell>
          <cell r="G1542" t="str">
            <v>令和 6年 2月29日　現在</v>
          </cell>
          <cell r="H1542" t="str">
            <v>町名</v>
          </cell>
          <cell r="I1542">
            <v>14000</v>
          </cell>
          <cell r="J1542" t="str">
            <v>栄町</v>
          </cell>
          <cell r="K1542"/>
          <cell r="L1542"/>
          <cell r="M1542">
            <v>69</v>
          </cell>
          <cell r="N1542">
            <v>5</v>
          </cell>
          <cell r="O1542">
            <v>0</v>
          </cell>
          <cell r="P1542">
            <v>1</v>
          </cell>
          <cell r="Q1542">
            <v>0</v>
          </cell>
          <cell r="R1542">
            <v>6</v>
          </cell>
          <cell r="S1542">
            <v>0</v>
          </cell>
          <cell r="T1542">
            <v>1</v>
          </cell>
        </row>
        <row r="1543">
          <cell r="A1543" t="str">
            <v>栄町70</v>
          </cell>
          <cell r="B1543" t="str">
            <v>14000栄町70</v>
          </cell>
          <cell r="C1543">
            <v>14</v>
          </cell>
          <cell r="D1543" t="str">
            <v>町名別・年齢別人口調べ</v>
          </cell>
          <cell r="E1543" t="str">
            <v>令和 6年 3月 1日</v>
          </cell>
          <cell r="F1543">
            <v>14</v>
          </cell>
          <cell r="G1543" t="str">
            <v>令和 6年 2月29日　現在</v>
          </cell>
          <cell r="H1543" t="str">
            <v>町名</v>
          </cell>
          <cell r="I1543">
            <v>14000</v>
          </cell>
          <cell r="J1543" t="str">
            <v>栄町</v>
          </cell>
          <cell r="K1543"/>
          <cell r="L1543"/>
          <cell r="M1543">
            <v>70</v>
          </cell>
          <cell r="N1543">
            <v>4</v>
          </cell>
          <cell r="O1543">
            <v>0</v>
          </cell>
          <cell r="P1543">
            <v>4</v>
          </cell>
          <cell r="Q1543">
            <v>0</v>
          </cell>
          <cell r="R1543">
            <v>8</v>
          </cell>
          <cell r="S1543">
            <v>0</v>
          </cell>
          <cell r="T1543">
            <v>1</v>
          </cell>
        </row>
        <row r="1544">
          <cell r="A1544" t="str">
            <v>栄町71</v>
          </cell>
          <cell r="B1544" t="str">
            <v>14000栄町71</v>
          </cell>
          <cell r="C1544">
            <v>14</v>
          </cell>
          <cell r="D1544" t="str">
            <v>町名別・年齢別人口調べ</v>
          </cell>
          <cell r="E1544" t="str">
            <v>令和 6年 3月 1日</v>
          </cell>
          <cell r="F1544">
            <v>14</v>
          </cell>
          <cell r="G1544" t="str">
            <v>令和 6年 2月29日　現在</v>
          </cell>
          <cell r="H1544" t="str">
            <v>町名</v>
          </cell>
          <cell r="I1544">
            <v>14000</v>
          </cell>
          <cell r="J1544" t="str">
            <v>栄町</v>
          </cell>
          <cell r="K1544"/>
          <cell r="L1544"/>
          <cell r="M1544">
            <v>71</v>
          </cell>
          <cell r="N1544">
            <v>3</v>
          </cell>
          <cell r="O1544">
            <v>0</v>
          </cell>
          <cell r="P1544">
            <v>6</v>
          </cell>
          <cell r="Q1544">
            <v>0</v>
          </cell>
          <cell r="R1544">
            <v>9</v>
          </cell>
          <cell r="S1544">
            <v>0</v>
          </cell>
          <cell r="T1544">
            <v>1</v>
          </cell>
        </row>
        <row r="1545">
          <cell r="A1545" t="str">
            <v>栄町72</v>
          </cell>
          <cell r="B1545" t="str">
            <v>14000栄町72</v>
          </cell>
          <cell r="C1545">
            <v>14</v>
          </cell>
          <cell r="D1545" t="str">
            <v>町名別・年齢別人口調べ</v>
          </cell>
          <cell r="E1545" t="str">
            <v>令和 6年 3月 1日</v>
          </cell>
          <cell r="F1545">
            <v>14</v>
          </cell>
          <cell r="G1545" t="str">
            <v>令和 6年 2月29日　現在</v>
          </cell>
          <cell r="H1545" t="str">
            <v>町名</v>
          </cell>
          <cell r="I1545">
            <v>14000</v>
          </cell>
          <cell r="J1545" t="str">
            <v>栄町</v>
          </cell>
          <cell r="K1545"/>
          <cell r="L1545"/>
          <cell r="M1545">
            <v>72</v>
          </cell>
          <cell r="N1545">
            <v>0</v>
          </cell>
          <cell r="O1545">
            <v>0</v>
          </cell>
          <cell r="P1545">
            <v>2</v>
          </cell>
          <cell r="Q1545">
            <v>0</v>
          </cell>
          <cell r="R1545">
            <v>2</v>
          </cell>
          <cell r="S1545">
            <v>0</v>
          </cell>
          <cell r="T1545">
            <v>1</v>
          </cell>
        </row>
        <row r="1546">
          <cell r="A1546" t="str">
            <v>栄町73</v>
          </cell>
          <cell r="B1546" t="str">
            <v>14000栄町73</v>
          </cell>
          <cell r="C1546">
            <v>14</v>
          </cell>
          <cell r="D1546" t="str">
            <v>町名別・年齢別人口調べ</v>
          </cell>
          <cell r="E1546" t="str">
            <v>令和 6年 3月 1日</v>
          </cell>
          <cell r="F1546">
            <v>14</v>
          </cell>
          <cell r="G1546" t="str">
            <v>令和 6年 2月29日　現在</v>
          </cell>
          <cell r="H1546" t="str">
            <v>町名</v>
          </cell>
          <cell r="I1546">
            <v>14000</v>
          </cell>
          <cell r="J1546" t="str">
            <v>栄町</v>
          </cell>
          <cell r="K1546"/>
          <cell r="L1546"/>
          <cell r="M1546">
            <v>73</v>
          </cell>
          <cell r="N1546">
            <v>2</v>
          </cell>
          <cell r="O1546">
            <v>0</v>
          </cell>
          <cell r="P1546">
            <v>2</v>
          </cell>
          <cell r="Q1546">
            <v>0</v>
          </cell>
          <cell r="R1546">
            <v>4</v>
          </cell>
          <cell r="S1546">
            <v>0</v>
          </cell>
          <cell r="T1546">
            <v>1</v>
          </cell>
        </row>
        <row r="1547">
          <cell r="A1547" t="str">
            <v>栄町74</v>
          </cell>
          <cell r="B1547" t="str">
            <v>14000栄町74</v>
          </cell>
          <cell r="C1547">
            <v>14</v>
          </cell>
          <cell r="D1547" t="str">
            <v>町名別・年齢別人口調べ</v>
          </cell>
          <cell r="E1547" t="str">
            <v>令和 6年 3月 1日</v>
          </cell>
          <cell r="F1547">
            <v>14</v>
          </cell>
          <cell r="G1547" t="str">
            <v>令和 6年 2月29日　現在</v>
          </cell>
          <cell r="H1547" t="str">
            <v>町名</v>
          </cell>
          <cell r="I1547">
            <v>14000</v>
          </cell>
          <cell r="J1547" t="str">
            <v>栄町</v>
          </cell>
          <cell r="K1547"/>
          <cell r="L1547"/>
          <cell r="M1547">
            <v>74</v>
          </cell>
          <cell r="N1547">
            <v>1</v>
          </cell>
          <cell r="O1547">
            <v>0</v>
          </cell>
          <cell r="P1547">
            <v>5</v>
          </cell>
          <cell r="Q1547">
            <v>0</v>
          </cell>
          <cell r="R1547">
            <v>6</v>
          </cell>
          <cell r="S1547">
            <v>0</v>
          </cell>
          <cell r="T1547">
            <v>1</v>
          </cell>
        </row>
        <row r="1548">
          <cell r="A1548" t="str">
            <v>栄町75</v>
          </cell>
          <cell r="B1548" t="str">
            <v>14000栄町75</v>
          </cell>
          <cell r="C1548">
            <v>14</v>
          </cell>
          <cell r="D1548" t="str">
            <v>町名別・年齢別人口調べ</v>
          </cell>
          <cell r="E1548" t="str">
            <v>令和 6年 3月 1日</v>
          </cell>
          <cell r="F1548">
            <v>14</v>
          </cell>
          <cell r="G1548" t="str">
            <v>令和 6年 2月29日　現在</v>
          </cell>
          <cell r="H1548" t="str">
            <v>町名</v>
          </cell>
          <cell r="I1548">
            <v>14000</v>
          </cell>
          <cell r="J1548" t="str">
            <v>栄町</v>
          </cell>
          <cell r="K1548"/>
          <cell r="L1548"/>
          <cell r="M1548">
            <v>75</v>
          </cell>
          <cell r="N1548">
            <v>2</v>
          </cell>
          <cell r="O1548">
            <v>0</v>
          </cell>
          <cell r="P1548">
            <v>2</v>
          </cell>
          <cell r="Q1548">
            <v>0</v>
          </cell>
          <cell r="R1548">
            <v>4</v>
          </cell>
          <cell r="S1548">
            <v>0</v>
          </cell>
          <cell r="T1548">
            <v>1</v>
          </cell>
        </row>
        <row r="1549">
          <cell r="A1549" t="str">
            <v>栄町76</v>
          </cell>
          <cell r="B1549" t="str">
            <v>14000栄町76</v>
          </cell>
          <cell r="C1549">
            <v>14</v>
          </cell>
          <cell r="D1549" t="str">
            <v>町名別・年齢別人口調べ</v>
          </cell>
          <cell r="E1549" t="str">
            <v>令和 6年 3月 1日</v>
          </cell>
          <cell r="F1549">
            <v>14</v>
          </cell>
          <cell r="G1549" t="str">
            <v>令和 6年 2月29日　現在</v>
          </cell>
          <cell r="H1549" t="str">
            <v>町名</v>
          </cell>
          <cell r="I1549">
            <v>14000</v>
          </cell>
          <cell r="J1549" t="str">
            <v>栄町</v>
          </cell>
          <cell r="K1549"/>
          <cell r="L1549"/>
          <cell r="M1549">
            <v>76</v>
          </cell>
          <cell r="N1549">
            <v>4</v>
          </cell>
          <cell r="O1549">
            <v>0</v>
          </cell>
          <cell r="P1549">
            <v>5</v>
          </cell>
          <cell r="Q1549">
            <v>0</v>
          </cell>
          <cell r="R1549">
            <v>9</v>
          </cell>
          <cell r="S1549">
            <v>0</v>
          </cell>
          <cell r="T1549">
            <v>1</v>
          </cell>
        </row>
        <row r="1550">
          <cell r="A1550" t="str">
            <v>栄町77</v>
          </cell>
          <cell r="B1550" t="str">
            <v>14000栄町77</v>
          </cell>
          <cell r="C1550">
            <v>14</v>
          </cell>
          <cell r="D1550" t="str">
            <v>町名別・年齢別人口調べ</v>
          </cell>
          <cell r="E1550" t="str">
            <v>令和 6年 3月 1日</v>
          </cell>
          <cell r="F1550">
            <v>14</v>
          </cell>
          <cell r="G1550" t="str">
            <v>令和 6年 2月29日　現在</v>
          </cell>
          <cell r="H1550" t="str">
            <v>町名</v>
          </cell>
          <cell r="I1550">
            <v>14000</v>
          </cell>
          <cell r="J1550" t="str">
            <v>栄町</v>
          </cell>
          <cell r="K1550"/>
          <cell r="L1550"/>
          <cell r="M1550">
            <v>77</v>
          </cell>
          <cell r="N1550">
            <v>3</v>
          </cell>
          <cell r="O1550">
            <v>0</v>
          </cell>
          <cell r="P1550">
            <v>6</v>
          </cell>
          <cell r="Q1550">
            <v>0</v>
          </cell>
          <cell r="R1550">
            <v>9</v>
          </cell>
          <cell r="S1550">
            <v>0</v>
          </cell>
          <cell r="T1550">
            <v>1</v>
          </cell>
        </row>
        <row r="1551">
          <cell r="A1551" t="str">
            <v>栄町78</v>
          </cell>
          <cell r="B1551" t="str">
            <v>14000栄町78</v>
          </cell>
          <cell r="C1551">
            <v>14</v>
          </cell>
          <cell r="D1551" t="str">
            <v>町名別・年齢別人口調べ</v>
          </cell>
          <cell r="E1551" t="str">
            <v>令和 6年 3月 1日</v>
          </cell>
          <cell r="F1551">
            <v>14</v>
          </cell>
          <cell r="G1551" t="str">
            <v>令和 6年 2月29日　現在</v>
          </cell>
          <cell r="H1551" t="str">
            <v>町名</v>
          </cell>
          <cell r="I1551">
            <v>14000</v>
          </cell>
          <cell r="J1551" t="str">
            <v>栄町</v>
          </cell>
          <cell r="K1551"/>
          <cell r="L1551"/>
          <cell r="M1551">
            <v>78</v>
          </cell>
          <cell r="N1551">
            <v>6</v>
          </cell>
          <cell r="O1551">
            <v>0</v>
          </cell>
          <cell r="P1551">
            <v>1</v>
          </cell>
          <cell r="Q1551">
            <v>0</v>
          </cell>
          <cell r="R1551">
            <v>7</v>
          </cell>
          <cell r="S1551">
            <v>0</v>
          </cell>
          <cell r="T1551">
            <v>1</v>
          </cell>
        </row>
        <row r="1552">
          <cell r="A1552" t="str">
            <v>栄町79</v>
          </cell>
          <cell r="B1552" t="str">
            <v>14000栄町79</v>
          </cell>
          <cell r="C1552">
            <v>14</v>
          </cell>
          <cell r="D1552" t="str">
            <v>町名別・年齢別人口調べ</v>
          </cell>
          <cell r="E1552" t="str">
            <v>令和 6年 3月 1日</v>
          </cell>
          <cell r="F1552">
            <v>14</v>
          </cell>
          <cell r="G1552" t="str">
            <v>令和 6年 2月29日　現在</v>
          </cell>
          <cell r="H1552" t="str">
            <v>町名</v>
          </cell>
          <cell r="I1552">
            <v>14000</v>
          </cell>
          <cell r="J1552" t="str">
            <v>栄町</v>
          </cell>
          <cell r="K1552"/>
          <cell r="L1552"/>
          <cell r="M1552">
            <v>79</v>
          </cell>
          <cell r="N1552">
            <v>1</v>
          </cell>
          <cell r="O1552">
            <v>0</v>
          </cell>
          <cell r="P1552">
            <v>1</v>
          </cell>
          <cell r="Q1552">
            <v>0</v>
          </cell>
          <cell r="R1552">
            <v>2</v>
          </cell>
          <cell r="S1552">
            <v>0</v>
          </cell>
          <cell r="T1552">
            <v>1</v>
          </cell>
        </row>
        <row r="1553">
          <cell r="A1553" t="str">
            <v>栄町80</v>
          </cell>
          <cell r="B1553" t="str">
            <v>14000栄町80</v>
          </cell>
          <cell r="C1553">
            <v>14</v>
          </cell>
          <cell r="D1553" t="str">
            <v>町名別・年齢別人口調べ</v>
          </cell>
          <cell r="E1553" t="str">
            <v>令和 6年 3月 1日</v>
          </cell>
          <cell r="F1553">
            <v>14</v>
          </cell>
          <cell r="G1553" t="str">
            <v>令和 6年 2月29日　現在</v>
          </cell>
          <cell r="H1553" t="str">
            <v>町名</v>
          </cell>
          <cell r="I1553">
            <v>14000</v>
          </cell>
          <cell r="J1553" t="str">
            <v>栄町</v>
          </cell>
          <cell r="K1553"/>
          <cell r="L1553"/>
          <cell r="M1553">
            <v>80</v>
          </cell>
          <cell r="N1553">
            <v>0</v>
          </cell>
          <cell r="O1553">
            <v>0</v>
          </cell>
          <cell r="P1553">
            <v>6</v>
          </cell>
          <cell r="Q1553">
            <v>0</v>
          </cell>
          <cell r="R1553">
            <v>6</v>
          </cell>
          <cell r="S1553">
            <v>0</v>
          </cell>
          <cell r="T1553">
            <v>1</v>
          </cell>
        </row>
        <row r="1554">
          <cell r="A1554" t="str">
            <v>栄町81</v>
          </cell>
          <cell r="B1554" t="str">
            <v>14000栄町81</v>
          </cell>
          <cell r="C1554">
            <v>14</v>
          </cell>
          <cell r="D1554" t="str">
            <v>町名別・年齢別人口調べ</v>
          </cell>
          <cell r="E1554" t="str">
            <v>令和 6年 3月 1日</v>
          </cell>
          <cell r="F1554">
            <v>14</v>
          </cell>
          <cell r="G1554" t="str">
            <v>令和 6年 2月29日　現在</v>
          </cell>
          <cell r="H1554" t="str">
            <v>町名</v>
          </cell>
          <cell r="I1554">
            <v>14000</v>
          </cell>
          <cell r="J1554" t="str">
            <v>栄町</v>
          </cell>
          <cell r="K1554"/>
          <cell r="L1554"/>
          <cell r="M1554">
            <v>81</v>
          </cell>
          <cell r="N1554">
            <v>5</v>
          </cell>
          <cell r="O1554">
            <v>0</v>
          </cell>
          <cell r="P1554">
            <v>4</v>
          </cell>
          <cell r="Q1554">
            <v>0</v>
          </cell>
          <cell r="R1554">
            <v>9</v>
          </cell>
          <cell r="S1554">
            <v>0</v>
          </cell>
          <cell r="T1554">
            <v>1</v>
          </cell>
        </row>
        <row r="1555">
          <cell r="A1555" t="str">
            <v>栄町82</v>
          </cell>
          <cell r="B1555" t="str">
            <v>14000栄町82</v>
          </cell>
          <cell r="C1555">
            <v>14</v>
          </cell>
          <cell r="D1555" t="str">
            <v>町名別・年齢別人口調べ</v>
          </cell>
          <cell r="E1555" t="str">
            <v>令和 6年 3月 1日</v>
          </cell>
          <cell r="F1555">
            <v>14</v>
          </cell>
          <cell r="G1555" t="str">
            <v>令和 6年 2月29日　現在</v>
          </cell>
          <cell r="H1555" t="str">
            <v>町名</v>
          </cell>
          <cell r="I1555">
            <v>14000</v>
          </cell>
          <cell r="J1555" t="str">
            <v>栄町</v>
          </cell>
          <cell r="K1555"/>
          <cell r="L1555"/>
          <cell r="M1555">
            <v>82</v>
          </cell>
          <cell r="N1555">
            <v>1</v>
          </cell>
          <cell r="O1555">
            <v>0</v>
          </cell>
          <cell r="P1555">
            <v>2</v>
          </cell>
          <cell r="Q1555">
            <v>0</v>
          </cell>
          <cell r="R1555">
            <v>3</v>
          </cell>
          <cell r="S1555">
            <v>0</v>
          </cell>
          <cell r="T1555">
            <v>1</v>
          </cell>
        </row>
        <row r="1556">
          <cell r="A1556" t="str">
            <v>栄町83</v>
          </cell>
          <cell r="B1556" t="str">
            <v>14000栄町83</v>
          </cell>
          <cell r="C1556">
            <v>14</v>
          </cell>
          <cell r="D1556" t="str">
            <v>町名別・年齢別人口調べ</v>
          </cell>
          <cell r="E1556" t="str">
            <v>令和 6年 3月 1日</v>
          </cell>
          <cell r="F1556">
            <v>14</v>
          </cell>
          <cell r="G1556" t="str">
            <v>令和 6年 2月29日　現在</v>
          </cell>
          <cell r="H1556" t="str">
            <v>町名</v>
          </cell>
          <cell r="I1556">
            <v>14000</v>
          </cell>
          <cell r="J1556" t="str">
            <v>栄町</v>
          </cell>
          <cell r="K1556"/>
          <cell r="L1556"/>
          <cell r="M1556">
            <v>83</v>
          </cell>
          <cell r="N1556">
            <v>3</v>
          </cell>
          <cell r="O1556">
            <v>0</v>
          </cell>
          <cell r="P1556">
            <v>4</v>
          </cell>
          <cell r="Q1556">
            <v>0</v>
          </cell>
          <cell r="R1556">
            <v>7</v>
          </cell>
          <cell r="S1556">
            <v>0</v>
          </cell>
          <cell r="T1556">
            <v>1</v>
          </cell>
        </row>
        <row r="1557">
          <cell r="A1557" t="str">
            <v>栄町84</v>
          </cell>
          <cell r="B1557" t="str">
            <v>14000栄町84</v>
          </cell>
          <cell r="C1557">
            <v>14</v>
          </cell>
          <cell r="D1557" t="str">
            <v>町名別・年齢別人口調べ</v>
          </cell>
          <cell r="E1557" t="str">
            <v>令和 6年 3月 1日</v>
          </cell>
          <cell r="F1557">
            <v>14</v>
          </cell>
          <cell r="G1557" t="str">
            <v>令和 6年 2月29日　現在</v>
          </cell>
          <cell r="H1557" t="str">
            <v>町名</v>
          </cell>
          <cell r="I1557">
            <v>14000</v>
          </cell>
          <cell r="J1557" t="str">
            <v>栄町</v>
          </cell>
          <cell r="K1557"/>
          <cell r="L1557"/>
          <cell r="M1557">
            <v>84</v>
          </cell>
          <cell r="N1557">
            <v>1</v>
          </cell>
          <cell r="O1557">
            <v>0</v>
          </cell>
          <cell r="P1557">
            <v>4</v>
          </cell>
          <cell r="Q1557">
            <v>0</v>
          </cell>
          <cell r="R1557">
            <v>5</v>
          </cell>
          <cell r="S1557">
            <v>0</v>
          </cell>
          <cell r="T1557">
            <v>1</v>
          </cell>
        </row>
        <row r="1558">
          <cell r="A1558" t="str">
            <v>栄町85</v>
          </cell>
          <cell r="B1558" t="str">
            <v>14000栄町85</v>
          </cell>
          <cell r="C1558">
            <v>14</v>
          </cell>
          <cell r="D1558" t="str">
            <v>町名別・年齢別人口調べ</v>
          </cell>
          <cell r="E1558" t="str">
            <v>令和 6年 3月 1日</v>
          </cell>
          <cell r="F1558">
            <v>14</v>
          </cell>
          <cell r="G1558" t="str">
            <v>令和 6年 2月29日　現在</v>
          </cell>
          <cell r="H1558" t="str">
            <v>町名</v>
          </cell>
          <cell r="I1558">
            <v>14000</v>
          </cell>
          <cell r="J1558" t="str">
            <v>栄町</v>
          </cell>
          <cell r="K1558"/>
          <cell r="L1558"/>
          <cell r="M1558">
            <v>85</v>
          </cell>
          <cell r="N1558">
            <v>0</v>
          </cell>
          <cell r="O1558">
            <v>0</v>
          </cell>
          <cell r="P1558">
            <v>3</v>
          </cell>
          <cell r="Q1558">
            <v>0</v>
          </cell>
          <cell r="R1558">
            <v>3</v>
          </cell>
          <cell r="S1558">
            <v>0</v>
          </cell>
          <cell r="T1558">
            <v>1</v>
          </cell>
        </row>
        <row r="1559">
          <cell r="A1559" t="str">
            <v>栄町86</v>
          </cell>
          <cell r="B1559" t="str">
            <v>14000栄町86</v>
          </cell>
          <cell r="C1559">
            <v>14</v>
          </cell>
          <cell r="D1559" t="str">
            <v>町名別・年齢別人口調べ</v>
          </cell>
          <cell r="E1559" t="str">
            <v>令和 6年 3月 1日</v>
          </cell>
          <cell r="F1559">
            <v>14</v>
          </cell>
          <cell r="G1559" t="str">
            <v>令和 6年 2月29日　現在</v>
          </cell>
          <cell r="H1559" t="str">
            <v>町名</v>
          </cell>
          <cell r="I1559">
            <v>14000</v>
          </cell>
          <cell r="J1559" t="str">
            <v>栄町</v>
          </cell>
          <cell r="K1559"/>
          <cell r="L1559"/>
          <cell r="M1559">
            <v>86</v>
          </cell>
          <cell r="N1559">
            <v>2</v>
          </cell>
          <cell r="O1559">
            <v>0</v>
          </cell>
          <cell r="P1559">
            <v>3</v>
          </cell>
          <cell r="Q1559">
            <v>0</v>
          </cell>
          <cell r="R1559">
            <v>5</v>
          </cell>
          <cell r="S1559">
            <v>0</v>
          </cell>
          <cell r="T1559">
            <v>1</v>
          </cell>
        </row>
        <row r="1560">
          <cell r="A1560" t="str">
            <v>栄町87</v>
          </cell>
          <cell r="B1560" t="str">
            <v>14000栄町87</v>
          </cell>
          <cell r="C1560">
            <v>14</v>
          </cell>
          <cell r="D1560" t="str">
            <v>町名別・年齢別人口調べ</v>
          </cell>
          <cell r="E1560" t="str">
            <v>令和 6年 3月 1日</v>
          </cell>
          <cell r="F1560">
            <v>14</v>
          </cell>
          <cell r="G1560" t="str">
            <v>令和 6年 2月29日　現在</v>
          </cell>
          <cell r="H1560" t="str">
            <v>町名</v>
          </cell>
          <cell r="I1560">
            <v>14000</v>
          </cell>
          <cell r="J1560" t="str">
            <v>栄町</v>
          </cell>
          <cell r="K1560"/>
          <cell r="L1560"/>
          <cell r="M1560">
            <v>87</v>
          </cell>
          <cell r="N1560">
            <v>3</v>
          </cell>
          <cell r="O1560">
            <v>0</v>
          </cell>
          <cell r="P1560">
            <v>4</v>
          </cell>
          <cell r="Q1560">
            <v>0</v>
          </cell>
          <cell r="R1560">
            <v>7</v>
          </cell>
          <cell r="S1560">
            <v>0</v>
          </cell>
          <cell r="T1560">
            <v>1</v>
          </cell>
        </row>
        <row r="1561">
          <cell r="A1561" t="str">
            <v>栄町88</v>
          </cell>
          <cell r="B1561" t="str">
            <v>14000栄町88</v>
          </cell>
          <cell r="C1561">
            <v>14</v>
          </cell>
          <cell r="D1561" t="str">
            <v>町名別・年齢別人口調べ</v>
          </cell>
          <cell r="E1561" t="str">
            <v>令和 6年 3月 1日</v>
          </cell>
          <cell r="F1561">
            <v>14</v>
          </cell>
          <cell r="G1561" t="str">
            <v>令和 6年 2月29日　現在</v>
          </cell>
          <cell r="H1561" t="str">
            <v>町名</v>
          </cell>
          <cell r="I1561">
            <v>14000</v>
          </cell>
          <cell r="J1561" t="str">
            <v>栄町</v>
          </cell>
          <cell r="K1561"/>
          <cell r="L1561"/>
          <cell r="M1561">
            <v>88</v>
          </cell>
          <cell r="N1561">
            <v>1</v>
          </cell>
          <cell r="O1561">
            <v>0</v>
          </cell>
          <cell r="P1561">
            <v>2</v>
          </cell>
          <cell r="Q1561">
            <v>0</v>
          </cell>
          <cell r="R1561">
            <v>3</v>
          </cell>
          <cell r="S1561">
            <v>0</v>
          </cell>
          <cell r="T1561">
            <v>1</v>
          </cell>
        </row>
        <row r="1562">
          <cell r="A1562" t="str">
            <v>栄町89</v>
          </cell>
          <cell r="B1562" t="str">
            <v>14000栄町89</v>
          </cell>
          <cell r="C1562">
            <v>14</v>
          </cell>
          <cell r="D1562" t="str">
            <v>町名別・年齢別人口調べ</v>
          </cell>
          <cell r="E1562" t="str">
            <v>令和 6年 3月 1日</v>
          </cell>
          <cell r="F1562">
            <v>14</v>
          </cell>
          <cell r="G1562" t="str">
            <v>令和 6年 2月29日　現在</v>
          </cell>
          <cell r="H1562" t="str">
            <v>町名</v>
          </cell>
          <cell r="I1562">
            <v>14000</v>
          </cell>
          <cell r="J1562" t="str">
            <v>栄町</v>
          </cell>
          <cell r="K1562"/>
          <cell r="L1562"/>
          <cell r="M1562">
            <v>89</v>
          </cell>
          <cell r="N1562">
            <v>1</v>
          </cell>
          <cell r="O1562">
            <v>0</v>
          </cell>
          <cell r="P1562">
            <v>0</v>
          </cell>
          <cell r="Q1562">
            <v>0</v>
          </cell>
          <cell r="R1562">
            <v>1</v>
          </cell>
          <cell r="S1562">
            <v>0</v>
          </cell>
          <cell r="T1562">
            <v>1</v>
          </cell>
        </row>
        <row r="1563">
          <cell r="A1563" t="str">
            <v>栄町90</v>
          </cell>
          <cell r="B1563" t="str">
            <v>14000栄町90</v>
          </cell>
          <cell r="C1563">
            <v>14</v>
          </cell>
          <cell r="D1563" t="str">
            <v>町名別・年齢別人口調べ</v>
          </cell>
          <cell r="E1563" t="str">
            <v>令和 6年 3月 1日</v>
          </cell>
          <cell r="F1563">
            <v>14</v>
          </cell>
          <cell r="G1563" t="str">
            <v>令和 6年 2月29日　現在</v>
          </cell>
          <cell r="H1563" t="str">
            <v>町名</v>
          </cell>
          <cell r="I1563">
            <v>14000</v>
          </cell>
          <cell r="J1563" t="str">
            <v>栄町</v>
          </cell>
          <cell r="K1563"/>
          <cell r="L1563"/>
          <cell r="M1563">
            <v>90</v>
          </cell>
          <cell r="N1563">
            <v>2</v>
          </cell>
          <cell r="O1563">
            <v>0</v>
          </cell>
          <cell r="P1563">
            <v>4</v>
          </cell>
          <cell r="Q1563">
            <v>0</v>
          </cell>
          <cell r="R1563">
            <v>6</v>
          </cell>
          <cell r="S1563">
            <v>0</v>
          </cell>
          <cell r="T1563">
            <v>1</v>
          </cell>
        </row>
        <row r="1564">
          <cell r="A1564" t="str">
            <v>栄町91</v>
          </cell>
          <cell r="B1564" t="str">
            <v>14000栄町91</v>
          </cell>
          <cell r="C1564">
            <v>14</v>
          </cell>
          <cell r="D1564" t="str">
            <v>町名別・年齢別人口調べ</v>
          </cell>
          <cell r="E1564" t="str">
            <v>令和 6年 3月 1日</v>
          </cell>
          <cell r="F1564">
            <v>14</v>
          </cell>
          <cell r="G1564" t="str">
            <v>令和 6年 2月29日　現在</v>
          </cell>
          <cell r="H1564" t="str">
            <v>町名</v>
          </cell>
          <cell r="I1564">
            <v>14000</v>
          </cell>
          <cell r="J1564" t="str">
            <v>栄町</v>
          </cell>
          <cell r="K1564"/>
          <cell r="L1564"/>
          <cell r="M1564">
            <v>91</v>
          </cell>
          <cell r="N1564">
            <v>2</v>
          </cell>
          <cell r="O1564">
            <v>0</v>
          </cell>
          <cell r="P1564">
            <v>2</v>
          </cell>
          <cell r="Q1564">
            <v>0</v>
          </cell>
          <cell r="R1564">
            <v>4</v>
          </cell>
          <cell r="S1564">
            <v>0</v>
          </cell>
          <cell r="T1564">
            <v>1</v>
          </cell>
        </row>
        <row r="1565">
          <cell r="A1565" t="str">
            <v>栄町92</v>
          </cell>
          <cell r="B1565" t="str">
            <v>14000栄町92</v>
          </cell>
          <cell r="C1565">
            <v>14</v>
          </cell>
          <cell r="D1565" t="str">
            <v>町名別・年齢別人口調べ</v>
          </cell>
          <cell r="E1565" t="str">
            <v>令和 6年 3月 1日</v>
          </cell>
          <cell r="F1565">
            <v>14</v>
          </cell>
          <cell r="G1565" t="str">
            <v>令和 6年 2月29日　現在</v>
          </cell>
          <cell r="H1565" t="str">
            <v>町名</v>
          </cell>
          <cell r="I1565">
            <v>14000</v>
          </cell>
          <cell r="J1565" t="str">
            <v>栄町</v>
          </cell>
          <cell r="K1565"/>
          <cell r="L1565"/>
          <cell r="M1565">
            <v>92</v>
          </cell>
          <cell r="N1565">
            <v>0</v>
          </cell>
          <cell r="O1565">
            <v>0</v>
          </cell>
          <cell r="P1565">
            <v>1</v>
          </cell>
          <cell r="Q1565">
            <v>0</v>
          </cell>
          <cell r="R1565">
            <v>1</v>
          </cell>
          <cell r="S1565">
            <v>0</v>
          </cell>
          <cell r="T1565">
            <v>1</v>
          </cell>
        </row>
        <row r="1566">
          <cell r="A1566" t="str">
            <v>栄町93</v>
          </cell>
          <cell r="B1566" t="str">
            <v>14000栄町93</v>
          </cell>
          <cell r="C1566">
            <v>14</v>
          </cell>
          <cell r="D1566" t="str">
            <v>町名別・年齢別人口調べ</v>
          </cell>
          <cell r="E1566" t="str">
            <v>令和 6年 3月 1日</v>
          </cell>
          <cell r="F1566">
            <v>14</v>
          </cell>
          <cell r="G1566" t="str">
            <v>令和 6年 2月29日　現在</v>
          </cell>
          <cell r="H1566" t="str">
            <v>町名</v>
          </cell>
          <cell r="I1566">
            <v>14000</v>
          </cell>
          <cell r="J1566" t="str">
            <v>栄町</v>
          </cell>
          <cell r="K1566"/>
          <cell r="L1566"/>
          <cell r="M1566">
            <v>93</v>
          </cell>
          <cell r="N1566">
            <v>1</v>
          </cell>
          <cell r="O1566">
            <v>0</v>
          </cell>
          <cell r="P1566">
            <v>0</v>
          </cell>
          <cell r="Q1566">
            <v>0</v>
          </cell>
          <cell r="R1566">
            <v>1</v>
          </cell>
          <cell r="S1566">
            <v>0</v>
          </cell>
          <cell r="T1566">
            <v>1</v>
          </cell>
        </row>
        <row r="1567">
          <cell r="A1567" t="str">
            <v>栄町94</v>
          </cell>
          <cell r="B1567" t="str">
            <v>14000栄町94</v>
          </cell>
          <cell r="C1567">
            <v>14</v>
          </cell>
          <cell r="D1567" t="str">
            <v>町名別・年齢別人口調べ</v>
          </cell>
          <cell r="E1567" t="str">
            <v>令和 6年 3月 1日</v>
          </cell>
          <cell r="F1567">
            <v>14</v>
          </cell>
          <cell r="G1567" t="str">
            <v>令和 6年 2月29日　現在</v>
          </cell>
          <cell r="H1567" t="str">
            <v>町名</v>
          </cell>
          <cell r="I1567">
            <v>14000</v>
          </cell>
          <cell r="J1567" t="str">
            <v>栄町</v>
          </cell>
          <cell r="K1567"/>
          <cell r="L1567"/>
          <cell r="M1567">
            <v>94</v>
          </cell>
          <cell r="N1567">
            <v>0</v>
          </cell>
          <cell r="O1567">
            <v>0</v>
          </cell>
          <cell r="P1567">
            <v>1</v>
          </cell>
          <cell r="Q1567">
            <v>0</v>
          </cell>
          <cell r="R1567">
            <v>1</v>
          </cell>
          <cell r="S1567">
            <v>0</v>
          </cell>
          <cell r="T1567">
            <v>1</v>
          </cell>
        </row>
        <row r="1568">
          <cell r="A1568" t="str">
            <v>栄町95</v>
          </cell>
          <cell r="B1568" t="str">
            <v>14000栄町95</v>
          </cell>
          <cell r="C1568">
            <v>14</v>
          </cell>
          <cell r="D1568" t="str">
            <v>町名別・年齢別人口調べ</v>
          </cell>
          <cell r="E1568" t="str">
            <v>令和 6年 3月 1日</v>
          </cell>
          <cell r="F1568">
            <v>14</v>
          </cell>
          <cell r="G1568" t="str">
            <v>令和 6年 2月29日　現在</v>
          </cell>
          <cell r="H1568" t="str">
            <v>町名</v>
          </cell>
          <cell r="I1568">
            <v>14000</v>
          </cell>
          <cell r="J1568" t="str">
            <v>栄町</v>
          </cell>
          <cell r="K1568"/>
          <cell r="L1568"/>
          <cell r="M1568">
            <v>95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1</v>
          </cell>
        </row>
        <row r="1569">
          <cell r="A1569" t="str">
            <v>栄町96</v>
          </cell>
          <cell r="B1569" t="str">
            <v>14000栄町96</v>
          </cell>
          <cell r="C1569">
            <v>14</v>
          </cell>
          <cell r="D1569" t="str">
            <v>町名別・年齢別人口調べ</v>
          </cell>
          <cell r="E1569" t="str">
            <v>令和 6年 3月 1日</v>
          </cell>
          <cell r="F1569">
            <v>14</v>
          </cell>
          <cell r="G1569" t="str">
            <v>令和 6年 2月29日　現在</v>
          </cell>
          <cell r="H1569" t="str">
            <v>町名</v>
          </cell>
          <cell r="I1569">
            <v>14000</v>
          </cell>
          <cell r="J1569" t="str">
            <v>栄町</v>
          </cell>
          <cell r="K1569"/>
          <cell r="L1569"/>
          <cell r="M1569">
            <v>96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1</v>
          </cell>
        </row>
        <row r="1570">
          <cell r="A1570" t="str">
            <v>栄町97</v>
          </cell>
          <cell r="B1570" t="str">
            <v>14000栄町97</v>
          </cell>
          <cell r="C1570">
            <v>14</v>
          </cell>
          <cell r="D1570" t="str">
            <v>町名別・年齢別人口調べ</v>
          </cell>
          <cell r="E1570" t="str">
            <v>令和 6年 3月 1日</v>
          </cell>
          <cell r="F1570">
            <v>14</v>
          </cell>
          <cell r="G1570" t="str">
            <v>令和 6年 2月29日　現在</v>
          </cell>
          <cell r="H1570" t="str">
            <v>町名</v>
          </cell>
          <cell r="I1570">
            <v>14000</v>
          </cell>
          <cell r="J1570" t="str">
            <v>栄町</v>
          </cell>
          <cell r="K1570"/>
          <cell r="L1570"/>
          <cell r="M1570">
            <v>97</v>
          </cell>
          <cell r="N1570">
            <v>0</v>
          </cell>
          <cell r="O1570">
            <v>0</v>
          </cell>
          <cell r="P1570">
            <v>1</v>
          </cell>
          <cell r="Q1570">
            <v>0</v>
          </cell>
          <cell r="R1570">
            <v>1</v>
          </cell>
          <cell r="S1570">
            <v>0</v>
          </cell>
          <cell r="T1570">
            <v>1</v>
          </cell>
        </row>
        <row r="1571">
          <cell r="A1571" t="str">
            <v>栄町98</v>
          </cell>
          <cell r="B1571" t="str">
            <v>14000栄町98</v>
          </cell>
          <cell r="C1571">
            <v>14</v>
          </cell>
          <cell r="D1571" t="str">
            <v>町名別・年齢別人口調べ</v>
          </cell>
          <cell r="E1571" t="str">
            <v>令和 6年 3月 1日</v>
          </cell>
          <cell r="F1571">
            <v>14</v>
          </cell>
          <cell r="G1571" t="str">
            <v>令和 6年 2月29日　現在</v>
          </cell>
          <cell r="H1571" t="str">
            <v>町名</v>
          </cell>
          <cell r="I1571">
            <v>14000</v>
          </cell>
          <cell r="J1571" t="str">
            <v>栄町</v>
          </cell>
          <cell r="K1571"/>
          <cell r="L1571"/>
          <cell r="M1571">
            <v>98</v>
          </cell>
          <cell r="N1571">
            <v>0</v>
          </cell>
          <cell r="O1571">
            <v>0</v>
          </cell>
          <cell r="P1571">
            <v>1</v>
          </cell>
          <cell r="Q1571">
            <v>0</v>
          </cell>
          <cell r="R1571">
            <v>1</v>
          </cell>
          <cell r="S1571">
            <v>0</v>
          </cell>
          <cell r="T1571">
            <v>1</v>
          </cell>
        </row>
        <row r="1572">
          <cell r="A1572" t="str">
            <v>栄町99</v>
          </cell>
          <cell r="B1572" t="str">
            <v>14000栄町99</v>
          </cell>
          <cell r="C1572">
            <v>14</v>
          </cell>
          <cell r="D1572" t="str">
            <v>町名別・年齢別人口調べ</v>
          </cell>
          <cell r="E1572" t="str">
            <v>令和 6年 3月 1日</v>
          </cell>
          <cell r="F1572">
            <v>14</v>
          </cell>
          <cell r="G1572" t="str">
            <v>令和 6年 2月29日　現在</v>
          </cell>
          <cell r="H1572" t="str">
            <v>町名</v>
          </cell>
          <cell r="I1572">
            <v>14000</v>
          </cell>
          <cell r="J1572" t="str">
            <v>栄町</v>
          </cell>
          <cell r="K1572"/>
          <cell r="L1572"/>
          <cell r="M1572">
            <v>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1</v>
          </cell>
        </row>
        <row r="1573">
          <cell r="A1573" t="str">
            <v>栄町100</v>
          </cell>
          <cell r="B1573" t="str">
            <v>14000栄町100</v>
          </cell>
          <cell r="C1573">
            <v>14</v>
          </cell>
          <cell r="D1573" t="str">
            <v>町名別・年齢別人口調べ</v>
          </cell>
          <cell r="E1573" t="str">
            <v>令和 6年 3月 1日</v>
          </cell>
          <cell r="F1573">
            <v>14</v>
          </cell>
          <cell r="G1573" t="str">
            <v>令和 6年 2月29日　現在</v>
          </cell>
          <cell r="H1573" t="str">
            <v>町名</v>
          </cell>
          <cell r="I1573">
            <v>14000</v>
          </cell>
          <cell r="J1573" t="str">
            <v>栄町</v>
          </cell>
          <cell r="K1573"/>
          <cell r="L1573"/>
          <cell r="M1573">
            <v>100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1</v>
          </cell>
        </row>
        <row r="1574">
          <cell r="A1574" t="str">
            <v>栄町101</v>
          </cell>
          <cell r="B1574" t="str">
            <v>14000栄町101</v>
          </cell>
          <cell r="C1574">
            <v>14</v>
          </cell>
          <cell r="D1574" t="str">
            <v>町名別・年齢別人口調べ</v>
          </cell>
          <cell r="E1574" t="str">
            <v>令和 6年 3月 1日</v>
          </cell>
          <cell r="F1574">
            <v>14</v>
          </cell>
          <cell r="G1574" t="str">
            <v>令和 6年 2月29日　現在</v>
          </cell>
          <cell r="H1574" t="str">
            <v>町名</v>
          </cell>
          <cell r="I1574">
            <v>14000</v>
          </cell>
          <cell r="J1574" t="str">
            <v>栄町</v>
          </cell>
          <cell r="K1574"/>
          <cell r="L1574"/>
          <cell r="M1574">
            <v>101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1</v>
          </cell>
        </row>
        <row r="1575">
          <cell r="A1575" t="str">
            <v>栄町102</v>
          </cell>
          <cell r="B1575" t="str">
            <v>14000栄町102</v>
          </cell>
          <cell r="C1575">
            <v>14</v>
          </cell>
          <cell r="D1575" t="str">
            <v>町名別・年齢別人口調べ</v>
          </cell>
          <cell r="E1575" t="str">
            <v>令和 6年 3月 1日</v>
          </cell>
          <cell r="F1575">
            <v>14</v>
          </cell>
          <cell r="G1575" t="str">
            <v>令和 6年 2月29日　現在</v>
          </cell>
          <cell r="H1575" t="str">
            <v>町名</v>
          </cell>
          <cell r="I1575">
            <v>14000</v>
          </cell>
          <cell r="J1575" t="str">
            <v>栄町</v>
          </cell>
          <cell r="K1575"/>
          <cell r="L1575"/>
          <cell r="M1575">
            <v>102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1</v>
          </cell>
        </row>
        <row r="1576">
          <cell r="A1576" t="str">
            <v>栄町103</v>
          </cell>
          <cell r="B1576" t="str">
            <v>14000栄町103</v>
          </cell>
          <cell r="C1576">
            <v>14</v>
          </cell>
          <cell r="D1576" t="str">
            <v>町名別・年齢別人口調べ</v>
          </cell>
          <cell r="E1576" t="str">
            <v>令和 6年 3月 1日</v>
          </cell>
          <cell r="F1576">
            <v>14</v>
          </cell>
          <cell r="G1576" t="str">
            <v>令和 6年 2月29日　現在</v>
          </cell>
          <cell r="H1576" t="str">
            <v>町名</v>
          </cell>
          <cell r="I1576">
            <v>14000</v>
          </cell>
          <cell r="J1576" t="str">
            <v>栄町</v>
          </cell>
          <cell r="K1576"/>
          <cell r="L1576"/>
          <cell r="M1576">
            <v>103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1</v>
          </cell>
        </row>
        <row r="1577">
          <cell r="A1577" t="str">
            <v>栄町104</v>
          </cell>
          <cell r="B1577" t="str">
            <v>14000栄町104</v>
          </cell>
          <cell r="C1577">
            <v>14</v>
          </cell>
          <cell r="D1577" t="str">
            <v>町名別・年齢別人口調べ</v>
          </cell>
          <cell r="E1577" t="str">
            <v>令和 6年 3月 1日</v>
          </cell>
          <cell r="F1577">
            <v>14</v>
          </cell>
          <cell r="G1577" t="str">
            <v>令和 6年 2月29日　現在</v>
          </cell>
          <cell r="H1577" t="str">
            <v>町名</v>
          </cell>
          <cell r="I1577">
            <v>14000</v>
          </cell>
          <cell r="J1577" t="str">
            <v>栄町</v>
          </cell>
          <cell r="K1577"/>
          <cell r="L1577"/>
          <cell r="M1577">
            <v>104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1</v>
          </cell>
        </row>
        <row r="1578">
          <cell r="A1578" t="str">
            <v>栄町105</v>
          </cell>
          <cell r="B1578" t="str">
            <v>14000栄町105</v>
          </cell>
          <cell r="C1578">
            <v>14</v>
          </cell>
          <cell r="D1578" t="str">
            <v>町名別・年齢別人口調べ</v>
          </cell>
          <cell r="E1578" t="str">
            <v>令和 6年 3月 1日</v>
          </cell>
          <cell r="F1578">
            <v>14</v>
          </cell>
          <cell r="G1578" t="str">
            <v>令和 6年 2月29日　現在</v>
          </cell>
          <cell r="H1578" t="str">
            <v>町名</v>
          </cell>
          <cell r="I1578">
            <v>14000</v>
          </cell>
          <cell r="J1578" t="str">
            <v>栄町</v>
          </cell>
          <cell r="K1578"/>
          <cell r="L1578"/>
          <cell r="M1578">
            <v>105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1</v>
          </cell>
        </row>
        <row r="1579">
          <cell r="A1579" t="str">
            <v>栄町106</v>
          </cell>
          <cell r="B1579" t="str">
            <v>14000栄町106</v>
          </cell>
          <cell r="C1579">
            <v>14</v>
          </cell>
          <cell r="D1579" t="str">
            <v>町名別・年齢別人口調べ</v>
          </cell>
          <cell r="E1579" t="str">
            <v>令和 6年 3月 1日</v>
          </cell>
          <cell r="F1579">
            <v>14</v>
          </cell>
          <cell r="G1579" t="str">
            <v>令和 6年 2月29日　現在</v>
          </cell>
          <cell r="H1579" t="str">
            <v>町名</v>
          </cell>
          <cell r="I1579">
            <v>14000</v>
          </cell>
          <cell r="J1579" t="str">
            <v>栄町</v>
          </cell>
          <cell r="K1579"/>
          <cell r="L1579"/>
          <cell r="M1579">
            <v>106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T1579">
            <v>1</v>
          </cell>
        </row>
        <row r="1580">
          <cell r="A1580" t="str">
            <v>栄町107</v>
          </cell>
          <cell r="B1580" t="str">
            <v>14000栄町107</v>
          </cell>
          <cell r="C1580">
            <v>14</v>
          </cell>
          <cell r="D1580" t="str">
            <v>町名別・年齢別人口調べ</v>
          </cell>
          <cell r="E1580" t="str">
            <v>令和 6年 3月 1日</v>
          </cell>
          <cell r="F1580">
            <v>14</v>
          </cell>
          <cell r="G1580" t="str">
            <v>令和 6年 2月29日　現在</v>
          </cell>
          <cell r="H1580" t="str">
            <v>町名</v>
          </cell>
          <cell r="I1580">
            <v>14000</v>
          </cell>
          <cell r="J1580" t="str">
            <v>栄町</v>
          </cell>
          <cell r="K1580"/>
          <cell r="L1580"/>
          <cell r="M1580">
            <v>107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T1580">
            <v>1</v>
          </cell>
        </row>
        <row r="1581">
          <cell r="A1581" t="str">
            <v>栄町108</v>
          </cell>
          <cell r="B1581" t="str">
            <v>14000栄町108</v>
          </cell>
          <cell r="C1581">
            <v>14</v>
          </cell>
          <cell r="D1581" t="str">
            <v>町名別・年齢別人口調べ</v>
          </cell>
          <cell r="E1581" t="str">
            <v>令和 6年 3月 1日</v>
          </cell>
          <cell r="F1581">
            <v>14</v>
          </cell>
          <cell r="G1581" t="str">
            <v>令和 6年 2月29日　現在</v>
          </cell>
          <cell r="H1581" t="str">
            <v>町名</v>
          </cell>
          <cell r="I1581">
            <v>14000</v>
          </cell>
          <cell r="J1581" t="str">
            <v>栄町</v>
          </cell>
          <cell r="K1581"/>
          <cell r="L1581"/>
          <cell r="M1581">
            <v>108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1</v>
          </cell>
        </row>
        <row r="1582">
          <cell r="A1582" t="str">
            <v>栄町109</v>
          </cell>
          <cell r="B1582" t="str">
            <v>14000栄町109</v>
          </cell>
          <cell r="C1582">
            <v>14</v>
          </cell>
          <cell r="D1582" t="str">
            <v>町名別・年齢別人口調べ</v>
          </cell>
          <cell r="E1582" t="str">
            <v>令和 6年 3月 1日</v>
          </cell>
          <cell r="F1582">
            <v>14</v>
          </cell>
          <cell r="G1582" t="str">
            <v>令和 6年 2月29日　現在</v>
          </cell>
          <cell r="H1582" t="str">
            <v>町名</v>
          </cell>
          <cell r="I1582">
            <v>14000</v>
          </cell>
          <cell r="J1582" t="str">
            <v>栄町</v>
          </cell>
          <cell r="K1582"/>
          <cell r="L1582"/>
          <cell r="M1582">
            <v>109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1</v>
          </cell>
        </row>
        <row r="1583">
          <cell r="A1583" t="str">
            <v>栄町110以上</v>
          </cell>
          <cell r="B1583" t="str">
            <v>14000栄町110以上</v>
          </cell>
          <cell r="C1583">
            <v>14</v>
          </cell>
          <cell r="D1583" t="str">
            <v>町名別・年齢別人口調べ</v>
          </cell>
          <cell r="E1583" t="str">
            <v>令和 6年 3月 1日</v>
          </cell>
          <cell r="F1583">
            <v>14</v>
          </cell>
          <cell r="G1583" t="str">
            <v>令和 6年 2月29日　現在</v>
          </cell>
          <cell r="H1583" t="str">
            <v>町名</v>
          </cell>
          <cell r="I1583">
            <v>14000</v>
          </cell>
          <cell r="J1583" t="str">
            <v>栄町</v>
          </cell>
          <cell r="K1583"/>
          <cell r="L1583"/>
          <cell r="M1583" t="str">
            <v>110以上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1</v>
          </cell>
        </row>
        <row r="1584">
          <cell r="A1584" t="str">
            <v>栄町合計</v>
          </cell>
          <cell r="B1584" t="str">
            <v>14000栄町合計</v>
          </cell>
          <cell r="C1584">
            <v>14</v>
          </cell>
          <cell r="D1584" t="str">
            <v>町名別・年齢別人口調べ</v>
          </cell>
          <cell r="E1584" t="str">
            <v>令和 6年 3月 1日</v>
          </cell>
          <cell r="F1584">
            <v>14</v>
          </cell>
          <cell r="G1584" t="str">
            <v>令和 6年 2月29日　現在</v>
          </cell>
          <cell r="H1584" t="str">
            <v>町名</v>
          </cell>
          <cell r="I1584">
            <v>14000</v>
          </cell>
          <cell r="J1584" t="str">
            <v>栄町</v>
          </cell>
          <cell r="K1584"/>
          <cell r="L1584"/>
          <cell r="M1584" t="str">
            <v>合計</v>
          </cell>
          <cell r="N1584">
            <v>191</v>
          </cell>
          <cell r="O1584">
            <v>1</v>
          </cell>
          <cell r="P1584">
            <v>197</v>
          </cell>
          <cell r="Q1584">
            <v>3</v>
          </cell>
          <cell r="R1584">
            <v>388</v>
          </cell>
          <cell r="S1584">
            <v>4</v>
          </cell>
          <cell r="T1584">
            <v>1</v>
          </cell>
        </row>
        <row r="1585">
          <cell r="A1585" t="str">
            <v>桜町１丁目</v>
          </cell>
          <cell r="B1585" t="str">
            <v>15001桜町１丁目</v>
          </cell>
          <cell r="C1585">
            <v>15</v>
          </cell>
          <cell r="D1585" t="str">
            <v>町名別・年齢別人口調べ</v>
          </cell>
          <cell r="E1585" t="str">
            <v>令和 6年 3月 1日</v>
          </cell>
          <cell r="F1585">
            <v>15</v>
          </cell>
          <cell r="G1585" t="str">
            <v>令和 6年 2月29日　現在</v>
          </cell>
          <cell r="H1585" t="str">
            <v>町名</v>
          </cell>
          <cell r="I1585">
            <v>15001</v>
          </cell>
          <cell r="J1585" t="str">
            <v>桜町１丁目</v>
          </cell>
          <cell r="K1585"/>
          <cell r="L1585"/>
          <cell r="M1585"/>
          <cell r="N1585"/>
          <cell r="O1585"/>
          <cell r="P1585"/>
          <cell r="Q1585"/>
          <cell r="R1585"/>
          <cell r="S1585"/>
          <cell r="T1585"/>
        </row>
        <row r="1586">
          <cell r="A1586" t="str">
            <v>桜町１丁目0</v>
          </cell>
          <cell r="B1586" t="str">
            <v>15001桜町１丁目0</v>
          </cell>
          <cell r="C1586">
            <v>15</v>
          </cell>
          <cell r="D1586" t="str">
            <v>町名別・年齢別人口調べ</v>
          </cell>
          <cell r="E1586" t="str">
            <v>令和 6年 3月 1日</v>
          </cell>
          <cell r="F1586">
            <v>15</v>
          </cell>
          <cell r="G1586" t="str">
            <v>令和 6年 2月29日　現在</v>
          </cell>
          <cell r="H1586" t="str">
            <v>町名</v>
          </cell>
          <cell r="I1586">
            <v>15001</v>
          </cell>
          <cell r="J1586" t="str">
            <v>桜町１丁目</v>
          </cell>
          <cell r="K1586"/>
          <cell r="L1586"/>
          <cell r="M1586">
            <v>0</v>
          </cell>
          <cell r="N1586">
            <v>0</v>
          </cell>
          <cell r="O1586">
            <v>0</v>
          </cell>
          <cell r="P1586">
            <v>1</v>
          </cell>
          <cell r="Q1586">
            <v>0</v>
          </cell>
          <cell r="R1586">
            <v>1</v>
          </cell>
          <cell r="S1586">
            <v>0</v>
          </cell>
          <cell r="T1586">
            <v>1</v>
          </cell>
        </row>
        <row r="1587">
          <cell r="A1587" t="str">
            <v>桜町１丁目1</v>
          </cell>
          <cell r="B1587" t="str">
            <v>15001桜町１丁目1</v>
          </cell>
          <cell r="C1587">
            <v>15</v>
          </cell>
          <cell r="D1587" t="str">
            <v>町名別・年齢別人口調べ</v>
          </cell>
          <cell r="E1587" t="str">
            <v>令和 6年 3月 1日</v>
          </cell>
          <cell r="F1587">
            <v>15</v>
          </cell>
          <cell r="G1587" t="str">
            <v>令和 6年 2月29日　現在</v>
          </cell>
          <cell r="H1587" t="str">
            <v>町名</v>
          </cell>
          <cell r="I1587">
            <v>15001</v>
          </cell>
          <cell r="J1587" t="str">
            <v>桜町１丁目</v>
          </cell>
          <cell r="K1587"/>
          <cell r="L1587"/>
          <cell r="M1587">
            <v>1</v>
          </cell>
          <cell r="N1587">
            <v>1</v>
          </cell>
          <cell r="O1587">
            <v>0</v>
          </cell>
          <cell r="P1587">
            <v>1</v>
          </cell>
          <cell r="Q1587">
            <v>0</v>
          </cell>
          <cell r="R1587">
            <v>2</v>
          </cell>
          <cell r="S1587">
            <v>0</v>
          </cell>
          <cell r="T1587">
            <v>1</v>
          </cell>
        </row>
        <row r="1588">
          <cell r="A1588" t="str">
            <v>桜町１丁目2</v>
          </cell>
          <cell r="B1588" t="str">
            <v>15001桜町１丁目2</v>
          </cell>
          <cell r="C1588">
            <v>15</v>
          </cell>
          <cell r="D1588" t="str">
            <v>町名別・年齢別人口調べ</v>
          </cell>
          <cell r="E1588" t="str">
            <v>令和 6年 3月 1日</v>
          </cell>
          <cell r="F1588">
            <v>15</v>
          </cell>
          <cell r="G1588" t="str">
            <v>令和 6年 2月29日　現在</v>
          </cell>
          <cell r="H1588" t="str">
            <v>町名</v>
          </cell>
          <cell r="I1588">
            <v>15001</v>
          </cell>
          <cell r="J1588" t="str">
            <v>桜町１丁目</v>
          </cell>
          <cell r="K1588"/>
          <cell r="L1588"/>
          <cell r="M1588">
            <v>2</v>
          </cell>
          <cell r="N1588">
            <v>0</v>
          </cell>
          <cell r="O1588">
            <v>0</v>
          </cell>
          <cell r="P1588">
            <v>1</v>
          </cell>
          <cell r="Q1588">
            <v>0</v>
          </cell>
          <cell r="R1588">
            <v>1</v>
          </cell>
          <cell r="S1588">
            <v>0</v>
          </cell>
          <cell r="T1588">
            <v>1</v>
          </cell>
        </row>
        <row r="1589">
          <cell r="A1589" t="str">
            <v>桜町１丁目3</v>
          </cell>
          <cell r="B1589" t="str">
            <v>15001桜町１丁目3</v>
          </cell>
          <cell r="C1589">
            <v>15</v>
          </cell>
          <cell r="D1589" t="str">
            <v>町名別・年齢別人口調べ</v>
          </cell>
          <cell r="E1589" t="str">
            <v>令和 6年 3月 1日</v>
          </cell>
          <cell r="F1589">
            <v>15</v>
          </cell>
          <cell r="G1589" t="str">
            <v>令和 6年 2月29日　現在</v>
          </cell>
          <cell r="H1589" t="str">
            <v>町名</v>
          </cell>
          <cell r="I1589">
            <v>15001</v>
          </cell>
          <cell r="J1589" t="str">
            <v>桜町１丁目</v>
          </cell>
          <cell r="K1589"/>
          <cell r="L1589"/>
          <cell r="M1589">
            <v>3</v>
          </cell>
          <cell r="N1589">
            <v>4</v>
          </cell>
          <cell r="O1589">
            <v>0</v>
          </cell>
          <cell r="P1589">
            <v>3</v>
          </cell>
          <cell r="Q1589">
            <v>0</v>
          </cell>
          <cell r="R1589">
            <v>7</v>
          </cell>
          <cell r="S1589">
            <v>0</v>
          </cell>
          <cell r="T1589">
            <v>1</v>
          </cell>
        </row>
        <row r="1590">
          <cell r="A1590" t="str">
            <v>桜町１丁目4</v>
          </cell>
          <cell r="B1590" t="str">
            <v>15001桜町１丁目4</v>
          </cell>
          <cell r="C1590">
            <v>15</v>
          </cell>
          <cell r="D1590" t="str">
            <v>町名別・年齢別人口調べ</v>
          </cell>
          <cell r="E1590" t="str">
            <v>令和 6年 3月 1日</v>
          </cell>
          <cell r="F1590">
            <v>15</v>
          </cell>
          <cell r="G1590" t="str">
            <v>令和 6年 2月29日　現在</v>
          </cell>
          <cell r="H1590" t="str">
            <v>町名</v>
          </cell>
          <cell r="I1590">
            <v>15001</v>
          </cell>
          <cell r="J1590" t="str">
            <v>桜町１丁目</v>
          </cell>
          <cell r="K1590"/>
          <cell r="L1590"/>
          <cell r="M1590">
            <v>4</v>
          </cell>
          <cell r="N1590">
            <v>1</v>
          </cell>
          <cell r="O1590">
            <v>0</v>
          </cell>
          <cell r="P1590">
            <v>1</v>
          </cell>
          <cell r="Q1590">
            <v>0</v>
          </cell>
          <cell r="R1590">
            <v>2</v>
          </cell>
          <cell r="S1590">
            <v>0</v>
          </cell>
          <cell r="T1590">
            <v>1</v>
          </cell>
        </row>
        <row r="1591">
          <cell r="A1591" t="str">
            <v>桜町１丁目5</v>
          </cell>
          <cell r="B1591" t="str">
            <v>15001桜町１丁目5</v>
          </cell>
          <cell r="C1591">
            <v>15</v>
          </cell>
          <cell r="D1591" t="str">
            <v>町名別・年齢別人口調べ</v>
          </cell>
          <cell r="E1591" t="str">
            <v>令和 6年 3月 1日</v>
          </cell>
          <cell r="F1591">
            <v>15</v>
          </cell>
          <cell r="G1591" t="str">
            <v>令和 6年 2月29日　現在</v>
          </cell>
          <cell r="H1591" t="str">
            <v>町名</v>
          </cell>
          <cell r="I1591">
            <v>15001</v>
          </cell>
          <cell r="J1591" t="str">
            <v>桜町１丁目</v>
          </cell>
          <cell r="K1591"/>
          <cell r="L1591"/>
          <cell r="M1591">
            <v>5</v>
          </cell>
          <cell r="N1591">
            <v>0</v>
          </cell>
          <cell r="O1591">
            <v>0</v>
          </cell>
          <cell r="P1591">
            <v>1</v>
          </cell>
          <cell r="Q1591">
            <v>0</v>
          </cell>
          <cell r="R1591">
            <v>1</v>
          </cell>
          <cell r="S1591">
            <v>0</v>
          </cell>
          <cell r="T1591">
            <v>1</v>
          </cell>
        </row>
        <row r="1592">
          <cell r="A1592" t="str">
            <v>桜町１丁目6</v>
          </cell>
          <cell r="B1592" t="str">
            <v>15001桜町１丁目6</v>
          </cell>
          <cell r="C1592">
            <v>15</v>
          </cell>
          <cell r="D1592" t="str">
            <v>町名別・年齢別人口調べ</v>
          </cell>
          <cell r="E1592" t="str">
            <v>令和 6年 3月 1日</v>
          </cell>
          <cell r="F1592">
            <v>15</v>
          </cell>
          <cell r="G1592" t="str">
            <v>令和 6年 2月29日　現在</v>
          </cell>
          <cell r="H1592" t="str">
            <v>町名</v>
          </cell>
          <cell r="I1592">
            <v>15001</v>
          </cell>
          <cell r="J1592" t="str">
            <v>桜町１丁目</v>
          </cell>
          <cell r="K1592"/>
          <cell r="L1592"/>
          <cell r="M1592">
            <v>6</v>
          </cell>
          <cell r="N1592">
            <v>5</v>
          </cell>
          <cell r="O1592">
            <v>0</v>
          </cell>
          <cell r="P1592">
            <v>3</v>
          </cell>
          <cell r="Q1592">
            <v>0</v>
          </cell>
          <cell r="R1592">
            <v>8</v>
          </cell>
          <cell r="S1592">
            <v>0</v>
          </cell>
          <cell r="T1592">
            <v>1</v>
          </cell>
        </row>
        <row r="1593">
          <cell r="A1593" t="str">
            <v>桜町１丁目7</v>
          </cell>
          <cell r="B1593" t="str">
            <v>15001桜町１丁目7</v>
          </cell>
          <cell r="C1593">
            <v>15</v>
          </cell>
          <cell r="D1593" t="str">
            <v>町名別・年齢別人口調べ</v>
          </cell>
          <cell r="E1593" t="str">
            <v>令和 6年 3月 1日</v>
          </cell>
          <cell r="F1593">
            <v>15</v>
          </cell>
          <cell r="G1593" t="str">
            <v>令和 6年 2月29日　現在</v>
          </cell>
          <cell r="H1593" t="str">
            <v>町名</v>
          </cell>
          <cell r="I1593">
            <v>15001</v>
          </cell>
          <cell r="J1593" t="str">
            <v>桜町１丁目</v>
          </cell>
          <cell r="K1593"/>
          <cell r="L1593"/>
          <cell r="M1593">
            <v>7</v>
          </cell>
          <cell r="N1593">
            <v>2</v>
          </cell>
          <cell r="O1593">
            <v>0</v>
          </cell>
          <cell r="P1593">
            <v>1</v>
          </cell>
          <cell r="Q1593">
            <v>0</v>
          </cell>
          <cell r="R1593">
            <v>3</v>
          </cell>
          <cell r="S1593">
            <v>0</v>
          </cell>
          <cell r="T1593">
            <v>1</v>
          </cell>
        </row>
        <row r="1594">
          <cell r="A1594" t="str">
            <v>桜町１丁目8</v>
          </cell>
          <cell r="B1594" t="str">
            <v>15001桜町１丁目8</v>
          </cell>
          <cell r="C1594">
            <v>15</v>
          </cell>
          <cell r="D1594" t="str">
            <v>町名別・年齢別人口調べ</v>
          </cell>
          <cell r="E1594" t="str">
            <v>令和 6年 3月 1日</v>
          </cell>
          <cell r="F1594">
            <v>15</v>
          </cell>
          <cell r="G1594" t="str">
            <v>令和 6年 2月29日　現在</v>
          </cell>
          <cell r="H1594" t="str">
            <v>町名</v>
          </cell>
          <cell r="I1594">
            <v>15001</v>
          </cell>
          <cell r="J1594" t="str">
            <v>桜町１丁目</v>
          </cell>
          <cell r="K1594"/>
          <cell r="L1594"/>
          <cell r="M1594">
            <v>8</v>
          </cell>
          <cell r="N1594">
            <v>3</v>
          </cell>
          <cell r="O1594">
            <v>0</v>
          </cell>
          <cell r="P1594">
            <v>0</v>
          </cell>
          <cell r="Q1594">
            <v>0</v>
          </cell>
          <cell r="R1594">
            <v>3</v>
          </cell>
          <cell r="S1594">
            <v>0</v>
          </cell>
          <cell r="T1594">
            <v>1</v>
          </cell>
        </row>
        <row r="1595">
          <cell r="A1595" t="str">
            <v>桜町１丁目9</v>
          </cell>
          <cell r="B1595" t="str">
            <v>15001桜町１丁目9</v>
          </cell>
          <cell r="C1595">
            <v>15</v>
          </cell>
          <cell r="D1595" t="str">
            <v>町名別・年齢別人口調べ</v>
          </cell>
          <cell r="E1595" t="str">
            <v>令和 6年 3月 1日</v>
          </cell>
          <cell r="F1595">
            <v>15</v>
          </cell>
          <cell r="G1595" t="str">
            <v>令和 6年 2月29日　現在</v>
          </cell>
          <cell r="H1595" t="str">
            <v>町名</v>
          </cell>
          <cell r="I1595">
            <v>15001</v>
          </cell>
          <cell r="J1595" t="str">
            <v>桜町１丁目</v>
          </cell>
          <cell r="K1595"/>
          <cell r="L1595"/>
          <cell r="M1595">
            <v>9</v>
          </cell>
          <cell r="N1595">
            <v>4</v>
          </cell>
          <cell r="O1595">
            <v>0</v>
          </cell>
          <cell r="P1595">
            <v>1</v>
          </cell>
          <cell r="Q1595">
            <v>0</v>
          </cell>
          <cell r="R1595">
            <v>5</v>
          </cell>
          <cell r="S1595">
            <v>0</v>
          </cell>
          <cell r="T1595">
            <v>1</v>
          </cell>
        </row>
        <row r="1596">
          <cell r="A1596" t="str">
            <v>桜町１丁目10</v>
          </cell>
          <cell r="B1596" t="str">
            <v>15001桜町１丁目10</v>
          </cell>
          <cell r="C1596">
            <v>15</v>
          </cell>
          <cell r="D1596" t="str">
            <v>町名別・年齢別人口調べ</v>
          </cell>
          <cell r="E1596" t="str">
            <v>令和 6年 3月 1日</v>
          </cell>
          <cell r="F1596">
            <v>15</v>
          </cell>
          <cell r="G1596" t="str">
            <v>令和 6年 2月29日　現在</v>
          </cell>
          <cell r="H1596" t="str">
            <v>町名</v>
          </cell>
          <cell r="I1596">
            <v>15001</v>
          </cell>
          <cell r="J1596" t="str">
            <v>桜町１丁目</v>
          </cell>
          <cell r="K1596"/>
          <cell r="L1596"/>
          <cell r="M1596">
            <v>10</v>
          </cell>
          <cell r="N1596">
            <v>1</v>
          </cell>
          <cell r="O1596">
            <v>0</v>
          </cell>
          <cell r="P1596">
            <v>4</v>
          </cell>
          <cell r="Q1596">
            <v>0</v>
          </cell>
          <cell r="R1596">
            <v>5</v>
          </cell>
          <cell r="S1596">
            <v>0</v>
          </cell>
          <cell r="T1596">
            <v>1</v>
          </cell>
        </row>
        <row r="1597">
          <cell r="A1597" t="str">
            <v>桜町１丁目11</v>
          </cell>
          <cell r="B1597" t="str">
            <v>15001桜町１丁目11</v>
          </cell>
          <cell r="C1597">
            <v>15</v>
          </cell>
          <cell r="D1597" t="str">
            <v>町名別・年齢別人口調べ</v>
          </cell>
          <cell r="E1597" t="str">
            <v>令和 6年 3月 1日</v>
          </cell>
          <cell r="F1597">
            <v>15</v>
          </cell>
          <cell r="G1597" t="str">
            <v>令和 6年 2月29日　現在</v>
          </cell>
          <cell r="H1597" t="str">
            <v>町名</v>
          </cell>
          <cell r="I1597">
            <v>15001</v>
          </cell>
          <cell r="J1597" t="str">
            <v>桜町１丁目</v>
          </cell>
          <cell r="K1597"/>
          <cell r="L1597"/>
          <cell r="M1597">
            <v>11</v>
          </cell>
          <cell r="N1597">
            <v>6</v>
          </cell>
          <cell r="O1597">
            <v>0</v>
          </cell>
          <cell r="P1597">
            <v>2</v>
          </cell>
          <cell r="Q1597">
            <v>0</v>
          </cell>
          <cell r="R1597">
            <v>8</v>
          </cell>
          <cell r="S1597">
            <v>0</v>
          </cell>
          <cell r="T1597">
            <v>1</v>
          </cell>
        </row>
        <row r="1598">
          <cell r="A1598" t="str">
            <v>桜町１丁目12</v>
          </cell>
          <cell r="B1598" t="str">
            <v>15001桜町１丁目12</v>
          </cell>
          <cell r="C1598">
            <v>15</v>
          </cell>
          <cell r="D1598" t="str">
            <v>町名別・年齢別人口調べ</v>
          </cell>
          <cell r="E1598" t="str">
            <v>令和 6年 3月 1日</v>
          </cell>
          <cell r="F1598">
            <v>15</v>
          </cell>
          <cell r="G1598" t="str">
            <v>令和 6年 2月29日　現在</v>
          </cell>
          <cell r="H1598" t="str">
            <v>町名</v>
          </cell>
          <cell r="I1598">
            <v>15001</v>
          </cell>
          <cell r="J1598" t="str">
            <v>桜町１丁目</v>
          </cell>
          <cell r="K1598"/>
          <cell r="L1598"/>
          <cell r="M1598">
            <v>12</v>
          </cell>
          <cell r="N1598">
            <v>2</v>
          </cell>
          <cell r="O1598">
            <v>0</v>
          </cell>
          <cell r="P1598">
            <v>2</v>
          </cell>
          <cell r="Q1598">
            <v>0</v>
          </cell>
          <cell r="R1598">
            <v>4</v>
          </cell>
          <cell r="S1598">
            <v>0</v>
          </cell>
          <cell r="T1598">
            <v>1</v>
          </cell>
        </row>
        <row r="1599">
          <cell r="A1599" t="str">
            <v>桜町１丁目13</v>
          </cell>
          <cell r="B1599" t="str">
            <v>15001桜町１丁目13</v>
          </cell>
          <cell r="C1599">
            <v>15</v>
          </cell>
          <cell r="D1599" t="str">
            <v>町名別・年齢別人口調べ</v>
          </cell>
          <cell r="E1599" t="str">
            <v>令和 6年 3月 1日</v>
          </cell>
          <cell r="F1599">
            <v>15</v>
          </cell>
          <cell r="G1599" t="str">
            <v>令和 6年 2月29日　現在</v>
          </cell>
          <cell r="H1599" t="str">
            <v>町名</v>
          </cell>
          <cell r="I1599">
            <v>15001</v>
          </cell>
          <cell r="J1599" t="str">
            <v>桜町１丁目</v>
          </cell>
          <cell r="K1599"/>
          <cell r="L1599"/>
          <cell r="M1599">
            <v>13</v>
          </cell>
          <cell r="N1599">
            <v>5</v>
          </cell>
          <cell r="O1599">
            <v>0</v>
          </cell>
          <cell r="P1599">
            <v>0</v>
          </cell>
          <cell r="Q1599">
            <v>0</v>
          </cell>
          <cell r="R1599">
            <v>5</v>
          </cell>
          <cell r="S1599">
            <v>0</v>
          </cell>
          <cell r="T1599">
            <v>1</v>
          </cell>
        </row>
        <row r="1600">
          <cell r="A1600" t="str">
            <v>桜町１丁目14</v>
          </cell>
          <cell r="B1600" t="str">
            <v>15001桜町１丁目14</v>
          </cell>
          <cell r="C1600">
            <v>15</v>
          </cell>
          <cell r="D1600" t="str">
            <v>町名別・年齢別人口調べ</v>
          </cell>
          <cell r="E1600" t="str">
            <v>令和 6年 3月 1日</v>
          </cell>
          <cell r="F1600">
            <v>15</v>
          </cell>
          <cell r="G1600" t="str">
            <v>令和 6年 2月29日　現在</v>
          </cell>
          <cell r="H1600" t="str">
            <v>町名</v>
          </cell>
          <cell r="I1600">
            <v>15001</v>
          </cell>
          <cell r="J1600" t="str">
            <v>桜町１丁目</v>
          </cell>
          <cell r="K1600"/>
          <cell r="L1600"/>
          <cell r="M1600">
            <v>14</v>
          </cell>
          <cell r="N1600">
            <v>2</v>
          </cell>
          <cell r="O1600">
            <v>0</v>
          </cell>
          <cell r="P1600">
            <v>3</v>
          </cell>
          <cell r="Q1600">
            <v>0</v>
          </cell>
          <cell r="R1600">
            <v>5</v>
          </cell>
          <cell r="S1600">
            <v>0</v>
          </cell>
          <cell r="T1600">
            <v>1</v>
          </cell>
        </row>
        <row r="1601">
          <cell r="A1601" t="str">
            <v>桜町１丁目15</v>
          </cell>
          <cell r="B1601" t="str">
            <v>15001桜町１丁目15</v>
          </cell>
          <cell r="C1601">
            <v>15</v>
          </cell>
          <cell r="D1601" t="str">
            <v>町名別・年齢別人口調べ</v>
          </cell>
          <cell r="E1601" t="str">
            <v>令和 6年 3月 1日</v>
          </cell>
          <cell r="F1601">
            <v>15</v>
          </cell>
          <cell r="G1601" t="str">
            <v>令和 6年 2月29日　現在</v>
          </cell>
          <cell r="H1601" t="str">
            <v>町名</v>
          </cell>
          <cell r="I1601">
            <v>15001</v>
          </cell>
          <cell r="J1601" t="str">
            <v>桜町１丁目</v>
          </cell>
          <cell r="K1601"/>
          <cell r="L1601"/>
          <cell r="M1601">
            <v>15</v>
          </cell>
          <cell r="N1601">
            <v>1</v>
          </cell>
          <cell r="O1601">
            <v>0</v>
          </cell>
          <cell r="P1601">
            <v>2</v>
          </cell>
          <cell r="Q1601">
            <v>0</v>
          </cell>
          <cell r="R1601">
            <v>3</v>
          </cell>
          <cell r="S1601">
            <v>0</v>
          </cell>
          <cell r="T1601">
            <v>1</v>
          </cell>
        </row>
        <row r="1602">
          <cell r="A1602" t="str">
            <v>桜町１丁目16</v>
          </cell>
          <cell r="B1602" t="str">
            <v>15001桜町１丁目16</v>
          </cell>
          <cell r="C1602">
            <v>15</v>
          </cell>
          <cell r="D1602" t="str">
            <v>町名別・年齢別人口調べ</v>
          </cell>
          <cell r="E1602" t="str">
            <v>令和 6年 3月 1日</v>
          </cell>
          <cell r="F1602">
            <v>15</v>
          </cell>
          <cell r="G1602" t="str">
            <v>令和 6年 2月29日　現在</v>
          </cell>
          <cell r="H1602" t="str">
            <v>町名</v>
          </cell>
          <cell r="I1602">
            <v>15001</v>
          </cell>
          <cell r="J1602" t="str">
            <v>桜町１丁目</v>
          </cell>
          <cell r="K1602"/>
          <cell r="L1602"/>
          <cell r="M1602">
            <v>16</v>
          </cell>
          <cell r="N1602">
            <v>3</v>
          </cell>
          <cell r="O1602">
            <v>0</v>
          </cell>
          <cell r="P1602">
            <v>0</v>
          </cell>
          <cell r="Q1602">
            <v>0</v>
          </cell>
          <cell r="R1602">
            <v>3</v>
          </cell>
          <cell r="S1602">
            <v>0</v>
          </cell>
          <cell r="T1602">
            <v>1</v>
          </cell>
        </row>
        <row r="1603">
          <cell r="A1603" t="str">
            <v>桜町１丁目17</v>
          </cell>
          <cell r="B1603" t="str">
            <v>15001桜町１丁目17</v>
          </cell>
          <cell r="C1603">
            <v>15</v>
          </cell>
          <cell r="D1603" t="str">
            <v>町名別・年齢別人口調べ</v>
          </cell>
          <cell r="E1603" t="str">
            <v>令和 6年 3月 1日</v>
          </cell>
          <cell r="F1603">
            <v>15</v>
          </cell>
          <cell r="G1603" t="str">
            <v>令和 6年 2月29日　現在</v>
          </cell>
          <cell r="H1603" t="str">
            <v>町名</v>
          </cell>
          <cell r="I1603">
            <v>15001</v>
          </cell>
          <cell r="J1603" t="str">
            <v>桜町１丁目</v>
          </cell>
          <cell r="K1603"/>
          <cell r="L1603"/>
          <cell r="M1603">
            <v>17</v>
          </cell>
          <cell r="N1603">
            <v>5</v>
          </cell>
          <cell r="O1603">
            <v>0</v>
          </cell>
          <cell r="P1603">
            <v>3</v>
          </cell>
          <cell r="Q1603">
            <v>0</v>
          </cell>
          <cell r="R1603">
            <v>8</v>
          </cell>
          <cell r="S1603">
            <v>0</v>
          </cell>
          <cell r="T1603">
            <v>1</v>
          </cell>
        </row>
        <row r="1604">
          <cell r="A1604" t="str">
            <v>桜町１丁目18</v>
          </cell>
          <cell r="B1604" t="str">
            <v>15001桜町１丁目18</v>
          </cell>
          <cell r="C1604">
            <v>15</v>
          </cell>
          <cell r="D1604" t="str">
            <v>町名別・年齢別人口調べ</v>
          </cell>
          <cell r="E1604" t="str">
            <v>令和 6年 3月 1日</v>
          </cell>
          <cell r="F1604">
            <v>15</v>
          </cell>
          <cell r="G1604" t="str">
            <v>令和 6年 2月29日　現在</v>
          </cell>
          <cell r="H1604" t="str">
            <v>町名</v>
          </cell>
          <cell r="I1604">
            <v>15001</v>
          </cell>
          <cell r="J1604" t="str">
            <v>桜町１丁目</v>
          </cell>
          <cell r="K1604"/>
          <cell r="L1604"/>
          <cell r="M1604">
            <v>18</v>
          </cell>
          <cell r="N1604">
            <v>2</v>
          </cell>
          <cell r="O1604">
            <v>0</v>
          </cell>
          <cell r="P1604">
            <v>1</v>
          </cell>
          <cell r="Q1604">
            <v>0</v>
          </cell>
          <cell r="R1604">
            <v>3</v>
          </cell>
          <cell r="S1604">
            <v>0</v>
          </cell>
          <cell r="T1604">
            <v>1</v>
          </cell>
        </row>
        <row r="1605">
          <cell r="A1605" t="str">
            <v>桜町１丁目19</v>
          </cell>
          <cell r="B1605" t="str">
            <v>15001桜町１丁目19</v>
          </cell>
          <cell r="C1605">
            <v>15</v>
          </cell>
          <cell r="D1605" t="str">
            <v>町名別・年齢別人口調べ</v>
          </cell>
          <cell r="E1605" t="str">
            <v>令和 6年 3月 1日</v>
          </cell>
          <cell r="F1605">
            <v>15</v>
          </cell>
          <cell r="G1605" t="str">
            <v>令和 6年 2月29日　現在</v>
          </cell>
          <cell r="H1605" t="str">
            <v>町名</v>
          </cell>
          <cell r="I1605">
            <v>15001</v>
          </cell>
          <cell r="J1605" t="str">
            <v>桜町１丁目</v>
          </cell>
          <cell r="K1605"/>
          <cell r="L1605"/>
          <cell r="M1605">
            <v>19</v>
          </cell>
          <cell r="N1605">
            <v>0</v>
          </cell>
          <cell r="O1605">
            <v>0</v>
          </cell>
          <cell r="P1605">
            <v>2</v>
          </cell>
          <cell r="Q1605">
            <v>0</v>
          </cell>
          <cell r="R1605">
            <v>2</v>
          </cell>
          <cell r="S1605">
            <v>0</v>
          </cell>
          <cell r="T1605">
            <v>1</v>
          </cell>
        </row>
        <row r="1606">
          <cell r="A1606" t="str">
            <v>桜町１丁目20</v>
          </cell>
          <cell r="B1606" t="str">
            <v>15001桜町１丁目20</v>
          </cell>
          <cell r="C1606">
            <v>15</v>
          </cell>
          <cell r="D1606" t="str">
            <v>町名別・年齢別人口調べ</v>
          </cell>
          <cell r="E1606" t="str">
            <v>令和 6年 3月 1日</v>
          </cell>
          <cell r="F1606">
            <v>15</v>
          </cell>
          <cell r="G1606" t="str">
            <v>令和 6年 2月29日　現在</v>
          </cell>
          <cell r="H1606" t="str">
            <v>町名</v>
          </cell>
          <cell r="I1606">
            <v>15001</v>
          </cell>
          <cell r="J1606" t="str">
            <v>桜町１丁目</v>
          </cell>
          <cell r="K1606"/>
          <cell r="L1606"/>
          <cell r="M1606">
            <v>20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1</v>
          </cell>
        </row>
        <row r="1607">
          <cell r="A1607" t="str">
            <v>桜町１丁目21</v>
          </cell>
          <cell r="B1607" t="str">
            <v>15001桜町１丁目21</v>
          </cell>
          <cell r="C1607">
            <v>15</v>
          </cell>
          <cell r="D1607" t="str">
            <v>町名別・年齢別人口調べ</v>
          </cell>
          <cell r="E1607" t="str">
            <v>令和 6年 3月 1日</v>
          </cell>
          <cell r="F1607">
            <v>15</v>
          </cell>
          <cell r="G1607" t="str">
            <v>令和 6年 2月29日　現在</v>
          </cell>
          <cell r="H1607" t="str">
            <v>町名</v>
          </cell>
          <cell r="I1607">
            <v>15001</v>
          </cell>
          <cell r="J1607" t="str">
            <v>桜町１丁目</v>
          </cell>
          <cell r="K1607"/>
          <cell r="L1607"/>
          <cell r="M1607">
            <v>21</v>
          </cell>
          <cell r="N1607">
            <v>2</v>
          </cell>
          <cell r="O1607">
            <v>0</v>
          </cell>
          <cell r="P1607">
            <v>2</v>
          </cell>
          <cell r="Q1607">
            <v>0</v>
          </cell>
          <cell r="R1607">
            <v>4</v>
          </cell>
          <cell r="S1607">
            <v>0</v>
          </cell>
          <cell r="T1607">
            <v>1</v>
          </cell>
        </row>
        <row r="1608">
          <cell r="A1608" t="str">
            <v>桜町１丁目22</v>
          </cell>
          <cell r="B1608" t="str">
            <v>15001桜町１丁目22</v>
          </cell>
          <cell r="C1608">
            <v>15</v>
          </cell>
          <cell r="D1608" t="str">
            <v>町名別・年齢別人口調べ</v>
          </cell>
          <cell r="E1608" t="str">
            <v>令和 6年 3月 1日</v>
          </cell>
          <cell r="F1608">
            <v>15</v>
          </cell>
          <cell r="G1608" t="str">
            <v>令和 6年 2月29日　現在</v>
          </cell>
          <cell r="H1608" t="str">
            <v>町名</v>
          </cell>
          <cell r="I1608">
            <v>15001</v>
          </cell>
          <cell r="J1608" t="str">
            <v>桜町１丁目</v>
          </cell>
          <cell r="K1608"/>
          <cell r="L1608"/>
          <cell r="M1608">
            <v>22</v>
          </cell>
          <cell r="N1608">
            <v>1</v>
          </cell>
          <cell r="O1608">
            <v>0</v>
          </cell>
          <cell r="P1608">
            <v>0</v>
          </cell>
          <cell r="Q1608">
            <v>0</v>
          </cell>
          <cell r="R1608">
            <v>1</v>
          </cell>
          <cell r="S1608">
            <v>0</v>
          </cell>
          <cell r="T1608">
            <v>1</v>
          </cell>
        </row>
        <row r="1609">
          <cell r="A1609" t="str">
            <v>桜町１丁目23</v>
          </cell>
          <cell r="B1609" t="str">
            <v>15001桜町１丁目23</v>
          </cell>
          <cell r="C1609">
            <v>15</v>
          </cell>
          <cell r="D1609" t="str">
            <v>町名別・年齢別人口調べ</v>
          </cell>
          <cell r="E1609" t="str">
            <v>令和 6年 3月 1日</v>
          </cell>
          <cell r="F1609">
            <v>15</v>
          </cell>
          <cell r="G1609" t="str">
            <v>令和 6年 2月29日　現在</v>
          </cell>
          <cell r="H1609" t="str">
            <v>町名</v>
          </cell>
          <cell r="I1609">
            <v>15001</v>
          </cell>
          <cell r="J1609" t="str">
            <v>桜町１丁目</v>
          </cell>
          <cell r="K1609"/>
          <cell r="L1609"/>
          <cell r="M1609">
            <v>23</v>
          </cell>
          <cell r="N1609">
            <v>0</v>
          </cell>
          <cell r="O1609">
            <v>0</v>
          </cell>
          <cell r="P1609">
            <v>1</v>
          </cell>
          <cell r="Q1609">
            <v>0</v>
          </cell>
          <cell r="R1609">
            <v>1</v>
          </cell>
          <cell r="S1609">
            <v>0</v>
          </cell>
          <cell r="T1609">
            <v>1</v>
          </cell>
        </row>
        <row r="1610">
          <cell r="A1610" t="str">
            <v>桜町１丁目24</v>
          </cell>
          <cell r="B1610" t="str">
            <v>15001桜町１丁目24</v>
          </cell>
          <cell r="C1610">
            <v>15</v>
          </cell>
          <cell r="D1610" t="str">
            <v>町名別・年齢別人口調べ</v>
          </cell>
          <cell r="E1610" t="str">
            <v>令和 6年 3月 1日</v>
          </cell>
          <cell r="F1610">
            <v>15</v>
          </cell>
          <cell r="G1610" t="str">
            <v>令和 6年 2月29日　現在</v>
          </cell>
          <cell r="H1610" t="str">
            <v>町名</v>
          </cell>
          <cell r="I1610">
            <v>15001</v>
          </cell>
          <cell r="J1610" t="str">
            <v>桜町１丁目</v>
          </cell>
          <cell r="K1610"/>
          <cell r="L1610"/>
          <cell r="M1610">
            <v>24</v>
          </cell>
          <cell r="N1610">
            <v>2</v>
          </cell>
          <cell r="O1610">
            <v>0</v>
          </cell>
          <cell r="P1610">
            <v>4</v>
          </cell>
          <cell r="Q1610">
            <v>0</v>
          </cell>
          <cell r="R1610">
            <v>6</v>
          </cell>
          <cell r="S1610">
            <v>0</v>
          </cell>
          <cell r="T1610">
            <v>1</v>
          </cell>
        </row>
        <row r="1611">
          <cell r="A1611" t="str">
            <v>桜町１丁目25</v>
          </cell>
          <cell r="B1611" t="str">
            <v>15001桜町１丁目25</v>
          </cell>
          <cell r="C1611">
            <v>15</v>
          </cell>
          <cell r="D1611" t="str">
            <v>町名別・年齢別人口調べ</v>
          </cell>
          <cell r="E1611" t="str">
            <v>令和 6年 3月 1日</v>
          </cell>
          <cell r="F1611">
            <v>15</v>
          </cell>
          <cell r="G1611" t="str">
            <v>令和 6年 2月29日　現在</v>
          </cell>
          <cell r="H1611" t="str">
            <v>町名</v>
          </cell>
          <cell r="I1611">
            <v>15001</v>
          </cell>
          <cell r="J1611" t="str">
            <v>桜町１丁目</v>
          </cell>
          <cell r="K1611"/>
          <cell r="L1611"/>
          <cell r="M1611">
            <v>25</v>
          </cell>
          <cell r="N1611">
            <v>1</v>
          </cell>
          <cell r="O1611">
            <v>0</v>
          </cell>
          <cell r="P1611">
            <v>2</v>
          </cell>
          <cell r="Q1611">
            <v>0</v>
          </cell>
          <cell r="R1611">
            <v>3</v>
          </cell>
          <cell r="S1611">
            <v>0</v>
          </cell>
          <cell r="T1611">
            <v>1</v>
          </cell>
        </row>
        <row r="1612">
          <cell r="A1612" t="str">
            <v>桜町１丁目26</v>
          </cell>
          <cell r="B1612" t="str">
            <v>15001桜町１丁目26</v>
          </cell>
          <cell r="C1612">
            <v>15</v>
          </cell>
          <cell r="D1612" t="str">
            <v>町名別・年齢別人口調べ</v>
          </cell>
          <cell r="E1612" t="str">
            <v>令和 6年 3月 1日</v>
          </cell>
          <cell r="F1612">
            <v>15</v>
          </cell>
          <cell r="G1612" t="str">
            <v>令和 6年 2月29日　現在</v>
          </cell>
          <cell r="H1612" t="str">
            <v>町名</v>
          </cell>
          <cell r="I1612">
            <v>15001</v>
          </cell>
          <cell r="J1612" t="str">
            <v>桜町１丁目</v>
          </cell>
          <cell r="K1612"/>
          <cell r="L1612"/>
          <cell r="M1612">
            <v>26</v>
          </cell>
          <cell r="N1612">
            <v>4</v>
          </cell>
          <cell r="O1612">
            <v>0</v>
          </cell>
          <cell r="P1612">
            <v>0</v>
          </cell>
          <cell r="Q1612">
            <v>0</v>
          </cell>
          <cell r="R1612">
            <v>4</v>
          </cell>
          <cell r="S1612">
            <v>0</v>
          </cell>
          <cell r="T1612">
            <v>1</v>
          </cell>
        </row>
        <row r="1613">
          <cell r="A1613" t="str">
            <v>桜町１丁目27</v>
          </cell>
          <cell r="B1613" t="str">
            <v>15001桜町１丁目27</v>
          </cell>
          <cell r="C1613">
            <v>15</v>
          </cell>
          <cell r="D1613" t="str">
            <v>町名別・年齢別人口調べ</v>
          </cell>
          <cell r="E1613" t="str">
            <v>令和 6年 3月 1日</v>
          </cell>
          <cell r="F1613">
            <v>15</v>
          </cell>
          <cell r="G1613" t="str">
            <v>令和 6年 2月29日　現在</v>
          </cell>
          <cell r="H1613" t="str">
            <v>町名</v>
          </cell>
          <cell r="I1613">
            <v>15001</v>
          </cell>
          <cell r="J1613" t="str">
            <v>桜町１丁目</v>
          </cell>
          <cell r="K1613"/>
          <cell r="L1613"/>
          <cell r="M1613">
            <v>27</v>
          </cell>
          <cell r="N1613">
            <v>3</v>
          </cell>
          <cell r="O1613">
            <v>0</v>
          </cell>
          <cell r="P1613">
            <v>2</v>
          </cell>
          <cell r="Q1613">
            <v>0</v>
          </cell>
          <cell r="R1613">
            <v>5</v>
          </cell>
          <cell r="S1613">
            <v>0</v>
          </cell>
          <cell r="T1613">
            <v>1</v>
          </cell>
        </row>
        <row r="1614">
          <cell r="A1614" t="str">
            <v>桜町１丁目28</v>
          </cell>
          <cell r="B1614" t="str">
            <v>15001桜町１丁目28</v>
          </cell>
          <cell r="C1614">
            <v>15</v>
          </cell>
          <cell r="D1614" t="str">
            <v>町名別・年齢別人口調べ</v>
          </cell>
          <cell r="E1614" t="str">
            <v>令和 6年 3月 1日</v>
          </cell>
          <cell r="F1614">
            <v>15</v>
          </cell>
          <cell r="G1614" t="str">
            <v>令和 6年 2月29日　現在</v>
          </cell>
          <cell r="H1614" t="str">
            <v>町名</v>
          </cell>
          <cell r="I1614">
            <v>15001</v>
          </cell>
          <cell r="J1614" t="str">
            <v>桜町１丁目</v>
          </cell>
          <cell r="K1614"/>
          <cell r="L1614"/>
          <cell r="M1614">
            <v>28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1</v>
          </cell>
        </row>
        <row r="1615">
          <cell r="A1615" t="str">
            <v>桜町１丁目29</v>
          </cell>
          <cell r="B1615" t="str">
            <v>15001桜町１丁目29</v>
          </cell>
          <cell r="C1615">
            <v>15</v>
          </cell>
          <cell r="D1615" t="str">
            <v>町名別・年齢別人口調べ</v>
          </cell>
          <cell r="E1615" t="str">
            <v>令和 6年 3月 1日</v>
          </cell>
          <cell r="F1615">
            <v>15</v>
          </cell>
          <cell r="G1615" t="str">
            <v>令和 6年 2月29日　現在</v>
          </cell>
          <cell r="H1615" t="str">
            <v>町名</v>
          </cell>
          <cell r="I1615">
            <v>15001</v>
          </cell>
          <cell r="J1615" t="str">
            <v>桜町１丁目</v>
          </cell>
          <cell r="K1615"/>
          <cell r="L1615"/>
          <cell r="M1615">
            <v>29</v>
          </cell>
          <cell r="N1615">
            <v>4</v>
          </cell>
          <cell r="O1615">
            <v>0</v>
          </cell>
          <cell r="P1615">
            <v>1</v>
          </cell>
          <cell r="Q1615">
            <v>0</v>
          </cell>
          <cell r="R1615">
            <v>5</v>
          </cell>
          <cell r="S1615">
            <v>0</v>
          </cell>
          <cell r="T1615">
            <v>1</v>
          </cell>
        </row>
        <row r="1616">
          <cell r="A1616" t="str">
            <v>桜町１丁目30</v>
          </cell>
          <cell r="B1616" t="str">
            <v>15001桜町１丁目30</v>
          </cell>
          <cell r="C1616">
            <v>15</v>
          </cell>
          <cell r="D1616" t="str">
            <v>町名別・年齢別人口調べ</v>
          </cell>
          <cell r="E1616" t="str">
            <v>令和 6年 3月 1日</v>
          </cell>
          <cell r="F1616">
            <v>15</v>
          </cell>
          <cell r="G1616" t="str">
            <v>令和 6年 2月29日　現在</v>
          </cell>
          <cell r="H1616" t="str">
            <v>町名</v>
          </cell>
          <cell r="I1616">
            <v>15001</v>
          </cell>
          <cell r="J1616" t="str">
            <v>桜町１丁目</v>
          </cell>
          <cell r="K1616"/>
          <cell r="L1616"/>
          <cell r="M1616">
            <v>30</v>
          </cell>
          <cell r="N1616">
            <v>0</v>
          </cell>
          <cell r="O1616">
            <v>0</v>
          </cell>
          <cell r="P1616">
            <v>1</v>
          </cell>
          <cell r="Q1616">
            <v>0</v>
          </cell>
          <cell r="R1616">
            <v>1</v>
          </cell>
          <cell r="S1616">
            <v>0</v>
          </cell>
          <cell r="T1616">
            <v>1</v>
          </cell>
        </row>
        <row r="1617">
          <cell r="A1617" t="str">
            <v>桜町１丁目31</v>
          </cell>
          <cell r="B1617" t="str">
            <v>15001桜町１丁目31</v>
          </cell>
          <cell r="C1617">
            <v>15</v>
          </cell>
          <cell r="D1617" t="str">
            <v>町名別・年齢別人口調べ</v>
          </cell>
          <cell r="E1617" t="str">
            <v>令和 6年 3月 1日</v>
          </cell>
          <cell r="F1617">
            <v>15</v>
          </cell>
          <cell r="G1617" t="str">
            <v>令和 6年 2月29日　現在</v>
          </cell>
          <cell r="H1617" t="str">
            <v>町名</v>
          </cell>
          <cell r="I1617">
            <v>15001</v>
          </cell>
          <cell r="J1617" t="str">
            <v>桜町１丁目</v>
          </cell>
          <cell r="K1617"/>
          <cell r="L1617"/>
          <cell r="M1617">
            <v>31</v>
          </cell>
          <cell r="N1617">
            <v>0</v>
          </cell>
          <cell r="O1617">
            <v>0</v>
          </cell>
          <cell r="P1617">
            <v>1</v>
          </cell>
          <cell r="Q1617">
            <v>0</v>
          </cell>
          <cell r="R1617">
            <v>1</v>
          </cell>
          <cell r="S1617">
            <v>0</v>
          </cell>
          <cell r="T1617">
            <v>1</v>
          </cell>
        </row>
        <row r="1618">
          <cell r="A1618" t="str">
            <v>桜町１丁目32</v>
          </cell>
          <cell r="B1618" t="str">
            <v>15001桜町１丁目32</v>
          </cell>
          <cell r="C1618">
            <v>15</v>
          </cell>
          <cell r="D1618" t="str">
            <v>町名別・年齢別人口調べ</v>
          </cell>
          <cell r="E1618" t="str">
            <v>令和 6年 3月 1日</v>
          </cell>
          <cell r="F1618">
            <v>15</v>
          </cell>
          <cell r="G1618" t="str">
            <v>令和 6年 2月29日　現在</v>
          </cell>
          <cell r="H1618" t="str">
            <v>町名</v>
          </cell>
          <cell r="I1618">
            <v>15001</v>
          </cell>
          <cell r="J1618" t="str">
            <v>桜町１丁目</v>
          </cell>
          <cell r="K1618"/>
          <cell r="L1618"/>
          <cell r="M1618">
            <v>32</v>
          </cell>
          <cell r="N1618">
            <v>2</v>
          </cell>
          <cell r="O1618">
            <v>0</v>
          </cell>
          <cell r="P1618">
            <v>2</v>
          </cell>
          <cell r="Q1618">
            <v>0</v>
          </cell>
          <cell r="R1618">
            <v>4</v>
          </cell>
          <cell r="S1618">
            <v>0</v>
          </cell>
          <cell r="T1618">
            <v>1</v>
          </cell>
        </row>
        <row r="1619">
          <cell r="A1619" t="str">
            <v>桜町１丁目33</v>
          </cell>
          <cell r="B1619" t="str">
            <v>15001桜町１丁目33</v>
          </cell>
          <cell r="C1619">
            <v>15</v>
          </cell>
          <cell r="D1619" t="str">
            <v>町名別・年齢別人口調べ</v>
          </cell>
          <cell r="E1619" t="str">
            <v>令和 6年 3月 1日</v>
          </cell>
          <cell r="F1619">
            <v>15</v>
          </cell>
          <cell r="G1619" t="str">
            <v>令和 6年 2月29日　現在</v>
          </cell>
          <cell r="H1619" t="str">
            <v>町名</v>
          </cell>
          <cell r="I1619">
            <v>15001</v>
          </cell>
          <cell r="J1619" t="str">
            <v>桜町１丁目</v>
          </cell>
          <cell r="K1619"/>
          <cell r="L1619"/>
          <cell r="M1619">
            <v>33</v>
          </cell>
          <cell r="N1619">
            <v>0</v>
          </cell>
          <cell r="O1619">
            <v>0</v>
          </cell>
          <cell r="P1619">
            <v>1</v>
          </cell>
          <cell r="Q1619">
            <v>0</v>
          </cell>
          <cell r="R1619">
            <v>1</v>
          </cell>
          <cell r="S1619">
            <v>0</v>
          </cell>
          <cell r="T1619">
            <v>1</v>
          </cell>
        </row>
        <row r="1620">
          <cell r="A1620" t="str">
            <v>桜町１丁目34</v>
          </cell>
          <cell r="B1620" t="str">
            <v>15001桜町１丁目34</v>
          </cell>
          <cell r="C1620">
            <v>15</v>
          </cell>
          <cell r="D1620" t="str">
            <v>町名別・年齢別人口調べ</v>
          </cell>
          <cell r="E1620" t="str">
            <v>令和 6年 3月 1日</v>
          </cell>
          <cell r="F1620">
            <v>15</v>
          </cell>
          <cell r="G1620" t="str">
            <v>令和 6年 2月29日　現在</v>
          </cell>
          <cell r="H1620" t="str">
            <v>町名</v>
          </cell>
          <cell r="I1620">
            <v>15001</v>
          </cell>
          <cell r="J1620" t="str">
            <v>桜町１丁目</v>
          </cell>
          <cell r="K1620"/>
          <cell r="L1620"/>
          <cell r="M1620">
            <v>34</v>
          </cell>
          <cell r="N1620">
            <v>1</v>
          </cell>
          <cell r="O1620">
            <v>0</v>
          </cell>
          <cell r="P1620">
            <v>2</v>
          </cell>
          <cell r="Q1620">
            <v>0</v>
          </cell>
          <cell r="R1620">
            <v>3</v>
          </cell>
          <cell r="S1620">
            <v>0</v>
          </cell>
          <cell r="T1620">
            <v>1</v>
          </cell>
        </row>
        <row r="1621">
          <cell r="A1621" t="str">
            <v>桜町１丁目35</v>
          </cell>
          <cell r="B1621" t="str">
            <v>15001桜町１丁目35</v>
          </cell>
          <cell r="C1621">
            <v>15</v>
          </cell>
          <cell r="D1621" t="str">
            <v>町名別・年齢別人口調べ</v>
          </cell>
          <cell r="E1621" t="str">
            <v>令和 6年 3月 1日</v>
          </cell>
          <cell r="F1621">
            <v>15</v>
          </cell>
          <cell r="G1621" t="str">
            <v>令和 6年 2月29日　現在</v>
          </cell>
          <cell r="H1621" t="str">
            <v>町名</v>
          </cell>
          <cell r="I1621">
            <v>15001</v>
          </cell>
          <cell r="J1621" t="str">
            <v>桜町１丁目</v>
          </cell>
          <cell r="K1621"/>
          <cell r="L1621"/>
          <cell r="M1621">
            <v>35</v>
          </cell>
          <cell r="N1621">
            <v>1</v>
          </cell>
          <cell r="O1621">
            <v>0</v>
          </cell>
          <cell r="P1621">
            <v>1</v>
          </cell>
          <cell r="Q1621">
            <v>0</v>
          </cell>
          <cell r="R1621">
            <v>2</v>
          </cell>
          <cell r="S1621">
            <v>0</v>
          </cell>
          <cell r="T1621">
            <v>1</v>
          </cell>
        </row>
        <row r="1622">
          <cell r="A1622" t="str">
            <v>桜町１丁目36</v>
          </cell>
          <cell r="B1622" t="str">
            <v>15001桜町１丁目36</v>
          </cell>
          <cell r="C1622">
            <v>15</v>
          </cell>
          <cell r="D1622" t="str">
            <v>町名別・年齢別人口調べ</v>
          </cell>
          <cell r="E1622" t="str">
            <v>令和 6年 3月 1日</v>
          </cell>
          <cell r="F1622">
            <v>15</v>
          </cell>
          <cell r="G1622" t="str">
            <v>令和 6年 2月29日　現在</v>
          </cell>
          <cell r="H1622" t="str">
            <v>町名</v>
          </cell>
          <cell r="I1622">
            <v>15001</v>
          </cell>
          <cell r="J1622" t="str">
            <v>桜町１丁目</v>
          </cell>
          <cell r="K1622"/>
          <cell r="L1622"/>
          <cell r="M1622">
            <v>36</v>
          </cell>
          <cell r="N1622">
            <v>1</v>
          </cell>
          <cell r="O1622">
            <v>0</v>
          </cell>
          <cell r="P1622">
            <v>4</v>
          </cell>
          <cell r="Q1622">
            <v>0</v>
          </cell>
          <cell r="R1622">
            <v>5</v>
          </cell>
          <cell r="S1622">
            <v>0</v>
          </cell>
          <cell r="T1622">
            <v>1</v>
          </cell>
        </row>
        <row r="1623">
          <cell r="A1623" t="str">
            <v>桜町１丁目37</v>
          </cell>
          <cell r="B1623" t="str">
            <v>15001桜町１丁目37</v>
          </cell>
          <cell r="C1623">
            <v>15</v>
          </cell>
          <cell r="D1623" t="str">
            <v>町名別・年齢別人口調べ</v>
          </cell>
          <cell r="E1623" t="str">
            <v>令和 6年 3月 1日</v>
          </cell>
          <cell r="F1623">
            <v>15</v>
          </cell>
          <cell r="G1623" t="str">
            <v>令和 6年 2月29日　現在</v>
          </cell>
          <cell r="H1623" t="str">
            <v>町名</v>
          </cell>
          <cell r="I1623">
            <v>15001</v>
          </cell>
          <cell r="J1623" t="str">
            <v>桜町１丁目</v>
          </cell>
          <cell r="K1623"/>
          <cell r="L1623"/>
          <cell r="M1623">
            <v>37</v>
          </cell>
          <cell r="N1623">
            <v>5</v>
          </cell>
          <cell r="O1623">
            <v>0</v>
          </cell>
          <cell r="P1623">
            <v>4</v>
          </cell>
          <cell r="Q1623">
            <v>1</v>
          </cell>
          <cell r="R1623">
            <v>9</v>
          </cell>
          <cell r="S1623">
            <v>1</v>
          </cell>
          <cell r="T1623">
            <v>1</v>
          </cell>
        </row>
        <row r="1624">
          <cell r="A1624" t="str">
            <v>桜町１丁目38</v>
          </cell>
          <cell r="B1624" t="str">
            <v>15001桜町１丁目38</v>
          </cell>
          <cell r="C1624">
            <v>15</v>
          </cell>
          <cell r="D1624" t="str">
            <v>町名別・年齢別人口調べ</v>
          </cell>
          <cell r="E1624" t="str">
            <v>令和 6年 3月 1日</v>
          </cell>
          <cell r="F1624">
            <v>15</v>
          </cell>
          <cell r="G1624" t="str">
            <v>令和 6年 2月29日　現在</v>
          </cell>
          <cell r="H1624" t="str">
            <v>町名</v>
          </cell>
          <cell r="I1624">
            <v>15001</v>
          </cell>
          <cell r="J1624" t="str">
            <v>桜町１丁目</v>
          </cell>
          <cell r="K1624"/>
          <cell r="L1624"/>
          <cell r="M1624">
            <v>38</v>
          </cell>
          <cell r="N1624">
            <v>2</v>
          </cell>
          <cell r="O1624">
            <v>0</v>
          </cell>
          <cell r="P1624">
            <v>4</v>
          </cell>
          <cell r="Q1624">
            <v>0</v>
          </cell>
          <cell r="R1624">
            <v>6</v>
          </cell>
          <cell r="S1624">
            <v>0</v>
          </cell>
          <cell r="T1624">
            <v>1</v>
          </cell>
        </row>
        <row r="1625">
          <cell r="A1625" t="str">
            <v>桜町１丁目39</v>
          </cell>
          <cell r="B1625" t="str">
            <v>15001桜町１丁目39</v>
          </cell>
          <cell r="C1625">
            <v>15</v>
          </cell>
          <cell r="D1625" t="str">
            <v>町名別・年齢別人口調べ</v>
          </cell>
          <cell r="E1625" t="str">
            <v>令和 6年 3月 1日</v>
          </cell>
          <cell r="F1625">
            <v>15</v>
          </cell>
          <cell r="G1625" t="str">
            <v>令和 6年 2月29日　現在</v>
          </cell>
          <cell r="H1625" t="str">
            <v>町名</v>
          </cell>
          <cell r="I1625">
            <v>15001</v>
          </cell>
          <cell r="J1625" t="str">
            <v>桜町１丁目</v>
          </cell>
          <cell r="K1625"/>
          <cell r="L1625"/>
          <cell r="M1625">
            <v>39</v>
          </cell>
          <cell r="N1625">
            <v>2</v>
          </cell>
          <cell r="O1625">
            <v>0</v>
          </cell>
          <cell r="P1625">
            <v>1</v>
          </cell>
          <cell r="Q1625">
            <v>0</v>
          </cell>
          <cell r="R1625">
            <v>3</v>
          </cell>
          <cell r="S1625">
            <v>0</v>
          </cell>
          <cell r="T1625">
            <v>1</v>
          </cell>
        </row>
        <row r="1626">
          <cell r="A1626" t="str">
            <v>桜町１丁目40</v>
          </cell>
          <cell r="B1626" t="str">
            <v>15001桜町１丁目40</v>
          </cell>
          <cell r="C1626">
            <v>15</v>
          </cell>
          <cell r="D1626" t="str">
            <v>町名別・年齢別人口調べ</v>
          </cell>
          <cell r="E1626" t="str">
            <v>令和 6年 3月 1日</v>
          </cell>
          <cell r="F1626">
            <v>15</v>
          </cell>
          <cell r="G1626" t="str">
            <v>令和 6年 2月29日　現在</v>
          </cell>
          <cell r="H1626" t="str">
            <v>町名</v>
          </cell>
          <cell r="I1626">
            <v>15001</v>
          </cell>
          <cell r="J1626" t="str">
            <v>桜町１丁目</v>
          </cell>
          <cell r="K1626"/>
          <cell r="L1626"/>
          <cell r="M1626">
            <v>40</v>
          </cell>
          <cell r="N1626">
            <v>2</v>
          </cell>
          <cell r="O1626">
            <v>0</v>
          </cell>
          <cell r="P1626">
            <v>0</v>
          </cell>
          <cell r="Q1626">
            <v>0</v>
          </cell>
          <cell r="R1626">
            <v>2</v>
          </cell>
          <cell r="S1626">
            <v>0</v>
          </cell>
          <cell r="T1626">
            <v>1</v>
          </cell>
        </row>
        <row r="1627">
          <cell r="A1627" t="str">
            <v>桜町１丁目41</v>
          </cell>
          <cell r="B1627" t="str">
            <v>15001桜町１丁目41</v>
          </cell>
          <cell r="C1627">
            <v>15</v>
          </cell>
          <cell r="D1627" t="str">
            <v>町名別・年齢別人口調べ</v>
          </cell>
          <cell r="E1627" t="str">
            <v>令和 6年 3月 1日</v>
          </cell>
          <cell r="F1627">
            <v>15</v>
          </cell>
          <cell r="G1627" t="str">
            <v>令和 6年 2月29日　現在</v>
          </cell>
          <cell r="H1627" t="str">
            <v>町名</v>
          </cell>
          <cell r="I1627">
            <v>15001</v>
          </cell>
          <cell r="J1627" t="str">
            <v>桜町１丁目</v>
          </cell>
          <cell r="K1627"/>
          <cell r="L1627"/>
          <cell r="M1627">
            <v>41</v>
          </cell>
          <cell r="N1627">
            <v>3</v>
          </cell>
          <cell r="O1627">
            <v>0</v>
          </cell>
          <cell r="P1627">
            <v>3</v>
          </cell>
          <cell r="Q1627">
            <v>0</v>
          </cell>
          <cell r="R1627">
            <v>6</v>
          </cell>
          <cell r="S1627">
            <v>0</v>
          </cell>
          <cell r="T1627">
            <v>1</v>
          </cell>
        </row>
        <row r="1628">
          <cell r="A1628" t="str">
            <v>桜町１丁目42</v>
          </cell>
          <cell r="B1628" t="str">
            <v>15001桜町１丁目42</v>
          </cell>
          <cell r="C1628">
            <v>15</v>
          </cell>
          <cell r="D1628" t="str">
            <v>町名別・年齢別人口調べ</v>
          </cell>
          <cell r="E1628" t="str">
            <v>令和 6年 3月 1日</v>
          </cell>
          <cell r="F1628">
            <v>15</v>
          </cell>
          <cell r="G1628" t="str">
            <v>令和 6年 2月29日　現在</v>
          </cell>
          <cell r="H1628" t="str">
            <v>町名</v>
          </cell>
          <cell r="I1628">
            <v>15001</v>
          </cell>
          <cell r="J1628" t="str">
            <v>桜町１丁目</v>
          </cell>
          <cell r="K1628"/>
          <cell r="L1628"/>
          <cell r="M1628">
            <v>42</v>
          </cell>
          <cell r="N1628">
            <v>4</v>
          </cell>
          <cell r="O1628">
            <v>0</v>
          </cell>
          <cell r="P1628">
            <v>3</v>
          </cell>
          <cell r="Q1628">
            <v>0</v>
          </cell>
          <cell r="R1628">
            <v>7</v>
          </cell>
          <cell r="S1628">
            <v>0</v>
          </cell>
          <cell r="T1628">
            <v>1</v>
          </cell>
        </row>
        <row r="1629">
          <cell r="A1629" t="str">
            <v>桜町１丁目43</v>
          </cell>
          <cell r="B1629" t="str">
            <v>15001桜町１丁目43</v>
          </cell>
          <cell r="C1629">
            <v>15</v>
          </cell>
          <cell r="D1629" t="str">
            <v>町名別・年齢別人口調べ</v>
          </cell>
          <cell r="E1629" t="str">
            <v>令和 6年 3月 1日</v>
          </cell>
          <cell r="F1629">
            <v>15</v>
          </cell>
          <cell r="G1629" t="str">
            <v>令和 6年 2月29日　現在</v>
          </cell>
          <cell r="H1629" t="str">
            <v>町名</v>
          </cell>
          <cell r="I1629">
            <v>15001</v>
          </cell>
          <cell r="J1629" t="str">
            <v>桜町１丁目</v>
          </cell>
          <cell r="K1629"/>
          <cell r="L1629"/>
          <cell r="M1629">
            <v>43</v>
          </cell>
          <cell r="N1629">
            <v>3</v>
          </cell>
          <cell r="O1629">
            <v>0</v>
          </cell>
          <cell r="P1629">
            <v>3</v>
          </cell>
          <cell r="Q1629">
            <v>0</v>
          </cell>
          <cell r="R1629">
            <v>6</v>
          </cell>
          <cell r="S1629">
            <v>0</v>
          </cell>
          <cell r="T1629">
            <v>1</v>
          </cell>
        </row>
        <row r="1630">
          <cell r="A1630" t="str">
            <v>桜町１丁目44</v>
          </cell>
          <cell r="B1630" t="str">
            <v>15001桜町１丁目44</v>
          </cell>
          <cell r="C1630">
            <v>15</v>
          </cell>
          <cell r="D1630" t="str">
            <v>町名別・年齢別人口調べ</v>
          </cell>
          <cell r="E1630" t="str">
            <v>令和 6年 3月 1日</v>
          </cell>
          <cell r="F1630">
            <v>15</v>
          </cell>
          <cell r="G1630" t="str">
            <v>令和 6年 2月29日　現在</v>
          </cell>
          <cell r="H1630" t="str">
            <v>町名</v>
          </cell>
          <cell r="I1630">
            <v>15001</v>
          </cell>
          <cell r="J1630" t="str">
            <v>桜町１丁目</v>
          </cell>
          <cell r="K1630"/>
          <cell r="L1630"/>
          <cell r="M1630">
            <v>44</v>
          </cell>
          <cell r="N1630">
            <v>3</v>
          </cell>
          <cell r="O1630">
            <v>0</v>
          </cell>
          <cell r="P1630">
            <v>2</v>
          </cell>
          <cell r="Q1630">
            <v>0</v>
          </cell>
          <cell r="R1630">
            <v>5</v>
          </cell>
          <cell r="S1630">
            <v>0</v>
          </cell>
          <cell r="T1630">
            <v>1</v>
          </cell>
        </row>
        <row r="1631">
          <cell r="A1631" t="str">
            <v>桜町１丁目45</v>
          </cell>
          <cell r="B1631" t="str">
            <v>15001桜町１丁目45</v>
          </cell>
          <cell r="C1631">
            <v>15</v>
          </cell>
          <cell r="D1631" t="str">
            <v>町名別・年齢別人口調べ</v>
          </cell>
          <cell r="E1631" t="str">
            <v>令和 6年 3月 1日</v>
          </cell>
          <cell r="F1631">
            <v>15</v>
          </cell>
          <cell r="G1631" t="str">
            <v>令和 6年 2月29日　現在</v>
          </cell>
          <cell r="H1631" t="str">
            <v>町名</v>
          </cell>
          <cell r="I1631">
            <v>15001</v>
          </cell>
          <cell r="J1631" t="str">
            <v>桜町１丁目</v>
          </cell>
          <cell r="K1631"/>
          <cell r="L1631"/>
          <cell r="M1631">
            <v>45</v>
          </cell>
          <cell r="N1631">
            <v>4</v>
          </cell>
          <cell r="O1631">
            <v>0</v>
          </cell>
          <cell r="P1631">
            <v>4</v>
          </cell>
          <cell r="Q1631">
            <v>0</v>
          </cell>
          <cell r="R1631">
            <v>8</v>
          </cell>
          <cell r="S1631">
            <v>0</v>
          </cell>
          <cell r="T1631">
            <v>1</v>
          </cell>
        </row>
        <row r="1632">
          <cell r="A1632" t="str">
            <v>桜町１丁目46</v>
          </cell>
          <cell r="B1632" t="str">
            <v>15001桜町１丁目46</v>
          </cell>
          <cell r="C1632">
            <v>15</v>
          </cell>
          <cell r="D1632" t="str">
            <v>町名別・年齢別人口調べ</v>
          </cell>
          <cell r="E1632" t="str">
            <v>令和 6年 3月 1日</v>
          </cell>
          <cell r="F1632">
            <v>15</v>
          </cell>
          <cell r="G1632" t="str">
            <v>令和 6年 2月29日　現在</v>
          </cell>
          <cell r="H1632" t="str">
            <v>町名</v>
          </cell>
          <cell r="I1632">
            <v>15001</v>
          </cell>
          <cell r="J1632" t="str">
            <v>桜町１丁目</v>
          </cell>
          <cell r="K1632"/>
          <cell r="L1632"/>
          <cell r="M1632">
            <v>46</v>
          </cell>
          <cell r="N1632">
            <v>4</v>
          </cell>
          <cell r="O1632">
            <v>0</v>
          </cell>
          <cell r="P1632">
            <v>1</v>
          </cell>
          <cell r="Q1632">
            <v>0</v>
          </cell>
          <cell r="R1632">
            <v>5</v>
          </cell>
          <cell r="S1632">
            <v>0</v>
          </cell>
          <cell r="T1632">
            <v>1</v>
          </cell>
        </row>
        <row r="1633">
          <cell r="A1633" t="str">
            <v>桜町１丁目47</v>
          </cell>
          <cell r="B1633" t="str">
            <v>15001桜町１丁目47</v>
          </cell>
          <cell r="C1633">
            <v>15</v>
          </cell>
          <cell r="D1633" t="str">
            <v>町名別・年齢別人口調べ</v>
          </cell>
          <cell r="E1633" t="str">
            <v>令和 6年 3月 1日</v>
          </cell>
          <cell r="F1633">
            <v>15</v>
          </cell>
          <cell r="G1633" t="str">
            <v>令和 6年 2月29日　現在</v>
          </cell>
          <cell r="H1633" t="str">
            <v>町名</v>
          </cell>
          <cell r="I1633">
            <v>15001</v>
          </cell>
          <cell r="J1633" t="str">
            <v>桜町１丁目</v>
          </cell>
          <cell r="K1633"/>
          <cell r="L1633"/>
          <cell r="M1633">
            <v>47</v>
          </cell>
          <cell r="N1633">
            <v>1</v>
          </cell>
          <cell r="O1633">
            <v>0</v>
          </cell>
          <cell r="P1633">
            <v>3</v>
          </cell>
          <cell r="Q1633">
            <v>0</v>
          </cell>
          <cell r="R1633">
            <v>4</v>
          </cell>
          <cell r="S1633">
            <v>0</v>
          </cell>
          <cell r="T1633">
            <v>1</v>
          </cell>
        </row>
        <row r="1634">
          <cell r="A1634" t="str">
            <v>桜町１丁目48</v>
          </cell>
          <cell r="B1634" t="str">
            <v>15001桜町１丁目48</v>
          </cell>
          <cell r="C1634">
            <v>15</v>
          </cell>
          <cell r="D1634" t="str">
            <v>町名別・年齢別人口調べ</v>
          </cell>
          <cell r="E1634" t="str">
            <v>令和 6年 3月 1日</v>
          </cell>
          <cell r="F1634">
            <v>15</v>
          </cell>
          <cell r="G1634" t="str">
            <v>令和 6年 2月29日　現在</v>
          </cell>
          <cell r="H1634" t="str">
            <v>町名</v>
          </cell>
          <cell r="I1634">
            <v>15001</v>
          </cell>
          <cell r="J1634" t="str">
            <v>桜町１丁目</v>
          </cell>
          <cell r="K1634"/>
          <cell r="L1634"/>
          <cell r="M1634">
            <v>48</v>
          </cell>
          <cell r="N1634">
            <v>2</v>
          </cell>
          <cell r="O1634">
            <v>0</v>
          </cell>
          <cell r="P1634">
            <v>2</v>
          </cell>
          <cell r="Q1634">
            <v>0</v>
          </cell>
          <cell r="R1634">
            <v>4</v>
          </cell>
          <cell r="S1634">
            <v>0</v>
          </cell>
          <cell r="T1634">
            <v>1</v>
          </cell>
        </row>
        <row r="1635">
          <cell r="A1635" t="str">
            <v>桜町１丁目49</v>
          </cell>
          <cell r="B1635" t="str">
            <v>15001桜町１丁目49</v>
          </cell>
          <cell r="C1635">
            <v>15</v>
          </cell>
          <cell r="D1635" t="str">
            <v>町名別・年齢別人口調べ</v>
          </cell>
          <cell r="E1635" t="str">
            <v>令和 6年 3月 1日</v>
          </cell>
          <cell r="F1635">
            <v>15</v>
          </cell>
          <cell r="G1635" t="str">
            <v>令和 6年 2月29日　現在</v>
          </cell>
          <cell r="H1635" t="str">
            <v>町名</v>
          </cell>
          <cell r="I1635">
            <v>15001</v>
          </cell>
          <cell r="J1635" t="str">
            <v>桜町１丁目</v>
          </cell>
          <cell r="K1635"/>
          <cell r="L1635"/>
          <cell r="M1635">
            <v>49</v>
          </cell>
          <cell r="N1635">
            <v>2</v>
          </cell>
          <cell r="O1635">
            <v>0</v>
          </cell>
          <cell r="P1635">
            <v>2</v>
          </cell>
          <cell r="Q1635">
            <v>0</v>
          </cell>
          <cell r="R1635">
            <v>4</v>
          </cell>
          <cell r="S1635">
            <v>0</v>
          </cell>
          <cell r="T1635">
            <v>1</v>
          </cell>
        </row>
        <row r="1636">
          <cell r="A1636" t="str">
            <v>桜町１丁目50</v>
          </cell>
          <cell r="B1636" t="str">
            <v>15001桜町１丁目50</v>
          </cell>
          <cell r="C1636">
            <v>15</v>
          </cell>
          <cell r="D1636" t="str">
            <v>町名別・年齢別人口調べ</v>
          </cell>
          <cell r="E1636" t="str">
            <v>令和 6年 3月 1日</v>
          </cell>
          <cell r="F1636">
            <v>15</v>
          </cell>
          <cell r="G1636" t="str">
            <v>令和 6年 2月29日　現在</v>
          </cell>
          <cell r="H1636" t="str">
            <v>町名</v>
          </cell>
          <cell r="I1636">
            <v>15001</v>
          </cell>
          <cell r="J1636" t="str">
            <v>桜町１丁目</v>
          </cell>
          <cell r="K1636"/>
          <cell r="L1636"/>
          <cell r="M1636">
            <v>50</v>
          </cell>
          <cell r="N1636">
            <v>4</v>
          </cell>
          <cell r="O1636">
            <v>0</v>
          </cell>
          <cell r="P1636">
            <v>6</v>
          </cell>
          <cell r="Q1636">
            <v>0</v>
          </cell>
          <cell r="R1636">
            <v>10</v>
          </cell>
          <cell r="S1636">
            <v>0</v>
          </cell>
          <cell r="T1636">
            <v>1</v>
          </cell>
        </row>
        <row r="1637">
          <cell r="A1637" t="str">
            <v>桜町１丁目51</v>
          </cell>
          <cell r="B1637" t="str">
            <v>15001桜町１丁目51</v>
          </cell>
          <cell r="C1637">
            <v>15</v>
          </cell>
          <cell r="D1637" t="str">
            <v>町名別・年齢別人口調べ</v>
          </cell>
          <cell r="E1637" t="str">
            <v>令和 6年 3月 1日</v>
          </cell>
          <cell r="F1637">
            <v>15</v>
          </cell>
          <cell r="G1637" t="str">
            <v>令和 6年 2月29日　現在</v>
          </cell>
          <cell r="H1637" t="str">
            <v>町名</v>
          </cell>
          <cell r="I1637">
            <v>15001</v>
          </cell>
          <cell r="J1637" t="str">
            <v>桜町１丁目</v>
          </cell>
          <cell r="K1637"/>
          <cell r="L1637"/>
          <cell r="M1637">
            <v>51</v>
          </cell>
          <cell r="N1637">
            <v>4</v>
          </cell>
          <cell r="O1637">
            <v>0</v>
          </cell>
          <cell r="P1637">
            <v>2</v>
          </cell>
          <cell r="Q1637">
            <v>0</v>
          </cell>
          <cell r="R1637">
            <v>6</v>
          </cell>
          <cell r="S1637">
            <v>0</v>
          </cell>
          <cell r="T1637">
            <v>1</v>
          </cell>
        </row>
        <row r="1638">
          <cell r="A1638" t="str">
            <v>桜町１丁目52</v>
          </cell>
          <cell r="B1638" t="str">
            <v>15001桜町１丁目52</v>
          </cell>
          <cell r="C1638">
            <v>15</v>
          </cell>
          <cell r="D1638" t="str">
            <v>町名別・年齢別人口調べ</v>
          </cell>
          <cell r="E1638" t="str">
            <v>令和 6年 3月 1日</v>
          </cell>
          <cell r="F1638">
            <v>15</v>
          </cell>
          <cell r="G1638" t="str">
            <v>令和 6年 2月29日　現在</v>
          </cell>
          <cell r="H1638" t="str">
            <v>町名</v>
          </cell>
          <cell r="I1638">
            <v>15001</v>
          </cell>
          <cell r="J1638" t="str">
            <v>桜町１丁目</v>
          </cell>
          <cell r="K1638"/>
          <cell r="L1638"/>
          <cell r="M1638">
            <v>52</v>
          </cell>
          <cell r="N1638">
            <v>1</v>
          </cell>
          <cell r="O1638">
            <v>0</v>
          </cell>
          <cell r="P1638">
            <v>3</v>
          </cell>
          <cell r="Q1638">
            <v>0</v>
          </cell>
          <cell r="R1638">
            <v>4</v>
          </cell>
          <cell r="S1638">
            <v>0</v>
          </cell>
          <cell r="T1638">
            <v>1</v>
          </cell>
        </row>
        <row r="1639">
          <cell r="A1639" t="str">
            <v>桜町１丁目53</v>
          </cell>
          <cell r="B1639" t="str">
            <v>15001桜町１丁目53</v>
          </cell>
          <cell r="C1639">
            <v>15</v>
          </cell>
          <cell r="D1639" t="str">
            <v>町名別・年齢別人口調べ</v>
          </cell>
          <cell r="E1639" t="str">
            <v>令和 6年 3月 1日</v>
          </cell>
          <cell r="F1639">
            <v>15</v>
          </cell>
          <cell r="G1639" t="str">
            <v>令和 6年 2月29日　現在</v>
          </cell>
          <cell r="H1639" t="str">
            <v>町名</v>
          </cell>
          <cell r="I1639">
            <v>15001</v>
          </cell>
          <cell r="J1639" t="str">
            <v>桜町１丁目</v>
          </cell>
          <cell r="K1639"/>
          <cell r="L1639"/>
          <cell r="M1639">
            <v>53</v>
          </cell>
          <cell r="N1639">
            <v>1</v>
          </cell>
          <cell r="O1639">
            <v>0</v>
          </cell>
          <cell r="P1639">
            <v>3</v>
          </cell>
          <cell r="Q1639">
            <v>0</v>
          </cell>
          <cell r="R1639">
            <v>4</v>
          </cell>
          <cell r="S1639">
            <v>0</v>
          </cell>
          <cell r="T1639">
            <v>1</v>
          </cell>
        </row>
        <row r="1640">
          <cell r="A1640" t="str">
            <v>桜町１丁目54</v>
          </cell>
          <cell r="B1640" t="str">
            <v>15001桜町１丁目54</v>
          </cell>
          <cell r="C1640">
            <v>15</v>
          </cell>
          <cell r="D1640" t="str">
            <v>町名別・年齢別人口調べ</v>
          </cell>
          <cell r="E1640" t="str">
            <v>令和 6年 3月 1日</v>
          </cell>
          <cell r="F1640">
            <v>15</v>
          </cell>
          <cell r="G1640" t="str">
            <v>令和 6年 2月29日　現在</v>
          </cell>
          <cell r="H1640" t="str">
            <v>町名</v>
          </cell>
          <cell r="I1640">
            <v>15001</v>
          </cell>
          <cell r="J1640" t="str">
            <v>桜町１丁目</v>
          </cell>
          <cell r="K1640"/>
          <cell r="L1640"/>
          <cell r="M1640">
            <v>54</v>
          </cell>
          <cell r="N1640">
            <v>2</v>
          </cell>
          <cell r="O1640">
            <v>0</v>
          </cell>
          <cell r="P1640">
            <v>1</v>
          </cell>
          <cell r="Q1640">
            <v>0</v>
          </cell>
          <cell r="R1640">
            <v>3</v>
          </cell>
          <cell r="S1640">
            <v>0</v>
          </cell>
          <cell r="T1640">
            <v>1</v>
          </cell>
        </row>
        <row r="1641">
          <cell r="A1641" t="str">
            <v>桜町１丁目55</v>
          </cell>
          <cell r="B1641" t="str">
            <v>15001桜町１丁目55</v>
          </cell>
          <cell r="C1641">
            <v>15</v>
          </cell>
          <cell r="D1641" t="str">
            <v>町名別・年齢別人口調べ</v>
          </cell>
          <cell r="E1641" t="str">
            <v>令和 6年 3月 1日</v>
          </cell>
          <cell r="F1641">
            <v>15</v>
          </cell>
          <cell r="G1641" t="str">
            <v>令和 6年 2月29日　現在</v>
          </cell>
          <cell r="H1641" t="str">
            <v>町名</v>
          </cell>
          <cell r="I1641">
            <v>15001</v>
          </cell>
          <cell r="J1641" t="str">
            <v>桜町１丁目</v>
          </cell>
          <cell r="K1641"/>
          <cell r="L1641"/>
          <cell r="M1641">
            <v>55</v>
          </cell>
          <cell r="N1641">
            <v>4</v>
          </cell>
          <cell r="O1641">
            <v>0</v>
          </cell>
          <cell r="P1641">
            <v>3</v>
          </cell>
          <cell r="Q1641">
            <v>0</v>
          </cell>
          <cell r="R1641">
            <v>7</v>
          </cell>
          <cell r="S1641">
            <v>0</v>
          </cell>
          <cell r="T1641">
            <v>1</v>
          </cell>
        </row>
        <row r="1642">
          <cell r="A1642" t="str">
            <v>桜町１丁目56</v>
          </cell>
          <cell r="B1642" t="str">
            <v>15001桜町１丁目56</v>
          </cell>
          <cell r="C1642">
            <v>15</v>
          </cell>
          <cell r="D1642" t="str">
            <v>町名別・年齢別人口調べ</v>
          </cell>
          <cell r="E1642" t="str">
            <v>令和 6年 3月 1日</v>
          </cell>
          <cell r="F1642">
            <v>15</v>
          </cell>
          <cell r="G1642" t="str">
            <v>令和 6年 2月29日　現在</v>
          </cell>
          <cell r="H1642" t="str">
            <v>町名</v>
          </cell>
          <cell r="I1642">
            <v>15001</v>
          </cell>
          <cell r="J1642" t="str">
            <v>桜町１丁目</v>
          </cell>
          <cell r="K1642"/>
          <cell r="L1642"/>
          <cell r="M1642">
            <v>56</v>
          </cell>
          <cell r="N1642">
            <v>2</v>
          </cell>
          <cell r="O1642">
            <v>0</v>
          </cell>
          <cell r="P1642">
            <v>2</v>
          </cell>
          <cell r="Q1642">
            <v>0</v>
          </cell>
          <cell r="R1642">
            <v>4</v>
          </cell>
          <cell r="S1642">
            <v>0</v>
          </cell>
          <cell r="T1642">
            <v>1</v>
          </cell>
        </row>
        <row r="1643">
          <cell r="A1643" t="str">
            <v>桜町１丁目57</v>
          </cell>
          <cell r="B1643" t="str">
            <v>15001桜町１丁目57</v>
          </cell>
          <cell r="C1643">
            <v>15</v>
          </cell>
          <cell r="D1643" t="str">
            <v>町名別・年齢別人口調べ</v>
          </cell>
          <cell r="E1643" t="str">
            <v>令和 6年 3月 1日</v>
          </cell>
          <cell r="F1643">
            <v>15</v>
          </cell>
          <cell r="G1643" t="str">
            <v>令和 6年 2月29日　現在</v>
          </cell>
          <cell r="H1643" t="str">
            <v>町名</v>
          </cell>
          <cell r="I1643">
            <v>15001</v>
          </cell>
          <cell r="J1643" t="str">
            <v>桜町１丁目</v>
          </cell>
          <cell r="K1643"/>
          <cell r="L1643"/>
          <cell r="M1643">
            <v>57</v>
          </cell>
          <cell r="N1643">
            <v>4</v>
          </cell>
          <cell r="O1643">
            <v>0</v>
          </cell>
          <cell r="P1643">
            <v>1</v>
          </cell>
          <cell r="Q1643">
            <v>0</v>
          </cell>
          <cell r="R1643">
            <v>5</v>
          </cell>
          <cell r="S1643">
            <v>0</v>
          </cell>
          <cell r="T1643">
            <v>1</v>
          </cell>
        </row>
        <row r="1644">
          <cell r="A1644" t="str">
            <v>桜町１丁目58</v>
          </cell>
          <cell r="B1644" t="str">
            <v>15001桜町１丁目58</v>
          </cell>
          <cell r="C1644">
            <v>15</v>
          </cell>
          <cell r="D1644" t="str">
            <v>町名別・年齢別人口調べ</v>
          </cell>
          <cell r="E1644" t="str">
            <v>令和 6年 3月 1日</v>
          </cell>
          <cell r="F1644">
            <v>15</v>
          </cell>
          <cell r="G1644" t="str">
            <v>令和 6年 2月29日　現在</v>
          </cell>
          <cell r="H1644" t="str">
            <v>町名</v>
          </cell>
          <cell r="I1644">
            <v>15001</v>
          </cell>
          <cell r="J1644" t="str">
            <v>桜町１丁目</v>
          </cell>
          <cell r="K1644"/>
          <cell r="L1644"/>
          <cell r="M1644">
            <v>58</v>
          </cell>
          <cell r="N1644">
            <v>4</v>
          </cell>
          <cell r="O1644">
            <v>0</v>
          </cell>
          <cell r="P1644">
            <v>2</v>
          </cell>
          <cell r="Q1644">
            <v>0</v>
          </cell>
          <cell r="R1644">
            <v>6</v>
          </cell>
          <cell r="S1644">
            <v>0</v>
          </cell>
          <cell r="T1644">
            <v>1</v>
          </cell>
        </row>
        <row r="1645">
          <cell r="A1645" t="str">
            <v>桜町１丁目59</v>
          </cell>
          <cell r="B1645" t="str">
            <v>15001桜町１丁目59</v>
          </cell>
          <cell r="C1645">
            <v>15</v>
          </cell>
          <cell r="D1645" t="str">
            <v>町名別・年齢別人口調べ</v>
          </cell>
          <cell r="E1645" t="str">
            <v>令和 6年 3月 1日</v>
          </cell>
          <cell r="F1645">
            <v>15</v>
          </cell>
          <cell r="G1645" t="str">
            <v>令和 6年 2月29日　現在</v>
          </cell>
          <cell r="H1645" t="str">
            <v>町名</v>
          </cell>
          <cell r="I1645">
            <v>15001</v>
          </cell>
          <cell r="J1645" t="str">
            <v>桜町１丁目</v>
          </cell>
          <cell r="K1645"/>
          <cell r="L1645"/>
          <cell r="M1645">
            <v>59</v>
          </cell>
          <cell r="N1645">
            <v>1</v>
          </cell>
          <cell r="O1645">
            <v>0</v>
          </cell>
          <cell r="P1645">
            <v>1</v>
          </cell>
          <cell r="Q1645">
            <v>0</v>
          </cell>
          <cell r="R1645">
            <v>2</v>
          </cell>
          <cell r="S1645">
            <v>0</v>
          </cell>
          <cell r="T1645">
            <v>1</v>
          </cell>
        </row>
        <row r="1646">
          <cell r="A1646" t="str">
            <v>桜町１丁目60</v>
          </cell>
          <cell r="B1646" t="str">
            <v>15001桜町１丁目60</v>
          </cell>
          <cell r="C1646">
            <v>15</v>
          </cell>
          <cell r="D1646" t="str">
            <v>町名別・年齢別人口調べ</v>
          </cell>
          <cell r="E1646" t="str">
            <v>令和 6年 3月 1日</v>
          </cell>
          <cell r="F1646">
            <v>15</v>
          </cell>
          <cell r="G1646" t="str">
            <v>令和 6年 2月29日　現在</v>
          </cell>
          <cell r="H1646" t="str">
            <v>町名</v>
          </cell>
          <cell r="I1646">
            <v>15001</v>
          </cell>
          <cell r="J1646" t="str">
            <v>桜町１丁目</v>
          </cell>
          <cell r="K1646"/>
          <cell r="L1646"/>
          <cell r="M1646">
            <v>60</v>
          </cell>
          <cell r="N1646">
            <v>0</v>
          </cell>
          <cell r="O1646">
            <v>0</v>
          </cell>
          <cell r="P1646">
            <v>4</v>
          </cell>
          <cell r="Q1646">
            <v>0</v>
          </cell>
          <cell r="R1646">
            <v>4</v>
          </cell>
          <cell r="S1646">
            <v>0</v>
          </cell>
          <cell r="T1646">
            <v>1</v>
          </cell>
        </row>
        <row r="1647">
          <cell r="A1647" t="str">
            <v>桜町１丁目61</v>
          </cell>
          <cell r="B1647" t="str">
            <v>15001桜町１丁目61</v>
          </cell>
          <cell r="C1647">
            <v>15</v>
          </cell>
          <cell r="D1647" t="str">
            <v>町名別・年齢別人口調べ</v>
          </cell>
          <cell r="E1647" t="str">
            <v>令和 6年 3月 1日</v>
          </cell>
          <cell r="F1647">
            <v>15</v>
          </cell>
          <cell r="G1647" t="str">
            <v>令和 6年 2月29日　現在</v>
          </cell>
          <cell r="H1647" t="str">
            <v>町名</v>
          </cell>
          <cell r="I1647">
            <v>15001</v>
          </cell>
          <cell r="J1647" t="str">
            <v>桜町１丁目</v>
          </cell>
          <cell r="K1647"/>
          <cell r="L1647"/>
          <cell r="M1647">
            <v>61</v>
          </cell>
          <cell r="N1647">
            <v>2</v>
          </cell>
          <cell r="O1647">
            <v>0</v>
          </cell>
          <cell r="P1647">
            <v>4</v>
          </cell>
          <cell r="Q1647">
            <v>1</v>
          </cell>
          <cell r="R1647">
            <v>6</v>
          </cell>
          <cell r="S1647">
            <v>1</v>
          </cell>
          <cell r="T1647">
            <v>1</v>
          </cell>
        </row>
        <row r="1648">
          <cell r="A1648" t="str">
            <v>桜町１丁目62</v>
          </cell>
          <cell r="B1648" t="str">
            <v>15001桜町１丁目62</v>
          </cell>
          <cell r="C1648">
            <v>15</v>
          </cell>
          <cell r="D1648" t="str">
            <v>町名別・年齢別人口調べ</v>
          </cell>
          <cell r="E1648" t="str">
            <v>令和 6年 3月 1日</v>
          </cell>
          <cell r="F1648">
            <v>15</v>
          </cell>
          <cell r="G1648" t="str">
            <v>令和 6年 2月29日　現在</v>
          </cell>
          <cell r="H1648" t="str">
            <v>町名</v>
          </cell>
          <cell r="I1648">
            <v>15001</v>
          </cell>
          <cell r="J1648" t="str">
            <v>桜町１丁目</v>
          </cell>
          <cell r="K1648"/>
          <cell r="L1648"/>
          <cell r="M1648">
            <v>62</v>
          </cell>
          <cell r="N1648">
            <v>4</v>
          </cell>
          <cell r="O1648">
            <v>0</v>
          </cell>
          <cell r="P1648">
            <v>3</v>
          </cell>
          <cell r="Q1648">
            <v>0</v>
          </cell>
          <cell r="R1648">
            <v>7</v>
          </cell>
          <cell r="S1648">
            <v>0</v>
          </cell>
          <cell r="T1648">
            <v>1</v>
          </cell>
        </row>
        <row r="1649">
          <cell r="A1649" t="str">
            <v>桜町１丁目63</v>
          </cell>
          <cell r="B1649" t="str">
            <v>15001桜町１丁目63</v>
          </cell>
          <cell r="C1649">
            <v>15</v>
          </cell>
          <cell r="D1649" t="str">
            <v>町名別・年齢別人口調べ</v>
          </cell>
          <cell r="E1649" t="str">
            <v>令和 6年 3月 1日</v>
          </cell>
          <cell r="F1649">
            <v>15</v>
          </cell>
          <cell r="G1649" t="str">
            <v>令和 6年 2月29日　現在</v>
          </cell>
          <cell r="H1649" t="str">
            <v>町名</v>
          </cell>
          <cell r="I1649">
            <v>15001</v>
          </cell>
          <cell r="J1649" t="str">
            <v>桜町１丁目</v>
          </cell>
          <cell r="K1649"/>
          <cell r="L1649"/>
          <cell r="M1649">
            <v>63</v>
          </cell>
          <cell r="N1649">
            <v>1</v>
          </cell>
          <cell r="O1649">
            <v>0</v>
          </cell>
          <cell r="P1649">
            <v>2</v>
          </cell>
          <cell r="Q1649">
            <v>0</v>
          </cell>
          <cell r="R1649">
            <v>3</v>
          </cell>
          <cell r="S1649">
            <v>0</v>
          </cell>
          <cell r="T1649">
            <v>1</v>
          </cell>
        </row>
        <row r="1650">
          <cell r="A1650" t="str">
            <v>桜町１丁目64</v>
          </cell>
          <cell r="B1650" t="str">
            <v>15001桜町１丁目64</v>
          </cell>
          <cell r="C1650">
            <v>15</v>
          </cell>
          <cell r="D1650" t="str">
            <v>町名別・年齢別人口調べ</v>
          </cell>
          <cell r="E1650" t="str">
            <v>令和 6年 3月 1日</v>
          </cell>
          <cell r="F1650">
            <v>15</v>
          </cell>
          <cell r="G1650" t="str">
            <v>令和 6年 2月29日　現在</v>
          </cell>
          <cell r="H1650" t="str">
            <v>町名</v>
          </cell>
          <cell r="I1650">
            <v>15001</v>
          </cell>
          <cell r="J1650" t="str">
            <v>桜町１丁目</v>
          </cell>
          <cell r="K1650"/>
          <cell r="L1650"/>
          <cell r="M1650">
            <v>64</v>
          </cell>
          <cell r="N1650">
            <v>3</v>
          </cell>
          <cell r="O1650">
            <v>1</v>
          </cell>
          <cell r="P1650">
            <v>0</v>
          </cell>
          <cell r="Q1650">
            <v>0</v>
          </cell>
          <cell r="R1650">
            <v>3</v>
          </cell>
          <cell r="S1650">
            <v>1</v>
          </cell>
          <cell r="T1650">
            <v>1</v>
          </cell>
        </row>
        <row r="1651">
          <cell r="A1651" t="str">
            <v>桜町１丁目65</v>
          </cell>
          <cell r="B1651" t="str">
            <v>15001桜町１丁目65</v>
          </cell>
          <cell r="C1651">
            <v>15</v>
          </cell>
          <cell r="D1651" t="str">
            <v>町名別・年齢別人口調べ</v>
          </cell>
          <cell r="E1651" t="str">
            <v>令和 6年 3月 1日</v>
          </cell>
          <cell r="F1651">
            <v>15</v>
          </cell>
          <cell r="G1651" t="str">
            <v>令和 6年 2月29日　現在</v>
          </cell>
          <cell r="H1651" t="str">
            <v>町名</v>
          </cell>
          <cell r="I1651">
            <v>15001</v>
          </cell>
          <cell r="J1651" t="str">
            <v>桜町１丁目</v>
          </cell>
          <cell r="K1651"/>
          <cell r="L1651"/>
          <cell r="M1651">
            <v>65</v>
          </cell>
          <cell r="N1651">
            <v>3</v>
          </cell>
          <cell r="O1651">
            <v>0</v>
          </cell>
          <cell r="P1651">
            <v>3</v>
          </cell>
          <cell r="Q1651">
            <v>0</v>
          </cell>
          <cell r="R1651">
            <v>6</v>
          </cell>
          <cell r="S1651">
            <v>0</v>
          </cell>
          <cell r="T1651">
            <v>1</v>
          </cell>
        </row>
        <row r="1652">
          <cell r="A1652" t="str">
            <v>桜町１丁目66</v>
          </cell>
          <cell r="B1652" t="str">
            <v>15001桜町１丁目66</v>
          </cell>
          <cell r="C1652">
            <v>15</v>
          </cell>
          <cell r="D1652" t="str">
            <v>町名別・年齢別人口調べ</v>
          </cell>
          <cell r="E1652" t="str">
            <v>令和 6年 3月 1日</v>
          </cell>
          <cell r="F1652">
            <v>15</v>
          </cell>
          <cell r="G1652" t="str">
            <v>令和 6年 2月29日　現在</v>
          </cell>
          <cell r="H1652" t="str">
            <v>町名</v>
          </cell>
          <cell r="I1652">
            <v>15001</v>
          </cell>
          <cell r="J1652" t="str">
            <v>桜町１丁目</v>
          </cell>
          <cell r="K1652"/>
          <cell r="L1652"/>
          <cell r="M1652">
            <v>66</v>
          </cell>
          <cell r="N1652">
            <v>1</v>
          </cell>
          <cell r="O1652">
            <v>0</v>
          </cell>
          <cell r="P1652">
            <v>5</v>
          </cell>
          <cell r="Q1652">
            <v>0</v>
          </cell>
          <cell r="R1652">
            <v>6</v>
          </cell>
          <cell r="S1652">
            <v>0</v>
          </cell>
          <cell r="T1652">
            <v>1</v>
          </cell>
        </row>
        <row r="1653">
          <cell r="A1653" t="str">
            <v>桜町１丁目67</v>
          </cell>
          <cell r="B1653" t="str">
            <v>15001桜町１丁目67</v>
          </cell>
          <cell r="C1653">
            <v>15</v>
          </cell>
          <cell r="D1653" t="str">
            <v>町名別・年齢別人口調べ</v>
          </cell>
          <cell r="E1653" t="str">
            <v>令和 6年 3月 1日</v>
          </cell>
          <cell r="F1653">
            <v>15</v>
          </cell>
          <cell r="G1653" t="str">
            <v>令和 6年 2月29日　現在</v>
          </cell>
          <cell r="H1653" t="str">
            <v>町名</v>
          </cell>
          <cell r="I1653">
            <v>15001</v>
          </cell>
          <cell r="J1653" t="str">
            <v>桜町１丁目</v>
          </cell>
          <cell r="K1653"/>
          <cell r="L1653"/>
          <cell r="M1653">
            <v>67</v>
          </cell>
          <cell r="N1653">
            <v>3</v>
          </cell>
          <cell r="O1653">
            <v>1</v>
          </cell>
          <cell r="P1653">
            <v>1</v>
          </cell>
          <cell r="Q1653">
            <v>0</v>
          </cell>
          <cell r="R1653">
            <v>4</v>
          </cell>
          <cell r="S1653">
            <v>1</v>
          </cell>
          <cell r="T1653">
            <v>1</v>
          </cell>
        </row>
        <row r="1654">
          <cell r="A1654" t="str">
            <v>桜町１丁目68</v>
          </cell>
          <cell r="B1654" t="str">
            <v>15001桜町１丁目68</v>
          </cell>
          <cell r="C1654">
            <v>15</v>
          </cell>
          <cell r="D1654" t="str">
            <v>町名別・年齢別人口調べ</v>
          </cell>
          <cell r="E1654" t="str">
            <v>令和 6年 3月 1日</v>
          </cell>
          <cell r="F1654">
            <v>15</v>
          </cell>
          <cell r="G1654" t="str">
            <v>令和 6年 2月29日　現在</v>
          </cell>
          <cell r="H1654" t="str">
            <v>町名</v>
          </cell>
          <cell r="I1654">
            <v>15001</v>
          </cell>
          <cell r="J1654" t="str">
            <v>桜町１丁目</v>
          </cell>
          <cell r="K1654"/>
          <cell r="L1654"/>
          <cell r="M1654">
            <v>68</v>
          </cell>
          <cell r="N1654">
            <v>0</v>
          </cell>
          <cell r="O1654">
            <v>0</v>
          </cell>
          <cell r="P1654">
            <v>2</v>
          </cell>
          <cell r="Q1654">
            <v>0</v>
          </cell>
          <cell r="R1654">
            <v>2</v>
          </cell>
          <cell r="S1654">
            <v>0</v>
          </cell>
          <cell r="T1654">
            <v>1</v>
          </cell>
        </row>
        <row r="1655">
          <cell r="A1655" t="str">
            <v>桜町１丁目69</v>
          </cell>
          <cell r="B1655" t="str">
            <v>15001桜町１丁目69</v>
          </cell>
          <cell r="C1655">
            <v>15</v>
          </cell>
          <cell r="D1655" t="str">
            <v>町名別・年齢別人口調べ</v>
          </cell>
          <cell r="E1655" t="str">
            <v>令和 6年 3月 1日</v>
          </cell>
          <cell r="F1655">
            <v>15</v>
          </cell>
          <cell r="G1655" t="str">
            <v>令和 6年 2月29日　現在</v>
          </cell>
          <cell r="H1655" t="str">
            <v>町名</v>
          </cell>
          <cell r="I1655">
            <v>15001</v>
          </cell>
          <cell r="J1655" t="str">
            <v>桜町１丁目</v>
          </cell>
          <cell r="K1655"/>
          <cell r="L1655"/>
          <cell r="M1655">
            <v>69</v>
          </cell>
          <cell r="N1655">
            <v>1</v>
          </cell>
          <cell r="O1655">
            <v>0</v>
          </cell>
          <cell r="P1655">
            <v>6</v>
          </cell>
          <cell r="Q1655">
            <v>0</v>
          </cell>
          <cell r="R1655">
            <v>7</v>
          </cell>
          <cell r="S1655">
            <v>0</v>
          </cell>
          <cell r="T1655">
            <v>1</v>
          </cell>
        </row>
        <row r="1656">
          <cell r="A1656" t="str">
            <v>桜町１丁目70</v>
          </cell>
          <cell r="B1656" t="str">
            <v>15001桜町１丁目70</v>
          </cell>
          <cell r="C1656">
            <v>15</v>
          </cell>
          <cell r="D1656" t="str">
            <v>町名別・年齢別人口調べ</v>
          </cell>
          <cell r="E1656" t="str">
            <v>令和 6年 3月 1日</v>
          </cell>
          <cell r="F1656">
            <v>15</v>
          </cell>
          <cell r="G1656" t="str">
            <v>令和 6年 2月29日　現在</v>
          </cell>
          <cell r="H1656" t="str">
            <v>町名</v>
          </cell>
          <cell r="I1656">
            <v>15001</v>
          </cell>
          <cell r="J1656" t="str">
            <v>桜町１丁目</v>
          </cell>
          <cell r="K1656"/>
          <cell r="L1656"/>
          <cell r="M1656">
            <v>70</v>
          </cell>
          <cell r="N1656">
            <v>5</v>
          </cell>
          <cell r="O1656">
            <v>0</v>
          </cell>
          <cell r="P1656">
            <v>5</v>
          </cell>
          <cell r="Q1656">
            <v>0</v>
          </cell>
          <cell r="R1656">
            <v>10</v>
          </cell>
          <cell r="S1656">
            <v>0</v>
          </cell>
          <cell r="T1656">
            <v>1</v>
          </cell>
        </row>
        <row r="1657">
          <cell r="A1657" t="str">
            <v>桜町１丁目71</v>
          </cell>
          <cell r="B1657" t="str">
            <v>15001桜町１丁目71</v>
          </cell>
          <cell r="C1657">
            <v>15</v>
          </cell>
          <cell r="D1657" t="str">
            <v>町名別・年齢別人口調べ</v>
          </cell>
          <cell r="E1657" t="str">
            <v>令和 6年 3月 1日</v>
          </cell>
          <cell r="F1657">
            <v>15</v>
          </cell>
          <cell r="G1657" t="str">
            <v>令和 6年 2月29日　現在</v>
          </cell>
          <cell r="H1657" t="str">
            <v>町名</v>
          </cell>
          <cell r="I1657">
            <v>15001</v>
          </cell>
          <cell r="J1657" t="str">
            <v>桜町１丁目</v>
          </cell>
          <cell r="K1657"/>
          <cell r="L1657"/>
          <cell r="M1657">
            <v>71</v>
          </cell>
          <cell r="N1657">
            <v>5</v>
          </cell>
          <cell r="O1657">
            <v>0</v>
          </cell>
          <cell r="P1657">
            <v>3</v>
          </cell>
          <cell r="Q1657">
            <v>0</v>
          </cell>
          <cell r="R1657">
            <v>8</v>
          </cell>
          <cell r="S1657">
            <v>0</v>
          </cell>
          <cell r="T1657">
            <v>1</v>
          </cell>
        </row>
        <row r="1658">
          <cell r="A1658" t="str">
            <v>桜町１丁目72</v>
          </cell>
          <cell r="B1658" t="str">
            <v>15001桜町１丁目72</v>
          </cell>
          <cell r="C1658">
            <v>15</v>
          </cell>
          <cell r="D1658" t="str">
            <v>町名別・年齢別人口調べ</v>
          </cell>
          <cell r="E1658" t="str">
            <v>令和 6年 3月 1日</v>
          </cell>
          <cell r="F1658">
            <v>15</v>
          </cell>
          <cell r="G1658" t="str">
            <v>令和 6年 2月29日　現在</v>
          </cell>
          <cell r="H1658" t="str">
            <v>町名</v>
          </cell>
          <cell r="I1658">
            <v>15001</v>
          </cell>
          <cell r="J1658" t="str">
            <v>桜町１丁目</v>
          </cell>
          <cell r="K1658"/>
          <cell r="L1658"/>
          <cell r="M1658">
            <v>72</v>
          </cell>
          <cell r="N1658">
            <v>6</v>
          </cell>
          <cell r="O1658">
            <v>0</v>
          </cell>
          <cell r="P1658">
            <v>7</v>
          </cell>
          <cell r="Q1658">
            <v>0</v>
          </cell>
          <cell r="R1658">
            <v>13</v>
          </cell>
          <cell r="S1658">
            <v>0</v>
          </cell>
          <cell r="T1658">
            <v>1</v>
          </cell>
        </row>
        <row r="1659">
          <cell r="A1659" t="str">
            <v>桜町１丁目73</v>
          </cell>
          <cell r="B1659" t="str">
            <v>15001桜町１丁目73</v>
          </cell>
          <cell r="C1659">
            <v>15</v>
          </cell>
          <cell r="D1659" t="str">
            <v>町名別・年齢別人口調べ</v>
          </cell>
          <cell r="E1659" t="str">
            <v>令和 6年 3月 1日</v>
          </cell>
          <cell r="F1659">
            <v>15</v>
          </cell>
          <cell r="G1659" t="str">
            <v>令和 6年 2月29日　現在</v>
          </cell>
          <cell r="H1659" t="str">
            <v>町名</v>
          </cell>
          <cell r="I1659">
            <v>15001</v>
          </cell>
          <cell r="J1659" t="str">
            <v>桜町１丁目</v>
          </cell>
          <cell r="K1659"/>
          <cell r="L1659"/>
          <cell r="M1659">
            <v>73</v>
          </cell>
          <cell r="N1659">
            <v>2</v>
          </cell>
          <cell r="O1659">
            <v>0</v>
          </cell>
          <cell r="P1659">
            <v>4</v>
          </cell>
          <cell r="Q1659">
            <v>0</v>
          </cell>
          <cell r="R1659">
            <v>6</v>
          </cell>
          <cell r="S1659">
            <v>0</v>
          </cell>
          <cell r="T1659">
            <v>1</v>
          </cell>
        </row>
        <row r="1660">
          <cell r="A1660" t="str">
            <v>桜町１丁目74</v>
          </cell>
          <cell r="B1660" t="str">
            <v>15001桜町１丁目74</v>
          </cell>
          <cell r="C1660">
            <v>15</v>
          </cell>
          <cell r="D1660" t="str">
            <v>町名別・年齢別人口調べ</v>
          </cell>
          <cell r="E1660" t="str">
            <v>令和 6年 3月 1日</v>
          </cell>
          <cell r="F1660">
            <v>15</v>
          </cell>
          <cell r="G1660" t="str">
            <v>令和 6年 2月29日　現在</v>
          </cell>
          <cell r="H1660" t="str">
            <v>町名</v>
          </cell>
          <cell r="I1660">
            <v>15001</v>
          </cell>
          <cell r="J1660" t="str">
            <v>桜町１丁目</v>
          </cell>
          <cell r="K1660"/>
          <cell r="L1660"/>
          <cell r="M1660">
            <v>74</v>
          </cell>
          <cell r="N1660">
            <v>3</v>
          </cell>
          <cell r="O1660">
            <v>0</v>
          </cell>
          <cell r="P1660">
            <v>5</v>
          </cell>
          <cell r="Q1660">
            <v>0</v>
          </cell>
          <cell r="R1660">
            <v>8</v>
          </cell>
          <cell r="S1660">
            <v>0</v>
          </cell>
          <cell r="T1660">
            <v>1</v>
          </cell>
        </row>
        <row r="1661">
          <cell r="A1661" t="str">
            <v>桜町１丁目75</v>
          </cell>
          <cell r="B1661" t="str">
            <v>15001桜町１丁目75</v>
          </cell>
          <cell r="C1661">
            <v>15</v>
          </cell>
          <cell r="D1661" t="str">
            <v>町名別・年齢別人口調べ</v>
          </cell>
          <cell r="E1661" t="str">
            <v>令和 6年 3月 1日</v>
          </cell>
          <cell r="F1661">
            <v>15</v>
          </cell>
          <cell r="G1661" t="str">
            <v>令和 6年 2月29日　現在</v>
          </cell>
          <cell r="H1661" t="str">
            <v>町名</v>
          </cell>
          <cell r="I1661">
            <v>15001</v>
          </cell>
          <cell r="J1661" t="str">
            <v>桜町１丁目</v>
          </cell>
          <cell r="K1661"/>
          <cell r="L1661"/>
          <cell r="M1661">
            <v>75</v>
          </cell>
          <cell r="N1661">
            <v>3</v>
          </cell>
          <cell r="O1661">
            <v>0</v>
          </cell>
          <cell r="P1661">
            <v>4</v>
          </cell>
          <cell r="Q1661">
            <v>0</v>
          </cell>
          <cell r="R1661">
            <v>7</v>
          </cell>
          <cell r="S1661">
            <v>0</v>
          </cell>
          <cell r="T1661">
            <v>1</v>
          </cell>
        </row>
        <row r="1662">
          <cell r="A1662" t="str">
            <v>桜町１丁目76</v>
          </cell>
          <cell r="B1662" t="str">
            <v>15001桜町１丁目76</v>
          </cell>
          <cell r="C1662">
            <v>15</v>
          </cell>
          <cell r="D1662" t="str">
            <v>町名別・年齢別人口調べ</v>
          </cell>
          <cell r="E1662" t="str">
            <v>令和 6年 3月 1日</v>
          </cell>
          <cell r="F1662">
            <v>15</v>
          </cell>
          <cell r="G1662" t="str">
            <v>令和 6年 2月29日　現在</v>
          </cell>
          <cell r="H1662" t="str">
            <v>町名</v>
          </cell>
          <cell r="I1662">
            <v>15001</v>
          </cell>
          <cell r="J1662" t="str">
            <v>桜町１丁目</v>
          </cell>
          <cell r="K1662"/>
          <cell r="L1662"/>
          <cell r="M1662">
            <v>76</v>
          </cell>
          <cell r="N1662">
            <v>4</v>
          </cell>
          <cell r="O1662">
            <v>0</v>
          </cell>
          <cell r="P1662">
            <v>4</v>
          </cell>
          <cell r="Q1662">
            <v>0</v>
          </cell>
          <cell r="R1662">
            <v>8</v>
          </cell>
          <cell r="S1662">
            <v>0</v>
          </cell>
          <cell r="T1662">
            <v>1</v>
          </cell>
        </row>
        <row r="1663">
          <cell r="A1663" t="str">
            <v>桜町１丁目77</v>
          </cell>
          <cell r="B1663" t="str">
            <v>15001桜町１丁目77</v>
          </cell>
          <cell r="C1663">
            <v>15</v>
          </cell>
          <cell r="D1663" t="str">
            <v>町名別・年齢別人口調べ</v>
          </cell>
          <cell r="E1663" t="str">
            <v>令和 6年 3月 1日</v>
          </cell>
          <cell r="F1663">
            <v>15</v>
          </cell>
          <cell r="G1663" t="str">
            <v>令和 6年 2月29日　現在</v>
          </cell>
          <cell r="H1663" t="str">
            <v>町名</v>
          </cell>
          <cell r="I1663">
            <v>15001</v>
          </cell>
          <cell r="J1663" t="str">
            <v>桜町１丁目</v>
          </cell>
          <cell r="K1663"/>
          <cell r="L1663"/>
          <cell r="M1663">
            <v>77</v>
          </cell>
          <cell r="N1663">
            <v>3</v>
          </cell>
          <cell r="O1663">
            <v>0</v>
          </cell>
          <cell r="P1663">
            <v>3</v>
          </cell>
          <cell r="Q1663">
            <v>0</v>
          </cell>
          <cell r="R1663">
            <v>6</v>
          </cell>
          <cell r="S1663">
            <v>0</v>
          </cell>
          <cell r="T1663">
            <v>1</v>
          </cell>
        </row>
        <row r="1664">
          <cell r="A1664" t="str">
            <v>桜町１丁目78</v>
          </cell>
          <cell r="B1664" t="str">
            <v>15001桜町１丁目78</v>
          </cell>
          <cell r="C1664">
            <v>15</v>
          </cell>
          <cell r="D1664" t="str">
            <v>町名別・年齢別人口調べ</v>
          </cell>
          <cell r="E1664" t="str">
            <v>令和 6年 3月 1日</v>
          </cell>
          <cell r="F1664">
            <v>15</v>
          </cell>
          <cell r="G1664" t="str">
            <v>令和 6年 2月29日　現在</v>
          </cell>
          <cell r="H1664" t="str">
            <v>町名</v>
          </cell>
          <cell r="I1664">
            <v>15001</v>
          </cell>
          <cell r="J1664" t="str">
            <v>桜町１丁目</v>
          </cell>
          <cell r="K1664"/>
          <cell r="L1664"/>
          <cell r="M1664">
            <v>78</v>
          </cell>
          <cell r="N1664">
            <v>2</v>
          </cell>
          <cell r="O1664">
            <v>0</v>
          </cell>
          <cell r="P1664">
            <v>3</v>
          </cell>
          <cell r="Q1664">
            <v>0</v>
          </cell>
          <cell r="R1664">
            <v>5</v>
          </cell>
          <cell r="S1664">
            <v>0</v>
          </cell>
          <cell r="T1664">
            <v>1</v>
          </cell>
        </row>
        <row r="1665">
          <cell r="A1665" t="str">
            <v>桜町１丁目79</v>
          </cell>
          <cell r="B1665" t="str">
            <v>15001桜町１丁目79</v>
          </cell>
          <cell r="C1665">
            <v>15</v>
          </cell>
          <cell r="D1665" t="str">
            <v>町名別・年齢別人口調べ</v>
          </cell>
          <cell r="E1665" t="str">
            <v>令和 6年 3月 1日</v>
          </cell>
          <cell r="F1665">
            <v>15</v>
          </cell>
          <cell r="G1665" t="str">
            <v>令和 6年 2月29日　現在</v>
          </cell>
          <cell r="H1665" t="str">
            <v>町名</v>
          </cell>
          <cell r="I1665">
            <v>15001</v>
          </cell>
          <cell r="J1665" t="str">
            <v>桜町１丁目</v>
          </cell>
          <cell r="K1665"/>
          <cell r="L1665"/>
          <cell r="M1665">
            <v>79</v>
          </cell>
          <cell r="N1665">
            <v>4</v>
          </cell>
          <cell r="O1665">
            <v>0</v>
          </cell>
          <cell r="P1665">
            <v>1</v>
          </cell>
          <cell r="Q1665">
            <v>0</v>
          </cell>
          <cell r="R1665">
            <v>5</v>
          </cell>
          <cell r="S1665">
            <v>0</v>
          </cell>
          <cell r="T1665">
            <v>1</v>
          </cell>
        </row>
        <row r="1666">
          <cell r="A1666" t="str">
            <v>桜町１丁目80</v>
          </cell>
          <cell r="B1666" t="str">
            <v>15001桜町１丁目80</v>
          </cell>
          <cell r="C1666">
            <v>15</v>
          </cell>
          <cell r="D1666" t="str">
            <v>町名別・年齢別人口調べ</v>
          </cell>
          <cell r="E1666" t="str">
            <v>令和 6年 3月 1日</v>
          </cell>
          <cell r="F1666">
            <v>15</v>
          </cell>
          <cell r="G1666" t="str">
            <v>令和 6年 2月29日　現在</v>
          </cell>
          <cell r="H1666" t="str">
            <v>町名</v>
          </cell>
          <cell r="I1666">
            <v>15001</v>
          </cell>
          <cell r="J1666" t="str">
            <v>桜町１丁目</v>
          </cell>
          <cell r="K1666"/>
          <cell r="L1666"/>
          <cell r="M1666">
            <v>80</v>
          </cell>
          <cell r="N1666">
            <v>3</v>
          </cell>
          <cell r="O1666">
            <v>0</v>
          </cell>
          <cell r="P1666">
            <v>2</v>
          </cell>
          <cell r="Q1666">
            <v>0</v>
          </cell>
          <cell r="R1666">
            <v>5</v>
          </cell>
          <cell r="S1666">
            <v>0</v>
          </cell>
          <cell r="T1666">
            <v>1</v>
          </cell>
        </row>
        <row r="1667">
          <cell r="A1667" t="str">
            <v>桜町１丁目81</v>
          </cell>
          <cell r="B1667" t="str">
            <v>15001桜町１丁目81</v>
          </cell>
          <cell r="C1667">
            <v>15</v>
          </cell>
          <cell r="D1667" t="str">
            <v>町名別・年齢別人口調べ</v>
          </cell>
          <cell r="E1667" t="str">
            <v>令和 6年 3月 1日</v>
          </cell>
          <cell r="F1667">
            <v>15</v>
          </cell>
          <cell r="G1667" t="str">
            <v>令和 6年 2月29日　現在</v>
          </cell>
          <cell r="H1667" t="str">
            <v>町名</v>
          </cell>
          <cell r="I1667">
            <v>15001</v>
          </cell>
          <cell r="J1667" t="str">
            <v>桜町１丁目</v>
          </cell>
          <cell r="K1667"/>
          <cell r="L1667"/>
          <cell r="M1667">
            <v>81</v>
          </cell>
          <cell r="N1667">
            <v>3</v>
          </cell>
          <cell r="O1667">
            <v>0</v>
          </cell>
          <cell r="P1667">
            <v>7</v>
          </cell>
          <cell r="Q1667">
            <v>0</v>
          </cell>
          <cell r="R1667">
            <v>10</v>
          </cell>
          <cell r="S1667">
            <v>0</v>
          </cell>
          <cell r="T1667">
            <v>1</v>
          </cell>
        </row>
        <row r="1668">
          <cell r="A1668" t="str">
            <v>桜町１丁目82</v>
          </cell>
          <cell r="B1668" t="str">
            <v>15001桜町１丁目82</v>
          </cell>
          <cell r="C1668">
            <v>15</v>
          </cell>
          <cell r="D1668" t="str">
            <v>町名別・年齢別人口調べ</v>
          </cell>
          <cell r="E1668" t="str">
            <v>令和 6年 3月 1日</v>
          </cell>
          <cell r="F1668">
            <v>15</v>
          </cell>
          <cell r="G1668" t="str">
            <v>令和 6年 2月29日　現在</v>
          </cell>
          <cell r="H1668" t="str">
            <v>町名</v>
          </cell>
          <cell r="I1668">
            <v>15001</v>
          </cell>
          <cell r="J1668" t="str">
            <v>桜町１丁目</v>
          </cell>
          <cell r="K1668"/>
          <cell r="L1668"/>
          <cell r="M1668">
            <v>82</v>
          </cell>
          <cell r="N1668">
            <v>4</v>
          </cell>
          <cell r="O1668">
            <v>0</v>
          </cell>
          <cell r="P1668">
            <v>3</v>
          </cell>
          <cell r="Q1668">
            <v>0</v>
          </cell>
          <cell r="R1668">
            <v>7</v>
          </cell>
          <cell r="S1668">
            <v>0</v>
          </cell>
          <cell r="T1668">
            <v>1</v>
          </cell>
        </row>
        <row r="1669">
          <cell r="A1669" t="str">
            <v>桜町１丁目83</v>
          </cell>
          <cell r="B1669" t="str">
            <v>15001桜町１丁目83</v>
          </cell>
          <cell r="C1669">
            <v>15</v>
          </cell>
          <cell r="D1669" t="str">
            <v>町名別・年齢別人口調べ</v>
          </cell>
          <cell r="E1669" t="str">
            <v>令和 6年 3月 1日</v>
          </cell>
          <cell r="F1669">
            <v>15</v>
          </cell>
          <cell r="G1669" t="str">
            <v>令和 6年 2月29日　現在</v>
          </cell>
          <cell r="H1669" t="str">
            <v>町名</v>
          </cell>
          <cell r="I1669">
            <v>15001</v>
          </cell>
          <cell r="J1669" t="str">
            <v>桜町１丁目</v>
          </cell>
          <cell r="K1669"/>
          <cell r="L1669"/>
          <cell r="M1669">
            <v>83</v>
          </cell>
          <cell r="N1669">
            <v>2</v>
          </cell>
          <cell r="O1669">
            <v>0</v>
          </cell>
          <cell r="P1669">
            <v>2</v>
          </cell>
          <cell r="Q1669">
            <v>0</v>
          </cell>
          <cell r="R1669">
            <v>4</v>
          </cell>
          <cell r="S1669">
            <v>0</v>
          </cell>
          <cell r="T1669">
            <v>1</v>
          </cell>
        </row>
        <row r="1670">
          <cell r="A1670" t="str">
            <v>桜町１丁目84</v>
          </cell>
          <cell r="B1670" t="str">
            <v>15001桜町１丁目84</v>
          </cell>
          <cell r="C1670">
            <v>15</v>
          </cell>
          <cell r="D1670" t="str">
            <v>町名別・年齢別人口調べ</v>
          </cell>
          <cell r="E1670" t="str">
            <v>令和 6年 3月 1日</v>
          </cell>
          <cell r="F1670">
            <v>15</v>
          </cell>
          <cell r="G1670" t="str">
            <v>令和 6年 2月29日　現在</v>
          </cell>
          <cell r="H1670" t="str">
            <v>町名</v>
          </cell>
          <cell r="I1670">
            <v>15001</v>
          </cell>
          <cell r="J1670" t="str">
            <v>桜町１丁目</v>
          </cell>
          <cell r="K1670"/>
          <cell r="L1670"/>
          <cell r="M1670">
            <v>84</v>
          </cell>
          <cell r="N1670">
            <v>1</v>
          </cell>
          <cell r="O1670">
            <v>0</v>
          </cell>
          <cell r="P1670">
            <v>2</v>
          </cell>
          <cell r="Q1670">
            <v>0</v>
          </cell>
          <cell r="R1670">
            <v>3</v>
          </cell>
          <cell r="S1670">
            <v>0</v>
          </cell>
          <cell r="T1670">
            <v>1</v>
          </cell>
        </row>
        <row r="1671">
          <cell r="A1671" t="str">
            <v>桜町１丁目85</v>
          </cell>
          <cell r="B1671" t="str">
            <v>15001桜町１丁目85</v>
          </cell>
          <cell r="C1671">
            <v>15</v>
          </cell>
          <cell r="D1671" t="str">
            <v>町名別・年齢別人口調べ</v>
          </cell>
          <cell r="E1671" t="str">
            <v>令和 6年 3月 1日</v>
          </cell>
          <cell r="F1671">
            <v>15</v>
          </cell>
          <cell r="G1671" t="str">
            <v>令和 6年 2月29日　現在</v>
          </cell>
          <cell r="H1671" t="str">
            <v>町名</v>
          </cell>
          <cell r="I1671">
            <v>15001</v>
          </cell>
          <cell r="J1671" t="str">
            <v>桜町１丁目</v>
          </cell>
          <cell r="K1671"/>
          <cell r="L1671"/>
          <cell r="M1671">
            <v>85</v>
          </cell>
          <cell r="N1671">
            <v>2</v>
          </cell>
          <cell r="O1671">
            <v>0</v>
          </cell>
          <cell r="P1671">
            <v>2</v>
          </cell>
          <cell r="Q1671">
            <v>0</v>
          </cell>
          <cell r="R1671">
            <v>4</v>
          </cell>
          <cell r="S1671">
            <v>0</v>
          </cell>
          <cell r="T1671">
            <v>1</v>
          </cell>
        </row>
        <row r="1672">
          <cell r="A1672" t="str">
            <v>桜町１丁目86</v>
          </cell>
          <cell r="B1672" t="str">
            <v>15001桜町１丁目86</v>
          </cell>
          <cell r="C1672">
            <v>15</v>
          </cell>
          <cell r="D1672" t="str">
            <v>町名別・年齢別人口調べ</v>
          </cell>
          <cell r="E1672" t="str">
            <v>令和 6年 3月 1日</v>
          </cell>
          <cell r="F1672">
            <v>15</v>
          </cell>
          <cell r="G1672" t="str">
            <v>令和 6年 2月29日　現在</v>
          </cell>
          <cell r="H1672" t="str">
            <v>町名</v>
          </cell>
          <cell r="I1672">
            <v>15001</v>
          </cell>
          <cell r="J1672" t="str">
            <v>桜町１丁目</v>
          </cell>
          <cell r="K1672"/>
          <cell r="L1672"/>
          <cell r="M1672">
            <v>86</v>
          </cell>
          <cell r="N1672">
            <v>3</v>
          </cell>
          <cell r="O1672">
            <v>0</v>
          </cell>
          <cell r="P1672">
            <v>5</v>
          </cell>
          <cell r="Q1672">
            <v>0</v>
          </cell>
          <cell r="R1672">
            <v>8</v>
          </cell>
          <cell r="S1672">
            <v>0</v>
          </cell>
          <cell r="T1672">
            <v>1</v>
          </cell>
        </row>
        <row r="1673">
          <cell r="A1673" t="str">
            <v>桜町１丁目87</v>
          </cell>
          <cell r="B1673" t="str">
            <v>15001桜町１丁目87</v>
          </cell>
          <cell r="C1673">
            <v>15</v>
          </cell>
          <cell r="D1673" t="str">
            <v>町名別・年齢別人口調べ</v>
          </cell>
          <cell r="E1673" t="str">
            <v>令和 6年 3月 1日</v>
          </cell>
          <cell r="F1673">
            <v>15</v>
          </cell>
          <cell r="G1673" t="str">
            <v>令和 6年 2月29日　現在</v>
          </cell>
          <cell r="H1673" t="str">
            <v>町名</v>
          </cell>
          <cell r="I1673">
            <v>15001</v>
          </cell>
          <cell r="J1673" t="str">
            <v>桜町１丁目</v>
          </cell>
          <cell r="K1673"/>
          <cell r="L1673"/>
          <cell r="M1673">
            <v>87</v>
          </cell>
          <cell r="N1673">
            <v>2</v>
          </cell>
          <cell r="O1673">
            <v>0</v>
          </cell>
          <cell r="P1673">
            <v>2</v>
          </cell>
          <cell r="Q1673">
            <v>0</v>
          </cell>
          <cell r="R1673">
            <v>4</v>
          </cell>
          <cell r="S1673">
            <v>0</v>
          </cell>
          <cell r="T1673">
            <v>1</v>
          </cell>
        </row>
        <row r="1674">
          <cell r="A1674" t="str">
            <v>桜町１丁目88</v>
          </cell>
          <cell r="B1674" t="str">
            <v>15001桜町１丁目88</v>
          </cell>
          <cell r="C1674">
            <v>15</v>
          </cell>
          <cell r="D1674" t="str">
            <v>町名別・年齢別人口調べ</v>
          </cell>
          <cell r="E1674" t="str">
            <v>令和 6年 3月 1日</v>
          </cell>
          <cell r="F1674">
            <v>15</v>
          </cell>
          <cell r="G1674" t="str">
            <v>令和 6年 2月29日　現在</v>
          </cell>
          <cell r="H1674" t="str">
            <v>町名</v>
          </cell>
          <cell r="I1674">
            <v>15001</v>
          </cell>
          <cell r="J1674" t="str">
            <v>桜町１丁目</v>
          </cell>
          <cell r="K1674"/>
          <cell r="L1674"/>
          <cell r="M1674">
            <v>88</v>
          </cell>
          <cell r="N1674">
            <v>1</v>
          </cell>
          <cell r="O1674">
            <v>0</v>
          </cell>
          <cell r="P1674">
            <v>1</v>
          </cell>
          <cell r="Q1674">
            <v>0</v>
          </cell>
          <cell r="R1674">
            <v>2</v>
          </cell>
          <cell r="S1674">
            <v>0</v>
          </cell>
          <cell r="T1674">
            <v>1</v>
          </cell>
        </row>
        <row r="1675">
          <cell r="A1675" t="str">
            <v>桜町１丁目89</v>
          </cell>
          <cell r="B1675" t="str">
            <v>15001桜町１丁目89</v>
          </cell>
          <cell r="C1675">
            <v>15</v>
          </cell>
          <cell r="D1675" t="str">
            <v>町名別・年齢別人口調べ</v>
          </cell>
          <cell r="E1675" t="str">
            <v>令和 6年 3月 1日</v>
          </cell>
          <cell r="F1675">
            <v>15</v>
          </cell>
          <cell r="G1675" t="str">
            <v>令和 6年 2月29日　現在</v>
          </cell>
          <cell r="H1675" t="str">
            <v>町名</v>
          </cell>
          <cell r="I1675">
            <v>15001</v>
          </cell>
          <cell r="J1675" t="str">
            <v>桜町１丁目</v>
          </cell>
          <cell r="K1675"/>
          <cell r="L1675"/>
          <cell r="M1675">
            <v>89</v>
          </cell>
          <cell r="N1675">
            <v>1</v>
          </cell>
          <cell r="O1675">
            <v>0</v>
          </cell>
          <cell r="P1675">
            <v>2</v>
          </cell>
          <cell r="Q1675">
            <v>0</v>
          </cell>
          <cell r="R1675">
            <v>3</v>
          </cell>
          <cell r="S1675">
            <v>0</v>
          </cell>
          <cell r="T1675">
            <v>1</v>
          </cell>
        </row>
        <row r="1676">
          <cell r="A1676" t="str">
            <v>桜町１丁目90</v>
          </cell>
          <cell r="B1676" t="str">
            <v>15001桜町１丁目90</v>
          </cell>
          <cell r="C1676">
            <v>15</v>
          </cell>
          <cell r="D1676" t="str">
            <v>町名別・年齢別人口調べ</v>
          </cell>
          <cell r="E1676" t="str">
            <v>令和 6年 3月 1日</v>
          </cell>
          <cell r="F1676">
            <v>15</v>
          </cell>
          <cell r="G1676" t="str">
            <v>令和 6年 2月29日　現在</v>
          </cell>
          <cell r="H1676" t="str">
            <v>町名</v>
          </cell>
          <cell r="I1676">
            <v>15001</v>
          </cell>
          <cell r="J1676" t="str">
            <v>桜町１丁目</v>
          </cell>
          <cell r="K1676"/>
          <cell r="L1676"/>
          <cell r="M1676">
            <v>90</v>
          </cell>
          <cell r="N1676">
            <v>0</v>
          </cell>
          <cell r="O1676">
            <v>0</v>
          </cell>
          <cell r="P1676">
            <v>3</v>
          </cell>
          <cell r="Q1676">
            <v>0</v>
          </cell>
          <cell r="R1676">
            <v>3</v>
          </cell>
          <cell r="S1676">
            <v>0</v>
          </cell>
          <cell r="T1676">
            <v>1</v>
          </cell>
        </row>
        <row r="1677">
          <cell r="A1677" t="str">
            <v>桜町１丁目91</v>
          </cell>
          <cell r="B1677" t="str">
            <v>15001桜町１丁目91</v>
          </cell>
          <cell r="C1677">
            <v>15</v>
          </cell>
          <cell r="D1677" t="str">
            <v>町名別・年齢別人口調べ</v>
          </cell>
          <cell r="E1677" t="str">
            <v>令和 6年 3月 1日</v>
          </cell>
          <cell r="F1677">
            <v>15</v>
          </cell>
          <cell r="G1677" t="str">
            <v>令和 6年 2月29日　現在</v>
          </cell>
          <cell r="H1677" t="str">
            <v>町名</v>
          </cell>
          <cell r="I1677">
            <v>15001</v>
          </cell>
          <cell r="J1677" t="str">
            <v>桜町１丁目</v>
          </cell>
          <cell r="K1677"/>
          <cell r="L1677"/>
          <cell r="M1677">
            <v>91</v>
          </cell>
          <cell r="N1677">
            <v>2</v>
          </cell>
          <cell r="O1677">
            <v>0</v>
          </cell>
          <cell r="P1677">
            <v>2</v>
          </cell>
          <cell r="Q1677">
            <v>0</v>
          </cell>
          <cell r="R1677">
            <v>4</v>
          </cell>
          <cell r="S1677">
            <v>0</v>
          </cell>
          <cell r="T1677">
            <v>1</v>
          </cell>
        </row>
        <row r="1678">
          <cell r="A1678" t="str">
            <v>桜町１丁目92</v>
          </cell>
          <cell r="B1678" t="str">
            <v>15001桜町１丁目92</v>
          </cell>
          <cell r="C1678">
            <v>15</v>
          </cell>
          <cell r="D1678" t="str">
            <v>町名別・年齢別人口調べ</v>
          </cell>
          <cell r="E1678" t="str">
            <v>令和 6年 3月 1日</v>
          </cell>
          <cell r="F1678">
            <v>15</v>
          </cell>
          <cell r="G1678" t="str">
            <v>令和 6年 2月29日　現在</v>
          </cell>
          <cell r="H1678" t="str">
            <v>町名</v>
          </cell>
          <cell r="I1678">
            <v>15001</v>
          </cell>
          <cell r="J1678" t="str">
            <v>桜町１丁目</v>
          </cell>
          <cell r="K1678"/>
          <cell r="L1678"/>
          <cell r="M1678">
            <v>92</v>
          </cell>
          <cell r="N1678">
            <v>0</v>
          </cell>
          <cell r="O1678">
            <v>0</v>
          </cell>
          <cell r="P1678">
            <v>2</v>
          </cell>
          <cell r="Q1678">
            <v>0</v>
          </cell>
          <cell r="R1678">
            <v>2</v>
          </cell>
          <cell r="S1678">
            <v>0</v>
          </cell>
          <cell r="T1678">
            <v>1</v>
          </cell>
        </row>
        <row r="1679">
          <cell r="A1679" t="str">
            <v>桜町１丁目93</v>
          </cell>
          <cell r="B1679" t="str">
            <v>15001桜町１丁目93</v>
          </cell>
          <cell r="C1679">
            <v>15</v>
          </cell>
          <cell r="D1679" t="str">
            <v>町名別・年齢別人口調べ</v>
          </cell>
          <cell r="E1679" t="str">
            <v>令和 6年 3月 1日</v>
          </cell>
          <cell r="F1679">
            <v>15</v>
          </cell>
          <cell r="G1679" t="str">
            <v>令和 6年 2月29日　現在</v>
          </cell>
          <cell r="H1679" t="str">
            <v>町名</v>
          </cell>
          <cell r="I1679">
            <v>15001</v>
          </cell>
          <cell r="J1679" t="str">
            <v>桜町１丁目</v>
          </cell>
          <cell r="K1679"/>
          <cell r="L1679"/>
          <cell r="M1679">
            <v>93</v>
          </cell>
          <cell r="N1679">
            <v>1</v>
          </cell>
          <cell r="O1679">
            <v>0</v>
          </cell>
          <cell r="P1679">
            <v>3</v>
          </cell>
          <cell r="Q1679">
            <v>0</v>
          </cell>
          <cell r="R1679">
            <v>4</v>
          </cell>
          <cell r="S1679">
            <v>0</v>
          </cell>
          <cell r="T1679">
            <v>1</v>
          </cell>
        </row>
        <row r="1680">
          <cell r="A1680" t="str">
            <v>桜町１丁目94</v>
          </cell>
          <cell r="B1680" t="str">
            <v>15001桜町１丁目94</v>
          </cell>
          <cell r="C1680">
            <v>15</v>
          </cell>
          <cell r="D1680" t="str">
            <v>町名別・年齢別人口調べ</v>
          </cell>
          <cell r="E1680" t="str">
            <v>令和 6年 3月 1日</v>
          </cell>
          <cell r="F1680">
            <v>15</v>
          </cell>
          <cell r="G1680" t="str">
            <v>令和 6年 2月29日　現在</v>
          </cell>
          <cell r="H1680" t="str">
            <v>町名</v>
          </cell>
          <cell r="I1680">
            <v>15001</v>
          </cell>
          <cell r="J1680" t="str">
            <v>桜町１丁目</v>
          </cell>
          <cell r="K1680"/>
          <cell r="L1680"/>
          <cell r="M1680">
            <v>94</v>
          </cell>
          <cell r="N1680">
            <v>0</v>
          </cell>
          <cell r="O1680">
            <v>0</v>
          </cell>
          <cell r="P1680">
            <v>2</v>
          </cell>
          <cell r="Q1680">
            <v>0</v>
          </cell>
          <cell r="R1680">
            <v>2</v>
          </cell>
          <cell r="S1680">
            <v>0</v>
          </cell>
          <cell r="T1680">
            <v>1</v>
          </cell>
        </row>
        <row r="1681">
          <cell r="A1681" t="str">
            <v>桜町１丁目95</v>
          </cell>
          <cell r="B1681" t="str">
            <v>15001桜町１丁目95</v>
          </cell>
          <cell r="C1681">
            <v>15</v>
          </cell>
          <cell r="D1681" t="str">
            <v>町名別・年齢別人口調べ</v>
          </cell>
          <cell r="E1681" t="str">
            <v>令和 6年 3月 1日</v>
          </cell>
          <cell r="F1681">
            <v>15</v>
          </cell>
          <cell r="G1681" t="str">
            <v>令和 6年 2月29日　現在</v>
          </cell>
          <cell r="H1681" t="str">
            <v>町名</v>
          </cell>
          <cell r="I1681">
            <v>15001</v>
          </cell>
          <cell r="J1681" t="str">
            <v>桜町１丁目</v>
          </cell>
          <cell r="K1681"/>
          <cell r="L1681"/>
          <cell r="M1681">
            <v>95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1</v>
          </cell>
        </row>
        <row r="1682">
          <cell r="A1682" t="str">
            <v>桜町１丁目96</v>
          </cell>
          <cell r="B1682" t="str">
            <v>15001桜町１丁目96</v>
          </cell>
          <cell r="C1682">
            <v>15</v>
          </cell>
          <cell r="D1682" t="str">
            <v>町名別・年齢別人口調べ</v>
          </cell>
          <cell r="E1682" t="str">
            <v>令和 6年 3月 1日</v>
          </cell>
          <cell r="F1682">
            <v>15</v>
          </cell>
          <cell r="G1682" t="str">
            <v>令和 6年 2月29日　現在</v>
          </cell>
          <cell r="H1682" t="str">
            <v>町名</v>
          </cell>
          <cell r="I1682">
            <v>15001</v>
          </cell>
          <cell r="J1682" t="str">
            <v>桜町１丁目</v>
          </cell>
          <cell r="K1682"/>
          <cell r="L1682"/>
          <cell r="M1682">
            <v>96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1</v>
          </cell>
        </row>
        <row r="1683">
          <cell r="A1683" t="str">
            <v>桜町１丁目97</v>
          </cell>
          <cell r="B1683" t="str">
            <v>15001桜町１丁目97</v>
          </cell>
          <cell r="C1683">
            <v>15</v>
          </cell>
          <cell r="D1683" t="str">
            <v>町名別・年齢別人口調べ</v>
          </cell>
          <cell r="E1683" t="str">
            <v>令和 6年 3月 1日</v>
          </cell>
          <cell r="F1683">
            <v>15</v>
          </cell>
          <cell r="G1683" t="str">
            <v>令和 6年 2月29日　現在</v>
          </cell>
          <cell r="H1683" t="str">
            <v>町名</v>
          </cell>
          <cell r="I1683">
            <v>15001</v>
          </cell>
          <cell r="J1683" t="str">
            <v>桜町１丁目</v>
          </cell>
          <cell r="K1683"/>
          <cell r="L1683"/>
          <cell r="M1683">
            <v>97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1</v>
          </cell>
        </row>
        <row r="1684">
          <cell r="A1684" t="str">
            <v>桜町１丁目98</v>
          </cell>
          <cell r="B1684" t="str">
            <v>15001桜町１丁目98</v>
          </cell>
          <cell r="C1684">
            <v>15</v>
          </cell>
          <cell r="D1684" t="str">
            <v>町名別・年齢別人口調べ</v>
          </cell>
          <cell r="E1684" t="str">
            <v>令和 6年 3月 1日</v>
          </cell>
          <cell r="F1684">
            <v>15</v>
          </cell>
          <cell r="G1684" t="str">
            <v>令和 6年 2月29日　現在</v>
          </cell>
          <cell r="H1684" t="str">
            <v>町名</v>
          </cell>
          <cell r="I1684">
            <v>15001</v>
          </cell>
          <cell r="J1684" t="str">
            <v>桜町１丁目</v>
          </cell>
          <cell r="K1684"/>
          <cell r="L1684"/>
          <cell r="M1684">
            <v>98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1</v>
          </cell>
        </row>
        <row r="1685">
          <cell r="A1685" t="str">
            <v>桜町１丁目99</v>
          </cell>
          <cell r="B1685" t="str">
            <v>15001桜町１丁目99</v>
          </cell>
          <cell r="C1685">
            <v>15</v>
          </cell>
          <cell r="D1685" t="str">
            <v>町名別・年齢別人口調べ</v>
          </cell>
          <cell r="E1685" t="str">
            <v>令和 6年 3月 1日</v>
          </cell>
          <cell r="F1685">
            <v>15</v>
          </cell>
          <cell r="G1685" t="str">
            <v>令和 6年 2月29日　現在</v>
          </cell>
          <cell r="H1685" t="str">
            <v>町名</v>
          </cell>
          <cell r="I1685">
            <v>15001</v>
          </cell>
          <cell r="J1685" t="str">
            <v>桜町１丁目</v>
          </cell>
          <cell r="K1685"/>
          <cell r="L1685"/>
          <cell r="M1685">
            <v>99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1</v>
          </cell>
        </row>
        <row r="1686">
          <cell r="A1686" t="str">
            <v>桜町１丁目100</v>
          </cell>
          <cell r="B1686" t="str">
            <v>15001桜町１丁目100</v>
          </cell>
          <cell r="C1686">
            <v>15</v>
          </cell>
          <cell r="D1686" t="str">
            <v>町名別・年齢別人口調べ</v>
          </cell>
          <cell r="E1686" t="str">
            <v>令和 6年 3月 1日</v>
          </cell>
          <cell r="F1686">
            <v>15</v>
          </cell>
          <cell r="G1686" t="str">
            <v>令和 6年 2月29日　現在</v>
          </cell>
          <cell r="H1686" t="str">
            <v>町名</v>
          </cell>
          <cell r="I1686">
            <v>15001</v>
          </cell>
          <cell r="J1686" t="str">
            <v>桜町１丁目</v>
          </cell>
          <cell r="K1686"/>
          <cell r="L1686"/>
          <cell r="M1686">
            <v>100</v>
          </cell>
          <cell r="N1686">
            <v>0</v>
          </cell>
          <cell r="O1686">
            <v>0</v>
          </cell>
          <cell r="P1686">
            <v>3</v>
          </cell>
          <cell r="Q1686">
            <v>0</v>
          </cell>
          <cell r="R1686">
            <v>3</v>
          </cell>
          <cell r="S1686">
            <v>0</v>
          </cell>
          <cell r="T1686">
            <v>1</v>
          </cell>
        </row>
        <row r="1687">
          <cell r="A1687" t="str">
            <v>桜町１丁目101</v>
          </cell>
          <cell r="B1687" t="str">
            <v>15001桜町１丁目101</v>
          </cell>
          <cell r="C1687">
            <v>15</v>
          </cell>
          <cell r="D1687" t="str">
            <v>町名別・年齢別人口調べ</v>
          </cell>
          <cell r="E1687" t="str">
            <v>令和 6年 3月 1日</v>
          </cell>
          <cell r="F1687">
            <v>15</v>
          </cell>
          <cell r="G1687" t="str">
            <v>令和 6年 2月29日　現在</v>
          </cell>
          <cell r="H1687" t="str">
            <v>町名</v>
          </cell>
          <cell r="I1687">
            <v>15001</v>
          </cell>
          <cell r="J1687" t="str">
            <v>桜町１丁目</v>
          </cell>
          <cell r="K1687"/>
          <cell r="L1687"/>
          <cell r="M1687">
            <v>101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1</v>
          </cell>
        </row>
        <row r="1688">
          <cell r="A1688" t="str">
            <v>桜町１丁目102</v>
          </cell>
          <cell r="B1688" t="str">
            <v>15001桜町１丁目102</v>
          </cell>
          <cell r="C1688">
            <v>15</v>
          </cell>
          <cell r="D1688" t="str">
            <v>町名別・年齢別人口調べ</v>
          </cell>
          <cell r="E1688" t="str">
            <v>令和 6年 3月 1日</v>
          </cell>
          <cell r="F1688">
            <v>15</v>
          </cell>
          <cell r="G1688" t="str">
            <v>令和 6年 2月29日　現在</v>
          </cell>
          <cell r="H1688" t="str">
            <v>町名</v>
          </cell>
          <cell r="I1688">
            <v>15001</v>
          </cell>
          <cell r="J1688" t="str">
            <v>桜町１丁目</v>
          </cell>
          <cell r="K1688"/>
          <cell r="L1688"/>
          <cell r="M1688">
            <v>102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1</v>
          </cell>
        </row>
        <row r="1689">
          <cell r="A1689" t="str">
            <v>桜町１丁目103</v>
          </cell>
          <cell r="B1689" t="str">
            <v>15001桜町１丁目103</v>
          </cell>
          <cell r="C1689">
            <v>15</v>
          </cell>
          <cell r="D1689" t="str">
            <v>町名別・年齢別人口調べ</v>
          </cell>
          <cell r="E1689" t="str">
            <v>令和 6年 3月 1日</v>
          </cell>
          <cell r="F1689">
            <v>15</v>
          </cell>
          <cell r="G1689" t="str">
            <v>令和 6年 2月29日　現在</v>
          </cell>
          <cell r="H1689" t="str">
            <v>町名</v>
          </cell>
          <cell r="I1689">
            <v>15001</v>
          </cell>
          <cell r="J1689" t="str">
            <v>桜町１丁目</v>
          </cell>
          <cell r="K1689"/>
          <cell r="L1689"/>
          <cell r="M1689">
            <v>103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1</v>
          </cell>
        </row>
        <row r="1690">
          <cell r="A1690" t="str">
            <v>桜町１丁目104</v>
          </cell>
          <cell r="B1690" t="str">
            <v>15001桜町１丁目104</v>
          </cell>
          <cell r="C1690">
            <v>15</v>
          </cell>
          <cell r="D1690" t="str">
            <v>町名別・年齢別人口調べ</v>
          </cell>
          <cell r="E1690" t="str">
            <v>令和 6年 3月 1日</v>
          </cell>
          <cell r="F1690">
            <v>15</v>
          </cell>
          <cell r="G1690" t="str">
            <v>令和 6年 2月29日　現在</v>
          </cell>
          <cell r="H1690" t="str">
            <v>町名</v>
          </cell>
          <cell r="I1690">
            <v>15001</v>
          </cell>
          <cell r="J1690" t="str">
            <v>桜町１丁目</v>
          </cell>
          <cell r="K1690"/>
          <cell r="L1690"/>
          <cell r="M1690">
            <v>104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1</v>
          </cell>
        </row>
        <row r="1691">
          <cell r="A1691" t="str">
            <v>桜町１丁目105</v>
          </cell>
          <cell r="B1691" t="str">
            <v>15001桜町１丁目105</v>
          </cell>
          <cell r="C1691">
            <v>15</v>
          </cell>
          <cell r="D1691" t="str">
            <v>町名別・年齢別人口調べ</v>
          </cell>
          <cell r="E1691" t="str">
            <v>令和 6年 3月 1日</v>
          </cell>
          <cell r="F1691">
            <v>15</v>
          </cell>
          <cell r="G1691" t="str">
            <v>令和 6年 2月29日　現在</v>
          </cell>
          <cell r="H1691" t="str">
            <v>町名</v>
          </cell>
          <cell r="I1691">
            <v>15001</v>
          </cell>
          <cell r="J1691" t="str">
            <v>桜町１丁目</v>
          </cell>
          <cell r="K1691"/>
          <cell r="L1691"/>
          <cell r="M1691">
            <v>105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1</v>
          </cell>
        </row>
        <row r="1692">
          <cell r="A1692" t="str">
            <v>桜町１丁目106</v>
          </cell>
          <cell r="B1692" t="str">
            <v>15001桜町１丁目106</v>
          </cell>
          <cell r="C1692">
            <v>15</v>
          </cell>
          <cell r="D1692" t="str">
            <v>町名別・年齢別人口調べ</v>
          </cell>
          <cell r="E1692" t="str">
            <v>令和 6年 3月 1日</v>
          </cell>
          <cell r="F1692">
            <v>15</v>
          </cell>
          <cell r="G1692" t="str">
            <v>令和 6年 2月29日　現在</v>
          </cell>
          <cell r="H1692" t="str">
            <v>町名</v>
          </cell>
          <cell r="I1692">
            <v>15001</v>
          </cell>
          <cell r="J1692" t="str">
            <v>桜町１丁目</v>
          </cell>
          <cell r="K1692"/>
          <cell r="L1692"/>
          <cell r="M1692">
            <v>106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1</v>
          </cell>
        </row>
        <row r="1693">
          <cell r="A1693" t="str">
            <v>桜町１丁目107</v>
          </cell>
          <cell r="B1693" t="str">
            <v>15001桜町１丁目107</v>
          </cell>
          <cell r="C1693">
            <v>15</v>
          </cell>
          <cell r="D1693" t="str">
            <v>町名別・年齢別人口調べ</v>
          </cell>
          <cell r="E1693" t="str">
            <v>令和 6年 3月 1日</v>
          </cell>
          <cell r="F1693">
            <v>15</v>
          </cell>
          <cell r="G1693" t="str">
            <v>令和 6年 2月29日　現在</v>
          </cell>
          <cell r="H1693" t="str">
            <v>町名</v>
          </cell>
          <cell r="I1693">
            <v>15001</v>
          </cell>
          <cell r="J1693" t="str">
            <v>桜町１丁目</v>
          </cell>
          <cell r="K1693"/>
          <cell r="L1693"/>
          <cell r="M1693">
            <v>107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1</v>
          </cell>
        </row>
        <row r="1694">
          <cell r="A1694" t="str">
            <v>桜町１丁目108</v>
          </cell>
          <cell r="B1694" t="str">
            <v>15001桜町１丁目108</v>
          </cell>
          <cell r="C1694">
            <v>15</v>
          </cell>
          <cell r="D1694" t="str">
            <v>町名別・年齢別人口調べ</v>
          </cell>
          <cell r="E1694" t="str">
            <v>令和 6年 3月 1日</v>
          </cell>
          <cell r="F1694">
            <v>15</v>
          </cell>
          <cell r="G1694" t="str">
            <v>令和 6年 2月29日　現在</v>
          </cell>
          <cell r="H1694" t="str">
            <v>町名</v>
          </cell>
          <cell r="I1694">
            <v>15001</v>
          </cell>
          <cell r="J1694" t="str">
            <v>桜町１丁目</v>
          </cell>
          <cell r="K1694"/>
          <cell r="L1694"/>
          <cell r="M1694">
            <v>108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1</v>
          </cell>
        </row>
        <row r="1695">
          <cell r="A1695" t="str">
            <v>桜町１丁目109</v>
          </cell>
          <cell r="B1695" t="str">
            <v>15001桜町１丁目109</v>
          </cell>
          <cell r="C1695">
            <v>15</v>
          </cell>
          <cell r="D1695" t="str">
            <v>町名別・年齢別人口調べ</v>
          </cell>
          <cell r="E1695" t="str">
            <v>令和 6年 3月 1日</v>
          </cell>
          <cell r="F1695">
            <v>15</v>
          </cell>
          <cell r="G1695" t="str">
            <v>令和 6年 2月29日　現在</v>
          </cell>
          <cell r="H1695" t="str">
            <v>町名</v>
          </cell>
          <cell r="I1695">
            <v>15001</v>
          </cell>
          <cell r="J1695" t="str">
            <v>桜町１丁目</v>
          </cell>
          <cell r="K1695"/>
          <cell r="L1695"/>
          <cell r="M1695">
            <v>109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1</v>
          </cell>
        </row>
        <row r="1696">
          <cell r="A1696" t="str">
            <v>桜町１丁目110以上</v>
          </cell>
          <cell r="B1696" t="str">
            <v>15001桜町１丁目110以上</v>
          </cell>
          <cell r="C1696">
            <v>15</v>
          </cell>
          <cell r="D1696" t="str">
            <v>町名別・年齢別人口調べ</v>
          </cell>
          <cell r="E1696" t="str">
            <v>令和 6年 3月 1日</v>
          </cell>
          <cell r="F1696">
            <v>15</v>
          </cell>
          <cell r="G1696" t="str">
            <v>令和 6年 2月29日　現在</v>
          </cell>
          <cell r="H1696" t="str">
            <v>町名</v>
          </cell>
          <cell r="I1696">
            <v>15001</v>
          </cell>
          <cell r="J1696" t="str">
            <v>桜町１丁目</v>
          </cell>
          <cell r="K1696"/>
          <cell r="L1696"/>
          <cell r="M1696" t="str">
            <v>110以上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1</v>
          </cell>
        </row>
        <row r="1697">
          <cell r="A1697" t="str">
            <v>桜町１丁目合計</v>
          </cell>
          <cell r="B1697" t="str">
            <v>15001桜町１丁目合計</v>
          </cell>
          <cell r="C1697">
            <v>15</v>
          </cell>
          <cell r="D1697" t="str">
            <v>町名別・年齢別人口調べ</v>
          </cell>
          <cell r="E1697" t="str">
            <v>令和 6年 3月 1日</v>
          </cell>
          <cell r="F1697">
            <v>15</v>
          </cell>
          <cell r="G1697" t="str">
            <v>令和 6年 2月29日　現在</v>
          </cell>
          <cell r="H1697" t="str">
            <v>町名</v>
          </cell>
          <cell r="I1697">
            <v>15001</v>
          </cell>
          <cell r="J1697" t="str">
            <v>桜町１丁目</v>
          </cell>
          <cell r="K1697"/>
          <cell r="L1697"/>
          <cell r="M1697" t="str">
            <v>合計</v>
          </cell>
          <cell r="N1697">
            <v>213</v>
          </cell>
          <cell r="O1697">
            <v>2</v>
          </cell>
          <cell r="P1697">
            <v>224</v>
          </cell>
          <cell r="Q1697">
            <v>2</v>
          </cell>
          <cell r="R1697">
            <v>437</v>
          </cell>
          <cell r="S1697">
            <v>4</v>
          </cell>
          <cell r="T1697">
            <v>1</v>
          </cell>
        </row>
        <row r="1698">
          <cell r="A1698" t="str">
            <v>桜町２丁目</v>
          </cell>
          <cell r="B1698" t="str">
            <v>15002桜町２丁目</v>
          </cell>
          <cell r="C1698">
            <v>16</v>
          </cell>
          <cell r="D1698" t="str">
            <v>町名別・年齢別人口調べ</v>
          </cell>
          <cell r="E1698" t="str">
            <v>令和 6年 3月 1日</v>
          </cell>
          <cell r="F1698">
            <v>16</v>
          </cell>
          <cell r="G1698" t="str">
            <v>令和 6年 2月29日　現在</v>
          </cell>
          <cell r="H1698" t="str">
            <v>町名</v>
          </cell>
          <cell r="I1698">
            <v>15002</v>
          </cell>
          <cell r="J1698" t="str">
            <v>桜町２丁目</v>
          </cell>
          <cell r="K1698"/>
          <cell r="L1698"/>
          <cell r="M1698"/>
          <cell r="N1698"/>
          <cell r="O1698"/>
          <cell r="P1698"/>
          <cell r="Q1698"/>
          <cell r="R1698"/>
          <cell r="S1698"/>
          <cell r="T1698"/>
        </row>
        <row r="1699">
          <cell r="A1699" t="str">
            <v>桜町２丁目0</v>
          </cell>
          <cell r="B1699" t="str">
            <v>15002桜町２丁目0</v>
          </cell>
          <cell r="C1699">
            <v>16</v>
          </cell>
          <cell r="D1699" t="str">
            <v>町名別・年齢別人口調べ</v>
          </cell>
          <cell r="E1699" t="str">
            <v>令和 6年 3月 1日</v>
          </cell>
          <cell r="F1699">
            <v>16</v>
          </cell>
          <cell r="G1699" t="str">
            <v>令和 6年 2月29日　現在</v>
          </cell>
          <cell r="H1699" t="str">
            <v>町名</v>
          </cell>
          <cell r="I1699">
            <v>15002</v>
          </cell>
          <cell r="J1699" t="str">
            <v>桜町２丁目</v>
          </cell>
          <cell r="K1699"/>
          <cell r="L1699"/>
          <cell r="M1699">
            <v>0</v>
          </cell>
          <cell r="N1699">
            <v>2</v>
          </cell>
          <cell r="O1699">
            <v>0</v>
          </cell>
          <cell r="P1699">
            <v>0</v>
          </cell>
          <cell r="Q1699">
            <v>0</v>
          </cell>
          <cell r="R1699">
            <v>2</v>
          </cell>
          <cell r="S1699">
            <v>0</v>
          </cell>
          <cell r="T1699">
            <v>1</v>
          </cell>
        </row>
        <row r="1700">
          <cell r="A1700" t="str">
            <v>桜町２丁目1</v>
          </cell>
          <cell r="B1700" t="str">
            <v>15002桜町２丁目1</v>
          </cell>
          <cell r="C1700">
            <v>16</v>
          </cell>
          <cell r="D1700" t="str">
            <v>町名別・年齢別人口調べ</v>
          </cell>
          <cell r="E1700" t="str">
            <v>令和 6年 3月 1日</v>
          </cell>
          <cell r="F1700">
            <v>16</v>
          </cell>
          <cell r="G1700" t="str">
            <v>令和 6年 2月29日　現在</v>
          </cell>
          <cell r="H1700" t="str">
            <v>町名</v>
          </cell>
          <cell r="I1700">
            <v>15002</v>
          </cell>
          <cell r="J1700" t="str">
            <v>桜町２丁目</v>
          </cell>
          <cell r="K1700"/>
          <cell r="L1700"/>
          <cell r="M1700">
            <v>1</v>
          </cell>
          <cell r="N1700">
            <v>1</v>
          </cell>
          <cell r="O1700">
            <v>0</v>
          </cell>
          <cell r="P1700">
            <v>2</v>
          </cell>
          <cell r="Q1700">
            <v>0</v>
          </cell>
          <cell r="R1700">
            <v>3</v>
          </cell>
          <cell r="S1700">
            <v>0</v>
          </cell>
          <cell r="T1700">
            <v>1</v>
          </cell>
        </row>
        <row r="1701">
          <cell r="A1701" t="str">
            <v>桜町２丁目2</v>
          </cell>
          <cell r="B1701" t="str">
            <v>15002桜町２丁目2</v>
          </cell>
          <cell r="C1701">
            <v>16</v>
          </cell>
          <cell r="D1701" t="str">
            <v>町名別・年齢別人口調べ</v>
          </cell>
          <cell r="E1701" t="str">
            <v>令和 6年 3月 1日</v>
          </cell>
          <cell r="F1701">
            <v>16</v>
          </cell>
          <cell r="G1701" t="str">
            <v>令和 6年 2月29日　現在</v>
          </cell>
          <cell r="H1701" t="str">
            <v>町名</v>
          </cell>
          <cell r="I1701">
            <v>15002</v>
          </cell>
          <cell r="J1701" t="str">
            <v>桜町２丁目</v>
          </cell>
          <cell r="K1701"/>
          <cell r="L1701"/>
          <cell r="M1701">
            <v>2</v>
          </cell>
          <cell r="N1701">
            <v>1</v>
          </cell>
          <cell r="O1701">
            <v>0</v>
          </cell>
          <cell r="P1701">
            <v>2</v>
          </cell>
          <cell r="Q1701">
            <v>0</v>
          </cell>
          <cell r="R1701">
            <v>3</v>
          </cell>
          <cell r="S1701">
            <v>0</v>
          </cell>
          <cell r="T1701">
            <v>1</v>
          </cell>
        </row>
        <row r="1702">
          <cell r="A1702" t="str">
            <v>桜町２丁目3</v>
          </cell>
          <cell r="B1702" t="str">
            <v>15002桜町２丁目3</v>
          </cell>
          <cell r="C1702">
            <v>16</v>
          </cell>
          <cell r="D1702" t="str">
            <v>町名別・年齢別人口調べ</v>
          </cell>
          <cell r="E1702" t="str">
            <v>令和 6年 3月 1日</v>
          </cell>
          <cell r="F1702">
            <v>16</v>
          </cell>
          <cell r="G1702" t="str">
            <v>令和 6年 2月29日　現在</v>
          </cell>
          <cell r="H1702" t="str">
            <v>町名</v>
          </cell>
          <cell r="I1702">
            <v>15002</v>
          </cell>
          <cell r="J1702" t="str">
            <v>桜町２丁目</v>
          </cell>
          <cell r="K1702"/>
          <cell r="L1702"/>
          <cell r="M1702">
            <v>3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1</v>
          </cell>
        </row>
        <row r="1703">
          <cell r="A1703" t="str">
            <v>桜町２丁目4</v>
          </cell>
          <cell r="B1703" t="str">
            <v>15002桜町２丁目4</v>
          </cell>
          <cell r="C1703">
            <v>16</v>
          </cell>
          <cell r="D1703" t="str">
            <v>町名別・年齢別人口調べ</v>
          </cell>
          <cell r="E1703" t="str">
            <v>令和 6年 3月 1日</v>
          </cell>
          <cell r="F1703">
            <v>16</v>
          </cell>
          <cell r="G1703" t="str">
            <v>令和 6年 2月29日　現在</v>
          </cell>
          <cell r="H1703" t="str">
            <v>町名</v>
          </cell>
          <cell r="I1703">
            <v>15002</v>
          </cell>
          <cell r="J1703" t="str">
            <v>桜町２丁目</v>
          </cell>
          <cell r="K1703"/>
          <cell r="L1703"/>
          <cell r="M1703">
            <v>4</v>
          </cell>
          <cell r="N1703">
            <v>1</v>
          </cell>
          <cell r="O1703">
            <v>0</v>
          </cell>
          <cell r="P1703">
            <v>3</v>
          </cell>
          <cell r="Q1703">
            <v>0</v>
          </cell>
          <cell r="R1703">
            <v>4</v>
          </cell>
          <cell r="S1703">
            <v>0</v>
          </cell>
          <cell r="T1703">
            <v>1</v>
          </cell>
        </row>
        <row r="1704">
          <cell r="A1704" t="str">
            <v>桜町２丁目5</v>
          </cell>
          <cell r="B1704" t="str">
            <v>15002桜町２丁目5</v>
          </cell>
          <cell r="C1704">
            <v>16</v>
          </cell>
          <cell r="D1704" t="str">
            <v>町名別・年齢別人口調べ</v>
          </cell>
          <cell r="E1704" t="str">
            <v>令和 6年 3月 1日</v>
          </cell>
          <cell r="F1704">
            <v>16</v>
          </cell>
          <cell r="G1704" t="str">
            <v>令和 6年 2月29日　現在</v>
          </cell>
          <cell r="H1704" t="str">
            <v>町名</v>
          </cell>
          <cell r="I1704">
            <v>15002</v>
          </cell>
          <cell r="J1704" t="str">
            <v>桜町２丁目</v>
          </cell>
          <cell r="K1704"/>
          <cell r="L1704"/>
          <cell r="M1704">
            <v>5</v>
          </cell>
          <cell r="N1704">
            <v>2</v>
          </cell>
          <cell r="O1704">
            <v>0</v>
          </cell>
          <cell r="P1704">
            <v>1</v>
          </cell>
          <cell r="Q1704">
            <v>0</v>
          </cell>
          <cell r="R1704">
            <v>3</v>
          </cell>
          <cell r="S1704">
            <v>0</v>
          </cell>
          <cell r="T1704">
            <v>1</v>
          </cell>
        </row>
        <row r="1705">
          <cell r="A1705" t="str">
            <v>桜町２丁目6</v>
          </cell>
          <cell r="B1705" t="str">
            <v>15002桜町２丁目6</v>
          </cell>
          <cell r="C1705">
            <v>16</v>
          </cell>
          <cell r="D1705" t="str">
            <v>町名別・年齢別人口調べ</v>
          </cell>
          <cell r="E1705" t="str">
            <v>令和 6年 3月 1日</v>
          </cell>
          <cell r="F1705">
            <v>16</v>
          </cell>
          <cell r="G1705" t="str">
            <v>令和 6年 2月29日　現在</v>
          </cell>
          <cell r="H1705" t="str">
            <v>町名</v>
          </cell>
          <cell r="I1705">
            <v>15002</v>
          </cell>
          <cell r="J1705" t="str">
            <v>桜町２丁目</v>
          </cell>
          <cell r="K1705"/>
          <cell r="L1705"/>
          <cell r="M1705">
            <v>6</v>
          </cell>
          <cell r="N1705">
            <v>2</v>
          </cell>
          <cell r="O1705">
            <v>0</v>
          </cell>
          <cell r="P1705">
            <v>1</v>
          </cell>
          <cell r="Q1705">
            <v>0</v>
          </cell>
          <cell r="R1705">
            <v>3</v>
          </cell>
          <cell r="S1705">
            <v>0</v>
          </cell>
          <cell r="T1705">
            <v>1</v>
          </cell>
        </row>
        <row r="1706">
          <cell r="A1706" t="str">
            <v>桜町２丁目7</v>
          </cell>
          <cell r="B1706" t="str">
            <v>15002桜町２丁目7</v>
          </cell>
          <cell r="C1706">
            <v>16</v>
          </cell>
          <cell r="D1706" t="str">
            <v>町名別・年齢別人口調べ</v>
          </cell>
          <cell r="E1706" t="str">
            <v>令和 6年 3月 1日</v>
          </cell>
          <cell r="F1706">
            <v>16</v>
          </cell>
          <cell r="G1706" t="str">
            <v>令和 6年 2月29日　現在</v>
          </cell>
          <cell r="H1706" t="str">
            <v>町名</v>
          </cell>
          <cell r="I1706">
            <v>15002</v>
          </cell>
          <cell r="J1706" t="str">
            <v>桜町２丁目</v>
          </cell>
          <cell r="K1706"/>
          <cell r="L1706"/>
          <cell r="M1706">
            <v>7</v>
          </cell>
          <cell r="N1706">
            <v>2</v>
          </cell>
          <cell r="O1706">
            <v>0</v>
          </cell>
          <cell r="P1706">
            <v>3</v>
          </cell>
          <cell r="Q1706">
            <v>0</v>
          </cell>
          <cell r="R1706">
            <v>5</v>
          </cell>
          <cell r="S1706">
            <v>0</v>
          </cell>
          <cell r="T1706">
            <v>1</v>
          </cell>
        </row>
        <row r="1707">
          <cell r="A1707" t="str">
            <v>桜町２丁目8</v>
          </cell>
          <cell r="B1707" t="str">
            <v>15002桜町２丁目8</v>
          </cell>
          <cell r="C1707">
            <v>16</v>
          </cell>
          <cell r="D1707" t="str">
            <v>町名別・年齢別人口調べ</v>
          </cell>
          <cell r="E1707" t="str">
            <v>令和 6年 3月 1日</v>
          </cell>
          <cell r="F1707">
            <v>16</v>
          </cell>
          <cell r="G1707" t="str">
            <v>令和 6年 2月29日　現在</v>
          </cell>
          <cell r="H1707" t="str">
            <v>町名</v>
          </cell>
          <cell r="I1707">
            <v>15002</v>
          </cell>
          <cell r="J1707" t="str">
            <v>桜町２丁目</v>
          </cell>
          <cell r="K1707"/>
          <cell r="L1707"/>
          <cell r="M1707">
            <v>8</v>
          </cell>
          <cell r="N1707">
            <v>2</v>
          </cell>
          <cell r="O1707">
            <v>0</v>
          </cell>
          <cell r="P1707">
            <v>1</v>
          </cell>
          <cell r="Q1707">
            <v>0</v>
          </cell>
          <cell r="R1707">
            <v>3</v>
          </cell>
          <cell r="S1707">
            <v>0</v>
          </cell>
          <cell r="T1707">
            <v>1</v>
          </cell>
        </row>
        <row r="1708">
          <cell r="A1708" t="str">
            <v>桜町２丁目9</v>
          </cell>
          <cell r="B1708" t="str">
            <v>15002桜町２丁目9</v>
          </cell>
          <cell r="C1708">
            <v>16</v>
          </cell>
          <cell r="D1708" t="str">
            <v>町名別・年齢別人口調べ</v>
          </cell>
          <cell r="E1708" t="str">
            <v>令和 6年 3月 1日</v>
          </cell>
          <cell r="F1708">
            <v>16</v>
          </cell>
          <cell r="G1708" t="str">
            <v>令和 6年 2月29日　現在</v>
          </cell>
          <cell r="H1708" t="str">
            <v>町名</v>
          </cell>
          <cell r="I1708">
            <v>15002</v>
          </cell>
          <cell r="J1708" t="str">
            <v>桜町２丁目</v>
          </cell>
          <cell r="K1708"/>
          <cell r="L1708"/>
          <cell r="M1708">
            <v>9</v>
          </cell>
          <cell r="N1708">
            <v>1</v>
          </cell>
          <cell r="O1708">
            <v>0</v>
          </cell>
          <cell r="P1708">
            <v>3</v>
          </cell>
          <cell r="Q1708">
            <v>0</v>
          </cell>
          <cell r="R1708">
            <v>4</v>
          </cell>
          <cell r="S1708">
            <v>0</v>
          </cell>
          <cell r="T1708">
            <v>1</v>
          </cell>
        </row>
        <row r="1709">
          <cell r="A1709" t="str">
            <v>桜町２丁目10</v>
          </cell>
          <cell r="B1709" t="str">
            <v>15002桜町２丁目10</v>
          </cell>
          <cell r="C1709">
            <v>16</v>
          </cell>
          <cell r="D1709" t="str">
            <v>町名別・年齢別人口調べ</v>
          </cell>
          <cell r="E1709" t="str">
            <v>令和 6年 3月 1日</v>
          </cell>
          <cell r="F1709">
            <v>16</v>
          </cell>
          <cell r="G1709" t="str">
            <v>令和 6年 2月29日　現在</v>
          </cell>
          <cell r="H1709" t="str">
            <v>町名</v>
          </cell>
          <cell r="I1709">
            <v>15002</v>
          </cell>
          <cell r="J1709" t="str">
            <v>桜町２丁目</v>
          </cell>
          <cell r="K1709"/>
          <cell r="L1709"/>
          <cell r="M1709">
            <v>10</v>
          </cell>
          <cell r="N1709">
            <v>3</v>
          </cell>
          <cell r="O1709">
            <v>0</v>
          </cell>
          <cell r="P1709">
            <v>4</v>
          </cell>
          <cell r="Q1709">
            <v>0</v>
          </cell>
          <cell r="R1709">
            <v>7</v>
          </cell>
          <cell r="S1709">
            <v>0</v>
          </cell>
          <cell r="T1709">
            <v>1</v>
          </cell>
        </row>
        <row r="1710">
          <cell r="A1710" t="str">
            <v>桜町２丁目11</v>
          </cell>
          <cell r="B1710" t="str">
            <v>15002桜町２丁目11</v>
          </cell>
          <cell r="C1710">
            <v>16</v>
          </cell>
          <cell r="D1710" t="str">
            <v>町名別・年齢別人口調べ</v>
          </cell>
          <cell r="E1710" t="str">
            <v>令和 6年 3月 1日</v>
          </cell>
          <cell r="F1710">
            <v>16</v>
          </cell>
          <cell r="G1710" t="str">
            <v>令和 6年 2月29日　現在</v>
          </cell>
          <cell r="H1710" t="str">
            <v>町名</v>
          </cell>
          <cell r="I1710">
            <v>15002</v>
          </cell>
          <cell r="J1710" t="str">
            <v>桜町２丁目</v>
          </cell>
          <cell r="K1710"/>
          <cell r="L1710"/>
          <cell r="M1710">
            <v>11</v>
          </cell>
          <cell r="N1710">
            <v>2</v>
          </cell>
          <cell r="O1710">
            <v>0</v>
          </cell>
          <cell r="P1710">
            <v>3</v>
          </cell>
          <cell r="Q1710">
            <v>0</v>
          </cell>
          <cell r="R1710">
            <v>5</v>
          </cell>
          <cell r="S1710">
            <v>0</v>
          </cell>
          <cell r="T1710">
            <v>1</v>
          </cell>
        </row>
        <row r="1711">
          <cell r="A1711" t="str">
            <v>桜町２丁目12</v>
          </cell>
          <cell r="B1711" t="str">
            <v>15002桜町２丁目12</v>
          </cell>
          <cell r="C1711">
            <v>16</v>
          </cell>
          <cell r="D1711" t="str">
            <v>町名別・年齢別人口調べ</v>
          </cell>
          <cell r="E1711" t="str">
            <v>令和 6年 3月 1日</v>
          </cell>
          <cell r="F1711">
            <v>16</v>
          </cell>
          <cell r="G1711" t="str">
            <v>令和 6年 2月29日　現在</v>
          </cell>
          <cell r="H1711" t="str">
            <v>町名</v>
          </cell>
          <cell r="I1711">
            <v>15002</v>
          </cell>
          <cell r="J1711" t="str">
            <v>桜町２丁目</v>
          </cell>
          <cell r="K1711"/>
          <cell r="L1711"/>
          <cell r="M1711">
            <v>12</v>
          </cell>
          <cell r="N1711">
            <v>3</v>
          </cell>
          <cell r="O1711">
            <v>0</v>
          </cell>
          <cell r="P1711">
            <v>0</v>
          </cell>
          <cell r="Q1711">
            <v>0</v>
          </cell>
          <cell r="R1711">
            <v>3</v>
          </cell>
          <cell r="S1711">
            <v>0</v>
          </cell>
          <cell r="T1711">
            <v>1</v>
          </cell>
        </row>
        <row r="1712">
          <cell r="A1712" t="str">
            <v>桜町２丁目13</v>
          </cell>
          <cell r="B1712" t="str">
            <v>15002桜町２丁目13</v>
          </cell>
          <cell r="C1712">
            <v>16</v>
          </cell>
          <cell r="D1712" t="str">
            <v>町名別・年齢別人口調べ</v>
          </cell>
          <cell r="E1712" t="str">
            <v>令和 6年 3月 1日</v>
          </cell>
          <cell r="F1712">
            <v>16</v>
          </cell>
          <cell r="G1712" t="str">
            <v>令和 6年 2月29日　現在</v>
          </cell>
          <cell r="H1712" t="str">
            <v>町名</v>
          </cell>
          <cell r="I1712">
            <v>15002</v>
          </cell>
          <cell r="J1712" t="str">
            <v>桜町２丁目</v>
          </cell>
          <cell r="K1712"/>
          <cell r="L1712"/>
          <cell r="M1712">
            <v>13</v>
          </cell>
          <cell r="N1712">
            <v>4</v>
          </cell>
          <cell r="O1712">
            <v>0</v>
          </cell>
          <cell r="P1712">
            <v>6</v>
          </cell>
          <cell r="Q1712">
            <v>0</v>
          </cell>
          <cell r="R1712">
            <v>10</v>
          </cell>
          <cell r="S1712">
            <v>0</v>
          </cell>
          <cell r="T1712">
            <v>1</v>
          </cell>
        </row>
        <row r="1713">
          <cell r="A1713" t="str">
            <v>桜町２丁目14</v>
          </cell>
          <cell r="B1713" t="str">
            <v>15002桜町２丁目14</v>
          </cell>
          <cell r="C1713">
            <v>16</v>
          </cell>
          <cell r="D1713" t="str">
            <v>町名別・年齢別人口調べ</v>
          </cell>
          <cell r="E1713" t="str">
            <v>令和 6年 3月 1日</v>
          </cell>
          <cell r="F1713">
            <v>16</v>
          </cell>
          <cell r="G1713" t="str">
            <v>令和 6年 2月29日　現在</v>
          </cell>
          <cell r="H1713" t="str">
            <v>町名</v>
          </cell>
          <cell r="I1713">
            <v>15002</v>
          </cell>
          <cell r="J1713" t="str">
            <v>桜町２丁目</v>
          </cell>
          <cell r="K1713"/>
          <cell r="L1713"/>
          <cell r="M1713">
            <v>14</v>
          </cell>
          <cell r="N1713">
            <v>3</v>
          </cell>
          <cell r="O1713">
            <v>0</v>
          </cell>
          <cell r="P1713">
            <v>3</v>
          </cell>
          <cell r="Q1713">
            <v>0</v>
          </cell>
          <cell r="R1713">
            <v>6</v>
          </cell>
          <cell r="S1713">
            <v>0</v>
          </cell>
          <cell r="T1713">
            <v>1</v>
          </cell>
        </row>
        <row r="1714">
          <cell r="A1714" t="str">
            <v>桜町２丁目15</v>
          </cell>
          <cell r="B1714" t="str">
            <v>15002桜町２丁目15</v>
          </cell>
          <cell r="C1714">
            <v>16</v>
          </cell>
          <cell r="D1714" t="str">
            <v>町名別・年齢別人口調べ</v>
          </cell>
          <cell r="E1714" t="str">
            <v>令和 6年 3月 1日</v>
          </cell>
          <cell r="F1714">
            <v>16</v>
          </cell>
          <cell r="G1714" t="str">
            <v>令和 6年 2月29日　現在</v>
          </cell>
          <cell r="H1714" t="str">
            <v>町名</v>
          </cell>
          <cell r="I1714">
            <v>15002</v>
          </cell>
          <cell r="J1714" t="str">
            <v>桜町２丁目</v>
          </cell>
          <cell r="K1714"/>
          <cell r="L1714"/>
          <cell r="M1714">
            <v>15</v>
          </cell>
          <cell r="N1714">
            <v>3</v>
          </cell>
          <cell r="O1714">
            <v>0</v>
          </cell>
          <cell r="P1714">
            <v>7</v>
          </cell>
          <cell r="Q1714">
            <v>0</v>
          </cell>
          <cell r="R1714">
            <v>10</v>
          </cell>
          <cell r="S1714">
            <v>0</v>
          </cell>
          <cell r="T1714">
            <v>1</v>
          </cell>
        </row>
        <row r="1715">
          <cell r="A1715" t="str">
            <v>桜町２丁目16</v>
          </cell>
          <cell r="B1715" t="str">
            <v>15002桜町２丁目16</v>
          </cell>
          <cell r="C1715">
            <v>16</v>
          </cell>
          <cell r="D1715" t="str">
            <v>町名別・年齢別人口調べ</v>
          </cell>
          <cell r="E1715" t="str">
            <v>令和 6年 3月 1日</v>
          </cell>
          <cell r="F1715">
            <v>16</v>
          </cell>
          <cell r="G1715" t="str">
            <v>令和 6年 2月29日　現在</v>
          </cell>
          <cell r="H1715" t="str">
            <v>町名</v>
          </cell>
          <cell r="I1715">
            <v>15002</v>
          </cell>
          <cell r="J1715" t="str">
            <v>桜町２丁目</v>
          </cell>
          <cell r="K1715"/>
          <cell r="L1715"/>
          <cell r="M1715">
            <v>16</v>
          </cell>
          <cell r="N1715">
            <v>4</v>
          </cell>
          <cell r="O1715">
            <v>0</v>
          </cell>
          <cell r="P1715">
            <v>4</v>
          </cell>
          <cell r="Q1715">
            <v>0</v>
          </cell>
          <cell r="R1715">
            <v>8</v>
          </cell>
          <cell r="S1715">
            <v>0</v>
          </cell>
          <cell r="T1715">
            <v>1</v>
          </cell>
        </row>
        <row r="1716">
          <cell r="A1716" t="str">
            <v>桜町２丁目17</v>
          </cell>
          <cell r="B1716" t="str">
            <v>15002桜町２丁目17</v>
          </cell>
          <cell r="C1716">
            <v>16</v>
          </cell>
          <cell r="D1716" t="str">
            <v>町名別・年齢別人口調べ</v>
          </cell>
          <cell r="E1716" t="str">
            <v>令和 6年 3月 1日</v>
          </cell>
          <cell r="F1716">
            <v>16</v>
          </cell>
          <cell r="G1716" t="str">
            <v>令和 6年 2月29日　現在</v>
          </cell>
          <cell r="H1716" t="str">
            <v>町名</v>
          </cell>
          <cell r="I1716">
            <v>15002</v>
          </cell>
          <cell r="J1716" t="str">
            <v>桜町２丁目</v>
          </cell>
          <cell r="K1716"/>
          <cell r="L1716"/>
          <cell r="M1716">
            <v>17</v>
          </cell>
          <cell r="N1716">
            <v>3</v>
          </cell>
          <cell r="O1716">
            <v>0</v>
          </cell>
          <cell r="P1716">
            <v>6</v>
          </cell>
          <cell r="Q1716">
            <v>0</v>
          </cell>
          <cell r="R1716">
            <v>9</v>
          </cell>
          <cell r="S1716">
            <v>0</v>
          </cell>
          <cell r="T1716">
            <v>1</v>
          </cell>
        </row>
        <row r="1717">
          <cell r="A1717" t="str">
            <v>桜町２丁目18</v>
          </cell>
          <cell r="B1717" t="str">
            <v>15002桜町２丁目18</v>
          </cell>
          <cell r="C1717">
            <v>16</v>
          </cell>
          <cell r="D1717" t="str">
            <v>町名別・年齢別人口調べ</v>
          </cell>
          <cell r="E1717" t="str">
            <v>令和 6年 3月 1日</v>
          </cell>
          <cell r="F1717">
            <v>16</v>
          </cell>
          <cell r="G1717" t="str">
            <v>令和 6年 2月29日　現在</v>
          </cell>
          <cell r="H1717" t="str">
            <v>町名</v>
          </cell>
          <cell r="I1717">
            <v>15002</v>
          </cell>
          <cell r="J1717" t="str">
            <v>桜町２丁目</v>
          </cell>
          <cell r="K1717"/>
          <cell r="L1717"/>
          <cell r="M1717">
            <v>18</v>
          </cell>
          <cell r="N1717">
            <v>5</v>
          </cell>
          <cell r="O1717">
            <v>0</v>
          </cell>
          <cell r="P1717">
            <v>0</v>
          </cell>
          <cell r="Q1717">
            <v>0</v>
          </cell>
          <cell r="R1717">
            <v>5</v>
          </cell>
          <cell r="S1717">
            <v>0</v>
          </cell>
          <cell r="T1717">
            <v>1</v>
          </cell>
        </row>
        <row r="1718">
          <cell r="A1718" t="str">
            <v>桜町２丁目19</v>
          </cell>
          <cell r="B1718" t="str">
            <v>15002桜町２丁目19</v>
          </cell>
          <cell r="C1718">
            <v>16</v>
          </cell>
          <cell r="D1718" t="str">
            <v>町名別・年齢別人口調べ</v>
          </cell>
          <cell r="E1718" t="str">
            <v>令和 6年 3月 1日</v>
          </cell>
          <cell r="F1718">
            <v>16</v>
          </cell>
          <cell r="G1718" t="str">
            <v>令和 6年 2月29日　現在</v>
          </cell>
          <cell r="H1718" t="str">
            <v>町名</v>
          </cell>
          <cell r="I1718">
            <v>15002</v>
          </cell>
          <cell r="J1718" t="str">
            <v>桜町２丁目</v>
          </cell>
          <cell r="K1718"/>
          <cell r="L1718"/>
          <cell r="M1718">
            <v>19</v>
          </cell>
          <cell r="N1718">
            <v>3</v>
          </cell>
          <cell r="O1718">
            <v>0</v>
          </cell>
          <cell r="P1718">
            <v>5</v>
          </cell>
          <cell r="Q1718">
            <v>0</v>
          </cell>
          <cell r="R1718">
            <v>8</v>
          </cell>
          <cell r="S1718">
            <v>0</v>
          </cell>
          <cell r="T1718">
            <v>1</v>
          </cell>
        </row>
        <row r="1719">
          <cell r="A1719" t="str">
            <v>桜町２丁目20</v>
          </cell>
          <cell r="B1719" t="str">
            <v>15002桜町２丁目20</v>
          </cell>
          <cell r="C1719">
            <v>16</v>
          </cell>
          <cell r="D1719" t="str">
            <v>町名別・年齢別人口調べ</v>
          </cell>
          <cell r="E1719" t="str">
            <v>令和 6年 3月 1日</v>
          </cell>
          <cell r="F1719">
            <v>16</v>
          </cell>
          <cell r="G1719" t="str">
            <v>令和 6年 2月29日　現在</v>
          </cell>
          <cell r="H1719" t="str">
            <v>町名</v>
          </cell>
          <cell r="I1719">
            <v>15002</v>
          </cell>
          <cell r="J1719" t="str">
            <v>桜町２丁目</v>
          </cell>
          <cell r="K1719"/>
          <cell r="L1719"/>
          <cell r="M1719">
            <v>20</v>
          </cell>
          <cell r="N1719">
            <v>5</v>
          </cell>
          <cell r="O1719">
            <v>1</v>
          </cell>
          <cell r="P1719">
            <v>2</v>
          </cell>
          <cell r="Q1719">
            <v>0</v>
          </cell>
          <cell r="R1719">
            <v>7</v>
          </cell>
          <cell r="S1719">
            <v>1</v>
          </cell>
          <cell r="T1719">
            <v>1</v>
          </cell>
        </row>
        <row r="1720">
          <cell r="A1720" t="str">
            <v>桜町２丁目21</v>
          </cell>
          <cell r="B1720" t="str">
            <v>15002桜町２丁目21</v>
          </cell>
          <cell r="C1720">
            <v>16</v>
          </cell>
          <cell r="D1720" t="str">
            <v>町名別・年齢別人口調べ</v>
          </cell>
          <cell r="E1720" t="str">
            <v>令和 6年 3月 1日</v>
          </cell>
          <cell r="F1720">
            <v>16</v>
          </cell>
          <cell r="G1720" t="str">
            <v>令和 6年 2月29日　現在</v>
          </cell>
          <cell r="H1720" t="str">
            <v>町名</v>
          </cell>
          <cell r="I1720">
            <v>15002</v>
          </cell>
          <cell r="J1720" t="str">
            <v>桜町２丁目</v>
          </cell>
          <cell r="K1720"/>
          <cell r="L1720"/>
          <cell r="M1720">
            <v>21</v>
          </cell>
          <cell r="N1720">
            <v>3</v>
          </cell>
          <cell r="O1720">
            <v>0</v>
          </cell>
          <cell r="P1720">
            <v>1</v>
          </cell>
          <cell r="Q1720">
            <v>0</v>
          </cell>
          <cell r="R1720">
            <v>4</v>
          </cell>
          <cell r="S1720">
            <v>0</v>
          </cell>
          <cell r="T1720">
            <v>1</v>
          </cell>
        </row>
        <row r="1721">
          <cell r="A1721" t="str">
            <v>桜町２丁目22</v>
          </cell>
          <cell r="B1721" t="str">
            <v>15002桜町２丁目22</v>
          </cell>
          <cell r="C1721">
            <v>16</v>
          </cell>
          <cell r="D1721" t="str">
            <v>町名別・年齢別人口調べ</v>
          </cell>
          <cell r="E1721" t="str">
            <v>令和 6年 3月 1日</v>
          </cell>
          <cell r="F1721">
            <v>16</v>
          </cell>
          <cell r="G1721" t="str">
            <v>令和 6年 2月29日　現在</v>
          </cell>
          <cell r="H1721" t="str">
            <v>町名</v>
          </cell>
          <cell r="I1721">
            <v>15002</v>
          </cell>
          <cell r="J1721" t="str">
            <v>桜町２丁目</v>
          </cell>
          <cell r="K1721"/>
          <cell r="L1721"/>
          <cell r="M1721">
            <v>22</v>
          </cell>
          <cell r="N1721">
            <v>1</v>
          </cell>
          <cell r="O1721">
            <v>0</v>
          </cell>
          <cell r="P1721">
            <v>7</v>
          </cell>
          <cell r="Q1721">
            <v>0</v>
          </cell>
          <cell r="R1721">
            <v>8</v>
          </cell>
          <cell r="S1721">
            <v>0</v>
          </cell>
          <cell r="T1721">
            <v>1</v>
          </cell>
        </row>
        <row r="1722">
          <cell r="A1722" t="str">
            <v>桜町２丁目23</v>
          </cell>
          <cell r="B1722" t="str">
            <v>15002桜町２丁目23</v>
          </cell>
          <cell r="C1722">
            <v>16</v>
          </cell>
          <cell r="D1722" t="str">
            <v>町名別・年齢別人口調べ</v>
          </cell>
          <cell r="E1722" t="str">
            <v>令和 6年 3月 1日</v>
          </cell>
          <cell r="F1722">
            <v>16</v>
          </cell>
          <cell r="G1722" t="str">
            <v>令和 6年 2月29日　現在</v>
          </cell>
          <cell r="H1722" t="str">
            <v>町名</v>
          </cell>
          <cell r="I1722">
            <v>15002</v>
          </cell>
          <cell r="J1722" t="str">
            <v>桜町２丁目</v>
          </cell>
          <cell r="K1722"/>
          <cell r="L1722"/>
          <cell r="M1722">
            <v>23</v>
          </cell>
          <cell r="N1722">
            <v>2</v>
          </cell>
          <cell r="O1722">
            <v>1</v>
          </cell>
          <cell r="P1722">
            <v>2</v>
          </cell>
          <cell r="Q1722">
            <v>0</v>
          </cell>
          <cell r="R1722">
            <v>4</v>
          </cell>
          <cell r="S1722">
            <v>1</v>
          </cell>
          <cell r="T1722">
            <v>1</v>
          </cell>
        </row>
        <row r="1723">
          <cell r="A1723" t="str">
            <v>桜町２丁目24</v>
          </cell>
          <cell r="B1723" t="str">
            <v>15002桜町２丁目24</v>
          </cell>
          <cell r="C1723">
            <v>16</v>
          </cell>
          <cell r="D1723" t="str">
            <v>町名別・年齢別人口調べ</v>
          </cell>
          <cell r="E1723" t="str">
            <v>令和 6年 3月 1日</v>
          </cell>
          <cell r="F1723">
            <v>16</v>
          </cell>
          <cell r="G1723" t="str">
            <v>令和 6年 2月29日　現在</v>
          </cell>
          <cell r="H1723" t="str">
            <v>町名</v>
          </cell>
          <cell r="I1723">
            <v>15002</v>
          </cell>
          <cell r="J1723" t="str">
            <v>桜町２丁目</v>
          </cell>
          <cell r="K1723"/>
          <cell r="L1723"/>
          <cell r="M1723">
            <v>24</v>
          </cell>
          <cell r="N1723">
            <v>1</v>
          </cell>
          <cell r="O1723">
            <v>0</v>
          </cell>
          <cell r="P1723">
            <v>3</v>
          </cell>
          <cell r="Q1723">
            <v>0</v>
          </cell>
          <cell r="R1723">
            <v>4</v>
          </cell>
          <cell r="S1723">
            <v>0</v>
          </cell>
          <cell r="T1723">
            <v>1</v>
          </cell>
        </row>
        <row r="1724">
          <cell r="A1724" t="str">
            <v>桜町２丁目25</v>
          </cell>
          <cell r="B1724" t="str">
            <v>15002桜町２丁目25</v>
          </cell>
          <cell r="C1724">
            <v>16</v>
          </cell>
          <cell r="D1724" t="str">
            <v>町名別・年齢別人口調べ</v>
          </cell>
          <cell r="E1724" t="str">
            <v>令和 6年 3月 1日</v>
          </cell>
          <cell r="F1724">
            <v>16</v>
          </cell>
          <cell r="G1724" t="str">
            <v>令和 6年 2月29日　現在</v>
          </cell>
          <cell r="H1724" t="str">
            <v>町名</v>
          </cell>
          <cell r="I1724">
            <v>15002</v>
          </cell>
          <cell r="J1724" t="str">
            <v>桜町２丁目</v>
          </cell>
          <cell r="K1724"/>
          <cell r="L1724"/>
          <cell r="M1724">
            <v>25</v>
          </cell>
          <cell r="N1724">
            <v>2</v>
          </cell>
          <cell r="O1724">
            <v>0</v>
          </cell>
          <cell r="P1724">
            <v>4</v>
          </cell>
          <cell r="Q1724">
            <v>0</v>
          </cell>
          <cell r="R1724">
            <v>6</v>
          </cell>
          <cell r="S1724">
            <v>0</v>
          </cell>
          <cell r="T1724">
            <v>1</v>
          </cell>
        </row>
        <row r="1725">
          <cell r="A1725" t="str">
            <v>桜町２丁目26</v>
          </cell>
          <cell r="B1725" t="str">
            <v>15002桜町２丁目26</v>
          </cell>
          <cell r="C1725">
            <v>16</v>
          </cell>
          <cell r="D1725" t="str">
            <v>町名別・年齢別人口調べ</v>
          </cell>
          <cell r="E1725" t="str">
            <v>令和 6年 3月 1日</v>
          </cell>
          <cell r="F1725">
            <v>16</v>
          </cell>
          <cell r="G1725" t="str">
            <v>令和 6年 2月29日　現在</v>
          </cell>
          <cell r="H1725" t="str">
            <v>町名</v>
          </cell>
          <cell r="I1725">
            <v>15002</v>
          </cell>
          <cell r="J1725" t="str">
            <v>桜町２丁目</v>
          </cell>
          <cell r="K1725"/>
          <cell r="L1725"/>
          <cell r="M1725">
            <v>26</v>
          </cell>
          <cell r="N1725">
            <v>2</v>
          </cell>
          <cell r="O1725">
            <v>0</v>
          </cell>
          <cell r="P1725">
            <v>5</v>
          </cell>
          <cell r="Q1725">
            <v>0</v>
          </cell>
          <cell r="R1725">
            <v>7</v>
          </cell>
          <cell r="S1725">
            <v>0</v>
          </cell>
          <cell r="T1725">
            <v>1</v>
          </cell>
        </row>
        <row r="1726">
          <cell r="A1726" t="str">
            <v>桜町２丁目27</v>
          </cell>
          <cell r="B1726" t="str">
            <v>15002桜町２丁目27</v>
          </cell>
          <cell r="C1726">
            <v>16</v>
          </cell>
          <cell r="D1726" t="str">
            <v>町名別・年齢別人口調べ</v>
          </cell>
          <cell r="E1726" t="str">
            <v>令和 6年 3月 1日</v>
          </cell>
          <cell r="F1726">
            <v>16</v>
          </cell>
          <cell r="G1726" t="str">
            <v>令和 6年 2月29日　現在</v>
          </cell>
          <cell r="H1726" t="str">
            <v>町名</v>
          </cell>
          <cell r="I1726">
            <v>15002</v>
          </cell>
          <cell r="J1726" t="str">
            <v>桜町２丁目</v>
          </cell>
          <cell r="K1726"/>
          <cell r="L1726"/>
          <cell r="M1726">
            <v>27</v>
          </cell>
          <cell r="N1726">
            <v>2</v>
          </cell>
          <cell r="O1726">
            <v>0</v>
          </cell>
          <cell r="P1726">
            <v>4</v>
          </cell>
          <cell r="Q1726">
            <v>0</v>
          </cell>
          <cell r="R1726">
            <v>6</v>
          </cell>
          <cell r="S1726">
            <v>0</v>
          </cell>
          <cell r="T1726">
            <v>1</v>
          </cell>
        </row>
        <row r="1727">
          <cell r="A1727" t="str">
            <v>桜町２丁目28</v>
          </cell>
          <cell r="B1727" t="str">
            <v>15002桜町２丁目28</v>
          </cell>
          <cell r="C1727">
            <v>16</v>
          </cell>
          <cell r="D1727" t="str">
            <v>町名別・年齢別人口調べ</v>
          </cell>
          <cell r="E1727" t="str">
            <v>令和 6年 3月 1日</v>
          </cell>
          <cell r="F1727">
            <v>16</v>
          </cell>
          <cell r="G1727" t="str">
            <v>令和 6年 2月29日　現在</v>
          </cell>
          <cell r="H1727" t="str">
            <v>町名</v>
          </cell>
          <cell r="I1727">
            <v>15002</v>
          </cell>
          <cell r="J1727" t="str">
            <v>桜町２丁目</v>
          </cell>
          <cell r="K1727"/>
          <cell r="L1727"/>
          <cell r="M1727">
            <v>28</v>
          </cell>
          <cell r="N1727">
            <v>2</v>
          </cell>
          <cell r="O1727">
            <v>0</v>
          </cell>
          <cell r="P1727">
            <v>3</v>
          </cell>
          <cell r="Q1727">
            <v>0</v>
          </cell>
          <cell r="R1727">
            <v>5</v>
          </cell>
          <cell r="S1727">
            <v>0</v>
          </cell>
          <cell r="T1727">
            <v>1</v>
          </cell>
        </row>
        <row r="1728">
          <cell r="A1728" t="str">
            <v>桜町２丁目29</v>
          </cell>
          <cell r="B1728" t="str">
            <v>15002桜町２丁目29</v>
          </cell>
          <cell r="C1728">
            <v>16</v>
          </cell>
          <cell r="D1728" t="str">
            <v>町名別・年齢別人口調べ</v>
          </cell>
          <cell r="E1728" t="str">
            <v>令和 6年 3月 1日</v>
          </cell>
          <cell r="F1728">
            <v>16</v>
          </cell>
          <cell r="G1728" t="str">
            <v>令和 6年 2月29日　現在</v>
          </cell>
          <cell r="H1728" t="str">
            <v>町名</v>
          </cell>
          <cell r="I1728">
            <v>15002</v>
          </cell>
          <cell r="J1728" t="str">
            <v>桜町２丁目</v>
          </cell>
          <cell r="K1728"/>
          <cell r="L1728"/>
          <cell r="M1728">
            <v>29</v>
          </cell>
          <cell r="N1728">
            <v>3</v>
          </cell>
          <cell r="O1728">
            <v>0</v>
          </cell>
          <cell r="P1728">
            <v>4</v>
          </cell>
          <cell r="Q1728">
            <v>1</v>
          </cell>
          <cell r="R1728">
            <v>7</v>
          </cell>
          <cell r="S1728">
            <v>1</v>
          </cell>
          <cell r="T1728">
            <v>1</v>
          </cell>
        </row>
        <row r="1729">
          <cell r="A1729" t="str">
            <v>桜町２丁目30</v>
          </cell>
          <cell r="B1729" t="str">
            <v>15002桜町２丁目30</v>
          </cell>
          <cell r="C1729">
            <v>16</v>
          </cell>
          <cell r="D1729" t="str">
            <v>町名別・年齢別人口調べ</v>
          </cell>
          <cell r="E1729" t="str">
            <v>令和 6年 3月 1日</v>
          </cell>
          <cell r="F1729">
            <v>16</v>
          </cell>
          <cell r="G1729" t="str">
            <v>令和 6年 2月29日　現在</v>
          </cell>
          <cell r="H1729" t="str">
            <v>町名</v>
          </cell>
          <cell r="I1729">
            <v>15002</v>
          </cell>
          <cell r="J1729" t="str">
            <v>桜町２丁目</v>
          </cell>
          <cell r="K1729"/>
          <cell r="L1729"/>
          <cell r="M1729">
            <v>30</v>
          </cell>
          <cell r="N1729">
            <v>1</v>
          </cell>
          <cell r="O1729">
            <v>0</v>
          </cell>
          <cell r="P1729">
            <v>4</v>
          </cell>
          <cell r="Q1729">
            <v>0</v>
          </cell>
          <cell r="R1729">
            <v>5</v>
          </cell>
          <cell r="S1729">
            <v>0</v>
          </cell>
          <cell r="T1729">
            <v>1</v>
          </cell>
        </row>
        <row r="1730">
          <cell r="A1730" t="str">
            <v>桜町２丁目31</v>
          </cell>
          <cell r="B1730" t="str">
            <v>15002桜町２丁目31</v>
          </cell>
          <cell r="C1730">
            <v>16</v>
          </cell>
          <cell r="D1730" t="str">
            <v>町名別・年齢別人口調べ</v>
          </cell>
          <cell r="E1730" t="str">
            <v>令和 6年 3月 1日</v>
          </cell>
          <cell r="F1730">
            <v>16</v>
          </cell>
          <cell r="G1730" t="str">
            <v>令和 6年 2月29日　現在</v>
          </cell>
          <cell r="H1730" t="str">
            <v>町名</v>
          </cell>
          <cell r="I1730">
            <v>15002</v>
          </cell>
          <cell r="J1730" t="str">
            <v>桜町２丁目</v>
          </cell>
          <cell r="K1730"/>
          <cell r="L1730"/>
          <cell r="M1730">
            <v>31</v>
          </cell>
          <cell r="N1730">
            <v>2</v>
          </cell>
          <cell r="O1730">
            <v>0</v>
          </cell>
          <cell r="P1730">
            <v>5</v>
          </cell>
          <cell r="Q1730">
            <v>0</v>
          </cell>
          <cell r="R1730">
            <v>7</v>
          </cell>
          <cell r="S1730">
            <v>0</v>
          </cell>
          <cell r="T1730">
            <v>1</v>
          </cell>
        </row>
        <row r="1731">
          <cell r="A1731" t="str">
            <v>桜町２丁目32</v>
          </cell>
          <cell r="B1731" t="str">
            <v>15002桜町２丁目32</v>
          </cell>
          <cell r="C1731">
            <v>16</v>
          </cell>
          <cell r="D1731" t="str">
            <v>町名別・年齢別人口調べ</v>
          </cell>
          <cell r="E1731" t="str">
            <v>令和 6年 3月 1日</v>
          </cell>
          <cell r="F1731">
            <v>16</v>
          </cell>
          <cell r="G1731" t="str">
            <v>令和 6年 2月29日　現在</v>
          </cell>
          <cell r="H1731" t="str">
            <v>町名</v>
          </cell>
          <cell r="I1731">
            <v>15002</v>
          </cell>
          <cell r="J1731" t="str">
            <v>桜町２丁目</v>
          </cell>
          <cell r="K1731"/>
          <cell r="L1731"/>
          <cell r="M1731">
            <v>32</v>
          </cell>
          <cell r="N1731">
            <v>3</v>
          </cell>
          <cell r="O1731">
            <v>0</v>
          </cell>
          <cell r="P1731">
            <v>2</v>
          </cell>
          <cell r="Q1731">
            <v>0</v>
          </cell>
          <cell r="R1731">
            <v>5</v>
          </cell>
          <cell r="S1731">
            <v>0</v>
          </cell>
          <cell r="T1731">
            <v>1</v>
          </cell>
        </row>
        <row r="1732">
          <cell r="A1732" t="str">
            <v>桜町２丁目33</v>
          </cell>
          <cell r="B1732" t="str">
            <v>15002桜町２丁目33</v>
          </cell>
          <cell r="C1732">
            <v>16</v>
          </cell>
          <cell r="D1732" t="str">
            <v>町名別・年齢別人口調べ</v>
          </cell>
          <cell r="E1732" t="str">
            <v>令和 6年 3月 1日</v>
          </cell>
          <cell r="F1732">
            <v>16</v>
          </cell>
          <cell r="G1732" t="str">
            <v>令和 6年 2月29日　現在</v>
          </cell>
          <cell r="H1732" t="str">
            <v>町名</v>
          </cell>
          <cell r="I1732">
            <v>15002</v>
          </cell>
          <cell r="J1732" t="str">
            <v>桜町２丁目</v>
          </cell>
          <cell r="K1732"/>
          <cell r="L1732"/>
          <cell r="M1732">
            <v>33</v>
          </cell>
          <cell r="N1732">
            <v>4</v>
          </cell>
          <cell r="O1732">
            <v>0</v>
          </cell>
          <cell r="P1732">
            <v>0</v>
          </cell>
          <cell r="Q1732">
            <v>0</v>
          </cell>
          <cell r="R1732">
            <v>4</v>
          </cell>
          <cell r="S1732">
            <v>0</v>
          </cell>
          <cell r="T1732">
            <v>1</v>
          </cell>
        </row>
        <row r="1733">
          <cell r="A1733" t="str">
            <v>桜町２丁目34</v>
          </cell>
          <cell r="B1733" t="str">
            <v>15002桜町２丁目34</v>
          </cell>
          <cell r="C1733">
            <v>16</v>
          </cell>
          <cell r="D1733" t="str">
            <v>町名別・年齢別人口調べ</v>
          </cell>
          <cell r="E1733" t="str">
            <v>令和 6年 3月 1日</v>
          </cell>
          <cell r="F1733">
            <v>16</v>
          </cell>
          <cell r="G1733" t="str">
            <v>令和 6年 2月29日　現在</v>
          </cell>
          <cell r="H1733" t="str">
            <v>町名</v>
          </cell>
          <cell r="I1733">
            <v>15002</v>
          </cell>
          <cell r="J1733" t="str">
            <v>桜町２丁目</v>
          </cell>
          <cell r="K1733"/>
          <cell r="L1733"/>
          <cell r="M1733">
            <v>34</v>
          </cell>
          <cell r="N1733">
            <v>4</v>
          </cell>
          <cell r="O1733">
            <v>0</v>
          </cell>
          <cell r="P1733">
            <v>1</v>
          </cell>
          <cell r="Q1733">
            <v>0</v>
          </cell>
          <cell r="R1733">
            <v>5</v>
          </cell>
          <cell r="S1733">
            <v>0</v>
          </cell>
          <cell r="T1733">
            <v>1</v>
          </cell>
        </row>
        <row r="1734">
          <cell r="A1734" t="str">
            <v>桜町２丁目35</v>
          </cell>
          <cell r="B1734" t="str">
            <v>15002桜町２丁目35</v>
          </cell>
          <cell r="C1734">
            <v>16</v>
          </cell>
          <cell r="D1734" t="str">
            <v>町名別・年齢別人口調べ</v>
          </cell>
          <cell r="E1734" t="str">
            <v>令和 6年 3月 1日</v>
          </cell>
          <cell r="F1734">
            <v>16</v>
          </cell>
          <cell r="G1734" t="str">
            <v>令和 6年 2月29日　現在</v>
          </cell>
          <cell r="H1734" t="str">
            <v>町名</v>
          </cell>
          <cell r="I1734">
            <v>15002</v>
          </cell>
          <cell r="J1734" t="str">
            <v>桜町２丁目</v>
          </cell>
          <cell r="K1734"/>
          <cell r="L1734"/>
          <cell r="M1734">
            <v>35</v>
          </cell>
          <cell r="N1734">
            <v>3</v>
          </cell>
          <cell r="O1734">
            <v>0</v>
          </cell>
          <cell r="P1734">
            <v>3</v>
          </cell>
          <cell r="Q1734">
            <v>0</v>
          </cell>
          <cell r="R1734">
            <v>6</v>
          </cell>
          <cell r="S1734">
            <v>0</v>
          </cell>
          <cell r="T1734">
            <v>1</v>
          </cell>
        </row>
        <row r="1735">
          <cell r="A1735" t="str">
            <v>桜町２丁目36</v>
          </cell>
          <cell r="B1735" t="str">
            <v>15002桜町２丁目36</v>
          </cell>
          <cell r="C1735">
            <v>16</v>
          </cell>
          <cell r="D1735" t="str">
            <v>町名別・年齢別人口調べ</v>
          </cell>
          <cell r="E1735" t="str">
            <v>令和 6年 3月 1日</v>
          </cell>
          <cell r="F1735">
            <v>16</v>
          </cell>
          <cell r="G1735" t="str">
            <v>令和 6年 2月29日　現在</v>
          </cell>
          <cell r="H1735" t="str">
            <v>町名</v>
          </cell>
          <cell r="I1735">
            <v>15002</v>
          </cell>
          <cell r="J1735" t="str">
            <v>桜町２丁目</v>
          </cell>
          <cell r="K1735"/>
          <cell r="L1735"/>
          <cell r="M1735">
            <v>36</v>
          </cell>
          <cell r="N1735">
            <v>1</v>
          </cell>
          <cell r="O1735">
            <v>0</v>
          </cell>
          <cell r="P1735">
            <v>2</v>
          </cell>
          <cell r="Q1735">
            <v>0</v>
          </cell>
          <cell r="R1735">
            <v>3</v>
          </cell>
          <cell r="S1735">
            <v>0</v>
          </cell>
          <cell r="T1735">
            <v>1</v>
          </cell>
        </row>
        <row r="1736">
          <cell r="A1736" t="str">
            <v>桜町２丁目37</v>
          </cell>
          <cell r="B1736" t="str">
            <v>15002桜町２丁目37</v>
          </cell>
          <cell r="C1736">
            <v>16</v>
          </cell>
          <cell r="D1736" t="str">
            <v>町名別・年齢別人口調べ</v>
          </cell>
          <cell r="E1736" t="str">
            <v>令和 6年 3月 1日</v>
          </cell>
          <cell r="F1736">
            <v>16</v>
          </cell>
          <cell r="G1736" t="str">
            <v>令和 6年 2月29日　現在</v>
          </cell>
          <cell r="H1736" t="str">
            <v>町名</v>
          </cell>
          <cell r="I1736">
            <v>15002</v>
          </cell>
          <cell r="J1736" t="str">
            <v>桜町２丁目</v>
          </cell>
          <cell r="K1736"/>
          <cell r="L1736"/>
          <cell r="M1736">
            <v>37</v>
          </cell>
          <cell r="N1736">
            <v>4</v>
          </cell>
          <cell r="O1736">
            <v>1</v>
          </cell>
          <cell r="P1736">
            <v>3</v>
          </cell>
          <cell r="Q1736">
            <v>0</v>
          </cell>
          <cell r="R1736">
            <v>7</v>
          </cell>
          <cell r="S1736">
            <v>1</v>
          </cell>
          <cell r="T1736">
            <v>1</v>
          </cell>
        </row>
        <row r="1737">
          <cell r="A1737" t="str">
            <v>桜町２丁目38</v>
          </cell>
          <cell r="B1737" t="str">
            <v>15002桜町２丁目38</v>
          </cell>
          <cell r="C1737">
            <v>16</v>
          </cell>
          <cell r="D1737" t="str">
            <v>町名別・年齢別人口調べ</v>
          </cell>
          <cell r="E1737" t="str">
            <v>令和 6年 3月 1日</v>
          </cell>
          <cell r="F1737">
            <v>16</v>
          </cell>
          <cell r="G1737" t="str">
            <v>令和 6年 2月29日　現在</v>
          </cell>
          <cell r="H1737" t="str">
            <v>町名</v>
          </cell>
          <cell r="I1737">
            <v>15002</v>
          </cell>
          <cell r="J1737" t="str">
            <v>桜町２丁目</v>
          </cell>
          <cell r="K1737"/>
          <cell r="L1737"/>
          <cell r="M1737">
            <v>38</v>
          </cell>
          <cell r="N1737">
            <v>5</v>
          </cell>
          <cell r="O1737">
            <v>0</v>
          </cell>
          <cell r="P1737">
            <v>0</v>
          </cell>
          <cell r="Q1737">
            <v>0</v>
          </cell>
          <cell r="R1737">
            <v>5</v>
          </cell>
          <cell r="S1737">
            <v>0</v>
          </cell>
          <cell r="T1737">
            <v>1</v>
          </cell>
        </row>
        <row r="1738">
          <cell r="A1738" t="str">
            <v>桜町２丁目39</v>
          </cell>
          <cell r="B1738" t="str">
            <v>15002桜町２丁目39</v>
          </cell>
          <cell r="C1738">
            <v>16</v>
          </cell>
          <cell r="D1738" t="str">
            <v>町名別・年齢別人口調べ</v>
          </cell>
          <cell r="E1738" t="str">
            <v>令和 6年 3月 1日</v>
          </cell>
          <cell r="F1738">
            <v>16</v>
          </cell>
          <cell r="G1738" t="str">
            <v>令和 6年 2月29日　現在</v>
          </cell>
          <cell r="H1738" t="str">
            <v>町名</v>
          </cell>
          <cell r="I1738">
            <v>15002</v>
          </cell>
          <cell r="J1738" t="str">
            <v>桜町２丁目</v>
          </cell>
          <cell r="K1738"/>
          <cell r="L1738"/>
          <cell r="M1738">
            <v>39</v>
          </cell>
          <cell r="N1738">
            <v>4</v>
          </cell>
          <cell r="O1738">
            <v>0</v>
          </cell>
          <cell r="P1738">
            <v>1</v>
          </cell>
          <cell r="Q1738">
            <v>0</v>
          </cell>
          <cell r="R1738">
            <v>5</v>
          </cell>
          <cell r="S1738">
            <v>0</v>
          </cell>
          <cell r="T1738">
            <v>1</v>
          </cell>
        </row>
        <row r="1739">
          <cell r="A1739" t="str">
            <v>桜町２丁目40</v>
          </cell>
          <cell r="B1739" t="str">
            <v>15002桜町２丁目40</v>
          </cell>
          <cell r="C1739">
            <v>16</v>
          </cell>
          <cell r="D1739" t="str">
            <v>町名別・年齢別人口調べ</v>
          </cell>
          <cell r="E1739" t="str">
            <v>令和 6年 3月 1日</v>
          </cell>
          <cell r="F1739">
            <v>16</v>
          </cell>
          <cell r="G1739" t="str">
            <v>令和 6年 2月29日　現在</v>
          </cell>
          <cell r="H1739" t="str">
            <v>町名</v>
          </cell>
          <cell r="I1739">
            <v>15002</v>
          </cell>
          <cell r="J1739" t="str">
            <v>桜町２丁目</v>
          </cell>
          <cell r="K1739"/>
          <cell r="L1739"/>
          <cell r="M1739">
            <v>40</v>
          </cell>
          <cell r="N1739">
            <v>2</v>
          </cell>
          <cell r="O1739">
            <v>0</v>
          </cell>
          <cell r="P1739">
            <v>5</v>
          </cell>
          <cell r="Q1739">
            <v>0</v>
          </cell>
          <cell r="R1739">
            <v>7</v>
          </cell>
          <cell r="S1739">
            <v>0</v>
          </cell>
          <cell r="T1739">
            <v>1</v>
          </cell>
        </row>
        <row r="1740">
          <cell r="A1740" t="str">
            <v>桜町２丁目41</v>
          </cell>
          <cell r="B1740" t="str">
            <v>15002桜町２丁目41</v>
          </cell>
          <cell r="C1740">
            <v>16</v>
          </cell>
          <cell r="D1740" t="str">
            <v>町名別・年齢別人口調べ</v>
          </cell>
          <cell r="E1740" t="str">
            <v>令和 6年 3月 1日</v>
          </cell>
          <cell r="F1740">
            <v>16</v>
          </cell>
          <cell r="G1740" t="str">
            <v>令和 6年 2月29日　現在</v>
          </cell>
          <cell r="H1740" t="str">
            <v>町名</v>
          </cell>
          <cell r="I1740">
            <v>15002</v>
          </cell>
          <cell r="J1740" t="str">
            <v>桜町２丁目</v>
          </cell>
          <cell r="K1740"/>
          <cell r="L1740"/>
          <cell r="M1740">
            <v>41</v>
          </cell>
          <cell r="N1740">
            <v>2</v>
          </cell>
          <cell r="O1740">
            <v>0</v>
          </cell>
          <cell r="P1740">
            <v>1</v>
          </cell>
          <cell r="Q1740">
            <v>0</v>
          </cell>
          <cell r="R1740">
            <v>3</v>
          </cell>
          <cell r="S1740">
            <v>0</v>
          </cell>
          <cell r="T1740">
            <v>1</v>
          </cell>
        </row>
        <row r="1741">
          <cell r="A1741" t="str">
            <v>桜町２丁目42</v>
          </cell>
          <cell r="B1741" t="str">
            <v>15002桜町２丁目42</v>
          </cell>
          <cell r="C1741">
            <v>16</v>
          </cell>
          <cell r="D1741" t="str">
            <v>町名別・年齢別人口調べ</v>
          </cell>
          <cell r="E1741" t="str">
            <v>令和 6年 3月 1日</v>
          </cell>
          <cell r="F1741">
            <v>16</v>
          </cell>
          <cell r="G1741" t="str">
            <v>令和 6年 2月29日　現在</v>
          </cell>
          <cell r="H1741" t="str">
            <v>町名</v>
          </cell>
          <cell r="I1741">
            <v>15002</v>
          </cell>
          <cell r="J1741" t="str">
            <v>桜町２丁目</v>
          </cell>
          <cell r="K1741"/>
          <cell r="L1741"/>
          <cell r="M1741">
            <v>42</v>
          </cell>
          <cell r="N1741">
            <v>2</v>
          </cell>
          <cell r="O1741">
            <v>0</v>
          </cell>
          <cell r="P1741">
            <v>3</v>
          </cell>
          <cell r="Q1741">
            <v>0</v>
          </cell>
          <cell r="R1741">
            <v>5</v>
          </cell>
          <cell r="S1741">
            <v>0</v>
          </cell>
          <cell r="T1741">
            <v>1</v>
          </cell>
        </row>
        <row r="1742">
          <cell r="A1742" t="str">
            <v>桜町２丁目43</v>
          </cell>
          <cell r="B1742" t="str">
            <v>15002桜町２丁目43</v>
          </cell>
          <cell r="C1742">
            <v>16</v>
          </cell>
          <cell r="D1742" t="str">
            <v>町名別・年齢別人口調べ</v>
          </cell>
          <cell r="E1742" t="str">
            <v>令和 6年 3月 1日</v>
          </cell>
          <cell r="F1742">
            <v>16</v>
          </cell>
          <cell r="G1742" t="str">
            <v>令和 6年 2月29日　現在</v>
          </cell>
          <cell r="H1742" t="str">
            <v>町名</v>
          </cell>
          <cell r="I1742">
            <v>15002</v>
          </cell>
          <cell r="J1742" t="str">
            <v>桜町２丁目</v>
          </cell>
          <cell r="K1742"/>
          <cell r="L1742"/>
          <cell r="M1742">
            <v>43</v>
          </cell>
          <cell r="N1742">
            <v>0</v>
          </cell>
          <cell r="O1742">
            <v>0</v>
          </cell>
          <cell r="P1742">
            <v>4</v>
          </cell>
          <cell r="Q1742">
            <v>0</v>
          </cell>
          <cell r="R1742">
            <v>4</v>
          </cell>
          <cell r="S1742">
            <v>0</v>
          </cell>
          <cell r="T1742">
            <v>1</v>
          </cell>
        </row>
        <row r="1743">
          <cell r="A1743" t="str">
            <v>桜町２丁目44</v>
          </cell>
          <cell r="B1743" t="str">
            <v>15002桜町２丁目44</v>
          </cell>
          <cell r="C1743">
            <v>16</v>
          </cell>
          <cell r="D1743" t="str">
            <v>町名別・年齢別人口調べ</v>
          </cell>
          <cell r="E1743" t="str">
            <v>令和 6年 3月 1日</v>
          </cell>
          <cell r="F1743">
            <v>16</v>
          </cell>
          <cell r="G1743" t="str">
            <v>令和 6年 2月29日　現在</v>
          </cell>
          <cell r="H1743" t="str">
            <v>町名</v>
          </cell>
          <cell r="I1743">
            <v>15002</v>
          </cell>
          <cell r="J1743" t="str">
            <v>桜町２丁目</v>
          </cell>
          <cell r="K1743"/>
          <cell r="L1743"/>
          <cell r="M1743">
            <v>44</v>
          </cell>
          <cell r="N1743">
            <v>1</v>
          </cell>
          <cell r="O1743">
            <v>0</v>
          </cell>
          <cell r="P1743">
            <v>1</v>
          </cell>
          <cell r="Q1743">
            <v>0</v>
          </cell>
          <cell r="R1743">
            <v>2</v>
          </cell>
          <cell r="S1743">
            <v>0</v>
          </cell>
          <cell r="T1743">
            <v>1</v>
          </cell>
        </row>
        <row r="1744">
          <cell r="A1744" t="str">
            <v>桜町２丁目45</v>
          </cell>
          <cell r="B1744" t="str">
            <v>15002桜町２丁目45</v>
          </cell>
          <cell r="C1744">
            <v>16</v>
          </cell>
          <cell r="D1744" t="str">
            <v>町名別・年齢別人口調べ</v>
          </cell>
          <cell r="E1744" t="str">
            <v>令和 6年 3月 1日</v>
          </cell>
          <cell r="F1744">
            <v>16</v>
          </cell>
          <cell r="G1744" t="str">
            <v>令和 6年 2月29日　現在</v>
          </cell>
          <cell r="H1744" t="str">
            <v>町名</v>
          </cell>
          <cell r="I1744">
            <v>15002</v>
          </cell>
          <cell r="J1744" t="str">
            <v>桜町２丁目</v>
          </cell>
          <cell r="K1744"/>
          <cell r="L1744"/>
          <cell r="M1744">
            <v>45</v>
          </cell>
          <cell r="N1744">
            <v>4</v>
          </cell>
          <cell r="O1744">
            <v>0</v>
          </cell>
          <cell r="P1744">
            <v>5</v>
          </cell>
          <cell r="Q1744">
            <v>0</v>
          </cell>
          <cell r="R1744">
            <v>9</v>
          </cell>
          <cell r="S1744">
            <v>0</v>
          </cell>
          <cell r="T1744">
            <v>1</v>
          </cell>
        </row>
        <row r="1745">
          <cell r="A1745" t="str">
            <v>桜町２丁目46</v>
          </cell>
          <cell r="B1745" t="str">
            <v>15002桜町２丁目46</v>
          </cell>
          <cell r="C1745">
            <v>16</v>
          </cell>
          <cell r="D1745" t="str">
            <v>町名別・年齢別人口調べ</v>
          </cell>
          <cell r="E1745" t="str">
            <v>令和 6年 3月 1日</v>
          </cell>
          <cell r="F1745">
            <v>16</v>
          </cell>
          <cell r="G1745" t="str">
            <v>令和 6年 2月29日　現在</v>
          </cell>
          <cell r="H1745" t="str">
            <v>町名</v>
          </cell>
          <cell r="I1745">
            <v>15002</v>
          </cell>
          <cell r="J1745" t="str">
            <v>桜町２丁目</v>
          </cell>
          <cell r="K1745"/>
          <cell r="L1745"/>
          <cell r="M1745">
            <v>46</v>
          </cell>
          <cell r="N1745">
            <v>8</v>
          </cell>
          <cell r="O1745">
            <v>0</v>
          </cell>
          <cell r="P1745">
            <v>7</v>
          </cell>
          <cell r="Q1745">
            <v>0</v>
          </cell>
          <cell r="R1745">
            <v>15</v>
          </cell>
          <cell r="S1745">
            <v>0</v>
          </cell>
          <cell r="T1745">
            <v>1</v>
          </cell>
        </row>
        <row r="1746">
          <cell r="A1746" t="str">
            <v>桜町２丁目47</v>
          </cell>
          <cell r="B1746" t="str">
            <v>15002桜町２丁目47</v>
          </cell>
          <cell r="C1746">
            <v>16</v>
          </cell>
          <cell r="D1746" t="str">
            <v>町名別・年齢別人口調べ</v>
          </cell>
          <cell r="E1746" t="str">
            <v>令和 6年 3月 1日</v>
          </cell>
          <cell r="F1746">
            <v>16</v>
          </cell>
          <cell r="G1746" t="str">
            <v>令和 6年 2月29日　現在</v>
          </cell>
          <cell r="H1746" t="str">
            <v>町名</v>
          </cell>
          <cell r="I1746">
            <v>15002</v>
          </cell>
          <cell r="J1746" t="str">
            <v>桜町２丁目</v>
          </cell>
          <cell r="K1746"/>
          <cell r="L1746"/>
          <cell r="M1746">
            <v>47</v>
          </cell>
          <cell r="N1746">
            <v>2</v>
          </cell>
          <cell r="O1746">
            <v>0</v>
          </cell>
          <cell r="P1746">
            <v>0</v>
          </cell>
          <cell r="Q1746">
            <v>0</v>
          </cell>
          <cell r="R1746">
            <v>2</v>
          </cell>
          <cell r="S1746">
            <v>0</v>
          </cell>
          <cell r="T1746">
            <v>1</v>
          </cell>
        </row>
        <row r="1747">
          <cell r="A1747" t="str">
            <v>桜町２丁目48</v>
          </cell>
          <cell r="B1747" t="str">
            <v>15002桜町２丁目48</v>
          </cell>
          <cell r="C1747">
            <v>16</v>
          </cell>
          <cell r="D1747" t="str">
            <v>町名別・年齢別人口調べ</v>
          </cell>
          <cell r="E1747" t="str">
            <v>令和 6年 3月 1日</v>
          </cell>
          <cell r="F1747">
            <v>16</v>
          </cell>
          <cell r="G1747" t="str">
            <v>令和 6年 2月29日　現在</v>
          </cell>
          <cell r="H1747" t="str">
            <v>町名</v>
          </cell>
          <cell r="I1747">
            <v>15002</v>
          </cell>
          <cell r="J1747" t="str">
            <v>桜町２丁目</v>
          </cell>
          <cell r="K1747"/>
          <cell r="L1747"/>
          <cell r="M1747">
            <v>48</v>
          </cell>
          <cell r="N1747">
            <v>7</v>
          </cell>
          <cell r="O1747">
            <v>1</v>
          </cell>
          <cell r="P1747">
            <v>8</v>
          </cell>
          <cell r="Q1747">
            <v>0</v>
          </cell>
          <cell r="R1747">
            <v>15</v>
          </cell>
          <cell r="S1747">
            <v>1</v>
          </cell>
          <cell r="T1747">
            <v>1</v>
          </cell>
        </row>
        <row r="1748">
          <cell r="A1748" t="str">
            <v>桜町２丁目49</v>
          </cell>
          <cell r="B1748" t="str">
            <v>15002桜町２丁目49</v>
          </cell>
          <cell r="C1748">
            <v>16</v>
          </cell>
          <cell r="D1748" t="str">
            <v>町名別・年齢別人口調べ</v>
          </cell>
          <cell r="E1748" t="str">
            <v>令和 6年 3月 1日</v>
          </cell>
          <cell r="F1748">
            <v>16</v>
          </cell>
          <cell r="G1748" t="str">
            <v>令和 6年 2月29日　現在</v>
          </cell>
          <cell r="H1748" t="str">
            <v>町名</v>
          </cell>
          <cell r="I1748">
            <v>15002</v>
          </cell>
          <cell r="J1748" t="str">
            <v>桜町２丁目</v>
          </cell>
          <cell r="K1748"/>
          <cell r="L1748"/>
          <cell r="M1748">
            <v>49</v>
          </cell>
          <cell r="N1748">
            <v>9</v>
          </cell>
          <cell r="O1748">
            <v>0</v>
          </cell>
          <cell r="P1748">
            <v>6</v>
          </cell>
          <cell r="Q1748">
            <v>0</v>
          </cell>
          <cell r="R1748">
            <v>15</v>
          </cell>
          <cell r="S1748">
            <v>0</v>
          </cell>
          <cell r="T1748">
            <v>1</v>
          </cell>
        </row>
        <row r="1749">
          <cell r="A1749" t="str">
            <v>桜町２丁目50</v>
          </cell>
          <cell r="B1749" t="str">
            <v>15002桜町２丁目50</v>
          </cell>
          <cell r="C1749">
            <v>16</v>
          </cell>
          <cell r="D1749" t="str">
            <v>町名別・年齢別人口調べ</v>
          </cell>
          <cell r="E1749" t="str">
            <v>令和 6年 3月 1日</v>
          </cell>
          <cell r="F1749">
            <v>16</v>
          </cell>
          <cell r="G1749" t="str">
            <v>令和 6年 2月29日　現在</v>
          </cell>
          <cell r="H1749" t="str">
            <v>町名</v>
          </cell>
          <cell r="I1749">
            <v>15002</v>
          </cell>
          <cell r="J1749" t="str">
            <v>桜町２丁目</v>
          </cell>
          <cell r="K1749"/>
          <cell r="L1749"/>
          <cell r="M1749">
            <v>50</v>
          </cell>
          <cell r="N1749">
            <v>11</v>
          </cell>
          <cell r="O1749">
            <v>0</v>
          </cell>
          <cell r="P1749">
            <v>8</v>
          </cell>
          <cell r="Q1749">
            <v>0</v>
          </cell>
          <cell r="R1749">
            <v>19</v>
          </cell>
          <cell r="S1749">
            <v>0</v>
          </cell>
          <cell r="T1749">
            <v>1</v>
          </cell>
        </row>
        <row r="1750">
          <cell r="A1750" t="str">
            <v>桜町２丁目51</v>
          </cell>
          <cell r="B1750" t="str">
            <v>15002桜町２丁目51</v>
          </cell>
          <cell r="C1750">
            <v>16</v>
          </cell>
          <cell r="D1750" t="str">
            <v>町名別・年齢別人口調べ</v>
          </cell>
          <cell r="E1750" t="str">
            <v>令和 6年 3月 1日</v>
          </cell>
          <cell r="F1750">
            <v>16</v>
          </cell>
          <cell r="G1750" t="str">
            <v>令和 6年 2月29日　現在</v>
          </cell>
          <cell r="H1750" t="str">
            <v>町名</v>
          </cell>
          <cell r="I1750">
            <v>15002</v>
          </cell>
          <cell r="J1750" t="str">
            <v>桜町２丁目</v>
          </cell>
          <cell r="K1750"/>
          <cell r="L1750"/>
          <cell r="M1750">
            <v>51</v>
          </cell>
          <cell r="N1750">
            <v>5</v>
          </cell>
          <cell r="O1750">
            <v>1</v>
          </cell>
          <cell r="P1750">
            <v>5</v>
          </cell>
          <cell r="Q1750">
            <v>0</v>
          </cell>
          <cell r="R1750">
            <v>10</v>
          </cell>
          <cell r="S1750">
            <v>1</v>
          </cell>
          <cell r="T1750">
            <v>1</v>
          </cell>
        </row>
        <row r="1751">
          <cell r="A1751" t="str">
            <v>桜町２丁目52</v>
          </cell>
          <cell r="B1751" t="str">
            <v>15002桜町２丁目52</v>
          </cell>
          <cell r="C1751">
            <v>16</v>
          </cell>
          <cell r="D1751" t="str">
            <v>町名別・年齢別人口調べ</v>
          </cell>
          <cell r="E1751" t="str">
            <v>令和 6年 3月 1日</v>
          </cell>
          <cell r="F1751">
            <v>16</v>
          </cell>
          <cell r="G1751" t="str">
            <v>令和 6年 2月29日　現在</v>
          </cell>
          <cell r="H1751" t="str">
            <v>町名</v>
          </cell>
          <cell r="I1751">
            <v>15002</v>
          </cell>
          <cell r="J1751" t="str">
            <v>桜町２丁目</v>
          </cell>
          <cell r="K1751"/>
          <cell r="L1751"/>
          <cell r="M1751">
            <v>52</v>
          </cell>
          <cell r="N1751">
            <v>4</v>
          </cell>
          <cell r="O1751">
            <v>0</v>
          </cell>
          <cell r="P1751">
            <v>6</v>
          </cell>
          <cell r="Q1751">
            <v>0</v>
          </cell>
          <cell r="R1751">
            <v>10</v>
          </cell>
          <cell r="S1751">
            <v>0</v>
          </cell>
          <cell r="T1751">
            <v>1</v>
          </cell>
        </row>
        <row r="1752">
          <cell r="A1752" t="str">
            <v>桜町２丁目53</v>
          </cell>
          <cell r="B1752" t="str">
            <v>15002桜町２丁目53</v>
          </cell>
          <cell r="C1752">
            <v>16</v>
          </cell>
          <cell r="D1752" t="str">
            <v>町名別・年齢別人口調べ</v>
          </cell>
          <cell r="E1752" t="str">
            <v>令和 6年 3月 1日</v>
          </cell>
          <cell r="F1752">
            <v>16</v>
          </cell>
          <cell r="G1752" t="str">
            <v>令和 6年 2月29日　現在</v>
          </cell>
          <cell r="H1752" t="str">
            <v>町名</v>
          </cell>
          <cell r="I1752">
            <v>15002</v>
          </cell>
          <cell r="J1752" t="str">
            <v>桜町２丁目</v>
          </cell>
          <cell r="K1752"/>
          <cell r="L1752"/>
          <cell r="M1752">
            <v>53</v>
          </cell>
          <cell r="N1752">
            <v>5</v>
          </cell>
          <cell r="O1752">
            <v>0</v>
          </cell>
          <cell r="P1752">
            <v>9</v>
          </cell>
          <cell r="Q1752">
            <v>0</v>
          </cell>
          <cell r="R1752">
            <v>14</v>
          </cell>
          <cell r="S1752">
            <v>0</v>
          </cell>
          <cell r="T1752">
            <v>1</v>
          </cell>
        </row>
        <row r="1753">
          <cell r="A1753" t="str">
            <v>桜町２丁目54</v>
          </cell>
          <cell r="B1753" t="str">
            <v>15002桜町２丁目54</v>
          </cell>
          <cell r="C1753">
            <v>16</v>
          </cell>
          <cell r="D1753" t="str">
            <v>町名別・年齢別人口調べ</v>
          </cell>
          <cell r="E1753" t="str">
            <v>令和 6年 3月 1日</v>
          </cell>
          <cell r="F1753">
            <v>16</v>
          </cell>
          <cell r="G1753" t="str">
            <v>令和 6年 2月29日　現在</v>
          </cell>
          <cell r="H1753" t="str">
            <v>町名</v>
          </cell>
          <cell r="I1753">
            <v>15002</v>
          </cell>
          <cell r="J1753" t="str">
            <v>桜町２丁目</v>
          </cell>
          <cell r="K1753"/>
          <cell r="L1753"/>
          <cell r="M1753">
            <v>54</v>
          </cell>
          <cell r="N1753">
            <v>5</v>
          </cell>
          <cell r="O1753">
            <v>0</v>
          </cell>
          <cell r="P1753">
            <v>7</v>
          </cell>
          <cell r="Q1753">
            <v>0</v>
          </cell>
          <cell r="R1753">
            <v>12</v>
          </cell>
          <cell r="S1753">
            <v>0</v>
          </cell>
          <cell r="T1753">
            <v>1</v>
          </cell>
        </row>
        <row r="1754">
          <cell r="A1754" t="str">
            <v>桜町２丁目55</v>
          </cell>
          <cell r="B1754" t="str">
            <v>15002桜町２丁目55</v>
          </cell>
          <cell r="C1754">
            <v>16</v>
          </cell>
          <cell r="D1754" t="str">
            <v>町名別・年齢別人口調べ</v>
          </cell>
          <cell r="E1754" t="str">
            <v>令和 6年 3月 1日</v>
          </cell>
          <cell r="F1754">
            <v>16</v>
          </cell>
          <cell r="G1754" t="str">
            <v>令和 6年 2月29日　現在</v>
          </cell>
          <cell r="H1754" t="str">
            <v>町名</v>
          </cell>
          <cell r="I1754">
            <v>15002</v>
          </cell>
          <cell r="J1754" t="str">
            <v>桜町２丁目</v>
          </cell>
          <cell r="K1754"/>
          <cell r="L1754"/>
          <cell r="M1754">
            <v>55</v>
          </cell>
          <cell r="N1754">
            <v>5</v>
          </cell>
          <cell r="O1754">
            <v>0</v>
          </cell>
          <cell r="P1754">
            <v>3</v>
          </cell>
          <cell r="Q1754">
            <v>0</v>
          </cell>
          <cell r="R1754">
            <v>8</v>
          </cell>
          <cell r="S1754">
            <v>0</v>
          </cell>
          <cell r="T1754">
            <v>1</v>
          </cell>
        </row>
        <row r="1755">
          <cell r="A1755" t="str">
            <v>桜町２丁目56</v>
          </cell>
          <cell r="B1755" t="str">
            <v>15002桜町２丁目56</v>
          </cell>
          <cell r="C1755">
            <v>16</v>
          </cell>
          <cell r="D1755" t="str">
            <v>町名別・年齢別人口調べ</v>
          </cell>
          <cell r="E1755" t="str">
            <v>令和 6年 3月 1日</v>
          </cell>
          <cell r="F1755">
            <v>16</v>
          </cell>
          <cell r="G1755" t="str">
            <v>令和 6年 2月29日　現在</v>
          </cell>
          <cell r="H1755" t="str">
            <v>町名</v>
          </cell>
          <cell r="I1755">
            <v>15002</v>
          </cell>
          <cell r="J1755" t="str">
            <v>桜町２丁目</v>
          </cell>
          <cell r="K1755"/>
          <cell r="L1755"/>
          <cell r="M1755">
            <v>56</v>
          </cell>
          <cell r="N1755">
            <v>8</v>
          </cell>
          <cell r="O1755">
            <v>0</v>
          </cell>
          <cell r="P1755">
            <v>8</v>
          </cell>
          <cell r="Q1755">
            <v>0</v>
          </cell>
          <cell r="R1755">
            <v>16</v>
          </cell>
          <cell r="S1755">
            <v>0</v>
          </cell>
          <cell r="T1755">
            <v>1</v>
          </cell>
        </row>
        <row r="1756">
          <cell r="A1756" t="str">
            <v>桜町２丁目57</v>
          </cell>
          <cell r="B1756" t="str">
            <v>15002桜町２丁目57</v>
          </cell>
          <cell r="C1756">
            <v>16</v>
          </cell>
          <cell r="D1756" t="str">
            <v>町名別・年齢別人口調べ</v>
          </cell>
          <cell r="E1756" t="str">
            <v>令和 6年 3月 1日</v>
          </cell>
          <cell r="F1756">
            <v>16</v>
          </cell>
          <cell r="G1756" t="str">
            <v>令和 6年 2月29日　現在</v>
          </cell>
          <cell r="H1756" t="str">
            <v>町名</v>
          </cell>
          <cell r="I1756">
            <v>15002</v>
          </cell>
          <cell r="J1756" t="str">
            <v>桜町２丁目</v>
          </cell>
          <cell r="K1756"/>
          <cell r="L1756"/>
          <cell r="M1756">
            <v>57</v>
          </cell>
          <cell r="N1756">
            <v>4</v>
          </cell>
          <cell r="O1756">
            <v>0</v>
          </cell>
          <cell r="P1756">
            <v>5</v>
          </cell>
          <cell r="Q1756">
            <v>0</v>
          </cell>
          <cell r="R1756">
            <v>9</v>
          </cell>
          <cell r="S1756">
            <v>0</v>
          </cell>
          <cell r="T1756">
            <v>1</v>
          </cell>
        </row>
        <row r="1757">
          <cell r="A1757" t="str">
            <v>桜町２丁目58</v>
          </cell>
          <cell r="B1757" t="str">
            <v>15002桜町２丁目58</v>
          </cell>
          <cell r="C1757">
            <v>16</v>
          </cell>
          <cell r="D1757" t="str">
            <v>町名別・年齢別人口調べ</v>
          </cell>
          <cell r="E1757" t="str">
            <v>令和 6年 3月 1日</v>
          </cell>
          <cell r="F1757">
            <v>16</v>
          </cell>
          <cell r="G1757" t="str">
            <v>令和 6年 2月29日　現在</v>
          </cell>
          <cell r="H1757" t="str">
            <v>町名</v>
          </cell>
          <cell r="I1757">
            <v>15002</v>
          </cell>
          <cell r="J1757" t="str">
            <v>桜町２丁目</v>
          </cell>
          <cell r="K1757"/>
          <cell r="L1757"/>
          <cell r="M1757">
            <v>58</v>
          </cell>
          <cell r="N1757">
            <v>6</v>
          </cell>
          <cell r="O1757">
            <v>0</v>
          </cell>
          <cell r="P1757">
            <v>5</v>
          </cell>
          <cell r="Q1757">
            <v>0</v>
          </cell>
          <cell r="R1757">
            <v>11</v>
          </cell>
          <cell r="S1757">
            <v>0</v>
          </cell>
          <cell r="T1757">
            <v>1</v>
          </cell>
        </row>
        <row r="1758">
          <cell r="A1758" t="str">
            <v>桜町２丁目59</v>
          </cell>
          <cell r="B1758" t="str">
            <v>15002桜町２丁目59</v>
          </cell>
          <cell r="C1758">
            <v>16</v>
          </cell>
          <cell r="D1758" t="str">
            <v>町名別・年齢別人口調べ</v>
          </cell>
          <cell r="E1758" t="str">
            <v>令和 6年 3月 1日</v>
          </cell>
          <cell r="F1758">
            <v>16</v>
          </cell>
          <cell r="G1758" t="str">
            <v>令和 6年 2月29日　現在</v>
          </cell>
          <cell r="H1758" t="str">
            <v>町名</v>
          </cell>
          <cell r="I1758">
            <v>15002</v>
          </cell>
          <cell r="J1758" t="str">
            <v>桜町２丁目</v>
          </cell>
          <cell r="K1758"/>
          <cell r="L1758"/>
          <cell r="M1758">
            <v>59</v>
          </cell>
          <cell r="N1758">
            <v>1</v>
          </cell>
          <cell r="O1758">
            <v>0</v>
          </cell>
          <cell r="P1758">
            <v>2</v>
          </cell>
          <cell r="Q1758">
            <v>0</v>
          </cell>
          <cell r="R1758">
            <v>3</v>
          </cell>
          <cell r="S1758">
            <v>0</v>
          </cell>
          <cell r="T1758">
            <v>1</v>
          </cell>
        </row>
        <row r="1759">
          <cell r="A1759" t="str">
            <v>桜町２丁目60</v>
          </cell>
          <cell r="B1759" t="str">
            <v>15002桜町２丁目60</v>
          </cell>
          <cell r="C1759">
            <v>16</v>
          </cell>
          <cell r="D1759" t="str">
            <v>町名別・年齢別人口調べ</v>
          </cell>
          <cell r="E1759" t="str">
            <v>令和 6年 3月 1日</v>
          </cell>
          <cell r="F1759">
            <v>16</v>
          </cell>
          <cell r="G1759" t="str">
            <v>令和 6年 2月29日　現在</v>
          </cell>
          <cell r="H1759" t="str">
            <v>町名</v>
          </cell>
          <cell r="I1759">
            <v>15002</v>
          </cell>
          <cell r="J1759" t="str">
            <v>桜町２丁目</v>
          </cell>
          <cell r="K1759"/>
          <cell r="L1759"/>
          <cell r="M1759">
            <v>60</v>
          </cell>
          <cell r="N1759">
            <v>3</v>
          </cell>
          <cell r="O1759">
            <v>0</v>
          </cell>
          <cell r="P1759">
            <v>3</v>
          </cell>
          <cell r="Q1759">
            <v>0</v>
          </cell>
          <cell r="R1759">
            <v>6</v>
          </cell>
          <cell r="S1759">
            <v>0</v>
          </cell>
          <cell r="T1759">
            <v>1</v>
          </cell>
        </row>
        <row r="1760">
          <cell r="A1760" t="str">
            <v>桜町２丁目61</v>
          </cell>
          <cell r="B1760" t="str">
            <v>15002桜町２丁目61</v>
          </cell>
          <cell r="C1760">
            <v>16</v>
          </cell>
          <cell r="D1760" t="str">
            <v>町名別・年齢別人口調べ</v>
          </cell>
          <cell r="E1760" t="str">
            <v>令和 6年 3月 1日</v>
          </cell>
          <cell r="F1760">
            <v>16</v>
          </cell>
          <cell r="G1760" t="str">
            <v>令和 6年 2月29日　現在</v>
          </cell>
          <cell r="H1760" t="str">
            <v>町名</v>
          </cell>
          <cell r="I1760">
            <v>15002</v>
          </cell>
          <cell r="J1760" t="str">
            <v>桜町２丁目</v>
          </cell>
          <cell r="K1760"/>
          <cell r="L1760"/>
          <cell r="M1760">
            <v>61</v>
          </cell>
          <cell r="N1760">
            <v>5</v>
          </cell>
          <cell r="O1760">
            <v>0</v>
          </cell>
          <cell r="P1760">
            <v>4</v>
          </cell>
          <cell r="Q1760">
            <v>0</v>
          </cell>
          <cell r="R1760">
            <v>9</v>
          </cell>
          <cell r="S1760">
            <v>0</v>
          </cell>
          <cell r="T1760">
            <v>1</v>
          </cell>
        </row>
        <row r="1761">
          <cell r="A1761" t="str">
            <v>桜町２丁目62</v>
          </cell>
          <cell r="B1761" t="str">
            <v>15002桜町２丁目62</v>
          </cell>
          <cell r="C1761">
            <v>16</v>
          </cell>
          <cell r="D1761" t="str">
            <v>町名別・年齢別人口調べ</v>
          </cell>
          <cell r="E1761" t="str">
            <v>令和 6年 3月 1日</v>
          </cell>
          <cell r="F1761">
            <v>16</v>
          </cell>
          <cell r="G1761" t="str">
            <v>令和 6年 2月29日　現在</v>
          </cell>
          <cell r="H1761" t="str">
            <v>町名</v>
          </cell>
          <cell r="I1761">
            <v>15002</v>
          </cell>
          <cell r="J1761" t="str">
            <v>桜町２丁目</v>
          </cell>
          <cell r="K1761"/>
          <cell r="L1761"/>
          <cell r="M1761">
            <v>62</v>
          </cell>
          <cell r="N1761">
            <v>6</v>
          </cell>
          <cell r="O1761">
            <v>1</v>
          </cell>
          <cell r="P1761">
            <v>5</v>
          </cell>
          <cell r="Q1761">
            <v>0</v>
          </cell>
          <cell r="R1761">
            <v>11</v>
          </cell>
          <cell r="S1761">
            <v>1</v>
          </cell>
          <cell r="T1761">
            <v>1</v>
          </cell>
        </row>
        <row r="1762">
          <cell r="A1762" t="str">
            <v>桜町２丁目63</v>
          </cell>
          <cell r="B1762" t="str">
            <v>15002桜町２丁目63</v>
          </cell>
          <cell r="C1762">
            <v>16</v>
          </cell>
          <cell r="D1762" t="str">
            <v>町名別・年齢別人口調べ</v>
          </cell>
          <cell r="E1762" t="str">
            <v>令和 6年 3月 1日</v>
          </cell>
          <cell r="F1762">
            <v>16</v>
          </cell>
          <cell r="G1762" t="str">
            <v>令和 6年 2月29日　現在</v>
          </cell>
          <cell r="H1762" t="str">
            <v>町名</v>
          </cell>
          <cell r="I1762">
            <v>15002</v>
          </cell>
          <cell r="J1762" t="str">
            <v>桜町２丁目</v>
          </cell>
          <cell r="K1762"/>
          <cell r="L1762"/>
          <cell r="M1762">
            <v>63</v>
          </cell>
          <cell r="N1762">
            <v>5</v>
          </cell>
          <cell r="O1762">
            <v>1</v>
          </cell>
          <cell r="P1762">
            <v>3</v>
          </cell>
          <cell r="Q1762">
            <v>0</v>
          </cell>
          <cell r="R1762">
            <v>8</v>
          </cell>
          <cell r="S1762">
            <v>1</v>
          </cell>
          <cell r="T1762">
            <v>1</v>
          </cell>
        </row>
        <row r="1763">
          <cell r="A1763" t="str">
            <v>桜町２丁目64</v>
          </cell>
          <cell r="B1763" t="str">
            <v>15002桜町２丁目64</v>
          </cell>
          <cell r="C1763">
            <v>16</v>
          </cell>
          <cell r="D1763" t="str">
            <v>町名別・年齢別人口調べ</v>
          </cell>
          <cell r="E1763" t="str">
            <v>令和 6年 3月 1日</v>
          </cell>
          <cell r="F1763">
            <v>16</v>
          </cell>
          <cell r="G1763" t="str">
            <v>令和 6年 2月29日　現在</v>
          </cell>
          <cell r="H1763" t="str">
            <v>町名</v>
          </cell>
          <cell r="I1763">
            <v>15002</v>
          </cell>
          <cell r="J1763" t="str">
            <v>桜町２丁目</v>
          </cell>
          <cell r="K1763"/>
          <cell r="L1763"/>
          <cell r="M1763">
            <v>64</v>
          </cell>
          <cell r="N1763">
            <v>3</v>
          </cell>
          <cell r="O1763">
            <v>0</v>
          </cell>
          <cell r="P1763">
            <v>4</v>
          </cell>
          <cell r="Q1763">
            <v>0</v>
          </cell>
          <cell r="R1763">
            <v>7</v>
          </cell>
          <cell r="S1763">
            <v>0</v>
          </cell>
          <cell r="T1763">
            <v>1</v>
          </cell>
        </row>
        <row r="1764">
          <cell r="A1764" t="str">
            <v>桜町２丁目65</v>
          </cell>
          <cell r="B1764" t="str">
            <v>15002桜町２丁目65</v>
          </cell>
          <cell r="C1764">
            <v>16</v>
          </cell>
          <cell r="D1764" t="str">
            <v>町名別・年齢別人口調べ</v>
          </cell>
          <cell r="E1764" t="str">
            <v>令和 6年 3月 1日</v>
          </cell>
          <cell r="F1764">
            <v>16</v>
          </cell>
          <cell r="G1764" t="str">
            <v>令和 6年 2月29日　現在</v>
          </cell>
          <cell r="H1764" t="str">
            <v>町名</v>
          </cell>
          <cell r="I1764">
            <v>15002</v>
          </cell>
          <cell r="J1764" t="str">
            <v>桜町２丁目</v>
          </cell>
          <cell r="K1764"/>
          <cell r="L1764"/>
          <cell r="M1764">
            <v>65</v>
          </cell>
          <cell r="N1764">
            <v>5</v>
          </cell>
          <cell r="O1764">
            <v>0</v>
          </cell>
          <cell r="P1764">
            <v>3</v>
          </cell>
          <cell r="Q1764">
            <v>0</v>
          </cell>
          <cell r="R1764">
            <v>8</v>
          </cell>
          <cell r="S1764">
            <v>0</v>
          </cell>
          <cell r="T1764">
            <v>1</v>
          </cell>
        </row>
        <row r="1765">
          <cell r="A1765" t="str">
            <v>桜町２丁目66</v>
          </cell>
          <cell r="B1765" t="str">
            <v>15002桜町２丁目66</v>
          </cell>
          <cell r="C1765">
            <v>16</v>
          </cell>
          <cell r="D1765" t="str">
            <v>町名別・年齢別人口調べ</v>
          </cell>
          <cell r="E1765" t="str">
            <v>令和 6年 3月 1日</v>
          </cell>
          <cell r="F1765">
            <v>16</v>
          </cell>
          <cell r="G1765" t="str">
            <v>令和 6年 2月29日　現在</v>
          </cell>
          <cell r="H1765" t="str">
            <v>町名</v>
          </cell>
          <cell r="I1765">
            <v>15002</v>
          </cell>
          <cell r="J1765" t="str">
            <v>桜町２丁目</v>
          </cell>
          <cell r="K1765"/>
          <cell r="L1765"/>
          <cell r="M1765">
            <v>66</v>
          </cell>
          <cell r="N1765">
            <v>4</v>
          </cell>
          <cell r="O1765">
            <v>0</v>
          </cell>
          <cell r="P1765">
            <v>5</v>
          </cell>
          <cell r="Q1765">
            <v>0</v>
          </cell>
          <cell r="R1765">
            <v>9</v>
          </cell>
          <cell r="S1765">
            <v>0</v>
          </cell>
          <cell r="T1765">
            <v>1</v>
          </cell>
        </row>
        <row r="1766">
          <cell r="A1766" t="str">
            <v>桜町２丁目67</v>
          </cell>
          <cell r="B1766" t="str">
            <v>15002桜町２丁目67</v>
          </cell>
          <cell r="C1766">
            <v>16</v>
          </cell>
          <cell r="D1766" t="str">
            <v>町名別・年齢別人口調べ</v>
          </cell>
          <cell r="E1766" t="str">
            <v>令和 6年 3月 1日</v>
          </cell>
          <cell r="F1766">
            <v>16</v>
          </cell>
          <cell r="G1766" t="str">
            <v>令和 6年 2月29日　現在</v>
          </cell>
          <cell r="H1766" t="str">
            <v>町名</v>
          </cell>
          <cell r="I1766">
            <v>15002</v>
          </cell>
          <cell r="J1766" t="str">
            <v>桜町２丁目</v>
          </cell>
          <cell r="K1766"/>
          <cell r="L1766"/>
          <cell r="M1766">
            <v>67</v>
          </cell>
          <cell r="N1766">
            <v>3</v>
          </cell>
          <cell r="O1766">
            <v>0</v>
          </cell>
          <cell r="P1766">
            <v>1</v>
          </cell>
          <cell r="Q1766">
            <v>0</v>
          </cell>
          <cell r="R1766">
            <v>4</v>
          </cell>
          <cell r="S1766">
            <v>0</v>
          </cell>
          <cell r="T1766">
            <v>1</v>
          </cell>
        </row>
        <row r="1767">
          <cell r="A1767" t="str">
            <v>桜町２丁目68</v>
          </cell>
          <cell r="B1767" t="str">
            <v>15002桜町２丁目68</v>
          </cell>
          <cell r="C1767">
            <v>16</v>
          </cell>
          <cell r="D1767" t="str">
            <v>町名別・年齢別人口調べ</v>
          </cell>
          <cell r="E1767" t="str">
            <v>令和 6年 3月 1日</v>
          </cell>
          <cell r="F1767">
            <v>16</v>
          </cell>
          <cell r="G1767" t="str">
            <v>令和 6年 2月29日　現在</v>
          </cell>
          <cell r="H1767" t="str">
            <v>町名</v>
          </cell>
          <cell r="I1767">
            <v>15002</v>
          </cell>
          <cell r="J1767" t="str">
            <v>桜町２丁目</v>
          </cell>
          <cell r="K1767"/>
          <cell r="L1767"/>
          <cell r="M1767">
            <v>68</v>
          </cell>
          <cell r="N1767">
            <v>3</v>
          </cell>
          <cell r="O1767">
            <v>0</v>
          </cell>
          <cell r="P1767">
            <v>4</v>
          </cell>
          <cell r="Q1767">
            <v>0</v>
          </cell>
          <cell r="R1767">
            <v>7</v>
          </cell>
          <cell r="S1767">
            <v>0</v>
          </cell>
          <cell r="T1767">
            <v>1</v>
          </cell>
        </row>
        <row r="1768">
          <cell r="A1768" t="str">
            <v>桜町２丁目69</v>
          </cell>
          <cell r="B1768" t="str">
            <v>15002桜町２丁目69</v>
          </cell>
          <cell r="C1768">
            <v>16</v>
          </cell>
          <cell r="D1768" t="str">
            <v>町名別・年齢別人口調べ</v>
          </cell>
          <cell r="E1768" t="str">
            <v>令和 6年 3月 1日</v>
          </cell>
          <cell r="F1768">
            <v>16</v>
          </cell>
          <cell r="G1768" t="str">
            <v>令和 6年 2月29日　現在</v>
          </cell>
          <cell r="H1768" t="str">
            <v>町名</v>
          </cell>
          <cell r="I1768">
            <v>15002</v>
          </cell>
          <cell r="J1768" t="str">
            <v>桜町２丁目</v>
          </cell>
          <cell r="K1768"/>
          <cell r="L1768"/>
          <cell r="M1768">
            <v>69</v>
          </cell>
          <cell r="N1768">
            <v>4</v>
          </cell>
          <cell r="O1768">
            <v>0</v>
          </cell>
          <cell r="P1768">
            <v>2</v>
          </cell>
          <cell r="Q1768">
            <v>0</v>
          </cell>
          <cell r="R1768">
            <v>6</v>
          </cell>
          <cell r="S1768">
            <v>0</v>
          </cell>
          <cell r="T1768">
            <v>1</v>
          </cell>
        </row>
        <row r="1769">
          <cell r="A1769" t="str">
            <v>桜町２丁目70</v>
          </cell>
          <cell r="B1769" t="str">
            <v>15002桜町２丁目70</v>
          </cell>
          <cell r="C1769">
            <v>16</v>
          </cell>
          <cell r="D1769" t="str">
            <v>町名別・年齢別人口調べ</v>
          </cell>
          <cell r="E1769" t="str">
            <v>令和 6年 3月 1日</v>
          </cell>
          <cell r="F1769">
            <v>16</v>
          </cell>
          <cell r="G1769" t="str">
            <v>令和 6年 2月29日　現在</v>
          </cell>
          <cell r="H1769" t="str">
            <v>町名</v>
          </cell>
          <cell r="I1769">
            <v>15002</v>
          </cell>
          <cell r="J1769" t="str">
            <v>桜町２丁目</v>
          </cell>
          <cell r="K1769"/>
          <cell r="L1769"/>
          <cell r="M1769">
            <v>70</v>
          </cell>
          <cell r="N1769">
            <v>3</v>
          </cell>
          <cell r="O1769">
            <v>0</v>
          </cell>
          <cell r="P1769">
            <v>3</v>
          </cell>
          <cell r="Q1769">
            <v>0</v>
          </cell>
          <cell r="R1769">
            <v>6</v>
          </cell>
          <cell r="S1769">
            <v>0</v>
          </cell>
          <cell r="T1769">
            <v>1</v>
          </cell>
        </row>
        <row r="1770">
          <cell r="A1770" t="str">
            <v>桜町２丁目71</v>
          </cell>
          <cell r="B1770" t="str">
            <v>15002桜町２丁目71</v>
          </cell>
          <cell r="C1770">
            <v>16</v>
          </cell>
          <cell r="D1770" t="str">
            <v>町名別・年齢別人口調べ</v>
          </cell>
          <cell r="E1770" t="str">
            <v>令和 6年 3月 1日</v>
          </cell>
          <cell r="F1770">
            <v>16</v>
          </cell>
          <cell r="G1770" t="str">
            <v>令和 6年 2月29日　現在</v>
          </cell>
          <cell r="H1770" t="str">
            <v>町名</v>
          </cell>
          <cell r="I1770">
            <v>15002</v>
          </cell>
          <cell r="J1770" t="str">
            <v>桜町２丁目</v>
          </cell>
          <cell r="K1770"/>
          <cell r="L1770"/>
          <cell r="M1770">
            <v>71</v>
          </cell>
          <cell r="N1770">
            <v>2</v>
          </cell>
          <cell r="O1770">
            <v>0</v>
          </cell>
          <cell r="P1770">
            <v>1</v>
          </cell>
          <cell r="Q1770">
            <v>0</v>
          </cell>
          <cell r="R1770">
            <v>3</v>
          </cell>
          <cell r="S1770">
            <v>0</v>
          </cell>
          <cell r="T1770">
            <v>1</v>
          </cell>
        </row>
        <row r="1771">
          <cell r="A1771" t="str">
            <v>桜町２丁目72</v>
          </cell>
          <cell r="B1771" t="str">
            <v>15002桜町２丁目72</v>
          </cell>
          <cell r="C1771">
            <v>16</v>
          </cell>
          <cell r="D1771" t="str">
            <v>町名別・年齢別人口調べ</v>
          </cell>
          <cell r="E1771" t="str">
            <v>令和 6年 3月 1日</v>
          </cell>
          <cell r="F1771">
            <v>16</v>
          </cell>
          <cell r="G1771" t="str">
            <v>令和 6年 2月29日　現在</v>
          </cell>
          <cell r="H1771" t="str">
            <v>町名</v>
          </cell>
          <cell r="I1771">
            <v>15002</v>
          </cell>
          <cell r="J1771" t="str">
            <v>桜町２丁目</v>
          </cell>
          <cell r="K1771"/>
          <cell r="L1771"/>
          <cell r="M1771">
            <v>72</v>
          </cell>
          <cell r="N1771">
            <v>1</v>
          </cell>
          <cell r="O1771">
            <v>0</v>
          </cell>
          <cell r="P1771">
            <v>1</v>
          </cell>
          <cell r="Q1771">
            <v>0</v>
          </cell>
          <cell r="R1771">
            <v>2</v>
          </cell>
          <cell r="S1771">
            <v>0</v>
          </cell>
          <cell r="T1771">
            <v>1</v>
          </cell>
        </row>
        <row r="1772">
          <cell r="A1772" t="str">
            <v>桜町２丁目73</v>
          </cell>
          <cell r="B1772" t="str">
            <v>15002桜町２丁目73</v>
          </cell>
          <cell r="C1772">
            <v>16</v>
          </cell>
          <cell r="D1772" t="str">
            <v>町名別・年齢別人口調べ</v>
          </cell>
          <cell r="E1772" t="str">
            <v>令和 6年 3月 1日</v>
          </cell>
          <cell r="F1772">
            <v>16</v>
          </cell>
          <cell r="G1772" t="str">
            <v>令和 6年 2月29日　現在</v>
          </cell>
          <cell r="H1772" t="str">
            <v>町名</v>
          </cell>
          <cell r="I1772">
            <v>15002</v>
          </cell>
          <cell r="J1772" t="str">
            <v>桜町２丁目</v>
          </cell>
          <cell r="K1772"/>
          <cell r="L1772"/>
          <cell r="M1772">
            <v>73</v>
          </cell>
          <cell r="N1772">
            <v>3</v>
          </cell>
          <cell r="O1772">
            <v>0</v>
          </cell>
          <cell r="P1772">
            <v>7</v>
          </cell>
          <cell r="Q1772">
            <v>0</v>
          </cell>
          <cell r="R1772">
            <v>10</v>
          </cell>
          <cell r="S1772">
            <v>0</v>
          </cell>
          <cell r="T1772">
            <v>1</v>
          </cell>
        </row>
        <row r="1773">
          <cell r="A1773" t="str">
            <v>桜町２丁目74</v>
          </cell>
          <cell r="B1773" t="str">
            <v>15002桜町２丁目74</v>
          </cell>
          <cell r="C1773">
            <v>16</v>
          </cell>
          <cell r="D1773" t="str">
            <v>町名別・年齢別人口調べ</v>
          </cell>
          <cell r="E1773" t="str">
            <v>令和 6年 3月 1日</v>
          </cell>
          <cell r="F1773">
            <v>16</v>
          </cell>
          <cell r="G1773" t="str">
            <v>令和 6年 2月29日　現在</v>
          </cell>
          <cell r="H1773" t="str">
            <v>町名</v>
          </cell>
          <cell r="I1773">
            <v>15002</v>
          </cell>
          <cell r="J1773" t="str">
            <v>桜町２丁目</v>
          </cell>
          <cell r="K1773"/>
          <cell r="L1773"/>
          <cell r="M1773">
            <v>74</v>
          </cell>
          <cell r="N1773">
            <v>3</v>
          </cell>
          <cell r="O1773">
            <v>0</v>
          </cell>
          <cell r="P1773">
            <v>2</v>
          </cell>
          <cell r="Q1773">
            <v>0</v>
          </cell>
          <cell r="R1773">
            <v>5</v>
          </cell>
          <cell r="S1773">
            <v>0</v>
          </cell>
          <cell r="T1773">
            <v>1</v>
          </cell>
        </row>
        <row r="1774">
          <cell r="A1774" t="str">
            <v>桜町２丁目75</v>
          </cell>
          <cell r="B1774" t="str">
            <v>15002桜町２丁目75</v>
          </cell>
          <cell r="C1774">
            <v>16</v>
          </cell>
          <cell r="D1774" t="str">
            <v>町名別・年齢別人口調べ</v>
          </cell>
          <cell r="E1774" t="str">
            <v>令和 6年 3月 1日</v>
          </cell>
          <cell r="F1774">
            <v>16</v>
          </cell>
          <cell r="G1774" t="str">
            <v>令和 6年 2月29日　現在</v>
          </cell>
          <cell r="H1774" t="str">
            <v>町名</v>
          </cell>
          <cell r="I1774">
            <v>15002</v>
          </cell>
          <cell r="J1774" t="str">
            <v>桜町２丁目</v>
          </cell>
          <cell r="K1774"/>
          <cell r="L1774"/>
          <cell r="M1774">
            <v>75</v>
          </cell>
          <cell r="N1774">
            <v>2</v>
          </cell>
          <cell r="O1774">
            <v>0</v>
          </cell>
          <cell r="P1774">
            <v>4</v>
          </cell>
          <cell r="Q1774">
            <v>0</v>
          </cell>
          <cell r="R1774">
            <v>6</v>
          </cell>
          <cell r="S1774">
            <v>0</v>
          </cell>
          <cell r="T1774">
            <v>1</v>
          </cell>
        </row>
        <row r="1775">
          <cell r="A1775" t="str">
            <v>桜町２丁目76</v>
          </cell>
          <cell r="B1775" t="str">
            <v>15002桜町２丁目76</v>
          </cell>
          <cell r="C1775">
            <v>16</v>
          </cell>
          <cell r="D1775" t="str">
            <v>町名別・年齢別人口調べ</v>
          </cell>
          <cell r="E1775" t="str">
            <v>令和 6年 3月 1日</v>
          </cell>
          <cell r="F1775">
            <v>16</v>
          </cell>
          <cell r="G1775" t="str">
            <v>令和 6年 2月29日　現在</v>
          </cell>
          <cell r="H1775" t="str">
            <v>町名</v>
          </cell>
          <cell r="I1775">
            <v>15002</v>
          </cell>
          <cell r="J1775" t="str">
            <v>桜町２丁目</v>
          </cell>
          <cell r="K1775"/>
          <cell r="L1775"/>
          <cell r="M1775">
            <v>76</v>
          </cell>
          <cell r="N1775">
            <v>6</v>
          </cell>
          <cell r="O1775">
            <v>0</v>
          </cell>
          <cell r="P1775">
            <v>2</v>
          </cell>
          <cell r="Q1775">
            <v>0</v>
          </cell>
          <cell r="R1775">
            <v>8</v>
          </cell>
          <cell r="S1775">
            <v>0</v>
          </cell>
          <cell r="T1775">
            <v>1</v>
          </cell>
        </row>
        <row r="1776">
          <cell r="A1776" t="str">
            <v>桜町２丁目77</v>
          </cell>
          <cell r="B1776" t="str">
            <v>15002桜町２丁目77</v>
          </cell>
          <cell r="C1776">
            <v>16</v>
          </cell>
          <cell r="D1776" t="str">
            <v>町名別・年齢別人口調べ</v>
          </cell>
          <cell r="E1776" t="str">
            <v>令和 6年 3月 1日</v>
          </cell>
          <cell r="F1776">
            <v>16</v>
          </cell>
          <cell r="G1776" t="str">
            <v>令和 6年 2月29日　現在</v>
          </cell>
          <cell r="H1776" t="str">
            <v>町名</v>
          </cell>
          <cell r="I1776">
            <v>15002</v>
          </cell>
          <cell r="J1776" t="str">
            <v>桜町２丁目</v>
          </cell>
          <cell r="K1776"/>
          <cell r="L1776"/>
          <cell r="M1776">
            <v>77</v>
          </cell>
          <cell r="N1776">
            <v>1</v>
          </cell>
          <cell r="O1776">
            <v>0</v>
          </cell>
          <cell r="P1776">
            <v>2</v>
          </cell>
          <cell r="Q1776">
            <v>0</v>
          </cell>
          <cell r="R1776">
            <v>3</v>
          </cell>
          <cell r="S1776">
            <v>0</v>
          </cell>
          <cell r="T1776">
            <v>1</v>
          </cell>
        </row>
        <row r="1777">
          <cell r="A1777" t="str">
            <v>桜町２丁目78</v>
          </cell>
          <cell r="B1777" t="str">
            <v>15002桜町２丁目78</v>
          </cell>
          <cell r="C1777">
            <v>16</v>
          </cell>
          <cell r="D1777" t="str">
            <v>町名別・年齢別人口調べ</v>
          </cell>
          <cell r="E1777" t="str">
            <v>令和 6年 3月 1日</v>
          </cell>
          <cell r="F1777">
            <v>16</v>
          </cell>
          <cell r="G1777" t="str">
            <v>令和 6年 2月29日　現在</v>
          </cell>
          <cell r="H1777" t="str">
            <v>町名</v>
          </cell>
          <cell r="I1777">
            <v>15002</v>
          </cell>
          <cell r="J1777" t="str">
            <v>桜町２丁目</v>
          </cell>
          <cell r="K1777"/>
          <cell r="L1777"/>
          <cell r="M1777">
            <v>78</v>
          </cell>
          <cell r="N1777">
            <v>1</v>
          </cell>
          <cell r="O1777">
            <v>0</v>
          </cell>
          <cell r="P1777">
            <v>4</v>
          </cell>
          <cell r="Q1777">
            <v>0</v>
          </cell>
          <cell r="R1777">
            <v>5</v>
          </cell>
          <cell r="S1777">
            <v>0</v>
          </cell>
          <cell r="T1777">
            <v>1</v>
          </cell>
        </row>
        <row r="1778">
          <cell r="A1778" t="str">
            <v>桜町２丁目79</v>
          </cell>
          <cell r="B1778" t="str">
            <v>15002桜町２丁目79</v>
          </cell>
          <cell r="C1778">
            <v>16</v>
          </cell>
          <cell r="D1778" t="str">
            <v>町名別・年齢別人口調べ</v>
          </cell>
          <cell r="E1778" t="str">
            <v>令和 6年 3月 1日</v>
          </cell>
          <cell r="F1778">
            <v>16</v>
          </cell>
          <cell r="G1778" t="str">
            <v>令和 6年 2月29日　現在</v>
          </cell>
          <cell r="H1778" t="str">
            <v>町名</v>
          </cell>
          <cell r="I1778">
            <v>15002</v>
          </cell>
          <cell r="J1778" t="str">
            <v>桜町２丁目</v>
          </cell>
          <cell r="K1778"/>
          <cell r="L1778"/>
          <cell r="M1778">
            <v>79</v>
          </cell>
          <cell r="N1778">
            <v>1</v>
          </cell>
          <cell r="O1778">
            <v>0</v>
          </cell>
          <cell r="P1778">
            <v>0</v>
          </cell>
          <cell r="Q1778">
            <v>0</v>
          </cell>
          <cell r="R1778">
            <v>1</v>
          </cell>
          <cell r="S1778">
            <v>0</v>
          </cell>
          <cell r="T1778">
            <v>1</v>
          </cell>
        </row>
        <row r="1779">
          <cell r="A1779" t="str">
            <v>桜町２丁目80</v>
          </cell>
          <cell r="B1779" t="str">
            <v>15002桜町２丁目80</v>
          </cell>
          <cell r="C1779">
            <v>16</v>
          </cell>
          <cell r="D1779" t="str">
            <v>町名別・年齢別人口調べ</v>
          </cell>
          <cell r="E1779" t="str">
            <v>令和 6年 3月 1日</v>
          </cell>
          <cell r="F1779">
            <v>16</v>
          </cell>
          <cell r="G1779" t="str">
            <v>令和 6年 2月29日　現在</v>
          </cell>
          <cell r="H1779" t="str">
            <v>町名</v>
          </cell>
          <cell r="I1779">
            <v>15002</v>
          </cell>
          <cell r="J1779" t="str">
            <v>桜町２丁目</v>
          </cell>
          <cell r="K1779"/>
          <cell r="L1779"/>
          <cell r="M1779">
            <v>80</v>
          </cell>
          <cell r="N1779">
            <v>0</v>
          </cell>
          <cell r="O1779">
            <v>0</v>
          </cell>
          <cell r="P1779">
            <v>2</v>
          </cell>
          <cell r="Q1779">
            <v>0</v>
          </cell>
          <cell r="R1779">
            <v>2</v>
          </cell>
          <cell r="S1779">
            <v>0</v>
          </cell>
          <cell r="T1779">
            <v>1</v>
          </cell>
        </row>
        <row r="1780">
          <cell r="A1780" t="str">
            <v>桜町２丁目81</v>
          </cell>
          <cell r="B1780" t="str">
            <v>15002桜町２丁目81</v>
          </cell>
          <cell r="C1780">
            <v>16</v>
          </cell>
          <cell r="D1780" t="str">
            <v>町名別・年齢別人口調べ</v>
          </cell>
          <cell r="E1780" t="str">
            <v>令和 6年 3月 1日</v>
          </cell>
          <cell r="F1780">
            <v>16</v>
          </cell>
          <cell r="G1780" t="str">
            <v>令和 6年 2月29日　現在</v>
          </cell>
          <cell r="H1780" t="str">
            <v>町名</v>
          </cell>
          <cell r="I1780">
            <v>15002</v>
          </cell>
          <cell r="J1780" t="str">
            <v>桜町２丁目</v>
          </cell>
          <cell r="K1780"/>
          <cell r="L1780"/>
          <cell r="M1780">
            <v>81</v>
          </cell>
          <cell r="N1780">
            <v>1</v>
          </cell>
          <cell r="O1780">
            <v>0</v>
          </cell>
          <cell r="P1780">
            <v>6</v>
          </cell>
          <cell r="Q1780">
            <v>0</v>
          </cell>
          <cell r="R1780">
            <v>7</v>
          </cell>
          <cell r="S1780">
            <v>0</v>
          </cell>
          <cell r="T1780">
            <v>1</v>
          </cell>
        </row>
        <row r="1781">
          <cell r="A1781" t="str">
            <v>桜町２丁目82</v>
          </cell>
          <cell r="B1781" t="str">
            <v>15002桜町２丁目82</v>
          </cell>
          <cell r="C1781">
            <v>16</v>
          </cell>
          <cell r="D1781" t="str">
            <v>町名別・年齢別人口調べ</v>
          </cell>
          <cell r="E1781" t="str">
            <v>令和 6年 3月 1日</v>
          </cell>
          <cell r="F1781">
            <v>16</v>
          </cell>
          <cell r="G1781" t="str">
            <v>令和 6年 2月29日　現在</v>
          </cell>
          <cell r="H1781" t="str">
            <v>町名</v>
          </cell>
          <cell r="I1781">
            <v>15002</v>
          </cell>
          <cell r="J1781" t="str">
            <v>桜町２丁目</v>
          </cell>
          <cell r="K1781"/>
          <cell r="L1781"/>
          <cell r="M1781">
            <v>82</v>
          </cell>
          <cell r="N1781">
            <v>1</v>
          </cell>
          <cell r="O1781">
            <v>0</v>
          </cell>
          <cell r="P1781">
            <v>1</v>
          </cell>
          <cell r="Q1781">
            <v>0</v>
          </cell>
          <cell r="R1781">
            <v>2</v>
          </cell>
          <cell r="S1781">
            <v>0</v>
          </cell>
          <cell r="T1781">
            <v>1</v>
          </cell>
        </row>
        <row r="1782">
          <cell r="A1782" t="str">
            <v>桜町２丁目83</v>
          </cell>
          <cell r="B1782" t="str">
            <v>15002桜町２丁目83</v>
          </cell>
          <cell r="C1782">
            <v>16</v>
          </cell>
          <cell r="D1782" t="str">
            <v>町名別・年齢別人口調べ</v>
          </cell>
          <cell r="E1782" t="str">
            <v>令和 6年 3月 1日</v>
          </cell>
          <cell r="F1782">
            <v>16</v>
          </cell>
          <cell r="G1782" t="str">
            <v>令和 6年 2月29日　現在</v>
          </cell>
          <cell r="H1782" t="str">
            <v>町名</v>
          </cell>
          <cell r="I1782">
            <v>15002</v>
          </cell>
          <cell r="J1782" t="str">
            <v>桜町２丁目</v>
          </cell>
          <cell r="K1782"/>
          <cell r="L1782"/>
          <cell r="M1782">
            <v>83</v>
          </cell>
          <cell r="N1782">
            <v>4</v>
          </cell>
          <cell r="O1782">
            <v>0</v>
          </cell>
          <cell r="P1782">
            <v>6</v>
          </cell>
          <cell r="Q1782">
            <v>0</v>
          </cell>
          <cell r="R1782">
            <v>10</v>
          </cell>
          <cell r="S1782">
            <v>0</v>
          </cell>
          <cell r="T1782">
            <v>1</v>
          </cell>
        </row>
        <row r="1783">
          <cell r="A1783" t="str">
            <v>桜町２丁目84</v>
          </cell>
          <cell r="B1783" t="str">
            <v>15002桜町２丁目84</v>
          </cell>
          <cell r="C1783">
            <v>16</v>
          </cell>
          <cell r="D1783" t="str">
            <v>町名別・年齢別人口調べ</v>
          </cell>
          <cell r="E1783" t="str">
            <v>令和 6年 3月 1日</v>
          </cell>
          <cell r="F1783">
            <v>16</v>
          </cell>
          <cell r="G1783" t="str">
            <v>令和 6年 2月29日　現在</v>
          </cell>
          <cell r="H1783" t="str">
            <v>町名</v>
          </cell>
          <cell r="I1783">
            <v>15002</v>
          </cell>
          <cell r="J1783" t="str">
            <v>桜町２丁目</v>
          </cell>
          <cell r="K1783"/>
          <cell r="L1783"/>
          <cell r="M1783">
            <v>84</v>
          </cell>
          <cell r="N1783">
            <v>0</v>
          </cell>
          <cell r="O1783">
            <v>0</v>
          </cell>
          <cell r="P1783">
            <v>5</v>
          </cell>
          <cell r="Q1783">
            <v>0</v>
          </cell>
          <cell r="R1783">
            <v>5</v>
          </cell>
          <cell r="S1783">
            <v>0</v>
          </cell>
          <cell r="T1783">
            <v>1</v>
          </cell>
        </row>
        <row r="1784">
          <cell r="A1784" t="str">
            <v>桜町２丁目85</v>
          </cell>
          <cell r="B1784" t="str">
            <v>15002桜町２丁目85</v>
          </cell>
          <cell r="C1784">
            <v>16</v>
          </cell>
          <cell r="D1784" t="str">
            <v>町名別・年齢別人口調べ</v>
          </cell>
          <cell r="E1784" t="str">
            <v>令和 6年 3月 1日</v>
          </cell>
          <cell r="F1784">
            <v>16</v>
          </cell>
          <cell r="G1784" t="str">
            <v>令和 6年 2月29日　現在</v>
          </cell>
          <cell r="H1784" t="str">
            <v>町名</v>
          </cell>
          <cell r="I1784">
            <v>15002</v>
          </cell>
          <cell r="J1784" t="str">
            <v>桜町２丁目</v>
          </cell>
          <cell r="K1784"/>
          <cell r="L1784"/>
          <cell r="M1784">
            <v>85</v>
          </cell>
          <cell r="N1784">
            <v>3</v>
          </cell>
          <cell r="O1784">
            <v>0</v>
          </cell>
          <cell r="P1784">
            <v>2</v>
          </cell>
          <cell r="Q1784">
            <v>0</v>
          </cell>
          <cell r="R1784">
            <v>5</v>
          </cell>
          <cell r="S1784">
            <v>0</v>
          </cell>
          <cell r="T1784">
            <v>1</v>
          </cell>
        </row>
        <row r="1785">
          <cell r="A1785" t="str">
            <v>桜町２丁目86</v>
          </cell>
          <cell r="B1785" t="str">
            <v>15002桜町２丁目86</v>
          </cell>
          <cell r="C1785">
            <v>16</v>
          </cell>
          <cell r="D1785" t="str">
            <v>町名別・年齢別人口調べ</v>
          </cell>
          <cell r="E1785" t="str">
            <v>令和 6年 3月 1日</v>
          </cell>
          <cell r="F1785">
            <v>16</v>
          </cell>
          <cell r="G1785" t="str">
            <v>令和 6年 2月29日　現在</v>
          </cell>
          <cell r="H1785" t="str">
            <v>町名</v>
          </cell>
          <cell r="I1785">
            <v>15002</v>
          </cell>
          <cell r="J1785" t="str">
            <v>桜町２丁目</v>
          </cell>
          <cell r="K1785"/>
          <cell r="L1785"/>
          <cell r="M1785">
            <v>86</v>
          </cell>
          <cell r="N1785">
            <v>1</v>
          </cell>
          <cell r="O1785">
            <v>0</v>
          </cell>
          <cell r="P1785">
            <v>1</v>
          </cell>
          <cell r="Q1785">
            <v>0</v>
          </cell>
          <cell r="R1785">
            <v>2</v>
          </cell>
          <cell r="S1785">
            <v>0</v>
          </cell>
          <cell r="T1785">
            <v>1</v>
          </cell>
        </row>
        <row r="1786">
          <cell r="A1786" t="str">
            <v>桜町２丁目87</v>
          </cell>
          <cell r="B1786" t="str">
            <v>15002桜町２丁目87</v>
          </cell>
          <cell r="C1786">
            <v>16</v>
          </cell>
          <cell r="D1786" t="str">
            <v>町名別・年齢別人口調べ</v>
          </cell>
          <cell r="E1786" t="str">
            <v>令和 6年 3月 1日</v>
          </cell>
          <cell r="F1786">
            <v>16</v>
          </cell>
          <cell r="G1786" t="str">
            <v>令和 6年 2月29日　現在</v>
          </cell>
          <cell r="H1786" t="str">
            <v>町名</v>
          </cell>
          <cell r="I1786">
            <v>15002</v>
          </cell>
          <cell r="J1786" t="str">
            <v>桜町２丁目</v>
          </cell>
          <cell r="K1786"/>
          <cell r="L1786"/>
          <cell r="M1786">
            <v>87</v>
          </cell>
          <cell r="N1786">
            <v>2</v>
          </cell>
          <cell r="O1786">
            <v>0</v>
          </cell>
          <cell r="P1786">
            <v>1</v>
          </cell>
          <cell r="Q1786">
            <v>0</v>
          </cell>
          <cell r="R1786">
            <v>3</v>
          </cell>
          <cell r="S1786">
            <v>0</v>
          </cell>
          <cell r="T1786">
            <v>1</v>
          </cell>
        </row>
        <row r="1787">
          <cell r="A1787" t="str">
            <v>桜町２丁目88</v>
          </cell>
          <cell r="B1787" t="str">
            <v>15002桜町２丁目88</v>
          </cell>
          <cell r="C1787">
            <v>16</v>
          </cell>
          <cell r="D1787" t="str">
            <v>町名別・年齢別人口調べ</v>
          </cell>
          <cell r="E1787" t="str">
            <v>令和 6年 3月 1日</v>
          </cell>
          <cell r="F1787">
            <v>16</v>
          </cell>
          <cell r="G1787" t="str">
            <v>令和 6年 2月29日　現在</v>
          </cell>
          <cell r="H1787" t="str">
            <v>町名</v>
          </cell>
          <cell r="I1787">
            <v>15002</v>
          </cell>
          <cell r="J1787" t="str">
            <v>桜町２丁目</v>
          </cell>
          <cell r="K1787"/>
          <cell r="L1787"/>
          <cell r="M1787">
            <v>88</v>
          </cell>
          <cell r="N1787">
            <v>0</v>
          </cell>
          <cell r="O1787">
            <v>0</v>
          </cell>
          <cell r="P1787">
            <v>5</v>
          </cell>
          <cell r="Q1787">
            <v>0</v>
          </cell>
          <cell r="R1787">
            <v>5</v>
          </cell>
          <cell r="S1787">
            <v>0</v>
          </cell>
          <cell r="T1787">
            <v>1</v>
          </cell>
        </row>
        <row r="1788">
          <cell r="A1788" t="str">
            <v>桜町２丁目89</v>
          </cell>
          <cell r="B1788" t="str">
            <v>15002桜町２丁目89</v>
          </cell>
          <cell r="C1788">
            <v>16</v>
          </cell>
          <cell r="D1788" t="str">
            <v>町名別・年齢別人口調べ</v>
          </cell>
          <cell r="E1788" t="str">
            <v>令和 6年 3月 1日</v>
          </cell>
          <cell r="F1788">
            <v>16</v>
          </cell>
          <cell r="G1788" t="str">
            <v>令和 6年 2月29日　現在</v>
          </cell>
          <cell r="H1788" t="str">
            <v>町名</v>
          </cell>
          <cell r="I1788">
            <v>15002</v>
          </cell>
          <cell r="J1788" t="str">
            <v>桜町２丁目</v>
          </cell>
          <cell r="K1788"/>
          <cell r="L1788"/>
          <cell r="M1788">
            <v>89</v>
          </cell>
          <cell r="N1788">
            <v>1</v>
          </cell>
          <cell r="O1788">
            <v>0</v>
          </cell>
          <cell r="P1788">
            <v>1</v>
          </cell>
          <cell r="Q1788">
            <v>0</v>
          </cell>
          <cell r="R1788">
            <v>2</v>
          </cell>
          <cell r="S1788">
            <v>0</v>
          </cell>
          <cell r="T1788">
            <v>1</v>
          </cell>
        </row>
        <row r="1789">
          <cell r="A1789" t="str">
            <v>桜町２丁目90</v>
          </cell>
          <cell r="B1789" t="str">
            <v>15002桜町２丁目90</v>
          </cell>
          <cell r="C1789">
            <v>16</v>
          </cell>
          <cell r="D1789" t="str">
            <v>町名別・年齢別人口調べ</v>
          </cell>
          <cell r="E1789" t="str">
            <v>令和 6年 3月 1日</v>
          </cell>
          <cell r="F1789">
            <v>16</v>
          </cell>
          <cell r="G1789" t="str">
            <v>令和 6年 2月29日　現在</v>
          </cell>
          <cell r="H1789" t="str">
            <v>町名</v>
          </cell>
          <cell r="I1789">
            <v>15002</v>
          </cell>
          <cell r="J1789" t="str">
            <v>桜町２丁目</v>
          </cell>
          <cell r="K1789"/>
          <cell r="L1789"/>
          <cell r="M1789">
            <v>90</v>
          </cell>
          <cell r="N1789">
            <v>1</v>
          </cell>
          <cell r="O1789">
            <v>0</v>
          </cell>
          <cell r="P1789">
            <v>0</v>
          </cell>
          <cell r="Q1789">
            <v>0</v>
          </cell>
          <cell r="R1789">
            <v>1</v>
          </cell>
          <cell r="S1789">
            <v>0</v>
          </cell>
          <cell r="T1789">
            <v>1</v>
          </cell>
        </row>
        <row r="1790">
          <cell r="A1790" t="str">
            <v>桜町２丁目91</v>
          </cell>
          <cell r="B1790" t="str">
            <v>15002桜町２丁目91</v>
          </cell>
          <cell r="C1790">
            <v>16</v>
          </cell>
          <cell r="D1790" t="str">
            <v>町名別・年齢別人口調べ</v>
          </cell>
          <cell r="E1790" t="str">
            <v>令和 6年 3月 1日</v>
          </cell>
          <cell r="F1790">
            <v>16</v>
          </cell>
          <cell r="G1790" t="str">
            <v>令和 6年 2月29日　現在</v>
          </cell>
          <cell r="H1790" t="str">
            <v>町名</v>
          </cell>
          <cell r="I1790">
            <v>15002</v>
          </cell>
          <cell r="J1790" t="str">
            <v>桜町２丁目</v>
          </cell>
          <cell r="K1790"/>
          <cell r="L1790"/>
          <cell r="M1790">
            <v>91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1</v>
          </cell>
        </row>
        <row r="1791">
          <cell r="A1791" t="str">
            <v>桜町２丁目92</v>
          </cell>
          <cell r="B1791" t="str">
            <v>15002桜町２丁目92</v>
          </cell>
          <cell r="C1791">
            <v>16</v>
          </cell>
          <cell r="D1791" t="str">
            <v>町名別・年齢別人口調べ</v>
          </cell>
          <cell r="E1791" t="str">
            <v>令和 6年 3月 1日</v>
          </cell>
          <cell r="F1791">
            <v>16</v>
          </cell>
          <cell r="G1791" t="str">
            <v>令和 6年 2月29日　現在</v>
          </cell>
          <cell r="H1791" t="str">
            <v>町名</v>
          </cell>
          <cell r="I1791">
            <v>15002</v>
          </cell>
          <cell r="J1791" t="str">
            <v>桜町２丁目</v>
          </cell>
          <cell r="K1791"/>
          <cell r="L1791"/>
          <cell r="M1791">
            <v>92</v>
          </cell>
          <cell r="N1791">
            <v>0</v>
          </cell>
          <cell r="O1791">
            <v>0</v>
          </cell>
          <cell r="P1791">
            <v>1</v>
          </cell>
          <cell r="Q1791">
            <v>0</v>
          </cell>
          <cell r="R1791">
            <v>1</v>
          </cell>
          <cell r="S1791">
            <v>0</v>
          </cell>
          <cell r="T1791">
            <v>1</v>
          </cell>
        </row>
        <row r="1792">
          <cell r="A1792" t="str">
            <v>桜町２丁目93</v>
          </cell>
          <cell r="B1792" t="str">
            <v>15002桜町２丁目93</v>
          </cell>
          <cell r="C1792">
            <v>16</v>
          </cell>
          <cell r="D1792" t="str">
            <v>町名別・年齢別人口調べ</v>
          </cell>
          <cell r="E1792" t="str">
            <v>令和 6年 3月 1日</v>
          </cell>
          <cell r="F1792">
            <v>16</v>
          </cell>
          <cell r="G1792" t="str">
            <v>令和 6年 2月29日　現在</v>
          </cell>
          <cell r="H1792" t="str">
            <v>町名</v>
          </cell>
          <cell r="I1792">
            <v>15002</v>
          </cell>
          <cell r="J1792" t="str">
            <v>桜町２丁目</v>
          </cell>
          <cell r="K1792"/>
          <cell r="L1792"/>
          <cell r="M1792">
            <v>93</v>
          </cell>
          <cell r="N1792">
            <v>1</v>
          </cell>
          <cell r="O1792">
            <v>0</v>
          </cell>
          <cell r="P1792">
            <v>1</v>
          </cell>
          <cell r="Q1792">
            <v>0</v>
          </cell>
          <cell r="R1792">
            <v>2</v>
          </cell>
          <cell r="S1792">
            <v>0</v>
          </cell>
          <cell r="T1792">
            <v>1</v>
          </cell>
        </row>
        <row r="1793">
          <cell r="A1793" t="str">
            <v>桜町２丁目94</v>
          </cell>
          <cell r="B1793" t="str">
            <v>15002桜町２丁目94</v>
          </cell>
          <cell r="C1793">
            <v>16</v>
          </cell>
          <cell r="D1793" t="str">
            <v>町名別・年齢別人口調べ</v>
          </cell>
          <cell r="E1793" t="str">
            <v>令和 6年 3月 1日</v>
          </cell>
          <cell r="F1793">
            <v>16</v>
          </cell>
          <cell r="G1793" t="str">
            <v>令和 6年 2月29日　現在</v>
          </cell>
          <cell r="H1793" t="str">
            <v>町名</v>
          </cell>
          <cell r="I1793">
            <v>15002</v>
          </cell>
          <cell r="J1793" t="str">
            <v>桜町２丁目</v>
          </cell>
          <cell r="K1793"/>
          <cell r="L1793"/>
          <cell r="M1793">
            <v>94</v>
          </cell>
          <cell r="N1793">
            <v>0</v>
          </cell>
          <cell r="O1793">
            <v>0</v>
          </cell>
          <cell r="P1793">
            <v>2</v>
          </cell>
          <cell r="Q1793">
            <v>0</v>
          </cell>
          <cell r="R1793">
            <v>2</v>
          </cell>
          <cell r="S1793">
            <v>0</v>
          </cell>
          <cell r="T1793">
            <v>1</v>
          </cell>
        </row>
        <row r="1794">
          <cell r="A1794" t="str">
            <v>桜町２丁目95</v>
          </cell>
          <cell r="B1794" t="str">
            <v>15002桜町２丁目95</v>
          </cell>
          <cell r="C1794">
            <v>16</v>
          </cell>
          <cell r="D1794" t="str">
            <v>町名別・年齢別人口調べ</v>
          </cell>
          <cell r="E1794" t="str">
            <v>令和 6年 3月 1日</v>
          </cell>
          <cell r="F1794">
            <v>16</v>
          </cell>
          <cell r="G1794" t="str">
            <v>令和 6年 2月29日　現在</v>
          </cell>
          <cell r="H1794" t="str">
            <v>町名</v>
          </cell>
          <cell r="I1794">
            <v>15002</v>
          </cell>
          <cell r="J1794" t="str">
            <v>桜町２丁目</v>
          </cell>
          <cell r="K1794"/>
          <cell r="L1794"/>
          <cell r="M1794">
            <v>95</v>
          </cell>
          <cell r="N1794">
            <v>1</v>
          </cell>
          <cell r="O1794">
            <v>0</v>
          </cell>
          <cell r="P1794">
            <v>2</v>
          </cell>
          <cell r="Q1794">
            <v>0</v>
          </cell>
          <cell r="R1794">
            <v>3</v>
          </cell>
          <cell r="S1794">
            <v>0</v>
          </cell>
          <cell r="T1794">
            <v>1</v>
          </cell>
        </row>
        <row r="1795">
          <cell r="A1795" t="str">
            <v>桜町２丁目96</v>
          </cell>
          <cell r="B1795" t="str">
            <v>15002桜町２丁目96</v>
          </cell>
          <cell r="C1795">
            <v>16</v>
          </cell>
          <cell r="D1795" t="str">
            <v>町名別・年齢別人口調べ</v>
          </cell>
          <cell r="E1795" t="str">
            <v>令和 6年 3月 1日</v>
          </cell>
          <cell r="F1795">
            <v>16</v>
          </cell>
          <cell r="G1795" t="str">
            <v>令和 6年 2月29日　現在</v>
          </cell>
          <cell r="H1795" t="str">
            <v>町名</v>
          </cell>
          <cell r="I1795">
            <v>15002</v>
          </cell>
          <cell r="J1795" t="str">
            <v>桜町２丁目</v>
          </cell>
          <cell r="K1795"/>
          <cell r="L1795"/>
          <cell r="M1795">
            <v>96</v>
          </cell>
          <cell r="N1795">
            <v>0</v>
          </cell>
          <cell r="O1795">
            <v>0</v>
          </cell>
          <cell r="P1795">
            <v>1</v>
          </cell>
          <cell r="Q1795">
            <v>0</v>
          </cell>
          <cell r="R1795">
            <v>1</v>
          </cell>
          <cell r="S1795">
            <v>0</v>
          </cell>
          <cell r="T1795">
            <v>1</v>
          </cell>
        </row>
        <row r="1796">
          <cell r="A1796" t="str">
            <v>桜町２丁目97</v>
          </cell>
          <cell r="B1796" t="str">
            <v>15002桜町２丁目97</v>
          </cell>
          <cell r="C1796">
            <v>16</v>
          </cell>
          <cell r="D1796" t="str">
            <v>町名別・年齢別人口調べ</v>
          </cell>
          <cell r="E1796" t="str">
            <v>令和 6年 3月 1日</v>
          </cell>
          <cell r="F1796">
            <v>16</v>
          </cell>
          <cell r="G1796" t="str">
            <v>令和 6年 2月29日　現在</v>
          </cell>
          <cell r="H1796" t="str">
            <v>町名</v>
          </cell>
          <cell r="I1796">
            <v>15002</v>
          </cell>
          <cell r="J1796" t="str">
            <v>桜町２丁目</v>
          </cell>
          <cell r="K1796"/>
          <cell r="L1796"/>
          <cell r="M1796">
            <v>97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1</v>
          </cell>
        </row>
        <row r="1797">
          <cell r="A1797" t="str">
            <v>桜町２丁目98</v>
          </cell>
          <cell r="B1797" t="str">
            <v>15002桜町２丁目98</v>
          </cell>
          <cell r="C1797">
            <v>16</v>
          </cell>
          <cell r="D1797" t="str">
            <v>町名別・年齢別人口調べ</v>
          </cell>
          <cell r="E1797" t="str">
            <v>令和 6年 3月 1日</v>
          </cell>
          <cell r="F1797">
            <v>16</v>
          </cell>
          <cell r="G1797" t="str">
            <v>令和 6年 2月29日　現在</v>
          </cell>
          <cell r="H1797" t="str">
            <v>町名</v>
          </cell>
          <cell r="I1797">
            <v>15002</v>
          </cell>
          <cell r="J1797" t="str">
            <v>桜町２丁目</v>
          </cell>
          <cell r="K1797"/>
          <cell r="L1797"/>
          <cell r="M1797">
            <v>98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1</v>
          </cell>
        </row>
        <row r="1798">
          <cell r="A1798" t="str">
            <v>桜町２丁目99</v>
          </cell>
          <cell r="B1798" t="str">
            <v>15002桜町２丁目99</v>
          </cell>
          <cell r="C1798">
            <v>16</v>
          </cell>
          <cell r="D1798" t="str">
            <v>町名別・年齢別人口調べ</v>
          </cell>
          <cell r="E1798" t="str">
            <v>令和 6年 3月 1日</v>
          </cell>
          <cell r="F1798">
            <v>16</v>
          </cell>
          <cell r="G1798" t="str">
            <v>令和 6年 2月29日　現在</v>
          </cell>
          <cell r="H1798" t="str">
            <v>町名</v>
          </cell>
          <cell r="I1798">
            <v>15002</v>
          </cell>
          <cell r="J1798" t="str">
            <v>桜町２丁目</v>
          </cell>
          <cell r="K1798"/>
          <cell r="L1798"/>
          <cell r="M1798">
            <v>99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1</v>
          </cell>
        </row>
        <row r="1799">
          <cell r="A1799" t="str">
            <v>桜町２丁目100</v>
          </cell>
          <cell r="B1799" t="str">
            <v>15002桜町２丁目100</v>
          </cell>
          <cell r="C1799">
            <v>16</v>
          </cell>
          <cell r="D1799" t="str">
            <v>町名別・年齢別人口調べ</v>
          </cell>
          <cell r="E1799" t="str">
            <v>令和 6年 3月 1日</v>
          </cell>
          <cell r="F1799">
            <v>16</v>
          </cell>
          <cell r="G1799" t="str">
            <v>令和 6年 2月29日　現在</v>
          </cell>
          <cell r="H1799" t="str">
            <v>町名</v>
          </cell>
          <cell r="I1799">
            <v>15002</v>
          </cell>
          <cell r="J1799" t="str">
            <v>桜町２丁目</v>
          </cell>
          <cell r="K1799"/>
          <cell r="L1799"/>
          <cell r="M1799">
            <v>100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1</v>
          </cell>
        </row>
        <row r="1800">
          <cell r="A1800" t="str">
            <v>桜町２丁目101</v>
          </cell>
          <cell r="B1800" t="str">
            <v>15002桜町２丁目101</v>
          </cell>
          <cell r="C1800">
            <v>16</v>
          </cell>
          <cell r="D1800" t="str">
            <v>町名別・年齢別人口調べ</v>
          </cell>
          <cell r="E1800" t="str">
            <v>令和 6年 3月 1日</v>
          </cell>
          <cell r="F1800">
            <v>16</v>
          </cell>
          <cell r="G1800" t="str">
            <v>令和 6年 2月29日　現在</v>
          </cell>
          <cell r="H1800" t="str">
            <v>町名</v>
          </cell>
          <cell r="I1800">
            <v>15002</v>
          </cell>
          <cell r="J1800" t="str">
            <v>桜町２丁目</v>
          </cell>
          <cell r="K1800"/>
          <cell r="L1800"/>
          <cell r="M1800">
            <v>101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1</v>
          </cell>
        </row>
        <row r="1801">
          <cell r="A1801" t="str">
            <v>桜町２丁目102</v>
          </cell>
          <cell r="B1801" t="str">
            <v>15002桜町２丁目102</v>
          </cell>
          <cell r="C1801">
            <v>16</v>
          </cell>
          <cell r="D1801" t="str">
            <v>町名別・年齢別人口調べ</v>
          </cell>
          <cell r="E1801" t="str">
            <v>令和 6年 3月 1日</v>
          </cell>
          <cell r="F1801">
            <v>16</v>
          </cell>
          <cell r="G1801" t="str">
            <v>令和 6年 2月29日　現在</v>
          </cell>
          <cell r="H1801" t="str">
            <v>町名</v>
          </cell>
          <cell r="I1801">
            <v>15002</v>
          </cell>
          <cell r="J1801" t="str">
            <v>桜町２丁目</v>
          </cell>
          <cell r="K1801"/>
          <cell r="L1801"/>
          <cell r="M1801">
            <v>102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1</v>
          </cell>
        </row>
        <row r="1802">
          <cell r="A1802" t="str">
            <v>桜町２丁目103</v>
          </cell>
          <cell r="B1802" t="str">
            <v>15002桜町２丁目103</v>
          </cell>
          <cell r="C1802">
            <v>16</v>
          </cell>
          <cell r="D1802" t="str">
            <v>町名別・年齢別人口調べ</v>
          </cell>
          <cell r="E1802" t="str">
            <v>令和 6年 3月 1日</v>
          </cell>
          <cell r="F1802">
            <v>16</v>
          </cell>
          <cell r="G1802" t="str">
            <v>令和 6年 2月29日　現在</v>
          </cell>
          <cell r="H1802" t="str">
            <v>町名</v>
          </cell>
          <cell r="I1802">
            <v>15002</v>
          </cell>
          <cell r="J1802" t="str">
            <v>桜町２丁目</v>
          </cell>
          <cell r="K1802"/>
          <cell r="L1802"/>
          <cell r="M1802">
            <v>103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1</v>
          </cell>
        </row>
        <row r="1803">
          <cell r="A1803" t="str">
            <v>桜町２丁目104</v>
          </cell>
          <cell r="B1803" t="str">
            <v>15002桜町２丁目104</v>
          </cell>
          <cell r="C1803">
            <v>16</v>
          </cell>
          <cell r="D1803" t="str">
            <v>町名別・年齢別人口調べ</v>
          </cell>
          <cell r="E1803" t="str">
            <v>令和 6年 3月 1日</v>
          </cell>
          <cell r="F1803">
            <v>16</v>
          </cell>
          <cell r="G1803" t="str">
            <v>令和 6年 2月29日　現在</v>
          </cell>
          <cell r="H1803" t="str">
            <v>町名</v>
          </cell>
          <cell r="I1803">
            <v>15002</v>
          </cell>
          <cell r="J1803" t="str">
            <v>桜町２丁目</v>
          </cell>
          <cell r="K1803"/>
          <cell r="L1803"/>
          <cell r="M1803">
            <v>104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1</v>
          </cell>
        </row>
        <row r="1804">
          <cell r="A1804" t="str">
            <v>桜町２丁目105</v>
          </cell>
          <cell r="B1804" t="str">
            <v>15002桜町２丁目105</v>
          </cell>
          <cell r="C1804">
            <v>16</v>
          </cell>
          <cell r="D1804" t="str">
            <v>町名別・年齢別人口調べ</v>
          </cell>
          <cell r="E1804" t="str">
            <v>令和 6年 3月 1日</v>
          </cell>
          <cell r="F1804">
            <v>16</v>
          </cell>
          <cell r="G1804" t="str">
            <v>令和 6年 2月29日　現在</v>
          </cell>
          <cell r="H1804" t="str">
            <v>町名</v>
          </cell>
          <cell r="I1804">
            <v>15002</v>
          </cell>
          <cell r="J1804" t="str">
            <v>桜町２丁目</v>
          </cell>
          <cell r="K1804"/>
          <cell r="L1804"/>
          <cell r="M1804">
            <v>105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1</v>
          </cell>
        </row>
        <row r="1805">
          <cell r="A1805" t="str">
            <v>桜町２丁目106</v>
          </cell>
          <cell r="B1805" t="str">
            <v>15002桜町２丁目106</v>
          </cell>
          <cell r="C1805">
            <v>16</v>
          </cell>
          <cell r="D1805" t="str">
            <v>町名別・年齢別人口調べ</v>
          </cell>
          <cell r="E1805" t="str">
            <v>令和 6年 3月 1日</v>
          </cell>
          <cell r="F1805">
            <v>16</v>
          </cell>
          <cell r="G1805" t="str">
            <v>令和 6年 2月29日　現在</v>
          </cell>
          <cell r="H1805" t="str">
            <v>町名</v>
          </cell>
          <cell r="I1805">
            <v>15002</v>
          </cell>
          <cell r="J1805" t="str">
            <v>桜町２丁目</v>
          </cell>
          <cell r="K1805"/>
          <cell r="L1805"/>
          <cell r="M1805">
            <v>106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1</v>
          </cell>
        </row>
        <row r="1806">
          <cell r="A1806" t="str">
            <v>桜町２丁目107</v>
          </cell>
          <cell r="B1806" t="str">
            <v>15002桜町２丁目107</v>
          </cell>
          <cell r="C1806">
            <v>16</v>
          </cell>
          <cell r="D1806" t="str">
            <v>町名別・年齢別人口調べ</v>
          </cell>
          <cell r="E1806" t="str">
            <v>令和 6年 3月 1日</v>
          </cell>
          <cell r="F1806">
            <v>16</v>
          </cell>
          <cell r="G1806" t="str">
            <v>令和 6年 2月29日　現在</v>
          </cell>
          <cell r="H1806" t="str">
            <v>町名</v>
          </cell>
          <cell r="I1806">
            <v>15002</v>
          </cell>
          <cell r="J1806" t="str">
            <v>桜町２丁目</v>
          </cell>
          <cell r="K1806"/>
          <cell r="L1806"/>
          <cell r="M1806">
            <v>107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1</v>
          </cell>
        </row>
        <row r="1807">
          <cell r="A1807" t="str">
            <v>桜町２丁目108</v>
          </cell>
          <cell r="B1807" t="str">
            <v>15002桜町２丁目108</v>
          </cell>
          <cell r="C1807">
            <v>16</v>
          </cell>
          <cell r="D1807" t="str">
            <v>町名別・年齢別人口調べ</v>
          </cell>
          <cell r="E1807" t="str">
            <v>令和 6年 3月 1日</v>
          </cell>
          <cell r="F1807">
            <v>16</v>
          </cell>
          <cell r="G1807" t="str">
            <v>令和 6年 2月29日　現在</v>
          </cell>
          <cell r="H1807" t="str">
            <v>町名</v>
          </cell>
          <cell r="I1807">
            <v>15002</v>
          </cell>
          <cell r="J1807" t="str">
            <v>桜町２丁目</v>
          </cell>
          <cell r="K1807"/>
          <cell r="L1807"/>
          <cell r="M1807">
            <v>108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1</v>
          </cell>
        </row>
        <row r="1808">
          <cell r="A1808" t="str">
            <v>桜町２丁目109</v>
          </cell>
          <cell r="B1808" t="str">
            <v>15002桜町２丁目109</v>
          </cell>
          <cell r="C1808">
            <v>16</v>
          </cell>
          <cell r="D1808" t="str">
            <v>町名別・年齢別人口調べ</v>
          </cell>
          <cell r="E1808" t="str">
            <v>令和 6年 3月 1日</v>
          </cell>
          <cell r="F1808">
            <v>16</v>
          </cell>
          <cell r="G1808" t="str">
            <v>令和 6年 2月29日　現在</v>
          </cell>
          <cell r="H1808" t="str">
            <v>町名</v>
          </cell>
          <cell r="I1808">
            <v>15002</v>
          </cell>
          <cell r="J1808" t="str">
            <v>桜町２丁目</v>
          </cell>
          <cell r="K1808"/>
          <cell r="L1808"/>
          <cell r="M1808">
            <v>109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1</v>
          </cell>
        </row>
        <row r="1809">
          <cell r="A1809" t="str">
            <v>桜町２丁目110以上</v>
          </cell>
          <cell r="B1809" t="str">
            <v>15002桜町２丁目110以上</v>
          </cell>
          <cell r="C1809">
            <v>16</v>
          </cell>
          <cell r="D1809" t="str">
            <v>町名別・年齢別人口調べ</v>
          </cell>
          <cell r="E1809" t="str">
            <v>令和 6年 3月 1日</v>
          </cell>
          <cell r="F1809">
            <v>16</v>
          </cell>
          <cell r="G1809" t="str">
            <v>令和 6年 2月29日　現在</v>
          </cell>
          <cell r="H1809" t="str">
            <v>町名</v>
          </cell>
          <cell r="I1809">
            <v>15002</v>
          </cell>
          <cell r="J1809" t="str">
            <v>桜町２丁目</v>
          </cell>
          <cell r="K1809"/>
          <cell r="L1809"/>
          <cell r="M1809" t="str">
            <v>110以上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1</v>
          </cell>
        </row>
        <row r="1810">
          <cell r="A1810" t="str">
            <v>桜町２丁目合計</v>
          </cell>
          <cell r="B1810" t="str">
            <v>15002桜町２丁目合計</v>
          </cell>
          <cell r="C1810">
            <v>16</v>
          </cell>
          <cell r="D1810" t="str">
            <v>町名別・年齢別人口調べ</v>
          </cell>
          <cell r="E1810" t="str">
            <v>令和 6年 3月 1日</v>
          </cell>
          <cell r="F1810">
            <v>16</v>
          </cell>
          <cell r="G1810" t="str">
            <v>令和 6年 2月29日　現在</v>
          </cell>
          <cell r="H1810" t="str">
            <v>町名</v>
          </cell>
          <cell r="I1810">
            <v>15002</v>
          </cell>
          <cell r="J1810" t="str">
            <v>桜町２丁目</v>
          </cell>
          <cell r="K1810"/>
          <cell r="L1810"/>
          <cell r="M1810" t="str">
            <v>合計</v>
          </cell>
          <cell r="N1810">
            <v>272</v>
          </cell>
          <cell r="O1810">
            <v>7</v>
          </cell>
          <cell r="P1810">
            <v>305</v>
          </cell>
          <cell r="Q1810">
            <v>1</v>
          </cell>
          <cell r="R1810">
            <v>577</v>
          </cell>
          <cell r="S1810">
            <v>8</v>
          </cell>
          <cell r="T1810">
            <v>1</v>
          </cell>
        </row>
        <row r="1811">
          <cell r="A1811" t="str">
            <v>三屋</v>
          </cell>
          <cell r="B1811" t="str">
            <v>16000三屋</v>
          </cell>
          <cell r="C1811">
            <v>17</v>
          </cell>
          <cell r="D1811" t="str">
            <v>町名別・年齢別人口調べ</v>
          </cell>
          <cell r="E1811" t="str">
            <v>令和 6年 3月 1日</v>
          </cell>
          <cell r="F1811">
            <v>17</v>
          </cell>
          <cell r="G1811" t="str">
            <v>令和 6年 2月29日　現在</v>
          </cell>
          <cell r="H1811" t="str">
            <v>町名</v>
          </cell>
          <cell r="I1811">
            <v>16000</v>
          </cell>
          <cell r="J1811" t="str">
            <v>三屋</v>
          </cell>
          <cell r="K1811"/>
          <cell r="L1811"/>
          <cell r="M1811"/>
          <cell r="N1811"/>
          <cell r="O1811"/>
          <cell r="P1811"/>
          <cell r="Q1811"/>
          <cell r="R1811"/>
          <cell r="S1811"/>
          <cell r="T1811"/>
        </row>
        <row r="1812">
          <cell r="A1812" t="str">
            <v>三屋0</v>
          </cell>
          <cell r="B1812" t="str">
            <v>16000三屋0</v>
          </cell>
          <cell r="C1812">
            <v>17</v>
          </cell>
          <cell r="D1812" t="str">
            <v>町名別・年齢別人口調べ</v>
          </cell>
          <cell r="E1812" t="str">
            <v>令和 6年 3月 1日</v>
          </cell>
          <cell r="F1812">
            <v>17</v>
          </cell>
          <cell r="G1812" t="str">
            <v>令和 6年 2月29日　現在</v>
          </cell>
          <cell r="H1812" t="str">
            <v>町名</v>
          </cell>
          <cell r="I1812">
            <v>16000</v>
          </cell>
          <cell r="J1812" t="str">
            <v>三屋</v>
          </cell>
          <cell r="K1812"/>
          <cell r="L1812"/>
          <cell r="M1812">
            <v>0</v>
          </cell>
          <cell r="N1812">
            <v>2</v>
          </cell>
          <cell r="O1812">
            <v>0</v>
          </cell>
          <cell r="P1812">
            <v>2</v>
          </cell>
          <cell r="Q1812">
            <v>0</v>
          </cell>
          <cell r="R1812">
            <v>4</v>
          </cell>
          <cell r="S1812">
            <v>0</v>
          </cell>
          <cell r="T1812">
            <v>1</v>
          </cell>
        </row>
        <row r="1813">
          <cell r="A1813" t="str">
            <v>三屋1</v>
          </cell>
          <cell r="B1813" t="str">
            <v>16000三屋1</v>
          </cell>
          <cell r="C1813">
            <v>17</v>
          </cell>
          <cell r="D1813" t="str">
            <v>町名別・年齢別人口調べ</v>
          </cell>
          <cell r="E1813" t="str">
            <v>令和 6年 3月 1日</v>
          </cell>
          <cell r="F1813">
            <v>17</v>
          </cell>
          <cell r="G1813" t="str">
            <v>令和 6年 2月29日　現在</v>
          </cell>
          <cell r="H1813" t="str">
            <v>町名</v>
          </cell>
          <cell r="I1813">
            <v>16000</v>
          </cell>
          <cell r="J1813" t="str">
            <v>三屋</v>
          </cell>
          <cell r="K1813"/>
          <cell r="L1813"/>
          <cell r="M1813">
            <v>1</v>
          </cell>
          <cell r="N1813">
            <v>4</v>
          </cell>
          <cell r="O1813">
            <v>0</v>
          </cell>
          <cell r="P1813">
            <v>5</v>
          </cell>
          <cell r="Q1813">
            <v>0</v>
          </cell>
          <cell r="R1813">
            <v>9</v>
          </cell>
          <cell r="S1813">
            <v>0</v>
          </cell>
          <cell r="T1813">
            <v>1</v>
          </cell>
        </row>
        <row r="1814">
          <cell r="A1814" t="str">
            <v>三屋2</v>
          </cell>
          <cell r="B1814" t="str">
            <v>16000三屋2</v>
          </cell>
          <cell r="C1814">
            <v>17</v>
          </cell>
          <cell r="D1814" t="str">
            <v>町名別・年齢別人口調べ</v>
          </cell>
          <cell r="E1814" t="str">
            <v>令和 6年 3月 1日</v>
          </cell>
          <cell r="F1814">
            <v>17</v>
          </cell>
          <cell r="G1814" t="str">
            <v>令和 6年 2月29日　現在</v>
          </cell>
          <cell r="H1814" t="str">
            <v>町名</v>
          </cell>
          <cell r="I1814">
            <v>16000</v>
          </cell>
          <cell r="J1814" t="str">
            <v>三屋</v>
          </cell>
          <cell r="K1814"/>
          <cell r="L1814"/>
          <cell r="M1814">
            <v>2</v>
          </cell>
          <cell r="N1814">
            <v>4</v>
          </cell>
          <cell r="O1814">
            <v>0</v>
          </cell>
          <cell r="P1814">
            <v>2</v>
          </cell>
          <cell r="Q1814">
            <v>0</v>
          </cell>
          <cell r="R1814">
            <v>6</v>
          </cell>
          <cell r="S1814">
            <v>0</v>
          </cell>
          <cell r="T1814">
            <v>1</v>
          </cell>
        </row>
        <row r="1815">
          <cell r="A1815" t="str">
            <v>三屋3</v>
          </cell>
          <cell r="B1815" t="str">
            <v>16000三屋3</v>
          </cell>
          <cell r="C1815">
            <v>17</v>
          </cell>
          <cell r="D1815" t="str">
            <v>町名別・年齢別人口調べ</v>
          </cell>
          <cell r="E1815" t="str">
            <v>令和 6年 3月 1日</v>
          </cell>
          <cell r="F1815">
            <v>17</v>
          </cell>
          <cell r="G1815" t="str">
            <v>令和 6年 2月29日　現在</v>
          </cell>
          <cell r="H1815" t="str">
            <v>町名</v>
          </cell>
          <cell r="I1815">
            <v>16000</v>
          </cell>
          <cell r="J1815" t="str">
            <v>三屋</v>
          </cell>
          <cell r="K1815"/>
          <cell r="L1815"/>
          <cell r="M1815">
            <v>3</v>
          </cell>
          <cell r="N1815">
            <v>2</v>
          </cell>
          <cell r="O1815">
            <v>0</v>
          </cell>
          <cell r="P1815">
            <v>2</v>
          </cell>
          <cell r="Q1815">
            <v>0</v>
          </cell>
          <cell r="R1815">
            <v>4</v>
          </cell>
          <cell r="S1815">
            <v>0</v>
          </cell>
          <cell r="T1815">
            <v>1</v>
          </cell>
        </row>
        <row r="1816">
          <cell r="A1816" t="str">
            <v>三屋4</v>
          </cell>
          <cell r="B1816" t="str">
            <v>16000三屋4</v>
          </cell>
          <cell r="C1816">
            <v>17</v>
          </cell>
          <cell r="D1816" t="str">
            <v>町名別・年齢別人口調べ</v>
          </cell>
          <cell r="E1816" t="str">
            <v>令和 6年 3月 1日</v>
          </cell>
          <cell r="F1816">
            <v>17</v>
          </cell>
          <cell r="G1816" t="str">
            <v>令和 6年 2月29日　現在</v>
          </cell>
          <cell r="H1816" t="str">
            <v>町名</v>
          </cell>
          <cell r="I1816">
            <v>16000</v>
          </cell>
          <cell r="J1816" t="str">
            <v>三屋</v>
          </cell>
          <cell r="K1816"/>
          <cell r="L1816"/>
          <cell r="M1816">
            <v>4</v>
          </cell>
          <cell r="N1816">
            <v>1</v>
          </cell>
          <cell r="O1816">
            <v>0</v>
          </cell>
          <cell r="P1816">
            <v>3</v>
          </cell>
          <cell r="Q1816">
            <v>0</v>
          </cell>
          <cell r="R1816">
            <v>4</v>
          </cell>
          <cell r="S1816">
            <v>0</v>
          </cell>
          <cell r="T1816">
            <v>1</v>
          </cell>
        </row>
        <row r="1817">
          <cell r="A1817" t="str">
            <v>三屋5</v>
          </cell>
          <cell r="B1817" t="str">
            <v>16000三屋5</v>
          </cell>
          <cell r="C1817">
            <v>17</v>
          </cell>
          <cell r="D1817" t="str">
            <v>町名別・年齢別人口調べ</v>
          </cell>
          <cell r="E1817" t="str">
            <v>令和 6年 3月 1日</v>
          </cell>
          <cell r="F1817">
            <v>17</v>
          </cell>
          <cell r="G1817" t="str">
            <v>令和 6年 2月29日　現在</v>
          </cell>
          <cell r="H1817" t="str">
            <v>町名</v>
          </cell>
          <cell r="I1817">
            <v>16000</v>
          </cell>
          <cell r="J1817" t="str">
            <v>三屋</v>
          </cell>
          <cell r="K1817"/>
          <cell r="L1817"/>
          <cell r="M1817">
            <v>5</v>
          </cell>
          <cell r="N1817">
            <v>9</v>
          </cell>
          <cell r="O1817">
            <v>1</v>
          </cell>
          <cell r="P1817">
            <v>4</v>
          </cell>
          <cell r="Q1817">
            <v>1</v>
          </cell>
          <cell r="R1817">
            <v>13</v>
          </cell>
          <cell r="S1817">
            <v>2</v>
          </cell>
          <cell r="T1817">
            <v>1</v>
          </cell>
        </row>
        <row r="1818">
          <cell r="A1818" t="str">
            <v>三屋6</v>
          </cell>
          <cell r="B1818" t="str">
            <v>16000三屋6</v>
          </cell>
          <cell r="C1818">
            <v>17</v>
          </cell>
          <cell r="D1818" t="str">
            <v>町名別・年齢別人口調べ</v>
          </cell>
          <cell r="E1818" t="str">
            <v>令和 6年 3月 1日</v>
          </cell>
          <cell r="F1818">
            <v>17</v>
          </cell>
          <cell r="G1818" t="str">
            <v>令和 6年 2月29日　現在</v>
          </cell>
          <cell r="H1818" t="str">
            <v>町名</v>
          </cell>
          <cell r="I1818">
            <v>16000</v>
          </cell>
          <cell r="J1818" t="str">
            <v>三屋</v>
          </cell>
          <cell r="K1818"/>
          <cell r="L1818"/>
          <cell r="M1818">
            <v>6</v>
          </cell>
          <cell r="N1818">
            <v>3</v>
          </cell>
          <cell r="O1818">
            <v>0</v>
          </cell>
          <cell r="P1818">
            <v>1</v>
          </cell>
          <cell r="Q1818">
            <v>0</v>
          </cell>
          <cell r="R1818">
            <v>4</v>
          </cell>
          <cell r="S1818">
            <v>0</v>
          </cell>
          <cell r="T1818">
            <v>1</v>
          </cell>
        </row>
        <row r="1819">
          <cell r="A1819" t="str">
            <v>三屋7</v>
          </cell>
          <cell r="B1819" t="str">
            <v>16000三屋7</v>
          </cell>
          <cell r="C1819">
            <v>17</v>
          </cell>
          <cell r="D1819" t="str">
            <v>町名別・年齢別人口調べ</v>
          </cell>
          <cell r="E1819" t="str">
            <v>令和 6年 3月 1日</v>
          </cell>
          <cell r="F1819">
            <v>17</v>
          </cell>
          <cell r="G1819" t="str">
            <v>令和 6年 2月29日　現在</v>
          </cell>
          <cell r="H1819" t="str">
            <v>町名</v>
          </cell>
          <cell r="I1819">
            <v>16000</v>
          </cell>
          <cell r="J1819" t="str">
            <v>三屋</v>
          </cell>
          <cell r="K1819"/>
          <cell r="L1819"/>
          <cell r="M1819">
            <v>7</v>
          </cell>
          <cell r="N1819">
            <v>4</v>
          </cell>
          <cell r="O1819">
            <v>0</v>
          </cell>
          <cell r="P1819">
            <v>2</v>
          </cell>
          <cell r="Q1819">
            <v>0</v>
          </cell>
          <cell r="R1819">
            <v>6</v>
          </cell>
          <cell r="S1819">
            <v>0</v>
          </cell>
          <cell r="T1819">
            <v>1</v>
          </cell>
        </row>
        <row r="1820">
          <cell r="A1820" t="str">
            <v>三屋8</v>
          </cell>
          <cell r="B1820" t="str">
            <v>16000三屋8</v>
          </cell>
          <cell r="C1820">
            <v>17</v>
          </cell>
          <cell r="D1820" t="str">
            <v>町名別・年齢別人口調べ</v>
          </cell>
          <cell r="E1820" t="str">
            <v>令和 6年 3月 1日</v>
          </cell>
          <cell r="F1820">
            <v>17</v>
          </cell>
          <cell r="G1820" t="str">
            <v>令和 6年 2月29日　現在</v>
          </cell>
          <cell r="H1820" t="str">
            <v>町名</v>
          </cell>
          <cell r="I1820">
            <v>16000</v>
          </cell>
          <cell r="J1820" t="str">
            <v>三屋</v>
          </cell>
          <cell r="K1820"/>
          <cell r="L1820"/>
          <cell r="M1820">
            <v>8</v>
          </cell>
          <cell r="N1820">
            <v>5</v>
          </cell>
          <cell r="O1820">
            <v>0</v>
          </cell>
          <cell r="P1820">
            <v>3</v>
          </cell>
          <cell r="Q1820">
            <v>0</v>
          </cell>
          <cell r="R1820">
            <v>8</v>
          </cell>
          <cell r="S1820">
            <v>0</v>
          </cell>
          <cell r="T1820">
            <v>1</v>
          </cell>
        </row>
        <row r="1821">
          <cell r="A1821" t="str">
            <v>三屋9</v>
          </cell>
          <cell r="B1821" t="str">
            <v>16000三屋9</v>
          </cell>
          <cell r="C1821">
            <v>17</v>
          </cell>
          <cell r="D1821" t="str">
            <v>町名別・年齢別人口調べ</v>
          </cell>
          <cell r="E1821" t="str">
            <v>令和 6年 3月 1日</v>
          </cell>
          <cell r="F1821">
            <v>17</v>
          </cell>
          <cell r="G1821" t="str">
            <v>令和 6年 2月29日　現在</v>
          </cell>
          <cell r="H1821" t="str">
            <v>町名</v>
          </cell>
          <cell r="I1821">
            <v>16000</v>
          </cell>
          <cell r="J1821" t="str">
            <v>三屋</v>
          </cell>
          <cell r="K1821"/>
          <cell r="L1821"/>
          <cell r="M1821">
            <v>9</v>
          </cell>
          <cell r="N1821">
            <v>5</v>
          </cell>
          <cell r="O1821">
            <v>0</v>
          </cell>
          <cell r="P1821">
            <v>5</v>
          </cell>
          <cell r="Q1821">
            <v>0</v>
          </cell>
          <cell r="R1821">
            <v>10</v>
          </cell>
          <cell r="S1821">
            <v>0</v>
          </cell>
          <cell r="T1821">
            <v>1</v>
          </cell>
        </row>
        <row r="1822">
          <cell r="A1822" t="str">
            <v>三屋10</v>
          </cell>
          <cell r="B1822" t="str">
            <v>16000三屋10</v>
          </cell>
          <cell r="C1822">
            <v>17</v>
          </cell>
          <cell r="D1822" t="str">
            <v>町名別・年齢別人口調べ</v>
          </cell>
          <cell r="E1822" t="str">
            <v>令和 6年 3月 1日</v>
          </cell>
          <cell r="F1822">
            <v>17</v>
          </cell>
          <cell r="G1822" t="str">
            <v>令和 6年 2月29日　現在</v>
          </cell>
          <cell r="H1822" t="str">
            <v>町名</v>
          </cell>
          <cell r="I1822">
            <v>16000</v>
          </cell>
          <cell r="J1822" t="str">
            <v>三屋</v>
          </cell>
          <cell r="K1822"/>
          <cell r="L1822"/>
          <cell r="M1822">
            <v>10</v>
          </cell>
          <cell r="N1822">
            <v>7</v>
          </cell>
          <cell r="O1822">
            <v>0</v>
          </cell>
          <cell r="P1822">
            <v>4</v>
          </cell>
          <cell r="Q1822">
            <v>0</v>
          </cell>
          <cell r="R1822">
            <v>11</v>
          </cell>
          <cell r="S1822">
            <v>0</v>
          </cell>
          <cell r="T1822">
            <v>1</v>
          </cell>
        </row>
        <row r="1823">
          <cell r="A1823" t="str">
            <v>三屋11</v>
          </cell>
          <cell r="B1823" t="str">
            <v>16000三屋11</v>
          </cell>
          <cell r="C1823">
            <v>17</v>
          </cell>
          <cell r="D1823" t="str">
            <v>町名別・年齢別人口調べ</v>
          </cell>
          <cell r="E1823" t="str">
            <v>令和 6年 3月 1日</v>
          </cell>
          <cell r="F1823">
            <v>17</v>
          </cell>
          <cell r="G1823" t="str">
            <v>令和 6年 2月29日　現在</v>
          </cell>
          <cell r="H1823" t="str">
            <v>町名</v>
          </cell>
          <cell r="I1823">
            <v>16000</v>
          </cell>
          <cell r="J1823" t="str">
            <v>三屋</v>
          </cell>
          <cell r="K1823"/>
          <cell r="L1823"/>
          <cell r="M1823">
            <v>11</v>
          </cell>
          <cell r="N1823">
            <v>5</v>
          </cell>
          <cell r="O1823">
            <v>0</v>
          </cell>
          <cell r="P1823">
            <v>9</v>
          </cell>
          <cell r="Q1823">
            <v>0</v>
          </cell>
          <cell r="R1823">
            <v>14</v>
          </cell>
          <cell r="S1823">
            <v>0</v>
          </cell>
          <cell r="T1823">
            <v>1</v>
          </cell>
        </row>
        <row r="1824">
          <cell r="A1824" t="str">
            <v>三屋12</v>
          </cell>
          <cell r="B1824" t="str">
            <v>16000三屋12</v>
          </cell>
          <cell r="C1824">
            <v>17</v>
          </cell>
          <cell r="D1824" t="str">
            <v>町名別・年齢別人口調べ</v>
          </cell>
          <cell r="E1824" t="str">
            <v>令和 6年 3月 1日</v>
          </cell>
          <cell r="F1824">
            <v>17</v>
          </cell>
          <cell r="G1824" t="str">
            <v>令和 6年 2月29日　現在</v>
          </cell>
          <cell r="H1824" t="str">
            <v>町名</v>
          </cell>
          <cell r="I1824">
            <v>16000</v>
          </cell>
          <cell r="J1824" t="str">
            <v>三屋</v>
          </cell>
          <cell r="K1824"/>
          <cell r="L1824"/>
          <cell r="M1824">
            <v>12</v>
          </cell>
          <cell r="N1824">
            <v>7</v>
          </cell>
          <cell r="O1824">
            <v>0</v>
          </cell>
          <cell r="P1824">
            <v>4</v>
          </cell>
          <cell r="Q1824">
            <v>0</v>
          </cell>
          <cell r="R1824">
            <v>11</v>
          </cell>
          <cell r="S1824">
            <v>0</v>
          </cell>
          <cell r="T1824">
            <v>1</v>
          </cell>
        </row>
        <row r="1825">
          <cell r="A1825" t="str">
            <v>三屋13</v>
          </cell>
          <cell r="B1825" t="str">
            <v>16000三屋13</v>
          </cell>
          <cell r="C1825">
            <v>17</v>
          </cell>
          <cell r="D1825" t="str">
            <v>町名別・年齢別人口調べ</v>
          </cell>
          <cell r="E1825" t="str">
            <v>令和 6年 3月 1日</v>
          </cell>
          <cell r="F1825">
            <v>17</v>
          </cell>
          <cell r="G1825" t="str">
            <v>令和 6年 2月29日　現在</v>
          </cell>
          <cell r="H1825" t="str">
            <v>町名</v>
          </cell>
          <cell r="I1825">
            <v>16000</v>
          </cell>
          <cell r="J1825" t="str">
            <v>三屋</v>
          </cell>
          <cell r="K1825"/>
          <cell r="L1825"/>
          <cell r="M1825">
            <v>13</v>
          </cell>
          <cell r="N1825">
            <v>6</v>
          </cell>
          <cell r="O1825">
            <v>0</v>
          </cell>
          <cell r="P1825">
            <v>5</v>
          </cell>
          <cell r="Q1825">
            <v>0</v>
          </cell>
          <cell r="R1825">
            <v>11</v>
          </cell>
          <cell r="S1825">
            <v>0</v>
          </cell>
          <cell r="T1825">
            <v>1</v>
          </cell>
        </row>
        <row r="1826">
          <cell r="A1826" t="str">
            <v>三屋14</v>
          </cell>
          <cell r="B1826" t="str">
            <v>16000三屋14</v>
          </cell>
          <cell r="C1826">
            <v>17</v>
          </cell>
          <cell r="D1826" t="str">
            <v>町名別・年齢別人口調べ</v>
          </cell>
          <cell r="E1826" t="str">
            <v>令和 6年 3月 1日</v>
          </cell>
          <cell r="F1826">
            <v>17</v>
          </cell>
          <cell r="G1826" t="str">
            <v>令和 6年 2月29日　現在</v>
          </cell>
          <cell r="H1826" t="str">
            <v>町名</v>
          </cell>
          <cell r="I1826">
            <v>16000</v>
          </cell>
          <cell r="J1826" t="str">
            <v>三屋</v>
          </cell>
          <cell r="K1826"/>
          <cell r="L1826"/>
          <cell r="M1826">
            <v>14</v>
          </cell>
          <cell r="N1826">
            <v>8</v>
          </cell>
          <cell r="O1826">
            <v>0</v>
          </cell>
          <cell r="P1826">
            <v>6</v>
          </cell>
          <cell r="Q1826">
            <v>1</v>
          </cell>
          <cell r="R1826">
            <v>14</v>
          </cell>
          <cell r="S1826">
            <v>1</v>
          </cell>
          <cell r="T1826">
            <v>1</v>
          </cell>
        </row>
        <row r="1827">
          <cell r="A1827" t="str">
            <v>三屋15</v>
          </cell>
          <cell r="B1827" t="str">
            <v>16000三屋15</v>
          </cell>
          <cell r="C1827">
            <v>17</v>
          </cell>
          <cell r="D1827" t="str">
            <v>町名別・年齢別人口調べ</v>
          </cell>
          <cell r="E1827" t="str">
            <v>令和 6年 3月 1日</v>
          </cell>
          <cell r="F1827">
            <v>17</v>
          </cell>
          <cell r="G1827" t="str">
            <v>令和 6年 2月29日　現在</v>
          </cell>
          <cell r="H1827" t="str">
            <v>町名</v>
          </cell>
          <cell r="I1827">
            <v>16000</v>
          </cell>
          <cell r="J1827" t="str">
            <v>三屋</v>
          </cell>
          <cell r="K1827"/>
          <cell r="L1827"/>
          <cell r="M1827">
            <v>15</v>
          </cell>
          <cell r="N1827">
            <v>4</v>
          </cell>
          <cell r="O1827">
            <v>0</v>
          </cell>
          <cell r="P1827">
            <v>8</v>
          </cell>
          <cell r="Q1827">
            <v>0</v>
          </cell>
          <cell r="R1827">
            <v>12</v>
          </cell>
          <cell r="S1827">
            <v>0</v>
          </cell>
          <cell r="T1827">
            <v>1</v>
          </cell>
        </row>
        <row r="1828">
          <cell r="A1828" t="str">
            <v>三屋16</v>
          </cell>
          <cell r="B1828" t="str">
            <v>16000三屋16</v>
          </cell>
          <cell r="C1828">
            <v>17</v>
          </cell>
          <cell r="D1828" t="str">
            <v>町名別・年齢別人口調べ</v>
          </cell>
          <cell r="E1828" t="str">
            <v>令和 6年 3月 1日</v>
          </cell>
          <cell r="F1828">
            <v>17</v>
          </cell>
          <cell r="G1828" t="str">
            <v>令和 6年 2月29日　現在</v>
          </cell>
          <cell r="H1828" t="str">
            <v>町名</v>
          </cell>
          <cell r="I1828">
            <v>16000</v>
          </cell>
          <cell r="J1828" t="str">
            <v>三屋</v>
          </cell>
          <cell r="K1828"/>
          <cell r="L1828"/>
          <cell r="M1828">
            <v>16</v>
          </cell>
          <cell r="N1828">
            <v>7</v>
          </cell>
          <cell r="O1828">
            <v>0</v>
          </cell>
          <cell r="P1828">
            <v>5</v>
          </cell>
          <cell r="Q1828">
            <v>0</v>
          </cell>
          <cell r="R1828">
            <v>12</v>
          </cell>
          <cell r="S1828">
            <v>0</v>
          </cell>
          <cell r="T1828">
            <v>1</v>
          </cell>
        </row>
        <row r="1829">
          <cell r="A1829" t="str">
            <v>三屋17</v>
          </cell>
          <cell r="B1829" t="str">
            <v>16000三屋17</v>
          </cell>
          <cell r="C1829">
            <v>17</v>
          </cell>
          <cell r="D1829" t="str">
            <v>町名別・年齢別人口調べ</v>
          </cell>
          <cell r="E1829" t="str">
            <v>令和 6年 3月 1日</v>
          </cell>
          <cell r="F1829">
            <v>17</v>
          </cell>
          <cell r="G1829" t="str">
            <v>令和 6年 2月29日　現在</v>
          </cell>
          <cell r="H1829" t="str">
            <v>町名</v>
          </cell>
          <cell r="I1829">
            <v>16000</v>
          </cell>
          <cell r="J1829" t="str">
            <v>三屋</v>
          </cell>
          <cell r="K1829"/>
          <cell r="L1829"/>
          <cell r="M1829">
            <v>17</v>
          </cell>
          <cell r="N1829">
            <v>9</v>
          </cell>
          <cell r="O1829">
            <v>1</v>
          </cell>
          <cell r="P1829">
            <v>5</v>
          </cell>
          <cell r="Q1829">
            <v>1</v>
          </cell>
          <cell r="R1829">
            <v>14</v>
          </cell>
          <cell r="S1829">
            <v>2</v>
          </cell>
          <cell r="T1829">
            <v>1</v>
          </cell>
        </row>
        <row r="1830">
          <cell r="A1830" t="str">
            <v>三屋18</v>
          </cell>
          <cell r="B1830" t="str">
            <v>16000三屋18</v>
          </cell>
          <cell r="C1830">
            <v>17</v>
          </cell>
          <cell r="D1830" t="str">
            <v>町名別・年齢別人口調べ</v>
          </cell>
          <cell r="E1830" t="str">
            <v>令和 6年 3月 1日</v>
          </cell>
          <cell r="F1830">
            <v>17</v>
          </cell>
          <cell r="G1830" t="str">
            <v>令和 6年 2月29日　現在</v>
          </cell>
          <cell r="H1830" t="str">
            <v>町名</v>
          </cell>
          <cell r="I1830">
            <v>16000</v>
          </cell>
          <cell r="J1830" t="str">
            <v>三屋</v>
          </cell>
          <cell r="K1830"/>
          <cell r="L1830"/>
          <cell r="M1830">
            <v>18</v>
          </cell>
          <cell r="N1830">
            <v>8</v>
          </cell>
          <cell r="O1830">
            <v>0</v>
          </cell>
          <cell r="P1830">
            <v>6</v>
          </cell>
          <cell r="Q1830">
            <v>0</v>
          </cell>
          <cell r="R1830">
            <v>14</v>
          </cell>
          <cell r="S1830">
            <v>0</v>
          </cell>
          <cell r="T1830">
            <v>1</v>
          </cell>
        </row>
        <row r="1831">
          <cell r="A1831" t="str">
            <v>三屋19</v>
          </cell>
          <cell r="B1831" t="str">
            <v>16000三屋19</v>
          </cell>
          <cell r="C1831">
            <v>17</v>
          </cell>
          <cell r="D1831" t="str">
            <v>町名別・年齢別人口調べ</v>
          </cell>
          <cell r="E1831" t="str">
            <v>令和 6年 3月 1日</v>
          </cell>
          <cell r="F1831">
            <v>17</v>
          </cell>
          <cell r="G1831" t="str">
            <v>令和 6年 2月29日　現在</v>
          </cell>
          <cell r="H1831" t="str">
            <v>町名</v>
          </cell>
          <cell r="I1831">
            <v>16000</v>
          </cell>
          <cell r="J1831" t="str">
            <v>三屋</v>
          </cell>
          <cell r="K1831"/>
          <cell r="L1831"/>
          <cell r="M1831">
            <v>19</v>
          </cell>
          <cell r="N1831">
            <v>4</v>
          </cell>
          <cell r="O1831">
            <v>0</v>
          </cell>
          <cell r="P1831">
            <v>10</v>
          </cell>
          <cell r="Q1831">
            <v>1</v>
          </cell>
          <cell r="R1831">
            <v>14</v>
          </cell>
          <cell r="S1831">
            <v>1</v>
          </cell>
          <cell r="T1831">
            <v>1</v>
          </cell>
        </row>
        <row r="1832">
          <cell r="A1832" t="str">
            <v>三屋20</v>
          </cell>
          <cell r="B1832" t="str">
            <v>16000三屋20</v>
          </cell>
          <cell r="C1832">
            <v>17</v>
          </cell>
          <cell r="D1832" t="str">
            <v>町名別・年齢別人口調べ</v>
          </cell>
          <cell r="E1832" t="str">
            <v>令和 6年 3月 1日</v>
          </cell>
          <cell r="F1832">
            <v>17</v>
          </cell>
          <cell r="G1832" t="str">
            <v>令和 6年 2月29日　現在</v>
          </cell>
          <cell r="H1832" t="str">
            <v>町名</v>
          </cell>
          <cell r="I1832">
            <v>16000</v>
          </cell>
          <cell r="J1832" t="str">
            <v>三屋</v>
          </cell>
          <cell r="K1832"/>
          <cell r="L1832"/>
          <cell r="M1832">
            <v>20</v>
          </cell>
          <cell r="N1832">
            <v>7</v>
          </cell>
          <cell r="O1832">
            <v>1</v>
          </cell>
          <cell r="P1832">
            <v>9</v>
          </cell>
          <cell r="Q1832">
            <v>1</v>
          </cell>
          <cell r="R1832">
            <v>16</v>
          </cell>
          <cell r="S1832">
            <v>2</v>
          </cell>
          <cell r="T1832">
            <v>1</v>
          </cell>
        </row>
        <row r="1833">
          <cell r="A1833" t="str">
            <v>三屋21</v>
          </cell>
          <cell r="B1833" t="str">
            <v>16000三屋21</v>
          </cell>
          <cell r="C1833">
            <v>17</v>
          </cell>
          <cell r="D1833" t="str">
            <v>町名別・年齢別人口調べ</v>
          </cell>
          <cell r="E1833" t="str">
            <v>令和 6年 3月 1日</v>
          </cell>
          <cell r="F1833">
            <v>17</v>
          </cell>
          <cell r="G1833" t="str">
            <v>令和 6年 2月29日　現在</v>
          </cell>
          <cell r="H1833" t="str">
            <v>町名</v>
          </cell>
          <cell r="I1833">
            <v>16000</v>
          </cell>
          <cell r="J1833" t="str">
            <v>三屋</v>
          </cell>
          <cell r="K1833"/>
          <cell r="L1833"/>
          <cell r="M1833">
            <v>21</v>
          </cell>
          <cell r="N1833">
            <v>9</v>
          </cell>
          <cell r="O1833">
            <v>2</v>
          </cell>
          <cell r="P1833">
            <v>7</v>
          </cell>
          <cell r="Q1833">
            <v>1</v>
          </cell>
          <cell r="R1833">
            <v>16</v>
          </cell>
          <cell r="S1833">
            <v>3</v>
          </cell>
          <cell r="T1833">
            <v>1</v>
          </cell>
        </row>
        <row r="1834">
          <cell r="A1834" t="str">
            <v>三屋22</v>
          </cell>
          <cell r="B1834" t="str">
            <v>16000三屋22</v>
          </cell>
          <cell r="C1834">
            <v>17</v>
          </cell>
          <cell r="D1834" t="str">
            <v>町名別・年齢別人口調べ</v>
          </cell>
          <cell r="E1834" t="str">
            <v>令和 6年 3月 1日</v>
          </cell>
          <cell r="F1834">
            <v>17</v>
          </cell>
          <cell r="G1834" t="str">
            <v>令和 6年 2月29日　現在</v>
          </cell>
          <cell r="H1834" t="str">
            <v>町名</v>
          </cell>
          <cell r="I1834">
            <v>16000</v>
          </cell>
          <cell r="J1834" t="str">
            <v>三屋</v>
          </cell>
          <cell r="K1834"/>
          <cell r="L1834"/>
          <cell r="M1834">
            <v>22</v>
          </cell>
          <cell r="N1834">
            <v>3</v>
          </cell>
          <cell r="O1834">
            <v>2</v>
          </cell>
          <cell r="P1834">
            <v>9</v>
          </cell>
          <cell r="Q1834">
            <v>1</v>
          </cell>
          <cell r="R1834">
            <v>12</v>
          </cell>
          <cell r="S1834">
            <v>3</v>
          </cell>
          <cell r="T1834">
            <v>1</v>
          </cell>
        </row>
        <row r="1835">
          <cell r="A1835" t="str">
            <v>三屋23</v>
          </cell>
          <cell r="B1835" t="str">
            <v>16000三屋23</v>
          </cell>
          <cell r="C1835">
            <v>17</v>
          </cell>
          <cell r="D1835" t="str">
            <v>町名別・年齢別人口調べ</v>
          </cell>
          <cell r="E1835" t="str">
            <v>令和 6年 3月 1日</v>
          </cell>
          <cell r="F1835">
            <v>17</v>
          </cell>
          <cell r="G1835" t="str">
            <v>令和 6年 2月29日　現在</v>
          </cell>
          <cell r="H1835" t="str">
            <v>町名</v>
          </cell>
          <cell r="I1835">
            <v>16000</v>
          </cell>
          <cell r="J1835" t="str">
            <v>三屋</v>
          </cell>
          <cell r="K1835"/>
          <cell r="L1835"/>
          <cell r="M1835">
            <v>23</v>
          </cell>
          <cell r="N1835">
            <v>5</v>
          </cell>
          <cell r="O1835">
            <v>1</v>
          </cell>
          <cell r="P1835">
            <v>4</v>
          </cell>
          <cell r="Q1835">
            <v>0</v>
          </cell>
          <cell r="R1835">
            <v>9</v>
          </cell>
          <cell r="S1835">
            <v>1</v>
          </cell>
          <cell r="T1835">
            <v>1</v>
          </cell>
        </row>
        <row r="1836">
          <cell r="A1836" t="str">
            <v>三屋24</v>
          </cell>
          <cell r="B1836" t="str">
            <v>16000三屋24</v>
          </cell>
          <cell r="C1836">
            <v>17</v>
          </cell>
          <cell r="D1836" t="str">
            <v>町名別・年齢別人口調べ</v>
          </cell>
          <cell r="E1836" t="str">
            <v>令和 6年 3月 1日</v>
          </cell>
          <cell r="F1836">
            <v>17</v>
          </cell>
          <cell r="G1836" t="str">
            <v>令和 6年 2月29日　現在</v>
          </cell>
          <cell r="H1836" t="str">
            <v>町名</v>
          </cell>
          <cell r="I1836">
            <v>16000</v>
          </cell>
          <cell r="J1836" t="str">
            <v>三屋</v>
          </cell>
          <cell r="K1836"/>
          <cell r="L1836"/>
          <cell r="M1836">
            <v>24</v>
          </cell>
          <cell r="N1836">
            <v>11</v>
          </cell>
          <cell r="O1836">
            <v>4</v>
          </cell>
          <cell r="P1836">
            <v>5</v>
          </cell>
          <cell r="Q1836">
            <v>0</v>
          </cell>
          <cell r="R1836">
            <v>16</v>
          </cell>
          <cell r="S1836">
            <v>4</v>
          </cell>
          <cell r="T1836">
            <v>1</v>
          </cell>
        </row>
        <row r="1837">
          <cell r="A1837" t="str">
            <v>三屋25</v>
          </cell>
          <cell r="B1837" t="str">
            <v>16000三屋25</v>
          </cell>
          <cell r="C1837">
            <v>17</v>
          </cell>
          <cell r="D1837" t="str">
            <v>町名別・年齢別人口調べ</v>
          </cell>
          <cell r="E1837" t="str">
            <v>令和 6年 3月 1日</v>
          </cell>
          <cell r="F1837">
            <v>17</v>
          </cell>
          <cell r="G1837" t="str">
            <v>令和 6年 2月29日　現在</v>
          </cell>
          <cell r="H1837" t="str">
            <v>町名</v>
          </cell>
          <cell r="I1837">
            <v>16000</v>
          </cell>
          <cell r="J1837" t="str">
            <v>三屋</v>
          </cell>
          <cell r="K1837"/>
          <cell r="L1837"/>
          <cell r="M1837">
            <v>25</v>
          </cell>
          <cell r="N1837">
            <v>4</v>
          </cell>
          <cell r="O1837">
            <v>0</v>
          </cell>
          <cell r="P1837">
            <v>5</v>
          </cell>
          <cell r="Q1837">
            <v>1</v>
          </cell>
          <cell r="R1837">
            <v>9</v>
          </cell>
          <cell r="S1837">
            <v>1</v>
          </cell>
          <cell r="T1837">
            <v>1</v>
          </cell>
        </row>
        <row r="1838">
          <cell r="A1838" t="str">
            <v>三屋26</v>
          </cell>
          <cell r="B1838" t="str">
            <v>16000三屋26</v>
          </cell>
          <cell r="C1838">
            <v>17</v>
          </cell>
          <cell r="D1838" t="str">
            <v>町名別・年齢別人口調べ</v>
          </cell>
          <cell r="E1838" t="str">
            <v>令和 6年 3月 1日</v>
          </cell>
          <cell r="F1838">
            <v>17</v>
          </cell>
          <cell r="G1838" t="str">
            <v>令和 6年 2月29日　現在</v>
          </cell>
          <cell r="H1838" t="str">
            <v>町名</v>
          </cell>
          <cell r="I1838">
            <v>16000</v>
          </cell>
          <cell r="J1838" t="str">
            <v>三屋</v>
          </cell>
          <cell r="K1838"/>
          <cell r="L1838"/>
          <cell r="M1838">
            <v>26</v>
          </cell>
          <cell r="N1838">
            <v>4</v>
          </cell>
          <cell r="O1838">
            <v>1</v>
          </cell>
          <cell r="P1838">
            <v>5</v>
          </cell>
          <cell r="Q1838">
            <v>1</v>
          </cell>
          <cell r="R1838">
            <v>9</v>
          </cell>
          <cell r="S1838">
            <v>2</v>
          </cell>
          <cell r="T1838">
            <v>1</v>
          </cell>
        </row>
        <row r="1839">
          <cell r="A1839" t="str">
            <v>三屋27</v>
          </cell>
          <cell r="B1839" t="str">
            <v>16000三屋27</v>
          </cell>
          <cell r="C1839">
            <v>17</v>
          </cell>
          <cell r="D1839" t="str">
            <v>町名別・年齢別人口調べ</v>
          </cell>
          <cell r="E1839" t="str">
            <v>令和 6年 3月 1日</v>
          </cell>
          <cell r="F1839">
            <v>17</v>
          </cell>
          <cell r="G1839" t="str">
            <v>令和 6年 2月29日　現在</v>
          </cell>
          <cell r="H1839" t="str">
            <v>町名</v>
          </cell>
          <cell r="I1839">
            <v>16000</v>
          </cell>
          <cell r="J1839" t="str">
            <v>三屋</v>
          </cell>
          <cell r="K1839"/>
          <cell r="L1839"/>
          <cell r="M1839">
            <v>27</v>
          </cell>
          <cell r="N1839">
            <v>4</v>
          </cell>
          <cell r="O1839">
            <v>0</v>
          </cell>
          <cell r="P1839">
            <v>6</v>
          </cell>
          <cell r="Q1839">
            <v>0</v>
          </cell>
          <cell r="R1839">
            <v>10</v>
          </cell>
          <cell r="S1839">
            <v>0</v>
          </cell>
          <cell r="T1839">
            <v>1</v>
          </cell>
        </row>
        <row r="1840">
          <cell r="A1840" t="str">
            <v>三屋28</v>
          </cell>
          <cell r="B1840" t="str">
            <v>16000三屋28</v>
          </cell>
          <cell r="C1840">
            <v>17</v>
          </cell>
          <cell r="D1840" t="str">
            <v>町名別・年齢別人口調べ</v>
          </cell>
          <cell r="E1840" t="str">
            <v>令和 6年 3月 1日</v>
          </cell>
          <cell r="F1840">
            <v>17</v>
          </cell>
          <cell r="G1840" t="str">
            <v>令和 6年 2月29日　現在</v>
          </cell>
          <cell r="H1840" t="str">
            <v>町名</v>
          </cell>
          <cell r="I1840">
            <v>16000</v>
          </cell>
          <cell r="J1840" t="str">
            <v>三屋</v>
          </cell>
          <cell r="K1840"/>
          <cell r="L1840"/>
          <cell r="M1840">
            <v>28</v>
          </cell>
          <cell r="N1840">
            <v>4</v>
          </cell>
          <cell r="O1840">
            <v>0</v>
          </cell>
          <cell r="P1840">
            <v>5</v>
          </cell>
          <cell r="Q1840">
            <v>2</v>
          </cell>
          <cell r="R1840">
            <v>9</v>
          </cell>
          <cell r="S1840">
            <v>2</v>
          </cell>
          <cell r="T1840">
            <v>1</v>
          </cell>
        </row>
        <row r="1841">
          <cell r="A1841" t="str">
            <v>三屋29</v>
          </cell>
          <cell r="B1841" t="str">
            <v>16000三屋29</v>
          </cell>
          <cell r="C1841">
            <v>17</v>
          </cell>
          <cell r="D1841" t="str">
            <v>町名別・年齢別人口調べ</v>
          </cell>
          <cell r="E1841" t="str">
            <v>令和 6年 3月 1日</v>
          </cell>
          <cell r="F1841">
            <v>17</v>
          </cell>
          <cell r="G1841" t="str">
            <v>令和 6年 2月29日　現在</v>
          </cell>
          <cell r="H1841" t="str">
            <v>町名</v>
          </cell>
          <cell r="I1841">
            <v>16000</v>
          </cell>
          <cell r="J1841" t="str">
            <v>三屋</v>
          </cell>
          <cell r="K1841"/>
          <cell r="L1841"/>
          <cell r="M1841">
            <v>29</v>
          </cell>
          <cell r="N1841">
            <v>8</v>
          </cell>
          <cell r="O1841">
            <v>1</v>
          </cell>
          <cell r="P1841">
            <v>2</v>
          </cell>
          <cell r="Q1841">
            <v>0</v>
          </cell>
          <cell r="R1841">
            <v>10</v>
          </cell>
          <cell r="S1841">
            <v>1</v>
          </cell>
          <cell r="T1841">
            <v>1</v>
          </cell>
        </row>
        <row r="1842">
          <cell r="A1842" t="str">
            <v>三屋30</v>
          </cell>
          <cell r="B1842" t="str">
            <v>16000三屋30</v>
          </cell>
          <cell r="C1842">
            <v>17</v>
          </cell>
          <cell r="D1842" t="str">
            <v>町名別・年齢別人口調べ</v>
          </cell>
          <cell r="E1842" t="str">
            <v>令和 6年 3月 1日</v>
          </cell>
          <cell r="F1842">
            <v>17</v>
          </cell>
          <cell r="G1842" t="str">
            <v>令和 6年 2月29日　現在</v>
          </cell>
          <cell r="H1842" t="str">
            <v>町名</v>
          </cell>
          <cell r="I1842">
            <v>16000</v>
          </cell>
          <cell r="J1842" t="str">
            <v>三屋</v>
          </cell>
          <cell r="K1842"/>
          <cell r="L1842"/>
          <cell r="M1842">
            <v>30</v>
          </cell>
          <cell r="N1842">
            <v>8</v>
          </cell>
          <cell r="O1842">
            <v>0</v>
          </cell>
          <cell r="P1842">
            <v>2</v>
          </cell>
          <cell r="Q1842">
            <v>0</v>
          </cell>
          <cell r="R1842">
            <v>10</v>
          </cell>
          <cell r="S1842">
            <v>0</v>
          </cell>
          <cell r="T1842">
            <v>1</v>
          </cell>
        </row>
        <row r="1843">
          <cell r="A1843" t="str">
            <v>三屋31</v>
          </cell>
          <cell r="B1843" t="str">
            <v>16000三屋31</v>
          </cell>
          <cell r="C1843">
            <v>17</v>
          </cell>
          <cell r="D1843" t="str">
            <v>町名別・年齢別人口調べ</v>
          </cell>
          <cell r="E1843" t="str">
            <v>令和 6年 3月 1日</v>
          </cell>
          <cell r="F1843">
            <v>17</v>
          </cell>
          <cell r="G1843" t="str">
            <v>令和 6年 2月29日　現在</v>
          </cell>
          <cell r="H1843" t="str">
            <v>町名</v>
          </cell>
          <cell r="I1843">
            <v>16000</v>
          </cell>
          <cell r="J1843" t="str">
            <v>三屋</v>
          </cell>
          <cell r="K1843"/>
          <cell r="L1843"/>
          <cell r="M1843">
            <v>31</v>
          </cell>
          <cell r="N1843">
            <v>4</v>
          </cell>
          <cell r="O1843">
            <v>0</v>
          </cell>
          <cell r="P1843">
            <v>5</v>
          </cell>
          <cell r="Q1843">
            <v>0</v>
          </cell>
          <cell r="R1843">
            <v>9</v>
          </cell>
          <cell r="S1843">
            <v>0</v>
          </cell>
          <cell r="T1843">
            <v>1</v>
          </cell>
        </row>
        <row r="1844">
          <cell r="A1844" t="str">
            <v>三屋32</v>
          </cell>
          <cell r="B1844" t="str">
            <v>16000三屋32</v>
          </cell>
          <cell r="C1844">
            <v>17</v>
          </cell>
          <cell r="D1844" t="str">
            <v>町名別・年齢別人口調べ</v>
          </cell>
          <cell r="E1844" t="str">
            <v>令和 6年 3月 1日</v>
          </cell>
          <cell r="F1844">
            <v>17</v>
          </cell>
          <cell r="G1844" t="str">
            <v>令和 6年 2月29日　現在</v>
          </cell>
          <cell r="H1844" t="str">
            <v>町名</v>
          </cell>
          <cell r="I1844">
            <v>16000</v>
          </cell>
          <cell r="J1844" t="str">
            <v>三屋</v>
          </cell>
          <cell r="K1844"/>
          <cell r="L1844"/>
          <cell r="M1844">
            <v>32</v>
          </cell>
          <cell r="N1844">
            <v>7</v>
          </cell>
          <cell r="O1844">
            <v>1</v>
          </cell>
          <cell r="P1844">
            <v>6</v>
          </cell>
          <cell r="Q1844">
            <v>2</v>
          </cell>
          <cell r="R1844">
            <v>13</v>
          </cell>
          <cell r="S1844">
            <v>3</v>
          </cell>
          <cell r="T1844">
            <v>1</v>
          </cell>
        </row>
        <row r="1845">
          <cell r="A1845" t="str">
            <v>三屋33</v>
          </cell>
          <cell r="B1845" t="str">
            <v>16000三屋33</v>
          </cell>
          <cell r="C1845">
            <v>17</v>
          </cell>
          <cell r="D1845" t="str">
            <v>町名別・年齢別人口調べ</v>
          </cell>
          <cell r="E1845" t="str">
            <v>令和 6年 3月 1日</v>
          </cell>
          <cell r="F1845">
            <v>17</v>
          </cell>
          <cell r="G1845" t="str">
            <v>令和 6年 2月29日　現在</v>
          </cell>
          <cell r="H1845" t="str">
            <v>町名</v>
          </cell>
          <cell r="I1845">
            <v>16000</v>
          </cell>
          <cell r="J1845" t="str">
            <v>三屋</v>
          </cell>
          <cell r="K1845"/>
          <cell r="L1845"/>
          <cell r="M1845">
            <v>33</v>
          </cell>
          <cell r="N1845">
            <v>4</v>
          </cell>
          <cell r="O1845">
            <v>1</v>
          </cell>
          <cell r="P1845">
            <v>4</v>
          </cell>
          <cell r="Q1845">
            <v>0</v>
          </cell>
          <cell r="R1845">
            <v>8</v>
          </cell>
          <cell r="S1845">
            <v>1</v>
          </cell>
          <cell r="T1845">
            <v>1</v>
          </cell>
        </row>
        <row r="1846">
          <cell r="A1846" t="str">
            <v>三屋34</v>
          </cell>
          <cell r="B1846" t="str">
            <v>16000三屋34</v>
          </cell>
          <cell r="C1846">
            <v>17</v>
          </cell>
          <cell r="D1846" t="str">
            <v>町名別・年齢別人口調べ</v>
          </cell>
          <cell r="E1846" t="str">
            <v>令和 6年 3月 1日</v>
          </cell>
          <cell r="F1846">
            <v>17</v>
          </cell>
          <cell r="G1846" t="str">
            <v>令和 6年 2月29日　現在</v>
          </cell>
          <cell r="H1846" t="str">
            <v>町名</v>
          </cell>
          <cell r="I1846">
            <v>16000</v>
          </cell>
          <cell r="J1846" t="str">
            <v>三屋</v>
          </cell>
          <cell r="K1846"/>
          <cell r="L1846"/>
          <cell r="M1846">
            <v>34</v>
          </cell>
          <cell r="N1846">
            <v>4</v>
          </cell>
          <cell r="O1846">
            <v>0</v>
          </cell>
          <cell r="P1846">
            <v>1</v>
          </cell>
          <cell r="Q1846">
            <v>0</v>
          </cell>
          <cell r="R1846">
            <v>5</v>
          </cell>
          <cell r="S1846">
            <v>0</v>
          </cell>
          <cell r="T1846">
            <v>1</v>
          </cell>
        </row>
        <row r="1847">
          <cell r="A1847" t="str">
            <v>三屋35</v>
          </cell>
          <cell r="B1847" t="str">
            <v>16000三屋35</v>
          </cell>
          <cell r="C1847">
            <v>17</v>
          </cell>
          <cell r="D1847" t="str">
            <v>町名別・年齢別人口調べ</v>
          </cell>
          <cell r="E1847" t="str">
            <v>令和 6年 3月 1日</v>
          </cell>
          <cell r="F1847">
            <v>17</v>
          </cell>
          <cell r="G1847" t="str">
            <v>令和 6年 2月29日　現在</v>
          </cell>
          <cell r="H1847" t="str">
            <v>町名</v>
          </cell>
          <cell r="I1847">
            <v>16000</v>
          </cell>
          <cell r="J1847" t="str">
            <v>三屋</v>
          </cell>
          <cell r="K1847"/>
          <cell r="L1847"/>
          <cell r="M1847">
            <v>35</v>
          </cell>
          <cell r="N1847">
            <v>7</v>
          </cell>
          <cell r="O1847">
            <v>2</v>
          </cell>
          <cell r="P1847">
            <v>4</v>
          </cell>
          <cell r="Q1847">
            <v>1</v>
          </cell>
          <cell r="R1847">
            <v>11</v>
          </cell>
          <cell r="S1847">
            <v>3</v>
          </cell>
          <cell r="T1847">
            <v>1</v>
          </cell>
        </row>
        <row r="1848">
          <cell r="A1848" t="str">
            <v>三屋36</v>
          </cell>
          <cell r="B1848" t="str">
            <v>16000三屋36</v>
          </cell>
          <cell r="C1848">
            <v>17</v>
          </cell>
          <cell r="D1848" t="str">
            <v>町名別・年齢別人口調べ</v>
          </cell>
          <cell r="E1848" t="str">
            <v>令和 6年 3月 1日</v>
          </cell>
          <cell r="F1848">
            <v>17</v>
          </cell>
          <cell r="G1848" t="str">
            <v>令和 6年 2月29日　現在</v>
          </cell>
          <cell r="H1848" t="str">
            <v>町名</v>
          </cell>
          <cell r="I1848">
            <v>16000</v>
          </cell>
          <cell r="J1848" t="str">
            <v>三屋</v>
          </cell>
          <cell r="K1848"/>
          <cell r="L1848"/>
          <cell r="M1848">
            <v>36</v>
          </cell>
          <cell r="N1848">
            <v>2</v>
          </cell>
          <cell r="O1848">
            <v>1</v>
          </cell>
          <cell r="P1848">
            <v>4</v>
          </cell>
          <cell r="Q1848">
            <v>0</v>
          </cell>
          <cell r="R1848">
            <v>6</v>
          </cell>
          <cell r="S1848">
            <v>1</v>
          </cell>
          <cell r="T1848">
            <v>1</v>
          </cell>
        </row>
        <row r="1849">
          <cell r="A1849" t="str">
            <v>三屋37</v>
          </cell>
          <cell r="B1849" t="str">
            <v>16000三屋37</v>
          </cell>
          <cell r="C1849">
            <v>17</v>
          </cell>
          <cell r="D1849" t="str">
            <v>町名別・年齢別人口調べ</v>
          </cell>
          <cell r="E1849" t="str">
            <v>令和 6年 3月 1日</v>
          </cell>
          <cell r="F1849">
            <v>17</v>
          </cell>
          <cell r="G1849" t="str">
            <v>令和 6年 2月29日　現在</v>
          </cell>
          <cell r="H1849" t="str">
            <v>町名</v>
          </cell>
          <cell r="I1849">
            <v>16000</v>
          </cell>
          <cell r="J1849" t="str">
            <v>三屋</v>
          </cell>
          <cell r="K1849"/>
          <cell r="L1849"/>
          <cell r="M1849">
            <v>37</v>
          </cell>
          <cell r="N1849">
            <v>6</v>
          </cell>
          <cell r="O1849">
            <v>0</v>
          </cell>
          <cell r="P1849">
            <v>6</v>
          </cell>
          <cell r="Q1849">
            <v>1</v>
          </cell>
          <cell r="R1849">
            <v>12</v>
          </cell>
          <cell r="S1849">
            <v>1</v>
          </cell>
          <cell r="T1849">
            <v>1</v>
          </cell>
        </row>
        <row r="1850">
          <cell r="A1850" t="str">
            <v>三屋38</v>
          </cell>
          <cell r="B1850" t="str">
            <v>16000三屋38</v>
          </cell>
          <cell r="C1850">
            <v>17</v>
          </cell>
          <cell r="D1850" t="str">
            <v>町名別・年齢別人口調べ</v>
          </cell>
          <cell r="E1850" t="str">
            <v>令和 6年 3月 1日</v>
          </cell>
          <cell r="F1850">
            <v>17</v>
          </cell>
          <cell r="G1850" t="str">
            <v>令和 6年 2月29日　現在</v>
          </cell>
          <cell r="H1850" t="str">
            <v>町名</v>
          </cell>
          <cell r="I1850">
            <v>16000</v>
          </cell>
          <cell r="J1850" t="str">
            <v>三屋</v>
          </cell>
          <cell r="K1850"/>
          <cell r="L1850"/>
          <cell r="M1850">
            <v>38</v>
          </cell>
          <cell r="N1850">
            <v>4</v>
          </cell>
          <cell r="O1850">
            <v>0</v>
          </cell>
          <cell r="P1850">
            <v>6</v>
          </cell>
          <cell r="Q1850">
            <v>0</v>
          </cell>
          <cell r="R1850">
            <v>10</v>
          </cell>
          <cell r="S1850">
            <v>0</v>
          </cell>
          <cell r="T1850">
            <v>1</v>
          </cell>
        </row>
        <row r="1851">
          <cell r="A1851" t="str">
            <v>三屋39</v>
          </cell>
          <cell r="B1851" t="str">
            <v>16000三屋39</v>
          </cell>
          <cell r="C1851">
            <v>17</v>
          </cell>
          <cell r="D1851" t="str">
            <v>町名別・年齢別人口調べ</v>
          </cell>
          <cell r="E1851" t="str">
            <v>令和 6年 3月 1日</v>
          </cell>
          <cell r="F1851">
            <v>17</v>
          </cell>
          <cell r="G1851" t="str">
            <v>令和 6年 2月29日　現在</v>
          </cell>
          <cell r="H1851" t="str">
            <v>町名</v>
          </cell>
          <cell r="I1851">
            <v>16000</v>
          </cell>
          <cell r="J1851" t="str">
            <v>三屋</v>
          </cell>
          <cell r="K1851"/>
          <cell r="L1851"/>
          <cell r="M1851">
            <v>39</v>
          </cell>
          <cell r="N1851">
            <v>6</v>
          </cell>
          <cell r="O1851">
            <v>0</v>
          </cell>
          <cell r="P1851">
            <v>4</v>
          </cell>
          <cell r="Q1851">
            <v>0</v>
          </cell>
          <cell r="R1851">
            <v>10</v>
          </cell>
          <cell r="S1851">
            <v>0</v>
          </cell>
          <cell r="T1851">
            <v>1</v>
          </cell>
        </row>
        <row r="1852">
          <cell r="A1852" t="str">
            <v>三屋40</v>
          </cell>
          <cell r="B1852" t="str">
            <v>16000三屋40</v>
          </cell>
          <cell r="C1852">
            <v>17</v>
          </cell>
          <cell r="D1852" t="str">
            <v>町名別・年齢別人口調べ</v>
          </cell>
          <cell r="E1852" t="str">
            <v>令和 6年 3月 1日</v>
          </cell>
          <cell r="F1852">
            <v>17</v>
          </cell>
          <cell r="G1852" t="str">
            <v>令和 6年 2月29日　現在</v>
          </cell>
          <cell r="H1852" t="str">
            <v>町名</v>
          </cell>
          <cell r="I1852">
            <v>16000</v>
          </cell>
          <cell r="J1852" t="str">
            <v>三屋</v>
          </cell>
          <cell r="K1852"/>
          <cell r="L1852"/>
          <cell r="M1852">
            <v>40</v>
          </cell>
          <cell r="N1852">
            <v>3</v>
          </cell>
          <cell r="O1852">
            <v>0</v>
          </cell>
          <cell r="P1852">
            <v>7</v>
          </cell>
          <cell r="Q1852">
            <v>0</v>
          </cell>
          <cell r="R1852">
            <v>10</v>
          </cell>
          <cell r="S1852">
            <v>0</v>
          </cell>
          <cell r="T1852">
            <v>1</v>
          </cell>
        </row>
        <row r="1853">
          <cell r="A1853" t="str">
            <v>三屋41</v>
          </cell>
          <cell r="B1853" t="str">
            <v>16000三屋41</v>
          </cell>
          <cell r="C1853">
            <v>17</v>
          </cell>
          <cell r="D1853" t="str">
            <v>町名別・年齢別人口調べ</v>
          </cell>
          <cell r="E1853" t="str">
            <v>令和 6年 3月 1日</v>
          </cell>
          <cell r="F1853">
            <v>17</v>
          </cell>
          <cell r="G1853" t="str">
            <v>令和 6年 2月29日　現在</v>
          </cell>
          <cell r="H1853" t="str">
            <v>町名</v>
          </cell>
          <cell r="I1853">
            <v>16000</v>
          </cell>
          <cell r="J1853" t="str">
            <v>三屋</v>
          </cell>
          <cell r="K1853"/>
          <cell r="L1853"/>
          <cell r="M1853">
            <v>41</v>
          </cell>
          <cell r="N1853">
            <v>4</v>
          </cell>
          <cell r="O1853">
            <v>0</v>
          </cell>
          <cell r="P1853">
            <v>7</v>
          </cell>
          <cell r="Q1853">
            <v>1</v>
          </cell>
          <cell r="R1853">
            <v>11</v>
          </cell>
          <cell r="S1853">
            <v>1</v>
          </cell>
          <cell r="T1853">
            <v>1</v>
          </cell>
        </row>
        <row r="1854">
          <cell r="A1854" t="str">
            <v>三屋42</v>
          </cell>
          <cell r="B1854" t="str">
            <v>16000三屋42</v>
          </cell>
          <cell r="C1854">
            <v>17</v>
          </cell>
          <cell r="D1854" t="str">
            <v>町名別・年齢別人口調べ</v>
          </cell>
          <cell r="E1854" t="str">
            <v>令和 6年 3月 1日</v>
          </cell>
          <cell r="F1854">
            <v>17</v>
          </cell>
          <cell r="G1854" t="str">
            <v>令和 6年 2月29日　現在</v>
          </cell>
          <cell r="H1854" t="str">
            <v>町名</v>
          </cell>
          <cell r="I1854">
            <v>16000</v>
          </cell>
          <cell r="J1854" t="str">
            <v>三屋</v>
          </cell>
          <cell r="K1854"/>
          <cell r="L1854"/>
          <cell r="M1854">
            <v>42</v>
          </cell>
          <cell r="N1854">
            <v>13</v>
          </cell>
          <cell r="O1854">
            <v>0</v>
          </cell>
          <cell r="P1854">
            <v>8</v>
          </cell>
          <cell r="Q1854">
            <v>0</v>
          </cell>
          <cell r="R1854">
            <v>21</v>
          </cell>
          <cell r="S1854">
            <v>0</v>
          </cell>
          <cell r="T1854">
            <v>1</v>
          </cell>
        </row>
        <row r="1855">
          <cell r="A1855" t="str">
            <v>三屋43</v>
          </cell>
          <cell r="B1855" t="str">
            <v>16000三屋43</v>
          </cell>
          <cell r="C1855">
            <v>17</v>
          </cell>
          <cell r="D1855" t="str">
            <v>町名別・年齢別人口調べ</v>
          </cell>
          <cell r="E1855" t="str">
            <v>令和 6年 3月 1日</v>
          </cell>
          <cell r="F1855">
            <v>17</v>
          </cell>
          <cell r="G1855" t="str">
            <v>令和 6年 2月29日　現在</v>
          </cell>
          <cell r="H1855" t="str">
            <v>町名</v>
          </cell>
          <cell r="I1855">
            <v>16000</v>
          </cell>
          <cell r="J1855" t="str">
            <v>三屋</v>
          </cell>
          <cell r="K1855"/>
          <cell r="L1855"/>
          <cell r="M1855">
            <v>43</v>
          </cell>
          <cell r="N1855">
            <v>8</v>
          </cell>
          <cell r="O1855">
            <v>0</v>
          </cell>
          <cell r="P1855">
            <v>12</v>
          </cell>
          <cell r="Q1855">
            <v>2</v>
          </cell>
          <cell r="R1855">
            <v>20</v>
          </cell>
          <cell r="S1855">
            <v>2</v>
          </cell>
          <cell r="T1855">
            <v>1</v>
          </cell>
        </row>
        <row r="1856">
          <cell r="A1856" t="str">
            <v>三屋44</v>
          </cell>
          <cell r="B1856" t="str">
            <v>16000三屋44</v>
          </cell>
          <cell r="C1856">
            <v>17</v>
          </cell>
          <cell r="D1856" t="str">
            <v>町名別・年齢別人口調べ</v>
          </cell>
          <cell r="E1856" t="str">
            <v>令和 6年 3月 1日</v>
          </cell>
          <cell r="F1856">
            <v>17</v>
          </cell>
          <cell r="G1856" t="str">
            <v>令和 6年 2月29日　現在</v>
          </cell>
          <cell r="H1856" t="str">
            <v>町名</v>
          </cell>
          <cell r="I1856">
            <v>16000</v>
          </cell>
          <cell r="J1856" t="str">
            <v>三屋</v>
          </cell>
          <cell r="K1856"/>
          <cell r="L1856"/>
          <cell r="M1856">
            <v>44</v>
          </cell>
          <cell r="N1856">
            <v>5</v>
          </cell>
          <cell r="O1856">
            <v>0</v>
          </cell>
          <cell r="P1856">
            <v>7</v>
          </cell>
          <cell r="Q1856">
            <v>0</v>
          </cell>
          <cell r="R1856">
            <v>12</v>
          </cell>
          <cell r="S1856">
            <v>0</v>
          </cell>
          <cell r="T1856">
            <v>1</v>
          </cell>
        </row>
        <row r="1857">
          <cell r="A1857" t="str">
            <v>三屋45</v>
          </cell>
          <cell r="B1857" t="str">
            <v>16000三屋45</v>
          </cell>
          <cell r="C1857">
            <v>17</v>
          </cell>
          <cell r="D1857" t="str">
            <v>町名別・年齢別人口調べ</v>
          </cell>
          <cell r="E1857" t="str">
            <v>令和 6年 3月 1日</v>
          </cell>
          <cell r="F1857">
            <v>17</v>
          </cell>
          <cell r="G1857" t="str">
            <v>令和 6年 2月29日　現在</v>
          </cell>
          <cell r="H1857" t="str">
            <v>町名</v>
          </cell>
          <cell r="I1857">
            <v>16000</v>
          </cell>
          <cell r="J1857" t="str">
            <v>三屋</v>
          </cell>
          <cell r="K1857"/>
          <cell r="L1857"/>
          <cell r="M1857">
            <v>45</v>
          </cell>
          <cell r="N1857">
            <v>10</v>
          </cell>
          <cell r="O1857">
            <v>0</v>
          </cell>
          <cell r="P1857">
            <v>16</v>
          </cell>
          <cell r="Q1857">
            <v>2</v>
          </cell>
          <cell r="R1857">
            <v>26</v>
          </cell>
          <cell r="S1857">
            <v>2</v>
          </cell>
          <cell r="T1857">
            <v>1</v>
          </cell>
        </row>
        <row r="1858">
          <cell r="A1858" t="str">
            <v>三屋46</v>
          </cell>
          <cell r="B1858" t="str">
            <v>16000三屋46</v>
          </cell>
          <cell r="C1858">
            <v>17</v>
          </cell>
          <cell r="D1858" t="str">
            <v>町名別・年齢別人口調べ</v>
          </cell>
          <cell r="E1858" t="str">
            <v>令和 6年 3月 1日</v>
          </cell>
          <cell r="F1858">
            <v>17</v>
          </cell>
          <cell r="G1858" t="str">
            <v>令和 6年 2月29日　現在</v>
          </cell>
          <cell r="H1858" t="str">
            <v>町名</v>
          </cell>
          <cell r="I1858">
            <v>16000</v>
          </cell>
          <cell r="J1858" t="str">
            <v>三屋</v>
          </cell>
          <cell r="K1858"/>
          <cell r="L1858"/>
          <cell r="M1858">
            <v>46</v>
          </cell>
          <cell r="N1858">
            <v>9</v>
          </cell>
          <cell r="O1858">
            <v>0</v>
          </cell>
          <cell r="P1858">
            <v>5</v>
          </cell>
          <cell r="Q1858">
            <v>1</v>
          </cell>
          <cell r="R1858">
            <v>14</v>
          </cell>
          <cell r="S1858">
            <v>1</v>
          </cell>
          <cell r="T1858">
            <v>1</v>
          </cell>
        </row>
        <row r="1859">
          <cell r="A1859" t="str">
            <v>三屋47</v>
          </cell>
          <cell r="B1859" t="str">
            <v>16000三屋47</v>
          </cell>
          <cell r="C1859">
            <v>17</v>
          </cell>
          <cell r="D1859" t="str">
            <v>町名別・年齢別人口調べ</v>
          </cell>
          <cell r="E1859" t="str">
            <v>令和 6年 3月 1日</v>
          </cell>
          <cell r="F1859">
            <v>17</v>
          </cell>
          <cell r="G1859" t="str">
            <v>令和 6年 2月29日　現在</v>
          </cell>
          <cell r="H1859" t="str">
            <v>町名</v>
          </cell>
          <cell r="I1859">
            <v>16000</v>
          </cell>
          <cell r="J1859" t="str">
            <v>三屋</v>
          </cell>
          <cell r="K1859"/>
          <cell r="L1859"/>
          <cell r="M1859">
            <v>47</v>
          </cell>
          <cell r="N1859">
            <v>7</v>
          </cell>
          <cell r="O1859">
            <v>0</v>
          </cell>
          <cell r="P1859">
            <v>8</v>
          </cell>
          <cell r="Q1859">
            <v>1</v>
          </cell>
          <cell r="R1859">
            <v>15</v>
          </cell>
          <cell r="S1859">
            <v>1</v>
          </cell>
          <cell r="T1859">
            <v>1</v>
          </cell>
        </row>
        <row r="1860">
          <cell r="A1860" t="str">
            <v>三屋48</v>
          </cell>
          <cell r="B1860" t="str">
            <v>16000三屋48</v>
          </cell>
          <cell r="C1860">
            <v>17</v>
          </cell>
          <cell r="D1860" t="str">
            <v>町名別・年齢別人口調べ</v>
          </cell>
          <cell r="E1860" t="str">
            <v>令和 6年 3月 1日</v>
          </cell>
          <cell r="F1860">
            <v>17</v>
          </cell>
          <cell r="G1860" t="str">
            <v>令和 6年 2月29日　現在</v>
          </cell>
          <cell r="H1860" t="str">
            <v>町名</v>
          </cell>
          <cell r="I1860">
            <v>16000</v>
          </cell>
          <cell r="J1860" t="str">
            <v>三屋</v>
          </cell>
          <cell r="K1860"/>
          <cell r="L1860"/>
          <cell r="M1860">
            <v>48</v>
          </cell>
          <cell r="N1860">
            <v>17</v>
          </cell>
          <cell r="O1860">
            <v>1</v>
          </cell>
          <cell r="P1860">
            <v>10</v>
          </cell>
          <cell r="Q1860">
            <v>0</v>
          </cell>
          <cell r="R1860">
            <v>27</v>
          </cell>
          <cell r="S1860">
            <v>1</v>
          </cell>
          <cell r="T1860">
            <v>1</v>
          </cell>
        </row>
        <row r="1861">
          <cell r="A1861" t="str">
            <v>三屋49</v>
          </cell>
          <cell r="B1861" t="str">
            <v>16000三屋49</v>
          </cell>
          <cell r="C1861">
            <v>17</v>
          </cell>
          <cell r="D1861" t="str">
            <v>町名別・年齢別人口調べ</v>
          </cell>
          <cell r="E1861" t="str">
            <v>令和 6年 3月 1日</v>
          </cell>
          <cell r="F1861">
            <v>17</v>
          </cell>
          <cell r="G1861" t="str">
            <v>令和 6年 2月29日　現在</v>
          </cell>
          <cell r="H1861" t="str">
            <v>町名</v>
          </cell>
          <cell r="I1861">
            <v>16000</v>
          </cell>
          <cell r="J1861" t="str">
            <v>三屋</v>
          </cell>
          <cell r="K1861"/>
          <cell r="L1861"/>
          <cell r="M1861">
            <v>49</v>
          </cell>
          <cell r="N1861">
            <v>15</v>
          </cell>
          <cell r="O1861">
            <v>3</v>
          </cell>
          <cell r="P1861">
            <v>11</v>
          </cell>
          <cell r="Q1861">
            <v>3</v>
          </cell>
          <cell r="R1861">
            <v>26</v>
          </cell>
          <cell r="S1861">
            <v>6</v>
          </cell>
          <cell r="T1861">
            <v>1</v>
          </cell>
        </row>
        <row r="1862">
          <cell r="A1862" t="str">
            <v>三屋50</v>
          </cell>
          <cell r="B1862" t="str">
            <v>16000三屋50</v>
          </cell>
          <cell r="C1862">
            <v>17</v>
          </cell>
          <cell r="D1862" t="str">
            <v>町名別・年齢別人口調べ</v>
          </cell>
          <cell r="E1862" t="str">
            <v>令和 6年 3月 1日</v>
          </cell>
          <cell r="F1862">
            <v>17</v>
          </cell>
          <cell r="G1862" t="str">
            <v>令和 6年 2月29日　現在</v>
          </cell>
          <cell r="H1862" t="str">
            <v>町名</v>
          </cell>
          <cell r="I1862">
            <v>16000</v>
          </cell>
          <cell r="J1862" t="str">
            <v>三屋</v>
          </cell>
          <cell r="K1862"/>
          <cell r="L1862"/>
          <cell r="M1862">
            <v>50</v>
          </cell>
          <cell r="N1862">
            <v>7</v>
          </cell>
          <cell r="O1862">
            <v>0</v>
          </cell>
          <cell r="P1862">
            <v>4</v>
          </cell>
          <cell r="Q1862">
            <v>1</v>
          </cell>
          <cell r="R1862">
            <v>11</v>
          </cell>
          <cell r="S1862">
            <v>1</v>
          </cell>
          <cell r="T1862">
            <v>1</v>
          </cell>
        </row>
        <row r="1863">
          <cell r="A1863" t="str">
            <v>三屋51</v>
          </cell>
          <cell r="B1863" t="str">
            <v>16000三屋51</v>
          </cell>
          <cell r="C1863">
            <v>17</v>
          </cell>
          <cell r="D1863" t="str">
            <v>町名別・年齢別人口調べ</v>
          </cell>
          <cell r="E1863" t="str">
            <v>令和 6年 3月 1日</v>
          </cell>
          <cell r="F1863">
            <v>17</v>
          </cell>
          <cell r="G1863" t="str">
            <v>令和 6年 2月29日　現在</v>
          </cell>
          <cell r="H1863" t="str">
            <v>町名</v>
          </cell>
          <cell r="I1863">
            <v>16000</v>
          </cell>
          <cell r="J1863" t="str">
            <v>三屋</v>
          </cell>
          <cell r="K1863"/>
          <cell r="L1863"/>
          <cell r="M1863">
            <v>51</v>
          </cell>
          <cell r="N1863">
            <v>11</v>
          </cell>
          <cell r="O1863">
            <v>1</v>
          </cell>
          <cell r="P1863">
            <v>10</v>
          </cell>
          <cell r="Q1863">
            <v>0</v>
          </cell>
          <cell r="R1863">
            <v>21</v>
          </cell>
          <cell r="S1863">
            <v>1</v>
          </cell>
          <cell r="T1863">
            <v>1</v>
          </cell>
        </row>
        <row r="1864">
          <cell r="A1864" t="str">
            <v>三屋52</v>
          </cell>
          <cell r="B1864" t="str">
            <v>16000三屋52</v>
          </cell>
          <cell r="C1864">
            <v>17</v>
          </cell>
          <cell r="D1864" t="str">
            <v>町名別・年齢別人口調べ</v>
          </cell>
          <cell r="E1864" t="str">
            <v>令和 6年 3月 1日</v>
          </cell>
          <cell r="F1864">
            <v>17</v>
          </cell>
          <cell r="G1864" t="str">
            <v>令和 6年 2月29日　現在</v>
          </cell>
          <cell r="H1864" t="str">
            <v>町名</v>
          </cell>
          <cell r="I1864">
            <v>16000</v>
          </cell>
          <cell r="J1864" t="str">
            <v>三屋</v>
          </cell>
          <cell r="K1864"/>
          <cell r="L1864"/>
          <cell r="M1864">
            <v>52</v>
          </cell>
          <cell r="N1864">
            <v>12</v>
          </cell>
          <cell r="O1864">
            <v>2</v>
          </cell>
          <cell r="P1864">
            <v>7</v>
          </cell>
          <cell r="Q1864">
            <v>1</v>
          </cell>
          <cell r="R1864">
            <v>19</v>
          </cell>
          <cell r="S1864">
            <v>3</v>
          </cell>
          <cell r="T1864">
            <v>1</v>
          </cell>
        </row>
        <row r="1865">
          <cell r="A1865" t="str">
            <v>三屋53</v>
          </cell>
          <cell r="B1865" t="str">
            <v>16000三屋53</v>
          </cell>
          <cell r="C1865">
            <v>17</v>
          </cell>
          <cell r="D1865" t="str">
            <v>町名別・年齢別人口調べ</v>
          </cell>
          <cell r="E1865" t="str">
            <v>令和 6年 3月 1日</v>
          </cell>
          <cell r="F1865">
            <v>17</v>
          </cell>
          <cell r="G1865" t="str">
            <v>令和 6年 2月29日　現在</v>
          </cell>
          <cell r="H1865" t="str">
            <v>町名</v>
          </cell>
          <cell r="I1865">
            <v>16000</v>
          </cell>
          <cell r="J1865" t="str">
            <v>三屋</v>
          </cell>
          <cell r="K1865"/>
          <cell r="L1865"/>
          <cell r="M1865">
            <v>53</v>
          </cell>
          <cell r="N1865">
            <v>11</v>
          </cell>
          <cell r="O1865">
            <v>0</v>
          </cell>
          <cell r="P1865">
            <v>6</v>
          </cell>
          <cell r="Q1865">
            <v>1</v>
          </cell>
          <cell r="R1865">
            <v>17</v>
          </cell>
          <cell r="S1865">
            <v>1</v>
          </cell>
          <cell r="T1865">
            <v>1</v>
          </cell>
        </row>
        <row r="1866">
          <cell r="A1866" t="str">
            <v>三屋54</v>
          </cell>
          <cell r="B1866" t="str">
            <v>16000三屋54</v>
          </cell>
          <cell r="C1866">
            <v>17</v>
          </cell>
          <cell r="D1866" t="str">
            <v>町名別・年齢別人口調べ</v>
          </cell>
          <cell r="E1866" t="str">
            <v>令和 6年 3月 1日</v>
          </cell>
          <cell r="F1866">
            <v>17</v>
          </cell>
          <cell r="G1866" t="str">
            <v>令和 6年 2月29日　現在</v>
          </cell>
          <cell r="H1866" t="str">
            <v>町名</v>
          </cell>
          <cell r="I1866">
            <v>16000</v>
          </cell>
          <cell r="J1866" t="str">
            <v>三屋</v>
          </cell>
          <cell r="K1866"/>
          <cell r="L1866"/>
          <cell r="M1866">
            <v>54</v>
          </cell>
          <cell r="N1866">
            <v>8</v>
          </cell>
          <cell r="O1866">
            <v>0</v>
          </cell>
          <cell r="P1866">
            <v>8</v>
          </cell>
          <cell r="Q1866">
            <v>0</v>
          </cell>
          <cell r="R1866">
            <v>16</v>
          </cell>
          <cell r="S1866">
            <v>0</v>
          </cell>
          <cell r="T1866">
            <v>1</v>
          </cell>
        </row>
        <row r="1867">
          <cell r="A1867" t="str">
            <v>三屋55</v>
          </cell>
          <cell r="B1867" t="str">
            <v>16000三屋55</v>
          </cell>
          <cell r="C1867">
            <v>17</v>
          </cell>
          <cell r="D1867" t="str">
            <v>町名別・年齢別人口調べ</v>
          </cell>
          <cell r="E1867" t="str">
            <v>令和 6年 3月 1日</v>
          </cell>
          <cell r="F1867">
            <v>17</v>
          </cell>
          <cell r="G1867" t="str">
            <v>令和 6年 2月29日　現在</v>
          </cell>
          <cell r="H1867" t="str">
            <v>町名</v>
          </cell>
          <cell r="I1867">
            <v>16000</v>
          </cell>
          <cell r="J1867" t="str">
            <v>三屋</v>
          </cell>
          <cell r="K1867"/>
          <cell r="L1867"/>
          <cell r="M1867">
            <v>55</v>
          </cell>
          <cell r="N1867">
            <v>7</v>
          </cell>
          <cell r="O1867">
            <v>1</v>
          </cell>
          <cell r="P1867">
            <v>11</v>
          </cell>
          <cell r="Q1867">
            <v>0</v>
          </cell>
          <cell r="R1867">
            <v>18</v>
          </cell>
          <cell r="S1867">
            <v>1</v>
          </cell>
          <cell r="T1867">
            <v>1</v>
          </cell>
        </row>
        <row r="1868">
          <cell r="A1868" t="str">
            <v>三屋56</v>
          </cell>
          <cell r="B1868" t="str">
            <v>16000三屋56</v>
          </cell>
          <cell r="C1868">
            <v>17</v>
          </cell>
          <cell r="D1868" t="str">
            <v>町名別・年齢別人口調べ</v>
          </cell>
          <cell r="E1868" t="str">
            <v>令和 6年 3月 1日</v>
          </cell>
          <cell r="F1868">
            <v>17</v>
          </cell>
          <cell r="G1868" t="str">
            <v>令和 6年 2月29日　現在</v>
          </cell>
          <cell r="H1868" t="str">
            <v>町名</v>
          </cell>
          <cell r="I1868">
            <v>16000</v>
          </cell>
          <cell r="J1868" t="str">
            <v>三屋</v>
          </cell>
          <cell r="K1868"/>
          <cell r="L1868"/>
          <cell r="M1868">
            <v>56</v>
          </cell>
          <cell r="N1868">
            <v>10</v>
          </cell>
          <cell r="O1868">
            <v>0</v>
          </cell>
          <cell r="P1868">
            <v>4</v>
          </cell>
          <cell r="Q1868">
            <v>0</v>
          </cell>
          <cell r="R1868">
            <v>14</v>
          </cell>
          <cell r="S1868">
            <v>0</v>
          </cell>
          <cell r="T1868">
            <v>1</v>
          </cell>
        </row>
        <row r="1869">
          <cell r="A1869" t="str">
            <v>三屋57</v>
          </cell>
          <cell r="B1869" t="str">
            <v>16000三屋57</v>
          </cell>
          <cell r="C1869">
            <v>17</v>
          </cell>
          <cell r="D1869" t="str">
            <v>町名別・年齢別人口調べ</v>
          </cell>
          <cell r="E1869" t="str">
            <v>令和 6年 3月 1日</v>
          </cell>
          <cell r="F1869">
            <v>17</v>
          </cell>
          <cell r="G1869" t="str">
            <v>令和 6年 2月29日　現在</v>
          </cell>
          <cell r="H1869" t="str">
            <v>町名</v>
          </cell>
          <cell r="I1869">
            <v>16000</v>
          </cell>
          <cell r="J1869" t="str">
            <v>三屋</v>
          </cell>
          <cell r="K1869"/>
          <cell r="L1869"/>
          <cell r="M1869">
            <v>57</v>
          </cell>
          <cell r="N1869">
            <v>7</v>
          </cell>
          <cell r="O1869">
            <v>0</v>
          </cell>
          <cell r="P1869">
            <v>9</v>
          </cell>
          <cell r="Q1869">
            <v>0</v>
          </cell>
          <cell r="R1869">
            <v>16</v>
          </cell>
          <cell r="S1869">
            <v>0</v>
          </cell>
          <cell r="T1869">
            <v>1</v>
          </cell>
        </row>
        <row r="1870">
          <cell r="A1870" t="str">
            <v>三屋58</v>
          </cell>
          <cell r="B1870" t="str">
            <v>16000三屋58</v>
          </cell>
          <cell r="C1870">
            <v>17</v>
          </cell>
          <cell r="D1870" t="str">
            <v>町名別・年齢別人口調べ</v>
          </cell>
          <cell r="E1870" t="str">
            <v>令和 6年 3月 1日</v>
          </cell>
          <cell r="F1870">
            <v>17</v>
          </cell>
          <cell r="G1870" t="str">
            <v>令和 6年 2月29日　現在</v>
          </cell>
          <cell r="H1870" t="str">
            <v>町名</v>
          </cell>
          <cell r="I1870">
            <v>16000</v>
          </cell>
          <cell r="J1870" t="str">
            <v>三屋</v>
          </cell>
          <cell r="K1870"/>
          <cell r="L1870"/>
          <cell r="M1870">
            <v>58</v>
          </cell>
          <cell r="N1870">
            <v>15</v>
          </cell>
          <cell r="O1870">
            <v>0</v>
          </cell>
          <cell r="P1870">
            <v>12</v>
          </cell>
          <cell r="Q1870">
            <v>0</v>
          </cell>
          <cell r="R1870">
            <v>27</v>
          </cell>
          <cell r="S1870">
            <v>0</v>
          </cell>
          <cell r="T1870">
            <v>1</v>
          </cell>
        </row>
        <row r="1871">
          <cell r="A1871" t="str">
            <v>三屋59</v>
          </cell>
          <cell r="B1871" t="str">
            <v>16000三屋59</v>
          </cell>
          <cell r="C1871">
            <v>17</v>
          </cell>
          <cell r="D1871" t="str">
            <v>町名別・年齢別人口調べ</v>
          </cell>
          <cell r="E1871" t="str">
            <v>令和 6年 3月 1日</v>
          </cell>
          <cell r="F1871">
            <v>17</v>
          </cell>
          <cell r="G1871" t="str">
            <v>令和 6年 2月29日　現在</v>
          </cell>
          <cell r="H1871" t="str">
            <v>町名</v>
          </cell>
          <cell r="I1871">
            <v>16000</v>
          </cell>
          <cell r="J1871" t="str">
            <v>三屋</v>
          </cell>
          <cell r="K1871"/>
          <cell r="L1871"/>
          <cell r="M1871">
            <v>59</v>
          </cell>
          <cell r="N1871">
            <v>8</v>
          </cell>
          <cell r="O1871">
            <v>0</v>
          </cell>
          <cell r="P1871">
            <v>6</v>
          </cell>
          <cell r="Q1871">
            <v>0</v>
          </cell>
          <cell r="R1871">
            <v>14</v>
          </cell>
          <cell r="S1871">
            <v>0</v>
          </cell>
          <cell r="T1871">
            <v>1</v>
          </cell>
        </row>
        <row r="1872">
          <cell r="A1872" t="str">
            <v>三屋60</v>
          </cell>
          <cell r="B1872" t="str">
            <v>16000三屋60</v>
          </cell>
          <cell r="C1872">
            <v>17</v>
          </cell>
          <cell r="D1872" t="str">
            <v>町名別・年齢別人口調べ</v>
          </cell>
          <cell r="E1872" t="str">
            <v>令和 6年 3月 1日</v>
          </cell>
          <cell r="F1872">
            <v>17</v>
          </cell>
          <cell r="G1872" t="str">
            <v>令和 6年 2月29日　現在</v>
          </cell>
          <cell r="H1872" t="str">
            <v>町名</v>
          </cell>
          <cell r="I1872">
            <v>16000</v>
          </cell>
          <cell r="J1872" t="str">
            <v>三屋</v>
          </cell>
          <cell r="K1872"/>
          <cell r="L1872"/>
          <cell r="M1872">
            <v>60</v>
          </cell>
          <cell r="N1872">
            <v>6</v>
          </cell>
          <cell r="O1872">
            <v>1</v>
          </cell>
          <cell r="P1872">
            <v>13</v>
          </cell>
          <cell r="Q1872">
            <v>2</v>
          </cell>
          <cell r="R1872">
            <v>19</v>
          </cell>
          <cell r="S1872">
            <v>3</v>
          </cell>
          <cell r="T1872">
            <v>1</v>
          </cell>
        </row>
        <row r="1873">
          <cell r="A1873" t="str">
            <v>三屋61</v>
          </cell>
          <cell r="B1873" t="str">
            <v>16000三屋61</v>
          </cell>
          <cell r="C1873">
            <v>17</v>
          </cell>
          <cell r="D1873" t="str">
            <v>町名別・年齢別人口調べ</v>
          </cell>
          <cell r="E1873" t="str">
            <v>令和 6年 3月 1日</v>
          </cell>
          <cell r="F1873">
            <v>17</v>
          </cell>
          <cell r="G1873" t="str">
            <v>令和 6年 2月29日　現在</v>
          </cell>
          <cell r="H1873" t="str">
            <v>町名</v>
          </cell>
          <cell r="I1873">
            <v>16000</v>
          </cell>
          <cell r="J1873" t="str">
            <v>三屋</v>
          </cell>
          <cell r="K1873"/>
          <cell r="L1873"/>
          <cell r="M1873">
            <v>61</v>
          </cell>
          <cell r="N1873">
            <v>6</v>
          </cell>
          <cell r="O1873">
            <v>0</v>
          </cell>
          <cell r="P1873">
            <v>5</v>
          </cell>
          <cell r="Q1873">
            <v>0</v>
          </cell>
          <cell r="R1873">
            <v>11</v>
          </cell>
          <cell r="S1873">
            <v>0</v>
          </cell>
          <cell r="T1873">
            <v>1</v>
          </cell>
        </row>
        <row r="1874">
          <cell r="A1874" t="str">
            <v>三屋62</v>
          </cell>
          <cell r="B1874" t="str">
            <v>16000三屋62</v>
          </cell>
          <cell r="C1874">
            <v>17</v>
          </cell>
          <cell r="D1874" t="str">
            <v>町名別・年齢別人口調べ</v>
          </cell>
          <cell r="E1874" t="str">
            <v>令和 6年 3月 1日</v>
          </cell>
          <cell r="F1874">
            <v>17</v>
          </cell>
          <cell r="G1874" t="str">
            <v>令和 6年 2月29日　現在</v>
          </cell>
          <cell r="H1874" t="str">
            <v>町名</v>
          </cell>
          <cell r="I1874">
            <v>16000</v>
          </cell>
          <cell r="J1874" t="str">
            <v>三屋</v>
          </cell>
          <cell r="K1874"/>
          <cell r="L1874"/>
          <cell r="M1874">
            <v>62</v>
          </cell>
          <cell r="N1874">
            <v>7</v>
          </cell>
          <cell r="O1874">
            <v>0</v>
          </cell>
          <cell r="P1874">
            <v>6</v>
          </cell>
          <cell r="Q1874">
            <v>0</v>
          </cell>
          <cell r="R1874">
            <v>13</v>
          </cell>
          <cell r="S1874">
            <v>0</v>
          </cell>
          <cell r="T1874">
            <v>1</v>
          </cell>
        </row>
        <row r="1875">
          <cell r="A1875" t="str">
            <v>三屋63</v>
          </cell>
          <cell r="B1875" t="str">
            <v>16000三屋63</v>
          </cell>
          <cell r="C1875">
            <v>17</v>
          </cell>
          <cell r="D1875" t="str">
            <v>町名別・年齢別人口調べ</v>
          </cell>
          <cell r="E1875" t="str">
            <v>令和 6年 3月 1日</v>
          </cell>
          <cell r="F1875">
            <v>17</v>
          </cell>
          <cell r="G1875" t="str">
            <v>令和 6年 2月29日　現在</v>
          </cell>
          <cell r="H1875" t="str">
            <v>町名</v>
          </cell>
          <cell r="I1875">
            <v>16000</v>
          </cell>
          <cell r="J1875" t="str">
            <v>三屋</v>
          </cell>
          <cell r="K1875"/>
          <cell r="L1875"/>
          <cell r="M1875">
            <v>63</v>
          </cell>
          <cell r="N1875">
            <v>7</v>
          </cell>
          <cell r="O1875">
            <v>1</v>
          </cell>
          <cell r="P1875">
            <v>9</v>
          </cell>
          <cell r="Q1875">
            <v>0</v>
          </cell>
          <cell r="R1875">
            <v>16</v>
          </cell>
          <cell r="S1875">
            <v>1</v>
          </cell>
          <cell r="T1875">
            <v>1</v>
          </cell>
        </row>
        <row r="1876">
          <cell r="A1876" t="str">
            <v>三屋64</v>
          </cell>
          <cell r="B1876" t="str">
            <v>16000三屋64</v>
          </cell>
          <cell r="C1876">
            <v>17</v>
          </cell>
          <cell r="D1876" t="str">
            <v>町名別・年齢別人口調べ</v>
          </cell>
          <cell r="E1876" t="str">
            <v>令和 6年 3月 1日</v>
          </cell>
          <cell r="F1876">
            <v>17</v>
          </cell>
          <cell r="G1876" t="str">
            <v>令和 6年 2月29日　現在</v>
          </cell>
          <cell r="H1876" t="str">
            <v>町名</v>
          </cell>
          <cell r="I1876">
            <v>16000</v>
          </cell>
          <cell r="J1876" t="str">
            <v>三屋</v>
          </cell>
          <cell r="K1876"/>
          <cell r="L1876"/>
          <cell r="M1876">
            <v>64</v>
          </cell>
          <cell r="N1876">
            <v>7</v>
          </cell>
          <cell r="O1876">
            <v>0</v>
          </cell>
          <cell r="P1876">
            <v>9</v>
          </cell>
          <cell r="Q1876">
            <v>1</v>
          </cell>
          <cell r="R1876">
            <v>16</v>
          </cell>
          <cell r="S1876">
            <v>1</v>
          </cell>
          <cell r="T1876">
            <v>1</v>
          </cell>
        </row>
        <row r="1877">
          <cell r="A1877" t="str">
            <v>三屋65</v>
          </cell>
          <cell r="B1877" t="str">
            <v>16000三屋65</v>
          </cell>
          <cell r="C1877">
            <v>17</v>
          </cell>
          <cell r="D1877" t="str">
            <v>町名別・年齢別人口調べ</v>
          </cell>
          <cell r="E1877" t="str">
            <v>令和 6年 3月 1日</v>
          </cell>
          <cell r="F1877">
            <v>17</v>
          </cell>
          <cell r="G1877" t="str">
            <v>令和 6年 2月29日　現在</v>
          </cell>
          <cell r="H1877" t="str">
            <v>町名</v>
          </cell>
          <cell r="I1877">
            <v>16000</v>
          </cell>
          <cell r="J1877" t="str">
            <v>三屋</v>
          </cell>
          <cell r="K1877"/>
          <cell r="L1877"/>
          <cell r="M1877">
            <v>65</v>
          </cell>
          <cell r="N1877">
            <v>6</v>
          </cell>
          <cell r="O1877">
            <v>0</v>
          </cell>
          <cell r="P1877">
            <v>6</v>
          </cell>
          <cell r="Q1877">
            <v>0</v>
          </cell>
          <cell r="R1877">
            <v>12</v>
          </cell>
          <cell r="S1877">
            <v>0</v>
          </cell>
          <cell r="T1877">
            <v>1</v>
          </cell>
        </row>
        <row r="1878">
          <cell r="A1878" t="str">
            <v>三屋66</v>
          </cell>
          <cell r="B1878" t="str">
            <v>16000三屋66</v>
          </cell>
          <cell r="C1878">
            <v>17</v>
          </cell>
          <cell r="D1878" t="str">
            <v>町名別・年齢別人口調べ</v>
          </cell>
          <cell r="E1878" t="str">
            <v>令和 6年 3月 1日</v>
          </cell>
          <cell r="F1878">
            <v>17</v>
          </cell>
          <cell r="G1878" t="str">
            <v>令和 6年 2月29日　現在</v>
          </cell>
          <cell r="H1878" t="str">
            <v>町名</v>
          </cell>
          <cell r="I1878">
            <v>16000</v>
          </cell>
          <cell r="J1878" t="str">
            <v>三屋</v>
          </cell>
          <cell r="K1878"/>
          <cell r="L1878"/>
          <cell r="M1878">
            <v>66</v>
          </cell>
          <cell r="N1878">
            <v>12</v>
          </cell>
          <cell r="O1878">
            <v>0</v>
          </cell>
          <cell r="P1878">
            <v>1</v>
          </cell>
          <cell r="Q1878">
            <v>0</v>
          </cell>
          <cell r="R1878">
            <v>13</v>
          </cell>
          <cell r="S1878">
            <v>0</v>
          </cell>
          <cell r="T1878">
            <v>1</v>
          </cell>
        </row>
        <row r="1879">
          <cell r="A1879" t="str">
            <v>三屋67</v>
          </cell>
          <cell r="B1879" t="str">
            <v>16000三屋67</v>
          </cell>
          <cell r="C1879">
            <v>17</v>
          </cell>
          <cell r="D1879" t="str">
            <v>町名別・年齢別人口調べ</v>
          </cell>
          <cell r="E1879" t="str">
            <v>令和 6年 3月 1日</v>
          </cell>
          <cell r="F1879">
            <v>17</v>
          </cell>
          <cell r="G1879" t="str">
            <v>令和 6年 2月29日　現在</v>
          </cell>
          <cell r="H1879" t="str">
            <v>町名</v>
          </cell>
          <cell r="I1879">
            <v>16000</v>
          </cell>
          <cell r="J1879" t="str">
            <v>三屋</v>
          </cell>
          <cell r="K1879"/>
          <cell r="L1879"/>
          <cell r="M1879">
            <v>67</v>
          </cell>
          <cell r="N1879">
            <v>6</v>
          </cell>
          <cell r="O1879">
            <v>1</v>
          </cell>
          <cell r="P1879">
            <v>8</v>
          </cell>
          <cell r="Q1879">
            <v>0</v>
          </cell>
          <cell r="R1879">
            <v>14</v>
          </cell>
          <cell r="S1879">
            <v>1</v>
          </cell>
          <cell r="T1879">
            <v>1</v>
          </cell>
        </row>
        <row r="1880">
          <cell r="A1880" t="str">
            <v>三屋68</v>
          </cell>
          <cell r="B1880" t="str">
            <v>16000三屋68</v>
          </cell>
          <cell r="C1880">
            <v>17</v>
          </cell>
          <cell r="D1880" t="str">
            <v>町名別・年齢別人口調べ</v>
          </cell>
          <cell r="E1880" t="str">
            <v>令和 6年 3月 1日</v>
          </cell>
          <cell r="F1880">
            <v>17</v>
          </cell>
          <cell r="G1880" t="str">
            <v>令和 6年 2月29日　現在</v>
          </cell>
          <cell r="H1880" t="str">
            <v>町名</v>
          </cell>
          <cell r="I1880">
            <v>16000</v>
          </cell>
          <cell r="J1880" t="str">
            <v>三屋</v>
          </cell>
          <cell r="K1880"/>
          <cell r="L1880"/>
          <cell r="M1880">
            <v>68</v>
          </cell>
          <cell r="N1880">
            <v>6</v>
          </cell>
          <cell r="O1880">
            <v>0</v>
          </cell>
          <cell r="P1880">
            <v>7</v>
          </cell>
          <cell r="Q1880">
            <v>0</v>
          </cell>
          <cell r="R1880">
            <v>13</v>
          </cell>
          <cell r="S1880">
            <v>0</v>
          </cell>
          <cell r="T1880">
            <v>1</v>
          </cell>
        </row>
        <row r="1881">
          <cell r="A1881" t="str">
            <v>三屋69</v>
          </cell>
          <cell r="B1881" t="str">
            <v>16000三屋69</v>
          </cell>
          <cell r="C1881">
            <v>17</v>
          </cell>
          <cell r="D1881" t="str">
            <v>町名別・年齢別人口調べ</v>
          </cell>
          <cell r="E1881" t="str">
            <v>令和 6年 3月 1日</v>
          </cell>
          <cell r="F1881">
            <v>17</v>
          </cell>
          <cell r="G1881" t="str">
            <v>令和 6年 2月29日　現在</v>
          </cell>
          <cell r="H1881" t="str">
            <v>町名</v>
          </cell>
          <cell r="I1881">
            <v>16000</v>
          </cell>
          <cell r="J1881" t="str">
            <v>三屋</v>
          </cell>
          <cell r="K1881"/>
          <cell r="L1881"/>
          <cell r="M1881">
            <v>69</v>
          </cell>
          <cell r="N1881">
            <v>6</v>
          </cell>
          <cell r="O1881">
            <v>0</v>
          </cell>
          <cell r="P1881">
            <v>5</v>
          </cell>
          <cell r="Q1881">
            <v>0</v>
          </cell>
          <cell r="R1881">
            <v>11</v>
          </cell>
          <cell r="S1881">
            <v>0</v>
          </cell>
          <cell r="T1881">
            <v>1</v>
          </cell>
        </row>
        <row r="1882">
          <cell r="A1882" t="str">
            <v>三屋70</v>
          </cell>
          <cell r="B1882" t="str">
            <v>16000三屋70</v>
          </cell>
          <cell r="C1882">
            <v>17</v>
          </cell>
          <cell r="D1882" t="str">
            <v>町名別・年齢別人口調べ</v>
          </cell>
          <cell r="E1882" t="str">
            <v>令和 6年 3月 1日</v>
          </cell>
          <cell r="F1882">
            <v>17</v>
          </cell>
          <cell r="G1882" t="str">
            <v>令和 6年 2月29日　現在</v>
          </cell>
          <cell r="H1882" t="str">
            <v>町名</v>
          </cell>
          <cell r="I1882">
            <v>16000</v>
          </cell>
          <cell r="J1882" t="str">
            <v>三屋</v>
          </cell>
          <cell r="K1882"/>
          <cell r="L1882"/>
          <cell r="M1882">
            <v>70</v>
          </cell>
          <cell r="N1882">
            <v>3</v>
          </cell>
          <cell r="O1882">
            <v>0</v>
          </cell>
          <cell r="P1882">
            <v>8</v>
          </cell>
          <cell r="Q1882">
            <v>0</v>
          </cell>
          <cell r="R1882">
            <v>11</v>
          </cell>
          <cell r="S1882">
            <v>0</v>
          </cell>
          <cell r="T1882">
            <v>1</v>
          </cell>
        </row>
        <row r="1883">
          <cell r="A1883" t="str">
            <v>三屋71</v>
          </cell>
          <cell r="B1883" t="str">
            <v>16000三屋71</v>
          </cell>
          <cell r="C1883">
            <v>17</v>
          </cell>
          <cell r="D1883" t="str">
            <v>町名別・年齢別人口調べ</v>
          </cell>
          <cell r="E1883" t="str">
            <v>令和 6年 3月 1日</v>
          </cell>
          <cell r="F1883">
            <v>17</v>
          </cell>
          <cell r="G1883" t="str">
            <v>令和 6年 2月29日　現在</v>
          </cell>
          <cell r="H1883" t="str">
            <v>町名</v>
          </cell>
          <cell r="I1883">
            <v>16000</v>
          </cell>
          <cell r="J1883" t="str">
            <v>三屋</v>
          </cell>
          <cell r="K1883"/>
          <cell r="L1883"/>
          <cell r="M1883">
            <v>71</v>
          </cell>
          <cell r="N1883">
            <v>2</v>
          </cell>
          <cell r="O1883">
            <v>0</v>
          </cell>
          <cell r="P1883">
            <v>11</v>
          </cell>
          <cell r="Q1883">
            <v>0</v>
          </cell>
          <cell r="R1883">
            <v>13</v>
          </cell>
          <cell r="S1883">
            <v>0</v>
          </cell>
          <cell r="T1883">
            <v>1</v>
          </cell>
        </row>
        <row r="1884">
          <cell r="A1884" t="str">
            <v>三屋72</v>
          </cell>
          <cell r="B1884" t="str">
            <v>16000三屋72</v>
          </cell>
          <cell r="C1884">
            <v>17</v>
          </cell>
          <cell r="D1884" t="str">
            <v>町名別・年齢別人口調べ</v>
          </cell>
          <cell r="E1884" t="str">
            <v>令和 6年 3月 1日</v>
          </cell>
          <cell r="F1884">
            <v>17</v>
          </cell>
          <cell r="G1884" t="str">
            <v>令和 6年 2月29日　現在</v>
          </cell>
          <cell r="H1884" t="str">
            <v>町名</v>
          </cell>
          <cell r="I1884">
            <v>16000</v>
          </cell>
          <cell r="J1884" t="str">
            <v>三屋</v>
          </cell>
          <cell r="K1884"/>
          <cell r="L1884"/>
          <cell r="M1884">
            <v>72</v>
          </cell>
          <cell r="N1884">
            <v>6</v>
          </cell>
          <cell r="O1884">
            <v>0</v>
          </cell>
          <cell r="P1884">
            <v>12</v>
          </cell>
          <cell r="Q1884">
            <v>0</v>
          </cell>
          <cell r="R1884">
            <v>18</v>
          </cell>
          <cell r="S1884">
            <v>0</v>
          </cell>
          <cell r="T1884">
            <v>1</v>
          </cell>
        </row>
        <row r="1885">
          <cell r="A1885" t="str">
            <v>三屋73</v>
          </cell>
          <cell r="B1885" t="str">
            <v>16000三屋73</v>
          </cell>
          <cell r="C1885">
            <v>17</v>
          </cell>
          <cell r="D1885" t="str">
            <v>町名別・年齢別人口調べ</v>
          </cell>
          <cell r="E1885" t="str">
            <v>令和 6年 3月 1日</v>
          </cell>
          <cell r="F1885">
            <v>17</v>
          </cell>
          <cell r="G1885" t="str">
            <v>令和 6年 2月29日　現在</v>
          </cell>
          <cell r="H1885" t="str">
            <v>町名</v>
          </cell>
          <cell r="I1885">
            <v>16000</v>
          </cell>
          <cell r="J1885" t="str">
            <v>三屋</v>
          </cell>
          <cell r="K1885"/>
          <cell r="L1885"/>
          <cell r="M1885">
            <v>73</v>
          </cell>
          <cell r="N1885">
            <v>13</v>
          </cell>
          <cell r="O1885">
            <v>0</v>
          </cell>
          <cell r="P1885">
            <v>8</v>
          </cell>
          <cell r="Q1885">
            <v>0</v>
          </cell>
          <cell r="R1885">
            <v>21</v>
          </cell>
          <cell r="S1885">
            <v>0</v>
          </cell>
          <cell r="T1885">
            <v>1</v>
          </cell>
        </row>
        <row r="1886">
          <cell r="A1886" t="str">
            <v>三屋74</v>
          </cell>
          <cell r="B1886" t="str">
            <v>16000三屋74</v>
          </cell>
          <cell r="C1886">
            <v>17</v>
          </cell>
          <cell r="D1886" t="str">
            <v>町名別・年齢別人口調べ</v>
          </cell>
          <cell r="E1886" t="str">
            <v>令和 6年 3月 1日</v>
          </cell>
          <cell r="F1886">
            <v>17</v>
          </cell>
          <cell r="G1886" t="str">
            <v>令和 6年 2月29日　現在</v>
          </cell>
          <cell r="H1886" t="str">
            <v>町名</v>
          </cell>
          <cell r="I1886">
            <v>16000</v>
          </cell>
          <cell r="J1886" t="str">
            <v>三屋</v>
          </cell>
          <cell r="K1886"/>
          <cell r="L1886"/>
          <cell r="M1886">
            <v>74</v>
          </cell>
          <cell r="N1886">
            <v>8</v>
          </cell>
          <cell r="O1886">
            <v>0</v>
          </cell>
          <cell r="P1886">
            <v>12</v>
          </cell>
          <cell r="Q1886">
            <v>0</v>
          </cell>
          <cell r="R1886">
            <v>20</v>
          </cell>
          <cell r="S1886">
            <v>0</v>
          </cell>
          <cell r="T1886">
            <v>1</v>
          </cell>
        </row>
        <row r="1887">
          <cell r="A1887" t="str">
            <v>三屋75</v>
          </cell>
          <cell r="B1887" t="str">
            <v>16000三屋75</v>
          </cell>
          <cell r="C1887">
            <v>17</v>
          </cell>
          <cell r="D1887" t="str">
            <v>町名別・年齢別人口調べ</v>
          </cell>
          <cell r="E1887" t="str">
            <v>令和 6年 3月 1日</v>
          </cell>
          <cell r="F1887">
            <v>17</v>
          </cell>
          <cell r="G1887" t="str">
            <v>令和 6年 2月29日　現在</v>
          </cell>
          <cell r="H1887" t="str">
            <v>町名</v>
          </cell>
          <cell r="I1887">
            <v>16000</v>
          </cell>
          <cell r="J1887" t="str">
            <v>三屋</v>
          </cell>
          <cell r="K1887"/>
          <cell r="L1887"/>
          <cell r="M1887">
            <v>75</v>
          </cell>
          <cell r="N1887">
            <v>9</v>
          </cell>
          <cell r="O1887">
            <v>0</v>
          </cell>
          <cell r="P1887">
            <v>15</v>
          </cell>
          <cell r="Q1887">
            <v>0</v>
          </cell>
          <cell r="R1887">
            <v>24</v>
          </cell>
          <cell r="S1887">
            <v>0</v>
          </cell>
          <cell r="T1887">
            <v>1</v>
          </cell>
        </row>
        <row r="1888">
          <cell r="A1888" t="str">
            <v>三屋76</v>
          </cell>
          <cell r="B1888" t="str">
            <v>16000三屋76</v>
          </cell>
          <cell r="C1888">
            <v>17</v>
          </cell>
          <cell r="D1888" t="str">
            <v>町名別・年齢別人口調べ</v>
          </cell>
          <cell r="E1888" t="str">
            <v>令和 6年 3月 1日</v>
          </cell>
          <cell r="F1888">
            <v>17</v>
          </cell>
          <cell r="G1888" t="str">
            <v>令和 6年 2月29日　現在</v>
          </cell>
          <cell r="H1888" t="str">
            <v>町名</v>
          </cell>
          <cell r="I1888">
            <v>16000</v>
          </cell>
          <cell r="J1888" t="str">
            <v>三屋</v>
          </cell>
          <cell r="K1888"/>
          <cell r="L1888"/>
          <cell r="M1888">
            <v>76</v>
          </cell>
          <cell r="N1888">
            <v>12</v>
          </cell>
          <cell r="O1888">
            <v>0</v>
          </cell>
          <cell r="P1888">
            <v>13</v>
          </cell>
          <cell r="Q1888">
            <v>0</v>
          </cell>
          <cell r="R1888">
            <v>25</v>
          </cell>
          <cell r="S1888">
            <v>0</v>
          </cell>
          <cell r="T1888">
            <v>1</v>
          </cell>
        </row>
        <row r="1889">
          <cell r="A1889" t="str">
            <v>三屋77</v>
          </cell>
          <cell r="B1889" t="str">
            <v>16000三屋77</v>
          </cell>
          <cell r="C1889">
            <v>17</v>
          </cell>
          <cell r="D1889" t="str">
            <v>町名別・年齢別人口調べ</v>
          </cell>
          <cell r="E1889" t="str">
            <v>令和 6年 3月 1日</v>
          </cell>
          <cell r="F1889">
            <v>17</v>
          </cell>
          <cell r="G1889" t="str">
            <v>令和 6年 2月29日　現在</v>
          </cell>
          <cell r="H1889" t="str">
            <v>町名</v>
          </cell>
          <cell r="I1889">
            <v>16000</v>
          </cell>
          <cell r="J1889" t="str">
            <v>三屋</v>
          </cell>
          <cell r="K1889"/>
          <cell r="L1889"/>
          <cell r="M1889">
            <v>77</v>
          </cell>
          <cell r="N1889">
            <v>11</v>
          </cell>
          <cell r="O1889">
            <v>0</v>
          </cell>
          <cell r="P1889">
            <v>13</v>
          </cell>
          <cell r="Q1889">
            <v>0</v>
          </cell>
          <cell r="R1889">
            <v>24</v>
          </cell>
          <cell r="S1889">
            <v>0</v>
          </cell>
          <cell r="T1889">
            <v>1</v>
          </cell>
        </row>
        <row r="1890">
          <cell r="A1890" t="str">
            <v>三屋78</v>
          </cell>
          <cell r="B1890" t="str">
            <v>16000三屋78</v>
          </cell>
          <cell r="C1890">
            <v>17</v>
          </cell>
          <cell r="D1890" t="str">
            <v>町名別・年齢別人口調べ</v>
          </cell>
          <cell r="E1890" t="str">
            <v>令和 6年 3月 1日</v>
          </cell>
          <cell r="F1890">
            <v>17</v>
          </cell>
          <cell r="G1890" t="str">
            <v>令和 6年 2月29日　現在</v>
          </cell>
          <cell r="H1890" t="str">
            <v>町名</v>
          </cell>
          <cell r="I1890">
            <v>16000</v>
          </cell>
          <cell r="J1890" t="str">
            <v>三屋</v>
          </cell>
          <cell r="K1890"/>
          <cell r="L1890"/>
          <cell r="M1890">
            <v>78</v>
          </cell>
          <cell r="N1890">
            <v>7</v>
          </cell>
          <cell r="O1890">
            <v>0</v>
          </cell>
          <cell r="P1890">
            <v>8</v>
          </cell>
          <cell r="Q1890">
            <v>0</v>
          </cell>
          <cell r="R1890">
            <v>15</v>
          </cell>
          <cell r="S1890">
            <v>0</v>
          </cell>
          <cell r="T1890">
            <v>1</v>
          </cell>
        </row>
        <row r="1891">
          <cell r="A1891" t="str">
            <v>三屋79</v>
          </cell>
          <cell r="B1891" t="str">
            <v>16000三屋79</v>
          </cell>
          <cell r="C1891">
            <v>17</v>
          </cell>
          <cell r="D1891" t="str">
            <v>町名別・年齢別人口調べ</v>
          </cell>
          <cell r="E1891" t="str">
            <v>令和 6年 3月 1日</v>
          </cell>
          <cell r="F1891">
            <v>17</v>
          </cell>
          <cell r="G1891" t="str">
            <v>令和 6年 2月29日　現在</v>
          </cell>
          <cell r="H1891" t="str">
            <v>町名</v>
          </cell>
          <cell r="I1891">
            <v>16000</v>
          </cell>
          <cell r="J1891" t="str">
            <v>三屋</v>
          </cell>
          <cell r="K1891"/>
          <cell r="L1891"/>
          <cell r="M1891">
            <v>79</v>
          </cell>
          <cell r="N1891">
            <v>3</v>
          </cell>
          <cell r="O1891">
            <v>0</v>
          </cell>
          <cell r="P1891">
            <v>7</v>
          </cell>
          <cell r="Q1891">
            <v>0</v>
          </cell>
          <cell r="R1891">
            <v>10</v>
          </cell>
          <cell r="S1891">
            <v>0</v>
          </cell>
          <cell r="T1891">
            <v>1</v>
          </cell>
        </row>
        <row r="1892">
          <cell r="A1892" t="str">
            <v>三屋80</v>
          </cell>
          <cell r="B1892" t="str">
            <v>16000三屋80</v>
          </cell>
          <cell r="C1892">
            <v>17</v>
          </cell>
          <cell r="D1892" t="str">
            <v>町名別・年齢別人口調べ</v>
          </cell>
          <cell r="E1892" t="str">
            <v>令和 6年 3月 1日</v>
          </cell>
          <cell r="F1892">
            <v>17</v>
          </cell>
          <cell r="G1892" t="str">
            <v>令和 6年 2月29日　現在</v>
          </cell>
          <cell r="H1892" t="str">
            <v>町名</v>
          </cell>
          <cell r="I1892">
            <v>16000</v>
          </cell>
          <cell r="J1892" t="str">
            <v>三屋</v>
          </cell>
          <cell r="K1892"/>
          <cell r="L1892"/>
          <cell r="M1892">
            <v>80</v>
          </cell>
          <cell r="N1892">
            <v>8</v>
          </cell>
          <cell r="O1892">
            <v>0</v>
          </cell>
          <cell r="P1892">
            <v>8</v>
          </cell>
          <cell r="Q1892">
            <v>0</v>
          </cell>
          <cell r="R1892">
            <v>16</v>
          </cell>
          <cell r="S1892">
            <v>0</v>
          </cell>
          <cell r="T1892">
            <v>1</v>
          </cell>
        </row>
        <row r="1893">
          <cell r="A1893" t="str">
            <v>三屋81</v>
          </cell>
          <cell r="B1893" t="str">
            <v>16000三屋81</v>
          </cell>
          <cell r="C1893">
            <v>17</v>
          </cell>
          <cell r="D1893" t="str">
            <v>町名別・年齢別人口調べ</v>
          </cell>
          <cell r="E1893" t="str">
            <v>令和 6年 3月 1日</v>
          </cell>
          <cell r="F1893">
            <v>17</v>
          </cell>
          <cell r="G1893" t="str">
            <v>令和 6年 2月29日　現在</v>
          </cell>
          <cell r="H1893" t="str">
            <v>町名</v>
          </cell>
          <cell r="I1893">
            <v>16000</v>
          </cell>
          <cell r="J1893" t="str">
            <v>三屋</v>
          </cell>
          <cell r="K1893"/>
          <cell r="L1893"/>
          <cell r="M1893">
            <v>81</v>
          </cell>
          <cell r="N1893">
            <v>7</v>
          </cell>
          <cell r="O1893">
            <v>0</v>
          </cell>
          <cell r="P1893">
            <v>7</v>
          </cell>
          <cell r="Q1893">
            <v>0</v>
          </cell>
          <cell r="R1893">
            <v>14</v>
          </cell>
          <cell r="S1893">
            <v>0</v>
          </cell>
          <cell r="T1893">
            <v>1</v>
          </cell>
        </row>
        <row r="1894">
          <cell r="A1894" t="str">
            <v>三屋82</v>
          </cell>
          <cell r="B1894" t="str">
            <v>16000三屋82</v>
          </cell>
          <cell r="C1894">
            <v>17</v>
          </cell>
          <cell r="D1894" t="str">
            <v>町名別・年齢別人口調べ</v>
          </cell>
          <cell r="E1894" t="str">
            <v>令和 6年 3月 1日</v>
          </cell>
          <cell r="F1894">
            <v>17</v>
          </cell>
          <cell r="G1894" t="str">
            <v>令和 6年 2月29日　現在</v>
          </cell>
          <cell r="H1894" t="str">
            <v>町名</v>
          </cell>
          <cell r="I1894">
            <v>16000</v>
          </cell>
          <cell r="J1894" t="str">
            <v>三屋</v>
          </cell>
          <cell r="K1894"/>
          <cell r="L1894"/>
          <cell r="M1894">
            <v>82</v>
          </cell>
          <cell r="N1894">
            <v>7</v>
          </cell>
          <cell r="O1894">
            <v>0</v>
          </cell>
          <cell r="P1894">
            <v>2</v>
          </cell>
          <cell r="Q1894">
            <v>0</v>
          </cell>
          <cell r="R1894">
            <v>9</v>
          </cell>
          <cell r="S1894">
            <v>0</v>
          </cell>
          <cell r="T1894">
            <v>1</v>
          </cell>
        </row>
        <row r="1895">
          <cell r="A1895" t="str">
            <v>三屋83</v>
          </cell>
          <cell r="B1895" t="str">
            <v>16000三屋83</v>
          </cell>
          <cell r="C1895">
            <v>17</v>
          </cell>
          <cell r="D1895" t="str">
            <v>町名別・年齢別人口調べ</v>
          </cell>
          <cell r="E1895" t="str">
            <v>令和 6年 3月 1日</v>
          </cell>
          <cell r="F1895">
            <v>17</v>
          </cell>
          <cell r="G1895" t="str">
            <v>令和 6年 2月29日　現在</v>
          </cell>
          <cell r="H1895" t="str">
            <v>町名</v>
          </cell>
          <cell r="I1895">
            <v>16000</v>
          </cell>
          <cell r="J1895" t="str">
            <v>三屋</v>
          </cell>
          <cell r="K1895"/>
          <cell r="L1895"/>
          <cell r="M1895">
            <v>83</v>
          </cell>
          <cell r="N1895">
            <v>5</v>
          </cell>
          <cell r="O1895">
            <v>0</v>
          </cell>
          <cell r="P1895">
            <v>5</v>
          </cell>
          <cell r="Q1895">
            <v>0</v>
          </cell>
          <cell r="R1895">
            <v>10</v>
          </cell>
          <cell r="S1895">
            <v>0</v>
          </cell>
          <cell r="T1895">
            <v>1</v>
          </cell>
        </row>
        <row r="1896">
          <cell r="A1896" t="str">
            <v>三屋84</v>
          </cell>
          <cell r="B1896" t="str">
            <v>16000三屋84</v>
          </cell>
          <cell r="C1896">
            <v>17</v>
          </cell>
          <cell r="D1896" t="str">
            <v>町名別・年齢別人口調べ</v>
          </cell>
          <cell r="E1896" t="str">
            <v>令和 6年 3月 1日</v>
          </cell>
          <cell r="F1896">
            <v>17</v>
          </cell>
          <cell r="G1896" t="str">
            <v>令和 6年 2月29日　現在</v>
          </cell>
          <cell r="H1896" t="str">
            <v>町名</v>
          </cell>
          <cell r="I1896">
            <v>16000</v>
          </cell>
          <cell r="J1896" t="str">
            <v>三屋</v>
          </cell>
          <cell r="K1896"/>
          <cell r="L1896"/>
          <cell r="M1896">
            <v>84</v>
          </cell>
          <cell r="N1896">
            <v>2</v>
          </cell>
          <cell r="O1896">
            <v>0</v>
          </cell>
          <cell r="P1896">
            <v>9</v>
          </cell>
          <cell r="Q1896">
            <v>0</v>
          </cell>
          <cell r="R1896">
            <v>11</v>
          </cell>
          <cell r="S1896">
            <v>0</v>
          </cell>
          <cell r="T1896">
            <v>1</v>
          </cell>
        </row>
        <row r="1897">
          <cell r="A1897" t="str">
            <v>三屋85</v>
          </cell>
          <cell r="B1897" t="str">
            <v>16000三屋85</v>
          </cell>
          <cell r="C1897">
            <v>17</v>
          </cell>
          <cell r="D1897" t="str">
            <v>町名別・年齢別人口調べ</v>
          </cell>
          <cell r="E1897" t="str">
            <v>令和 6年 3月 1日</v>
          </cell>
          <cell r="F1897">
            <v>17</v>
          </cell>
          <cell r="G1897" t="str">
            <v>令和 6年 2月29日　現在</v>
          </cell>
          <cell r="H1897" t="str">
            <v>町名</v>
          </cell>
          <cell r="I1897">
            <v>16000</v>
          </cell>
          <cell r="J1897" t="str">
            <v>三屋</v>
          </cell>
          <cell r="K1897"/>
          <cell r="L1897"/>
          <cell r="M1897">
            <v>85</v>
          </cell>
          <cell r="N1897">
            <v>5</v>
          </cell>
          <cell r="O1897">
            <v>0</v>
          </cell>
          <cell r="P1897">
            <v>3</v>
          </cell>
          <cell r="Q1897">
            <v>0</v>
          </cell>
          <cell r="R1897">
            <v>8</v>
          </cell>
          <cell r="S1897">
            <v>0</v>
          </cell>
          <cell r="T1897">
            <v>1</v>
          </cell>
        </row>
        <row r="1898">
          <cell r="A1898" t="str">
            <v>三屋86</v>
          </cell>
          <cell r="B1898" t="str">
            <v>16000三屋86</v>
          </cell>
          <cell r="C1898">
            <v>17</v>
          </cell>
          <cell r="D1898" t="str">
            <v>町名別・年齢別人口調べ</v>
          </cell>
          <cell r="E1898" t="str">
            <v>令和 6年 3月 1日</v>
          </cell>
          <cell r="F1898">
            <v>17</v>
          </cell>
          <cell r="G1898" t="str">
            <v>令和 6年 2月29日　現在</v>
          </cell>
          <cell r="H1898" t="str">
            <v>町名</v>
          </cell>
          <cell r="I1898">
            <v>16000</v>
          </cell>
          <cell r="J1898" t="str">
            <v>三屋</v>
          </cell>
          <cell r="K1898"/>
          <cell r="L1898"/>
          <cell r="M1898">
            <v>86</v>
          </cell>
          <cell r="N1898">
            <v>3</v>
          </cell>
          <cell r="O1898">
            <v>0</v>
          </cell>
          <cell r="P1898">
            <v>2</v>
          </cell>
          <cell r="Q1898">
            <v>0</v>
          </cell>
          <cell r="R1898">
            <v>5</v>
          </cell>
          <cell r="S1898">
            <v>0</v>
          </cell>
          <cell r="T1898">
            <v>1</v>
          </cell>
        </row>
        <row r="1899">
          <cell r="A1899" t="str">
            <v>三屋87</v>
          </cell>
          <cell r="B1899" t="str">
            <v>16000三屋87</v>
          </cell>
          <cell r="C1899">
            <v>17</v>
          </cell>
          <cell r="D1899" t="str">
            <v>町名別・年齢別人口調べ</v>
          </cell>
          <cell r="E1899" t="str">
            <v>令和 6年 3月 1日</v>
          </cell>
          <cell r="F1899">
            <v>17</v>
          </cell>
          <cell r="G1899" t="str">
            <v>令和 6年 2月29日　現在</v>
          </cell>
          <cell r="H1899" t="str">
            <v>町名</v>
          </cell>
          <cell r="I1899">
            <v>16000</v>
          </cell>
          <cell r="J1899" t="str">
            <v>三屋</v>
          </cell>
          <cell r="K1899"/>
          <cell r="L1899"/>
          <cell r="M1899">
            <v>87</v>
          </cell>
          <cell r="N1899">
            <v>1</v>
          </cell>
          <cell r="O1899">
            <v>0</v>
          </cell>
          <cell r="P1899">
            <v>1</v>
          </cell>
          <cell r="Q1899">
            <v>0</v>
          </cell>
          <cell r="R1899">
            <v>2</v>
          </cell>
          <cell r="S1899">
            <v>0</v>
          </cell>
          <cell r="T1899">
            <v>1</v>
          </cell>
        </row>
        <row r="1900">
          <cell r="A1900" t="str">
            <v>三屋88</v>
          </cell>
          <cell r="B1900" t="str">
            <v>16000三屋88</v>
          </cell>
          <cell r="C1900">
            <v>17</v>
          </cell>
          <cell r="D1900" t="str">
            <v>町名別・年齢別人口調べ</v>
          </cell>
          <cell r="E1900" t="str">
            <v>令和 6年 3月 1日</v>
          </cell>
          <cell r="F1900">
            <v>17</v>
          </cell>
          <cell r="G1900" t="str">
            <v>令和 6年 2月29日　現在</v>
          </cell>
          <cell r="H1900" t="str">
            <v>町名</v>
          </cell>
          <cell r="I1900">
            <v>16000</v>
          </cell>
          <cell r="J1900" t="str">
            <v>三屋</v>
          </cell>
          <cell r="K1900"/>
          <cell r="L1900"/>
          <cell r="M1900">
            <v>88</v>
          </cell>
          <cell r="N1900">
            <v>2</v>
          </cell>
          <cell r="O1900">
            <v>0</v>
          </cell>
          <cell r="P1900">
            <v>2</v>
          </cell>
          <cell r="Q1900">
            <v>0</v>
          </cell>
          <cell r="R1900">
            <v>4</v>
          </cell>
          <cell r="S1900">
            <v>0</v>
          </cell>
          <cell r="T1900">
            <v>1</v>
          </cell>
        </row>
        <row r="1901">
          <cell r="A1901" t="str">
            <v>三屋89</v>
          </cell>
          <cell r="B1901" t="str">
            <v>16000三屋89</v>
          </cell>
          <cell r="C1901">
            <v>17</v>
          </cell>
          <cell r="D1901" t="str">
            <v>町名別・年齢別人口調べ</v>
          </cell>
          <cell r="E1901" t="str">
            <v>令和 6年 3月 1日</v>
          </cell>
          <cell r="F1901">
            <v>17</v>
          </cell>
          <cell r="G1901" t="str">
            <v>令和 6年 2月29日　現在</v>
          </cell>
          <cell r="H1901" t="str">
            <v>町名</v>
          </cell>
          <cell r="I1901">
            <v>16000</v>
          </cell>
          <cell r="J1901" t="str">
            <v>三屋</v>
          </cell>
          <cell r="K1901"/>
          <cell r="L1901"/>
          <cell r="M1901">
            <v>89</v>
          </cell>
          <cell r="N1901">
            <v>1</v>
          </cell>
          <cell r="O1901">
            <v>0</v>
          </cell>
          <cell r="P1901">
            <v>4</v>
          </cell>
          <cell r="Q1901">
            <v>0</v>
          </cell>
          <cell r="R1901">
            <v>5</v>
          </cell>
          <cell r="S1901">
            <v>0</v>
          </cell>
          <cell r="T1901">
            <v>1</v>
          </cell>
        </row>
        <row r="1902">
          <cell r="A1902" t="str">
            <v>三屋90</v>
          </cell>
          <cell r="B1902" t="str">
            <v>16000三屋90</v>
          </cell>
          <cell r="C1902">
            <v>17</v>
          </cell>
          <cell r="D1902" t="str">
            <v>町名別・年齢別人口調べ</v>
          </cell>
          <cell r="E1902" t="str">
            <v>令和 6年 3月 1日</v>
          </cell>
          <cell r="F1902">
            <v>17</v>
          </cell>
          <cell r="G1902" t="str">
            <v>令和 6年 2月29日　現在</v>
          </cell>
          <cell r="H1902" t="str">
            <v>町名</v>
          </cell>
          <cell r="I1902">
            <v>16000</v>
          </cell>
          <cell r="J1902" t="str">
            <v>三屋</v>
          </cell>
          <cell r="K1902"/>
          <cell r="L1902"/>
          <cell r="M1902">
            <v>90</v>
          </cell>
          <cell r="N1902">
            <v>3</v>
          </cell>
          <cell r="O1902">
            <v>0</v>
          </cell>
          <cell r="P1902">
            <v>0</v>
          </cell>
          <cell r="Q1902">
            <v>0</v>
          </cell>
          <cell r="R1902">
            <v>3</v>
          </cell>
          <cell r="S1902">
            <v>0</v>
          </cell>
          <cell r="T1902">
            <v>1</v>
          </cell>
        </row>
        <row r="1903">
          <cell r="A1903" t="str">
            <v>三屋91</v>
          </cell>
          <cell r="B1903" t="str">
            <v>16000三屋91</v>
          </cell>
          <cell r="C1903">
            <v>17</v>
          </cell>
          <cell r="D1903" t="str">
            <v>町名別・年齢別人口調べ</v>
          </cell>
          <cell r="E1903" t="str">
            <v>令和 6年 3月 1日</v>
          </cell>
          <cell r="F1903">
            <v>17</v>
          </cell>
          <cell r="G1903" t="str">
            <v>令和 6年 2月29日　現在</v>
          </cell>
          <cell r="H1903" t="str">
            <v>町名</v>
          </cell>
          <cell r="I1903">
            <v>16000</v>
          </cell>
          <cell r="J1903" t="str">
            <v>三屋</v>
          </cell>
          <cell r="K1903"/>
          <cell r="L1903"/>
          <cell r="M1903">
            <v>91</v>
          </cell>
          <cell r="N1903">
            <v>0</v>
          </cell>
          <cell r="O1903">
            <v>0</v>
          </cell>
          <cell r="P1903">
            <v>2</v>
          </cell>
          <cell r="Q1903">
            <v>0</v>
          </cell>
          <cell r="R1903">
            <v>2</v>
          </cell>
          <cell r="S1903">
            <v>0</v>
          </cell>
          <cell r="T1903">
            <v>1</v>
          </cell>
        </row>
        <row r="1904">
          <cell r="A1904" t="str">
            <v>三屋92</v>
          </cell>
          <cell r="B1904" t="str">
            <v>16000三屋92</v>
          </cell>
          <cell r="C1904">
            <v>17</v>
          </cell>
          <cell r="D1904" t="str">
            <v>町名別・年齢別人口調べ</v>
          </cell>
          <cell r="E1904" t="str">
            <v>令和 6年 3月 1日</v>
          </cell>
          <cell r="F1904">
            <v>17</v>
          </cell>
          <cell r="G1904" t="str">
            <v>令和 6年 2月29日　現在</v>
          </cell>
          <cell r="H1904" t="str">
            <v>町名</v>
          </cell>
          <cell r="I1904">
            <v>16000</v>
          </cell>
          <cell r="J1904" t="str">
            <v>三屋</v>
          </cell>
          <cell r="K1904"/>
          <cell r="L1904"/>
          <cell r="M1904">
            <v>92</v>
          </cell>
          <cell r="N1904">
            <v>1</v>
          </cell>
          <cell r="O1904">
            <v>0</v>
          </cell>
          <cell r="P1904">
            <v>1</v>
          </cell>
          <cell r="Q1904">
            <v>0</v>
          </cell>
          <cell r="R1904">
            <v>2</v>
          </cell>
          <cell r="S1904">
            <v>0</v>
          </cell>
          <cell r="T1904">
            <v>1</v>
          </cell>
        </row>
        <row r="1905">
          <cell r="A1905" t="str">
            <v>三屋93</v>
          </cell>
          <cell r="B1905" t="str">
            <v>16000三屋93</v>
          </cell>
          <cell r="C1905">
            <v>17</v>
          </cell>
          <cell r="D1905" t="str">
            <v>町名別・年齢別人口調べ</v>
          </cell>
          <cell r="E1905" t="str">
            <v>令和 6年 3月 1日</v>
          </cell>
          <cell r="F1905">
            <v>17</v>
          </cell>
          <cell r="G1905" t="str">
            <v>令和 6年 2月29日　現在</v>
          </cell>
          <cell r="H1905" t="str">
            <v>町名</v>
          </cell>
          <cell r="I1905">
            <v>16000</v>
          </cell>
          <cell r="J1905" t="str">
            <v>三屋</v>
          </cell>
          <cell r="K1905"/>
          <cell r="L1905"/>
          <cell r="M1905">
            <v>93</v>
          </cell>
          <cell r="N1905">
            <v>1</v>
          </cell>
          <cell r="O1905">
            <v>0</v>
          </cell>
          <cell r="P1905">
            <v>0</v>
          </cell>
          <cell r="Q1905">
            <v>0</v>
          </cell>
          <cell r="R1905">
            <v>1</v>
          </cell>
          <cell r="S1905">
            <v>0</v>
          </cell>
          <cell r="T1905">
            <v>1</v>
          </cell>
        </row>
        <row r="1906">
          <cell r="A1906" t="str">
            <v>三屋94</v>
          </cell>
          <cell r="B1906" t="str">
            <v>16000三屋94</v>
          </cell>
          <cell r="C1906">
            <v>17</v>
          </cell>
          <cell r="D1906" t="str">
            <v>町名別・年齢別人口調べ</v>
          </cell>
          <cell r="E1906" t="str">
            <v>令和 6年 3月 1日</v>
          </cell>
          <cell r="F1906">
            <v>17</v>
          </cell>
          <cell r="G1906" t="str">
            <v>令和 6年 2月29日　現在</v>
          </cell>
          <cell r="H1906" t="str">
            <v>町名</v>
          </cell>
          <cell r="I1906">
            <v>16000</v>
          </cell>
          <cell r="J1906" t="str">
            <v>三屋</v>
          </cell>
          <cell r="K1906"/>
          <cell r="L1906"/>
          <cell r="M1906">
            <v>94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1</v>
          </cell>
        </row>
        <row r="1907">
          <cell r="A1907" t="str">
            <v>三屋95</v>
          </cell>
          <cell r="B1907" t="str">
            <v>16000三屋95</v>
          </cell>
          <cell r="C1907">
            <v>17</v>
          </cell>
          <cell r="D1907" t="str">
            <v>町名別・年齢別人口調べ</v>
          </cell>
          <cell r="E1907" t="str">
            <v>令和 6年 3月 1日</v>
          </cell>
          <cell r="F1907">
            <v>17</v>
          </cell>
          <cell r="G1907" t="str">
            <v>令和 6年 2月29日　現在</v>
          </cell>
          <cell r="H1907" t="str">
            <v>町名</v>
          </cell>
          <cell r="I1907">
            <v>16000</v>
          </cell>
          <cell r="J1907" t="str">
            <v>三屋</v>
          </cell>
          <cell r="K1907"/>
          <cell r="L1907"/>
          <cell r="M1907">
            <v>95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1</v>
          </cell>
        </row>
        <row r="1908">
          <cell r="A1908" t="str">
            <v>三屋96</v>
          </cell>
          <cell r="B1908" t="str">
            <v>16000三屋96</v>
          </cell>
          <cell r="C1908">
            <v>17</v>
          </cell>
          <cell r="D1908" t="str">
            <v>町名別・年齢別人口調べ</v>
          </cell>
          <cell r="E1908" t="str">
            <v>令和 6年 3月 1日</v>
          </cell>
          <cell r="F1908">
            <v>17</v>
          </cell>
          <cell r="G1908" t="str">
            <v>令和 6年 2月29日　現在</v>
          </cell>
          <cell r="H1908" t="str">
            <v>町名</v>
          </cell>
          <cell r="I1908">
            <v>16000</v>
          </cell>
          <cell r="J1908" t="str">
            <v>三屋</v>
          </cell>
          <cell r="K1908"/>
          <cell r="L1908"/>
          <cell r="M1908">
            <v>96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1</v>
          </cell>
        </row>
        <row r="1909">
          <cell r="A1909" t="str">
            <v>三屋97</v>
          </cell>
          <cell r="B1909" t="str">
            <v>16000三屋97</v>
          </cell>
          <cell r="C1909">
            <v>17</v>
          </cell>
          <cell r="D1909" t="str">
            <v>町名別・年齢別人口調べ</v>
          </cell>
          <cell r="E1909" t="str">
            <v>令和 6年 3月 1日</v>
          </cell>
          <cell r="F1909">
            <v>17</v>
          </cell>
          <cell r="G1909" t="str">
            <v>令和 6年 2月29日　現在</v>
          </cell>
          <cell r="H1909" t="str">
            <v>町名</v>
          </cell>
          <cell r="I1909">
            <v>16000</v>
          </cell>
          <cell r="J1909" t="str">
            <v>三屋</v>
          </cell>
          <cell r="K1909"/>
          <cell r="L1909"/>
          <cell r="M1909">
            <v>97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1</v>
          </cell>
        </row>
        <row r="1910">
          <cell r="A1910" t="str">
            <v>三屋98</v>
          </cell>
          <cell r="B1910" t="str">
            <v>16000三屋98</v>
          </cell>
          <cell r="C1910">
            <v>17</v>
          </cell>
          <cell r="D1910" t="str">
            <v>町名別・年齢別人口調べ</v>
          </cell>
          <cell r="E1910" t="str">
            <v>令和 6年 3月 1日</v>
          </cell>
          <cell r="F1910">
            <v>17</v>
          </cell>
          <cell r="G1910" t="str">
            <v>令和 6年 2月29日　現在</v>
          </cell>
          <cell r="H1910" t="str">
            <v>町名</v>
          </cell>
          <cell r="I1910">
            <v>16000</v>
          </cell>
          <cell r="J1910" t="str">
            <v>三屋</v>
          </cell>
          <cell r="K1910"/>
          <cell r="L1910"/>
          <cell r="M1910">
            <v>98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1</v>
          </cell>
        </row>
        <row r="1911">
          <cell r="A1911" t="str">
            <v>三屋99</v>
          </cell>
          <cell r="B1911" t="str">
            <v>16000三屋99</v>
          </cell>
          <cell r="C1911">
            <v>17</v>
          </cell>
          <cell r="D1911" t="str">
            <v>町名別・年齢別人口調べ</v>
          </cell>
          <cell r="E1911" t="str">
            <v>令和 6年 3月 1日</v>
          </cell>
          <cell r="F1911">
            <v>17</v>
          </cell>
          <cell r="G1911" t="str">
            <v>令和 6年 2月29日　現在</v>
          </cell>
          <cell r="H1911" t="str">
            <v>町名</v>
          </cell>
          <cell r="I1911">
            <v>16000</v>
          </cell>
          <cell r="J1911" t="str">
            <v>三屋</v>
          </cell>
          <cell r="K1911"/>
          <cell r="L1911"/>
          <cell r="M1911">
            <v>99</v>
          </cell>
          <cell r="N1911">
            <v>0</v>
          </cell>
          <cell r="O1911">
            <v>0</v>
          </cell>
          <cell r="P1911">
            <v>1</v>
          </cell>
          <cell r="Q1911">
            <v>0</v>
          </cell>
          <cell r="R1911">
            <v>1</v>
          </cell>
          <cell r="S1911">
            <v>0</v>
          </cell>
          <cell r="T1911">
            <v>1</v>
          </cell>
        </row>
        <row r="1912">
          <cell r="A1912" t="str">
            <v>三屋100</v>
          </cell>
          <cell r="B1912" t="str">
            <v>16000三屋100</v>
          </cell>
          <cell r="C1912">
            <v>17</v>
          </cell>
          <cell r="D1912" t="str">
            <v>町名別・年齢別人口調べ</v>
          </cell>
          <cell r="E1912" t="str">
            <v>令和 6年 3月 1日</v>
          </cell>
          <cell r="F1912">
            <v>17</v>
          </cell>
          <cell r="G1912" t="str">
            <v>令和 6年 2月29日　現在</v>
          </cell>
          <cell r="H1912" t="str">
            <v>町名</v>
          </cell>
          <cell r="I1912">
            <v>16000</v>
          </cell>
          <cell r="J1912" t="str">
            <v>三屋</v>
          </cell>
          <cell r="K1912"/>
          <cell r="L1912"/>
          <cell r="M1912">
            <v>100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1</v>
          </cell>
        </row>
        <row r="1913">
          <cell r="A1913" t="str">
            <v>三屋101</v>
          </cell>
          <cell r="B1913" t="str">
            <v>16000三屋101</v>
          </cell>
          <cell r="C1913">
            <v>17</v>
          </cell>
          <cell r="D1913" t="str">
            <v>町名別・年齢別人口調べ</v>
          </cell>
          <cell r="E1913" t="str">
            <v>令和 6年 3月 1日</v>
          </cell>
          <cell r="F1913">
            <v>17</v>
          </cell>
          <cell r="G1913" t="str">
            <v>令和 6年 2月29日　現在</v>
          </cell>
          <cell r="H1913" t="str">
            <v>町名</v>
          </cell>
          <cell r="I1913">
            <v>16000</v>
          </cell>
          <cell r="J1913" t="str">
            <v>三屋</v>
          </cell>
          <cell r="K1913"/>
          <cell r="L1913"/>
          <cell r="M1913">
            <v>101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1</v>
          </cell>
        </row>
        <row r="1914">
          <cell r="A1914" t="str">
            <v>三屋102</v>
          </cell>
          <cell r="B1914" t="str">
            <v>16000三屋102</v>
          </cell>
          <cell r="C1914">
            <v>17</v>
          </cell>
          <cell r="D1914" t="str">
            <v>町名別・年齢別人口調べ</v>
          </cell>
          <cell r="E1914" t="str">
            <v>令和 6年 3月 1日</v>
          </cell>
          <cell r="F1914">
            <v>17</v>
          </cell>
          <cell r="G1914" t="str">
            <v>令和 6年 2月29日　現在</v>
          </cell>
          <cell r="H1914" t="str">
            <v>町名</v>
          </cell>
          <cell r="I1914">
            <v>16000</v>
          </cell>
          <cell r="J1914" t="str">
            <v>三屋</v>
          </cell>
          <cell r="K1914"/>
          <cell r="L1914"/>
          <cell r="M1914">
            <v>102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1</v>
          </cell>
        </row>
        <row r="1915">
          <cell r="A1915" t="str">
            <v>三屋103</v>
          </cell>
          <cell r="B1915" t="str">
            <v>16000三屋103</v>
          </cell>
          <cell r="C1915">
            <v>17</v>
          </cell>
          <cell r="D1915" t="str">
            <v>町名別・年齢別人口調べ</v>
          </cell>
          <cell r="E1915" t="str">
            <v>令和 6年 3月 1日</v>
          </cell>
          <cell r="F1915">
            <v>17</v>
          </cell>
          <cell r="G1915" t="str">
            <v>令和 6年 2月29日　現在</v>
          </cell>
          <cell r="H1915" t="str">
            <v>町名</v>
          </cell>
          <cell r="I1915">
            <v>16000</v>
          </cell>
          <cell r="J1915" t="str">
            <v>三屋</v>
          </cell>
          <cell r="K1915"/>
          <cell r="L1915"/>
          <cell r="M1915">
            <v>103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1</v>
          </cell>
        </row>
        <row r="1916">
          <cell r="A1916" t="str">
            <v>三屋104</v>
          </cell>
          <cell r="B1916" t="str">
            <v>16000三屋104</v>
          </cell>
          <cell r="C1916">
            <v>17</v>
          </cell>
          <cell r="D1916" t="str">
            <v>町名別・年齢別人口調べ</v>
          </cell>
          <cell r="E1916" t="str">
            <v>令和 6年 3月 1日</v>
          </cell>
          <cell r="F1916">
            <v>17</v>
          </cell>
          <cell r="G1916" t="str">
            <v>令和 6年 2月29日　現在</v>
          </cell>
          <cell r="H1916" t="str">
            <v>町名</v>
          </cell>
          <cell r="I1916">
            <v>16000</v>
          </cell>
          <cell r="J1916" t="str">
            <v>三屋</v>
          </cell>
          <cell r="K1916"/>
          <cell r="L1916"/>
          <cell r="M1916">
            <v>104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1</v>
          </cell>
        </row>
        <row r="1917">
          <cell r="A1917" t="str">
            <v>三屋105</v>
          </cell>
          <cell r="B1917" t="str">
            <v>16000三屋105</v>
          </cell>
          <cell r="C1917">
            <v>17</v>
          </cell>
          <cell r="D1917" t="str">
            <v>町名別・年齢別人口調べ</v>
          </cell>
          <cell r="E1917" t="str">
            <v>令和 6年 3月 1日</v>
          </cell>
          <cell r="F1917">
            <v>17</v>
          </cell>
          <cell r="G1917" t="str">
            <v>令和 6年 2月29日　現在</v>
          </cell>
          <cell r="H1917" t="str">
            <v>町名</v>
          </cell>
          <cell r="I1917">
            <v>16000</v>
          </cell>
          <cell r="J1917" t="str">
            <v>三屋</v>
          </cell>
          <cell r="K1917"/>
          <cell r="L1917"/>
          <cell r="M1917">
            <v>105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1</v>
          </cell>
        </row>
        <row r="1918">
          <cell r="A1918" t="str">
            <v>三屋106</v>
          </cell>
          <cell r="B1918" t="str">
            <v>16000三屋106</v>
          </cell>
          <cell r="C1918">
            <v>17</v>
          </cell>
          <cell r="D1918" t="str">
            <v>町名別・年齢別人口調べ</v>
          </cell>
          <cell r="E1918" t="str">
            <v>令和 6年 3月 1日</v>
          </cell>
          <cell r="F1918">
            <v>17</v>
          </cell>
          <cell r="G1918" t="str">
            <v>令和 6年 2月29日　現在</v>
          </cell>
          <cell r="H1918" t="str">
            <v>町名</v>
          </cell>
          <cell r="I1918">
            <v>16000</v>
          </cell>
          <cell r="J1918" t="str">
            <v>三屋</v>
          </cell>
          <cell r="K1918"/>
          <cell r="L1918"/>
          <cell r="M1918">
            <v>106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1</v>
          </cell>
        </row>
        <row r="1919">
          <cell r="A1919" t="str">
            <v>三屋107</v>
          </cell>
          <cell r="B1919" t="str">
            <v>16000三屋107</v>
          </cell>
          <cell r="C1919">
            <v>17</v>
          </cell>
          <cell r="D1919" t="str">
            <v>町名別・年齢別人口調べ</v>
          </cell>
          <cell r="E1919" t="str">
            <v>令和 6年 3月 1日</v>
          </cell>
          <cell r="F1919">
            <v>17</v>
          </cell>
          <cell r="G1919" t="str">
            <v>令和 6年 2月29日　現在</v>
          </cell>
          <cell r="H1919" t="str">
            <v>町名</v>
          </cell>
          <cell r="I1919">
            <v>16000</v>
          </cell>
          <cell r="J1919" t="str">
            <v>三屋</v>
          </cell>
          <cell r="K1919"/>
          <cell r="L1919"/>
          <cell r="M1919">
            <v>107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1</v>
          </cell>
        </row>
        <row r="1920">
          <cell r="A1920" t="str">
            <v>三屋108</v>
          </cell>
          <cell r="B1920" t="str">
            <v>16000三屋108</v>
          </cell>
          <cell r="C1920">
            <v>17</v>
          </cell>
          <cell r="D1920" t="str">
            <v>町名別・年齢別人口調べ</v>
          </cell>
          <cell r="E1920" t="str">
            <v>令和 6年 3月 1日</v>
          </cell>
          <cell r="F1920">
            <v>17</v>
          </cell>
          <cell r="G1920" t="str">
            <v>令和 6年 2月29日　現在</v>
          </cell>
          <cell r="H1920" t="str">
            <v>町名</v>
          </cell>
          <cell r="I1920">
            <v>16000</v>
          </cell>
          <cell r="J1920" t="str">
            <v>三屋</v>
          </cell>
          <cell r="K1920"/>
          <cell r="L1920"/>
          <cell r="M1920">
            <v>108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1</v>
          </cell>
        </row>
        <row r="1921">
          <cell r="A1921" t="str">
            <v>三屋109</v>
          </cell>
          <cell r="B1921" t="str">
            <v>16000三屋109</v>
          </cell>
          <cell r="C1921">
            <v>17</v>
          </cell>
          <cell r="D1921" t="str">
            <v>町名別・年齢別人口調べ</v>
          </cell>
          <cell r="E1921" t="str">
            <v>令和 6年 3月 1日</v>
          </cell>
          <cell r="F1921">
            <v>17</v>
          </cell>
          <cell r="G1921" t="str">
            <v>令和 6年 2月29日　現在</v>
          </cell>
          <cell r="H1921" t="str">
            <v>町名</v>
          </cell>
          <cell r="I1921">
            <v>16000</v>
          </cell>
          <cell r="J1921" t="str">
            <v>三屋</v>
          </cell>
          <cell r="K1921"/>
          <cell r="L1921"/>
          <cell r="M1921">
            <v>109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1</v>
          </cell>
        </row>
        <row r="1922">
          <cell r="A1922" t="str">
            <v>三屋110以上</v>
          </cell>
          <cell r="B1922" t="str">
            <v>16000三屋110以上</v>
          </cell>
          <cell r="C1922">
            <v>17</v>
          </cell>
          <cell r="D1922" t="str">
            <v>町名別・年齢別人口調べ</v>
          </cell>
          <cell r="E1922" t="str">
            <v>令和 6年 3月 1日</v>
          </cell>
          <cell r="F1922">
            <v>17</v>
          </cell>
          <cell r="G1922" t="str">
            <v>令和 6年 2月29日　現在</v>
          </cell>
          <cell r="H1922" t="str">
            <v>町名</v>
          </cell>
          <cell r="I1922">
            <v>16000</v>
          </cell>
          <cell r="J1922" t="str">
            <v>三屋</v>
          </cell>
          <cell r="K1922"/>
          <cell r="L1922"/>
          <cell r="M1922" t="str">
            <v>110以上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1</v>
          </cell>
        </row>
        <row r="1923">
          <cell r="A1923" t="str">
            <v>三屋合計</v>
          </cell>
          <cell r="B1923" t="str">
            <v>16000三屋合計</v>
          </cell>
          <cell r="C1923">
            <v>17</v>
          </cell>
          <cell r="D1923" t="str">
            <v>町名別・年齢別人口調べ</v>
          </cell>
          <cell r="E1923" t="str">
            <v>令和 6年 3月 1日</v>
          </cell>
          <cell r="F1923">
            <v>17</v>
          </cell>
          <cell r="G1923" t="str">
            <v>令和 6年 2月29日　現在</v>
          </cell>
          <cell r="H1923" t="str">
            <v>町名</v>
          </cell>
          <cell r="I1923">
            <v>16000</v>
          </cell>
          <cell r="J1923" t="str">
            <v>三屋</v>
          </cell>
          <cell r="K1923"/>
          <cell r="L1923"/>
          <cell r="M1923" t="str">
            <v>合計</v>
          </cell>
          <cell r="N1923">
            <v>591</v>
          </cell>
          <cell r="O1923">
            <v>30</v>
          </cell>
          <cell r="P1923">
            <v>581</v>
          </cell>
          <cell r="Q1923">
            <v>31</v>
          </cell>
          <cell r="R1923">
            <v>1172</v>
          </cell>
          <cell r="S1923">
            <v>61</v>
          </cell>
          <cell r="T1923">
            <v>1</v>
          </cell>
        </row>
        <row r="1924">
          <cell r="A1924" t="str">
            <v>渋沢</v>
          </cell>
          <cell r="B1924" t="str">
            <v>17000渋沢</v>
          </cell>
          <cell r="C1924">
            <v>18</v>
          </cell>
          <cell r="D1924" t="str">
            <v>町名別・年齢別人口調べ</v>
          </cell>
          <cell r="E1924" t="str">
            <v>令和 6年 3月 1日</v>
          </cell>
          <cell r="F1924">
            <v>18</v>
          </cell>
          <cell r="G1924" t="str">
            <v>令和 6年 2月29日　現在</v>
          </cell>
          <cell r="H1924" t="str">
            <v>町名</v>
          </cell>
          <cell r="I1924">
            <v>17000</v>
          </cell>
          <cell r="J1924" t="str">
            <v>渋沢</v>
          </cell>
          <cell r="K1924"/>
          <cell r="L1924"/>
          <cell r="M1924"/>
          <cell r="N1924"/>
          <cell r="O1924"/>
          <cell r="P1924"/>
          <cell r="Q1924"/>
          <cell r="R1924"/>
          <cell r="S1924"/>
          <cell r="T1924"/>
        </row>
        <row r="1925">
          <cell r="A1925" t="str">
            <v>渋沢0</v>
          </cell>
          <cell r="B1925" t="str">
            <v>17000渋沢0</v>
          </cell>
          <cell r="C1925">
            <v>18</v>
          </cell>
          <cell r="D1925" t="str">
            <v>町名別・年齢別人口調べ</v>
          </cell>
          <cell r="E1925" t="str">
            <v>令和 6年 3月 1日</v>
          </cell>
          <cell r="F1925">
            <v>18</v>
          </cell>
          <cell r="G1925" t="str">
            <v>令和 6年 2月29日　現在</v>
          </cell>
          <cell r="H1925" t="str">
            <v>町名</v>
          </cell>
          <cell r="I1925">
            <v>17000</v>
          </cell>
          <cell r="J1925" t="str">
            <v>渋沢</v>
          </cell>
          <cell r="K1925"/>
          <cell r="L1925"/>
          <cell r="M1925">
            <v>0</v>
          </cell>
          <cell r="N1925">
            <v>4</v>
          </cell>
          <cell r="O1925">
            <v>0</v>
          </cell>
          <cell r="P1925">
            <v>8</v>
          </cell>
          <cell r="Q1925">
            <v>0</v>
          </cell>
          <cell r="R1925">
            <v>12</v>
          </cell>
          <cell r="S1925">
            <v>0</v>
          </cell>
          <cell r="T1925">
            <v>1</v>
          </cell>
        </row>
        <row r="1926">
          <cell r="A1926" t="str">
            <v>渋沢1</v>
          </cell>
          <cell r="B1926" t="str">
            <v>17000渋沢1</v>
          </cell>
          <cell r="C1926">
            <v>18</v>
          </cell>
          <cell r="D1926" t="str">
            <v>町名別・年齢別人口調べ</v>
          </cell>
          <cell r="E1926" t="str">
            <v>令和 6年 3月 1日</v>
          </cell>
          <cell r="F1926">
            <v>18</v>
          </cell>
          <cell r="G1926" t="str">
            <v>令和 6年 2月29日　現在</v>
          </cell>
          <cell r="H1926" t="str">
            <v>町名</v>
          </cell>
          <cell r="I1926">
            <v>17000</v>
          </cell>
          <cell r="J1926" t="str">
            <v>渋沢</v>
          </cell>
          <cell r="K1926"/>
          <cell r="L1926"/>
          <cell r="M1926">
            <v>1</v>
          </cell>
          <cell r="N1926">
            <v>12</v>
          </cell>
          <cell r="O1926">
            <v>1</v>
          </cell>
          <cell r="P1926">
            <v>3</v>
          </cell>
          <cell r="Q1926">
            <v>0</v>
          </cell>
          <cell r="R1926">
            <v>15</v>
          </cell>
          <cell r="S1926">
            <v>1</v>
          </cell>
          <cell r="T1926">
            <v>1</v>
          </cell>
        </row>
        <row r="1927">
          <cell r="A1927" t="str">
            <v>渋沢2</v>
          </cell>
          <cell r="B1927" t="str">
            <v>17000渋沢2</v>
          </cell>
          <cell r="C1927">
            <v>18</v>
          </cell>
          <cell r="D1927" t="str">
            <v>町名別・年齢別人口調べ</v>
          </cell>
          <cell r="E1927" t="str">
            <v>令和 6年 3月 1日</v>
          </cell>
          <cell r="F1927">
            <v>18</v>
          </cell>
          <cell r="G1927" t="str">
            <v>令和 6年 2月29日　現在</v>
          </cell>
          <cell r="H1927" t="str">
            <v>町名</v>
          </cell>
          <cell r="I1927">
            <v>17000</v>
          </cell>
          <cell r="J1927" t="str">
            <v>渋沢</v>
          </cell>
          <cell r="K1927"/>
          <cell r="L1927"/>
          <cell r="M1927">
            <v>2</v>
          </cell>
          <cell r="N1927">
            <v>5</v>
          </cell>
          <cell r="O1927">
            <v>0</v>
          </cell>
          <cell r="P1927">
            <v>5</v>
          </cell>
          <cell r="Q1927">
            <v>0</v>
          </cell>
          <cell r="R1927">
            <v>10</v>
          </cell>
          <cell r="S1927">
            <v>0</v>
          </cell>
          <cell r="T1927">
            <v>1</v>
          </cell>
        </row>
        <row r="1928">
          <cell r="A1928" t="str">
            <v>渋沢3</v>
          </cell>
          <cell r="B1928" t="str">
            <v>17000渋沢3</v>
          </cell>
          <cell r="C1928">
            <v>18</v>
          </cell>
          <cell r="D1928" t="str">
            <v>町名別・年齢別人口調べ</v>
          </cell>
          <cell r="E1928" t="str">
            <v>令和 6年 3月 1日</v>
          </cell>
          <cell r="F1928">
            <v>18</v>
          </cell>
          <cell r="G1928" t="str">
            <v>令和 6年 2月29日　現在</v>
          </cell>
          <cell r="H1928" t="str">
            <v>町名</v>
          </cell>
          <cell r="I1928">
            <v>17000</v>
          </cell>
          <cell r="J1928" t="str">
            <v>渋沢</v>
          </cell>
          <cell r="K1928"/>
          <cell r="L1928"/>
          <cell r="M1928">
            <v>3</v>
          </cell>
          <cell r="N1928">
            <v>10</v>
          </cell>
          <cell r="O1928">
            <v>0</v>
          </cell>
          <cell r="P1928">
            <v>17</v>
          </cell>
          <cell r="Q1928">
            <v>0</v>
          </cell>
          <cell r="R1928">
            <v>27</v>
          </cell>
          <cell r="S1928">
            <v>0</v>
          </cell>
          <cell r="T1928">
            <v>1</v>
          </cell>
        </row>
        <row r="1929">
          <cell r="A1929" t="str">
            <v>渋沢4</v>
          </cell>
          <cell r="B1929" t="str">
            <v>17000渋沢4</v>
          </cell>
          <cell r="C1929">
            <v>18</v>
          </cell>
          <cell r="D1929" t="str">
            <v>町名別・年齢別人口調べ</v>
          </cell>
          <cell r="E1929" t="str">
            <v>令和 6年 3月 1日</v>
          </cell>
          <cell r="F1929">
            <v>18</v>
          </cell>
          <cell r="G1929" t="str">
            <v>令和 6年 2月29日　現在</v>
          </cell>
          <cell r="H1929" t="str">
            <v>町名</v>
          </cell>
          <cell r="I1929">
            <v>17000</v>
          </cell>
          <cell r="J1929" t="str">
            <v>渋沢</v>
          </cell>
          <cell r="K1929"/>
          <cell r="L1929"/>
          <cell r="M1929">
            <v>4</v>
          </cell>
          <cell r="N1929">
            <v>13</v>
          </cell>
          <cell r="O1929">
            <v>0</v>
          </cell>
          <cell r="P1929">
            <v>11</v>
          </cell>
          <cell r="Q1929">
            <v>0</v>
          </cell>
          <cell r="R1929">
            <v>24</v>
          </cell>
          <cell r="S1929">
            <v>0</v>
          </cell>
          <cell r="T1929">
            <v>1</v>
          </cell>
        </row>
        <row r="1930">
          <cell r="A1930" t="str">
            <v>渋沢5</v>
          </cell>
          <cell r="B1930" t="str">
            <v>17000渋沢5</v>
          </cell>
          <cell r="C1930">
            <v>18</v>
          </cell>
          <cell r="D1930" t="str">
            <v>町名別・年齢別人口調べ</v>
          </cell>
          <cell r="E1930" t="str">
            <v>令和 6年 3月 1日</v>
          </cell>
          <cell r="F1930">
            <v>18</v>
          </cell>
          <cell r="G1930" t="str">
            <v>令和 6年 2月29日　現在</v>
          </cell>
          <cell r="H1930" t="str">
            <v>町名</v>
          </cell>
          <cell r="I1930">
            <v>17000</v>
          </cell>
          <cell r="J1930" t="str">
            <v>渋沢</v>
          </cell>
          <cell r="K1930"/>
          <cell r="L1930"/>
          <cell r="M1930">
            <v>5</v>
          </cell>
          <cell r="N1930">
            <v>5</v>
          </cell>
          <cell r="O1930">
            <v>1</v>
          </cell>
          <cell r="P1930">
            <v>11</v>
          </cell>
          <cell r="Q1930">
            <v>0</v>
          </cell>
          <cell r="R1930">
            <v>16</v>
          </cell>
          <cell r="S1930">
            <v>1</v>
          </cell>
          <cell r="T1930">
            <v>1</v>
          </cell>
        </row>
        <row r="1931">
          <cell r="A1931" t="str">
            <v>渋沢6</v>
          </cell>
          <cell r="B1931" t="str">
            <v>17000渋沢6</v>
          </cell>
          <cell r="C1931">
            <v>18</v>
          </cell>
          <cell r="D1931" t="str">
            <v>町名別・年齢別人口調べ</v>
          </cell>
          <cell r="E1931" t="str">
            <v>令和 6年 3月 1日</v>
          </cell>
          <cell r="F1931">
            <v>18</v>
          </cell>
          <cell r="G1931" t="str">
            <v>令和 6年 2月29日　現在</v>
          </cell>
          <cell r="H1931" t="str">
            <v>町名</v>
          </cell>
          <cell r="I1931">
            <v>17000</v>
          </cell>
          <cell r="J1931" t="str">
            <v>渋沢</v>
          </cell>
          <cell r="K1931"/>
          <cell r="L1931"/>
          <cell r="M1931">
            <v>6</v>
          </cell>
          <cell r="N1931">
            <v>11</v>
          </cell>
          <cell r="O1931">
            <v>0</v>
          </cell>
          <cell r="P1931">
            <v>8</v>
          </cell>
          <cell r="Q1931">
            <v>0</v>
          </cell>
          <cell r="R1931">
            <v>19</v>
          </cell>
          <cell r="S1931">
            <v>0</v>
          </cell>
          <cell r="T1931">
            <v>1</v>
          </cell>
        </row>
        <row r="1932">
          <cell r="A1932" t="str">
            <v>渋沢7</v>
          </cell>
          <cell r="B1932" t="str">
            <v>17000渋沢7</v>
          </cell>
          <cell r="C1932">
            <v>18</v>
          </cell>
          <cell r="D1932" t="str">
            <v>町名別・年齢別人口調べ</v>
          </cell>
          <cell r="E1932" t="str">
            <v>令和 6年 3月 1日</v>
          </cell>
          <cell r="F1932">
            <v>18</v>
          </cell>
          <cell r="G1932" t="str">
            <v>令和 6年 2月29日　現在</v>
          </cell>
          <cell r="H1932" t="str">
            <v>町名</v>
          </cell>
          <cell r="I1932">
            <v>17000</v>
          </cell>
          <cell r="J1932" t="str">
            <v>渋沢</v>
          </cell>
          <cell r="K1932"/>
          <cell r="L1932"/>
          <cell r="M1932">
            <v>7</v>
          </cell>
          <cell r="N1932">
            <v>8</v>
          </cell>
          <cell r="O1932">
            <v>0</v>
          </cell>
          <cell r="P1932">
            <v>11</v>
          </cell>
          <cell r="Q1932">
            <v>0</v>
          </cell>
          <cell r="R1932">
            <v>19</v>
          </cell>
          <cell r="S1932">
            <v>0</v>
          </cell>
          <cell r="T1932">
            <v>1</v>
          </cell>
        </row>
        <row r="1933">
          <cell r="A1933" t="str">
            <v>渋沢8</v>
          </cell>
          <cell r="B1933" t="str">
            <v>17000渋沢8</v>
          </cell>
          <cell r="C1933">
            <v>18</v>
          </cell>
          <cell r="D1933" t="str">
            <v>町名別・年齢別人口調べ</v>
          </cell>
          <cell r="E1933" t="str">
            <v>令和 6年 3月 1日</v>
          </cell>
          <cell r="F1933">
            <v>18</v>
          </cell>
          <cell r="G1933" t="str">
            <v>令和 6年 2月29日　現在</v>
          </cell>
          <cell r="H1933" t="str">
            <v>町名</v>
          </cell>
          <cell r="I1933">
            <v>17000</v>
          </cell>
          <cell r="J1933" t="str">
            <v>渋沢</v>
          </cell>
          <cell r="K1933"/>
          <cell r="L1933"/>
          <cell r="M1933">
            <v>8</v>
          </cell>
          <cell r="N1933">
            <v>12</v>
          </cell>
          <cell r="O1933">
            <v>0</v>
          </cell>
          <cell r="P1933">
            <v>7</v>
          </cell>
          <cell r="Q1933">
            <v>0</v>
          </cell>
          <cell r="R1933">
            <v>19</v>
          </cell>
          <cell r="S1933">
            <v>0</v>
          </cell>
          <cell r="T1933">
            <v>1</v>
          </cell>
        </row>
        <row r="1934">
          <cell r="A1934" t="str">
            <v>渋沢9</v>
          </cell>
          <cell r="B1934" t="str">
            <v>17000渋沢9</v>
          </cell>
          <cell r="C1934">
            <v>18</v>
          </cell>
          <cell r="D1934" t="str">
            <v>町名別・年齢別人口調べ</v>
          </cell>
          <cell r="E1934" t="str">
            <v>令和 6年 3月 1日</v>
          </cell>
          <cell r="F1934">
            <v>18</v>
          </cell>
          <cell r="G1934" t="str">
            <v>令和 6年 2月29日　現在</v>
          </cell>
          <cell r="H1934" t="str">
            <v>町名</v>
          </cell>
          <cell r="I1934">
            <v>17000</v>
          </cell>
          <cell r="J1934" t="str">
            <v>渋沢</v>
          </cell>
          <cell r="K1934"/>
          <cell r="L1934"/>
          <cell r="M1934">
            <v>9</v>
          </cell>
          <cell r="N1934">
            <v>18</v>
          </cell>
          <cell r="O1934">
            <v>0</v>
          </cell>
          <cell r="P1934">
            <v>8</v>
          </cell>
          <cell r="Q1934">
            <v>0</v>
          </cell>
          <cell r="R1934">
            <v>26</v>
          </cell>
          <cell r="S1934">
            <v>0</v>
          </cell>
          <cell r="T1934">
            <v>1</v>
          </cell>
        </row>
        <row r="1935">
          <cell r="A1935" t="str">
            <v>渋沢10</v>
          </cell>
          <cell r="B1935" t="str">
            <v>17000渋沢10</v>
          </cell>
          <cell r="C1935">
            <v>18</v>
          </cell>
          <cell r="D1935" t="str">
            <v>町名別・年齢別人口調べ</v>
          </cell>
          <cell r="E1935" t="str">
            <v>令和 6年 3月 1日</v>
          </cell>
          <cell r="F1935">
            <v>18</v>
          </cell>
          <cell r="G1935" t="str">
            <v>令和 6年 2月29日　現在</v>
          </cell>
          <cell r="H1935" t="str">
            <v>町名</v>
          </cell>
          <cell r="I1935">
            <v>17000</v>
          </cell>
          <cell r="J1935" t="str">
            <v>渋沢</v>
          </cell>
          <cell r="K1935"/>
          <cell r="L1935"/>
          <cell r="M1935">
            <v>10</v>
          </cell>
          <cell r="N1935">
            <v>20</v>
          </cell>
          <cell r="O1935">
            <v>0</v>
          </cell>
          <cell r="P1935">
            <v>14</v>
          </cell>
          <cell r="Q1935">
            <v>0</v>
          </cell>
          <cell r="R1935">
            <v>34</v>
          </cell>
          <cell r="S1935">
            <v>0</v>
          </cell>
          <cell r="T1935">
            <v>1</v>
          </cell>
        </row>
        <row r="1936">
          <cell r="A1936" t="str">
            <v>渋沢11</v>
          </cell>
          <cell r="B1936" t="str">
            <v>17000渋沢11</v>
          </cell>
          <cell r="C1936">
            <v>18</v>
          </cell>
          <cell r="D1936" t="str">
            <v>町名別・年齢別人口調べ</v>
          </cell>
          <cell r="E1936" t="str">
            <v>令和 6年 3月 1日</v>
          </cell>
          <cell r="F1936">
            <v>18</v>
          </cell>
          <cell r="G1936" t="str">
            <v>令和 6年 2月29日　現在</v>
          </cell>
          <cell r="H1936" t="str">
            <v>町名</v>
          </cell>
          <cell r="I1936">
            <v>17000</v>
          </cell>
          <cell r="J1936" t="str">
            <v>渋沢</v>
          </cell>
          <cell r="K1936"/>
          <cell r="L1936"/>
          <cell r="M1936">
            <v>11</v>
          </cell>
          <cell r="N1936">
            <v>17</v>
          </cell>
          <cell r="O1936">
            <v>0</v>
          </cell>
          <cell r="P1936">
            <v>11</v>
          </cell>
          <cell r="Q1936">
            <v>0</v>
          </cell>
          <cell r="R1936">
            <v>28</v>
          </cell>
          <cell r="S1936">
            <v>0</v>
          </cell>
          <cell r="T1936">
            <v>1</v>
          </cell>
        </row>
        <row r="1937">
          <cell r="A1937" t="str">
            <v>渋沢12</v>
          </cell>
          <cell r="B1937" t="str">
            <v>17000渋沢12</v>
          </cell>
          <cell r="C1937">
            <v>18</v>
          </cell>
          <cell r="D1937" t="str">
            <v>町名別・年齢別人口調べ</v>
          </cell>
          <cell r="E1937" t="str">
            <v>令和 6年 3月 1日</v>
          </cell>
          <cell r="F1937">
            <v>18</v>
          </cell>
          <cell r="G1937" t="str">
            <v>令和 6年 2月29日　現在</v>
          </cell>
          <cell r="H1937" t="str">
            <v>町名</v>
          </cell>
          <cell r="I1937">
            <v>17000</v>
          </cell>
          <cell r="J1937" t="str">
            <v>渋沢</v>
          </cell>
          <cell r="K1937"/>
          <cell r="L1937"/>
          <cell r="M1937">
            <v>12</v>
          </cell>
          <cell r="N1937">
            <v>15</v>
          </cell>
          <cell r="O1937">
            <v>0</v>
          </cell>
          <cell r="P1937">
            <v>14</v>
          </cell>
          <cell r="Q1937">
            <v>0</v>
          </cell>
          <cell r="R1937">
            <v>29</v>
          </cell>
          <cell r="S1937">
            <v>0</v>
          </cell>
          <cell r="T1937">
            <v>1</v>
          </cell>
        </row>
        <row r="1938">
          <cell r="A1938" t="str">
            <v>渋沢13</v>
          </cell>
          <cell r="B1938" t="str">
            <v>17000渋沢13</v>
          </cell>
          <cell r="C1938">
            <v>18</v>
          </cell>
          <cell r="D1938" t="str">
            <v>町名別・年齢別人口調べ</v>
          </cell>
          <cell r="E1938" t="str">
            <v>令和 6年 3月 1日</v>
          </cell>
          <cell r="F1938">
            <v>18</v>
          </cell>
          <cell r="G1938" t="str">
            <v>令和 6年 2月29日　現在</v>
          </cell>
          <cell r="H1938" t="str">
            <v>町名</v>
          </cell>
          <cell r="I1938">
            <v>17000</v>
          </cell>
          <cell r="J1938" t="str">
            <v>渋沢</v>
          </cell>
          <cell r="K1938"/>
          <cell r="L1938"/>
          <cell r="M1938">
            <v>13</v>
          </cell>
          <cell r="N1938">
            <v>11</v>
          </cell>
          <cell r="O1938">
            <v>0</v>
          </cell>
          <cell r="P1938">
            <v>14</v>
          </cell>
          <cell r="Q1938">
            <v>0</v>
          </cell>
          <cell r="R1938">
            <v>25</v>
          </cell>
          <cell r="S1938">
            <v>0</v>
          </cell>
          <cell r="T1938">
            <v>1</v>
          </cell>
        </row>
        <row r="1939">
          <cell r="A1939" t="str">
            <v>渋沢14</v>
          </cell>
          <cell r="B1939" t="str">
            <v>17000渋沢14</v>
          </cell>
          <cell r="C1939">
            <v>18</v>
          </cell>
          <cell r="D1939" t="str">
            <v>町名別・年齢別人口調べ</v>
          </cell>
          <cell r="E1939" t="str">
            <v>令和 6年 3月 1日</v>
          </cell>
          <cell r="F1939">
            <v>18</v>
          </cell>
          <cell r="G1939" t="str">
            <v>令和 6年 2月29日　現在</v>
          </cell>
          <cell r="H1939" t="str">
            <v>町名</v>
          </cell>
          <cell r="I1939">
            <v>17000</v>
          </cell>
          <cell r="J1939" t="str">
            <v>渋沢</v>
          </cell>
          <cell r="K1939"/>
          <cell r="L1939"/>
          <cell r="M1939">
            <v>14</v>
          </cell>
          <cell r="N1939">
            <v>14</v>
          </cell>
          <cell r="O1939">
            <v>0</v>
          </cell>
          <cell r="P1939">
            <v>12</v>
          </cell>
          <cell r="Q1939">
            <v>0</v>
          </cell>
          <cell r="R1939">
            <v>26</v>
          </cell>
          <cell r="S1939">
            <v>0</v>
          </cell>
          <cell r="T1939">
            <v>1</v>
          </cell>
        </row>
        <row r="1940">
          <cell r="A1940" t="str">
            <v>渋沢15</v>
          </cell>
          <cell r="B1940" t="str">
            <v>17000渋沢15</v>
          </cell>
          <cell r="C1940">
            <v>18</v>
          </cell>
          <cell r="D1940" t="str">
            <v>町名別・年齢別人口調べ</v>
          </cell>
          <cell r="E1940" t="str">
            <v>令和 6年 3月 1日</v>
          </cell>
          <cell r="F1940">
            <v>18</v>
          </cell>
          <cell r="G1940" t="str">
            <v>令和 6年 2月29日　現在</v>
          </cell>
          <cell r="H1940" t="str">
            <v>町名</v>
          </cell>
          <cell r="I1940">
            <v>17000</v>
          </cell>
          <cell r="J1940" t="str">
            <v>渋沢</v>
          </cell>
          <cell r="K1940"/>
          <cell r="L1940"/>
          <cell r="M1940">
            <v>15</v>
          </cell>
          <cell r="N1940">
            <v>16</v>
          </cell>
          <cell r="O1940">
            <v>0</v>
          </cell>
          <cell r="P1940">
            <v>13</v>
          </cell>
          <cell r="Q1940">
            <v>0</v>
          </cell>
          <cell r="R1940">
            <v>29</v>
          </cell>
          <cell r="S1940">
            <v>0</v>
          </cell>
          <cell r="T1940">
            <v>1</v>
          </cell>
        </row>
        <row r="1941">
          <cell r="A1941" t="str">
            <v>渋沢16</v>
          </cell>
          <cell r="B1941" t="str">
            <v>17000渋沢16</v>
          </cell>
          <cell r="C1941">
            <v>18</v>
          </cell>
          <cell r="D1941" t="str">
            <v>町名別・年齢別人口調べ</v>
          </cell>
          <cell r="E1941" t="str">
            <v>令和 6年 3月 1日</v>
          </cell>
          <cell r="F1941">
            <v>18</v>
          </cell>
          <cell r="G1941" t="str">
            <v>令和 6年 2月29日　現在</v>
          </cell>
          <cell r="H1941" t="str">
            <v>町名</v>
          </cell>
          <cell r="I1941">
            <v>17000</v>
          </cell>
          <cell r="J1941" t="str">
            <v>渋沢</v>
          </cell>
          <cell r="K1941"/>
          <cell r="L1941"/>
          <cell r="M1941">
            <v>16</v>
          </cell>
          <cell r="N1941">
            <v>19</v>
          </cell>
          <cell r="O1941">
            <v>0</v>
          </cell>
          <cell r="P1941">
            <v>11</v>
          </cell>
          <cell r="Q1941">
            <v>0</v>
          </cell>
          <cell r="R1941">
            <v>30</v>
          </cell>
          <cell r="S1941">
            <v>0</v>
          </cell>
          <cell r="T1941">
            <v>1</v>
          </cell>
        </row>
        <row r="1942">
          <cell r="A1942" t="str">
            <v>渋沢17</v>
          </cell>
          <cell r="B1942" t="str">
            <v>17000渋沢17</v>
          </cell>
          <cell r="C1942">
            <v>18</v>
          </cell>
          <cell r="D1942" t="str">
            <v>町名別・年齢別人口調べ</v>
          </cell>
          <cell r="E1942" t="str">
            <v>令和 6年 3月 1日</v>
          </cell>
          <cell r="F1942">
            <v>18</v>
          </cell>
          <cell r="G1942" t="str">
            <v>令和 6年 2月29日　現在</v>
          </cell>
          <cell r="H1942" t="str">
            <v>町名</v>
          </cell>
          <cell r="I1942">
            <v>17000</v>
          </cell>
          <cell r="J1942" t="str">
            <v>渋沢</v>
          </cell>
          <cell r="K1942"/>
          <cell r="L1942"/>
          <cell r="M1942">
            <v>17</v>
          </cell>
          <cell r="N1942">
            <v>11</v>
          </cell>
          <cell r="O1942">
            <v>0</v>
          </cell>
          <cell r="P1942">
            <v>15</v>
          </cell>
          <cell r="Q1942">
            <v>0</v>
          </cell>
          <cell r="R1942">
            <v>26</v>
          </cell>
          <cell r="S1942">
            <v>0</v>
          </cell>
          <cell r="T1942">
            <v>1</v>
          </cell>
        </row>
        <row r="1943">
          <cell r="A1943" t="str">
            <v>渋沢18</v>
          </cell>
          <cell r="B1943" t="str">
            <v>17000渋沢18</v>
          </cell>
          <cell r="C1943">
            <v>18</v>
          </cell>
          <cell r="D1943" t="str">
            <v>町名別・年齢別人口調べ</v>
          </cell>
          <cell r="E1943" t="str">
            <v>令和 6年 3月 1日</v>
          </cell>
          <cell r="F1943">
            <v>18</v>
          </cell>
          <cell r="G1943" t="str">
            <v>令和 6年 2月29日　現在</v>
          </cell>
          <cell r="H1943" t="str">
            <v>町名</v>
          </cell>
          <cell r="I1943">
            <v>17000</v>
          </cell>
          <cell r="J1943" t="str">
            <v>渋沢</v>
          </cell>
          <cell r="K1943"/>
          <cell r="L1943"/>
          <cell r="M1943">
            <v>18</v>
          </cell>
          <cell r="N1943">
            <v>13</v>
          </cell>
          <cell r="O1943">
            <v>0</v>
          </cell>
          <cell r="P1943">
            <v>4</v>
          </cell>
          <cell r="Q1943">
            <v>0</v>
          </cell>
          <cell r="R1943">
            <v>17</v>
          </cell>
          <cell r="S1943">
            <v>0</v>
          </cell>
          <cell r="T1943">
            <v>1</v>
          </cell>
        </row>
        <row r="1944">
          <cell r="A1944" t="str">
            <v>渋沢19</v>
          </cell>
          <cell r="B1944" t="str">
            <v>17000渋沢19</v>
          </cell>
          <cell r="C1944">
            <v>18</v>
          </cell>
          <cell r="D1944" t="str">
            <v>町名別・年齢別人口調べ</v>
          </cell>
          <cell r="E1944" t="str">
            <v>令和 6年 3月 1日</v>
          </cell>
          <cell r="F1944">
            <v>18</v>
          </cell>
          <cell r="G1944" t="str">
            <v>令和 6年 2月29日　現在</v>
          </cell>
          <cell r="H1944" t="str">
            <v>町名</v>
          </cell>
          <cell r="I1944">
            <v>17000</v>
          </cell>
          <cell r="J1944" t="str">
            <v>渋沢</v>
          </cell>
          <cell r="K1944"/>
          <cell r="L1944"/>
          <cell r="M1944">
            <v>19</v>
          </cell>
          <cell r="N1944">
            <v>13</v>
          </cell>
          <cell r="O1944">
            <v>0</v>
          </cell>
          <cell r="P1944">
            <v>17</v>
          </cell>
          <cell r="Q1944">
            <v>0</v>
          </cell>
          <cell r="R1944">
            <v>30</v>
          </cell>
          <cell r="S1944">
            <v>0</v>
          </cell>
          <cell r="T1944">
            <v>1</v>
          </cell>
        </row>
        <row r="1945">
          <cell r="A1945" t="str">
            <v>渋沢20</v>
          </cell>
          <cell r="B1945" t="str">
            <v>17000渋沢20</v>
          </cell>
          <cell r="C1945">
            <v>18</v>
          </cell>
          <cell r="D1945" t="str">
            <v>町名別・年齢別人口調べ</v>
          </cell>
          <cell r="E1945" t="str">
            <v>令和 6年 3月 1日</v>
          </cell>
          <cell r="F1945">
            <v>18</v>
          </cell>
          <cell r="G1945" t="str">
            <v>令和 6年 2月29日　現在</v>
          </cell>
          <cell r="H1945" t="str">
            <v>町名</v>
          </cell>
          <cell r="I1945">
            <v>17000</v>
          </cell>
          <cell r="J1945" t="str">
            <v>渋沢</v>
          </cell>
          <cell r="K1945"/>
          <cell r="L1945"/>
          <cell r="M1945">
            <v>20</v>
          </cell>
          <cell r="N1945">
            <v>14</v>
          </cell>
          <cell r="O1945">
            <v>0</v>
          </cell>
          <cell r="P1945">
            <v>7</v>
          </cell>
          <cell r="Q1945">
            <v>0</v>
          </cell>
          <cell r="R1945">
            <v>21</v>
          </cell>
          <cell r="S1945">
            <v>0</v>
          </cell>
          <cell r="T1945">
            <v>1</v>
          </cell>
        </row>
        <row r="1946">
          <cell r="A1946" t="str">
            <v>渋沢21</v>
          </cell>
          <cell r="B1946" t="str">
            <v>17000渋沢21</v>
          </cell>
          <cell r="C1946">
            <v>18</v>
          </cell>
          <cell r="D1946" t="str">
            <v>町名別・年齢別人口調べ</v>
          </cell>
          <cell r="E1946" t="str">
            <v>令和 6年 3月 1日</v>
          </cell>
          <cell r="F1946">
            <v>18</v>
          </cell>
          <cell r="G1946" t="str">
            <v>令和 6年 2月29日　現在</v>
          </cell>
          <cell r="H1946" t="str">
            <v>町名</v>
          </cell>
          <cell r="I1946">
            <v>17000</v>
          </cell>
          <cell r="J1946" t="str">
            <v>渋沢</v>
          </cell>
          <cell r="K1946"/>
          <cell r="L1946"/>
          <cell r="M1946">
            <v>21</v>
          </cell>
          <cell r="N1946">
            <v>14</v>
          </cell>
          <cell r="O1946">
            <v>0</v>
          </cell>
          <cell r="P1946">
            <v>17</v>
          </cell>
          <cell r="Q1946">
            <v>0</v>
          </cell>
          <cell r="R1946">
            <v>31</v>
          </cell>
          <cell r="S1946">
            <v>0</v>
          </cell>
          <cell r="T1946">
            <v>1</v>
          </cell>
        </row>
        <row r="1947">
          <cell r="A1947" t="str">
            <v>渋沢22</v>
          </cell>
          <cell r="B1947" t="str">
            <v>17000渋沢22</v>
          </cell>
          <cell r="C1947">
            <v>18</v>
          </cell>
          <cell r="D1947" t="str">
            <v>町名別・年齢別人口調べ</v>
          </cell>
          <cell r="E1947" t="str">
            <v>令和 6年 3月 1日</v>
          </cell>
          <cell r="F1947">
            <v>18</v>
          </cell>
          <cell r="G1947" t="str">
            <v>令和 6年 2月29日　現在</v>
          </cell>
          <cell r="H1947" t="str">
            <v>町名</v>
          </cell>
          <cell r="I1947">
            <v>17000</v>
          </cell>
          <cell r="J1947" t="str">
            <v>渋沢</v>
          </cell>
          <cell r="K1947"/>
          <cell r="L1947"/>
          <cell r="M1947">
            <v>22</v>
          </cell>
          <cell r="N1947">
            <v>13</v>
          </cell>
          <cell r="O1947">
            <v>1</v>
          </cell>
          <cell r="P1947">
            <v>9</v>
          </cell>
          <cell r="Q1947">
            <v>0</v>
          </cell>
          <cell r="R1947">
            <v>22</v>
          </cell>
          <cell r="S1947">
            <v>1</v>
          </cell>
          <cell r="T1947">
            <v>1</v>
          </cell>
        </row>
        <row r="1948">
          <cell r="A1948" t="str">
            <v>渋沢23</v>
          </cell>
          <cell r="B1948" t="str">
            <v>17000渋沢23</v>
          </cell>
          <cell r="C1948">
            <v>18</v>
          </cell>
          <cell r="D1948" t="str">
            <v>町名別・年齢別人口調べ</v>
          </cell>
          <cell r="E1948" t="str">
            <v>令和 6年 3月 1日</v>
          </cell>
          <cell r="F1948">
            <v>18</v>
          </cell>
          <cell r="G1948" t="str">
            <v>令和 6年 2月29日　現在</v>
          </cell>
          <cell r="H1948" t="str">
            <v>町名</v>
          </cell>
          <cell r="I1948">
            <v>17000</v>
          </cell>
          <cell r="J1948" t="str">
            <v>渋沢</v>
          </cell>
          <cell r="K1948"/>
          <cell r="L1948"/>
          <cell r="M1948">
            <v>23</v>
          </cell>
          <cell r="N1948">
            <v>14</v>
          </cell>
          <cell r="O1948">
            <v>0</v>
          </cell>
          <cell r="P1948">
            <v>18</v>
          </cell>
          <cell r="Q1948">
            <v>2</v>
          </cell>
          <cell r="R1948">
            <v>32</v>
          </cell>
          <cell r="S1948">
            <v>2</v>
          </cell>
          <cell r="T1948">
            <v>1</v>
          </cell>
        </row>
        <row r="1949">
          <cell r="A1949" t="str">
            <v>渋沢24</v>
          </cell>
          <cell r="B1949" t="str">
            <v>17000渋沢24</v>
          </cell>
          <cell r="C1949">
            <v>18</v>
          </cell>
          <cell r="D1949" t="str">
            <v>町名別・年齢別人口調べ</v>
          </cell>
          <cell r="E1949" t="str">
            <v>令和 6年 3月 1日</v>
          </cell>
          <cell r="F1949">
            <v>18</v>
          </cell>
          <cell r="G1949" t="str">
            <v>令和 6年 2月29日　現在</v>
          </cell>
          <cell r="H1949" t="str">
            <v>町名</v>
          </cell>
          <cell r="I1949">
            <v>17000</v>
          </cell>
          <cell r="J1949" t="str">
            <v>渋沢</v>
          </cell>
          <cell r="K1949"/>
          <cell r="L1949"/>
          <cell r="M1949">
            <v>24</v>
          </cell>
          <cell r="N1949">
            <v>12</v>
          </cell>
          <cell r="O1949">
            <v>1</v>
          </cell>
          <cell r="P1949">
            <v>15</v>
          </cell>
          <cell r="Q1949">
            <v>0</v>
          </cell>
          <cell r="R1949">
            <v>27</v>
          </cell>
          <cell r="S1949">
            <v>1</v>
          </cell>
          <cell r="T1949">
            <v>1</v>
          </cell>
        </row>
        <row r="1950">
          <cell r="A1950" t="str">
            <v>渋沢25</v>
          </cell>
          <cell r="B1950" t="str">
            <v>17000渋沢25</v>
          </cell>
          <cell r="C1950">
            <v>18</v>
          </cell>
          <cell r="D1950" t="str">
            <v>町名別・年齢別人口調べ</v>
          </cell>
          <cell r="E1950" t="str">
            <v>令和 6年 3月 1日</v>
          </cell>
          <cell r="F1950">
            <v>18</v>
          </cell>
          <cell r="G1950" t="str">
            <v>令和 6年 2月29日　現在</v>
          </cell>
          <cell r="H1950" t="str">
            <v>町名</v>
          </cell>
          <cell r="I1950">
            <v>17000</v>
          </cell>
          <cell r="J1950" t="str">
            <v>渋沢</v>
          </cell>
          <cell r="K1950"/>
          <cell r="L1950"/>
          <cell r="M1950">
            <v>25</v>
          </cell>
          <cell r="N1950">
            <v>9</v>
          </cell>
          <cell r="O1950">
            <v>0</v>
          </cell>
          <cell r="P1950">
            <v>6</v>
          </cell>
          <cell r="Q1950">
            <v>0</v>
          </cell>
          <cell r="R1950">
            <v>15</v>
          </cell>
          <cell r="S1950">
            <v>0</v>
          </cell>
          <cell r="T1950">
            <v>1</v>
          </cell>
        </row>
        <row r="1951">
          <cell r="A1951" t="str">
            <v>渋沢26</v>
          </cell>
          <cell r="B1951" t="str">
            <v>17000渋沢26</v>
          </cell>
          <cell r="C1951">
            <v>18</v>
          </cell>
          <cell r="D1951" t="str">
            <v>町名別・年齢別人口調べ</v>
          </cell>
          <cell r="E1951" t="str">
            <v>令和 6年 3月 1日</v>
          </cell>
          <cell r="F1951">
            <v>18</v>
          </cell>
          <cell r="G1951" t="str">
            <v>令和 6年 2月29日　現在</v>
          </cell>
          <cell r="H1951" t="str">
            <v>町名</v>
          </cell>
          <cell r="I1951">
            <v>17000</v>
          </cell>
          <cell r="J1951" t="str">
            <v>渋沢</v>
          </cell>
          <cell r="K1951"/>
          <cell r="L1951"/>
          <cell r="M1951">
            <v>26</v>
          </cell>
          <cell r="N1951">
            <v>11</v>
          </cell>
          <cell r="O1951">
            <v>0</v>
          </cell>
          <cell r="P1951">
            <v>18</v>
          </cell>
          <cell r="Q1951">
            <v>0</v>
          </cell>
          <cell r="R1951">
            <v>29</v>
          </cell>
          <cell r="S1951">
            <v>0</v>
          </cell>
          <cell r="T1951">
            <v>1</v>
          </cell>
        </row>
        <row r="1952">
          <cell r="A1952" t="str">
            <v>渋沢27</v>
          </cell>
          <cell r="B1952" t="str">
            <v>17000渋沢27</v>
          </cell>
          <cell r="C1952">
            <v>18</v>
          </cell>
          <cell r="D1952" t="str">
            <v>町名別・年齢別人口調べ</v>
          </cell>
          <cell r="E1952" t="str">
            <v>令和 6年 3月 1日</v>
          </cell>
          <cell r="F1952">
            <v>18</v>
          </cell>
          <cell r="G1952" t="str">
            <v>令和 6年 2月29日　現在</v>
          </cell>
          <cell r="H1952" t="str">
            <v>町名</v>
          </cell>
          <cell r="I1952">
            <v>17000</v>
          </cell>
          <cell r="J1952" t="str">
            <v>渋沢</v>
          </cell>
          <cell r="K1952"/>
          <cell r="L1952"/>
          <cell r="M1952">
            <v>27</v>
          </cell>
          <cell r="N1952">
            <v>13</v>
          </cell>
          <cell r="O1952">
            <v>1</v>
          </cell>
          <cell r="P1952">
            <v>6</v>
          </cell>
          <cell r="Q1952">
            <v>1</v>
          </cell>
          <cell r="R1952">
            <v>19</v>
          </cell>
          <cell r="S1952">
            <v>2</v>
          </cell>
          <cell r="T1952">
            <v>1</v>
          </cell>
        </row>
        <row r="1953">
          <cell r="A1953" t="str">
            <v>渋沢28</v>
          </cell>
          <cell r="B1953" t="str">
            <v>17000渋沢28</v>
          </cell>
          <cell r="C1953">
            <v>18</v>
          </cell>
          <cell r="D1953" t="str">
            <v>町名別・年齢別人口調べ</v>
          </cell>
          <cell r="E1953" t="str">
            <v>令和 6年 3月 1日</v>
          </cell>
          <cell r="F1953">
            <v>18</v>
          </cell>
          <cell r="G1953" t="str">
            <v>令和 6年 2月29日　現在</v>
          </cell>
          <cell r="H1953" t="str">
            <v>町名</v>
          </cell>
          <cell r="I1953">
            <v>17000</v>
          </cell>
          <cell r="J1953" t="str">
            <v>渋沢</v>
          </cell>
          <cell r="K1953"/>
          <cell r="L1953"/>
          <cell r="M1953">
            <v>28</v>
          </cell>
          <cell r="N1953">
            <v>19</v>
          </cell>
          <cell r="O1953">
            <v>1</v>
          </cell>
          <cell r="P1953">
            <v>20</v>
          </cell>
          <cell r="Q1953">
            <v>3</v>
          </cell>
          <cell r="R1953">
            <v>39</v>
          </cell>
          <cell r="S1953">
            <v>4</v>
          </cell>
          <cell r="T1953">
            <v>1</v>
          </cell>
        </row>
        <row r="1954">
          <cell r="A1954" t="str">
            <v>渋沢29</v>
          </cell>
          <cell r="B1954" t="str">
            <v>17000渋沢29</v>
          </cell>
          <cell r="C1954">
            <v>18</v>
          </cell>
          <cell r="D1954" t="str">
            <v>町名別・年齢別人口調べ</v>
          </cell>
          <cell r="E1954" t="str">
            <v>令和 6年 3月 1日</v>
          </cell>
          <cell r="F1954">
            <v>18</v>
          </cell>
          <cell r="G1954" t="str">
            <v>令和 6年 2月29日　現在</v>
          </cell>
          <cell r="H1954" t="str">
            <v>町名</v>
          </cell>
          <cell r="I1954">
            <v>17000</v>
          </cell>
          <cell r="J1954" t="str">
            <v>渋沢</v>
          </cell>
          <cell r="K1954"/>
          <cell r="L1954"/>
          <cell r="M1954">
            <v>29</v>
          </cell>
          <cell r="N1954">
            <v>11</v>
          </cell>
          <cell r="O1954">
            <v>0</v>
          </cell>
          <cell r="P1954">
            <v>7</v>
          </cell>
          <cell r="Q1954">
            <v>0</v>
          </cell>
          <cell r="R1954">
            <v>18</v>
          </cell>
          <cell r="S1954">
            <v>0</v>
          </cell>
          <cell r="T1954">
            <v>1</v>
          </cell>
        </row>
        <row r="1955">
          <cell r="A1955" t="str">
            <v>渋沢30</v>
          </cell>
          <cell r="B1955" t="str">
            <v>17000渋沢30</v>
          </cell>
          <cell r="C1955">
            <v>18</v>
          </cell>
          <cell r="D1955" t="str">
            <v>町名別・年齢別人口調べ</v>
          </cell>
          <cell r="E1955" t="str">
            <v>令和 6年 3月 1日</v>
          </cell>
          <cell r="F1955">
            <v>18</v>
          </cell>
          <cell r="G1955" t="str">
            <v>令和 6年 2月29日　現在</v>
          </cell>
          <cell r="H1955" t="str">
            <v>町名</v>
          </cell>
          <cell r="I1955">
            <v>17000</v>
          </cell>
          <cell r="J1955" t="str">
            <v>渋沢</v>
          </cell>
          <cell r="K1955"/>
          <cell r="L1955"/>
          <cell r="M1955">
            <v>30</v>
          </cell>
          <cell r="N1955">
            <v>16</v>
          </cell>
          <cell r="O1955">
            <v>0</v>
          </cell>
          <cell r="P1955">
            <v>19</v>
          </cell>
          <cell r="Q1955">
            <v>2</v>
          </cell>
          <cell r="R1955">
            <v>35</v>
          </cell>
          <cell r="S1955">
            <v>2</v>
          </cell>
          <cell r="T1955">
            <v>1</v>
          </cell>
        </row>
        <row r="1956">
          <cell r="A1956" t="str">
            <v>渋沢31</v>
          </cell>
          <cell r="B1956" t="str">
            <v>17000渋沢31</v>
          </cell>
          <cell r="C1956">
            <v>18</v>
          </cell>
          <cell r="D1956" t="str">
            <v>町名別・年齢別人口調べ</v>
          </cell>
          <cell r="E1956" t="str">
            <v>令和 6年 3月 1日</v>
          </cell>
          <cell r="F1956">
            <v>18</v>
          </cell>
          <cell r="G1956" t="str">
            <v>令和 6年 2月29日　現在</v>
          </cell>
          <cell r="H1956" t="str">
            <v>町名</v>
          </cell>
          <cell r="I1956">
            <v>17000</v>
          </cell>
          <cell r="J1956" t="str">
            <v>渋沢</v>
          </cell>
          <cell r="K1956"/>
          <cell r="L1956"/>
          <cell r="M1956">
            <v>31</v>
          </cell>
          <cell r="N1956">
            <v>19</v>
          </cell>
          <cell r="O1956">
            <v>0</v>
          </cell>
          <cell r="P1956">
            <v>15</v>
          </cell>
          <cell r="Q1956">
            <v>0</v>
          </cell>
          <cell r="R1956">
            <v>34</v>
          </cell>
          <cell r="S1956">
            <v>0</v>
          </cell>
          <cell r="T1956">
            <v>1</v>
          </cell>
        </row>
        <row r="1957">
          <cell r="A1957" t="str">
            <v>渋沢32</v>
          </cell>
          <cell r="B1957" t="str">
            <v>17000渋沢32</v>
          </cell>
          <cell r="C1957">
            <v>18</v>
          </cell>
          <cell r="D1957" t="str">
            <v>町名別・年齢別人口調べ</v>
          </cell>
          <cell r="E1957" t="str">
            <v>令和 6年 3月 1日</v>
          </cell>
          <cell r="F1957">
            <v>18</v>
          </cell>
          <cell r="G1957" t="str">
            <v>令和 6年 2月29日　現在</v>
          </cell>
          <cell r="H1957" t="str">
            <v>町名</v>
          </cell>
          <cell r="I1957">
            <v>17000</v>
          </cell>
          <cell r="J1957" t="str">
            <v>渋沢</v>
          </cell>
          <cell r="K1957"/>
          <cell r="L1957"/>
          <cell r="M1957">
            <v>32</v>
          </cell>
          <cell r="N1957">
            <v>18</v>
          </cell>
          <cell r="O1957">
            <v>2</v>
          </cell>
          <cell r="P1957">
            <v>15</v>
          </cell>
          <cell r="Q1957">
            <v>4</v>
          </cell>
          <cell r="R1957">
            <v>33</v>
          </cell>
          <cell r="S1957">
            <v>6</v>
          </cell>
          <cell r="T1957">
            <v>1</v>
          </cell>
        </row>
        <row r="1958">
          <cell r="A1958" t="str">
            <v>渋沢33</v>
          </cell>
          <cell r="B1958" t="str">
            <v>17000渋沢33</v>
          </cell>
          <cell r="C1958">
            <v>18</v>
          </cell>
          <cell r="D1958" t="str">
            <v>町名別・年齢別人口調べ</v>
          </cell>
          <cell r="E1958" t="str">
            <v>令和 6年 3月 1日</v>
          </cell>
          <cell r="F1958">
            <v>18</v>
          </cell>
          <cell r="G1958" t="str">
            <v>令和 6年 2月29日　現在</v>
          </cell>
          <cell r="H1958" t="str">
            <v>町名</v>
          </cell>
          <cell r="I1958">
            <v>17000</v>
          </cell>
          <cell r="J1958" t="str">
            <v>渋沢</v>
          </cell>
          <cell r="K1958"/>
          <cell r="L1958"/>
          <cell r="M1958">
            <v>33</v>
          </cell>
          <cell r="N1958">
            <v>12</v>
          </cell>
          <cell r="O1958">
            <v>0</v>
          </cell>
          <cell r="P1958">
            <v>12</v>
          </cell>
          <cell r="Q1958">
            <v>0</v>
          </cell>
          <cell r="R1958">
            <v>24</v>
          </cell>
          <cell r="S1958">
            <v>0</v>
          </cell>
          <cell r="T1958">
            <v>1</v>
          </cell>
        </row>
        <row r="1959">
          <cell r="A1959" t="str">
            <v>渋沢34</v>
          </cell>
          <cell r="B1959" t="str">
            <v>17000渋沢34</v>
          </cell>
          <cell r="C1959">
            <v>18</v>
          </cell>
          <cell r="D1959" t="str">
            <v>町名別・年齢別人口調べ</v>
          </cell>
          <cell r="E1959" t="str">
            <v>令和 6年 3月 1日</v>
          </cell>
          <cell r="F1959">
            <v>18</v>
          </cell>
          <cell r="G1959" t="str">
            <v>令和 6年 2月29日　現在</v>
          </cell>
          <cell r="H1959" t="str">
            <v>町名</v>
          </cell>
          <cell r="I1959">
            <v>17000</v>
          </cell>
          <cell r="J1959" t="str">
            <v>渋沢</v>
          </cell>
          <cell r="K1959"/>
          <cell r="L1959"/>
          <cell r="M1959">
            <v>34</v>
          </cell>
          <cell r="N1959">
            <v>21</v>
          </cell>
          <cell r="O1959">
            <v>1</v>
          </cell>
          <cell r="P1959">
            <v>19</v>
          </cell>
          <cell r="Q1959">
            <v>0</v>
          </cell>
          <cell r="R1959">
            <v>40</v>
          </cell>
          <cell r="S1959">
            <v>1</v>
          </cell>
          <cell r="T1959">
            <v>1</v>
          </cell>
        </row>
        <row r="1960">
          <cell r="A1960" t="str">
            <v>渋沢35</v>
          </cell>
          <cell r="B1960" t="str">
            <v>17000渋沢35</v>
          </cell>
          <cell r="C1960">
            <v>18</v>
          </cell>
          <cell r="D1960" t="str">
            <v>町名別・年齢別人口調べ</v>
          </cell>
          <cell r="E1960" t="str">
            <v>令和 6年 3月 1日</v>
          </cell>
          <cell r="F1960">
            <v>18</v>
          </cell>
          <cell r="G1960" t="str">
            <v>令和 6年 2月29日　現在</v>
          </cell>
          <cell r="H1960" t="str">
            <v>町名</v>
          </cell>
          <cell r="I1960">
            <v>17000</v>
          </cell>
          <cell r="J1960" t="str">
            <v>渋沢</v>
          </cell>
          <cell r="K1960"/>
          <cell r="L1960"/>
          <cell r="M1960">
            <v>35</v>
          </cell>
          <cell r="N1960">
            <v>14</v>
          </cell>
          <cell r="O1960">
            <v>0</v>
          </cell>
          <cell r="P1960">
            <v>18</v>
          </cell>
          <cell r="Q1960">
            <v>1</v>
          </cell>
          <cell r="R1960">
            <v>32</v>
          </cell>
          <cell r="S1960">
            <v>1</v>
          </cell>
          <cell r="T1960">
            <v>1</v>
          </cell>
        </row>
        <row r="1961">
          <cell r="A1961" t="str">
            <v>渋沢36</v>
          </cell>
          <cell r="B1961" t="str">
            <v>17000渋沢36</v>
          </cell>
          <cell r="C1961">
            <v>18</v>
          </cell>
          <cell r="D1961" t="str">
            <v>町名別・年齢別人口調べ</v>
          </cell>
          <cell r="E1961" t="str">
            <v>令和 6年 3月 1日</v>
          </cell>
          <cell r="F1961">
            <v>18</v>
          </cell>
          <cell r="G1961" t="str">
            <v>令和 6年 2月29日　現在</v>
          </cell>
          <cell r="H1961" t="str">
            <v>町名</v>
          </cell>
          <cell r="I1961">
            <v>17000</v>
          </cell>
          <cell r="J1961" t="str">
            <v>渋沢</v>
          </cell>
          <cell r="K1961"/>
          <cell r="L1961"/>
          <cell r="M1961">
            <v>36</v>
          </cell>
          <cell r="N1961">
            <v>18</v>
          </cell>
          <cell r="O1961">
            <v>2</v>
          </cell>
          <cell r="P1961">
            <v>15</v>
          </cell>
          <cell r="Q1961">
            <v>0</v>
          </cell>
          <cell r="R1961">
            <v>33</v>
          </cell>
          <cell r="S1961">
            <v>2</v>
          </cell>
          <cell r="T1961">
            <v>1</v>
          </cell>
        </row>
        <row r="1962">
          <cell r="A1962" t="str">
            <v>渋沢37</v>
          </cell>
          <cell r="B1962" t="str">
            <v>17000渋沢37</v>
          </cell>
          <cell r="C1962">
            <v>18</v>
          </cell>
          <cell r="D1962" t="str">
            <v>町名別・年齢別人口調べ</v>
          </cell>
          <cell r="E1962" t="str">
            <v>令和 6年 3月 1日</v>
          </cell>
          <cell r="F1962">
            <v>18</v>
          </cell>
          <cell r="G1962" t="str">
            <v>令和 6年 2月29日　現在</v>
          </cell>
          <cell r="H1962" t="str">
            <v>町名</v>
          </cell>
          <cell r="I1962">
            <v>17000</v>
          </cell>
          <cell r="J1962" t="str">
            <v>渋沢</v>
          </cell>
          <cell r="K1962"/>
          <cell r="L1962"/>
          <cell r="M1962">
            <v>37</v>
          </cell>
          <cell r="N1962">
            <v>11</v>
          </cell>
          <cell r="O1962">
            <v>0</v>
          </cell>
          <cell r="P1962">
            <v>20</v>
          </cell>
          <cell r="Q1962">
            <v>0</v>
          </cell>
          <cell r="R1962">
            <v>31</v>
          </cell>
          <cell r="S1962">
            <v>0</v>
          </cell>
          <cell r="T1962">
            <v>1</v>
          </cell>
        </row>
        <row r="1963">
          <cell r="A1963" t="str">
            <v>渋沢38</v>
          </cell>
          <cell r="B1963" t="str">
            <v>17000渋沢38</v>
          </cell>
          <cell r="C1963">
            <v>18</v>
          </cell>
          <cell r="D1963" t="str">
            <v>町名別・年齢別人口調べ</v>
          </cell>
          <cell r="E1963" t="str">
            <v>令和 6年 3月 1日</v>
          </cell>
          <cell r="F1963">
            <v>18</v>
          </cell>
          <cell r="G1963" t="str">
            <v>令和 6年 2月29日　現在</v>
          </cell>
          <cell r="H1963" t="str">
            <v>町名</v>
          </cell>
          <cell r="I1963">
            <v>17000</v>
          </cell>
          <cell r="J1963" t="str">
            <v>渋沢</v>
          </cell>
          <cell r="K1963"/>
          <cell r="L1963"/>
          <cell r="M1963">
            <v>38</v>
          </cell>
          <cell r="N1963">
            <v>12</v>
          </cell>
          <cell r="O1963">
            <v>0</v>
          </cell>
          <cell r="P1963">
            <v>16</v>
          </cell>
          <cell r="Q1963">
            <v>1</v>
          </cell>
          <cell r="R1963">
            <v>28</v>
          </cell>
          <cell r="S1963">
            <v>1</v>
          </cell>
          <cell r="T1963">
            <v>1</v>
          </cell>
        </row>
        <row r="1964">
          <cell r="A1964" t="str">
            <v>渋沢39</v>
          </cell>
          <cell r="B1964" t="str">
            <v>17000渋沢39</v>
          </cell>
          <cell r="C1964">
            <v>18</v>
          </cell>
          <cell r="D1964" t="str">
            <v>町名別・年齢別人口調べ</v>
          </cell>
          <cell r="E1964" t="str">
            <v>令和 6年 3月 1日</v>
          </cell>
          <cell r="F1964">
            <v>18</v>
          </cell>
          <cell r="G1964" t="str">
            <v>令和 6年 2月29日　現在</v>
          </cell>
          <cell r="H1964" t="str">
            <v>町名</v>
          </cell>
          <cell r="I1964">
            <v>17000</v>
          </cell>
          <cell r="J1964" t="str">
            <v>渋沢</v>
          </cell>
          <cell r="K1964"/>
          <cell r="L1964"/>
          <cell r="M1964">
            <v>39</v>
          </cell>
          <cell r="N1964">
            <v>19</v>
          </cell>
          <cell r="O1964">
            <v>0</v>
          </cell>
          <cell r="P1964">
            <v>12</v>
          </cell>
          <cell r="Q1964">
            <v>0</v>
          </cell>
          <cell r="R1964">
            <v>31</v>
          </cell>
          <cell r="S1964">
            <v>0</v>
          </cell>
          <cell r="T1964">
            <v>1</v>
          </cell>
        </row>
        <row r="1965">
          <cell r="A1965" t="str">
            <v>渋沢40</v>
          </cell>
          <cell r="B1965" t="str">
            <v>17000渋沢40</v>
          </cell>
          <cell r="C1965">
            <v>18</v>
          </cell>
          <cell r="D1965" t="str">
            <v>町名別・年齢別人口調べ</v>
          </cell>
          <cell r="E1965" t="str">
            <v>令和 6年 3月 1日</v>
          </cell>
          <cell r="F1965">
            <v>18</v>
          </cell>
          <cell r="G1965" t="str">
            <v>令和 6年 2月29日　現在</v>
          </cell>
          <cell r="H1965" t="str">
            <v>町名</v>
          </cell>
          <cell r="I1965">
            <v>17000</v>
          </cell>
          <cell r="J1965" t="str">
            <v>渋沢</v>
          </cell>
          <cell r="K1965"/>
          <cell r="L1965"/>
          <cell r="M1965">
            <v>40</v>
          </cell>
          <cell r="N1965">
            <v>16</v>
          </cell>
          <cell r="O1965">
            <v>1</v>
          </cell>
          <cell r="P1965">
            <v>18</v>
          </cell>
          <cell r="Q1965">
            <v>0</v>
          </cell>
          <cell r="R1965">
            <v>34</v>
          </cell>
          <cell r="S1965">
            <v>1</v>
          </cell>
          <cell r="T1965">
            <v>1</v>
          </cell>
        </row>
        <row r="1966">
          <cell r="A1966" t="str">
            <v>渋沢41</v>
          </cell>
          <cell r="B1966" t="str">
            <v>17000渋沢41</v>
          </cell>
          <cell r="C1966">
            <v>18</v>
          </cell>
          <cell r="D1966" t="str">
            <v>町名別・年齢別人口調べ</v>
          </cell>
          <cell r="E1966" t="str">
            <v>令和 6年 3月 1日</v>
          </cell>
          <cell r="F1966">
            <v>18</v>
          </cell>
          <cell r="G1966" t="str">
            <v>令和 6年 2月29日　現在</v>
          </cell>
          <cell r="H1966" t="str">
            <v>町名</v>
          </cell>
          <cell r="I1966">
            <v>17000</v>
          </cell>
          <cell r="J1966" t="str">
            <v>渋沢</v>
          </cell>
          <cell r="K1966"/>
          <cell r="L1966"/>
          <cell r="M1966">
            <v>41</v>
          </cell>
          <cell r="N1966">
            <v>17</v>
          </cell>
          <cell r="O1966">
            <v>0</v>
          </cell>
          <cell r="P1966">
            <v>12</v>
          </cell>
          <cell r="Q1966">
            <v>0</v>
          </cell>
          <cell r="R1966">
            <v>29</v>
          </cell>
          <cell r="S1966">
            <v>0</v>
          </cell>
          <cell r="T1966">
            <v>1</v>
          </cell>
        </row>
        <row r="1967">
          <cell r="A1967" t="str">
            <v>渋沢42</v>
          </cell>
          <cell r="B1967" t="str">
            <v>17000渋沢42</v>
          </cell>
          <cell r="C1967">
            <v>18</v>
          </cell>
          <cell r="D1967" t="str">
            <v>町名別・年齢別人口調べ</v>
          </cell>
          <cell r="E1967" t="str">
            <v>令和 6年 3月 1日</v>
          </cell>
          <cell r="F1967">
            <v>18</v>
          </cell>
          <cell r="G1967" t="str">
            <v>令和 6年 2月29日　現在</v>
          </cell>
          <cell r="H1967" t="str">
            <v>町名</v>
          </cell>
          <cell r="I1967">
            <v>17000</v>
          </cell>
          <cell r="J1967" t="str">
            <v>渋沢</v>
          </cell>
          <cell r="K1967"/>
          <cell r="L1967"/>
          <cell r="M1967">
            <v>42</v>
          </cell>
          <cell r="N1967">
            <v>27</v>
          </cell>
          <cell r="O1967">
            <v>0</v>
          </cell>
          <cell r="P1967">
            <v>15</v>
          </cell>
          <cell r="Q1967">
            <v>1</v>
          </cell>
          <cell r="R1967">
            <v>42</v>
          </cell>
          <cell r="S1967">
            <v>1</v>
          </cell>
          <cell r="T1967">
            <v>1</v>
          </cell>
        </row>
        <row r="1968">
          <cell r="A1968" t="str">
            <v>渋沢43</v>
          </cell>
          <cell r="B1968" t="str">
            <v>17000渋沢43</v>
          </cell>
          <cell r="C1968">
            <v>18</v>
          </cell>
          <cell r="D1968" t="str">
            <v>町名別・年齢別人口調べ</v>
          </cell>
          <cell r="E1968" t="str">
            <v>令和 6年 3月 1日</v>
          </cell>
          <cell r="F1968">
            <v>18</v>
          </cell>
          <cell r="G1968" t="str">
            <v>令和 6年 2月29日　現在</v>
          </cell>
          <cell r="H1968" t="str">
            <v>町名</v>
          </cell>
          <cell r="I1968">
            <v>17000</v>
          </cell>
          <cell r="J1968" t="str">
            <v>渋沢</v>
          </cell>
          <cell r="K1968"/>
          <cell r="L1968"/>
          <cell r="M1968">
            <v>43</v>
          </cell>
          <cell r="N1968">
            <v>24</v>
          </cell>
          <cell r="O1968">
            <v>0</v>
          </cell>
          <cell r="P1968">
            <v>20</v>
          </cell>
          <cell r="Q1968">
            <v>1</v>
          </cell>
          <cell r="R1968">
            <v>44</v>
          </cell>
          <cell r="S1968">
            <v>1</v>
          </cell>
          <cell r="T1968">
            <v>1</v>
          </cell>
        </row>
        <row r="1969">
          <cell r="A1969" t="str">
            <v>渋沢44</v>
          </cell>
          <cell r="B1969" t="str">
            <v>17000渋沢44</v>
          </cell>
          <cell r="C1969">
            <v>18</v>
          </cell>
          <cell r="D1969" t="str">
            <v>町名別・年齢別人口調べ</v>
          </cell>
          <cell r="E1969" t="str">
            <v>令和 6年 3月 1日</v>
          </cell>
          <cell r="F1969">
            <v>18</v>
          </cell>
          <cell r="G1969" t="str">
            <v>令和 6年 2月29日　現在</v>
          </cell>
          <cell r="H1969" t="str">
            <v>町名</v>
          </cell>
          <cell r="I1969">
            <v>17000</v>
          </cell>
          <cell r="J1969" t="str">
            <v>渋沢</v>
          </cell>
          <cell r="K1969"/>
          <cell r="L1969"/>
          <cell r="M1969">
            <v>44</v>
          </cell>
          <cell r="N1969">
            <v>15</v>
          </cell>
          <cell r="O1969">
            <v>0</v>
          </cell>
          <cell r="P1969">
            <v>20</v>
          </cell>
          <cell r="Q1969">
            <v>1</v>
          </cell>
          <cell r="R1969">
            <v>35</v>
          </cell>
          <cell r="S1969">
            <v>1</v>
          </cell>
          <cell r="T1969">
            <v>1</v>
          </cell>
        </row>
        <row r="1970">
          <cell r="A1970" t="str">
            <v>渋沢45</v>
          </cell>
          <cell r="B1970" t="str">
            <v>17000渋沢45</v>
          </cell>
          <cell r="C1970">
            <v>18</v>
          </cell>
          <cell r="D1970" t="str">
            <v>町名別・年齢別人口調べ</v>
          </cell>
          <cell r="E1970" t="str">
            <v>令和 6年 3月 1日</v>
          </cell>
          <cell r="F1970">
            <v>18</v>
          </cell>
          <cell r="G1970" t="str">
            <v>令和 6年 2月29日　現在</v>
          </cell>
          <cell r="H1970" t="str">
            <v>町名</v>
          </cell>
          <cell r="I1970">
            <v>17000</v>
          </cell>
          <cell r="J1970" t="str">
            <v>渋沢</v>
          </cell>
          <cell r="K1970"/>
          <cell r="L1970"/>
          <cell r="M1970">
            <v>45</v>
          </cell>
          <cell r="N1970">
            <v>27</v>
          </cell>
          <cell r="O1970">
            <v>0</v>
          </cell>
          <cell r="P1970">
            <v>25</v>
          </cell>
          <cell r="Q1970">
            <v>1</v>
          </cell>
          <cell r="R1970">
            <v>52</v>
          </cell>
          <cell r="S1970">
            <v>1</v>
          </cell>
          <cell r="T1970">
            <v>1</v>
          </cell>
        </row>
        <row r="1971">
          <cell r="A1971" t="str">
            <v>渋沢46</v>
          </cell>
          <cell r="B1971" t="str">
            <v>17000渋沢46</v>
          </cell>
          <cell r="C1971">
            <v>18</v>
          </cell>
          <cell r="D1971" t="str">
            <v>町名別・年齢別人口調べ</v>
          </cell>
          <cell r="E1971" t="str">
            <v>令和 6年 3月 1日</v>
          </cell>
          <cell r="F1971">
            <v>18</v>
          </cell>
          <cell r="G1971" t="str">
            <v>令和 6年 2月29日　現在</v>
          </cell>
          <cell r="H1971" t="str">
            <v>町名</v>
          </cell>
          <cell r="I1971">
            <v>17000</v>
          </cell>
          <cell r="J1971" t="str">
            <v>渋沢</v>
          </cell>
          <cell r="K1971"/>
          <cell r="L1971"/>
          <cell r="M1971">
            <v>46</v>
          </cell>
          <cell r="N1971">
            <v>27</v>
          </cell>
          <cell r="O1971">
            <v>0</v>
          </cell>
          <cell r="P1971">
            <v>23</v>
          </cell>
          <cell r="Q1971">
            <v>0</v>
          </cell>
          <cell r="R1971">
            <v>50</v>
          </cell>
          <cell r="S1971">
            <v>0</v>
          </cell>
          <cell r="T1971">
            <v>1</v>
          </cell>
        </row>
        <row r="1972">
          <cell r="A1972" t="str">
            <v>渋沢47</v>
          </cell>
          <cell r="B1972" t="str">
            <v>17000渋沢47</v>
          </cell>
          <cell r="C1972">
            <v>18</v>
          </cell>
          <cell r="D1972" t="str">
            <v>町名別・年齢別人口調べ</v>
          </cell>
          <cell r="E1972" t="str">
            <v>令和 6年 3月 1日</v>
          </cell>
          <cell r="F1972">
            <v>18</v>
          </cell>
          <cell r="G1972" t="str">
            <v>令和 6年 2月29日　現在</v>
          </cell>
          <cell r="H1972" t="str">
            <v>町名</v>
          </cell>
          <cell r="I1972">
            <v>17000</v>
          </cell>
          <cell r="J1972" t="str">
            <v>渋沢</v>
          </cell>
          <cell r="K1972"/>
          <cell r="L1972"/>
          <cell r="M1972">
            <v>47</v>
          </cell>
          <cell r="N1972">
            <v>24</v>
          </cell>
          <cell r="O1972">
            <v>1</v>
          </cell>
          <cell r="P1972">
            <v>16</v>
          </cell>
          <cell r="Q1972">
            <v>0</v>
          </cell>
          <cell r="R1972">
            <v>40</v>
          </cell>
          <cell r="S1972">
            <v>1</v>
          </cell>
          <cell r="T1972">
            <v>1</v>
          </cell>
        </row>
        <row r="1973">
          <cell r="A1973" t="str">
            <v>渋沢48</v>
          </cell>
          <cell r="B1973" t="str">
            <v>17000渋沢48</v>
          </cell>
          <cell r="C1973">
            <v>18</v>
          </cell>
          <cell r="D1973" t="str">
            <v>町名別・年齢別人口調べ</v>
          </cell>
          <cell r="E1973" t="str">
            <v>令和 6年 3月 1日</v>
          </cell>
          <cell r="F1973">
            <v>18</v>
          </cell>
          <cell r="G1973" t="str">
            <v>令和 6年 2月29日　現在</v>
          </cell>
          <cell r="H1973" t="str">
            <v>町名</v>
          </cell>
          <cell r="I1973">
            <v>17000</v>
          </cell>
          <cell r="J1973" t="str">
            <v>渋沢</v>
          </cell>
          <cell r="K1973"/>
          <cell r="L1973"/>
          <cell r="M1973">
            <v>48</v>
          </cell>
          <cell r="N1973">
            <v>23</v>
          </cell>
          <cell r="O1973">
            <v>0</v>
          </cell>
          <cell r="P1973">
            <v>19</v>
          </cell>
          <cell r="Q1973">
            <v>0</v>
          </cell>
          <cell r="R1973">
            <v>42</v>
          </cell>
          <cell r="S1973">
            <v>0</v>
          </cell>
          <cell r="T1973">
            <v>1</v>
          </cell>
        </row>
        <row r="1974">
          <cell r="A1974" t="str">
            <v>渋沢49</v>
          </cell>
          <cell r="B1974" t="str">
            <v>17000渋沢49</v>
          </cell>
          <cell r="C1974">
            <v>18</v>
          </cell>
          <cell r="D1974" t="str">
            <v>町名別・年齢別人口調べ</v>
          </cell>
          <cell r="E1974" t="str">
            <v>令和 6年 3月 1日</v>
          </cell>
          <cell r="F1974">
            <v>18</v>
          </cell>
          <cell r="G1974" t="str">
            <v>令和 6年 2月29日　現在</v>
          </cell>
          <cell r="H1974" t="str">
            <v>町名</v>
          </cell>
          <cell r="I1974">
            <v>17000</v>
          </cell>
          <cell r="J1974" t="str">
            <v>渋沢</v>
          </cell>
          <cell r="K1974"/>
          <cell r="L1974"/>
          <cell r="M1974">
            <v>49</v>
          </cell>
          <cell r="N1974">
            <v>30</v>
          </cell>
          <cell r="O1974">
            <v>1</v>
          </cell>
          <cell r="P1974">
            <v>21</v>
          </cell>
          <cell r="Q1974">
            <v>0</v>
          </cell>
          <cell r="R1974">
            <v>51</v>
          </cell>
          <cell r="S1974">
            <v>1</v>
          </cell>
          <cell r="T1974">
            <v>1</v>
          </cell>
        </row>
        <row r="1975">
          <cell r="A1975" t="str">
            <v>渋沢50</v>
          </cell>
          <cell r="B1975" t="str">
            <v>17000渋沢50</v>
          </cell>
          <cell r="C1975">
            <v>18</v>
          </cell>
          <cell r="D1975" t="str">
            <v>町名別・年齢別人口調べ</v>
          </cell>
          <cell r="E1975" t="str">
            <v>令和 6年 3月 1日</v>
          </cell>
          <cell r="F1975">
            <v>18</v>
          </cell>
          <cell r="G1975" t="str">
            <v>令和 6年 2月29日　現在</v>
          </cell>
          <cell r="H1975" t="str">
            <v>町名</v>
          </cell>
          <cell r="I1975">
            <v>17000</v>
          </cell>
          <cell r="J1975" t="str">
            <v>渋沢</v>
          </cell>
          <cell r="K1975"/>
          <cell r="L1975"/>
          <cell r="M1975">
            <v>50</v>
          </cell>
          <cell r="N1975">
            <v>19</v>
          </cell>
          <cell r="O1975">
            <v>1</v>
          </cell>
          <cell r="P1975">
            <v>24</v>
          </cell>
          <cell r="Q1975">
            <v>0</v>
          </cell>
          <cell r="R1975">
            <v>43</v>
          </cell>
          <cell r="S1975">
            <v>1</v>
          </cell>
          <cell r="T1975">
            <v>1</v>
          </cell>
        </row>
        <row r="1976">
          <cell r="A1976" t="str">
            <v>渋沢51</v>
          </cell>
          <cell r="B1976" t="str">
            <v>17000渋沢51</v>
          </cell>
          <cell r="C1976">
            <v>18</v>
          </cell>
          <cell r="D1976" t="str">
            <v>町名別・年齢別人口調べ</v>
          </cell>
          <cell r="E1976" t="str">
            <v>令和 6年 3月 1日</v>
          </cell>
          <cell r="F1976">
            <v>18</v>
          </cell>
          <cell r="G1976" t="str">
            <v>令和 6年 2月29日　現在</v>
          </cell>
          <cell r="H1976" t="str">
            <v>町名</v>
          </cell>
          <cell r="I1976">
            <v>17000</v>
          </cell>
          <cell r="J1976" t="str">
            <v>渋沢</v>
          </cell>
          <cell r="K1976"/>
          <cell r="L1976"/>
          <cell r="M1976">
            <v>51</v>
          </cell>
          <cell r="N1976">
            <v>25</v>
          </cell>
          <cell r="O1976">
            <v>0</v>
          </cell>
          <cell r="P1976">
            <v>27</v>
          </cell>
          <cell r="Q1976">
            <v>0</v>
          </cell>
          <cell r="R1976">
            <v>52</v>
          </cell>
          <cell r="S1976">
            <v>0</v>
          </cell>
          <cell r="T1976">
            <v>1</v>
          </cell>
        </row>
        <row r="1977">
          <cell r="A1977" t="str">
            <v>渋沢52</v>
          </cell>
          <cell r="B1977" t="str">
            <v>17000渋沢52</v>
          </cell>
          <cell r="C1977">
            <v>18</v>
          </cell>
          <cell r="D1977" t="str">
            <v>町名別・年齢別人口調べ</v>
          </cell>
          <cell r="E1977" t="str">
            <v>令和 6年 3月 1日</v>
          </cell>
          <cell r="F1977">
            <v>18</v>
          </cell>
          <cell r="G1977" t="str">
            <v>令和 6年 2月29日　現在</v>
          </cell>
          <cell r="H1977" t="str">
            <v>町名</v>
          </cell>
          <cell r="I1977">
            <v>17000</v>
          </cell>
          <cell r="J1977" t="str">
            <v>渋沢</v>
          </cell>
          <cell r="K1977"/>
          <cell r="L1977"/>
          <cell r="M1977">
            <v>52</v>
          </cell>
          <cell r="N1977">
            <v>44</v>
          </cell>
          <cell r="O1977">
            <v>0</v>
          </cell>
          <cell r="P1977">
            <v>25</v>
          </cell>
          <cell r="Q1977">
            <v>0</v>
          </cell>
          <cell r="R1977">
            <v>69</v>
          </cell>
          <cell r="S1977">
            <v>0</v>
          </cell>
          <cell r="T1977">
            <v>1</v>
          </cell>
        </row>
        <row r="1978">
          <cell r="A1978" t="str">
            <v>渋沢53</v>
          </cell>
          <cell r="B1978" t="str">
            <v>17000渋沢53</v>
          </cell>
          <cell r="C1978">
            <v>18</v>
          </cell>
          <cell r="D1978" t="str">
            <v>町名別・年齢別人口調べ</v>
          </cell>
          <cell r="E1978" t="str">
            <v>令和 6年 3月 1日</v>
          </cell>
          <cell r="F1978">
            <v>18</v>
          </cell>
          <cell r="G1978" t="str">
            <v>令和 6年 2月29日　現在</v>
          </cell>
          <cell r="H1978" t="str">
            <v>町名</v>
          </cell>
          <cell r="I1978">
            <v>17000</v>
          </cell>
          <cell r="J1978" t="str">
            <v>渋沢</v>
          </cell>
          <cell r="K1978"/>
          <cell r="L1978"/>
          <cell r="M1978">
            <v>53</v>
          </cell>
          <cell r="N1978">
            <v>20</v>
          </cell>
          <cell r="O1978">
            <v>0</v>
          </cell>
          <cell r="P1978">
            <v>26</v>
          </cell>
          <cell r="Q1978">
            <v>0</v>
          </cell>
          <cell r="R1978">
            <v>46</v>
          </cell>
          <cell r="S1978">
            <v>0</v>
          </cell>
          <cell r="T1978">
            <v>1</v>
          </cell>
        </row>
        <row r="1979">
          <cell r="A1979" t="str">
            <v>渋沢54</v>
          </cell>
          <cell r="B1979" t="str">
            <v>17000渋沢54</v>
          </cell>
          <cell r="C1979">
            <v>18</v>
          </cell>
          <cell r="D1979" t="str">
            <v>町名別・年齢別人口調べ</v>
          </cell>
          <cell r="E1979" t="str">
            <v>令和 6年 3月 1日</v>
          </cell>
          <cell r="F1979">
            <v>18</v>
          </cell>
          <cell r="G1979" t="str">
            <v>令和 6年 2月29日　現在</v>
          </cell>
          <cell r="H1979" t="str">
            <v>町名</v>
          </cell>
          <cell r="I1979">
            <v>17000</v>
          </cell>
          <cell r="J1979" t="str">
            <v>渋沢</v>
          </cell>
          <cell r="K1979"/>
          <cell r="L1979"/>
          <cell r="M1979">
            <v>54</v>
          </cell>
          <cell r="N1979">
            <v>30</v>
          </cell>
          <cell r="O1979">
            <v>0</v>
          </cell>
          <cell r="P1979">
            <v>21</v>
          </cell>
          <cell r="Q1979">
            <v>1</v>
          </cell>
          <cell r="R1979">
            <v>51</v>
          </cell>
          <cell r="S1979">
            <v>1</v>
          </cell>
          <cell r="T1979">
            <v>1</v>
          </cell>
        </row>
        <row r="1980">
          <cell r="A1980" t="str">
            <v>渋沢55</v>
          </cell>
          <cell r="B1980" t="str">
            <v>17000渋沢55</v>
          </cell>
          <cell r="C1980">
            <v>18</v>
          </cell>
          <cell r="D1980" t="str">
            <v>町名別・年齢別人口調べ</v>
          </cell>
          <cell r="E1980" t="str">
            <v>令和 6年 3月 1日</v>
          </cell>
          <cell r="F1980">
            <v>18</v>
          </cell>
          <cell r="G1980" t="str">
            <v>令和 6年 2月29日　現在</v>
          </cell>
          <cell r="H1980" t="str">
            <v>町名</v>
          </cell>
          <cell r="I1980">
            <v>17000</v>
          </cell>
          <cell r="J1980" t="str">
            <v>渋沢</v>
          </cell>
          <cell r="K1980"/>
          <cell r="L1980"/>
          <cell r="M1980">
            <v>55</v>
          </cell>
          <cell r="N1980">
            <v>29</v>
          </cell>
          <cell r="O1980">
            <v>0</v>
          </cell>
          <cell r="P1980">
            <v>30</v>
          </cell>
          <cell r="Q1980">
            <v>0</v>
          </cell>
          <cell r="R1980">
            <v>59</v>
          </cell>
          <cell r="S1980">
            <v>0</v>
          </cell>
          <cell r="T1980">
            <v>1</v>
          </cell>
        </row>
        <row r="1981">
          <cell r="A1981" t="str">
            <v>渋沢56</v>
          </cell>
          <cell r="B1981" t="str">
            <v>17000渋沢56</v>
          </cell>
          <cell r="C1981">
            <v>18</v>
          </cell>
          <cell r="D1981" t="str">
            <v>町名別・年齢別人口調べ</v>
          </cell>
          <cell r="E1981" t="str">
            <v>令和 6年 3月 1日</v>
          </cell>
          <cell r="F1981">
            <v>18</v>
          </cell>
          <cell r="G1981" t="str">
            <v>令和 6年 2月29日　現在</v>
          </cell>
          <cell r="H1981" t="str">
            <v>町名</v>
          </cell>
          <cell r="I1981">
            <v>17000</v>
          </cell>
          <cell r="J1981" t="str">
            <v>渋沢</v>
          </cell>
          <cell r="K1981"/>
          <cell r="L1981"/>
          <cell r="M1981">
            <v>56</v>
          </cell>
          <cell r="N1981">
            <v>22</v>
          </cell>
          <cell r="O1981">
            <v>0</v>
          </cell>
          <cell r="P1981">
            <v>28</v>
          </cell>
          <cell r="Q1981">
            <v>1</v>
          </cell>
          <cell r="R1981">
            <v>50</v>
          </cell>
          <cell r="S1981">
            <v>1</v>
          </cell>
          <cell r="T1981">
            <v>1</v>
          </cell>
        </row>
        <row r="1982">
          <cell r="A1982" t="str">
            <v>渋沢57</v>
          </cell>
          <cell r="B1982" t="str">
            <v>17000渋沢57</v>
          </cell>
          <cell r="C1982">
            <v>18</v>
          </cell>
          <cell r="D1982" t="str">
            <v>町名別・年齢別人口調べ</v>
          </cell>
          <cell r="E1982" t="str">
            <v>令和 6年 3月 1日</v>
          </cell>
          <cell r="F1982">
            <v>18</v>
          </cell>
          <cell r="G1982" t="str">
            <v>令和 6年 2月29日　現在</v>
          </cell>
          <cell r="H1982" t="str">
            <v>町名</v>
          </cell>
          <cell r="I1982">
            <v>17000</v>
          </cell>
          <cell r="J1982" t="str">
            <v>渋沢</v>
          </cell>
          <cell r="K1982"/>
          <cell r="L1982"/>
          <cell r="M1982">
            <v>57</v>
          </cell>
          <cell r="N1982">
            <v>35</v>
          </cell>
          <cell r="O1982">
            <v>1</v>
          </cell>
          <cell r="P1982">
            <v>21</v>
          </cell>
          <cell r="Q1982">
            <v>0</v>
          </cell>
          <cell r="R1982">
            <v>56</v>
          </cell>
          <cell r="S1982">
            <v>1</v>
          </cell>
          <cell r="T1982">
            <v>1</v>
          </cell>
        </row>
        <row r="1983">
          <cell r="A1983" t="str">
            <v>渋沢58</v>
          </cell>
          <cell r="B1983" t="str">
            <v>17000渋沢58</v>
          </cell>
          <cell r="C1983">
            <v>18</v>
          </cell>
          <cell r="D1983" t="str">
            <v>町名別・年齢別人口調べ</v>
          </cell>
          <cell r="E1983" t="str">
            <v>令和 6年 3月 1日</v>
          </cell>
          <cell r="F1983">
            <v>18</v>
          </cell>
          <cell r="G1983" t="str">
            <v>令和 6年 2月29日　現在</v>
          </cell>
          <cell r="H1983" t="str">
            <v>町名</v>
          </cell>
          <cell r="I1983">
            <v>17000</v>
          </cell>
          <cell r="J1983" t="str">
            <v>渋沢</v>
          </cell>
          <cell r="K1983"/>
          <cell r="L1983"/>
          <cell r="M1983">
            <v>58</v>
          </cell>
          <cell r="N1983">
            <v>33</v>
          </cell>
          <cell r="O1983">
            <v>0</v>
          </cell>
          <cell r="P1983">
            <v>20</v>
          </cell>
          <cell r="Q1983">
            <v>0</v>
          </cell>
          <cell r="R1983">
            <v>53</v>
          </cell>
          <cell r="S1983">
            <v>0</v>
          </cell>
          <cell r="T1983">
            <v>1</v>
          </cell>
        </row>
        <row r="1984">
          <cell r="A1984" t="str">
            <v>渋沢59</v>
          </cell>
          <cell r="B1984" t="str">
            <v>17000渋沢59</v>
          </cell>
          <cell r="C1984">
            <v>18</v>
          </cell>
          <cell r="D1984" t="str">
            <v>町名別・年齢別人口調べ</v>
          </cell>
          <cell r="E1984" t="str">
            <v>令和 6年 3月 1日</v>
          </cell>
          <cell r="F1984">
            <v>18</v>
          </cell>
          <cell r="G1984" t="str">
            <v>令和 6年 2月29日　現在</v>
          </cell>
          <cell r="H1984" t="str">
            <v>町名</v>
          </cell>
          <cell r="I1984">
            <v>17000</v>
          </cell>
          <cell r="J1984" t="str">
            <v>渋沢</v>
          </cell>
          <cell r="K1984"/>
          <cell r="L1984"/>
          <cell r="M1984">
            <v>59</v>
          </cell>
          <cell r="N1984">
            <v>21</v>
          </cell>
          <cell r="O1984">
            <v>0</v>
          </cell>
          <cell r="P1984">
            <v>18</v>
          </cell>
          <cell r="Q1984">
            <v>1</v>
          </cell>
          <cell r="R1984">
            <v>39</v>
          </cell>
          <cell r="S1984">
            <v>1</v>
          </cell>
          <cell r="T1984">
            <v>1</v>
          </cell>
        </row>
        <row r="1985">
          <cell r="A1985" t="str">
            <v>渋沢60</v>
          </cell>
          <cell r="B1985" t="str">
            <v>17000渋沢60</v>
          </cell>
          <cell r="C1985">
            <v>18</v>
          </cell>
          <cell r="D1985" t="str">
            <v>町名別・年齢別人口調べ</v>
          </cell>
          <cell r="E1985" t="str">
            <v>令和 6年 3月 1日</v>
          </cell>
          <cell r="F1985">
            <v>18</v>
          </cell>
          <cell r="G1985" t="str">
            <v>令和 6年 2月29日　現在</v>
          </cell>
          <cell r="H1985" t="str">
            <v>町名</v>
          </cell>
          <cell r="I1985">
            <v>17000</v>
          </cell>
          <cell r="J1985" t="str">
            <v>渋沢</v>
          </cell>
          <cell r="K1985"/>
          <cell r="L1985"/>
          <cell r="M1985">
            <v>60</v>
          </cell>
          <cell r="N1985">
            <v>26</v>
          </cell>
          <cell r="O1985">
            <v>2</v>
          </cell>
          <cell r="P1985">
            <v>28</v>
          </cell>
          <cell r="Q1985">
            <v>0</v>
          </cell>
          <cell r="R1985">
            <v>54</v>
          </cell>
          <cell r="S1985">
            <v>2</v>
          </cell>
          <cell r="T1985">
            <v>1</v>
          </cell>
        </row>
        <row r="1986">
          <cell r="A1986" t="str">
            <v>渋沢61</v>
          </cell>
          <cell r="B1986" t="str">
            <v>17000渋沢61</v>
          </cell>
          <cell r="C1986">
            <v>18</v>
          </cell>
          <cell r="D1986" t="str">
            <v>町名別・年齢別人口調べ</v>
          </cell>
          <cell r="E1986" t="str">
            <v>令和 6年 3月 1日</v>
          </cell>
          <cell r="F1986">
            <v>18</v>
          </cell>
          <cell r="G1986" t="str">
            <v>令和 6年 2月29日　現在</v>
          </cell>
          <cell r="H1986" t="str">
            <v>町名</v>
          </cell>
          <cell r="I1986">
            <v>17000</v>
          </cell>
          <cell r="J1986" t="str">
            <v>渋沢</v>
          </cell>
          <cell r="K1986"/>
          <cell r="L1986"/>
          <cell r="M1986">
            <v>61</v>
          </cell>
          <cell r="N1986">
            <v>25</v>
          </cell>
          <cell r="O1986">
            <v>0</v>
          </cell>
          <cell r="P1986">
            <v>31</v>
          </cell>
          <cell r="Q1986">
            <v>1</v>
          </cell>
          <cell r="R1986">
            <v>56</v>
          </cell>
          <cell r="S1986">
            <v>1</v>
          </cell>
          <cell r="T1986">
            <v>1</v>
          </cell>
        </row>
        <row r="1987">
          <cell r="A1987" t="str">
            <v>渋沢62</v>
          </cell>
          <cell r="B1987" t="str">
            <v>17000渋沢62</v>
          </cell>
          <cell r="C1987">
            <v>18</v>
          </cell>
          <cell r="D1987" t="str">
            <v>町名別・年齢別人口調べ</v>
          </cell>
          <cell r="E1987" t="str">
            <v>令和 6年 3月 1日</v>
          </cell>
          <cell r="F1987">
            <v>18</v>
          </cell>
          <cell r="G1987" t="str">
            <v>令和 6年 2月29日　現在</v>
          </cell>
          <cell r="H1987" t="str">
            <v>町名</v>
          </cell>
          <cell r="I1987">
            <v>17000</v>
          </cell>
          <cell r="J1987" t="str">
            <v>渋沢</v>
          </cell>
          <cell r="K1987"/>
          <cell r="L1987"/>
          <cell r="M1987">
            <v>62</v>
          </cell>
          <cell r="N1987">
            <v>21</v>
          </cell>
          <cell r="O1987">
            <v>0</v>
          </cell>
          <cell r="P1987">
            <v>21</v>
          </cell>
          <cell r="Q1987">
            <v>0</v>
          </cell>
          <cell r="R1987">
            <v>42</v>
          </cell>
          <cell r="S1987">
            <v>0</v>
          </cell>
          <cell r="T1987">
            <v>1</v>
          </cell>
        </row>
        <row r="1988">
          <cell r="A1988" t="str">
            <v>渋沢63</v>
          </cell>
          <cell r="B1988" t="str">
            <v>17000渋沢63</v>
          </cell>
          <cell r="C1988">
            <v>18</v>
          </cell>
          <cell r="D1988" t="str">
            <v>町名別・年齢別人口調べ</v>
          </cell>
          <cell r="E1988" t="str">
            <v>令和 6年 3月 1日</v>
          </cell>
          <cell r="F1988">
            <v>18</v>
          </cell>
          <cell r="G1988" t="str">
            <v>令和 6年 2月29日　現在</v>
          </cell>
          <cell r="H1988" t="str">
            <v>町名</v>
          </cell>
          <cell r="I1988">
            <v>17000</v>
          </cell>
          <cell r="J1988" t="str">
            <v>渋沢</v>
          </cell>
          <cell r="K1988"/>
          <cell r="L1988"/>
          <cell r="M1988">
            <v>63</v>
          </cell>
          <cell r="N1988">
            <v>17</v>
          </cell>
          <cell r="O1988">
            <v>1</v>
          </cell>
          <cell r="P1988">
            <v>15</v>
          </cell>
          <cell r="Q1988">
            <v>0</v>
          </cell>
          <cell r="R1988">
            <v>32</v>
          </cell>
          <cell r="S1988">
            <v>1</v>
          </cell>
          <cell r="T1988">
            <v>1</v>
          </cell>
        </row>
        <row r="1989">
          <cell r="A1989" t="str">
            <v>渋沢64</v>
          </cell>
          <cell r="B1989" t="str">
            <v>17000渋沢64</v>
          </cell>
          <cell r="C1989">
            <v>18</v>
          </cell>
          <cell r="D1989" t="str">
            <v>町名別・年齢別人口調べ</v>
          </cell>
          <cell r="E1989" t="str">
            <v>令和 6年 3月 1日</v>
          </cell>
          <cell r="F1989">
            <v>18</v>
          </cell>
          <cell r="G1989" t="str">
            <v>令和 6年 2月29日　現在</v>
          </cell>
          <cell r="H1989" t="str">
            <v>町名</v>
          </cell>
          <cell r="I1989">
            <v>17000</v>
          </cell>
          <cell r="J1989" t="str">
            <v>渋沢</v>
          </cell>
          <cell r="K1989"/>
          <cell r="L1989"/>
          <cell r="M1989">
            <v>64</v>
          </cell>
          <cell r="N1989">
            <v>20</v>
          </cell>
          <cell r="O1989">
            <v>0</v>
          </cell>
          <cell r="P1989">
            <v>24</v>
          </cell>
          <cell r="Q1989">
            <v>0</v>
          </cell>
          <cell r="R1989">
            <v>44</v>
          </cell>
          <cell r="S1989">
            <v>0</v>
          </cell>
          <cell r="T1989">
            <v>1</v>
          </cell>
        </row>
        <row r="1990">
          <cell r="A1990" t="str">
            <v>渋沢65</v>
          </cell>
          <cell r="B1990" t="str">
            <v>17000渋沢65</v>
          </cell>
          <cell r="C1990">
            <v>18</v>
          </cell>
          <cell r="D1990" t="str">
            <v>町名別・年齢別人口調べ</v>
          </cell>
          <cell r="E1990" t="str">
            <v>令和 6年 3月 1日</v>
          </cell>
          <cell r="F1990">
            <v>18</v>
          </cell>
          <cell r="G1990" t="str">
            <v>令和 6年 2月29日　現在</v>
          </cell>
          <cell r="H1990" t="str">
            <v>町名</v>
          </cell>
          <cell r="I1990">
            <v>17000</v>
          </cell>
          <cell r="J1990" t="str">
            <v>渋沢</v>
          </cell>
          <cell r="K1990"/>
          <cell r="L1990"/>
          <cell r="M1990">
            <v>65</v>
          </cell>
          <cell r="N1990">
            <v>21</v>
          </cell>
          <cell r="O1990">
            <v>0</v>
          </cell>
          <cell r="P1990">
            <v>20</v>
          </cell>
          <cell r="Q1990">
            <v>0</v>
          </cell>
          <cell r="R1990">
            <v>41</v>
          </cell>
          <cell r="S1990">
            <v>0</v>
          </cell>
          <cell r="T1990">
            <v>1</v>
          </cell>
        </row>
        <row r="1991">
          <cell r="A1991" t="str">
            <v>渋沢66</v>
          </cell>
          <cell r="B1991" t="str">
            <v>17000渋沢66</v>
          </cell>
          <cell r="C1991">
            <v>18</v>
          </cell>
          <cell r="D1991" t="str">
            <v>町名別・年齢別人口調べ</v>
          </cell>
          <cell r="E1991" t="str">
            <v>令和 6年 3月 1日</v>
          </cell>
          <cell r="F1991">
            <v>18</v>
          </cell>
          <cell r="G1991" t="str">
            <v>令和 6年 2月29日　現在</v>
          </cell>
          <cell r="H1991" t="str">
            <v>町名</v>
          </cell>
          <cell r="I1991">
            <v>17000</v>
          </cell>
          <cell r="J1991" t="str">
            <v>渋沢</v>
          </cell>
          <cell r="K1991"/>
          <cell r="L1991"/>
          <cell r="M1991">
            <v>66</v>
          </cell>
          <cell r="N1991">
            <v>27</v>
          </cell>
          <cell r="O1991">
            <v>1</v>
          </cell>
          <cell r="P1991">
            <v>14</v>
          </cell>
          <cell r="Q1991">
            <v>0</v>
          </cell>
          <cell r="R1991">
            <v>41</v>
          </cell>
          <cell r="S1991">
            <v>1</v>
          </cell>
          <cell r="T1991">
            <v>1</v>
          </cell>
        </row>
        <row r="1992">
          <cell r="A1992" t="str">
            <v>渋沢67</v>
          </cell>
          <cell r="B1992" t="str">
            <v>17000渋沢67</v>
          </cell>
          <cell r="C1992">
            <v>18</v>
          </cell>
          <cell r="D1992" t="str">
            <v>町名別・年齢別人口調べ</v>
          </cell>
          <cell r="E1992" t="str">
            <v>令和 6年 3月 1日</v>
          </cell>
          <cell r="F1992">
            <v>18</v>
          </cell>
          <cell r="G1992" t="str">
            <v>令和 6年 2月29日　現在</v>
          </cell>
          <cell r="H1992" t="str">
            <v>町名</v>
          </cell>
          <cell r="I1992">
            <v>17000</v>
          </cell>
          <cell r="J1992" t="str">
            <v>渋沢</v>
          </cell>
          <cell r="K1992"/>
          <cell r="L1992"/>
          <cell r="M1992">
            <v>67</v>
          </cell>
          <cell r="N1992">
            <v>18</v>
          </cell>
          <cell r="O1992">
            <v>0</v>
          </cell>
          <cell r="P1992">
            <v>21</v>
          </cell>
          <cell r="Q1992">
            <v>0</v>
          </cell>
          <cell r="R1992">
            <v>39</v>
          </cell>
          <cell r="S1992">
            <v>0</v>
          </cell>
          <cell r="T1992">
            <v>1</v>
          </cell>
        </row>
        <row r="1993">
          <cell r="A1993" t="str">
            <v>渋沢68</v>
          </cell>
          <cell r="B1993" t="str">
            <v>17000渋沢68</v>
          </cell>
          <cell r="C1993">
            <v>18</v>
          </cell>
          <cell r="D1993" t="str">
            <v>町名別・年齢別人口調べ</v>
          </cell>
          <cell r="E1993" t="str">
            <v>令和 6年 3月 1日</v>
          </cell>
          <cell r="F1993">
            <v>18</v>
          </cell>
          <cell r="G1993" t="str">
            <v>令和 6年 2月29日　現在</v>
          </cell>
          <cell r="H1993" t="str">
            <v>町名</v>
          </cell>
          <cell r="I1993">
            <v>17000</v>
          </cell>
          <cell r="J1993" t="str">
            <v>渋沢</v>
          </cell>
          <cell r="K1993"/>
          <cell r="L1993"/>
          <cell r="M1993">
            <v>68</v>
          </cell>
          <cell r="N1993">
            <v>18</v>
          </cell>
          <cell r="O1993">
            <v>0</v>
          </cell>
          <cell r="P1993">
            <v>22</v>
          </cell>
          <cell r="Q1993">
            <v>0</v>
          </cell>
          <cell r="R1993">
            <v>40</v>
          </cell>
          <cell r="S1993">
            <v>0</v>
          </cell>
          <cell r="T1993">
            <v>1</v>
          </cell>
        </row>
        <row r="1994">
          <cell r="A1994" t="str">
            <v>渋沢69</v>
          </cell>
          <cell r="B1994" t="str">
            <v>17000渋沢69</v>
          </cell>
          <cell r="C1994">
            <v>18</v>
          </cell>
          <cell r="D1994" t="str">
            <v>町名別・年齢別人口調べ</v>
          </cell>
          <cell r="E1994" t="str">
            <v>令和 6年 3月 1日</v>
          </cell>
          <cell r="F1994">
            <v>18</v>
          </cell>
          <cell r="G1994" t="str">
            <v>令和 6年 2月29日　現在</v>
          </cell>
          <cell r="H1994" t="str">
            <v>町名</v>
          </cell>
          <cell r="I1994">
            <v>17000</v>
          </cell>
          <cell r="J1994" t="str">
            <v>渋沢</v>
          </cell>
          <cell r="K1994"/>
          <cell r="L1994"/>
          <cell r="M1994">
            <v>69</v>
          </cell>
          <cell r="N1994">
            <v>19</v>
          </cell>
          <cell r="O1994">
            <v>0</v>
          </cell>
          <cell r="P1994">
            <v>21</v>
          </cell>
          <cell r="Q1994">
            <v>0</v>
          </cell>
          <cell r="R1994">
            <v>40</v>
          </cell>
          <cell r="S1994">
            <v>0</v>
          </cell>
          <cell r="T1994">
            <v>1</v>
          </cell>
        </row>
        <row r="1995">
          <cell r="A1995" t="str">
            <v>渋沢70</v>
          </cell>
          <cell r="B1995" t="str">
            <v>17000渋沢70</v>
          </cell>
          <cell r="C1995">
            <v>18</v>
          </cell>
          <cell r="D1995" t="str">
            <v>町名別・年齢別人口調べ</v>
          </cell>
          <cell r="E1995" t="str">
            <v>令和 6年 3月 1日</v>
          </cell>
          <cell r="F1995">
            <v>18</v>
          </cell>
          <cell r="G1995" t="str">
            <v>令和 6年 2月29日　現在</v>
          </cell>
          <cell r="H1995" t="str">
            <v>町名</v>
          </cell>
          <cell r="I1995">
            <v>17000</v>
          </cell>
          <cell r="J1995" t="str">
            <v>渋沢</v>
          </cell>
          <cell r="K1995"/>
          <cell r="L1995"/>
          <cell r="M1995">
            <v>70</v>
          </cell>
          <cell r="N1995">
            <v>21</v>
          </cell>
          <cell r="O1995">
            <v>0</v>
          </cell>
          <cell r="P1995">
            <v>24</v>
          </cell>
          <cell r="Q1995">
            <v>0</v>
          </cell>
          <cell r="R1995">
            <v>45</v>
          </cell>
          <cell r="S1995">
            <v>0</v>
          </cell>
          <cell r="T1995">
            <v>1</v>
          </cell>
        </row>
        <row r="1996">
          <cell r="A1996" t="str">
            <v>渋沢71</v>
          </cell>
          <cell r="B1996" t="str">
            <v>17000渋沢71</v>
          </cell>
          <cell r="C1996">
            <v>18</v>
          </cell>
          <cell r="D1996" t="str">
            <v>町名別・年齢別人口調べ</v>
          </cell>
          <cell r="E1996" t="str">
            <v>令和 6年 3月 1日</v>
          </cell>
          <cell r="F1996">
            <v>18</v>
          </cell>
          <cell r="G1996" t="str">
            <v>令和 6年 2月29日　現在</v>
          </cell>
          <cell r="H1996" t="str">
            <v>町名</v>
          </cell>
          <cell r="I1996">
            <v>17000</v>
          </cell>
          <cell r="J1996" t="str">
            <v>渋沢</v>
          </cell>
          <cell r="K1996"/>
          <cell r="L1996"/>
          <cell r="M1996">
            <v>71</v>
          </cell>
          <cell r="N1996">
            <v>24</v>
          </cell>
          <cell r="O1996">
            <v>0</v>
          </cell>
          <cell r="P1996">
            <v>21</v>
          </cell>
          <cell r="Q1996">
            <v>0</v>
          </cell>
          <cell r="R1996">
            <v>45</v>
          </cell>
          <cell r="S1996">
            <v>0</v>
          </cell>
          <cell r="T1996">
            <v>1</v>
          </cell>
        </row>
        <row r="1997">
          <cell r="A1997" t="str">
            <v>渋沢72</v>
          </cell>
          <cell r="B1997" t="str">
            <v>17000渋沢72</v>
          </cell>
          <cell r="C1997">
            <v>18</v>
          </cell>
          <cell r="D1997" t="str">
            <v>町名別・年齢別人口調べ</v>
          </cell>
          <cell r="E1997" t="str">
            <v>令和 6年 3月 1日</v>
          </cell>
          <cell r="F1997">
            <v>18</v>
          </cell>
          <cell r="G1997" t="str">
            <v>令和 6年 2月29日　現在</v>
          </cell>
          <cell r="H1997" t="str">
            <v>町名</v>
          </cell>
          <cell r="I1997">
            <v>17000</v>
          </cell>
          <cell r="J1997" t="str">
            <v>渋沢</v>
          </cell>
          <cell r="K1997"/>
          <cell r="L1997"/>
          <cell r="M1997">
            <v>72</v>
          </cell>
          <cell r="N1997">
            <v>23</v>
          </cell>
          <cell r="O1997">
            <v>0</v>
          </cell>
          <cell r="P1997">
            <v>25</v>
          </cell>
          <cell r="Q1997">
            <v>0</v>
          </cell>
          <cell r="R1997">
            <v>48</v>
          </cell>
          <cell r="S1997">
            <v>0</v>
          </cell>
          <cell r="T1997">
            <v>1</v>
          </cell>
        </row>
        <row r="1998">
          <cell r="A1998" t="str">
            <v>渋沢73</v>
          </cell>
          <cell r="B1998" t="str">
            <v>17000渋沢73</v>
          </cell>
          <cell r="C1998">
            <v>18</v>
          </cell>
          <cell r="D1998" t="str">
            <v>町名別・年齢別人口調べ</v>
          </cell>
          <cell r="E1998" t="str">
            <v>令和 6年 3月 1日</v>
          </cell>
          <cell r="F1998">
            <v>18</v>
          </cell>
          <cell r="G1998" t="str">
            <v>令和 6年 2月29日　現在</v>
          </cell>
          <cell r="H1998" t="str">
            <v>町名</v>
          </cell>
          <cell r="I1998">
            <v>17000</v>
          </cell>
          <cell r="J1998" t="str">
            <v>渋沢</v>
          </cell>
          <cell r="K1998"/>
          <cell r="L1998"/>
          <cell r="M1998">
            <v>73</v>
          </cell>
          <cell r="N1998">
            <v>24</v>
          </cell>
          <cell r="O1998">
            <v>0</v>
          </cell>
          <cell r="P1998">
            <v>39</v>
          </cell>
          <cell r="Q1998">
            <v>0</v>
          </cell>
          <cell r="R1998">
            <v>63</v>
          </cell>
          <cell r="S1998">
            <v>0</v>
          </cell>
          <cell r="T1998">
            <v>1</v>
          </cell>
        </row>
        <row r="1999">
          <cell r="A1999" t="str">
            <v>渋沢74</v>
          </cell>
          <cell r="B1999" t="str">
            <v>17000渋沢74</v>
          </cell>
          <cell r="C1999">
            <v>18</v>
          </cell>
          <cell r="D1999" t="str">
            <v>町名別・年齢別人口調べ</v>
          </cell>
          <cell r="E1999" t="str">
            <v>令和 6年 3月 1日</v>
          </cell>
          <cell r="F1999">
            <v>18</v>
          </cell>
          <cell r="G1999" t="str">
            <v>令和 6年 2月29日　現在</v>
          </cell>
          <cell r="H1999" t="str">
            <v>町名</v>
          </cell>
          <cell r="I1999">
            <v>17000</v>
          </cell>
          <cell r="J1999" t="str">
            <v>渋沢</v>
          </cell>
          <cell r="K1999"/>
          <cell r="L1999"/>
          <cell r="M1999">
            <v>74</v>
          </cell>
          <cell r="N1999">
            <v>32</v>
          </cell>
          <cell r="O1999">
            <v>0</v>
          </cell>
          <cell r="P1999">
            <v>29</v>
          </cell>
          <cell r="Q1999">
            <v>0</v>
          </cell>
          <cell r="R1999">
            <v>61</v>
          </cell>
          <cell r="S1999">
            <v>0</v>
          </cell>
          <cell r="T1999">
            <v>1</v>
          </cell>
        </row>
        <row r="2000">
          <cell r="A2000" t="str">
            <v>渋沢75</v>
          </cell>
          <cell r="B2000" t="str">
            <v>17000渋沢75</v>
          </cell>
          <cell r="C2000">
            <v>18</v>
          </cell>
          <cell r="D2000" t="str">
            <v>町名別・年齢別人口調べ</v>
          </cell>
          <cell r="E2000" t="str">
            <v>令和 6年 3月 1日</v>
          </cell>
          <cell r="F2000">
            <v>18</v>
          </cell>
          <cell r="G2000" t="str">
            <v>令和 6年 2月29日　現在</v>
          </cell>
          <cell r="H2000" t="str">
            <v>町名</v>
          </cell>
          <cell r="I2000">
            <v>17000</v>
          </cell>
          <cell r="J2000" t="str">
            <v>渋沢</v>
          </cell>
          <cell r="K2000"/>
          <cell r="L2000"/>
          <cell r="M2000">
            <v>75</v>
          </cell>
          <cell r="N2000">
            <v>22</v>
          </cell>
          <cell r="O2000">
            <v>0</v>
          </cell>
          <cell r="P2000">
            <v>26</v>
          </cell>
          <cell r="Q2000">
            <v>0</v>
          </cell>
          <cell r="R2000">
            <v>48</v>
          </cell>
          <cell r="S2000">
            <v>0</v>
          </cell>
          <cell r="T2000">
            <v>1</v>
          </cell>
        </row>
        <row r="2001">
          <cell r="A2001" t="str">
            <v>渋沢76</v>
          </cell>
          <cell r="B2001" t="str">
            <v>17000渋沢76</v>
          </cell>
          <cell r="C2001">
            <v>18</v>
          </cell>
          <cell r="D2001" t="str">
            <v>町名別・年齢別人口調べ</v>
          </cell>
          <cell r="E2001" t="str">
            <v>令和 6年 3月 1日</v>
          </cell>
          <cell r="F2001">
            <v>18</v>
          </cell>
          <cell r="G2001" t="str">
            <v>令和 6年 2月29日　現在</v>
          </cell>
          <cell r="H2001" t="str">
            <v>町名</v>
          </cell>
          <cell r="I2001">
            <v>17000</v>
          </cell>
          <cell r="J2001" t="str">
            <v>渋沢</v>
          </cell>
          <cell r="K2001"/>
          <cell r="L2001"/>
          <cell r="M2001">
            <v>76</v>
          </cell>
          <cell r="N2001">
            <v>38</v>
          </cell>
          <cell r="O2001">
            <v>0</v>
          </cell>
          <cell r="P2001">
            <v>44</v>
          </cell>
          <cell r="Q2001">
            <v>0</v>
          </cell>
          <cell r="R2001">
            <v>82</v>
          </cell>
          <cell r="S2001">
            <v>0</v>
          </cell>
          <cell r="T2001">
            <v>1</v>
          </cell>
        </row>
        <row r="2002">
          <cell r="A2002" t="str">
            <v>渋沢77</v>
          </cell>
          <cell r="B2002" t="str">
            <v>17000渋沢77</v>
          </cell>
          <cell r="C2002">
            <v>18</v>
          </cell>
          <cell r="D2002" t="str">
            <v>町名別・年齢別人口調べ</v>
          </cell>
          <cell r="E2002" t="str">
            <v>令和 6年 3月 1日</v>
          </cell>
          <cell r="F2002">
            <v>18</v>
          </cell>
          <cell r="G2002" t="str">
            <v>令和 6年 2月29日　現在</v>
          </cell>
          <cell r="H2002" t="str">
            <v>町名</v>
          </cell>
          <cell r="I2002">
            <v>17000</v>
          </cell>
          <cell r="J2002" t="str">
            <v>渋沢</v>
          </cell>
          <cell r="K2002"/>
          <cell r="L2002"/>
          <cell r="M2002">
            <v>77</v>
          </cell>
          <cell r="N2002">
            <v>25</v>
          </cell>
          <cell r="O2002">
            <v>0</v>
          </cell>
          <cell r="P2002">
            <v>26</v>
          </cell>
          <cell r="Q2002">
            <v>0</v>
          </cell>
          <cell r="R2002">
            <v>51</v>
          </cell>
          <cell r="S2002">
            <v>0</v>
          </cell>
          <cell r="T2002">
            <v>1</v>
          </cell>
        </row>
        <row r="2003">
          <cell r="A2003" t="str">
            <v>渋沢78</v>
          </cell>
          <cell r="B2003" t="str">
            <v>17000渋沢78</v>
          </cell>
          <cell r="C2003">
            <v>18</v>
          </cell>
          <cell r="D2003" t="str">
            <v>町名別・年齢別人口調べ</v>
          </cell>
          <cell r="E2003" t="str">
            <v>令和 6年 3月 1日</v>
          </cell>
          <cell r="F2003">
            <v>18</v>
          </cell>
          <cell r="G2003" t="str">
            <v>令和 6年 2月29日　現在</v>
          </cell>
          <cell r="H2003" t="str">
            <v>町名</v>
          </cell>
          <cell r="I2003">
            <v>17000</v>
          </cell>
          <cell r="J2003" t="str">
            <v>渋沢</v>
          </cell>
          <cell r="K2003"/>
          <cell r="L2003"/>
          <cell r="M2003">
            <v>78</v>
          </cell>
          <cell r="N2003">
            <v>22</v>
          </cell>
          <cell r="O2003">
            <v>0</v>
          </cell>
          <cell r="P2003">
            <v>31</v>
          </cell>
          <cell r="Q2003">
            <v>0</v>
          </cell>
          <cell r="R2003">
            <v>53</v>
          </cell>
          <cell r="S2003">
            <v>0</v>
          </cell>
          <cell r="T2003">
            <v>1</v>
          </cell>
        </row>
        <row r="2004">
          <cell r="A2004" t="str">
            <v>渋沢79</v>
          </cell>
          <cell r="B2004" t="str">
            <v>17000渋沢79</v>
          </cell>
          <cell r="C2004">
            <v>18</v>
          </cell>
          <cell r="D2004" t="str">
            <v>町名別・年齢別人口調べ</v>
          </cell>
          <cell r="E2004" t="str">
            <v>令和 6年 3月 1日</v>
          </cell>
          <cell r="F2004">
            <v>18</v>
          </cell>
          <cell r="G2004" t="str">
            <v>令和 6年 2月29日　現在</v>
          </cell>
          <cell r="H2004" t="str">
            <v>町名</v>
          </cell>
          <cell r="I2004">
            <v>17000</v>
          </cell>
          <cell r="J2004" t="str">
            <v>渋沢</v>
          </cell>
          <cell r="K2004"/>
          <cell r="L2004"/>
          <cell r="M2004">
            <v>79</v>
          </cell>
          <cell r="N2004">
            <v>13</v>
          </cell>
          <cell r="O2004">
            <v>0</v>
          </cell>
          <cell r="P2004">
            <v>17</v>
          </cell>
          <cell r="Q2004">
            <v>0</v>
          </cell>
          <cell r="R2004">
            <v>30</v>
          </cell>
          <cell r="S2004">
            <v>0</v>
          </cell>
          <cell r="T2004">
            <v>1</v>
          </cell>
        </row>
        <row r="2005">
          <cell r="A2005" t="str">
            <v>渋沢80</v>
          </cell>
          <cell r="B2005" t="str">
            <v>17000渋沢80</v>
          </cell>
          <cell r="C2005">
            <v>18</v>
          </cell>
          <cell r="D2005" t="str">
            <v>町名別・年齢別人口調べ</v>
          </cell>
          <cell r="E2005" t="str">
            <v>令和 6年 3月 1日</v>
          </cell>
          <cell r="F2005">
            <v>18</v>
          </cell>
          <cell r="G2005" t="str">
            <v>令和 6年 2月29日　現在</v>
          </cell>
          <cell r="H2005" t="str">
            <v>町名</v>
          </cell>
          <cell r="I2005">
            <v>17000</v>
          </cell>
          <cell r="J2005" t="str">
            <v>渋沢</v>
          </cell>
          <cell r="K2005"/>
          <cell r="L2005"/>
          <cell r="M2005">
            <v>80</v>
          </cell>
          <cell r="N2005">
            <v>11</v>
          </cell>
          <cell r="O2005">
            <v>0</v>
          </cell>
          <cell r="P2005">
            <v>26</v>
          </cell>
          <cell r="Q2005">
            <v>0</v>
          </cell>
          <cell r="R2005">
            <v>37</v>
          </cell>
          <cell r="S2005">
            <v>0</v>
          </cell>
          <cell r="T2005">
            <v>1</v>
          </cell>
        </row>
        <row r="2006">
          <cell r="A2006" t="str">
            <v>渋沢81</v>
          </cell>
          <cell r="B2006" t="str">
            <v>17000渋沢81</v>
          </cell>
          <cell r="C2006">
            <v>18</v>
          </cell>
          <cell r="D2006" t="str">
            <v>町名別・年齢別人口調べ</v>
          </cell>
          <cell r="E2006" t="str">
            <v>令和 6年 3月 1日</v>
          </cell>
          <cell r="F2006">
            <v>18</v>
          </cell>
          <cell r="G2006" t="str">
            <v>令和 6年 2月29日　現在</v>
          </cell>
          <cell r="H2006" t="str">
            <v>町名</v>
          </cell>
          <cell r="I2006">
            <v>17000</v>
          </cell>
          <cell r="J2006" t="str">
            <v>渋沢</v>
          </cell>
          <cell r="K2006"/>
          <cell r="L2006"/>
          <cell r="M2006">
            <v>81</v>
          </cell>
          <cell r="N2006">
            <v>17</v>
          </cell>
          <cell r="O2006">
            <v>0</v>
          </cell>
          <cell r="P2006">
            <v>21</v>
          </cell>
          <cell r="Q2006">
            <v>0</v>
          </cell>
          <cell r="R2006">
            <v>38</v>
          </cell>
          <cell r="S2006">
            <v>0</v>
          </cell>
          <cell r="T2006">
            <v>1</v>
          </cell>
        </row>
        <row r="2007">
          <cell r="A2007" t="str">
            <v>渋沢82</v>
          </cell>
          <cell r="B2007" t="str">
            <v>17000渋沢82</v>
          </cell>
          <cell r="C2007">
            <v>18</v>
          </cell>
          <cell r="D2007" t="str">
            <v>町名別・年齢別人口調べ</v>
          </cell>
          <cell r="E2007" t="str">
            <v>令和 6年 3月 1日</v>
          </cell>
          <cell r="F2007">
            <v>18</v>
          </cell>
          <cell r="G2007" t="str">
            <v>令和 6年 2月29日　現在</v>
          </cell>
          <cell r="H2007" t="str">
            <v>町名</v>
          </cell>
          <cell r="I2007">
            <v>17000</v>
          </cell>
          <cell r="J2007" t="str">
            <v>渋沢</v>
          </cell>
          <cell r="K2007"/>
          <cell r="L2007"/>
          <cell r="M2007">
            <v>82</v>
          </cell>
          <cell r="N2007">
            <v>24</v>
          </cell>
          <cell r="O2007">
            <v>0</v>
          </cell>
          <cell r="P2007">
            <v>18</v>
          </cell>
          <cell r="Q2007">
            <v>0</v>
          </cell>
          <cell r="R2007">
            <v>42</v>
          </cell>
          <cell r="S2007">
            <v>0</v>
          </cell>
          <cell r="T2007">
            <v>1</v>
          </cell>
        </row>
        <row r="2008">
          <cell r="A2008" t="str">
            <v>渋沢83</v>
          </cell>
          <cell r="B2008" t="str">
            <v>17000渋沢83</v>
          </cell>
          <cell r="C2008">
            <v>18</v>
          </cell>
          <cell r="D2008" t="str">
            <v>町名別・年齢別人口調べ</v>
          </cell>
          <cell r="E2008" t="str">
            <v>令和 6年 3月 1日</v>
          </cell>
          <cell r="F2008">
            <v>18</v>
          </cell>
          <cell r="G2008" t="str">
            <v>令和 6年 2月29日　現在</v>
          </cell>
          <cell r="H2008" t="str">
            <v>町名</v>
          </cell>
          <cell r="I2008">
            <v>17000</v>
          </cell>
          <cell r="J2008" t="str">
            <v>渋沢</v>
          </cell>
          <cell r="K2008"/>
          <cell r="L2008"/>
          <cell r="M2008">
            <v>83</v>
          </cell>
          <cell r="N2008">
            <v>21</v>
          </cell>
          <cell r="O2008">
            <v>0</v>
          </cell>
          <cell r="P2008">
            <v>23</v>
          </cell>
          <cell r="Q2008">
            <v>0</v>
          </cell>
          <cell r="R2008">
            <v>44</v>
          </cell>
          <cell r="S2008">
            <v>0</v>
          </cell>
          <cell r="T2008">
            <v>1</v>
          </cell>
        </row>
        <row r="2009">
          <cell r="A2009" t="str">
            <v>渋沢84</v>
          </cell>
          <cell r="B2009" t="str">
            <v>17000渋沢84</v>
          </cell>
          <cell r="C2009">
            <v>18</v>
          </cell>
          <cell r="D2009" t="str">
            <v>町名別・年齢別人口調べ</v>
          </cell>
          <cell r="E2009" t="str">
            <v>令和 6年 3月 1日</v>
          </cell>
          <cell r="F2009">
            <v>18</v>
          </cell>
          <cell r="G2009" t="str">
            <v>令和 6年 2月29日　現在</v>
          </cell>
          <cell r="H2009" t="str">
            <v>町名</v>
          </cell>
          <cell r="I2009">
            <v>17000</v>
          </cell>
          <cell r="J2009" t="str">
            <v>渋沢</v>
          </cell>
          <cell r="K2009"/>
          <cell r="L2009"/>
          <cell r="M2009">
            <v>84</v>
          </cell>
          <cell r="N2009">
            <v>13</v>
          </cell>
          <cell r="O2009">
            <v>0</v>
          </cell>
          <cell r="P2009">
            <v>15</v>
          </cell>
          <cell r="Q2009">
            <v>0</v>
          </cell>
          <cell r="R2009">
            <v>28</v>
          </cell>
          <cell r="S2009">
            <v>0</v>
          </cell>
          <cell r="T2009">
            <v>1</v>
          </cell>
        </row>
        <row r="2010">
          <cell r="A2010" t="str">
            <v>渋沢85</v>
          </cell>
          <cell r="B2010" t="str">
            <v>17000渋沢85</v>
          </cell>
          <cell r="C2010">
            <v>18</v>
          </cell>
          <cell r="D2010" t="str">
            <v>町名別・年齢別人口調べ</v>
          </cell>
          <cell r="E2010" t="str">
            <v>令和 6年 3月 1日</v>
          </cell>
          <cell r="F2010">
            <v>18</v>
          </cell>
          <cell r="G2010" t="str">
            <v>令和 6年 2月29日　現在</v>
          </cell>
          <cell r="H2010" t="str">
            <v>町名</v>
          </cell>
          <cell r="I2010">
            <v>17000</v>
          </cell>
          <cell r="J2010" t="str">
            <v>渋沢</v>
          </cell>
          <cell r="K2010"/>
          <cell r="L2010"/>
          <cell r="M2010">
            <v>85</v>
          </cell>
          <cell r="N2010">
            <v>13</v>
          </cell>
          <cell r="O2010">
            <v>0</v>
          </cell>
          <cell r="P2010">
            <v>18</v>
          </cell>
          <cell r="Q2010">
            <v>0</v>
          </cell>
          <cell r="R2010">
            <v>31</v>
          </cell>
          <cell r="S2010">
            <v>0</v>
          </cell>
          <cell r="T2010">
            <v>1</v>
          </cell>
        </row>
        <row r="2011">
          <cell r="A2011" t="str">
            <v>渋沢86</v>
          </cell>
          <cell r="B2011" t="str">
            <v>17000渋沢86</v>
          </cell>
          <cell r="C2011">
            <v>18</v>
          </cell>
          <cell r="D2011" t="str">
            <v>町名別・年齢別人口調べ</v>
          </cell>
          <cell r="E2011" t="str">
            <v>令和 6年 3月 1日</v>
          </cell>
          <cell r="F2011">
            <v>18</v>
          </cell>
          <cell r="G2011" t="str">
            <v>令和 6年 2月29日　現在</v>
          </cell>
          <cell r="H2011" t="str">
            <v>町名</v>
          </cell>
          <cell r="I2011">
            <v>17000</v>
          </cell>
          <cell r="J2011" t="str">
            <v>渋沢</v>
          </cell>
          <cell r="K2011"/>
          <cell r="L2011"/>
          <cell r="M2011">
            <v>86</v>
          </cell>
          <cell r="N2011">
            <v>12</v>
          </cell>
          <cell r="O2011">
            <v>0</v>
          </cell>
          <cell r="P2011">
            <v>11</v>
          </cell>
          <cell r="Q2011">
            <v>0</v>
          </cell>
          <cell r="R2011">
            <v>23</v>
          </cell>
          <cell r="S2011">
            <v>0</v>
          </cell>
          <cell r="T2011">
            <v>1</v>
          </cell>
        </row>
        <row r="2012">
          <cell r="A2012" t="str">
            <v>渋沢87</v>
          </cell>
          <cell r="B2012" t="str">
            <v>17000渋沢87</v>
          </cell>
          <cell r="C2012">
            <v>18</v>
          </cell>
          <cell r="D2012" t="str">
            <v>町名別・年齢別人口調べ</v>
          </cell>
          <cell r="E2012" t="str">
            <v>令和 6年 3月 1日</v>
          </cell>
          <cell r="F2012">
            <v>18</v>
          </cell>
          <cell r="G2012" t="str">
            <v>令和 6年 2月29日　現在</v>
          </cell>
          <cell r="H2012" t="str">
            <v>町名</v>
          </cell>
          <cell r="I2012">
            <v>17000</v>
          </cell>
          <cell r="J2012" t="str">
            <v>渋沢</v>
          </cell>
          <cell r="K2012"/>
          <cell r="L2012"/>
          <cell r="M2012">
            <v>87</v>
          </cell>
          <cell r="N2012">
            <v>9</v>
          </cell>
          <cell r="O2012">
            <v>0</v>
          </cell>
          <cell r="P2012">
            <v>17</v>
          </cell>
          <cell r="Q2012">
            <v>0</v>
          </cell>
          <cell r="R2012">
            <v>26</v>
          </cell>
          <cell r="S2012">
            <v>0</v>
          </cell>
          <cell r="T2012">
            <v>1</v>
          </cell>
        </row>
        <row r="2013">
          <cell r="A2013" t="str">
            <v>渋沢88</v>
          </cell>
          <cell r="B2013" t="str">
            <v>17000渋沢88</v>
          </cell>
          <cell r="C2013">
            <v>18</v>
          </cell>
          <cell r="D2013" t="str">
            <v>町名別・年齢別人口調べ</v>
          </cell>
          <cell r="E2013" t="str">
            <v>令和 6年 3月 1日</v>
          </cell>
          <cell r="F2013">
            <v>18</v>
          </cell>
          <cell r="G2013" t="str">
            <v>令和 6年 2月29日　現在</v>
          </cell>
          <cell r="H2013" t="str">
            <v>町名</v>
          </cell>
          <cell r="I2013">
            <v>17000</v>
          </cell>
          <cell r="J2013" t="str">
            <v>渋沢</v>
          </cell>
          <cell r="K2013"/>
          <cell r="L2013"/>
          <cell r="M2013">
            <v>88</v>
          </cell>
          <cell r="N2013">
            <v>11</v>
          </cell>
          <cell r="O2013">
            <v>0</v>
          </cell>
          <cell r="P2013">
            <v>13</v>
          </cell>
          <cell r="Q2013">
            <v>0</v>
          </cell>
          <cell r="R2013">
            <v>24</v>
          </cell>
          <cell r="S2013">
            <v>0</v>
          </cell>
          <cell r="T2013">
            <v>1</v>
          </cell>
        </row>
        <row r="2014">
          <cell r="A2014" t="str">
            <v>渋沢89</v>
          </cell>
          <cell r="B2014" t="str">
            <v>17000渋沢89</v>
          </cell>
          <cell r="C2014">
            <v>18</v>
          </cell>
          <cell r="D2014" t="str">
            <v>町名別・年齢別人口調べ</v>
          </cell>
          <cell r="E2014" t="str">
            <v>令和 6年 3月 1日</v>
          </cell>
          <cell r="F2014">
            <v>18</v>
          </cell>
          <cell r="G2014" t="str">
            <v>令和 6年 2月29日　現在</v>
          </cell>
          <cell r="H2014" t="str">
            <v>町名</v>
          </cell>
          <cell r="I2014">
            <v>17000</v>
          </cell>
          <cell r="J2014" t="str">
            <v>渋沢</v>
          </cell>
          <cell r="K2014"/>
          <cell r="L2014"/>
          <cell r="M2014">
            <v>89</v>
          </cell>
          <cell r="N2014">
            <v>7</v>
          </cell>
          <cell r="O2014">
            <v>0</v>
          </cell>
          <cell r="P2014">
            <v>5</v>
          </cell>
          <cell r="Q2014">
            <v>0</v>
          </cell>
          <cell r="R2014">
            <v>12</v>
          </cell>
          <cell r="S2014">
            <v>0</v>
          </cell>
          <cell r="T2014">
            <v>1</v>
          </cell>
        </row>
        <row r="2015">
          <cell r="A2015" t="str">
            <v>渋沢90</v>
          </cell>
          <cell r="B2015" t="str">
            <v>17000渋沢90</v>
          </cell>
          <cell r="C2015">
            <v>18</v>
          </cell>
          <cell r="D2015" t="str">
            <v>町名別・年齢別人口調べ</v>
          </cell>
          <cell r="E2015" t="str">
            <v>令和 6年 3月 1日</v>
          </cell>
          <cell r="F2015">
            <v>18</v>
          </cell>
          <cell r="G2015" t="str">
            <v>令和 6年 2月29日　現在</v>
          </cell>
          <cell r="H2015" t="str">
            <v>町名</v>
          </cell>
          <cell r="I2015">
            <v>17000</v>
          </cell>
          <cell r="J2015" t="str">
            <v>渋沢</v>
          </cell>
          <cell r="K2015"/>
          <cell r="L2015"/>
          <cell r="M2015">
            <v>90</v>
          </cell>
          <cell r="N2015">
            <v>4</v>
          </cell>
          <cell r="O2015">
            <v>0</v>
          </cell>
          <cell r="P2015">
            <v>5</v>
          </cell>
          <cell r="Q2015">
            <v>0</v>
          </cell>
          <cell r="R2015">
            <v>9</v>
          </cell>
          <cell r="S2015">
            <v>0</v>
          </cell>
          <cell r="T2015">
            <v>1</v>
          </cell>
        </row>
        <row r="2016">
          <cell r="A2016" t="str">
            <v>渋沢91</v>
          </cell>
          <cell r="B2016" t="str">
            <v>17000渋沢91</v>
          </cell>
          <cell r="C2016">
            <v>18</v>
          </cell>
          <cell r="D2016" t="str">
            <v>町名別・年齢別人口調べ</v>
          </cell>
          <cell r="E2016" t="str">
            <v>令和 6年 3月 1日</v>
          </cell>
          <cell r="F2016">
            <v>18</v>
          </cell>
          <cell r="G2016" t="str">
            <v>令和 6年 2月29日　現在</v>
          </cell>
          <cell r="H2016" t="str">
            <v>町名</v>
          </cell>
          <cell r="I2016">
            <v>17000</v>
          </cell>
          <cell r="J2016" t="str">
            <v>渋沢</v>
          </cell>
          <cell r="K2016"/>
          <cell r="L2016"/>
          <cell r="M2016">
            <v>91</v>
          </cell>
          <cell r="N2016">
            <v>4</v>
          </cell>
          <cell r="O2016">
            <v>0</v>
          </cell>
          <cell r="P2016">
            <v>12</v>
          </cell>
          <cell r="Q2016">
            <v>0</v>
          </cell>
          <cell r="R2016">
            <v>16</v>
          </cell>
          <cell r="S2016">
            <v>0</v>
          </cell>
          <cell r="T2016">
            <v>1</v>
          </cell>
        </row>
        <row r="2017">
          <cell r="A2017" t="str">
            <v>渋沢92</v>
          </cell>
          <cell r="B2017" t="str">
            <v>17000渋沢92</v>
          </cell>
          <cell r="C2017">
            <v>18</v>
          </cell>
          <cell r="D2017" t="str">
            <v>町名別・年齢別人口調べ</v>
          </cell>
          <cell r="E2017" t="str">
            <v>令和 6年 3月 1日</v>
          </cell>
          <cell r="F2017">
            <v>18</v>
          </cell>
          <cell r="G2017" t="str">
            <v>令和 6年 2月29日　現在</v>
          </cell>
          <cell r="H2017" t="str">
            <v>町名</v>
          </cell>
          <cell r="I2017">
            <v>17000</v>
          </cell>
          <cell r="J2017" t="str">
            <v>渋沢</v>
          </cell>
          <cell r="K2017"/>
          <cell r="L2017"/>
          <cell r="M2017">
            <v>92</v>
          </cell>
          <cell r="N2017">
            <v>0</v>
          </cell>
          <cell r="O2017">
            <v>0</v>
          </cell>
          <cell r="P2017">
            <v>3</v>
          </cell>
          <cell r="Q2017">
            <v>0</v>
          </cell>
          <cell r="R2017">
            <v>3</v>
          </cell>
          <cell r="S2017">
            <v>0</v>
          </cell>
          <cell r="T2017">
            <v>1</v>
          </cell>
        </row>
        <row r="2018">
          <cell r="A2018" t="str">
            <v>渋沢93</v>
          </cell>
          <cell r="B2018" t="str">
            <v>17000渋沢93</v>
          </cell>
          <cell r="C2018">
            <v>18</v>
          </cell>
          <cell r="D2018" t="str">
            <v>町名別・年齢別人口調べ</v>
          </cell>
          <cell r="E2018" t="str">
            <v>令和 6年 3月 1日</v>
          </cell>
          <cell r="F2018">
            <v>18</v>
          </cell>
          <cell r="G2018" t="str">
            <v>令和 6年 2月29日　現在</v>
          </cell>
          <cell r="H2018" t="str">
            <v>町名</v>
          </cell>
          <cell r="I2018">
            <v>17000</v>
          </cell>
          <cell r="J2018" t="str">
            <v>渋沢</v>
          </cell>
          <cell r="K2018"/>
          <cell r="L2018"/>
          <cell r="M2018">
            <v>93</v>
          </cell>
          <cell r="N2018">
            <v>2</v>
          </cell>
          <cell r="O2018">
            <v>0</v>
          </cell>
          <cell r="P2018">
            <v>2</v>
          </cell>
          <cell r="Q2018">
            <v>0</v>
          </cell>
          <cell r="R2018">
            <v>4</v>
          </cell>
          <cell r="S2018">
            <v>0</v>
          </cell>
          <cell r="T2018">
            <v>1</v>
          </cell>
        </row>
        <row r="2019">
          <cell r="A2019" t="str">
            <v>渋沢94</v>
          </cell>
          <cell r="B2019" t="str">
            <v>17000渋沢94</v>
          </cell>
          <cell r="C2019">
            <v>18</v>
          </cell>
          <cell r="D2019" t="str">
            <v>町名別・年齢別人口調べ</v>
          </cell>
          <cell r="E2019" t="str">
            <v>令和 6年 3月 1日</v>
          </cell>
          <cell r="F2019">
            <v>18</v>
          </cell>
          <cell r="G2019" t="str">
            <v>令和 6年 2月29日　現在</v>
          </cell>
          <cell r="H2019" t="str">
            <v>町名</v>
          </cell>
          <cell r="I2019">
            <v>17000</v>
          </cell>
          <cell r="J2019" t="str">
            <v>渋沢</v>
          </cell>
          <cell r="K2019"/>
          <cell r="L2019"/>
          <cell r="M2019">
            <v>94</v>
          </cell>
          <cell r="N2019">
            <v>1</v>
          </cell>
          <cell r="O2019">
            <v>0</v>
          </cell>
          <cell r="P2019">
            <v>6</v>
          </cell>
          <cell r="Q2019">
            <v>0</v>
          </cell>
          <cell r="R2019">
            <v>7</v>
          </cell>
          <cell r="S2019">
            <v>0</v>
          </cell>
          <cell r="T2019">
            <v>1</v>
          </cell>
        </row>
        <row r="2020">
          <cell r="A2020" t="str">
            <v>渋沢95</v>
          </cell>
          <cell r="B2020" t="str">
            <v>17000渋沢95</v>
          </cell>
          <cell r="C2020">
            <v>18</v>
          </cell>
          <cell r="D2020" t="str">
            <v>町名別・年齢別人口調べ</v>
          </cell>
          <cell r="E2020" t="str">
            <v>令和 6年 3月 1日</v>
          </cell>
          <cell r="F2020">
            <v>18</v>
          </cell>
          <cell r="G2020" t="str">
            <v>令和 6年 2月29日　現在</v>
          </cell>
          <cell r="H2020" t="str">
            <v>町名</v>
          </cell>
          <cell r="I2020">
            <v>17000</v>
          </cell>
          <cell r="J2020" t="str">
            <v>渋沢</v>
          </cell>
          <cell r="K2020"/>
          <cell r="L2020"/>
          <cell r="M2020">
            <v>95</v>
          </cell>
          <cell r="N2020">
            <v>1</v>
          </cell>
          <cell r="O2020">
            <v>0</v>
          </cell>
          <cell r="P2020">
            <v>4</v>
          </cell>
          <cell r="Q2020">
            <v>0</v>
          </cell>
          <cell r="R2020">
            <v>5</v>
          </cell>
          <cell r="S2020">
            <v>0</v>
          </cell>
          <cell r="T2020">
            <v>1</v>
          </cell>
        </row>
        <row r="2021">
          <cell r="A2021" t="str">
            <v>渋沢96</v>
          </cell>
          <cell r="B2021" t="str">
            <v>17000渋沢96</v>
          </cell>
          <cell r="C2021">
            <v>18</v>
          </cell>
          <cell r="D2021" t="str">
            <v>町名別・年齢別人口調べ</v>
          </cell>
          <cell r="E2021" t="str">
            <v>令和 6年 3月 1日</v>
          </cell>
          <cell r="F2021">
            <v>18</v>
          </cell>
          <cell r="G2021" t="str">
            <v>令和 6年 2月29日　現在</v>
          </cell>
          <cell r="H2021" t="str">
            <v>町名</v>
          </cell>
          <cell r="I2021">
            <v>17000</v>
          </cell>
          <cell r="J2021" t="str">
            <v>渋沢</v>
          </cell>
          <cell r="K2021"/>
          <cell r="L2021"/>
          <cell r="M2021">
            <v>96</v>
          </cell>
          <cell r="N2021">
            <v>1</v>
          </cell>
          <cell r="O2021">
            <v>0</v>
          </cell>
          <cell r="P2021">
            <v>3</v>
          </cell>
          <cell r="Q2021">
            <v>0</v>
          </cell>
          <cell r="R2021">
            <v>4</v>
          </cell>
          <cell r="S2021">
            <v>0</v>
          </cell>
          <cell r="T2021">
            <v>1</v>
          </cell>
        </row>
        <row r="2022">
          <cell r="A2022" t="str">
            <v>渋沢97</v>
          </cell>
          <cell r="B2022" t="str">
            <v>17000渋沢97</v>
          </cell>
          <cell r="C2022">
            <v>18</v>
          </cell>
          <cell r="D2022" t="str">
            <v>町名別・年齢別人口調べ</v>
          </cell>
          <cell r="E2022" t="str">
            <v>令和 6年 3月 1日</v>
          </cell>
          <cell r="F2022">
            <v>18</v>
          </cell>
          <cell r="G2022" t="str">
            <v>令和 6年 2月29日　現在</v>
          </cell>
          <cell r="H2022" t="str">
            <v>町名</v>
          </cell>
          <cell r="I2022">
            <v>17000</v>
          </cell>
          <cell r="J2022" t="str">
            <v>渋沢</v>
          </cell>
          <cell r="K2022"/>
          <cell r="L2022"/>
          <cell r="M2022">
            <v>97</v>
          </cell>
          <cell r="N2022">
            <v>0</v>
          </cell>
          <cell r="O2022">
            <v>0</v>
          </cell>
          <cell r="P2022">
            <v>1</v>
          </cell>
          <cell r="Q2022">
            <v>0</v>
          </cell>
          <cell r="R2022">
            <v>1</v>
          </cell>
          <cell r="S2022">
            <v>0</v>
          </cell>
          <cell r="T2022">
            <v>1</v>
          </cell>
        </row>
        <row r="2023">
          <cell r="A2023" t="str">
            <v>渋沢98</v>
          </cell>
          <cell r="B2023" t="str">
            <v>17000渋沢98</v>
          </cell>
          <cell r="C2023">
            <v>18</v>
          </cell>
          <cell r="D2023" t="str">
            <v>町名別・年齢別人口調べ</v>
          </cell>
          <cell r="E2023" t="str">
            <v>令和 6年 3月 1日</v>
          </cell>
          <cell r="F2023">
            <v>18</v>
          </cell>
          <cell r="G2023" t="str">
            <v>令和 6年 2月29日　現在</v>
          </cell>
          <cell r="H2023" t="str">
            <v>町名</v>
          </cell>
          <cell r="I2023">
            <v>17000</v>
          </cell>
          <cell r="J2023" t="str">
            <v>渋沢</v>
          </cell>
          <cell r="K2023"/>
          <cell r="L2023"/>
          <cell r="M2023">
            <v>98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1</v>
          </cell>
        </row>
        <row r="2024">
          <cell r="A2024" t="str">
            <v>渋沢99</v>
          </cell>
          <cell r="B2024" t="str">
            <v>17000渋沢99</v>
          </cell>
          <cell r="C2024">
            <v>18</v>
          </cell>
          <cell r="D2024" t="str">
            <v>町名別・年齢別人口調べ</v>
          </cell>
          <cell r="E2024" t="str">
            <v>令和 6年 3月 1日</v>
          </cell>
          <cell r="F2024">
            <v>18</v>
          </cell>
          <cell r="G2024" t="str">
            <v>令和 6年 2月29日　現在</v>
          </cell>
          <cell r="H2024" t="str">
            <v>町名</v>
          </cell>
          <cell r="I2024">
            <v>17000</v>
          </cell>
          <cell r="J2024" t="str">
            <v>渋沢</v>
          </cell>
          <cell r="K2024"/>
          <cell r="L2024"/>
          <cell r="M2024">
            <v>99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1</v>
          </cell>
        </row>
        <row r="2025">
          <cell r="A2025" t="str">
            <v>渋沢100</v>
          </cell>
          <cell r="B2025" t="str">
            <v>17000渋沢100</v>
          </cell>
          <cell r="C2025">
            <v>18</v>
          </cell>
          <cell r="D2025" t="str">
            <v>町名別・年齢別人口調べ</v>
          </cell>
          <cell r="E2025" t="str">
            <v>令和 6年 3月 1日</v>
          </cell>
          <cell r="F2025">
            <v>18</v>
          </cell>
          <cell r="G2025" t="str">
            <v>令和 6年 2月29日　現在</v>
          </cell>
          <cell r="H2025" t="str">
            <v>町名</v>
          </cell>
          <cell r="I2025">
            <v>17000</v>
          </cell>
          <cell r="J2025" t="str">
            <v>渋沢</v>
          </cell>
          <cell r="K2025"/>
          <cell r="L2025"/>
          <cell r="M2025">
            <v>100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1</v>
          </cell>
        </row>
        <row r="2026">
          <cell r="A2026" t="str">
            <v>渋沢101</v>
          </cell>
          <cell r="B2026" t="str">
            <v>17000渋沢101</v>
          </cell>
          <cell r="C2026">
            <v>18</v>
          </cell>
          <cell r="D2026" t="str">
            <v>町名別・年齢別人口調べ</v>
          </cell>
          <cell r="E2026" t="str">
            <v>令和 6年 3月 1日</v>
          </cell>
          <cell r="F2026">
            <v>18</v>
          </cell>
          <cell r="G2026" t="str">
            <v>令和 6年 2月29日　現在</v>
          </cell>
          <cell r="H2026" t="str">
            <v>町名</v>
          </cell>
          <cell r="I2026">
            <v>17000</v>
          </cell>
          <cell r="J2026" t="str">
            <v>渋沢</v>
          </cell>
          <cell r="K2026"/>
          <cell r="L2026"/>
          <cell r="M2026">
            <v>101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1</v>
          </cell>
        </row>
        <row r="2027">
          <cell r="A2027" t="str">
            <v>渋沢102</v>
          </cell>
          <cell r="B2027" t="str">
            <v>17000渋沢102</v>
          </cell>
          <cell r="C2027">
            <v>18</v>
          </cell>
          <cell r="D2027" t="str">
            <v>町名別・年齢別人口調べ</v>
          </cell>
          <cell r="E2027" t="str">
            <v>令和 6年 3月 1日</v>
          </cell>
          <cell r="F2027">
            <v>18</v>
          </cell>
          <cell r="G2027" t="str">
            <v>令和 6年 2月29日　現在</v>
          </cell>
          <cell r="H2027" t="str">
            <v>町名</v>
          </cell>
          <cell r="I2027">
            <v>17000</v>
          </cell>
          <cell r="J2027" t="str">
            <v>渋沢</v>
          </cell>
          <cell r="K2027"/>
          <cell r="L2027"/>
          <cell r="M2027">
            <v>102</v>
          </cell>
          <cell r="N2027">
            <v>0</v>
          </cell>
          <cell r="O2027">
            <v>0</v>
          </cell>
          <cell r="P2027">
            <v>2</v>
          </cell>
          <cell r="Q2027">
            <v>0</v>
          </cell>
          <cell r="R2027">
            <v>2</v>
          </cell>
          <cell r="S2027">
            <v>0</v>
          </cell>
          <cell r="T2027">
            <v>1</v>
          </cell>
        </row>
        <row r="2028">
          <cell r="A2028" t="str">
            <v>渋沢103</v>
          </cell>
          <cell r="B2028" t="str">
            <v>17000渋沢103</v>
          </cell>
          <cell r="C2028">
            <v>18</v>
          </cell>
          <cell r="D2028" t="str">
            <v>町名別・年齢別人口調べ</v>
          </cell>
          <cell r="E2028" t="str">
            <v>令和 6年 3月 1日</v>
          </cell>
          <cell r="F2028">
            <v>18</v>
          </cell>
          <cell r="G2028" t="str">
            <v>令和 6年 2月29日　現在</v>
          </cell>
          <cell r="H2028" t="str">
            <v>町名</v>
          </cell>
          <cell r="I2028">
            <v>17000</v>
          </cell>
          <cell r="J2028" t="str">
            <v>渋沢</v>
          </cell>
          <cell r="K2028"/>
          <cell r="L2028"/>
          <cell r="M2028">
            <v>103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  <cell r="T2028">
            <v>1</v>
          </cell>
        </row>
        <row r="2029">
          <cell r="A2029" t="str">
            <v>渋沢104</v>
          </cell>
          <cell r="B2029" t="str">
            <v>17000渋沢104</v>
          </cell>
          <cell r="C2029">
            <v>18</v>
          </cell>
          <cell r="D2029" t="str">
            <v>町名別・年齢別人口調べ</v>
          </cell>
          <cell r="E2029" t="str">
            <v>令和 6年 3月 1日</v>
          </cell>
          <cell r="F2029">
            <v>18</v>
          </cell>
          <cell r="G2029" t="str">
            <v>令和 6年 2月29日　現在</v>
          </cell>
          <cell r="H2029" t="str">
            <v>町名</v>
          </cell>
          <cell r="I2029">
            <v>17000</v>
          </cell>
          <cell r="J2029" t="str">
            <v>渋沢</v>
          </cell>
          <cell r="K2029"/>
          <cell r="L2029"/>
          <cell r="M2029">
            <v>104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T2029">
            <v>1</v>
          </cell>
        </row>
        <row r="2030">
          <cell r="A2030" t="str">
            <v>渋沢105</v>
          </cell>
          <cell r="B2030" t="str">
            <v>17000渋沢105</v>
          </cell>
          <cell r="C2030">
            <v>18</v>
          </cell>
          <cell r="D2030" t="str">
            <v>町名別・年齢別人口調べ</v>
          </cell>
          <cell r="E2030" t="str">
            <v>令和 6年 3月 1日</v>
          </cell>
          <cell r="F2030">
            <v>18</v>
          </cell>
          <cell r="G2030" t="str">
            <v>令和 6年 2月29日　現在</v>
          </cell>
          <cell r="H2030" t="str">
            <v>町名</v>
          </cell>
          <cell r="I2030">
            <v>17000</v>
          </cell>
          <cell r="J2030" t="str">
            <v>渋沢</v>
          </cell>
          <cell r="K2030"/>
          <cell r="L2030"/>
          <cell r="M2030">
            <v>105</v>
          </cell>
          <cell r="N2030">
            <v>0</v>
          </cell>
          <cell r="O2030">
            <v>0</v>
          </cell>
          <cell r="P2030">
            <v>0</v>
          </cell>
          <cell r="Q2030">
            <v>0</v>
          </cell>
          <cell r="R2030">
            <v>0</v>
          </cell>
          <cell r="S2030">
            <v>0</v>
          </cell>
          <cell r="T2030">
            <v>1</v>
          </cell>
        </row>
        <row r="2031">
          <cell r="A2031" t="str">
            <v>渋沢106</v>
          </cell>
          <cell r="B2031" t="str">
            <v>17000渋沢106</v>
          </cell>
          <cell r="C2031">
            <v>18</v>
          </cell>
          <cell r="D2031" t="str">
            <v>町名別・年齢別人口調べ</v>
          </cell>
          <cell r="E2031" t="str">
            <v>令和 6年 3月 1日</v>
          </cell>
          <cell r="F2031">
            <v>18</v>
          </cell>
          <cell r="G2031" t="str">
            <v>令和 6年 2月29日　現在</v>
          </cell>
          <cell r="H2031" t="str">
            <v>町名</v>
          </cell>
          <cell r="I2031">
            <v>17000</v>
          </cell>
          <cell r="J2031" t="str">
            <v>渋沢</v>
          </cell>
          <cell r="K2031"/>
          <cell r="L2031"/>
          <cell r="M2031">
            <v>106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>
            <v>0</v>
          </cell>
          <cell r="S2031">
            <v>0</v>
          </cell>
          <cell r="T2031">
            <v>1</v>
          </cell>
        </row>
        <row r="2032">
          <cell r="A2032" t="str">
            <v>渋沢107</v>
          </cell>
          <cell r="B2032" t="str">
            <v>17000渋沢107</v>
          </cell>
          <cell r="C2032">
            <v>18</v>
          </cell>
          <cell r="D2032" t="str">
            <v>町名別・年齢別人口調べ</v>
          </cell>
          <cell r="E2032" t="str">
            <v>令和 6年 3月 1日</v>
          </cell>
          <cell r="F2032">
            <v>18</v>
          </cell>
          <cell r="G2032" t="str">
            <v>令和 6年 2月29日　現在</v>
          </cell>
          <cell r="H2032" t="str">
            <v>町名</v>
          </cell>
          <cell r="I2032">
            <v>17000</v>
          </cell>
          <cell r="J2032" t="str">
            <v>渋沢</v>
          </cell>
          <cell r="K2032"/>
          <cell r="L2032"/>
          <cell r="M2032">
            <v>107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T2032">
            <v>1</v>
          </cell>
        </row>
        <row r="2033">
          <cell r="A2033" t="str">
            <v>渋沢108</v>
          </cell>
          <cell r="B2033" t="str">
            <v>17000渋沢108</v>
          </cell>
          <cell r="C2033">
            <v>18</v>
          </cell>
          <cell r="D2033" t="str">
            <v>町名別・年齢別人口調べ</v>
          </cell>
          <cell r="E2033" t="str">
            <v>令和 6年 3月 1日</v>
          </cell>
          <cell r="F2033">
            <v>18</v>
          </cell>
          <cell r="G2033" t="str">
            <v>令和 6年 2月29日　現在</v>
          </cell>
          <cell r="H2033" t="str">
            <v>町名</v>
          </cell>
          <cell r="I2033">
            <v>17000</v>
          </cell>
          <cell r="J2033" t="str">
            <v>渋沢</v>
          </cell>
          <cell r="K2033"/>
          <cell r="L2033"/>
          <cell r="M2033">
            <v>108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T2033">
            <v>1</v>
          </cell>
        </row>
        <row r="2034">
          <cell r="A2034" t="str">
            <v>渋沢109</v>
          </cell>
          <cell r="B2034" t="str">
            <v>17000渋沢109</v>
          </cell>
          <cell r="C2034">
            <v>18</v>
          </cell>
          <cell r="D2034" t="str">
            <v>町名別・年齢別人口調べ</v>
          </cell>
          <cell r="E2034" t="str">
            <v>令和 6年 3月 1日</v>
          </cell>
          <cell r="F2034">
            <v>18</v>
          </cell>
          <cell r="G2034" t="str">
            <v>令和 6年 2月29日　現在</v>
          </cell>
          <cell r="H2034" t="str">
            <v>町名</v>
          </cell>
          <cell r="I2034">
            <v>17000</v>
          </cell>
          <cell r="J2034" t="str">
            <v>渋沢</v>
          </cell>
          <cell r="K2034"/>
          <cell r="L2034"/>
          <cell r="M2034">
            <v>109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0</v>
          </cell>
          <cell r="T2034">
            <v>1</v>
          </cell>
        </row>
        <row r="2035">
          <cell r="A2035" t="str">
            <v>渋沢110以上</v>
          </cell>
          <cell r="B2035" t="str">
            <v>17000渋沢110以上</v>
          </cell>
          <cell r="C2035">
            <v>18</v>
          </cell>
          <cell r="D2035" t="str">
            <v>町名別・年齢別人口調べ</v>
          </cell>
          <cell r="E2035" t="str">
            <v>令和 6年 3月 1日</v>
          </cell>
          <cell r="F2035">
            <v>18</v>
          </cell>
          <cell r="G2035" t="str">
            <v>令和 6年 2月29日　現在</v>
          </cell>
          <cell r="H2035" t="str">
            <v>町名</v>
          </cell>
          <cell r="I2035">
            <v>17000</v>
          </cell>
          <cell r="J2035" t="str">
            <v>渋沢</v>
          </cell>
          <cell r="K2035"/>
          <cell r="L2035"/>
          <cell r="M2035" t="str">
            <v>110以上</v>
          </cell>
          <cell r="N2035">
            <v>0</v>
          </cell>
          <cell r="O2035">
            <v>0</v>
          </cell>
          <cell r="P2035">
            <v>0</v>
          </cell>
          <cell r="Q2035">
            <v>0</v>
          </cell>
          <cell r="R2035">
            <v>0</v>
          </cell>
          <cell r="S2035">
            <v>0</v>
          </cell>
          <cell r="T2035">
            <v>1</v>
          </cell>
        </row>
        <row r="2036">
          <cell r="A2036" t="str">
            <v>渋沢合計</v>
          </cell>
          <cell r="B2036" t="str">
            <v>17000渋沢合計</v>
          </cell>
          <cell r="C2036">
            <v>18</v>
          </cell>
          <cell r="D2036" t="str">
            <v>町名別・年齢別人口調べ</v>
          </cell>
          <cell r="E2036" t="str">
            <v>令和 6年 3月 1日</v>
          </cell>
          <cell r="F2036">
            <v>18</v>
          </cell>
          <cell r="G2036" t="str">
            <v>令和 6年 2月29日　現在</v>
          </cell>
          <cell r="H2036" t="str">
            <v>町名</v>
          </cell>
          <cell r="I2036">
            <v>17000</v>
          </cell>
          <cell r="J2036" t="str">
            <v>渋沢</v>
          </cell>
          <cell r="K2036"/>
          <cell r="L2036"/>
          <cell r="M2036" t="str">
            <v>合計</v>
          </cell>
          <cell r="N2036">
            <v>1652</v>
          </cell>
          <cell r="O2036">
            <v>20</v>
          </cell>
          <cell r="P2036">
            <v>1631</v>
          </cell>
          <cell r="Q2036">
            <v>22</v>
          </cell>
          <cell r="R2036">
            <v>3283</v>
          </cell>
          <cell r="S2036">
            <v>42</v>
          </cell>
          <cell r="T2036">
            <v>1</v>
          </cell>
        </row>
        <row r="2037">
          <cell r="A2037" t="str">
            <v>渋沢１丁目</v>
          </cell>
          <cell r="B2037" t="str">
            <v>17001渋沢１丁目</v>
          </cell>
          <cell r="C2037">
            <v>19</v>
          </cell>
          <cell r="D2037" t="str">
            <v>町名別・年齢別人口調べ</v>
          </cell>
          <cell r="E2037" t="str">
            <v>令和 6年 3月 1日</v>
          </cell>
          <cell r="F2037">
            <v>19</v>
          </cell>
          <cell r="G2037" t="str">
            <v>令和 6年 2月29日　現在</v>
          </cell>
          <cell r="H2037" t="str">
            <v>町名</v>
          </cell>
          <cell r="I2037">
            <v>17001</v>
          </cell>
          <cell r="J2037" t="str">
            <v>渋沢１丁目</v>
          </cell>
          <cell r="K2037"/>
          <cell r="L2037"/>
          <cell r="M2037"/>
          <cell r="N2037"/>
          <cell r="O2037"/>
          <cell r="P2037"/>
          <cell r="Q2037"/>
          <cell r="R2037"/>
          <cell r="S2037"/>
          <cell r="T2037"/>
        </row>
        <row r="2038">
          <cell r="A2038" t="str">
            <v>渋沢１丁目0</v>
          </cell>
          <cell r="B2038" t="str">
            <v>17001渋沢１丁目0</v>
          </cell>
          <cell r="C2038">
            <v>19</v>
          </cell>
          <cell r="D2038" t="str">
            <v>町名別・年齢別人口調べ</v>
          </cell>
          <cell r="E2038" t="str">
            <v>令和 6年 3月 1日</v>
          </cell>
          <cell r="F2038">
            <v>19</v>
          </cell>
          <cell r="G2038" t="str">
            <v>令和 6年 2月29日　現在</v>
          </cell>
          <cell r="H2038" t="str">
            <v>町名</v>
          </cell>
          <cell r="I2038">
            <v>17001</v>
          </cell>
          <cell r="J2038" t="str">
            <v>渋沢１丁目</v>
          </cell>
          <cell r="K2038"/>
          <cell r="L2038"/>
          <cell r="M2038">
            <v>0</v>
          </cell>
          <cell r="N2038">
            <v>5</v>
          </cell>
          <cell r="O2038">
            <v>0</v>
          </cell>
          <cell r="P2038">
            <v>3</v>
          </cell>
          <cell r="Q2038">
            <v>0</v>
          </cell>
          <cell r="R2038">
            <v>8</v>
          </cell>
          <cell r="S2038">
            <v>0</v>
          </cell>
          <cell r="T2038">
            <v>1</v>
          </cell>
        </row>
        <row r="2039">
          <cell r="A2039" t="str">
            <v>渋沢１丁目1</v>
          </cell>
          <cell r="B2039" t="str">
            <v>17001渋沢１丁目1</v>
          </cell>
          <cell r="C2039">
            <v>19</v>
          </cell>
          <cell r="D2039" t="str">
            <v>町名別・年齢別人口調べ</v>
          </cell>
          <cell r="E2039" t="str">
            <v>令和 6年 3月 1日</v>
          </cell>
          <cell r="F2039">
            <v>19</v>
          </cell>
          <cell r="G2039" t="str">
            <v>令和 6年 2月29日　現在</v>
          </cell>
          <cell r="H2039" t="str">
            <v>町名</v>
          </cell>
          <cell r="I2039">
            <v>17001</v>
          </cell>
          <cell r="J2039" t="str">
            <v>渋沢１丁目</v>
          </cell>
          <cell r="K2039"/>
          <cell r="L2039"/>
          <cell r="M2039">
            <v>1</v>
          </cell>
          <cell r="N2039">
            <v>3</v>
          </cell>
          <cell r="O2039">
            <v>0</v>
          </cell>
          <cell r="P2039">
            <v>5</v>
          </cell>
          <cell r="Q2039">
            <v>0</v>
          </cell>
          <cell r="R2039">
            <v>8</v>
          </cell>
          <cell r="S2039">
            <v>0</v>
          </cell>
          <cell r="T2039">
            <v>1</v>
          </cell>
        </row>
        <row r="2040">
          <cell r="A2040" t="str">
            <v>渋沢１丁目2</v>
          </cell>
          <cell r="B2040" t="str">
            <v>17001渋沢１丁目2</v>
          </cell>
          <cell r="C2040">
            <v>19</v>
          </cell>
          <cell r="D2040" t="str">
            <v>町名別・年齢別人口調べ</v>
          </cell>
          <cell r="E2040" t="str">
            <v>令和 6年 3月 1日</v>
          </cell>
          <cell r="F2040">
            <v>19</v>
          </cell>
          <cell r="G2040" t="str">
            <v>令和 6年 2月29日　現在</v>
          </cell>
          <cell r="H2040" t="str">
            <v>町名</v>
          </cell>
          <cell r="I2040">
            <v>17001</v>
          </cell>
          <cell r="J2040" t="str">
            <v>渋沢１丁目</v>
          </cell>
          <cell r="K2040"/>
          <cell r="L2040"/>
          <cell r="M2040">
            <v>2</v>
          </cell>
          <cell r="N2040">
            <v>3</v>
          </cell>
          <cell r="O2040">
            <v>0</v>
          </cell>
          <cell r="P2040">
            <v>5</v>
          </cell>
          <cell r="Q2040">
            <v>0</v>
          </cell>
          <cell r="R2040">
            <v>8</v>
          </cell>
          <cell r="S2040">
            <v>0</v>
          </cell>
          <cell r="T2040">
            <v>1</v>
          </cell>
        </row>
        <row r="2041">
          <cell r="A2041" t="str">
            <v>渋沢１丁目3</v>
          </cell>
          <cell r="B2041" t="str">
            <v>17001渋沢１丁目3</v>
          </cell>
          <cell r="C2041">
            <v>19</v>
          </cell>
          <cell r="D2041" t="str">
            <v>町名別・年齢別人口調べ</v>
          </cell>
          <cell r="E2041" t="str">
            <v>令和 6年 3月 1日</v>
          </cell>
          <cell r="F2041">
            <v>19</v>
          </cell>
          <cell r="G2041" t="str">
            <v>令和 6年 2月29日　現在</v>
          </cell>
          <cell r="H2041" t="str">
            <v>町名</v>
          </cell>
          <cell r="I2041">
            <v>17001</v>
          </cell>
          <cell r="J2041" t="str">
            <v>渋沢１丁目</v>
          </cell>
          <cell r="K2041"/>
          <cell r="L2041"/>
          <cell r="M2041">
            <v>3</v>
          </cell>
          <cell r="N2041">
            <v>4</v>
          </cell>
          <cell r="O2041">
            <v>0</v>
          </cell>
          <cell r="P2041">
            <v>6</v>
          </cell>
          <cell r="Q2041">
            <v>0</v>
          </cell>
          <cell r="R2041">
            <v>10</v>
          </cell>
          <cell r="S2041">
            <v>0</v>
          </cell>
          <cell r="T2041">
            <v>1</v>
          </cell>
        </row>
        <row r="2042">
          <cell r="A2042" t="str">
            <v>渋沢１丁目4</v>
          </cell>
          <cell r="B2042" t="str">
            <v>17001渋沢１丁目4</v>
          </cell>
          <cell r="C2042">
            <v>19</v>
          </cell>
          <cell r="D2042" t="str">
            <v>町名別・年齢別人口調べ</v>
          </cell>
          <cell r="E2042" t="str">
            <v>令和 6年 3月 1日</v>
          </cell>
          <cell r="F2042">
            <v>19</v>
          </cell>
          <cell r="G2042" t="str">
            <v>令和 6年 2月29日　現在</v>
          </cell>
          <cell r="H2042" t="str">
            <v>町名</v>
          </cell>
          <cell r="I2042">
            <v>17001</v>
          </cell>
          <cell r="J2042" t="str">
            <v>渋沢１丁目</v>
          </cell>
          <cell r="K2042"/>
          <cell r="L2042"/>
          <cell r="M2042">
            <v>4</v>
          </cell>
          <cell r="N2042">
            <v>0</v>
          </cell>
          <cell r="O2042">
            <v>0</v>
          </cell>
          <cell r="P2042">
            <v>6</v>
          </cell>
          <cell r="Q2042">
            <v>0</v>
          </cell>
          <cell r="R2042">
            <v>6</v>
          </cell>
          <cell r="S2042">
            <v>0</v>
          </cell>
          <cell r="T2042">
            <v>1</v>
          </cell>
        </row>
        <row r="2043">
          <cell r="A2043" t="str">
            <v>渋沢１丁目5</v>
          </cell>
          <cell r="B2043" t="str">
            <v>17001渋沢１丁目5</v>
          </cell>
          <cell r="C2043">
            <v>19</v>
          </cell>
          <cell r="D2043" t="str">
            <v>町名別・年齢別人口調べ</v>
          </cell>
          <cell r="E2043" t="str">
            <v>令和 6年 3月 1日</v>
          </cell>
          <cell r="F2043">
            <v>19</v>
          </cell>
          <cell r="G2043" t="str">
            <v>令和 6年 2月29日　現在</v>
          </cell>
          <cell r="H2043" t="str">
            <v>町名</v>
          </cell>
          <cell r="I2043">
            <v>17001</v>
          </cell>
          <cell r="J2043" t="str">
            <v>渋沢１丁目</v>
          </cell>
          <cell r="K2043"/>
          <cell r="L2043"/>
          <cell r="M2043">
            <v>5</v>
          </cell>
          <cell r="N2043">
            <v>2</v>
          </cell>
          <cell r="O2043">
            <v>0</v>
          </cell>
          <cell r="P2043">
            <v>9</v>
          </cell>
          <cell r="Q2043">
            <v>0</v>
          </cell>
          <cell r="R2043">
            <v>11</v>
          </cell>
          <cell r="S2043">
            <v>0</v>
          </cell>
          <cell r="T2043">
            <v>1</v>
          </cell>
        </row>
        <row r="2044">
          <cell r="A2044" t="str">
            <v>渋沢１丁目6</v>
          </cell>
          <cell r="B2044" t="str">
            <v>17001渋沢１丁目6</v>
          </cell>
          <cell r="C2044">
            <v>19</v>
          </cell>
          <cell r="D2044" t="str">
            <v>町名別・年齢別人口調べ</v>
          </cell>
          <cell r="E2044" t="str">
            <v>令和 6年 3月 1日</v>
          </cell>
          <cell r="F2044">
            <v>19</v>
          </cell>
          <cell r="G2044" t="str">
            <v>令和 6年 2月29日　現在</v>
          </cell>
          <cell r="H2044" t="str">
            <v>町名</v>
          </cell>
          <cell r="I2044">
            <v>17001</v>
          </cell>
          <cell r="J2044" t="str">
            <v>渋沢１丁目</v>
          </cell>
          <cell r="K2044"/>
          <cell r="L2044"/>
          <cell r="M2044">
            <v>6</v>
          </cell>
          <cell r="N2044">
            <v>5</v>
          </cell>
          <cell r="O2044">
            <v>0</v>
          </cell>
          <cell r="P2044">
            <v>3</v>
          </cell>
          <cell r="Q2044">
            <v>0</v>
          </cell>
          <cell r="R2044">
            <v>8</v>
          </cell>
          <cell r="S2044">
            <v>0</v>
          </cell>
          <cell r="T2044">
            <v>1</v>
          </cell>
        </row>
        <row r="2045">
          <cell r="A2045" t="str">
            <v>渋沢１丁目7</v>
          </cell>
          <cell r="B2045" t="str">
            <v>17001渋沢１丁目7</v>
          </cell>
          <cell r="C2045">
            <v>19</v>
          </cell>
          <cell r="D2045" t="str">
            <v>町名別・年齢別人口調べ</v>
          </cell>
          <cell r="E2045" t="str">
            <v>令和 6年 3月 1日</v>
          </cell>
          <cell r="F2045">
            <v>19</v>
          </cell>
          <cell r="G2045" t="str">
            <v>令和 6年 2月29日　現在</v>
          </cell>
          <cell r="H2045" t="str">
            <v>町名</v>
          </cell>
          <cell r="I2045">
            <v>17001</v>
          </cell>
          <cell r="J2045" t="str">
            <v>渋沢１丁目</v>
          </cell>
          <cell r="K2045"/>
          <cell r="L2045"/>
          <cell r="M2045">
            <v>7</v>
          </cell>
          <cell r="N2045">
            <v>5</v>
          </cell>
          <cell r="O2045">
            <v>0</v>
          </cell>
          <cell r="P2045">
            <v>4</v>
          </cell>
          <cell r="Q2045">
            <v>0</v>
          </cell>
          <cell r="R2045">
            <v>9</v>
          </cell>
          <cell r="S2045">
            <v>0</v>
          </cell>
          <cell r="T2045">
            <v>1</v>
          </cell>
        </row>
        <row r="2046">
          <cell r="A2046" t="str">
            <v>渋沢１丁目8</v>
          </cell>
          <cell r="B2046" t="str">
            <v>17001渋沢１丁目8</v>
          </cell>
          <cell r="C2046">
            <v>19</v>
          </cell>
          <cell r="D2046" t="str">
            <v>町名別・年齢別人口調べ</v>
          </cell>
          <cell r="E2046" t="str">
            <v>令和 6年 3月 1日</v>
          </cell>
          <cell r="F2046">
            <v>19</v>
          </cell>
          <cell r="G2046" t="str">
            <v>令和 6年 2月29日　現在</v>
          </cell>
          <cell r="H2046" t="str">
            <v>町名</v>
          </cell>
          <cell r="I2046">
            <v>17001</v>
          </cell>
          <cell r="J2046" t="str">
            <v>渋沢１丁目</v>
          </cell>
          <cell r="K2046"/>
          <cell r="L2046"/>
          <cell r="M2046">
            <v>8</v>
          </cell>
          <cell r="N2046">
            <v>6</v>
          </cell>
          <cell r="O2046">
            <v>0</v>
          </cell>
          <cell r="P2046">
            <v>1</v>
          </cell>
          <cell r="Q2046">
            <v>0</v>
          </cell>
          <cell r="R2046">
            <v>7</v>
          </cell>
          <cell r="S2046">
            <v>0</v>
          </cell>
          <cell r="T2046">
            <v>1</v>
          </cell>
        </row>
        <row r="2047">
          <cell r="A2047" t="str">
            <v>渋沢１丁目9</v>
          </cell>
          <cell r="B2047" t="str">
            <v>17001渋沢１丁目9</v>
          </cell>
          <cell r="C2047">
            <v>19</v>
          </cell>
          <cell r="D2047" t="str">
            <v>町名別・年齢別人口調べ</v>
          </cell>
          <cell r="E2047" t="str">
            <v>令和 6年 3月 1日</v>
          </cell>
          <cell r="F2047">
            <v>19</v>
          </cell>
          <cell r="G2047" t="str">
            <v>令和 6年 2月29日　現在</v>
          </cell>
          <cell r="H2047" t="str">
            <v>町名</v>
          </cell>
          <cell r="I2047">
            <v>17001</v>
          </cell>
          <cell r="J2047" t="str">
            <v>渋沢１丁目</v>
          </cell>
          <cell r="K2047"/>
          <cell r="L2047"/>
          <cell r="M2047">
            <v>9</v>
          </cell>
          <cell r="N2047">
            <v>3</v>
          </cell>
          <cell r="O2047">
            <v>0</v>
          </cell>
          <cell r="P2047">
            <v>3</v>
          </cell>
          <cell r="Q2047">
            <v>0</v>
          </cell>
          <cell r="R2047">
            <v>6</v>
          </cell>
          <cell r="S2047">
            <v>0</v>
          </cell>
          <cell r="T2047">
            <v>1</v>
          </cell>
        </row>
        <row r="2048">
          <cell r="A2048" t="str">
            <v>渋沢１丁目10</v>
          </cell>
          <cell r="B2048" t="str">
            <v>17001渋沢１丁目10</v>
          </cell>
          <cell r="C2048">
            <v>19</v>
          </cell>
          <cell r="D2048" t="str">
            <v>町名別・年齢別人口調べ</v>
          </cell>
          <cell r="E2048" t="str">
            <v>令和 6年 3月 1日</v>
          </cell>
          <cell r="F2048">
            <v>19</v>
          </cell>
          <cell r="G2048" t="str">
            <v>令和 6年 2月29日　現在</v>
          </cell>
          <cell r="H2048" t="str">
            <v>町名</v>
          </cell>
          <cell r="I2048">
            <v>17001</v>
          </cell>
          <cell r="J2048" t="str">
            <v>渋沢１丁目</v>
          </cell>
          <cell r="K2048"/>
          <cell r="L2048"/>
          <cell r="M2048">
            <v>10</v>
          </cell>
          <cell r="N2048">
            <v>4</v>
          </cell>
          <cell r="O2048">
            <v>0</v>
          </cell>
          <cell r="P2048">
            <v>2</v>
          </cell>
          <cell r="Q2048">
            <v>0</v>
          </cell>
          <cell r="R2048">
            <v>6</v>
          </cell>
          <cell r="S2048">
            <v>0</v>
          </cell>
          <cell r="T2048">
            <v>1</v>
          </cell>
        </row>
        <row r="2049">
          <cell r="A2049" t="str">
            <v>渋沢１丁目11</v>
          </cell>
          <cell r="B2049" t="str">
            <v>17001渋沢１丁目11</v>
          </cell>
          <cell r="C2049">
            <v>19</v>
          </cell>
          <cell r="D2049" t="str">
            <v>町名別・年齢別人口調べ</v>
          </cell>
          <cell r="E2049" t="str">
            <v>令和 6年 3月 1日</v>
          </cell>
          <cell r="F2049">
            <v>19</v>
          </cell>
          <cell r="G2049" t="str">
            <v>令和 6年 2月29日　現在</v>
          </cell>
          <cell r="H2049" t="str">
            <v>町名</v>
          </cell>
          <cell r="I2049">
            <v>17001</v>
          </cell>
          <cell r="J2049" t="str">
            <v>渋沢１丁目</v>
          </cell>
          <cell r="K2049"/>
          <cell r="L2049"/>
          <cell r="M2049">
            <v>11</v>
          </cell>
          <cell r="N2049">
            <v>6</v>
          </cell>
          <cell r="O2049">
            <v>0</v>
          </cell>
          <cell r="P2049">
            <v>3</v>
          </cell>
          <cell r="Q2049">
            <v>0</v>
          </cell>
          <cell r="R2049">
            <v>9</v>
          </cell>
          <cell r="S2049">
            <v>0</v>
          </cell>
          <cell r="T2049">
            <v>1</v>
          </cell>
        </row>
        <row r="2050">
          <cell r="A2050" t="str">
            <v>渋沢１丁目12</v>
          </cell>
          <cell r="B2050" t="str">
            <v>17001渋沢１丁目12</v>
          </cell>
          <cell r="C2050">
            <v>19</v>
          </cell>
          <cell r="D2050" t="str">
            <v>町名別・年齢別人口調べ</v>
          </cell>
          <cell r="E2050" t="str">
            <v>令和 6年 3月 1日</v>
          </cell>
          <cell r="F2050">
            <v>19</v>
          </cell>
          <cell r="G2050" t="str">
            <v>令和 6年 2月29日　現在</v>
          </cell>
          <cell r="H2050" t="str">
            <v>町名</v>
          </cell>
          <cell r="I2050">
            <v>17001</v>
          </cell>
          <cell r="J2050" t="str">
            <v>渋沢１丁目</v>
          </cell>
          <cell r="K2050"/>
          <cell r="L2050"/>
          <cell r="M2050">
            <v>12</v>
          </cell>
          <cell r="N2050">
            <v>3</v>
          </cell>
          <cell r="O2050">
            <v>0</v>
          </cell>
          <cell r="P2050">
            <v>2</v>
          </cell>
          <cell r="Q2050">
            <v>0</v>
          </cell>
          <cell r="R2050">
            <v>5</v>
          </cell>
          <cell r="S2050">
            <v>0</v>
          </cell>
          <cell r="T2050">
            <v>1</v>
          </cell>
        </row>
        <row r="2051">
          <cell r="A2051" t="str">
            <v>渋沢１丁目13</v>
          </cell>
          <cell r="B2051" t="str">
            <v>17001渋沢１丁目13</v>
          </cell>
          <cell r="C2051">
            <v>19</v>
          </cell>
          <cell r="D2051" t="str">
            <v>町名別・年齢別人口調べ</v>
          </cell>
          <cell r="E2051" t="str">
            <v>令和 6年 3月 1日</v>
          </cell>
          <cell r="F2051">
            <v>19</v>
          </cell>
          <cell r="G2051" t="str">
            <v>令和 6年 2月29日　現在</v>
          </cell>
          <cell r="H2051" t="str">
            <v>町名</v>
          </cell>
          <cell r="I2051">
            <v>17001</v>
          </cell>
          <cell r="J2051" t="str">
            <v>渋沢１丁目</v>
          </cell>
          <cell r="K2051"/>
          <cell r="L2051"/>
          <cell r="M2051">
            <v>13</v>
          </cell>
          <cell r="N2051">
            <v>6</v>
          </cell>
          <cell r="O2051">
            <v>0</v>
          </cell>
          <cell r="P2051">
            <v>3</v>
          </cell>
          <cell r="Q2051">
            <v>1</v>
          </cell>
          <cell r="R2051">
            <v>9</v>
          </cell>
          <cell r="S2051">
            <v>1</v>
          </cell>
          <cell r="T2051">
            <v>1</v>
          </cell>
        </row>
        <row r="2052">
          <cell r="A2052" t="str">
            <v>渋沢１丁目14</v>
          </cell>
          <cell r="B2052" t="str">
            <v>17001渋沢１丁目14</v>
          </cell>
          <cell r="C2052">
            <v>19</v>
          </cell>
          <cell r="D2052" t="str">
            <v>町名別・年齢別人口調べ</v>
          </cell>
          <cell r="E2052" t="str">
            <v>令和 6年 3月 1日</v>
          </cell>
          <cell r="F2052">
            <v>19</v>
          </cell>
          <cell r="G2052" t="str">
            <v>令和 6年 2月29日　現在</v>
          </cell>
          <cell r="H2052" t="str">
            <v>町名</v>
          </cell>
          <cell r="I2052">
            <v>17001</v>
          </cell>
          <cell r="J2052" t="str">
            <v>渋沢１丁目</v>
          </cell>
          <cell r="K2052"/>
          <cell r="L2052"/>
          <cell r="M2052">
            <v>14</v>
          </cell>
          <cell r="N2052">
            <v>6</v>
          </cell>
          <cell r="O2052">
            <v>0</v>
          </cell>
          <cell r="P2052">
            <v>3</v>
          </cell>
          <cell r="Q2052">
            <v>0</v>
          </cell>
          <cell r="R2052">
            <v>9</v>
          </cell>
          <cell r="S2052">
            <v>0</v>
          </cell>
          <cell r="T2052">
            <v>1</v>
          </cell>
        </row>
        <row r="2053">
          <cell r="A2053" t="str">
            <v>渋沢１丁目15</v>
          </cell>
          <cell r="B2053" t="str">
            <v>17001渋沢１丁目15</v>
          </cell>
          <cell r="C2053">
            <v>19</v>
          </cell>
          <cell r="D2053" t="str">
            <v>町名別・年齢別人口調べ</v>
          </cell>
          <cell r="E2053" t="str">
            <v>令和 6年 3月 1日</v>
          </cell>
          <cell r="F2053">
            <v>19</v>
          </cell>
          <cell r="G2053" t="str">
            <v>令和 6年 2月29日　現在</v>
          </cell>
          <cell r="H2053" t="str">
            <v>町名</v>
          </cell>
          <cell r="I2053">
            <v>17001</v>
          </cell>
          <cell r="J2053" t="str">
            <v>渋沢１丁目</v>
          </cell>
          <cell r="K2053"/>
          <cell r="L2053"/>
          <cell r="M2053">
            <v>15</v>
          </cell>
          <cell r="N2053">
            <v>7</v>
          </cell>
          <cell r="O2053">
            <v>0</v>
          </cell>
          <cell r="P2053">
            <v>1</v>
          </cell>
          <cell r="Q2053">
            <v>0</v>
          </cell>
          <cell r="R2053">
            <v>8</v>
          </cell>
          <cell r="S2053">
            <v>0</v>
          </cell>
          <cell r="T2053">
            <v>1</v>
          </cell>
        </row>
        <row r="2054">
          <cell r="A2054" t="str">
            <v>渋沢１丁目16</v>
          </cell>
          <cell r="B2054" t="str">
            <v>17001渋沢１丁目16</v>
          </cell>
          <cell r="C2054">
            <v>19</v>
          </cell>
          <cell r="D2054" t="str">
            <v>町名別・年齢別人口調べ</v>
          </cell>
          <cell r="E2054" t="str">
            <v>令和 6年 3月 1日</v>
          </cell>
          <cell r="F2054">
            <v>19</v>
          </cell>
          <cell r="G2054" t="str">
            <v>令和 6年 2月29日　現在</v>
          </cell>
          <cell r="H2054" t="str">
            <v>町名</v>
          </cell>
          <cell r="I2054">
            <v>17001</v>
          </cell>
          <cell r="J2054" t="str">
            <v>渋沢１丁目</v>
          </cell>
          <cell r="K2054"/>
          <cell r="L2054"/>
          <cell r="M2054">
            <v>16</v>
          </cell>
          <cell r="N2054">
            <v>3</v>
          </cell>
          <cell r="O2054">
            <v>0</v>
          </cell>
          <cell r="P2054">
            <v>2</v>
          </cell>
          <cell r="Q2054">
            <v>1</v>
          </cell>
          <cell r="R2054">
            <v>5</v>
          </cell>
          <cell r="S2054">
            <v>1</v>
          </cell>
          <cell r="T2054">
            <v>1</v>
          </cell>
        </row>
        <row r="2055">
          <cell r="A2055" t="str">
            <v>渋沢１丁目17</v>
          </cell>
          <cell r="B2055" t="str">
            <v>17001渋沢１丁目17</v>
          </cell>
          <cell r="C2055">
            <v>19</v>
          </cell>
          <cell r="D2055" t="str">
            <v>町名別・年齢別人口調べ</v>
          </cell>
          <cell r="E2055" t="str">
            <v>令和 6年 3月 1日</v>
          </cell>
          <cell r="F2055">
            <v>19</v>
          </cell>
          <cell r="G2055" t="str">
            <v>令和 6年 2月29日　現在</v>
          </cell>
          <cell r="H2055" t="str">
            <v>町名</v>
          </cell>
          <cell r="I2055">
            <v>17001</v>
          </cell>
          <cell r="J2055" t="str">
            <v>渋沢１丁目</v>
          </cell>
          <cell r="K2055"/>
          <cell r="L2055"/>
          <cell r="M2055">
            <v>17</v>
          </cell>
          <cell r="N2055">
            <v>9</v>
          </cell>
          <cell r="O2055">
            <v>0</v>
          </cell>
          <cell r="P2055">
            <v>4</v>
          </cell>
          <cell r="Q2055">
            <v>0</v>
          </cell>
          <cell r="R2055">
            <v>13</v>
          </cell>
          <cell r="S2055">
            <v>0</v>
          </cell>
          <cell r="T2055">
            <v>1</v>
          </cell>
        </row>
        <row r="2056">
          <cell r="A2056" t="str">
            <v>渋沢１丁目18</v>
          </cell>
          <cell r="B2056" t="str">
            <v>17001渋沢１丁目18</v>
          </cell>
          <cell r="C2056">
            <v>19</v>
          </cell>
          <cell r="D2056" t="str">
            <v>町名別・年齢別人口調べ</v>
          </cell>
          <cell r="E2056" t="str">
            <v>令和 6年 3月 1日</v>
          </cell>
          <cell r="F2056">
            <v>19</v>
          </cell>
          <cell r="G2056" t="str">
            <v>令和 6年 2月29日　現在</v>
          </cell>
          <cell r="H2056" t="str">
            <v>町名</v>
          </cell>
          <cell r="I2056">
            <v>17001</v>
          </cell>
          <cell r="J2056" t="str">
            <v>渋沢１丁目</v>
          </cell>
          <cell r="K2056"/>
          <cell r="L2056"/>
          <cell r="M2056">
            <v>18</v>
          </cell>
          <cell r="N2056">
            <v>5</v>
          </cell>
          <cell r="O2056">
            <v>0</v>
          </cell>
          <cell r="P2056">
            <v>3</v>
          </cell>
          <cell r="Q2056">
            <v>1</v>
          </cell>
          <cell r="R2056">
            <v>8</v>
          </cell>
          <cell r="S2056">
            <v>1</v>
          </cell>
          <cell r="T2056">
            <v>1</v>
          </cell>
        </row>
        <row r="2057">
          <cell r="A2057" t="str">
            <v>渋沢１丁目19</v>
          </cell>
          <cell r="B2057" t="str">
            <v>17001渋沢１丁目19</v>
          </cell>
          <cell r="C2057">
            <v>19</v>
          </cell>
          <cell r="D2057" t="str">
            <v>町名別・年齢別人口調べ</v>
          </cell>
          <cell r="E2057" t="str">
            <v>令和 6年 3月 1日</v>
          </cell>
          <cell r="F2057">
            <v>19</v>
          </cell>
          <cell r="G2057" t="str">
            <v>令和 6年 2月29日　現在</v>
          </cell>
          <cell r="H2057" t="str">
            <v>町名</v>
          </cell>
          <cell r="I2057">
            <v>17001</v>
          </cell>
          <cell r="J2057" t="str">
            <v>渋沢１丁目</v>
          </cell>
          <cell r="K2057"/>
          <cell r="L2057"/>
          <cell r="M2057">
            <v>19</v>
          </cell>
          <cell r="N2057">
            <v>4</v>
          </cell>
          <cell r="O2057">
            <v>0</v>
          </cell>
          <cell r="P2057">
            <v>4</v>
          </cell>
          <cell r="Q2057">
            <v>0</v>
          </cell>
          <cell r="R2057">
            <v>8</v>
          </cell>
          <cell r="S2057">
            <v>0</v>
          </cell>
          <cell r="T2057">
            <v>1</v>
          </cell>
        </row>
        <row r="2058">
          <cell r="A2058" t="str">
            <v>渋沢１丁目20</v>
          </cell>
          <cell r="B2058" t="str">
            <v>17001渋沢１丁目20</v>
          </cell>
          <cell r="C2058">
            <v>19</v>
          </cell>
          <cell r="D2058" t="str">
            <v>町名別・年齢別人口調べ</v>
          </cell>
          <cell r="E2058" t="str">
            <v>令和 6年 3月 1日</v>
          </cell>
          <cell r="F2058">
            <v>19</v>
          </cell>
          <cell r="G2058" t="str">
            <v>令和 6年 2月29日　現在</v>
          </cell>
          <cell r="H2058" t="str">
            <v>町名</v>
          </cell>
          <cell r="I2058">
            <v>17001</v>
          </cell>
          <cell r="J2058" t="str">
            <v>渋沢１丁目</v>
          </cell>
          <cell r="K2058"/>
          <cell r="L2058"/>
          <cell r="M2058">
            <v>20</v>
          </cell>
          <cell r="N2058">
            <v>5</v>
          </cell>
          <cell r="O2058">
            <v>0</v>
          </cell>
          <cell r="P2058">
            <v>6</v>
          </cell>
          <cell r="Q2058">
            <v>1</v>
          </cell>
          <cell r="R2058">
            <v>11</v>
          </cell>
          <cell r="S2058">
            <v>1</v>
          </cell>
          <cell r="T2058">
            <v>1</v>
          </cell>
        </row>
        <row r="2059">
          <cell r="A2059" t="str">
            <v>渋沢１丁目21</v>
          </cell>
          <cell r="B2059" t="str">
            <v>17001渋沢１丁目21</v>
          </cell>
          <cell r="C2059">
            <v>19</v>
          </cell>
          <cell r="D2059" t="str">
            <v>町名別・年齢別人口調べ</v>
          </cell>
          <cell r="E2059" t="str">
            <v>令和 6年 3月 1日</v>
          </cell>
          <cell r="F2059">
            <v>19</v>
          </cell>
          <cell r="G2059" t="str">
            <v>令和 6年 2月29日　現在</v>
          </cell>
          <cell r="H2059" t="str">
            <v>町名</v>
          </cell>
          <cell r="I2059">
            <v>17001</v>
          </cell>
          <cell r="J2059" t="str">
            <v>渋沢１丁目</v>
          </cell>
          <cell r="K2059"/>
          <cell r="L2059"/>
          <cell r="M2059">
            <v>21</v>
          </cell>
          <cell r="N2059">
            <v>5</v>
          </cell>
          <cell r="O2059">
            <v>0</v>
          </cell>
          <cell r="P2059">
            <v>10</v>
          </cell>
          <cell r="Q2059">
            <v>1</v>
          </cell>
          <cell r="R2059">
            <v>15</v>
          </cell>
          <cell r="S2059">
            <v>1</v>
          </cell>
          <cell r="T2059">
            <v>1</v>
          </cell>
        </row>
        <row r="2060">
          <cell r="A2060" t="str">
            <v>渋沢１丁目22</v>
          </cell>
          <cell r="B2060" t="str">
            <v>17001渋沢１丁目22</v>
          </cell>
          <cell r="C2060">
            <v>19</v>
          </cell>
          <cell r="D2060" t="str">
            <v>町名別・年齢別人口調べ</v>
          </cell>
          <cell r="E2060" t="str">
            <v>令和 6年 3月 1日</v>
          </cell>
          <cell r="F2060">
            <v>19</v>
          </cell>
          <cell r="G2060" t="str">
            <v>令和 6年 2月29日　現在</v>
          </cell>
          <cell r="H2060" t="str">
            <v>町名</v>
          </cell>
          <cell r="I2060">
            <v>17001</v>
          </cell>
          <cell r="J2060" t="str">
            <v>渋沢１丁目</v>
          </cell>
          <cell r="K2060"/>
          <cell r="L2060"/>
          <cell r="M2060">
            <v>22</v>
          </cell>
          <cell r="N2060">
            <v>3</v>
          </cell>
          <cell r="O2060">
            <v>0</v>
          </cell>
          <cell r="P2060">
            <v>4</v>
          </cell>
          <cell r="Q2060">
            <v>1</v>
          </cell>
          <cell r="R2060">
            <v>7</v>
          </cell>
          <cell r="S2060">
            <v>1</v>
          </cell>
          <cell r="T2060">
            <v>1</v>
          </cell>
        </row>
        <row r="2061">
          <cell r="A2061" t="str">
            <v>渋沢１丁目23</v>
          </cell>
          <cell r="B2061" t="str">
            <v>17001渋沢１丁目23</v>
          </cell>
          <cell r="C2061">
            <v>19</v>
          </cell>
          <cell r="D2061" t="str">
            <v>町名別・年齢別人口調べ</v>
          </cell>
          <cell r="E2061" t="str">
            <v>令和 6年 3月 1日</v>
          </cell>
          <cell r="F2061">
            <v>19</v>
          </cell>
          <cell r="G2061" t="str">
            <v>令和 6年 2月29日　現在</v>
          </cell>
          <cell r="H2061" t="str">
            <v>町名</v>
          </cell>
          <cell r="I2061">
            <v>17001</v>
          </cell>
          <cell r="J2061" t="str">
            <v>渋沢１丁目</v>
          </cell>
          <cell r="K2061"/>
          <cell r="L2061"/>
          <cell r="M2061">
            <v>23</v>
          </cell>
          <cell r="N2061">
            <v>3</v>
          </cell>
          <cell r="O2061">
            <v>0</v>
          </cell>
          <cell r="P2061">
            <v>3</v>
          </cell>
          <cell r="Q2061">
            <v>0</v>
          </cell>
          <cell r="R2061">
            <v>6</v>
          </cell>
          <cell r="S2061">
            <v>0</v>
          </cell>
          <cell r="T2061">
            <v>1</v>
          </cell>
        </row>
        <row r="2062">
          <cell r="A2062" t="str">
            <v>渋沢１丁目24</v>
          </cell>
          <cell r="B2062" t="str">
            <v>17001渋沢１丁目24</v>
          </cell>
          <cell r="C2062">
            <v>19</v>
          </cell>
          <cell r="D2062" t="str">
            <v>町名別・年齢別人口調べ</v>
          </cell>
          <cell r="E2062" t="str">
            <v>令和 6年 3月 1日</v>
          </cell>
          <cell r="F2062">
            <v>19</v>
          </cell>
          <cell r="G2062" t="str">
            <v>令和 6年 2月29日　現在</v>
          </cell>
          <cell r="H2062" t="str">
            <v>町名</v>
          </cell>
          <cell r="I2062">
            <v>17001</v>
          </cell>
          <cell r="J2062" t="str">
            <v>渋沢１丁目</v>
          </cell>
          <cell r="K2062"/>
          <cell r="L2062"/>
          <cell r="M2062">
            <v>24</v>
          </cell>
          <cell r="N2062">
            <v>4</v>
          </cell>
          <cell r="O2062">
            <v>1</v>
          </cell>
          <cell r="P2062">
            <v>3</v>
          </cell>
          <cell r="Q2062">
            <v>1</v>
          </cell>
          <cell r="R2062">
            <v>7</v>
          </cell>
          <cell r="S2062">
            <v>2</v>
          </cell>
          <cell r="T2062">
            <v>1</v>
          </cell>
        </row>
        <row r="2063">
          <cell r="A2063" t="str">
            <v>渋沢１丁目25</v>
          </cell>
          <cell r="B2063" t="str">
            <v>17001渋沢１丁目25</v>
          </cell>
          <cell r="C2063">
            <v>19</v>
          </cell>
          <cell r="D2063" t="str">
            <v>町名別・年齢別人口調べ</v>
          </cell>
          <cell r="E2063" t="str">
            <v>令和 6年 3月 1日</v>
          </cell>
          <cell r="F2063">
            <v>19</v>
          </cell>
          <cell r="G2063" t="str">
            <v>令和 6年 2月29日　現在</v>
          </cell>
          <cell r="H2063" t="str">
            <v>町名</v>
          </cell>
          <cell r="I2063">
            <v>17001</v>
          </cell>
          <cell r="J2063" t="str">
            <v>渋沢１丁目</v>
          </cell>
          <cell r="K2063"/>
          <cell r="L2063"/>
          <cell r="M2063">
            <v>25</v>
          </cell>
          <cell r="N2063">
            <v>6</v>
          </cell>
          <cell r="O2063">
            <v>1</v>
          </cell>
          <cell r="P2063">
            <v>7</v>
          </cell>
          <cell r="Q2063">
            <v>0</v>
          </cell>
          <cell r="R2063">
            <v>13</v>
          </cell>
          <cell r="S2063">
            <v>1</v>
          </cell>
          <cell r="T2063">
            <v>1</v>
          </cell>
        </row>
        <row r="2064">
          <cell r="A2064" t="str">
            <v>渋沢１丁目26</v>
          </cell>
          <cell r="B2064" t="str">
            <v>17001渋沢１丁目26</v>
          </cell>
          <cell r="C2064">
            <v>19</v>
          </cell>
          <cell r="D2064" t="str">
            <v>町名別・年齢別人口調べ</v>
          </cell>
          <cell r="E2064" t="str">
            <v>令和 6年 3月 1日</v>
          </cell>
          <cell r="F2064">
            <v>19</v>
          </cell>
          <cell r="G2064" t="str">
            <v>令和 6年 2月29日　現在</v>
          </cell>
          <cell r="H2064" t="str">
            <v>町名</v>
          </cell>
          <cell r="I2064">
            <v>17001</v>
          </cell>
          <cell r="J2064" t="str">
            <v>渋沢１丁目</v>
          </cell>
          <cell r="K2064"/>
          <cell r="L2064"/>
          <cell r="M2064">
            <v>26</v>
          </cell>
          <cell r="N2064">
            <v>5</v>
          </cell>
          <cell r="O2064">
            <v>2</v>
          </cell>
          <cell r="P2064">
            <v>3</v>
          </cell>
          <cell r="Q2064">
            <v>0</v>
          </cell>
          <cell r="R2064">
            <v>8</v>
          </cell>
          <cell r="S2064">
            <v>2</v>
          </cell>
          <cell r="T2064">
            <v>1</v>
          </cell>
        </row>
        <row r="2065">
          <cell r="A2065" t="str">
            <v>渋沢１丁目27</v>
          </cell>
          <cell r="B2065" t="str">
            <v>17001渋沢１丁目27</v>
          </cell>
          <cell r="C2065">
            <v>19</v>
          </cell>
          <cell r="D2065" t="str">
            <v>町名別・年齢別人口調べ</v>
          </cell>
          <cell r="E2065" t="str">
            <v>令和 6年 3月 1日</v>
          </cell>
          <cell r="F2065">
            <v>19</v>
          </cell>
          <cell r="G2065" t="str">
            <v>令和 6年 2月29日　現在</v>
          </cell>
          <cell r="H2065" t="str">
            <v>町名</v>
          </cell>
          <cell r="I2065">
            <v>17001</v>
          </cell>
          <cell r="J2065" t="str">
            <v>渋沢１丁目</v>
          </cell>
          <cell r="K2065"/>
          <cell r="L2065"/>
          <cell r="M2065">
            <v>27</v>
          </cell>
          <cell r="N2065">
            <v>11</v>
          </cell>
          <cell r="O2065">
            <v>2</v>
          </cell>
          <cell r="P2065">
            <v>5</v>
          </cell>
          <cell r="Q2065">
            <v>0</v>
          </cell>
          <cell r="R2065">
            <v>16</v>
          </cell>
          <cell r="S2065">
            <v>2</v>
          </cell>
          <cell r="T2065">
            <v>1</v>
          </cell>
        </row>
        <row r="2066">
          <cell r="A2066" t="str">
            <v>渋沢１丁目28</v>
          </cell>
          <cell r="B2066" t="str">
            <v>17001渋沢１丁目28</v>
          </cell>
          <cell r="C2066">
            <v>19</v>
          </cell>
          <cell r="D2066" t="str">
            <v>町名別・年齢別人口調べ</v>
          </cell>
          <cell r="E2066" t="str">
            <v>令和 6年 3月 1日</v>
          </cell>
          <cell r="F2066">
            <v>19</v>
          </cell>
          <cell r="G2066" t="str">
            <v>令和 6年 2月29日　現在</v>
          </cell>
          <cell r="H2066" t="str">
            <v>町名</v>
          </cell>
          <cell r="I2066">
            <v>17001</v>
          </cell>
          <cell r="J2066" t="str">
            <v>渋沢１丁目</v>
          </cell>
          <cell r="K2066"/>
          <cell r="L2066"/>
          <cell r="M2066">
            <v>28</v>
          </cell>
          <cell r="N2066">
            <v>4</v>
          </cell>
          <cell r="O2066">
            <v>0</v>
          </cell>
          <cell r="P2066">
            <v>10</v>
          </cell>
          <cell r="Q2066">
            <v>0</v>
          </cell>
          <cell r="R2066">
            <v>14</v>
          </cell>
          <cell r="S2066">
            <v>0</v>
          </cell>
          <cell r="T2066">
            <v>1</v>
          </cell>
        </row>
        <row r="2067">
          <cell r="A2067" t="str">
            <v>渋沢１丁目29</v>
          </cell>
          <cell r="B2067" t="str">
            <v>17001渋沢１丁目29</v>
          </cell>
          <cell r="C2067">
            <v>19</v>
          </cell>
          <cell r="D2067" t="str">
            <v>町名別・年齢別人口調べ</v>
          </cell>
          <cell r="E2067" t="str">
            <v>令和 6年 3月 1日</v>
          </cell>
          <cell r="F2067">
            <v>19</v>
          </cell>
          <cell r="G2067" t="str">
            <v>令和 6年 2月29日　現在</v>
          </cell>
          <cell r="H2067" t="str">
            <v>町名</v>
          </cell>
          <cell r="I2067">
            <v>17001</v>
          </cell>
          <cell r="J2067" t="str">
            <v>渋沢１丁目</v>
          </cell>
          <cell r="K2067"/>
          <cell r="L2067"/>
          <cell r="M2067">
            <v>29</v>
          </cell>
          <cell r="N2067">
            <v>7</v>
          </cell>
          <cell r="O2067">
            <v>1</v>
          </cell>
          <cell r="P2067">
            <v>3</v>
          </cell>
          <cell r="Q2067">
            <v>0</v>
          </cell>
          <cell r="R2067">
            <v>10</v>
          </cell>
          <cell r="S2067">
            <v>1</v>
          </cell>
          <cell r="T2067">
            <v>1</v>
          </cell>
        </row>
        <row r="2068">
          <cell r="A2068" t="str">
            <v>渋沢１丁目30</v>
          </cell>
          <cell r="B2068" t="str">
            <v>17001渋沢１丁目30</v>
          </cell>
          <cell r="C2068">
            <v>19</v>
          </cell>
          <cell r="D2068" t="str">
            <v>町名別・年齢別人口調べ</v>
          </cell>
          <cell r="E2068" t="str">
            <v>令和 6年 3月 1日</v>
          </cell>
          <cell r="F2068">
            <v>19</v>
          </cell>
          <cell r="G2068" t="str">
            <v>令和 6年 2月29日　現在</v>
          </cell>
          <cell r="H2068" t="str">
            <v>町名</v>
          </cell>
          <cell r="I2068">
            <v>17001</v>
          </cell>
          <cell r="J2068" t="str">
            <v>渋沢１丁目</v>
          </cell>
          <cell r="K2068"/>
          <cell r="L2068"/>
          <cell r="M2068">
            <v>30</v>
          </cell>
          <cell r="N2068">
            <v>5</v>
          </cell>
          <cell r="O2068">
            <v>0</v>
          </cell>
          <cell r="P2068">
            <v>7</v>
          </cell>
          <cell r="Q2068">
            <v>0</v>
          </cell>
          <cell r="R2068">
            <v>12</v>
          </cell>
          <cell r="S2068">
            <v>0</v>
          </cell>
          <cell r="T2068">
            <v>1</v>
          </cell>
        </row>
        <row r="2069">
          <cell r="A2069" t="str">
            <v>渋沢１丁目31</v>
          </cell>
          <cell r="B2069" t="str">
            <v>17001渋沢１丁目31</v>
          </cell>
          <cell r="C2069">
            <v>19</v>
          </cell>
          <cell r="D2069" t="str">
            <v>町名別・年齢別人口調べ</v>
          </cell>
          <cell r="E2069" t="str">
            <v>令和 6年 3月 1日</v>
          </cell>
          <cell r="F2069">
            <v>19</v>
          </cell>
          <cell r="G2069" t="str">
            <v>令和 6年 2月29日　現在</v>
          </cell>
          <cell r="H2069" t="str">
            <v>町名</v>
          </cell>
          <cell r="I2069">
            <v>17001</v>
          </cell>
          <cell r="J2069" t="str">
            <v>渋沢１丁目</v>
          </cell>
          <cell r="K2069"/>
          <cell r="L2069"/>
          <cell r="M2069">
            <v>31</v>
          </cell>
          <cell r="N2069">
            <v>3</v>
          </cell>
          <cell r="O2069">
            <v>0</v>
          </cell>
          <cell r="P2069">
            <v>2</v>
          </cell>
          <cell r="Q2069">
            <v>0</v>
          </cell>
          <cell r="R2069">
            <v>5</v>
          </cell>
          <cell r="S2069">
            <v>0</v>
          </cell>
          <cell r="T2069">
            <v>1</v>
          </cell>
        </row>
        <row r="2070">
          <cell r="A2070" t="str">
            <v>渋沢１丁目32</v>
          </cell>
          <cell r="B2070" t="str">
            <v>17001渋沢１丁目32</v>
          </cell>
          <cell r="C2070">
            <v>19</v>
          </cell>
          <cell r="D2070" t="str">
            <v>町名別・年齢別人口調べ</v>
          </cell>
          <cell r="E2070" t="str">
            <v>令和 6年 3月 1日</v>
          </cell>
          <cell r="F2070">
            <v>19</v>
          </cell>
          <cell r="G2070" t="str">
            <v>令和 6年 2月29日　現在</v>
          </cell>
          <cell r="H2070" t="str">
            <v>町名</v>
          </cell>
          <cell r="I2070">
            <v>17001</v>
          </cell>
          <cell r="J2070" t="str">
            <v>渋沢１丁目</v>
          </cell>
          <cell r="K2070"/>
          <cell r="L2070"/>
          <cell r="M2070">
            <v>32</v>
          </cell>
          <cell r="N2070">
            <v>8</v>
          </cell>
          <cell r="O2070">
            <v>1</v>
          </cell>
          <cell r="P2070">
            <v>8</v>
          </cell>
          <cell r="Q2070">
            <v>0</v>
          </cell>
          <cell r="R2070">
            <v>16</v>
          </cell>
          <cell r="S2070">
            <v>1</v>
          </cell>
          <cell r="T2070">
            <v>1</v>
          </cell>
        </row>
        <row r="2071">
          <cell r="A2071" t="str">
            <v>渋沢１丁目33</v>
          </cell>
          <cell r="B2071" t="str">
            <v>17001渋沢１丁目33</v>
          </cell>
          <cell r="C2071">
            <v>19</v>
          </cell>
          <cell r="D2071" t="str">
            <v>町名別・年齢別人口調べ</v>
          </cell>
          <cell r="E2071" t="str">
            <v>令和 6年 3月 1日</v>
          </cell>
          <cell r="F2071">
            <v>19</v>
          </cell>
          <cell r="G2071" t="str">
            <v>令和 6年 2月29日　現在</v>
          </cell>
          <cell r="H2071" t="str">
            <v>町名</v>
          </cell>
          <cell r="I2071">
            <v>17001</v>
          </cell>
          <cell r="J2071" t="str">
            <v>渋沢１丁目</v>
          </cell>
          <cell r="K2071"/>
          <cell r="L2071"/>
          <cell r="M2071">
            <v>33</v>
          </cell>
          <cell r="N2071">
            <v>5</v>
          </cell>
          <cell r="O2071">
            <v>0</v>
          </cell>
          <cell r="P2071">
            <v>1</v>
          </cell>
          <cell r="Q2071">
            <v>0</v>
          </cell>
          <cell r="R2071">
            <v>6</v>
          </cell>
          <cell r="S2071">
            <v>0</v>
          </cell>
          <cell r="T2071">
            <v>1</v>
          </cell>
        </row>
        <row r="2072">
          <cell r="A2072" t="str">
            <v>渋沢１丁目34</v>
          </cell>
          <cell r="B2072" t="str">
            <v>17001渋沢１丁目34</v>
          </cell>
          <cell r="C2072">
            <v>19</v>
          </cell>
          <cell r="D2072" t="str">
            <v>町名別・年齢別人口調べ</v>
          </cell>
          <cell r="E2072" t="str">
            <v>令和 6年 3月 1日</v>
          </cell>
          <cell r="F2072">
            <v>19</v>
          </cell>
          <cell r="G2072" t="str">
            <v>令和 6年 2月29日　現在</v>
          </cell>
          <cell r="H2072" t="str">
            <v>町名</v>
          </cell>
          <cell r="I2072">
            <v>17001</v>
          </cell>
          <cell r="J2072" t="str">
            <v>渋沢１丁目</v>
          </cell>
          <cell r="K2072"/>
          <cell r="L2072"/>
          <cell r="M2072">
            <v>34</v>
          </cell>
          <cell r="N2072">
            <v>4</v>
          </cell>
          <cell r="O2072">
            <v>0</v>
          </cell>
          <cell r="P2072">
            <v>3</v>
          </cell>
          <cell r="Q2072">
            <v>0</v>
          </cell>
          <cell r="R2072">
            <v>7</v>
          </cell>
          <cell r="S2072">
            <v>0</v>
          </cell>
          <cell r="T2072">
            <v>1</v>
          </cell>
        </row>
        <row r="2073">
          <cell r="A2073" t="str">
            <v>渋沢１丁目35</v>
          </cell>
          <cell r="B2073" t="str">
            <v>17001渋沢１丁目35</v>
          </cell>
          <cell r="C2073">
            <v>19</v>
          </cell>
          <cell r="D2073" t="str">
            <v>町名別・年齢別人口調べ</v>
          </cell>
          <cell r="E2073" t="str">
            <v>令和 6年 3月 1日</v>
          </cell>
          <cell r="F2073">
            <v>19</v>
          </cell>
          <cell r="G2073" t="str">
            <v>令和 6年 2月29日　現在</v>
          </cell>
          <cell r="H2073" t="str">
            <v>町名</v>
          </cell>
          <cell r="I2073">
            <v>17001</v>
          </cell>
          <cell r="J2073" t="str">
            <v>渋沢１丁目</v>
          </cell>
          <cell r="K2073"/>
          <cell r="L2073"/>
          <cell r="M2073">
            <v>35</v>
          </cell>
          <cell r="N2073">
            <v>6</v>
          </cell>
          <cell r="O2073">
            <v>0</v>
          </cell>
          <cell r="P2073">
            <v>7</v>
          </cell>
          <cell r="Q2073">
            <v>0</v>
          </cell>
          <cell r="R2073">
            <v>13</v>
          </cell>
          <cell r="S2073">
            <v>0</v>
          </cell>
          <cell r="T2073">
            <v>1</v>
          </cell>
        </row>
        <row r="2074">
          <cell r="A2074" t="str">
            <v>渋沢１丁目36</v>
          </cell>
          <cell r="B2074" t="str">
            <v>17001渋沢１丁目36</v>
          </cell>
          <cell r="C2074">
            <v>19</v>
          </cell>
          <cell r="D2074" t="str">
            <v>町名別・年齢別人口調べ</v>
          </cell>
          <cell r="E2074" t="str">
            <v>令和 6年 3月 1日</v>
          </cell>
          <cell r="F2074">
            <v>19</v>
          </cell>
          <cell r="G2074" t="str">
            <v>令和 6年 2月29日　現在</v>
          </cell>
          <cell r="H2074" t="str">
            <v>町名</v>
          </cell>
          <cell r="I2074">
            <v>17001</v>
          </cell>
          <cell r="J2074" t="str">
            <v>渋沢１丁目</v>
          </cell>
          <cell r="K2074"/>
          <cell r="L2074"/>
          <cell r="M2074">
            <v>36</v>
          </cell>
          <cell r="N2074">
            <v>5</v>
          </cell>
          <cell r="O2074">
            <v>0</v>
          </cell>
          <cell r="P2074">
            <v>7</v>
          </cell>
          <cell r="Q2074">
            <v>0</v>
          </cell>
          <cell r="R2074">
            <v>12</v>
          </cell>
          <cell r="S2074">
            <v>0</v>
          </cell>
          <cell r="T2074">
            <v>1</v>
          </cell>
        </row>
        <row r="2075">
          <cell r="A2075" t="str">
            <v>渋沢１丁目37</v>
          </cell>
          <cell r="B2075" t="str">
            <v>17001渋沢１丁目37</v>
          </cell>
          <cell r="C2075">
            <v>19</v>
          </cell>
          <cell r="D2075" t="str">
            <v>町名別・年齢別人口調べ</v>
          </cell>
          <cell r="E2075" t="str">
            <v>令和 6年 3月 1日</v>
          </cell>
          <cell r="F2075">
            <v>19</v>
          </cell>
          <cell r="G2075" t="str">
            <v>令和 6年 2月29日　現在</v>
          </cell>
          <cell r="H2075" t="str">
            <v>町名</v>
          </cell>
          <cell r="I2075">
            <v>17001</v>
          </cell>
          <cell r="J2075" t="str">
            <v>渋沢１丁目</v>
          </cell>
          <cell r="K2075"/>
          <cell r="L2075"/>
          <cell r="M2075">
            <v>37</v>
          </cell>
          <cell r="N2075">
            <v>5</v>
          </cell>
          <cell r="O2075">
            <v>0</v>
          </cell>
          <cell r="P2075">
            <v>8</v>
          </cell>
          <cell r="Q2075">
            <v>0</v>
          </cell>
          <cell r="R2075">
            <v>13</v>
          </cell>
          <cell r="S2075">
            <v>0</v>
          </cell>
          <cell r="T2075">
            <v>1</v>
          </cell>
        </row>
        <row r="2076">
          <cell r="A2076" t="str">
            <v>渋沢１丁目38</v>
          </cell>
          <cell r="B2076" t="str">
            <v>17001渋沢１丁目38</v>
          </cell>
          <cell r="C2076">
            <v>19</v>
          </cell>
          <cell r="D2076" t="str">
            <v>町名別・年齢別人口調べ</v>
          </cell>
          <cell r="E2076" t="str">
            <v>令和 6年 3月 1日</v>
          </cell>
          <cell r="F2076">
            <v>19</v>
          </cell>
          <cell r="G2076" t="str">
            <v>令和 6年 2月29日　現在</v>
          </cell>
          <cell r="H2076" t="str">
            <v>町名</v>
          </cell>
          <cell r="I2076">
            <v>17001</v>
          </cell>
          <cell r="J2076" t="str">
            <v>渋沢１丁目</v>
          </cell>
          <cell r="K2076"/>
          <cell r="L2076"/>
          <cell r="M2076">
            <v>38</v>
          </cell>
          <cell r="N2076">
            <v>9</v>
          </cell>
          <cell r="O2076">
            <v>0</v>
          </cell>
          <cell r="P2076">
            <v>6</v>
          </cell>
          <cell r="Q2076">
            <v>0</v>
          </cell>
          <cell r="R2076">
            <v>15</v>
          </cell>
          <cell r="S2076">
            <v>0</v>
          </cell>
          <cell r="T2076">
            <v>1</v>
          </cell>
        </row>
        <row r="2077">
          <cell r="A2077" t="str">
            <v>渋沢１丁目39</v>
          </cell>
          <cell r="B2077" t="str">
            <v>17001渋沢１丁目39</v>
          </cell>
          <cell r="C2077">
            <v>19</v>
          </cell>
          <cell r="D2077" t="str">
            <v>町名別・年齢別人口調べ</v>
          </cell>
          <cell r="E2077" t="str">
            <v>令和 6年 3月 1日</v>
          </cell>
          <cell r="F2077">
            <v>19</v>
          </cell>
          <cell r="G2077" t="str">
            <v>令和 6年 2月29日　現在</v>
          </cell>
          <cell r="H2077" t="str">
            <v>町名</v>
          </cell>
          <cell r="I2077">
            <v>17001</v>
          </cell>
          <cell r="J2077" t="str">
            <v>渋沢１丁目</v>
          </cell>
          <cell r="K2077"/>
          <cell r="L2077"/>
          <cell r="M2077">
            <v>39</v>
          </cell>
          <cell r="N2077">
            <v>8</v>
          </cell>
          <cell r="O2077">
            <v>0</v>
          </cell>
          <cell r="P2077">
            <v>5</v>
          </cell>
          <cell r="Q2077">
            <v>0</v>
          </cell>
          <cell r="R2077">
            <v>13</v>
          </cell>
          <cell r="S2077">
            <v>0</v>
          </cell>
          <cell r="T2077">
            <v>1</v>
          </cell>
        </row>
        <row r="2078">
          <cell r="A2078" t="str">
            <v>渋沢１丁目40</v>
          </cell>
          <cell r="B2078" t="str">
            <v>17001渋沢１丁目40</v>
          </cell>
          <cell r="C2078">
            <v>19</v>
          </cell>
          <cell r="D2078" t="str">
            <v>町名別・年齢別人口調べ</v>
          </cell>
          <cell r="E2078" t="str">
            <v>令和 6年 3月 1日</v>
          </cell>
          <cell r="F2078">
            <v>19</v>
          </cell>
          <cell r="G2078" t="str">
            <v>令和 6年 2月29日　現在</v>
          </cell>
          <cell r="H2078" t="str">
            <v>町名</v>
          </cell>
          <cell r="I2078">
            <v>17001</v>
          </cell>
          <cell r="J2078" t="str">
            <v>渋沢１丁目</v>
          </cell>
          <cell r="K2078"/>
          <cell r="L2078"/>
          <cell r="M2078">
            <v>40</v>
          </cell>
          <cell r="N2078">
            <v>11</v>
          </cell>
          <cell r="O2078">
            <v>0</v>
          </cell>
          <cell r="P2078">
            <v>5</v>
          </cell>
          <cell r="Q2078">
            <v>0</v>
          </cell>
          <cell r="R2078">
            <v>16</v>
          </cell>
          <cell r="S2078">
            <v>0</v>
          </cell>
          <cell r="T2078">
            <v>1</v>
          </cell>
        </row>
        <row r="2079">
          <cell r="A2079" t="str">
            <v>渋沢１丁目41</v>
          </cell>
          <cell r="B2079" t="str">
            <v>17001渋沢１丁目41</v>
          </cell>
          <cell r="C2079">
            <v>19</v>
          </cell>
          <cell r="D2079" t="str">
            <v>町名別・年齢別人口調べ</v>
          </cell>
          <cell r="E2079" t="str">
            <v>令和 6年 3月 1日</v>
          </cell>
          <cell r="F2079">
            <v>19</v>
          </cell>
          <cell r="G2079" t="str">
            <v>令和 6年 2月29日　現在</v>
          </cell>
          <cell r="H2079" t="str">
            <v>町名</v>
          </cell>
          <cell r="I2079">
            <v>17001</v>
          </cell>
          <cell r="J2079" t="str">
            <v>渋沢１丁目</v>
          </cell>
          <cell r="K2079"/>
          <cell r="L2079"/>
          <cell r="M2079">
            <v>41</v>
          </cell>
          <cell r="N2079">
            <v>2</v>
          </cell>
          <cell r="O2079">
            <v>0</v>
          </cell>
          <cell r="P2079">
            <v>6</v>
          </cell>
          <cell r="Q2079">
            <v>0</v>
          </cell>
          <cell r="R2079">
            <v>8</v>
          </cell>
          <cell r="S2079">
            <v>0</v>
          </cell>
          <cell r="T2079">
            <v>1</v>
          </cell>
        </row>
        <row r="2080">
          <cell r="A2080" t="str">
            <v>渋沢１丁目42</v>
          </cell>
          <cell r="B2080" t="str">
            <v>17001渋沢１丁目42</v>
          </cell>
          <cell r="C2080">
            <v>19</v>
          </cell>
          <cell r="D2080" t="str">
            <v>町名別・年齢別人口調べ</v>
          </cell>
          <cell r="E2080" t="str">
            <v>令和 6年 3月 1日</v>
          </cell>
          <cell r="F2080">
            <v>19</v>
          </cell>
          <cell r="G2080" t="str">
            <v>令和 6年 2月29日　現在</v>
          </cell>
          <cell r="H2080" t="str">
            <v>町名</v>
          </cell>
          <cell r="I2080">
            <v>17001</v>
          </cell>
          <cell r="J2080" t="str">
            <v>渋沢１丁目</v>
          </cell>
          <cell r="K2080"/>
          <cell r="L2080"/>
          <cell r="M2080">
            <v>42</v>
          </cell>
          <cell r="N2080">
            <v>8</v>
          </cell>
          <cell r="O2080">
            <v>0</v>
          </cell>
          <cell r="P2080">
            <v>9</v>
          </cell>
          <cell r="Q2080">
            <v>0</v>
          </cell>
          <cell r="R2080">
            <v>17</v>
          </cell>
          <cell r="S2080">
            <v>0</v>
          </cell>
          <cell r="T2080">
            <v>1</v>
          </cell>
        </row>
        <row r="2081">
          <cell r="A2081" t="str">
            <v>渋沢１丁目43</v>
          </cell>
          <cell r="B2081" t="str">
            <v>17001渋沢１丁目43</v>
          </cell>
          <cell r="C2081">
            <v>19</v>
          </cell>
          <cell r="D2081" t="str">
            <v>町名別・年齢別人口調べ</v>
          </cell>
          <cell r="E2081" t="str">
            <v>令和 6年 3月 1日</v>
          </cell>
          <cell r="F2081">
            <v>19</v>
          </cell>
          <cell r="G2081" t="str">
            <v>令和 6年 2月29日　現在</v>
          </cell>
          <cell r="H2081" t="str">
            <v>町名</v>
          </cell>
          <cell r="I2081">
            <v>17001</v>
          </cell>
          <cell r="J2081" t="str">
            <v>渋沢１丁目</v>
          </cell>
          <cell r="K2081"/>
          <cell r="L2081"/>
          <cell r="M2081">
            <v>43</v>
          </cell>
          <cell r="N2081">
            <v>7</v>
          </cell>
          <cell r="O2081">
            <v>0</v>
          </cell>
          <cell r="P2081">
            <v>7</v>
          </cell>
          <cell r="Q2081">
            <v>0</v>
          </cell>
          <cell r="R2081">
            <v>14</v>
          </cell>
          <cell r="S2081">
            <v>0</v>
          </cell>
          <cell r="T2081">
            <v>1</v>
          </cell>
        </row>
        <row r="2082">
          <cell r="A2082" t="str">
            <v>渋沢１丁目44</v>
          </cell>
          <cell r="B2082" t="str">
            <v>17001渋沢１丁目44</v>
          </cell>
          <cell r="C2082">
            <v>19</v>
          </cell>
          <cell r="D2082" t="str">
            <v>町名別・年齢別人口調べ</v>
          </cell>
          <cell r="E2082" t="str">
            <v>令和 6年 3月 1日</v>
          </cell>
          <cell r="F2082">
            <v>19</v>
          </cell>
          <cell r="G2082" t="str">
            <v>令和 6年 2月29日　現在</v>
          </cell>
          <cell r="H2082" t="str">
            <v>町名</v>
          </cell>
          <cell r="I2082">
            <v>17001</v>
          </cell>
          <cell r="J2082" t="str">
            <v>渋沢１丁目</v>
          </cell>
          <cell r="K2082"/>
          <cell r="L2082"/>
          <cell r="M2082">
            <v>44</v>
          </cell>
          <cell r="N2082">
            <v>5</v>
          </cell>
          <cell r="O2082">
            <v>0</v>
          </cell>
          <cell r="P2082">
            <v>6</v>
          </cell>
          <cell r="Q2082">
            <v>0</v>
          </cell>
          <cell r="R2082">
            <v>11</v>
          </cell>
          <cell r="S2082">
            <v>0</v>
          </cell>
          <cell r="T2082">
            <v>1</v>
          </cell>
        </row>
        <row r="2083">
          <cell r="A2083" t="str">
            <v>渋沢１丁目45</v>
          </cell>
          <cell r="B2083" t="str">
            <v>17001渋沢１丁目45</v>
          </cell>
          <cell r="C2083">
            <v>19</v>
          </cell>
          <cell r="D2083" t="str">
            <v>町名別・年齢別人口調べ</v>
          </cell>
          <cell r="E2083" t="str">
            <v>令和 6年 3月 1日</v>
          </cell>
          <cell r="F2083">
            <v>19</v>
          </cell>
          <cell r="G2083" t="str">
            <v>令和 6年 2月29日　現在</v>
          </cell>
          <cell r="H2083" t="str">
            <v>町名</v>
          </cell>
          <cell r="I2083">
            <v>17001</v>
          </cell>
          <cell r="J2083" t="str">
            <v>渋沢１丁目</v>
          </cell>
          <cell r="K2083"/>
          <cell r="L2083"/>
          <cell r="M2083">
            <v>45</v>
          </cell>
          <cell r="N2083">
            <v>5</v>
          </cell>
          <cell r="O2083">
            <v>1</v>
          </cell>
          <cell r="P2083">
            <v>6</v>
          </cell>
          <cell r="Q2083">
            <v>0</v>
          </cell>
          <cell r="R2083">
            <v>11</v>
          </cell>
          <cell r="S2083">
            <v>1</v>
          </cell>
          <cell r="T2083">
            <v>1</v>
          </cell>
        </row>
        <row r="2084">
          <cell r="A2084" t="str">
            <v>渋沢１丁目46</v>
          </cell>
          <cell r="B2084" t="str">
            <v>17001渋沢１丁目46</v>
          </cell>
          <cell r="C2084">
            <v>19</v>
          </cell>
          <cell r="D2084" t="str">
            <v>町名別・年齢別人口調べ</v>
          </cell>
          <cell r="E2084" t="str">
            <v>令和 6年 3月 1日</v>
          </cell>
          <cell r="F2084">
            <v>19</v>
          </cell>
          <cell r="G2084" t="str">
            <v>令和 6年 2月29日　現在</v>
          </cell>
          <cell r="H2084" t="str">
            <v>町名</v>
          </cell>
          <cell r="I2084">
            <v>17001</v>
          </cell>
          <cell r="J2084" t="str">
            <v>渋沢１丁目</v>
          </cell>
          <cell r="K2084"/>
          <cell r="L2084"/>
          <cell r="M2084">
            <v>46</v>
          </cell>
          <cell r="N2084">
            <v>10</v>
          </cell>
          <cell r="O2084">
            <v>0</v>
          </cell>
          <cell r="P2084">
            <v>5</v>
          </cell>
          <cell r="Q2084">
            <v>0</v>
          </cell>
          <cell r="R2084">
            <v>15</v>
          </cell>
          <cell r="S2084">
            <v>0</v>
          </cell>
          <cell r="T2084">
            <v>1</v>
          </cell>
        </row>
        <row r="2085">
          <cell r="A2085" t="str">
            <v>渋沢１丁目47</v>
          </cell>
          <cell r="B2085" t="str">
            <v>17001渋沢１丁目47</v>
          </cell>
          <cell r="C2085">
            <v>19</v>
          </cell>
          <cell r="D2085" t="str">
            <v>町名別・年齢別人口調べ</v>
          </cell>
          <cell r="E2085" t="str">
            <v>令和 6年 3月 1日</v>
          </cell>
          <cell r="F2085">
            <v>19</v>
          </cell>
          <cell r="G2085" t="str">
            <v>令和 6年 2月29日　現在</v>
          </cell>
          <cell r="H2085" t="str">
            <v>町名</v>
          </cell>
          <cell r="I2085">
            <v>17001</v>
          </cell>
          <cell r="J2085" t="str">
            <v>渋沢１丁目</v>
          </cell>
          <cell r="K2085"/>
          <cell r="L2085"/>
          <cell r="M2085">
            <v>47</v>
          </cell>
          <cell r="N2085">
            <v>6</v>
          </cell>
          <cell r="O2085">
            <v>0</v>
          </cell>
          <cell r="P2085">
            <v>9</v>
          </cell>
          <cell r="Q2085">
            <v>0</v>
          </cell>
          <cell r="R2085">
            <v>15</v>
          </cell>
          <cell r="S2085">
            <v>0</v>
          </cell>
          <cell r="T2085">
            <v>1</v>
          </cell>
        </row>
        <row r="2086">
          <cell r="A2086" t="str">
            <v>渋沢１丁目48</v>
          </cell>
          <cell r="B2086" t="str">
            <v>17001渋沢１丁目48</v>
          </cell>
          <cell r="C2086">
            <v>19</v>
          </cell>
          <cell r="D2086" t="str">
            <v>町名別・年齢別人口調べ</v>
          </cell>
          <cell r="E2086" t="str">
            <v>令和 6年 3月 1日</v>
          </cell>
          <cell r="F2086">
            <v>19</v>
          </cell>
          <cell r="G2086" t="str">
            <v>令和 6年 2月29日　現在</v>
          </cell>
          <cell r="H2086" t="str">
            <v>町名</v>
          </cell>
          <cell r="I2086">
            <v>17001</v>
          </cell>
          <cell r="J2086" t="str">
            <v>渋沢１丁目</v>
          </cell>
          <cell r="K2086"/>
          <cell r="L2086"/>
          <cell r="M2086">
            <v>48</v>
          </cell>
          <cell r="N2086">
            <v>6</v>
          </cell>
          <cell r="O2086">
            <v>0</v>
          </cell>
          <cell r="P2086">
            <v>6</v>
          </cell>
          <cell r="Q2086">
            <v>0</v>
          </cell>
          <cell r="R2086">
            <v>12</v>
          </cell>
          <cell r="S2086">
            <v>0</v>
          </cell>
          <cell r="T2086">
            <v>1</v>
          </cell>
        </row>
        <row r="2087">
          <cell r="A2087" t="str">
            <v>渋沢１丁目49</v>
          </cell>
          <cell r="B2087" t="str">
            <v>17001渋沢１丁目49</v>
          </cell>
          <cell r="C2087">
            <v>19</v>
          </cell>
          <cell r="D2087" t="str">
            <v>町名別・年齢別人口調べ</v>
          </cell>
          <cell r="E2087" t="str">
            <v>令和 6年 3月 1日</v>
          </cell>
          <cell r="F2087">
            <v>19</v>
          </cell>
          <cell r="G2087" t="str">
            <v>令和 6年 2月29日　現在</v>
          </cell>
          <cell r="H2087" t="str">
            <v>町名</v>
          </cell>
          <cell r="I2087">
            <v>17001</v>
          </cell>
          <cell r="J2087" t="str">
            <v>渋沢１丁目</v>
          </cell>
          <cell r="K2087"/>
          <cell r="L2087"/>
          <cell r="M2087">
            <v>49</v>
          </cell>
          <cell r="N2087">
            <v>7</v>
          </cell>
          <cell r="O2087">
            <v>0</v>
          </cell>
          <cell r="P2087">
            <v>6</v>
          </cell>
          <cell r="Q2087">
            <v>0</v>
          </cell>
          <cell r="R2087">
            <v>13</v>
          </cell>
          <cell r="S2087">
            <v>0</v>
          </cell>
          <cell r="T2087">
            <v>1</v>
          </cell>
        </row>
        <row r="2088">
          <cell r="A2088" t="str">
            <v>渋沢１丁目50</v>
          </cell>
          <cell r="B2088" t="str">
            <v>17001渋沢１丁目50</v>
          </cell>
          <cell r="C2088">
            <v>19</v>
          </cell>
          <cell r="D2088" t="str">
            <v>町名別・年齢別人口調べ</v>
          </cell>
          <cell r="E2088" t="str">
            <v>令和 6年 3月 1日</v>
          </cell>
          <cell r="F2088">
            <v>19</v>
          </cell>
          <cell r="G2088" t="str">
            <v>令和 6年 2月29日　現在</v>
          </cell>
          <cell r="H2088" t="str">
            <v>町名</v>
          </cell>
          <cell r="I2088">
            <v>17001</v>
          </cell>
          <cell r="J2088" t="str">
            <v>渋沢１丁目</v>
          </cell>
          <cell r="K2088"/>
          <cell r="L2088"/>
          <cell r="M2088">
            <v>50</v>
          </cell>
          <cell r="N2088">
            <v>9</v>
          </cell>
          <cell r="O2088">
            <v>0</v>
          </cell>
          <cell r="P2088">
            <v>10</v>
          </cell>
          <cell r="Q2088">
            <v>2</v>
          </cell>
          <cell r="R2088">
            <v>19</v>
          </cell>
          <cell r="S2088">
            <v>2</v>
          </cell>
          <cell r="T2088">
            <v>1</v>
          </cell>
        </row>
        <row r="2089">
          <cell r="A2089" t="str">
            <v>渋沢１丁目51</v>
          </cell>
          <cell r="B2089" t="str">
            <v>17001渋沢１丁目51</v>
          </cell>
          <cell r="C2089">
            <v>19</v>
          </cell>
          <cell r="D2089" t="str">
            <v>町名別・年齢別人口調べ</v>
          </cell>
          <cell r="E2089" t="str">
            <v>令和 6年 3月 1日</v>
          </cell>
          <cell r="F2089">
            <v>19</v>
          </cell>
          <cell r="G2089" t="str">
            <v>令和 6年 2月29日　現在</v>
          </cell>
          <cell r="H2089" t="str">
            <v>町名</v>
          </cell>
          <cell r="I2089">
            <v>17001</v>
          </cell>
          <cell r="J2089" t="str">
            <v>渋沢１丁目</v>
          </cell>
          <cell r="K2089"/>
          <cell r="L2089"/>
          <cell r="M2089">
            <v>51</v>
          </cell>
          <cell r="N2089">
            <v>8</v>
          </cell>
          <cell r="O2089">
            <v>0</v>
          </cell>
          <cell r="P2089">
            <v>8</v>
          </cell>
          <cell r="Q2089">
            <v>1</v>
          </cell>
          <cell r="R2089">
            <v>16</v>
          </cell>
          <cell r="S2089">
            <v>1</v>
          </cell>
          <cell r="T2089">
            <v>1</v>
          </cell>
        </row>
        <row r="2090">
          <cell r="A2090" t="str">
            <v>渋沢１丁目52</v>
          </cell>
          <cell r="B2090" t="str">
            <v>17001渋沢１丁目52</v>
          </cell>
          <cell r="C2090">
            <v>19</v>
          </cell>
          <cell r="D2090" t="str">
            <v>町名別・年齢別人口調べ</v>
          </cell>
          <cell r="E2090" t="str">
            <v>令和 6年 3月 1日</v>
          </cell>
          <cell r="F2090">
            <v>19</v>
          </cell>
          <cell r="G2090" t="str">
            <v>令和 6年 2月29日　現在</v>
          </cell>
          <cell r="H2090" t="str">
            <v>町名</v>
          </cell>
          <cell r="I2090">
            <v>17001</v>
          </cell>
          <cell r="J2090" t="str">
            <v>渋沢１丁目</v>
          </cell>
          <cell r="K2090"/>
          <cell r="L2090"/>
          <cell r="M2090">
            <v>52</v>
          </cell>
          <cell r="N2090">
            <v>15</v>
          </cell>
          <cell r="O2090">
            <v>0</v>
          </cell>
          <cell r="P2090">
            <v>7</v>
          </cell>
          <cell r="Q2090">
            <v>1</v>
          </cell>
          <cell r="R2090">
            <v>22</v>
          </cell>
          <cell r="S2090">
            <v>1</v>
          </cell>
          <cell r="T2090">
            <v>1</v>
          </cell>
        </row>
        <row r="2091">
          <cell r="A2091" t="str">
            <v>渋沢１丁目53</v>
          </cell>
          <cell r="B2091" t="str">
            <v>17001渋沢１丁目53</v>
          </cell>
          <cell r="C2091">
            <v>19</v>
          </cell>
          <cell r="D2091" t="str">
            <v>町名別・年齢別人口調べ</v>
          </cell>
          <cell r="E2091" t="str">
            <v>令和 6年 3月 1日</v>
          </cell>
          <cell r="F2091">
            <v>19</v>
          </cell>
          <cell r="G2091" t="str">
            <v>令和 6年 2月29日　現在</v>
          </cell>
          <cell r="H2091" t="str">
            <v>町名</v>
          </cell>
          <cell r="I2091">
            <v>17001</v>
          </cell>
          <cell r="J2091" t="str">
            <v>渋沢１丁目</v>
          </cell>
          <cell r="K2091"/>
          <cell r="L2091"/>
          <cell r="M2091">
            <v>53</v>
          </cell>
          <cell r="N2091">
            <v>15</v>
          </cell>
          <cell r="O2091">
            <v>1</v>
          </cell>
          <cell r="P2091">
            <v>9</v>
          </cell>
          <cell r="Q2091">
            <v>0</v>
          </cell>
          <cell r="R2091">
            <v>24</v>
          </cell>
          <cell r="S2091">
            <v>1</v>
          </cell>
          <cell r="T2091">
            <v>1</v>
          </cell>
        </row>
        <row r="2092">
          <cell r="A2092" t="str">
            <v>渋沢１丁目54</v>
          </cell>
          <cell r="B2092" t="str">
            <v>17001渋沢１丁目54</v>
          </cell>
          <cell r="C2092">
            <v>19</v>
          </cell>
          <cell r="D2092" t="str">
            <v>町名別・年齢別人口調べ</v>
          </cell>
          <cell r="E2092" t="str">
            <v>令和 6年 3月 1日</v>
          </cell>
          <cell r="F2092">
            <v>19</v>
          </cell>
          <cell r="G2092" t="str">
            <v>令和 6年 2月29日　現在</v>
          </cell>
          <cell r="H2092" t="str">
            <v>町名</v>
          </cell>
          <cell r="I2092">
            <v>17001</v>
          </cell>
          <cell r="J2092" t="str">
            <v>渋沢１丁目</v>
          </cell>
          <cell r="K2092"/>
          <cell r="L2092"/>
          <cell r="M2092">
            <v>54</v>
          </cell>
          <cell r="N2092">
            <v>11</v>
          </cell>
          <cell r="O2092">
            <v>0</v>
          </cell>
          <cell r="P2092">
            <v>10</v>
          </cell>
          <cell r="Q2092">
            <v>0</v>
          </cell>
          <cell r="R2092">
            <v>21</v>
          </cell>
          <cell r="S2092">
            <v>0</v>
          </cell>
          <cell r="T2092">
            <v>1</v>
          </cell>
        </row>
        <row r="2093">
          <cell r="A2093" t="str">
            <v>渋沢１丁目55</v>
          </cell>
          <cell r="B2093" t="str">
            <v>17001渋沢１丁目55</v>
          </cell>
          <cell r="C2093">
            <v>19</v>
          </cell>
          <cell r="D2093" t="str">
            <v>町名別・年齢別人口調べ</v>
          </cell>
          <cell r="E2093" t="str">
            <v>令和 6年 3月 1日</v>
          </cell>
          <cell r="F2093">
            <v>19</v>
          </cell>
          <cell r="G2093" t="str">
            <v>令和 6年 2月29日　現在</v>
          </cell>
          <cell r="H2093" t="str">
            <v>町名</v>
          </cell>
          <cell r="I2093">
            <v>17001</v>
          </cell>
          <cell r="J2093" t="str">
            <v>渋沢１丁目</v>
          </cell>
          <cell r="K2093"/>
          <cell r="L2093"/>
          <cell r="M2093">
            <v>55</v>
          </cell>
          <cell r="N2093">
            <v>8</v>
          </cell>
          <cell r="O2093">
            <v>0</v>
          </cell>
          <cell r="P2093">
            <v>7</v>
          </cell>
          <cell r="Q2093">
            <v>0</v>
          </cell>
          <cell r="R2093">
            <v>15</v>
          </cell>
          <cell r="S2093">
            <v>0</v>
          </cell>
          <cell r="T2093">
            <v>1</v>
          </cell>
        </row>
        <row r="2094">
          <cell r="A2094" t="str">
            <v>渋沢１丁目56</v>
          </cell>
          <cell r="B2094" t="str">
            <v>17001渋沢１丁目56</v>
          </cell>
          <cell r="C2094">
            <v>19</v>
          </cell>
          <cell r="D2094" t="str">
            <v>町名別・年齢別人口調べ</v>
          </cell>
          <cell r="E2094" t="str">
            <v>令和 6年 3月 1日</v>
          </cell>
          <cell r="F2094">
            <v>19</v>
          </cell>
          <cell r="G2094" t="str">
            <v>令和 6年 2月29日　現在</v>
          </cell>
          <cell r="H2094" t="str">
            <v>町名</v>
          </cell>
          <cell r="I2094">
            <v>17001</v>
          </cell>
          <cell r="J2094" t="str">
            <v>渋沢１丁目</v>
          </cell>
          <cell r="K2094"/>
          <cell r="L2094"/>
          <cell r="M2094">
            <v>56</v>
          </cell>
          <cell r="N2094">
            <v>10</v>
          </cell>
          <cell r="O2094">
            <v>1</v>
          </cell>
          <cell r="P2094">
            <v>3</v>
          </cell>
          <cell r="Q2094">
            <v>1</v>
          </cell>
          <cell r="R2094">
            <v>13</v>
          </cell>
          <cell r="S2094">
            <v>2</v>
          </cell>
          <cell r="T2094">
            <v>1</v>
          </cell>
        </row>
        <row r="2095">
          <cell r="A2095" t="str">
            <v>渋沢１丁目57</v>
          </cell>
          <cell r="B2095" t="str">
            <v>17001渋沢１丁目57</v>
          </cell>
          <cell r="C2095">
            <v>19</v>
          </cell>
          <cell r="D2095" t="str">
            <v>町名別・年齢別人口調べ</v>
          </cell>
          <cell r="E2095" t="str">
            <v>令和 6年 3月 1日</v>
          </cell>
          <cell r="F2095">
            <v>19</v>
          </cell>
          <cell r="G2095" t="str">
            <v>令和 6年 2月29日　現在</v>
          </cell>
          <cell r="H2095" t="str">
            <v>町名</v>
          </cell>
          <cell r="I2095">
            <v>17001</v>
          </cell>
          <cell r="J2095" t="str">
            <v>渋沢１丁目</v>
          </cell>
          <cell r="K2095"/>
          <cell r="L2095"/>
          <cell r="M2095">
            <v>57</v>
          </cell>
          <cell r="N2095">
            <v>7</v>
          </cell>
          <cell r="O2095">
            <v>0</v>
          </cell>
          <cell r="P2095">
            <v>5</v>
          </cell>
          <cell r="Q2095">
            <v>0</v>
          </cell>
          <cell r="R2095">
            <v>12</v>
          </cell>
          <cell r="S2095">
            <v>0</v>
          </cell>
          <cell r="T2095">
            <v>1</v>
          </cell>
        </row>
        <row r="2096">
          <cell r="A2096" t="str">
            <v>渋沢１丁目58</v>
          </cell>
          <cell r="B2096" t="str">
            <v>17001渋沢１丁目58</v>
          </cell>
          <cell r="C2096">
            <v>19</v>
          </cell>
          <cell r="D2096" t="str">
            <v>町名別・年齢別人口調べ</v>
          </cell>
          <cell r="E2096" t="str">
            <v>令和 6年 3月 1日</v>
          </cell>
          <cell r="F2096">
            <v>19</v>
          </cell>
          <cell r="G2096" t="str">
            <v>令和 6年 2月29日　現在</v>
          </cell>
          <cell r="H2096" t="str">
            <v>町名</v>
          </cell>
          <cell r="I2096">
            <v>17001</v>
          </cell>
          <cell r="J2096" t="str">
            <v>渋沢１丁目</v>
          </cell>
          <cell r="K2096"/>
          <cell r="L2096"/>
          <cell r="M2096">
            <v>58</v>
          </cell>
          <cell r="N2096">
            <v>9</v>
          </cell>
          <cell r="O2096">
            <v>1</v>
          </cell>
          <cell r="P2096">
            <v>11</v>
          </cell>
          <cell r="Q2096">
            <v>1</v>
          </cell>
          <cell r="R2096">
            <v>20</v>
          </cell>
          <cell r="S2096">
            <v>2</v>
          </cell>
          <cell r="T2096">
            <v>1</v>
          </cell>
        </row>
        <row r="2097">
          <cell r="A2097" t="str">
            <v>渋沢１丁目59</v>
          </cell>
          <cell r="B2097" t="str">
            <v>17001渋沢１丁目59</v>
          </cell>
          <cell r="C2097">
            <v>19</v>
          </cell>
          <cell r="D2097" t="str">
            <v>町名別・年齢別人口調べ</v>
          </cell>
          <cell r="E2097" t="str">
            <v>令和 6年 3月 1日</v>
          </cell>
          <cell r="F2097">
            <v>19</v>
          </cell>
          <cell r="G2097" t="str">
            <v>令和 6年 2月29日　現在</v>
          </cell>
          <cell r="H2097" t="str">
            <v>町名</v>
          </cell>
          <cell r="I2097">
            <v>17001</v>
          </cell>
          <cell r="J2097" t="str">
            <v>渋沢１丁目</v>
          </cell>
          <cell r="K2097"/>
          <cell r="L2097"/>
          <cell r="M2097">
            <v>59</v>
          </cell>
          <cell r="N2097">
            <v>6</v>
          </cell>
          <cell r="O2097">
            <v>1</v>
          </cell>
          <cell r="P2097">
            <v>4</v>
          </cell>
          <cell r="Q2097">
            <v>0</v>
          </cell>
          <cell r="R2097">
            <v>10</v>
          </cell>
          <cell r="S2097">
            <v>1</v>
          </cell>
          <cell r="T2097">
            <v>1</v>
          </cell>
        </row>
        <row r="2098">
          <cell r="A2098" t="str">
            <v>渋沢１丁目60</v>
          </cell>
          <cell r="B2098" t="str">
            <v>17001渋沢１丁目60</v>
          </cell>
          <cell r="C2098">
            <v>19</v>
          </cell>
          <cell r="D2098" t="str">
            <v>町名別・年齢別人口調べ</v>
          </cell>
          <cell r="E2098" t="str">
            <v>令和 6年 3月 1日</v>
          </cell>
          <cell r="F2098">
            <v>19</v>
          </cell>
          <cell r="G2098" t="str">
            <v>令和 6年 2月29日　現在</v>
          </cell>
          <cell r="H2098" t="str">
            <v>町名</v>
          </cell>
          <cell r="I2098">
            <v>17001</v>
          </cell>
          <cell r="J2098" t="str">
            <v>渋沢１丁目</v>
          </cell>
          <cell r="K2098"/>
          <cell r="L2098"/>
          <cell r="M2098">
            <v>60</v>
          </cell>
          <cell r="N2098">
            <v>2</v>
          </cell>
          <cell r="O2098">
            <v>0</v>
          </cell>
          <cell r="P2098">
            <v>7</v>
          </cell>
          <cell r="Q2098">
            <v>0</v>
          </cell>
          <cell r="R2098">
            <v>9</v>
          </cell>
          <cell r="S2098">
            <v>0</v>
          </cell>
          <cell r="T2098">
            <v>1</v>
          </cell>
        </row>
        <row r="2099">
          <cell r="A2099" t="str">
            <v>渋沢１丁目61</v>
          </cell>
          <cell r="B2099" t="str">
            <v>17001渋沢１丁目61</v>
          </cell>
          <cell r="C2099">
            <v>19</v>
          </cell>
          <cell r="D2099" t="str">
            <v>町名別・年齢別人口調べ</v>
          </cell>
          <cell r="E2099" t="str">
            <v>令和 6年 3月 1日</v>
          </cell>
          <cell r="F2099">
            <v>19</v>
          </cell>
          <cell r="G2099" t="str">
            <v>令和 6年 2月29日　現在</v>
          </cell>
          <cell r="H2099" t="str">
            <v>町名</v>
          </cell>
          <cell r="I2099">
            <v>17001</v>
          </cell>
          <cell r="J2099" t="str">
            <v>渋沢１丁目</v>
          </cell>
          <cell r="K2099"/>
          <cell r="L2099"/>
          <cell r="M2099">
            <v>61</v>
          </cell>
          <cell r="N2099">
            <v>8</v>
          </cell>
          <cell r="O2099">
            <v>0</v>
          </cell>
          <cell r="P2099">
            <v>9</v>
          </cell>
          <cell r="Q2099">
            <v>1</v>
          </cell>
          <cell r="R2099">
            <v>17</v>
          </cell>
          <cell r="S2099">
            <v>1</v>
          </cell>
          <cell r="T2099">
            <v>1</v>
          </cell>
        </row>
        <row r="2100">
          <cell r="A2100" t="str">
            <v>渋沢１丁目62</v>
          </cell>
          <cell r="B2100" t="str">
            <v>17001渋沢１丁目62</v>
          </cell>
          <cell r="C2100">
            <v>19</v>
          </cell>
          <cell r="D2100" t="str">
            <v>町名別・年齢別人口調べ</v>
          </cell>
          <cell r="E2100" t="str">
            <v>令和 6年 3月 1日</v>
          </cell>
          <cell r="F2100">
            <v>19</v>
          </cell>
          <cell r="G2100" t="str">
            <v>令和 6年 2月29日　現在</v>
          </cell>
          <cell r="H2100" t="str">
            <v>町名</v>
          </cell>
          <cell r="I2100">
            <v>17001</v>
          </cell>
          <cell r="J2100" t="str">
            <v>渋沢１丁目</v>
          </cell>
          <cell r="K2100"/>
          <cell r="L2100"/>
          <cell r="M2100">
            <v>62</v>
          </cell>
          <cell r="N2100">
            <v>6</v>
          </cell>
          <cell r="O2100">
            <v>0</v>
          </cell>
          <cell r="P2100">
            <v>8</v>
          </cell>
          <cell r="Q2100">
            <v>0</v>
          </cell>
          <cell r="R2100">
            <v>14</v>
          </cell>
          <cell r="S2100">
            <v>0</v>
          </cell>
          <cell r="T2100">
            <v>1</v>
          </cell>
        </row>
        <row r="2101">
          <cell r="A2101" t="str">
            <v>渋沢１丁目63</v>
          </cell>
          <cell r="B2101" t="str">
            <v>17001渋沢１丁目63</v>
          </cell>
          <cell r="C2101">
            <v>19</v>
          </cell>
          <cell r="D2101" t="str">
            <v>町名別・年齢別人口調べ</v>
          </cell>
          <cell r="E2101" t="str">
            <v>令和 6年 3月 1日</v>
          </cell>
          <cell r="F2101">
            <v>19</v>
          </cell>
          <cell r="G2101" t="str">
            <v>令和 6年 2月29日　現在</v>
          </cell>
          <cell r="H2101" t="str">
            <v>町名</v>
          </cell>
          <cell r="I2101">
            <v>17001</v>
          </cell>
          <cell r="J2101" t="str">
            <v>渋沢１丁目</v>
          </cell>
          <cell r="K2101"/>
          <cell r="L2101"/>
          <cell r="M2101">
            <v>63</v>
          </cell>
          <cell r="N2101">
            <v>6</v>
          </cell>
          <cell r="O2101">
            <v>0</v>
          </cell>
          <cell r="P2101">
            <v>3</v>
          </cell>
          <cell r="Q2101">
            <v>0</v>
          </cell>
          <cell r="R2101">
            <v>9</v>
          </cell>
          <cell r="S2101">
            <v>0</v>
          </cell>
          <cell r="T2101">
            <v>1</v>
          </cell>
        </row>
        <row r="2102">
          <cell r="A2102" t="str">
            <v>渋沢１丁目64</v>
          </cell>
          <cell r="B2102" t="str">
            <v>17001渋沢１丁目64</v>
          </cell>
          <cell r="C2102">
            <v>19</v>
          </cell>
          <cell r="D2102" t="str">
            <v>町名別・年齢別人口調べ</v>
          </cell>
          <cell r="E2102" t="str">
            <v>令和 6年 3月 1日</v>
          </cell>
          <cell r="F2102">
            <v>19</v>
          </cell>
          <cell r="G2102" t="str">
            <v>令和 6年 2月29日　現在</v>
          </cell>
          <cell r="H2102" t="str">
            <v>町名</v>
          </cell>
          <cell r="I2102">
            <v>17001</v>
          </cell>
          <cell r="J2102" t="str">
            <v>渋沢１丁目</v>
          </cell>
          <cell r="K2102"/>
          <cell r="L2102"/>
          <cell r="M2102">
            <v>64</v>
          </cell>
          <cell r="N2102">
            <v>3</v>
          </cell>
          <cell r="O2102">
            <v>0</v>
          </cell>
          <cell r="P2102">
            <v>9</v>
          </cell>
          <cell r="Q2102">
            <v>0</v>
          </cell>
          <cell r="R2102">
            <v>12</v>
          </cell>
          <cell r="S2102">
            <v>0</v>
          </cell>
          <cell r="T2102">
            <v>1</v>
          </cell>
        </row>
        <row r="2103">
          <cell r="A2103" t="str">
            <v>渋沢１丁目65</v>
          </cell>
          <cell r="B2103" t="str">
            <v>17001渋沢１丁目65</v>
          </cell>
          <cell r="C2103">
            <v>19</v>
          </cell>
          <cell r="D2103" t="str">
            <v>町名別・年齢別人口調べ</v>
          </cell>
          <cell r="E2103" t="str">
            <v>令和 6年 3月 1日</v>
          </cell>
          <cell r="F2103">
            <v>19</v>
          </cell>
          <cell r="G2103" t="str">
            <v>令和 6年 2月29日　現在</v>
          </cell>
          <cell r="H2103" t="str">
            <v>町名</v>
          </cell>
          <cell r="I2103">
            <v>17001</v>
          </cell>
          <cell r="J2103" t="str">
            <v>渋沢１丁目</v>
          </cell>
          <cell r="K2103"/>
          <cell r="L2103"/>
          <cell r="M2103">
            <v>65</v>
          </cell>
          <cell r="N2103">
            <v>4</v>
          </cell>
          <cell r="O2103">
            <v>0</v>
          </cell>
          <cell r="P2103">
            <v>9</v>
          </cell>
          <cell r="Q2103">
            <v>0</v>
          </cell>
          <cell r="R2103">
            <v>13</v>
          </cell>
          <cell r="S2103">
            <v>0</v>
          </cell>
          <cell r="T2103">
            <v>1</v>
          </cell>
        </row>
        <row r="2104">
          <cell r="A2104" t="str">
            <v>渋沢１丁目66</v>
          </cell>
          <cell r="B2104" t="str">
            <v>17001渋沢１丁目66</v>
          </cell>
          <cell r="C2104">
            <v>19</v>
          </cell>
          <cell r="D2104" t="str">
            <v>町名別・年齢別人口調べ</v>
          </cell>
          <cell r="E2104" t="str">
            <v>令和 6年 3月 1日</v>
          </cell>
          <cell r="F2104">
            <v>19</v>
          </cell>
          <cell r="G2104" t="str">
            <v>令和 6年 2月29日　現在</v>
          </cell>
          <cell r="H2104" t="str">
            <v>町名</v>
          </cell>
          <cell r="I2104">
            <v>17001</v>
          </cell>
          <cell r="J2104" t="str">
            <v>渋沢１丁目</v>
          </cell>
          <cell r="K2104"/>
          <cell r="L2104"/>
          <cell r="M2104">
            <v>66</v>
          </cell>
          <cell r="N2104">
            <v>10</v>
          </cell>
          <cell r="O2104">
            <v>1</v>
          </cell>
          <cell r="P2104">
            <v>5</v>
          </cell>
          <cell r="Q2104">
            <v>0</v>
          </cell>
          <cell r="R2104">
            <v>15</v>
          </cell>
          <cell r="S2104">
            <v>1</v>
          </cell>
          <cell r="T2104">
            <v>1</v>
          </cell>
        </row>
        <row r="2105">
          <cell r="A2105" t="str">
            <v>渋沢１丁目67</v>
          </cell>
          <cell r="B2105" t="str">
            <v>17001渋沢１丁目67</v>
          </cell>
          <cell r="C2105">
            <v>19</v>
          </cell>
          <cell r="D2105" t="str">
            <v>町名別・年齢別人口調べ</v>
          </cell>
          <cell r="E2105" t="str">
            <v>令和 6年 3月 1日</v>
          </cell>
          <cell r="F2105">
            <v>19</v>
          </cell>
          <cell r="G2105" t="str">
            <v>令和 6年 2月29日　現在</v>
          </cell>
          <cell r="H2105" t="str">
            <v>町名</v>
          </cell>
          <cell r="I2105">
            <v>17001</v>
          </cell>
          <cell r="J2105" t="str">
            <v>渋沢１丁目</v>
          </cell>
          <cell r="K2105"/>
          <cell r="L2105"/>
          <cell r="M2105">
            <v>67</v>
          </cell>
          <cell r="N2105">
            <v>4</v>
          </cell>
          <cell r="O2105">
            <v>1</v>
          </cell>
          <cell r="P2105">
            <v>6</v>
          </cell>
          <cell r="Q2105">
            <v>0</v>
          </cell>
          <cell r="R2105">
            <v>10</v>
          </cell>
          <cell r="S2105">
            <v>1</v>
          </cell>
          <cell r="T2105">
            <v>1</v>
          </cell>
        </row>
        <row r="2106">
          <cell r="A2106" t="str">
            <v>渋沢１丁目68</v>
          </cell>
          <cell r="B2106" t="str">
            <v>17001渋沢１丁目68</v>
          </cell>
          <cell r="C2106">
            <v>19</v>
          </cell>
          <cell r="D2106" t="str">
            <v>町名別・年齢別人口調べ</v>
          </cell>
          <cell r="E2106" t="str">
            <v>令和 6年 3月 1日</v>
          </cell>
          <cell r="F2106">
            <v>19</v>
          </cell>
          <cell r="G2106" t="str">
            <v>令和 6年 2月29日　現在</v>
          </cell>
          <cell r="H2106" t="str">
            <v>町名</v>
          </cell>
          <cell r="I2106">
            <v>17001</v>
          </cell>
          <cell r="J2106" t="str">
            <v>渋沢１丁目</v>
          </cell>
          <cell r="K2106"/>
          <cell r="L2106"/>
          <cell r="M2106">
            <v>68</v>
          </cell>
          <cell r="N2106">
            <v>5</v>
          </cell>
          <cell r="O2106">
            <v>0</v>
          </cell>
          <cell r="P2106">
            <v>7</v>
          </cell>
          <cell r="Q2106">
            <v>0</v>
          </cell>
          <cell r="R2106">
            <v>12</v>
          </cell>
          <cell r="S2106">
            <v>0</v>
          </cell>
          <cell r="T2106">
            <v>1</v>
          </cell>
        </row>
        <row r="2107">
          <cell r="A2107" t="str">
            <v>渋沢１丁目69</v>
          </cell>
          <cell r="B2107" t="str">
            <v>17001渋沢１丁目69</v>
          </cell>
          <cell r="C2107">
            <v>19</v>
          </cell>
          <cell r="D2107" t="str">
            <v>町名別・年齢別人口調べ</v>
          </cell>
          <cell r="E2107" t="str">
            <v>令和 6年 3月 1日</v>
          </cell>
          <cell r="F2107">
            <v>19</v>
          </cell>
          <cell r="G2107" t="str">
            <v>令和 6年 2月29日　現在</v>
          </cell>
          <cell r="H2107" t="str">
            <v>町名</v>
          </cell>
          <cell r="I2107">
            <v>17001</v>
          </cell>
          <cell r="J2107" t="str">
            <v>渋沢１丁目</v>
          </cell>
          <cell r="K2107"/>
          <cell r="L2107"/>
          <cell r="M2107">
            <v>69</v>
          </cell>
          <cell r="N2107">
            <v>7</v>
          </cell>
          <cell r="O2107">
            <v>0</v>
          </cell>
          <cell r="P2107">
            <v>10</v>
          </cell>
          <cell r="Q2107">
            <v>0</v>
          </cell>
          <cell r="R2107">
            <v>17</v>
          </cell>
          <cell r="S2107">
            <v>0</v>
          </cell>
          <cell r="T2107">
            <v>1</v>
          </cell>
        </row>
        <row r="2108">
          <cell r="A2108" t="str">
            <v>渋沢１丁目70</v>
          </cell>
          <cell r="B2108" t="str">
            <v>17001渋沢１丁目70</v>
          </cell>
          <cell r="C2108">
            <v>19</v>
          </cell>
          <cell r="D2108" t="str">
            <v>町名別・年齢別人口調べ</v>
          </cell>
          <cell r="E2108" t="str">
            <v>令和 6年 3月 1日</v>
          </cell>
          <cell r="F2108">
            <v>19</v>
          </cell>
          <cell r="G2108" t="str">
            <v>令和 6年 2月29日　現在</v>
          </cell>
          <cell r="H2108" t="str">
            <v>町名</v>
          </cell>
          <cell r="I2108">
            <v>17001</v>
          </cell>
          <cell r="J2108" t="str">
            <v>渋沢１丁目</v>
          </cell>
          <cell r="K2108"/>
          <cell r="L2108"/>
          <cell r="M2108">
            <v>70</v>
          </cell>
          <cell r="N2108">
            <v>7</v>
          </cell>
          <cell r="O2108">
            <v>0</v>
          </cell>
          <cell r="P2108">
            <v>4</v>
          </cell>
          <cell r="Q2108">
            <v>0</v>
          </cell>
          <cell r="R2108">
            <v>11</v>
          </cell>
          <cell r="S2108">
            <v>0</v>
          </cell>
          <cell r="T2108">
            <v>1</v>
          </cell>
        </row>
        <row r="2109">
          <cell r="A2109" t="str">
            <v>渋沢１丁目71</v>
          </cell>
          <cell r="B2109" t="str">
            <v>17001渋沢１丁目71</v>
          </cell>
          <cell r="C2109">
            <v>19</v>
          </cell>
          <cell r="D2109" t="str">
            <v>町名別・年齢別人口調べ</v>
          </cell>
          <cell r="E2109" t="str">
            <v>令和 6年 3月 1日</v>
          </cell>
          <cell r="F2109">
            <v>19</v>
          </cell>
          <cell r="G2109" t="str">
            <v>令和 6年 2月29日　現在</v>
          </cell>
          <cell r="H2109" t="str">
            <v>町名</v>
          </cell>
          <cell r="I2109">
            <v>17001</v>
          </cell>
          <cell r="J2109" t="str">
            <v>渋沢１丁目</v>
          </cell>
          <cell r="K2109"/>
          <cell r="L2109"/>
          <cell r="M2109">
            <v>71</v>
          </cell>
          <cell r="N2109">
            <v>6</v>
          </cell>
          <cell r="O2109">
            <v>0</v>
          </cell>
          <cell r="P2109">
            <v>6</v>
          </cell>
          <cell r="Q2109">
            <v>0</v>
          </cell>
          <cell r="R2109">
            <v>12</v>
          </cell>
          <cell r="S2109">
            <v>0</v>
          </cell>
          <cell r="T2109">
            <v>1</v>
          </cell>
        </row>
        <row r="2110">
          <cell r="A2110" t="str">
            <v>渋沢１丁目72</v>
          </cell>
          <cell r="B2110" t="str">
            <v>17001渋沢１丁目72</v>
          </cell>
          <cell r="C2110">
            <v>19</v>
          </cell>
          <cell r="D2110" t="str">
            <v>町名別・年齢別人口調べ</v>
          </cell>
          <cell r="E2110" t="str">
            <v>令和 6年 3月 1日</v>
          </cell>
          <cell r="F2110">
            <v>19</v>
          </cell>
          <cell r="G2110" t="str">
            <v>令和 6年 2月29日　現在</v>
          </cell>
          <cell r="H2110" t="str">
            <v>町名</v>
          </cell>
          <cell r="I2110">
            <v>17001</v>
          </cell>
          <cell r="J2110" t="str">
            <v>渋沢１丁目</v>
          </cell>
          <cell r="K2110"/>
          <cell r="L2110"/>
          <cell r="M2110">
            <v>72</v>
          </cell>
          <cell r="N2110">
            <v>8</v>
          </cell>
          <cell r="O2110">
            <v>0</v>
          </cell>
          <cell r="P2110">
            <v>10</v>
          </cell>
          <cell r="Q2110">
            <v>0</v>
          </cell>
          <cell r="R2110">
            <v>18</v>
          </cell>
          <cell r="S2110">
            <v>0</v>
          </cell>
          <cell r="T2110">
            <v>1</v>
          </cell>
        </row>
        <row r="2111">
          <cell r="A2111" t="str">
            <v>渋沢１丁目73</v>
          </cell>
          <cell r="B2111" t="str">
            <v>17001渋沢１丁目73</v>
          </cell>
          <cell r="C2111">
            <v>19</v>
          </cell>
          <cell r="D2111" t="str">
            <v>町名別・年齢別人口調べ</v>
          </cell>
          <cell r="E2111" t="str">
            <v>令和 6年 3月 1日</v>
          </cell>
          <cell r="F2111">
            <v>19</v>
          </cell>
          <cell r="G2111" t="str">
            <v>令和 6年 2月29日　現在</v>
          </cell>
          <cell r="H2111" t="str">
            <v>町名</v>
          </cell>
          <cell r="I2111">
            <v>17001</v>
          </cell>
          <cell r="J2111" t="str">
            <v>渋沢１丁目</v>
          </cell>
          <cell r="K2111"/>
          <cell r="L2111"/>
          <cell r="M2111">
            <v>73</v>
          </cell>
          <cell r="N2111">
            <v>7</v>
          </cell>
          <cell r="O2111">
            <v>0</v>
          </cell>
          <cell r="P2111">
            <v>9</v>
          </cell>
          <cell r="Q2111">
            <v>0</v>
          </cell>
          <cell r="R2111">
            <v>16</v>
          </cell>
          <cell r="S2111">
            <v>0</v>
          </cell>
          <cell r="T2111">
            <v>1</v>
          </cell>
        </row>
        <row r="2112">
          <cell r="A2112" t="str">
            <v>渋沢１丁目74</v>
          </cell>
          <cell r="B2112" t="str">
            <v>17001渋沢１丁目74</v>
          </cell>
          <cell r="C2112">
            <v>19</v>
          </cell>
          <cell r="D2112" t="str">
            <v>町名別・年齢別人口調べ</v>
          </cell>
          <cell r="E2112" t="str">
            <v>令和 6年 3月 1日</v>
          </cell>
          <cell r="F2112">
            <v>19</v>
          </cell>
          <cell r="G2112" t="str">
            <v>令和 6年 2月29日　現在</v>
          </cell>
          <cell r="H2112" t="str">
            <v>町名</v>
          </cell>
          <cell r="I2112">
            <v>17001</v>
          </cell>
          <cell r="J2112" t="str">
            <v>渋沢１丁目</v>
          </cell>
          <cell r="K2112"/>
          <cell r="L2112"/>
          <cell r="M2112">
            <v>74</v>
          </cell>
          <cell r="N2112">
            <v>9</v>
          </cell>
          <cell r="O2112">
            <v>0</v>
          </cell>
          <cell r="P2112">
            <v>11</v>
          </cell>
          <cell r="Q2112">
            <v>0</v>
          </cell>
          <cell r="R2112">
            <v>20</v>
          </cell>
          <cell r="S2112">
            <v>0</v>
          </cell>
          <cell r="T2112">
            <v>1</v>
          </cell>
        </row>
        <row r="2113">
          <cell r="A2113" t="str">
            <v>渋沢１丁目75</v>
          </cell>
          <cell r="B2113" t="str">
            <v>17001渋沢１丁目75</v>
          </cell>
          <cell r="C2113">
            <v>19</v>
          </cell>
          <cell r="D2113" t="str">
            <v>町名別・年齢別人口調べ</v>
          </cell>
          <cell r="E2113" t="str">
            <v>令和 6年 3月 1日</v>
          </cell>
          <cell r="F2113">
            <v>19</v>
          </cell>
          <cell r="G2113" t="str">
            <v>令和 6年 2月29日　現在</v>
          </cell>
          <cell r="H2113" t="str">
            <v>町名</v>
          </cell>
          <cell r="I2113">
            <v>17001</v>
          </cell>
          <cell r="J2113" t="str">
            <v>渋沢１丁目</v>
          </cell>
          <cell r="K2113"/>
          <cell r="L2113"/>
          <cell r="M2113">
            <v>75</v>
          </cell>
          <cell r="N2113">
            <v>6</v>
          </cell>
          <cell r="O2113">
            <v>0</v>
          </cell>
          <cell r="P2113">
            <v>8</v>
          </cell>
          <cell r="Q2113">
            <v>0</v>
          </cell>
          <cell r="R2113">
            <v>14</v>
          </cell>
          <cell r="S2113">
            <v>0</v>
          </cell>
          <cell r="T2113">
            <v>1</v>
          </cell>
        </row>
        <row r="2114">
          <cell r="A2114" t="str">
            <v>渋沢１丁目76</v>
          </cell>
          <cell r="B2114" t="str">
            <v>17001渋沢１丁目76</v>
          </cell>
          <cell r="C2114">
            <v>19</v>
          </cell>
          <cell r="D2114" t="str">
            <v>町名別・年齢別人口調べ</v>
          </cell>
          <cell r="E2114" t="str">
            <v>令和 6年 3月 1日</v>
          </cell>
          <cell r="F2114">
            <v>19</v>
          </cell>
          <cell r="G2114" t="str">
            <v>令和 6年 2月29日　現在</v>
          </cell>
          <cell r="H2114" t="str">
            <v>町名</v>
          </cell>
          <cell r="I2114">
            <v>17001</v>
          </cell>
          <cell r="J2114" t="str">
            <v>渋沢１丁目</v>
          </cell>
          <cell r="K2114"/>
          <cell r="L2114"/>
          <cell r="M2114">
            <v>76</v>
          </cell>
          <cell r="N2114">
            <v>12</v>
          </cell>
          <cell r="O2114">
            <v>0</v>
          </cell>
          <cell r="P2114">
            <v>11</v>
          </cell>
          <cell r="Q2114">
            <v>0</v>
          </cell>
          <cell r="R2114">
            <v>23</v>
          </cell>
          <cell r="S2114">
            <v>0</v>
          </cell>
          <cell r="T2114">
            <v>1</v>
          </cell>
        </row>
        <row r="2115">
          <cell r="A2115" t="str">
            <v>渋沢１丁目77</v>
          </cell>
          <cell r="B2115" t="str">
            <v>17001渋沢１丁目77</v>
          </cell>
          <cell r="C2115">
            <v>19</v>
          </cell>
          <cell r="D2115" t="str">
            <v>町名別・年齢別人口調べ</v>
          </cell>
          <cell r="E2115" t="str">
            <v>令和 6年 3月 1日</v>
          </cell>
          <cell r="F2115">
            <v>19</v>
          </cell>
          <cell r="G2115" t="str">
            <v>令和 6年 2月29日　現在</v>
          </cell>
          <cell r="H2115" t="str">
            <v>町名</v>
          </cell>
          <cell r="I2115">
            <v>17001</v>
          </cell>
          <cell r="J2115" t="str">
            <v>渋沢１丁目</v>
          </cell>
          <cell r="K2115"/>
          <cell r="L2115"/>
          <cell r="M2115">
            <v>77</v>
          </cell>
          <cell r="N2115">
            <v>5</v>
          </cell>
          <cell r="O2115">
            <v>0</v>
          </cell>
          <cell r="P2115">
            <v>12</v>
          </cell>
          <cell r="Q2115">
            <v>0</v>
          </cell>
          <cell r="R2115">
            <v>17</v>
          </cell>
          <cell r="S2115">
            <v>0</v>
          </cell>
          <cell r="T2115">
            <v>1</v>
          </cell>
        </row>
        <row r="2116">
          <cell r="A2116" t="str">
            <v>渋沢１丁目78</v>
          </cell>
          <cell r="B2116" t="str">
            <v>17001渋沢１丁目78</v>
          </cell>
          <cell r="C2116">
            <v>19</v>
          </cell>
          <cell r="D2116" t="str">
            <v>町名別・年齢別人口調べ</v>
          </cell>
          <cell r="E2116" t="str">
            <v>令和 6年 3月 1日</v>
          </cell>
          <cell r="F2116">
            <v>19</v>
          </cell>
          <cell r="G2116" t="str">
            <v>令和 6年 2月29日　現在</v>
          </cell>
          <cell r="H2116" t="str">
            <v>町名</v>
          </cell>
          <cell r="I2116">
            <v>17001</v>
          </cell>
          <cell r="J2116" t="str">
            <v>渋沢１丁目</v>
          </cell>
          <cell r="K2116"/>
          <cell r="L2116"/>
          <cell r="M2116">
            <v>78</v>
          </cell>
          <cell r="N2116">
            <v>9</v>
          </cell>
          <cell r="O2116">
            <v>0</v>
          </cell>
          <cell r="P2116">
            <v>11</v>
          </cell>
          <cell r="Q2116">
            <v>0</v>
          </cell>
          <cell r="R2116">
            <v>20</v>
          </cell>
          <cell r="S2116">
            <v>0</v>
          </cell>
          <cell r="T2116">
            <v>1</v>
          </cell>
        </row>
        <row r="2117">
          <cell r="A2117" t="str">
            <v>渋沢１丁目79</v>
          </cell>
          <cell r="B2117" t="str">
            <v>17001渋沢１丁目79</v>
          </cell>
          <cell r="C2117">
            <v>19</v>
          </cell>
          <cell r="D2117" t="str">
            <v>町名別・年齢別人口調べ</v>
          </cell>
          <cell r="E2117" t="str">
            <v>令和 6年 3月 1日</v>
          </cell>
          <cell r="F2117">
            <v>19</v>
          </cell>
          <cell r="G2117" t="str">
            <v>令和 6年 2月29日　現在</v>
          </cell>
          <cell r="H2117" t="str">
            <v>町名</v>
          </cell>
          <cell r="I2117">
            <v>17001</v>
          </cell>
          <cell r="J2117" t="str">
            <v>渋沢１丁目</v>
          </cell>
          <cell r="K2117"/>
          <cell r="L2117"/>
          <cell r="M2117">
            <v>79</v>
          </cell>
          <cell r="N2117">
            <v>6</v>
          </cell>
          <cell r="O2117">
            <v>0</v>
          </cell>
          <cell r="P2117">
            <v>8</v>
          </cell>
          <cell r="Q2117">
            <v>0</v>
          </cell>
          <cell r="R2117">
            <v>14</v>
          </cell>
          <cell r="S2117">
            <v>0</v>
          </cell>
          <cell r="T2117">
            <v>1</v>
          </cell>
        </row>
        <row r="2118">
          <cell r="A2118" t="str">
            <v>渋沢１丁目80</v>
          </cell>
          <cell r="B2118" t="str">
            <v>17001渋沢１丁目80</v>
          </cell>
          <cell r="C2118">
            <v>19</v>
          </cell>
          <cell r="D2118" t="str">
            <v>町名別・年齢別人口調べ</v>
          </cell>
          <cell r="E2118" t="str">
            <v>令和 6年 3月 1日</v>
          </cell>
          <cell r="F2118">
            <v>19</v>
          </cell>
          <cell r="G2118" t="str">
            <v>令和 6年 2月29日　現在</v>
          </cell>
          <cell r="H2118" t="str">
            <v>町名</v>
          </cell>
          <cell r="I2118">
            <v>17001</v>
          </cell>
          <cell r="J2118" t="str">
            <v>渋沢１丁目</v>
          </cell>
          <cell r="K2118"/>
          <cell r="L2118"/>
          <cell r="M2118">
            <v>80</v>
          </cell>
          <cell r="N2118">
            <v>7</v>
          </cell>
          <cell r="O2118">
            <v>0</v>
          </cell>
          <cell r="P2118">
            <v>8</v>
          </cell>
          <cell r="Q2118">
            <v>0</v>
          </cell>
          <cell r="R2118">
            <v>15</v>
          </cell>
          <cell r="S2118">
            <v>0</v>
          </cell>
          <cell r="T2118">
            <v>1</v>
          </cell>
        </row>
        <row r="2119">
          <cell r="A2119" t="str">
            <v>渋沢１丁目81</v>
          </cell>
          <cell r="B2119" t="str">
            <v>17001渋沢１丁目81</v>
          </cell>
          <cell r="C2119">
            <v>19</v>
          </cell>
          <cell r="D2119" t="str">
            <v>町名別・年齢別人口調べ</v>
          </cell>
          <cell r="E2119" t="str">
            <v>令和 6年 3月 1日</v>
          </cell>
          <cell r="F2119">
            <v>19</v>
          </cell>
          <cell r="G2119" t="str">
            <v>令和 6年 2月29日　現在</v>
          </cell>
          <cell r="H2119" t="str">
            <v>町名</v>
          </cell>
          <cell r="I2119">
            <v>17001</v>
          </cell>
          <cell r="J2119" t="str">
            <v>渋沢１丁目</v>
          </cell>
          <cell r="K2119"/>
          <cell r="L2119"/>
          <cell r="M2119">
            <v>81</v>
          </cell>
          <cell r="N2119">
            <v>15</v>
          </cell>
          <cell r="O2119">
            <v>0</v>
          </cell>
          <cell r="P2119">
            <v>5</v>
          </cell>
          <cell r="Q2119">
            <v>0</v>
          </cell>
          <cell r="R2119">
            <v>20</v>
          </cell>
          <cell r="S2119">
            <v>0</v>
          </cell>
          <cell r="T2119">
            <v>1</v>
          </cell>
        </row>
        <row r="2120">
          <cell r="A2120" t="str">
            <v>渋沢１丁目82</v>
          </cell>
          <cell r="B2120" t="str">
            <v>17001渋沢１丁目82</v>
          </cell>
          <cell r="C2120">
            <v>19</v>
          </cell>
          <cell r="D2120" t="str">
            <v>町名別・年齢別人口調べ</v>
          </cell>
          <cell r="E2120" t="str">
            <v>令和 6年 3月 1日</v>
          </cell>
          <cell r="F2120">
            <v>19</v>
          </cell>
          <cell r="G2120" t="str">
            <v>令和 6年 2月29日　現在</v>
          </cell>
          <cell r="H2120" t="str">
            <v>町名</v>
          </cell>
          <cell r="I2120">
            <v>17001</v>
          </cell>
          <cell r="J2120" t="str">
            <v>渋沢１丁目</v>
          </cell>
          <cell r="K2120"/>
          <cell r="L2120"/>
          <cell r="M2120">
            <v>82</v>
          </cell>
          <cell r="N2120">
            <v>7</v>
          </cell>
          <cell r="O2120">
            <v>0</v>
          </cell>
          <cell r="P2120">
            <v>12</v>
          </cell>
          <cell r="Q2120">
            <v>0</v>
          </cell>
          <cell r="R2120">
            <v>19</v>
          </cell>
          <cell r="S2120">
            <v>0</v>
          </cell>
          <cell r="T2120">
            <v>1</v>
          </cell>
        </row>
        <row r="2121">
          <cell r="A2121" t="str">
            <v>渋沢１丁目83</v>
          </cell>
          <cell r="B2121" t="str">
            <v>17001渋沢１丁目83</v>
          </cell>
          <cell r="C2121">
            <v>19</v>
          </cell>
          <cell r="D2121" t="str">
            <v>町名別・年齢別人口調べ</v>
          </cell>
          <cell r="E2121" t="str">
            <v>令和 6年 3月 1日</v>
          </cell>
          <cell r="F2121">
            <v>19</v>
          </cell>
          <cell r="G2121" t="str">
            <v>令和 6年 2月29日　現在</v>
          </cell>
          <cell r="H2121" t="str">
            <v>町名</v>
          </cell>
          <cell r="I2121">
            <v>17001</v>
          </cell>
          <cell r="J2121" t="str">
            <v>渋沢１丁目</v>
          </cell>
          <cell r="K2121"/>
          <cell r="L2121"/>
          <cell r="M2121">
            <v>83</v>
          </cell>
          <cell r="N2121">
            <v>7</v>
          </cell>
          <cell r="O2121">
            <v>0</v>
          </cell>
          <cell r="P2121">
            <v>10</v>
          </cell>
          <cell r="Q2121">
            <v>0</v>
          </cell>
          <cell r="R2121">
            <v>17</v>
          </cell>
          <cell r="S2121">
            <v>0</v>
          </cell>
          <cell r="T2121">
            <v>1</v>
          </cell>
        </row>
        <row r="2122">
          <cell r="A2122" t="str">
            <v>渋沢１丁目84</v>
          </cell>
          <cell r="B2122" t="str">
            <v>17001渋沢１丁目84</v>
          </cell>
          <cell r="C2122">
            <v>19</v>
          </cell>
          <cell r="D2122" t="str">
            <v>町名別・年齢別人口調べ</v>
          </cell>
          <cell r="E2122" t="str">
            <v>令和 6年 3月 1日</v>
          </cell>
          <cell r="F2122">
            <v>19</v>
          </cell>
          <cell r="G2122" t="str">
            <v>令和 6年 2月29日　現在</v>
          </cell>
          <cell r="H2122" t="str">
            <v>町名</v>
          </cell>
          <cell r="I2122">
            <v>17001</v>
          </cell>
          <cell r="J2122" t="str">
            <v>渋沢１丁目</v>
          </cell>
          <cell r="K2122"/>
          <cell r="L2122"/>
          <cell r="M2122">
            <v>84</v>
          </cell>
          <cell r="N2122">
            <v>5</v>
          </cell>
          <cell r="O2122">
            <v>0</v>
          </cell>
          <cell r="P2122">
            <v>5</v>
          </cell>
          <cell r="Q2122">
            <v>0</v>
          </cell>
          <cell r="R2122">
            <v>10</v>
          </cell>
          <cell r="S2122">
            <v>0</v>
          </cell>
          <cell r="T2122">
            <v>1</v>
          </cell>
        </row>
        <row r="2123">
          <cell r="A2123" t="str">
            <v>渋沢１丁目85</v>
          </cell>
          <cell r="B2123" t="str">
            <v>17001渋沢１丁目85</v>
          </cell>
          <cell r="C2123">
            <v>19</v>
          </cell>
          <cell r="D2123" t="str">
            <v>町名別・年齢別人口調べ</v>
          </cell>
          <cell r="E2123" t="str">
            <v>令和 6年 3月 1日</v>
          </cell>
          <cell r="F2123">
            <v>19</v>
          </cell>
          <cell r="G2123" t="str">
            <v>令和 6年 2月29日　現在</v>
          </cell>
          <cell r="H2123" t="str">
            <v>町名</v>
          </cell>
          <cell r="I2123">
            <v>17001</v>
          </cell>
          <cell r="J2123" t="str">
            <v>渋沢１丁目</v>
          </cell>
          <cell r="K2123"/>
          <cell r="L2123"/>
          <cell r="M2123">
            <v>85</v>
          </cell>
          <cell r="N2123">
            <v>5</v>
          </cell>
          <cell r="O2123">
            <v>0</v>
          </cell>
          <cell r="P2123">
            <v>7</v>
          </cell>
          <cell r="Q2123">
            <v>0</v>
          </cell>
          <cell r="R2123">
            <v>12</v>
          </cell>
          <cell r="S2123">
            <v>0</v>
          </cell>
          <cell r="T2123">
            <v>1</v>
          </cell>
        </row>
        <row r="2124">
          <cell r="A2124" t="str">
            <v>渋沢１丁目86</v>
          </cell>
          <cell r="B2124" t="str">
            <v>17001渋沢１丁目86</v>
          </cell>
          <cell r="C2124">
            <v>19</v>
          </cell>
          <cell r="D2124" t="str">
            <v>町名別・年齢別人口調べ</v>
          </cell>
          <cell r="E2124" t="str">
            <v>令和 6年 3月 1日</v>
          </cell>
          <cell r="F2124">
            <v>19</v>
          </cell>
          <cell r="G2124" t="str">
            <v>令和 6年 2月29日　現在</v>
          </cell>
          <cell r="H2124" t="str">
            <v>町名</v>
          </cell>
          <cell r="I2124">
            <v>17001</v>
          </cell>
          <cell r="J2124" t="str">
            <v>渋沢１丁目</v>
          </cell>
          <cell r="K2124"/>
          <cell r="L2124"/>
          <cell r="M2124">
            <v>86</v>
          </cell>
          <cell r="N2124">
            <v>1</v>
          </cell>
          <cell r="O2124">
            <v>0</v>
          </cell>
          <cell r="P2124">
            <v>7</v>
          </cell>
          <cell r="Q2124">
            <v>0</v>
          </cell>
          <cell r="R2124">
            <v>8</v>
          </cell>
          <cell r="S2124">
            <v>0</v>
          </cell>
          <cell r="T2124">
            <v>1</v>
          </cell>
        </row>
        <row r="2125">
          <cell r="A2125" t="str">
            <v>渋沢１丁目87</v>
          </cell>
          <cell r="B2125" t="str">
            <v>17001渋沢１丁目87</v>
          </cell>
          <cell r="C2125">
            <v>19</v>
          </cell>
          <cell r="D2125" t="str">
            <v>町名別・年齢別人口調べ</v>
          </cell>
          <cell r="E2125" t="str">
            <v>令和 6年 3月 1日</v>
          </cell>
          <cell r="F2125">
            <v>19</v>
          </cell>
          <cell r="G2125" t="str">
            <v>令和 6年 2月29日　現在</v>
          </cell>
          <cell r="H2125" t="str">
            <v>町名</v>
          </cell>
          <cell r="I2125">
            <v>17001</v>
          </cell>
          <cell r="J2125" t="str">
            <v>渋沢１丁目</v>
          </cell>
          <cell r="K2125"/>
          <cell r="L2125"/>
          <cell r="M2125">
            <v>87</v>
          </cell>
          <cell r="N2125">
            <v>1</v>
          </cell>
          <cell r="O2125">
            <v>0</v>
          </cell>
          <cell r="P2125">
            <v>5</v>
          </cell>
          <cell r="Q2125">
            <v>0</v>
          </cell>
          <cell r="R2125">
            <v>6</v>
          </cell>
          <cell r="S2125">
            <v>0</v>
          </cell>
          <cell r="T2125">
            <v>1</v>
          </cell>
        </row>
        <row r="2126">
          <cell r="A2126" t="str">
            <v>渋沢１丁目88</v>
          </cell>
          <cell r="B2126" t="str">
            <v>17001渋沢１丁目88</v>
          </cell>
          <cell r="C2126">
            <v>19</v>
          </cell>
          <cell r="D2126" t="str">
            <v>町名別・年齢別人口調べ</v>
          </cell>
          <cell r="E2126" t="str">
            <v>令和 6年 3月 1日</v>
          </cell>
          <cell r="F2126">
            <v>19</v>
          </cell>
          <cell r="G2126" t="str">
            <v>令和 6年 2月29日　現在</v>
          </cell>
          <cell r="H2126" t="str">
            <v>町名</v>
          </cell>
          <cell r="I2126">
            <v>17001</v>
          </cell>
          <cell r="J2126" t="str">
            <v>渋沢１丁目</v>
          </cell>
          <cell r="K2126"/>
          <cell r="L2126"/>
          <cell r="M2126">
            <v>88</v>
          </cell>
          <cell r="N2126">
            <v>4</v>
          </cell>
          <cell r="O2126">
            <v>0</v>
          </cell>
          <cell r="P2126">
            <v>6</v>
          </cell>
          <cell r="Q2126">
            <v>0</v>
          </cell>
          <cell r="R2126">
            <v>10</v>
          </cell>
          <cell r="S2126">
            <v>0</v>
          </cell>
          <cell r="T2126">
            <v>1</v>
          </cell>
        </row>
        <row r="2127">
          <cell r="A2127" t="str">
            <v>渋沢１丁目89</v>
          </cell>
          <cell r="B2127" t="str">
            <v>17001渋沢１丁目89</v>
          </cell>
          <cell r="C2127">
            <v>19</v>
          </cell>
          <cell r="D2127" t="str">
            <v>町名別・年齢別人口調べ</v>
          </cell>
          <cell r="E2127" t="str">
            <v>令和 6年 3月 1日</v>
          </cell>
          <cell r="F2127">
            <v>19</v>
          </cell>
          <cell r="G2127" t="str">
            <v>令和 6年 2月29日　現在</v>
          </cell>
          <cell r="H2127" t="str">
            <v>町名</v>
          </cell>
          <cell r="I2127">
            <v>17001</v>
          </cell>
          <cell r="J2127" t="str">
            <v>渋沢１丁目</v>
          </cell>
          <cell r="K2127"/>
          <cell r="L2127"/>
          <cell r="M2127">
            <v>89</v>
          </cell>
          <cell r="N2127">
            <v>2</v>
          </cell>
          <cell r="O2127">
            <v>0</v>
          </cell>
          <cell r="P2127">
            <v>0</v>
          </cell>
          <cell r="Q2127">
            <v>0</v>
          </cell>
          <cell r="R2127">
            <v>2</v>
          </cell>
          <cell r="S2127">
            <v>0</v>
          </cell>
          <cell r="T2127">
            <v>1</v>
          </cell>
        </row>
        <row r="2128">
          <cell r="A2128" t="str">
            <v>渋沢１丁目90</v>
          </cell>
          <cell r="B2128" t="str">
            <v>17001渋沢１丁目90</v>
          </cell>
          <cell r="C2128">
            <v>19</v>
          </cell>
          <cell r="D2128" t="str">
            <v>町名別・年齢別人口調べ</v>
          </cell>
          <cell r="E2128" t="str">
            <v>令和 6年 3月 1日</v>
          </cell>
          <cell r="F2128">
            <v>19</v>
          </cell>
          <cell r="G2128" t="str">
            <v>令和 6年 2月29日　現在</v>
          </cell>
          <cell r="H2128" t="str">
            <v>町名</v>
          </cell>
          <cell r="I2128">
            <v>17001</v>
          </cell>
          <cell r="J2128" t="str">
            <v>渋沢１丁目</v>
          </cell>
          <cell r="K2128"/>
          <cell r="L2128"/>
          <cell r="M2128">
            <v>90</v>
          </cell>
          <cell r="N2128">
            <v>1</v>
          </cell>
          <cell r="O2128">
            <v>0</v>
          </cell>
          <cell r="P2128">
            <v>0</v>
          </cell>
          <cell r="Q2128">
            <v>0</v>
          </cell>
          <cell r="R2128">
            <v>1</v>
          </cell>
          <cell r="S2128">
            <v>0</v>
          </cell>
          <cell r="T2128">
            <v>1</v>
          </cell>
        </row>
        <row r="2129">
          <cell r="A2129" t="str">
            <v>渋沢１丁目91</v>
          </cell>
          <cell r="B2129" t="str">
            <v>17001渋沢１丁目91</v>
          </cell>
          <cell r="C2129">
            <v>19</v>
          </cell>
          <cell r="D2129" t="str">
            <v>町名別・年齢別人口調べ</v>
          </cell>
          <cell r="E2129" t="str">
            <v>令和 6年 3月 1日</v>
          </cell>
          <cell r="F2129">
            <v>19</v>
          </cell>
          <cell r="G2129" t="str">
            <v>令和 6年 2月29日　現在</v>
          </cell>
          <cell r="H2129" t="str">
            <v>町名</v>
          </cell>
          <cell r="I2129">
            <v>17001</v>
          </cell>
          <cell r="J2129" t="str">
            <v>渋沢１丁目</v>
          </cell>
          <cell r="K2129"/>
          <cell r="L2129"/>
          <cell r="M2129">
            <v>91</v>
          </cell>
          <cell r="N2129">
            <v>0</v>
          </cell>
          <cell r="O2129">
            <v>0</v>
          </cell>
          <cell r="P2129">
            <v>3</v>
          </cell>
          <cell r="Q2129">
            <v>0</v>
          </cell>
          <cell r="R2129">
            <v>3</v>
          </cell>
          <cell r="S2129">
            <v>0</v>
          </cell>
          <cell r="T2129">
            <v>1</v>
          </cell>
        </row>
        <row r="2130">
          <cell r="A2130" t="str">
            <v>渋沢１丁目92</v>
          </cell>
          <cell r="B2130" t="str">
            <v>17001渋沢１丁目92</v>
          </cell>
          <cell r="C2130">
            <v>19</v>
          </cell>
          <cell r="D2130" t="str">
            <v>町名別・年齢別人口調べ</v>
          </cell>
          <cell r="E2130" t="str">
            <v>令和 6年 3月 1日</v>
          </cell>
          <cell r="F2130">
            <v>19</v>
          </cell>
          <cell r="G2130" t="str">
            <v>令和 6年 2月29日　現在</v>
          </cell>
          <cell r="H2130" t="str">
            <v>町名</v>
          </cell>
          <cell r="I2130">
            <v>17001</v>
          </cell>
          <cell r="J2130" t="str">
            <v>渋沢１丁目</v>
          </cell>
          <cell r="K2130"/>
          <cell r="L2130"/>
          <cell r="M2130">
            <v>92</v>
          </cell>
          <cell r="N2130">
            <v>3</v>
          </cell>
          <cell r="O2130">
            <v>0</v>
          </cell>
          <cell r="P2130">
            <v>2</v>
          </cell>
          <cell r="Q2130">
            <v>0</v>
          </cell>
          <cell r="R2130">
            <v>5</v>
          </cell>
          <cell r="S2130">
            <v>0</v>
          </cell>
          <cell r="T2130">
            <v>1</v>
          </cell>
        </row>
        <row r="2131">
          <cell r="A2131" t="str">
            <v>渋沢１丁目93</v>
          </cell>
          <cell r="B2131" t="str">
            <v>17001渋沢１丁目93</v>
          </cell>
          <cell r="C2131">
            <v>19</v>
          </cell>
          <cell r="D2131" t="str">
            <v>町名別・年齢別人口調べ</v>
          </cell>
          <cell r="E2131" t="str">
            <v>令和 6年 3月 1日</v>
          </cell>
          <cell r="F2131">
            <v>19</v>
          </cell>
          <cell r="G2131" t="str">
            <v>令和 6年 2月29日　現在</v>
          </cell>
          <cell r="H2131" t="str">
            <v>町名</v>
          </cell>
          <cell r="I2131">
            <v>17001</v>
          </cell>
          <cell r="J2131" t="str">
            <v>渋沢１丁目</v>
          </cell>
          <cell r="K2131"/>
          <cell r="L2131"/>
          <cell r="M2131">
            <v>93</v>
          </cell>
          <cell r="N2131">
            <v>2</v>
          </cell>
          <cell r="O2131">
            <v>0</v>
          </cell>
          <cell r="P2131">
            <v>1</v>
          </cell>
          <cell r="Q2131">
            <v>0</v>
          </cell>
          <cell r="R2131">
            <v>3</v>
          </cell>
          <cell r="S2131">
            <v>0</v>
          </cell>
          <cell r="T2131">
            <v>1</v>
          </cell>
        </row>
        <row r="2132">
          <cell r="A2132" t="str">
            <v>渋沢１丁目94</v>
          </cell>
          <cell r="B2132" t="str">
            <v>17001渋沢１丁目94</v>
          </cell>
          <cell r="C2132">
            <v>19</v>
          </cell>
          <cell r="D2132" t="str">
            <v>町名別・年齢別人口調べ</v>
          </cell>
          <cell r="E2132" t="str">
            <v>令和 6年 3月 1日</v>
          </cell>
          <cell r="F2132">
            <v>19</v>
          </cell>
          <cell r="G2132" t="str">
            <v>令和 6年 2月29日　現在</v>
          </cell>
          <cell r="H2132" t="str">
            <v>町名</v>
          </cell>
          <cell r="I2132">
            <v>17001</v>
          </cell>
          <cell r="J2132" t="str">
            <v>渋沢１丁目</v>
          </cell>
          <cell r="K2132"/>
          <cell r="L2132"/>
          <cell r="M2132">
            <v>94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1</v>
          </cell>
        </row>
        <row r="2133">
          <cell r="A2133" t="str">
            <v>渋沢１丁目95</v>
          </cell>
          <cell r="B2133" t="str">
            <v>17001渋沢１丁目95</v>
          </cell>
          <cell r="C2133">
            <v>19</v>
          </cell>
          <cell r="D2133" t="str">
            <v>町名別・年齢別人口調べ</v>
          </cell>
          <cell r="E2133" t="str">
            <v>令和 6年 3月 1日</v>
          </cell>
          <cell r="F2133">
            <v>19</v>
          </cell>
          <cell r="G2133" t="str">
            <v>令和 6年 2月29日　現在</v>
          </cell>
          <cell r="H2133" t="str">
            <v>町名</v>
          </cell>
          <cell r="I2133">
            <v>17001</v>
          </cell>
          <cell r="J2133" t="str">
            <v>渋沢１丁目</v>
          </cell>
          <cell r="K2133"/>
          <cell r="L2133"/>
          <cell r="M2133">
            <v>95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1</v>
          </cell>
        </row>
        <row r="2134">
          <cell r="A2134" t="str">
            <v>渋沢１丁目96</v>
          </cell>
          <cell r="B2134" t="str">
            <v>17001渋沢１丁目96</v>
          </cell>
          <cell r="C2134">
            <v>19</v>
          </cell>
          <cell r="D2134" t="str">
            <v>町名別・年齢別人口調べ</v>
          </cell>
          <cell r="E2134" t="str">
            <v>令和 6年 3月 1日</v>
          </cell>
          <cell r="F2134">
            <v>19</v>
          </cell>
          <cell r="G2134" t="str">
            <v>令和 6年 2月29日　現在</v>
          </cell>
          <cell r="H2134" t="str">
            <v>町名</v>
          </cell>
          <cell r="I2134">
            <v>17001</v>
          </cell>
          <cell r="J2134" t="str">
            <v>渋沢１丁目</v>
          </cell>
          <cell r="K2134"/>
          <cell r="L2134"/>
          <cell r="M2134">
            <v>96</v>
          </cell>
          <cell r="N2134">
            <v>0</v>
          </cell>
          <cell r="O2134">
            <v>0</v>
          </cell>
          <cell r="P2134">
            <v>2</v>
          </cell>
          <cell r="Q2134">
            <v>0</v>
          </cell>
          <cell r="R2134">
            <v>2</v>
          </cell>
          <cell r="S2134">
            <v>0</v>
          </cell>
          <cell r="T2134">
            <v>1</v>
          </cell>
        </row>
        <row r="2135">
          <cell r="A2135" t="str">
            <v>渋沢１丁目97</v>
          </cell>
          <cell r="B2135" t="str">
            <v>17001渋沢１丁目97</v>
          </cell>
          <cell r="C2135">
            <v>19</v>
          </cell>
          <cell r="D2135" t="str">
            <v>町名別・年齢別人口調べ</v>
          </cell>
          <cell r="E2135" t="str">
            <v>令和 6年 3月 1日</v>
          </cell>
          <cell r="F2135">
            <v>19</v>
          </cell>
          <cell r="G2135" t="str">
            <v>令和 6年 2月29日　現在</v>
          </cell>
          <cell r="H2135" t="str">
            <v>町名</v>
          </cell>
          <cell r="I2135">
            <v>17001</v>
          </cell>
          <cell r="J2135" t="str">
            <v>渋沢１丁目</v>
          </cell>
          <cell r="K2135"/>
          <cell r="L2135"/>
          <cell r="M2135">
            <v>97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1</v>
          </cell>
        </row>
        <row r="2136">
          <cell r="A2136" t="str">
            <v>渋沢１丁目98</v>
          </cell>
          <cell r="B2136" t="str">
            <v>17001渋沢１丁目98</v>
          </cell>
          <cell r="C2136">
            <v>19</v>
          </cell>
          <cell r="D2136" t="str">
            <v>町名別・年齢別人口調べ</v>
          </cell>
          <cell r="E2136" t="str">
            <v>令和 6年 3月 1日</v>
          </cell>
          <cell r="F2136">
            <v>19</v>
          </cell>
          <cell r="G2136" t="str">
            <v>令和 6年 2月29日　現在</v>
          </cell>
          <cell r="H2136" t="str">
            <v>町名</v>
          </cell>
          <cell r="I2136">
            <v>17001</v>
          </cell>
          <cell r="J2136" t="str">
            <v>渋沢１丁目</v>
          </cell>
          <cell r="K2136"/>
          <cell r="L2136"/>
          <cell r="M2136">
            <v>98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T2136">
            <v>1</v>
          </cell>
        </row>
        <row r="2137">
          <cell r="A2137" t="str">
            <v>渋沢１丁目99</v>
          </cell>
          <cell r="B2137" t="str">
            <v>17001渋沢１丁目99</v>
          </cell>
          <cell r="C2137">
            <v>19</v>
          </cell>
          <cell r="D2137" t="str">
            <v>町名別・年齢別人口調べ</v>
          </cell>
          <cell r="E2137" t="str">
            <v>令和 6年 3月 1日</v>
          </cell>
          <cell r="F2137">
            <v>19</v>
          </cell>
          <cell r="G2137" t="str">
            <v>令和 6年 2月29日　現在</v>
          </cell>
          <cell r="H2137" t="str">
            <v>町名</v>
          </cell>
          <cell r="I2137">
            <v>17001</v>
          </cell>
          <cell r="J2137" t="str">
            <v>渋沢１丁目</v>
          </cell>
          <cell r="K2137"/>
          <cell r="L2137"/>
          <cell r="M2137">
            <v>99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1</v>
          </cell>
        </row>
        <row r="2138">
          <cell r="A2138" t="str">
            <v>渋沢１丁目100</v>
          </cell>
          <cell r="B2138" t="str">
            <v>17001渋沢１丁目100</v>
          </cell>
          <cell r="C2138">
            <v>19</v>
          </cell>
          <cell r="D2138" t="str">
            <v>町名別・年齢別人口調べ</v>
          </cell>
          <cell r="E2138" t="str">
            <v>令和 6年 3月 1日</v>
          </cell>
          <cell r="F2138">
            <v>19</v>
          </cell>
          <cell r="G2138" t="str">
            <v>令和 6年 2月29日　現在</v>
          </cell>
          <cell r="H2138" t="str">
            <v>町名</v>
          </cell>
          <cell r="I2138">
            <v>17001</v>
          </cell>
          <cell r="J2138" t="str">
            <v>渋沢１丁目</v>
          </cell>
          <cell r="K2138"/>
          <cell r="L2138"/>
          <cell r="M2138">
            <v>100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1</v>
          </cell>
        </row>
        <row r="2139">
          <cell r="A2139" t="str">
            <v>渋沢１丁目101</v>
          </cell>
          <cell r="B2139" t="str">
            <v>17001渋沢１丁目101</v>
          </cell>
          <cell r="C2139">
            <v>19</v>
          </cell>
          <cell r="D2139" t="str">
            <v>町名別・年齢別人口調べ</v>
          </cell>
          <cell r="E2139" t="str">
            <v>令和 6年 3月 1日</v>
          </cell>
          <cell r="F2139">
            <v>19</v>
          </cell>
          <cell r="G2139" t="str">
            <v>令和 6年 2月29日　現在</v>
          </cell>
          <cell r="H2139" t="str">
            <v>町名</v>
          </cell>
          <cell r="I2139">
            <v>17001</v>
          </cell>
          <cell r="J2139" t="str">
            <v>渋沢１丁目</v>
          </cell>
          <cell r="K2139"/>
          <cell r="L2139"/>
          <cell r="M2139">
            <v>101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1</v>
          </cell>
        </row>
        <row r="2140">
          <cell r="A2140" t="str">
            <v>渋沢１丁目102</v>
          </cell>
          <cell r="B2140" t="str">
            <v>17001渋沢１丁目102</v>
          </cell>
          <cell r="C2140">
            <v>19</v>
          </cell>
          <cell r="D2140" t="str">
            <v>町名別・年齢別人口調べ</v>
          </cell>
          <cell r="E2140" t="str">
            <v>令和 6年 3月 1日</v>
          </cell>
          <cell r="F2140">
            <v>19</v>
          </cell>
          <cell r="G2140" t="str">
            <v>令和 6年 2月29日　現在</v>
          </cell>
          <cell r="H2140" t="str">
            <v>町名</v>
          </cell>
          <cell r="I2140">
            <v>17001</v>
          </cell>
          <cell r="J2140" t="str">
            <v>渋沢１丁目</v>
          </cell>
          <cell r="K2140"/>
          <cell r="L2140"/>
          <cell r="M2140">
            <v>102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1</v>
          </cell>
        </row>
        <row r="2141">
          <cell r="A2141" t="str">
            <v>渋沢１丁目103</v>
          </cell>
          <cell r="B2141" t="str">
            <v>17001渋沢１丁目103</v>
          </cell>
          <cell r="C2141">
            <v>19</v>
          </cell>
          <cell r="D2141" t="str">
            <v>町名別・年齢別人口調べ</v>
          </cell>
          <cell r="E2141" t="str">
            <v>令和 6年 3月 1日</v>
          </cell>
          <cell r="F2141">
            <v>19</v>
          </cell>
          <cell r="G2141" t="str">
            <v>令和 6年 2月29日　現在</v>
          </cell>
          <cell r="H2141" t="str">
            <v>町名</v>
          </cell>
          <cell r="I2141">
            <v>17001</v>
          </cell>
          <cell r="J2141" t="str">
            <v>渋沢１丁目</v>
          </cell>
          <cell r="K2141"/>
          <cell r="L2141"/>
          <cell r="M2141">
            <v>103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T2141">
            <v>1</v>
          </cell>
        </row>
        <row r="2142">
          <cell r="A2142" t="str">
            <v>渋沢１丁目104</v>
          </cell>
          <cell r="B2142" t="str">
            <v>17001渋沢１丁目104</v>
          </cell>
          <cell r="C2142">
            <v>19</v>
          </cell>
          <cell r="D2142" t="str">
            <v>町名別・年齢別人口調べ</v>
          </cell>
          <cell r="E2142" t="str">
            <v>令和 6年 3月 1日</v>
          </cell>
          <cell r="F2142">
            <v>19</v>
          </cell>
          <cell r="G2142" t="str">
            <v>令和 6年 2月29日　現在</v>
          </cell>
          <cell r="H2142" t="str">
            <v>町名</v>
          </cell>
          <cell r="I2142">
            <v>17001</v>
          </cell>
          <cell r="J2142" t="str">
            <v>渋沢１丁目</v>
          </cell>
          <cell r="K2142"/>
          <cell r="L2142"/>
          <cell r="M2142">
            <v>104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1</v>
          </cell>
        </row>
        <row r="2143">
          <cell r="A2143" t="str">
            <v>渋沢１丁目105</v>
          </cell>
          <cell r="B2143" t="str">
            <v>17001渋沢１丁目105</v>
          </cell>
          <cell r="C2143">
            <v>19</v>
          </cell>
          <cell r="D2143" t="str">
            <v>町名別・年齢別人口調べ</v>
          </cell>
          <cell r="E2143" t="str">
            <v>令和 6年 3月 1日</v>
          </cell>
          <cell r="F2143">
            <v>19</v>
          </cell>
          <cell r="G2143" t="str">
            <v>令和 6年 2月29日　現在</v>
          </cell>
          <cell r="H2143" t="str">
            <v>町名</v>
          </cell>
          <cell r="I2143">
            <v>17001</v>
          </cell>
          <cell r="J2143" t="str">
            <v>渋沢１丁目</v>
          </cell>
          <cell r="K2143"/>
          <cell r="L2143"/>
          <cell r="M2143">
            <v>105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T2143">
            <v>1</v>
          </cell>
        </row>
        <row r="2144">
          <cell r="A2144" t="str">
            <v>渋沢１丁目106</v>
          </cell>
          <cell r="B2144" t="str">
            <v>17001渋沢１丁目106</v>
          </cell>
          <cell r="C2144">
            <v>19</v>
          </cell>
          <cell r="D2144" t="str">
            <v>町名別・年齢別人口調べ</v>
          </cell>
          <cell r="E2144" t="str">
            <v>令和 6年 3月 1日</v>
          </cell>
          <cell r="F2144">
            <v>19</v>
          </cell>
          <cell r="G2144" t="str">
            <v>令和 6年 2月29日　現在</v>
          </cell>
          <cell r="H2144" t="str">
            <v>町名</v>
          </cell>
          <cell r="I2144">
            <v>17001</v>
          </cell>
          <cell r="J2144" t="str">
            <v>渋沢１丁目</v>
          </cell>
          <cell r="K2144"/>
          <cell r="L2144"/>
          <cell r="M2144">
            <v>106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1</v>
          </cell>
        </row>
        <row r="2145">
          <cell r="A2145" t="str">
            <v>渋沢１丁目107</v>
          </cell>
          <cell r="B2145" t="str">
            <v>17001渋沢１丁目107</v>
          </cell>
          <cell r="C2145">
            <v>19</v>
          </cell>
          <cell r="D2145" t="str">
            <v>町名別・年齢別人口調べ</v>
          </cell>
          <cell r="E2145" t="str">
            <v>令和 6年 3月 1日</v>
          </cell>
          <cell r="F2145">
            <v>19</v>
          </cell>
          <cell r="G2145" t="str">
            <v>令和 6年 2月29日　現在</v>
          </cell>
          <cell r="H2145" t="str">
            <v>町名</v>
          </cell>
          <cell r="I2145">
            <v>17001</v>
          </cell>
          <cell r="J2145" t="str">
            <v>渋沢１丁目</v>
          </cell>
          <cell r="K2145"/>
          <cell r="L2145"/>
          <cell r="M2145">
            <v>107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T2145">
            <v>1</v>
          </cell>
        </row>
        <row r="2146">
          <cell r="A2146" t="str">
            <v>渋沢１丁目108</v>
          </cell>
          <cell r="B2146" t="str">
            <v>17001渋沢１丁目108</v>
          </cell>
          <cell r="C2146">
            <v>19</v>
          </cell>
          <cell r="D2146" t="str">
            <v>町名別・年齢別人口調べ</v>
          </cell>
          <cell r="E2146" t="str">
            <v>令和 6年 3月 1日</v>
          </cell>
          <cell r="F2146">
            <v>19</v>
          </cell>
          <cell r="G2146" t="str">
            <v>令和 6年 2月29日　現在</v>
          </cell>
          <cell r="H2146" t="str">
            <v>町名</v>
          </cell>
          <cell r="I2146">
            <v>17001</v>
          </cell>
          <cell r="J2146" t="str">
            <v>渋沢１丁目</v>
          </cell>
          <cell r="K2146"/>
          <cell r="L2146"/>
          <cell r="M2146">
            <v>108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>
            <v>1</v>
          </cell>
        </row>
        <row r="2147">
          <cell r="A2147" t="str">
            <v>渋沢１丁目109</v>
          </cell>
          <cell r="B2147" t="str">
            <v>17001渋沢１丁目109</v>
          </cell>
          <cell r="C2147">
            <v>19</v>
          </cell>
          <cell r="D2147" t="str">
            <v>町名別・年齢別人口調べ</v>
          </cell>
          <cell r="E2147" t="str">
            <v>令和 6年 3月 1日</v>
          </cell>
          <cell r="F2147">
            <v>19</v>
          </cell>
          <cell r="G2147" t="str">
            <v>令和 6年 2月29日　現在</v>
          </cell>
          <cell r="H2147" t="str">
            <v>町名</v>
          </cell>
          <cell r="I2147">
            <v>17001</v>
          </cell>
          <cell r="J2147" t="str">
            <v>渋沢１丁目</v>
          </cell>
          <cell r="K2147"/>
          <cell r="L2147"/>
          <cell r="M2147">
            <v>109</v>
          </cell>
          <cell r="N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>
            <v>1</v>
          </cell>
        </row>
        <row r="2148">
          <cell r="A2148" t="str">
            <v>渋沢１丁目110以上</v>
          </cell>
          <cell r="B2148" t="str">
            <v>17001渋沢１丁目110以上</v>
          </cell>
          <cell r="C2148">
            <v>19</v>
          </cell>
          <cell r="D2148" t="str">
            <v>町名別・年齢別人口調べ</v>
          </cell>
          <cell r="E2148" t="str">
            <v>令和 6年 3月 1日</v>
          </cell>
          <cell r="F2148">
            <v>19</v>
          </cell>
          <cell r="G2148" t="str">
            <v>令和 6年 2月29日　現在</v>
          </cell>
          <cell r="H2148" t="str">
            <v>町名</v>
          </cell>
          <cell r="I2148">
            <v>17001</v>
          </cell>
          <cell r="J2148" t="str">
            <v>渋沢１丁目</v>
          </cell>
          <cell r="K2148"/>
          <cell r="L2148"/>
          <cell r="M2148" t="str">
            <v>110以上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>
            <v>1</v>
          </cell>
        </row>
        <row r="2149">
          <cell r="A2149" t="str">
            <v>渋沢１丁目合計</v>
          </cell>
          <cell r="B2149" t="str">
            <v>17001渋沢１丁目合計</v>
          </cell>
          <cell r="C2149">
            <v>19</v>
          </cell>
          <cell r="D2149" t="str">
            <v>町名別・年齢別人口調べ</v>
          </cell>
          <cell r="E2149" t="str">
            <v>令和 6年 3月 1日</v>
          </cell>
          <cell r="F2149">
            <v>19</v>
          </cell>
          <cell r="G2149" t="str">
            <v>令和 6年 2月29日　現在</v>
          </cell>
          <cell r="H2149" t="str">
            <v>町名</v>
          </cell>
          <cell r="I2149">
            <v>17001</v>
          </cell>
          <cell r="J2149" t="str">
            <v>渋沢１丁目</v>
          </cell>
          <cell r="K2149"/>
          <cell r="L2149"/>
          <cell r="M2149" t="str">
            <v>合計</v>
          </cell>
          <cell r="N2149">
            <v>555</v>
          </cell>
          <cell r="O2149">
            <v>15</v>
          </cell>
          <cell r="P2149">
            <v>555</v>
          </cell>
          <cell r="Q2149">
            <v>14</v>
          </cell>
          <cell r="R2149">
            <v>1110</v>
          </cell>
          <cell r="S2149">
            <v>29</v>
          </cell>
          <cell r="T2149">
            <v>1</v>
          </cell>
        </row>
        <row r="2150">
          <cell r="A2150" t="str">
            <v>渋沢２丁目</v>
          </cell>
          <cell r="B2150" t="str">
            <v>17002渋沢２丁目</v>
          </cell>
          <cell r="C2150">
            <v>20</v>
          </cell>
          <cell r="D2150" t="str">
            <v>町名別・年齢別人口調べ</v>
          </cell>
          <cell r="E2150" t="str">
            <v>令和 6年 3月 1日</v>
          </cell>
          <cell r="F2150">
            <v>20</v>
          </cell>
          <cell r="G2150" t="str">
            <v>令和 6年 2月29日　現在</v>
          </cell>
          <cell r="H2150" t="str">
            <v>町名</v>
          </cell>
          <cell r="I2150">
            <v>17002</v>
          </cell>
          <cell r="J2150" t="str">
            <v>渋沢２丁目</v>
          </cell>
          <cell r="K2150"/>
          <cell r="L2150"/>
          <cell r="M2150"/>
          <cell r="N2150"/>
          <cell r="O2150"/>
          <cell r="P2150"/>
          <cell r="Q2150"/>
          <cell r="R2150"/>
          <cell r="S2150"/>
          <cell r="T2150"/>
        </row>
        <row r="2151">
          <cell r="A2151" t="str">
            <v>渋沢２丁目0</v>
          </cell>
          <cell r="B2151" t="str">
            <v>17002渋沢２丁目0</v>
          </cell>
          <cell r="C2151">
            <v>20</v>
          </cell>
          <cell r="D2151" t="str">
            <v>町名別・年齢別人口調べ</v>
          </cell>
          <cell r="E2151" t="str">
            <v>令和 6年 3月 1日</v>
          </cell>
          <cell r="F2151">
            <v>20</v>
          </cell>
          <cell r="G2151" t="str">
            <v>令和 6年 2月29日　現在</v>
          </cell>
          <cell r="H2151" t="str">
            <v>町名</v>
          </cell>
          <cell r="I2151">
            <v>17002</v>
          </cell>
          <cell r="J2151" t="str">
            <v>渋沢２丁目</v>
          </cell>
          <cell r="K2151"/>
          <cell r="L2151"/>
          <cell r="M2151">
            <v>0</v>
          </cell>
          <cell r="N2151">
            <v>7</v>
          </cell>
          <cell r="O2151">
            <v>0</v>
          </cell>
          <cell r="P2151">
            <v>6</v>
          </cell>
          <cell r="Q2151">
            <v>1</v>
          </cell>
          <cell r="R2151">
            <v>13</v>
          </cell>
          <cell r="S2151">
            <v>1</v>
          </cell>
          <cell r="T2151">
            <v>1</v>
          </cell>
        </row>
        <row r="2152">
          <cell r="A2152" t="str">
            <v>渋沢２丁目1</v>
          </cell>
          <cell r="B2152" t="str">
            <v>17002渋沢２丁目1</v>
          </cell>
          <cell r="C2152">
            <v>20</v>
          </cell>
          <cell r="D2152" t="str">
            <v>町名別・年齢別人口調べ</v>
          </cell>
          <cell r="E2152" t="str">
            <v>令和 6年 3月 1日</v>
          </cell>
          <cell r="F2152">
            <v>20</v>
          </cell>
          <cell r="G2152" t="str">
            <v>令和 6年 2月29日　現在</v>
          </cell>
          <cell r="H2152" t="str">
            <v>町名</v>
          </cell>
          <cell r="I2152">
            <v>17002</v>
          </cell>
          <cell r="J2152" t="str">
            <v>渋沢２丁目</v>
          </cell>
          <cell r="K2152"/>
          <cell r="L2152"/>
          <cell r="M2152">
            <v>1</v>
          </cell>
          <cell r="N2152">
            <v>5</v>
          </cell>
          <cell r="O2152">
            <v>1</v>
          </cell>
          <cell r="P2152">
            <v>8</v>
          </cell>
          <cell r="Q2152">
            <v>1</v>
          </cell>
          <cell r="R2152">
            <v>13</v>
          </cell>
          <cell r="S2152">
            <v>2</v>
          </cell>
          <cell r="T2152">
            <v>1</v>
          </cell>
        </row>
        <row r="2153">
          <cell r="A2153" t="str">
            <v>渋沢２丁目2</v>
          </cell>
          <cell r="B2153" t="str">
            <v>17002渋沢２丁目2</v>
          </cell>
          <cell r="C2153">
            <v>20</v>
          </cell>
          <cell r="D2153" t="str">
            <v>町名別・年齢別人口調べ</v>
          </cell>
          <cell r="E2153" t="str">
            <v>令和 6年 3月 1日</v>
          </cell>
          <cell r="F2153">
            <v>20</v>
          </cell>
          <cell r="G2153" t="str">
            <v>令和 6年 2月29日　現在</v>
          </cell>
          <cell r="H2153" t="str">
            <v>町名</v>
          </cell>
          <cell r="I2153">
            <v>17002</v>
          </cell>
          <cell r="J2153" t="str">
            <v>渋沢２丁目</v>
          </cell>
          <cell r="K2153"/>
          <cell r="L2153"/>
          <cell r="M2153">
            <v>2</v>
          </cell>
          <cell r="N2153">
            <v>5</v>
          </cell>
          <cell r="O2153">
            <v>0</v>
          </cell>
          <cell r="P2153">
            <v>3</v>
          </cell>
          <cell r="Q2153">
            <v>0</v>
          </cell>
          <cell r="R2153">
            <v>8</v>
          </cell>
          <cell r="S2153">
            <v>0</v>
          </cell>
          <cell r="T2153">
            <v>1</v>
          </cell>
        </row>
        <row r="2154">
          <cell r="A2154" t="str">
            <v>渋沢２丁目3</v>
          </cell>
          <cell r="B2154" t="str">
            <v>17002渋沢２丁目3</v>
          </cell>
          <cell r="C2154">
            <v>20</v>
          </cell>
          <cell r="D2154" t="str">
            <v>町名別・年齢別人口調べ</v>
          </cell>
          <cell r="E2154" t="str">
            <v>令和 6年 3月 1日</v>
          </cell>
          <cell r="F2154">
            <v>20</v>
          </cell>
          <cell r="G2154" t="str">
            <v>令和 6年 2月29日　現在</v>
          </cell>
          <cell r="H2154" t="str">
            <v>町名</v>
          </cell>
          <cell r="I2154">
            <v>17002</v>
          </cell>
          <cell r="J2154" t="str">
            <v>渋沢２丁目</v>
          </cell>
          <cell r="K2154"/>
          <cell r="L2154"/>
          <cell r="M2154">
            <v>3</v>
          </cell>
          <cell r="N2154">
            <v>5</v>
          </cell>
          <cell r="O2154">
            <v>0</v>
          </cell>
          <cell r="P2154">
            <v>7</v>
          </cell>
          <cell r="Q2154">
            <v>0</v>
          </cell>
          <cell r="R2154">
            <v>12</v>
          </cell>
          <cell r="S2154">
            <v>0</v>
          </cell>
          <cell r="T2154">
            <v>1</v>
          </cell>
        </row>
        <row r="2155">
          <cell r="A2155" t="str">
            <v>渋沢２丁目4</v>
          </cell>
          <cell r="B2155" t="str">
            <v>17002渋沢２丁目4</v>
          </cell>
          <cell r="C2155">
            <v>20</v>
          </cell>
          <cell r="D2155" t="str">
            <v>町名別・年齢別人口調べ</v>
          </cell>
          <cell r="E2155" t="str">
            <v>令和 6年 3月 1日</v>
          </cell>
          <cell r="F2155">
            <v>20</v>
          </cell>
          <cell r="G2155" t="str">
            <v>令和 6年 2月29日　現在</v>
          </cell>
          <cell r="H2155" t="str">
            <v>町名</v>
          </cell>
          <cell r="I2155">
            <v>17002</v>
          </cell>
          <cell r="J2155" t="str">
            <v>渋沢２丁目</v>
          </cell>
          <cell r="K2155"/>
          <cell r="L2155"/>
          <cell r="M2155">
            <v>4</v>
          </cell>
          <cell r="N2155">
            <v>6</v>
          </cell>
          <cell r="O2155">
            <v>0</v>
          </cell>
          <cell r="P2155">
            <v>5</v>
          </cell>
          <cell r="Q2155">
            <v>0</v>
          </cell>
          <cell r="R2155">
            <v>11</v>
          </cell>
          <cell r="S2155">
            <v>0</v>
          </cell>
          <cell r="T2155">
            <v>1</v>
          </cell>
        </row>
        <row r="2156">
          <cell r="A2156" t="str">
            <v>渋沢２丁目5</v>
          </cell>
          <cell r="B2156" t="str">
            <v>17002渋沢２丁目5</v>
          </cell>
          <cell r="C2156">
            <v>20</v>
          </cell>
          <cell r="D2156" t="str">
            <v>町名別・年齢別人口調べ</v>
          </cell>
          <cell r="E2156" t="str">
            <v>令和 6年 3月 1日</v>
          </cell>
          <cell r="F2156">
            <v>20</v>
          </cell>
          <cell r="G2156" t="str">
            <v>令和 6年 2月29日　現在</v>
          </cell>
          <cell r="H2156" t="str">
            <v>町名</v>
          </cell>
          <cell r="I2156">
            <v>17002</v>
          </cell>
          <cell r="J2156" t="str">
            <v>渋沢２丁目</v>
          </cell>
          <cell r="K2156"/>
          <cell r="L2156"/>
          <cell r="M2156">
            <v>5</v>
          </cell>
          <cell r="N2156">
            <v>5</v>
          </cell>
          <cell r="O2156">
            <v>0</v>
          </cell>
          <cell r="P2156">
            <v>6</v>
          </cell>
          <cell r="Q2156">
            <v>0</v>
          </cell>
          <cell r="R2156">
            <v>11</v>
          </cell>
          <cell r="S2156">
            <v>0</v>
          </cell>
          <cell r="T2156">
            <v>1</v>
          </cell>
        </row>
        <row r="2157">
          <cell r="A2157" t="str">
            <v>渋沢２丁目6</v>
          </cell>
          <cell r="B2157" t="str">
            <v>17002渋沢２丁目6</v>
          </cell>
          <cell r="C2157">
            <v>20</v>
          </cell>
          <cell r="D2157" t="str">
            <v>町名別・年齢別人口調べ</v>
          </cell>
          <cell r="E2157" t="str">
            <v>令和 6年 3月 1日</v>
          </cell>
          <cell r="F2157">
            <v>20</v>
          </cell>
          <cell r="G2157" t="str">
            <v>令和 6年 2月29日　現在</v>
          </cell>
          <cell r="H2157" t="str">
            <v>町名</v>
          </cell>
          <cell r="I2157">
            <v>17002</v>
          </cell>
          <cell r="J2157" t="str">
            <v>渋沢２丁目</v>
          </cell>
          <cell r="K2157"/>
          <cell r="L2157"/>
          <cell r="M2157">
            <v>6</v>
          </cell>
          <cell r="N2157">
            <v>4</v>
          </cell>
          <cell r="O2157">
            <v>0</v>
          </cell>
          <cell r="P2157">
            <v>9</v>
          </cell>
          <cell r="Q2157">
            <v>0</v>
          </cell>
          <cell r="R2157">
            <v>13</v>
          </cell>
          <cell r="S2157">
            <v>0</v>
          </cell>
          <cell r="T2157">
            <v>1</v>
          </cell>
        </row>
        <row r="2158">
          <cell r="A2158" t="str">
            <v>渋沢２丁目7</v>
          </cell>
          <cell r="B2158" t="str">
            <v>17002渋沢２丁目7</v>
          </cell>
          <cell r="C2158">
            <v>20</v>
          </cell>
          <cell r="D2158" t="str">
            <v>町名別・年齢別人口調べ</v>
          </cell>
          <cell r="E2158" t="str">
            <v>令和 6年 3月 1日</v>
          </cell>
          <cell r="F2158">
            <v>20</v>
          </cell>
          <cell r="G2158" t="str">
            <v>令和 6年 2月29日　現在</v>
          </cell>
          <cell r="H2158" t="str">
            <v>町名</v>
          </cell>
          <cell r="I2158">
            <v>17002</v>
          </cell>
          <cell r="J2158" t="str">
            <v>渋沢２丁目</v>
          </cell>
          <cell r="K2158"/>
          <cell r="L2158"/>
          <cell r="M2158">
            <v>7</v>
          </cell>
          <cell r="N2158">
            <v>8</v>
          </cell>
          <cell r="O2158">
            <v>0</v>
          </cell>
          <cell r="P2158">
            <v>5</v>
          </cell>
          <cell r="Q2158">
            <v>0</v>
          </cell>
          <cell r="R2158">
            <v>13</v>
          </cell>
          <cell r="S2158">
            <v>0</v>
          </cell>
          <cell r="T2158">
            <v>1</v>
          </cell>
        </row>
        <row r="2159">
          <cell r="A2159" t="str">
            <v>渋沢２丁目8</v>
          </cell>
          <cell r="B2159" t="str">
            <v>17002渋沢２丁目8</v>
          </cell>
          <cell r="C2159">
            <v>20</v>
          </cell>
          <cell r="D2159" t="str">
            <v>町名別・年齢別人口調べ</v>
          </cell>
          <cell r="E2159" t="str">
            <v>令和 6年 3月 1日</v>
          </cell>
          <cell r="F2159">
            <v>20</v>
          </cell>
          <cell r="G2159" t="str">
            <v>令和 6年 2月29日　現在</v>
          </cell>
          <cell r="H2159" t="str">
            <v>町名</v>
          </cell>
          <cell r="I2159">
            <v>17002</v>
          </cell>
          <cell r="J2159" t="str">
            <v>渋沢２丁目</v>
          </cell>
          <cell r="K2159"/>
          <cell r="L2159"/>
          <cell r="M2159">
            <v>8</v>
          </cell>
          <cell r="N2159">
            <v>12</v>
          </cell>
          <cell r="O2159">
            <v>0</v>
          </cell>
          <cell r="P2159">
            <v>8</v>
          </cell>
          <cell r="Q2159">
            <v>0</v>
          </cell>
          <cell r="R2159">
            <v>20</v>
          </cell>
          <cell r="S2159">
            <v>0</v>
          </cell>
          <cell r="T2159">
            <v>1</v>
          </cell>
        </row>
        <row r="2160">
          <cell r="A2160" t="str">
            <v>渋沢２丁目9</v>
          </cell>
          <cell r="B2160" t="str">
            <v>17002渋沢２丁目9</v>
          </cell>
          <cell r="C2160">
            <v>20</v>
          </cell>
          <cell r="D2160" t="str">
            <v>町名別・年齢別人口調べ</v>
          </cell>
          <cell r="E2160" t="str">
            <v>令和 6年 3月 1日</v>
          </cell>
          <cell r="F2160">
            <v>20</v>
          </cell>
          <cell r="G2160" t="str">
            <v>令和 6年 2月29日　現在</v>
          </cell>
          <cell r="H2160" t="str">
            <v>町名</v>
          </cell>
          <cell r="I2160">
            <v>17002</v>
          </cell>
          <cell r="J2160" t="str">
            <v>渋沢２丁目</v>
          </cell>
          <cell r="K2160"/>
          <cell r="L2160"/>
          <cell r="M2160">
            <v>9</v>
          </cell>
          <cell r="N2160">
            <v>13</v>
          </cell>
          <cell r="O2160">
            <v>0</v>
          </cell>
          <cell r="P2160">
            <v>7</v>
          </cell>
          <cell r="Q2160">
            <v>0</v>
          </cell>
          <cell r="R2160">
            <v>20</v>
          </cell>
          <cell r="S2160">
            <v>0</v>
          </cell>
          <cell r="T2160">
            <v>1</v>
          </cell>
        </row>
        <row r="2161">
          <cell r="A2161" t="str">
            <v>渋沢２丁目10</v>
          </cell>
          <cell r="B2161" t="str">
            <v>17002渋沢２丁目10</v>
          </cell>
          <cell r="C2161">
            <v>20</v>
          </cell>
          <cell r="D2161" t="str">
            <v>町名別・年齢別人口調べ</v>
          </cell>
          <cell r="E2161" t="str">
            <v>令和 6年 3月 1日</v>
          </cell>
          <cell r="F2161">
            <v>20</v>
          </cell>
          <cell r="G2161" t="str">
            <v>令和 6年 2月29日　現在</v>
          </cell>
          <cell r="H2161" t="str">
            <v>町名</v>
          </cell>
          <cell r="I2161">
            <v>17002</v>
          </cell>
          <cell r="J2161" t="str">
            <v>渋沢２丁目</v>
          </cell>
          <cell r="K2161"/>
          <cell r="L2161"/>
          <cell r="M2161">
            <v>10</v>
          </cell>
          <cell r="N2161">
            <v>15</v>
          </cell>
          <cell r="O2161">
            <v>0</v>
          </cell>
          <cell r="P2161">
            <v>12</v>
          </cell>
          <cell r="Q2161">
            <v>0</v>
          </cell>
          <cell r="R2161">
            <v>27</v>
          </cell>
          <cell r="S2161">
            <v>0</v>
          </cell>
          <cell r="T2161">
            <v>1</v>
          </cell>
        </row>
        <row r="2162">
          <cell r="A2162" t="str">
            <v>渋沢２丁目11</v>
          </cell>
          <cell r="B2162" t="str">
            <v>17002渋沢２丁目11</v>
          </cell>
          <cell r="C2162">
            <v>20</v>
          </cell>
          <cell r="D2162" t="str">
            <v>町名別・年齢別人口調べ</v>
          </cell>
          <cell r="E2162" t="str">
            <v>令和 6年 3月 1日</v>
          </cell>
          <cell r="F2162">
            <v>20</v>
          </cell>
          <cell r="G2162" t="str">
            <v>令和 6年 2月29日　現在</v>
          </cell>
          <cell r="H2162" t="str">
            <v>町名</v>
          </cell>
          <cell r="I2162">
            <v>17002</v>
          </cell>
          <cell r="J2162" t="str">
            <v>渋沢２丁目</v>
          </cell>
          <cell r="K2162"/>
          <cell r="L2162"/>
          <cell r="M2162">
            <v>11</v>
          </cell>
          <cell r="N2162">
            <v>6</v>
          </cell>
          <cell r="O2162">
            <v>0</v>
          </cell>
          <cell r="P2162">
            <v>5</v>
          </cell>
          <cell r="Q2162">
            <v>0</v>
          </cell>
          <cell r="R2162">
            <v>11</v>
          </cell>
          <cell r="S2162">
            <v>0</v>
          </cell>
          <cell r="T2162">
            <v>1</v>
          </cell>
        </row>
        <row r="2163">
          <cell r="A2163" t="str">
            <v>渋沢２丁目12</v>
          </cell>
          <cell r="B2163" t="str">
            <v>17002渋沢２丁目12</v>
          </cell>
          <cell r="C2163">
            <v>20</v>
          </cell>
          <cell r="D2163" t="str">
            <v>町名別・年齢別人口調べ</v>
          </cell>
          <cell r="E2163" t="str">
            <v>令和 6年 3月 1日</v>
          </cell>
          <cell r="F2163">
            <v>20</v>
          </cell>
          <cell r="G2163" t="str">
            <v>令和 6年 2月29日　現在</v>
          </cell>
          <cell r="H2163" t="str">
            <v>町名</v>
          </cell>
          <cell r="I2163">
            <v>17002</v>
          </cell>
          <cell r="J2163" t="str">
            <v>渋沢２丁目</v>
          </cell>
          <cell r="K2163"/>
          <cell r="L2163"/>
          <cell r="M2163">
            <v>12</v>
          </cell>
          <cell r="N2163">
            <v>13</v>
          </cell>
          <cell r="O2163">
            <v>0</v>
          </cell>
          <cell r="P2163">
            <v>12</v>
          </cell>
          <cell r="Q2163">
            <v>0</v>
          </cell>
          <cell r="R2163">
            <v>25</v>
          </cell>
          <cell r="S2163">
            <v>0</v>
          </cell>
          <cell r="T2163">
            <v>1</v>
          </cell>
        </row>
        <row r="2164">
          <cell r="A2164" t="str">
            <v>渋沢２丁目13</v>
          </cell>
          <cell r="B2164" t="str">
            <v>17002渋沢２丁目13</v>
          </cell>
          <cell r="C2164">
            <v>20</v>
          </cell>
          <cell r="D2164" t="str">
            <v>町名別・年齢別人口調べ</v>
          </cell>
          <cell r="E2164" t="str">
            <v>令和 6年 3月 1日</v>
          </cell>
          <cell r="F2164">
            <v>20</v>
          </cell>
          <cell r="G2164" t="str">
            <v>令和 6年 2月29日　現在</v>
          </cell>
          <cell r="H2164" t="str">
            <v>町名</v>
          </cell>
          <cell r="I2164">
            <v>17002</v>
          </cell>
          <cell r="J2164" t="str">
            <v>渋沢２丁目</v>
          </cell>
          <cell r="K2164"/>
          <cell r="L2164"/>
          <cell r="M2164">
            <v>13</v>
          </cell>
          <cell r="N2164">
            <v>8</v>
          </cell>
          <cell r="O2164">
            <v>0</v>
          </cell>
          <cell r="P2164">
            <v>9</v>
          </cell>
          <cell r="Q2164">
            <v>0</v>
          </cell>
          <cell r="R2164">
            <v>17</v>
          </cell>
          <cell r="S2164">
            <v>0</v>
          </cell>
          <cell r="T2164">
            <v>1</v>
          </cell>
        </row>
        <row r="2165">
          <cell r="A2165" t="str">
            <v>渋沢２丁目14</v>
          </cell>
          <cell r="B2165" t="str">
            <v>17002渋沢２丁目14</v>
          </cell>
          <cell r="C2165">
            <v>20</v>
          </cell>
          <cell r="D2165" t="str">
            <v>町名別・年齢別人口調べ</v>
          </cell>
          <cell r="E2165" t="str">
            <v>令和 6年 3月 1日</v>
          </cell>
          <cell r="F2165">
            <v>20</v>
          </cell>
          <cell r="G2165" t="str">
            <v>令和 6年 2月29日　現在</v>
          </cell>
          <cell r="H2165" t="str">
            <v>町名</v>
          </cell>
          <cell r="I2165">
            <v>17002</v>
          </cell>
          <cell r="J2165" t="str">
            <v>渋沢２丁目</v>
          </cell>
          <cell r="K2165"/>
          <cell r="L2165"/>
          <cell r="M2165">
            <v>14</v>
          </cell>
          <cell r="N2165">
            <v>8</v>
          </cell>
          <cell r="O2165">
            <v>0</v>
          </cell>
          <cell r="P2165">
            <v>5</v>
          </cell>
          <cell r="Q2165">
            <v>0</v>
          </cell>
          <cell r="R2165">
            <v>13</v>
          </cell>
          <cell r="S2165">
            <v>0</v>
          </cell>
          <cell r="T2165">
            <v>1</v>
          </cell>
        </row>
        <row r="2166">
          <cell r="A2166" t="str">
            <v>渋沢２丁目15</v>
          </cell>
          <cell r="B2166" t="str">
            <v>17002渋沢２丁目15</v>
          </cell>
          <cell r="C2166">
            <v>20</v>
          </cell>
          <cell r="D2166" t="str">
            <v>町名別・年齢別人口調べ</v>
          </cell>
          <cell r="E2166" t="str">
            <v>令和 6年 3月 1日</v>
          </cell>
          <cell r="F2166">
            <v>20</v>
          </cell>
          <cell r="G2166" t="str">
            <v>令和 6年 2月29日　現在</v>
          </cell>
          <cell r="H2166" t="str">
            <v>町名</v>
          </cell>
          <cell r="I2166">
            <v>17002</v>
          </cell>
          <cell r="J2166" t="str">
            <v>渋沢２丁目</v>
          </cell>
          <cell r="K2166"/>
          <cell r="L2166"/>
          <cell r="M2166">
            <v>15</v>
          </cell>
          <cell r="N2166">
            <v>9</v>
          </cell>
          <cell r="O2166">
            <v>0</v>
          </cell>
          <cell r="P2166">
            <v>9</v>
          </cell>
          <cell r="Q2166">
            <v>0</v>
          </cell>
          <cell r="R2166">
            <v>18</v>
          </cell>
          <cell r="S2166">
            <v>0</v>
          </cell>
          <cell r="T2166">
            <v>1</v>
          </cell>
        </row>
        <row r="2167">
          <cell r="A2167" t="str">
            <v>渋沢２丁目16</v>
          </cell>
          <cell r="B2167" t="str">
            <v>17002渋沢２丁目16</v>
          </cell>
          <cell r="C2167">
            <v>20</v>
          </cell>
          <cell r="D2167" t="str">
            <v>町名別・年齢別人口調べ</v>
          </cell>
          <cell r="E2167" t="str">
            <v>令和 6年 3月 1日</v>
          </cell>
          <cell r="F2167">
            <v>20</v>
          </cell>
          <cell r="G2167" t="str">
            <v>令和 6年 2月29日　現在</v>
          </cell>
          <cell r="H2167" t="str">
            <v>町名</v>
          </cell>
          <cell r="I2167">
            <v>17002</v>
          </cell>
          <cell r="J2167" t="str">
            <v>渋沢２丁目</v>
          </cell>
          <cell r="K2167"/>
          <cell r="L2167"/>
          <cell r="M2167">
            <v>16</v>
          </cell>
          <cell r="N2167">
            <v>6</v>
          </cell>
          <cell r="O2167">
            <v>0</v>
          </cell>
          <cell r="P2167">
            <v>11</v>
          </cell>
          <cell r="Q2167">
            <v>0</v>
          </cell>
          <cell r="R2167">
            <v>17</v>
          </cell>
          <cell r="S2167">
            <v>0</v>
          </cell>
          <cell r="T2167">
            <v>1</v>
          </cell>
        </row>
        <row r="2168">
          <cell r="A2168" t="str">
            <v>渋沢２丁目17</v>
          </cell>
          <cell r="B2168" t="str">
            <v>17002渋沢２丁目17</v>
          </cell>
          <cell r="C2168">
            <v>20</v>
          </cell>
          <cell r="D2168" t="str">
            <v>町名別・年齢別人口調べ</v>
          </cell>
          <cell r="E2168" t="str">
            <v>令和 6年 3月 1日</v>
          </cell>
          <cell r="F2168">
            <v>20</v>
          </cell>
          <cell r="G2168" t="str">
            <v>令和 6年 2月29日　現在</v>
          </cell>
          <cell r="H2168" t="str">
            <v>町名</v>
          </cell>
          <cell r="I2168">
            <v>17002</v>
          </cell>
          <cell r="J2168" t="str">
            <v>渋沢２丁目</v>
          </cell>
          <cell r="K2168"/>
          <cell r="L2168"/>
          <cell r="M2168">
            <v>17</v>
          </cell>
          <cell r="N2168">
            <v>6</v>
          </cell>
          <cell r="O2168">
            <v>0</v>
          </cell>
          <cell r="P2168">
            <v>12</v>
          </cell>
          <cell r="Q2168">
            <v>0</v>
          </cell>
          <cell r="R2168">
            <v>18</v>
          </cell>
          <cell r="S2168">
            <v>0</v>
          </cell>
          <cell r="T2168">
            <v>1</v>
          </cell>
        </row>
        <row r="2169">
          <cell r="A2169" t="str">
            <v>渋沢２丁目18</v>
          </cell>
          <cell r="B2169" t="str">
            <v>17002渋沢２丁目18</v>
          </cell>
          <cell r="C2169">
            <v>20</v>
          </cell>
          <cell r="D2169" t="str">
            <v>町名別・年齢別人口調べ</v>
          </cell>
          <cell r="E2169" t="str">
            <v>令和 6年 3月 1日</v>
          </cell>
          <cell r="F2169">
            <v>20</v>
          </cell>
          <cell r="G2169" t="str">
            <v>令和 6年 2月29日　現在</v>
          </cell>
          <cell r="H2169" t="str">
            <v>町名</v>
          </cell>
          <cell r="I2169">
            <v>17002</v>
          </cell>
          <cell r="J2169" t="str">
            <v>渋沢２丁目</v>
          </cell>
          <cell r="K2169"/>
          <cell r="L2169"/>
          <cell r="M2169">
            <v>18</v>
          </cell>
          <cell r="N2169">
            <v>8</v>
          </cell>
          <cell r="O2169">
            <v>0</v>
          </cell>
          <cell r="P2169">
            <v>6</v>
          </cell>
          <cell r="Q2169">
            <v>0</v>
          </cell>
          <cell r="R2169">
            <v>14</v>
          </cell>
          <cell r="S2169">
            <v>0</v>
          </cell>
          <cell r="T2169">
            <v>1</v>
          </cell>
        </row>
        <row r="2170">
          <cell r="A2170" t="str">
            <v>渋沢２丁目19</v>
          </cell>
          <cell r="B2170" t="str">
            <v>17002渋沢２丁目19</v>
          </cell>
          <cell r="C2170">
            <v>20</v>
          </cell>
          <cell r="D2170" t="str">
            <v>町名別・年齢別人口調べ</v>
          </cell>
          <cell r="E2170" t="str">
            <v>令和 6年 3月 1日</v>
          </cell>
          <cell r="F2170">
            <v>20</v>
          </cell>
          <cell r="G2170" t="str">
            <v>令和 6年 2月29日　現在</v>
          </cell>
          <cell r="H2170" t="str">
            <v>町名</v>
          </cell>
          <cell r="I2170">
            <v>17002</v>
          </cell>
          <cell r="J2170" t="str">
            <v>渋沢２丁目</v>
          </cell>
          <cell r="K2170"/>
          <cell r="L2170"/>
          <cell r="M2170">
            <v>19</v>
          </cell>
          <cell r="N2170">
            <v>10</v>
          </cell>
          <cell r="O2170">
            <v>1</v>
          </cell>
          <cell r="P2170">
            <v>9</v>
          </cell>
          <cell r="Q2170">
            <v>1</v>
          </cell>
          <cell r="R2170">
            <v>19</v>
          </cell>
          <cell r="S2170">
            <v>2</v>
          </cell>
          <cell r="T2170">
            <v>1</v>
          </cell>
        </row>
        <row r="2171">
          <cell r="A2171" t="str">
            <v>渋沢２丁目20</v>
          </cell>
          <cell r="B2171" t="str">
            <v>17002渋沢２丁目20</v>
          </cell>
          <cell r="C2171">
            <v>20</v>
          </cell>
          <cell r="D2171" t="str">
            <v>町名別・年齢別人口調べ</v>
          </cell>
          <cell r="E2171" t="str">
            <v>令和 6年 3月 1日</v>
          </cell>
          <cell r="F2171">
            <v>20</v>
          </cell>
          <cell r="G2171" t="str">
            <v>令和 6年 2月29日　現在</v>
          </cell>
          <cell r="H2171" t="str">
            <v>町名</v>
          </cell>
          <cell r="I2171">
            <v>17002</v>
          </cell>
          <cell r="J2171" t="str">
            <v>渋沢２丁目</v>
          </cell>
          <cell r="K2171"/>
          <cell r="L2171"/>
          <cell r="M2171">
            <v>20</v>
          </cell>
          <cell r="N2171">
            <v>12</v>
          </cell>
          <cell r="O2171">
            <v>3</v>
          </cell>
          <cell r="P2171">
            <v>7</v>
          </cell>
          <cell r="Q2171">
            <v>1</v>
          </cell>
          <cell r="R2171">
            <v>19</v>
          </cell>
          <cell r="S2171">
            <v>4</v>
          </cell>
          <cell r="T2171">
            <v>1</v>
          </cell>
        </row>
        <row r="2172">
          <cell r="A2172" t="str">
            <v>渋沢２丁目21</v>
          </cell>
          <cell r="B2172" t="str">
            <v>17002渋沢２丁目21</v>
          </cell>
          <cell r="C2172">
            <v>20</v>
          </cell>
          <cell r="D2172" t="str">
            <v>町名別・年齢別人口調べ</v>
          </cell>
          <cell r="E2172" t="str">
            <v>令和 6年 3月 1日</v>
          </cell>
          <cell r="F2172">
            <v>20</v>
          </cell>
          <cell r="G2172" t="str">
            <v>令和 6年 2月29日　現在</v>
          </cell>
          <cell r="H2172" t="str">
            <v>町名</v>
          </cell>
          <cell r="I2172">
            <v>17002</v>
          </cell>
          <cell r="J2172" t="str">
            <v>渋沢２丁目</v>
          </cell>
          <cell r="K2172"/>
          <cell r="L2172"/>
          <cell r="M2172">
            <v>21</v>
          </cell>
          <cell r="N2172">
            <v>7</v>
          </cell>
          <cell r="O2172">
            <v>0</v>
          </cell>
          <cell r="P2172">
            <v>10</v>
          </cell>
          <cell r="Q2172">
            <v>2</v>
          </cell>
          <cell r="R2172">
            <v>17</v>
          </cell>
          <cell r="S2172">
            <v>2</v>
          </cell>
          <cell r="T2172">
            <v>1</v>
          </cell>
        </row>
        <row r="2173">
          <cell r="A2173" t="str">
            <v>渋沢２丁目22</v>
          </cell>
          <cell r="B2173" t="str">
            <v>17002渋沢２丁目22</v>
          </cell>
          <cell r="C2173">
            <v>20</v>
          </cell>
          <cell r="D2173" t="str">
            <v>町名別・年齢別人口調べ</v>
          </cell>
          <cell r="E2173" t="str">
            <v>令和 6年 3月 1日</v>
          </cell>
          <cell r="F2173">
            <v>20</v>
          </cell>
          <cell r="G2173" t="str">
            <v>令和 6年 2月29日　現在</v>
          </cell>
          <cell r="H2173" t="str">
            <v>町名</v>
          </cell>
          <cell r="I2173">
            <v>17002</v>
          </cell>
          <cell r="J2173" t="str">
            <v>渋沢２丁目</v>
          </cell>
          <cell r="K2173"/>
          <cell r="L2173"/>
          <cell r="M2173">
            <v>22</v>
          </cell>
          <cell r="N2173">
            <v>10</v>
          </cell>
          <cell r="O2173">
            <v>0</v>
          </cell>
          <cell r="P2173">
            <v>9</v>
          </cell>
          <cell r="Q2173">
            <v>0</v>
          </cell>
          <cell r="R2173">
            <v>19</v>
          </cell>
          <cell r="S2173">
            <v>0</v>
          </cell>
          <cell r="T2173">
            <v>1</v>
          </cell>
        </row>
        <row r="2174">
          <cell r="A2174" t="str">
            <v>渋沢２丁目23</v>
          </cell>
          <cell r="B2174" t="str">
            <v>17002渋沢２丁目23</v>
          </cell>
          <cell r="C2174">
            <v>20</v>
          </cell>
          <cell r="D2174" t="str">
            <v>町名別・年齢別人口調べ</v>
          </cell>
          <cell r="E2174" t="str">
            <v>令和 6年 3月 1日</v>
          </cell>
          <cell r="F2174">
            <v>20</v>
          </cell>
          <cell r="G2174" t="str">
            <v>令和 6年 2月29日　現在</v>
          </cell>
          <cell r="H2174" t="str">
            <v>町名</v>
          </cell>
          <cell r="I2174">
            <v>17002</v>
          </cell>
          <cell r="J2174" t="str">
            <v>渋沢２丁目</v>
          </cell>
          <cell r="K2174"/>
          <cell r="L2174"/>
          <cell r="M2174">
            <v>23</v>
          </cell>
          <cell r="N2174">
            <v>5</v>
          </cell>
          <cell r="O2174">
            <v>0</v>
          </cell>
          <cell r="P2174">
            <v>8</v>
          </cell>
          <cell r="Q2174">
            <v>0</v>
          </cell>
          <cell r="R2174">
            <v>13</v>
          </cell>
          <cell r="S2174">
            <v>0</v>
          </cell>
          <cell r="T2174">
            <v>1</v>
          </cell>
        </row>
        <row r="2175">
          <cell r="A2175" t="str">
            <v>渋沢２丁目24</v>
          </cell>
          <cell r="B2175" t="str">
            <v>17002渋沢２丁目24</v>
          </cell>
          <cell r="C2175">
            <v>20</v>
          </cell>
          <cell r="D2175" t="str">
            <v>町名別・年齢別人口調べ</v>
          </cell>
          <cell r="E2175" t="str">
            <v>令和 6年 3月 1日</v>
          </cell>
          <cell r="F2175">
            <v>20</v>
          </cell>
          <cell r="G2175" t="str">
            <v>令和 6年 2月29日　現在</v>
          </cell>
          <cell r="H2175" t="str">
            <v>町名</v>
          </cell>
          <cell r="I2175">
            <v>17002</v>
          </cell>
          <cell r="J2175" t="str">
            <v>渋沢２丁目</v>
          </cell>
          <cell r="K2175"/>
          <cell r="L2175"/>
          <cell r="M2175">
            <v>24</v>
          </cell>
          <cell r="N2175">
            <v>22</v>
          </cell>
          <cell r="O2175">
            <v>3</v>
          </cell>
          <cell r="P2175">
            <v>5</v>
          </cell>
          <cell r="Q2175">
            <v>0</v>
          </cell>
          <cell r="R2175">
            <v>27</v>
          </cell>
          <cell r="S2175">
            <v>3</v>
          </cell>
          <cell r="T2175">
            <v>1</v>
          </cell>
        </row>
        <row r="2176">
          <cell r="A2176" t="str">
            <v>渋沢２丁目25</v>
          </cell>
          <cell r="B2176" t="str">
            <v>17002渋沢２丁目25</v>
          </cell>
          <cell r="C2176">
            <v>20</v>
          </cell>
          <cell r="D2176" t="str">
            <v>町名別・年齢別人口調べ</v>
          </cell>
          <cell r="E2176" t="str">
            <v>令和 6年 3月 1日</v>
          </cell>
          <cell r="F2176">
            <v>20</v>
          </cell>
          <cell r="G2176" t="str">
            <v>令和 6年 2月29日　現在</v>
          </cell>
          <cell r="H2176" t="str">
            <v>町名</v>
          </cell>
          <cell r="I2176">
            <v>17002</v>
          </cell>
          <cell r="J2176" t="str">
            <v>渋沢２丁目</v>
          </cell>
          <cell r="K2176"/>
          <cell r="L2176"/>
          <cell r="M2176">
            <v>25</v>
          </cell>
          <cell r="N2176">
            <v>7</v>
          </cell>
          <cell r="O2176">
            <v>1</v>
          </cell>
          <cell r="P2176">
            <v>8</v>
          </cell>
          <cell r="Q2176">
            <v>0</v>
          </cell>
          <cell r="R2176">
            <v>15</v>
          </cell>
          <cell r="S2176">
            <v>1</v>
          </cell>
          <cell r="T2176">
            <v>1</v>
          </cell>
        </row>
        <row r="2177">
          <cell r="A2177" t="str">
            <v>渋沢２丁目26</v>
          </cell>
          <cell r="B2177" t="str">
            <v>17002渋沢２丁目26</v>
          </cell>
          <cell r="C2177">
            <v>20</v>
          </cell>
          <cell r="D2177" t="str">
            <v>町名別・年齢別人口調べ</v>
          </cell>
          <cell r="E2177" t="str">
            <v>令和 6年 3月 1日</v>
          </cell>
          <cell r="F2177">
            <v>20</v>
          </cell>
          <cell r="G2177" t="str">
            <v>令和 6年 2月29日　現在</v>
          </cell>
          <cell r="H2177" t="str">
            <v>町名</v>
          </cell>
          <cell r="I2177">
            <v>17002</v>
          </cell>
          <cell r="J2177" t="str">
            <v>渋沢２丁目</v>
          </cell>
          <cell r="K2177"/>
          <cell r="L2177"/>
          <cell r="M2177">
            <v>26</v>
          </cell>
          <cell r="N2177">
            <v>12</v>
          </cell>
          <cell r="O2177">
            <v>0</v>
          </cell>
          <cell r="P2177">
            <v>12</v>
          </cell>
          <cell r="Q2177">
            <v>0</v>
          </cell>
          <cell r="R2177">
            <v>24</v>
          </cell>
          <cell r="S2177">
            <v>0</v>
          </cell>
          <cell r="T2177">
            <v>1</v>
          </cell>
        </row>
        <row r="2178">
          <cell r="A2178" t="str">
            <v>渋沢２丁目27</v>
          </cell>
          <cell r="B2178" t="str">
            <v>17002渋沢２丁目27</v>
          </cell>
          <cell r="C2178">
            <v>20</v>
          </cell>
          <cell r="D2178" t="str">
            <v>町名別・年齢別人口調べ</v>
          </cell>
          <cell r="E2178" t="str">
            <v>令和 6年 3月 1日</v>
          </cell>
          <cell r="F2178">
            <v>20</v>
          </cell>
          <cell r="G2178" t="str">
            <v>令和 6年 2月29日　現在</v>
          </cell>
          <cell r="H2178" t="str">
            <v>町名</v>
          </cell>
          <cell r="I2178">
            <v>17002</v>
          </cell>
          <cell r="J2178" t="str">
            <v>渋沢２丁目</v>
          </cell>
          <cell r="K2178"/>
          <cell r="L2178"/>
          <cell r="M2178">
            <v>27</v>
          </cell>
          <cell r="N2178">
            <v>5</v>
          </cell>
          <cell r="O2178">
            <v>1</v>
          </cell>
          <cell r="P2178">
            <v>10</v>
          </cell>
          <cell r="Q2178">
            <v>2</v>
          </cell>
          <cell r="R2178">
            <v>15</v>
          </cell>
          <cell r="S2178">
            <v>3</v>
          </cell>
          <cell r="T2178">
            <v>1</v>
          </cell>
        </row>
        <row r="2179">
          <cell r="A2179" t="str">
            <v>渋沢２丁目28</v>
          </cell>
          <cell r="B2179" t="str">
            <v>17002渋沢２丁目28</v>
          </cell>
          <cell r="C2179">
            <v>20</v>
          </cell>
          <cell r="D2179" t="str">
            <v>町名別・年齢別人口調べ</v>
          </cell>
          <cell r="E2179" t="str">
            <v>令和 6年 3月 1日</v>
          </cell>
          <cell r="F2179">
            <v>20</v>
          </cell>
          <cell r="G2179" t="str">
            <v>令和 6年 2月29日　現在</v>
          </cell>
          <cell r="H2179" t="str">
            <v>町名</v>
          </cell>
          <cell r="I2179">
            <v>17002</v>
          </cell>
          <cell r="J2179" t="str">
            <v>渋沢２丁目</v>
          </cell>
          <cell r="K2179"/>
          <cell r="L2179"/>
          <cell r="M2179">
            <v>28</v>
          </cell>
          <cell r="N2179">
            <v>13</v>
          </cell>
          <cell r="O2179">
            <v>1</v>
          </cell>
          <cell r="P2179">
            <v>13</v>
          </cell>
          <cell r="Q2179">
            <v>1</v>
          </cell>
          <cell r="R2179">
            <v>26</v>
          </cell>
          <cell r="S2179">
            <v>2</v>
          </cell>
          <cell r="T2179">
            <v>1</v>
          </cell>
        </row>
        <row r="2180">
          <cell r="A2180" t="str">
            <v>渋沢２丁目29</v>
          </cell>
          <cell r="B2180" t="str">
            <v>17002渋沢２丁目29</v>
          </cell>
          <cell r="C2180">
            <v>20</v>
          </cell>
          <cell r="D2180" t="str">
            <v>町名別・年齢別人口調べ</v>
          </cell>
          <cell r="E2180" t="str">
            <v>令和 6年 3月 1日</v>
          </cell>
          <cell r="F2180">
            <v>20</v>
          </cell>
          <cell r="G2180" t="str">
            <v>令和 6年 2月29日　現在</v>
          </cell>
          <cell r="H2180" t="str">
            <v>町名</v>
          </cell>
          <cell r="I2180">
            <v>17002</v>
          </cell>
          <cell r="J2180" t="str">
            <v>渋沢２丁目</v>
          </cell>
          <cell r="K2180"/>
          <cell r="L2180"/>
          <cell r="M2180">
            <v>29</v>
          </cell>
          <cell r="N2180">
            <v>11</v>
          </cell>
          <cell r="O2180">
            <v>3</v>
          </cell>
          <cell r="P2180">
            <v>4</v>
          </cell>
          <cell r="Q2180">
            <v>0</v>
          </cell>
          <cell r="R2180">
            <v>15</v>
          </cell>
          <cell r="S2180">
            <v>3</v>
          </cell>
          <cell r="T2180">
            <v>1</v>
          </cell>
        </row>
        <row r="2181">
          <cell r="A2181" t="str">
            <v>渋沢２丁目30</v>
          </cell>
          <cell r="B2181" t="str">
            <v>17002渋沢２丁目30</v>
          </cell>
          <cell r="C2181">
            <v>20</v>
          </cell>
          <cell r="D2181" t="str">
            <v>町名別・年齢別人口調べ</v>
          </cell>
          <cell r="E2181" t="str">
            <v>令和 6年 3月 1日</v>
          </cell>
          <cell r="F2181">
            <v>20</v>
          </cell>
          <cell r="G2181" t="str">
            <v>令和 6年 2月29日　現在</v>
          </cell>
          <cell r="H2181" t="str">
            <v>町名</v>
          </cell>
          <cell r="I2181">
            <v>17002</v>
          </cell>
          <cell r="J2181" t="str">
            <v>渋沢２丁目</v>
          </cell>
          <cell r="K2181"/>
          <cell r="L2181"/>
          <cell r="M2181">
            <v>30</v>
          </cell>
          <cell r="N2181">
            <v>12</v>
          </cell>
          <cell r="O2181">
            <v>2</v>
          </cell>
          <cell r="P2181">
            <v>11</v>
          </cell>
          <cell r="Q2181">
            <v>1</v>
          </cell>
          <cell r="R2181">
            <v>23</v>
          </cell>
          <cell r="S2181">
            <v>3</v>
          </cell>
          <cell r="T2181">
            <v>1</v>
          </cell>
        </row>
        <row r="2182">
          <cell r="A2182" t="str">
            <v>渋沢２丁目31</v>
          </cell>
          <cell r="B2182" t="str">
            <v>17002渋沢２丁目31</v>
          </cell>
          <cell r="C2182">
            <v>20</v>
          </cell>
          <cell r="D2182" t="str">
            <v>町名別・年齢別人口調べ</v>
          </cell>
          <cell r="E2182" t="str">
            <v>令和 6年 3月 1日</v>
          </cell>
          <cell r="F2182">
            <v>20</v>
          </cell>
          <cell r="G2182" t="str">
            <v>令和 6年 2月29日　現在</v>
          </cell>
          <cell r="H2182" t="str">
            <v>町名</v>
          </cell>
          <cell r="I2182">
            <v>17002</v>
          </cell>
          <cell r="J2182" t="str">
            <v>渋沢２丁目</v>
          </cell>
          <cell r="K2182"/>
          <cell r="L2182"/>
          <cell r="M2182">
            <v>31</v>
          </cell>
          <cell r="N2182">
            <v>12</v>
          </cell>
          <cell r="O2182">
            <v>2</v>
          </cell>
          <cell r="P2182">
            <v>10</v>
          </cell>
          <cell r="Q2182">
            <v>0</v>
          </cell>
          <cell r="R2182">
            <v>22</v>
          </cell>
          <cell r="S2182">
            <v>2</v>
          </cell>
          <cell r="T2182">
            <v>1</v>
          </cell>
        </row>
        <row r="2183">
          <cell r="A2183" t="str">
            <v>渋沢２丁目32</v>
          </cell>
          <cell r="B2183" t="str">
            <v>17002渋沢２丁目32</v>
          </cell>
          <cell r="C2183">
            <v>20</v>
          </cell>
          <cell r="D2183" t="str">
            <v>町名別・年齢別人口調べ</v>
          </cell>
          <cell r="E2183" t="str">
            <v>令和 6年 3月 1日</v>
          </cell>
          <cell r="F2183">
            <v>20</v>
          </cell>
          <cell r="G2183" t="str">
            <v>令和 6年 2月29日　現在</v>
          </cell>
          <cell r="H2183" t="str">
            <v>町名</v>
          </cell>
          <cell r="I2183">
            <v>17002</v>
          </cell>
          <cell r="J2183" t="str">
            <v>渋沢２丁目</v>
          </cell>
          <cell r="K2183"/>
          <cell r="L2183"/>
          <cell r="M2183">
            <v>32</v>
          </cell>
          <cell r="N2183">
            <v>9</v>
          </cell>
          <cell r="O2183">
            <v>1</v>
          </cell>
          <cell r="P2183">
            <v>12</v>
          </cell>
          <cell r="Q2183">
            <v>0</v>
          </cell>
          <cell r="R2183">
            <v>21</v>
          </cell>
          <cell r="S2183">
            <v>1</v>
          </cell>
          <cell r="T2183">
            <v>1</v>
          </cell>
        </row>
        <row r="2184">
          <cell r="A2184" t="str">
            <v>渋沢２丁目33</v>
          </cell>
          <cell r="B2184" t="str">
            <v>17002渋沢２丁目33</v>
          </cell>
          <cell r="C2184">
            <v>20</v>
          </cell>
          <cell r="D2184" t="str">
            <v>町名別・年齢別人口調べ</v>
          </cell>
          <cell r="E2184" t="str">
            <v>令和 6年 3月 1日</v>
          </cell>
          <cell r="F2184">
            <v>20</v>
          </cell>
          <cell r="G2184" t="str">
            <v>令和 6年 2月29日　現在</v>
          </cell>
          <cell r="H2184" t="str">
            <v>町名</v>
          </cell>
          <cell r="I2184">
            <v>17002</v>
          </cell>
          <cell r="J2184" t="str">
            <v>渋沢２丁目</v>
          </cell>
          <cell r="K2184"/>
          <cell r="L2184"/>
          <cell r="M2184">
            <v>33</v>
          </cell>
          <cell r="N2184">
            <v>11</v>
          </cell>
          <cell r="O2184">
            <v>1</v>
          </cell>
          <cell r="P2184">
            <v>8</v>
          </cell>
          <cell r="Q2184">
            <v>1</v>
          </cell>
          <cell r="R2184">
            <v>19</v>
          </cell>
          <cell r="S2184">
            <v>2</v>
          </cell>
          <cell r="T2184">
            <v>1</v>
          </cell>
        </row>
        <row r="2185">
          <cell r="A2185" t="str">
            <v>渋沢２丁目34</v>
          </cell>
          <cell r="B2185" t="str">
            <v>17002渋沢２丁目34</v>
          </cell>
          <cell r="C2185">
            <v>20</v>
          </cell>
          <cell r="D2185" t="str">
            <v>町名別・年齢別人口調べ</v>
          </cell>
          <cell r="E2185" t="str">
            <v>令和 6年 3月 1日</v>
          </cell>
          <cell r="F2185">
            <v>20</v>
          </cell>
          <cell r="G2185" t="str">
            <v>令和 6年 2月29日　現在</v>
          </cell>
          <cell r="H2185" t="str">
            <v>町名</v>
          </cell>
          <cell r="I2185">
            <v>17002</v>
          </cell>
          <cell r="J2185" t="str">
            <v>渋沢２丁目</v>
          </cell>
          <cell r="K2185"/>
          <cell r="L2185"/>
          <cell r="M2185">
            <v>34</v>
          </cell>
          <cell r="N2185">
            <v>15</v>
          </cell>
          <cell r="O2185">
            <v>0</v>
          </cell>
          <cell r="P2185">
            <v>9</v>
          </cell>
          <cell r="Q2185">
            <v>1</v>
          </cell>
          <cell r="R2185">
            <v>24</v>
          </cell>
          <cell r="S2185">
            <v>1</v>
          </cell>
          <cell r="T2185">
            <v>1</v>
          </cell>
        </row>
        <row r="2186">
          <cell r="A2186" t="str">
            <v>渋沢２丁目35</v>
          </cell>
          <cell r="B2186" t="str">
            <v>17002渋沢２丁目35</v>
          </cell>
          <cell r="C2186">
            <v>20</v>
          </cell>
          <cell r="D2186" t="str">
            <v>町名別・年齢別人口調べ</v>
          </cell>
          <cell r="E2186" t="str">
            <v>令和 6年 3月 1日</v>
          </cell>
          <cell r="F2186">
            <v>20</v>
          </cell>
          <cell r="G2186" t="str">
            <v>令和 6年 2月29日　現在</v>
          </cell>
          <cell r="H2186" t="str">
            <v>町名</v>
          </cell>
          <cell r="I2186">
            <v>17002</v>
          </cell>
          <cell r="J2186" t="str">
            <v>渋沢２丁目</v>
          </cell>
          <cell r="K2186"/>
          <cell r="L2186"/>
          <cell r="M2186">
            <v>35</v>
          </cell>
          <cell r="N2186">
            <v>10</v>
          </cell>
          <cell r="O2186">
            <v>0</v>
          </cell>
          <cell r="P2186">
            <v>10</v>
          </cell>
          <cell r="Q2186">
            <v>0</v>
          </cell>
          <cell r="R2186">
            <v>20</v>
          </cell>
          <cell r="S2186">
            <v>0</v>
          </cell>
          <cell r="T2186">
            <v>1</v>
          </cell>
        </row>
        <row r="2187">
          <cell r="A2187" t="str">
            <v>渋沢２丁目36</v>
          </cell>
          <cell r="B2187" t="str">
            <v>17002渋沢２丁目36</v>
          </cell>
          <cell r="C2187">
            <v>20</v>
          </cell>
          <cell r="D2187" t="str">
            <v>町名別・年齢別人口調べ</v>
          </cell>
          <cell r="E2187" t="str">
            <v>令和 6年 3月 1日</v>
          </cell>
          <cell r="F2187">
            <v>20</v>
          </cell>
          <cell r="G2187" t="str">
            <v>令和 6年 2月29日　現在</v>
          </cell>
          <cell r="H2187" t="str">
            <v>町名</v>
          </cell>
          <cell r="I2187">
            <v>17002</v>
          </cell>
          <cell r="J2187" t="str">
            <v>渋沢２丁目</v>
          </cell>
          <cell r="K2187"/>
          <cell r="L2187"/>
          <cell r="M2187">
            <v>36</v>
          </cell>
          <cell r="N2187">
            <v>9</v>
          </cell>
          <cell r="O2187">
            <v>0</v>
          </cell>
          <cell r="P2187">
            <v>12</v>
          </cell>
          <cell r="Q2187">
            <v>1</v>
          </cell>
          <cell r="R2187">
            <v>21</v>
          </cell>
          <cell r="S2187">
            <v>1</v>
          </cell>
          <cell r="T2187">
            <v>1</v>
          </cell>
        </row>
        <row r="2188">
          <cell r="A2188" t="str">
            <v>渋沢２丁目37</v>
          </cell>
          <cell r="B2188" t="str">
            <v>17002渋沢２丁目37</v>
          </cell>
          <cell r="C2188">
            <v>20</v>
          </cell>
          <cell r="D2188" t="str">
            <v>町名別・年齢別人口調べ</v>
          </cell>
          <cell r="E2188" t="str">
            <v>令和 6年 3月 1日</v>
          </cell>
          <cell r="F2188">
            <v>20</v>
          </cell>
          <cell r="G2188" t="str">
            <v>令和 6年 2月29日　現在</v>
          </cell>
          <cell r="H2188" t="str">
            <v>町名</v>
          </cell>
          <cell r="I2188">
            <v>17002</v>
          </cell>
          <cell r="J2188" t="str">
            <v>渋沢２丁目</v>
          </cell>
          <cell r="K2188"/>
          <cell r="L2188"/>
          <cell r="M2188">
            <v>37</v>
          </cell>
          <cell r="N2188">
            <v>7</v>
          </cell>
          <cell r="O2188">
            <v>0</v>
          </cell>
          <cell r="P2188">
            <v>9</v>
          </cell>
          <cell r="Q2188">
            <v>0</v>
          </cell>
          <cell r="R2188">
            <v>16</v>
          </cell>
          <cell r="S2188">
            <v>0</v>
          </cell>
          <cell r="T2188">
            <v>1</v>
          </cell>
        </row>
        <row r="2189">
          <cell r="A2189" t="str">
            <v>渋沢２丁目38</v>
          </cell>
          <cell r="B2189" t="str">
            <v>17002渋沢２丁目38</v>
          </cell>
          <cell r="C2189">
            <v>20</v>
          </cell>
          <cell r="D2189" t="str">
            <v>町名別・年齢別人口調べ</v>
          </cell>
          <cell r="E2189" t="str">
            <v>令和 6年 3月 1日</v>
          </cell>
          <cell r="F2189">
            <v>20</v>
          </cell>
          <cell r="G2189" t="str">
            <v>令和 6年 2月29日　現在</v>
          </cell>
          <cell r="H2189" t="str">
            <v>町名</v>
          </cell>
          <cell r="I2189">
            <v>17002</v>
          </cell>
          <cell r="J2189" t="str">
            <v>渋沢２丁目</v>
          </cell>
          <cell r="K2189"/>
          <cell r="L2189"/>
          <cell r="M2189">
            <v>38</v>
          </cell>
          <cell r="N2189">
            <v>18</v>
          </cell>
          <cell r="O2189">
            <v>0</v>
          </cell>
          <cell r="P2189">
            <v>7</v>
          </cell>
          <cell r="Q2189">
            <v>0</v>
          </cell>
          <cell r="R2189">
            <v>25</v>
          </cell>
          <cell r="S2189">
            <v>0</v>
          </cell>
          <cell r="T2189">
            <v>1</v>
          </cell>
        </row>
        <row r="2190">
          <cell r="A2190" t="str">
            <v>渋沢２丁目39</v>
          </cell>
          <cell r="B2190" t="str">
            <v>17002渋沢２丁目39</v>
          </cell>
          <cell r="C2190">
            <v>20</v>
          </cell>
          <cell r="D2190" t="str">
            <v>町名別・年齢別人口調べ</v>
          </cell>
          <cell r="E2190" t="str">
            <v>令和 6年 3月 1日</v>
          </cell>
          <cell r="F2190">
            <v>20</v>
          </cell>
          <cell r="G2190" t="str">
            <v>令和 6年 2月29日　現在</v>
          </cell>
          <cell r="H2190" t="str">
            <v>町名</v>
          </cell>
          <cell r="I2190">
            <v>17002</v>
          </cell>
          <cell r="J2190" t="str">
            <v>渋沢２丁目</v>
          </cell>
          <cell r="K2190"/>
          <cell r="L2190"/>
          <cell r="M2190">
            <v>39</v>
          </cell>
          <cell r="N2190">
            <v>11</v>
          </cell>
          <cell r="O2190">
            <v>0</v>
          </cell>
          <cell r="P2190">
            <v>13</v>
          </cell>
          <cell r="Q2190">
            <v>1</v>
          </cell>
          <cell r="R2190">
            <v>24</v>
          </cell>
          <cell r="S2190">
            <v>1</v>
          </cell>
          <cell r="T2190">
            <v>1</v>
          </cell>
        </row>
        <row r="2191">
          <cell r="A2191" t="str">
            <v>渋沢２丁目40</v>
          </cell>
          <cell r="B2191" t="str">
            <v>17002渋沢２丁目40</v>
          </cell>
          <cell r="C2191">
            <v>20</v>
          </cell>
          <cell r="D2191" t="str">
            <v>町名別・年齢別人口調べ</v>
          </cell>
          <cell r="E2191" t="str">
            <v>令和 6年 3月 1日</v>
          </cell>
          <cell r="F2191">
            <v>20</v>
          </cell>
          <cell r="G2191" t="str">
            <v>令和 6年 2月29日　現在</v>
          </cell>
          <cell r="H2191" t="str">
            <v>町名</v>
          </cell>
          <cell r="I2191">
            <v>17002</v>
          </cell>
          <cell r="J2191" t="str">
            <v>渋沢２丁目</v>
          </cell>
          <cell r="K2191"/>
          <cell r="L2191"/>
          <cell r="M2191">
            <v>40</v>
          </cell>
          <cell r="N2191">
            <v>11</v>
          </cell>
          <cell r="O2191">
            <v>0</v>
          </cell>
          <cell r="P2191">
            <v>9</v>
          </cell>
          <cell r="Q2191">
            <v>0</v>
          </cell>
          <cell r="R2191">
            <v>20</v>
          </cell>
          <cell r="S2191">
            <v>0</v>
          </cell>
          <cell r="T2191">
            <v>1</v>
          </cell>
        </row>
        <row r="2192">
          <cell r="A2192" t="str">
            <v>渋沢２丁目41</v>
          </cell>
          <cell r="B2192" t="str">
            <v>17002渋沢２丁目41</v>
          </cell>
          <cell r="C2192">
            <v>20</v>
          </cell>
          <cell r="D2192" t="str">
            <v>町名別・年齢別人口調べ</v>
          </cell>
          <cell r="E2192" t="str">
            <v>令和 6年 3月 1日</v>
          </cell>
          <cell r="F2192">
            <v>20</v>
          </cell>
          <cell r="G2192" t="str">
            <v>令和 6年 2月29日　現在</v>
          </cell>
          <cell r="H2192" t="str">
            <v>町名</v>
          </cell>
          <cell r="I2192">
            <v>17002</v>
          </cell>
          <cell r="J2192" t="str">
            <v>渋沢２丁目</v>
          </cell>
          <cell r="K2192"/>
          <cell r="L2192"/>
          <cell r="M2192">
            <v>41</v>
          </cell>
          <cell r="N2192">
            <v>13</v>
          </cell>
          <cell r="O2192">
            <v>0</v>
          </cell>
          <cell r="P2192">
            <v>10</v>
          </cell>
          <cell r="Q2192">
            <v>1</v>
          </cell>
          <cell r="R2192">
            <v>23</v>
          </cell>
          <cell r="S2192">
            <v>1</v>
          </cell>
          <cell r="T2192">
            <v>1</v>
          </cell>
        </row>
        <row r="2193">
          <cell r="A2193" t="str">
            <v>渋沢２丁目42</v>
          </cell>
          <cell r="B2193" t="str">
            <v>17002渋沢２丁目42</v>
          </cell>
          <cell r="C2193">
            <v>20</v>
          </cell>
          <cell r="D2193" t="str">
            <v>町名別・年齢別人口調べ</v>
          </cell>
          <cell r="E2193" t="str">
            <v>令和 6年 3月 1日</v>
          </cell>
          <cell r="F2193">
            <v>20</v>
          </cell>
          <cell r="G2193" t="str">
            <v>令和 6年 2月29日　現在</v>
          </cell>
          <cell r="H2193" t="str">
            <v>町名</v>
          </cell>
          <cell r="I2193">
            <v>17002</v>
          </cell>
          <cell r="J2193" t="str">
            <v>渋沢２丁目</v>
          </cell>
          <cell r="K2193"/>
          <cell r="L2193"/>
          <cell r="M2193">
            <v>42</v>
          </cell>
          <cell r="N2193">
            <v>14</v>
          </cell>
          <cell r="O2193">
            <v>0</v>
          </cell>
          <cell r="P2193">
            <v>12</v>
          </cell>
          <cell r="Q2193">
            <v>1</v>
          </cell>
          <cell r="R2193">
            <v>26</v>
          </cell>
          <cell r="S2193">
            <v>1</v>
          </cell>
          <cell r="T2193">
            <v>1</v>
          </cell>
        </row>
        <row r="2194">
          <cell r="A2194" t="str">
            <v>渋沢２丁目43</v>
          </cell>
          <cell r="B2194" t="str">
            <v>17002渋沢２丁目43</v>
          </cell>
          <cell r="C2194">
            <v>20</v>
          </cell>
          <cell r="D2194" t="str">
            <v>町名別・年齢別人口調べ</v>
          </cell>
          <cell r="E2194" t="str">
            <v>令和 6年 3月 1日</v>
          </cell>
          <cell r="F2194">
            <v>20</v>
          </cell>
          <cell r="G2194" t="str">
            <v>令和 6年 2月29日　現在</v>
          </cell>
          <cell r="H2194" t="str">
            <v>町名</v>
          </cell>
          <cell r="I2194">
            <v>17002</v>
          </cell>
          <cell r="J2194" t="str">
            <v>渋沢２丁目</v>
          </cell>
          <cell r="K2194"/>
          <cell r="L2194"/>
          <cell r="M2194">
            <v>43</v>
          </cell>
          <cell r="N2194">
            <v>12</v>
          </cell>
          <cell r="O2194">
            <v>0</v>
          </cell>
          <cell r="P2194">
            <v>14</v>
          </cell>
          <cell r="Q2194">
            <v>1</v>
          </cell>
          <cell r="R2194">
            <v>26</v>
          </cell>
          <cell r="S2194">
            <v>1</v>
          </cell>
          <cell r="T2194">
            <v>1</v>
          </cell>
        </row>
        <row r="2195">
          <cell r="A2195" t="str">
            <v>渋沢２丁目44</v>
          </cell>
          <cell r="B2195" t="str">
            <v>17002渋沢２丁目44</v>
          </cell>
          <cell r="C2195">
            <v>20</v>
          </cell>
          <cell r="D2195" t="str">
            <v>町名別・年齢別人口調べ</v>
          </cell>
          <cell r="E2195" t="str">
            <v>令和 6年 3月 1日</v>
          </cell>
          <cell r="F2195">
            <v>20</v>
          </cell>
          <cell r="G2195" t="str">
            <v>令和 6年 2月29日　現在</v>
          </cell>
          <cell r="H2195" t="str">
            <v>町名</v>
          </cell>
          <cell r="I2195">
            <v>17002</v>
          </cell>
          <cell r="J2195" t="str">
            <v>渋沢２丁目</v>
          </cell>
          <cell r="K2195"/>
          <cell r="L2195"/>
          <cell r="M2195">
            <v>44</v>
          </cell>
          <cell r="N2195">
            <v>15</v>
          </cell>
          <cell r="O2195">
            <v>0</v>
          </cell>
          <cell r="P2195">
            <v>19</v>
          </cell>
          <cell r="Q2195">
            <v>1</v>
          </cell>
          <cell r="R2195">
            <v>34</v>
          </cell>
          <cell r="S2195">
            <v>1</v>
          </cell>
          <cell r="T2195">
            <v>1</v>
          </cell>
        </row>
        <row r="2196">
          <cell r="A2196" t="str">
            <v>渋沢２丁目45</v>
          </cell>
          <cell r="B2196" t="str">
            <v>17002渋沢２丁目45</v>
          </cell>
          <cell r="C2196">
            <v>20</v>
          </cell>
          <cell r="D2196" t="str">
            <v>町名別・年齢別人口調べ</v>
          </cell>
          <cell r="E2196" t="str">
            <v>令和 6年 3月 1日</v>
          </cell>
          <cell r="F2196">
            <v>20</v>
          </cell>
          <cell r="G2196" t="str">
            <v>令和 6年 2月29日　現在</v>
          </cell>
          <cell r="H2196" t="str">
            <v>町名</v>
          </cell>
          <cell r="I2196">
            <v>17002</v>
          </cell>
          <cell r="J2196" t="str">
            <v>渋沢２丁目</v>
          </cell>
          <cell r="K2196"/>
          <cell r="L2196"/>
          <cell r="M2196">
            <v>45</v>
          </cell>
          <cell r="N2196">
            <v>15</v>
          </cell>
          <cell r="O2196">
            <v>0</v>
          </cell>
          <cell r="P2196">
            <v>12</v>
          </cell>
          <cell r="Q2196">
            <v>0</v>
          </cell>
          <cell r="R2196">
            <v>27</v>
          </cell>
          <cell r="S2196">
            <v>0</v>
          </cell>
          <cell r="T2196">
            <v>1</v>
          </cell>
        </row>
        <row r="2197">
          <cell r="A2197" t="str">
            <v>渋沢２丁目46</v>
          </cell>
          <cell r="B2197" t="str">
            <v>17002渋沢２丁目46</v>
          </cell>
          <cell r="C2197">
            <v>20</v>
          </cell>
          <cell r="D2197" t="str">
            <v>町名別・年齢別人口調べ</v>
          </cell>
          <cell r="E2197" t="str">
            <v>令和 6年 3月 1日</v>
          </cell>
          <cell r="F2197">
            <v>20</v>
          </cell>
          <cell r="G2197" t="str">
            <v>令和 6年 2月29日　現在</v>
          </cell>
          <cell r="H2197" t="str">
            <v>町名</v>
          </cell>
          <cell r="I2197">
            <v>17002</v>
          </cell>
          <cell r="J2197" t="str">
            <v>渋沢２丁目</v>
          </cell>
          <cell r="K2197"/>
          <cell r="L2197"/>
          <cell r="M2197">
            <v>46</v>
          </cell>
          <cell r="N2197">
            <v>19</v>
          </cell>
          <cell r="O2197">
            <v>0</v>
          </cell>
          <cell r="P2197">
            <v>12</v>
          </cell>
          <cell r="Q2197">
            <v>0</v>
          </cell>
          <cell r="R2197">
            <v>31</v>
          </cell>
          <cell r="S2197">
            <v>0</v>
          </cell>
          <cell r="T2197">
            <v>1</v>
          </cell>
        </row>
        <row r="2198">
          <cell r="A2198" t="str">
            <v>渋沢２丁目47</v>
          </cell>
          <cell r="B2198" t="str">
            <v>17002渋沢２丁目47</v>
          </cell>
          <cell r="C2198">
            <v>20</v>
          </cell>
          <cell r="D2198" t="str">
            <v>町名別・年齢別人口調べ</v>
          </cell>
          <cell r="E2198" t="str">
            <v>令和 6年 3月 1日</v>
          </cell>
          <cell r="F2198">
            <v>20</v>
          </cell>
          <cell r="G2198" t="str">
            <v>令和 6年 2月29日　現在</v>
          </cell>
          <cell r="H2198" t="str">
            <v>町名</v>
          </cell>
          <cell r="I2198">
            <v>17002</v>
          </cell>
          <cell r="J2198" t="str">
            <v>渋沢２丁目</v>
          </cell>
          <cell r="K2198"/>
          <cell r="L2198"/>
          <cell r="M2198">
            <v>47</v>
          </cell>
          <cell r="N2198">
            <v>15</v>
          </cell>
          <cell r="O2198">
            <v>0</v>
          </cell>
          <cell r="P2198">
            <v>15</v>
          </cell>
          <cell r="Q2198">
            <v>0</v>
          </cell>
          <cell r="R2198">
            <v>30</v>
          </cell>
          <cell r="S2198">
            <v>0</v>
          </cell>
          <cell r="T2198">
            <v>1</v>
          </cell>
        </row>
        <row r="2199">
          <cell r="A2199" t="str">
            <v>渋沢２丁目48</v>
          </cell>
          <cell r="B2199" t="str">
            <v>17002渋沢２丁目48</v>
          </cell>
          <cell r="C2199">
            <v>20</v>
          </cell>
          <cell r="D2199" t="str">
            <v>町名別・年齢別人口調べ</v>
          </cell>
          <cell r="E2199" t="str">
            <v>令和 6年 3月 1日</v>
          </cell>
          <cell r="F2199">
            <v>20</v>
          </cell>
          <cell r="G2199" t="str">
            <v>令和 6年 2月29日　現在</v>
          </cell>
          <cell r="H2199" t="str">
            <v>町名</v>
          </cell>
          <cell r="I2199">
            <v>17002</v>
          </cell>
          <cell r="J2199" t="str">
            <v>渋沢２丁目</v>
          </cell>
          <cell r="K2199"/>
          <cell r="L2199"/>
          <cell r="M2199">
            <v>48</v>
          </cell>
          <cell r="N2199">
            <v>22</v>
          </cell>
          <cell r="O2199">
            <v>0</v>
          </cell>
          <cell r="P2199">
            <v>11</v>
          </cell>
          <cell r="Q2199">
            <v>0</v>
          </cell>
          <cell r="R2199">
            <v>33</v>
          </cell>
          <cell r="S2199">
            <v>0</v>
          </cell>
          <cell r="T2199">
            <v>1</v>
          </cell>
        </row>
        <row r="2200">
          <cell r="A2200" t="str">
            <v>渋沢２丁目49</v>
          </cell>
          <cell r="B2200" t="str">
            <v>17002渋沢２丁目49</v>
          </cell>
          <cell r="C2200">
            <v>20</v>
          </cell>
          <cell r="D2200" t="str">
            <v>町名別・年齢別人口調べ</v>
          </cell>
          <cell r="E2200" t="str">
            <v>令和 6年 3月 1日</v>
          </cell>
          <cell r="F2200">
            <v>20</v>
          </cell>
          <cell r="G2200" t="str">
            <v>令和 6年 2月29日　現在</v>
          </cell>
          <cell r="H2200" t="str">
            <v>町名</v>
          </cell>
          <cell r="I2200">
            <v>17002</v>
          </cell>
          <cell r="J2200" t="str">
            <v>渋沢２丁目</v>
          </cell>
          <cell r="K2200"/>
          <cell r="L2200"/>
          <cell r="M2200">
            <v>49</v>
          </cell>
          <cell r="N2200">
            <v>13</v>
          </cell>
          <cell r="O2200">
            <v>0</v>
          </cell>
          <cell r="P2200">
            <v>13</v>
          </cell>
          <cell r="Q2200">
            <v>0</v>
          </cell>
          <cell r="R2200">
            <v>26</v>
          </cell>
          <cell r="S2200">
            <v>0</v>
          </cell>
          <cell r="T2200">
            <v>1</v>
          </cell>
        </row>
        <row r="2201">
          <cell r="A2201" t="str">
            <v>渋沢２丁目50</v>
          </cell>
          <cell r="B2201" t="str">
            <v>17002渋沢２丁目50</v>
          </cell>
          <cell r="C2201">
            <v>20</v>
          </cell>
          <cell r="D2201" t="str">
            <v>町名別・年齢別人口調べ</v>
          </cell>
          <cell r="E2201" t="str">
            <v>令和 6年 3月 1日</v>
          </cell>
          <cell r="F2201">
            <v>20</v>
          </cell>
          <cell r="G2201" t="str">
            <v>令和 6年 2月29日　現在</v>
          </cell>
          <cell r="H2201" t="str">
            <v>町名</v>
          </cell>
          <cell r="I2201">
            <v>17002</v>
          </cell>
          <cell r="J2201" t="str">
            <v>渋沢２丁目</v>
          </cell>
          <cell r="K2201"/>
          <cell r="L2201"/>
          <cell r="M2201">
            <v>50</v>
          </cell>
          <cell r="N2201">
            <v>15</v>
          </cell>
          <cell r="O2201">
            <v>0</v>
          </cell>
          <cell r="P2201">
            <v>11</v>
          </cell>
          <cell r="Q2201">
            <v>0</v>
          </cell>
          <cell r="R2201">
            <v>26</v>
          </cell>
          <cell r="S2201">
            <v>0</v>
          </cell>
          <cell r="T2201">
            <v>1</v>
          </cell>
        </row>
        <row r="2202">
          <cell r="A2202" t="str">
            <v>渋沢２丁目51</v>
          </cell>
          <cell r="B2202" t="str">
            <v>17002渋沢２丁目51</v>
          </cell>
          <cell r="C2202">
            <v>20</v>
          </cell>
          <cell r="D2202" t="str">
            <v>町名別・年齢別人口調べ</v>
          </cell>
          <cell r="E2202" t="str">
            <v>令和 6年 3月 1日</v>
          </cell>
          <cell r="F2202">
            <v>20</v>
          </cell>
          <cell r="G2202" t="str">
            <v>令和 6年 2月29日　現在</v>
          </cell>
          <cell r="H2202" t="str">
            <v>町名</v>
          </cell>
          <cell r="I2202">
            <v>17002</v>
          </cell>
          <cell r="J2202" t="str">
            <v>渋沢２丁目</v>
          </cell>
          <cell r="K2202"/>
          <cell r="L2202"/>
          <cell r="M2202">
            <v>51</v>
          </cell>
          <cell r="N2202">
            <v>22</v>
          </cell>
          <cell r="O2202">
            <v>0</v>
          </cell>
          <cell r="P2202">
            <v>11</v>
          </cell>
          <cell r="Q2202">
            <v>0</v>
          </cell>
          <cell r="R2202">
            <v>33</v>
          </cell>
          <cell r="S2202">
            <v>0</v>
          </cell>
          <cell r="T2202">
            <v>1</v>
          </cell>
        </row>
        <row r="2203">
          <cell r="A2203" t="str">
            <v>渋沢２丁目52</v>
          </cell>
          <cell r="B2203" t="str">
            <v>17002渋沢２丁目52</v>
          </cell>
          <cell r="C2203">
            <v>20</v>
          </cell>
          <cell r="D2203" t="str">
            <v>町名別・年齢別人口調べ</v>
          </cell>
          <cell r="E2203" t="str">
            <v>令和 6年 3月 1日</v>
          </cell>
          <cell r="F2203">
            <v>20</v>
          </cell>
          <cell r="G2203" t="str">
            <v>令和 6年 2月29日　現在</v>
          </cell>
          <cell r="H2203" t="str">
            <v>町名</v>
          </cell>
          <cell r="I2203">
            <v>17002</v>
          </cell>
          <cell r="J2203" t="str">
            <v>渋沢２丁目</v>
          </cell>
          <cell r="K2203"/>
          <cell r="L2203"/>
          <cell r="M2203">
            <v>52</v>
          </cell>
          <cell r="N2203">
            <v>11</v>
          </cell>
          <cell r="O2203">
            <v>0</v>
          </cell>
          <cell r="P2203">
            <v>17</v>
          </cell>
          <cell r="Q2203">
            <v>0</v>
          </cell>
          <cell r="R2203">
            <v>28</v>
          </cell>
          <cell r="S2203">
            <v>0</v>
          </cell>
          <cell r="T2203">
            <v>1</v>
          </cell>
        </row>
        <row r="2204">
          <cell r="A2204" t="str">
            <v>渋沢２丁目53</v>
          </cell>
          <cell r="B2204" t="str">
            <v>17002渋沢２丁目53</v>
          </cell>
          <cell r="C2204">
            <v>20</v>
          </cell>
          <cell r="D2204" t="str">
            <v>町名別・年齢別人口調べ</v>
          </cell>
          <cell r="E2204" t="str">
            <v>令和 6年 3月 1日</v>
          </cell>
          <cell r="F2204">
            <v>20</v>
          </cell>
          <cell r="G2204" t="str">
            <v>令和 6年 2月29日　現在</v>
          </cell>
          <cell r="H2204" t="str">
            <v>町名</v>
          </cell>
          <cell r="I2204">
            <v>17002</v>
          </cell>
          <cell r="J2204" t="str">
            <v>渋沢２丁目</v>
          </cell>
          <cell r="K2204"/>
          <cell r="L2204"/>
          <cell r="M2204">
            <v>53</v>
          </cell>
          <cell r="N2204">
            <v>13</v>
          </cell>
          <cell r="O2204">
            <v>0</v>
          </cell>
          <cell r="P2204">
            <v>21</v>
          </cell>
          <cell r="Q2204">
            <v>0</v>
          </cell>
          <cell r="R2204">
            <v>34</v>
          </cell>
          <cell r="S2204">
            <v>0</v>
          </cell>
          <cell r="T2204">
            <v>1</v>
          </cell>
        </row>
        <row r="2205">
          <cell r="A2205" t="str">
            <v>渋沢２丁目54</v>
          </cell>
          <cell r="B2205" t="str">
            <v>17002渋沢２丁目54</v>
          </cell>
          <cell r="C2205">
            <v>20</v>
          </cell>
          <cell r="D2205" t="str">
            <v>町名別・年齢別人口調べ</v>
          </cell>
          <cell r="E2205" t="str">
            <v>令和 6年 3月 1日</v>
          </cell>
          <cell r="F2205">
            <v>20</v>
          </cell>
          <cell r="G2205" t="str">
            <v>令和 6年 2月29日　現在</v>
          </cell>
          <cell r="H2205" t="str">
            <v>町名</v>
          </cell>
          <cell r="I2205">
            <v>17002</v>
          </cell>
          <cell r="J2205" t="str">
            <v>渋沢２丁目</v>
          </cell>
          <cell r="K2205"/>
          <cell r="L2205"/>
          <cell r="M2205">
            <v>54</v>
          </cell>
          <cell r="N2205">
            <v>13</v>
          </cell>
          <cell r="O2205">
            <v>0</v>
          </cell>
          <cell r="P2205">
            <v>12</v>
          </cell>
          <cell r="Q2205">
            <v>1</v>
          </cell>
          <cell r="R2205">
            <v>25</v>
          </cell>
          <cell r="S2205">
            <v>1</v>
          </cell>
          <cell r="T2205">
            <v>1</v>
          </cell>
        </row>
        <row r="2206">
          <cell r="A2206" t="str">
            <v>渋沢２丁目55</v>
          </cell>
          <cell r="B2206" t="str">
            <v>17002渋沢２丁目55</v>
          </cell>
          <cell r="C2206">
            <v>20</v>
          </cell>
          <cell r="D2206" t="str">
            <v>町名別・年齢別人口調べ</v>
          </cell>
          <cell r="E2206" t="str">
            <v>令和 6年 3月 1日</v>
          </cell>
          <cell r="F2206">
            <v>20</v>
          </cell>
          <cell r="G2206" t="str">
            <v>令和 6年 2月29日　現在</v>
          </cell>
          <cell r="H2206" t="str">
            <v>町名</v>
          </cell>
          <cell r="I2206">
            <v>17002</v>
          </cell>
          <cell r="J2206" t="str">
            <v>渋沢２丁目</v>
          </cell>
          <cell r="K2206"/>
          <cell r="L2206"/>
          <cell r="M2206">
            <v>55</v>
          </cell>
          <cell r="N2206">
            <v>14</v>
          </cell>
          <cell r="O2206">
            <v>1</v>
          </cell>
          <cell r="P2206">
            <v>15</v>
          </cell>
          <cell r="Q2206">
            <v>0</v>
          </cell>
          <cell r="R2206">
            <v>29</v>
          </cell>
          <cell r="S2206">
            <v>1</v>
          </cell>
          <cell r="T2206">
            <v>1</v>
          </cell>
        </row>
        <row r="2207">
          <cell r="A2207" t="str">
            <v>渋沢２丁目56</v>
          </cell>
          <cell r="B2207" t="str">
            <v>17002渋沢２丁目56</v>
          </cell>
          <cell r="C2207">
            <v>20</v>
          </cell>
          <cell r="D2207" t="str">
            <v>町名別・年齢別人口調べ</v>
          </cell>
          <cell r="E2207" t="str">
            <v>令和 6年 3月 1日</v>
          </cell>
          <cell r="F2207">
            <v>20</v>
          </cell>
          <cell r="G2207" t="str">
            <v>令和 6年 2月29日　現在</v>
          </cell>
          <cell r="H2207" t="str">
            <v>町名</v>
          </cell>
          <cell r="I2207">
            <v>17002</v>
          </cell>
          <cell r="J2207" t="str">
            <v>渋沢２丁目</v>
          </cell>
          <cell r="K2207"/>
          <cell r="L2207"/>
          <cell r="M2207">
            <v>56</v>
          </cell>
          <cell r="N2207">
            <v>20</v>
          </cell>
          <cell r="O2207">
            <v>0</v>
          </cell>
          <cell r="P2207">
            <v>17</v>
          </cell>
          <cell r="Q2207">
            <v>0</v>
          </cell>
          <cell r="R2207">
            <v>37</v>
          </cell>
          <cell r="S2207">
            <v>0</v>
          </cell>
          <cell r="T2207">
            <v>1</v>
          </cell>
        </row>
        <row r="2208">
          <cell r="A2208" t="str">
            <v>渋沢２丁目57</v>
          </cell>
          <cell r="B2208" t="str">
            <v>17002渋沢２丁目57</v>
          </cell>
          <cell r="C2208">
            <v>20</v>
          </cell>
          <cell r="D2208" t="str">
            <v>町名別・年齢別人口調べ</v>
          </cell>
          <cell r="E2208" t="str">
            <v>令和 6年 3月 1日</v>
          </cell>
          <cell r="F2208">
            <v>20</v>
          </cell>
          <cell r="G2208" t="str">
            <v>令和 6年 2月29日　現在</v>
          </cell>
          <cell r="H2208" t="str">
            <v>町名</v>
          </cell>
          <cell r="I2208">
            <v>17002</v>
          </cell>
          <cell r="J2208" t="str">
            <v>渋沢２丁目</v>
          </cell>
          <cell r="K2208"/>
          <cell r="L2208"/>
          <cell r="M2208">
            <v>57</v>
          </cell>
          <cell r="N2208">
            <v>23</v>
          </cell>
          <cell r="O2208">
            <v>0</v>
          </cell>
          <cell r="P2208">
            <v>18</v>
          </cell>
          <cell r="Q2208">
            <v>0</v>
          </cell>
          <cell r="R2208">
            <v>41</v>
          </cell>
          <cell r="S2208">
            <v>0</v>
          </cell>
          <cell r="T2208">
            <v>1</v>
          </cell>
        </row>
        <row r="2209">
          <cell r="A2209" t="str">
            <v>渋沢２丁目58</v>
          </cell>
          <cell r="B2209" t="str">
            <v>17002渋沢２丁目58</v>
          </cell>
          <cell r="C2209">
            <v>20</v>
          </cell>
          <cell r="D2209" t="str">
            <v>町名別・年齢別人口調べ</v>
          </cell>
          <cell r="E2209" t="str">
            <v>令和 6年 3月 1日</v>
          </cell>
          <cell r="F2209">
            <v>20</v>
          </cell>
          <cell r="G2209" t="str">
            <v>令和 6年 2月29日　現在</v>
          </cell>
          <cell r="H2209" t="str">
            <v>町名</v>
          </cell>
          <cell r="I2209">
            <v>17002</v>
          </cell>
          <cell r="J2209" t="str">
            <v>渋沢２丁目</v>
          </cell>
          <cell r="K2209"/>
          <cell r="L2209"/>
          <cell r="M2209">
            <v>58</v>
          </cell>
          <cell r="N2209">
            <v>23</v>
          </cell>
          <cell r="O2209">
            <v>0</v>
          </cell>
          <cell r="P2209">
            <v>10</v>
          </cell>
          <cell r="Q2209">
            <v>1</v>
          </cell>
          <cell r="R2209">
            <v>33</v>
          </cell>
          <cell r="S2209">
            <v>1</v>
          </cell>
          <cell r="T2209">
            <v>1</v>
          </cell>
        </row>
        <row r="2210">
          <cell r="A2210" t="str">
            <v>渋沢２丁目59</v>
          </cell>
          <cell r="B2210" t="str">
            <v>17002渋沢２丁目59</v>
          </cell>
          <cell r="C2210">
            <v>20</v>
          </cell>
          <cell r="D2210" t="str">
            <v>町名別・年齢別人口調べ</v>
          </cell>
          <cell r="E2210" t="str">
            <v>令和 6年 3月 1日</v>
          </cell>
          <cell r="F2210">
            <v>20</v>
          </cell>
          <cell r="G2210" t="str">
            <v>令和 6年 2月29日　現在</v>
          </cell>
          <cell r="H2210" t="str">
            <v>町名</v>
          </cell>
          <cell r="I2210">
            <v>17002</v>
          </cell>
          <cell r="J2210" t="str">
            <v>渋沢２丁目</v>
          </cell>
          <cell r="K2210"/>
          <cell r="L2210"/>
          <cell r="M2210">
            <v>59</v>
          </cell>
          <cell r="N2210">
            <v>9</v>
          </cell>
          <cell r="O2210">
            <v>0</v>
          </cell>
          <cell r="P2210">
            <v>14</v>
          </cell>
          <cell r="Q2210">
            <v>0</v>
          </cell>
          <cell r="R2210">
            <v>23</v>
          </cell>
          <cell r="S2210">
            <v>0</v>
          </cell>
          <cell r="T2210">
            <v>1</v>
          </cell>
        </row>
        <row r="2211">
          <cell r="A2211" t="str">
            <v>渋沢２丁目60</v>
          </cell>
          <cell r="B2211" t="str">
            <v>17002渋沢２丁目60</v>
          </cell>
          <cell r="C2211">
            <v>20</v>
          </cell>
          <cell r="D2211" t="str">
            <v>町名別・年齢別人口調べ</v>
          </cell>
          <cell r="E2211" t="str">
            <v>令和 6年 3月 1日</v>
          </cell>
          <cell r="F2211">
            <v>20</v>
          </cell>
          <cell r="G2211" t="str">
            <v>令和 6年 2月29日　現在</v>
          </cell>
          <cell r="H2211" t="str">
            <v>町名</v>
          </cell>
          <cell r="I2211">
            <v>17002</v>
          </cell>
          <cell r="J2211" t="str">
            <v>渋沢２丁目</v>
          </cell>
          <cell r="K2211"/>
          <cell r="L2211"/>
          <cell r="M2211">
            <v>60</v>
          </cell>
          <cell r="N2211">
            <v>15</v>
          </cell>
          <cell r="O2211">
            <v>1</v>
          </cell>
          <cell r="P2211">
            <v>10</v>
          </cell>
          <cell r="Q2211">
            <v>0</v>
          </cell>
          <cell r="R2211">
            <v>25</v>
          </cell>
          <cell r="S2211">
            <v>1</v>
          </cell>
          <cell r="T2211">
            <v>1</v>
          </cell>
        </row>
        <row r="2212">
          <cell r="A2212" t="str">
            <v>渋沢２丁目61</v>
          </cell>
          <cell r="B2212" t="str">
            <v>17002渋沢２丁目61</v>
          </cell>
          <cell r="C2212">
            <v>20</v>
          </cell>
          <cell r="D2212" t="str">
            <v>町名別・年齢別人口調べ</v>
          </cell>
          <cell r="E2212" t="str">
            <v>令和 6年 3月 1日</v>
          </cell>
          <cell r="F2212">
            <v>20</v>
          </cell>
          <cell r="G2212" t="str">
            <v>令和 6年 2月29日　現在</v>
          </cell>
          <cell r="H2212" t="str">
            <v>町名</v>
          </cell>
          <cell r="I2212">
            <v>17002</v>
          </cell>
          <cell r="J2212" t="str">
            <v>渋沢２丁目</v>
          </cell>
          <cell r="K2212"/>
          <cell r="L2212"/>
          <cell r="M2212">
            <v>61</v>
          </cell>
          <cell r="N2212">
            <v>12</v>
          </cell>
          <cell r="O2212">
            <v>0</v>
          </cell>
          <cell r="P2212">
            <v>8</v>
          </cell>
          <cell r="Q2212">
            <v>0</v>
          </cell>
          <cell r="R2212">
            <v>20</v>
          </cell>
          <cell r="S2212">
            <v>0</v>
          </cell>
          <cell r="T2212">
            <v>1</v>
          </cell>
        </row>
        <row r="2213">
          <cell r="A2213" t="str">
            <v>渋沢２丁目62</v>
          </cell>
          <cell r="B2213" t="str">
            <v>17002渋沢２丁目62</v>
          </cell>
          <cell r="C2213">
            <v>20</v>
          </cell>
          <cell r="D2213" t="str">
            <v>町名別・年齢別人口調べ</v>
          </cell>
          <cell r="E2213" t="str">
            <v>令和 6年 3月 1日</v>
          </cell>
          <cell r="F2213">
            <v>20</v>
          </cell>
          <cell r="G2213" t="str">
            <v>令和 6年 2月29日　現在</v>
          </cell>
          <cell r="H2213" t="str">
            <v>町名</v>
          </cell>
          <cell r="I2213">
            <v>17002</v>
          </cell>
          <cell r="J2213" t="str">
            <v>渋沢２丁目</v>
          </cell>
          <cell r="K2213"/>
          <cell r="L2213"/>
          <cell r="M2213">
            <v>62</v>
          </cell>
          <cell r="N2213">
            <v>10</v>
          </cell>
          <cell r="O2213">
            <v>0</v>
          </cell>
          <cell r="P2213">
            <v>8</v>
          </cell>
          <cell r="Q2213">
            <v>0</v>
          </cell>
          <cell r="R2213">
            <v>18</v>
          </cell>
          <cell r="S2213">
            <v>0</v>
          </cell>
          <cell r="T2213">
            <v>1</v>
          </cell>
        </row>
        <row r="2214">
          <cell r="A2214" t="str">
            <v>渋沢２丁目63</v>
          </cell>
          <cell r="B2214" t="str">
            <v>17002渋沢２丁目63</v>
          </cell>
          <cell r="C2214">
            <v>20</v>
          </cell>
          <cell r="D2214" t="str">
            <v>町名別・年齢別人口調べ</v>
          </cell>
          <cell r="E2214" t="str">
            <v>令和 6年 3月 1日</v>
          </cell>
          <cell r="F2214">
            <v>20</v>
          </cell>
          <cell r="G2214" t="str">
            <v>令和 6年 2月29日　現在</v>
          </cell>
          <cell r="H2214" t="str">
            <v>町名</v>
          </cell>
          <cell r="I2214">
            <v>17002</v>
          </cell>
          <cell r="J2214" t="str">
            <v>渋沢２丁目</v>
          </cell>
          <cell r="K2214"/>
          <cell r="L2214"/>
          <cell r="M2214">
            <v>63</v>
          </cell>
          <cell r="N2214">
            <v>17</v>
          </cell>
          <cell r="O2214">
            <v>0</v>
          </cell>
          <cell r="P2214">
            <v>21</v>
          </cell>
          <cell r="Q2214">
            <v>1</v>
          </cell>
          <cell r="R2214">
            <v>38</v>
          </cell>
          <cell r="S2214">
            <v>1</v>
          </cell>
          <cell r="T2214">
            <v>1</v>
          </cell>
        </row>
        <row r="2215">
          <cell r="A2215" t="str">
            <v>渋沢２丁目64</v>
          </cell>
          <cell r="B2215" t="str">
            <v>17002渋沢２丁目64</v>
          </cell>
          <cell r="C2215">
            <v>20</v>
          </cell>
          <cell r="D2215" t="str">
            <v>町名別・年齢別人口調べ</v>
          </cell>
          <cell r="E2215" t="str">
            <v>令和 6年 3月 1日</v>
          </cell>
          <cell r="F2215">
            <v>20</v>
          </cell>
          <cell r="G2215" t="str">
            <v>令和 6年 2月29日　現在</v>
          </cell>
          <cell r="H2215" t="str">
            <v>町名</v>
          </cell>
          <cell r="I2215">
            <v>17002</v>
          </cell>
          <cell r="J2215" t="str">
            <v>渋沢２丁目</v>
          </cell>
          <cell r="K2215"/>
          <cell r="L2215"/>
          <cell r="M2215">
            <v>64</v>
          </cell>
          <cell r="N2215">
            <v>13</v>
          </cell>
          <cell r="O2215">
            <v>0</v>
          </cell>
          <cell r="P2215">
            <v>14</v>
          </cell>
          <cell r="Q2215">
            <v>1</v>
          </cell>
          <cell r="R2215">
            <v>27</v>
          </cell>
          <cell r="S2215">
            <v>1</v>
          </cell>
          <cell r="T2215">
            <v>1</v>
          </cell>
        </row>
        <row r="2216">
          <cell r="A2216" t="str">
            <v>渋沢２丁目65</v>
          </cell>
          <cell r="B2216" t="str">
            <v>17002渋沢２丁目65</v>
          </cell>
          <cell r="C2216">
            <v>20</v>
          </cell>
          <cell r="D2216" t="str">
            <v>町名別・年齢別人口調べ</v>
          </cell>
          <cell r="E2216" t="str">
            <v>令和 6年 3月 1日</v>
          </cell>
          <cell r="F2216">
            <v>20</v>
          </cell>
          <cell r="G2216" t="str">
            <v>令和 6年 2月29日　現在</v>
          </cell>
          <cell r="H2216" t="str">
            <v>町名</v>
          </cell>
          <cell r="I2216">
            <v>17002</v>
          </cell>
          <cell r="J2216" t="str">
            <v>渋沢２丁目</v>
          </cell>
          <cell r="K2216"/>
          <cell r="L2216"/>
          <cell r="M2216">
            <v>65</v>
          </cell>
          <cell r="N2216">
            <v>11</v>
          </cell>
          <cell r="O2216">
            <v>1</v>
          </cell>
          <cell r="P2216">
            <v>7</v>
          </cell>
          <cell r="Q2216">
            <v>0</v>
          </cell>
          <cell r="R2216">
            <v>18</v>
          </cell>
          <cell r="S2216">
            <v>1</v>
          </cell>
          <cell r="T2216">
            <v>1</v>
          </cell>
        </row>
        <row r="2217">
          <cell r="A2217" t="str">
            <v>渋沢２丁目66</v>
          </cell>
          <cell r="B2217" t="str">
            <v>17002渋沢２丁目66</v>
          </cell>
          <cell r="C2217">
            <v>20</v>
          </cell>
          <cell r="D2217" t="str">
            <v>町名別・年齢別人口調べ</v>
          </cell>
          <cell r="E2217" t="str">
            <v>令和 6年 3月 1日</v>
          </cell>
          <cell r="F2217">
            <v>20</v>
          </cell>
          <cell r="G2217" t="str">
            <v>令和 6年 2月29日　現在</v>
          </cell>
          <cell r="H2217" t="str">
            <v>町名</v>
          </cell>
          <cell r="I2217">
            <v>17002</v>
          </cell>
          <cell r="J2217" t="str">
            <v>渋沢２丁目</v>
          </cell>
          <cell r="K2217"/>
          <cell r="L2217"/>
          <cell r="M2217">
            <v>66</v>
          </cell>
          <cell r="N2217">
            <v>11</v>
          </cell>
          <cell r="O2217">
            <v>0</v>
          </cell>
          <cell r="P2217">
            <v>12</v>
          </cell>
          <cell r="Q2217">
            <v>0</v>
          </cell>
          <cell r="R2217">
            <v>23</v>
          </cell>
          <cell r="S2217">
            <v>0</v>
          </cell>
          <cell r="T2217">
            <v>1</v>
          </cell>
        </row>
        <row r="2218">
          <cell r="A2218" t="str">
            <v>渋沢２丁目67</v>
          </cell>
          <cell r="B2218" t="str">
            <v>17002渋沢２丁目67</v>
          </cell>
          <cell r="C2218">
            <v>20</v>
          </cell>
          <cell r="D2218" t="str">
            <v>町名別・年齢別人口調べ</v>
          </cell>
          <cell r="E2218" t="str">
            <v>令和 6年 3月 1日</v>
          </cell>
          <cell r="F2218">
            <v>20</v>
          </cell>
          <cell r="G2218" t="str">
            <v>令和 6年 2月29日　現在</v>
          </cell>
          <cell r="H2218" t="str">
            <v>町名</v>
          </cell>
          <cell r="I2218">
            <v>17002</v>
          </cell>
          <cell r="J2218" t="str">
            <v>渋沢２丁目</v>
          </cell>
          <cell r="K2218"/>
          <cell r="L2218"/>
          <cell r="M2218">
            <v>67</v>
          </cell>
          <cell r="N2218">
            <v>9</v>
          </cell>
          <cell r="O2218">
            <v>0</v>
          </cell>
          <cell r="P2218">
            <v>10</v>
          </cell>
          <cell r="Q2218">
            <v>0</v>
          </cell>
          <cell r="R2218">
            <v>19</v>
          </cell>
          <cell r="S2218">
            <v>0</v>
          </cell>
          <cell r="T2218">
            <v>1</v>
          </cell>
        </row>
        <row r="2219">
          <cell r="A2219" t="str">
            <v>渋沢２丁目68</v>
          </cell>
          <cell r="B2219" t="str">
            <v>17002渋沢２丁目68</v>
          </cell>
          <cell r="C2219">
            <v>20</v>
          </cell>
          <cell r="D2219" t="str">
            <v>町名別・年齢別人口調べ</v>
          </cell>
          <cell r="E2219" t="str">
            <v>令和 6年 3月 1日</v>
          </cell>
          <cell r="F2219">
            <v>20</v>
          </cell>
          <cell r="G2219" t="str">
            <v>令和 6年 2月29日　現在</v>
          </cell>
          <cell r="H2219" t="str">
            <v>町名</v>
          </cell>
          <cell r="I2219">
            <v>17002</v>
          </cell>
          <cell r="J2219" t="str">
            <v>渋沢２丁目</v>
          </cell>
          <cell r="K2219"/>
          <cell r="L2219"/>
          <cell r="M2219">
            <v>68</v>
          </cell>
          <cell r="N2219">
            <v>7</v>
          </cell>
          <cell r="O2219">
            <v>0</v>
          </cell>
          <cell r="P2219">
            <v>11</v>
          </cell>
          <cell r="Q2219">
            <v>1</v>
          </cell>
          <cell r="R2219">
            <v>18</v>
          </cell>
          <cell r="S2219">
            <v>1</v>
          </cell>
          <cell r="T2219">
            <v>1</v>
          </cell>
        </row>
        <row r="2220">
          <cell r="A2220" t="str">
            <v>渋沢２丁目69</v>
          </cell>
          <cell r="B2220" t="str">
            <v>17002渋沢２丁目69</v>
          </cell>
          <cell r="C2220">
            <v>20</v>
          </cell>
          <cell r="D2220" t="str">
            <v>町名別・年齢別人口調べ</v>
          </cell>
          <cell r="E2220" t="str">
            <v>令和 6年 3月 1日</v>
          </cell>
          <cell r="F2220">
            <v>20</v>
          </cell>
          <cell r="G2220" t="str">
            <v>令和 6年 2月29日　現在</v>
          </cell>
          <cell r="H2220" t="str">
            <v>町名</v>
          </cell>
          <cell r="I2220">
            <v>17002</v>
          </cell>
          <cell r="J2220" t="str">
            <v>渋沢２丁目</v>
          </cell>
          <cell r="K2220"/>
          <cell r="L2220"/>
          <cell r="M2220">
            <v>69</v>
          </cell>
          <cell r="N2220">
            <v>10</v>
          </cell>
          <cell r="O2220">
            <v>0</v>
          </cell>
          <cell r="P2220">
            <v>12</v>
          </cell>
          <cell r="Q2220">
            <v>0</v>
          </cell>
          <cell r="R2220">
            <v>22</v>
          </cell>
          <cell r="S2220">
            <v>0</v>
          </cell>
          <cell r="T2220">
            <v>1</v>
          </cell>
        </row>
        <row r="2221">
          <cell r="A2221" t="str">
            <v>渋沢２丁目70</v>
          </cell>
          <cell r="B2221" t="str">
            <v>17002渋沢２丁目70</v>
          </cell>
          <cell r="C2221">
            <v>20</v>
          </cell>
          <cell r="D2221" t="str">
            <v>町名別・年齢別人口調べ</v>
          </cell>
          <cell r="E2221" t="str">
            <v>令和 6年 3月 1日</v>
          </cell>
          <cell r="F2221">
            <v>20</v>
          </cell>
          <cell r="G2221" t="str">
            <v>令和 6年 2月29日　現在</v>
          </cell>
          <cell r="H2221" t="str">
            <v>町名</v>
          </cell>
          <cell r="I2221">
            <v>17002</v>
          </cell>
          <cell r="J2221" t="str">
            <v>渋沢２丁目</v>
          </cell>
          <cell r="K2221"/>
          <cell r="L2221"/>
          <cell r="M2221">
            <v>70</v>
          </cell>
          <cell r="N2221">
            <v>19</v>
          </cell>
          <cell r="O2221">
            <v>0</v>
          </cell>
          <cell r="P2221">
            <v>16</v>
          </cell>
          <cell r="Q2221">
            <v>0</v>
          </cell>
          <cell r="R2221">
            <v>35</v>
          </cell>
          <cell r="S2221">
            <v>0</v>
          </cell>
          <cell r="T2221">
            <v>1</v>
          </cell>
        </row>
        <row r="2222">
          <cell r="A2222" t="str">
            <v>渋沢２丁目71</v>
          </cell>
          <cell r="B2222" t="str">
            <v>17002渋沢２丁目71</v>
          </cell>
          <cell r="C2222">
            <v>20</v>
          </cell>
          <cell r="D2222" t="str">
            <v>町名別・年齢別人口調べ</v>
          </cell>
          <cell r="E2222" t="str">
            <v>令和 6年 3月 1日</v>
          </cell>
          <cell r="F2222">
            <v>20</v>
          </cell>
          <cell r="G2222" t="str">
            <v>令和 6年 2月29日　現在</v>
          </cell>
          <cell r="H2222" t="str">
            <v>町名</v>
          </cell>
          <cell r="I2222">
            <v>17002</v>
          </cell>
          <cell r="J2222" t="str">
            <v>渋沢２丁目</v>
          </cell>
          <cell r="K2222"/>
          <cell r="L2222"/>
          <cell r="M2222">
            <v>71</v>
          </cell>
          <cell r="N2222">
            <v>10</v>
          </cell>
          <cell r="O2222">
            <v>1</v>
          </cell>
          <cell r="P2222">
            <v>22</v>
          </cell>
          <cell r="Q2222">
            <v>1</v>
          </cell>
          <cell r="R2222">
            <v>32</v>
          </cell>
          <cell r="S2222">
            <v>2</v>
          </cell>
          <cell r="T2222">
            <v>1</v>
          </cell>
        </row>
        <row r="2223">
          <cell r="A2223" t="str">
            <v>渋沢２丁目72</v>
          </cell>
          <cell r="B2223" t="str">
            <v>17002渋沢２丁目72</v>
          </cell>
          <cell r="C2223">
            <v>20</v>
          </cell>
          <cell r="D2223" t="str">
            <v>町名別・年齢別人口調べ</v>
          </cell>
          <cell r="E2223" t="str">
            <v>令和 6年 3月 1日</v>
          </cell>
          <cell r="F2223">
            <v>20</v>
          </cell>
          <cell r="G2223" t="str">
            <v>令和 6年 2月29日　現在</v>
          </cell>
          <cell r="H2223" t="str">
            <v>町名</v>
          </cell>
          <cell r="I2223">
            <v>17002</v>
          </cell>
          <cell r="J2223" t="str">
            <v>渋沢２丁目</v>
          </cell>
          <cell r="K2223"/>
          <cell r="L2223"/>
          <cell r="M2223">
            <v>72</v>
          </cell>
          <cell r="N2223">
            <v>12</v>
          </cell>
          <cell r="O2223">
            <v>0</v>
          </cell>
          <cell r="P2223">
            <v>12</v>
          </cell>
          <cell r="Q2223">
            <v>0</v>
          </cell>
          <cell r="R2223">
            <v>24</v>
          </cell>
          <cell r="S2223">
            <v>0</v>
          </cell>
          <cell r="T2223">
            <v>1</v>
          </cell>
        </row>
        <row r="2224">
          <cell r="A2224" t="str">
            <v>渋沢２丁目73</v>
          </cell>
          <cell r="B2224" t="str">
            <v>17002渋沢２丁目73</v>
          </cell>
          <cell r="C2224">
            <v>20</v>
          </cell>
          <cell r="D2224" t="str">
            <v>町名別・年齢別人口調べ</v>
          </cell>
          <cell r="E2224" t="str">
            <v>令和 6年 3月 1日</v>
          </cell>
          <cell r="F2224">
            <v>20</v>
          </cell>
          <cell r="G2224" t="str">
            <v>令和 6年 2月29日　現在</v>
          </cell>
          <cell r="H2224" t="str">
            <v>町名</v>
          </cell>
          <cell r="I2224">
            <v>17002</v>
          </cell>
          <cell r="J2224" t="str">
            <v>渋沢２丁目</v>
          </cell>
          <cell r="K2224"/>
          <cell r="L2224"/>
          <cell r="M2224">
            <v>73</v>
          </cell>
          <cell r="N2224">
            <v>20</v>
          </cell>
          <cell r="O2224">
            <v>0</v>
          </cell>
          <cell r="P2224">
            <v>16</v>
          </cell>
          <cell r="Q2224">
            <v>0</v>
          </cell>
          <cell r="R2224">
            <v>36</v>
          </cell>
          <cell r="S2224">
            <v>0</v>
          </cell>
          <cell r="T2224">
            <v>1</v>
          </cell>
        </row>
        <row r="2225">
          <cell r="A2225" t="str">
            <v>渋沢２丁目74</v>
          </cell>
          <cell r="B2225" t="str">
            <v>17002渋沢２丁目74</v>
          </cell>
          <cell r="C2225">
            <v>20</v>
          </cell>
          <cell r="D2225" t="str">
            <v>町名別・年齢別人口調べ</v>
          </cell>
          <cell r="E2225" t="str">
            <v>令和 6年 3月 1日</v>
          </cell>
          <cell r="F2225">
            <v>20</v>
          </cell>
          <cell r="G2225" t="str">
            <v>令和 6年 2月29日　現在</v>
          </cell>
          <cell r="H2225" t="str">
            <v>町名</v>
          </cell>
          <cell r="I2225">
            <v>17002</v>
          </cell>
          <cell r="J2225" t="str">
            <v>渋沢２丁目</v>
          </cell>
          <cell r="K2225"/>
          <cell r="L2225"/>
          <cell r="M2225">
            <v>74</v>
          </cell>
          <cell r="N2225">
            <v>14</v>
          </cell>
          <cell r="O2225">
            <v>0</v>
          </cell>
          <cell r="P2225">
            <v>24</v>
          </cell>
          <cell r="Q2225">
            <v>0</v>
          </cell>
          <cell r="R2225">
            <v>38</v>
          </cell>
          <cell r="S2225">
            <v>0</v>
          </cell>
          <cell r="T2225">
            <v>1</v>
          </cell>
        </row>
        <row r="2226">
          <cell r="A2226" t="str">
            <v>渋沢２丁目75</v>
          </cell>
          <cell r="B2226" t="str">
            <v>17002渋沢２丁目75</v>
          </cell>
          <cell r="C2226">
            <v>20</v>
          </cell>
          <cell r="D2226" t="str">
            <v>町名別・年齢別人口調べ</v>
          </cell>
          <cell r="E2226" t="str">
            <v>令和 6年 3月 1日</v>
          </cell>
          <cell r="F2226">
            <v>20</v>
          </cell>
          <cell r="G2226" t="str">
            <v>令和 6年 2月29日　現在</v>
          </cell>
          <cell r="H2226" t="str">
            <v>町名</v>
          </cell>
          <cell r="I2226">
            <v>17002</v>
          </cell>
          <cell r="J2226" t="str">
            <v>渋沢２丁目</v>
          </cell>
          <cell r="K2226"/>
          <cell r="L2226"/>
          <cell r="M2226">
            <v>75</v>
          </cell>
          <cell r="N2226">
            <v>18</v>
          </cell>
          <cell r="O2226">
            <v>0</v>
          </cell>
          <cell r="P2226">
            <v>22</v>
          </cell>
          <cell r="Q2226">
            <v>0</v>
          </cell>
          <cell r="R2226">
            <v>40</v>
          </cell>
          <cell r="S2226">
            <v>0</v>
          </cell>
          <cell r="T2226">
            <v>1</v>
          </cell>
        </row>
        <row r="2227">
          <cell r="A2227" t="str">
            <v>渋沢２丁目76</v>
          </cell>
          <cell r="B2227" t="str">
            <v>17002渋沢２丁目76</v>
          </cell>
          <cell r="C2227">
            <v>20</v>
          </cell>
          <cell r="D2227" t="str">
            <v>町名別・年齢別人口調べ</v>
          </cell>
          <cell r="E2227" t="str">
            <v>令和 6年 3月 1日</v>
          </cell>
          <cell r="F2227">
            <v>20</v>
          </cell>
          <cell r="G2227" t="str">
            <v>令和 6年 2月29日　現在</v>
          </cell>
          <cell r="H2227" t="str">
            <v>町名</v>
          </cell>
          <cell r="I2227">
            <v>17002</v>
          </cell>
          <cell r="J2227" t="str">
            <v>渋沢２丁目</v>
          </cell>
          <cell r="K2227"/>
          <cell r="L2227"/>
          <cell r="M2227">
            <v>76</v>
          </cell>
          <cell r="N2227">
            <v>17</v>
          </cell>
          <cell r="O2227">
            <v>0</v>
          </cell>
          <cell r="P2227">
            <v>13</v>
          </cell>
          <cell r="Q2227">
            <v>0</v>
          </cell>
          <cell r="R2227">
            <v>30</v>
          </cell>
          <cell r="S2227">
            <v>0</v>
          </cell>
          <cell r="T2227">
            <v>1</v>
          </cell>
        </row>
        <row r="2228">
          <cell r="A2228" t="str">
            <v>渋沢２丁目77</v>
          </cell>
          <cell r="B2228" t="str">
            <v>17002渋沢２丁目77</v>
          </cell>
          <cell r="C2228">
            <v>20</v>
          </cell>
          <cell r="D2228" t="str">
            <v>町名別・年齢別人口調べ</v>
          </cell>
          <cell r="E2228" t="str">
            <v>令和 6年 3月 1日</v>
          </cell>
          <cell r="F2228">
            <v>20</v>
          </cell>
          <cell r="G2228" t="str">
            <v>令和 6年 2月29日　現在</v>
          </cell>
          <cell r="H2228" t="str">
            <v>町名</v>
          </cell>
          <cell r="I2228">
            <v>17002</v>
          </cell>
          <cell r="J2228" t="str">
            <v>渋沢２丁目</v>
          </cell>
          <cell r="K2228"/>
          <cell r="L2228"/>
          <cell r="M2228">
            <v>77</v>
          </cell>
          <cell r="N2228">
            <v>16</v>
          </cell>
          <cell r="O2228">
            <v>0</v>
          </cell>
          <cell r="P2228">
            <v>18</v>
          </cell>
          <cell r="Q2228">
            <v>0</v>
          </cell>
          <cell r="R2228">
            <v>34</v>
          </cell>
          <cell r="S2228">
            <v>0</v>
          </cell>
          <cell r="T2228">
            <v>1</v>
          </cell>
        </row>
        <row r="2229">
          <cell r="A2229" t="str">
            <v>渋沢２丁目78</v>
          </cell>
          <cell r="B2229" t="str">
            <v>17002渋沢２丁目78</v>
          </cell>
          <cell r="C2229">
            <v>20</v>
          </cell>
          <cell r="D2229" t="str">
            <v>町名別・年齢別人口調べ</v>
          </cell>
          <cell r="E2229" t="str">
            <v>令和 6年 3月 1日</v>
          </cell>
          <cell r="F2229">
            <v>20</v>
          </cell>
          <cell r="G2229" t="str">
            <v>令和 6年 2月29日　現在</v>
          </cell>
          <cell r="H2229" t="str">
            <v>町名</v>
          </cell>
          <cell r="I2229">
            <v>17002</v>
          </cell>
          <cell r="J2229" t="str">
            <v>渋沢２丁目</v>
          </cell>
          <cell r="K2229"/>
          <cell r="L2229"/>
          <cell r="M2229">
            <v>78</v>
          </cell>
          <cell r="N2229">
            <v>18</v>
          </cell>
          <cell r="O2229">
            <v>0</v>
          </cell>
          <cell r="P2229">
            <v>19</v>
          </cell>
          <cell r="Q2229">
            <v>0</v>
          </cell>
          <cell r="R2229">
            <v>37</v>
          </cell>
          <cell r="S2229">
            <v>0</v>
          </cell>
          <cell r="T2229">
            <v>1</v>
          </cell>
        </row>
        <row r="2230">
          <cell r="A2230" t="str">
            <v>渋沢２丁目79</v>
          </cell>
          <cell r="B2230" t="str">
            <v>17002渋沢２丁目79</v>
          </cell>
          <cell r="C2230">
            <v>20</v>
          </cell>
          <cell r="D2230" t="str">
            <v>町名別・年齢別人口調べ</v>
          </cell>
          <cell r="E2230" t="str">
            <v>令和 6年 3月 1日</v>
          </cell>
          <cell r="F2230">
            <v>20</v>
          </cell>
          <cell r="G2230" t="str">
            <v>令和 6年 2月29日　現在</v>
          </cell>
          <cell r="H2230" t="str">
            <v>町名</v>
          </cell>
          <cell r="I2230">
            <v>17002</v>
          </cell>
          <cell r="J2230" t="str">
            <v>渋沢２丁目</v>
          </cell>
          <cell r="K2230"/>
          <cell r="L2230"/>
          <cell r="M2230">
            <v>79</v>
          </cell>
          <cell r="N2230">
            <v>11</v>
          </cell>
          <cell r="O2230">
            <v>0</v>
          </cell>
          <cell r="P2230">
            <v>12</v>
          </cell>
          <cell r="Q2230">
            <v>0</v>
          </cell>
          <cell r="R2230">
            <v>23</v>
          </cell>
          <cell r="S2230">
            <v>0</v>
          </cell>
          <cell r="T2230">
            <v>1</v>
          </cell>
        </row>
        <row r="2231">
          <cell r="A2231" t="str">
            <v>渋沢２丁目80</v>
          </cell>
          <cell r="B2231" t="str">
            <v>17002渋沢２丁目80</v>
          </cell>
          <cell r="C2231">
            <v>20</v>
          </cell>
          <cell r="D2231" t="str">
            <v>町名別・年齢別人口調べ</v>
          </cell>
          <cell r="E2231" t="str">
            <v>令和 6年 3月 1日</v>
          </cell>
          <cell r="F2231">
            <v>20</v>
          </cell>
          <cell r="G2231" t="str">
            <v>令和 6年 2月29日　現在</v>
          </cell>
          <cell r="H2231" t="str">
            <v>町名</v>
          </cell>
          <cell r="I2231">
            <v>17002</v>
          </cell>
          <cell r="J2231" t="str">
            <v>渋沢２丁目</v>
          </cell>
          <cell r="K2231"/>
          <cell r="L2231"/>
          <cell r="M2231">
            <v>80</v>
          </cell>
          <cell r="N2231">
            <v>10</v>
          </cell>
          <cell r="O2231">
            <v>0</v>
          </cell>
          <cell r="P2231">
            <v>15</v>
          </cell>
          <cell r="Q2231">
            <v>1</v>
          </cell>
          <cell r="R2231">
            <v>25</v>
          </cell>
          <cell r="S2231">
            <v>1</v>
          </cell>
          <cell r="T2231">
            <v>1</v>
          </cell>
        </row>
        <row r="2232">
          <cell r="A2232" t="str">
            <v>渋沢２丁目81</v>
          </cell>
          <cell r="B2232" t="str">
            <v>17002渋沢２丁目81</v>
          </cell>
          <cell r="C2232">
            <v>20</v>
          </cell>
          <cell r="D2232" t="str">
            <v>町名別・年齢別人口調べ</v>
          </cell>
          <cell r="E2232" t="str">
            <v>令和 6年 3月 1日</v>
          </cell>
          <cell r="F2232">
            <v>20</v>
          </cell>
          <cell r="G2232" t="str">
            <v>令和 6年 2月29日　現在</v>
          </cell>
          <cell r="H2232" t="str">
            <v>町名</v>
          </cell>
          <cell r="I2232">
            <v>17002</v>
          </cell>
          <cell r="J2232" t="str">
            <v>渋沢２丁目</v>
          </cell>
          <cell r="K2232"/>
          <cell r="L2232"/>
          <cell r="M2232">
            <v>81</v>
          </cell>
          <cell r="N2232">
            <v>10</v>
          </cell>
          <cell r="O2232">
            <v>0</v>
          </cell>
          <cell r="P2232">
            <v>24</v>
          </cell>
          <cell r="Q2232">
            <v>0</v>
          </cell>
          <cell r="R2232">
            <v>34</v>
          </cell>
          <cell r="S2232">
            <v>0</v>
          </cell>
          <cell r="T2232">
            <v>1</v>
          </cell>
        </row>
        <row r="2233">
          <cell r="A2233" t="str">
            <v>渋沢２丁目82</v>
          </cell>
          <cell r="B2233" t="str">
            <v>17002渋沢２丁目82</v>
          </cell>
          <cell r="C2233">
            <v>20</v>
          </cell>
          <cell r="D2233" t="str">
            <v>町名別・年齢別人口調べ</v>
          </cell>
          <cell r="E2233" t="str">
            <v>令和 6年 3月 1日</v>
          </cell>
          <cell r="F2233">
            <v>20</v>
          </cell>
          <cell r="G2233" t="str">
            <v>令和 6年 2月29日　現在</v>
          </cell>
          <cell r="H2233" t="str">
            <v>町名</v>
          </cell>
          <cell r="I2233">
            <v>17002</v>
          </cell>
          <cell r="J2233" t="str">
            <v>渋沢２丁目</v>
          </cell>
          <cell r="K2233"/>
          <cell r="L2233"/>
          <cell r="M2233">
            <v>82</v>
          </cell>
          <cell r="N2233">
            <v>13</v>
          </cell>
          <cell r="O2233">
            <v>0</v>
          </cell>
          <cell r="P2233">
            <v>17</v>
          </cell>
          <cell r="Q2233">
            <v>0</v>
          </cell>
          <cell r="R2233">
            <v>30</v>
          </cell>
          <cell r="S2233">
            <v>0</v>
          </cell>
          <cell r="T2233">
            <v>1</v>
          </cell>
        </row>
        <row r="2234">
          <cell r="A2234" t="str">
            <v>渋沢２丁目83</v>
          </cell>
          <cell r="B2234" t="str">
            <v>17002渋沢２丁目83</v>
          </cell>
          <cell r="C2234">
            <v>20</v>
          </cell>
          <cell r="D2234" t="str">
            <v>町名別・年齢別人口調べ</v>
          </cell>
          <cell r="E2234" t="str">
            <v>令和 6年 3月 1日</v>
          </cell>
          <cell r="F2234">
            <v>20</v>
          </cell>
          <cell r="G2234" t="str">
            <v>令和 6年 2月29日　現在</v>
          </cell>
          <cell r="H2234" t="str">
            <v>町名</v>
          </cell>
          <cell r="I2234">
            <v>17002</v>
          </cell>
          <cell r="J2234" t="str">
            <v>渋沢２丁目</v>
          </cell>
          <cell r="K2234"/>
          <cell r="L2234"/>
          <cell r="M2234">
            <v>83</v>
          </cell>
          <cell r="N2234">
            <v>11</v>
          </cell>
          <cell r="O2234">
            <v>0</v>
          </cell>
          <cell r="P2234">
            <v>14</v>
          </cell>
          <cell r="Q2234">
            <v>0</v>
          </cell>
          <cell r="R2234">
            <v>25</v>
          </cell>
          <cell r="S2234">
            <v>0</v>
          </cell>
          <cell r="T2234">
            <v>1</v>
          </cell>
        </row>
        <row r="2235">
          <cell r="A2235" t="str">
            <v>渋沢２丁目84</v>
          </cell>
          <cell r="B2235" t="str">
            <v>17002渋沢２丁目84</v>
          </cell>
          <cell r="C2235">
            <v>20</v>
          </cell>
          <cell r="D2235" t="str">
            <v>町名別・年齢別人口調べ</v>
          </cell>
          <cell r="E2235" t="str">
            <v>令和 6年 3月 1日</v>
          </cell>
          <cell r="F2235">
            <v>20</v>
          </cell>
          <cell r="G2235" t="str">
            <v>令和 6年 2月29日　現在</v>
          </cell>
          <cell r="H2235" t="str">
            <v>町名</v>
          </cell>
          <cell r="I2235">
            <v>17002</v>
          </cell>
          <cell r="J2235" t="str">
            <v>渋沢２丁目</v>
          </cell>
          <cell r="K2235"/>
          <cell r="L2235"/>
          <cell r="M2235">
            <v>84</v>
          </cell>
          <cell r="N2235">
            <v>10</v>
          </cell>
          <cell r="O2235">
            <v>0</v>
          </cell>
          <cell r="P2235">
            <v>16</v>
          </cell>
          <cell r="Q2235">
            <v>0</v>
          </cell>
          <cell r="R2235">
            <v>26</v>
          </cell>
          <cell r="S2235">
            <v>0</v>
          </cell>
          <cell r="T2235">
            <v>1</v>
          </cell>
        </row>
        <row r="2236">
          <cell r="A2236" t="str">
            <v>渋沢２丁目85</v>
          </cell>
          <cell r="B2236" t="str">
            <v>17002渋沢２丁目85</v>
          </cell>
          <cell r="C2236">
            <v>20</v>
          </cell>
          <cell r="D2236" t="str">
            <v>町名別・年齢別人口調べ</v>
          </cell>
          <cell r="E2236" t="str">
            <v>令和 6年 3月 1日</v>
          </cell>
          <cell r="F2236">
            <v>20</v>
          </cell>
          <cell r="G2236" t="str">
            <v>令和 6年 2月29日　現在</v>
          </cell>
          <cell r="H2236" t="str">
            <v>町名</v>
          </cell>
          <cell r="I2236">
            <v>17002</v>
          </cell>
          <cell r="J2236" t="str">
            <v>渋沢２丁目</v>
          </cell>
          <cell r="K2236"/>
          <cell r="L2236"/>
          <cell r="M2236">
            <v>85</v>
          </cell>
          <cell r="N2236">
            <v>9</v>
          </cell>
          <cell r="O2236">
            <v>0</v>
          </cell>
          <cell r="P2236">
            <v>11</v>
          </cell>
          <cell r="Q2236">
            <v>0</v>
          </cell>
          <cell r="R2236">
            <v>20</v>
          </cell>
          <cell r="S2236">
            <v>0</v>
          </cell>
          <cell r="T2236">
            <v>1</v>
          </cell>
        </row>
        <row r="2237">
          <cell r="A2237" t="str">
            <v>渋沢２丁目86</v>
          </cell>
          <cell r="B2237" t="str">
            <v>17002渋沢２丁目86</v>
          </cell>
          <cell r="C2237">
            <v>20</v>
          </cell>
          <cell r="D2237" t="str">
            <v>町名別・年齢別人口調べ</v>
          </cell>
          <cell r="E2237" t="str">
            <v>令和 6年 3月 1日</v>
          </cell>
          <cell r="F2237">
            <v>20</v>
          </cell>
          <cell r="G2237" t="str">
            <v>令和 6年 2月29日　現在</v>
          </cell>
          <cell r="H2237" t="str">
            <v>町名</v>
          </cell>
          <cell r="I2237">
            <v>17002</v>
          </cell>
          <cell r="J2237" t="str">
            <v>渋沢２丁目</v>
          </cell>
          <cell r="K2237"/>
          <cell r="L2237"/>
          <cell r="M2237">
            <v>86</v>
          </cell>
          <cell r="N2237">
            <v>8</v>
          </cell>
          <cell r="O2237">
            <v>0</v>
          </cell>
          <cell r="P2237">
            <v>3</v>
          </cell>
          <cell r="Q2237">
            <v>0</v>
          </cell>
          <cell r="R2237">
            <v>11</v>
          </cell>
          <cell r="S2237">
            <v>0</v>
          </cell>
          <cell r="T2237">
            <v>1</v>
          </cell>
        </row>
        <row r="2238">
          <cell r="A2238" t="str">
            <v>渋沢２丁目87</v>
          </cell>
          <cell r="B2238" t="str">
            <v>17002渋沢２丁目87</v>
          </cell>
          <cell r="C2238">
            <v>20</v>
          </cell>
          <cell r="D2238" t="str">
            <v>町名別・年齢別人口調べ</v>
          </cell>
          <cell r="E2238" t="str">
            <v>令和 6年 3月 1日</v>
          </cell>
          <cell r="F2238">
            <v>20</v>
          </cell>
          <cell r="G2238" t="str">
            <v>令和 6年 2月29日　現在</v>
          </cell>
          <cell r="H2238" t="str">
            <v>町名</v>
          </cell>
          <cell r="I2238">
            <v>17002</v>
          </cell>
          <cell r="J2238" t="str">
            <v>渋沢２丁目</v>
          </cell>
          <cell r="K2238"/>
          <cell r="L2238"/>
          <cell r="M2238">
            <v>87</v>
          </cell>
          <cell r="N2238">
            <v>7</v>
          </cell>
          <cell r="O2238">
            <v>0</v>
          </cell>
          <cell r="P2238">
            <v>6</v>
          </cell>
          <cell r="Q2238">
            <v>0</v>
          </cell>
          <cell r="R2238">
            <v>13</v>
          </cell>
          <cell r="S2238">
            <v>0</v>
          </cell>
          <cell r="T2238">
            <v>1</v>
          </cell>
        </row>
        <row r="2239">
          <cell r="A2239" t="str">
            <v>渋沢２丁目88</v>
          </cell>
          <cell r="B2239" t="str">
            <v>17002渋沢２丁目88</v>
          </cell>
          <cell r="C2239">
            <v>20</v>
          </cell>
          <cell r="D2239" t="str">
            <v>町名別・年齢別人口調べ</v>
          </cell>
          <cell r="E2239" t="str">
            <v>令和 6年 3月 1日</v>
          </cell>
          <cell r="F2239">
            <v>20</v>
          </cell>
          <cell r="G2239" t="str">
            <v>令和 6年 2月29日　現在</v>
          </cell>
          <cell r="H2239" t="str">
            <v>町名</v>
          </cell>
          <cell r="I2239">
            <v>17002</v>
          </cell>
          <cell r="J2239" t="str">
            <v>渋沢２丁目</v>
          </cell>
          <cell r="K2239"/>
          <cell r="L2239"/>
          <cell r="M2239">
            <v>88</v>
          </cell>
          <cell r="N2239">
            <v>5</v>
          </cell>
          <cell r="O2239">
            <v>0</v>
          </cell>
          <cell r="P2239">
            <v>4</v>
          </cell>
          <cell r="Q2239">
            <v>0</v>
          </cell>
          <cell r="R2239">
            <v>9</v>
          </cell>
          <cell r="S2239">
            <v>0</v>
          </cell>
          <cell r="T2239">
            <v>1</v>
          </cell>
        </row>
        <row r="2240">
          <cell r="A2240" t="str">
            <v>渋沢２丁目89</v>
          </cell>
          <cell r="B2240" t="str">
            <v>17002渋沢２丁目89</v>
          </cell>
          <cell r="C2240">
            <v>20</v>
          </cell>
          <cell r="D2240" t="str">
            <v>町名別・年齢別人口調べ</v>
          </cell>
          <cell r="E2240" t="str">
            <v>令和 6年 3月 1日</v>
          </cell>
          <cell r="F2240">
            <v>20</v>
          </cell>
          <cell r="G2240" t="str">
            <v>令和 6年 2月29日　現在</v>
          </cell>
          <cell r="H2240" t="str">
            <v>町名</v>
          </cell>
          <cell r="I2240">
            <v>17002</v>
          </cell>
          <cell r="J2240" t="str">
            <v>渋沢２丁目</v>
          </cell>
          <cell r="K2240"/>
          <cell r="L2240"/>
          <cell r="M2240">
            <v>89</v>
          </cell>
          <cell r="N2240">
            <v>3</v>
          </cell>
          <cell r="O2240">
            <v>0</v>
          </cell>
          <cell r="P2240">
            <v>4</v>
          </cell>
          <cell r="Q2240">
            <v>0</v>
          </cell>
          <cell r="R2240">
            <v>7</v>
          </cell>
          <cell r="S2240">
            <v>0</v>
          </cell>
          <cell r="T2240">
            <v>1</v>
          </cell>
        </row>
        <row r="2241">
          <cell r="A2241" t="str">
            <v>渋沢２丁目90</v>
          </cell>
          <cell r="B2241" t="str">
            <v>17002渋沢２丁目90</v>
          </cell>
          <cell r="C2241">
            <v>20</v>
          </cell>
          <cell r="D2241" t="str">
            <v>町名別・年齢別人口調べ</v>
          </cell>
          <cell r="E2241" t="str">
            <v>令和 6年 3月 1日</v>
          </cell>
          <cell r="F2241">
            <v>20</v>
          </cell>
          <cell r="G2241" t="str">
            <v>令和 6年 2月29日　現在</v>
          </cell>
          <cell r="H2241" t="str">
            <v>町名</v>
          </cell>
          <cell r="I2241">
            <v>17002</v>
          </cell>
          <cell r="J2241" t="str">
            <v>渋沢２丁目</v>
          </cell>
          <cell r="K2241"/>
          <cell r="L2241"/>
          <cell r="M2241">
            <v>90</v>
          </cell>
          <cell r="N2241">
            <v>0</v>
          </cell>
          <cell r="O2241">
            <v>0</v>
          </cell>
          <cell r="P2241">
            <v>13</v>
          </cell>
          <cell r="Q2241">
            <v>0</v>
          </cell>
          <cell r="R2241">
            <v>13</v>
          </cell>
          <cell r="S2241">
            <v>0</v>
          </cell>
          <cell r="T2241">
            <v>1</v>
          </cell>
        </row>
        <row r="2242">
          <cell r="A2242" t="str">
            <v>渋沢２丁目91</v>
          </cell>
          <cell r="B2242" t="str">
            <v>17002渋沢２丁目91</v>
          </cell>
          <cell r="C2242">
            <v>20</v>
          </cell>
          <cell r="D2242" t="str">
            <v>町名別・年齢別人口調べ</v>
          </cell>
          <cell r="E2242" t="str">
            <v>令和 6年 3月 1日</v>
          </cell>
          <cell r="F2242">
            <v>20</v>
          </cell>
          <cell r="G2242" t="str">
            <v>令和 6年 2月29日　現在</v>
          </cell>
          <cell r="H2242" t="str">
            <v>町名</v>
          </cell>
          <cell r="I2242">
            <v>17002</v>
          </cell>
          <cell r="J2242" t="str">
            <v>渋沢２丁目</v>
          </cell>
          <cell r="K2242"/>
          <cell r="L2242"/>
          <cell r="M2242">
            <v>91</v>
          </cell>
          <cell r="N2242">
            <v>0</v>
          </cell>
          <cell r="O2242">
            <v>0</v>
          </cell>
          <cell r="P2242">
            <v>4</v>
          </cell>
          <cell r="Q2242">
            <v>0</v>
          </cell>
          <cell r="R2242">
            <v>4</v>
          </cell>
          <cell r="S2242">
            <v>0</v>
          </cell>
          <cell r="T2242">
            <v>1</v>
          </cell>
        </row>
        <row r="2243">
          <cell r="A2243" t="str">
            <v>渋沢２丁目92</v>
          </cell>
          <cell r="B2243" t="str">
            <v>17002渋沢２丁目92</v>
          </cell>
          <cell r="C2243">
            <v>20</v>
          </cell>
          <cell r="D2243" t="str">
            <v>町名別・年齢別人口調べ</v>
          </cell>
          <cell r="E2243" t="str">
            <v>令和 6年 3月 1日</v>
          </cell>
          <cell r="F2243">
            <v>20</v>
          </cell>
          <cell r="G2243" t="str">
            <v>令和 6年 2月29日　現在</v>
          </cell>
          <cell r="H2243" t="str">
            <v>町名</v>
          </cell>
          <cell r="I2243">
            <v>17002</v>
          </cell>
          <cell r="J2243" t="str">
            <v>渋沢２丁目</v>
          </cell>
          <cell r="K2243"/>
          <cell r="L2243"/>
          <cell r="M2243">
            <v>92</v>
          </cell>
          <cell r="N2243">
            <v>4</v>
          </cell>
          <cell r="O2243">
            <v>0</v>
          </cell>
          <cell r="P2243">
            <v>4</v>
          </cell>
          <cell r="Q2243">
            <v>0</v>
          </cell>
          <cell r="R2243">
            <v>8</v>
          </cell>
          <cell r="S2243">
            <v>0</v>
          </cell>
          <cell r="T2243">
            <v>1</v>
          </cell>
        </row>
        <row r="2244">
          <cell r="A2244" t="str">
            <v>渋沢２丁目93</v>
          </cell>
          <cell r="B2244" t="str">
            <v>17002渋沢２丁目93</v>
          </cell>
          <cell r="C2244">
            <v>20</v>
          </cell>
          <cell r="D2244" t="str">
            <v>町名別・年齢別人口調べ</v>
          </cell>
          <cell r="E2244" t="str">
            <v>令和 6年 3月 1日</v>
          </cell>
          <cell r="F2244">
            <v>20</v>
          </cell>
          <cell r="G2244" t="str">
            <v>令和 6年 2月29日　現在</v>
          </cell>
          <cell r="H2244" t="str">
            <v>町名</v>
          </cell>
          <cell r="I2244">
            <v>17002</v>
          </cell>
          <cell r="J2244" t="str">
            <v>渋沢２丁目</v>
          </cell>
          <cell r="K2244"/>
          <cell r="L2244"/>
          <cell r="M2244">
            <v>93</v>
          </cell>
          <cell r="N2244">
            <v>3</v>
          </cell>
          <cell r="O2244">
            <v>0</v>
          </cell>
          <cell r="P2244">
            <v>4</v>
          </cell>
          <cell r="Q2244">
            <v>0</v>
          </cell>
          <cell r="R2244">
            <v>7</v>
          </cell>
          <cell r="S2244">
            <v>0</v>
          </cell>
          <cell r="T2244">
            <v>1</v>
          </cell>
        </row>
        <row r="2245">
          <cell r="A2245" t="str">
            <v>渋沢２丁目94</v>
          </cell>
          <cell r="B2245" t="str">
            <v>17002渋沢２丁目94</v>
          </cell>
          <cell r="C2245">
            <v>20</v>
          </cell>
          <cell r="D2245" t="str">
            <v>町名別・年齢別人口調べ</v>
          </cell>
          <cell r="E2245" t="str">
            <v>令和 6年 3月 1日</v>
          </cell>
          <cell r="F2245">
            <v>20</v>
          </cell>
          <cell r="G2245" t="str">
            <v>令和 6年 2月29日　現在</v>
          </cell>
          <cell r="H2245" t="str">
            <v>町名</v>
          </cell>
          <cell r="I2245">
            <v>17002</v>
          </cell>
          <cell r="J2245" t="str">
            <v>渋沢２丁目</v>
          </cell>
          <cell r="K2245"/>
          <cell r="L2245"/>
          <cell r="M2245">
            <v>94</v>
          </cell>
          <cell r="N2245">
            <v>2</v>
          </cell>
          <cell r="O2245">
            <v>0</v>
          </cell>
          <cell r="P2245">
            <v>1</v>
          </cell>
          <cell r="Q2245">
            <v>0</v>
          </cell>
          <cell r="R2245">
            <v>3</v>
          </cell>
          <cell r="S2245">
            <v>0</v>
          </cell>
          <cell r="T2245">
            <v>1</v>
          </cell>
        </row>
        <row r="2246">
          <cell r="A2246" t="str">
            <v>渋沢２丁目95</v>
          </cell>
          <cell r="B2246" t="str">
            <v>17002渋沢２丁目95</v>
          </cell>
          <cell r="C2246">
            <v>20</v>
          </cell>
          <cell r="D2246" t="str">
            <v>町名別・年齢別人口調べ</v>
          </cell>
          <cell r="E2246" t="str">
            <v>令和 6年 3月 1日</v>
          </cell>
          <cell r="F2246">
            <v>20</v>
          </cell>
          <cell r="G2246" t="str">
            <v>令和 6年 2月29日　現在</v>
          </cell>
          <cell r="H2246" t="str">
            <v>町名</v>
          </cell>
          <cell r="I2246">
            <v>17002</v>
          </cell>
          <cell r="J2246" t="str">
            <v>渋沢２丁目</v>
          </cell>
          <cell r="K2246"/>
          <cell r="L2246"/>
          <cell r="M2246">
            <v>95</v>
          </cell>
          <cell r="N2246">
            <v>0</v>
          </cell>
          <cell r="O2246">
            <v>0</v>
          </cell>
          <cell r="P2246">
            <v>4</v>
          </cell>
          <cell r="Q2246">
            <v>0</v>
          </cell>
          <cell r="R2246">
            <v>4</v>
          </cell>
          <cell r="S2246">
            <v>0</v>
          </cell>
          <cell r="T2246">
            <v>1</v>
          </cell>
        </row>
        <row r="2247">
          <cell r="A2247" t="str">
            <v>渋沢２丁目96</v>
          </cell>
          <cell r="B2247" t="str">
            <v>17002渋沢２丁目96</v>
          </cell>
          <cell r="C2247">
            <v>20</v>
          </cell>
          <cell r="D2247" t="str">
            <v>町名別・年齢別人口調べ</v>
          </cell>
          <cell r="E2247" t="str">
            <v>令和 6年 3月 1日</v>
          </cell>
          <cell r="F2247">
            <v>20</v>
          </cell>
          <cell r="G2247" t="str">
            <v>令和 6年 2月29日　現在</v>
          </cell>
          <cell r="H2247" t="str">
            <v>町名</v>
          </cell>
          <cell r="I2247">
            <v>17002</v>
          </cell>
          <cell r="J2247" t="str">
            <v>渋沢２丁目</v>
          </cell>
          <cell r="K2247"/>
          <cell r="L2247"/>
          <cell r="M2247">
            <v>96</v>
          </cell>
          <cell r="N2247">
            <v>1</v>
          </cell>
          <cell r="O2247">
            <v>0</v>
          </cell>
          <cell r="P2247">
            <v>1</v>
          </cell>
          <cell r="Q2247">
            <v>0</v>
          </cell>
          <cell r="R2247">
            <v>2</v>
          </cell>
          <cell r="S2247">
            <v>0</v>
          </cell>
          <cell r="T2247">
            <v>1</v>
          </cell>
        </row>
        <row r="2248">
          <cell r="A2248" t="str">
            <v>渋沢２丁目97</v>
          </cell>
          <cell r="B2248" t="str">
            <v>17002渋沢２丁目97</v>
          </cell>
          <cell r="C2248">
            <v>20</v>
          </cell>
          <cell r="D2248" t="str">
            <v>町名別・年齢別人口調べ</v>
          </cell>
          <cell r="E2248" t="str">
            <v>令和 6年 3月 1日</v>
          </cell>
          <cell r="F2248">
            <v>20</v>
          </cell>
          <cell r="G2248" t="str">
            <v>令和 6年 2月29日　現在</v>
          </cell>
          <cell r="H2248" t="str">
            <v>町名</v>
          </cell>
          <cell r="I2248">
            <v>17002</v>
          </cell>
          <cell r="J2248" t="str">
            <v>渋沢２丁目</v>
          </cell>
          <cell r="K2248"/>
          <cell r="L2248"/>
          <cell r="M2248">
            <v>97</v>
          </cell>
          <cell r="N2248">
            <v>1</v>
          </cell>
          <cell r="O2248">
            <v>0</v>
          </cell>
          <cell r="P2248">
            <v>1</v>
          </cell>
          <cell r="Q2248">
            <v>0</v>
          </cell>
          <cell r="R2248">
            <v>2</v>
          </cell>
          <cell r="S2248">
            <v>0</v>
          </cell>
          <cell r="T2248">
            <v>1</v>
          </cell>
        </row>
        <row r="2249">
          <cell r="A2249" t="str">
            <v>渋沢２丁目98</v>
          </cell>
          <cell r="B2249" t="str">
            <v>17002渋沢２丁目98</v>
          </cell>
          <cell r="C2249">
            <v>20</v>
          </cell>
          <cell r="D2249" t="str">
            <v>町名別・年齢別人口調べ</v>
          </cell>
          <cell r="E2249" t="str">
            <v>令和 6年 3月 1日</v>
          </cell>
          <cell r="F2249">
            <v>20</v>
          </cell>
          <cell r="G2249" t="str">
            <v>令和 6年 2月29日　現在</v>
          </cell>
          <cell r="H2249" t="str">
            <v>町名</v>
          </cell>
          <cell r="I2249">
            <v>17002</v>
          </cell>
          <cell r="J2249" t="str">
            <v>渋沢２丁目</v>
          </cell>
          <cell r="K2249"/>
          <cell r="L2249"/>
          <cell r="M2249">
            <v>98</v>
          </cell>
          <cell r="N2249">
            <v>2</v>
          </cell>
          <cell r="O2249">
            <v>0</v>
          </cell>
          <cell r="P2249">
            <v>1</v>
          </cell>
          <cell r="Q2249">
            <v>0</v>
          </cell>
          <cell r="R2249">
            <v>3</v>
          </cell>
          <cell r="S2249">
            <v>0</v>
          </cell>
          <cell r="T2249">
            <v>1</v>
          </cell>
        </row>
        <row r="2250">
          <cell r="A2250" t="str">
            <v>渋沢２丁目99</v>
          </cell>
          <cell r="B2250" t="str">
            <v>17002渋沢２丁目99</v>
          </cell>
          <cell r="C2250">
            <v>20</v>
          </cell>
          <cell r="D2250" t="str">
            <v>町名別・年齢別人口調べ</v>
          </cell>
          <cell r="E2250" t="str">
            <v>令和 6年 3月 1日</v>
          </cell>
          <cell r="F2250">
            <v>20</v>
          </cell>
          <cell r="G2250" t="str">
            <v>令和 6年 2月29日　現在</v>
          </cell>
          <cell r="H2250" t="str">
            <v>町名</v>
          </cell>
          <cell r="I2250">
            <v>17002</v>
          </cell>
          <cell r="J2250" t="str">
            <v>渋沢２丁目</v>
          </cell>
          <cell r="K2250"/>
          <cell r="L2250"/>
          <cell r="M2250">
            <v>99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1</v>
          </cell>
        </row>
        <row r="2251">
          <cell r="A2251" t="str">
            <v>渋沢２丁目100</v>
          </cell>
          <cell r="B2251" t="str">
            <v>17002渋沢２丁目100</v>
          </cell>
          <cell r="C2251">
            <v>20</v>
          </cell>
          <cell r="D2251" t="str">
            <v>町名別・年齢別人口調べ</v>
          </cell>
          <cell r="E2251" t="str">
            <v>令和 6年 3月 1日</v>
          </cell>
          <cell r="F2251">
            <v>20</v>
          </cell>
          <cell r="G2251" t="str">
            <v>令和 6年 2月29日　現在</v>
          </cell>
          <cell r="H2251" t="str">
            <v>町名</v>
          </cell>
          <cell r="I2251">
            <v>17002</v>
          </cell>
          <cell r="J2251" t="str">
            <v>渋沢２丁目</v>
          </cell>
          <cell r="K2251"/>
          <cell r="L2251"/>
          <cell r="M2251">
            <v>100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1</v>
          </cell>
        </row>
        <row r="2252">
          <cell r="A2252" t="str">
            <v>渋沢２丁目101</v>
          </cell>
          <cell r="B2252" t="str">
            <v>17002渋沢２丁目101</v>
          </cell>
          <cell r="C2252">
            <v>20</v>
          </cell>
          <cell r="D2252" t="str">
            <v>町名別・年齢別人口調べ</v>
          </cell>
          <cell r="E2252" t="str">
            <v>令和 6年 3月 1日</v>
          </cell>
          <cell r="F2252">
            <v>20</v>
          </cell>
          <cell r="G2252" t="str">
            <v>令和 6年 2月29日　現在</v>
          </cell>
          <cell r="H2252" t="str">
            <v>町名</v>
          </cell>
          <cell r="I2252">
            <v>17002</v>
          </cell>
          <cell r="J2252" t="str">
            <v>渋沢２丁目</v>
          </cell>
          <cell r="K2252"/>
          <cell r="L2252"/>
          <cell r="M2252">
            <v>101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1</v>
          </cell>
        </row>
        <row r="2253">
          <cell r="A2253" t="str">
            <v>渋沢２丁目102</v>
          </cell>
          <cell r="B2253" t="str">
            <v>17002渋沢２丁目102</v>
          </cell>
          <cell r="C2253">
            <v>20</v>
          </cell>
          <cell r="D2253" t="str">
            <v>町名別・年齢別人口調べ</v>
          </cell>
          <cell r="E2253" t="str">
            <v>令和 6年 3月 1日</v>
          </cell>
          <cell r="F2253">
            <v>20</v>
          </cell>
          <cell r="G2253" t="str">
            <v>令和 6年 2月29日　現在</v>
          </cell>
          <cell r="H2253" t="str">
            <v>町名</v>
          </cell>
          <cell r="I2253">
            <v>17002</v>
          </cell>
          <cell r="J2253" t="str">
            <v>渋沢２丁目</v>
          </cell>
          <cell r="K2253"/>
          <cell r="L2253"/>
          <cell r="M2253">
            <v>102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1</v>
          </cell>
        </row>
        <row r="2254">
          <cell r="A2254" t="str">
            <v>渋沢２丁目103</v>
          </cell>
          <cell r="B2254" t="str">
            <v>17002渋沢２丁目103</v>
          </cell>
          <cell r="C2254">
            <v>20</v>
          </cell>
          <cell r="D2254" t="str">
            <v>町名別・年齢別人口調べ</v>
          </cell>
          <cell r="E2254" t="str">
            <v>令和 6年 3月 1日</v>
          </cell>
          <cell r="F2254">
            <v>20</v>
          </cell>
          <cell r="G2254" t="str">
            <v>令和 6年 2月29日　現在</v>
          </cell>
          <cell r="H2254" t="str">
            <v>町名</v>
          </cell>
          <cell r="I2254">
            <v>17002</v>
          </cell>
          <cell r="J2254" t="str">
            <v>渋沢２丁目</v>
          </cell>
          <cell r="K2254"/>
          <cell r="L2254"/>
          <cell r="M2254">
            <v>103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1</v>
          </cell>
        </row>
        <row r="2255">
          <cell r="A2255" t="str">
            <v>渋沢２丁目104</v>
          </cell>
          <cell r="B2255" t="str">
            <v>17002渋沢２丁目104</v>
          </cell>
          <cell r="C2255">
            <v>20</v>
          </cell>
          <cell r="D2255" t="str">
            <v>町名別・年齢別人口調べ</v>
          </cell>
          <cell r="E2255" t="str">
            <v>令和 6年 3月 1日</v>
          </cell>
          <cell r="F2255">
            <v>20</v>
          </cell>
          <cell r="G2255" t="str">
            <v>令和 6年 2月29日　現在</v>
          </cell>
          <cell r="H2255" t="str">
            <v>町名</v>
          </cell>
          <cell r="I2255">
            <v>17002</v>
          </cell>
          <cell r="J2255" t="str">
            <v>渋沢２丁目</v>
          </cell>
          <cell r="K2255"/>
          <cell r="L2255"/>
          <cell r="M2255">
            <v>104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1</v>
          </cell>
        </row>
        <row r="2256">
          <cell r="A2256" t="str">
            <v>渋沢２丁目105</v>
          </cell>
          <cell r="B2256" t="str">
            <v>17002渋沢２丁目105</v>
          </cell>
          <cell r="C2256">
            <v>20</v>
          </cell>
          <cell r="D2256" t="str">
            <v>町名別・年齢別人口調べ</v>
          </cell>
          <cell r="E2256" t="str">
            <v>令和 6年 3月 1日</v>
          </cell>
          <cell r="F2256">
            <v>20</v>
          </cell>
          <cell r="G2256" t="str">
            <v>令和 6年 2月29日　現在</v>
          </cell>
          <cell r="H2256" t="str">
            <v>町名</v>
          </cell>
          <cell r="I2256">
            <v>17002</v>
          </cell>
          <cell r="J2256" t="str">
            <v>渋沢２丁目</v>
          </cell>
          <cell r="K2256"/>
          <cell r="L2256"/>
          <cell r="M2256">
            <v>105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>
            <v>0</v>
          </cell>
          <cell r="S2256">
            <v>0</v>
          </cell>
          <cell r="T2256">
            <v>1</v>
          </cell>
        </row>
        <row r="2257">
          <cell r="A2257" t="str">
            <v>渋沢２丁目106</v>
          </cell>
          <cell r="B2257" t="str">
            <v>17002渋沢２丁目106</v>
          </cell>
          <cell r="C2257">
            <v>20</v>
          </cell>
          <cell r="D2257" t="str">
            <v>町名別・年齢別人口調べ</v>
          </cell>
          <cell r="E2257" t="str">
            <v>令和 6年 3月 1日</v>
          </cell>
          <cell r="F2257">
            <v>20</v>
          </cell>
          <cell r="G2257" t="str">
            <v>令和 6年 2月29日　現在</v>
          </cell>
          <cell r="H2257" t="str">
            <v>町名</v>
          </cell>
          <cell r="I2257">
            <v>17002</v>
          </cell>
          <cell r="J2257" t="str">
            <v>渋沢２丁目</v>
          </cell>
          <cell r="K2257"/>
          <cell r="L2257"/>
          <cell r="M2257">
            <v>106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>
            <v>0</v>
          </cell>
          <cell r="S2257">
            <v>0</v>
          </cell>
          <cell r="T2257">
            <v>1</v>
          </cell>
        </row>
        <row r="2258">
          <cell r="A2258" t="str">
            <v>渋沢２丁目107</v>
          </cell>
          <cell r="B2258" t="str">
            <v>17002渋沢２丁目107</v>
          </cell>
          <cell r="C2258">
            <v>20</v>
          </cell>
          <cell r="D2258" t="str">
            <v>町名別・年齢別人口調べ</v>
          </cell>
          <cell r="E2258" t="str">
            <v>令和 6年 3月 1日</v>
          </cell>
          <cell r="F2258">
            <v>20</v>
          </cell>
          <cell r="G2258" t="str">
            <v>令和 6年 2月29日　現在</v>
          </cell>
          <cell r="H2258" t="str">
            <v>町名</v>
          </cell>
          <cell r="I2258">
            <v>17002</v>
          </cell>
          <cell r="J2258" t="str">
            <v>渋沢２丁目</v>
          </cell>
          <cell r="K2258"/>
          <cell r="L2258"/>
          <cell r="M2258">
            <v>107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T2258">
            <v>1</v>
          </cell>
        </row>
        <row r="2259">
          <cell r="A2259" t="str">
            <v>渋沢２丁目108</v>
          </cell>
          <cell r="B2259" t="str">
            <v>17002渋沢２丁目108</v>
          </cell>
          <cell r="C2259">
            <v>20</v>
          </cell>
          <cell r="D2259" t="str">
            <v>町名別・年齢別人口調べ</v>
          </cell>
          <cell r="E2259" t="str">
            <v>令和 6年 3月 1日</v>
          </cell>
          <cell r="F2259">
            <v>20</v>
          </cell>
          <cell r="G2259" t="str">
            <v>令和 6年 2月29日　現在</v>
          </cell>
          <cell r="H2259" t="str">
            <v>町名</v>
          </cell>
          <cell r="I2259">
            <v>17002</v>
          </cell>
          <cell r="J2259" t="str">
            <v>渋沢２丁目</v>
          </cell>
          <cell r="K2259"/>
          <cell r="L2259"/>
          <cell r="M2259">
            <v>108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T2259">
            <v>1</v>
          </cell>
        </row>
        <row r="2260">
          <cell r="A2260" t="str">
            <v>渋沢２丁目109</v>
          </cell>
          <cell r="B2260" t="str">
            <v>17002渋沢２丁目109</v>
          </cell>
          <cell r="C2260">
            <v>20</v>
          </cell>
          <cell r="D2260" t="str">
            <v>町名別・年齢別人口調べ</v>
          </cell>
          <cell r="E2260" t="str">
            <v>令和 6年 3月 1日</v>
          </cell>
          <cell r="F2260">
            <v>20</v>
          </cell>
          <cell r="G2260" t="str">
            <v>令和 6年 2月29日　現在</v>
          </cell>
          <cell r="H2260" t="str">
            <v>町名</v>
          </cell>
          <cell r="I2260">
            <v>17002</v>
          </cell>
          <cell r="J2260" t="str">
            <v>渋沢２丁目</v>
          </cell>
          <cell r="K2260"/>
          <cell r="L2260"/>
          <cell r="M2260">
            <v>109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  <cell r="T2260">
            <v>1</v>
          </cell>
        </row>
        <row r="2261">
          <cell r="A2261" t="str">
            <v>渋沢２丁目110以上</v>
          </cell>
          <cell r="B2261" t="str">
            <v>17002渋沢２丁目110以上</v>
          </cell>
          <cell r="C2261">
            <v>20</v>
          </cell>
          <cell r="D2261" t="str">
            <v>町名別・年齢別人口調べ</v>
          </cell>
          <cell r="E2261" t="str">
            <v>令和 6年 3月 1日</v>
          </cell>
          <cell r="F2261">
            <v>20</v>
          </cell>
          <cell r="G2261" t="str">
            <v>令和 6年 2月29日　現在</v>
          </cell>
          <cell r="H2261" t="str">
            <v>町名</v>
          </cell>
          <cell r="I2261">
            <v>17002</v>
          </cell>
          <cell r="J2261" t="str">
            <v>渋沢２丁目</v>
          </cell>
          <cell r="K2261"/>
          <cell r="L2261"/>
          <cell r="M2261" t="str">
            <v>110以上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  <cell r="T2261">
            <v>1</v>
          </cell>
        </row>
        <row r="2262">
          <cell r="A2262" t="str">
            <v>渋沢２丁目合計</v>
          </cell>
          <cell r="B2262" t="str">
            <v>17002渋沢２丁目合計</v>
          </cell>
          <cell r="C2262">
            <v>20</v>
          </cell>
          <cell r="D2262" t="str">
            <v>町名別・年齢別人口調べ</v>
          </cell>
          <cell r="E2262" t="str">
            <v>令和 6年 3月 1日</v>
          </cell>
          <cell r="F2262">
            <v>20</v>
          </cell>
          <cell r="G2262" t="str">
            <v>令和 6年 2月29日　現在</v>
          </cell>
          <cell r="H2262" t="str">
            <v>町名</v>
          </cell>
          <cell r="I2262">
            <v>17002</v>
          </cell>
          <cell r="J2262" t="str">
            <v>渋沢２丁目</v>
          </cell>
          <cell r="K2262"/>
          <cell r="L2262"/>
          <cell r="M2262" t="str">
            <v>合計</v>
          </cell>
          <cell r="N2262">
            <v>1058</v>
          </cell>
          <cell r="O2262">
            <v>24</v>
          </cell>
          <cell r="P2262">
            <v>1048</v>
          </cell>
          <cell r="Q2262">
            <v>25</v>
          </cell>
          <cell r="R2262">
            <v>2106</v>
          </cell>
          <cell r="S2262">
            <v>49</v>
          </cell>
          <cell r="T2262">
            <v>1</v>
          </cell>
        </row>
        <row r="2263">
          <cell r="A2263" t="str">
            <v>渋沢３丁目</v>
          </cell>
          <cell r="B2263" t="str">
            <v>17003渋沢３丁目</v>
          </cell>
          <cell r="C2263">
            <v>21</v>
          </cell>
          <cell r="D2263" t="str">
            <v>町名別・年齢別人口調べ</v>
          </cell>
          <cell r="E2263" t="str">
            <v>令和 6年 3月 1日</v>
          </cell>
          <cell r="F2263">
            <v>21</v>
          </cell>
          <cell r="G2263" t="str">
            <v>令和 6年 2月29日　現在</v>
          </cell>
          <cell r="H2263" t="str">
            <v>町名</v>
          </cell>
          <cell r="I2263">
            <v>17003</v>
          </cell>
          <cell r="J2263" t="str">
            <v>渋沢３丁目</v>
          </cell>
          <cell r="K2263"/>
          <cell r="L2263"/>
          <cell r="M2263"/>
          <cell r="N2263"/>
          <cell r="O2263"/>
          <cell r="P2263"/>
          <cell r="Q2263"/>
          <cell r="R2263"/>
          <cell r="S2263"/>
          <cell r="T2263"/>
        </row>
        <row r="2264">
          <cell r="A2264" t="str">
            <v>渋沢３丁目0</v>
          </cell>
          <cell r="B2264" t="str">
            <v>17003渋沢３丁目0</v>
          </cell>
          <cell r="C2264">
            <v>21</v>
          </cell>
          <cell r="D2264" t="str">
            <v>町名別・年齢別人口調べ</v>
          </cell>
          <cell r="E2264" t="str">
            <v>令和 6年 3月 1日</v>
          </cell>
          <cell r="F2264">
            <v>21</v>
          </cell>
          <cell r="G2264" t="str">
            <v>令和 6年 2月29日　現在</v>
          </cell>
          <cell r="H2264" t="str">
            <v>町名</v>
          </cell>
          <cell r="I2264">
            <v>17003</v>
          </cell>
          <cell r="J2264" t="str">
            <v>渋沢３丁目</v>
          </cell>
          <cell r="K2264"/>
          <cell r="L2264"/>
          <cell r="M2264">
            <v>0</v>
          </cell>
          <cell r="N2264">
            <v>1</v>
          </cell>
          <cell r="O2264">
            <v>0</v>
          </cell>
          <cell r="P2264">
            <v>0</v>
          </cell>
          <cell r="Q2264">
            <v>0</v>
          </cell>
          <cell r="R2264">
            <v>1</v>
          </cell>
          <cell r="S2264">
            <v>0</v>
          </cell>
          <cell r="T2264">
            <v>1</v>
          </cell>
        </row>
        <row r="2265">
          <cell r="A2265" t="str">
            <v>渋沢３丁目1</v>
          </cell>
          <cell r="B2265" t="str">
            <v>17003渋沢３丁目1</v>
          </cell>
          <cell r="C2265">
            <v>21</v>
          </cell>
          <cell r="D2265" t="str">
            <v>町名別・年齢別人口調べ</v>
          </cell>
          <cell r="E2265" t="str">
            <v>令和 6年 3月 1日</v>
          </cell>
          <cell r="F2265">
            <v>21</v>
          </cell>
          <cell r="G2265" t="str">
            <v>令和 6年 2月29日　現在</v>
          </cell>
          <cell r="H2265" t="str">
            <v>町名</v>
          </cell>
          <cell r="I2265">
            <v>17003</v>
          </cell>
          <cell r="J2265" t="str">
            <v>渋沢３丁目</v>
          </cell>
          <cell r="K2265"/>
          <cell r="L2265"/>
          <cell r="M2265">
            <v>1</v>
          </cell>
          <cell r="N2265">
            <v>3</v>
          </cell>
          <cell r="O2265">
            <v>0</v>
          </cell>
          <cell r="P2265">
            <v>2</v>
          </cell>
          <cell r="Q2265">
            <v>0</v>
          </cell>
          <cell r="R2265">
            <v>5</v>
          </cell>
          <cell r="S2265">
            <v>0</v>
          </cell>
          <cell r="T2265">
            <v>1</v>
          </cell>
        </row>
        <row r="2266">
          <cell r="A2266" t="str">
            <v>渋沢３丁目2</v>
          </cell>
          <cell r="B2266" t="str">
            <v>17003渋沢３丁目2</v>
          </cell>
          <cell r="C2266">
            <v>21</v>
          </cell>
          <cell r="D2266" t="str">
            <v>町名別・年齢別人口調べ</v>
          </cell>
          <cell r="E2266" t="str">
            <v>令和 6年 3月 1日</v>
          </cell>
          <cell r="F2266">
            <v>21</v>
          </cell>
          <cell r="G2266" t="str">
            <v>令和 6年 2月29日　現在</v>
          </cell>
          <cell r="H2266" t="str">
            <v>町名</v>
          </cell>
          <cell r="I2266">
            <v>17003</v>
          </cell>
          <cell r="J2266" t="str">
            <v>渋沢３丁目</v>
          </cell>
          <cell r="K2266"/>
          <cell r="L2266"/>
          <cell r="M2266">
            <v>2</v>
          </cell>
          <cell r="N2266">
            <v>2</v>
          </cell>
          <cell r="O2266">
            <v>0</v>
          </cell>
          <cell r="P2266">
            <v>4</v>
          </cell>
          <cell r="Q2266">
            <v>1</v>
          </cell>
          <cell r="R2266">
            <v>6</v>
          </cell>
          <cell r="S2266">
            <v>1</v>
          </cell>
          <cell r="T2266">
            <v>1</v>
          </cell>
        </row>
        <row r="2267">
          <cell r="A2267" t="str">
            <v>渋沢３丁目3</v>
          </cell>
          <cell r="B2267" t="str">
            <v>17003渋沢３丁目3</v>
          </cell>
          <cell r="C2267">
            <v>21</v>
          </cell>
          <cell r="D2267" t="str">
            <v>町名別・年齢別人口調べ</v>
          </cell>
          <cell r="E2267" t="str">
            <v>令和 6年 3月 1日</v>
          </cell>
          <cell r="F2267">
            <v>21</v>
          </cell>
          <cell r="G2267" t="str">
            <v>令和 6年 2月29日　現在</v>
          </cell>
          <cell r="H2267" t="str">
            <v>町名</v>
          </cell>
          <cell r="I2267">
            <v>17003</v>
          </cell>
          <cell r="J2267" t="str">
            <v>渋沢３丁目</v>
          </cell>
          <cell r="K2267"/>
          <cell r="L2267"/>
          <cell r="M2267">
            <v>3</v>
          </cell>
          <cell r="N2267">
            <v>5</v>
          </cell>
          <cell r="O2267">
            <v>0</v>
          </cell>
          <cell r="P2267">
            <v>5</v>
          </cell>
          <cell r="Q2267">
            <v>0</v>
          </cell>
          <cell r="R2267">
            <v>10</v>
          </cell>
          <cell r="S2267">
            <v>0</v>
          </cell>
          <cell r="T2267">
            <v>1</v>
          </cell>
        </row>
        <row r="2268">
          <cell r="A2268" t="str">
            <v>渋沢３丁目4</v>
          </cell>
          <cell r="B2268" t="str">
            <v>17003渋沢３丁目4</v>
          </cell>
          <cell r="C2268">
            <v>21</v>
          </cell>
          <cell r="D2268" t="str">
            <v>町名別・年齢別人口調べ</v>
          </cell>
          <cell r="E2268" t="str">
            <v>令和 6年 3月 1日</v>
          </cell>
          <cell r="F2268">
            <v>21</v>
          </cell>
          <cell r="G2268" t="str">
            <v>令和 6年 2月29日　現在</v>
          </cell>
          <cell r="H2268" t="str">
            <v>町名</v>
          </cell>
          <cell r="I2268">
            <v>17003</v>
          </cell>
          <cell r="J2268" t="str">
            <v>渋沢３丁目</v>
          </cell>
          <cell r="K2268"/>
          <cell r="L2268"/>
          <cell r="M2268">
            <v>4</v>
          </cell>
          <cell r="N2268">
            <v>3</v>
          </cell>
          <cell r="O2268">
            <v>0</v>
          </cell>
          <cell r="P2268">
            <v>5</v>
          </cell>
          <cell r="Q2268">
            <v>0</v>
          </cell>
          <cell r="R2268">
            <v>8</v>
          </cell>
          <cell r="S2268">
            <v>0</v>
          </cell>
          <cell r="T2268">
            <v>1</v>
          </cell>
        </row>
        <row r="2269">
          <cell r="A2269" t="str">
            <v>渋沢３丁目5</v>
          </cell>
          <cell r="B2269" t="str">
            <v>17003渋沢３丁目5</v>
          </cell>
          <cell r="C2269">
            <v>21</v>
          </cell>
          <cell r="D2269" t="str">
            <v>町名別・年齢別人口調べ</v>
          </cell>
          <cell r="E2269" t="str">
            <v>令和 6年 3月 1日</v>
          </cell>
          <cell r="F2269">
            <v>21</v>
          </cell>
          <cell r="G2269" t="str">
            <v>令和 6年 2月29日　現在</v>
          </cell>
          <cell r="H2269" t="str">
            <v>町名</v>
          </cell>
          <cell r="I2269">
            <v>17003</v>
          </cell>
          <cell r="J2269" t="str">
            <v>渋沢３丁目</v>
          </cell>
          <cell r="K2269"/>
          <cell r="L2269"/>
          <cell r="M2269">
            <v>5</v>
          </cell>
          <cell r="N2269">
            <v>4</v>
          </cell>
          <cell r="O2269">
            <v>0</v>
          </cell>
          <cell r="P2269">
            <v>9</v>
          </cell>
          <cell r="Q2269">
            <v>0</v>
          </cell>
          <cell r="R2269">
            <v>13</v>
          </cell>
          <cell r="S2269">
            <v>0</v>
          </cell>
          <cell r="T2269">
            <v>1</v>
          </cell>
        </row>
        <row r="2270">
          <cell r="A2270" t="str">
            <v>渋沢３丁目6</v>
          </cell>
          <cell r="B2270" t="str">
            <v>17003渋沢３丁目6</v>
          </cell>
          <cell r="C2270">
            <v>21</v>
          </cell>
          <cell r="D2270" t="str">
            <v>町名別・年齢別人口調べ</v>
          </cell>
          <cell r="E2270" t="str">
            <v>令和 6年 3月 1日</v>
          </cell>
          <cell r="F2270">
            <v>21</v>
          </cell>
          <cell r="G2270" t="str">
            <v>令和 6年 2月29日　現在</v>
          </cell>
          <cell r="H2270" t="str">
            <v>町名</v>
          </cell>
          <cell r="I2270">
            <v>17003</v>
          </cell>
          <cell r="J2270" t="str">
            <v>渋沢３丁目</v>
          </cell>
          <cell r="K2270"/>
          <cell r="L2270"/>
          <cell r="M2270">
            <v>6</v>
          </cell>
          <cell r="N2270">
            <v>8</v>
          </cell>
          <cell r="O2270">
            <v>0</v>
          </cell>
          <cell r="P2270">
            <v>2</v>
          </cell>
          <cell r="Q2270">
            <v>0</v>
          </cell>
          <cell r="R2270">
            <v>10</v>
          </cell>
          <cell r="S2270">
            <v>0</v>
          </cell>
          <cell r="T2270">
            <v>1</v>
          </cell>
        </row>
        <row r="2271">
          <cell r="A2271" t="str">
            <v>渋沢３丁目7</v>
          </cell>
          <cell r="B2271" t="str">
            <v>17003渋沢３丁目7</v>
          </cell>
          <cell r="C2271">
            <v>21</v>
          </cell>
          <cell r="D2271" t="str">
            <v>町名別・年齢別人口調べ</v>
          </cell>
          <cell r="E2271" t="str">
            <v>令和 6年 3月 1日</v>
          </cell>
          <cell r="F2271">
            <v>21</v>
          </cell>
          <cell r="G2271" t="str">
            <v>令和 6年 2月29日　現在</v>
          </cell>
          <cell r="H2271" t="str">
            <v>町名</v>
          </cell>
          <cell r="I2271">
            <v>17003</v>
          </cell>
          <cell r="J2271" t="str">
            <v>渋沢３丁目</v>
          </cell>
          <cell r="K2271"/>
          <cell r="L2271"/>
          <cell r="M2271">
            <v>7</v>
          </cell>
          <cell r="N2271">
            <v>6</v>
          </cell>
          <cell r="O2271">
            <v>0</v>
          </cell>
          <cell r="P2271">
            <v>4</v>
          </cell>
          <cell r="Q2271">
            <v>1</v>
          </cell>
          <cell r="R2271">
            <v>10</v>
          </cell>
          <cell r="S2271">
            <v>1</v>
          </cell>
          <cell r="T2271">
            <v>1</v>
          </cell>
        </row>
        <row r="2272">
          <cell r="A2272" t="str">
            <v>渋沢３丁目8</v>
          </cell>
          <cell r="B2272" t="str">
            <v>17003渋沢３丁目8</v>
          </cell>
          <cell r="C2272">
            <v>21</v>
          </cell>
          <cell r="D2272" t="str">
            <v>町名別・年齢別人口調べ</v>
          </cell>
          <cell r="E2272" t="str">
            <v>令和 6年 3月 1日</v>
          </cell>
          <cell r="F2272">
            <v>21</v>
          </cell>
          <cell r="G2272" t="str">
            <v>令和 6年 2月29日　現在</v>
          </cell>
          <cell r="H2272" t="str">
            <v>町名</v>
          </cell>
          <cell r="I2272">
            <v>17003</v>
          </cell>
          <cell r="J2272" t="str">
            <v>渋沢３丁目</v>
          </cell>
          <cell r="K2272"/>
          <cell r="L2272"/>
          <cell r="M2272">
            <v>8</v>
          </cell>
          <cell r="N2272">
            <v>5</v>
          </cell>
          <cell r="O2272">
            <v>0</v>
          </cell>
          <cell r="P2272">
            <v>2</v>
          </cell>
          <cell r="Q2272">
            <v>0</v>
          </cell>
          <cell r="R2272">
            <v>7</v>
          </cell>
          <cell r="S2272">
            <v>0</v>
          </cell>
          <cell r="T2272">
            <v>1</v>
          </cell>
        </row>
        <row r="2273">
          <cell r="A2273" t="str">
            <v>渋沢３丁目9</v>
          </cell>
          <cell r="B2273" t="str">
            <v>17003渋沢３丁目9</v>
          </cell>
          <cell r="C2273">
            <v>21</v>
          </cell>
          <cell r="D2273" t="str">
            <v>町名別・年齢別人口調べ</v>
          </cell>
          <cell r="E2273" t="str">
            <v>令和 6年 3月 1日</v>
          </cell>
          <cell r="F2273">
            <v>21</v>
          </cell>
          <cell r="G2273" t="str">
            <v>令和 6年 2月29日　現在</v>
          </cell>
          <cell r="H2273" t="str">
            <v>町名</v>
          </cell>
          <cell r="I2273">
            <v>17003</v>
          </cell>
          <cell r="J2273" t="str">
            <v>渋沢３丁目</v>
          </cell>
          <cell r="K2273"/>
          <cell r="L2273"/>
          <cell r="M2273">
            <v>9</v>
          </cell>
          <cell r="N2273">
            <v>6</v>
          </cell>
          <cell r="O2273">
            <v>0</v>
          </cell>
          <cell r="P2273">
            <v>4</v>
          </cell>
          <cell r="Q2273">
            <v>1</v>
          </cell>
          <cell r="R2273">
            <v>10</v>
          </cell>
          <cell r="S2273">
            <v>1</v>
          </cell>
          <cell r="T2273">
            <v>1</v>
          </cell>
        </row>
        <row r="2274">
          <cell r="A2274" t="str">
            <v>渋沢３丁目10</v>
          </cell>
          <cell r="B2274" t="str">
            <v>17003渋沢３丁目10</v>
          </cell>
          <cell r="C2274">
            <v>21</v>
          </cell>
          <cell r="D2274" t="str">
            <v>町名別・年齢別人口調べ</v>
          </cell>
          <cell r="E2274" t="str">
            <v>令和 6年 3月 1日</v>
          </cell>
          <cell r="F2274">
            <v>21</v>
          </cell>
          <cell r="G2274" t="str">
            <v>令和 6年 2月29日　現在</v>
          </cell>
          <cell r="H2274" t="str">
            <v>町名</v>
          </cell>
          <cell r="I2274">
            <v>17003</v>
          </cell>
          <cell r="J2274" t="str">
            <v>渋沢３丁目</v>
          </cell>
          <cell r="K2274"/>
          <cell r="L2274"/>
          <cell r="M2274">
            <v>10</v>
          </cell>
          <cell r="N2274">
            <v>4</v>
          </cell>
          <cell r="O2274">
            <v>0</v>
          </cell>
          <cell r="P2274">
            <v>3</v>
          </cell>
          <cell r="Q2274">
            <v>0</v>
          </cell>
          <cell r="R2274">
            <v>7</v>
          </cell>
          <cell r="S2274">
            <v>0</v>
          </cell>
          <cell r="T2274">
            <v>1</v>
          </cell>
        </row>
        <row r="2275">
          <cell r="A2275" t="str">
            <v>渋沢３丁目11</v>
          </cell>
          <cell r="B2275" t="str">
            <v>17003渋沢３丁目11</v>
          </cell>
          <cell r="C2275">
            <v>21</v>
          </cell>
          <cell r="D2275" t="str">
            <v>町名別・年齢別人口調べ</v>
          </cell>
          <cell r="E2275" t="str">
            <v>令和 6年 3月 1日</v>
          </cell>
          <cell r="F2275">
            <v>21</v>
          </cell>
          <cell r="G2275" t="str">
            <v>令和 6年 2月29日　現在</v>
          </cell>
          <cell r="H2275" t="str">
            <v>町名</v>
          </cell>
          <cell r="I2275">
            <v>17003</v>
          </cell>
          <cell r="J2275" t="str">
            <v>渋沢３丁目</v>
          </cell>
          <cell r="K2275"/>
          <cell r="L2275"/>
          <cell r="M2275">
            <v>11</v>
          </cell>
          <cell r="N2275">
            <v>0</v>
          </cell>
          <cell r="O2275">
            <v>0</v>
          </cell>
          <cell r="P2275">
            <v>6</v>
          </cell>
          <cell r="Q2275">
            <v>1</v>
          </cell>
          <cell r="R2275">
            <v>6</v>
          </cell>
          <cell r="S2275">
            <v>1</v>
          </cell>
          <cell r="T2275">
            <v>1</v>
          </cell>
        </row>
        <row r="2276">
          <cell r="A2276" t="str">
            <v>渋沢３丁目12</v>
          </cell>
          <cell r="B2276" t="str">
            <v>17003渋沢３丁目12</v>
          </cell>
          <cell r="C2276">
            <v>21</v>
          </cell>
          <cell r="D2276" t="str">
            <v>町名別・年齢別人口調べ</v>
          </cell>
          <cell r="E2276" t="str">
            <v>令和 6年 3月 1日</v>
          </cell>
          <cell r="F2276">
            <v>21</v>
          </cell>
          <cell r="G2276" t="str">
            <v>令和 6年 2月29日　現在</v>
          </cell>
          <cell r="H2276" t="str">
            <v>町名</v>
          </cell>
          <cell r="I2276">
            <v>17003</v>
          </cell>
          <cell r="J2276" t="str">
            <v>渋沢３丁目</v>
          </cell>
          <cell r="K2276"/>
          <cell r="L2276"/>
          <cell r="M2276">
            <v>12</v>
          </cell>
          <cell r="N2276">
            <v>4</v>
          </cell>
          <cell r="O2276">
            <v>0</v>
          </cell>
          <cell r="P2276">
            <v>4</v>
          </cell>
          <cell r="Q2276">
            <v>0</v>
          </cell>
          <cell r="R2276">
            <v>8</v>
          </cell>
          <cell r="S2276">
            <v>0</v>
          </cell>
          <cell r="T2276">
            <v>1</v>
          </cell>
        </row>
        <row r="2277">
          <cell r="A2277" t="str">
            <v>渋沢３丁目13</v>
          </cell>
          <cell r="B2277" t="str">
            <v>17003渋沢３丁目13</v>
          </cell>
          <cell r="C2277">
            <v>21</v>
          </cell>
          <cell r="D2277" t="str">
            <v>町名別・年齢別人口調べ</v>
          </cell>
          <cell r="E2277" t="str">
            <v>令和 6年 3月 1日</v>
          </cell>
          <cell r="F2277">
            <v>21</v>
          </cell>
          <cell r="G2277" t="str">
            <v>令和 6年 2月29日　現在</v>
          </cell>
          <cell r="H2277" t="str">
            <v>町名</v>
          </cell>
          <cell r="I2277">
            <v>17003</v>
          </cell>
          <cell r="J2277" t="str">
            <v>渋沢３丁目</v>
          </cell>
          <cell r="K2277"/>
          <cell r="L2277"/>
          <cell r="M2277">
            <v>13</v>
          </cell>
          <cell r="N2277">
            <v>4</v>
          </cell>
          <cell r="O2277">
            <v>0</v>
          </cell>
          <cell r="P2277">
            <v>6</v>
          </cell>
          <cell r="Q2277">
            <v>0</v>
          </cell>
          <cell r="R2277">
            <v>10</v>
          </cell>
          <cell r="S2277">
            <v>0</v>
          </cell>
          <cell r="T2277">
            <v>1</v>
          </cell>
        </row>
        <row r="2278">
          <cell r="A2278" t="str">
            <v>渋沢３丁目14</v>
          </cell>
          <cell r="B2278" t="str">
            <v>17003渋沢３丁目14</v>
          </cell>
          <cell r="C2278">
            <v>21</v>
          </cell>
          <cell r="D2278" t="str">
            <v>町名別・年齢別人口調べ</v>
          </cell>
          <cell r="E2278" t="str">
            <v>令和 6年 3月 1日</v>
          </cell>
          <cell r="F2278">
            <v>21</v>
          </cell>
          <cell r="G2278" t="str">
            <v>令和 6年 2月29日　現在</v>
          </cell>
          <cell r="H2278" t="str">
            <v>町名</v>
          </cell>
          <cell r="I2278">
            <v>17003</v>
          </cell>
          <cell r="J2278" t="str">
            <v>渋沢３丁目</v>
          </cell>
          <cell r="K2278"/>
          <cell r="L2278"/>
          <cell r="M2278">
            <v>14</v>
          </cell>
          <cell r="N2278">
            <v>5</v>
          </cell>
          <cell r="O2278">
            <v>0</v>
          </cell>
          <cell r="P2278">
            <v>2</v>
          </cell>
          <cell r="Q2278">
            <v>0</v>
          </cell>
          <cell r="R2278">
            <v>7</v>
          </cell>
          <cell r="S2278">
            <v>0</v>
          </cell>
          <cell r="T2278">
            <v>1</v>
          </cell>
        </row>
        <row r="2279">
          <cell r="A2279" t="str">
            <v>渋沢３丁目15</v>
          </cell>
          <cell r="B2279" t="str">
            <v>17003渋沢３丁目15</v>
          </cell>
          <cell r="C2279">
            <v>21</v>
          </cell>
          <cell r="D2279" t="str">
            <v>町名別・年齢別人口調べ</v>
          </cell>
          <cell r="E2279" t="str">
            <v>令和 6年 3月 1日</v>
          </cell>
          <cell r="F2279">
            <v>21</v>
          </cell>
          <cell r="G2279" t="str">
            <v>令和 6年 2月29日　現在</v>
          </cell>
          <cell r="H2279" t="str">
            <v>町名</v>
          </cell>
          <cell r="I2279">
            <v>17003</v>
          </cell>
          <cell r="J2279" t="str">
            <v>渋沢３丁目</v>
          </cell>
          <cell r="K2279"/>
          <cell r="L2279"/>
          <cell r="M2279">
            <v>15</v>
          </cell>
          <cell r="N2279">
            <v>10</v>
          </cell>
          <cell r="O2279">
            <v>0</v>
          </cell>
          <cell r="P2279">
            <v>2</v>
          </cell>
          <cell r="Q2279">
            <v>0</v>
          </cell>
          <cell r="R2279">
            <v>12</v>
          </cell>
          <cell r="S2279">
            <v>0</v>
          </cell>
          <cell r="T2279">
            <v>1</v>
          </cell>
        </row>
        <row r="2280">
          <cell r="A2280" t="str">
            <v>渋沢３丁目16</v>
          </cell>
          <cell r="B2280" t="str">
            <v>17003渋沢３丁目16</v>
          </cell>
          <cell r="C2280">
            <v>21</v>
          </cell>
          <cell r="D2280" t="str">
            <v>町名別・年齢別人口調べ</v>
          </cell>
          <cell r="E2280" t="str">
            <v>令和 6年 3月 1日</v>
          </cell>
          <cell r="F2280">
            <v>21</v>
          </cell>
          <cell r="G2280" t="str">
            <v>令和 6年 2月29日　現在</v>
          </cell>
          <cell r="H2280" t="str">
            <v>町名</v>
          </cell>
          <cell r="I2280">
            <v>17003</v>
          </cell>
          <cell r="J2280" t="str">
            <v>渋沢３丁目</v>
          </cell>
          <cell r="K2280"/>
          <cell r="L2280"/>
          <cell r="M2280">
            <v>16</v>
          </cell>
          <cell r="N2280">
            <v>3</v>
          </cell>
          <cell r="O2280">
            <v>0</v>
          </cell>
          <cell r="P2280">
            <v>3</v>
          </cell>
          <cell r="Q2280">
            <v>0</v>
          </cell>
          <cell r="R2280">
            <v>6</v>
          </cell>
          <cell r="S2280">
            <v>0</v>
          </cell>
          <cell r="T2280">
            <v>1</v>
          </cell>
        </row>
        <row r="2281">
          <cell r="A2281" t="str">
            <v>渋沢３丁目17</v>
          </cell>
          <cell r="B2281" t="str">
            <v>17003渋沢３丁目17</v>
          </cell>
          <cell r="C2281">
            <v>21</v>
          </cell>
          <cell r="D2281" t="str">
            <v>町名別・年齢別人口調べ</v>
          </cell>
          <cell r="E2281" t="str">
            <v>令和 6年 3月 1日</v>
          </cell>
          <cell r="F2281">
            <v>21</v>
          </cell>
          <cell r="G2281" t="str">
            <v>令和 6年 2月29日　現在</v>
          </cell>
          <cell r="H2281" t="str">
            <v>町名</v>
          </cell>
          <cell r="I2281">
            <v>17003</v>
          </cell>
          <cell r="J2281" t="str">
            <v>渋沢３丁目</v>
          </cell>
          <cell r="K2281"/>
          <cell r="L2281"/>
          <cell r="M2281">
            <v>17</v>
          </cell>
          <cell r="N2281">
            <v>4</v>
          </cell>
          <cell r="O2281">
            <v>1</v>
          </cell>
          <cell r="P2281">
            <v>6</v>
          </cell>
          <cell r="Q2281">
            <v>0</v>
          </cell>
          <cell r="R2281">
            <v>10</v>
          </cell>
          <cell r="S2281">
            <v>1</v>
          </cell>
          <cell r="T2281">
            <v>1</v>
          </cell>
        </row>
        <row r="2282">
          <cell r="A2282" t="str">
            <v>渋沢３丁目18</v>
          </cell>
          <cell r="B2282" t="str">
            <v>17003渋沢３丁目18</v>
          </cell>
          <cell r="C2282">
            <v>21</v>
          </cell>
          <cell r="D2282" t="str">
            <v>町名別・年齢別人口調べ</v>
          </cell>
          <cell r="E2282" t="str">
            <v>令和 6年 3月 1日</v>
          </cell>
          <cell r="F2282">
            <v>21</v>
          </cell>
          <cell r="G2282" t="str">
            <v>令和 6年 2月29日　現在</v>
          </cell>
          <cell r="H2282" t="str">
            <v>町名</v>
          </cell>
          <cell r="I2282">
            <v>17003</v>
          </cell>
          <cell r="J2282" t="str">
            <v>渋沢３丁目</v>
          </cell>
          <cell r="K2282"/>
          <cell r="L2282"/>
          <cell r="M2282">
            <v>18</v>
          </cell>
          <cell r="N2282">
            <v>2</v>
          </cell>
          <cell r="O2282">
            <v>0</v>
          </cell>
          <cell r="P2282">
            <v>6</v>
          </cell>
          <cell r="Q2282">
            <v>1</v>
          </cell>
          <cell r="R2282">
            <v>8</v>
          </cell>
          <cell r="S2282">
            <v>1</v>
          </cell>
          <cell r="T2282">
            <v>1</v>
          </cell>
        </row>
        <row r="2283">
          <cell r="A2283" t="str">
            <v>渋沢３丁目19</v>
          </cell>
          <cell r="B2283" t="str">
            <v>17003渋沢３丁目19</v>
          </cell>
          <cell r="C2283">
            <v>21</v>
          </cell>
          <cell r="D2283" t="str">
            <v>町名別・年齢別人口調べ</v>
          </cell>
          <cell r="E2283" t="str">
            <v>令和 6年 3月 1日</v>
          </cell>
          <cell r="F2283">
            <v>21</v>
          </cell>
          <cell r="G2283" t="str">
            <v>令和 6年 2月29日　現在</v>
          </cell>
          <cell r="H2283" t="str">
            <v>町名</v>
          </cell>
          <cell r="I2283">
            <v>17003</v>
          </cell>
          <cell r="J2283" t="str">
            <v>渋沢３丁目</v>
          </cell>
          <cell r="K2283"/>
          <cell r="L2283"/>
          <cell r="M2283">
            <v>19</v>
          </cell>
          <cell r="N2283">
            <v>7</v>
          </cell>
          <cell r="O2283">
            <v>0</v>
          </cell>
          <cell r="P2283">
            <v>3</v>
          </cell>
          <cell r="Q2283">
            <v>0</v>
          </cell>
          <cell r="R2283">
            <v>10</v>
          </cell>
          <cell r="S2283">
            <v>0</v>
          </cell>
          <cell r="T2283">
            <v>1</v>
          </cell>
        </row>
        <row r="2284">
          <cell r="A2284" t="str">
            <v>渋沢３丁目20</v>
          </cell>
          <cell r="B2284" t="str">
            <v>17003渋沢３丁目20</v>
          </cell>
          <cell r="C2284">
            <v>21</v>
          </cell>
          <cell r="D2284" t="str">
            <v>町名別・年齢別人口調べ</v>
          </cell>
          <cell r="E2284" t="str">
            <v>令和 6年 3月 1日</v>
          </cell>
          <cell r="F2284">
            <v>21</v>
          </cell>
          <cell r="G2284" t="str">
            <v>令和 6年 2月29日　現在</v>
          </cell>
          <cell r="H2284" t="str">
            <v>町名</v>
          </cell>
          <cell r="I2284">
            <v>17003</v>
          </cell>
          <cell r="J2284" t="str">
            <v>渋沢３丁目</v>
          </cell>
          <cell r="K2284"/>
          <cell r="L2284"/>
          <cell r="M2284">
            <v>20</v>
          </cell>
          <cell r="N2284">
            <v>4</v>
          </cell>
          <cell r="O2284">
            <v>0</v>
          </cell>
          <cell r="P2284">
            <v>3</v>
          </cell>
          <cell r="Q2284">
            <v>0</v>
          </cell>
          <cell r="R2284">
            <v>7</v>
          </cell>
          <cell r="S2284">
            <v>0</v>
          </cell>
          <cell r="T2284">
            <v>1</v>
          </cell>
        </row>
        <row r="2285">
          <cell r="A2285" t="str">
            <v>渋沢３丁目21</v>
          </cell>
          <cell r="B2285" t="str">
            <v>17003渋沢３丁目21</v>
          </cell>
          <cell r="C2285">
            <v>21</v>
          </cell>
          <cell r="D2285" t="str">
            <v>町名別・年齢別人口調べ</v>
          </cell>
          <cell r="E2285" t="str">
            <v>令和 6年 3月 1日</v>
          </cell>
          <cell r="F2285">
            <v>21</v>
          </cell>
          <cell r="G2285" t="str">
            <v>令和 6年 2月29日　現在</v>
          </cell>
          <cell r="H2285" t="str">
            <v>町名</v>
          </cell>
          <cell r="I2285">
            <v>17003</v>
          </cell>
          <cell r="J2285" t="str">
            <v>渋沢３丁目</v>
          </cell>
          <cell r="K2285"/>
          <cell r="L2285"/>
          <cell r="M2285">
            <v>21</v>
          </cell>
          <cell r="N2285">
            <v>4</v>
          </cell>
          <cell r="O2285">
            <v>0</v>
          </cell>
          <cell r="P2285">
            <v>7</v>
          </cell>
          <cell r="Q2285">
            <v>1</v>
          </cell>
          <cell r="R2285">
            <v>11</v>
          </cell>
          <cell r="S2285">
            <v>1</v>
          </cell>
          <cell r="T2285">
            <v>1</v>
          </cell>
        </row>
        <row r="2286">
          <cell r="A2286" t="str">
            <v>渋沢３丁目22</v>
          </cell>
          <cell r="B2286" t="str">
            <v>17003渋沢３丁目22</v>
          </cell>
          <cell r="C2286">
            <v>21</v>
          </cell>
          <cell r="D2286" t="str">
            <v>町名別・年齢別人口調べ</v>
          </cell>
          <cell r="E2286" t="str">
            <v>令和 6年 3月 1日</v>
          </cell>
          <cell r="F2286">
            <v>21</v>
          </cell>
          <cell r="G2286" t="str">
            <v>令和 6年 2月29日　現在</v>
          </cell>
          <cell r="H2286" t="str">
            <v>町名</v>
          </cell>
          <cell r="I2286">
            <v>17003</v>
          </cell>
          <cell r="J2286" t="str">
            <v>渋沢３丁目</v>
          </cell>
          <cell r="K2286"/>
          <cell r="L2286"/>
          <cell r="M2286">
            <v>22</v>
          </cell>
          <cell r="N2286">
            <v>3</v>
          </cell>
          <cell r="O2286">
            <v>0</v>
          </cell>
          <cell r="P2286">
            <v>10</v>
          </cell>
          <cell r="Q2286">
            <v>1</v>
          </cell>
          <cell r="R2286">
            <v>13</v>
          </cell>
          <cell r="S2286">
            <v>1</v>
          </cell>
          <cell r="T2286">
            <v>1</v>
          </cell>
        </row>
        <row r="2287">
          <cell r="A2287" t="str">
            <v>渋沢３丁目23</v>
          </cell>
          <cell r="B2287" t="str">
            <v>17003渋沢３丁目23</v>
          </cell>
          <cell r="C2287">
            <v>21</v>
          </cell>
          <cell r="D2287" t="str">
            <v>町名別・年齢別人口調べ</v>
          </cell>
          <cell r="E2287" t="str">
            <v>令和 6年 3月 1日</v>
          </cell>
          <cell r="F2287">
            <v>21</v>
          </cell>
          <cell r="G2287" t="str">
            <v>令和 6年 2月29日　現在</v>
          </cell>
          <cell r="H2287" t="str">
            <v>町名</v>
          </cell>
          <cell r="I2287">
            <v>17003</v>
          </cell>
          <cell r="J2287" t="str">
            <v>渋沢３丁目</v>
          </cell>
          <cell r="K2287"/>
          <cell r="L2287"/>
          <cell r="M2287">
            <v>23</v>
          </cell>
          <cell r="N2287">
            <v>7</v>
          </cell>
          <cell r="O2287">
            <v>0</v>
          </cell>
          <cell r="P2287">
            <v>1</v>
          </cell>
          <cell r="Q2287">
            <v>0</v>
          </cell>
          <cell r="R2287">
            <v>8</v>
          </cell>
          <cell r="S2287">
            <v>0</v>
          </cell>
          <cell r="T2287">
            <v>1</v>
          </cell>
        </row>
        <row r="2288">
          <cell r="A2288" t="str">
            <v>渋沢３丁目24</v>
          </cell>
          <cell r="B2288" t="str">
            <v>17003渋沢３丁目24</v>
          </cell>
          <cell r="C2288">
            <v>21</v>
          </cell>
          <cell r="D2288" t="str">
            <v>町名別・年齢別人口調べ</v>
          </cell>
          <cell r="E2288" t="str">
            <v>令和 6年 3月 1日</v>
          </cell>
          <cell r="F2288">
            <v>21</v>
          </cell>
          <cell r="G2288" t="str">
            <v>令和 6年 2月29日　現在</v>
          </cell>
          <cell r="H2288" t="str">
            <v>町名</v>
          </cell>
          <cell r="I2288">
            <v>17003</v>
          </cell>
          <cell r="J2288" t="str">
            <v>渋沢３丁目</v>
          </cell>
          <cell r="K2288"/>
          <cell r="L2288"/>
          <cell r="M2288">
            <v>24</v>
          </cell>
          <cell r="N2288">
            <v>2</v>
          </cell>
          <cell r="O2288">
            <v>0</v>
          </cell>
          <cell r="P2288">
            <v>3</v>
          </cell>
          <cell r="Q2288">
            <v>0</v>
          </cell>
          <cell r="R2288">
            <v>5</v>
          </cell>
          <cell r="S2288">
            <v>0</v>
          </cell>
          <cell r="T2288">
            <v>1</v>
          </cell>
        </row>
        <row r="2289">
          <cell r="A2289" t="str">
            <v>渋沢３丁目25</v>
          </cell>
          <cell r="B2289" t="str">
            <v>17003渋沢３丁目25</v>
          </cell>
          <cell r="C2289">
            <v>21</v>
          </cell>
          <cell r="D2289" t="str">
            <v>町名別・年齢別人口調べ</v>
          </cell>
          <cell r="E2289" t="str">
            <v>令和 6年 3月 1日</v>
          </cell>
          <cell r="F2289">
            <v>21</v>
          </cell>
          <cell r="G2289" t="str">
            <v>令和 6年 2月29日　現在</v>
          </cell>
          <cell r="H2289" t="str">
            <v>町名</v>
          </cell>
          <cell r="I2289">
            <v>17003</v>
          </cell>
          <cell r="J2289" t="str">
            <v>渋沢３丁目</v>
          </cell>
          <cell r="K2289"/>
          <cell r="L2289"/>
          <cell r="M2289">
            <v>25</v>
          </cell>
          <cell r="N2289">
            <v>1</v>
          </cell>
          <cell r="O2289">
            <v>0</v>
          </cell>
          <cell r="P2289">
            <v>1</v>
          </cell>
          <cell r="Q2289">
            <v>1</v>
          </cell>
          <cell r="R2289">
            <v>2</v>
          </cell>
          <cell r="S2289">
            <v>1</v>
          </cell>
          <cell r="T2289">
            <v>1</v>
          </cell>
        </row>
        <row r="2290">
          <cell r="A2290" t="str">
            <v>渋沢３丁目26</v>
          </cell>
          <cell r="B2290" t="str">
            <v>17003渋沢３丁目26</v>
          </cell>
          <cell r="C2290">
            <v>21</v>
          </cell>
          <cell r="D2290" t="str">
            <v>町名別・年齢別人口調べ</v>
          </cell>
          <cell r="E2290" t="str">
            <v>令和 6年 3月 1日</v>
          </cell>
          <cell r="F2290">
            <v>21</v>
          </cell>
          <cell r="G2290" t="str">
            <v>令和 6年 2月29日　現在</v>
          </cell>
          <cell r="H2290" t="str">
            <v>町名</v>
          </cell>
          <cell r="I2290">
            <v>17003</v>
          </cell>
          <cell r="J2290" t="str">
            <v>渋沢３丁目</v>
          </cell>
          <cell r="K2290"/>
          <cell r="L2290"/>
          <cell r="M2290">
            <v>26</v>
          </cell>
          <cell r="N2290">
            <v>7</v>
          </cell>
          <cell r="O2290">
            <v>0</v>
          </cell>
          <cell r="P2290">
            <v>0</v>
          </cell>
          <cell r="Q2290">
            <v>0</v>
          </cell>
          <cell r="R2290">
            <v>7</v>
          </cell>
          <cell r="S2290">
            <v>0</v>
          </cell>
          <cell r="T2290">
            <v>1</v>
          </cell>
        </row>
        <row r="2291">
          <cell r="A2291" t="str">
            <v>渋沢３丁目27</v>
          </cell>
          <cell r="B2291" t="str">
            <v>17003渋沢３丁目27</v>
          </cell>
          <cell r="C2291">
            <v>21</v>
          </cell>
          <cell r="D2291" t="str">
            <v>町名別・年齢別人口調べ</v>
          </cell>
          <cell r="E2291" t="str">
            <v>令和 6年 3月 1日</v>
          </cell>
          <cell r="F2291">
            <v>21</v>
          </cell>
          <cell r="G2291" t="str">
            <v>令和 6年 2月29日　現在</v>
          </cell>
          <cell r="H2291" t="str">
            <v>町名</v>
          </cell>
          <cell r="I2291">
            <v>17003</v>
          </cell>
          <cell r="J2291" t="str">
            <v>渋沢３丁目</v>
          </cell>
          <cell r="K2291"/>
          <cell r="L2291"/>
          <cell r="M2291">
            <v>27</v>
          </cell>
          <cell r="N2291">
            <v>3</v>
          </cell>
          <cell r="O2291">
            <v>1</v>
          </cell>
          <cell r="P2291">
            <v>2</v>
          </cell>
          <cell r="Q2291">
            <v>1</v>
          </cell>
          <cell r="R2291">
            <v>5</v>
          </cell>
          <cell r="S2291">
            <v>2</v>
          </cell>
          <cell r="T2291">
            <v>1</v>
          </cell>
        </row>
        <row r="2292">
          <cell r="A2292" t="str">
            <v>渋沢３丁目28</v>
          </cell>
          <cell r="B2292" t="str">
            <v>17003渋沢３丁目28</v>
          </cell>
          <cell r="C2292">
            <v>21</v>
          </cell>
          <cell r="D2292" t="str">
            <v>町名別・年齢別人口調べ</v>
          </cell>
          <cell r="E2292" t="str">
            <v>令和 6年 3月 1日</v>
          </cell>
          <cell r="F2292">
            <v>21</v>
          </cell>
          <cell r="G2292" t="str">
            <v>令和 6年 2月29日　現在</v>
          </cell>
          <cell r="H2292" t="str">
            <v>町名</v>
          </cell>
          <cell r="I2292">
            <v>17003</v>
          </cell>
          <cell r="J2292" t="str">
            <v>渋沢３丁目</v>
          </cell>
          <cell r="K2292"/>
          <cell r="L2292"/>
          <cell r="M2292">
            <v>28</v>
          </cell>
          <cell r="N2292">
            <v>2</v>
          </cell>
          <cell r="O2292">
            <v>0</v>
          </cell>
          <cell r="P2292">
            <v>7</v>
          </cell>
          <cell r="Q2292">
            <v>2</v>
          </cell>
          <cell r="R2292">
            <v>9</v>
          </cell>
          <cell r="S2292">
            <v>2</v>
          </cell>
          <cell r="T2292">
            <v>1</v>
          </cell>
        </row>
        <row r="2293">
          <cell r="A2293" t="str">
            <v>渋沢３丁目29</v>
          </cell>
          <cell r="B2293" t="str">
            <v>17003渋沢３丁目29</v>
          </cell>
          <cell r="C2293">
            <v>21</v>
          </cell>
          <cell r="D2293" t="str">
            <v>町名別・年齢別人口調べ</v>
          </cell>
          <cell r="E2293" t="str">
            <v>令和 6年 3月 1日</v>
          </cell>
          <cell r="F2293">
            <v>21</v>
          </cell>
          <cell r="G2293" t="str">
            <v>令和 6年 2月29日　現在</v>
          </cell>
          <cell r="H2293" t="str">
            <v>町名</v>
          </cell>
          <cell r="I2293">
            <v>17003</v>
          </cell>
          <cell r="J2293" t="str">
            <v>渋沢３丁目</v>
          </cell>
          <cell r="K2293"/>
          <cell r="L2293"/>
          <cell r="M2293">
            <v>29</v>
          </cell>
          <cell r="N2293">
            <v>2</v>
          </cell>
          <cell r="O2293">
            <v>0</v>
          </cell>
          <cell r="P2293">
            <v>3</v>
          </cell>
          <cell r="Q2293">
            <v>0</v>
          </cell>
          <cell r="R2293">
            <v>5</v>
          </cell>
          <cell r="S2293">
            <v>0</v>
          </cell>
          <cell r="T2293">
            <v>1</v>
          </cell>
        </row>
        <row r="2294">
          <cell r="A2294" t="str">
            <v>渋沢３丁目30</v>
          </cell>
          <cell r="B2294" t="str">
            <v>17003渋沢３丁目30</v>
          </cell>
          <cell r="C2294">
            <v>21</v>
          </cell>
          <cell r="D2294" t="str">
            <v>町名別・年齢別人口調べ</v>
          </cell>
          <cell r="E2294" t="str">
            <v>令和 6年 3月 1日</v>
          </cell>
          <cell r="F2294">
            <v>21</v>
          </cell>
          <cell r="G2294" t="str">
            <v>令和 6年 2月29日　現在</v>
          </cell>
          <cell r="H2294" t="str">
            <v>町名</v>
          </cell>
          <cell r="I2294">
            <v>17003</v>
          </cell>
          <cell r="J2294" t="str">
            <v>渋沢３丁目</v>
          </cell>
          <cell r="K2294"/>
          <cell r="L2294"/>
          <cell r="M2294">
            <v>30</v>
          </cell>
          <cell r="N2294">
            <v>5</v>
          </cell>
          <cell r="O2294">
            <v>0</v>
          </cell>
          <cell r="P2294">
            <v>6</v>
          </cell>
          <cell r="Q2294">
            <v>1</v>
          </cell>
          <cell r="R2294">
            <v>11</v>
          </cell>
          <cell r="S2294">
            <v>1</v>
          </cell>
          <cell r="T2294">
            <v>1</v>
          </cell>
        </row>
        <row r="2295">
          <cell r="A2295" t="str">
            <v>渋沢３丁目31</v>
          </cell>
          <cell r="B2295" t="str">
            <v>17003渋沢３丁目31</v>
          </cell>
          <cell r="C2295">
            <v>21</v>
          </cell>
          <cell r="D2295" t="str">
            <v>町名別・年齢別人口調べ</v>
          </cell>
          <cell r="E2295" t="str">
            <v>令和 6年 3月 1日</v>
          </cell>
          <cell r="F2295">
            <v>21</v>
          </cell>
          <cell r="G2295" t="str">
            <v>令和 6年 2月29日　現在</v>
          </cell>
          <cell r="H2295" t="str">
            <v>町名</v>
          </cell>
          <cell r="I2295">
            <v>17003</v>
          </cell>
          <cell r="J2295" t="str">
            <v>渋沢３丁目</v>
          </cell>
          <cell r="K2295"/>
          <cell r="L2295"/>
          <cell r="M2295">
            <v>31</v>
          </cell>
          <cell r="N2295">
            <v>8</v>
          </cell>
          <cell r="O2295">
            <v>0</v>
          </cell>
          <cell r="P2295">
            <v>5</v>
          </cell>
          <cell r="Q2295">
            <v>1</v>
          </cell>
          <cell r="R2295">
            <v>13</v>
          </cell>
          <cell r="S2295">
            <v>1</v>
          </cell>
          <cell r="T2295">
            <v>1</v>
          </cell>
        </row>
        <row r="2296">
          <cell r="A2296" t="str">
            <v>渋沢３丁目32</v>
          </cell>
          <cell r="B2296" t="str">
            <v>17003渋沢３丁目32</v>
          </cell>
          <cell r="C2296">
            <v>21</v>
          </cell>
          <cell r="D2296" t="str">
            <v>町名別・年齢別人口調べ</v>
          </cell>
          <cell r="E2296" t="str">
            <v>令和 6年 3月 1日</v>
          </cell>
          <cell r="F2296">
            <v>21</v>
          </cell>
          <cell r="G2296" t="str">
            <v>令和 6年 2月29日　現在</v>
          </cell>
          <cell r="H2296" t="str">
            <v>町名</v>
          </cell>
          <cell r="I2296">
            <v>17003</v>
          </cell>
          <cell r="J2296" t="str">
            <v>渋沢３丁目</v>
          </cell>
          <cell r="K2296"/>
          <cell r="L2296"/>
          <cell r="M2296">
            <v>32</v>
          </cell>
          <cell r="N2296">
            <v>4</v>
          </cell>
          <cell r="O2296">
            <v>0</v>
          </cell>
          <cell r="P2296">
            <v>5</v>
          </cell>
          <cell r="Q2296">
            <v>0</v>
          </cell>
          <cell r="R2296">
            <v>9</v>
          </cell>
          <cell r="S2296">
            <v>0</v>
          </cell>
          <cell r="T2296">
            <v>1</v>
          </cell>
        </row>
        <row r="2297">
          <cell r="A2297" t="str">
            <v>渋沢３丁目33</v>
          </cell>
          <cell r="B2297" t="str">
            <v>17003渋沢３丁目33</v>
          </cell>
          <cell r="C2297">
            <v>21</v>
          </cell>
          <cell r="D2297" t="str">
            <v>町名別・年齢別人口調べ</v>
          </cell>
          <cell r="E2297" t="str">
            <v>令和 6年 3月 1日</v>
          </cell>
          <cell r="F2297">
            <v>21</v>
          </cell>
          <cell r="G2297" t="str">
            <v>令和 6年 2月29日　現在</v>
          </cell>
          <cell r="H2297" t="str">
            <v>町名</v>
          </cell>
          <cell r="I2297">
            <v>17003</v>
          </cell>
          <cell r="J2297" t="str">
            <v>渋沢３丁目</v>
          </cell>
          <cell r="K2297"/>
          <cell r="L2297"/>
          <cell r="M2297">
            <v>33</v>
          </cell>
          <cell r="N2297">
            <v>3</v>
          </cell>
          <cell r="O2297">
            <v>0</v>
          </cell>
          <cell r="P2297">
            <v>8</v>
          </cell>
          <cell r="Q2297">
            <v>1</v>
          </cell>
          <cell r="R2297">
            <v>11</v>
          </cell>
          <cell r="S2297">
            <v>1</v>
          </cell>
          <cell r="T2297">
            <v>1</v>
          </cell>
        </row>
        <row r="2298">
          <cell r="A2298" t="str">
            <v>渋沢３丁目34</v>
          </cell>
          <cell r="B2298" t="str">
            <v>17003渋沢３丁目34</v>
          </cell>
          <cell r="C2298">
            <v>21</v>
          </cell>
          <cell r="D2298" t="str">
            <v>町名別・年齢別人口調べ</v>
          </cell>
          <cell r="E2298" t="str">
            <v>令和 6年 3月 1日</v>
          </cell>
          <cell r="F2298">
            <v>21</v>
          </cell>
          <cell r="G2298" t="str">
            <v>令和 6年 2月29日　現在</v>
          </cell>
          <cell r="H2298" t="str">
            <v>町名</v>
          </cell>
          <cell r="I2298">
            <v>17003</v>
          </cell>
          <cell r="J2298" t="str">
            <v>渋沢３丁目</v>
          </cell>
          <cell r="K2298"/>
          <cell r="L2298"/>
          <cell r="M2298">
            <v>34</v>
          </cell>
          <cell r="N2298">
            <v>7</v>
          </cell>
          <cell r="O2298">
            <v>0</v>
          </cell>
          <cell r="P2298">
            <v>6</v>
          </cell>
          <cell r="Q2298">
            <v>0</v>
          </cell>
          <cell r="R2298">
            <v>13</v>
          </cell>
          <cell r="S2298">
            <v>0</v>
          </cell>
          <cell r="T2298">
            <v>1</v>
          </cell>
        </row>
        <row r="2299">
          <cell r="A2299" t="str">
            <v>渋沢３丁目35</v>
          </cell>
          <cell r="B2299" t="str">
            <v>17003渋沢３丁目35</v>
          </cell>
          <cell r="C2299">
            <v>21</v>
          </cell>
          <cell r="D2299" t="str">
            <v>町名別・年齢別人口調べ</v>
          </cell>
          <cell r="E2299" t="str">
            <v>令和 6年 3月 1日</v>
          </cell>
          <cell r="F2299">
            <v>21</v>
          </cell>
          <cell r="G2299" t="str">
            <v>令和 6年 2月29日　現在</v>
          </cell>
          <cell r="H2299" t="str">
            <v>町名</v>
          </cell>
          <cell r="I2299">
            <v>17003</v>
          </cell>
          <cell r="J2299" t="str">
            <v>渋沢３丁目</v>
          </cell>
          <cell r="K2299"/>
          <cell r="L2299"/>
          <cell r="M2299">
            <v>35</v>
          </cell>
          <cell r="N2299">
            <v>3</v>
          </cell>
          <cell r="O2299">
            <v>0</v>
          </cell>
          <cell r="P2299">
            <v>7</v>
          </cell>
          <cell r="Q2299">
            <v>1</v>
          </cell>
          <cell r="R2299">
            <v>10</v>
          </cell>
          <cell r="S2299">
            <v>1</v>
          </cell>
          <cell r="T2299">
            <v>1</v>
          </cell>
        </row>
        <row r="2300">
          <cell r="A2300" t="str">
            <v>渋沢３丁目36</v>
          </cell>
          <cell r="B2300" t="str">
            <v>17003渋沢３丁目36</v>
          </cell>
          <cell r="C2300">
            <v>21</v>
          </cell>
          <cell r="D2300" t="str">
            <v>町名別・年齢別人口調べ</v>
          </cell>
          <cell r="E2300" t="str">
            <v>令和 6年 3月 1日</v>
          </cell>
          <cell r="F2300">
            <v>21</v>
          </cell>
          <cell r="G2300" t="str">
            <v>令和 6年 2月29日　現在</v>
          </cell>
          <cell r="H2300" t="str">
            <v>町名</v>
          </cell>
          <cell r="I2300">
            <v>17003</v>
          </cell>
          <cell r="J2300" t="str">
            <v>渋沢３丁目</v>
          </cell>
          <cell r="K2300"/>
          <cell r="L2300"/>
          <cell r="M2300">
            <v>36</v>
          </cell>
          <cell r="N2300">
            <v>6</v>
          </cell>
          <cell r="O2300">
            <v>0</v>
          </cell>
          <cell r="P2300">
            <v>10</v>
          </cell>
          <cell r="Q2300">
            <v>1</v>
          </cell>
          <cell r="R2300">
            <v>16</v>
          </cell>
          <cell r="S2300">
            <v>1</v>
          </cell>
          <cell r="T2300">
            <v>1</v>
          </cell>
        </row>
        <row r="2301">
          <cell r="A2301" t="str">
            <v>渋沢３丁目37</v>
          </cell>
          <cell r="B2301" t="str">
            <v>17003渋沢３丁目37</v>
          </cell>
          <cell r="C2301">
            <v>21</v>
          </cell>
          <cell r="D2301" t="str">
            <v>町名別・年齢別人口調べ</v>
          </cell>
          <cell r="E2301" t="str">
            <v>令和 6年 3月 1日</v>
          </cell>
          <cell r="F2301">
            <v>21</v>
          </cell>
          <cell r="G2301" t="str">
            <v>令和 6年 2月29日　現在</v>
          </cell>
          <cell r="H2301" t="str">
            <v>町名</v>
          </cell>
          <cell r="I2301">
            <v>17003</v>
          </cell>
          <cell r="J2301" t="str">
            <v>渋沢３丁目</v>
          </cell>
          <cell r="K2301"/>
          <cell r="L2301"/>
          <cell r="M2301">
            <v>37</v>
          </cell>
          <cell r="N2301">
            <v>9</v>
          </cell>
          <cell r="O2301">
            <v>1</v>
          </cell>
          <cell r="P2301">
            <v>7</v>
          </cell>
          <cell r="Q2301">
            <v>0</v>
          </cell>
          <cell r="R2301">
            <v>16</v>
          </cell>
          <cell r="S2301">
            <v>1</v>
          </cell>
          <cell r="T2301">
            <v>1</v>
          </cell>
        </row>
        <row r="2302">
          <cell r="A2302" t="str">
            <v>渋沢３丁目38</v>
          </cell>
          <cell r="B2302" t="str">
            <v>17003渋沢３丁目38</v>
          </cell>
          <cell r="C2302">
            <v>21</v>
          </cell>
          <cell r="D2302" t="str">
            <v>町名別・年齢別人口調べ</v>
          </cell>
          <cell r="E2302" t="str">
            <v>令和 6年 3月 1日</v>
          </cell>
          <cell r="F2302">
            <v>21</v>
          </cell>
          <cell r="G2302" t="str">
            <v>令和 6年 2月29日　現在</v>
          </cell>
          <cell r="H2302" t="str">
            <v>町名</v>
          </cell>
          <cell r="I2302">
            <v>17003</v>
          </cell>
          <cell r="J2302" t="str">
            <v>渋沢３丁目</v>
          </cell>
          <cell r="K2302"/>
          <cell r="L2302"/>
          <cell r="M2302">
            <v>38</v>
          </cell>
          <cell r="N2302">
            <v>8</v>
          </cell>
          <cell r="O2302">
            <v>0</v>
          </cell>
          <cell r="P2302">
            <v>4</v>
          </cell>
          <cell r="Q2302">
            <v>0</v>
          </cell>
          <cell r="R2302">
            <v>12</v>
          </cell>
          <cell r="S2302">
            <v>0</v>
          </cell>
          <cell r="T2302">
            <v>1</v>
          </cell>
        </row>
        <row r="2303">
          <cell r="A2303" t="str">
            <v>渋沢３丁目39</v>
          </cell>
          <cell r="B2303" t="str">
            <v>17003渋沢３丁目39</v>
          </cell>
          <cell r="C2303">
            <v>21</v>
          </cell>
          <cell r="D2303" t="str">
            <v>町名別・年齢別人口調べ</v>
          </cell>
          <cell r="E2303" t="str">
            <v>令和 6年 3月 1日</v>
          </cell>
          <cell r="F2303">
            <v>21</v>
          </cell>
          <cell r="G2303" t="str">
            <v>令和 6年 2月29日　現在</v>
          </cell>
          <cell r="H2303" t="str">
            <v>町名</v>
          </cell>
          <cell r="I2303">
            <v>17003</v>
          </cell>
          <cell r="J2303" t="str">
            <v>渋沢３丁目</v>
          </cell>
          <cell r="K2303"/>
          <cell r="L2303"/>
          <cell r="M2303">
            <v>39</v>
          </cell>
          <cell r="N2303">
            <v>5</v>
          </cell>
          <cell r="O2303">
            <v>0</v>
          </cell>
          <cell r="P2303">
            <v>5</v>
          </cell>
          <cell r="Q2303">
            <v>0</v>
          </cell>
          <cell r="R2303">
            <v>10</v>
          </cell>
          <cell r="S2303">
            <v>0</v>
          </cell>
          <cell r="T2303">
            <v>1</v>
          </cell>
        </row>
        <row r="2304">
          <cell r="A2304" t="str">
            <v>渋沢３丁目40</v>
          </cell>
          <cell r="B2304" t="str">
            <v>17003渋沢３丁目40</v>
          </cell>
          <cell r="C2304">
            <v>21</v>
          </cell>
          <cell r="D2304" t="str">
            <v>町名別・年齢別人口調べ</v>
          </cell>
          <cell r="E2304" t="str">
            <v>令和 6年 3月 1日</v>
          </cell>
          <cell r="F2304">
            <v>21</v>
          </cell>
          <cell r="G2304" t="str">
            <v>令和 6年 2月29日　現在</v>
          </cell>
          <cell r="H2304" t="str">
            <v>町名</v>
          </cell>
          <cell r="I2304">
            <v>17003</v>
          </cell>
          <cell r="J2304" t="str">
            <v>渋沢３丁目</v>
          </cell>
          <cell r="K2304"/>
          <cell r="L2304"/>
          <cell r="M2304">
            <v>40</v>
          </cell>
          <cell r="N2304">
            <v>5</v>
          </cell>
          <cell r="O2304">
            <v>0</v>
          </cell>
          <cell r="P2304">
            <v>6</v>
          </cell>
          <cell r="Q2304">
            <v>1</v>
          </cell>
          <cell r="R2304">
            <v>11</v>
          </cell>
          <cell r="S2304">
            <v>1</v>
          </cell>
          <cell r="T2304">
            <v>1</v>
          </cell>
        </row>
        <row r="2305">
          <cell r="A2305" t="str">
            <v>渋沢３丁目41</v>
          </cell>
          <cell r="B2305" t="str">
            <v>17003渋沢３丁目41</v>
          </cell>
          <cell r="C2305">
            <v>21</v>
          </cell>
          <cell r="D2305" t="str">
            <v>町名別・年齢別人口調べ</v>
          </cell>
          <cell r="E2305" t="str">
            <v>令和 6年 3月 1日</v>
          </cell>
          <cell r="F2305">
            <v>21</v>
          </cell>
          <cell r="G2305" t="str">
            <v>令和 6年 2月29日　現在</v>
          </cell>
          <cell r="H2305" t="str">
            <v>町名</v>
          </cell>
          <cell r="I2305">
            <v>17003</v>
          </cell>
          <cell r="J2305" t="str">
            <v>渋沢３丁目</v>
          </cell>
          <cell r="K2305"/>
          <cell r="L2305"/>
          <cell r="M2305">
            <v>41</v>
          </cell>
          <cell r="N2305">
            <v>8</v>
          </cell>
          <cell r="O2305">
            <v>0</v>
          </cell>
          <cell r="P2305">
            <v>7</v>
          </cell>
          <cell r="Q2305">
            <v>0</v>
          </cell>
          <cell r="R2305">
            <v>15</v>
          </cell>
          <cell r="S2305">
            <v>0</v>
          </cell>
          <cell r="T2305">
            <v>1</v>
          </cell>
        </row>
        <row r="2306">
          <cell r="A2306" t="str">
            <v>渋沢３丁目42</v>
          </cell>
          <cell r="B2306" t="str">
            <v>17003渋沢３丁目42</v>
          </cell>
          <cell r="C2306">
            <v>21</v>
          </cell>
          <cell r="D2306" t="str">
            <v>町名別・年齢別人口調べ</v>
          </cell>
          <cell r="E2306" t="str">
            <v>令和 6年 3月 1日</v>
          </cell>
          <cell r="F2306">
            <v>21</v>
          </cell>
          <cell r="G2306" t="str">
            <v>令和 6年 2月29日　現在</v>
          </cell>
          <cell r="H2306" t="str">
            <v>町名</v>
          </cell>
          <cell r="I2306">
            <v>17003</v>
          </cell>
          <cell r="J2306" t="str">
            <v>渋沢３丁目</v>
          </cell>
          <cell r="K2306"/>
          <cell r="L2306"/>
          <cell r="M2306">
            <v>42</v>
          </cell>
          <cell r="N2306">
            <v>7</v>
          </cell>
          <cell r="O2306">
            <v>1</v>
          </cell>
          <cell r="P2306">
            <v>6</v>
          </cell>
          <cell r="Q2306">
            <v>1</v>
          </cell>
          <cell r="R2306">
            <v>13</v>
          </cell>
          <cell r="S2306">
            <v>2</v>
          </cell>
          <cell r="T2306">
            <v>1</v>
          </cell>
        </row>
        <row r="2307">
          <cell r="A2307" t="str">
            <v>渋沢３丁目43</v>
          </cell>
          <cell r="B2307" t="str">
            <v>17003渋沢３丁目43</v>
          </cell>
          <cell r="C2307">
            <v>21</v>
          </cell>
          <cell r="D2307" t="str">
            <v>町名別・年齢別人口調べ</v>
          </cell>
          <cell r="E2307" t="str">
            <v>令和 6年 3月 1日</v>
          </cell>
          <cell r="F2307">
            <v>21</v>
          </cell>
          <cell r="G2307" t="str">
            <v>令和 6年 2月29日　現在</v>
          </cell>
          <cell r="H2307" t="str">
            <v>町名</v>
          </cell>
          <cell r="I2307">
            <v>17003</v>
          </cell>
          <cell r="J2307" t="str">
            <v>渋沢３丁目</v>
          </cell>
          <cell r="K2307"/>
          <cell r="L2307"/>
          <cell r="M2307">
            <v>43</v>
          </cell>
          <cell r="N2307">
            <v>9</v>
          </cell>
          <cell r="O2307">
            <v>1</v>
          </cell>
          <cell r="P2307">
            <v>6</v>
          </cell>
          <cell r="Q2307">
            <v>1</v>
          </cell>
          <cell r="R2307">
            <v>15</v>
          </cell>
          <cell r="S2307">
            <v>2</v>
          </cell>
          <cell r="T2307">
            <v>1</v>
          </cell>
        </row>
        <row r="2308">
          <cell r="A2308" t="str">
            <v>渋沢３丁目44</v>
          </cell>
          <cell r="B2308" t="str">
            <v>17003渋沢３丁目44</v>
          </cell>
          <cell r="C2308">
            <v>21</v>
          </cell>
          <cell r="D2308" t="str">
            <v>町名別・年齢別人口調べ</v>
          </cell>
          <cell r="E2308" t="str">
            <v>令和 6年 3月 1日</v>
          </cell>
          <cell r="F2308">
            <v>21</v>
          </cell>
          <cell r="G2308" t="str">
            <v>令和 6年 2月29日　現在</v>
          </cell>
          <cell r="H2308" t="str">
            <v>町名</v>
          </cell>
          <cell r="I2308">
            <v>17003</v>
          </cell>
          <cell r="J2308" t="str">
            <v>渋沢３丁目</v>
          </cell>
          <cell r="K2308"/>
          <cell r="L2308"/>
          <cell r="M2308">
            <v>44</v>
          </cell>
          <cell r="N2308">
            <v>8</v>
          </cell>
          <cell r="O2308">
            <v>0</v>
          </cell>
          <cell r="P2308">
            <v>6</v>
          </cell>
          <cell r="Q2308">
            <v>0</v>
          </cell>
          <cell r="R2308">
            <v>14</v>
          </cell>
          <cell r="S2308">
            <v>0</v>
          </cell>
          <cell r="T2308">
            <v>1</v>
          </cell>
        </row>
        <row r="2309">
          <cell r="A2309" t="str">
            <v>渋沢３丁目45</v>
          </cell>
          <cell r="B2309" t="str">
            <v>17003渋沢３丁目45</v>
          </cell>
          <cell r="C2309">
            <v>21</v>
          </cell>
          <cell r="D2309" t="str">
            <v>町名別・年齢別人口調べ</v>
          </cell>
          <cell r="E2309" t="str">
            <v>令和 6年 3月 1日</v>
          </cell>
          <cell r="F2309">
            <v>21</v>
          </cell>
          <cell r="G2309" t="str">
            <v>令和 6年 2月29日　現在</v>
          </cell>
          <cell r="H2309" t="str">
            <v>町名</v>
          </cell>
          <cell r="I2309">
            <v>17003</v>
          </cell>
          <cell r="J2309" t="str">
            <v>渋沢３丁目</v>
          </cell>
          <cell r="K2309"/>
          <cell r="L2309"/>
          <cell r="M2309">
            <v>45</v>
          </cell>
          <cell r="N2309">
            <v>4</v>
          </cell>
          <cell r="O2309">
            <v>0</v>
          </cell>
          <cell r="P2309">
            <v>4</v>
          </cell>
          <cell r="Q2309">
            <v>0</v>
          </cell>
          <cell r="R2309">
            <v>8</v>
          </cell>
          <cell r="S2309">
            <v>0</v>
          </cell>
          <cell r="T2309">
            <v>1</v>
          </cell>
        </row>
        <row r="2310">
          <cell r="A2310" t="str">
            <v>渋沢３丁目46</v>
          </cell>
          <cell r="B2310" t="str">
            <v>17003渋沢３丁目46</v>
          </cell>
          <cell r="C2310">
            <v>21</v>
          </cell>
          <cell r="D2310" t="str">
            <v>町名別・年齢別人口調べ</v>
          </cell>
          <cell r="E2310" t="str">
            <v>令和 6年 3月 1日</v>
          </cell>
          <cell r="F2310">
            <v>21</v>
          </cell>
          <cell r="G2310" t="str">
            <v>令和 6年 2月29日　現在</v>
          </cell>
          <cell r="H2310" t="str">
            <v>町名</v>
          </cell>
          <cell r="I2310">
            <v>17003</v>
          </cell>
          <cell r="J2310" t="str">
            <v>渋沢３丁目</v>
          </cell>
          <cell r="K2310"/>
          <cell r="L2310"/>
          <cell r="M2310">
            <v>46</v>
          </cell>
          <cell r="N2310">
            <v>14</v>
          </cell>
          <cell r="O2310">
            <v>0</v>
          </cell>
          <cell r="P2310">
            <v>15</v>
          </cell>
          <cell r="Q2310">
            <v>2</v>
          </cell>
          <cell r="R2310">
            <v>29</v>
          </cell>
          <cell r="S2310">
            <v>2</v>
          </cell>
          <cell r="T2310">
            <v>1</v>
          </cell>
        </row>
        <row r="2311">
          <cell r="A2311" t="str">
            <v>渋沢３丁目47</v>
          </cell>
          <cell r="B2311" t="str">
            <v>17003渋沢３丁目47</v>
          </cell>
          <cell r="C2311">
            <v>21</v>
          </cell>
          <cell r="D2311" t="str">
            <v>町名別・年齢別人口調べ</v>
          </cell>
          <cell r="E2311" t="str">
            <v>令和 6年 3月 1日</v>
          </cell>
          <cell r="F2311">
            <v>21</v>
          </cell>
          <cell r="G2311" t="str">
            <v>令和 6年 2月29日　現在</v>
          </cell>
          <cell r="H2311" t="str">
            <v>町名</v>
          </cell>
          <cell r="I2311">
            <v>17003</v>
          </cell>
          <cell r="J2311" t="str">
            <v>渋沢３丁目</v>
          </cell>
          <cell r="K2311"/>
          <cell r="L2311"/>
          <cell r="M2311">
            <v>47</v>
          </cell>
          <cell r="N2311">
            <v>11</v>
          </cell>
          <cell r="O2311">
            <v>0</v>
          </cell>
          <cell r="P2311">
            <v>13</v>
          </cell>
          <cell r="Q2311">
            <v>0</v>
          </cell>
          <cell r="R2311">
            <v>24</v>
          </cell>
          <cell r="S2311">
            <v>0</v>
          </cell>
          <cell r="T2311">
            <v>1</v>
          </cell>
        </row>
        <row r="2312">
          <cell r="A2312" t="str">
            <v>渋沢３丁目48</v>
          </cell>
          <cell r="B2312" t="str">
            <v>17003渋沢３丁目48</v>
          </cell>
          <cell r="C2312">
            <v>21</v>
          </cell>
          <cell r="D2312" t="str">
            <v>町名別・年齢別人口調べ</v>
          </cell>
          <cell r="E2312" t="str">
            <v>令和 6年 3月 1日</v>
          </cell>
          <cell r="F2312">
            <v>21</v>
          </cell>
          <cell r="G2312" t="str">
            <v>令和 6年 2月29日　現在</v>
          </cell>
          <cell r="H2312" t="str">
            <v>町名</v>
          </cell>
          <cell r="I2312">
            <v>17003</v>
          </cell>
          <cell r="J2312" t="str">
            <v>渋沢３丁目</v>
          </cell>
          <cell r="K2312"/>
          <cell r="L2312"/>
          <cell r="M2312">
            <v>48</v>
          </cell>
          <cell r="N2312">
            <v>4</v>
          </cell>
          <cell r="O2312">
            <v>0</v>
          </cell>
          <cell r="P2312">
            <v>7</v>
          </cell>
          <cell r="Q2312">
            <v>0</v>
          </cell>
          <cell r="R2312">
            <v>11</v>
          </cell>
          <cell r="S2312">
            <v>0</v>
          </cell>
          <cell r="T2312">
            <v>1</v>
          </cell>
        </row>
        <row r="2313">
          <cell r="A2313" t="str">
            <v>渋沢３丁目49</v>
          </cell>
          <cell r="B2313" t="str">
            <v>17003渋沢３丁目49</v>
          </cell>
          <cell r="C2313">
            <v>21</v>
          </cell>
          <cell r="D2313" t="str">
            <v>町名別・年齢別人口調べ</v>
          </cell>
          <cell r="E2313" t="str">
            <v>令和 6年 3月 1日</v>
          </cell>
          <cell r="F2313">
            <v>21</v>
          </cell>
          <cell r="G2313" t="str">
            <v>令和 6年 2月29日　現在</v>
          </cell>
          <cell r="H2313" t="str">
            <v>町名</v>
          </cell>
          <cell r="I2313">
            <v>17003</v>
          </cell>
          <cell r="J2313" t="str">
            <v>渋沢３丁目</v>
          </cell>
          <cell r="K2313"/>
          <cell r="L2313"/>
          <cell r="M2313">
            <v>49</v>
          </cell>
          <cell r="N2313">
            <v>6</v>
          </cell>
          <cell r="O2313">
            <v>0</v>
          </cell>
          <cell r="P2313">
            <v>11</v>
          </cell>
          <cell r="Q2313">
            <v>0</v>
          </cell>
          <cell r="R2313">
            <v>17</v>
          </cell>
          <cell r="S2313">
            <v>0</v>
          </cell>
          <cell r="T2313">
            <v>1</v>
          </cell>
        </row>
        <row r="2314">
          <cell r="A2314" t="str">
            <v>渋沢３丁目50</v>
          </cell>
          <cell r="B2314" t="str">
            <v>17003渋沢３丁目50</v>
          </cell>
          <cell r="C2314">
            <v>21</v>
          </cell>
          <cell r="D2314" t="str">
            <v>町名別・年齢別人口調べ</v>
          </cell>
          <cell r="E2314" t="str">
            <v>令和 6年 3月 1日</v>
          </cell>
          <cell r="F2314">
            <v>21</v>
          </cell>
          <cell r="G2314" t="str">
            <v>令和 6年 2月29日　現在</v>
          </cell>
          <cell r="H2314" t="str">
            <v>町名</v>
          </cell>
          <cell r="I2314">
            <v>17003</v>
          </cell>
          <cell r="J2314" t="str">
            <v>渋沢３丁目</v>
          </cell>
          <cell r="K2314"/>
          <cell r="L2314"/>
          <cell r="M2314">
            <v>50</v>
          </cell>
          <cell r="N2314">
            <v>13</v>
          </cell>
          <cell r="O2314">
            <v>0</v>
          </cell>
          <cell r="P2314">
            <v>6</v>
          </cell>
          <cell r="Q2314">
            <v>0</v>
          </cell>
          <cell r="R2314">
            <v>19</v>
          </cell>
          <cell r="S2314">
            <v>0</v>
          </cell>
          <cell r="T2314">
            <v>1</v>
          </cell>
        </row>
        <row r="2315">
          <cell r="A2315" t="str">
            <v>渋沢３丁目51</v>
          </cell>
          <cell r="B2315" t="str">
            <v>17003渋沢３丁目51</v>
          </cell>
          <cell r="C2315">
            <v>21</v>
          </cell>
          <cell r="D2315" t="str">
            <v>町名別・年齢別人口調べ</v>
          </cell>
          <cell r="E2315" t="str">
            <v>令和 6年 3月 1日</v>
          </cell>
          <cell r="F2315">
            <v>21</v>
          </cell>
          <cell r="G2315" t="str">
            <v>令和 6年 2月29日　現在</v>
          </cell>
          <cell r="H2315" t="str">
            <v>町名</v>
          </cell>
          <cell r="I2315">
            <v>17003</v>
          </cell>
          <cell r="J2315" t="str">
            <v>渋沢３丁目</v>
          </cell>
          <cell r="K2315"/>
          <cell r="L2315"/>
          <cell r="M2315">
            <v>51</v>
          </cell>
          <cell r="N2315">
            <v>9</v>
          </cell>
          <cell r="O2315">
            <v>0</v>
          </cell>
          <cell r="P2315">
            <v>16</v>
          </cell>
          <cell r="Q2315">
            <v>0</v>
          </cell>
          <cell r="R2315">
            <v>25</v>
          </cell>
          <cell r="S2315">
            <v>0</v>
          </cell>
          <cell r="T2315">
            <v>1</v>
          </cell>
        </row>
        <row r="2316">
          <cell r="A2316" t="str">
            <v>渋沢３丁目52</v>
          </cell>
          <cell r="B2316" t="str">
            <v>17003渋沢３丁目52</v>
          </cell>
          <cell r="C2316">
            <v>21</v>
          </cell>
          <cell r="D2316" t="str">
            <v>町名別・年齢別人口調べ</v>
          </cell>
          <cell r="E2316" t="str">
            <v>令和 6年 3月 1日</v>
          </cell>
          <cell r="F2316">
            <v>21</v>
          </cell>
          <cell r="G2316" t="str">
            <v>令和 6年 2月29日　現在</v>
          </cell>
          <cell r="H2316" t="str">
            <v>町名</v>
          </cell>
          <cell r="I2316">
            <v>17003</v>
          </cell>
          <cell r="J2316" t="str">
            <v>渋沢３丁目</v>
          </cell>
          <cell r="K2316"/>
          <cell r="L2316"/>
          <cell r="M2316">
            <v>52</v>
          </cell>
          <cell r="N2316">
            <v>13</v>
          </cell>
          <cell r="O2316">
            <v>1</v>
          </cell>
          <cell r="P2316">
            <v>14</v>
          </cell>
          <cell r="Q2316">
            <v>0</v>
          </cell>
          <cell r="R2316">
            <v>27</v>
          </cell>
          <cell r="S2316">
            <v>1</v>
          </cell>
          <cell r="T2316">
            <v>1</v>
          </cell>
        </row>
        <row r="2317">
          <cell r="A2317" t="str">
            <v>渋沢３丁目53</v>
          </cell>
          <cell r="B2317" t="str">
            <v>17003渋沢３丁目53</v>
          </cell>
          <cell r="C2317">
            <v>21</v>
          </cell>
          <cell r="D2317" t="str">
            <v>町名別・年齢別人口調べ</v>
          </cell>
          <cell r="E2317" t="str">
            <v>令和 6年 3月 1日</v>
          </cell>
          <cell r="F2317">
            <v>21</v>
          </cell>
          <cell r="G2317" t="str">
            <v>令和 6年 2月29日　現在</v>
          </cell>
          <cell r="H2317" t="str">
            <v>町名</v>
          </cell>
          <cell r="I2317">
            <v>17003</v>
          </cell>
          <cell r="J2317" t="str">
            <v>渋沢３丁目</v>
          </cell>
          <cell r="K2317"/>
          <cell r="L2317"/>
          <cell r="M2317">
            <v>53</v>
          </cell>
          <cell r="N2317">
            <v>8</v>
          </cell>
          <cell r="O2317">
            <v>0</v>
          </cell>
          <cell r="P2317">
            <v>9</v>
          </cell>
          <cell r="Q2317">
            <v>0</v>
          </cell>
          <cell r="R2317">
            <v>17</v>
          </cell>
          <cell r="S2317">
            <v>0</v>
          </cell>
          <cell r="T2317">
            <v>1</v>
          </cell>
        </row>
        <row r="2318">
          <cell r="A2318" t="str">
            <v>渋沢３丁目54</v>
          </cell>
          <cell r="B2318" t="str">
            <v>17003渋沢３丁目54</v>
          </cell>
          <cell r="C2318">
            <v>21</v>
          </cell>
          <cell r="D2318" t="str">
            <v>町名別・年齢別人口調べ</v>
          </cell>
          <cell r="E2318" t="str">
            <v>令和 6年 3月 1日</v>
          </cell>
          <cell r="F2318">
            <v>21</v>
          </cell>
          <cell r="G2318" t="str">
            <v>令和 6年 2月29日　現在</v>
          </cell>
          <cell r="H2318" t="str">
            <v>町名</v>
          </cell>
          <cell r="I2318">
            <v>17003</v>
          </cell>
          <cell r="J2318" t="str">
            <v>渋沢３丁目</v>
          </cell>
          <cell r="K2318"/>
          <cell r="L2318"/>
          <cell r="M2318">
            <v>54</v>
          </cell>
          <cell r="N2318">
            <v>11</v>
          </cell>
          <cell r="O2318">
            <v>1</v>
          </cell>
          <cell r="P2318">
            <v>13</v>
          </cell>
          <cell r="Q2318">
            <v>0</v>
          </cell>
          <cell r="R2318">
            <v>24</v>
          </cell>
          <cell r="S2318">
            <v>1</v>
          </cell>
          <cell r="T2318">
            <v>1</v>
          </cell>
        </row>
        <row r="2319">
          <cell r="A2319" t="str">
            <v>渋沢３丁目55</v>
          </cell>
          <cell r="B2319" t="str">
            <v>17003渋沢３丁目55</v>
          </cell>
          <cell r="C2319">
            <v>21</v>
          </cell>
          <cell r="D2319" t="str">
            <v>町名別・年齢別人口調べ</v>
          </cell>
          <cell r="E2319" t="str">
            <v>令和 6年 3月 1日</v>
          </cell>
          <cell r="F2319">
            <v>21</v>
          </cell>
          <cell r="G2319" t="str">
            <v>令和 6年 2月29日　現在</v>
          </cell>
          <cell r="H2319" t="str">
            <v>町名</v>
          </cell>
          <cell r="I2319">
            <v>17003</v>
          </cell>
          <cell r="J2319" t="str">
            <v>渋沢３丁目</v>
          </cell>
          <cell r="K2319"/>
          <cell r="L2319"/>
          <cell r="M2319">
            <v>55</v>
          </cell>
          <cell r="N2319">
            <v>13</v>
          </cell>
          <cell r="O2319">
            <v>0</v>
          </cell>
          <cell r="P2319">
            <v>6</v>
          </cell>
          <cell r="Q2319">
            <v>0</v>
          </cell>
          <cell r="R2319">
            <v>19</v>
          </cell>
          <cell r="S2319">
            <v>0</v>
          </cell>
          <cell r="T2319">
            <v>1</v>
          </cell>
        </row>
        <row r="2320">
          <cell r="A2320" t="str">
            <v>渋沢３丁目56</v>
          </cell>
          <cell r="B2320" t="str">
            <v>17003渋沢３丁目56</v>
          </cell>
          <cell r="C2320">
            <v>21</v>
          </cell>
          <cell r="D2320" t="str">
            <v>町名別・年齢別人口調べ</v>
          </cell>
          <cell r="E2320" t="str">
            <v>令和 6年 3月 1日</v>
          </cell>
          <cell r="F2320">
            <v>21</v>
          </cell>
          <cell r="G2320" t="str">
            <v>令和 6年 2月29日　現在</v>
          </cell>
          <cell r="H2320" t="str">
            <v>町名</v>
          </cell>
          <cell r="I2320">
            <v>17003</v>
          </cell>
          <cell r="J2320" t="str">
            <v>渋沢３丁目</v>
          </cell>
          <cell r="K2320"/>
          <cell r="L2320"/>
          <cell r="M2320">
            <v>56</v>
          </cell>
          <cell r="N2320">
            <v>12</v>
          </cell>
          <cell r="O2320">
            <v>0</v>
          </cell>
          <cell r="P2320">
            <v>8</v>
          </cell>
          <cell r="Q2320">
            <v>0</v>
          </cell>
          <cell r="R2320">
            <v>20</v>
          </cell>
          <cell r="S2320">
            <v>0</v>
          </cell>
          <cell r="T2320">
            <v>1</v>
          </cell>
        </row>
        <row r="2321">
          <cell r="A2321" t="str">
            <v>渋沢３丁目57</v>
          </cell>
          <cell r="B2321" t="str">
            <v>17003渋沢３丁目57</v>
          </cell>
          <cell r="C2321">
            <v>21</v>
          </cell>
          <cell r="D2321" t="str">
            <v>町名別・年齢別人口調べ</v>
          </cell>
          <cell r="E2321" t="str">
            <v>令和 6年 3月 1日</v>
          </cell>
          <cell r="F2321">
            <v>21</v>
          </cell>
          <cell r="G2321" t="str">
            <v>令和 6年 2月29日　現在</v>
          </cell>
          <cell r="H2321" t="str">
            <v>町名</v>
          </cell>
          <cell r="I2321">
            <v>17003</v>
          </cell>
          <cell r="J2321" t="str">
            <v>渋沢３丁目</v>
          </cell>
          <cell r="K2321"/>
          <cell r="L2321"/>
          <cell r="M2321">
            <v>57</v>
          </cell>
          <cell r="N2321">
            <v>8</v>
          </cell>
          <cell r="O2321">
            <v>0</v>
          </cell>
          <cell r="P2321">
            <v>8</v>
          </cell>
          <cell r="Q2321">
            <v>0</v>
          </cell>
          <cell r="R2321">
            <v>16</v>
          </cell>
          <cell r="S2321">
            <v>0</v>
          </cell>
          <cell r="T2321">
            <v>1</v>
          </cell>
        </row>
        <row r="2322">
          <cell r="A2322" t="str">
            <v>渋沢３丁目58</v>
          </cell>
          <cell r="B2322" t="str">
            <v>17003渋沢３丁目58</v>
          </cell>
          <cell r="C2322">
            <v>21</v>
          </cell>
          <cell r="D2322" t="str">
            <v>町名別・年齢別人口調べ</v>
          </cell>
          <cell r="E2322" t="str">
            <v>令和 6年 3月 1日</v>
          </cell>
          <cell r="F2322">
            <v>21</v>
          </cell>
          <cell r="G2322" t="str">
            <v>令和 6年 2月29日　現在</v>
          </cell>
          <cell r="H2322" t="str">
            <v>町名</v>
          </cell>
          <cell r="I2322">
            <v>17003</v>
          </cell>
          <cell r="J2322" t="str">
            <v>渋沢３丁目</v>
          </cell>
          <cell r="K2322"/>
          <cell r="L2322"/>
          <cell r="M2322">
            <v>58</v>
          </cell>
          <cell r="N2322">
            <v>13</v>
          </cell>
          <cell r="O2322">
            <v>0</v>
          </cell>
          <cell r="P2322">
            <v>8</v>
          </cell>
          <cell r="Q2322">
            <v>0</v>
          </cell>
          <cell r="R2322">
            <v>21</v>
          </cell>
          <cell r="S2322">
            <v>0</v>
          </cell>
          <cell r="T2322">
            <v>1</v>
          </cell>
        </row>
        <row r="2323">
          <cell r="A2323" t="str">
            <v>渋沢３丁目59</v>
          </cell>
          <cell r="B2323" t="str">
            <v>17003渋沢３丁目59</v>
          </cell>
          <cell r="C2323">
            <v>21</v>
          </cell>
          <cell r="D2323" t="str">
            <v>町名別・年齢別人口調べ</v>
          </cell>
          <cell r="E2323" t="str">
            <v>令和 6年 3月 1日</v>
          </cell>
          <cell r="F2323">
            <v>21</v>
          </cell>
          <cell r="G2323" t="str">
            <v>令和 6年 2月29日　現在</v>
          </cell>
          <cell r="H2323" t="str">
            <v>町名</v>
          </cell>
          <cell r="I2323">
            <v>17003</v>
          </cell>
          <cell r="J2323" t="str">
            <v>渋沢３丁目</v>
          </cell>
          <cell r="K2323"/>
          <cell r="L2323"/>
          <cell r="M2323">
            <v>59</v>
          </cell>
          <cell r="N2323">
            <v>8</v>
          </cell>
          <cell r="O2323">
            <v>0</v>
          </cell>
          <cell r="P2323">
            <v>6</v>
          </cell>
          <cell r="Q2323">
            <v>0</v>
          </cell>
          <cell r="R2323">
            <v>14</v>
          </cell>
          <cell r="S2323">
            <v>0</v>
          </cell>
          <cell r="T2323">
            <v>1</v>
          </cell>
        </row>
        <row r="2324">
          <cell r="A2324" t="str">
            <v>渋沢３丁目60</v>
          </cell>
          <cell r="B2324" t="str">
            <v>17003渋沢３丁目60</v>
          </cell>
          <cell r="C2324">
            <v>21</v>
          </cell>
          <cell r="D2324" t="str">
            <v>町名別・年齢別人口調べ</v>
          </cell>
          <cell r="E2324" t="str">
            <v>令和 6年 3月 1日</v>
          </cell>
          <cell r="F2324">
            <v>21</v>
          </cell>
          <cell r="G2324" t="str">
            <v>令和 6年 2月29日　現在</v>
          </cell>
          <cell r="H2324" t="str">
            <v>町名</v>
          </cell>
          <cell r="I2324">
            <v>17003</v>
          </cell>
          <cell r="J2324" t="str">
            <v>渋沢３丁目</v>
          </cell>
          <cell r="K2324"/>
          <cell r="L2324"/>
          <cell r="M2324">
            <v>60</v>
          </cell>
          <cell r="N2324">
            <v>12</v>
          </cell>
          <cell r="O2324">
            <v>0</v>
          </cell>
          <cell r="P2324">
            <v>14</v>
          </cell>
          <cell r="Q2324">
            <v>1</v>
          </cell>
          <cell r="R2324">
            <v>26</v>
          </cell>
          <cell r="S2324">
            <v>1</v>
          </cell>
          <cell r="T2324">
            <v>1</v>
          </cell>
        </row>
        <row r="2325">
          <cell r="A2325" t="str">
            <v>渋沢３丁目61</v>
          </cell>
          <cell r="B2325" t="str">
            <v>17003渋沢３丁目61</v>
          </cell>
          <cell r="C2325">
            <v>21</v>
          </cell>
          <cell r="D2325" t="str">
            <v>町名別・年齢別人口調べ</v>
          </cell>
          <cell r="E2325" t="str">
            <v>令和 6年 3月 1日</v>
          </cell>
          <cell r="F2325">
            <v>21</v>
          </cell>
          <cell r="G2325" t="str">
            <v>令和 6年 2月29日　現在</v>
          </cell>
          <cell r="H2325" t="str">
            <v>町名</v>
          </cell>
          <cell r="I2325">
            <v>17003</v>
          </cell>
          <cell r="J2325" t="str">
            <v>渋沢３丁目</v>
          </cell>
          <cell r="K2325"/>
          <cell r="L2325"/>
          <cell r="M2325">
            <v>61</v>
          </cell>
          <cell r="N2325">
            <v>11</v>
          </cell>
          <cell r="O2325">
            <v>1</v>
          </cell>
          <cell r="P2325">
            <v>8</v>
          </cell>
          <cell r="Q2325">
            <v>0</v>
          </cell>
          <cell r="R2325">
            <v>19</v>
          </cell>
          <cell r="S2325">
            <v>1</v>
          </cell>
          <cell r="T2325">
            <v>1</v>
          </cell>
        </row>
        <row r="2326">
          <cell r="A2326" t="str">
            <v>渋沢３丁目62</v>
          </cell>
          <cell r="B2326" t="str">
            <v>17003渋沢３丁目62</v>
          </cell>
          <cell r="C2326">
            <v>21</v>
          </cell>
          <cell r="D2326" t="str">
            <v>町名別・年齢別人口調べ</v>
          </cell>
          <cell r="E2326" t="str">
            <v>令和 6年 3月 1日</v>
          </cell>
          <cell r="F2326">
            <v>21</v>
          </cell>
          <cell r="G2326" t="str">
            <v>令和 6年 2月29日　現在</v>
          </cell>
          <cell r="H2326" t="str">
            <v>町名</v>
          </cell>
          <cell r="I2326">
            <v>17003</v>
          </cell>
          <cell r="J2326" t="str">
            <v>渋沢３丁目</v>
          </cell>
          <cell r="K2326"/>
          <cell r="L2326"/>
          <cell r="M2326">
            <v>62</v>
          </cell>
          <cell r="N2326">
            <v>10</v>
          </cell>
          <cell r="O2326">
            <v>0</v>
          </cell>
          <cell r="P2326">
            <v>10</v>
          </cell>
          <cell r="Q2326">
            <v>0</v>
          </cell>
          <cell r="R2326">
            <v>20</v>
          </cell>
          <cell r="S2326">
            <v>0</v>
          </cell>
          <cell r="T2326">
            <v>1</v>
          </cell>
        </row>
        <row r="2327">
          <cell r="A2327" t="str">
            <v>渋沢３丁目63</v>
          </cell>
          <cell r="B2327" t="str">
            <v>17003渋沢３丁目63</v>
          </cell>
          <cell r="C2327">
            <v>21</v>
          </cell>
          <cell r="D2327" t="str">
            <v>町名別・年齢別人口調べ</v>
          </cell>
          <cell r="E2327" t="str">
            <v>令和 6年 3月 1日</v>
          </cell>
          <cell r="F2327">
            <v>21</v>
          </cell>
          <cell r="G2327" t="str">
            <v>令和 6年 2月29日　現在</v>
          </cell>
          <cell r="H2327" t="str">
            <v>町名</v>
          </cell>
          <cell r="I2327">
            <v>17003</v>
          </cell>
          <cell r="J2327" t="str">
            <v>渋沢３丁目</v>
          </cell>
          <cell r="K2327"/>
          <cell r="L2327"/>
          <cell r="M2327">
            <v>63</v>
          </cell>
          <cell r="N2327">
            <v>7</v>
          </cell>
          <cell r="O2327">
            <v>0</v>
          </cell>
          <cell r="P2327">
            <v>6</v>
          </cell>
          <cell r="Q2327">
            <v>0</v>
          </cell>
          <cell r="R2327">
            <v>13</v>
          </cell>
          <cell r="S2327">
            <v>0</v>
          </cell>
          <cell r="T2327">
            <v>1</v>
          </cell>
        </row>
        <row r="2328">
          <cell r="A2328" t="str">
            <v>渋沢３丁目64</v>
          </cell>
          <cell r="B2328" t="str">
            <v>17003渋沢３丁目64</v>
          </cell>
          <cell r="C2328">
            <v>21</v>
          </cell>
          <cell r="D2328" t="str">
            <v>町名別・年齢別人口調べ</v>
          </cell>
          <cell r="E2328" t="str">
            <v>令和 6年 3月 1日</v>
          </cell>
          <cell r="F2328">
            <v>21</v>
          </cell>
          <cell r="G2328" t="str">
            <v>令和 6年 2月29日　現在</v>
          </cell>
          <cell r="H2328" t="str">
            <v>町名</v>
          </cell>
          <cell r="I2328">
            <v>17003</v>
          </cell>
          <cell r="J2328" t="str">
            <v>渋沢３丁目</v>
          </cell>
          <cell r="K2328"/>
          <cell r="L2328"/>
          <cell r="M2328">
            <v>64</v>
          </cell>
          <cell r="N2328">
            <v>10</v>
          </cell>
          <cell r="O2328">
            <v>0</v>
          </cell>
          <cell r="P2328">
            <v>7</v>
          </cell>
          <cell r="Q2328">
            <v>0</v>
          </cell>
          <cell r="R2328">
            <v>17</v>
          </cell>
          <cell r="S2328">
            <v>0</v>
          </cell>
          <cell r="T2328">
            <v>1</v>
          </cell>
        </row>
        <row r="2329">
          <cell r="A2329" t="str">
            <v>渋沢３丁目65</v>
          </cell>
          <cell r="B2329" t="str">
            <v>17003渋沢３丁目65</v>
          </cell>
          <cell r="C2329">
            <v>21</v>
          </cell>
          <cell r="D2329" t="str">
            <v>町名別・年齢別人口調べ</v>
          </cell>
          <cell r="E2329" t="str">
            <v>令和 6年 3月 1日</v>
          </cell>
          <cell r="F2329">
            <v>21</v>
          </cell>
          <cell r="G2329" t="str">
            <v>令和 6年 2月29日　現在</v>
          </cell>
          <cell r="H2329" t="str">
            <v>町名</v>
          </cell>
          <cell r="I2329">
            <v>17003</v>
          </cell>
          <cell r="J2329" t="str">
            <v>渋沢３丁目</v>
          </cell>
          <cell r="K2329"/>
          <cell r="L2329"/>
          <cell r="M2329">
            <v>65</v>
          </cell>
          <cell r="N2329">
            <v>5</v>
          </cell>
          <cell r="O2329">
            <v>0</v>
          </cell>
          <cell r="P2329">
            <v>7</v>
          </cell>
          <cell r="Q2329">
            <v>0</v>
          </cell>
          <cell r="R2329">
            <v>12</v>
          </cell>
          <cell r="S2329">
            <v>0</v>
          </cell>
          <cell r="T2329">
            <v>1</v>
          </cell>
        </row>
        <row r="2330">
          <cell r="A2330" t="str">
            <v>渋沢３丁目66</v>
          </cell>
          <cell r="B2330" t="str">
            <v>17003渋沢３丁目66</v>
          </cell>
          <cell r="C2330">
            <v>21</v>
          </cell>
          <cell r="D2330" t="str">
            <v>町名別・年齢別人口調べ</v>
          </cell>
          <cell r="E2330" t="str">
            <v>令和 6年 3月 1日</v>
          </cell>
          <cell r="F2330">
            <v>21</v>
          </cell>
          <cell r="G2330" t="str">
            <v>令和 6年 2月29日　現在</v>
          </cell>
          <cell r="H2330" t="str">
            <v>町名</v>
          </cell>
          <cell r="I2330">
            <v>17003</v>
          </cell>
          <cell r="J2330" t="str">
            <v>渋沢３丁目</v>
          </cell>
          <cell r="K2330"/>
          <cell r="L2330"/>
          <cell r="M2330">
            <v>66</v>
          </cell>
          <cell r="N2330">
            <v>6</v>
          </cell>
          <cell r="O2330">
            <v>0</v>
          </cell>
          <cell r="P2330">
            <v>9</v>
          </cell>
          <cell r="Q2330">
            <v>0</v>
          </cell>
          <cell r="R2330">
            <v>15</v>
          </cell>
          <cell r="S2330">
            <v>0</v>
          </cell>
          <cell r="T2330">
            <v>1</v>
          </cell>
        </row>
        <row r="2331">
          <cell r="A2331" t="str">
            <v>渋沢３丁目67</v>
          </cell>
          <cell r="B2331" t="str">
            <v>17003渋沢３丁目67</v>
          </cell>
          <cell r="C2331">
            <v>21</v>
          </cell>
          <cell r="D2331" t="str">
            <v>町名別・年齢別人口調べ</v>
          </cell>
          <cell r="E2331" t="str">
            <v>令和 6年 3月 1日</v>
          </cell>
          <cell r="F2331">
            <v>21</v>
          </cell>
          <cell r="G2331" t="str">
            <v>令和 6年 2月29日　現在</v>
          </cell>
          <cell r="H2331" t="str">
            <v>町名</v>
          </cell>
          <cell r="I2331">
            <v>17003</v>
          </cell>
          <cell r="J2331" t="str">
            <v>渋沢３丁目</v>
          </cell>
          <cell r="K2331"/>
          <cell r="L2331"/>
          <cell r="M2331">
            <v>67</v>
          </cell>
          <cell r="N2331">
            <v>9</v>
          </cell>
          <cell r="O2331">
            <v>0</v>
          </cell>
          <cell r="P2331">
            <v>3</v>
          </cell>
          <cell r="Q2331">
            <v>0</v>
          </cell>
          <cell r="R2331">
            <v>12</v>
          </cell>
          <cell r="S2331">
            <v>0</v>
          </cell>
          <cell r="T2331">
            <v>1</v>
          </cell>
        </row>
        <row r="2332">
          <cell r="A2332" t="str">
            <v>渋沢３丁目68</v>
          </cell>
          <cell r="B2332" t="str">
            <v>17003渋沢３丁目68</v>
          </cell>
          <cell r="C2332">
            <v>21</v>
          </cell>
          <cell r="D2332" t="str">
            <v>町名別・年齢別人口調べ</v>
          </cell>
          <cell r="E2332" t="str">
            <v>令和 6年 3月 1日</v>
          </cell>
          <cell r="F2332">
            <v>21</v>
          </cell>
          <cell r="G2332" t="str">
            <v>令和 6年 2月29日　現在</v>
          </cell>
          <cell r="H2332" t="str">
            <v>町名</v>
          </cell>
          <cell r="I2332">
            <v>17003</v>
          </cell>
          <cell r="J2332" t="str">
            <v>渋沢３丁目</v>
          </cell>
          <cell r="K2332"/>
          <cell r="L2332"/>
          <cell r="M2332">
            <v>68</v>
          </cell>
          <cell r="N2332">
            <v>6</v>
          </cell>
          <cell r="O2332">
            <v>0</v>
          </cell>
          <cell r="P2332">
            <v>6</v>
          </cell>
          <cell r="Q2332">
            <v>0</v>
          </cell>
          <cell r="R2332">
            <v>12</v>
          </cell>
          <cell r="S2332">
            <v>0</v>
          </cell>
          <cell r="T2332">
            <v>1</v>
          </cell>
        </row>
        <row r="2333">
          <cell r="A2333" t="str">
            <v>渋沢３丁目69</v>
          </cell>
          <cell r="B2333" t="str">
            <v>17003渋沢３丁目69</v>
          </cell>
          <cell r="C2333">
            <v>21</v>
          </cell>
          <cell r="D2333" t="str">
            <v>町名別・年齢別人口調べ</v>
          </cell>
          <cell r="E2333" t="str">
            <v>令和 6年 3月 1日</v>
          </cell>
          <cell r="F2333">
            <v>21</v>
          </cell>
          <cell r="G2333" t="str">
            <v>令和 6年 2月29日　現在</v>
          </cell>
          <cell r="H2333" t="str">
            <v>町名</v>
          </cell>
          <cell r="I2333">
            <v>17003</v>
          </cell>
          <cell r="J2333" t="str">
            <v>渋沢３丁目</v>
          </cell>
          <cell r="K2333"/>
          <cell r="L2333"/>
          <cell r="M2333">
            <v>69</v>
          </cell>
          <cell r="N2333">
            <v>2</v>
          </cell>
          <cell r="O2333">
            <v>0</v>
          </cell>
          <cell r="P2333">
            <v>12</v>
          </cell>
          <cell r="Q2333">
            <v>0</v>
          </cell>
          <cell r="R2333">
            <v>14</v>
          </cell>
          <cell r="S2333">
            <v>0</v>
          </cell>
          <cell r="T2333">
            <v>1</v>
          </cell>
        </row>
        <row r="2334">
          <cell r="A2334" t="str">
            <v>渋沢３丁目70</v>
          </cell>
          <cell r="B2334" t="str">
            <v>17003渋沢３丁目70</v>
          </cell>
          <cell r="C2334">
            <v>21</v>
          </cell>
          <cell r="D2334" t="str">
            <v>町名別・年齢別人口調べ</v>
          </cell>
          <cell r="E2334" t="str">
            <v>令和 6年 3月 1日</v>
          </cell>
          <cell r="F2334">
            <v>21</v>
          </cell>
          <cell r="G2334" t="str">
            <v>令和 6年 2月29日　現在</v>
          </cell>
          <cell r="H2334" t="str">
            <v>町名</v>
          </cell>
          <cell r="I2334">
            <v>17003</v>
          </cell>
          <cell r="J2334" t="str">
            <v>渋沢３丁目</v>
          </cell>
          <cell r="K2334"/>
          <cell r="L2334"/>
          <cell r="M2334">
            <v>70</v>
          </cell>
          <cell r="N2334">
            <v>6</v>
          </cell>
          <cell r="O2334">
            <v>0</v>
          </cell>
          <cell r="P2334">
            <v>9</v>
          </cell>
          <cell r="Q2334">
            <v>0</v>
          </cell>
          <cell r="R2334">
            <v>15</v>
          </cell>
          <cell r="S2334">
            <v>0</v>
          </cell>
          <cell r="T2334">
            <v>1</v>
          </cell>
        </row>
        <row r="2335">
          <cell r="A2335" t="str">
            <v>渋沢３丁目71</v>
          </cell>
          <cell r="B2335" t="str">
            <v>17003渋沢３丁目71</v>
          </cell>
          <cell r="C2335">
            <v>21</v>
          </cell>
          <cell r="D2335" t="str">
            <v>町名別・年齢別人口調べ</v>
          </cell>
          <cell r="E2335" t="str">
            <v>令和 6年 3月 1日</v>
          </cell>
          <cell r="F2335">
            <v>21</v>
          </cell>
          <cell r="G2335" t="str">
            <v>令和 6年 2月29日　現在</v>
          </cell>
          <cell r="H2335" t="str">
            <v>町名</v>
          </cell>
          <cell r="I2335">
            <v>17003</v>
          </cell>
          <cell r="J2335" t="str">
            <v>渋沢３丁目</v>
          </cell>
          <cell r="K2335"/>
          <cell r="L2335"/>
          <cell r="M2335">
            <v>71</v>
          </cell>
          <cell r="N2335">
            <v>2</v>
          </cell>
          <cell r="O2335">
            <v>0</v>
          </cell>
          <cell r="P2335">
            <v>3</v>
          </cell>
          <cell r="Q2335">
            <v>0</v>
          </cell>
          <cell r="R2335">
            <v>5</v>
          </cell>
          <cell r="S2335">
            <v>0</v>
          </cell>
          <cell r="T2335">
            <v>1</v>
          </cell>
        </row>
        <row r="2336">
          <cell r="A2336" t="str">
            <v>渋沢３丁目72</v>
          </cell>
          <cell r="B2336" t="str">
            <v>17003渋沢３丁目72</v>
          </cell>
          <cell r="C2336">
            <v>21</v>
          </cell>
          <cell r="D2336" t="str">
            <v>町名別・年齢別人口調べ</v>
          </cell>
          <cell r="E2336" t="str">
            <v>令和 6年 3月 1日</v>
          </cell>
          <cell r="F2336">
            <v>21</v>
          </cell>
          <cell r="G2336" t="str">
            <v>令和 6年 2月29日　現在</v>
          </cell>
          <cell r="H2336" t="str">
            <v>町名</v>
          </cell>
          <cell r="I2336">
            <v>17003</v>
          </cell>
          <cell r="J2336" t="str">
            <v>渋沢３丁目</v>
          </cell>
          <cell r="K2336"/>
          <cell r="L2336"/>
          <cell r="M2336">
            <v>72</v>
          </cell>
          <cell r="N2336">
            <v>8</v>
          </cell>
          <cell r="O2336">
            <v>0</v>
          </cell>
          <cell r="P2336">
            <v>11</v>
          </cell>
          <cell r="Q2336">
            <v>0</v>
          </cell>
          <cell r="R2336">
            <v>19</v>
          </cell>
          <cell r="S2336">
            <v>0</v>
          </cell>
          <cell r="T2336">
            <v>1</v>
          </cell>
        </row>
        <row r="2337">
          <cell r="A2337" t="str">
            <v>渋沢３丁目73</v>
          </cell>
          <cell r="B2337" t="str">
            <v>17003渋沢３丁目73</v>
          </cell>
          <cell r="C2337">
            <v>21</v>
          </cell>
          <cell r="D2337" t="str">
            <v>町名別・年齢別人口調べ</v>
          </cell>
          <cell r="E2337" t="str">
            <v>令和 6年 3月 1日</v>
          </cell>
          <cell r="F2337">
            <v>21</v>
          </cell>
          <cell r="G2337" t="str">
            <v>令和 6年 2月29日　現在</v>
          </cell>
          <cell r="H2337" t="str">
            <v>町名</v>
          </cell>
          <cell r="I2337">
            <v>17003</v>
          </cell>
          <cell r="J2337" t="str">
            <v>渋沢３丁目</v>
          </cell>
          <cell r="K2337"/>
          <cell r="L2337"/>
          <cell r="M2337">
            <v>73</v>
          </cell>
          <cell r="N2337">
            <v>7</v>
          </cell>
          <cell r="O2337">
            <v>0</v>
          </cell>
          <cell r="P2337">
            <v>9</v>
          </cell>
          <cell r="Q2337">
            <v>0</v>
          </cell>
          <cell r="R2337">
            <v>16</v>
          </cell>
          <cell r="S2337">
            <v>0</v>
          </cell>
          <cell r="T2337">
            <v>1</v>
          </cell>
        </row>
        <row r="2338">
          <cell r="A2338" t="str">
            <v>渋沢３丁目74</v>
          </cell>
          <cell r="B2338" t="str">
            <v>17003渋沢３丁目74</v>
          </cell>
          <cell r="C2338">
            <v>21</v>
          </cell>
          <cell r="D2338" t="str">
            <v>町名別・年齢別人口調べ</v>
          </cell>
          <cell r="E2338" t="str">
            <v>令和 6年 3月 1日</v>
          </cell>
          <cell r="F2338">
            <v>21</v>
          </cell>
          <cell r="G2338" t="str">
            <v>令和 6年 2月29日　現在</v>
          </cell>
          <cell r="H2338" t="str">
            <v>町名</v>
          </cell>
          <cell r="I2338">
            <v>17003</v>
          </cell>
          <cell r="J2338" t="str">
            <v>渋沢３丁目</v>
          </cell>
          <cell r="K2338"/>
          <cell r="L2338"/>
          <cell r="M2338">
            <v>74</v>
          </cell>
          <cell r="N2338">
            <v>6</v>
          </cell>
          <cell r="O2338">
            <v>0</v>
          </cell>
          <cell r="P2338">
            <v>17</v>
          </cell>
          <cell r="Q2338">
            <v>0</v>
          </cell>
          <cell r="R2338">
            <v>23</v>
          </cell>
          <cell r="S2338">
            <v>0</v>
          </cell>
          <cell r="T2338">
            <v>1</v>
          </cell>
        </row>
        <row r="2339">
          <cell r="A2339" t="str">
            <v>渋沢３丁目75</v>
          </cell>
          <cell r="B2339" t="str">
            <v>17003渋沢３丁目75</v>
          </cell>
          <cell r="C2339">
            <v>21</v>
          </cell>
          <cell r="D2339" t="str">
            <v>町名別・年齢別人口調べ</v>
          </cell>
          <cell r="E2339" t="str">
            <v>令和 6年 3月 1日</v>
          </cell>
          <cell r="F2339">
            <v>21</v>
          </cell>
          <cell r="G2339" t="str">
            <v>令和 6年 2月29日　現在</v>
          </cell>
          <cell r="H2339" t="str">
            <v>町名</v>
          </cell>
          <cell r="I2339">
            <v>17003</v>
          </cell>
          <cell r="J2339" t="str">
            <v>渋沢３丁目</v>
          </cell>
          <cell r="K2339"/>
          <cell r="L2339"/>
          <cell r="M2339">
            <v>75</v>
          </cell>
          <cell r="N2339">
            <v>8</v>
          </cell>
          <cell r="O2339">
            <v>0</v>
          </cell>
          <cell r="P2339">
            <v>17</v>
          </cell>
          <cell r="Q2339">
            <v>0</v>
          </cell>
          <cell r="R2339">
            <v>25</v>
          </cell>
          <cell r="S2339">
            <v>0</v>
          </cell>
          <cell r="T2339">
            <v>1</v>
          </cell>
        </row>
        <row r="2340">
          <cell r="A2340" t="str">
            <v>渋沢３丁目76</v>
          </cell>
          <cell r="B2340" t="str">
            <v>17003渋沢３丁目76</v>
          </cell>
          <cell r="C2340">
            <v>21</v>
          </cell>
          <cell r="D2340" t="str">
            <v>町名別・年齢別人口調べ</v>
          </cell>
          <cell r="E2340" t="str">
            <v>令和 6年 3月 1日</v>
          </cell>
          <cell r="F2340">
            <v>21</v>
          </cell>
          <cell r="G2340" t="str">
            <v>令和 6年 2月29日　現在</v>
          </cell>
          <cell r="H2340" t="str">
            <v>町名</v>
          </cell>
          <cell r="I2340">
            <v>17003</v>
          </cell>
          <cell r="J2340" t="str">
            <v>渋沢３丁目</v>
          </cell>
          <cell r="K2340"/>
          <cell r="L2340"/>
          <cell r="M2340">
            <v>76</v>
          </cell>
          <cell r="N2340">
            <v>10</v>
          </cell>
          <cell r="O2340">
            <v>0</v>
          </cell>
          <cell r="P2340">
            <v>15</v>
          </cell>
          <cell r="Q2340">
            <v>0</v>
          </cell>
          <cell r="R2340">
            <v>25</v>
          </cell>
          <cell r="S2340">
            <v>0</v>
          </cell>
          <cell r="T2340">
            <v>1</v>
          </cell>
        </row>
        <row r="2341">
          <cell r="A2341" t="str">
            <v>渋沢３丁目77</v>
          </cell>
          <cell r="B2341" t="str">
            <v>17003渋沢３丁目77</v>
          </cell>
          <cell r="C2341">
            <v>21</v>
          </cell>
          <cell r="D2341" t="str">
            <v>町名別・年齢別人口調べ</v>
          </cell>
          <cell r="E2341" t="str">
            <v>令和 6年 3月 1日</v>
          </cell>
          <cell r="F2341">
            <v>21</v>
          </cell>
          <cell r="G2341" t="str">
            <v>令和 6年 2月29日　現在</v>
          </cell>
          <cell r="H2341" t="str">
            <v>町名</v>
          </cell>
          <cell r="I2341">
            <v>17003</v>
          </cell>
          <cell r="J2341" t="str">
            <v>渋沢３丁目</v>
          </cell>
          <cell r="K2341"/>
          <cell r="L2341"/>
          <cell r="M2341">
            <v>77</v>
          </cell>
          <cell r="N2341">
            <v>13</v>
          </cell>
          <cell r="O2341">
            <v>0</v>
          </cell>
          <cell r="P2341">
            <v>21</v>
          </cell>
          <cell r="Q2341">
            <v>0</v>
          </cell>
          <cell r="R2341">
            <v>34</v>
          </cell>
          <cell r="S2341">
            <v>0</v>
          </cell>
          <cell r="T2341">
            <v>1</v>
          </cell>
        </row>
        <row r="2342">
          <cell r="A2342" t="str">
            <v>渋沢３丁目78</v>
          </cell>
          <cell r="B2342" t="str">
            <v>17003渋沢３丁目78</v>
          </cell>
          <cell r="C2342">
            <v>21</v>
          </cell>
          <cell r="D2342" t="str">
            <v>町名別・年齢別人口調べ</v>
          </cell>
          <cell r="E2342" t="str">
            <v>令和 6年 3月 1日</v>
          </cell>
          <cell r="F2342">
            <v>21</v>
          </cell>
          <cell r="G2342" t="str">
            <v>令和 6年 2月29日　現在</v>
          </cell>
          <cell r="H2342" t="str">
            <v>町名</v>
          </cell>
          <cell r="I2342">
            <v>17003</v>
          </cell>
          <cell r="J2342" t="str">
            <v>渋沢３丁目</v>
          </cell>
          <cell r="K2342"/>
          <cell r="L2342"/>
          <cell r="M2342">
            <v>78</v>
          </cell>
          <cell r="N2342">
            <v>15</v>
          </cell>
          <cell r="O2342">
            <v>0</v>
          </cell>
          <cell r="P2342">
            <v>20</v>
          </cell>
          <cell r="Q2342">
            <v>0</v>
          </cell>
          <cell r="R2342">
            <v>35</v>
          </cell>
          <cell r="S2342">
            <v>0</v>
          </cell>
          <cell r="T2342">
            <v>1</v>
          </cell>
        </row>
        <row r="2343">
          <cell r="A2343" t="str">
            <v>渋沢３丁目79</v>
          </cell>
          <cell r="B2343" t="str">
            <v>17003渋沢３丁目79</v>
          </cell>
          <cell r="C2343">
            <v>21</v>
          </cell>
          <cell r="D2343" t="str">
            <v>町名別・年齢別人口調べ</v>
          </cell>
          <cell r="E2343" t="str">
            <v>令和 6年 3月 1日</v>
          </cell>
          <cell r="F2343">
            <v>21</v>
          </cell>
          <cell r="G2343" t="str">
            <v>令和 6年 2月29日　現在</v>
          </cell>
          <cell r="H2343" t="str">
            <v>町名</v>
          </cell>
          <cell r="I2343">
            <v>17003</v>
          </cell>
          <cell r="J2343" t="str">
            <v>渋沢３丁目</v>
          </cell>
          <cell r="K2343"/>
          <cell r="L2343"/>
          <cell r="M2343">
            <v>79</v>
          </cell>
          <cell r="N2343">
            <v>13</v>
          </cell>
          <cell r="O2343">
            <v>0</v>
          </cell>
          <cell r="P2343">
            <v>12</v>
          </cell>
          <cell r="Q2343">
            <v>0</v>
          </cell>
          <cell r="R2343">
            <v>25</v>
          </cell>
          <cell r="S2343">
            <v>0</v>
          </cell>
          <cell r="T2343">
            <v>1</v>
          </cell>
        </row>
        <row r="2344">
          <cell r="A2344" t="str">
            <v>渋沢３丁目80</v>
          </cell>
          <cell r="B2344" t="str">
            <v>17003渋沢３丁目80</v>
          </cell>
          <cell r="C2344">
            <v>21</v>
          </cell>
          <cell r="D2344" t="str">
            <v>町名別・年齢別人口調べ</v>
          </cell>
          <cell r="E2344" t="str">
            <v>令和 6年 3月 1日</v>
          </cell>
          <cell r="F2344">
            <v>21</v>
          </cell>
          <cell r="G2344" t="str">
            <v>令和 6年 2月29日　現在</v>
          </cell>
          <cell r="H2344" t="str">
            <v>町名</v>
          </cell>
          <cell r="I2344">
            <v>17003</v>
          </cell>
          <cell r="J2344" t="str">
            <v>渋沢３丁目</v>
          </cell>
          <cell r="K2344"/>
          <cell r="L2344"/>
          <cell r="M2344">
            <v>80</v>
          </cell>
          <cell r="N2344">
            <v>12</v>
          </cell>
          <cell r="O2344">
            <v>0</v>
          </cell>
          <cell r="P2344">
            <v>17</v>
          </cell>
          <cell r="Q2344">
            <v>0</v>
          </cell>
          <cell r="R2344">
            <v>29</v>
          </cell>
          <cell r="S2344">
            <v>0</v>
          </cell>
          <cell r="T2344">
            <v>1</v>
          </cell>
        </row>
        <row r="2345">
          <cell r="A2345" t="str">
            <v>渋沢３丁目81</v>
          </cell>
          <cell r="B2345" t="str">
            <v>17003渋沢３丁目81</v>
          </cell>
          <cell r="C2345">
            <v>21</v>
          </cell>
          <cell r="D2345" t="str">
            <v>町名別・年齢別人口調べ</v>
          </cell>
          <cell r="E2345" t="str">
            <v>令和 6年 3月 1日</v>
          </cell>
          <cell r="F2345">
            <v>21</v>
          </cell>
          <cell r="G2345" t="str">
            <v>令和 6年 2月29日　現在</v>
          </cell>
          <cell r="H2345" t="str">
            <v>町名</v>
          </cell>
          <cell r="I2345">
            <v>17003</v>
          </cell>
          <cell r="J2345" t="str">
            <v>渋沢３丁目</v>
          </cell>
          <cell r="K2345"/>
          <cell r="L2345"/>
          <cell r="M2345">
            <v>81</v>
          </cell>
          <cell r="N2345">
            <v>8</v>
          </cell>
          <cell r="O2345">
            <v>0</v>
          </cell>
          <cell r="P2345">
            <v>22</v>
          </cell>
          <cell r="Q2345">
            <v>0</v>
          </cell>
          <cell r="R2345">
            <v>30</v>
          </cell>
          <cell r="S2345">
            <v>0</v>
          </cell>
          <cell r="T2345">
            <v>1</v>
          </cell>
        </row>
        <row r="2346">
          <cell r="A2346" t="str">
            <v>渋沢３丁目82</v>
          </cell>
          <cell r="B2346" t="str">
            <v>17003渋沢３丁目82</v>
          </cell>
          <cell r="C2346">
            <v>21</v>
          </cell>
          <cell r="D2346" t="str">
            <v>町名別・年齢別人口調べ</v>
          </cell>
          <cell r="E2346" t="str">
            <v>令和 6年 3月 1日</v>
          </cell>
          <cell r="F2346">
            <v>21</v>
          </cell>
          <cell r="G2346" t="str">
            <v>令和 6年 2月29日　現在</v>
          </cell>
          <cell r="H2346" t="str">
            <v>町名</v>
          </cell>
          <cell r="I2346">
            <v>17003</v>
          </cell>
          <cell r="J2346" t="str">
            <v>渋沢３丁目</v>
          </cell>
          <cell r="K2346"/>
          <cell r="L2346"/>
          <cell r="M2346">
            <v>82</v>
          </cell>
          <cell r="N2346">
            <v>14</v>
          </cell>
          <cell r="O2346">
            <v>0</v>
          </cell>
          <cell r="P2346">
            <v>13</v>
          </cell>
          <cell r="Q2346">
            <v>0</v>
          </cell>
          <cell r="R2346">
            <v>27</v>
          </cell>
          <cell r="S2346">
            <v>0</v>
          </cell>
          <cell r="T2346">
            <v>1</v>
          </cell>
        </row>
        <row r="2347">
          <cell r="A2347" t="str">
            <v>渋沢３丁目83</v>
          </cell>
          <cell r="B2347" t="str">
            <v>17003渋沢３丁目83</v>
          </cell>
          <cell r="C2347">
            <v>21</v>
          </cell>
          <cell r="D2347" t="str">
            <v>町名別・年齢別人口調べ</v>
          </cell>
          <cell r="E2347" t="str">
            <v>令和 6年 3月 1日</v>
          </cell>
          <cell r="F2347">
            <v>21</v>
          </cell>
          <cell r="G2347" t="str">
            <v>令和 6年 2月29日　現在</v>
          </cell>
          <cell r="H2347" t="str">
            <v>町名</v>
          </cell>
          <cell r="I2347">
            <v>17003</v>
          </cell>
          <cell r="J2347" t="str">
            <v>渋沢３丁目</v>
          </cell>
          <cell r="K2347"/>
          <cell r="L2347"/>
          <cell r="M2347">
            <v>83</v>
          </cell>
          <cell r="N2347">
            <v>18</v>
          </cell>
          <cell r="O2347">
            <v>0</v>
          </cell>
          <cell r="P2347">
            <v>15</v>
          </cell>
          <cell r="Q2347">
            <v>0</v>
          </cell>
          <cell r="R2347">
            <v>33</v>
          </cell>
          <cell r="S2347">
            <v>0</v>
          </cell>
          <cell r="T2347">
            <v>1</v>
          </cell>
        </row>
        <row r="2348">
          <cell r="A2348" t="str">
            <v>渋沢３丁目84</v>
          </cell>
          <cell r="B2348" t="str">
            <v>17003渋沢３丁目84</v>
          </cell>
          <cell r="C2348">
            <v>21</v>
          </cell>
          <cell r="D2348" t="str">
            <v>町名別・年齢別人口調べ</v>
          </cell>
          <cell r="E2348" t="str">
            <v>令和 6年 3月 1日</v>
          </cell>
          <cell r="F2348">
            <v>21</v>
          </cell>
          <cell r="G2348" t="str">
            <v>令和 6年 2月29日　現在</v>
          </cell>
          <cell r="H2348" t="str">
            <v>町名</v>
          </cell>
          <cell r="I2348">
            <v>17003</v>
          </cell>
          <cell r="J2348" t="str">
            <v>渋沢３丁目</v>
          </cell>
          <cell r="K2348"/>
          <cell r="L2348"/>
          <cell r="M2348">
            <v>84</v>
          </cell>
          <cell r="N2348">
            <v>22</v>
          </cell>
          <cell r="O2348">
            <v>0</v>
          </cell>
          <cell r="P2348">
            <v>19</v>
          </cell>
          <cell r="Q2348">
            <v>0</v>
          </cell>
          <cell r="R2348">
            <v>41</v>
          </cell>
          <cell r="S2348">
            <v>0</v>
          </cell>
          <cell r="T2348">
            <v>1</v>
          </cell>
        </row>
        <row r="2349">
          <cell r="A2349" t="str">
            <v>渋沢３丁目85</v>
          </cell>
          <cell r="B2349" t="str">
            <v>17003渋沢３丁目85</v>
          </cell>
          <cell r="C2349">
            <v>21</v>
          </cell>
          <cell r="D2349" t="str">
            <v>町名別・年齢別人口調べ</v>
          </cell>
          <cell r="E2349" t="str">
            <v>令和 6年 3月 1日</v>
          </cell>
          <cell r="F2349">
            <v>21</v>
          </cell>
          <cell r="G2349" t="str">
            <v>令和 6年 2月29日　現在</v>
          </cell>
          <cell r="H2349" t="str">
            <v>町名</v>
          </cell>
          <cell r="I2349">
            <v>17003</v>
          </cell>
          <cell r="J2349" t="str">
            <v>渋沢３丁目</v>
          </cell>
          <cell r="K2349"/>
          <cell r="L2349"/>
          <cell r="M2349">
            <v>85</v>
          </cell>
          <cell r="N2349">
            <v>7</v>
          </cell>
          <cell r="O2349">
            <v>0</v>
          </cell>
          <cell r="P2349">
            <v>12</v>
          </cell>
          <cell r="Q2349">
            <v>0</v>
          </cell>
          <cell r="R2349">
            <v>19</v>
          </cell>
          <cell r="S2349">
            <v>0</v>
          </cell>
          <cell r="T2349">
            <v>1</v>
          </cell>
        </row>
        <row r="2350">
          <cell r="A2350" t="str">
            <v>渋沢３丁目86</v>
          </cell>
          <cell r="B2350" t="str">
            <v>17003渋沢３丁目86</v>
          </cell>
          <cell r="C2350">
            <v>21</v>
          </cell>
          <cell r="D2350" t="str">
            <v>町名別・年齢別人口調べ</v>
          </cell>
          <cell r="E2350" t="str">
            <v>令和 6年 3月 1日</v>
          </cell>
          <cell r="F2350">
            <v>21</v>
          </cell>
          <cell r="G2350" t="str">
            <v>令和 6年 2月29日　現在</v>
          </cell>
          <cell r="H2350" t="str">
            <v>町名</v>
          </cell>
          <cell r="I2350">
            <v>17003</v>
          </cell>
          <cell r="J2350" t="str">
            <v>渋沢３丁目</v>
          </cell>
          <cell r="K2350"/>
          <cell r="L2350"/>
          <cell r="M2350">
            <v>86</v>
          </cell>
          <cell r="N2350">
            <v>8</v>
          </cell>
          <cell r="O2350">
            <v>0</v>
          </cell>
          <cell r="P2350">
            <v>6</v>
          </cell>
          <cell r="Q2350">
            <v>0</v>
          </cell>
          <cell r="R2350">
            <v>14</v>
          </cell>
          <cell r="S2350">
            <v>0</v>
          </cell>
          <cell r="T2350">
            <v>1</v>
          </cell>
        </row>
        <row r="2351">
          <cell r="A2351" t="str">
            <v>渋沢３丁目87</v>
          </cell>
          <cell r="B2351" t="str">
            <v>17003渋沢３丁目87</v>
          </cell>
          <cell r="C2351">
            <v>21</v>
          </cell>
          <cell r="D2351" t="str">
            <v>町名別・年齢別人口調べ</v>
          </cell>
          <cell r="E2351" t="str">
            <v>令和 6年 3月 1日</v>
          </cell>
          <cell r="F2351">
            <v>21</v>
          </cell>
          <cell r="G2351" t="str">
            <v>令和 6年 2月29日　現在</v>
          </cell>
          <cell r="H2351" t="str">
            <v>町名</v>
          </cell>
          <cell r="I2351">
            <v>17003</v>
          </cell>
          <cell r="J2351" t="str">
            <v>渋沢３丁目</v>
          </cell>
          <cell r="K2351"/>
          <cell r="L2351"/>
          <cell r="M2351">
            <v>87</v>
          </cell>
          <cell r="N2351">
            <v>8</v>
          </cell>
          <cell r="O2351">
            <v>0</v>
          </cell>
          <cell r="P2351">
            <v>11</v>
          </cell>
          <cell r="Q2351">
            <v>0</v>
          </cell>
          <cell r="R2351">
            <v>19</v>
          </cell>
          <cell r="S2351">
            <v>0</v>
          </cell>
          <cell r="T2351">
            <v>1</v>
          </cell>
        </row>
        <row r="2352">
          <cell r="A2352" t="str">
            <v>渋沢３丁目88</v>
          </cell>
          <cell r="B2352" t="str">
            <v>17003渋沢３丁目88</v>
          </cell>
          <cell r="C2352">
            <v>21</v>
          </cell>
          <cell r="D2352" t="str">
            <v>町名別・年齢別人口調べ</v>
          </cell>
          <cell r="E2352" t="str">
            <v>令和 6年 3月 1日</v>
          </cell>
          <cell r="F2352">
            <v>21</v>
          </cell>
          <cell r="G2352" t="str">
            <v>令和 6年 2月29日　現在</v>
          </cell>
          <cell r="H2352" t="str">
            <v>町名</v>
          </cell>
          <cell r="I2352">
            <v>17003</v>
          </cell>
          <cell r="J2352" t="str">
            <v>渋沢３丁目</v>
          </cell>
          <cell r="K2352"/>
          <cell r="L2352"/>
          <cell r="M2352">
            <v>88</v>
          </cell>
          <cell r="N2352">
            <v>8</v>
          </cell>
          <cell r="O2352">
            <v>0</v>
          </cell>
          <cell r="P2352">
            <v>6</v>
          </cell>
          <cell r="Q2352">
            <v>0</v>
          </cell>
          <cell r="R2352">
            <v>14</v>
          </cell>
          <cell r="S2352">
            <v>0</v>
          </cell>
          <cell r="T2352">
            <v>1</v>
          </cell>
        </row>
        <row r="2353">
          <cell r="A2353" t="str">
            <v>渋沢３丁目89</v>
          </cell>
          <cell r="B2353" t="str">
            <v>17003渋沢３丁目89</v>
          </cell>
          <cell r="C2353">
            <v>21</v>
          </cell>
          <cell r="D2353" t="str">
            <v>町名別・年齢別人口調べ</v>
          </cell>
          <cell r="E2353" t="str">
            <v>令和 6年 3月 1日</v>
          </cell>
          <cell r="F2353">
            <v>21</v>
          </cell>
          <cell r="G2353" t="str">
            <v>令和 6年 2月29日　現在</v>
          </cell>
          <cell r="H2353" t="str">
            <v>町名</v>
          </cell>
          <cell r="I2353">
            <v>17003</v>
          </cell>
          <cell r="J2353" t="str">
            <v>渋沢３丁目</v>
          </cell>
          <cell r="K2353"/>
          <cell r="L2353"/>
          <cell r="M2353">
            <v>89</v>
          </cell>
          <cell r="N2353">
            <v>4</v>
          </cell>
          <cell r="O2353">
            <v>0</v>
          </cell>
          <cell r="P2353">
            <v>4</v>
          </cell>
          <cell r="Q2353">
            <v>0</v>
          </cell>
          <cell r="R2353">
            <v>8</v>
          </cell>
          <cell r="S2353">
            <v>0</v>
          </cell>
          <cell r="T2353">
            <v>1</v>
          </cell>
        </row>
        <row r="2354">
          <cell r="A2354" t="str">
            <v>渋沢３丁目90</v>
          </cell>
          <cell r="B2354" t="str">
            <v>17003渋沢３丁目90</v>
          </cell>
          <cell r="C2354">
            <v>21</v>
          </cell>
          <cell r="D2354" t="str">
            <v>町名別・年齢別人口調べ</v>
          </cell>
          <cell r="E2354" t="str">
            <v>令和 6年 3月 1日</v>
          </cell>
          <cell r="F2354">
            <v>21</v>
          </cell>
          <cell r="G2354" t="str">
            <v>令和 6年 2月29日　現在</v>
          </cell>
          <cell r="H2354" t="str">
            <v>町名</v>
          </cell>
          <cell r="I2354">
            <v>17003</v>
          </cell>
          <cell r="J2354" t="str">
            <v>渋沢３丁目</v>
          </cell>
          <cell r="K2354"/>
          <cell r="L2354"/>
          <cell r="M2354">
            <v>90</v>
          </cell>
          <cell r="N2354">
            <v>7</v>
          </cell>
          <cell r="O2354">
            <v>0</v>
          </cell>
          <cell r="P2354">
            <v>7</v>
          </cell>
          <cell r="Q2354">
            <v>0</v>
          </cell>
          <cell r="R2354">
            <v>14</v>
          </cell>
          <cell r="S2354">
            <v>0</v>
          </cell>
          <cell r="T2354">
            <v>1</v>
          </cell>
        </row>
        <row r="2355">
          <cell r="A2355" t="str">
            <v>渋沢３丁目91</v>
          </cell>
          <cell r="B2355" t="str">
            <v>17003渋沢３丁目91</v>
          </cell>
          <cell r="C2355">
            <v>21</v>
          </cell>
          <cell r="D2355" t="str">
            <v>町名別・年齢別人口調べ</v>
          </cell>
          <cell r="E2355" t="str">
            <v>令和 6年 3月 1日</v>
          </cell>
          <cell r="F2355">
            <v>21</v>
          </cell>
          <cell r="G2355" t="str">
            <v>令和 6年 2月29日　現在</v>
          </cell>
          <cell r="H2355" t="str">
            <v>町名</v>
          </cell>
          <cell r="I2355">
            <v>17003</v>
          </cell>
          <cell r="J2355" t="str">
            <v>渋沢３丁目</v>
          </cell>
          <cell r="K2355"/>
          <cell r="L2355"/>
          <cell r="M2355">
            <v>91</v>
          </cell>
          <cell r="N2355">
            <v>1</v>
          </cell>
          <cell r="O2355">
            <v>0</v>
          </cell>
          <cell r="P2355">
            <v>6</v>
          </cell>
          <cell r="Q2355">
            <v>0</v>
          </cell>
          <cell r="R2355">
            <v>7</v>
          </cell>
          <cell r="S2355">
            <v>0</v>
          </cell>
          <cell r="T2355">
            <v>1</v>
          </cell>
        </row>
        <row r="2356">
          <cell r="A2356" t="str">
            <v>渋沢３丁目92</v>
          </cell>
          <cell r="B2356" t="str">
            <v>17003渋沢３丁目92</v>
          </cell>
          <cell r="C2356">
            <v>21</v>
          </cell>
          <cell r="D2356" t="str">
            <v>町名別・年齢別人口調べ</v>
          </cell>
          <cell r="E2356" t="str">
            <v>令和 6年 3月 1日</v>
          </cell>
          <cell r="F2356">
            <v>21</v>
          </cell>
          <cell r="G2356" t="str">
            <v>令和 6年 2月29日　現在</v>
          </cell>
          <cell r="H2356" t="str">
            <v>町名</v>
          </cell>
          <cell r="I2356">
            <v>17003</v>
          </cell>
          <cell r="J2356" t="str">
            <v>渋沢３丁目</v>
          </cell>
          <cell r="K2356"/>
          <cell r="L2356"/>
          <cell r="M2356">
            <v>92</v>
          </cell>
          <cell r="N2356">
            <v>5</v>
          </cell>
          <cell r="O2356">
            <v>0</v>
          </cell>
          <cell r="P2356">
            <v>2</v>
          </cell>
          <cell r="Q2356">
            <v>0</v>
          </cell>
          <cell r="R2356">
            <v>7</v>
          </cell>
          <cell r="S2356">
            <v>0</v>
          </cell>
          <cell r="T2356">
            <v>1</v>
          </cell>
        </row>
        <row r="2357">
          <cell r="A2357" t="str">
            <v>渋沢３丁目93</v>
          </cell>
          <cell r="B2357" t="str">
            <v>17003渋沢３丁目93</v>
          </cell>
          <cell r="C2357">
            <v>21</v>
          </cell>
          <cell r="D2357" t="str">
            <v>町名別・年齢別人口調べ</v>
          </cell>
          <cell r="E2357" t="str">
            <v>令和 6年 3月 1日</v>
          </cell>
          <cell r="F2357">
            <v>21</v>
          </cell>
          <cell r="G2357" t="str">
            <v>令和 6年 2月29日　現在</v>
          </cell>
          <cell r="H2357" t="str">
            <v>町名</v>
          </cell>
          <cell r="I2357">
            <v>17003</v>
          </cell>
          <cell r="J2357" t="str">
            <v>渋沢３丁目</v>
          </cell>
          <cell r="K2357"/>
          <cell r="L2357"/>
          <cell r="M2357">
            <v>93</v>
          </cell>
          <cell r="N2357">
            <v>3</v>
          </cell>
          <cell r="O2357">
            <v>0</v>
          </cell>
          <cell r="P2357">
            <v>4</v>
          </cell>
          <cell r="Q2357">
            <v>0</v>
          </cell>
          <cell r="R2357">
            <v>7</v>
          </cell>
          <cell r="S2357">
            <v>0</v>
          </cell>
          <cell r="T2357">
            <v>1</v>
          </cell>
        </row>
        <row r="2358">
          <cell r="A2358" t="str">
            <v>渋沢３丁目94</v>
          </cell>
          <cell r="B2358" t="str">
            <v>17003渋沢３丁目94</v>
          </cell>
          <cell r="C2358">
            <v>21</v>
          </cell>
          <cell r="D2358" t="str">
            <v>町名別・年齢別人口調べ</v>
          </cell>
          <cell r="E2358" t="str">
            <v>令和 6年 3月 1日</v>
          </cell>
          <cell r="F2358">
            <v>21</v>
          </cell>
          <cell r="G2358" t="str">
            <v>令和 6年 2月29日　現在</v>
          </cell>
          <cell r="H2358" t="str">
            <v>町名</v>
          </cell>
          <cell r="I2358">
            <v>17003</v>
          </cell>
          <cell r="J2358" t="str">
            <v>渋沢３丁目</v>
          </cell>
          <cell r="K2358"/>
          <cell r="L2358"/>
          <cell r="M2358">
            <v>94</v>
          </cell>
          <cell r="N2358">
            <v>1</v>
          </cell>
          <cell r="O2358">
            <v>0</v>
          </cell>
          <cell r="P2358">
            <v>0</v>
          </cell>
          <cell r="Q2358">
            <v>0</v>
          </cell>
          <cell r="R2358">
            <v>1</v>
          </cell>
          <cell r="S2358">
            <v>0</v>
          </cell>
          <cell r="T2358">
            <v>1</v>
          </cell>
        </row>
        <row r="2359">
          <cell r="A2359" t="str">
            <v>渋沢３丁目95</v>
          </cell>
          <cell r="B2359" t="str">
            <v>17003渋沢３丁目95</v>
          </cell>
          <cell r="C2359">
            <v>21</v>
          </cell>
          <cell r="D2359" t="str">
            <v>町名別・年齢別人口調べ</v>
          </cell>
          <cell r="E2359" t="str">
            <v>令和 6年 3月 1日</v>
          </cell>
          <cell r="F2359">
            <v>21</v>
          </cell>
          <cell r="G2359" t="str">
            <v>令和 6年 2月29日　現在</v>
          </cell>
          <cell r="H2359" t="str">
            <v>町名</v>
          </cell>
          <cell r="I2359">
            <v>17003</v>
          </cell>
          <cell r="J2359" t="str">
            <v>渋沢３丁目</v>
          </cell>
          <cell r="K2359"/>
          <cell r="L2359"/>
          <cell r="M2359">
            <v>95</v>
          </cell>
          <cell r="N2359">
            <v>0</v>
          </cell>
          <cell r="O2359">
            <v>0</v>
          </cell>
          <cell r="P2359">
            <v>1</v>
          </cell>
          <cell r="Q2359">
            <v>0</v>
          </cell>
          <cell r="R2359">
            <v>1</v>
          </cell>
          <cell r="S2359">
            <v>0</v>
          </cell>
          <cell r="T2359">
            <v>1</v>
          </cell>
        </row>
        <row r="2360">
          <cell r="A2360" t="str">
            <v>渋沢３丁目96</v>
          </cell>
          <cell r="B2360" t="str">
            <v>17003渋沢３丁目96</v>
          </cell>
          <cell r="C2360">
            <v>21</v>
          </cell>
          <cell r="D2360" t="str">
            <v>町名別・年齢別人口調べ</v>
          </cell>
          <cell r="E2360" t="str">
            <v>令和 6年 3月 1日</v>
          </cell>
          <cell r="F2360">
            <v>21</v>
          </cell>
          <cell r="G2360" t="str">
            <v>令和 6年 2月29日　現在</v>
          </cell>
          <cell r="H2360" t="str">
            <v>町名</v>
          </cell>
          <cell r="I2360">
            <v>17003</v>
          </cell>
          <cell r="J2360" t="str">
            <v>渋沢３丁目</v>
          </cell>
          <cell r="K2360"/>
          <cell r="L2360"/>
          <cell r="M2360">
            <v>96</v>
          </cell>
          <cell r="N2360">
            <v>0</v>
          </cell>
          <cell r="O2360">
            <v>0</v>
          </cell>
          <cell r="P2360">
            <v>1</v>
          </cell>
          <cell r="Q2360">
            <v>0</v>
          </cell>
          <cell r="R2360">
            <v>1</v>
          </cell>
          <cell r="S2360">
            <v>0</v>
          </cell>
          <cell r="T2360">
            <v>1</v>
          </cell>
        </row>
        <row r="2361">
          <cell r="A2361" t="str">
            <v>渋沢３丁目97</v>
          </cell>
          <cell r="B2361" t="str">
            <v>17003渋沢３丁目97</v>
          </cell>
          <cell r="C2361">
            <v>21</v>
          </cell>
          <cell r="D2361" t="str">
            <v>町名別・年齢別人口調べ</v>
          </cell>
          <cell r="E2361" t="str">
            <v>令和 6年 3月 1日</v>
          </cell>
          <cell r="F2361">
            <v>21</v>
          </cell>
          <cell r="G2361" t="str">
            <v>令和 6年 2月29日　現在</v>
          </cell>
          <cell r="H2361" t="str">
            <v>町名</v>
          </cell>
          <cell r="I2361">
            <v>17003</v>
          </cell>
          <cell r="J2361" t="str">
            <v>渋沢３丁目</v>
          </cell>
          <cell r="K2361"/>
          <cell r="L2361"/>
          <cell r="M2361">
            <v>97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1</v>
          </cell>
        </row>
        <row r="2362">
          <cell r="A2362" t="str">
            <v>渋沢３丁目98</v>
          </cell>
          <cell r="B2362" t="str">
            <v>17003渋沢３丁目98</v>
          </cell>
          <cell r="C2362">
            <v>21</v>
          </cell>
          <cell r="D2362" t="str">
            <v>町名別・年齢別人口調べ</v>
          </cell>
          <cell r="E2362" t="str">
            <v>令和 6年 3月 1日</v>
          </cell>
          <cell r="F2362">
            <v>21</v>
          </cell>
          <cell r="G2362" t="str">
            <v>令和 6年 2月29日　現在</v>
          </cell>
          <cell r="H2362" t="str">
            <v>町名</v>
          </cell>
          <cell r="I2362">
            <v>17003</v>
          </cell>
          <cell r="J2362" t="str">
            <v>渋沢３丁目</v>
          </cell>
          <cell r="K2362"/>
          <cell r="L2362"/>
          <cell r="M2362">
            <v>98</v>
          </cell>
          <cell r="N2362">
            <v>1</v>
          </cell>
          <cell r="O2362">
            <v>0</v>
          </cell>
          <cell r="P2362">
            <v>2</v>
          </cell>
          <cell r="Q2362">
            <v>0</v>
          </cell>
          <cell r="R2362">
            <v>3</v>
          </cell>
          <cell r="S2362">
            <v>0</v>
          </cell>
          <cell r="T2362">
            <v>1</v>
          </cell>
        </row>
        <row r="2363">
          <cell r="A2363" t="str">
            <v>渋沢３丁目99</v>
          </cell>
          <cell r="B2363" t="str">
            <v>17003渋沢３丁目99</v>
          </cell>
          <cell r="C2363">
            <v>21</v>
          </cell>
          <cell r="D2363" t="str">
            <v>町名別・年齢別人口調べ</v>
          </cell>
          <cell r="E2363" t="str">
            <v>令和 6年 3月 1日</v>
          </cell>
          <cell r="F2363">
            <v>21</v>
          </cell>
          <cell r="G2363" t="str">
            <v>令和 6年 2月29日　現在</v>
          </cell>
          <cell r="H2363" t="str">
            <v>町名</v>
          </cell>
          <cell r="I2363">
            <v>17003</v>
          </cell>
          <cell r="J2363" t="str">
            <v>渋沢３丁目</v>
          </cell>
          <cell r="K2363"/>
          <cell r="L2363"/>
          <cell r="M2363">
            <v>99</v>
          </cell>
          <cell r="N2363">
            <v>1</v>
          </cell>
          <cell r="O2363">
            <v>0</v>
          </cell>
          <cell r="P2363">
            <v>1</v>
          </cell>
          <cell r="Q2363">
            <v>0</v>
          </cell>
          <cell r="R2363">
            <v>2</v>
          </cell>
          <cell r="S2363">
            <v>0</v>
          </cell>
          <cell r="T2363">
            <v>1</v>
          </cell>
        </row>
        <row r="2364">
          <cell r="A2364" t="str">
            <v>渋沢３丁目100</v>
          </cell>
          <cell r="B2364" t="str">
            <v>17003渋沢３丁目100</v>
          </cell>
          <cell r="C2364">
            <v>21</v>
          </cell>
          <cell r="D2364" t="str">
            <v>町名別・年齢別人口調べ</v>
          </cell>
          <cell r="E2364" t="str">
            <v>令和 6年 3月 1日</v>
          </cell>
          <cell r="F2364">
            <v>21</v>
          </cell>
          <cell r="G2364" t="str">
            <v>令和 6年 2月29日　現在</v>
          </cell>
          <cell r="H2364" t="str">
            <v>町名</v>
          </cell>
          <cell r="I2364">
            <v>17003</v>
          </cell>
          <cell r="J2364" t="str">
            <v>渋沢３丁目</v>
          </cell>
          <cell r="K2364"/>
          <cell r="L2364"/>
          <cell r="M2364">
            <v>100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  <cell r="T2364">
            <v>1</v>
          </cell>
        </row>
        <row r="2365">
          <cell r="A2365" t="str">
            <v>渋沢３丁目101</v>
          </cell>
          <cell r="B2365" t="str">
            <v>17003渋沢３丁目101</v>
          </cell>
          <cell r="C2365">
            <v>21</v>
          </cell>
          <cell r="D2365" t="str">
            <v>町名別・年齢別人口調べ</v>
          </cell>
          <cell r="E2365" t="str">
            <v>令和 6年 3月 1日</v>
          </cell>
          <cell r="F2365">
            <v>21</v>
          </cell>
          <cell r="G2365" t="str">
            <v>令和 6年 2月29日　現在</v>
          </cell>
          <cell r="H2365" t="str">
            <v>町名</v>
          </cell>
          <cell r="I2365">
            <v>17003</v>
          </cell>
          <cell r="J2365" t="str">
            <v>渋沢３丁目</v>
          </cell>
          <cell r="K2365"/>
          <cell r="L2365"/>
          <cell r="M2365">
            <v>101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1</v>
          </cell>
        </row>
        <row r="2366">
          <cell r="A2366" t="str">
            <v>渋沢３丁目102</v>
          </cell>
          <cell r="B2366" t="str">
            <v>17003渋沢３丁目102</v>
          </cell>
          <cell r="C2366">
            <v>21</v>
          </cell>
          <cell r="D2366" t="str">
            <v>町名別・年齢別人口調べ</v>
          </cell>
          <cell r="E2366" t="str">
            <v>令和 6年 3月 1日</v>
          </cell>
          <cell r="F2366">
            <v>21</v>
          </cell>
          <cell r="G2366" t="str">
            <v>令和 6年 2月29日　現在</v>
          </cell>
          <cell r="H2366" t="str">
            <v>町名</v>
          </cell>
          <cell r="I2366">
            <v>17003</v>
          </cell>
          <cell r="J2366" t="str">
            <v>渋沢３丁目</v>
          </cell>
          <cell r="K2366"/>
          <cell r="L2366"/>
          <cell r="M2366">
            <v>102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1</v>
          </cell>
        </row>
        <row r="2367">
          <cell r="A2367" t="str">
            <v>渋沢３丁目103</v>
          </cell>
          <cell r="B2367" t="str">
            <v>17003渋沢３丁目103</v>
          </cell>
          <cell r="C2367">
            <v>21</v>
          </cell>
          <cell r="D2367" t="str">
            <v>町名別・年齢別人口調べ</v>
          </cell>
          <cell r="E2367" t="str">
            <v>令和 6年 3月 1日</v>
          </cell>
          <cell r="F2367">
            <v>21</v>
          </cell>
          <cell r="G2367" t="str">
            <v>令和 6年 2月29日　現在</v>
          </cell>
          <cell r="H2367" t="str">
            <v>町名</v>
          </cell>
          <cell r="I2367">
            <v>17003</v>
          </cell>
          <cell r="J2367" t="str">
            <v>渋沢３丁目</v>
          </cell>
          <cell r="K2367"/>
          <cell r="L2367"/>
          <cell r="M2367">
            <v>103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1</v>
          </cell>
        </row>
        <row r="2368">
          <cell r="A2368" t="str">
            <v>渋沢３丁目104</v>
          </cell>
          <cell r="B2368" t="str">
            <v>17003渋沢３丁目104</v>
          </cell>
          <cell r="C2368">
            <v>21</v>
          </cell>
          <cell r="D2368" t="str">
            <v>町名別・年齢別人口調べ</v>
          </cell>
          <cell r="E2368" t="str">
            <v>令和 6年 3月 1日</v>
          </cell>
          <cell r="F2368">
            <v>21</v>
          </cell>
          <cell r="G2368" t="str">
            <v>令和 6年 2月29日　現在</v>
          </cell>
          <cell r="H2368" t="str">
            <v>町名</v>
          </cell>
          <cell r="I2368">
            <v>17003</v>
          </cell>
          <cell r="J2368" t="str">
            <v>渋沢３丁目</v>
          </cell>
          <cell r="K2368"/>
          <cell r="L2368"/>
          <cell r="M2368">
            <v>104</v>
          </cell>
          <cell r="N2368">
            <v>0</v>
          </cell>
          <cell r="O2368">
            <v>0</v>
          </cell>
          <cell r="P2368">
            <v>1</v>
          </cell>
          <cell r="Q2368">
            <v>0</v>
          </cell>
          <cell r="R2368">
            <v>1</v>
          </cell>
          <cell r="S2368">
            <v>0</v>
          </cell>
          <cell r="T2368">
            <v>1</v>
          </cell>
        </row>
        <row r="2369">
          <cell r="A2369" t="str">
            <v>渋沢３丁目105</v>
          </cell>
          <cell r="B2369" t="str">
            <v>17003渋沢３丁目105</v>
          </cell>
          <cell r="C2369">
            <v>21</v>
          </cell>
          <cell r="D2369" t="str">
            <v>町名別・年齢別人口調べ</v>
          </cell>
          <cell r="E2369" t="str">
            <v>令和 6年 3月 1日</v>
          </cell>
          <cell r="F2369">
            <v>21</v>
          </cell>
          <cell r="G2369" t="str">
            <v>令和 6年 2月29日　現在</v>
          </cell>
          <cell r="H2369" t="str">
            <v>町名</v>
          </cell>
          <cell r="I2369">
            <v>17003</v>
          </cell>
          <cell r="J2369" t="str">
            <v>渋沢３丁目</v>
          </cell>
          <cell r="K2369"/>
          <cell r="L2369"/>
          <cell r="M2369">
            <v>105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>
            <v>0</v>
          </cell>
          <cell r="S2369">
            <v>0</v>
          </cell>
          <cell r="T2369">
            <v>1</v>
          </cell>
        </row>
        <row r="2370">
          <cell r="A2370" t="str">
            <v>渋沢３丁目106</v>
          </cell>
          <cell r="B2370" t="str">
            <v>17003渋沢３丁目106</v>
          </cell>
          <cell r="C2370">
            <v>21</v>
          </cell>
          <cell r="D2370" t="str">
            <v>町名別・年齢別人口調べ</v>
          </cell>
          <cell r="E2370" t="str">
            <v>令和 6年 3月 1日</v>
          </cell>
          <cell r="F2370">
            <v>21</v>
          </cell>
          <cell r="G2370" t="str">
            <v>令和 6年 2月29日　現在</v>
          </cell>
          <cell r="H2370" t="str">
            <v>町名</v>
          </cell>
          <cell r="I2370">
            <v>17003</v>
          </cell>
          <cell r="J2370" t="str">
            <v>渋沢３丁目</v>
          </cell>
          <cell r="K2370"/>
          <cell r="L2370"/>
          <cell r="M2370">
            <v>106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>
            <v>0</v>
          </cell>
          <cell r="S2370">
            <v>0</v>
          </cell>
          <cell r="T2370">
            <v>1</v>
          </cell>
        </row>
        <row r="2371">
          <cell r="A2371" t="str">
            <v>渋沢３丁目107</v>
          </cell>
          <cell r="B2371" t="str">
            <v>17003渋沢３丁目107</v>
          </cell>
          <cell r="C2371">
            <v>21</v>
          </cell>
          <cell r="D2371" t="str">
            <v>町名別・年齢別人口調べ</v>
          </cell>
          <cell r="E2371" t="str">
            <v>令和 6年 3月 1日</v>
          </cell>
          <cell r="F2371">
            <v>21</v>
          </cell>
          <cell r="G2371" t="str">
            <v>令和 6年 2月29日　現在</v>
          </cell>
          <cell r="H2371" t="str">
            <v>町名</v>
          </cell>
          <cell r="I2371">
            <v>17003</v>
          </cell>
          <cell r="J2371" t="str">
            <v>渋沢３丁目</v>
          </cell>
          <cell r="K2371"/>
          <cell r="L2371"/>
          <cell r="M2371">
            <v>107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>
            <v>0</v>
          </cell>
          <cell r="S2371">
            <v>0</v>
          </cell>
          <cell r="T2371">
            <v>1</v>
          </cell>
        </row>
        <row r="2372">
          <cell r="A2372" t="str">
            <v>渋沢３丁目108</v>
          </cell>
          <cell r="B2372" t="str">
            <v>17003渋沢３丁目108</v>
          </cell>
          <cell r="C2372">
            <v>21</v>
          </cell>
          <cell r="D2372" t="str">
            <v>町名別・年齢別人口調べ</v>
          </cell>
          <cell r="E2372" t="str">
            <v>令和 6年 3月 1日</v>
          </cell>
          <cell r="F2372">
            <v>21</v>
          </cell>
          <cell r="G2372" t="str">
            <v>令和 6年 2月29日　現在</v>
          </cell>
          <cell r="H2372" t="str">
            <v>町名</v>
          </cell>
          <cell r="I2372">
            <v>17003</v>
          </cell>
          <cell r="J2372" t="str">
            <v>渋沢３丁目</v>
          </cell>
          <cell r="K2372"/>
          <cell r="L2372"/>
          <cell r="M2372">
            <v>108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>
            <v>0</v>
          </cell>
          <cell r="S2372">
            <v>0</v>
          </cell>
          <cell r="T2372">
            <v>1</v>
          </cell>
        </row>
        <row r="2373">
          <cell r="A2373" t="str">
            <v>渋沢３丁目109</v>
          </cell>
          <cell r="B2373" t="str">
            <v>17003渋沢３丁目109</v>
          </cell>
          <cell r="C2373">
            <v>21</v>
          </cell>
          <cell r="D2373" t="str">
            <v>町名別・年齢別人口調べ</v>
          </cell>
          <cell r="E2373" t="str">
            <v>令和 6年 3月 1日</v>
          </cell>
          <cell r="F2373">
            <v>21</v>
          </cell>
          <cell r="G2373" t="str">
            <v>令和 6年 2月29日　現在</v>
          </cell>
          <cell r="H2373" t="str">
            <v>町名</v>
          </cell>
          <cell r="I2373">
            <v>17003</v>
          </cell>
          <cell r="J2373" t="str">
            <v>渋沢３丁目</v>
          </cell>
          <cell r="K2373"/>
          <cell r="L2373"/>
          <cell r="M2373">
            <v>109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>
            <v>0</v>
          </cell>
          <cell r="S2373">
            <v>0</v>
          </cell>
          <cell r="T2373">
            <v>1</v>
          </cell>
        </row>
        <row r="2374">
          <cell r="A2374" t="str">
            <v>渋沢３丁目110以上</v>
          </cell>
          <cell r="B2374" t="str">
            <v>17003渋沢３丁目110以上</v>
          </cell>
          <cell r="C2374">
            <v>21</v>
          </cell>
          <cell r="D2374" t="str">
            <v>町名別・年齢別人口調べ</v>
          </cell>
          <cell r="E2374" t="str">
            <v>令和 6年 3月 1日</v>
          </cell>
          <cell r="F2374">
            <v>21</v>
          </cell>
          <cell r="G2374" t="str">
            <v>令和 6年 2月29日　現在</v>
          </cell>
          <cell r="H2374" t="str">
            <v>町名</v>
          </cell>
          <cell r="I2374">
            <v>17003</v>
          </cell>
          <cell r="J2374" t="str">
            <v>渋沢３丁目</v>
          </cell>
          <cell r="K2374"/>
          <cell r="L2374"/>
          <cell r="M2374" t="str">
            <v>110以上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>
            <v>0</v>
          </cell>
          <cell r="S2374">
            <v>0</v>
          </cell>
          <cell r="T2374">
            <v>1</v>
          </cell>
        </row>
        <row r="2375">
          <cell r="A2375" t="str">
            <v>渋沢３丁目合計</v>
          </cell>
          <cell r="B2375" t="str">
            <v>17003渋沢３丁目合計</v>
          </cell>
          <cell r="C2375">
            <v>21</v>
          </cell>
          <cell r="D2375" t="str">
            <v>町名別・年齢別人口調べ</v>
          </cell>
          <cell r="E2375" t="str">
            <v>令和 6年 3月 1日</v>
          </cell>
          <cell r="F2375">
            <v>21</v>
          </cell>
          <cell r="G2375" t="str">
            <v>令和 6年 2月29日　現在</v>
          </cell>
          <cell r="H2375" t="str">
            <v>町名</v>
          </cell>
          <cell r="I2375">
            <v>17003</v>
          </cell>
          <cell r="J2375" t="str">
            <v>渋沢３丁目</v>
          </cell>
          <cell r="K2375"/>
          <cell r="L2375"/>
          <cell r="M2375" t="str">
            <v>合計</v>
          </cell>
          <cell r="N2375">
            <v>657</v>
          </cell>
          <cell r="O2375">
            <v>8</v>
          </cell>
          <cell r="P2375">
            <v>719</v>
          </cell>
          <cell r="Q2375">
            <v>22</v>
          </cell>
          <cell r="R2375">
            <v>1376</v>
          </cell>
          <cell r="S2375">
            <v>30</v>
          </cell>
          <cell r="T2375">
            <v>1</v>
          </cell>
        </row>
        <row r="2376">
          <cell r="A2376" t="str">
            <v>清水町</v>
          </cell>
          <cell r="B2376" t="str">
            <v>18000清水町</v>
          </cell>
          <cell r="C2376">
            <v>22</v>
          </cell>
          <cell r="D2376" t="str">
            <v>町名別・年齢別人口調べ</v>
          </cell>
          <cell r="E2376" t="str">
            <v>令和 6年 3月 1日</v>
          </cell>
          <cell r="F2376">
            <v>22</v>
          </cell>
          <cell r="G2376" t="str">
            <v>令和 6年 2月29日　現在</v>
          </cell>
          <cell r="H2376" t="str">
            <v>町名</v>
          </cell>
          <cell r="I2376">
            <v>18000</v>
          </cell>
          <cell r="J2376" t="str">
            <v>清水町</v>
          </cell>
          <cell r="K2376"/>
          <cell r="L2376"/>
          <cell r="M2376"/>
          <cell r="N2376"/>
          <cell r="O2376"/>
          <cell r="P2376"/>
          <cell r="Q2376"/>
          <cell r="R2376"/>
          <cell r="S2376"/>
          <cell r="T2376"/>
        </row>
        <row r="2377">
          <cell r="A2377" t="str">
            <v>清水町0</v>
          </cell>
          <cell r="B2377" t="str">
            <v>18000清水町0</v>
          </cell>
          <cell r="C2377">
            <v>22</v>
          </cell>
          <cell r="D2377" t="str">
            <v>町名別・年齢別人口調べ</v>
          </cell>
          <cell r="E2377" t="str">
            <v>令和 6年 3月 1日</v>
          </cell>
          <cell r="F2377">
            <v>22</v>
          </cell>
          <cell r="G2377" t="str">
            <v>令和 6年 2月29日　現在</v>
          </cell>
          <cell r="H2377" t="str">
            <v>町名</v>
          </cell>
          <cell r="I2377">
            <v>18000</v>
          </cell>
          <cell r="J2377" t="str">
            <v>清水町</v>
          </cell>
          <cell r="K2377"/>
          <cell r="L2377"/>
          <cell r="M2377">
            <v>0</v>
          </cell>
          <cell r="N2377">
            <v>4</v>
          </cell>
          <cell r="O2377">
            <v>0</v>
          </cell>
          <cell r="P2377">
            <v>1</v>
          </cell>
          <cell r="Q2377">
            <v>0</v>
          </cell>
          <cell r="R2377">
            <v>5</v>
          </cell>
          <cell r="S2377">
            <v>0</v>
          </cell>
          <cell r="T2377">
            <v>1</v>
          </cell>
        </row>
        <row r="2378">
          <cell r="A2378" t="str">
            <v>清水町1</v>
          </cell>
          <cell r="B2378" t="str">
            <v>18000清水町1</v>
          </cell>
          <cell r="C2378">
            <v>22</v>
          </cell>
          <cell r="D2378" t="str">
            <v>町名別・年齢別人口調べ</v>
          </cell>
          <cell r="E2378" t="str">
            <v>令和 6年 3月 1日</v>
          </cell>
          <cell r="F2378">
            <v>22</v>
          </cell>
          <cell r="G2378" t="str">
            <v>令和 6年 2月29日　現在</v>
          </cell>
          <cell r="H2378" t="str">
            <v>町名</v>
          </cell>
          <cell r="I2378">
            <v>18000</v>
          </cell>
          <cell r="J2378" t="str">
            <v>清水町</v>
          </cell>
          <cell r="K2378"/>
          <cell r="L2378"/>
          <cell r="M2378">
            <v>1</v>
          </cell>
          <cell r="N2378">
            <v>3</v>
          </cell>
          <cell r="O2378">
            <v>0</v>
          </cell>
          <cell r="P2378">
            <v>3</v>
          </cell>
          <cell r="Q2378">
            <v>0</v>
          </cell>
          <cell r="R2378">
            <v>6</v>
          </cell>
          <cell r="S2378">
            <v>0</v>
          </cell>
          <cell r="T2378">
            <v>1</v>
          </cell>
        </row>
        <row r="2379">
          <cell r="A2379" t="str">
            <v>清水町2</v>
          </cell>
          <cell r="B2379" t="str">
            <v>18000清水町2</v>
          </cell>
          <cell r="C2379">
            <v>22</v>
          </cell>
          <cell r="D2379" t="str">
            <v>町名別・年齢別人口調べ</v>
          </cell>
          <cell r="E2379" t="str">
            <v>令和 6年 3月 1日</v>
          </cell>
          <cell r="F2379">
            <v>22</v>
          </cell>
          <cell r="G2379" t="str">
            <v>令和 6年 2月29日　現在</v>
          </cell>
          <cell r="H2379" t="str">
            <v>町名</v>
          </cell>
          <cell r="I2379">
            <v>18000</v>
          </cell>
          <cell r="J2379" t="str">
            <v>清水町</v>
          </cell>
          <cell r="K2379"/>
          <cell r="L2379"/>
          <cell r="M2379">
            <v>2</v>
          </cell>
          <cell r="N2379">
            <v>4</v>
          </cell>
          <cell r="O2379">
            <v>0</v>
          </cell>
          <cell r="P2379">
            <v>3</v>
          </cell>
          <cell r="Q2379">
            <v>0</v>
          </cell>
          <cell r="R2379">
            <v>7</v>
          </cell>
          <cell r="S2379">
            <v>0</v>
          </cell>
          <cell r="T2379">
            <v>1</v>
          </cell>
        </row>
        <row r="2380">
          <cell r="A2380" t="str">
            <v>清水町3</v>
          </cell>
          <cell r="B2380" t="str">
            <v>18000清水町3</v>
          </cell>
          <cell r="C2380">
            <v>22</v>
          </cell>
          <cell r="D2380" t="str">
            <v>町名別・年齢別人口調べ</v>
          </cell>
          <cell r="E2380" t="str">
            <v>令和 6年 3月 1日</v>
          </cell>
          <cell r="F2380">
            <v>22</v>
          </cell>
          <cell r="G2380" t="str">
            <v>令和 6年 2月29日　現在</v>
          </cell>
          <cell r="H2380" t="str">
            <v>町名</v>
          </cell>
          <cell r="I2380">
            <v>18000</v>
          </cell>
          <cell r="J2380" t="str">
            <v>清水町</v>
          </cell>
          <cell r="K2380"/>
          <cell r="L2380"/>
          <cell r="M2380">
            <v>3</v>
          </cell>
          <cell r="N2380">
            <v>4</v>
          </cell>
          <cell r="O2380">
            <v>0</v>
          </cell>
          <cell r="P2380">
            <v>4</v>
          </cell>
          <cell r="Q2380">
            <v>0</v>
          </cell>
          <cell r="R2380">
            <v>8</v>
          </cell>
          <cell r="S2380">
            <v>0</v>
          </cell>
          <cell r="T2380">
            <v>1</v>
          </cell>
        </row>
        <row r="2381">
          <cell r="A2381" t="str">
            <v>清水町4</v>
          </cell>
          <cell r="B2381" t="str">
            <v>18000清水町4</v>
          </cell>
          <cell r="C2381">
            <v>22</v>
          </cell>
          <cell r="D2381" t="str">
            <v>町名別・年齢別人口調べ</v>
          </cell>
          <cell r="E2381" t="str">
            <v>令和 6年 3月 1日</v>
          </cell>
          <cell r="F2381">
            <v>22</v>
          </cell>
          <cell r="G2381" t="str">
            <v>令和 6年 2月29日　現在</v>
          </cell>
          <cell r="H2381" t="str">
            <v>町名</v>
          </cell>
          <cell r="I2381">
            <v>18000</v>
          </cell>
          <cell r="J2381" t="str">
            <v>清水町</v>
          </cell>
          <cell r="K2381"/>
          <cell r="L2381"/>
          <cell r="M2381">
            <v>4</v>
          </cell>
          <cell r="N2381">
            <v>1</v>
          </cell>
          <cell r="O2381">
            <v>0</v>
          </cell>
          <cell r="P2381">
            <v>1</v>
          </cell>
          <cell r="Q2381">
            <v>0</v>
          </cell>
          <cell r="R2381">
            <v>2</v>
          </cell>
          <cell r="S2381">
            <v>0</v>
          </cell>
          <cell r="T2381">
            <v>1</v>
          </cell>
        </row>
        <row r="2382">
          <cell r="A2382" t="str">
            <v>清水町5</v>
          </cell>
          <cell r="B2382" t="str">
            <v>18000清水町5</v>
          </cell>
          <cell r="C2382">
            <v>22</v>
          </cell>
          <cell r="D2382" t="str">
            <v>町名別・年齢別人口調べ</v>
          </cell>
          <cell r="E2382" t="str">
            <v>令和 6年 3月 1日</v>
          </cell>
          <cell r="F2382">
            <v>22</v>
          </cell>
          <cell r="G2382" t="str">
            <v>令和 6年 2月29日　現在</v>
          </cell>
          <cell r="H2382" t="str">
            <v>町名</v>
          </cell>
          <cell r="I2382">
            <v>18000</v>
          </cell>
          <cell r="J2382" t="str">
            <v>清水町</v>
          </cell>
          <cell r="K2382"/>
          <cell r="L2382"/>
          <cell r="M2382">
            <v>5</v>
          </cell>
          <cell r="N2382">
            <v>4</v>
          </cell>
          <cell r="O2382">
            <v>0</v>
          </cell>
          <cell r="P2382">
            <v>4</v>
          </cell>
          <cell r="Q2382">
            <v>0</v>
          </cell>
          <cell r="R2382">
            <v>8</v>
          </cell>
          <cell r="S2382">
            <v>0</v>
          </cell>
          <cell r="T2382">
            <v>1</v>
          </cell>
        </row>
        <row r="2383">
          <cell r="A2383" t="str">
            <v>清水町6</v>
          </cell>
          <cell r="B2383" t="str">
            <v>18000清水町6</v>
          </cell>
          <cell r="C2383">
            <v>22</v>
          </cell>
          <cell r="D2383" t="str">
            <v>町名別・年齢別人口調べ</v>
          </cell>
          <cell r="E2383" t="str">
            <v>令和 6年 3月 1日</v>
          </cell>
          <cell r="F2383">
            <v>22</v>
          </cell>
          <cell r="G2383" t="str">
            <v>令和 6年 2月29日　現在</v>
          </cell>
          <cell r="H2383" t="str">
            <v>町名</v>
          </cell>
          <cell r="I2383">
            <v>18000</v>
          </cell>
          <cell r="J2383" t="str">
            <v>清水町</v>
          </cell>
          <cell r="K2383"/>
          <cell r="L2383"/>
          <cell r="M2383">
            <v>6</v>
          </cell>
          <cell r="N2383">
            <v>3</v>
          </cell>
          <cell r="O2383">
            <v>0</v>
          </cell>
          <cell r="P2383">
            <v>1</v>
          </cell>
          <cell r="Q2383">
            <v>0</v>
          </cell>
          <cell r="R2383">
            <v>4</v>
          </cell>
          <cell r="S2383">
            <v>0</v>
          </cell>
          <cell r="T2383">
            <v>1</v>
          </cell>
        </row>
        <row r="2384">
          <cell r="A2384" t="str">
            <v>清水町7</v>
          </cell>
          <cell r="B2384" t="str">
            <v>18000清水町7</v>
          </cell>
          <cell r="C2384">
            <v>22</v>
          </cell>
          <cell r="D2384" t="str">
            <v>町名別・年齢別人口調べ</v>
          </cell>
          <cell r="E2384" t="str">
            <v>令和 6年 3月 1日</v>
          </cell>
          <cell r="F2384">
            <v>22</v>
          </cell>
          <cell r="G2384" t="str">
            <v>令和 6年 2月29日　現在</v>
          </cell>
          <cell r="H2384" t="str">
            <v>町名</v>
          </cell>
          <cell r="I2384">
            <v>18000</v>
          </cell>
          <cell r="J2384" t="str">
            <v>清水町</v>
          </cell>
          <cell r="K2384"/>
          <cell r="L2384"/>
          <cell r="M2384">
            <v>7</v>
          </cell>
          <cell r="N2384">
            <v>3</v>
          </cell>
          <cell r="O2384">
            <v>0</v>
          </cell>
          <cell r="P2384">
            <v>3</v>
          </cell>
          <cell r="Q2384">
            <v>0</v>
          </cell>
          <cell r="R2384">
            <v>6</v>
          </cell>
          <cell r="S2384">
            <v>0</v>
          </cell>
          <cell r="T2384">
            <v>1</v>
          </cell>
        </row>
        <row r="2385">
          <cell r="A2385" t="str">
            <v>清水町8</v>
          </cell>
          <cell r="B2385" t="str">
            <v>18000清水町8</v>
          </cell>
          <cell r="C2385">
            <v>22</v>
          </cell>
          <cell r="D2385" t="str">
            <v>町名別・年齢別人口調べ</v>
          </cell>
          <cell r="E2385" t="str">
            <v>令和 6年 3月 1日</v>
          </cell>
          <cell r="F2385">
            <v>22</v>
          </cell>
          <cell r="G2385" t="str">
            <v>令和 6年 2月29日　現在</v>
          </cell>
          <cell r="H2385" t="str">
            <v>町名</v>
          </cell>
          <cell r="I2385">
            <v>18000</v>
          </cell>
          <cell r="J2385" t="str">
            <v>清水町</v>
          </cell>
          <cell r="K2385"/>
          <cell r="L2385"/>
          <cell r="M2385">
            <v>8</v>
          </cell>
          <cell r="N2385">
            <v>4</v>
          </cell>
          <cell r="O2385">
            <v>0</v>
          </cell>
          <cell r="P2385">
            <v>4</v>
          </cell>
          <cell r="Q2385">
            <v>0</v>
          </cell>
          <cell r="R2385">
            <v>8</v>
          </cell>
          <cell r="S2385">
            <v>0</v>
          </cell>
          <cell r="T2385">
            <v>1</v>
          </cell>
        </row>
        <row r="2386">
          <cell r="A2386" t="str">
            <v>清水町9</v>
          </cell>
          <cell r="B2386" t="str">
            <v>18000清水町9</v>
          </cell>
          <cell r="C2386">
            <v>22</v>
          </cell>
          <cell r="D2386" t="str">
            <v>町名別・年齢別人口調べ</v>
          </cell>
          <cell r="E2386" t="str">
            <v>令和 6年 3月 1日</v>
          </cell>
          <cell r="F2386">
            <v>22</v>
          </cell>
          <cell r="G2386" t="str">
            <v>令和 6年 2月29日　現在</v>
          </cell>
          <cell r="H2386" t="str">
            <v>町名</v>
          </cell>
          <cell r="I2386">
            <v>18000</v>
          </cell>
          <cell r="J2386" t="str">
            <v>清水町</v>
          </cell>
          <cell r="K2386"/>
          <cell r="L2386"/>
          <cell r="M2386">
            <v>9</v>
          </cell>
          <cell r="N2386">
            <v>8</v>
          </cell>
          <cell r="O2386">
            <v>0</v>
          </cell>
          <cell r="P2386">
            <v>3</v>
          </cell>
          <cell r="Q2386">
            <v>1</v>
          </cell>
          <cell r="R2386">
            <v>11</v>
          </cell>
          <cell r="S2386">
            <v>1</v>
          </cell>
          <cell r="T2386">
            <v>1</v>
          </cell>
        </row>
        <row r="2387">
          <cell r="A2387" t="str">
            <v>清水町10</v>
          </cell>
          <cell r="B2387" t="str">
            <v>18000清水町10</v>
          </cell>
          <cell r="C2387">
            <v>22</v>
          </cell>
          <cell r="D2387" t="str">
            <v>町名別・年齢別人口調べ</v>
          </cell>
          <cell r="E2387" t="str">
            <v>令和 6年 3月 1日</v>
          </cell>
          <cell r="F2387">
            <v>22</v>
          </cell>
          <cell r="G2387" t="str">
            <v>令和 6年 2月29日　現在</v>
          </cell>
          <cell r="H2387" t="str">
            <v>町名</v>
          </cell>
          <cell r="I2387">
            <v>18000</v>
          </cell>
          <cell r="J2387" t="str">
            <v>清水町</v>
          </cell>
          <cell r="K2387"/>
          <cell r="L2387"/>
          <cell r="M2387">
            <v>10</v>
          </cell>
          <cell r="N2387">
            <v>3</v>
          </cell>
          <cell r="O2387">
            <v>0</v>
          </cell>
          <cell r="P2387">
            <v>5</v>
          </cell>
          <cell r="Q2387">
            <v>0</v>
          </cell>
          <cell r="R2387">
            <v>8</v>
          </cell>
          <cell r="S2387">
            <v>0</v>
          </cell>
          <cell r="T2387">
            <v>1</v>
          </cell>
        </row>
        <row r="2388">
          <cell r="A2388" t="str">
            <v>清水町11</v>
          </cell>
          <cell r="B2388" t="str">
            <v>18000清水町11</v>
          </cell>
          <cell r="C2388">
            <v>22</v>
          </cell>
          <cell r="D2388" t="str">
            <v>町名別・年齢別人口調べ</v>
          </cell>
          <cell r="E2388" t="str">
            <v>令和 6年 3月 1日</v>
          </cell>
          <cell r="F2388">
            <v>22</v>
          </cell>
          <cell r="G2388" t="str">
            <v>令和 6年 2月29日　現在</v>
          </cell>
          <cell r="H2388" t="str">
            <v>町名</v>
          </cell>
          <cell r="I2388">
            <v>18000</v>
          </cell>
          <cell r="J2388" t="str">
            <v>清水町</v>
          </cell>
          <cell r="K2388"/>
          <cell r="L2388"/>
          <cell r="M2388">
            <v>11</v>
          </cell>
          <cell r="N2388">
            <v>9</v>
          </cell>
          <cell r="O2388">
            <v>0</v>
          </cell>
          <cell r="P2388">
            <v>4</v>
          </cell>
          <cell r="Q2388">
            <v>0</v>
          </cell>
          <cell r="R2388">
            <v>13</v>
          </cell>
          <cell r="S2388">
            <v>0</v>
          </cell>
          <cell r="T2388">
            <v>1</v>
          </cell>
        </row>
        <row r="2389">
          <cell r="A2389" t="str">
            <v>清水町12</v>
          </cell>
          <cell r="B2389" t="str">
            <v>18000清水町12</v>
          </cell>
          <cell r="C2389">
            <v>22</v>
          </cell>
          <cell r="D2389" t="str">
            <v>町名別・年齢別人口調べ</v>
          </cell>
          <cell r="E2389" t="str">
            <v>令和 6年 3月 1日</v>
          </cell>
          <cell r="F2389">
            <v>22</v>
          </cell>
          <cell r="G2389" t="str">
            <v>令和 6年 2月29日　現在</v>
          </cell>
          <cell r="H2389" t="str">
            <v>町名</v>
          </cell>
          <cell r="I2389">
            <v>18000</v>
          </cell>
          <cell r="J2389" t="str">
            <v>清水町</v>
          </cell>
          <cell r="K2389"/>
          <cell r="L2389"/>
          <cell r="M2389">
            <v>12</v>
          </cell>
          <cell r="N2389">
            <v>9</v>
          </cell>
          <cell r="O2389">
            <v>0</v>
          </cell>
          <cell r="P2389">
            <v>15</v>
          </cell>
          <cell r="Q2389">
            <v>1</v>
          </cell>
          <cell r="R2389">
            <v>24</v>
          </cell>
          <cell r="S2389">
            <v>1</v>
          </cell>
          <cell r="T2389">
            <v>1</v>
          </cell>
        </row>
        <row r="2390">
          <cell r="A2390" t="str">
            <v>清水町13</v>
          </cell>
          <cell r="B2390" t="str">
            <v>18000清水町13</v>
          </cell>
          <cell r="C2390">
            <v>22</v>
          </cell>
          <cell r="D2390" t="str">
            <v>町名別・年齢別人口調べ</v>
          </cell>
          <cell r="E2390" t="str">
            <v>令和 6年 3月 1日</v>
          </cell>
          <cell r="F2390">
            <v>22</v>
          </cell>
          <cell r="G2390" t="str">
            <v>令和 6年 2月29日　現在</v>
          </cell>
          <cell r="H2390" t="str">
            <v>町名</v>
          </cell>
          <cell r="I2390">
            <v>18000</v>
          </cell>
          <cell r="J2390" t="str">
            <v>清水町</v>
          </cell>
          <cell r="K2390"/>
          <cell r="L2390"/>
          <cell r="M2390">
            <v>13</v>
          </cell>
          <cell r="N2390">
            <v>3</v>
          </cell>
          <cell r="O2390">
            <v>0</v>
          </cell>
          <cell r="P2390">
            <v>5</v>
          </cell>
          <cell r="Q2390">
            <v>0</v>
          </cell>
          <cell r="R2390">
            <v>8</v>
          </cell>
          <cell r="S2390">
            <v>0</v>
          </cell>
          <cell r="T2390">
            <v>1</v>
          </cell>
        </row>
        <row r="2391">
          <cell r="A2391" t="str">
            <v>清水町14</v>
          </cell>
          <cell r="B2391" t="str">
            <v>18000清水町14</v>
          </cell>
          <cell r="C2391">
            <v>22</v>
          </cell>
          <cell r="D2391" t="str">
            <v>町名別・年齢別人口調べ</v>
          </cell>
          <cell r="E2391" t="str">
            <v>令和 6年 3月 1日</v>
          </cell>
          <cell r="F2391">
            <v>22</v>
          </cell>
          <cell r="G2391" t="str">
            <v>令和 6年 2月29日　現在</v>
          </cell>
          <cell r="H2391" t="str">
            <v>町名</v>
          </cell>
          <cell r="I2391">
            <v>18000</v>
          </cell>
          <cell r="J2391" t="str">
            <v>清水町</v>
          </cell>
          <cell r="K2391"/>
          <cell r="L2391"/>
          <cell r="M2391">
            <v>14</v>
          </cell>
          <cell r="N2391">
            <v>12</v>
          </cell>
          <cell r="O2391">
            <v>0</v>
          </cell>
          <cell r="P2391">
            <v>4</v>
          </cell>
          <cell r="Q2391">
            <v>0</v>
          </cell>
          <cell r="R2391">
            <v>16</v>
          </cell>
          <cell r="S2391">
            <v>0</v>
          </cell>
          <cell r="T2391">
            <v>1</v>
          </cell>
        </row>
        <row r="2392">
          <cell r="A2392" t="str">
            <v>清水町15</v>
          </cell>
          <cell r="B2392" t="str">
            <v>18000清水町15</v>
          </cell>
          <cell r="C2392">
            <v>22</v>
          </cell>
          <cell r="D2392" t="str">
            <v>町名別・年齢別人口調べ</v>
          </cell>
          <cell r="E2392" t="str">
            <v>令和 6年 3月 1日</v>
          </cell>
          <cell r="F2392">
            <v>22</v>
          </cell>
          <cell r="G2392" t="str">
            <v>令和 6年 2月29日　現在</v>
          </cell>
          <cell r="H2392" t="str">
            <v>町名</v>
          </cell>
          <cell r="I2392">
            <v>18000</v>
          </cell>
          <cell r="J2392" t="str">
            <v>清水町</v>
          </cell>
          <cell r="K2392"/>
          <cell r="L2392"/>
          <cell r="M2392">
            <v>15</v>
          </cell>
          <cell r="N2392">
            <v>7</v>
          </cell>
          <cell r="O2392">
            <v>0</v>
          </cell>
          <cell r="P2392">
            <v>8</v>
          </cell>
          <cell r="Q2392">
            <v>0</v>
          </cell>
          <cell r="R2392">
            <v>15</v>
          </cell>
          <cell r="S2392">
            <v>0</v>
          </cell>
          <cell r="T2392">
            <v>1</v>
          </cell>
        </row>
        <row r="2393">
          <cell r="A2393" t="str">
            <v>清水町16</v>
          </cell>
          <cell r="B2393" t="str">
            <v>18000清水町16</v>
          </cell>
          <cell r="C2393">
            <v>22</v>
          </cell>
          <cell r="D2393" t="str">
            <v>町名別・年齢別人口調べ</v>
          </cell>
          <cell r="E2393" t="str">
            <v>令和 6年 3月 1日</v>
          </cell>
          <cell r="F2393">
            <v>22</v>
          </cell>
          <cell r="G2393" t="str">
            <v>令和 6年 2月29日　現在</v>
          </cell>
          <cell r="H2393" t="str">
            <v>町名</v>
          </cell>
          <cell r="I2393">
            <v>18000</v>
          </cell>
          <cell r="J2393" t="str">
            <v>清水町</v>
          </cell>
          <cell r="K2393"/>
          <cell r="L2393"/>
          <cell r="M2393">
            <v>16</v>
          </cell>
          <cell r="N2393">
            <v>3</v>
          </cell>
          <cell r="O2393">
            <v>0</v>
          </cell>
          <cell r="P2393">
            <v>10</v>
          </cell>
          <cell r="Q2393">
            <v>0</v>
          </cell>
          <cell r="R2393">
            <v>13</v>
          </cell>
          <cell r="S2393">
            <v>0</v>
          </cell>
          <cell r="T2393">
            <v>1</v>
          </cell>
        </row>
        <row r="2394">
          <cell r="A2394" t="str">
            <v>清水町17</v>
          </cell>
          <cell r="B2394" t="str">
            <v>18000清水町17</v>
          </cell>
          <cell r="C2394">
            <v>22</v>
          </cell>
          <cell r="D2394" t="str">
            <v>町名別・年齢別人口調べ</v>
          </cell>
          <cell r="E2394" t="str">
            <v>令和 6年 3月 1日</v>
          </cell>
          <cell r="F2394">
            <v>22</v>
          </cell>
          <cell r="G2394" t="str">
            <v>令和 6年 2月29日　現在</v>
          </cell>
          <cell r="H2394" t="str">
            <v>町名</v>
          </cell>
          <cell r="I2394">
            <v>18000</v>
          </cell>
          <cell r="J2394" t="str">
            <v>清水町</v>
          </cell>
          <cell r="K2394"/>
          <cell r="L2394"/>
          <cell r="M2394">
            <v>17</v>
          </cell>
          <cell r="N2394">
            <v>7</v>
          </cell>
          <cell r="O2394">
            <v>1</v>
          </cell>
          <cell r="P2394">
            <v>7</v>
          </cell>
          <cell r="Q2394">
            <v>0</v>
          </cell>
          <cell r="R2394">
            <v>14</v>
          </cell>
          <cell r="S2394">
            <v>1</v>
          </cell>
          <cell r="T2394">
            <v>1</v>
          </cell>
        </row>
        <row r="2395">
          <cell r="A2395" t="str">
            <v>清水町18</v>
          </cell>
          <cell r="B2395" t="str">
            <v>18000清水町18</v>
          </cell>
          <cell r="C2395">
            <v>22</v>
          </cell>
          <cell r="D2395" t="str">
            <v>町名別・年齢別人口調べ</v>
          </cell>
          <cell r="E2395" t="str">
            <v>令和 6年 3月 1日</v>
          </cell>
          <cell r="F2395">
            <v>22</v>
          </cell>
          <cell r="G2395" t="str">
            <v>令和 6年 2月29日　現在</v>
          </cell>
          <cell r="H2395" t="str">
            <v>町名</v>
          </cell>
          <cell r="I2395">
            <v>18000</v>
          </cell>
          <cell r="J2395" t="str">
            <v>清水町</v>
          </cell>
          <cell r="K2395"/>
          <cell r="L2395"/>
          <cell r="M2395">
            <v>18</v>
          </cell>
          <cell r="N2395">
            <v>4</v>
          </cell>
          <cell r="O2395">
            <v>0</v>
          </cell>
          <cell r="P2395">
            <v>7</v>
          </cell>
          <cell r="Q2395">
            <v>0</v>
          </cell>
          <cell r="R2395">
            <v>11</v>
          </cell>
          <cell r="S2395">
            <v>0</v>
          </cell>
          <cell r="T2395">
            <v>1</v>
          </cell>
        </row>
        <row r="2396">
          <cell r="A2396" t="str">
            <v>清水町19</v>
          </cell>
          <cell r="B2396" t="str">
            <v>18000清水町19</v>
          </cell>
          <cell r="C2396">
            <v>22</v>
          </cell>
          <cell r="D2396" t="str">
            <v>町名別・年齢別人口調べ</v>
          </cell>
          <cell r="E2396" t="str">
            <v>令和 6年 3月 1日</v>
          </cell>
          <cell r="F2396">
            <v>22</v>
          </cell>
          <cell r="G2396" t="str">
            <v>令和 6年 2月29日　現在</v>
          </cell>
          <cell r="H2396" t="str">
            <v>町名</v>
          </cell>
          <cell r="I2396">
            <v>18000</v>
          </cell>
          <cell r="J2396" t="str">
            <v>清水町</v>
          </cell>
          <cell r="K2396"/>
          <cell r="L2396"/>
          <cell r="M2396">
            <v>19</v>
          </cell>
          <cell r="N2396">
            <v>7</v>
          </cell>
          <cell r="O2396">
            <v>0</v>
          </cell>
          <cell r="P2396">
            <v>4</v>
          </cell>
          <cell r="Q2396">
            <v>0</v>
          </cell>
          <cell r="R2396">
            <v>11</v>
          </cell>
          <cell r="S2396">
            <v>0</v>
          </cell>
          <cell r="T2396">
            <v>1</v>
          </cell>
        </row>
        <row r="2397">
          <cell r="A2397" t="str">
            <v>清水町20</v>
          </cell>
          <cell r="B2397" t="str">
            <v>18000清水町20</v>
          </cell>
          <cell r="C2397">
            <v>22</v>
          </cell>
          <cell r="D2397" t="str">
            <v>町名別・年齢別人口調べ</v>
          </cell>
          <cell r="E2397" t="str">
            <v>令和 6年 3月 1日</v>
          </cell>
          <cell r="F2397">
            <v>22</v>
          </cell>
          <cell r="G2397" t="str">
            <v>令和 6年 2月29日　現在</v>
          </cell>
          <cell r="H2397" t="str">
            <v>町名</v>
          </cell>
          <cell r="I2397">
            <v>18000</v>
          </cell>
          <cell r="J2397" t="str">
            <v>清水町</v>
          </cell>
          <cell r="K2397"/>
          <cell r="L2397"/>
          <cell r="M2397">
            <v>20</v>
          </cell>
          <cell r="N2397">
            <v>4</v>
          </cell>
          <cell r="O2397">
            <v>1</v>
          </cell>
          <cell r="P2397">
            <v>8</v>
          </cell>
          <cell r="Q2397">
            <v>0</v>
          </cell>
          <cell r="R2397">
            <v>12</v>
          </cell>
          <cell r="S2397">
            <v>1</v>
          </cell>
          <cell r="T2397">
            <v>1</v>
          </cell>
        </row>
        <row r="2398">
          <cell r="A2398" t="str">
            <v>清水町21</v>
          </cell>
          <cell r="B2398" t="str">
            <v>18000清水町21</v>
          </cell>
          <cell r="C2398">
            <v>22</v>
          </cell>
          <cell r="D2398" t="str">
            <v>町名別・年齢別人口調べ</v>
          </cell>
          <cell r="E2398" t="str">
            <v>令和 6年 3月 1日</v>
          </cell>
          <cell r="F2398">
            <v>22</v>
          </cell>
          <cell r="G2398" t="str">
            <v>令和 6年 2月29日　現在</v>
          </cell>
          <cell r="H2398" t="str">
            <v>町名</v>
          </cell>
          <cell r="I2398">
            <v>18000</v>
          </cell>
          <cell r="J2398" t="str">
            <v>清水町</v>
          </cell>
          <cell r="K2398"/>
          <cell r="L2398"/>
          <cell r="M2398">
            <v>21</v>
          </cell>
          <cell r="N2398">
            <v>5</v>
          </cell>
          <cell r="O2398">
            <v>0</v>
          </cell>
          <cell r="P2398">
            <v>5</v>
          </cell>
          <cell r="Q2398">
            <v>0</v>
          </cell>
          <cell r="R2398">
            <v>10</v>
          </cell>
          <cell r="S2398">
            <v>0</v>
          </cell>
          <cell r="T2398">
            <v>1</v>
          </cell>
        </row>
        <row r="2399">
          <cell r="A2399" t="str">
            <v>清水町22</v>
          </cell>
          <cell r="B2399" t="str">
            <v>18000清水町22</v>
          </cell>
          <cell r="C2399">
            <v>22</v>
          </cell>
          <cell r="D2399" t="str">
            <v>町名別・年齢別人口調べ</v>
          </cell>
          <cell r="E2399" t="str">
            <v>令和 6年 3月 1日</v>
          </cell>
          <cell r="F2399">
            <v>22</v>
          </cell>
          <cell r="G2399" t="str">
            <v>令和 6年 2月29日　現在</v>
          </cell>
          <cell r="H2399" t="str">
            <v>町名</v>
          </cell>
          <cell r="I2399">
            <v>18000</v>
          </cell>
          <cell r="J2399" t="str">
            <v>清水町</v>
          </cell>
          <cell r="K2399"/>
          <cell r="L2399"/>
          <cell r="M2399">
            <v>22</v>
          </cell>
          <cell r="N2399">
            <v>1</v>
          </cell>
          <cell r="O2399">
            <v>1</v>
          </cell>
          <cell r="P2399">
            <v>5</v>
          </cell>
          <cell r="Q2399">
            <v>0</v>
          </cell>
          <cell r="R2399">
            <v>6</v>
          </cell>
          <cell r="S2399">
            <v>1</v>
          </cell>
          <cell r="T2399">
            <v>1</v>
          </cell>
        </row>
        <row r="2400">
          <cell r="A2400" t="str">
            <v>清水町23</v>
          </cell>
          <cell r="B2400" t="str">
            <v>18000清水町23</v>
          </cell>
          <cell r="C2400">
            <v>22</v>
          </cell>
          <cell r="D2400" t="str">
            <v>町名別・年齢別人口調べ</v>
          </cell>
          <cell r="E2400" t="str">
            <v>令和 6年 3月 1日</v>
          </cell>
          <cell r="F2400">
            <v>22</v>
          </cell>
          <cell r="G2400" t="str">
            <v>令和 6年 2月29日　現在</v>
          </cell>
          <cell r="H2400" t="str">
            <v>町名</v>
          </cell>
          <cell r="I2400">
            <v>18000</v>
          </cell>
          <cell r="J2400" t="str">
            <v>清水町</v>
          </cell>
          <cell r="K2400"/>
          <cell r="L2400"/>
          <cell r="M2400">
            <v>23</v>
          </cell>
          <cell r="N2400">
            <v>3</v>
          </cell>
          <cell r="O2400">
            <v>0</v>
          </cell>
          <cell r="P2400">
            <v>3</v>
          </cell>
          <cell r="Q2400">
            <v>0</v>
          </cell>
          <cell r="R2400">
            <v>6</v>
          </cell>
          <cell r="S2400">
            <v>0</v>
          </cell>
          <cell r="T2400">
            <v>1</v>
          </cell>
        </row>
        <row r="2401">
          <cell r="A2401" t="str">
            <v>清水町24</v>
          </cell>
          <cell r="B2401" t="str">
            <v>18000清水町24</v>
          </cell>
          <cell r="C2401">
            <v>22</v>
          </cell>
          <cell r="D2401" t="str">
            <v>町名別・年齢別人口調べ</v>
          </cell>
          <cell r="E2401" t="str">
            <v>令和 6年 3月 1日</v>
          </cell>
          <cell r="F2401">
            <v>22</v>
          </cell>
          <cell r="G2401" t="str">
            <v>令和 6年 2月29日　現在</v>
          </cell>
          <cell r="H2401" t="str">
            <v>町名</v>
          </cell>
          <cell r="I2401">
            <v>18000</v>
          </cell>
          <cell r="J2401" t="str">
            <v>清水町</v>
          </cell>
          <cell r="K2401"/>
          <cell r="L2401"/>
          <cell r="M2401">
            <v>24</v>
          </cell>
          <cell r="N2401">
            <v>3</v>
          </cell>
          <cell r="O2401">
            <v>1</v>
          </cell>
          <cell r="P2401">
            <v>1</v>
          </cell>
          <cell r="Q2401">
            <v>0</v>
          </cell>
          <cell r="R2401">
            <v>4</v>
          </cell>
          <cell r="S2401">
            <v>1</v>
          </cell>
          <cell r="T2401">
            <v>1</v>
          </cell>
        </row>
        <row r="2402">
          <cell r="A2402" t="str">
            <v>清水町25</v>
          </cell>
          <cell r="B2402" t="str">
            <v>18000清水町25</v>
          </cell>
          <cell r="C2402">
            <v>22</v>
          </cell>
          <cell r="D2402" t="str">
            <v>町名別・年齢別人口調べ</v>
          </cell>
          <cell r="E2402" t="str">
            <v>令和 6年 3月 1日</v>
          </cell>
          <cell r="F2402">
            <v>22</v>
          </cell>
          <cell r="G2402" t="str">
            <v>令和 6年 2月29日　現在</v>
          </cell>
          <cell r="H2402" t="str">
            <v>町名</v>
          </cell>
          <cell r="I2402">
            <v>18000</v>
          </cell>
          <cell r="J2402" t="str">
            <v>清水町</v>
          </cell>
          <cell r="K2402"/>
          <cell r="L2402"/>
          <cell r="M2402">
            <v>25</v>
          </cell>
          <cell r="N2402">
            <v>5</v>
          </cell>
          <cell r="O2402">
            <v>0</v>
          </cell>
          <cell r="P2402">
            <v>8</v>
          </cell>
          <cell r="Q2402">
            <v>0</v>
          </cell>
          <cell r="R2402">
            <v>13</v>
          </cell>
          <cell r="S2402">
            <v>0</v>
          </cell>
          <cell r="T2402">
            <v>1</v>
          </cell>
        </row>
        <row r="2403">
          <cell r="A2403" t="str">
            <v>清水町26</v>
          </cell>
          <cell r="B2403" t="str">
            <v>18000清水町26</v>
          </cell>
          <cell r="C2403">
            <v>22</v>
          </cell>
          <cell r="D2403" t="str">
            <v>町名別・年齢別人口調べ</v>
          </cell>
          <cell r="E2403" t="str">
            <v>令和 6年 3月 1日</v>
          </cell>
          <cell r="F2403">
            <v>22</v>
          </cell>
          <cell r="G2403" t="str">
            <v>令和 6年 2月29日　現在</v>
          </cell>
          <cell r="H2403" t="str">
            <v>町名</v>
          </cell>
          <cell r="I2403">
            <v>18000</v>
          </cell>
          <cell r="J2403" t="str">
            <v>清水町</v>
          </cell>
          <cell r="K2403"/>
          <cell r="L2403"/>
          <cell r="M2403">
            <v>26</v>
          </cell>
          <cell r="N2403">
            <v>3</v>
          </cell>
          <cell r="O2403">
            <v>0</v>
          </cell>
          <cell r="P2403">
            <v>7</v>
          </cell>
          <cell r="Q2403">
            <v>0</v>
          </cell>
          <cell r="R2403">
            <v>10</v>
          </cell>
          <cell r="S2403">
            <v>0</v>
          </cell>
          <cell r="T2403">
            <v>1</v>
          </cell>
        </row>
        <row r="2404">
          <cell r="A2404" t="str">
            <v>清水町27</v>
          </cell>
          <cell r="B2404" t="str">
            <v>18000清水町27</v>
          </cell>
          <cell r="C2404">
            <v>22</v>
          </cell>
          <cell r="D2404" t="str">
            <v>町名別・年齢別人口調べ</v>
          </cell>
          <cell r="E2404" t="str">
            <v>令和 6年 3月 1日</v>
          </cell>
          <cell r="F2404">
            <v>22</v>
          </cell>
          <cell r="G2404" t="str">
            <v>令和 6年 2月29日　現在</v>
          </cell>
          <cell r="H2404" t="str">
            <v>町名</v>
          </cell>
          <cell r="I2404">
            <v>18000</v>
          </cell>
          <cell r="J2404" t="str">
            <v>清水町</v>
          </cell>
          <cell r="K2404"/>
          <cell r="L2404"/>
          <cell r="M2404">
            <v>27</v>
          </cell>
          <cell r="N2404">
            <v>7</v>
          </cell>
          <cell r="O2404">
            <v>0</v>
          </cell>
          <cell r="P2404">
            <v>6</v>
          </cell>
          <cell r="Q2404">
            <v>1</v>
          </cell>
          <cell r="R2404">
            <v>13</v>
          </cell>
          <cell r="S2404">
            <v>1</v>
          </cell>
          <cell r="T2404">
            <v>1</v>
          </cell>
        </row>
        <row r="2405">
          <cell r="A2405" t="str">
            <v>清水町28</v>
          </cell>
          <cell r="B2405" t="str">
            <v>18000清水町28</v>
          </cell>
          <cell r="C2405">
            <v>22</v>
          </cell>
          <cell r="D2405" t="str">
            <v>町名別・年齢別人口調べ</v>
          </cell>
          <cell r="E2405" t="str">
            <v>令和 6年 3月 1日</v>
          </cell>
          <cell r="F2405">
            <v>22</v>
          </cell>
          <cell r="G2405" t="str">
            <v>令和 6年 2月29日　現在</v>
          </cell>
          <cell r="H2405" t="str">
            <v>町名</v>
          </cell>
          <cell r="I2405">
            <v>18000</v>
          </cell>
          <cell r="J2405" t="str">
            <v>清水町</v>
          </cell>
          <cell r="K2405"/>
          <cell r="L2405"/>
          <cell r="M2405">
            <v>28</v>
          </cell>
          <cell r="N2405">
            <v>3</v>
          </cell>
          <cell r="O2405">
            <v>0</v>
          </cell>
          <cell r="P2405">
            <v>3</v>
          </cell>
          <cell r="Q2405">
            <v>0</v>
          </cell>
          <cell r="R2405">
            <v>6</v>
          </cell>
          <cell r="S2405">
            <v>0</v>
          </cell>
          <cell r="T2405">
            <v>1</v>
          </cell>
        </row>
        <row r="2406">
          <cell r="A2406" t="str">
            <v>清水町29</v>
          </cell>
          <cell r="B2406" t="str">
            <v>18000清水町29</v>
          </cell>
          <cell r="C2406">
            <v>22</v>
          </cell>
          <cell r="D2406" t="str">
            <v>町名別・年齢別人口調べ</v>
          </cell>
          <cell r="E2406" t="str">
            <v>令和 6年 3月 1日</v>
          </cell>
          <cell r="F2406">
            <v>22</v>
          </cell>
          <cell r="G2406" t="str">
            <v>令和 6年 2月29日　現在</v>
          </cell>
          <cell r="H2406" t="str">
            <v>町名</v>
          </cell>
          <cell r="I2406">
            <v>18000</v>
          </cell>
          <cell r="J2406" t="str">
            <v>清水町</v>
          </cell>
          <cell r="K2406"/>
          <cell r="L2406"/>
          <cell r="M2406">
            <v>29</v>
          </cell>
          <cell r="N2406">
            <v>1</v>
          </cell>
          <cell r="O2406">
            <v>0</v>
          </cell>
          <cell r="P2406">
            <v>1</v>
          </cell>
          <cell r="Q2406">
            <v>0</v>
          </cell>
          <cell r="R2406">
            <v>2</v>
          </cell>
          <cell r="S2406">
            <v>0</v>
          </cell>
          <cell r="T2406">
            <v>1</v>
          </cell>
        </row>
        <row r="2407">
          <cell r="A2407" t="str">
            <v>清水町30</v>
          </cell>
          <cell r="B2407" t="str">
            <v>18000清水町30</v>
          </cell>
          <cell r="C2407">
            <v>22</v>
          </cell>
          <cell r="D2407" t="str">
            <v>町名別・年齢別人口調べ</v>
          </cell>
          <cell r="E2407" t="str">
            <v>令和 6年 3月 1日</v>
          </cell>
          <cell r="F2407">
            <v>22</v>
          </cell>
          <cell r="G2407" t="str">
            <v>令和 6年 2月29日　現在</v>
          </cell>
          <cell r="H2407" t="str">
            <v>町名</v>
          </cell>
          <cell r="I2407">
            <v>18000</v>
          </cell>
          <cell r="J2407" t="str">
            <v>清水町</v>
          </cell>
          <cell r="K2407"/>
          <cell r="L2407"/>
          <cell r="M2407">
            <v>30</v>
          </cell>
          <cell r="N2407">
            <v>2</v>
          </cell>
          <cell r="O2407">
            <v>0</v>
          </cell>
          <cell r="P2407">
            <v>1</v>
          </cell>
          <cell r="Q2407">
            <v>0</v>
          </cell>
          <cell r="R2407">
            <v>3</v>
          </cell>
          <cell r="S2407">
            <v>0</v>
          </cell>
          <cell r="T2407">
            <v>1</v>
          </cell>
        </row>
        <row r="2408">
          <cell r="A2408" t="str">
            <v>清水町31</v>
          </cell>
          <cell r="B2408" t="str">
            <v>18000清水町31</v>
          </cell>
          <cell r="C2408">
            <v>22</v>
          </cell>
          <cell r="D2408" t="str">
            <v>町名別・年齢別人口調べ</v>
          </cell>
          <cell r="E2408" t="str">
            <v>令和 6年 3月 1日</v>
          </cell>
          <cell r="F2408">
            <v>22</v>
          </cell>
          <cell r="G2408" t="str">
            <v>令和 6年 2月29日　現在</v>
          </cell>
          <cell r="H2408" t="str">
            <v>町名</v>
          </cell>
          <cell r="I2408">
            <v>18000</v>
          </cell>
          <cell r="J2408" t="str">
            <v>清水町</v>
          </cell>
          <cell r="K2408"/>
          <cell r="L2408"/>
          <cell r="M2408">
            <v>31</v>
          </cell>
          <cell r="N2408">
            <v>3</v>
          </cell>
          <cell r="O2408">
            <v>0</v>
          </cell>
          <cell r="P2408">
            <v>6</v>
          </cell>
          <cell r="Q2408">
            <v>0</v>
          </cell>
          <cell r="R2408">
            <v>9</v>
          </cell>
          <cell r="S2408">
            <v>0</v>
          </cell>
          <cell r="T2408">
            <v>1</v>
          </cell>
        </row>
        <row r="2409">
          <cell r="A2409" t="str">
            <v>清水町32</v>
          </cell>
          <cell r="B2409" t="str">
            <v>18000清水町32</v>
          </cell>
          <cell r="C2409">
            <v>22</v>
          </cell>
          <cell r="D2409" t="str">
            <v>町名別・年齢別人口調べ</v>
          </cell>
          <cell r="E2409" t="str">
            <v>令和 6年 3月 1日</v>
          </cell>
          <cell r="F2409">
            <v>22</v>
          </cell>
          <cell r="G2409" t="str">
            <v>令和 6年 2月29日　現在</v>
          </cell>
          <cell r="H2409" t="str">
            <v>町名</v>
          </cell>
          <cell r="I2409">
            <v>18000</v>
          </cell>
          <cell r="J2409" t="str">
            <v>清水町</v>
          </cell>
          <cell r="K2409"/>
          <cell r="L2409"/>
          <cell r="M2409">
            <v>32</v>
          </cell>
          <cell r="N2409">
            <v>2</v>
          </cell>
          <cell r="O2409">
            <v>1</v>
          </cell>
          <cell r="P2409">
            <v>4</v>
          </cell>
          <cell r="Q2409">
            <v>0</v>
          </cell>
          <cell r="R2409">
            <v>6</v>
          </cell>
          <cell r="S2409">
            <v>1</v>
          </cell>
          <cell r="T2409">
            <v>1</v>
          </cell>
        </row>
        <row r="2410">
          <cell r="A2410" t="str">
            <v>清水町33</v>
          </cell>
          <cell r="B2410" t="str">
            <v>18000清水町33</v>
          </cell>
          <cell r="C2410">
            <v>22</v>
          </cell>
          <cell r="D2410" t="str">
            <v>町名別・年齢別人口調べ</v>
          </cell>
          <cell r="E2410" t="str">
            <v>令和 6年 3月 1日</v>
          </cell>
          <cell r="F2410">
            <v>22</v>
          </cell>
          <cell r="G2410" t="str">
            <v>令和 6年 2月29日　現在</v>
          </cell>
          <cell r="H2410" t="str">
            <v>町名</v>
          </cell>
          <cell r="I2410">
            <v>18000</v>
          </cell>
          <cell r="J2410" t="str">
            <v>清水町</v>
          </cell>
          <cell r="K2410"/>
          <cell r="L2410"/>
          <cell r="M2410">
            <v>33</v>
          </cell>
          <cell r="N2410">
            <v>5</v>
          </cell>
          <cell r="O2410">
            <v>1</v>
          </cell>
          <cell r="P2410">
            <v>4</v>
          </cell>
          <cell r="Q2410">
            <v>0</v>
          </cell>
          <cell r="R2410">
            <v>9</v>
          </cell>
          <cell r="S2410">
            <v>1</v>
          </cell>
          <cell r="T2410">
            <v>1</v>
          </cell>
        </row>
        <row r="2411">
          <cell r="A2411" t="str">
            <v>清水町34</v>
          </cell>
          <cell r="B2411" t="str">
            <v>18000清水町34</v>
          </cell>
          <cell r="C2411">
            <v>22</v>
          </cell>
          <cell r="D2411" t="str">
            <v>町名別・年齢別人口調べ</v>
          </cell>
          <cell r="E2411" t="str">
            <v>令和 6年 3月 1日</v>
          </cell>
          <cell r="F2411">
            <v>22</v>
          </cell>
          <cell r="G2411" t="str">
            <v>令和 6年 2月29日　現在</v>
          </cell>
          <cell r="H2411" t="str">
            <v>町名</v>
          </cell>
          <cell r="I2411">
            <v>18000</v>
          </cell>
          <cell r="J2411" t="str">
            <v>清水町</v>
          </cell>
          <cell r="K2411"/>
          <cell r="L2411"/>
          <cell r="M2411">
            <v>34</v>
          </cell>
          <cell r="N2411">
            <v>2</v>
          </cell>
          <cell r="O2411">
            <v>0</v>
          </cell>
          <cell r="P2411">
            <v>4</v>
          </cell>
          <cell r="Q2411">
            <v>0</v>
          </cell>
          <cell r="R2411">
            <v>6</v>
          </cell>
          <cell r="S2411">
            <v>0</v>
          </cell>
          <cell r="T2411">
            <v>1</v>
          </cell>
        </row>
        <row r="2412">
          <cell r="A2412" t="str">
            <v>清水町35</v>
          </cell>
          <cell r="B2412" t="str">
            <v>18000清水町35</v>
          </cell>
          <cell r="C2412">
            <v>22</v>
          </cell>
          <cell r="D2412" t="str">
            <v>町名別・年齢別人口調べ</v>
          </cell>
          <cell r="E2412" t="str">
            <v>令和 6年 3月 1日</v>
          </cell>
          <cell r="F2412">
            <v>22</v>
          </cell>
          <cell r="G2412" t="str">
            <v>令和 6年 2月29日　現在</v>
          </cell>
          <cell r="H2412" t="str">
            <v>町名</v>
          </cell>
          <cell r="I2412">
            <v>18000</v>
          </cell>
          <cell r="J2412" t="str">
            <v>清水町</v>
          </cell>
          <cell r="K2412"/>
          <cell r="L2412"/>
          <cell r="M2412">
            <v>35</v>
          </cell>
          <cell r="N2412">
            <v>7</v>
          </cell>
          <cell r="O2412">
            <v>0</v>
          </cell>
          <cell r="P2412">
            <v>4</v>
          </cell>
          <cell r="Q2412">
            <v>0</v>
          </cell>
          <cell r="R2412">
            <v>11</v>
          </cell>
          <cell r="S2412">
            <v>0</v>
          </cell>
          <cell r="T2412">
            <v>1</v>
          </cell>
        </row>
        <row r="2413">
          <cell r="A2413" t="str">
            <v>清水町36</v>
          </cell>
          <cell r="B2413" t="str">
            <v>18000清水町36</v>
          </cell>
          <cell r="C2413">
            <v>22</v>
          </cell>
          <cell r="D2413" t="str">
            <v>町名別・年齢別人口調べ</v>
          </cell>
          <cell r="E2413" t="str">
            <v>令和 6年 3月 1日</v>
          </cell>
          <cell r="F2413">
            <v>22</v>
          </cell>
          <cell r="G2413" t="str">
            <v>令和 6年 2月29日　現在</v>
          </cell>
          <cell r="H2413" t="str">
            <v>町名</v>
          </cell>
          <cell r="I2413">
            <v>18000</v>
          </cell>
          <cell r="J2413" t="str">
            <v>清水町</v>
          </cell>
          <cell r="K2413"/>
          <cell r="L2413"/>
          <cell r="M2413">
            <v>36</v>
          </cell>
          <cell r="N2413">
            <v>5</v>
          </cell>
          <cell r="O2413">
            <v>0</v>
          </cell>
          <cell r="P2413">
            <v>6</v>
          </cell>
          <cell r="Q2413">
            <v>1</v>
          </cell>
          <cell r="R2413">
            <v>11</v>
          </cell>
          <cell r="S2413">
            <v>1</v>
          </cell>
          <cell r="T2413">
            <v>1</v>
          </cell>
        </row>
        <row r="2414">
          <cell r="A2414" t="str">
            <v>清水町37</v>
          </cell>
          <cell r="B2414" t="str">
            <v>18000清水町37</v>
          </cell>
          <cell r="C2414">
            <v>22</v>
          </cell>
          <cell r="D2414" t="str">
            <v>町名別・年齢別人口調べ</v>
          </cell>
          <cell r="E2414" t="str">
            <v>令和 6年 3月 1日</v>
          </cell>
          <cell r="F2414">
            <v>22</v>
          </cell>
          <cell r="G2414" t="str">
            <v>令和 6年 2月29日　現在</v>
          </cell>
          <cell r="H2414" t="str">
            <v>町名</v>
          </cell>
          <cell r="I2414">
            <v>18000</v>
          </cell>
          <cell r="J2414" t="str">
            <v>清水町</v>
          </cell>
          <cell r="K2414"/>
          <cell r="L2414"/>
          <cell r="M2414">
            <v>37</v>
          </cell>
          <cell r="N2414">
            <v>6</v>
          </cell>
          <cell r="O2414">
            <v>0</v>
          </cell>
          <cell r="P2414">
            <v>4</v>
          </cell>
          <cell r="Q2414">
            <v>1</v>
          </cell>
          <cell r="R2414">
            <v>10</v>
          </cell>
          <cell r="S2414">
            <v>1</v>
          </cell>
          <cell r="T2414">
            <v>1</v>
          </cell>
        </row>
        <row r="2415">
          <cell r="A2415" t="str">
            <v>清水町38</v>
          </cell>
          <cell r="B2415" t="str">
            <v>18000清水町38</v>
          </cell>
          <cell r="C2415">
            <v>22</v>
          </cell>
          <cell r="D2415" t="str">
            <v>町名別・年齢別人口調べ</v>
          </cell>
          <cell r="E2415" t="str">
            <v>令和 6年 3月 1日</v>
          </cell>
          <cell r="F2415">
            <v>22</v>
          </cell>
          <cell r="G2415" t="str">
            <v>令和 6年 2月29日　現在</v>
          </cell>
          <cell r="H2415" t="str">
            <v>町名</v>
          </cell>
          <cell r="I2415">
            <v>18000</v>
          </cell>
          <cell r="J2415" t="str">
            <v>清水町</v>
          </cell>
          <cell r="K2415"/>
          <cell r="L2415"/>
          <cell r="M2415">
            <v>38</v>
          </cell>
          <cell r="N2415">
            <v>5</v>
          </cell>
          <cell r="O2415">
            <v>0</v>
          </cell>
          <cell r="P2415">
            <v>3</v>
          </cell>
          <cell r="Q2415">
            <v>1</v>
          </cell>
          <cell r="R2415">
            <v>8</v>
          </cell>
          <cell r="S2415">
            <v>1</v>
          </cell>
          <cell r="T2415">
            <v>1</v>
          </cell>
        </row>
        <row r="2416">
          <cell r="A2416" t="str">
            <v>清水町39</v>
          </cell>
          <cell r="B2416" t="str">
            <v>18000清水町39</v>
          </cell>
          <cell r="C2416">
            <v>22</v>
          </cell>
          <cell r="D2416" t="str">
            <v>町名別・年齢別人口調べ</v>
          </cell>
          <cell r="E2416" t="str">
            <v>令和 6年 3月 1日</v>
          </cell>
          <cell r="F2416">
            <v>22</v>
          </cell>
          <cell r="G2416" t="str">
            <v>令和 6年 2月29日　現在</v>
          </cell>
          <cell r="H2416" t="str">
            <v>町名</v>
          </cell>
          <cell r="I2416">
            <v>18000</v>
          </cell>
          <cell r="J2416" t="str">
            <v>清水町</v>
          </cell>
          <cell r="K2416"/>
          <cell r="L2416"/>
          <cell r="M2416">
            <v>39</v>
          </cell>
          <cell r="N2416">
            <v>4</v>
          </cell>
          <cell r="O2416">
            <v>0</v>
          </cell>
          <cell r="P2416">
            <v>5</v>
          </cell>
          <cell r="Q2416">
            <v>0</v>
          </cell>
          <cell r="R2416">
            <v>9</v>
          </cell>
          <cell r="S2416">
            <v>0</v>
          </cell>
          <cell r="T2416">
            <v>1</v>
          </cell>
        </row>
        <row r="2417">
          <cell r="A2417" t="str">
            <v>清水町40</v>
          </cell>
          <cell r="B2417" t="str">
            <v>18000清水町40</v>
          </cell>
          <cell r="C2417">
            <v>22</v>
          </cell>
          <cell r="D2417" t="str">
            <v>町名別・年齢別人口調べ</v>
          </cell>
          <cell r="E2417" t="str">
            <v>令和 6年 3月 1日</v>
          </cell>
          <cell r="F2417">
            <v>22</v>
          </cell>
          <cell r="G2417" t="str">
            <v>令和 6年 2月29日　現在</v>
          </cell>
          <cell r="H2417" t="str">
            <v>町名</v>
          </cell>
          <cell r="I2417">
            <v>18000</v>
          </cell>
          <cell r="J2417" t="str">
            <v>清水町</v>
          </cell>
          <cell r="K2417"/>
          <cell r="L2417"/>
          <cell r="M2417">
            <v>40</v>
          </cell>
          <cell r="N2417">
            <v>4</v>
          </cell>
          <cell r="O2417">
            <v>0</v>
          </cell>
          <cell r="P2417">
            <v>7</v>
          </cell>
          <cell r="Q2417">
            <v>0</v>
          </cell>
          <cell r="R2417">
            <v>11</v>
          </cell>
          <cell r="S2417">
            <v>0</v>
          </cell>
          <cell r="T2417">
            <v>1</v>
          </cell>
        </row>
        <row r="2418">
          <cell r="A2418" t="str">
            <v>清水町41</v>
          </cell>
          <cell r="B2418" t="str">
            <v>18000清水町41</v>
          </cell>
          <cell r="C2418">
            <v>22</v>
          </cell>
          <cell r="D2418" t="str">
            <v>町名別・年齢別人口調べ</v>
          </cell>
          <cell r="E2418" t="str">
            <v>令和 6年 3月 1日</v>
          </cell>
          <cell r="F2418">
            <v>22</v>
          </cell>
          <cell r="G2418" t="str">
            <v>令和 6年 2月29日　現在</v>
          </cell>
          <cell r="H2418" t="str">
            <v>町名</v>
          </cell>
          <cell r="I2418">
            <v>18000</v>
          </cell>
          <cell r="J2418" t="str">
            <v>清水町</v>
          </cell>
          <cell r="K2418"/>
          <cell r="L2418"/>
          <cell r="M2418">
            <v>41</v>
          </cell>
          <cell r="N2418">
            <v>9</v>
          </cell>
          <cell r="O2418">
            <v>1</v>
          </cell>
          <cell r="P2418">
            <v>14</v>
          </cell>
          <cell r="Q2418">
            <v>0</v>
          </cell>
          <cell r="R2418">
            <v>23</v>
          </cell>
          <cell r="S2418">
            <v>1</v>
          </cell>
          <cell r="T2418">
            <v>1</v>
          </cell>
        </row>
        <row r="2419">
          <cell r="A2419" t="str">
            <v>清水町42</v>
          </cell>
          <cell r="B2419" t="str">
            <v>18000清水町42</v>
          </cell>
          <cell r="C2419">
            <v>22</v>
          </cell>
          <cell r="D2419" t="str">
            <v>町名別・年齢別人口調べ</v>
          </cell>
          <cell r="E2419" t="str">
            <v>令和 6年 3月 1日</v>
          </cell>
          <cell r="F2419">
            <v>22</v>
          </cell>
          <cell r="G2419" t="str">
            <v>令和 6年 2月29日　現在</v>
          </cell>
          <cell r="H2419" t="str">
            <v>町名</v>
          </cell>
          <cell r="I2419">
            <v>18000</v>
          </cell>
          <cell r="J2419" t="str">
            <v>清水町</v>
          </cell>
          <cell r="K2419"/>
          <cell r="L2419"/>
          <cell r="M2419">
            <v>42</v>
          </cell>
          <cell r="N2419">
            <v>2</v>
          </cell>
          <cell r="O2419">
            <v>0</v>
          </cell>
          <cell r="P2419">
            <v>5</v>
          </cell>
          <cell r="Q2419">
            <v>0</v>
          </cell>
          <cell r="R2419">
            <v>7</v>
          </cell>
          <cell r="S2419">
            <v>0</v>
          </cell>
          <cell r="T2419">
            <v>1</v>
          </cell>
        </row>
        <row r="2420">
          <cell r="A2420" t="str">
            <v>清水町43</v>
          </cell>
          <cell r="B2420" t="str">
            <v>18000清水町43</v>
          </cell>
          <cell r="C2420">
            <v>22</v>
          </cell>
          <cell r="D2420" t="str">
            <v>町名別・年齢別人口調べ</v>
          </cell>
          <cell r="E2420" t="str">
            <v>令和 6年 3月 1日</v>
          </cell>
          <cell r="F2420">
            <v>22</v>
          </cell>
          <cell r="G2420" t="str">
            <v>令和 6年 2月29日　現在</v>
          </cell>
          <cell r="H2420" t="str">
            <v>町名</v>
          </cell>
          <cell r="I2420">
            <v>18000</v>
          </cell>
          <cell r="J2420" t="str">
            <v>清水町</v>
          </cell>
          <cell r="K2420"/>
          <cell r="L2420"/>
          <cell r="M2420">
            <v>43</v>
          </cell>
          <cell r="N2420">
            <v>7</v>
          </cell>
          <cell r="O2420">
            <v>0</v>
          </cell>
          <cell r="P2420">
            <v>6</v>
          </cell>
          <cell r="Q2420">
            <v>0</v>
          </cell>
          <cell r="R2420">
            <v>13</v>
          </cell>
          <cell r="S2420">
            <v>0</v>
          </cell>
          <cell r="T2420">
            <v>1</v>
          </cell>
        </row>
        <row r="2421">
          <cell r="A2421" t="str">
            <v>清水町44</v>
          </cell>
          <cell r="B2421" t="str">
            <v>18000清水町44</v>
          </cell>
          <cell r="C2421">
            <v>22</v>
          </cell>
          <cell r="D2421" t="str">
            <v>町名別・年齢別人口調べ</v>
          </cell>
          <cell r="E2421" t="str">
            <v>令和 6年 3月 1日</v>
          </cell>
          <cell r="F2421">
            <v>22</v>
          </cell>
          <cell r="G2421" t="str">
            <v>令和 6年 2月29日　現在</v>
          </cell>
          <cell r="H2421" t="str">
            <v>町名</v>
          </cell>
          <cell r="I2421">
            <v>18000</v>
          </cell>
          <cell r="J2421" t="str">
            <v>清水町</v>
          </cell>
          <cell r="K2421"/>
          <cell r="L2421"/>
          <cell r="M2421">
            <v>44</v>
          </cell>
          <cell r="N2421">
            <v>12</v>
          </cell>
          <cell r="O2421">
            <v>0</v>
          </cell>
          <cell r="P2421">
            <v>7</v>
          </cell>
          <cell r="Q2421">
            <v>0</v>
          </cell>
          <cell r="R2421">
            <v>19</v>
          </cell>
          <cell r="S2421">
            <v>0</v>
          </cell>
          <cell r="T2421">
            <v>1</v>
          </cell>
        </row>
        <row r="2422">
          <cell r="A2422" t="str">
            <v>清水町45</v>
          </cell>
          <cell r="B2422" t="str">
            <v>18000清水町45</v>
          </cell>
          <cell r="C2422">
            <v>22</v>
          </cell>
          <cell r="D2422" t="str">
            <v>町名別・年齢別人口調べ</v>
          </cell>
          <cell r="E2422" t="str">
            <v>令和 6年 3月 1日</v>
          </cell>
          <cell r="F2422">
            <v>22</v>
          </cell>
          <cell r="G2422" t="str">
            <v>令和 6年 2月29日　現在</v>
          </cell>
          <cell r="H2422" t="str">
            <v>町名</v>
          </cell>
          <cell r="I2422">
            <v>18000</v>
          </cell>
          <cell r="J2422" t="str">
            <v>清水町</v>
          </cell>
          <cell r="K2422"/>
          <cell r="L2422"/>
          <cell r="M2422">
            <v>45</v>
          </cell>
          <cell r="N2422">
            <v>9</v>
          </cell>
          <cell r="O2422">
            <v>0</v>
          </cell>
          <cell r="P2422">
            <v>7</v>
          </cell>
          <cell r="Q2422">
            <v>0</v>
          </cell>
          <cell r="R2422">
            <v>16</v>
          </cell>
          <cell r="S2422">
            <v>0</v>
          </cell>
          <cell r="T2422">
            <v>1</v>
          </cell>
        </row>
        <row r="2423">
          <cell r="A2423" t="str">
            <v>清水町46</v>
          </cell>
          <cell r="B2423" t="str">
            <v>18000清水町46</v>
          </cell>
          <cell r="C2423">
            <v>22</v>
          </cell>
          <cell r="D2423" t="str">
            <v>町名別・年齢別人口調べ</v>
          </cell>
          <cell r="E2423" t="str">
            <v>令和 6年 3月 1日</v>
          </cell>
          <cell r="F2423">
            <v>22</v>
          </cell>
          <cell r="G2423" t="str">
            <v>令和 6年 2月29日　現在</v>
          </cell>
          <cell r="H2423" t="str">
            <v>町名</v>
          </cell>
          <cell r="I2423">
            <v>18000</v>
          </cell>
          <cell r="J2423" t="str">
            <v>清水町</v>
          </cell>
          <cell r="K2423"/>
          <cell r="L2423"/>
          <cell r="M2423">
            <v>46</v>
          </cell>
          <cell r="N2423">
            <v>7</v>
          </cell>
          <cell r="O2423">
            <v>0</v>
          </cell>
          <cell r="P2423">
            <v>8</v>
          </cell>
          <cell r="Q2423">
            <v>0</v>
          </cell>
          <cell r="R2423">
            <v>15</v>
          </cell>
          <cell r="S2423">
            <v>0</v>
          </cell>
          <cell r="T2423">
            <v>1</v>
          </cell>
        </row>
        <row r="2424">
          <cell r="A2424" t="str">
            <v>清水町47</v>
          </cell>
          <cell r="B2424" t="str">
            <v>18000清水町47</v>
          </cell>
          <cell r="C2424">
            <v>22</v>
          </cell>
          <cell r="D2424" t="str">
            <v>町名別・年齢別人口調べ</v>
          </cell>
          <cell r="E2424" t="str">
            <v>令和 6年 3月 1日</v>
          </cell>
          <cell r="F2424">
            <v>22</v>
          </cell>
          <cell r="G2424" t="str">
            <v>令和 6年 2月29日　現在</v>
          </cell>
          <cell r="H2424" t="str">
            <v>町名</v>
          </cell>
          <cell r="I2424">
            <v>18000</v>
          </cell>
          <cell r="J2424" t="str">
            <v>清水町</v>
          </cell>
          <cell r="K2424"/>
          <cell r="L2424"/>
          <cell r="M2424">
            <v>47</v>
          </cell>
          <cell r="N2424">
            <v>9</v>
          </cell>
          <cell r="O2424">
            <v>0</v>
          </cell>
          <cell r="P2424">
            <v>10</v>
          </cell>
          <cell r="Q2424">
            <v>0</v>
          </cell>
          <cell r="R2424">
            <v>19</v>
          </cell>
          <cell r="S2424">
            <v>0</v>
          </cell>
          <cell r="T2424">
            <v>1</v>
          </cell>
        </row>
        <row r="2425">
          <cell r="A2425" t="str">
            <v>清水町48</v>
          </cell>
          <cell r="B2425" t="str">
            <v>18000清水町48</v>
          </cell>
          <cell r="C2425">
            <v>22</v>
          </cell>
          <cell r="D2425" t="str">
            <v>町名別・年齢別人口調べ</v>
          </cell>
          <cell r="E2425" t="str">
            <v>令和 6年 3月 1日</v>
          </cell>
          <cell r="F2425">
            <v>22</v>
          </cell>
          <cell r="G2425" t="str">
            <v>令和 6年 2月29日　現在</v>
          </cell>
          <cell r="H2425" t="str">
            <v>町名</v>
          </cell>
          <cell r="I2425">
            <v>18000</v>
          </cell>
          <cell r="J2425" t="str">
            <v>清水町</v>
          </cell>
          <cell r="K2425"/>
          <cell r="L2425"/>
          <cell r="M2425">
            <v>48</v>
          </cell>
          <cell r="N2425">
            <v>9</v>
          </cell>
          <cell r="O2425">
            <v>0</v>
          </cell>
          <cell r="P2425">
            <v>5</v>
          </cell>
          <cell r="Q2425">
            <v>0</v>
          </cell>
          <cell r="R2425">
            <v>14</v>
          </cell>
          <cell r="S2425">
            <v>0</v>
          </cell>
          <cell r="T2425">
            <v>1</v>
          </cell>
        </row>
        <row r="2426">
          <cell r="A2426" t="str">
            <v>清水町49</v>
          </cell>
          <cell r="B2426" t="str">
            <v>18000清水町49</v>
          </cell>
          <cell r="C2426">
            <v>22</v>
          </cell>
          <cell r="D2426" t="str">
            <v>町名別・年齢別人口調べ</v>
          </cell>
          <cell r="E2426" t="str">
            <v>令和 6年 3月 1日</v>
          </cell>
          <cell r="F2426">
            <v>22</v>
          </cell>
          <cell r="G2426" t="str">
            <v>令和 6年 2月29日　現在</v>
          </cell>
          <cell r="H2426" t="str">
            <v>町名</v>
          </cell>
          <cell r="I2426">
            <v>18000</v>
          </cell>
          <cell r="J2426" t="str">
            <v>清水町</v>
          </cell>
          <cell r="K2426"/>
          <cell r="L2426"/>
          <cell r="M2426">
            <v>49</v>
          </cell>
          <cell r="N2426">
            <v>7</v>
          </cell>
          <cell r="O2426">
            <v>0</v>
          </cell>
          <cell r="P2426">
            <v>10</v>
          </cell>
          <cell r="Q2426">
            <v>0</v>
          </cell>
          <cell r="R2426">
            <v>17</v>
          </cell>
          <cell r="S2426">
            <v>0</v>
          </cell>
          <cell r="T2426">
            <v>1</v>
          </cell>
        </row>
        <row r="2427">
          <cell r="A2427" t="str">
            <v>清水町50</v>
          </cell>
          <cell r="B2427" t="str">
            <v>18000清水町50</v>
          </cell>
          <cell r="C2427">
            <v>22</v>
          </cell>
          <cell r="D2427" t="str">
            <v>町名別・年齢別人口調べ</v>
          </cell>
          <cell r="E2427" t="str">
            <v>令和 6年 3月 1日</v>
          </cell>
          <cell r="F2427">
            <v>22</v>
          </cell>
          <cell r="G2427" t="str">
            <v>令和 6年 2月29日　現在</v>
          </cell>
          <cell r="H2427" t="str">
            <v>町名</v>
          </cell>
          <cell r="I2427">
            <v>18000</v>
          </cell>
          <cell r="J2427" t="str">
            <v>清水町</v>
          </cell>
          <cell r="K2427"/>
          <cell r="L2427"/>
          <cell r="M2427">
            <v>50</v>
          </cell>
          <cell r="N2427">
            <v>9</v>
          </cell>
          <cell r="O2427">
            <v>0</v>
          </cell>
          <cell r="P2427">
            <v>8</v>
          </cell>
          <cell r="Q2427">
            <v>0</v>
          </cell>
          <cell r="R2427">
            <v>17</v>
          </cell>
          <cell r="S2427">
            <v>0</v>
          </cell>
          <cell r="T2427">
            <v>1</v>
          </cell>
        </row>
        <row r="2428">
          <cell r="A2428" t="str">
            <v>清水町51</v>
          </cell>
          <cell r="B2428" t="str">
            <v>18000清水町51</v>
          </cell>
          <cell r="C2428">
            <v>22</v>
          </cell>
          <cell r="D2428" t="str">
            <v>町名別・年齢別人口調べ</v>
          </cell>
          <cell r="E2428" t="str">
            <v>令和 6年 3月 1日</v>
          </cell>
          <cell r="F2428">
            <v>22</v>
          </cell>
          <cell r="G2428" t="str">
            <v>令和 6年 2月29日　現在</v>
          </cell>
          <cell r="H2428" t="str">
            <v>町名</v>
          </cell>
          <cell r="I2428">
            <v>18000</v>
          </cell>
          <cell r="J2428" t="str">
            <v>清水町</v>
          </cell>
          <cell r="K2428"/>
          <cell r="L2428"/>
          <cell r="M2428">
            <v>51</v>
          </cell>
          <cell r="N2428">
            <v>7</v>
          </cell>
          <cell r="O2428">
            <v>0</v>
          </cell>
          <cell r="P2428">
            <v>13</v>
          </cell>
          <cell r="Q2428">
            <v>0</v>
          </cell>
          <cell r="R2428">
            <v>20</v>
          </cell>
          <cell r="S2428">
            <v>0</v>
          </cell>
          <cell r="T2428">
            <v>1</v>
          </cell>
        </row>
        <row r="2429">
          <cell r="A2429" t="str">
            <v>清水町52</v>
          </cell>
          <cell r="B2429" t="str">
            <v>18000清水町52</v>
          </cell>
          <cell r="C2429">
            <v>22</v>
          </cell>
          <cell r="D2429" t="str">
            <v>町名別・年齢別人口調べ</v>
          </cell>
          <cell r="E2429" t="str">
            <v>令和 6年 3月 1日</v>
          </cell>
          <cell r="F2429">
            <v>22</v>
          </cell>
          <cell r="G2429" t="str">
            <v>令和 6年 2月29日　現在</v>
          </cell>
          <cell r="H2429" t="str">
            <v>町名</v>
          </cell>
          <cell r="I2429">
            <v>18000</v>
          </cell>
          <cell r="J2429" t="str">
            <v>清水町</v>
          </cell>
          <cell r="K2429"/>
          <cell r="L2429"/>
          <cell r="M2429">
            <v>52</v>
          </cell>
          <cell r="N2429">
            <v>7</v>
          </cell>
          <cell r="O2429">
            <v>0</v>
          </cell>
          <cell r="P2429">
            <v>8</v>
          </cell>
          <cell r="Q2429">
            <v>0</v>
          </cell>
          <cell r="R2429">
            <v>15</v>
          </cell>
          <cell r="S2429">
            <v>0</v>
          </cell>
          <cell r="T2429">
            <v>1</v>
          </cell>
        </row>
        <row r="2430">
          <cell r="A2430" t="str">
            <v>清水町53</v>
          </cell>
          <cell r="B2430" t="str">
            <v>18000清水町53</v>
          </cell>
          <cell r="C2430">
            <v>22</v>
          </cell>
          <cell r="D2430" t="str">
            <v>町名別・年齢別人口調べ</v>
          </cell>
          <cell r="E2430" t="str">
            <v>令和 6年 3月 1日</v>
          </cell>
          <cell r="F2430">
            <v>22</v>
          </cell>
          <cell r="G2430" t="str">
            <v>令和 6年 2月29日　現在</v>
          </cell>
          <cell r="H2430" t="str">
            <v>町名</v>
          </cell>
          <cell r="I2430">
            <v>18000</v>
          </cell>
          <cell r="J2430" t="str">
            <v>清水町</v>
          </cell>
          <cell r="K2430"/>
          <cell r="L2430"/>
          <cell r="M2430">
            <v>53</v>
          </cell>
          <cell r="N2430">
            <v>12</v>
          </cell>
          <cell r="O2430">
            <v>0</v>
          </cell>
          <cell r="P2430">
            <v>8</v>
          </cell>
          <cell r="Q2430">
            <v>0</v>
          </cell>
          <cell r="R2430">
            <v>20</v>
          </cell>
          <cell r="S2430">
            <v>0</v>
          </cell>
          <cell r="T2430">
            <v>1</v>
          </cell>
        </row>
        <row r="2431">
          <cell r="A2431" t="str">
            <v>清水町54</v>
          </cell>
          <cell r="B2431" t="str">
            <v>18000清水町54</v>
          </cell>
          <cell r="C2431">
            <v>22</v>
          </cell>
          <cell r="D2431" t="str">
            <v>町名別・年齢別人口調べ</v>
          </cell>
          <cell r="E2431" t="str">
            <v>令和 6年 3月 1日</v>
          </cell>
          <cell r="F2431">
            <v>22</v>
          </cell>
          <cell r="G2431" t="str">
            <v>令和 6年 2月29日　現在</v>
          </cell>
          <cell r="H2431" t="str">
            <v>町名</v>
          </cell>
          <cell r="I2431">
            <v>18000</v>
          </cell>
          <cell r="J2431" t="str">
            <v>清水町</v>
          </cell>
          <cell r="K2431"/>
          <cell r="L2431"/>
          <cell r="M2431">
            <v>54</v>
          </cell>
          <cell r="N2431">
            <v>10</v>
          </cell>
          <cell r="O2431">
            <v>0</v>
          </cell>
          <cell r="P2431">
            <v>8</v>
          </cell>
          <cell r="Q2431">
            <v>0</v>
          </cell>
          <cell r="R2431">
            <v>18</v>
          </cell>
          <cell r="S2431">
            <v>0</v>
          </cell>
          <cell r="T2431">
            <v>1</v>
          </cell>
        </row>
        <row r="2432">
          <cell r="A2432" t="str">
            <v>清水町55</v>
          </cell>
          <cell r="B2432" t="str">
            <v>18000清水町55</v>
          </cell>
          <cell r="C2432">
            <v>22</v>
          </cell>
          <cell r="D2432" t="str">
            <v>町名別・年齢別人口調べ</v>
          </cell>
          <cell r="E2432" t="str">
            <v>令和 6年 3月 1日</v>
          </cell>
          <cell r="F2432">
            <v>22</v>
          </cell>
          <cell r="G2432" t="str">
            <v>令和 6年 2月29日　現在</v>
          </cell>
          <cell r="H2432" t="str">
            <v>町名</v>
          </cell>
          <cell r="I2432">
            <v>18000</v>
          </cell>
          <cell r="J2432" t="str">
            <v>清水町</v>
          </cell>
          <cell r="K2432"/>
          <cell r="L2432"/>
          <cell r="M2432">
            <v>55</v>
          </cell>
          <cell r="N2432">
            <v>7</v>
          </cell>
          <cell r="O2432">
            <v>0</v>
          </cell>
          <cell r="P2432">
            <v>4</v>
          </cell>
          <cell r="Q2432">
            <v>0</v>
          </cell>
          <cell r="R2432">
            <v>11</v>
          </cell>
          <cell r="S2432">
            <v>0</v>
          </cell>
          <cell r="T2432">
            <v>1</v>
          </cell>
        </row>
        <row r="2433">
          <cell r="A2433" t="str">
            <v>清水町56</v>
          </cell>
          <cell r="B2433" t="str">
            <v>18000清水町56</v>
          </cell>
          <cell r="C2433">
            <v>22</v>
          </cell>
          <cell r="D2433" t="str">
            <v>町名別・年齢別人口調べ</v>
          </cell>
          <cell r="E2433" t="str">
            <v>令和 6年 3月 1日</v>
          </cell>
          <cell r="F2433">
            <v>22</v>
          </cell>
          <cell r="G2433" t="str">
            <v>令和 6年 2月29日　現在</v>
          </cell>
          <cell r="H2433" t="str">
            <v>町名</v>
          </cell>
          <cell r="I2433">
            <v>18000</v>
          </cell>
          <cell r="J2433" t="str">
            <v>清水町</v>
          </cell>
          <cell r="K2433"/>
          <cell r="L2433"/>
          <cell r="M2433">
            <v>56</v>
          </cell>
          <cell r="N2433">
            <v>10</v>
          </cell>
          <cell r="O2433">
            <v>0</v>
          </cell>
          <cell r="P2433">
            <v>10</v>
          </cell>
          <cell r="Q2433">
            <v>0</v>
          </cell>
          <cell r="R2433">
            <v>20</v>
          </cell>
          <cell r="S2433">
            <v>0</v>
          </cell>
          <cell r="T2433">
            <v>1</v>
          </cell>
        </row>
        <row r="2434">
          <cell r="A2434" t="str">
            <v>清水町57</v>
          </cell>
          <cell r="B2434" t="str">
            <v>18000清水町57</v>
          </cell>
          <cell r="C2434">
            <v>22</v>
          </cell>
          <cell r="D2434" t="str">
            <v>町名別・年齢別人口調べ</v>
          </cell>
          <cell r="E2434" t="str">
            <v>令和 6年 3月 1日</v>
          </cell>
          <cell r="F2434">
            <v>22</v>
          </cell>
          <cell r="G2434" t="str">
            <v>令和 6年 2月29日　現在</v>
          </cell>
          <cell r="H2434" t="str">
            <v>町名</v>
          </cell>
          <cell r="I2434">
            <v>18000</v>
          </cell>
          <cell r="J2434" t="str">
            <v>清水町</v>
          </cell>
          <cell r="K2434"/>
          <cell r="L2434"/>
          <cell r="M2434">
            <v>57</v>
          </cell>
          <cell r="N2434">
            <v>5</v>
          </cell>
          <cell r="O2434">
            <v>1</v>
          </cell>
          <cell r="P2434">
            <v>5</v>
          </cell>
          <cell r="Q2434">
            <v>0</v>
          </cell>
          <cell r="R2434">
            <v>10</v>
          </cell>
          <cell r="S2434">
            <v>1</v>
          </cell>
          <cell r="T2434">
            <v>1</v>
          </cell>
        </row>
        <row r="2435">
          <cell r="A2435" t="str">
            <v>清水町58</v>
          </cell>
          <cell r="B2435" t="str">
            <v>18000清水町58</v>
          </cell>
          <cell r="C2435">
            <v>22</v>
          </cell>
          <cell r="D2435" t="str">
            <v>町名別・年齢別人口調べ</v>
          </cell>
          <cell r="E2435" t="str">
            <v>令和 6年 3月 1日</v>
          </cell>
          <cell r="F2435">
            <v>22</v>
          </cell>
          <cell r="G2435" t="str">
            <v>令和 6年 2月29日　現在</v>
          </cell>
          <cell r="H2435" t="str">
            <v>町名</v>
          </cell>
          <cell r="I2435">
            <v>18000</v>
          </cell>
          <cell r="J2435" t="str">
            <v>清水町</v>
          </cell>
          <cell r="K2435"/>
          <cell r="L2435"/>
          <cell r="M2435">
            <v>58</v>
          </cell>
          <cell r="N2435">
            <v>4</v>
          </cell>
          <cell r="O2435">
            <v>0</v>
          </cell>
          <cell r="P2435">
            <v>6</v>
          </cell>
          <cell r="Q2435">
            <v>0</v>
          </cell>
          <cell r="R2435">
            <v>10</v>
          </cell>
          <cell r="S2435">
            <v>0</v>
          </cell>
          <cell r="T2435">
            <v>1</v>
          </cell>
        </row>
        <row r="2436">
          <cell r="A2436" t="str">
            <v>清水町59</v>
          </cell>
          <cell r="B2436" t="str">
            <v>18000清水町59</v>
          </cell>
          <cell r="C2436">
            <v>22</v>
          </cell>
          <cell r="D2436" t="str">
            <v>町名別・年齢別人口調べ</v>
          </cell>
          <cell r="E2436" t="str">
            <v>令和 6年 3月 1日</v>
          </cell>
          <cell r="F2436">
            <v>22</v>
          </cell>
          <cell r="G2436" t="str">
            <v>令和 6年 2月29日　現在</v>
          </cell>
          <cell r="H2436" t="str">
            <v>町名</v>
          </cell>
          <cell r="I2436">
            <v>18000</v>
          </cell>
          <cell r="J2436" t="str">
            <v>清水町</v>
          </cell>
          <cell r="K2436"/>
          <cell r="L2436"/>
          <cell r="M2436">
            <v>59</v>
          </cell>
          <cell r="N2436">
            <v>4</v>
          </cell>
          <cell r="O2436">
            <v>0</v>
          </cell>
          <cell r="P2436">
            <v>4</v>
          </cell>
          <cell r="Q2436">
            <v>0</v>
          </cell>
          <cell r="R2436">
            <v>8</v>
          </cell>
          <cell r="S2436">
            <v>0</v>
          </cell>
          <cell r="T2436">
            <v>1</v>
          </cell>
        </row>
        <row r="2437">
          <cell r="A2437" t="str">
            <v>清水町60</v>
          </cell>
          <cell r="B2437" t="str">
            <v>18000清水町60</v>
          </cell>
          <cell r="C2437">
            <v>22</v>
          </cell>
          <cell r="D2437" t="str">
            <v>町名別・年齢別人口調べ</v>
          </cell>
          <cell r="E2437" t="str">
            <v>令和 6年 3月 1日</v>
          </cell>
          <cell r="F2437">
            <v>22</v>
          </cell>
          <cell r="G2437" t="str">
            <v>令和 6年 2月29日　現在</v>
          </cell>
          <cell r="H2437" t="str">
            <v>町名</v>
          </cell>
          <cell r="I2437">
            <v>18000</v>
          </cell>
          <cell r="J2437" t="str">
            <v>清水町</v>
          </cell>
          <cell r="K2437"/>
          <cell r="L2437"/>
          <cell r="M2437">
            <v>60</v>
          </cell>
          <cell r="N2437">
            <v>6</v>
          </cell>
          <cell r="O2437">
            <v>0</v>
          </cell>
          <cell r="P2437">
            <v>4</v>
          </cell>
          <cell r="Q2437">
            <v>1</v>
          </cell>
          <cell r="R2437">
            <v>10</v>
          </cell>
          <cell r="S2437">
            <v>1</v>
          </cell>
          <cell r="T2437">
            <v>1</v>
          </cell>
        </row>
        <row r="2438">
          <cell r="A2438" t="str">
            <v>清水町61</v>
          </cell>
          <cell r="B2438" t="str">
            <v>18000清水町61</v>
          </cell>
          <cell r="C2438">
            <v>22</v>
          </cell>
          <cell r="D2438" t="str">
            <v>町名別・年齢別人口調べ</v>
          </cell>
          <cell r="E2438" t="str">
            <v>令和 6年 3月 1日</v>
          </cell>
          <cell r="F2438">
            <v>22</v>
          </cell>
          <cell r="G2438" t="str">
            <v>令和 6年 2月29日　現在</v>
          </cell>
          <cell r="H2438" t="str">
            <v>町名</v>
          </cell>
          <cell r="I2438">
            <v>18000</v>
          </cell>
          <cell r="J2438" t="str">
            <v>清水町</v>
          </cell>
          <cell r="K2438"/>
          <cell r="L2438"/>
          <cell r="M2438">
            <v>61</v>
          </cell>
          <cell r="N2438">
            <v>6</v>
          </cell>
          <cell r="O2438">
            <v>0</v>
          </cell>
          <cell r="P2438">
            <v>8</v>
          </cell>
          <cell r="Q2438">
            <v>2</v>
          </cell>
          <cell r="R2438">
            <v>14</v>
          </cell>
          <cell r="S2438">
            <v>2</v>
          </cell>
          <cell r="T2438">
            <v>1</v>
          </cell>
        </row>
        <row r="2439">
          <cell r="A2439" t="str">
            <v>清水町62</v>
          </cell>
          <cell r="B2439" t="str">
            <v>18000清水町62</v>
          </cell>
          <cell r="C2439">
            <v>22</v>
          </cell>
          <cell r="D2439" t="str">
            <v>町名別・年齢別人口調べ</v>
          </cell>
          <cell r="E2439" t="str">
            <v>令和 6年 3月 1日</v>
          </cell>
          <cell r="F2439">
            <v>22</v>
          </cell>
          <cell r="G2439" t="str">
            <v>令和 6年 2月29日　現在</v>
          </cell>
          <cell r="H2439" t="str">
            <v>町名</v>
          </cell>
          <cell r="I2439">
            <v>18000</v>
          </cell>
          <cell r="J2439" t="str">
            <v>清水町</v>
          </cell>
          <cell r="K2439"/>
          <cell r="L2439"/>
          <cell r="M2439">
            <v>62</v>
          </cell>
          <cell r="N2439">
            <v>4</v>
          </cell>
          <cell r="O2439">
            <v>0</v>
          </cell>
          <cell r="P2439">
            <v>3</v>
          </cell>
          <cell r="Q2439">
            <v>1</v>
          </cell>
          <cell r="R2439">
            <v>7</v>
          </cell>
          <cell r="S2439">
            <v>1</v>
          </cell>
          <cell r="T2439">
            <v>1</v>
          </cell>
        </row>
        <row r="2440">
          <cell r="A2440" t="str">
            <v>清水町63</v>
          </cell>
          <cell r="B2440" t="str">
            <v>18000清水町63</v>
          </cell>
          <cell r="C2440">
            <v>22</v>
          </cell>
          <cell r="D2440" t="str">
            <v>町名別・年齢別人口調べ</v>
          </cell>
          <cell r="E2440" t="str">
            <v>令和 6年 3月 1日</v>
          </cell>
          <cell r="F2440">
            <v>22</v>
          </cell>
          <cell r="G2440" t="str">
            <v>令和 6年 2月29日　現在</v>
          </cell>
          <cell r="H2440" t="str">
            <v>町名</v>
          </cell>
          <cell r="I2440">
            <v>18000</v>
          </cell>
          <cell r="J2440" t="str">
            <v>清水町</v>
          </cell>
          <cell r="K2440"/>
          <cell r="L2440"/>
          <cell r="M2440">
            <v>63</v>
          </cell>
          <cell r="N2440">
            <v>1</v>
          </cell>
          <cell r="O2440">
            <v>0</v>
          </cell>
          <cell r="P2440">
            <v>3</v>
          </cell>
          <cell r="Q2440">
            <v>0</v>
          </cell>
          <cell r="R2440">
            <v>4</v>
          </cell>
          <cell r="S2440">
            <v>0</v>
          </cell>
          <cell r="T2440">
            <v>1</v>
          </cell>
        </row>
        <row r="2441">
          <cell r="A2441" t="str">
            <v>清水町64</v>
          </cell>
          <cell r="B2441" t="str">
            <v>18000清水町64</v>
          </cell>
          <cell r="C2441">
            <v>22</v>
          </cell>
          <cell r="D2441" t="str">
            <v>町名別・年齢別人口調べ</v>
          </cell>
          <cell r="E2441" t="str">
            <v>令和 6年 3月 1日</v>
          </cell>
          <cell r="F2441">
            <v>22</v>
          </cell>
          <cell r="G2441" t="str">
            <v>令和 6年 2月29日　現在</v>
          </cell>
          <cell r="H2441" t="str">
            <v>町名</v>
          </cell>
          <cell r="I2441">
            <v>18000</v>
          </cell>
          <cell r="J2441" t="str">
            <v>清水町</v>
          </cell>
          <cell r="K2441"/>
          <cell r="L2441"/>
          <cell r="M2441">
            <v>64</v>
          </cell>
          <cell r="N2441">
            <v>7</v>
          </cell>
          <cell r="O2441">
            <v>0</v>
          </cell>
          <cell r="P2441">
            <v>8</v>
          </cell>
          <cell r="Q2441">
            <v>0</v>
          </cell>
          <cell r="R2441">
            <v>15</v>
          </cell>
          <cell r="S2441">
            <v>0</v>
          </cell>
          <cell r="T2441">
            <v>1</v>
          </cell>
        </row>
        <row r="2442">
          <cell r="A2442" t="str">
            <v>清水町65</v>
          </cell>
          <cell r="B2442" t="str">
            <v>18000清水町65</v>
          </cell>
          <cell r="C2442">
            <v>22</v>
          </cell>
          <cell r="D2442" t="str">
            <v>町名別・年齢別人口調べ</v>
          </cell>
          <cell r="E2442" t="str">
            <v>令和 6年 3月 1日</v>
          </cell>
          <cell r="F2442">
            <v>22</v>
          </cell>
          <cell r="G2442" t="str">
            <v>令和 6年 2月29日　現在</v>
          </cell>
          <cell r="H2442" t="str">
            <v>町名</v>
          </cell>
          <cell r="I2442">
            <v>18000</v>
          </cell>
          <cell r="J2442" t="str">
            <v>清水町</v>
          </cell>
          <cell r="K2442"/>
          <cell r="L2442"/>
          <cell r="M2442">
            <v>65</v>
          </cell>
          <cell r="N2442">
            <v>3</v>
          </cell>
          <cell r="O2442">
            <v>0</v>
          </cell>
          <cell r="P2442">
            <v>5</v>
          </cell>
          <cell r="Q2442">
            <v>0</v>
          </cell>
          <cell r="R2442">
            <v>8</v>
          </cell>
          <cell r="S2442">
            <v>0</v>
          </cell>
          <cell r="T2442">
            <v>1</v>
          </cell>
        </row>
        <row r="2443">
          <cell r="A2443" t="str">
            <v>清水町66</v>
          </cell>
          <cell r="B2443" t="str">
            <v>18000清水町66</v>
          </cell>
          <cell r="C2443">
            <v>22</v>
          </cell>
          <cell r="D2443" t="str">
            <v>町名別・年齢別人口調べ</v>
          </cell>
          <cell r="E2443" t="str">
            <v>令和 6年 3月 1日</v>
          </cell>
          <cell r="F2443">
            <v>22</v>
          </cell>
          <cell r="G2443" t="str">
            <v>令和 6年 2月29日　現在</v>
          </cell>
          <cell r="H2443" t="str">
            <v>町名</v>
          </cell>
          <cell r="I2443">
            <v>18000</v>
          </cell>
          <cell r="J2443" t="str">
            <v>清水町</v>
          </cell>
          <cell r="K2443"/>
          <cell r="L2443"/>
          <cell r="M2443">
            <v>66</v>
          </cell>
          <cell r="N2443">
            <v>8</v>
          </cell>
          <cell r="O2443">
            <v>0</v>
          </cell>
          <cell r="P2443">
            <v>7</v>
          </cell>
          <cell r="Q2443">
            <v>0</v>
          </cell>
          <cell r="R2443">
            <v>15</v>
          </cell>
          <cell r="S2443">
            <v>0</v>
          </cell>
          <cell r="T2443">
            <v>1</v>
          </cell>
        </row>
        <row r="2444">
          <cell r="A2444" t="str">
            <v>清水町67</v>
          </cell>
          <cell r="B2444" t="str">
            <v>18000清水町67</v>
          </cell>
          <cell r="C2444">
            <v>22</v>
          </cell>
          <cell r="D2444" t="str">
            <v>町名別・年齢別人口調べ</v>
          </cell>
          <cell r="E2444" t="str">
            <v>令和 6年 3月 1日</v>
          </cell>
          <cell r="F2444">
            <v>22</v>
          </cell>
          <cell r="G2444" t="str">
            <v>令和 6年 2月29日　現在</v>
          </cell>
          <cell r="H2444" t="str">
            <v>町名</v>
          </cell>
          <cell r="I2444">
            <v>18000</v>
          </cell>
          <cell r="J2444" t="str">
            <v>清水町</v>
          </cell>
          <cell r="K2444"/>
          <cell r="L2444"/>
          <cell r="M2444">
            <v>67</v>
          </cell>
          <cell r="N2444">
            <v>3</v>
          </cell>
          <cell r="O2444">
            <v>0</v>
          </cell>
          <cell r="P2444">
            <v>1</v>
          </cell>
          <cell r="Q2444">
            <v>0</v>
          </cell>
          <cell r="R2444">
            <v>4</v>
          </cell>
          <cell r="S2444">
            <v>0</v>
          </cell>
          <cell r="T2444">
            <v>1</v>
          </cell>
        </row>
        <row r="2445">
          <cell r="A2445" t="str">
            <v>清水町68</v>
          </cell>
          <cell r="B2445" t="str">
            <v>18000清水町68</v>
          </cell>
          <cell r="C2445">
            <v>22</v>
          </cell>
          <cell r="D2445" t="str">
            <v>町名別・年齢別人口調べ</v>
          </cell>
          <cell r="E2445" t="str">
            <v>令和 6年 3月 1日</v>
          </cell>
          <cell r="F2445">
            <v>22</v>
          </cell>
          <cell r="G2445" t="str">
            <v>令和 6年 2月29日　現在</v>
          </cell>
          <cell r="H2445" t="str">
            <v>町名</v>
          </cell>
          <cell r="I2445">
            <v>18000</v>
          </cell>
          <cell r="J2445" t="str">
            <v>清水町</v>
          </cell>
          <cell r="K2445"/>
          <cell r="L2445"/>
          <cell r="M2445">
            <v>68</v>
          </cell>
          <cell r="N2445">
            <v>9</v>
          </cell>
          <cell r="O2445">
            <v>0</v>
          </cell>
          <cell r="P2445">
            <v>3</v>
          </cell>
          <cell r="Q2445">
            <v>0</v>
          </cell>
          <cell r="R2445">
            <v>12</v>
          </cell>
          <cell r="S2445">
            <v>0</v>
          </cell>
          <cell r="T2445">
            <v>1</v>
          </cell>
        </row>
        <row r="2446">
          <cell r="A2446" t="str">
            <v>清水町69</v>
          </cell>
          <cell r="B2446" t="str">
            <v>18000清水町69</v>
          </cell>
          <cell r="C2446">
            <v>22</v>
          </cell>
          <cell r="D2446" t="str">
            <v>町名別・年齢別人口調べ</v>
          </cell>
          <cell r="E2446" t="str">
            <v>令和 6年 3月 1日</v>
          </cell>
          <cell r="F2446">
            <v>22</v>
          </cell>
          <cell r="G2446" t="str">
            <v>令和 6年 2月29日　現在</v>
          </cell>
          <cell r="H2446" t="str">
            <v>町名</v>
          </cell>
          <cell r="I2446">
            <v>18000</v>
          </cell>
          <cell r="J2446" t="str">
            <v>清水町</v>
          </cell>
          <cell r="K2446"/>
          <cell r="L2446"/>
          <cell r="M2446">
            <v>69</v>
          </cell>
          <cell r="N2446">
            <v>2</v>
          </cell>
          <cell r="O2446">
            <v>0</v>
          </cell>
          <cell r="P2446">
            <v>6</v>
          </cell>
          <cell r="Q2446">
            <v>0</v>
          </cell>
          <cell r="R2446">
            <v>8</v>
          </cell>
          <cell r="S2446">
            <v>0</v>
          </cell>
          <cell r="T2446">
            <v>1</v>
          </cell>
        </row>
        <row r="2447">
          <cell r="A2447" t="str">
            <v>清水町70</v>
          </cell>
          <cell r="B2447" t="str">
            <v>18000清水町70</v>
          </cell>
          <cell r="C2447">
            <v>22</v>
          </cell>
          <cell r="D2447" t="str">
            <v>町名別・年齢別人口調べ</v>
          </cell>
          <cell r="E2447" t="str">
            <v>令和 6年 3月 1日</v>
          </cell>
          <cell r="F2447">
            <v>22</v>
          </cell>
          <cell r="G2447" t="str">
            <v>令和 6年 2月29日　現在</v>
          </cell>
          <cell r="H2447" t="str">
            <v>町名</v>
          </cell>
          <cell r="I2447">
            <v>18000</v>
          </cell>
          <cell r="J2447" t="str">
            <v>清水町</v>
          </cell>
          <cell r="K2447"/>
          <cell r="L2447"/>
          <cell r="M2447">
            <v>70</v>
          </cell>
          <cell r="N2447">
            <v>9</v>
          </cell>
          <cell r="O2447">
            <v>0</v>
          </cell>
          <cell r="P2447">
            <v>9</v>
          </cell>
          <cell r="Q2447">
            <v>0</v>
          </cell>
          <cell r="R2447">
            <v>18</v>
          </cell>
          <cell r="S2447">
            <v>0</v>
          </cell>
          <cell r="T2447">
            <v>1</v>
          </cell>
        </row>
        <row r="2448">
          <cell r="A2448" t="str">
            <v>清水町71</v>
          </cell>
          <cell r="B2448" t="str">
            <v>18000清水町71</v>
          </cell>
          <cell r="C2448">
            <v>22</v>
          </cell>
          <cell r="D2448" t="str">
            <v>町名別・年齢別人口調べ</v>
          </cell>
          <cell r="E2448" t="str">
            <v>令和 6年 3月 1日</v>
          </cell>
          <cell r="F2448">
            <v>22</v>
          </cell>
          <cell r="G2448" t="str">
            <v>令和 6年 2月29日　現在</v>
          </cell>
          <cell r="H2448" t="str">
            <v>町名</v>
          </cell>
          <cell r="I2448">
            <v>18000</v>
          </cell>
          <cell r="J2448" t="str">
            <v>清水町</v>
          </cell>
          <cell r="K2448"/>
          <cell r="L2448"/>
          <cell r="M2448">
            <v>71</v>
          </cell>
          <cell r="N2448">
            <v>5</v>
          </cell>
          <cell r="O2448">
            <v>0</v>
          </cell>
          <cell r="P2448">
            <v>4</v>
          </cell>
          <cell r="Q2448">
            <v>0</v>
          </cell>
          <cell r="R2448">
            <v>9</v>
          </cell>
          <cell r="S2448">
            <v>0</v>
          </cell>
          <cell r="T2448">
            <v>1</v>
          </cell>
        </row>
        <row r="2449">
          <cell r="A2449" t="str">
            <v>清水町72</v>
          </cell>
          <cell r="B2449" t="str">
            <v>18000清水町72</v>
          </cell>
          <cell r="C2449">
            <v>22</v>
          </cell>
          <cell r="D2449" t="str">
            <v>町名別・年齢別人口調べ</v>
          </cell>
          <cell r="E2449" t="str">
            <v>令和 6年 3月 1日</v>
          </cell>
          <cell r="F2449">
            <v>22</v>
          </cell>
          <cell r="G2449" t="str">
            <v>令和 6年 2月29日　現在</v>
          </cell>
          <cell r="H2449" t="str">
            <v>町名</v>
          </cell>
          <cell r="I2449">
            <v>18000</v>
          </cell>
          <cell r="J2449" t="str">
            <v>清水町</v>
          </cell>
          <cell r="K2449"/>
          <cell r="L2449"/>
          <cell r="M2449">
            <v>72</v>
          </cell>
          <cell r="N2449">
            <v>3</v>
          </cell>
          <cell r="O2449">
            <v>0</v>
          </cell>
          <cell r="P2449">
            <v>5</v>
          </cell>
          <cell r="Q2449">
            <v>0</v>
          </cell>
          <cell r="R2449">
            <v>8</v>
          </cell>
          <cell r="S2449">
            <v>0</v>
          </cell>
          <cell r="T2449">
            <v>1</v>
          </cell>
        </row>
        <row r="2450">
          <cell r="A2450" t="str">
            <v>清水町73</v>
          </cell>
          <cell r="B2450" t="str">
            <v>18000清水町73</v>
          </cell>
          <cell r="C2450">
            <v>22</v>
          </cell>
          <cell r="D2450" t="str">
            <v>町名別・年齢別人口調べ</v>
          </cell>
          <cell r="E2450" t="str">
            <v>令和 6年 3月 1日</v>
          </cell>
          <cell r="F2450">
            <v>22</v>
          </cell>
          <cell r="G2450" t="str">
            <v>令和 6年 2月29日　現在</v>
          </cell>
          <cell r="H2450" t="str">
            <v>町名</v>
          </cell>
          <cell r="I2450">
            <v>18000</v>
          </cell>
          <cell r="J2450" t="str">
            <v>清水町</v>
          </cell>
          <cell r="K2450"/>
          <cell r="L2450"/>
          <cell r="M2450">
            <v>73</v>
          </cell>
          <cell r="N2450">
            <v>7</v>
          </cell>
          <cell r="O2450">
            <v>0</v>
          </cell>
          <cell r="P2450">
            <v>8</v>
          </cell>
          <cell r="Q2450">
            <v>0</v>
          </cell>
          <cell r="R2450">
            <v>15</v>
          </cell>
          <cell r="S2450">
            <v>0</v>
          </cell>
          <cell r="T2450">
            <v>1</v>
          </cell>
        </row>
        <row r="2451">
          <cell r="A2451" t="str">
            <v>清水町74</v>
          </cell>
          <cell r="B2451" t="str">
            <v>18000清水町74</v>
          </cell>
          <cell r="C2451">
            <v>22</v>
          </cell>
          <cell r="D2451" t="str">
            <v>町名別・年齢別人口調べ</v>
          </cell>
          <cell r="E2451" t="str">
            <v>令和 6年 3月 1日</v>
          </cell>
          <cell r="F2451">
            <v>22</v>
          </cell>
          <cell r="G2451" t="str">
            <v>令和 6年 2月29日　現在</v>
          </cell>
          <cell r="H2451" t="str">
            <v>町名</v>
          </cell>
          <cell r="I2451">
            <v>18000</v>
          </cell>
          <cell r="J2451" t="str">
            <v>清水町</v>
          </cell>
          <cell r="K2451"/>
          <cell r="L2451"/>
          <cell r="M2451">
            <v>74</v>
          </cell>
          <cell r="N2451">
            <v>7</v>
          </cell>
          <cell r="O2451">
            <v>0</v>
          </cell>
          <cell r="P2451">
            <v>8</v>
          </cell>
          <cell r="Q2451">
            <v>0</v>
          </cell>
          <cell r="R2451">
            <v>15</v>
          </cell>
          <cell r="S2451">
            <v>0</v>
          </cell>
          <cell r="T2451">
            <v>1</v>
          </cell>
        </row>
        <row r="2452">
          <cell r="A2452" t="str">
            <v>清水町75</v>
          </cell>
          <cell r="B2452" t="str">
            <v>18000清水町75</v>
          </cell>
          <cell r="C2452">
            <v>22</v>
          </cell>
          <cell r="D2452" t="str">
            <v>町名別・年齢別人口調べ</v>
          </cell>
          <cell r="E2452" t="str">
            <v>令和 6年 3月 1日</v>
          </cell>
          <cell r="F2452">
            <v>22</v>
          </cell>
          <cell r="G2452" t="str">
            <v>令和 6年 2月29日　現在</v>
          </cell>
          <cell r="H2452" t="str">
            <v>町名</v>
          </cell>
          <cell r="I2452">
            <v>18000</v>
          </cell>
          <cell r="J2452" t="str">
            <v>清水町</v>
          </cell>
          <cell r="K2452"/>
          <cell r="L2452"/>
          <cell r="M2452">
            <v>75</v>
          </cell>
          <cell r="N2452">
            <v>9</v>
          </cell>
          <cell r="O2452">
            <v>0</v>
          </cell>
          <cell r="P2452">
            <v>9</v>
          </cell>
          <cell r="Q2452">
            <v>0</v>
          </cell>
          <cell r="R2452">
            <v>18</v>
          </cell>
          <cell r="S2452">
            <v>0</v>
          </cell>
          <cell r="T2452">
            <v>1</v>
          </cell>
        </row>
        <row r="2453">
          <cell r="A2453" t="str">
            <v>清水町76</v>
          </cell>
          <cell r="B2453" t="str">
            <v>18000清水町76</v>
          </cell>
          <cell r="C2453">
            <v>22</v>
          </cell>
          <cell r="D2453" t="str">
            <v>町名別・年齢別人口調べ</v>
          </cell>
          <cell r="E2453" t="str">
            <v>令和 6年 3月 1日</v>
          </cell>
          <cell r="F2453">
            <v>22</v>
          </cell>
          <cell r="G2453" t="str">
            <v>令和 6年 2月29日　現在</v>
          </cell>
          <cell r="H2453" t="str">
            <v>町名</v>
          </cell>
          <cell r="I2453">
            <v>18000</v>
          </cell>
          <cell r="J2453" t="str">
            <v>清水町</v>
          </cell>
          <cell r="K2453"/>
          <cell r="L2453"/>
          <cell r="M2453">
            <v>76</v>
          </cell>
          <cell r="N2453">
            <v>8</v>
          </cell>
          <cell r="O2453">
            <v>0</v>
          </cell>
          <cell r="P2453">
            <v>13</v>
          </cell>
          <cell r="Q2453">
            <v>1</v>
          </cell>
          <cell r="R2453">
            <v>21</v>
          </cell>
          <cell r="S2453">
            <v>1</v>
          </cell>
          <cell r="T2453">
            <v>1</v>
          </cell>
        </row>
        <row r="2454">
          <cell r="A2454" t="str">
            <v>清水町77</v>
          </cell>
          <cell r="B2454" t="str">
            <v>18000清水町77</v>
          </cell>
          <cell r="C2454">
            <v>22</v>
          </cell>
          <cell r="D2454" t="str">
            <v>町名別・年齢別人口調べ</v>
          </cell>
          <cell r="E2454" t="str">
            <v>令和 6年 3月 1日</v>
          </cell>
          <cell r="F2454">
            <v>22</v>
          </cell>
          <cell r="G2454" t="str">
            <v>令和 6年 2月29日　現在</v>
          </cell>
          <cell r="H2454" t="str">
            <v>町名</v>
          </cell>
          <cell r="I2454">
            <v>18000</v>
          </cell>
          <cell r="J2454" t="str">
            <v>清水町</v>
          </cell>
          <cell r="K2454"/>
          <cell r="L2454"/>
          <cell r="M2454">
            <v>77</v>
          </cell>
          <cell r="N2454">
            <v>5</v>
          </cell>
          <cell r="O2454">
            <v>0</v>
          </cell>
          <cell r="P2454">
            <v>8</v>
          </cell>
          <cell r="Q2454">
            <v>0</v>
          </cell>
          <cell r="R2454">
            <v>13</v>
          </cell>
          <cell r="S2454">
            <v>0</v>
          </cell>
          <cell r="T2454">
            <v>1</v>
          </cell>
        </row>
        <row r="2455">
          <cell r="A2455" t="str">
            <v>清水町78</v>
          </cell>
          <cell r="B2455" t="str">
            <v>18000清水町78</v>
          </cell>
          <cell r="C2455">
            <v>22</v>
          </cell>
          <cell r="D2455" t="str">
            <v>町名別・年齢別人口調べ</v>
          </cell>
          <cell r="E2455" t="str">
            <v>令和 6年 3月 1日</v>
          </cell>
          <cell r="F2455">
            <v>22</v>
          </cell>
          <cell r="G2455" t="str">
            <v>令和 6年 2月29日　現在</v>
          </cell>
          <cell r="H2455" t="str">
            <v>町名</v>
          </cell>
          <cell r="I2455">
            <v>18000</v>
          </cell>
          <cell r="J2455" t="str">
            <v>清水町</v>
          </cell>
          <cell r="K2455"/>
          <cell r="L2455"/>
          <cell r="M2455">
            <v>78</v>
          </cell>
          <cell r="N2455">
            <v>6</v>
          </cell>
          <cell r="O2455">
            <v>0</v>
          </cell>
          <cell r="P2455">
            <v>8</v>
          </cell>
          <cell r="Q2455">
            <v>0</v>
          </cell>
          <cell r="R2455">
            <v>14</v>
          </cell>
          <cell r="S2455">
            <v>0</v>
          </cell>
          <cell r="T2455">
            <v>1</v>
          </cell>
        </row>
        <row r="2456">
          <cell r="A2456" t="str">
            <v>清水町79</v>
          </cell>
          <cell r="B2456" t="str">
            <v>18000清水町79</v>
          </cell>
          <cell r="C2456">
            <v>22</v>
          </cell>
          <cell r="D2456" t="str">
            <v>町名別・年齢別人口調べ</v>
          </cell>
          <cell r="E2456" t="str">
            <v>令和 6年 3月 1日</v>
          </cell>
          <cell r="F2456">
            <v>22</v>
          </cell>
          <cell r="G2456" t="str">
            <v>令和 6年 2月29日　現在</v>
          </cell>
          <cell r="H2456" t="str">
            <v>町名</v>
          </cell>
          <cell r="I2456">
            <v>18000</v>
          </cell>
          <cell r="J2456" t="str">
            <v>清水町</v>
          </cell>
          <cell r="K2456"/>
          <cell r="L2456"/>
          <cell r="M2456">
            <v>79</v>
          </cell>
          <cell r="N2456">
            <v>6</v>
          </cell>
          <cell r="O2456">
            <v>0</v>
          </cell>
          <cell r="P2456">
            <v>4</v>
          </cell>
          <cell r="Q2456">
            <v>0</v>
          </cell>
          <cell r="R2456">
            <v>10</v>
          </cell>
          <cell r="S2456">
            <v>0</v>
          </cell>
          <cell r="T2456">
            <v>1</v>
          </cell>
        </row>
        <row r="2457">
          <cell r="A2457" t="str">
            <v>清水町80</v>
          </cell>
          <cell r="B2457" t="str">
            <v>18000清水町80</v>
          </cell>
          <cell r="C2457">
            <v>22</v>
          </cell>
          <cell r="D2457" t="str">
            <v>町名別・年齢別人口調べ</v>
          </cell>
          <cell r="E2457" t="str">
            <v>令和 6年 3月 1日</v>
          </cell>
          <cell r="F2457">
            <v>22</v>
          </cell>
          <cell r="G2457" t="str">
            <v>令和 6年 2月29日　現在</v>
          </cell>
          <cell r="H2457" t="str">
            <v>町名</v>
          </cell>
          <cell r="I2457">
            <v>18000</v>
          </cell>
          <cell r="J2457" t="str">
            <v>清水町</v>
          </cell>
          <cell r="K2457"/>
          <cell r="L2457"/>
          <cell r="M2457">
            <v>80</v>
          </cell>
          <cell r="N2457">
            <v>5</v>
          </cell>
          <cell r="O2457">
            <v>0</v>
          </cell>
          <cell r="P2457">
            <v>2</v>
          </cell>
          <cell r="Q2457">
            <v>0</v>
          </cell>
          <cell r="R2457">
            <v>7</v>
          </cell>
          <cell r="S2457">
            <v>0</v>
          </cell>
          <cell r="T2457">
            <v>1</v>
          </cell>
        </row>
        <row r="2458">
          <cell r="A2458" t="str">
            <v>清水町81</v>
          </cell>
          <cell r="B2458" t="str">
            <v>18000清水町81</v>
          </cell>
          <cell r="C2458">
            <v>22</v>
          </cell>
          <cell r="D2458" t="str">
            <v>町名別・年齢別人口調べ</v>
          </cell>
          <cell r="E2458" t="str">
            <v>令和 6年 3月 1日</v>
          </cell>
          <cell r="F2458">
            <v>22</v>
          </cell>
          <cell r="G2458" t="str">
            <v>令和 6年 2月29日　現在</v>
          </cell>
          <cell r="H2458" t="str">
            <v>町名</v>
          </cell>
          <cell r="I2458">
            <v>18000</v>
          </cell>
          <cell r="J2458" t="str">
            <v>清水町</v>
          </cell>
          <cell r="K2458"/>
          <cell r="L2458"/>
          <cell r="M2458">
            <v>81</v>
          </cell>
          <cell r="N2458">
            <v>2</v>
          </cell>
          <cell r="O2458">
            <v>0</v>
          </cell>
          <cell r="P2458">
            <v>4</v>
          </cell>
          <cell r="Q2458">
            <v>0</v>
          </cell>
          <cell r="R2458">
            <v>6</v>
          </cell>
          <cell r="S2458">
            <v>0</v>
          </cell>
          <cell r="T2458">
            <v>1</v>
          </cell>
        </row>
        <row r="2459">
          <cell r="A2459" t="str">
            <v>清水町82</v>
          </cell>
          <cell r="B2459" t="str">
            <v>18000清水町82</v>
          </cell>
          <cell r="C2459">
            <v>22</v>
          </cell>
          <cell r="D2459" t="str">
            <v>町名別・年齢別人口調べ</v>
          </cell>
          <cell r="E2459" t="str">
            <v>令和 6年 3月 1日</v>
          </cell>
          <cell r="F2459">
            <v>22</v>
          </cell>
          <cell r="G2459" t="str">
            <v>令和 6年 2月29日　現在</v>
          </cell>
          <cell r="H2459" t="str">
            <v>町名</v>
          </cell>
          <cell r="I2459">
            <v>18000</v>
          </cell>
          <cell r="J2459" t="str">
            <v>清水町</v>
          </cell>
          <cell r="K2459"/>
          <cell r="L2459"/>
          <cell r="M2459">
            <v>82</v>
          </cell>
          <cell r="N2459">
            <v>2</v>
          </cell>
          <cell r="O2459">
            <v>0</v>
          </cell>
          <cell r="P2459">
            <v>9</v>
          </cell>
          <cell r="Q2459">
            <v>0</v>
          </cell>
          <cell r="R2459">
            <v>11</v>
          </cell>
          <cell r="S2459">
            <v>0</v>
          </cell>
          <cell r="T2459">
            <v>1</v>
          </cell>
        </row>
        <row r="2460">
          <cell r="A2460" t="str">
            <v>清水町83</v>
          </cell>
          <cell r="B2460" t="str">
            <v>18000清水町83</v>
          </cell>
          <cell r="C2460">
            <v>22</v>
          </cell>
          <cell r="D2460" t="str">
            <v>町名別・年齢別人口調べ</v>
          </cell>
          <cell r="E2460" t="str">
            <v>令和 6年 3月 1日</v>
          </cell>
          <cell r="F2460">
            <v>22</v>
          </cell>
          <cell r="G2460" t="str">
            <v>令和 6年 2月29日　現在</v>
          </cell>
          <cell r="H2460" t="str">
            <v>町名</v>
          </cell>
          <cell r="I2460">
            <v>18000</v>
          </cell>
          <cell r="J2460" t="str">
            <v>清水町</v>
          </cell>
          <cell r="K2460"/>
          <cell r="L2460"/>
          <cell r="M2460">
            <v>83</v>
          </cell>
          <cell r="N2460">
            <v>6</v>
          </cell>
          <cell r="O2460">
            <v>0</v>
          </cell>
          <cell r="P2460">
            <v>6</v>
          </cell>
          <cell r="Q2460">
            <v>0</v>
          </cell>
          <cell r="R2460">
            <v>12</v>
          </cell>
          <cell r="S2460">
            <v>0</v>
          </cell>
          <cell r="T2460">
            <v>1</v>
          </cell>
        </row>
        <row r="2461">
          <cell r="A2461" t="str">
            <v>清水町84</v>
          </cell>
          <cell r="B2461" t="str">
            <v>18000清水町84</v>
          </cell>
          <cell r="C2461">
            <v>22</v>
          </cell>
          <cell r="D2461" t="str">
            <v>町名別・年齢別人口調べ</v>
          </cell>
          <cell r="E2461" t="str">
            <v>令和 6年 3月 1日</v>
          </cell>
          <cell r="F2461">
            <v>22</v>
          </cell>
          <cell r="G2461" t="str">
            <v>令和 6年 2月29日　現在</v>
          </cell>
          <cell r="H2461" t="str">
            <v>町名</v>
          </cell>
          <cell r="I2461">
            <v>18000</v>
          </cell>
          <cell r="J2461" t="str">
            <v>清水町</v>
          </cell>
          <cell r="K2461"/>
          <cell r="L2461"/>
          <cell r="M2461">
            <v>84</v>
          </cell>
          <cell r="N2461">
            <v>4</v>
          </cell>
          <cell r="O2461">
            <v>0</v>
          </cell>
          <cell r="P2461">
            <v>4</v>
          </cell>
          <cell r="Q2461">
            <v>0</v>
          </cell>
          <cell r="R2461">
            <v>8</v>
          </cell>
          <cell r="S2461">
            <v>0</v>
          </cell>
          <cell r="T2461">
            <v>1</v>
          </cell>
        </row>
        <row r="2462">
          <cell r="A2462" t="str">
            <v>清水町85</v>
          </cell>
          <cell r="B2462" t="str">
            <v>18000清水町85</v>
          </cell>
          <cell r="C2462">
            <v>22</v>
          </cell>
          <cell r="D2462" t="str">
            <v>町名別・年齢別人口調べ</v>
          </cell>
          <cell r="E2462" t="str">
            <v>令和 6年 3月 1日</v>
          </cell>
          <cell r="F2462">
            <v>22</v>
          </cell>
          <cell r="G2462" t="str">
            <v>令和 6年 2月29日　現在</v>
          </cell>
          <cell r="H2462" t="str">
            <v>町名</v>
          </cell>
          <cell r="I2462">
            <v>18000</v>
          </cell>
          <cell r="J2462" t="str">
            <v>清水町</v>
          </cell>
          <cell r="K2462"/>
          <cell r="L2462"/>
          <cell r="M2462">
            <v>85</v>
          </cell>
          <cell r="N2462">
            <v>9</v>
          </cell>
          <cell r="O2462">
            <v>0</v>
          </cell>
          <cell r="P2462">
            <v>5</v>
          </cell>
          <cell r="Q2462">
            <v>0</v>
          </cell>
          <cell r="R2462">
            <v>14</v>
          </cell>
          <cell r="S2462">
            <v>0</v>
          </cell>
          <cell r="T2462">
            <v>1</v>
          </cell>
        </row>
        <row r="2463">
          <cell r="A2463" t="str">
            <v>清水町86</v>
          </cell>
          <cell r="B2463" t="str">
            <v>18000清水町86</v>
          </cell>
          <cell r="C2463">
            <v>22</v>
          </cell>
          <cell r="D2463" t="str">
            <v>町名別・年齢別人口調べ</v>
          </cell>
          <cell r="E2463" t="str">
            <v>令和 6年 3月 1日</v>
          </cell>
          <cell r="F2463">
            <v>22</v>
          </cell>
          <cell r="G2463" t="str">
            <v>令和 6年 2月29日　現在</v>
          </cell>
          <cell r="H2463" t="str">
            <v>町名</v>
          </cell>
          <cell r="I2463">
            <v>18000</v>
          </cell>
          <cell r="J2463" t="str">
            <v>清水町</v>
          </cell>
          <cell r="K2463"/>
          <cell r="L2463"/>
          <cell r="M2463">
            <v>86</v>
          </cell>
          <cell r="N2463">
            <v>3</v>
          </cell>
          <cell r="O2463">
            <v>0</v>
          </cell>
          <cell r="P2463">
            <v>1</v>
          </cell>
          <cell r="Q2463">
            <v>0</v>
          </cell>
          <cell r="R2463">
            <v>4</v>
          </cell>
          <cell r="S2463">
            <v>0</v>
          </cell>
          <cell r="T2463">
            <v>1</v>
          </cell>
        </row>
        <row r="2464">
          <cell r="A2464" t="str">
            <v>清水町87</v>
          </cell>
          <cell r="B2464" t="str">
            <v>18000清水町87</v>
          </cell>
          <cell r="C2464">
            <v>22</v>
          </cell>
          <cell r="D2464" t="str">
            <v>町名別・年齢別人口調べ</v>
          </cell>
          <cell r="E2464" t="str">
            <v>令和 6年 3月 1日</v>
          </cell>
          <cell r="F2464">
            <v>22</v>
          </cell>
          <cell r="G2464" t="str">
            <v>令和 6年 2月29日　現在</v>
          </cell>
          <cell r="H2464" t="str">
            <v>町名</v>
          </cell>
          <cell r="I2464">
            <v>18000</v>
          </cell>
          <cell r="J2464" t="str">
            <v>清水町</v>
          </cell>
          <cell r="K2464"/>
          <cell r="L2464"/>
          <cell r="M2464">
            <v>87</v>
          </cell>
          <cell r="N2464">
            <v>1</v>
          </cell>
          <cell r="O2464">
            <v>0</v>
          </cell>
          <cell r="P2464">
            <v>3</v>
          </cell>
          <cell r="Q2464">
            <v>0</v>
          </cell>
          <cell r="R2464">
            <v>4</v>
          </cell>
          <cell r="S2464">
            <v>0</v>
          </cell>
          <cell r="T2464">
            <v>1</v>
          </cell>
        </row>
        <row r="2465">
          <cell r="A2465" t="str">
            <v>清水町88</v>
          </cell>
          <cell r="B2465" t="str">
            <v>18000清水町88</v>
          </cell>
          <cell r="C2465">
            <v>22</v>
          </cell>
          <cell r="D2465" t="str">
            <v>町名別・年齢別人口調べ</v>
          </cell>
          <cell r="E2465" t="str">
            <v>令和 6年 3月 1日</v>
          </cell>
          <cell r="F2465">
            <v>22</v>
          </cell>
          <cell r="G2465" t="str">
            <v>令和 6年 2月29日　現在</v>
          </cell>
          <cell r="H2465" t="str">
            <v>町名</v>
          </cell>
          <cell r="I2465">
            <v>18000</v>
          </cell>
          <cell r="J2465" t="str">
            <v>清水町</v>
          </cell>
          <cell r="K2465"/>
          <cell r="L2465"/>
          <cell r="M2465">
            <v>88</v>
          </cell>
          <cell r="N2465">
            <v>3</v>
          </cell>
          <cell r="O2465">
            <v>0</v>
          </cell>
          <cell r="P2465">
            <v>3</v>
          </cell>
          <cell r="Q2465">
            <v>0</v>
          </cell>
          <cell r="R2465">
            <v>6</v>
          </cell>
          <cell r="S2465">
            <v>0</v>
          </cell>
          <cell r="T2465">
            <v>1</v>
          </cell>
        </row>
        <row r="2466">
          <cell r="A2466" t="str">
            <v>清水町89</v>
          </cell>
          <cell r="B2466" t="str">
            <v>18000清水町89</v>
          </cell>
          <cell r="C2466">
            <v>22</v>
          </cell>
          <cell r="D2466" t="str">
            <v>町名別・年齢別人口調べ</v>
          </cell>
          <cell r="E2466" t="str">
            <v>令和 6年 3月 1日</v>
          </cell>
          <cell r="F2466">
            <v>22</v>
          </cell>
          <cell r="G2466" t="str">
            <v>令和 6年 2月29日　現在</v>
          </cell>
          <cell r="H2466" t="str">
            <v>町名</v>
          </cell>
          <cell r="I2466">
            <v>18000</v>
          </cell>
          <cell r="J2466" t="str">
            <v>清水町</v>
          </cell>
          <cell r="K2466"/>
          <cell r="L2466"/>
          <cell r="M2466">
            <v>89</v>
          </cell>
          <cell r="N2466">
            <v>1</v>
          </cell>
          <cell r="O2466">
            <v>0</v>
          </cell>
          <cell r="P2466">
            <v>1</v>
          </cell>
          <cell r="Q2466">
            <v>0</v>
          </cell>
          <cell r="R2466">
            <v>2</v>
          </cell>
          <cell r="S2466">
            <v>0</v>
          </cell>
          <cell r="T2466">
            <v>1</v>
          </cell>
        </row>
        <row r="2467">
          <cell r="A2467" t="str">
            <v>清水町90</v>
          </cell>
          <cell r="B2467" t="str">
            <v>18000清水町90</v>
          </cell>
          <cell r="C2467">
            <v>22</v>
          </cell>
          <cell r="D2467" t="str">
            <v>町名別・年齢別人口調べ</v>
          </cell>
          <cell r="E2467" t="str">
            <v>令和 6年 3月 1日</v>
          </cell>
          <cell r="F2467">
            <v>22</v>
          </cell>
          <cell r="G2467" t="str">
            <v>令和 6年 2月29日　現在</v>
          </cell>
          <cell r="H2467" t="str">
            <v>町名</v>
          </cell>
          <cell r="I2467">
            <v>18000</v>
          </cell>
          <cell r="J2467" t="str">
            <v>清水町</v>
          </cell>
          <cell r="K2467"/>
          <cell r="L2467"/>
          <cell r="M2467">
            <v>90</v>
          </cell>
          <cell r="N2467">
            <v>4</v>
          </cell>
          <cell r="O2467">
            <v>0</v>
          </cell>
          <cell r="P2467">
            <v>3</v>
          </cell>
          <cell r="Q2467">
            <v>0</v>
          </cell>
          <cell r="R2467">
            <v>7</v>
          </cell>
          <cell r="S2467">
            <v>0</v>
          </cell>
          <cell r="T2467">
            <v>1</v>
          </cell>
        </row>
        <row r="2468">
          <cell r="A2468" t="str">
            <v>清水町91</v>
          </cell>
          <cell r="B2468" t="str">
            <v>18000清水町91</v>
          </cell>
          <cell r="C2468">
            <v>22</v>
          </cell>
          <cell r="D2468" t="str">
            <v>町名別・年齢別人口調べ</v>
          </cell>
          <cell r="E2468" t="str">
            <v>令和 6年 3月 1日</v>
          </cell>
          <cell r="F2468">
            <v>22</v>
          </cell>
          <cell r="G2468" t="str">
            <v>令和 6年 2月29日　現在</v>
          </cell>
          <cell r="H2468" t="str">
            <v>町名</v>
          </cell>
          <cell r="I2468">
            <v>18000</v>
          </cell>
          <cell r="J2468" t="str">
            <v>清水町</v>
          </cell>
          <cell r="K2468"/>
          <cell r="L2468"/>
          <cell r="M2468">
            <v>91</v>
          </cell>
          <cell r="N2468">
            <v>2</v>
          </cell>
          <cell r="O2468">
            <v>0</v>
          </cell>
          <cell r="P2468">
            <v>1</v>
          </cell>
          <cell r="Q2468">
            <v>0</v>
          </cell>
          <cell r="R2468">
            <v>3</v>
          </cell>
          <cell r="S2468">
            <v>0</v>
          </cell>
          <cell r="T2468">
            <v>1</v>
          </cell>
        </row>
        <row r="2469">
          <cell r="A2469" t="str">
            <v>清水町92</v>
          </cell>
          <cell r="B2469" t="str">
            <v>18000清水町92</v>
          </cell>
          <cell r="C2469">
            <v>22</v>
          </cell>
          <cell r="D2469" t="str">
            <v>町名別・年齢別人口調べ</v>
          </cell>
          <cell r="E2469" t="str">
            <v>令和 6年 3月 1日</v>
          </cell>
          <cell r="F2469">
            <v>22</v>
          </cell>
          <cell r="G2469" t="str">
            <v>令和 6年 2月29日　現在</v>
          </cell>
          <cell r="H2469" t="str">
            <v>町名</v>
          </cell>
          <cell r="I2469">
            <v>18000</v>
          </cell>
          <cell r="J2469" t="str">
            <v>清水町</v>
          </cell>
          <cell r="K2469"/>
          <cell r="L2469"/>
          <cell r="M2469">
            <v>92</v>
          </cell>
          <cell r="N2469">
            <v>1</v>
          </cell>
          <cell r="O2469">
            <v>0</v>
          </cell>
          <cell r="P2469">
            <v>2</v>
          </cell>
          <cell r="Q2469">
            <v>0</v>
          </cell>
          <cell r="R2469">
            <v>3</v>
          </cell>
          <cell r="S2469">
            <v>0</v>
          </cell>
          <cell r="T2469">
            <v>1</v>
          </cell>
        </row>
        <row r="2470">
          <cell r="A2470" t="str">
            <v>清水町93</v>
          </cell>
          <cell r="B2470" t="str">
            <v>18000清水町93</v>
          </cell>
          <cell r="C2470">
            <v>22</v>
          </cell>
          <cell r="D2470" t="str">
            <v>町名別・年齢別人口調べ</v>
          </cell>
          <cell r="E2470" t="str">
            <v>令和 6年 3月 1日</v>
          </cell>
          <cell r="F2470">
            <v>22</v>
          </cell>
          <cell r="G2470" t="str">
            <v>令和 6年 2月29日　現在</v>
          </cell>
          <cell r="H2470" t="str">
            <v>町名</v>
          </cell>
          <cell r="I2470">
            <v>18000</v>
          </cell>
          <cell r="J2470" t="str">
            <v>清水町</v>
          </cell>
          <cell r="K2470"/>
          <cell r="L2470"/>
          <cell r="M2470">
            <v>93</v>
          </cell>
          <cell r="N2470">
            <v>0</v>
          </cell>
          <cell r="O2470">
            <v>0</v>
          </cell>
          <cell r="P2470">
            <v>1</v>
          </cell>
          <cell r="Q2470">
            <v>0</v>
          </cell>
          <cell r="R2470">
            <v>1</v>
          </cell>
          <cell r="S2470">
            <v>0</v>
          </cell>
          <cell r="T2470">
            <v>1</v>
          </cell>
        </row>
        <row r="2471">
          <cell r="A2471" t="str">
            <v>清水町94</v>
          </cell>
          <cell r="B2471" t="str">
            <v>18000清水町94</v>
          </cell>
          <cell r="C2471">
            <v>22</v>
          </cell>
          <cell r="D2471" t="str">
            <v>町名別・年齢別人口調べ</v>
          </cell>
          <cell r="E2471" t="str">
            <v>令和 6年 3月 1日</v>
          </cell>
          <cell r="F2471">
            <v>22</v>
          </cell>
          <cell r="G2471" t="str">
            <v>令和 6年 2月29日　現在</v>
          </cell>
          <cell r="H2471" t="str">
            <v>町名</v>
          </cell>
          <cell r="I2471">
            <v>18000</v>
          </cell>
          <cell r="J2471" t="str">
            <v>清水町</v>
          </cell>
          <cell r="K2471"/>
          <cell r="L2471"/>
          <cell r="M2471">
            <v>94</v>
          </cell>
          <cell r="N2471">
            <v>1</v>
          </cell>
          <cell r="O2471">
            <v>0</v>
          </cell>
          <cell r="P2471">
            <v>1</v>
          </cell>
          <cell r="Q2471">
            <v>0</v>
          </cell>
          <cell r="R2471">
            <v>2</v>
          </cell>
          <cell r="S2471">
            <v>0</v>
          </cell>
          <cell r="T2471">
            <v>1</v>
          </cell>
        </row>
        <row r="2472">
          <cell r="A2472" t="str">
            <v>清水町95</v>
          </cell>
          <cell r="B2472" t="str">
            <v>18000清水町95</v>
          </cell>
          <cell r="C2472">
            <v>22</v>
          </cell>
          <cell r="D2472" t="str">
            <v>町名別・年齢別人口調べ</v>
          </cell>
          <cell r="E2472" t="str">
            <v>令和 6年 3月 1日</v>
          </cell>
          <cell r="F2472">
            <v>22</v>
          </cell>
          <cell r="G2472" t="str">
            <v>令和 6年 2月29日　現在</v>
          </cell>
          <cell r="H2472" t="str">
            <v>町名</v>
          </cell>
          <cell r="I2472">
            <v>18000</v>
          </cell>
          <cell r="J2472" t="str">
            <v>清水町</v>
          </cell>
          <cell r="K2472"/>
          <cell r="L2472"/>
          <cell r="M2472">
            <v>95</v>
          </cell>
          <cell r="N2472">
            <v>1</v>
          </cell>
          <cell r="O2472">
            <v>0</v>
          </cell>
          <cell r="P2472">
            <v>1</v>
          </cell>
          <cell r="Q2472">
            <v>0</v>
          </cell>
          <cell r="R2472">
            <v>2</v>
          </cell>
          <cell r="S2472">
            <v>0</v>
          </cell>
          <cell r="T2472">
            <v>1</v>
          </cell>
        </row>
        <row r="2473">
          <cell r="A2473" t="str">
            <v>清水町96</v>
          </cell>
          <cell r="B2473" t="str">
            <v>18000清水町96</v>
          </cell>
          <cell r="C2473">
            <v>22</v>
          </cell>
          <cell r="D2473" t="str">
            <v>町名別・年齢別人口調べ</v>
          </cell>
          <cell r="E2473" t="str">
            <v>令和 6年 3月 1日</v>
          </cell>
          <cell r="F2473">
            <v>22</v>
          </cell>
          <cell r="G2473" t="str">
            <v>令和 6年 2月29日　現在</v>
          </cell>
          <cell r="H2473" t="str">
            <v>町名</v>
          </cell>
          <cell r="I2473">
            <v>18000</v>
          </cell>
          <cell r="J2473" t="str">
            <v>清水町</v>
          </cell>
          <cell r="K2473"/>
          <cell r="L2473"/>
          <cell r="M2473">
            <v>96</v>
          </cell>
          <cell r="N2473">
            <v>0</v>
          </cell>
          <cell r="O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1</v>
          </cell>
        </row>
        <row r="2474">
          <cell r="A2474" t="str">
            <v>清水町97</v>
          </cell>
          <cell r="B2474" t="str">
            <v>18000清水町97</v>
          </cell>
          <cell r="C2474">
            <v>22</v>
          </cell>
          <cell r="D2474" t="str">
            <v>町名別・年齢別人口調べ</v>
          </cell>
          <cell r="E2474" t="str">
            <v>令和 6年 3月 1日</v>
          </cell>
          <cell r="F2474">
            <v>22</v>
          </cell>
          <cell r="G2474" t="str">
            <v>令和 6年 2月29日　現在</v>
          </cell>
          <cell r="H2474" t="str">
            <v>町名</v>
          </cell>
          <cell r="I2474">
            <v>18000</v>
          </cell>
          <cell r="J2474" t="str">
            <v>清水町</v>
          </cell>
          <cell r="K2474"/>
          <cell r="L2474"/>
          <cell r="M2474">
            <v>97</v>
          </cell>
          <cell r="N2474">
            <v>0</v>
          </cell>
          <cell r="O2474">
            <v>0</v>
          </cell>
          <cell r="P2474">
            <v>2</v>
          </cell>
          <cell r="Q2474">
            <v>0</v>
          </cell>
          <cell r="R2474">
            <v>2</v>
          </cell>
          <cell r="S2474">
            <v>0</v>
          </cell>
          <cell r="T2474">
            <v>1</v>
          </cell>
        </row>
        <row r="2475">
          <cell r="A2475" t="str">
            <v>清水町98</v>
          </cell>
          <cell r="B2475" t="str">
            <v>18000清水町98</v>
          </cell>
          <cell r="C2475">
            <v>22</v>
          </cell>
          <cell r="D2475" t="str">
            <v>町名別・年齢別人口調べ</v>
          </cell>
          <cell r="E2475" t="str">
            <v>令和 6年 3月 1日</v>
          </cell>
          <cell r="F2475">
            <v>22</v>
          </cell>
          <cell r="G2475" t="str">
            <v>令和 6年 2月29日　現在</v>
          </cell>
          <cell r="H2475" t="str">
            <v>町名</v>
          </cell>
          <cell r="I2475">
            <v>18000</v>
          </cell>
          <cell r="J2475" t="str">
            <v>清水町</v>
          </cell>
          <cell r="K2475"/>
          <cell r="L2475"/>
          <cell r="M2475">
            <v>98</v>
          </cell>
          <cell r="N2475">
            <v>0</v>
          </cell>
          <cell r="O2475">
            <v>0</v>
          </cell>
          <cell r="P2475">
            <v>1</v>
          </cell>
          <cell r="Q2475">
            <v>0</v>
          </cell>
          <cell r="R2475">
            <v>1</v>
          </cell>
          <cell r="S2475">
            <v>0</v>
          </cell>
          <cell r="T2475">
            <v>1</v>
          </cell>
        </row>
        <row r="2476">
          <cell r="A2476" t="str">
            <v>清水町99</v>
          </cell>
          <cell r="B2476" t="str">
            <v>18000清水町99</v>
          </cell>
          <cell r="C2476">
            <v>22</v>
          </cell>
          <cell r="D2476" t="str">
            <v>町名別・年齢別人口調べ</v>
          </cell>
          <cell r="E2476" t="str">
            <v>令和 6年 3月 1日</v>
          </cell>
          <cell r="F2476">
            <v>22</v>
          </cell>
          <cell r="G2476" t="str">
            <v>令和 6年 2月29日　現在</v>
          </cell>
          <cell r="H2476" t="str">
            <v>町名</v>
          </cell>
          <cell r="I2476">
            <v>18000</v>
          </cell>
          <cell r="J2476" t="str">
            <v>清水町</v>
          </cell>
          <cell r="K2476"/>
          <cell r="L2476"/>
          <cell r="M2476">
            <v>99</v>
          </cell>
          <cell r="N2476">
            <v>0</v>
          </cell>
          <cell r="O2476">
            <v>0</v>
          </cell>
          <cell r="P2476">
            <v>1</v>
          </cell>
          <cell r="Q2476">
            <v>0</v>
          </cell>
          <cell r="R2476">
            <v>1</v>
          </cell>
          <cell r="S2476">
            <v>0</v>
          </cell>
          <cell r="T2476">
            <v>1</v>
          </cell>
        </row>
        <row r="2477">
          <cell r="A2477" t="str">
            <v>清水町100</v>
          </cell>
          <cell r="B2477" t="str">
            <v>18000清水町100</v>
          </cell>
          <cell r="C2477">
            <v>22</v>
          </cell>
          <cell r="D2477" t="str">
            <v>町名別・年齢別人口調べ</v>
          </cell>
          <cell r="E2477" t="str">
            <v>令和 6年 3月 1日</v>
          </cell>
          <cell r="F2477">
            <v>22</v>
          </cell>
          <cell r="G2477" t="str">
            <v>令和 6年 2月29日　現在</v>
          </cell>
          <cell r="H2477" t="str">
            <v>町名</v>
          </cell>
          <cell r="I2477">
            <v>18000</v>
          </cell>
          <cell r="J2477" t="str">
            <v>清水町</v>
          </cell>
          <cell r="K2477"/>
          <cell r="L2477"/>
          <cell r="M2477">
            <v>100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1</v>
          </cell>
        </row>
        <row r="2478">
          <cell r="A2478" t="str">
            <v>清水町101</v>
          </cell>
          <cell r="B2478" t="str">
            <v>18000清水町101</v>
          </cell>
          <cell r="C2478">
            <v>22</v>
          </cell>
          <cell r="D2478" t="str">
            <v>町名別・年齢別人口調べ</v>
          </cell>
          <cell r="E2478" t="str">
            <v>令和 6年 3月 1日</v>
          </cell>
          <cell r="F2478">
            <v>22</v>
          </cell>
          <cell r="G2478" t="str">
            <v>令和 6年 2月29日　現在</v>
          </cell>
          <cell r="H2478" t="str">
            <v>町名</v>
          </cell>
          <cell r="I2478">
            <v>18000</v>
          </cell>
          <cell r="J2478" t="str">
            <v>清水町</v>
          </cell>
          <cell r="K2478"/>
          <cell r="L2478"/>
          <cell r="M2478">
            <v>101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  <cell r="T2478">
            <v>1</v>
          </cell>
        </row>
        <row r="2479">
          <cell r="A2479" t="str">
            <v>清水町102</v>
          </cell>
          <cell r="B2479" t="str">
            <v>18000清水町102</v>
          </cell>
          <cell r="C2479">
            <v>22</v>
          </cell>
          <cell r="D2479" t="str">
            <v>町名別・年齢別人口調べ</v>
          </cell>
          <cell r="E2479" t="str">
            <v>令和 6年 3月 1日</v>
          </cell>
          <cell r="F2479">
            <v>22</v>
          </cell>
          <cell r="G2479" t="str">
            <v>令和 6年 2月29日　現在</v>
          </cell>
          <cell r="H2479" t="str">
            <v>町名</v>
          </cell>
          <cell r="I2479">
            <v>18000</v>
          </cell>
          <cell r="J2479" t="str">
            <v>清水町</v>
          </cell>
          <cell r="K2479"/>
          <cell r="L2479"/>
          <cell r="M2479">
            <v>102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1</v>
          </cell>
        </row>
        <row r="2480">
          <cell r="A2480" t="str">
            <v>清水町103</v>
          </cell>
          <cell r="B2480" t="str">
            <v>18000清水町103</v>
          </cell>
          <cell r="C2480">
            <v>22</v>
          </cell>
          <cell r="D2480" t="str">
            <v>町名別・年齢別人口調べ</v>
          </cell>
          <cell r="E2480" t="str">
            <v>令和 6年 3月 1日</v>
          </cell>
          <cell r="F2480">
            <v>22</v>
          </cell>
          <cell r="G2480" t="str">
            <v>令和 6年 2月29日　現在</v>
          </cell>
          <cell r="H2480" t="str">
            <v>町名</v>
          </cell>
          <cell r="I2480">
            <v>18000</v>
          </cell>
          <cell r="J2480" t="str">
            <v>清水町</v>
          </cell>
          <cell r="K2480"/>
          <cell r="L2480"/>
          <cell r="M2480">
            <v>103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1</v>
          </cell>
        </row>
        <row r="2481">
          <cell r="A2481" t="str">
            <v>清水町104</v>
          </cell>
          <cell r="B2481" t="str">
            <v>18000清水町104</v>
          </cell>
          <cell r="C2481">
            <v>22</v>
          </cell>
          <cell r="D2481" t="str">
            <v>町名別・年齢別人口調べ</v>
          </cell>
          <cell r="E2481" t="str">
            <v>令和 6年 3月 1日</v>
          </cell>
          <cell r="F2481">
            <v>22</v>
          </cell>
          <cell r="G2481" t="str">
            <v>令和 6年 2月29日　現在</v>
          </cell>
          <cell r="H2481" t="str">
            <v>町名</v>
          </cell>
          <cell r="I2481">
            <v>18000</v>
          </cell>
          <cell r="J2481" t="str">
            <v>清水町</v>
          </cell>
          <cell r="K2481"/>
          <cell r="L2481"/>
          <cell r="M2481">
            <v>104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1</v>
          </cell>
        </row>
        <row r="2482">
          <cell r="A2482" t="str">
            <v>清水町105</v>
          </cell>
          <cell r="B2482" t="str">
            <v>18000清水町105</v>
          </cell>
          <cell r="C2482">
            <v>22</v>
          </cell>
          <cell r="D2482" t="str">
            <v>町名別・年齢別人口調べ</v>
          </cell>
          <cell r="E2482" t="str">
            <v>令和 6年 3月 1日</v>
          </cell>
          <cell r="F2482">
            <v>22</v>
          </cell>
          <cell r="G2482" t="str">
            <v>令和 6年 2月29日　現在</v>
          </cell>
          <cell r="H2482" t="str">
            <v>町名</v>
          </cell>
          <cell r="I2482">
            <v>18000</v>
          </cell>
          <cell r="J2482" t="str">
            <v>清水町</v>
          </cell>
          <cell r="K2482"/>
          <cell r="L2482"/>
          <cell r="M2482">
            <v>105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</row>
        <row r="2483">
          <cell r="A2483" t="str">
            <v>清水町106</v>
          </cell>
          <cell r="B2483" t="str">
            <v>18000清水町106</v>
          </cell>
          <cell r="C2483">
            <v>22</v>
          </cell>
          <cell r="D2483" t="str">
            <v>町名別・年齢別人口調べ</v>
          </cell>
          <cell r="E2483" t="str">
            <v>令和 6年 3月 1日</v>
          </cell>
          <cell r="F2483">
            <v>22</v>
          </cell>
          <cell r="G2483" t="str">
            <v>令和 6年 2月29日　現在</v>
          </cell>
          <cell r="H2483" t="str">
            <v>町名</v>
          </cell>
          <cell r="I2483">
            <v>18000</v>
          </cell>
          <cell r="J2483" t="str">
            <v>清水町</v>
          </cell>
          <cell r="K2483"/>
          <cell r="L2483"/>
          <cell r="M2483">
            <v>106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  <cell r="T2483">
            <v>1</v>
          </cell>
        </row>
        <row r="2484">
          <cell r="A2484" t="str">
            <v>清水町107</v>
          </cell>
          <cell r="B2484" t="str">
            <v>18000清水町107</v>
          </cell>
          <cell r="C2484">
            <v>22</v>
          </cell>
          <cell r="D2484" t="str">
            <v>町名別・年齢別人口調べ</v>
          </cell>
          <cell r="E2484" t="str">
            <v>令和 6年 3月 1日</v>
          </cell>
          <cell r="F2484">
            <v>22</v>
          </cell>
          <cell r="G2484" t="str">
            <v>令和 6年 2月29日　現在</v>
          </cell>
          <cell r="H2484" t="str">
            <v>町名</v>
          </cell>
          <cell r="I2484">
            <v>18000</v>
          </cell>
          <cell r="J2484" t="str">
            <v>清水町</v>
          </cell>
          <cell r="K2484"/>
          <cell r="L2484"/>
          <cell r="M2484">
            <v>107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>
            <v>0</v>
          </cell>
          <cell r="S2484">
            <v>0</v>
          </cell>
          <cell r="T2484">
            <v>1</v>
          </cell>
        </row>
        <row r="2485">
          <cell r="A2485" t="str">
            <v>清水町108</v>
          </cell>
          <cell r="B2485" t="str">
            <v>18000清水町108</v>
          </cell>
          <cell r="C2485">
            <v>22</v>
          </cell>
          <cell r="D2485" t="str">
            <v>町名別・年齢別人口調べ</v>
          </cell>
          <cell r="E2485" t="str">
            <v>令和 6年 3月 1日</v>
          </cell>
          <cell r="F2485">
            <v>22</v>
          </cell>
          <cell r="G2485" t="str">
            <v>令和 6年 2月29日　現在</v>
          </cell>
          <cell r="H2485" t="str">
            <v>町名</v>
          </cell>
          <cell r="I2485">
            <v>18000</v>
          </cell>
          <cell r="J2485" t="str">
            <v>清水町</v>
          </cell>
          <cell r="K2485"/>
          <cell r="L2485"/>
          <cell r="M2485">
            <v>108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>
            <v>0</v>
          </cell>
          <cell r="S2485">
            <v>0</v>
          </cell>
          <cell r="T2485">
            <v>1</v>
          </cell>
        </row>
        <row r="2486">
          <cell r="A2486" t="str">
            <v>清水町109</v>
          </cell>
          <cell r="B2486" t="str">
            <v>18000清水町109</v>
          </cell>
          <cell r="C2486">
            <v>22</v>
          </cell>
          <cell r="D2486" t="str">
            <v>町名別・年齢別人口調べ</v>
          </cell>
          <cell r="E2486" t="str">
            <v>令和 6年 3月 1日</v>
          </cell>
          <cell r="F2486">
            <v>22</v>
          </cell>
          <cell r="G2486" t="str">
            <v>令和 6年 2月29日　現在</v>
          </cell>
          <cell r="H2486" t="str">
            <v>町名</v>
          </cell>
          <cell r="I2486">
            <v>18000</v>
          </cell>
          <cell r="J2486" t="str">
            <v>清水町</v>
          </cell>
          <cell r="K2486"/>
          <cell r="L2486"/>
          <cell r="M2486">
            <v>109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>
            <v>0</v>
          </cell>
          <cell r="S2486">
            <v>0</v>
          </cell>
          <cell r="T2486">
            <v>1</v>
          </cell>
        </row>
        <row r="2487">
          <cell r="A2487" t="str">
            <v>清水町110以上</v>
          </cell>
          <cell r="B2487" t="str">
            <v>18000清水町110以上</v>
          </cell>
          <cell r="C2487">
            <v>22</v>
          </cell>
          <cell r="D2487" t="str">
            <v>町名別・年齢別人口調べ</v>
          </cell>
          <cell r="E2487" t="str">
            <v>令和 6年 3月 1日</v>
          </cell>
          <cell r="F2487">
            <v>22</v>
          </cell>
          <cell r="G2487" t="str">
            <v>令和 6年 2月29日　現在</v>
          </cell>
          <cell r="H2487" t="str">
            <v>町名</v>
          </cell>
          <cell r="I2487">
            <v>18000</v>
          </cell>
          <cell r="J2487" t="str">
            <v>清水町</v>
          </cell>
          <cell r="K2487"/>
          <cell r="L2487"/>
          <cell r="M2487" t="str">
            <v>110以上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>
            <v>0</v>
          </cell>
          <cell r="S2487">
            <v>0</v>
          </cell>
          <cell r="T2487">
            <v>1</v>
          </cell>
        </row>
        <row r="2488">
          <cell r="A2488" t="str">
            <v>清水町合計</v>
          </cell>
          <cell r="B2488" t="str">
            <v>18000清水町合計</v>
          </cell>
          <cell r="C2488">
            <v>22</v>
          </cell>
          <cell r="D2488" t="str">
            <v>町名別・年齢別人口調べ</v>
          </cell>
          <cell r="E2488" t="str">
            <v>令和 6年 3月 1日</v>
          </cell>
          <cell r="F2488">
            <v>22</v>
          </cell>
          <cell r="G2488" t="str">
            <v>令和 6年 2月29日　現在</v>
          </cell>
          <cell r="H2488" t="str">
            <v>町名</v>
          </cell>
          <cell r="I2488">
            <v>18000</v>
          </cell>
          <cell r="J2488" t="str">
            <v>清水町</v>
          </cell>
          <cell r="K2488"/>
          <cell r="L2488"/>
          <cell r="M2488" t="str">
            <v>合計</v>
          </cell>
          <cell r="N2488">
            <v>487</v>
          </cell>
          <cell r="O2488">
            <v>8</v>
          </cell>
          <cell r="P2488">
            <v>512</v>
          </cell>
          <cell r="Q2488">
            <v>11</v>
          </cell>
          <cell r="R2488">
            <v>999</v>
          </cell>
          <cell r="S2488">
            <v>19</v>
          </cell>
          <cell r="T2488">
            <v>1</v>
          </cell>
        </row>
        <row r="2489">
          <cell r="A2489" t="str">
            <v>下大槻</v>
          </cell>
          <cell r="B2489" t="str">
            <v>19000下大槻</v>
          </cell>
          <cell r="C2489">
            <v>23</v>
          </cell>
          <cell r="D2489" t="str">
            <v>町名別・年齢別人口調べ</v>
          </cell>
          <cell r="E2489" t="str">
            <v>令和 6年 3月 1日</v>
          </cell>
          <cell r="F2489">
            <v>23</v>
          </cell>
          <cell r="G2489" t="str">
            <v>令和 6年 2月29日　現在</v>
          </cell>
          <cell r="H2489" t="str">
            <v>町名</v>
          </cell>
          <cell r="I2489">
            <v>19000</v>
          </cell>
          <cell r="J2489" t="str">
            <v>下大槻</v>
          </cell>
          <cell r="K2489"/>
          <cell r="L2489"/>
          <cell r="M2489"/>
          <cell r="N2489"/>
          <cell r="O2489"/>
          <cell r="P2489"/>
          <cell r="Q2489"/>
          <cell r="R2489"/>
          <cell r="S2489"/>
          <cell r="T2489"/>
        </row>
        <row r="2490">
          <cell r="A2490" t="str">
            <v>下大槻0</v>
          </cell>
          <cell r="B2490" t="str">
            <v>19000下大槻0</v>
          </cell>
          <cell r="C2490">
            <v>23</v>
          </cell>
          <cell r="D2490" t="str">
            <v>町名別・年齢別人口調べ</v>
          </cell>
          <cell r="E2490" t="str">
            <v>令和 6年 3月 1日</v>
          </cell>
          <cell r="F2490">
            <v>23</v>
          </cell>
          <cell r="G2490" t="str">
            <v>令和 6年 2月29日　現在</v>
          </cell>
          <cell r="H2490" t="str">
            <v>町名</v>
          </cell>
          <cell r="I2490">
            <v>19000</v>
          </cell>
          <cell r="J2490" t="str">
            <v>下大槻</v>
          </cell>
          <cell r="K2490"/>
          <cell r="L2490"/>
          <cell r="M2490">
            <v>0</v>
          </cell>
          <cell r="N2490">
            <v>4</v>
          </cell>
          <cell r="O2490">
            <v>1</v>
          </cell>
          <cell r="P2490">
            <v>1</v>
          </cell>
          <cell r="Q2490">
            <v>0</v>
          </cell>
          <cell r="R2490">
            <v>5</v>
          </cell>
          <cell r="S2490">
            <v>1</v>
          </cell>
          <cell r="T2490">
            <v>1</v>
          </cell>
        </row>
        <row r="2491">
          <cell r="A2491" t="str">
            <v>下大槻1</v>
          </cell>
          <cell r="B2491" t="str">
            <v>19000下大槻1</v>
          </cell>
          <cell r="C2491">
            <v>23</v>
          </cell>
          <cell r="D2491" t="str">
            <v>町名別・年齢別人口調べ</v>
          </cell>
          <cell r="E2491" t="str">
            <v>令和 6年 3月 1日</v>
          </cell>
          <cell r="F2491">
            <v>23</v>
          </cell>
          <cell r="G2491" t="str">
            <v>令和 6年 2月29日　現在</v>
          </cell>
          <cell r="H2491" t="str">
            <v>町名</v>
          </cell>
          <cell r="I2491">
            <v>19000</v>
          </cell>
          <cell r="J2491" t="str">
            <v>下大槻</v>
          </cell>
          <cell r="K2491"/>
          <cell r="L2491"/>
          <cell r="M2491">
            <v>1</v>
          </cell>
          <cell r="N2491">
            <v>6</v>
          </cell>
          <cell r="O2491">
            <v>0</v>
          </cell>
          <cell r="P2491">
            <v>3</v>
          </cell>
          <cell r="Q2491">
            <v>0</v>
          </cell>
          <cell r="R2491">
            <v>9</v>
          </cell>
          <cell r="S2491">
            <v>0</v>
          </cell>
          <cell r="T2491">
            <v>1</v>
          </cell>
        </row>
        <row r="2492">
          <cell r="A2492" t="str">
            <v>下大槻2</v>
          </cell>
          <cell r="B2492" t="str">
            <v>19000下大槻2</v>
          </cell>
          <cell r="C2492">
            <v>23</v>
          </cell>
          <cell r="D2492" t="str">
            <v>町名別・年齢別人口調べ</v>
          </cell>
          <cell r="E2492" t="str">
            <v>令和 6年 3月 1日</v>
          </cell>
          <cell r="F2492">
            <v>23</v>
          </cell>
          <cell r="G2492" t="str">
            <v>令和 6年 2月29日　現在</v>
          </cell>
          <cell r="H2492" t="str">
            <v>町名</v>
          </cell>
          <cell r="I2492">
            <v>19000</v>
          </cell>
          <cell r="J2492" t="str">
            <v>下大槻</v>
          </cell>
          <cell r="K2492"/>
          <cell r="L2492"/>
          <cell r="M2492">
            <v>2</v>
          </cell>
          <cell r="N2492">
            <v>2</v>
          </cell>
          <cell r="O2492">
            <v>0</v>
          </cell>
          <cell r="P2492">
            <v>8</v>
          </cell>
          <cell r="Q2492">
            <v>1</v>
          </cell>
          <cell r="R2492">
            <v>10</v>
          </cell>
          <cell r="S2492">
            <v>1</v>
          </cell>
          <cell r="T2492">
            <v>1</v>
          </cell>
        </row>
        <row r="2493">
          <cell r="A2493" t="str">
            <v>下大槻3</v>
          </cell>
          <cell r="B2493" t="str">
            <v>19000下大槻3</v>
          </cell>
          <cell r="C2493">
            <v>23</v>
          </cell>
          <cell r="D2493" t="str">
            <v>町名別・年齢別人口調べ</v>
          </cell>
          <cell r="E2493" t="str">
            <v>令和 6年 3月 1日</v>
          </cell>
          <cell r="F2493">
            <v>23</v>
          </cell>
          <cell r="G2493" t="str">
            <v>令和 6年 2月29日　現在</v>
          </cell>
          <cell r="H2493" t="str">
            <v>町名</v>
          </cell>
          <cell r="I2493">
            <v>19000</v>
          </cell>
          <cell r="J2493" t="str">
            <v>下大槻</v>
          </cell>
          <cell r="K2493"/>
          <cell r="L2493"/>
          <cell r="M2493">
            <v>3</v>
          </cell>
          <cell r="N2493">
            <v>7</v>
          </cell>
          <cell r="O2493">
            <v>1</v>
          </cell>
          <cell r="P2493">
            <v>6</v>
          </cell>
          <cell r="Q2493">
            <v>1</v>
          </cell>
          <cell r="R2493">
            <v>13</v>
          </cell>
          <cell r="S2493">
            <v>2</v>
          </cell>
          <cell r="T2493">
            <v>1</v>
          </cell>
        </row>
        <row r="2494">
          <cell r="A2494" t="str">
            <v>下大槻4</v>
          </cell>
          <cell r="B2494" t="str">
            <v>19000下大槻4</v>
          </cell>
          <cell r="C2494">
            <v>23</v>
          </cell>
          <cell r="D2494" t="str">
            <v>町名別・年齢別人口調べ</v>
          </cell>
          <cell r="E2494" t="str">
            <v>令和 6年 3月 1日</v>
          </cell>
          <cell r="F2494">
            <v>23</v>
          </cell>
          <cell r="G2494" t="str">
            <v>令和 6年 2月29日　現在</v>
          </cell>
          <cell r="H2494" t="str">
            <v>町名</v>
          </cell>
          <cell r="I2494">
            <v>19000</v>
          </cell>
          <cell r="J2494" t="str">
            <v>下大槻</v>
          </cell>
          <cell r="K2494"/>
          <cell r="L2494"/>
          <cell r="M2494">
            <v>4</v>
          </cell>
          <cell r="N2494">
            <v>8</v>
          </cell>
          <cell r="O2494">
            <v>1</v>
          </cell>
          <cell r="P2494">
            <v>4</v>
          </cell>
          <cell r="Q2494">
            <v>0</v>
          </cell>
          <cell r="R2494">
            <v>12</v>
          </cell>
          <cell r="S2494">
            <v>1</v>
          </cell>
          <cell r="T2494">
            <v>1</v>
          </cell>
        </row>
        <row r="2495">
          <cell r="A2495" t="str">
            <v>下大槻5</v>
          </cell>
          <cell r="B2495" t="str">
            <v>19000下大槻5</v>
          </cell>
          <cell r="C2495">
            <v>23</v>
          </cell>
          <cell r="D2495" t="str">
            <v>町名別・年齢別人口調べ</v>
          </cell>
          <cell r="E2495" t="str">
            <v>令和 6年 3月 1日</v>
          </cell>
          <cell r="F2495">
            <v>23</v>
          </cell>
          <cell r="G2495" t="str">
            <v>令和 6年 2月29日　現在</v>
          </cell>
          <cell r="H2495" t="str">
            <v>町名</v>
          </cell>
          <cell r="I2495">
            <v>19000</v>
          </cell>
          <cell r="J2495" t="str">
            <v>下大槻</v>
          </cell>
          <cell r="K2495"/>
          <cell r="L2495"/>
          <cell r="M2495">
            <v>5</v>
          </cell>
          <cell r="N2495">
            <v>7</v>
          </cell>
          <cell r="O2495">
            <v>1</v>
          </cell>
          <cell r="P2495">
            <v>5</v>
          </cell>
          <cell r="Q2495">
            <v>0</v>
          </cell>
          <cell r="R2495">
            <v>12</v>
          </cell>
          <cell r="S2495">
            <v>1</v>
          </cell>
          <cell r="T2495">
            <v>1</v>
          </cell>
        </row>
        <row r="2496">
          <cell r="A2496" t="str">
            <v>下大槻6</v>
          </cell>
          <cell r="B2496" t="str">
            <v>19000下大槻6</v>
          </cell>
          <cell r="C2496">
            <v>23</v>
          </cell>
          <cell r="D2496" t="str">
            <v>町名別・年齢別人口調べ</v>
          </cell>
          <cell r="E2496" t="str">
            <v>令和 6年 3月 1日</v>
          </cell>
          <cell r="F2496">
            <v>23</v>
          </cell>
          <cell r="G2496" t="str">
            <v>令和 6年 2月29日　現在</v>
          </cell>
          <cell r="H2496" t="str">
            <v>町名</v>
          </cell>
          <cell r="I2496">
            <v>19000</v>
          </cell>
          <cell r="J2496" t="str">
            <v>下大槻</v>
          </cell>
          <cell r="K2496"/>
          <cell r="L2496"/>
          <cell r="M2496">
            <v>6</v>
          </cell>
          <cell r="N2496">
            <v>5</v>
          </cell>
          <cell r="O2496">
            <v>0</v>
          </cell>
          <cell r="P2496">
            <v>8</v>
          </cell>
          <cell r="Q2496">
            <v>1</v>
          </cell>
          <cell r="R2496">
            <v>13</v>
          </cell>
          <cell r="S2496">
            <v>1</v>
          </cell>
          <cell r="T2496">
            <v>1</v>
          </cell>
        </row>
        <row r="2497">
          <cell r="A2497" t="str">
            <v>下大槻7</v>
          </cell>
          <cell r="B2497" t="str">
            <v>19000下大槻7</v>
          </cell>
          <cell r="C2497">
            <v>23</v>
          </cell>
          <cell r="D2497" t="str">
            <v>町名別・年齢別人口調べ</v>
          </cell>
          <cell r="E2497" t="str">
            <v>令和 6年 3月 1日</v>
          </cell>
          <cell r="F2497">
            <v>23</v>
          </cell>
          <cell r="G2497" t="str">
            <v>令和 6年 2月29日　現在</v>
          </cell>
          <cell r="H2497" t="str">
            <v>町名</v>
          </cell>
          <cell r="I2497">
            <v>19000</v>
          </cell>
          <cell r="J2497" t="str">
            <v>下大槻</v>
          </cell>
          <cell r="K2497"/>
          <cell r="L2497"/>
          <cell r="M2497">
            <v>7</v>
          </cell>
          <cell r="N2497">
            <v>5</v>
          </cell>
          <cell r="O2497">
            <v>0</v>
          </cell>
          <cell r="P2497">
            <v>7</v>
          </cell>
          <cell r="Q2497">
            <v>0</v>
          </cell>
          <cell r="R2497">
            <v>12</v>
          </cell>
          <cell r="S2497">
            <v>0</v>
          </cell>
          <cell r="T2497">
            <v>1</v>
          </cell>
        </row>
        <row r="2498">
          <cell r="A2498" t="str">
            <v>下大槻8</v>
          </cell>
          <cell r="B2498" t="str">
            <v>19000下大槻8</v>
          </cell>
          <cell r="C2498">
            <v>23</v>
          </cell>
          <cell r="D2498" t="str">
            <v>町名別・年齢別人口調べ</v>
          </cell>
          <cell r="E2498" t="str">
            <v>令和 6年 3月 1日</v>
          </cell>
          <cell r="F2498">
            <v>23</v>
          </cell>
          <cell r="G2498" t="str">
            <v>令和 6年 2月29日　現在</v>
          </cell>
          <cell r="H2498" t="str">
            <v>町名</v>
          </cell>
          <cell r="I2498">
            <v>19000</v>
          </cell>
          <cell r="J2498" t="str">
            <v>下大槻</v>
          </cell>
          <cell r="K2498"/>
          <cell r="L2498"/>
          <cell r="M2498">
            <v>8</v>
          </cell>
          <cell r="N2498">
            <v>6</v>
          </cell>
          <cell r="O2498">
            <v>0</v>
          </cell>
          <cell r="P2498">
            <v>5</v>
          </cell>
          <cell r="Q2498">
            <v>0</v>
          </cell>
          <cell r="R2498">
            <v>11</v>
          </cell>
          <cell r="S2498">
            <v>0</v>
          </cell>
          <cell r="T2498">
            <v>1</v>
          </cell>
        </row>
        <row r="2499">
          <cell r="A2499" t="str">
            <v>下大槻9</v>
          </cell>
          <cell r="B2499" t="str">
            <v>19000下大槻9</v>
          </cell>
          <cell r="C2499">
            <v>23</v>
          </cell>
          <cell r="D2499" t="str">
            <v>町名別・年齢別人口調べ</v>
          </cell>
          <cell r="E2499" t="str">
            <v>令和 6年 3月 1日</v>
          </cell>
          <cell r="F2499">
            <v>23</v>
          </cell>
          <cell r="G2499" t="str">
            <v>令和 6年 2月29日　現在</v>
          </cell>
          <cell r="H2499" t="str">
            <v>町名</v>
          </cell>
          <cell r="I2499">
            <v>19000</v>
          </cell>
          <cell r="J2499" t="str">
            <v>下大槻</v>
          </cell>
          <cell r="K2499"/>
          <cell r="L2499"/>
          <cell r="M2499">
            <v>9</v>
          </cell>
          <cell r="N2499">
            <v>7</v>
          </cell>
          <cell r="O2499">
            <v>0</v>
          </cell>
          <cell r="P2499">
            <v>4</v>
          </cell>
          <cell r="Q2499">
            <v>0</v>
          </cell>
          <cell r="R2499">
            <v>11</v>
          </cell>
          <cell r="S2499">
            <v>0</v>
          </cell>
          <cell r="T2499">
            <v>1</v>
          </cell>
        </row>
        <row r="2500">
          <cell r="A2500" t="str">
            <v>下大槻10</v>
          </cell>
          <cell r="B2500" t="str">
            <v>19000下大槻10</v>
          </cell>
          <cell r="C2500">
            <v>23</v>
          </cell>
          <cell r="D2500" t="str">
            <v>町名別・年齢別人口調べ</v>
          </cell>
          <cell r="E2500" t="str">
            <v>令和 6年 3月 1日</v>
          </cell>
          <cell r="F2500">
            <v>23</v>
          </cell>
          <cell r="G2500" t="str">
            <v>令和 6年 2月29日　現在</v>
          </cell>
          <cell r="H2500" t="str">
            <v>町名</v>
          </cell>
          <cell r="I2500">
            <v>19000</v>
          </cell>
          <cell r="J2500" t="str">
            <v>下大槻</v>
          </cell>
          <cell r="K2500"/>
          <cell r="L2500"/>
          <cell r="M2500">
            <v>10</v>
          </cell>
          <cell r="N2500">
            <v>12</v>
          </cell>
          <cell r="O2500">
            <v>1</v>
          </cell>
          <cell r="P2500">
            <v>8</v>
          </cell>
          <cell r="Q2500">
            <v>0</v>
          </cell>
          <cell r="R2500">
            <v>20</v>
          </cell>
          <cell r="S2500">
            <v>1</v>
          </cell>
          <cell r="T2500">
            <v>1</v>
          </cell>
        </row>
        <row r="2501">
          <cell r="A2501" t="str">
            <v>下大槻11</v>
          </cell>
          <cell r="B2501" t="str">
            <v>19000下大槻11</v>
          </cell>
          <cell r="C2501">
            <v>23</v>
          </cell>
          <cell r="D2501" t="str">
            <v>町名別・年齢別人口調べ</v>
          </cell>
          <cell r="E2501" t="str">
            <v>令和 6年 3月 1日</v>
          </cell>
          <cell r="F2501">
            <v>23</v>
          </cell>
          <cell r="G2501" t="str">
            <v>令和 6年 2月29日　現在</v>
          </cell>
          <cell r="H2501" t="str">
            <v>町名</v>
          </cell>
          <cell r="I2501">
            <v>19000</v>
          </cell>
          <cell r="J2501" t="str">
            <v>下大槻</v>
          </cell>
          <cell r="K2501"/>
          <cell r="L2501"/>
          <cell r="M2501">
            <v>11</v>
          </cell>
          <cell r="N2501">
            <v>9</v>
          </cell>
          <cell r="O2501">
            <v>1</v>
          </cell>
          <cell r="P2501">
            <v>5</v>
          </cell>
          <cell r="Q2501">
            <v>0</v>
          </cell>
          <cell r="R2501">
            <v>14</v>
          </cell>
          <cell r="S2501">
            <v>1</v>
          </cell>
          <cell r="T2501">
            <v>1</v>
          </cell>
        </row>
        <row r="2502">
          <cell r="A2502" t="str">
            <v>下大槻12</v>
          </cell>
          <cell r="B2502" t="str">
            <v>19000下大槻12</v>
          </cell>
          <cell r="C2502">
            <v>23</v>
          </cell>
          <cell r="D2502" t="str">
            <v>町名別・年齢別人口調べ</v>
          </cell>
          <cell r="E2502" t="str">
            <v>令和 6年 3月 1日</v>
          </cell>
          <cell r="F2502">
            <v>23</v>
          </cell>
          <cell r="G2502" t="str">
            <v>令和 6年 2月29日　現在</v>
          </cell>
          <cell r="H2502" t="str">
            <v>町名</v>
          </cell>
          <cell r="I2502">
            <v>19000</v>
          </cell>
          <cell r="J2502" t="str">
            <v>下大槻</v>
          </cell>
          <cell r="K2502"/>
          <cell r="L2502"/>
          <cell r="M2502">
            <v>12</v>
          </cell>
          <cell r="N2502">
            <v>17</v>
          </cell>
          <cell r="O2502">
            <v>1</v>
          </cell>
          <cell r="P2502">
            <v>9</v>
          </cell>
          <cell r="Q2502">
            <v>0</v>
          </cell>
          <cell r="R2502">
            <v>26</v>
          </cell>
          <cell r="S2502">
            <v>1</v>
          </cell>
          <cell r="T2502">
            <v>1</v>
          </cell>
        </row>
        <row r="2503">
          <cell r="A2503" t="str">
            <v>下大槻13</v>
          </cell>
          <cell r="B2503" t="str">
            <v>19000下大槻13</v>
          </cell>
          <cell r="C2503">
            <v>23</v>
          </cell>
          <cell r="D2503" t="str">
            <v>町名別・年齢別人口調べ</v>
          </cell>
          <cell r="E2503" t="str">
            <v>令和 6年 3月 1日</v>
          </cell>
          <cell r="F2503">
            <v>23</v>
          </cell>
          <cell r="G2503" t="str">
            <v>令和 6年 2月29日　現在</v>
          </cell>
          <cell r="H2503" t="str">
            <v>町名</v>
          </cell>
          <cell r="I2503">
            <v>19000</v>
          </cell>
          <cell r="J2503" t="str">
            <v>下大槻</v>
          </cell>
          <cell r="K2503"/>
          <cell r="L2503"/>
          <cell r="M2503">
            <v>13</v>
          </cell>
          <cell r="N2503">
            <v>8</v>
          </cell>
          <cell r="O2503">
            <v>0</v>
          </cell>
          <cell r="P2503">
            <v>7</v>
          </cell>
          <cell r="Q2503">
            <v>1</v>
          </cell>
          <cell r="R2503">
            <v>15</v>
          </cell>
          <cell r="S2503">
            <v>1</v>
          </cell>
          <cell r="T2503">
            <v>1</v>
          </cell>
        </row>
        <row r="2504">
          <cell r="A2504" t="str">
            <v>下大槻14</v>
          </cell>
          <cell r="B2504" t="str">
            <v>19000下大槻14</v>
          </cell>
          <cell r="C2504">
            <v>23</v>
          </cell>
          <cell r="D2504" t="str">
            <v>町名別・年齢別人口調べ</v>
          </cell>
          <cell r="E2504" t="str">
            <v>令和 6年 3月 1日</v>
          </cell>
          <cell r="F2504">
            <v>23</v>
          </cell>
          <cell r="G2504" t="str">
            <v>令和 6年 2月29日　現在</v>
          </cell>
          <cell r="H2504" t="str">
            <v>町名</v>
          </cell>
          <cell r="I2504">
            <v>19000</v>
          </cell>
          <cell r="J2504" t="str">
            <v>下大槻</v>
          </cell>
          <cell r="K2504"/>
          <cell r="L2504"/>
          <cell r="M2504">
            <v>14</v>
          </cell>
          <cell r="N2504">
            <v>12</v>
          </cell>
          <cell r="O2504">
            <v>0</v>
          </cell>
          <cell r="P2504">
            <v>10</v>
          </cell>
          <cell r="Q2504">
            <v>0</v>
          </cell>
          <cell r="R2504">
            <v>22</v>
          </cell>
          <cell r="S2504">
            <v>0</v>
          </cell>
          <cell r="T2504">
            <v>1</v>
          </cell>
        </row>
        <row r="2505">
          <cell r="A2505" t="str">
            <v>下大槻15</v>
          </cell>
          <cell r="B2505" t="str">
            <v>19000下大槻15</v>
          </cell>
          <cell r="C2505">
            <v>23</v>
          </cell>
          <cell r="D2505" t="str">
            <v>町名別・年齢別人口調べ</v>
          </cell>
          <cell r="E2505" t="str">
            <v>令和 6年 3月 1日</v>
          </cell>
          <cell r="F2505">
            <v>23</v>
          </cell>
          <cell r="G2505" t="str">
            <v>令和 6年 2月29日　現在</v>
          </cell>
          <cell r="H2505" t="str">
            <v>町名</v>
          </cell>
          <cell r="I2505">
            <v>19000</v>
          </cell>
          <cell r="J2505" t="str">
            <v>下大槻</v>
          </cell>
          <cell r="K2505"/>
          <cell r="L2505"/>
          <cell r="M2505">
            <v>15</v>
          </cell>
          <cell r="N2505">
            <v>12</v>
          </cell>
          <cell r="O2505">
            <v>1</v>
          </cell>
          <cell r="P2505">
            <v>12</v>
          </cell>
          <cell r="Q2505">
            <v>1</v>
          </cell>
          <cell r="R2505">
            <v>24</v>
          </cell>
          <cell r="S2505">
            <v>2</v>
          </cell>
          <cell r="T2505">
            <v>1</v>
          </cell>
        </row>
        <row r="2506">
          <cell r="A2506" t="str">
            <v>下大槻16</v>
          </cell>
          <cell r="B2506" t="str">
            <v>19000下大槻16</v>
          </cell>
          <cell r="C2506">
            <v>23</v>
          </cell>
          <cell r="D2506" t="str">
            <v>町名別・年齢別人口調べ</v>
          </cell>
          <cell r="E2506" t="str">
            <v>令和 6年 3月 1日</v>
          </cell>
          <cell r="F2506">
            <v>23</v>
          </cell>
          <cell r="G2506" t="str">
            <v>令和 6年 2月29日　現在</v>
          </cell>
          <cell r="H2506" t="str">
            <v>町名</v>
          </cell>
          <cell r="I2506">
            <v>19000</v>
          </cell>
          <cell r="J2506" t="str">
            <v>下大槻</v>
          </cell>
          <cell r="K2506"/>
          <cell r="L2506"/>
          <cell r="M2506">
            <v>16</v>
          </cell>
          <cell r="N2506">
            <v>13</v>
          </cell>
          <cell r="O2506">
            <v>0</v>
          </cell>
          <cell r="P2506">
            <v>14</v>
          </cell>
          <cell r="Q2506">
            <v>0</v>
          </cell>
          <cell r="R2506">
            <v>27</v>
          </cell>
          <cell r="S2506">
            <v>0</v>
          </cell>
          <cell r="T2506">
            <v>1</v>
          </cell>
        </row>
        <row r="2507">
          <cell r="A2507" t="str">
            <v>下大槻17</v>
          </cell>
          <cell r="B2507" t="str">
            <v>19000下大槻17</v>
          </cell>
          <cell r="C2507">
            <v>23</v>
          </cell>
          <cell r="D2507" t="str">
            <v>町名別・年齢別人口調べ</v>
          </cell>
          <cell r="E2507" t="str">
            <v>令和 6年 3月 1日</v>
          </cell>
          <cell r="F2507">
            <v>23</v>
          </cell>
          <cell r="G2507" t="str">
            <v>令和 6年 2月29日　現在</v>
          </cell>
          <cell r="H2507" t="str">
            <v>町名</v>
          </cell>
          <cell r="I2507">
            <v>19000</v>
          </cell>
          <cell r="J2507" t="str">
            <v>下大槻</v>
          </cell>
          <cell r="K2507"/>
          <cell r="L2507"/>
          <cell r="M2507">
            <v>17</v>
          </cell>
          <cell r="N2507">
            <v>18</v>
          </cell>
          <cell r="O2507">
            <v>0</v>
          </cell>
          <cell r="P2507">
            <v>13</v>
          </cell>
          <cell r="Q2507">
            <v>0</v>
          </cell>
          <cell r="R2507">
            <v>31</v>
          </cell>
          <cell r="S2507">
            <v>0</v>
          </cell>
          <cell r="T2507">
            <v>1</v>
          </cell>
        </row>
        <row r="2508">
          <cell r="A2508" t="str">
            <v>下大槻18</v>
          </cell>
          <cell r="B2508" t="str">
            <v>19000下大槻18</v>
          </cell>
          <cell r="C2508">
            <v>23</v>
          </cell>
          <cell r="D2508" t="str">
            <v>町名別・年齢別人口調べ</v>
          </cell>
          <cell r="E2508" t="str">
            <v>令和 6年 3月 1日</v>
          </cell>
          <cell r="F2508">
            <v>23</v>
          </cell>
          <cell r="G2508" t="str">
            <v>令和 6年 2月29日　現在</v>
          </cell>
          <cell r="H2508" t="str">
            <v>町名</v>
          </cell>
          <cell r="I2508">
            <v>19000</v>
          </cell>
          <cell r="J2508" t="str">
            <v>下大槻</v>
          </cell>
          <cell r="K2508"/>
          <cell r="L2508"/>
          <cell r="M2508">
            <v>18</v>
          </cell>
          <cell r="N2508">
            <v>18</v>
          </cell>
          <cell r="O2508">
            <v>1</v>
          </cell>
          <cell r="P2508">
            <v>16</v>
          </cell>
          <cell r="Q2508">
            <v>1</v>
          </cell>
          <cell r="R2508">
            <v>34</v>
          </cell>
          <cell r="S2508">
            <v>2</v>
          </cell>
          <cell r="T2508">
            <v>1</v>
          </cell>
        </row>
        <row r="2509">
          <cell r="A2509" t="str">
            <v>下大槻19</v>
          </cell>
          <cell r="B2509" t="str">
            <v>19000下大槻19</v>
          </cell>
          <cell r="C2509">
            <v>23</v>
          </cell>
          <cell r="D2509" t="str">
            <v>町名別・年齢別人口調べ</v>
          </cell>
          <cell r="E2509" t="str">
            <v>令和 6年 3月 1日</v>
          </cell>
          <cell r="F2509">
            <v>23</v>
          </cell>
          <cell r="G2509" t="str">
            <v>令和 6年 2月29日　現在</v>
          </cell>
          <cell r="H2509" t="str">
            <v>町名</v>
          </cell>
          <cell r="I2509">
            <v>19000</v>
          </cell>
          <cell r="J2509" t="str">
            <v>下大槻</v>
          </cell>
          <cell r="K2509"/>
          <cell r="L2509"/>
          <cell r="M2509">
            <v>19</v>
          </cell>
          <cell r="N2509">
            <v>29</v>
          </cell>
          <cell r="O2509">
            <v>3</v>
          </cell>
          <cell r="P2509">
            <v>16</v>
          </cell>
          <cell r="Q2509">
            <v>0</v>
          </cell>
          <cell r="R2509">
            <v>45</v>
          </cell>
          <cell r="S2509">
            <v>3</v>
          </cell>
          <cell r="T2509">
            <v>1</v>
          </cell>
        </row>
        <row r="2510">
          <cell r="A2510" t="str">
            <v>下大槻20</v>
          </cell>
          <cell r="B2510" t="str">
            <v>19000下大槻20</v>
          </cell>
          <cell r="C2510">
            <v>23</v>
          </cell>
          <cell r="D2510" t="str">
            <v>町名別・年齢別人口調べ</v>
          </cell>
          <cell r="E2510" t="str">
            <v>令和 6年 3月 1日</v>
          </cell>
          <cell r="F2510">
            <v>23</v>
          </cell>
          <cell r="G2510" t="str">
            <v>令和 6年 2月29日　現在</v>
          </cell>
          <cell r="H2510" t="str">
            <v>町名</v>
          </cell>
          <cell r="I2510">
            <v>19000</v>
          </cell>
          <cell r="J2510" t="str">
            <v>下大槻</v>
          </cell>
          <cell r="K2510"/>
          <cell r="L2510"/>
          <cell r="M2510">
            <v>20</v>
          </cell>
          <cell r="N2510">
            <v>35</v>
          </cell>
          <cell r="O2510">
            <v>3</v>
          </cell>
          <cell r="P2510">
            <v>13</v>
          </cell>
          <cell r="Q2510">
            <v>3</v>
          </cell>
          <cell r="R2510">
            <v>48</v>
          </cell>
          <cell r="S2510">
            <v>6</v>
          </cell>
          <cell r="T2510">
            <v>1</v>
          </cell>
        </row>
        <row r="2511">
          <cell r="A2511" t="str">
            <v>下大槻21</v>
          </cell>
          <cell r="B2511" t="str">
            <v>19000下大槻21</v>
          </cell>
          <cell r="C2511">
            <v>23</v>
          </cell>
          <cell r="D2511" t="str">
            <v>町名別・年齢別人口調べ</v>
          </cell>
          <cell r="E2511" t="str">
            <v>令和 6年 3月 1日</v>
          </cell>
          <cell r="F2511">
            <v>23</v>
          </cell>
          <cell r="G2511" t="str">
            <v>令和 6年 2月29日　現在</v>
          </cell>
          <cell r="H2511" t="str">
            <v>町名</v>
          </cell>
          <cell r="I2511">
            <v>19000</v>
          </cell>
          <cell r="J2511" t="str">
            <v>下大槻</v>
          </cell>
          <cell r="K2511"/>
          <cell r="L2511"/>
          <cell r="M2511">
            <v>21</v>
          </cell>
          <cell r="N2511">
            <v>31</v>
          </cell>
          <cell r="O2511">
            <v>4</v>
          </cell>
          <cell r="P2511">
            <v>18</v>
          </cell>
          <cell r="Q2511">
            <v>1</v>
          </cell>
          <cell r="R2511">
            <v>49</v>
          </cell>
          <cell r="S2511">
            <v>5</v>
          </cell>
          <cell r="T2511">
            <v>1</v>
          </cell>
        </row>
        <row r="2512">
          <cell r="A2512" t="str">
            <v>下大槻22</v>
          </cell>
          <cell r="B2512" t="str">
            <v>19000下大槻22</v>
          </cell>
          <cell r="C2512">
            <v>23</v>
          </cell>
          <cell r="D2512" t="str">
            <v>町名別・年齢別人口調べ</v>
          </cell>
          <cell r="E2512" t="str">
            <v>令和 6年 3月 1日</v>
          </cell>
          <cell r="F2512">
            <v>23</v>
          </cell>
          <cell r="G2512" t="str">
            <v>令和 6年 2月29日　現在</v>
          </cell>
          <cell r="H2512" t="str">
            <v>町名</v>
          </cell>
          <cell r="I2512">
            <v>19000</v>
          </cell>
          <cell r="J2512" t="str">
            <v>下大槻</v>
          </cell>
          <cell r="K2512"/>
          <cell r="L2512"/>
          <cell r="M2512">
            <v>22</v>
          </cell>
          <cell r="N2512">
            <v>27</v>
          </cell>
          <cell r="O2512">
            <v>5</v>
          </cell>
          <cell r="P2512">
            <v>17</v>
          </cell>
          <cell r="Q2512">
            <v>4</v>
          </cell>
          <cell r="R2512">
            <v>44</v>
          </cell>
          <cell r="S2512">
            <v>9</v>
          </cell>
          <cell r="T2512">
            <v>1</v>
          </cell>
        </row>
        <row r="2513">
          <cell r="A2513" t="str">
            <v>下大槻23</v>
          </cell>
          <cell r="B2513" t="str">
            <v>19000下大槻23</v>
          </cell>
          <cell r="C2513">
            <v>23</v>
          </cell>
          <cell r="D2513" t="str">
            <v>町名別・年齢別人口調べ</v>
          </cell>
          <cell r="E2513" t="str">
            <v>令和 6年 3月 1日</v>
          </cell>
          <cell r="F2513">
            <v>23</v>
          </cell>
          <cell r="G2513" t="str">
            <v>令和 6年 2月29日　現在</v>
          </cell>
          <cell r="H2513" t="str">
            <v>町名</v>
          </cell>
          <cell r="I2513">
            <v>19000</v>
          </cell>
          <cell r="J2513" t="str">
            <v>下大槻</v>
          </cell>
          <cell r="K2513"/>
          <cell r="L2513"/>
          <cell r="M2513">
            <v>23</v>
          </cell>
          <cell r="N2513">
            <v>28</v>
          </cell>
          <cell r="O2513">
            <v>15</v>
          </cell>
          <cell r="P2513">
            <v>7</v>
          </cell>
          <cell r="Q2513">
            <v>1</v>
          </cell>
          <cell r="R2513">
            <v>35</v>
          </cell>
          <cell r="S2513">
            <v>16</v>
          </cell>
          <cell r="T2513">
            <v>1</v>
          </cell>
        </row>
        <row r="2514">
          <cell r="A2514" t="str">
            <v>下大槻24</v>
          </cell>
          <cell r="B2514" t="str">
            <v>19000下大槻24</v>
          </cell>
          <cell r="C2514">
            <v>23</v>
          </cell>
          <cell r="D2514" t="str">
            <v>町名別・年齢別人口調べ</v>
          </cell>
          <cell r="E2514" t="str">
            <v>令和 6年 3月 1日</v>
          </cell>
          <cell r="F2514">
            <v>23</v>
          </cell>
          <cell r="G2514" t="str">
            <v>令和 6年 2月29日　現在</v>
          </cell>
          <cell r="H2514" t="str">
            <v>町名</v>
          </cell>
          <cell r="I2514">
            <v>19000</v>
          </cell>
          <cell r="J2514" t="str">
            <v>下大槻</v>
          </cell>
          <cell r="K2514"/>
          <cell r="L2514"/>
          <cell r="M2514">
            <v>24</v>
          </cell>
          <cell r="N2514">
            <v>11</v>
          </cell>
          <cell r="O2514">
            <v>2</v>
          </cell>
          <cell r="P2514">
            <v>14</v>
          </cell>
          <cell r="Q2514">
            <v>2</v>
          </cell>
          <cell r="R2514">
            <v>25</v>
          </cell>
          <cell r="S2514">
            <v>4</v>
          </cell>
          <cell r="T2514">
            <v>1</v>
          </cell>
        </row>
        <row r="2515">
          <cell r="A2515" t="str">
            <v>下大槻25</v>
          </cell>
          <cell r="B2515" t="str">
            <v>19000下大槻25</v>
          </cell>
          <cell r="C2515">
            <v>23</v>
          </cell>
          <cell r="D2515" t="str">
            <v>町名別・年齢別人口調べ</v>
          </cell>
          <cell r="E2515" t="str">
            <v>令和 6年 3月 1日</v>
          </cell>
          <cell r="F2515">
            <v>23</v>
          </cell>
          <cell r="G2515" t="str">
            <v>令和 6年 2月29日　現在</v>
          </cell>
          <cell r="H2515" t="str">
            <v>町名</v>
          </cell>
          <cell r="I2515">
            <v>19000</v>
          </cell>
          <cell r="J2515" t="str">
            <v>下大槻</v>
          </cell>
          <cell r="K2515"/>
          <cell r="L2515"/>
          <cell r="M2515">
            <v>25</v>
          </cell>
          <cell r="N2515">
            <v>13</v>
          </cell>
          <cell r="O2515">
            <v>6</v>
          </cell>
          <cell r="P2515">
            <v>13</v>
          </cell>
          <cell r="Q2515">
            <v>3</v>
          </cell>
          <cell r="R2515">
            <v>26</v>
          </cell>
          <cell r="S2515">
            <v>9</v>
          </cell>
          <cell r="T2515">
            <v>1</v>
          </cell>
        </row>
        <row r="2516">
          <cell r="A2516" t="str">
            <v>下大槻26</v>
          </cell>
          <cell r="B2516" t="str">
            <v>19000下大槻26</v>
          </cell>
          <cell r="C2516">
            <v>23</v>
          </cell>
          <cell r="D2516" t="str">
            <v>町名別・年齢別人口調べ</v>
          </cell>
          <cell r="E2516" t="str">
            <v>令和 6年 3月 1日</v>
          </cell>
          <cell r="F2516">
            <v>23</v>
          </cell>
          <cell r="G2516" t="str">
            <v>令和 6年 2月29日　現在</v>
          </cell>
          <cell r="H2516" t="str">
            <v>町名</v>
          </cell>
          <cell r="I2516">
            <v>19000</v>
          </cell>
          <cell r="J2516" t="str">
            <v>下大槻</v>
          </cell>
          <cell r="K2516"/>
          <cell r="L2516"/>
          <cell r="M2516">
            <v>26</v>
          </cell>
          <cell r="N2516">
            <v>23</v>
          </cell>
          <cell r="O2516">
            <v>12</v>
          </cell>
          <cell r="P2516">
            <v>10</v>
          </cell>
          <cell r="Q2516">
            <v>3</v>
          </cell>
          <cell r="R2516">
            <v>33</v>
          </cell>
          <cell r="S2516">
            <v>15</v>
          </cell>
          <cell r="T2516">
            <v>1</v>
          </cell>
        </row>
        <row r="2517">
          <cell r="A2517" t="str">
            <v>下大槻27</v>
          </cell>
          <cell r="B2517" t="str">
            <v>19000下大槻27</v>
          </cell>
          <cell r="C2517">
            <v>23</v>
          </cell>
          <cell r="D2517" t="str">
            <v>町名別・年齢別人口調べ</v>
          </cell>
          <cell r="E2517" t="str">
            <v>令和 6年 3月 1日</v>
          </cell>
          <cell r="F2517">
            <v>23</v>
          </cell>
          <cell r="G2517" t="str">
            <v>令和 6年 2月29日　現在</v>
          </cell>
          <cell r="H2517" t="str">
            <v>町名</v>
          </cell>
          <cell r="I2517">
            <v>19000</v>
          </cell>
          <cell r="J2517" t="str">
            <v>下大槻</v>
          </cell>
          <cell r="K2517"/>
          <cell r="L2517"/>
          <cell r="M2517">
            <v>27</v>
          </cell>
          <cell r="N2517">
            <v>14</v>
          </cell>
          <cell r="O2517">
            <v>7</v>
          </cell>
          <cell r="P2517">
            <v>11</v>
          </cell>
          <cell r="Q2517">
            <v>2</v>
          </cell>
          <cell r="R2517">
            <v>25</v>
          </cell>
          <cell r="S2517">
            <v>9</v>
          </cell>
          <cell r="T2517">
            <v>1</v>
          </cell>
        </row>
        <row r="2518">
          <cell r="A2518" t="str">
            <v>下大槻28</v>
          </cell>
          <cell r="B2518" t="str">
            <v>19000下大槻28</v>
          </cell>
          <cell r="C2518">
            <v>23</v>
          </cell>
          <cell r="D2518" t="str">
            <v>町名別・年齢別人口調べ</v>
          </cell>
          <cell r="E2518" t="str">
            <v>令和 6年 3月 1日</v>
          </cell>
          <cell r="F2518">
            <v>23</v>
          </cell>
          <cell r="G2518" t="str">
            <v>令和 6年 2月29日　現在</v>
          </cell>
          <cell r="H2518" t="str">
            <v>町名</v>
          </cell>
          <cell r="I2518">
            <v>19000</v>
          </cell>
          <cell r="J2518" t="str">
            <v>下大槻</v>
          </cell>
          <cell r="K2518"/>
          <cell r="L2518"/>
          <cell r="M2518">
            <v>28</v>
          </cell>
          <cell r="N2518">
            <v>16</v>
          </cell>
          <cell r="O2518">
            <v>5</v>
          </cell>
          <cell r="P2518">
            <v>13</v>
          </cell>
          <cell r="Q2518">
            <v>4</v>
          </cell>
          <cell r="R2518">
            <v>29</v>
          </cell>
          <cell r="S2518">
            <v>9</v>
          </cell>
          <cell r="T2518">
            <v>1</v>
          </cell>
        </row>
        <row r="2519">
          <cell r="A2519" t="str">
            <v>下大槻29</v>
          </cell>
          <cell r="B2519" t="str">
            <v>19000下大槻29</v>
          </cell>
          <cell r="C2519">
            <v>23</v>
          </cell>
          <cell r="D2519" t="str">
            <v>町名別・年齢別人口調べ</v>
          </cell>
          <cell r="E2519" t="str">
            <v>令和 6年 3月 1日</v>
          </cell>
          <cell r="F2519">
            <v>23</v>
          </cell>
          <cell r="G2519" t="str">
            <v>令和 6年 2月29日　現在</v>
          </cell>
          <cell r="H2519" t="str">
            <v>町名</v>
          </cell>
          <cell r="I2519">
            <v>19000</v>
          </cell>
          <cell r="J2519" t="str">
            <v>下大槻</v>
          </cell>
          <cell r="K2519"/>
          <cell r="L2519"/>
          <cell r="M2519">
            <v>29</v>
          </cell>
          <cell r="N2519">
            <v>17</v>
          </cell>
          <cell r="O2519">
            <v>3</v>
          </cell>
          <cell r="P2519">
            <v>16</v>
          </cell>
          <cell r="Q2519">
            <v>4</v>
          </cell>
          <cell r="R2519">
            <v>33</v>
          </cell>
          <cell r="S2519">
            <v>7</v>
          </cell>
          <cell r="T2519">
            <v>1</v>
          </cell>
        </row>
        <row r="2520">
          <cell r="A2520" t="str">
            <v>下大槻30</v>
          </cell>
          <cell r="B2520" t="str">
            <v>19000下大槻30</v>
          </cell>
          <cell r="C2520">
            <v>23</v>
          </cell>
          <cell r="D2520" t="str">
            <v>町名別・年齢別人口調べ</v>
          </cell>
          <cell r="E2520" t="str">
            <v>令和 6年 3月 1日</v>
          </cell>
          <cell r="F2520">
            <v>23</v>
          </cell>
          <cell r="G2520" t="str">
            <v>令和 6年 2月29日　現在</v>
          </cell>
          <cell r="H2520" t="str">
            <v>町名</v>
          </cell>
          <cell r="I2520">
            <v>19000</v>
          </cell>
          <cell r="J2520" t="str">
            <v>下大槻</v>
          </cell>
          <cell r="K2520"/>
          <cell r="L2520"/>
          <cell r="M2520">
            <v>30</v>
          </cell>
          <cell r="N2520">
            <v>14</v>
          </cell>
          <cell r="O2520">
            <v>5</v>
          </cell>
          <cell r="P2520">
            <v>8</v>
          </cell>
          <cell r="Q2520">
            <v>1</v>
          </cell>
          <cell r="R2520">
            <v>22</v>
          </cell>
          <cell r="S2520">
            <v>6</v>
          </cell>
          <cell r="T2520">
            <v>1</v>
          </cell>
        </row>
        <row r="2521">
          <cell r="A2521" t="str">
            <v>下大槻31</v>
          </cell>
          <cell r="B2521" t="str">
            <v>19000下大槻31</v>
          </cell>
          <cell r="C2521">
            <v>23</v>
          </cell>
          <cell r="D2521" t="str">
            <v>町名別・年齢別人口調べ</v>
          </cell>
          <cell r="E2521" t="str">
            <v>令和 6年 3月 1日</v>
          </cell>
          <cell r="F2521">
            <v>23</v>
          </cell>
          <cell r="G2521" t="str">
            <v>令和 6年 2月29日　現在</v>
          </cell>
          <cell r="H2521" t="str">
            <v>町名</v>
          </cell>
          <cell r="I2521">
            <v>19000</v>
          </cell>
          <cell r="J2521" t="str">
            <v>下大槻</v>
          </cell>
          <cell r="K2521"/>
          <cell r="L2521"/>
          <cell r="M2521">
            <v>31</v>
          </cell>
          <cell r="N2521">
            <v>21</v>
          </cell>
          <cell r="O2521">
            <v>9</v>
          </cell>
          <cell r="P2521">
            <v>10</v>
          </cell>
          <cell r="Q2521">
            <v>2</v>
          </cell>
          <cell r="R2521">
            <v>31</v>
          </cell>
          <cell r="S2521">
            <v>11</v>
          </cell>
          <cell r="T2521">
            <v>1</v>
          </cell>
        </row>
        <row r="2522">
          <cell r="A2522" t="str">
            <v>下大槻32</v>
          </cell>
          <cell r="B2522" t="str">
            <v>19000下大槻32</v>
          </cell>
          <cell r="C2522">
            <v>23</v>
          </cell>
          <cell r="D2522" t="str">
            <v>町名別・年齢別人口調べ</v>
          </cell>
          <cell r="E2522" t="str">
            <v>令和 6年 3月 1日</v>
          </cell>
          <cell r="F2522">
            <v>23</v>
          </cell>
          <cell r="G2522" t="str">
            <v>令和 6年 2月29日　現在</v>
          </cell>
          <cell r="H2522" t="str">
            <v>町名</v>
          </cell>
          <cell r="I2522">
            <v>19000</v>
          </cell>
          <cell r="J2522" t="str">
            <v>下大槻</v>
          </cell>
          <cell r="K2522"/>
          <cell r="L2522"/>
          <cell r="M2522">
            <v>32</v>
          </cell>
          <cell r="N2522">
            <v>12</v>
          </cell>
          <cell r="O2522">
            <v>2</v>
          </cell>
          <cell r="P2522">
            <v>15</v>
          </cell>
          <cell r="Q2522">
            <v>1</v>
          </cell>
          <cell r="R2522">
            <v>27</v>
          </cell>
          <cell r="S2522">
            <v>3</v>
          </cell>
          <cell r="T2522">
            <v>1</v>
          </cell>
        </row>
        <row r="2523">
          <cell r="A2523" t="str">
            <v>下大槻33</v>
          </cell>
          <cell r="B2523" t="str">
            <v>19000下大槻33</v>
          </cell>
          <cell r="C2523">
            <v>23</v>
          </cell>
          <cell r="D2523" t="str">
            <v>町名別・年齢別人口調べ</v>
          </cell>
          <cell r="E2523" t="str">
            <v>令和 6年 3月 1日</v>
          </cell>
          <cell r="F2523">
            <v>23</v>
          </cell>
          <cell r="G2523" t="str">
            <v>令和 6年 2月29日　現在</v>
          </cell>
          <cell r="H2523" t="str">
            <v>町名</v>
          </cell>
          <cell r="I2523">
            <v>19000</v>
          </cell>
          <cell r="J2523" t="str">
            <v>下大槻</v>
          </cell>
          <cell r="K2523"/>
          <cell r="L2523"/>
          <cell r="M2523">
            <v>33</v>
          </cell>
          <cell r="N2523">
            <v>11</v>
          </cell>
          <cell r="O2523">
            <v>1</v>
          </cell>
          <cell r="P2523">
            <v>7</v>
          </cell>
          <cell r="Q2523">
            <v>0</v>
          </cell>
          <cell r="R2523">
            <v>18</v>
          </cell>
          <cell r="S2523">
            <v>1</v>
          </cell>
          <cell r="T2523">
            <v>1</v>
          </cell>
        </row>
        <row r="2524">
          <cell r="A2524" t="str">
            <v>下大槻34</v>
          </cell>
          <cell r="B2524" t="str">
            <v>19000下大槻34</v>
          </cell>
          <cell r="C2524">
            <v>23</v>
          </cell>
          <cell r="D2524" t="str">
            <v>町名別・年齢別人口調べ</v>
          </cell>
          <cell r="E2524" t="str">
            <v>令和 6年 3月 1日</v>
          </cell>
          <cell r="F2524">
            <v>23</v>
          </cell>
          <cell r="G2524" t="str">
            <v>令和 6年 2月29日　現在</v>
          </cell>
          <cell r="H2524" t="str">
            <v>町名</v>
          </cell>
          <cell r="I2524">
            <v>19000</v>
          </cell>
          <cell r="J2524" t="str">
            <v>下大槻</v>
          </cell>
          <cell r="K2524"/>
          <cell r="L2524"/>
          <cell r="M2524">
            <v>34</v>
          </cell>
          <cell r="N2524">
            <v>19</v>
          </cell>
          <cell r="O2524">
            <v>3</v>
          </cell>
          <cell r="P2524">
            <v>14</v>
          </cell>
          <cell r="Q2524">
            <v>0</v>
          </cell>
          <cell r="R2524">
            <v>33</v>
          </cell>
          <cell r="S2524">
            <v>3</v>
          </cell>
          <cell r="T2524">
            <v>1</v>
          </cell>
        </row>
        <row r="2525">
          <cell r="A2525" t="str">
            <v>下大槻35</v>
          </cell>
          <cell r="B2525" t="str">
            <v>19000下大槻35</v>
          </cell>
          <cell r="C2525">
            <v>23</v>
          </cell>
          <cell r="D2525" t="str">
            <v>町名別・年齢別人口調べ</v>
          </cell>
          <cell r="E2525" t="str">
            <v>令和 6年 3月 1日</v>
          </cell>
          <cell r="F2525">
            <v>23</v>
          </cell>
          <cell r="G2525" t="str">
            <v>令和 6年 2月29日　現在</v>
          </cell>
          <cell r="H2525" t="str">
            <v>町名</v>
          </cell>
          <cell r="I2525">
            <v>19000</v>
          </cell>
          <cell r="J2525" t="str">
            <v>下大槻</v>
          </cell>
          <cell r="K2525"/>
          <cell r="L2525"/>
          <cell r="M2525">
            <v>35</v>
          </cell>
          <cell r="N2525">
            <v>18</v>
          </cell>
          <cell r="O2525">
            <v>0</v>
          </cell>
          <cell r="P2525">
            <v>6</v>
          </cell>
          <cell r="Q2525">
            <v>1</v>
          </cell>
          <cell r="R2525">
            <v>24</v>
          </cell>
          <cell r="S2525">
            <v>1</v>
          </cell>
          <cell r="T2525">
            <v>1</v>
          </cell>
        </row>
        <row r="2526">
          <cell r="A2526" t="str">
            <v>下大槻36</v>
          </cell>
          <cell r="B2526" t="str">
            <v>19000下大槻36</v>
          </cell>
          <cell r="C2526">
            <v>23</v>
          </cell>
          <cell r="D2526" t="str">
            <v>町名別・年齢別人口調べ</v>
          </cell>
          <cell r="E2526" t="str">
            <v>令和 6年 3月 1日</v>
          </cell>
          <cell r="F2526">
            <v>23</v>
          </cell>
          <cell r="G2526" t="str">
            <v>令和 6年 2月29日　現在</v>
          </cell>
          <cell r="H2526" t="str">
            <v>町名</v>
          </cell>
          <cell r="I2526">
            <v>19000</v>
          </cell>
          <cell r="J2526" t="str">
            <v>下大槻</v>
          </cell>
          <cell r="K2526"/>
          <cell r="L2526"/>
          <cell r="M2526">
            <v>36</v>
          </cell>
          <cell r="N2526">
            <v>9</v>
          </cell>
          <cell r="O2526">
            <v>0</v>
          </cell>
          <cell r="P2526">
            <v>13</v>
          </cell>
          <cell r="Q2526">
            <v>1</v>
          </cell>
          <cell r="R2526">
            <v>22</v>
          </cell>
          <cell r="S2526">
            <v>1</v>
          </cell>
          <cell r="T2526">
            <v>1</v>
          </cell>
        </row>
        <row r="2527">
          <cell r="A2527" t="str">
            <v>下大槻37</v>
          </cell>
          <cell r="B2527" t="str">
            <v>19000下大槻37</v>
          </cell>
          <cell r="C2527">
            <v>23</v>
          </cell>
          <cell r="D2527" t="str">
            <v>町名別・年齢別人口調べ</v>
          </cell>
          <cell r="E2527" t="str">
            <v>令和 6年 3月 1日</v>
          </cell>
          <cell r="F2527">
            <v>23</v>
          </cell>
          <cell r="G2527" t="str">
            <v>令和 6年 2月29日　現在</v>
          </cell>
          <cell r="H2527" t="str">
            <v>町名</v>
          </cell>
          <cell r="I2527">
            <v>19000</v>
          </cell>
          <cell r="J2527" t="str">
            <v>下大槻</v>
          </cell>
          <cell r="K2527"/>
          <cell r="L2527"/>
          <cell r="M2527">
            <v>37</v>
          </cell>
          <cell r="N2527">
            <v>15</v>
          </cell>
          <cell r="O2527">
            <v>2</v>
          </cell>
          <cell r="P2527">
            <v>10</v>
          </cell>
          <cell r="Q2527">
            <v>0</v>
          </cell>
          <cell r="R2527">
            <v>25</v>
          </cell>
          <cell r="S2527">
            <v>2</v>
          </cell>
          <cell r="T2527">
            <v>1</v>
          </cell>
        </row>
        <row r="2528">
          <cell r="A2528" t="str">
            <v>下大槻38</v>
          </cell>
          <cell r="B2528" t="str">
            <v>19000下大槻38</v>
          </cell>
          <cell r="C2528">
            <v>23</v>
          </cell>
          <cell r="D2528" t="str">
            <v>町名別・年齢別人口調べ</v>
          </cell>
          <cell r="E2528" t="str">
            <v>令和 6年 3月 1日</v>
          </cell>
          <cell r="F2528">
            <v>23</v>
          </cell>
          <cell r="G2528" t="str">
            <v>令和 6年 2月29日　現在</v>
          </cell>
          <cell r="H2528" t="str">
            <v>町名</v>
          </cell>
          <cell r="I2528">
            <v>19000</v>
          </cell>
          <cell r="J2528" t="str">
            <v>下大槻</v>
          </cell>
          <cell r="K2528"/>
          <cell r="L2528"/>
          <cell r="M2528">
            <v>38</v>
          </cell>
          <cell r="N2528">
            <v>13</v>
          </cell>
          <cell r="O2528">
            <v>1</v>
          </cell>
          <cell r="P2528">
            <v>12</v>
          </cell>
          <cell r="Q2528">
            <v>4</v>
          </cell>
          <cell r="R2528">
            <v>25</v>
          </cell>
          <cell r="S2528">
            <v>5</v>
          </cell>
          <cell r="T2528">
            <v>1</v>
          </cell>
        </row>
        <row r="2529">
          <cell r="A2529" t="str">
            <v>下大槻39</v>
          </cell>
          <cell r="B2529" t="str">
            <v>19000下大槻39</v>
          </cell>
          <cell r="C2529">
            <v>23</v>
          </cell>
          <cell r="D2529" t="str">
            <v>町名別・年齢別人口調べ</v>
          </cell>
          <cell r="E2529" t="str">
            <v>令和 6年 3月 1日</v>
          </cell>
          <cell r="F2529">
            <v>23</v>
          </cell>
          <cell r="G2529" t="str">
            <v>令和 6年 2月29日　現在</v>
          </cell>
          <cell r="H2529" t="str">
            <v>町名</v>
          </cell>
          <cell r="I2529">
            <v>19000</v>
          </cell>
          <cell r="J2529" t="str">
            <v>下大槻</v>
          </cell>
          <cell r="K2529"/>
          <cell r="L2529"/>
          <cell r="M2529">
            <v>39</v>
          </cell>
          <cell r="N2529">
            <v>12</v>
          </cell>
          <cell r="O2529">
            <v>2</v>
          </cell>
          <cell r="P2529">
            <v>10</v>
          </cell>
          <cell r="Q2529">
            <v>0</v>
          </cell>
          <cell r="R2529">
            <v>22</v>
          </cell>
          <cell r="S2529">
            <v>2</v>
          </cell>
          <cell r="T2529">
            <v>1</v>
          </cell>
        </row>
        <row r="2530">
          <cell r="A2530" t="str">
            <v>下大槻40</v>
          </cell>
          <cell r="B2530" t="str">
            <v>19000下大槻40</v>
          </cell>
          <cell r="C2530">
            <v>23</v>
          </cell>
          <cell r="D2530" t="str">
            <v>町名別・年齢別人口調べ</v>
          </cell>
          <cell r="E2530" t="str">
            <v>令和 6年 3月 1日</v>
          </cell>
          <cell r="F2530">
            <v>23</v>
          </cell>
          <cell r="G2530" t="str">
            <v>令和 6年 2月29日　現在</v>
          </cell>
          <cell r="H2530" t="str">
            <v>町名</v>
          </cell>
          <cell r="I2530">
            <v>19000</v>
          </cell>
          <cell r="J2530" t="str">
            <v>下大槻</v>
          </cell>
          <cell r="K2530"/>
          <cell r="L2530"/>
          <cell r="M2530">
            <v>40</v>
          </cell>
          <cell r="N2530">
            <v>21</v>
          </cell>
          <cell r="O2530">
            <v>0</v>
          </cell>
          <cell r="P2530">
            <v>11</v>
          </cell>
          <cell r="Q2530">
            <v>0</v>
          </cell>
          <cell r="R2530">
            <v>32</v>
          </cell>
          <cell r="S2530">
            <v>0</v>
          </cell>
          <cell r="T2530">
            <v>1</v>
          </cell>
        </row>
        <row r="2531">
          <cell r="A2531" t="str">
            <v>下大槻41</v>
          </cell>
          <cell r="B2531" t="str">
            <v>19000下大槻41</v>
          </cell>
          <cell r="C2531">
            <v>23</v>
          </cell>
          <cell r="D2531" t="str">
            <v>町名別・年齢別人口調べ</v>
          </cell>
          <cell r="E2531" t="str">
            <v>令和 6年 3月 1日</v>
          </cell>
          <cell r="F2531">
            <v>23</v>
          </cell>
          <cell r="G2531" t="str">
            <v>令和 6年 2月29日　現在</v>
          </cell>
          <cell r="H2531" t="str">
            <v>町名</v>
          </cell>
          <cell r="I2531">
            <v>19000</v>
          </cell>
          <cell r="J2531" t="str">
            <v>下大槻</v>
          </cell>
          <cell r="K2531"/>
          <cell r="L2531"/>
          <cell r="M2531">
            <v>41</v>
          </cell>
          <cell r="N2531">
            <v>10</v>
          </cell>
          <cell r="O2531">
            <v>0</v>
          </cell>
          <cell r="P2531">
            <v>14</v>
          </cell>
          <cell r="Q2531">
            <v>0</v>
          </cell>
          <cell r="R2531">
            <v>24</v>
          </cell>
          <cell r="S2531">
            <v>0</v>
          </cell>
          <cell r="T2531">
            <v>1</v>
          </cell>
        </row>
        <row r="2532">
          <cell r="A2532" t="str">
            <v>下大槻42</v>
          </cell>
          <cell r="B2532" t="str">
            <v>19000下大槻42</v>
          </cell>
          <cell r="C2532">
            <v>23</v>
          </cell>
          <cell r="D2532" t="str">
            <v>町名別・年齢別人口調べ</v>
          </cell>
          <cell r="E2532" t="str">
            <v>令和 6年 3月 1日</v>
          </cell>
          <cell r="F2532">
            <v>23</v>
          </cell>
          <cell r="G2532" t="str">
            <v>令和 6年 2月29日　現在</v>
          </cell>
          <cell r="H2532" t="str">
            <v>町名</v>
          </cell>
          <cell r="I2532">
            <v>19000</v>
          </cell>
          <cell r="J2532" t="str">
            <v>下大槻</v>
          </cell>
          <cell r="K2532"/>
          <cell r="L2532"/>
          <cell r="M2532">
            <v>42</v>
          </cell>
          <cell r="N2532">
            <v>22</v>
          </cell>
          <cell r="O2532">
            <v>0</v>
          </cell>
          <cell r="P2532">
            <v>18</v>
          </cell>
          <cell r="Q2532">
            <v>3</v>
          </cell>
          <cell r="R2532">
            <v>40</v>
          </cell>
          <cell r="S2532">
            <v>3</v>
          </cell>
          <cell r="T2532">
            <v>1</v>
          </cell>
        </row>
        <row r="2533">
          <cell r="A2533" t="str">
            <v>下大槻43</v>
          </cell>
          <cell r="B2533" t="str">
            <v>19000下大槻43</v>
          </cell>
          <cell r="C2533">
            <v>23</v>
          </cell>
          <cell r="D2533" t="str">
            <v>町名別・年齢別人口調べ</v>
          </cell>
          <cell r="E2533" t="str">
            <v>令和 6年 3月 1日</v>
          </cell>
          <cell r="F2533">
            <v>23</v>
          </cell>
          <cell r="G2533" t="str">
            <v>令和 6年 2月29日　現在</v>
          </cell>
          <cell r="H2533" t="str">
            <v>町名</v>
          </cell>
          <cell r="I2533">
            <v>19000</v>
          </cell>
          <cell r="J2533" t="str">
            <v>下大槻</v>
          </cell>
          <cell r="K2533"/>
          <cell r="L2533"/>
          <cell r="M2533">
            <v>43</v>
          </cell>
          <cell r="N2533">
            <v>17</v>
          </cell>
          <cell r="O2533">
            <v>1</v>
          </cell>
          <cell r="P2533">
            <v>16</v>
          </cell>
          <cell r="Q2533">
            <v>1</v>
          </cell>
          <cell r="R2533">
            <v>33</v>
          </cell>
          <cell r="S2533">
            <v>2</v>
          </cell>
          <cell r="T2533">
            <v>1</v>
          </cell>
        </row>
        <row r="2534">
          <cell r="A2534" t="str">
            <v>下大槻44</v>
          </cell>
          <cell r="B2534" t="str">
            <v>19000下大槻44</v>
          </cell>
          <cell r="C2534">
            <v>23</v>
          </cell>
          <cell r="D2534" t="str">
            <v>町名別・年齢別人口調べ</v>
          </cell>
          <cell r="E2534" t="str">
            <v>令和 6年 3月 1日</v>
          </cell>
          <cell r="F2534">
            <v>23</v>
          </cell>
          <cell r="G2534" t="str">
            <v>令和 6年 2月29日　現在</v>
          </cell>
          <cell r="H2534" t="str">
            <v>町名</v>
          </cell>
          <cell r="I2534">
            <v>19000</v>
          </cell>
          <cell r="J2534" t="str">
            <v>下大槻</v>
          </cell>
          <cell r="K2534"/>
          <cell r="L2534"/>
          <cell r="M2534">
            <v>44</v>
          </cell>
          <cell r="N2534">
            <v>22</v>
          </cell>
          <cell r="O2534">
            <v>0</v>
          </cell>
          <cell r="P2534">
            <v>10</v>
          </cell>
          <cell r="Q2534">
            <v>0</v>
          </cell>
          <cell r="R2534">
            <v>32</v>
          </cell>
          <cell r="S2534">
            <v>0</v>
          </cell>
          <cell r="T2534">
            <v>1</v>
          </cell>
        </row>
        <row r="2535">
          <cell r="A2535" t="str">
            <v>下大槻45</v>
          </cell>
          <cell r="B2535" t="str">
            <v>19000下大槻45</v>
          </cell>
          <cell r="C2535">
            <v>23</v>
          </cell>
          <cell r="D2535" t="str">
            <v>町名別・年齢別人口調べ</v>
          </cell>
          <cell r="E2535" t="str">
            <v>令和 6年 3月 1日</v>
          </cell>
          <cell r="F2535">
            <v>23</v>
          </cell>
          <cell r="G2535" t="str">
            <v>令和 6年 2月29日　現在</v>
          </cell>
          <cell r="H2535" t="str">
            <v>町名</v>
          </cell>
          <cell r="I2535">
            <v>19000</v>
          </cell>
          <cell r="J2535" t="str">
            <v>下大槻</v>
          </cell>
          <cell r="K2535"/>
          <cell r="L2535"/>
          <cell r="M2535">
            <v>45</v>
          </cell>
          <cell r="N2535">
            <v>21</v>
          </cell>
          <cell r="O2535">
            <v>0</v>
          </cell>
          <cell r="P2535">
            <v>18</v>
          </cell>
          <cell r="Q2535">
            <v>2</v>
          </cell>
          <cell r="R2535">
            <v>39</v>
          </cell>
          <cell r="S2535">
            <v>2</v>
          </cell>
          <cell r="T2535">
            <v>1</v>
          </cell>
        </row>
        <row r="2536">
          <cell r="A2536" t="str">
            <v>下大槻46</v>
          </cell>
          <cell r="B2536" t="str">
            <v>19000下大槻46</v>
          </cell>
          <cell r="C2536">
            <v>23</v>
          </cell>
          <cell r="D2536" t="str">
            <v>町名別・年齢別人口調べ</v>
          </cell>
          <cell r="E2536" t="str">
            <v>令和 6年 3月 1日</v>
          </cell>
          <cell r="F2536">
            <v>23</v>
          </cell>
          <cell r="G2536" t="str">
            <v>令和 6年 2月29日　現在</v>
          </cell>
          <cell r="H2536" t="str">
            <v>町名</v>
          </cell>
          <cell r="I2536">
            <v>19000</v>
          </cell>
          <cell r="J2536" t="str">
            <v>下大槻</v>
          </cell>
          <cell r="K2536"/>
          <cell r="L2536"/>
          <cell r="M2536">
            <v>46</v>
          </cell>
          <cell r="N2536">
            <v>28</v>
          </cell>
          <cell r="O2536">
            <v>0</v>
          </cell>
          <cell r="P2536">
            <v>24</v>
          </cell>
          <cell r="Q2536">
            <v>1</v>
          </cell>
          <cell r="R2536">
            <v>52</v>
          </cell>
          <cell r="S2536">
            <v>1</v>
          </cell>
          <cell r="T2536">
            <v>1</v>
          </cell>
        </row>
        <row r="2537">
          <cell r="A2537" t="str">
            <v>下大槻47</v>
          </cell>
          <cell r="B2537" t="str">
            <v>19000下大槻47</v>
          </cell>
          <cell r="C2537">
            <v>23</v>
          </cell>
          <cell r="D2537" t="str">
            <v>町名別・年齢別人口調べ</v>
          </cell>
          <cell r="E2537" t="str">
            <v>令和 6年 3月 1日</v>
          </cell>
          <cell r="F2537">
            <v>23</v>
          </cell>
          <cell r="G2537" t="str">
            <v>令和 6年 2月29日　現在</v>
          </cell>
          <cell r="H2537" t="str">
            <v>町名</v>
          </cell>
          <cell r="I2537">
            <v>19000</v>
          </cell>
          <cell r="J2537" t="str">
            <v>下大槻</v>
          </cell>
          <cell r="K2537"/>
          <cell r="L2537"/>
          <cell r="M2537">
            <v>47</v>
          </cell>
          <cell r="N2537">
            <v>29</v>
          </cell>
          <cell r="O2537">
            <v>1</v>
          </cell>
          <cell r="P2537">
            <v>29</v>
          </cell>
          <cell r="Q2537">
            <v>1</v>
          </cell>
          <cell r="R2537">
            <v>58</v>
          </cell>
          <cell r="S2537">
            <v>2</v>
          </cell>
          <cell r="T2537">
            <v>1</v>
          </cell>
        </row>
        <row r="2538">
          <cell r="A2538" t="str">
            <v>下大槻48</v>
          </cell>
          <cell r="B2538" t="str">
            <v>19000下大槻48</v>
          </cell>
          <cell r="C2538">
            <v>23</v>
          </cell>
          <cell r="D2538" t="str">
            <v>町名別・年齢別人口調べ</v>
          </cell>
          <cell r="E2538" t="str">
            <v>令和 6年 3月 1日</v>
          </cell>
          <cell r="F2538">
            <v>23</v>
          </cell>
          <cell r="G2538" t="str">
            <v>令和 6年 2月29日　現在</v>
          </cell>
          <cell r="H2538" t="str">
            <v>町名</v>
          </cell>
          <cell r="I2538">
            <v>19000</v>
          </cell>
          <cell r="J2538" t="str">
            <v>下大槻</v>
          </cell>
          <cell r="K2538"/>
          <cell r="L2538"/>
          <cell r="M2538">
            <v>48</v>
          </cell>
          <cell r="N2538">
            <v>32</v>
          </cell>
          <cell r="O2538">
            <v>0</v>
          </cell>
          <cell r="P2538">
            <v>23</v>
          </cell>
          <cell r="Q2538">
            <v>2</v>
          </cell>
          <cell r="R2538">
            <v>55</v>
          </cell>
          <cell r="S2538">
            <v>2</v>
          </cell>
          <cell r="T2538">
            <v>1</v>
          </cell>
        </row>
        <row r="2539">
          <cell r="A2539" t="str">
            <v>下大槻49</v>
          </cell>
          <cell r="B2539" t="str">
            <v>19000下大槻49</v>
          </cell>
          <cell r="C2539">
            <v>23</v>
          </cell>
          <cell r="D2539" t="str">
            <v>町名別・年齢別人口調べ</v>
          </cell>
          <cell r="E2539" t="str">
            <v>令和 6年 3月 1日</v>
          </cell>
          <cell r="F2539">
            <v>23</v>
          </cell>
          <cell r="G2539" t="str">
            <v>令和 6年 2月29日　現在</v>
          </cell>
          <cell r="H2539" t="str">
            <v>町名</v>
          </cell>
          <cell r="I2539">
            <v>19000</v>
          </cell>
          <cell r="J2539" t="str">
            <v>下大槻</v>
          </cell>
          <cell r="K2539"/>
          <cell r="L2539"/>
          <cell r="M2539">
            <v>49</v>
          </cell>
          <cell r="N2539">
            <v>26</v>
          </cell>
          <cell r="O2539">
            <v>0</v>
          </cell>
          <cell r="P2539">
            <v>37</v>
          </cell>
          <cell r="Q2539">
            <v>1</v>
          </cell>
          <cell r="R2539">
            <v>63</v>
          </cell>
          <cell r="S2539">
            <v>1</v>
          </cell>
          <cell r="T2539">
            <v>1</v>
          </cell>
        </row>
        <row r="2540">
          <cell r="A2540" t="str">
            <v>下大槻50</v>
          </cell>
          <cell r="B2540" t="str">
            <v>19000下大槻50</v>
          </cell>
          <cell r="C2540">
            <v>23</v>
          </cell>
          <cell r="D2540" t="str">
            <v>町名別・年齢別人口調べ</v>
          </cell>
          <cell r="E2540" t="str">
            <v>令和 6年 3月 1日</v>
          </cell>
          <cell r="F2540">
            <v>23</v>
          </cell>
          <cell r="G2540" t="str">
            <v>令和 6年 2月29日　現在</v>
          </cell>
          <cell r="H2540" t="str">
            <v>町名</v>
          </cell>
          <cell r="I2540">
            <v>19000</v>
          </cell>
          <cell r="J2540" t="str">
            <v>下大槻</v>
          </cell>
          <cell r="K2540"/>
          <cell r="L2540"/>
          <cell r="M2540">
            <v>50</v>
          </cell>
          <cell r="N2540">
            <v>40</v>
          </cell>
          <cell r="O2540">
            <v>0</v>
          </cell>
          <cell r="P2540">
            <v>22</v>
          </cell>
          <cell r="Q2540">
            <v>0</v>
          </cell>
          <cell r="R2540">
            <v>62</v>
          </cell>
          <cell r="S2540">
            <v>0</v>
          </cell>
          <cell r="T2540">
            <v>1</v>
          </cell>
        </row>
        <row r="2541">
          <cell r="A2541" t="str">
            <v>下大槻51</v>
          </cell>
          <cell r="B2541" t="str">
            <v>19000下大槻51</v>
          </cell>
          <cell r="C2541">
            <v>23</v>
          </cell>
          <cell r="D2541" t="str">
            <v>町名別・年齢別人口調べ</v>
          </cell>
          <cell r="E2541" t="str">
            <v>令和 6年 3月 1日</v>
          </cell>
          <cell r="F2541">
            <v>23</v>
          </cell>
          <cell r="G2541" t="str">
            <v>令和 6年 2月29日　現在</v>
          </cell>
          <cell r="H2541" t="str">
            <v>町名</v>
          </cell>
          <cell r="I2541">
            <v>19000</v>
          </cell>
          <cell r="J2541" t="str">
            <v>下大槻</v>
          </cell>
          <cell r="K2541"/>
          <cell r="L2541"/>
          <cell r="M2541">
            <v>51</v>
          </cell>
          <cell r="N2541">
            <v>37</v>
          </cell>
          <cell r="O2541">
            <v>0</v>
          </cell>
          <cell r="P2541">
            <v>35</v>
          </cell>
          <cell r="Q2541">
            <v>1</v>
          </cell>
          <cell r="R2541">
            <v>72</v>
          </cell>
          <cell r="S2541">
            <v>1</v>
          </cell>
          <cell r="T2541">
            <v>1</v>
          </cell>
        </row>
        <row r="2542">
          <cell r="A2542" t="str">
            <v>下大槻52</v>
          </cell>
          <cell r="B2542" t="str">
            <v>19000下大槻52</v>
          </cell>
          <cell r="C2542">
            <v>23</v>
          </cell>
          <cell r="D2542" t="str">
            <v>町名別・年齢別人口調べ</v>
          </cell>
          <cell r="E2542" t="str">
            <v>令和 6年 3月 1日</v>
          </cell>
          <cell r="F2542">
            <v>23</v>
          </cell>
          <cell r="G2542" t="str">
            <v>令和 6年 2月29日　現在</v>
          </cell>
          <cell r="H2542" t="str">
            <v>町名</v>
          </cell>
          <cell r="I2542">
            <v>19000</v>
          </cell>
          <cell r="J2542" t="str">
            <v>下大槻</v>
          </cell>
          <cell r="K2542"/>
          <cell r="L2542"/>
          <cell r="M2542">
            <v>52</v>
          </cell>
          <cell r="N2542">
            <v>45</v>
          </cell>
          <cell r="O2542">
            <v>1</v>
          </cell>
          <cell r="P2542">
            <v>37</v>
          </cell>
          <cell r="Q2542">
            <v>1</v>
          </cell>
          <cell r="R2542">
            <v>82</v>
          </cell>
          <cell r="S2542">
            <v>2</v>
          </cell>
          <cell r="T2542">
            <v>1</v>
          </cell>
        </row>
        <row r="2543">
          <cell r="A2543" t="str">
            <v>下大槻53</v>
          </cell>
          <cell r="B2543" t="str">
            <v>19000下大槻53</v>
          </cell>
          <cell r="C2543">
            <v>23</v>
          </cell>
          <cell r="D2543" t="str">
            <v>町名別・年齢別人口調べ</v>
          </cell>
          <cell r="E2543" t="str">
            <v>令和 6年 3月 1日</v>
          </cell>
          <cell r="F2543">
            <v>23</v>
          </cell>
          <cell r="G2543" t="str">
            <v>令和 6年 2月29日　現在</v>
          </cell>
          <cell r="H2543" t="str">
            <v>町名</v>
          </cell>
          <cell r="I2543">
            <v>19000</v>
          </cell>
          <cell r="J2543" t="str">
            <v>下大槻</v>
          </cell>
          <cell r="K2543"/>
          <cell r="L2543"/>
          <cell r="M2543">
            <v>53</v>
          </cell>
          <cell r="N2543">
            <v>47</v>
          </cell>
          <cell r="O2543">
            <v>0</v>
          </cell>
          <cell r="P2543">
            <v>38</v>
          </cell>
          <cell r="Q2543">
            <v>3</v>
          </cell>
          <cell r="R2543">
            <v>85</v>
          </cell>
          <cell r="S2543">
            <v>3</v>
          </cell>
          <cell r="T2543">
            <v>1</v>
          </cell>
        </row>
        <row r="2544">
          <cell r="A2544" t="str">
            <v>下大槻54</v>
          </cell>
          <cell r="B2544" t="str">
            <v>19000下大槻54</v>
          </cell>
          <cell r="C2544">
            <v>23</v>
          </cell>
          <cell r="D2544" t="str">
            <v>町名別・年齢別人口調べ</v>
          </cell>
          <cell r="E2544" t="str">
            <v>令和 6年 3月 1日</v>
          </cell>
          <cell r="F2544">
            <v>23</v>
          </cell>
          <cell r="G2544" t="str">
            <v>令和 6年 2月29日　現在</v>
          </cell>
          <cell r="H2544" t="str">
            <v>町名</v>
          </cell>
          <cell r="I2544">
            <v>19000</v>
          </cell>
          <cell r="J2544" t="str">
            <v>下大槻</v>
          </cell>
          <cell r="K2544"/>
          <cell r="L2544"/>
          <cell r="M2544">
            <v>54</v>
          </cell>
          <cell r="N2544">
            <v>41</v>
          </cell>
          <cell r="O2544">
            <v>1</v>
          </cell>
          <cell r="P2544">
            <v>31</v>
          </cell>
          <cell r="Q2544">
            <v>1</v>
          </cell>
          <cell r="R2544">
            <v>72</v>
          </cell>
          <cell r="S2544">
            <v>2</v>
          </cell>
          <cell r="T2544">
            <v>1</v>
          </cell>
        </row>
        <row r="2545">
          <cell r="A2545" t="str">
            <v>下大槻55</v>
          </cell>
          <cell r="B2545" t="str">
            <v>19000下大槻55</v>
          </cell>
          <cell r="C2545">
            <v>23</v>
          </cell>
          <cell r="D2545" t="str">
            <v>町名別・年齢別人口調べ</v>
          </cell>
          <cell r="E2545" t="str">
            <v>令和 6年 3月 1日</v>
          </cell>
          <cell r="F2545">
            <v>23</v>
          </cell>
          <cell r="G2545" t="str">
            <v>令和 6年 2月29日　現在</v>
          </cell>
          <cell r="H2545" t="str">
            <v>町名</v>
          </cell>
          <cell r="I2545">
            <v>19000</v>
          </cell>
          <cell r="J2545" t="str">
            <v>下大槻</v>
          </cell>
          <cell r="K2545"/>
          <cell r="L2545"/>
          <cell r="M2545">
            <v>55</v>
          </cell>
          <cell r="N2545">
            <v>45</v>
          </cell>
          <cell r="O2545">
            <v>1</v>
          </cell>
          <cell r="P2545">
            <v>19</v>
          </cell>
          <cell r="Q2545">
            <v>1</v>
          </cell>
          <cell r="R2545">
            <v>64</v>
          </cell>
          <cell r="S2545">
            <v>2</v>
          </cell>
          <cell r="T2545">
            <v>1</v>
          </cell>
        </row>
        <row r="2546">
          <cell r="A2546" t="str">
            <v>下大槻56</v>
          </cell>
          <cell r="B2546" t="str">
            <v>19000下大槻56</v>
          </cell>
          <cell r="C2546">
            <v>23</v>
          </cell>
          <cell r="D2546" t="str">
            <v>町名別・年齢別人口調べ</v>
          </cell>
          <cell r="E2546" t="str">
            <v>令和 6年 3月 1日</v>
          </cell>
          <cell r="F2546">
            <v>23</v>
          </cell>
          <cell r="G2546" t="str">
            <v>令和 6年 2月29日　現在</v>
          </cell>
          <cell r="H2546" t="str">
            <v>町名</v>
          </cell>
          <cell r="I2546">
            <v>19000</v>
          </cell>
          <cell r="J2546" t="str">
            <v>下大槻</v>
          </cell>
          <cell r="K2546"/>
          <cell r="L2546"/>
          <cell r="M2546">
            <v>56</v>
          </cell>
          <cell r="N2546">
            <v>42</v>
          </cell>
          <cell r="O2546">
            <v>0</v>
          </cell>
          <cell r="P2546">
            <v>27</v>
          </cell>
          <cell r="Q2546">
            <v>0</v>
          </cell>
          <cell r="R2546">
            <v>69</v>
          </cell>
          <cell r="S2546">
            <v>0</v>
          </cell>
          <cell r="T2546">
            <v>1</v>
          </cell>
        </row>
        <row r="2547">
          <cell r="A2547" t="str">
            <v>下大槻57</v>
          </cell>
          <cell r="B2547" t="str">
            <v>19000下大槻57</v>
          </cell>
          <cell r="C2547">
            <v>23</v>
          </cell>
          <cell r="D2547" t="str">
            <v>町名別・年齢別人口調べ</v>
          </cell>
          <cell r="E2547" t="str">
            <v>令和 6年 3月 1日</v>
          </cell>
          <cell r="F2547">
            <v>23</v>
          </cell>
          <cell r="G2547" t="str">
            <v>令和 6年 2月29日　現在</v>
          </cell>
          <cell r="H2547" t="str">
            <v>町名</v>
          </cell>
          <cell r="I2547">
            <v>19000</v>
          </cell>
          <cell r="J2547" t="str">
            <v>下大槻</v>
          </cell>
          <cell r="K2547"/>
          <cell r="L2547"/>
          <cell r="M2547">
            <v>57</v>
          </cell>
          <cell r="N2547">
            <v>36</v>
          </cell>
          <cell r="O2547">
            <v>1</v>
          </cell>
          <cell r="P2547">
            <v>16</v>
          </cell>
          <cell r="Q2547">
            <v>1</v>
          </cell>
          <cell r="R2547">
            <v>52</v>
          </cell>
          <cell r="S2547">
            <v>2</v>
          </cell>
          <cell r="T2547">
            <v>1</v>
          </cell>
        </row>
        <row r="2548">
          <cell r="A2548" t="str">
            <v>下大槻58</v>
          </cell>
          <cell r="B2548" t="str">
            <v>19000下大槻58</v>
          </cell>
          <cell r="C2548">
            <v>23</v>
          </cell>
          <cell r="D2548" t="str">
            <v>町名別・年齢別人口調べ</v>
          </cell>
          <cell r="E2548" t="str">
            <v>令和 6年 3月 1日</v>
          </cell>
          <cell r="F2548">
            <v>23</v>
          </cell>
          <cell r="G2548" t="str">
            <v>令和 6年 2月29日　現在</v>
          </cell>
          <cell r="H2548" t="str">
            <v>町名</v>
          </cell>
          <cell r="I2548">
            <v>19000</v>
          </cell>
          <cell r="J2548" t="str">
            <v>下大槻</v>
          </cell>
          <cell r="K2548"/>
          <cell r="L2548"/>
          <cell r="M2548">
            <v>58</v>
          </cell>
          <cell r="N2548">
            <v>30</v>
          </cell>
          <cell r="O2548">
            <v>0</v>
          </cell>
          <cell r="P2548">
            <v>25</v>
          </cell>
          <cell r="Q2548">
            <v>1</v>
          </cell>
          <cell r="R2548">
            <v>55</v>
          </cell>
          <cell r="S2548">
            <v>1</v>
          </cell>
          <cell r="T2548">
            <v>1</v>
          </cell>
        </row>
        <row r="2549">
          <cell r="A2549" t="str">
            <v>下大槻59</v>
          </cell>
          <cell r="B2549" t="str">
            <v>19000下大槻59</v>
          </cell>
          <cell r="C2549">
            <v>23</v>
          </cell>
          <cell r="D2549" t="str">
            <v>町名別・年齢別人口調べ</v>
          </cell>
          <cell r="E2549" t="str">
            <v>令和 6年 3月 1日</v>
          </cell>
          <cell r="F2549">
            <v>23</v>
          </cell>
          <cell r="G2549" t="str">
            <v>令和 6年 2月29日　現在</v>
          </cell>
          <cell r="H2549" t="str">
            <v>町名</v>
          </cell>
          <cell r="I2549">
            <v>19000</v>
          </cell>
          <cell r="J2549" t="str">
            <v>下大槻</v>
          </cell>
          <cell r="K2549"/>
          <cell r="L2549"/>
          <cell r="M2549">
            <v>59</v>
          </cell>
          <cell r="N2549">
            <v>29</v>
          </cell>
          <cell r="O2549">
            <v>0</v>
          </cell>
          <cell r="P2549">
            <v>20</v>
          </cell>
          <cell r="Q2549">
            <v>0</v>
          </cell>
          <cell r="R2549">
            <v>49</v>
          </cell>
          <cell r="S2549">
            <v>0</v>
          </cell>
          <cell r="T2549">
            <v>1</v>
          </cell>
        </row>
        <row r="2550">
          <cell r="A2550" t="str">
            <v>下大槻60</v>
          </cell>
          <cell r="B2550" t="str">
            <v>19000下大槻60</v>
          </cell>
          <cell r="C2550">
            <v>23</v>
          </cell>
          <cell r="D2550" t="str">
            <v>町名別・年齢別人口調べ</v>
          </cell>
          <cell r="E2550" t="str">
            <v>令和 6年 3月 1日</v>
          </cell>
          <cell r="F2550">
            <v>23</v>
          </cell>
          <cell r="G2550" t="str">
            <v>令和 6年 2月29日　現在</v>
          </cell>
          <cell r="H2550" t="str">
            <v>町名</v>
          </cell>
          <cell r="I2550">
            <v>19000</v>
          </cell>
          <cell r="J2550" t="str">
            <v>下大槻</v>
          </cell>
          <cell r="K2550"/>
          <cell r="L2550"/>
          <cell r="M2550">
            <v>60</v>
          </cell>
          <cell r="N2550">
            <v>31</v>
          </cell>
          <cell r="O2550">
            <v>1</v>
          </cell>
          <cell r="P2550">
            <v>22</v>
          </cell>
          <cell r="Q2550">
            <v>0</v>
          </cell>
          <cell r="R2550">
            <v>53</v>
          </cell>
          <cell r="S2550">
            <v>1</v>
          </cell>
          <cell r="T2550">
            <v>1</v>
          </cell>
        </row>
        <row r="2551">
          <cell r="A2551" t="str">
            <v>下大槻61</v>
          </cell>
          <cell r="B2551" t="str">
            <v>19000下大槻61</v>
          </cell>
          <cell r="C2551">
            <v>23</v>
          </cell>
          <cell r="D2551" t="str">
            <v>町名別・年齢別人口調べ</v>
          </cell>
          <cell r="E2551" t="str">
            <v>令和 6年 3月 1日</v>
          </cell>
          <cell r="F2551">
            <v>23</v>
          </cell>
          <cell r="G2551" t="str">
            <v>令和 6年 2月29日　現在</v>
          </cell>
          <cell r="H2551" t="str">
            <v>町名</v>
          </cell>
          <cell r="I2551">
            <v>19000</v>
          </cell>
          <cell r="J2551" t="str">
            <v>下大槻</v>
          </cell>
          <cell r="K2551"/>
          <cell r="L2551"/>
          <cell r="M2551">
            <v>61</v>
          </cell>
          <cell r="N2551">
            <v>38</v>
          </cell>
          <cell r="O2551">
            <v>1</v>
          </cell>
          <cell r="P2551">
            <v>30</v>
          </cell>
          <cell r="Q2551">
            <v>1</v>
          </cell>
          <cell r="R2551">
            <v>68</v>
          </cell>
          <cell r="S2551">
            <v>2</v>
          </cell>
          <cell r="T2551">
            <v>1</v>
          </cell>
        </row>
        <row r="2552">
          <cell r="A2552" t="str">
            <v>下大槻62</v>
          </cell>
          <cell r="B2552" t="str">
            <v>19000下大槻62</v>
          </cell>
          <cell r="C2552">
            <v>23</v>
          </cell>
          <cell r="D2552" t="str">
            <v>町名別・年齢別人口調べ</v>
          </cell>
          <cell r="E2552" t="str">
            <v>令和 6年 3月 1日</v>
          </cell>
          <cell r="F2552">
            <v>23</v>
          </cell>
          <cell r="G2552" t="str">
            <v>令和 6年 2月29日　現在</v>
          </cell>
          <cell r="H2552" t="str">
            <v>町名</v>
          </cell>
          <cell r="I2552">
            <v>19000</v>
          </cell>
          <cell r="J2552" t="str">
            <v>下大槻</v>
          </cell>
          <cell r="K2552"/>
          <cell r="L2552"/>
          <cell r="M2552">
            <v>62</v>
          </cell>
          <cell r="N2552">
            <v>38</v>
          </cell>
          <cell r="O2552">
            <v>1</v>
          </cell>
          <cell r="P2552">
            <v>20</v>
          </cell>
          <cell r="Q2552">
            <v>2</v>
          </cell>
          <cell r="R2552">
            <v>58</v>
          </cell>
          <cell r="S2552">
            <v>3</v>
          </cell>
          <cell r="T2552">
            <v>1</v>
          </cell>
        </row>
        <row r="2553">
          <cell r="A2553" t="str">
            <v>下大槻63</v>
          </cell>
          <cell r="B2553" t="str">
            <v>19000下大槻63</v>
          </cell>
          <cell r="C2553">
            <v>23</v>
          </cell>
          <cell r="D2553" t="str">
            <v>町名別・年齢別人口調べ</v>
          </cell>
          <cell r="E2553" t="str">
            <v>令和 6年 3月 1日</v>
          </cell>
          <cell r="F2553">
            <v>23</v>
          </cell>
          <cell r="G2553" t="str">
            <v>令和 6年 2月29日　現在</v>
          </cell>
          <cell r="H2553" t="str">
            <v>町名</v>
          </cell>
          <cell r="I2553">
            <v>19000</v>
          </cell>
          <cell r="J2553" t="str">
            <v>下大槻</v>
          </cell>
          <cell r="K2553"/>
          <cell r="L2553"/>
          <cell r="M2553">
            <v>63</v>
          </cell>
          <cell r="N2553">
            <v>30</v>
          </cell>
          <cell r="O2553">
            <v>0</v>
          </cell>
          <cell r="P2553">
            <v>26</v>
          </cell>
          <cell r="Q2553">
            <v>0</v>
          </cell>
          <cell r="R2553">
            <v>56</v>
          </cell>
          <cell r="S2553">
            <v>0</v>
          </cell>
          <cell r="T2553">
            <v>1</v>
          </cell>
        </row>
        <row r="2554">
          <cell r="A2554" t="str">
            <v>下大槻64</v>
          </cell>
          <cell r="B2554" t="str">
            <v>19000下大槻64</v>
          </cell>
          <cell r="C2554">
            <v>23</v>
          </cell>
          <cell r="D2554" t="str">
            <v>町名別・年齢別人口調べ</v>
          </cell>
          <cell r="E2554" t="str">
            <v>令和 6年 3月 1日</v>
          </cell>
          <cell r="F2554">
            <v>23</v>
          </cell>
          <cell r="G2554" t="str">
            <v>令和 6年 2月29日　現在</v>
          </cell>
          <cell r="H2554" t="str">
            <v>町名</v>
          </cell>
          <cell r="I2554">
            <v>19000</v>
          </cell>
          <cell r="J2554" t="str">
            <v>下大槻</v>
          </cell>
          <cell r="K2554"/>
          <cell r="L2554"/>
          <cell r="M2554">
            <v>64</v>
          </cell>
          <cell r="N2554">
            <v>30</v>
          </cell>
          <cell r="O2554">
            <v>0</v>
          </cell>
          <cell r="P2554">
            <v>22</v>
          </cell>
          <cell r="Q2554">
            <v>0</v>
          </cell>
          <cell r="R2554">
            <v>52</v>
          </cell>
          <cell r="S2554">
            <v>0</v>
          </cell>
          <cell r="T2554">
            <v>1</v>
          </cell>
        </row>
        <row r="2555">
          <cell r="A2555" t="str">
            <v>下大槻65</v>
          </cell>
          <cell r="B2555" t="str">
            <v>19000下大槻65</v>
          </cell>
          <cell r="C2555">
            <v>23</v>
          </cell>
          <cell r="D2555" t="str">
            <v>町名別・年齢別人口調べ</v>
          </cell>
          <cell r="E2555" t="str">
            <v>令和 6年 3月 1日</v>
          </cell>
          <cell r="F2555">
            <v>23</v>
          </cell>
          <cell r="G2555" t="str">
            <v>令和 6年 2月29日　現在</v>
          </cell>
          <cell r="H2555" t="str">
            <v>町名</v>
          </cell>
          <cell r="I2555">
            <v>19000</v>
          </cell>
          <cell r="J2555" t="str">
            <v>下大槻</v>
          </cell>
          <cell r="K2555"/>
          <cell r="L2555"/>
          <cell r="M2555">
            <v>65</v>
          </cell>
          <cell r="N2555">
            <v>23</v>
          </cell>
          <cell r="O2555">
            <v>0</v>
          </cell>
          <cell r="P2555">
            <v>20</v>
          </cell>
          <cell r="Q2555">
            <v>1</v>
          </cell>
          <cell r="R2555">
            <v>43</v>
          </cell>
          <cell r="S2555">
            <v>1</v>
          </cell>
          <cell r="T2555">
            <v>1</v>
          </cell>
        </row>
        <row r="2556">
          <cell r="A2556" t="str">
            <v>下大槻66</v>
          </cell>
          <cell r="B2556" t="str">
            <v>19000下大槻66</v>
          </cell>
          <cell r="C2556">
            <v>23</v>
          </cell>
          <cell r="D2556" t="str">
            <v>町名別・年齢別人口調べ</v>
          </cell>
          <cell r="E2556" t="str">
            <v>令和 6年 3月 1日</v>
          </cell>
          <cell r="F2556">
            <v>23</v>
          </cell>
          <cell r="G2556" t="str">
            <v>令和 6年 2月29日　現在</v>
          </cell>
          <cell r="H2556" t="str">
            <v>町名</v>
          </cell>
          <cell r="I2556">
            <v>19000</v>
          </cell>
          <cell r="J2556" t="str">
            <v>下大槻</v>
          </cell>
          <cell r="K2556"/>
          <cell r="L2556"/>
          <cell r="M2556">
            <v>66</v>
          </cell>
          <cell r="N2556">
            <v>31</v>
          </cell>
          <cell r="O2556">
            <v>0</v>
          </cell>
          <cell r="P2556">
            <v>27</v>
          </cell>
          <cell r="Q2556">
            <v>0</v>
          </cell>
          <cell r="R2556">
            <v>58</v>
          </cell>
          <cell r="S2556">
            <v>0</v>
          </cell>
          <cell r="T2556">
            <v>1</v>
          </cell>
        </row>
        <row r="2557">
          <cell r="A2557" t="str">
            <v>下大槻67</v>
          </cell>
          <cell r="B2557" t="str">
            <v>19000下大槻67</v>
          </cell>
          <cell r="C2557">
            <v>23</v>
          </cell>
          <cell r="D2557" t="str">
            <v>町名別・年齢別人口調べ</v>
          </cell>
          <cell r="E2557" t="str">
            <v>令和 6年 3月 1日</v>
          </cell>
          <cell r="F2557">
            <v>23</v>
          </cell>
          <cell r="G2557" t="str">
            <v>令和 6年 2月29日　現在</v>
          </cell>
          <cell r="H2557" t="str">
            <v>町名</v>
          </cell>
          <cell r="I2557">
            <v>19000</v>
          </cell>
          <cell r="J2557" t="str">
            <v>下大槻</v>
          </cell>
          <cell r="K2557"/>
          <cell r="L2557"/>
          <cell r="M2557">
            <v>67</v>
          </cell>
          <cell r="N2557">
            <v>20</v>
          </cell>
          <cell r="O2557">
            <v>1</v>
          </cell>
          <cell r="P2557">
            <v>28</v>
          </cell>
          <cell r="Q2557">
            <v>1</v>
          </cell>
          <cell r="R2557">
            <v>48</v>
          </cell>
          <cell r="S2557">
            <v>2</v>
          </cell>
          <cell r="T2557">
            <v>1</v>
          </cell>
        </row>
        <row r="2558">
          <cell r="A2558" t="str">
            <v>下大槻68</v>
          </cell>
          <cell r="B2558" t="str">
            <v>19000下大槻68</v>
          </cell>
          <cell r="C2558">
            <v>23</v>
          </cell>
          <cell r="D2558" t="str">
            <v>町名別・年齢別人口調べ</v>
          </cell>
          <cell r="E2558" t="str">
            <v>令和 6年 3月 1日</v>
          </cell>
          <cell r="F2558">
            <v>23</v>
          </cell>
          <cell r="G2558" t="str">
            <v>令和 6年 2月29日　現在</v>
          </cell>
          <cell r="H2558" t="str">
            <v>町名</v>
          </cell>
          <cell r="I2558">
            <v>19000</v>
          </cell>
          <cell r="J2558" t="str">
            <v>下大槻</v>
          </cell>
          <cell r="K2558"/>
          <cell r="L2558"/>
          <cell r="M2558">
            <v>68</v>
          </cell>
          <cell r="N2558">
            <v>21</v>
          </cell>
          <cell r="O2558">
            <v>0</v>
          </cell>
          <cell r="P2558">
            <v>26</v>
          </cell>
          <cell r="Q2558">
            <v>0</v>
          </cell>
          <cell r="R2558">
            <v>47</v>
          </cell>
          <cell r="S2558">
            <v>0</v>
          </cell>
          <cell r="T2558">
            <v>1</v>
          </cell>
        </row>
        <row r="2559">
          <cell r="A2559" t="str">
            <v>下大槻69</v>
          </cell>
          <cell r="B2559" t="str">
            <v>19000下大槻69</v>
          </cell>
          <cell r="C2559">
            <v>23</v>
          </cell>
          <cell r="D2559" t="str">
            <v>町名別・年齢別人口調べ</v>
          </cell>
          <cell r="E2559" t="str">
            <v>令和 6年 3月 1日</v>
          </cell>
          <cell r="F2559">
            <v>23</v>
          </cell>
          <cell r="G2559" t="str">
            <v>令和 6年 2月29日　現在</v>
          </cell>
          <cell r="H2559" t="str">
            <v>町名</v>
          </cell>
          <cell r="I2559">
            <v>19000</v>
          </cell>
          <cell r="J2559" t="str">
            <v>下大槻</v>
          </cell>
          <cell r="K2559"/>
          <cell r="L2559"/>
          <cell r="M2559">
            <v>69</v>
          </cell>
          <cell r="N2559">
            <v>24</v>
          </cell>
          <cell r="O2559">
            <v>0</v>
          </cell>
          <cell r="P2559">
            <v>23</v>
          </cell>
          <cell r="Q2559">
            <v>0</v>
          </cell>
          <cell r="R2559">
            <v>47</v>
          </cell>
          <cell r="S2559">
            <v>0</v>
          </cell>
          <cell r="T2559">
            <v>1</v>
          </cell>
        </row>
        <row r="2560">
          <cell r="A2560" t="str">
            <v>下大槻70</v>
          </cell>
          <cell r="B2560" t="str">
            <v>19000下大槻70</v>
          </cell>
          <cell r="C2560">
            <v>23</v>
          </cell>
          <cell r="D2560" t="str">
            <v>町名別・年齢別人口調べ</v>
          </cell>
          <cell r="E2560" t="str">
            <v>令和 6年 3月 1日</v>
          </cell>
          <cell r="F2560">
            <v>23</v>
          </cell>
          <cell r="G2560" t="str">
            <v>令和 6年 2月29日　現在</v>
          </cell>
          <cell r="H2560" t="str">
            <v>町名</v>
          </cell>
          <cell r="I2560">
            <v>19000</v>
          </cell>
          <cell r="J2560" t="str">
            <v>下大槻</v>
          </cell>
          <cell r="K2560"/>
          <cell r="L2560"/>
          <cell r="M2560">
            <v>70</v>
          </cell>
          <cell r="N2560">
            <v>35</v>
          </cell>
          <cell r="O2560">
            <v>0</v>
          </cell>
          <cell r="P2560">
            <v>33</v>
          </cell>
          <cell r="Q2560">
            <v>0</v>
          </cell>
          <cell r="R2560">
            <v>68</v>
          </cell>
          <cell r="S2560">
            <v>0</v>
          </cell>
          <cell r="T2560">
            <v>1</v>
          </cell>
        </row>
        <row r="2561">
          <cell r="A2561" t="str">
            <v>下大槻71</v>
          </cell>
          <cell r="B2561" t="str">
            <v>19000下大槻71</v>
          </cell>
          <cell r="C2561">
            <v>23</v>
          </cell>
          <cell r="D2561" t="str">
            <v>町名別・年齢別人口調べ</v>
          </cell>
          <cell r="E2561" t="str">
            <v>令和 6年 3月 1日</v>
          </cell>
          <cell r="F2561">
            <v>23</v>
          </cell>
          <cell r="G2561" t="str">
            <v>令和 6年 2月29日　現在</v>
          </cell>
          <cell r="H2561" t="str">
            <v>町名</v>
          </cell>
          <cell r="I2561">
            <v>19000</v>
          </cell>
          <cell r="J2561" t="str">
            <v>下大槻</v>
          </cell>
          <cell r="K2561"/>
          <cell r="L2561"/>
          <cell r="M2561">
            <v>71</v>
          </cell>
          <cell r="N2561">
            <v>26</v>
          </cell>
          <cell r="O2561">
            <v>0</v>
          </cell>
          <cell r="P2561">
            <v>28</v>
          </cell>
          <cell r="Q2561">
            <v>1</v>
          </cell>
          <cell r="R2561">
            <v>54</v>
          </cell>
          <cell r="S2561">
            <v>1</v>
          </cell>
          <cell r="T2561">
            <v>1</v>
          </cell>
        </row>
        <row r="2562">
          <cell r="A2562" t="str">
            <v>下大槻72</v>
          </cell>
          <cell r="B2562" t="str">
            <v>19000下大槻72</v>
          </cell>
          <cell r="C2562">
            <v>23</v>
          </cell>
          <cell r="D2562" t="str">
            <v>町名別・年齢別人口調べ</v>
          </cell>
          <cell r="E2562" t="str">
            <v>令和 6年 3月 1日</v>
          </cell>
          <cell r="F2562">
            <v>23</v>
          </cell>
          <cell r="G2562" t="str">
            <v>令和 6年 2月29日　現在</v>
          </cell>
          <cell r="H2562" t="str">
            <v>町名</v>
          </cell>
          <cell r="I2562">
            <v>19000</v>
          </cell>
          <cell r="J2562" t="str">
            <v>下大槻</v>
          </cell>
          <cell r="K2562"/>
          <cell r="L2562"/>
          <cell r="M2562">
            <v>72</v>
          </cell>
          <cell r="N2562">
            <v>26</v>
          </cell>
          <cell r="O2562">
            <v>0</v>
          </cell>
          <cell r="P2562">
            <v>42</v>
          </cell>
          <cell r="Q2562">
            <v>0</v>
          </cell>
          <cell r="R2562">
            <v>68</v>
          </cell>
          <cell r="S2562">
            <v>0</v>
          </cell>
          <cell r="T2562">
            <v>1</v>
          </cell>
        </row>
        <row r="2563">
          <cell r="A2563" t="str">
            <v>下大槻73</v>
          </cell>
          <cell r="B2563" t="str">
            <v>19000下大槻73</v>
          </cell>
          <cell r="C2563">
            <v>23</v>
          </cell>
          <cell r="D2563" t="str">
            <v>町名別・年齢別人口調べ</v>
          </cell>
          <cell r="E2563" t="str">
            <v>令和 6年 3月 1日</v>
          </cell>
          <cell r="F2563">
            <v>23</v>
          </cell>
          <cell r="G2563" t="str">
            <v>令和 6年 2月29日　現在</v>
          </cell>
          <cell r="H2563" t="str">
            <v>町名</v>
          </cell>
          <cell r="I2563">
            <v>19000</v>
          </cell>
          <cell r="J2563" t="str">
            <v>下大槻</v>
          </cell>
          <cell r="K2563"/>
          <cell r="L2563"/>
          <cell r="M2563">
            <v>73</v>
          </cell>
          <cell r="N2563">
            <v>33</v>
          </cell>
          <cell r="O2563">
            <v>0</v>
          </cell>
          <cell r="P2563">
            <v>45</v>
          </cell>
          <cell r="Q2563">
            <v>0</v>
          </cell>
          <cell r="R2563">
            <v>78</v>
          </cell>
          <cell r="S2563">
            <v>0</v>
          </cell>
          <cell r="T2563">
            <v>1</v>
          </cell>
        </row>
        <row r="2564">
          <cell r="A2564" t="str">
            <v>下大槻74</v>
          </cell>
          <cell r="B2564" t="str">
            <v>19000下大槻74</v>
          </cell>
          <cell r="C2564">
            <v>23</v>
          </cell>
          <cell r="D2564" t="str">
            <v>町名別・年齢別人口調べ</v>
          </cell>
          <cell r="E2564" t="str">
            <v>令和 6年 3月 1日</v>
          </cell>
          <cell r="F2564">
            <v>23</v>
          </cell>
          <cell r="G2564" t="str">
            <v>令和 6年 2月29日　現在</v>
          </cell>
          <cell r="H2564" t="str">
            <v>町名</v>
          </cell>
          <cell r="I2564">
            <v>19000</v>
          </cell>
          <cell r="J2564" t="str">
            <v>下大槻</v>
          </cell>
          <cell r="K2564"/>
          <cell r="L2564"/>
          <cell r="M2564">
            <v>74</v>
          </cell>
          <cell r="N2564">
            <v>50</v>
          </cell>
          <cell r="O2564">
            <v>0</v>
          </cell>
          <cell r="P2564">
            <v>49</v>
          </cell>
          <cell r="Q2564">
            <v>0</v>
          </cell>
          <cell r="R2564">
            <v>99</v>
          </cell>
          <cell r="S2564">
            <v>0</v>
          </cell>
          <cell r="T2564">
            <v>1</v>
          </cell>
        </row>
        <row r="2565">
          <cell r="A2565" t="str">
            <v>下大槻75</v>
          </cell>
          <cell r="B2565" t="str">
            <v>19000下大槻75</v>
          </cell>
          <cell r="C2565">
            <v>23</v>
          </cell>
          <cell r="D2565" t="str">
            <v>町名別・年齢別人口調べ</v>
          </cell>
          <cell r="E2565" t="str">
            <v>令和 6年 3月 1日</v>
          </cell>
          <cell r="F2565">
            <v>23</v>
          </cell>
          <cell r="G2565" t="str">
            <v>令和 6年 2月29日　現在</v>
          </cell>
          <cell r="H2565" t="str">
            <v>町名</v>
          </cell>
          <cell r="I2565">
            <v>19000</v>
          </cell>
          <cell r="J2565" t="str">
            <v>下大槻</v>
          </cell>
          <cell r="K2565"/>
          <cell r="L2565"/>
          <cell r="M2565">
            <v>75</v>
          </cell>
          <cell r="N2565">
            <v>47</v>
          </cell>
          <cell r="O2565">
            <v>0</v>
          </cell>
          <cell r="P2565">
            <v>48</v>
          </cell>
          <cell r="Q2565">
            <v>0</v>
          </cell>
          <cell r="R2565">
            <v>95</v>
          </cell>
          <cell r="S2565">
            <v>0</v>
          </cell>
          <cell r="T2565">
            <v>1</v>
          </cell>
        </row>
        <row r="2566">
          <cell r="A2566" t="str">
            <v>下大槻76</v>
          </cell>
          <cell r="B2566" t="str">
            <v>19000下大槻76</v>
          </cell>
          <cell r="C2566">
            <v>23</v>
          </cell>
          <cell r="D2566" t="str">
            <v>町名別・年齢別人口調べ</v>
          </cell>
          <cell r="E2566" t="str">
            <v>令和 6年 3月 1日</v>
          </cell>
          <cell r="F2566">
            <v>23</v>
          </cell>
          <cell r="G2566" t="str">
            <v>令和 6年 2月29日　現在</v>
          </cell>
          <cell r="H2566" t="str">
            <v>町名</v>
          </cell>
          <cell r="I2566">
            <v>19000</v>
          </cell>
          <cell r="J2566" t="str">
            <v>下大槻</v>
          </cell>
          <cell r="K2566"/>
          <cell r="L2566"/>
          <cell r="M2566">
            <v>76</v>
          </cell>
          <cell r="N2566">
            <v>52</v>
          </cell>
          <cell r="O2566">
            <v>0</v>
          </cell>
          <cell r="P2566">
            <v>63</v>
          </cell>
          <cell r="Q2566">
            <v>0</v>
          </cell>
          <cell r="R2566">
            <v>115</v>
          </cell>
          <cell r="S2566">
            <v>0</v>
          </cell>
          <cell r="T2566">
            <v>1</v>
          </cell>
        </row>
        <row r="2567">
          <cell r="A2567" t="str">
            <v>下大槻77</v>
          </cell>
          <cell r="B2567" t="str">
            <v>19000下大槻77</v>
          </cell>
          <cell r="C2567">
            <v>23</v>
          </cell>
          <cell r="D2567" t="str">
            <v>町名別・年齢別人口調べ</v>
          </cell>
          <cell r="E2567" t="str">
            <v>令和 6年 3月 1日</v>
          </cell>
          <cell r="F2567">
            <v>23</v>
          </cell>
          <cell r="G2567" t="str">
            <v>令和 6年 2月29日　現在</v>
          </cell>
          <cell r="H2567" t="str">
            <v>町名</v>
          </cell>
          <cell r="I2567">
            <v>19000</v>
          </cell>
          <cell r="J2567" t="str">
            <v>下大槻</v>
          </cell>
          <cell r="K2567"/>
          <cell r="L2567"/>
          <cell r="M2567">
            <v>77</v>
          </cell>
          <cell r="N2567">
            <v>48</v>
          </cell>
          <cell r="O2567">
            <v>0</v>
          </cell>
          <cell r="P2567">
            <v>72</v>
          </cell>
          <cell r="Q2567">
            <v>1</v>
          </cell>
          <cell r="R2567">
            <v>120</v>
          </cell>
          <cell r="S2567">
            <v>1</v>
          </cell>
          <cell r="T2567">
            <v>1</v>
          </cell>
        </row>
        <row r="2568">
          <cell r="A2568" t="str">
            <v>下大槻78</v>
          </cell>
          <cell r="B2568" t="str">
            <v>19000下大槻78</v>
          </cell>
          <cell r="C2568">
            <v>23</v>
          </cell>
          <cell r="D2568" t="str">
            <v>町名別・年齢別人口調べ</v>
          </cell>
          <cell r="E2568" t="str">
            <v>令和 6年 3月 1日</v>
          </cell>
          <cell r="F2568">
            <v>23</v>
          </cell>
          <cell r="G2568" t="str">
            <v>令和 6年 2月29日　現在</v>
          </cell>
          <cell r="H2568" t="str">
            <v>町名</v>
          </cell>
          <cell r="I2568">
            <v>19000</v>
          </cell>
          <cell r="J2568" t="str">
            <v>下大槻</v>
          </cell>
          <cell r="K2568"/>
          <cell r="L2568"/>
          <cell r="M2568">
            <v>78</v>
          </cell>
          <cell r="N2568">
            <v>50</v>
          </cell>
          <cell r="O2568">
            <v>0</v>
          </cell>
          <cell r="P2568">
            <v>54</v>
          </cell>
          <cell r="Q2568">
            <v>0</v>
          </cell>
          <cell r="R2568">
            <v>104</v>
          </cell>
          <cell r="S2568">
            <v>0</v>
          </cell>
          <cell r="T2568">
            <v>1</v>
          </cell>
        </row>
        <row r="2569">
          <cell r="A2569" t="str">
            <v>下大槻79</v>
          </cell>
          <cell r="B2569" t="str">
            <v>19000下大槻79</v>
          </cell>
          <cell r="C2569">
            <v>23</v>
          </cell>
          <cell r="D2569" t="str">
            <v>町名別・年齢別人口調べ</v>
          </cell>
          <cell r="E2569" t="str">
            <v>令和 6年 3月 1日</v>
          </cell>
          <cell r="F2569">
            <v>23</v>
          </cell>
          <cell r="G2569" t="str">
            <v>令和 6年 2月29日　現在</v>
          </cell>
          <cell r="H2569" t="str">
            <v>町名</v>
          </cell>
          <cell r="I2569">
            <v>19000</v>
          </cell>
          <cell r="J2569" t="str">
            <v>下大槻</v>
          </cell>
          <cell r="K2569"/>
          <cell r="L2569"/>
          <cell r="M2569">
            <v>79</v>
          </cell>
          <cell r="N2569">
            <v>24</v>
          </cell>
          <cell r="O2569">
            <v>0</v>
          </cell>
          <cell r="P2569">
            <v>44</v>
          </cell>
          <cell r="Q2569">
            <v>0</v>
          </cell>
          <cell r="R2569">
            <v>68</v>
          </cell>
          <cell r="S2569">
            <v>0</v>
          </cell>
          <cell r="T2569">
            <v>1</v>
          </cell>
        </row>
        <row r="2570">
          <cell r="A2570" t="str">
            <v>下大槻80</v>
          </cell>
          <cell r="B2570" t="str">
            <v>19000下大槻80</v>
          </cell>
          <cell r="C2570">
            <v>23</v>
          </cell>
          <cell r="D2570" t="str">
            <v>町名別・年齢別人口調べ</v>
          </cell>
          <cell r="E2570" t="str">
            <v>令和 6年 3月 1日</v>
          </cell>
          <cell r="F2570">
            <v>23</v>
          </cell>
          <cell r="G2570" t="str">
            <v>令和 6年 2月29日　現在</v>
          </cell>
          <cell r="H2570" t="str">
            <v>町名</v>
          </cell>
          <cell r="I2570">
            <v>19000</v>
          </cell>
          <cell r="J2570" t="str">
            <v>下大槻</v>
          </cell>
          <cell r="K2570"/>
          <cell r="L2570"/>
          <cell r="M2570">
            <v>80</v>
          </cell>
          <cell r="N2570">
            <v>40</v>
          </cell>
          <cell r="O2570">
            <v>0</v>
          </cell>
          <cell r="P2570">
            <v>36</v>
          </cell>
          <cell r="Q2570">
            <v>0</v>
          </cell>
          <cell r="R2570">
            <v>76</v>
          </cell>
          <cell r="S2570">
            <v>0</v>
          </cell>
          <cell r="T2570">
            <v>1</v>
          </cell>
        </row>
        <row r="2571">
          <cell r="A2571" t="str">
            <v>下大槻81</v>
          </cell>
          <cell r="B2571" t="str">
            <v>19000下大槻81</v>
          </cell>
          <cell r="C2571">
            <v>23</v>
          </cell>
          <cell r="D2571" t="str">
            <v>町名別・年齢別人口調べ</v>
          </cell>
          <cell r="E2571" t="str">
            <v>令和 6年 3月 1日</v>
          </cell>
          <cell r="F2571">
            <v>23</v>
          </cell>
          <cell r="G2571" t="str">
            <v>令和 6年 2月29日　現在</v>
          </cell>
          <cell r="H2571" t="str">
            <v>町名</v>
          </cell>
          <cell r="I2571">
            <v>19000</v>
          </cell>
          <cell r="J2571" t="str">
            <v>下大槻</v>
          </cell>
          <cell r="K2571"/>
          <cell r="L2571"/>
          <cell r="M2571">
            <v>81</v>
          </cell>
          <cell r="N2571">
            <v>25</v>
          </cell>
          <cell r="O2571">
            <v>0</v>
          </cell>
          <cell r="P2571">
            <v>45</v>
          </cell>
          <cell r="Q2571">
            <v>1</v>
          </cell>
          <cell r="R2571">
            <v>70</v>
          </cell>
          <cell r="S2571">
            <v>1</v>
          </cell>
          <cell r="T2571">
            <v>1</v>
          </cell>
        </row>
        <row r="2572">
          <cell r="A2572" t="str">
            <v>下大槻82</v>
          </cell>
          <cell r="B2572" t="str">
            <v>19000下大槻82</v>
          </cell>
          <cell r="C2572">
            <v>23</v>
          </cell>
          <cell r="D2572" t="str">
            <v>町名別・年齢別人口調べ</v>
          </cell>
          <cell r="E2572" t="str">
            <v>令和 6年 3月 1日</v>
          </cell>
          <cell r="F2572">
            <v>23</v>
          </cell>
          <cell r="G2572" t="str">
            <v>令和 6年 2月29日　現在</v>
          </cell>
          <cell r="H2572" t="str">
            <v>町名</v>
          </cell>
          <cell r="I2572">
            <v>19000</v>
          </cell>
          <cell r="J2572" t="str">
            <v>下大槻</v>
          </cell>
          <cell r="K2572"/>
          <cell r="L2572"/>
          <cell r="M2572">
            <v>82</v>
          </cell>
          <cell r="N2572">
            <v>32</v>
          </cell>
          <cell r="O2572">
            <v>0</v>
          </cell>
          <cell r="P2572">
            <v>53</v>
          </cell>
          <cell r="Q2572">
            <v>0</v>
          </cell>
          <cell r="R2572">
            <v>85</v>
          </cell>
          <cell r="S2572">
            <v>0</v>
          </cell>
          <cell r="T2572">
            <v>1</v>
          </cell>
        </row>
        <row r="2573">
          <cell r="A2573" t="str">
            <v>下大槻83</v>
          </cell>
          <cell r="B2573" t="str">
            <v>19000下大槻83</v>
          </cell>
          <cell r="C2573">
            <v>23</v>
          </cell>
          <cell r="D2573" t="str">
            <v>町名別・年齢別人口調べ</v>
          </cell>
          <cell r="E2573" t="str">
            <v>令和 6年 3月 1日</v>
          </cell>
          <cell r="F2573">
            <v>23</v>
          </cell>
          <cell r="G2573" t="str">
            <v>令和 6年 2月29日　現在</v>
          </cell>
          <cell r="H2573" t="str">
            <v>町名</v>
          </cell>
          <cell r="I2573">
            <v>19000</v>
          </cell>
          <cell r="J2573" t="str">
            <v>下大槻</v>
          </cell>
          <cell r="K2573"/>
          <cell r="L2573"/>
          <cell r="M2573">
            <v>83</v>
          </cell>
          <cell r="N2573">
            <v>44</v>
          </cell>
          <cell r="O2573">
            <v>0</v>
          </cell>
          <cell r="P2573">
            <v>56</v>
          </cell>
          <cell r="Q2573">
            <v>0</v>
          </cell>
          <cell r="R2573">
            <v>100</v>
          </cell>
          <cell r="S2573">
            <v>0</v>
          </cell>
          <cell r="T2573">
            <v>1</v>
          </cell>
        </row>
        <row r="2574">
          <cell r="A2574" t="str">
            <v>下大槻84</v>
          </cell>
          <cell r="B2574" t="str">
            <v>19000下大槻84</v>
          </cell>
          <cell r="C2574">
            <v>23</v>
          </cell>
          <cell r="D2574" t="str">
            <v>町名別・年齢別人口調べ</v>
          </cell>
          <cell r="E2574" t="str">
            <v>令和 6年 3月 1日</v>
          </cell>
          <cell r="F2574">
            <v>23</v>
          </cell>
          <cell r="G2574" t="str">
            <v>令和 6年 2月29日　現在</v>
          </cell>
          <cell r="H2574" t="str">
            <v>町名</v>
          </cell>
          <cell r="I2574">
            <v>19000</v>
          </cell>
          <cell r="J2574" t="str">
            <v>下大槻</v>
          </cell>
          <cell r="K2574"/>
          <cell r="L2574"/>
          <cell r="M2574">
            <v>84</v>
          </cell>
          <cell r="N2574">
            <v>32</v>
          </cell>
          <cell r="O2574">
            <v>0</v>
          </cell>
          <cell r="P2574">
            <v>51</v>
          </cell>
          <cell r="Q2574">
            <v>0</v>
          </cell>
          <cell r="R2574">
            <v>83</v>
          </cell>
          <cell r="S2574">
            <v>0</v>
          </cell>
          <cell r="T2574">
            <v>1</v>
          </cell>
        </row>
        <row r="2575">
          <cell r="A2575" t="str">
            <v>下大槻85</v>
          </cell>
          <cell r="B2575" t="str">
            <v>19000下大槻85</v>
          </cell>
          <cell r="C2575">
            <v>23</v>
          </cell>
          <cell r="D2575" t="str">
            <v>町名別・年齢別人口調べ</v>
          </cell>
          <cell r="E2575" t="str">
            <v>令和 6年 3月 1日</v>
          </cell>
          <cell r="F2575">
            <v>23</v>
          </cell>
          <cell r="G2575" t="str">
            <v>令和 6年 2月29日　現在</v>
          </cell>
          <cell r="H2575" t="str">
            <v>町名</v>
          </cell>
          <cell r="I2575">
            <v>19000</v>
          </cell>
          <cell r="J2575" t="str">
            <v>下大槻</v>
          </cell>
          <cell r="K2575"/>
          <cell r="L2575"/>
          <cell r="M2575">
            <v>85</v>
          </cell>
          <cell r="N2575">
            <v>18</v>
          </cell>
          <cell r="O2575">
            <v>0</v>
          </cell>
          <cell r="P2575">
            <v>26</v>
          </cell>
          <cell r="Q2575">
            <v>0</v>
          </cell>
          <cell r="R2575">
            <v>44</v>
          </cell>
          <cell r="S2575">
            <v>0</v>
          </cell>
          <cell r="T2575">
            <v>1</v>
          </cell>
        </row>
        <row r="2576">
          <cell r="A2576" t="str">
            <v>下大槻86</v>
          </cell>
          <cell r="B2576" t="str">
            <v>19000下大槻86</v>
          </cell>
          <cell r="C2576">
            <v>23</v>
          </cell>
          <cell r="D2576" t="str">
            <v>町名別・年齢別人口調べ</v>
          </cell>
          <cell r="E2576" t="str">
            <v>令和 6年 3月 1日</v>
          </cell>
          <cell r="F2576">
            <v>23</v>
          </cell>
          <cell r="G2576" t="str">
            <v>令和 6年 2月29日　現在</v>
          </cell>
          <cell r="H2576" t="str">
            <v>町名</v>
          </cell>
          <cell r="I2576">
            <v>19000</v>
          </cell>
          <cell r="J2576" t="str">
            <v>下大槻</v>
          </cell>
          <cell r="K2576"/>
          <cell r="L2576"/>
          <cell r="M2576">
            <v>86</v>
          </cell>
          <cell r="N2576">
            <v>27</v>
          </cell>
          <cell r="O2576">
            <v>0</v>
          </cell>
          <cell r="P2576">
            <v>27</v>
          </cell>
          <cell r="Q2576">
            <v>0</v>
          </cell>
          <cell r="R2576">
            <v>54</v>
          </cell>
          <cell r="S2576">
            <v>0</v>
          </cell>
          <cell r="T2576">
            <v>1</v>
          </cell>
        </row>
        <row r="2577">
          <cell r="A2577" t="str">
            <v>下大槻87</v>
          </cell>
          <cell r="B2577" t="str">
            <v>19000下大槻87</v>
          </cell>
          <cell r="C2577">
            <v>23</v>
          </cell>
          <cell r="D2577" t="str">
            <v>町名別・年齢別人口調べ</v>
          </cell>
          <cell r="E2577" t="str">
            <v>令和 6年 3月 1日</v>
          </cell>
          <cell r="F2577">
            <v>23</v>
          </cell>
          <cell r="G2577" t="str">
            <v>令和 6年 2月29日　現在</v>
          </cell>
          <cell r="H2577" t="str">
            <v>町名</v>
          </cell>
          <cell r="I2577">
            <v>19000</v>
          </cell>
          <cell r="J2577" t="str">
            <v>下大槻</v>
          </cell>
          <cell r="K2577"/>
          <cell r="L2577"/>
          <cell r="M2577">
            <v>87</v>
          </cell>
          <cell r="N2577">
            <v>21</v>
          </cell>
          <cell r="O2577">
            <v>0</v>
          </cell>
          <cell r="P2577">
            <v>23</v>
          </cell>
          <cell r="Q2577">
            <v>0</v>
          </cell>
          <cell r="R2577">
            <v>44</v>
          </cell>
          <cell r="S2577">
            <v>0</v>
          </cell>
          <cell r="T2577">
            <v>1</v>
          </cell>
        </row>
        <row r="2578">
          <cell r="A2578" t="str">
            <v>下大槻88</v>
          </cell>
          <cell r="B2578" t="str">
            <v>19000下大槻88</v>
          </cell>
          <cell r="C2578">
            <v>23</v>
          </cell>
          <cell r="D2578" t="str">
            <v>町名別・年齢別人口調べ</v>
          </cell>
          <cell r="E2578" t="str">
            <v>令和 6年 3月 1日</v>
          </cell>
          <cell r="F2578">
            <v>23</v>
          </cell>
          <cell r="G2578" t="str">
            <v>令和 6年 2月29日　現在</v>
          </cell>
          <cell r="H2578" t="str">
            <v>町名</v>
          </cell>
          <cell r="I2578">
            <v>19000</v>
          </cell>
          <cell r="J2578" t="str">
            <v>下大槻</v>
          </cell>
          <cell r="K2578"/>
          <cell r="L2578"/>
          <cell r="M2578">
            <v>88</v>
          </cell>
          <cell r="N2578">
            <v>16</v>
          </cell>
          <cell r="O2578">
            <v>0</v>
          </cell>
          <cell r="P2578">
            <v>17</v>
          </cell>
          <cell r="Q2578">
            <v>0</v>
          </cell>
          <cell r="R2578">
            <v>33</v>
          </cell>
          <cell r="S2578">
            <v>0</v>
          </cell>
          <cell r="T2578">
            <v>1</v>
          </cell>
        </row>
        <row r="2579">
          <cell r="A2579" t="str">
            <v>下大槻89</v>
          </cell>
          <cell r="B2579" t="str">
            <v>19000下大槻89</v>
          </cell>
          <cell r="C2579">
            <v>23</v>
          </cell>
          <cell r="D2579" t="str">
            <v>町名別・年齢別人口調べ</v>
          </cell>
          <cell r="E2579" t="str">
            <v>令和 6年 3月 1日</v>
          </cell>
          <cell r="F2579">
            <v>23</v>
          </cell>
          <cell r="G2579" t="str">
            <v>令和 6年 2月29日　現在</v>
          </cell>
          <cell r="H2579" t="str">
            <v>町名</v>
          </cell>
          <cell r="I2579">
            <v>19000</v>
          </cell>
          <cell r="J2579" t="str">
            <v>下大槻</v>
          </cell>
          <cell r="K2579"/>
          <cell r="L2579"/>
          <cell r="M2579">
            <v>89</v>
          </cell>
          <cell r="N2579">
            <v>13</v>
          </cell>
          <cell r="O2579">
            <v>0</v>
          </cell>
          <cell r="P2579">
            <v>26</v>
          </cell>
          <cell r="Q2579">
            <v>0</v>
          </cell>
          <cell r="R2579">
            <v>39</v>
          </cell>
          <cell r="S2579">
            <v>0</v>
          </cell>
          <cell r="T2579">
            <v>1</v>
          </cell>
        </row>
        <row r="2580">
          <cell r="A2580" t="str">
            <v>下大槻90</v>
          </cell>
          <cell r="B2580" t="str">
            <v>19000下大槻90</v>
          </cell>
          <cell r="C2580">
            <v>23</v>
          </cell>
          <cell r="D2580" t="str">
            <v>町名別・年齢別人口調べ</v>
          </cell>
          <cell r="E2580" t="str">
            <v>令和 6年 3月 1日</v>
          </cell>
          <cell r="F2580">
            <v>23</v>
          </cell>
          <cell r="G2580" t="str">
            <v>令和 6年 2月29日　現在</v>
          </cell>
          <cell r="H2580" t="str">
            <v>町名</v>
          </cell>
          <cell r="I2580">
            <v>19000</v>
          </cell>
          <cell r="J2580" t="str">
            <v>下大槻</v>
          </cell>
          <cell r="K2580"/>
          <cell r="L2580"/>
          <cell r="M2580">
            <v>90</v>
          </cell>
          <cell r="N2580">
            <v>11</v>
          </cell>
          <cell r="O2580">
            <v>0</v>
          </cell>
          <cell r="P2580">
            <v>16</v>
          </cell>
          <cell r="Q2580">
            <v>0</v>
          </cell>
          <cell r="R2580">
            <v>27</v>
          </cell>
          <cell r="S2580">
            <v>0</v>
          </cell>
          <cell r="T2580">
            <v>1</v>
          </cell>
        </row>
        <row r="2581">
          <cell r="A2581" t="str">
            <v>下大槻91</v>
          </cell>
          <cell r="B2581" t="str">
            <v>19000下大槻91</v>
          </cell>
          <cell r="C2581">
            <v>23</v>
          </cell>
          <cell r="D2581" t="str">
            <v>町名別・年齢別人口調べ</v>
          </cell>
          <cell r="E2581" t="str">
            <v>令和 6年 3月 1日</v>
          </cell>
          <cell r="F2581">
            <v>23</v>
          </cell>
          <cell r="G2581" t="str">
            <v>令和 6年 2月29日　現在</v>
          </cell>
          <cell r="H2581" t="str">
            <v>町名</v>
          </cell>
          <cell r="I2581">
            <v>19000</v>
          </cell>
          <cell r="J2581" t="str">
            <v>下大槻</v>
          </cell>
          <cell r="K2581"/>
          <cell r="L2581"/>
          <cell r="M2581">
            <v>91</v>
          </cell>
          <cell r="N2581">
            <v>7</v>
          </cell>
          <cell r="O2581">
            <v>0</v>
          </cell>
          <cell r="P2581">
            <v>11</v>
          </cell>
          <cell r="Q2581">
            <v>0</v>
          </cell>
          <cell r="R2581">
            <v>18</v>
          </cell>
          <cell r="S2581">
            <v>0</v>
          </cell>
          <cell r="T2581">
            <v>1</v>
          </cell>
        </row>
        <row r="2582">
          <cell r="A2582" t="str">
            <v>下大槻92</v>
          </cell>
          <cell r="B2582" t="str">
            <v>19000下大槻92</v>
          </cell>
          <cell r="C2582">
            <v>23</v>
          </cell>
          <cell r="D2582" t="str">
            <v>町名別・年齢別人口調べ</v>
          </cell>
          <cell r="E2582" t="str">
            <v>令和 6年 3月 1日</v>
          </cell>
          <cell r="F2582">
            <v>23</v>
          </cell>
          <cell r="G2582" t="str">
            <v>令和 6年 2月29日　現在</v>
          </cell>
          <cell r="H2582" t="str">
            <v>町名</v>
          </cell>
          <cell r="I2582">
            <v>19000</v>
          </cell>
          <cell r="J2582" t="str">
            <v>下大槻</v>
          </cell>
          <cell r="K2582"/>
          <cell r="L2582"/>
          <cell r="M2582">
            <v>92</v>
          </cell>
          <cell r="N2582">
            <v>3</v>
          </cell>
          <cell r="O2582">
            <v>0</v>
          </cell>
          <cell r="P2582">
            <v>15</v>
          </cell>
          <cell r="Q2582">
            <v>0</v>
          </cell>
          <cell r="R2582">
            <v>18</v>
          </cell>
          <cell r="S2582">
            <v>0</v>
          </cell>
          <cell r="T2582">
            <v>1</v>
          </cell>
        </row>
        <row r="2583">
          <cell r="A2583" t="str">
            <v>下大槻93</v>
          </cell>
          <cell r="B2583" t="str">
            <v>19000下大槻93</v>
          </cell>
          <cell r="C2583">
            <v>23</v>
          </cell>
          <cell r="D2583" t="str">
            <v>町名別・年齢別人口調べ</v>
          </cell>
          <cell r="E2583" t="str">
            <v>令和 6年 3月 1日</v>
          </cell>
          <cell r="F2583">
            <v>23</v>
          </cell>
          <cell r="G2583" t="str">
            <v>令和 6年 2月29日　現在</v>
          </cell>
          <cell r="H2583" t="str">
            <v>町名</v>
          </cell>
          <cell r="I2583">
            <v>19000</v>
          </cell>
          <cell r="J2583" t="str">
            <v>下大槻</v>
          </cell>
          <cell r="K2583"/>
          <cell r="L2583"/>
          <cell r="M2583">
            <v>93</v>
          </cell>
          <cell r="N2583">
            <v>4</v>
          </cell>
          <cell r="O2583">
            <v>0</v>
          </cell>
          <cell r="P2583">
            <v>8</v>
          </cell>
          <cell r="Q2583">
            <v>0</v>
          </cell>
          <cell r="R2583">
            <v>12</v>
          </cell>
          <cell r="S2583">
            <v>0</v>
          </cell>
          <cell r="T2583">
            <v>1</v>
          </cell>
        </row>
        <row r="2584">
          <cell r="A2584" t="str">
            <v>下大槻94</v>
          </cell>
          <cell r="B2584" t="str">
            <v>19000下大槻94</v>
          </cell>
          <cell r="C2584">
            <v>23</v>
          </cell>
          <cell r="D2584" t="str">
            <v>町名別・年齢別人口調べ</v>
          </cell>
          <cell r="E2584" t="str">
            <v>令和 6年 3月 1日</v>
          </cell>
          <cell r="F2584">
            <v>23</v>
          </cell>
          <cell r="G2584" t="str">
            <v>令和 6年 2月29日　現在</v>
          </cell>
          <cell r="H2584" t="str">
            <v>町名</v>
          </cell>
          <cell r="I2584">
            <v>19000</v>
          </cell>
          <cell r="J2584" t="str">
            <v>下大槻</v>
          </cell>
          <cell r="K2584"/>
          <cell r="L2584"/>
          <cell r="M2584">
            <v>94</v>
          </cell>
          <cell r="N2584">
            <v>2</v>
          </cell>
          <cell r="O2584">
            <v>0</v>
          </cell>
          <cell r="P2584">
            <v>9</v>
          </cell>
          <cell r="Q2584">
            <v>0</v>
          </cell>
          <cell r="R2584">
            <v>11</v>
          </cell>
          <cell r="S2584">
            <v>0</v>
          </cell>
          <cell r="T2584">
            <v>1</v>
          </cell>
        </row>
        <row r="2585">
          <cell r="A2585" t="str">
            <v>下大槻95</v>
          </cell>
          <cell r="B2585" t="str">
            <v>19000下大槻95</v>
          </cell>
          <cell r="C2585">
            <v>23</v>
          </cell>
          <cell r="D2585" t="str">
            <v>町名別・年齢別人口調べ</v>
          </cell>
          <cell r="E2585" t="str">
            <v>令和 6年 3月 1日</v>
          </cell>
          <cell r="F2585">
            <v>23</v>
          </cell>
          <cell r="G2585" t="str">
            <v>令和 6年 2月29日　現在</v>
          </cell>
          <cell r="H2585" t="str">
            <v>町名</v>
          </cell>
          <cell r="I2585">
            <v>19000</v>
          </cell>
          <cell r="J2585" t="str">
            <v>下大槻</v>
          </cell>
          <cell r="K2585"/>
          <cell r="L2585"/>
          <cell r="M2585">
            <v>95</v>
          </cell>
          <cell r="N2585">
            <v>1</v>
          </cell>
          <cell r="O2585">
            <v>0</v>
          </cell>
          <cell r="P2585">
            <v>6</v>
          </cell>
          <cell r="Q2585">
            <v>0</v>
          </cell>
          <cell r="R2585">
            <v>7</v>
          </cell>
          <cell r="S2585">
            <v>0</v>
          </cell>
          <cell r="T2585">
            <v>1</v>
          </cell>
        </row>
        <row r="2586">
          <cell r="A2586" t="str">
            <v>下大槻96</v>
          </cell>
          <cell r="B2586" t="str">
            <v>19000下大槻96</v>
          </cell>
          <cell r="C2586">
            <v>23</v>
          </cell>
          <cell r="D2586" t="str">
            <v>町名別・年齢別人口調べ</v>
          </cell>
          <cell r="E2586" t="str">
            <v>令和 6年 3月 1日</v>
          </cell>
          <cell r="F2586">
            <v>23</v>
          </cell>
          <cell r="G2586" t="str">
            <v>令和 6年 2月29日　現在</v>
          </cell>
          <cell r="H2586" t="str">
            <v>町名</v>
          </cell>
          <cell r="I2586">
            <v>19000</v>
          </cell>
          <cell r="J2586" t="str">
            <v>下大槻</v>
          </cell>
          <cell r="K2586"/>
          <cell r="L2586"/>
          <cell r="M2586">
            <v>96</v>
          </cell>
          <cell r="N2586">
            <v>0</v>
          </cell>
          <cell r="O2586">
            <v>0</v>
          </cell>
          <cell r="P2586">
            <v>4</v>
          </cell>
          <cell r="Q2586">
            <v>0</v>
          </cell>
          <cell r="R2586">
            <v>4</v>
          </cell>
          <cell r="S2586">
            <v>0</v>
          </cell>
          <cell r="T2586">
            <v>1</v>
          </cell>
        </row>
        <row r="2587">
          <cell r="A2587" t="str">
            <v>下大槻97</v>
          </cell>
          <cell r="B2587" t="str">
            <v>19000下大槻97</v>
          </cell>
          <cell r="C2587">
            <v>23</v>
          </cell>
          <cell r="D2587" t="str">
            <v>町名別・年齢別人口調べ</v>
          </cell>
          <cell r="E2587" t="str">
            <v>令和 6年 3月 1日</v>
          </cell>
          <cell r="F2587">
            <v>23</v>
          </cell>
          <cell r="G2587" t="str">
            <v>令和 6年 2月29日　現在</v>
          </cell>
          <cell r="H2587" t="str">
            <v>町名</v>
          </cell>
          <cell r="I2587">
            <v>19000</v>
          </cell>
          <cell r="J2587" t="str">
            <v>下大槻</v>
          </cell>
          <cell r="K2587"/>
          <cell r="L2587"/>
          <cell r="M2587">
            <v>97</v>
          </cell>
          <cell r="N2587">
            <v>1</v>
          </cell>
          <cell r="O2587">
            <v>0</v>
          </cell>
          <cell r="P2587">
            <v>2</v>
          </cell>
          <cell r="Q2587">
            <v>0</v>
          </cell>
          <cell r="R2587">
            <v>3</v>
          </cell>
          <cell r="S2587">
            <v>0</v>
          </cell>
          <cell r="T2587">
            <v>1</v>
          </cell>
        </row>
        <row r="2588">
          <cell r="A2588" t="str">
            <v>下大槻98</v>
          </cell>
          <cell r="B2588" t="str">
            <v>19000下大槻98</v>
          </cell>
          <cell r="C2588">
            <v>23</v>
          </cell>
          <cell r="D2588" t="str">
            <v>町名別・年齢別人口調べ</v>
          </cell>
          <cell r="E2588" t="str">
            <v>令和 6年 3月 1日</v>
          </cell>
          <cell r="F2588">
            <v>23</v>
          </cell>
          <cell r="G2588" t="str">
            <v>令和 6年 2月29日　現在</v>
          </cell>
          <cell r="H2588" t="str">
            <v>町名</v>
          </cell>
          <cell r="I2588">
            <v>19000</v>
          </cell>
          <cell r="J2588" t="str">
            <v>下大槻</v>
          </cell>
          <cell r="K2588"/>
          <cell r="L2588"/>
          <cell r="M2588">
            <v>98</v>
          </cell>
          <cell r="N2588">
            <v>1</v>
          </cell>
          <cell r="O2588">
            <v>0</v>
          </cell>
          <cell r="P2588">
            <v>1</v>
          </cell>
          <cell r="Q2588">
            <v>0</v>
          </cell>
          <cell r="R2588">
            <v>2</v>
          </cell>
          <cell r="S2588">
            <v>0</v>
          </cell>
          <cell r="T2588">
            <v>1</v>
          </cell>
        </row>
        <row r="2589">
          <cell r="A2589" t="str">
            <v>下大槻99</v>
          </cell>
          <cell r="B2589" t="str">
            <v>19000下大槻99</v>
          </cell>
          <cell r="C2589">
            <v>23</v>
          </cell>
          <cell r="D2589" t="str">
            <v>町名別・年齢別人口調べ</v>
          </cell>
          <cell r="E2589" t="str">
            <v>令和 6年 3月 1日</v>
          </cell>
          <cell r="F2589">
            <v>23</v>
          </cell>
          <cell r="G2589" t="str">
            <v>令和 6年 2月29日　現在</v>
          </cell>
          <cell r="H2589" t="str">
            <v>町名</v>
          </cell>
          <cell r="I2589">
            <v>19000</v>
          </cell>
          <cell r="J2589" t="str">
            <v>下大槻</v>
          </cell>
          <cell r="K2589"/>
          <cell r="L2589"/>
          <cell r="M2589">
            <v>99</v>
          </cell>
          <cell r="N2589">
            <v>0</v>
          </cell>
          <cell r="O2589">
            <v>0</v>
          </cell>
          <cell r="P2589">
            <v>2</v>
          </cell>
          <cell r="Q2589">
            <v>0</v>
          </cell>
          <cell r="R2589">
            <v>2</v>
          </cell>
          <cell r="S2589">
            <v>0</v>
          </cell>
          <cell r="T2589">
            <v>1</v>
          </cell>
        </row>
        <row r="2590">
          <cell r="A2590" t="str">
            <v>下大槻100</v>
          </cell>
          <cell r="B2590" t="str">
            <v>19000下大槻100</v>
          </cell>
          <cell r="C2590">
            <v>23</v>
          </cell>
          <cell r="D2590" t="str">
            <v>町名別・年齢別人口調べ</v>
          </cell>
          <cell r="E2590" t="str">
            <v>令和 6年 3月 1日</v>
          </cell>
          <cell r="F2590">
            <v>23</v>
          </cell>
          <cell r="G2590" t="str">
            <v>令和 6年 2月29日　現在</v>
          </cell>
          <cell r="H2590" t="str">
            <v>町名</v>
          </cell>
          <cell r="I2590">
            <v>19000</v>
          </cell>
          <cell r="J2590" t="str">
            <v>下大槻</v>
          </cell>
          <cell r="K2590"/>
          <cell r="L2590"/>
          <cell r="M2590">
            <v>100</v>
          </cell>
          <cell r="N2590">
            <v>0</v>
          </cell>
          <cell r="O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  <cell r="T2590">
            <v>1</v>
          </cell>
        </row>
        <row r="2591">
          <cell r="A2591" t="str">
            <v>下大槻101</v>
          </cell>
          <cell r="B2591" t="str">
            <v>19000下大槻101</v>
          </cell>
          <cell r="C2591">
            <v>23</v>
          </cell>
          <cell r="D2591" t="str">
            <v>町名別・年齢別人口調べ</v>
          </cell>
          <cell r="E2591" t="str">
            <v>令和 6年 3月 1日</v>
          </cell>
          <cell r="F2591">
            <v>23</v>
          </cell>
          <cell r="G2591" t="str">
            <v>令和 6年 2月29日　現在</v>
          </cell>
          <cell r="H2591" t="str">
            <v>町名</v>
          </cell>
          <cell r="I2591">
            <v>19000</v>
          </cell>
          <cell r="J2591" t="str">
            <v>下大槻</v>
          </cell>
          <cell r="K2591"/>
          <cell r="L2591"/>
          <cell r="M2591">
            <v>101</v>
          </cell>
          <cell r="N2591">
            <v>0</v>
          </cell>
          <cell r="O2591">
            <v>0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1</v>
          </cell>
        </row>
        <row r="2592">
          <cell r="A2592" t="str">
            <v>下大槻102</v>
          </cell>
          <cell r="B2592" t="str">
            <v>19000下大槻102</v>
          </cell>
          <cell r="C2592">
            <v>23</v>
          </cell>
          <cell r="D2592" t="str">
            <v>町名別・年齢別人口調べ</v>
          </cell>
          <cell r="E2592" t="str">
            <v>令和 6年 3月 1日</v>
          </cell>
          <cell r="F2592">
            <v>23</v>
          </cell>
          <cell r="G2592" t="str">
            <v>令和 6年 2月29日　現在</v>
          </cell>
          <cell r="H2592" t="str">
            <v>町名</v>
          </cell>
          <cell r="I2592">
            <v>19000</v>
          </cell>
          <cell r="J2592" t="str">
            <v>下大槻</v>
          </cell>
          <cell r="K2592"/>
          <cell r="L2592"/>
          <cell r="M2592">
            <v>102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1</v>
          </cell>
        </row>
        <row r="2593">
          <cell r="A2593" t="str">
            <v>下大槻103</v>
          </cell>
          <cell r="B2593" t="str">
            <v>19000下大槻103</v>
          </cell>
          <cell r="C2593">
            <v>23</v>
          </cell>
          <cell r="D2593" t="str">
            <v>町名別・年齢別人口調べ</v>
          </cell>
          <cell r="E2593" t="str">
            <v>令和 6年 3月 1日</v>
          </cell>
          <cell r="F2593">
            <v>23</v>
          </cell>
          <cell r="G2593" t="str">
            <v>令和 6年 2月29日　現在</v>
          </cell>
          <cell r="H2593" t="str">
            <v>町名</v>
          </cell>
          <cell r="I2593">
            <v>19000</v>
          </cell>
          <cell r="J2593" t="str">
            <v>下大槻</v>
          </cell>
          <cell r="K2593"/>
          <cell r="L2593"/>
          <cell r="M2593">
            <v>103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1</v>
          </cell>
        </row>
        <row r="2594">
          <cell r="A2594" t="str">
            <v>下大槻104</v>
          </cell>
          <cell r="B2594" t="str">
            <v>19000下大槻104</v>
          </cell>
          <cell r="C2594">
            <v>23</v>
          </cell>
          <cell r="D2594" t="str">
            <v>町名別・年齢別人口調べ</v>
          </cell>
          <cell r="E2594" t="str">
            <v>令和 6年 3月 1日</v>
          </cell>
          <cell r="F2594">
            <v>23</v>
          </cell>
          <cell r="G2594" t="str">
            <v>令和 6年 2月29日　現在</v>
          </cell>
          <cell r="H2594" t="str">
            <v>町名</v>
          </cell>
          <cell r="I2594">
            <v>19000</v>
          </cell>
          <cell r="J2594" t="str">
            <v>下大槻</v>
          </cell>
          <cell r="K2594"/>
          <cell r="L2594"/>
          <cell r="M2594">
            <v>104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1</v>
          </cell>
        </row>
        <row r="2595">
          <cell r="A2595" t="str">
            <v>下大槻105</v>
          </cell>
          <cell r="B2595" t="str">
            <v>19000下大槻105</v>
          </cell>
          <cell r="C2595">
            <v>23</v>
          </cell>
          <cell r="D2595" t="str">
            <v>町名別・年齢別人口調べ</v>
          </cell>
          <cell r="E2595" t="str">
            <v>令和 6年 3月 1日</v>
          </cell>
          <cell r="F2595">
            <v>23</v>
          </cell>
          <cell r="G2595" t="str">
            <v>令和 6年 2月29日　現在</v>
          </cell>
          <cell r="H2595" t="str">
            <v>町名</v>
          </cell>
          <cell r="I2595">
            <v>19000</v>
          </cell>
          <cell r="J2595" t="str">
            <v>下大槻</v>
          </cell>
          <cell r="K2595"/>
          <cell r="L2595"/>
          <cell r="M2595">
            <v>105</v>
          </cell>
          <cell r="N2595">
            <v>0</v>
          </cell>
          <cell r="O2595">
            <v>0</v>
          </cell>
          <cell r="P2595">
            <v>1</v>
          </cell>
          <cell r="Q2595">
            <v>0</v>
          </cell>
          <cell r="R2595">
            <v>1</v>
          </cell>
          <cell r="S2595">
            <v>0</v>
          </cell>
          <cell r="T2595">
            <v>1</v>
          </cell>
        </row>
        <row r="2596">
          <cell r="A2596" t="str">
            <v>下大槻106</v>
          </cell>
          <cell r="B2596" t="str">
            <v>19000下大槻106</v>
          </cell>
          <cell r="C2596">
            <v>23</v>
          </cell>
          <cell r="D2596" t="str">
            <v>町名別・年齢別人口調べ</v>
          </cell>
          <cell r="E2596" t="str">
            <v>令和 6年 3月 1日</v>
          </cell>
          <cell r="F2596">
            <v>23</v>
          </cell>
          <cell r="G2596" t="str">
            <v>令和 6年 2月29日　現在</v>
          </cell>
          <cell r="H2596" t="str">
            <v>町名</v>
          </cell>
          <cell r="I2596">
            <v>19000</v>
          </cell>
          <cell r="J2596" t="str">
            <v>下大槻</v>
          </cell>
          <cell r="K2596"/>
          <cell r="L2596"/>
          <cell r="M2596">
            <v>106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1</v>
          </cell>
        </row>
        <row r="2597">
          <cell r="A2597" t="str">
            <v>下大槻107</v>
          </cell>
          <cell r="B2597" t="str">
            <v>19000下大槻107</v>
          </cell>
          <cell r="C2597">
            <v>23</v>
          </cell>
          <cell r="D2597" t="str">
            <v>町名別・年齢別人口調べ</v>
          </cell>
          <cell r="E2597" t="str">
            <v>令和 6年 3月 1日</v>
          </cell>
          <cell r="F2597">
            <v>23</v>
          </cell>
          <cell r="G2597" t="str">
            <v>令和 6年 2月29日　現在</v>
          </cell>
          <cell r="H2597" t="str">
            <v>町名</v>
          </cell>
          <cell r="I2597">
            <v>19000</v>
          </cell>
          <cell r="J2597" t="str">
            <v>下大槻</v>
          </cell>
          <cell r="K2597"/>
          <cell r="L2597"/>
          <cell r="M2597">
            <v>107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>
            <v>0</v>
          </cell>
          <cell r="S2597">
            <v>0</v>
          </cell>
          <cell r="T2597">
            <v>1</v>
          </cell>
        </row>
        <row r="2598">
          <cell r="A2598" t="str">
            <v>下大槻108</v>
          </cell>
          <cell r="B2598" t="str">
            <v>19000下大槻108</v>
          </cell>
          <cell r="C2598">
            <v>23</v>
          </cell>
          <cell r="D2598" t="str">
            <v>町名別・年齢別人口調べ</v>
          </cell>
          <cell r="E2598" t="str">
            <v>令和 6年 3月 1日</v>
          </cell>
          <cell r="F2598">
            <v>23</v>
          </cell>
          <cell r="G2598" t="str">
            <v>令和 6年 2月29日　現在</v>
          </cell>
          <cell r="H2598" t="str">
            <v>町名</v>
          </cell>
          <cell r="I2598">
            <v>19000</v>
          </cell>
          <cell r="J2598" t="str">
            <v>下大槻</v>
          </cell>
          <cell r="K2598"/>
          <cell r="L2598"/>
          <cell r="M2598">
            <v>108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1</v>
          </cell>
        </row>
        <row r="2599">
          <cell r="A2599" t="str">
            <v>下大槻109</v>
          </cell>
          <cell r="B2599" t="str">
            <v>19000下大槻109</v>
          </cell>
          <cell r="C2599">
            <v>23</v>
          </cell>
          <cell r="D2599" t="str">
            <v>町名別・年齢別人口調べ</v>
          </cell>
          <cell r="E2599" t="str">
            <v>令和 6年 3月 1日</v>
          </cell>
          <cell r="F2599">
            <v>23</v>
          </cell>
          <cell r="G2599" t="str">
            <v>令和 6年 2月29日　現在</v>
          </cell>
          <cell r="H2599" t="str">
            <v>町名</v>
          </cell>
          <cell r="I2599">
            <v>19000</v>
          </cell>
          <cell r="J2599" t="str">
            <v>下大槻</v>
          </cell>
          <cell r="K2599"/>
          <cell r="L2599"/>
          <cell r="M2599">
            <v>109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>
            <v>0</v>
          </cell>
          <cell r="S2599">
            <v>0</v>
          </cell>
          <cell r="T2599">
            <v>1</v>
          </cell>
        </row>
        <row r="2600">
          <cell r="A2600" t="str">
            <v>下大槻110以上</v>
          </cell>
          <cell r="B2600" t="str">
            <v>19000下大槻110以上</v>
          </cell>
          <cell r="C2600">
            <v>23</v>
          </cell>
          <cell r="D2600" t="str">
            <v>町名別・年齢別人口調べ</v>
          </cell>
          <cell r="E2600" t="str">
            <v>令和 6年 3月 1日</v>
          </cell>
          <cell r="F2600">
            <v>23</v>
          </cell>
          <cell r="G2600" t="str">
            <v>令和 6年 2月29日　現在</v>
          </cell>
          <cell r="H2600" t="str">
            <v>町名</v>
          </cell>
          <cell r="I2600">
            <v>19000</v>
          </cell>
          <cell r="J2600" t="str">
            <v>下大槻</v>
          </cell>
          <cell r="K2600"/>
          <cell r="L2600"/>
          <cell r="M2600" t="str">
            <v>110以上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>
            <v>0</v>
          </cell>
          <cell r="S2600">
            <v>0</v>
          </cell>
          <cell r="T2600">
            <v>1</v>
          </cell>
        </row>
        <row r="2601">
          <cell r="A2601" t="str">
            <v>下大槻合計</v>
          </cell>
          <cell r="B2601" t="str">
            <v>19000下大槻合計</v>
          </cell>
          <cell r="C2601">
            <v>23</v>
          </cell>
          <cell r="D2601" t="str">
            <v>町名別・年齢別人口調べ</v>
          </cell>
          <cell r="E2601" t="str">
            <v>令和 6年 3月 1日</v>
          </cell>
          <cell r="F2601">
            <v>23</v>
          </cell>
          <cell r="G2601" t="str">
            <v>令和 6年 2月29日　現在</v>
          </cell>
          <cell r="H2601" t="str">
            <v>町名</v>
          </cell>
          <cell r="I2601">
            <v>19000</v>
          </cell>
          <cell r="J2601" t="str">
            <v>下大槻</v>
          </cell>
          <cell r="K2601"/>
          <cell r="L2601"/>
          <cell r="M2601" t="str">
            <v>合計</v>
          </cell>
          <cell r="N2601">
            <v>2159</v>
          </cell>
          <cell r="O2601">
            <v>109</v>
          </cell>
          <cell r="P2601">
            <v>2025</v>
          </cell>
          <cell r="Q2601">
            <v>71</v>
          </cell>
          <cell r="R2601">
            <v>4184</v>
          </cell>
          <cell r="S2601">
            <v>180</v>
          </cell>
          <cell r="T2601">
            <v>1</v>
          </cell>
        </row>
        <row r="2602">
          <cell r="A2602" t="str">
            <v>菖蒲</v>
          </cell>
          <cell r="B2602" t="str">
            <v>20000菖蒲</v>
          </cell>
          <cell r="C2602">
            <v>24</v>
          </cell>
          <cell r="D2602" t="str">
            <v>町名別・年齢別人口調べ</v>
          </cell>
          <cell r="E2602" t="str">
            <v>令和 6年 3月 1日</v>
          </cell>
          <cell r="F2602">
            <v>24</v>
          </cell>
          <cell r="G2602" t="str">
            <v>令和 6年 2月29日　現在</v>
          </cell>
          <cell r="H2602" t="str">
            <v>町名</v>
          </cell>
          <cell r="I2602">
            <v>20000</v>
          </cell>
          <cell r="J2602" t="str">
            <v>菖蒲</v>
          </cell>
          <cell r="K2602"/>
          <cell r="L2602"/>
          <cell r="M2602"/>
          <cell r="N2602"/>
          <cell r="O2602"/>
          <cell r="P2602"/>
          <cell r="Q2602"/>
          <cell r="R2602"/>
          <cell r="S2602"/>
          <cell r="T2602"/>
        </row>
        <row r="2603">
          <cell r="A2603" t="str">
            <v>菖蒲0</v>
          </cell>
          <cell r="B2603" t="str">
            <v>20000菖蒲0</v>
          </cell>
          <cell r="C2603">
            <v>24</v>
          </cell>
          <cell r="D2603" t="str">
            <v>町名別・年齢別人口調べ</v>
          </cell>
          <cell r="E2603" t="str">
            <v>令和 6年 3月 1日</v>
          </cell>
          <cell r="F2603">
            <v>24</v>
          </cell>
          <cell r="G2603" t="str">
            <v>令和 6年 2月29日　現在</v>
          </cell>
          <cell r="H2603" t="str">
            <v>町名</v>
          </cell>
          <cell r="I2603">
            <v>20000</v>
          </cell>
          <cell r="J2603" t="str">
            <v>菖蒲</v>
          </cell>
          <cell r="K2603"/>
          <cell r="L2603"/>
          <cell r="M2603">
            <v>0</v>
          </cell>
          <cell r="N2603">
            <v>1</v>
          </cell>
          <cell r="O2603">
            <v>0</v>
          </cell>
          <cell r="P2603">
            <v>0</v>
          </cell>
          <cell r="Q2603">
            <v>0</v>
          </cell>
          <cell r="R2603">
            <v>1</v>
          </cell>
          <cell r="S2603">
            <v>0</v>
          </cell>
          <cell r="T2603">
            <v>1</v>
          </cell>
        </row>
        <row r="2604">
          <cell r="A2604" t="str">
            <v>菖蒲1</v>
          </cell>
          <cell r="B2604" t="str">
            <v>20000菖蒲1</v>
          </cell>
          <cell r="C2604">
            <v>24</v>
          </cell>
          <cell r="D2604" t="str">
            <v>町名別・年齢別人口調べ</v>
          </cell>
          <cell r="E2604" t="str">
            <v>令和 6年 3月 1日</v>
          </cell>
          <cell r="F2604">
            <v>24</v>
          </cell>
          <cell r="G2604" t="str">
            <v>令和 6年 2月29日　現在</v>
          </cell>
          <cell r="H2604" t="str">
            <v>町名</v>
          </cell>
          <cell r="I2604">
            <v>20000</v>
          </cell>
          <cell r="J2604" t="str">
            <v>菖蒲</v>
          </cell>
          <cell r="K2604"/>
          <cell r="L2604"/>
          <cell r="M2604">
            <v>1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T2604">
            <v>1</v>
          </cell>
        </row>
        <row r="2605">
          <cell r="A2605" t="str">
            <v>菖蒲2</v>
          </cell>
          <cell r="B2605" t="str">
            <v>20000菖蒲2</v>
          </cell>
          <cell r="C2605">
            <v>24</v>
          </cell>
          <cell r="D2605" t="str">
            <v>町名別・年齢別人口調べ</v>
          </cell>
          <cell r="E2605" t="str">
            <v>令和 6年 3月 1日</v>
          </cell>
          <cell r="F2605">
            <v>24</v>
          </cell>
          <cell r="G2605" t="str">
            <v>令和 6年 2月29日　現在</v>
          </cell>
          <cell r="H2605" t="str">
            <v>町名</v>
          </cell>
          <cell r="I2605">
            <v>20000</v>
          </cell>
          <cell r="J2605" t="str">
            <v>菖蒲</v>
          </cell>
          <cell r="K2605"/>
          <cell r="L2605"/>
          <cell r="M2605">
            <v>2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>
            <v>0</v>
          </cell>
          <cell r="S2605">
            <v>0</v>
          </cell>
          <cell r="T2605">
            <v>1</v>
          </cell>
        </row>
        <row r="2606">
          <cell r="A2606" t="str">
            <v>菖蒲3</v>
          </cell>
          <cell r="B2606" t="str">
            <v>20000菖蒲3</v>
          </cell>
          <cell r="C2606">
            <v>24</v>
          </cell>
          <cell r="D2606" t="str">
            <v>町名別・年齢別人口調べ</v>
          </cell>
          <cell r="E2606" t="str">
            <v>令和 6年 3月 1日</v>
          </cell>
          <cell r="F2606">
            <v>24</v>
          </cell>
          <cell r="G2606" t="str">
            <v>令和 6年 2月29日　現在</v>
          </cell>
          <cell r="H2606" t="str">
            <v>町名</v>
          </cell>
          <cell r="I2606">
            <v>20000</v>
          </cell>
          <cell r="J2606" t="str">
            <v>菖蒲</v>
          </cell>
          <cell r="K2606"/>
          <cell r="L2606"/>
          <cell r="M2606">
            <v>3</v>
          </cell>
          <cell r="N2606">
            <v>1</v>
          </cell>
          <cell r="O2606">
            <v>0</v>
          </cell>
          <cell r="P2606">
            <v>1</v>
          </cell>
          <cell r="Q2606">
            <v>0</v>
          </cell>
          <cell r="R2606">
            <v>2</v>
          </cell>
          <cell r="S2606">
            <v>0</v>
          </cell>
          <cell r="T2606">
            <v>1</v>
          </cell>
        </row>
        <row r="2607">
          <cell r="A2607" t="str">
            <v>菖蒲4</v>
          </cell>
          <cell r="B2607" t="str">
            <v>20000菖蒲4</v>
          </cell>
          <cell r="C2607">
            <v>24</v>
          </cell>
          <cell r="D2607" t="str">
            <v>町名別・年齢別人口調べ</v>
          </cell>
          <cell r="E2607" t="str">
            <v>令和 6年 3月 1日</v>
          </cell>
          <cell r="F2607">
            <v>24</v>
          </cell>
          <cell r="G2607" t="str">
            <v>令和 6年 2月29日　現在</v>
          </cell>
          <cell r="H2607" t="str">
            <v>町名</v>
          </cell>
          <cell r="I2607">
            <v>20000</v>
          </cell>
          <cell r="J2607" t="str">
            <v>菖蒲</v>
          </cell>
          <cell r="K2607"/>
          <cell r="L2607"/>
          <cell r="M2607">
            <v>4</v>
          </cell>
          <cell r="N2607">
            <v>0</v>
          </cell>
          <cell r="O2607">
            <v>0</v>
          </cell>
          <cell r="P2607">
            <v>1</v>
          </cell>
          <cell r="Q2607">
            <v>0</v>
          </cell>
          <cell r="R2607">
            <v>1</v>
          </cell>
          <cell r="S2607">
            <v>0</v>
          </cell>
          <cell r="T2607">
            <v>1</v>
          </cell>
        </row>
        <row r="2608">
          <cell r="A2608" t="str">
            <v>菖蒲5</v>
          </cell>
          <cell r="B2608" t="str">
            <v>20000菖蒲5</v>
          </cell>
          <cell r="C2608">
            <v>24</v>
          </cell>
          <cell r="D2608" t="str">
            <v>町名別・年齢別人口調べ</v>
          </cell>
          <cell r="E2608" t="str">
            <v>令和 6年 3月 1日</v>
          </cell>
          <cell r="F2608">
            <v>24</v>
          </cell>
          <cell r="G2608" t="str">
            <v>令和 6年 2月29日　現在</v>
          </cell>
          <cell r="H2608" t="str">
            <v>町名</v>
          </cell>
          <cell r="I2608">
            <v>20000</v>
          </cell>
          <cell r="J2608" t="str">
            <v>菖蒲</v>
          </cell>
          <cell r="K2608"/>
          <cell r="L2608"/>
          <cell r="M2608">
            <v>5</v>
          </cell>
          <cell r="N2608">
            <v>2</v>
          </cell>
          <cell r="O2608">
            <v>0</v>
          </cell>
          <cell r="P2608">
            <v>1</v>
          </cell>
          <cell r="Q2608">
            <v>0</v>
          </cell>
          <cell r="R2608">
            <v>3</v>
          </cell>
          <cell r="S2608">
            <v>0</v>
          </cell>
          <cell r="T2608">
            <v>1</v>
          </cell>
        </row>
        <row r="2609">
          <cell r="A2609" t="str">
            <v>菖蒲6</v>
          </cell>
          <cell r="B2609" t="str">
            <v>20000菖蒲6</v>
          </cell>
          <cell r="C2609">
            <v>24</v>
          </cell>
          <cell r="D2609" t="str">
            <v>町名別・年齢別人口調べ</v>
          </cell>
          <cell r="E2609" t="str">
            <v>令和 6年 3月 1日</v>
          </cell>
          <cell r="F2609">
            <v>24</v>
          </cell>
          <cell r="G2609" t="str">
            <v>令和 6年 2月29日　現在</v>
          </cell>
          <cell r="H2609" t="str">
            <v>町名</v>
          </cell>
          <cell r="I2609">
            <v>20000</v>
          </cell>
          <cell r="J2609" t="str">
            <v>菖蒲</v>
          </cell>
          <cell r="K2609"/>
          <cell r="L2609"/>
          <cell r="M2609">
            <v>6</v>
          </cell>
          <cell r="N2609">
            <v>2</v>
          </cell>
          <cell r="O2609">
            <v>0</v>
          </cell>
          <cell r="P2609">
            <v>3</v>
          </cell>
          <cell r="Q2609">
            <v>0</v>
          </cell>
          <cell r="R2609">
            <v>5</v>
          </cell>
          <cell r="S2609">
            <v>0</v>
          </cell>
          <cell r="T2609">
            <v>1</v>
          </cell>
        </row>
        <row r="2610">
          <cell r="A2610" t="str">
            <v>菖蒲7</v>
          </cell>
          <cell r="B2610" t="str">
            <v>20000菖蒲7</v>
          </cell>
          <cell r="C2610">
            <v>24</v>
          </cell>
          <cell r="D2610" t="str">
            <v>町名別・年齢別人口調べ</v>
          </cell>
          <cell r="E2610" t="str">
            <v>令和 6年 3月 1日</v>
          </cell>
          <cell r="F2610">
            <v>24</v>
          </cell>
          <cell r="G2610" t="str">
            <v>令和 6年 2月29日　現在</v>
          </cell>
          <cell r="H2610" t="str">
            <v>町名</v>
          </cell>
          <cell r="I2610">
            <v>20000</v>
          </cell>
          <cell r="J2610" t="str">
            <v>菖蒲</v>
          </cell>
          <cell r="K2610"/>
          <cell r="L2610"/>
          <cell r="M2610">
            <v>7</v>
          </cell>
          <cell r="N2610">
            <v>4</v>
          </cell>
          <cell r="O2610">
            <v>0</v>
          </cell>
          <cell r="P2610">
            <v>3</v>
          </cell>
          <cell r="Q2610">
            <v>0</v>
          </cell>
          <cell r="R2610">
            <v>7</v>
          </cell>
          <cell r="S2610">
            <v>0</v>
          </cell>
          <cell r="T2610">
            <v>1</v>
          </cell>
        </row>
        <row r="2611">
          <cell r="A2611" t="str">
            <v>菖蒲8</v>
          </cell>
          <cell r="B2611" t="str">
            <v>20000菖蒲8</v>
          </cell>
          <cell r="C2611">
            <v>24</v>
          </cell>
          <cell r="D2611" t="str">
            <v>町名別・年齢別人口調べ</v>
          </cell>
          <cell r="E2611" t="str">
            <v>令和 6年 3月 1日</v>
          </cell>
          <cell r="F2611">
            <v>24</v>
          </cell>
          <cell r="G2611" t="str">
            <v>令和 6年 2月29日　現在</v>
          </cell>
          <cell r="H2611" t="str">
            <v>町名</v>
          </cell>
          <cell r="I2611">
            <v>20000</v>
          </cell>
          <cell r="J2611" t="str">
            <v>菖蒲</v>
          </cell>
          <cell r="K2611"/>
          <cell r="L2611"/>
          <cell r="M2611">
            <v>8</v>
          </cell>
          <cell r="N2611">
            <v>1</v>
          </cell>
          <cell r="O2611">
            <v>0</v>
          </cell>
          <cell r="P2611">
            <v>2</v>
          </cell>
          <cell r="Q2611">
            <v>0</v>
          </cell>
          <cell r="R2611">
            <v>3</v>
          </cell>
          <cell r="S2611">
            <v>0</v>
          </cell>
          <cell r="T2611">
            <v>1</v>
          </cell>
        </row>
        <row r="2612">
          <cell r="A2612" t="str">
            <v>菖蒲9</v>
          </cell>
          <cell r="B2612" t="str">
            <v>20000菖蒲9</v>
          </cell>
          <cell r="C2612">
            <v>24</v>
          </cell>
          <cell r="D2612" t="str">
            <v>町名別・年齢別人口調べ</v>
          </cell>
          <cell r="E2612" t="str">
            <v>令和 6年 3月 1日</v>
          </cell>
          <cell r="F2612">
            <v>24</v>
          </cell>
          <cell r="G2612" t="str">
            <v>令和 6年 2月29日　現在</v>
          </cell>
          <cell r="H2612" t="str">
            <v>町名</v>
          </cell>
          <cell r="I2612">
            <v>20000</v>
          </cell>
          <cell r="J2612" t="str">
            <v>菖蒲</v>
          </cell>
          <cell r="K2612"/>
          <cell r="L2612"/>
          <cell r="M2612">
            <v>9</v>
          </cell>
          <cell r="N2612">
            <v>2</v>
          </cell>
          <cell r="O2612">
            <v>0</v>
          </cell>
          <cell r="P2612">
            <v>6</v>
          </cell>
          <cell r="Q2612">
            <v>0</v>
          </cell>
          <cell r="R2612">
            <v>8</v>
          </cell>
          <cell r="S2612">
            <v>0</v>
          </cell>
          <cell r="T2612">
            <v>1</v>
          </cell>
        </row>
        <row r="2613">
          <cell r="A2613" t="str">
            <v>菖蒲10</v>
          </cell>
          <cell r="B2613" t="str">
            <v>20000菖蒲10</v>
          </cell>
          <cell r="C2613">
            <v>24</v>
          </cell>
          <cell r="D2613" t="str">
            <v>町名別・年齢別人口調べ</v>
          </cell>
          <cell r="E2613" t="str">
            <v>令和 6年 3月 1日</v>
          </cell>
          <cell r="F2613">
            <v>24</v>
          </cell>
          <cell r="G2613" t="str">
            <v>令和 6年 2月29日　現在</v>
          </cell>
          <cell r="H2613" t="str">
            <v>町名</v>
          </cell>
          <cell r="I2613">
            <v>20000</v>
          </cell>
          <cell r="J2613" t="str">
            <v>菖蒲</v>
          </cell>
          <cell r="K2613"/>
          <cell r="L2613"/>
          <cell r="M2613">
            <v>10</v>
          </cell>
          <cell r="N2613">
            <v>2</v>
          </cell>
          <cell r="O2613">
            <v>0</v>
          </cell>
          <cell r="P2613">
            <v>1</v>
          </cell>
          <cell r="Q2613">
            <v>0</v>
          </cell>
          <cell r="R2613">
            <v>3</v>
          </cell>
          <cell r="S2613">
            <v>0</v>
          </cell>
          <cell r="T2613">
            <v>1</v>
          </cell>
        </row>
        <row r="2614">
          <cell r="A2614" t="str">
            <v>菖蒲11</v>
          </cell>
          <cell r="B2614" t="str">
            <v>20000菖蒲11</v>
          </cell>
          <cell r="C2614">
            <v>24</v>
          </cell>
          <cell r="D2614" t="str">
            <v>町名別・年齢別人口調べ</v>
          </cell>
          <cell r="E2614" t="str">
            <v>令和 6年 3月 1日</v>
          </cell>
          <cell r="F2614">
            <v>24</v>
          </cell>
          <cell r="G2614" t="str">
            <v>令和 6年 2月29日　現在</v>
          </cell>
          <cell r="H2614" t="str">
            <v>町名</v>
          </cell>
          <cell r="I2614">
            <v>20000</v>
          </cell>
          <cell r="J2614" t="str">
            <v>菖蒲</v>
          </cell>
          <cell r="K2614"/>
          <cell r="L2614"/>
          <cell r="M2614">
            <v>11</v>
          </cell>
          <cell r="N2614">
            <v>1</v>
          </cell>
          <cell r="O2614">
            <v>0</v>
          </cell>
          <cell r="P2614">
            <v>1</v>
          </cell>
          <cell r="Q2614">
            <v>0</v>
          </cell>
          <cell r="R2614">
            <v>2</v>
          </cell>
          <cell r="S2614">
            <v>0</v>
          </cell>
          <cell r="T2614">
            <v>1</v>
          </cell>
        </row>
        <row r="2615">
          <cell r="A2615" t="str">
            <v>菖蒲12</v>
          </cell>
          <cell r="B2615" t="str">
            <v>20000菖蒲12</v>
          </cell>
          <cell r="C2615">
            <v>24</v>
          </cell>
          <cell r="D2615" t="str">
            <v>町名別・年齢別人口調べ</v>
          </cell>
          <cell r="E2615" t="str">
            <v>令和 6年 3月 1日</v>
          </cell>
          <cell r="F2615">
            <v>24</v>
          </cell>
          <cell r="G2615" t="str">
            <v>令和 6年 2月29日　現在</v>
          </cell>
          <cell r="H2615" t="str">
            <v>町名</v>
          </cell>
          <cell r="I2615">
            <v>20000</v>
          </cell>
          <cell r="J2615" t="str">
            <v>菖蒲</v>
          </cell>
          <cell r="K2615"/>
          <cell r="L2615"/>
          <cell r="M2615">
            <v>12</v>
          </cell>
          <cell r="N2615">
            <v>0</v>
          </cell>
          <cell r="O2615">
            <v>0</v>
          </cell>
          <cell r="P2615">
            <v>2</v>
          </cell>
          <cell r="Q2615">
            <v>0</v>
          </cell>
          <cell r="R2615">
            <v>2</v>
          </cell>
          <cell r="S2615">
            <v>0</v>
          </cell>
          <cell r="T2615">
            <v>1</v>
          </cell>
        </row>
        <row r="2616">
          <cell r="A2616" t="str">
            <v>菖蒲13</v>
          </cell>
          <cell r="B2616" t="str">
            <v>20000菖蒲13</v>
          </cell>
          <cell r="C2616">
            <v>24</v>
          </cell>
          <cell r="D2616" t="str">
            <v>町名別・年齢別人口調べ</v>
          </cell>
          <cell r="E2616" t="str">
            <v>令和 6年 3月 1日</v>
          </cell>
          <cell r="F2616">
            <v>24</v>
          </cell>
          <cell r="G2616" t="str">
            <v>令和 6年 2月29日　現在</v>
          </cell>
          <cell r="H2616" t="str">
            <v>町名</v>
          </cell>
          <cell r="I2616">
            <v>20000</v>
          </cell>
          <cell r="J2616" t="str">
            <v>菖蒲</v>
          </cell>
          <cell r="K2616"/>
          <cell r="L2616"/>
          <cell r="M2616">
            <v>13</v>
          </cell>
          <cell r="N2616">
            <v>5</v>
          </cell>
          <cell r="O2616">
            <v>0</v>
          </cell>
          <cell r="P2616">
            <v>2</v>
          </cell>
          <cell r="Q2616">
            <v>0</v>
          </cell>
          <cell r="R2616">
            <v>7</v>
          </cell>
          <cell r="S2616">
            <v>0</v>
          </cell>
          <cell r="T2616">
            <v>1</v>
          </cell>
        </row>
        <row r="2617">
          <cell r="A2617" t="str">
            <v>菖蒲14</v>
          </cell>
          <cell r="B2617" t="str">
            <v>20000菖蒲14</v>
          </cell>
          <cell r="C2617">
            <v>24</v>
          </cell>
          <cell r="D2617" t="str">
            <v>町名別・年齢別人口調べ</v>
          </cell>
          <cell r="E2617" t="str">
            <v>令和 6年 3月 1日</v>
          </cell>
          <cell r="F2617">
            <v>24</v>
          </cell>
          <cell r="G2617" t="str">
            <v>令和 6年 2月29日　現在</v>
          </cell>
          <cell r="H2617" t="str">
            <v>町名</v>
          </cell>
          <cell r="I2617">
            <v>20000</v>
          </cell>
          <cell r="J2617" t="str">
            <v>菖蒲</v>
          </cell>
          <cell r="K2617"/>
          <cell r="L2617"/>
          <cell r="M2617">
            <v>14</v>
          </cell>
          <cell r="N2617">
            <v>3</v>
          </cell>
          <cell r="O2617">
            <v>0</v>
          </cell>
          <cell r="P2617">
            <v>2</v>
          </cell>
          <cell r="Q2617">
            <v>0</v>
          </cell>
          <cell r="R2617">
            <v>5</v>
          </cell>
          <cell r="S2617">
            <v>0</v>
          </cell>
          <cell r="T2617">
            <v>1</v>
          </cell>
        </row>
        <row r="2618">
          <cell r="A2618" t="str">
            <v>菖蒲15</v>
          </cell>
          <cell r="B2618" t="str">
            <v>20000菖蒲15</v>
          </cell>
          <cell r="C2618">
            <v>24</v>
          </cell>
          <cell r="D2618" t="str">
            <v>町名別・年齢別人口調べ</v>
          </cell>
          <cell r="E2618" t="str">
            <v>令和 6年 3月 1日</v>
          </cell>
          <cell r="F2618">
            <v>24</v>
          </cell>
          <cell r="G2618" t="str">
            <v>令和 6年 2月29日　現在</v>
          </cell>
          <cell r="H2618" t="str">
            <v>町名</v>
          </cell>
          <cell r="I2618">
            <v>20000</v>
          </cell>
          <cell r="J2618" t="str">
            <v>菖蒲</v>
          </cell>
          <cell r="K2618"/>
          <cell r="L2618"/>
          <cell r="M2618">
            <v>15</v>
          </cell>
          <cell r="N2618">
            <v>2</v>
          </cell>
          <cell r="O2618">
            <v>0</v>
          </cell>
          <cell r="P2618">
            <v>0</v>
          </cell>
          <cell r="Q2618">
            <v>0</v>
          </cell>
          <cell r="R2618">
            <v>2</v>
          </cell>
          <cell r="S2618">
            <v>0</v>
          </cell>
          <cell r="T2618">
            <v>1</v>
          </cell>
        </row>
        <row r="2619">
          <cell r="A2619" t="str">
            <v>菖蒲16</v>
          </cell>
          <cell r="B2619" t="str">
            <v>20000菖蒲16</v>
          </cell>
          <cell r="C2619">
            <v>24</v>
          </cell>
          <cell r="D2619" t="str">
            <v>町名別・年齢別人口調べ</v>
          </cell>
          <cell r="E2619" t="str">
            <v>令和 6年 3月 1日</v>
          </cell>
          <cell r="F2619">
            <v>24</v>
          </cell>
          <cell r="G2619" t="str">
            <v>令和 6年 2月29日　現在</v>
          </cell>
          <cell r="H2619" t="str">
            <v>町名</v>
          </cell>
          <cell r="I2619">
            <v>20000</v>
          </cell>
          <cell r="J2619" t="str">
            <v>菖蒲</v>
          </cell>
          <cell r="K2619"/>
          <cell r="L2619"/>
          <cell r="M2619">
            <v>16</v>
          </cell>
          <cell r="N2619">
            <v>6</v>
          </cell>
          <cell r="O2619">
            <v>0</v>
          </cell>
          <cell r="P2619">
            <v>2</v>
          </cell>
          <cell r="Q2619">
            <v>0</v>
          </cell>
          <cell r="R2619">
            <v>8</v>
          </cell>
          <cell r="S2619">
            <v>0</v>
          </cell>
          <cell r="T2619">
            <v>1</v>
          </cell>
        </row>
        <row r="2620">
          <cell r="A2620" t="str">
            <v>菖蒲17</v>
          </cell>
          <cell r="B2620" t="str">
            <v>20000菖蒲17</v>
          </cell>
          <cell r="C2620">
            <v>24</v>
          </cell>
          <cell r="D2620" t="str">
            <v>町名別・年齢別人口調べ</v>
          </cell>
          <cell r="E2620" t="str">
            <v>令和 6年 3月 1日</v>
          </cell>
          <cell r="F2620">
            <v>24</v>
          </cell>
          <cell r="G2620" t="str">
            <v>令和 6年 2月29日　現在</v>
          </cell>
          <cell r="H2620" t="str">
            <v>町名</v>
          </cell>
          <cell r="I2620">
            <v>20000</v>
          </cell>
          <cell r="J2620" t="str">
            <v>菖蒲</v>
          </cell>
          <cell r="K2620"/>
          <cell r="L2620"/>
          <cell r="M2620">
            <v>17</v>
          </cell>
          <cell r="N2620">
            <v>7</v>
          </cell>
          <cell r="O2620">
            <v>0</v>
          </cell>
          <cell r="P2620">
            <v>3</v>
          </cell>
          <cell r="Q2620">
            <v>0</v>
          </cell>
          <cell r="R2620">
            <v>10</v>
          </cell>
          <cell r="S2620">
            <v>0</v>
          </cell>
          <cell r="T2620">
            <v>1</v>
          </cell>
        </row>
        <row r="2621">
          <cell r="A2621" t="str">
            <v>菖蒲18</v>
          </cell>
          <cell r="B2621" t="str">
            <v>20000菖蒲18</v>
          </cell>
          <cell r="C2621">
            <v>24</v>
          </cell>
          <cell r="D2621" t="str">
            <v>町名別・年齢別人口調べ</v>
          </cell>
          <cell r="E2621" t="str">
            <v>令和 6年 3月 1日</v>
          </cell>
          <cell r="F2621">
            <v>24</v>
          </cell>
          <cell r="G2621" t="str">
            <v>令和 6年 2月29日　現在</v>
          </cell>
          <cell r="H2621" t="str">
            <v>町名</v>
          </cell>
          <cell r="I2621">
            <v>20000</v>
          </cell>
          <cell r="J2621" t="str">
            <v>菖蒲</v>
          </cell>
          <cell r="K2621"/>
          <cell r="L2621"/>
          <cell r="M2621">
            <v>18</v>
          </cell>
          <cell r="N2621">
            <v>6</v>
          </cell>
          <cell r="O2621">
            <v>0</v>
          </cell>
          <cell r="P2621">
            <v>1</v>
          </cell>
          <cell r="Q2621">
            <v>0</v>
          </cell>
          <cell r="R2621">
            <v>7</v>
          </cell>
          <cell r="S2621">
            <v>0</v>
          </cell>
          <cell r="T2621">
            <v>1</v>
          </cell>
        </row>
        <row r="2622">
          <cell r="A2622" t="str">
            <v>菖蒲19</v>
          </cell>
          <cell r="B2622" t="str">
            <v>20000菖蒲19</v>
          </cell>
          <cell r="C2622">
            <v>24</v>
          </cell>
          <cell r="D2622" t="str">
            <v>町名別・年齢別人口調べ</v>
          </cell>
          <cell r="E2622" t="str">
            <v>令和 6年 3月 1日</v>
          </cell>
          <cell r="F2622">
            <v>24</v>
          </cell>
          <cell r="G2622" t="str">
            <v>令和 6年 2月29日　現在</v>
          </cell>
          <cell r="H2622" t="str">
            <v>町名</v>
          </cell>
          <cell r="I2622">
            <v>20000</v>
          </cell>
          <cell r="J2622" t="str">
            <v>菖蒲</v>
          </cell>
          <cell r="K2622"/>
          <cell r="L2622"/>
          <cell r="M2622">
            <v>19</v>
          </cell>
          <cell r="N2622">
            <v>2</v>
          </cell>
          <cell r="O2622">
            <v>0</v>
          </cell>
          <cell r="P2622">
            <v>1</v>
          </cell>
          <cell r="Q2622">
            <v>0</v>
          </cell>
          <cell r="R2622">
            <v>3</v>
          </cell>
          <cell r="S2622">
            <v>0</v>
          </cell>
          <cell r="T2622">
            <v>1</v>
          </cell>
        </row>
        <row r="2623">
          <cell r="A2623" t="str">
            <v>菖蒲20</v>
          </cell>
          <cell r="B2623" t="str">
            <v>20000菖蒲20</v>
          </cell>
          <cell r="C2623">
            <v>24</v>
          </cell>
          <cell r="D2623" t="str">
            <v>町名別・年齢別人口調べ</v>
          </cell>
          <cell r="E2623" t="str">
            <v>令和 6年 3月 1日</v>
          </cell>
          <cell r="F2623">
            <v>24</v>
          </cell>
          <cell r="G2623" t="str">
            <v>令和 6年 2月29日　現在</v>
          </cell>
          <cell r="H2623" t="str">
            <v>町名</v>
          </cell>
          <cell r="I2623">
            <v>20000</v>
          </cell>
          <cell r="J2623" t="str">
            <v>菖蒲</v>
          </cell>
          <cell r="K2623"/>
          <cell r="L2623"/>
          <cell r="M2623">
            <v>20</v>
          </cell>
          <cell r="N2623">
            <v>3</v>
          </cell>
          <cell r="O2623">
            <v>0</v>
          </cell>
          <cell r="P2623">
            <v>3</v>
          </cell>
          <cell r="Q2623">
            <v>0</v>
          </cell>
          <cell r="R2623">
            <v>6</v>
          </cell>
          <cell r="S2623">
            <v>0</v>
          </cell>
          <cell r="T2623">
            <v>1</v>
          </cell>
        </row>
        <row r="2624">
          <cell r="A2624" t="str">
            <v>菖蒲21</v>
          </cell>
          <cell r="B2624" t="str">
            <v>20000菖蒲21</v>
          </cell>
          <cell r="C2624">
            <v>24</v>
          </cell>
          <cell r="D2624" t="str">
            <v>町名別・年齢別人口調べ</v>
          </cell>
          <cell r="E2624" t="str">
            <v>令和 6年 3月 1日</v>
          </cell>
          <cell r="F2624">
            <v>24</v>
          </cell>
          <cell r="G2624" t="str">
            <v>令和 6年 2月29日　現在</v>
          </cell>
          <cell r="H2624" t="str">
            <v>町名</v>
          </cell>
          <cell r="I2624">
            <v>20000</v>
          </cell>
          <cell r="J2624" t="str">
            <v>菖蒲</v>
          </cell>
          <cell r="K2624"/>
          <cell r="L2624"/>
          <cell r="M2624">
            <v>21</v>
          </cell>
          <cell r="N2624">
            <v>9</v>
          </cell>
          <cell r="O2624">
            <v>0</v>
          </cell>
          <cell r="P2624">
            <v>2</v>
          </cell>
          <cell r="Q2624">
            <v>0</v>
          </cell>
          <cell r="R2624">
            <v>11</v>
          </cell>
          <cell r="S2624">
            <v>0</v>
          </cell>
          <cell r="T2624">
            <v>1</v>
          </cell>
        </row>
        <row r="2625">
          <cell r="A2625" t="str">
            <v>菖蒲22</v>
          </cell>
          <cell r="B2625" t="str">
            <v>20000菖蒲22</v>
          </cell>
          <cell r="C2625">
            <v>24</v>
          </cell>
          <cell r="D2625" t="str">
            <v>町名別・年齢別人口調べ</v>
          </cell>
          <cell r="E2625" t="str">
            <v>令和 6年 3月 1日</v>
          </cell>
          <cell r="F2625">
            <v>24</v>
          </cell>
          <cell r="G2625" t="str">
            <v>令和 6年 2月29日　現在</v>
          </cell>
          <cell r="H2625" t="str">
            <v>町名</v>
          </cell>
          <cell r="I2625">
            <v>20000</v>
          </cell>
          <cell r="J2625" t="str">
            <v>菖蒲</v>
          </cell>
          <cell r="K2625"/>
          <cell r="L2625"/>
          <cell r="M2625">
            <v>22</v>
          </cell>
          <cell r="N2625">
            <v>2</v>
          </cell>
          <cell r="O2625">
            <v>0</v>
          </cell>
          <cell r="P2625">
            <v>2</v>
          </cell>
          <cell r="Q2625">
            <v>0</v>
          </cell>
          <cell r="R2625">
            <v>4</v>
          </cell>
          <cell r="S2625">
            <v>0</v>
          </cell>
          <cell r="T2625">
            <v>1</v>
          </cell>
        </row>
        <row r="2626">
          <cell r="A2626" t="str">
            <v>菖蒲23</v>
          </cell>
          <cell r="B2626" t="str">
            <v>20000菖蒲23</v>
          </cell>
          <cell r="C2626">
            <v>24</v>
          </cell>
          <cell r="D2626" t="str">
            <v>町名別・年齢別人口調べ</v>
          </cell>
          <cell r="E2626" t="str">
            <v>令和 6年 3月 1日</v>
          </cell>
          <cell r="F2626">
            <v>24</v>
          </cell>
          <cell r="G2626" t="str">
            <v>令和 6年 2月29日　現在</v>
          </cell>
          <cell r="H2626" t="str">
            <v>町名</v>
          </cell>
          <cell r="I2626">
            <v>20000</v>
          </cell>
          <cell r="J2626" t="str">
            <v>菖蒲</v>
          </cell>
          <cell r="K2626"/>
          <cell r="L2626"/>
          <cell r="M2626">
            <v>23</v>
          </cell>
          <cell r="N2626">
            <v>3</v>
          </cell>
          <cell r="O2626">
            <v>0</v>
          </cell>
          <cell r="P2626">
            <v>5</v>
          </cell>
          <cell r="Q2626">
            <v>0</v>
          </cell>
          <cell r="R2626">
            <v>8</v>
          </cell>
          <cell r="S2626">
            <v>0</v>
          </cell>
          <cell r="T2626">
            <v>1</v>
          </cell>
        </row>
        <row r="2627">
          <cell r="A2627" t="str">
            <v>菖蒲24</v>
          </cell>
          <cell r="B2627" t="str">
            <v>20000菖蒲24</v>
          </cell>
          <cell r="C2627">
            <v>24</v>
          </cell>
          <cell r="D2627" t="str">
            <v>町名別・年齢別人口調べ</v>
          </cell>
          <cell r="E2627" t="str">
            <v>令和 6年 3月 1日</v>
          </cell>
          <cell r="F2627">
            <v>24</v>
          </cell>
          <cell r="G2627" t="str">
            <v>令和 6年 2月29日　現在</v>
          </cell>
          <cell r="H2627" t="str">
            <v>町名</v>
          </cell>
          <cell r="I2627">
            <v>20000</v>
          </cell>
          <cell r="J2627" t="str">
            <v>菖蒲</v>
          </cell>
          <cell r="K2627"/>
          <cell r="L2627"/>
          <cell r="M2627">
            <v>24</v>
          </cell>
          <cell r="N2627">
            <v>5</v>
          </cell>
          <cell r="O2627">
            <v>1</v>
          </cell>
          <cell r="P2627">
            <v>2</v>
          </cell>
          <cell r="Q2627">
            <v>0</v>
          </cell>
          <cell r="R2627">
            <v>7</v>
          </cell>
          <cell r="S2627">
            <v>1</v>
          </cell>
          <cell r="T2627">
            <v>1</v>
          </cell>
        </row>
        <row r="2628">
          <cell r="A2628" t="str">
            <v>菖蒲25</v>
          </cell>
          <cell r="B2628" t="str">
            <v>20000菖蒲25</v>
          </cell>
          <cell r="C2628">
            <v>24</v>
          </cell>
          <cell r="D2628" t="str">
            <v>町名別・年齢別人口調べ</v>
          </cell>
          <cell r="E2628" t="str">
            <v>令和 6年 3月 1日</v>
          </cell>
          <cell r="F2628">
            <v>24</v>
          </cell>
          <cell r="G2628" t="str">
            <v>令和 6年 2月29日　現在</v>
          </cell>
          <cell r="H2628" t="str">
            <v>町名</v>
          </cell>
          <cell r="I2628">
            <v>20000</v>
          </cell>
          <cell r="J2628" t="str">
            <v>菖蒲</v>
          </cell>
          <cell r="K2628"/>
          <cell r="L2628"/>
          <cell r="M2628">
            <v>25</v>
          </cell>
          <cell r="N2628">
            <v>5</v>
          </cell>
          <cell r="O2628">
            <v>0</v>
          </cell>
          <cell r="P2628">
            <v>2</v>
          </cell>
          <cell r="Q2628">
            <v>0</v>
          </cell>
          <cell r="R2628">
            <v>7</v>
          </cell>
          <cell r="S2628">
            <v>0</v>
          </cell>
          <cell r="T2628">
            <v>1</v>
          </cell>
        </row>
        <row r="2629">
          <cell r="A2629" t="str">
            <v>菖蒲26</v>
          </cell>
          <cell r="B2629" t="str">
            <v>20000菖蒲26</v>
          </cell>
          <cell r="C2629">
            <v>24</v>
          </cell>
          <cell r="D2629" t="str">
            <v>町名別・年齢別人口調べ</v>
          </cell>
          <cell r="E2629" t="str">
            <v>令和 6年 3月 1日</v>
          </cell>
          <cell r="F2629">
            <v>24</v>
          </cell>
          <cell r="G2629" t="str">
            <v>令和 6年 2月29日　現在</v>
          </cell>
          <cell r="H2629" t="str">
            <v>町名</v>
          </cell>
          <cell r="I2629">
            <v>20000</v>
          </cell>
          <cell r="J2629" t="str">
            <v>菖蒲</v>
          </cell>
          <cell r="K2629"/>
          <cell r="L2629"/>
          <cell r="M2629">
            <v>26</v>
          </cell>
          <cell r="N2629">
            <v>3</v>
          </cell>
          <cell r="O2629">
            <v>1</v>
          </cell>
          <cell r="P2629">
            <v>4</v>
          </cell>
          <cell r="Q2629">
            <v>0</v>
          </cell>
          <cell r="R2629">
            <v>7</v>
          </cell>
          <cell r="S2629">
            <v>1</v>
          </cell>
          <cell r="T2629">
            <v>1</v>
          </cell>
        </row>
        <row r="2630">
          <cell r="A2630" t="str">
            <v>菖蒲27</v>
          </cell>
          <cell r="B2630" t="str">
            <v>20000菖蒲27</v>
          </cell>
          <cell r="C2630">
            <v>24</v>
          </cell>
          <cell r="D2630" t="str">
            <v>町名別・年齢別人口調べ</v>
          </cell>
          <cell r="E2630" t="str">
            <v>令和 6年 3月 1日</v>
          </cell>
          <cell r="F2630">
            <v>24</v>
          </cell>
          <cell r="G2630" t="str">
            <v>令和 6年 2月29日　現在</v>
          </cell>
          <cell r="H2630" t="str">
            <v>町名</v>
          </cell>
          <cell r="I2630">
            <v>20000</v>
          </cell>
          <cell r="J2630" t="str">
            <v>菖蒲</v>
          </cell>
          <cell r="K2630"/>
          <cell r="L2630"/>
          <cell r="M2630">
            <v>27</v>
          </cell>
          <cell r="N2630">
            <v>1</v>
          </cell>
          <cell r="O2630">
            <v>0</v>
          </cell>
          <cell r="P2630">
            <v>0</v>
          </cell>
          <cell r="Q2630">
            <v>0</v>
          </cell>
          <cell r="R2630">
            <v>1</v>
          </cell>
          <cell r="S2630">
            <v>0</v>
          </cell>
          <cell r="T2630">
            <v>1</v>
          </cell>
        </row>
        <row r="2631">
          <cell r="A2631" t="str">
            <v>菖蒲28</v>
          </cell>
          <cell r="B2631" t="str">
            <v>20000菖蒲28</v>
          </cell>
          <cell r="C2631">
            <v>24</v>
          </cell>
          <cell r="D2631" t="str">
            <v>町名別・年齢別人口調べ</v>
          </cell>
          <cell r="E2631" t="str">
            <v>令和 6年 3月 1日</v>
          </cell>
          <cell r="F2631">
            <v>24</v>
          </cell>
          <cell r="G2631" t="str">
            <v>令和 6年 2月29日　現在</v>
          </cell>
          <cell r="H2631" t="str">
            <v>町名</v>
          </cell>
          <cell r="I2631">
            <v>20000</v>
          </cell>
          <cell r="J2631" t="str">
            <v>菖蒲</v>
          </cell>
          <cell r="K2631"/>
          <cell r="L2631"/>
          <cell r="M2631">
            <v>28</v>
          </cell>
          <cell r="N2631">
            <v>5</v>
          </cell>
          <cell r="O2631">
            <v>0</v>
          </cell>
          <cell r="P2631">
            <v>5</v>
          </cell>
          <cell r="Q2631">
            <v>0</v>
          </cell>
          <cell r="R2631">
            <v>10</v>
          </cell>
          <cell r="S2631">
            <v>0</v>
          </cell>
          <cell r="T2631">
            <v>1</v>
          </cell>
        </row>
        <row r="2632">
          <cell r="A2632" t="str">
            <v>菖蒲29</v>
          </cell>
          <cell r="B2632" t="str">
            <v>20000菖蒲29</v>
          </cell>
          <cell r="C2632">
            <v>24</v>
          </cell>
          <cell r="D2632" t="str">
            <v>町名別・年齢別人口調べ</v>
          </cell>
          <cell r="E2632" t="str">
            <v>令和 6年 3月 1日</v>
          </cell>
          <cell r="F2632">
            <v>24</v>
          </cell>
          <cell r="G2632" t="str">
            <v>令和 6年 2月29日　現在</v>
          </cell>
          <cell r="H2632" t="str">
            <v>町名</v>
          </cell>
          <cell r="I2632">
            <v>20000</v>
          </cell>
          <cell r="J2632" t="str">
            <v>菖蒲</v>
          </cell>
          <cell r="K2632"/>
          <cell r="L2632"/>
          <cell r="M2632">
            <v>29</v>
          </cell>
          <cell r="N2632">
            <v>6</v>
          </cell>
          <cell r="O2632">
            <v>0</v>
          </cell>
          <cell r="P2632">
            <v>4</v>
          </cell>
          <cell r="Q2632">
            <v>0</v>
          </cell>
          <cell r="R2632">
            <v>10</v>
          </cell>
          <cell r="S2632">
            <v>0</v>
          </cell>
          <cell r="T2632">
            <v>1</v>
          </cell>
        </row>
        <row r="2633">
          <cell r="A2633" t="str">
            <v>菖蒲30</v>
          </cell>
          <cell r="B2633" t="str">
            <v>20000菖蒲30</v>
          </cell>
          <cell r="C2633">
            <v>24</v>
          </cell>
          <cell r="D2633" t="str">
            <v>町名別・年齢別人口調べ</v>
          </cell>
          <cell r="E2633" t="str">
            <v>令和 6年 3月 1日</v>
          </cell>
          <cell r="F2633">
            <v>24</v>
          </cell>
          <cell r="G2633" t="str">
            <v>令和 6年 2月29日　現在</v>
          </cell>
          <cell r="H2633" t="str">
            <v>町名</v>
          </cell>
          <cell r="I2633">
            <v>20000</v>
          </cell>
          <cell r="J2633" t="str">
            <v>菖蒲</v>
          </cell>
          <cell r="K2633"/>
          <cell r="L2633"/>
          <cell r="M2633">
            <v>30</v>
          </cell>
          <cell r="N2633">
            <v>4</v>
          </cell>
          <cell r="O2633">
            <v>0</v>
          </cell>
          <cell r="P2633">
            <v>1</v>
          </cell>
          <cell r="Q2633">
            <v>0</v>
          </cell>
          <cell r="R2633">
            <v>5</v>
          </cell>
          <cell r="S2633">
            <v>0</v>
          </cell>
          <cell r="T2633">
            <v>1</v>
          </cell>
        </row>
        <row r="2634">
          <cell r="A2634" t="str">
            <v>菖蒲31</v>
          </cell>
          <cell r="B2634" t="str">
            <v>20000菖蒲31</v>
          </cell>
          <cell r="C2634">
            <v>24</v>
          </cell>
          <cell r="D2634" t="str">
            <v>町名別・年齢別人口調べ</v>
          </cell>
          <cell r="E2634" t="str">
            <v>令和 6年 3月 1日</v>
          </cell>
          <cell r="F2634">
            <v>24</v>
          </cell>
          <cell r="G2634" t="str">
            <v>令和 6年 2月29日　現在</v>
          </cell>
          <cell r="H2634" t="str">
            <v>町名</v>
          </cell>
          <cell r="I2634">
            <v>20000</v>
          </cell>
          <cell r="J2634" t="str">
            <v>菖蒲</v>
          </cell>
          <cell r="K2634"/>
          <cell r="L2634"/>
          <cell r="M2634">
            <v>31</v>
          </cell>
          <cell r="N2634">
            <v>7</v>
          </cell>
          <cell r="O2634">
            <v>0</v>
          </cell>
          <cell r="P2634">
            <v>0</v>
          </cell>
          <cell r="Q2634">
            <v>0</v>
          </cell>
          <cell r="R2634">
            <v>7</v>
          </cell>
          <cell r="S2634">
            <v>0</v>
          </cell>
          <cell r="T2634">
            <v>1</v>
          </cell>
        </row>
        <row r="2635">
          <cell r="A2635" t="str">
            <v>菖蒲32</v>
          </cell>
          <cell r="B2635" t="str">
            <v>20000菖蒲32</v>
          </cell>
          <cell r="C2635">
            <v>24</v>
          </cell>
          <cell r="D2635" t="str">
            <v>町名別・年齢別人口調べ</v>
          </cell>
          <cell r="E2635" t="str">
            <v>令和 6年 3月 1日</v>
          </cell>
          <cell r="F2635">
            <v>24</v>
          </cell>
          <cell r="G2635" t="str">
            <v>令和 6年 2月29日　現在</v>
          </cell>
          <cell r="H2635" t="str">
            <v>町名</v>
          </cell>
          <cell r="I2635">
            <v>20000</v>
          </cell>
          <cell r="J2635" t="str">
            <v>菖蒲</v>
          </cell>
          <cell r="K2635"/>
          <cell r="L2635"/>
          <cell r="M2635">
            <v>32</v>
          </cell>
          <cell r="N2635">
            <v>4</v>
          </cell>
          <cell r="O2635">
            <v>0</v>
          </cell>
          <cell r="P2635">
            <v>6</v>
          </cell>
          <cell r="Q2635">
            <v>0</v>
          </cell>
          <cell r="R2635">
            <v>10</v>
          </cell>
          <cell r="S2635">
            <v>0</v>
          </cell>
          <cell r="T2635">
            <v>1</v>
          </cell>
        </row>
        <row r="2636">
          <cell r="A2636" t="str">
            <v>菖蒲33</v>
          </cell>
          <cell r="B2636" t="str">
            <v>20000菖蒲33</v>
          </cell>
          <cell r="C2636">
            <v>24</v>
          </cell>
          <cell r="D2636" t="str">
            <v>町名別・年齢別人口調べ</v>
          </cell>
          <cell r="E2636" t="str">
            <v>令和 6年 3月 1日</v>
          </cell>
          <cell r="F2636">
            <v>24</v>
          </cell>
          <cell r="G2636" t="str">
            <v>令和 6年 2月29日　現在</v>
          </cell>
          <cell r="H2636" t="str">
            <v>町名</v>
          </cell>
          <cell r="I2636">
            <v>20000</v>
          </cell>
          <cell r="J2636" t="str">
            <v>菖蒲</v>
          </cell>
          <cell r="K2636"/>
          <cell r="L2636"/>
          <cell r="M2636">
            <v>33</v>
          </cell>
          <cell r="N2636">
            <v>5</v>
          </cell>
          <cell r="O2636">
            <v>0</v>
          </cell>
          <cell r="P2636">
            <v>4</v>
          </cell>
          <cell r="Q2636">
            <v>1</v>
          </cell>
          <cell r="R2636">
            <v>9</v>
          </cell>
          <cell r="S2636">
            <v>1</v>
          </cell>
          <cell r="T2636">
            <v>1</v>
          </cell>
        </row>
        <row r="2637">
          <cell r="A2637" t="str">
            <v>菖蒲34</v>
          </cell>
          <cell r="B2637" t="str">
            <v>20000菖蒲34</v>
          </cell>
          <cell r="C2637">
            <v>24</v>
          </cell>
          <cell r="D2637" t="str">
            <v>町名別・年齢別人口調べ</v>
          </cell>
          <cell r="E2637" t="str">
            <v>令和 6年 3月 1日</v>
          </cell>
          <cell r="F2637">
            <v>24</v>
          </cell>
          <cell r="G2637" t="str">
            <v>令和 6年 2月29日　現在</v>
          </cell>
          <cell r="H2637" t="str">
            <v>町名</v>
          </cell>
          <cell r="I2637">
            <v>20000</v>
          </cell>
          <cell r="J2637" t="str">
            <v>菖蒲</v>
          </cell>
          <cell r="K2637"/>
          <cell r="L2637"/>
          <cell r="M2637">
            <v>34</v>
          </cell>
          <cell r="N2637">
            <v>3</v>
          </cell>
          <cell r="O2637">
            <v>0</v>
          </cell>
          <cell r="P2637">
            <v>0</v>
          </cell>
          <cell r="Q2637">
            <v>0</v>
          </cell>
          <cell r="R2637">
            <v>3</v>
          </cell>
          <cell r="S2637">
            <v>0</v>
          </cell>
          <cell r="T2637">
            <v>1</v>
          </cell>
        </row>
        <row r="2638">
          <cell r="A2638" t="str">
            <v>菖蒲35</v>
          </cell>
          <cell r="B2638" t="str">
            <v>20000菖蒲35</v>
          </cell>
          <cell r="C2638">
            <v>24</v>
          </cell>
          <cell r="D2638" t="str">
            <v>町名別・年齢別人口調べ</v>
          </cell>
          <cell r="E2638" t="str">
            <v>令和 6年 3月 1日</v>
          </cell>
          <cell r="F2638">
            <v>24</v>
          </cell>
          <cell r="G2638" t="str">
            <v>令和 6年 2月29日　現在</v>
          </cell>
          <cell r="H2638" t="str">
            <v>町名</v>
          </cell>
          <cell r="I2638">
            <v>20000</v>
          </cell>
          <cell r="J2638" t="str">
            <v>菖蒲</v>
          </cell>
          <cell r="K2638"/>
          <cell r="L2638"/>
          <cell r="M2638">
            <v>35</v>
          </cell>
          <cell r="N2638">
            <v>4</v>
          </cell>
          <cell r="O2638">
            <v>0</v>
          </cell>
          <cell r="P2638">
            <v>5</v>
          </cell>
          <cell r="Q2638">
            <v>0</v>
          </cell>
          <cell r="R2638">
            <v>9</v>
          </cell>
          <cell r="S2638">
            <v>0</v>
          </cell>
          <cell r="T2638">
            <v>1</v>
          </cell>
        </row>
        <row r="2639">
          <cell r="A2639" t="str">
            <v>菖蒲36</v>
          </cell>
          <cell r="B2639" t="str">
            <v>20000菖蒲36</v>
          </cell>
          <cell r="C2639">
            <v>24</v>
          </cell>
          <cell r="D2639" t="str">
            <v>町名別・年齢別人口調べ</v>
          </cell>
          <cell r="E2639" t="str">
            <v>令和 6年 3月 1日</v>
          </cell>
          <cell r="F2639">
            <v>24</v>
          </cell>
          <cell r="G2639" t="str">
            <v>令和 6年 2月29日　現在</v>
          </cell>
          <cell r="H2639" t="str">
            <v>町名</v>
          </cell>
          <cell r="I2639">
            <v>20000</v>
          </cell>
          <cell r="J2639" t="str">
            <v>菖蒲</v>
          </cell>
          <cell r="K2639"/>
          <cell r="L2639"/>
          <cell r="M2639">
            <v>36</v>
          </cell>
          <cell r="N2639">
            <v>1</v>
          </cell>
          <cell r="O2639">
            <v>0</v>
          </cell>
          <cell r="P2639">
            <v>2</v>
          </cell>
          <cell r="Q2639">
            <v>0</v>
          </cell>
          <cell r="R2639">
            <v>3</v>
          </cell>
          <cell r="S2639">
            <v>0</v>
          </cell>
          <cell r="T2639">
            <v>1</v>
          </cell>
        </row>
        <row r="2640">
          <cell r="A2640" t="str">
            <v>菖蒲37</v>
          </cell>
          <cell r="B2640" t="str">
            <v>20000菖蒲37</v>
          </cell>
          <cell r="C2640">
            <v>24</v>
          </cell>
          <cell r="D2640" t="str">
            <v>町名別・年齢別人口調べ</v>
          </cell>
          <cell r="E2640" t="str">
            <v>令和 6年 3月 1日</v>
          </cell>
          <cell r="F2640">
            <v>24</v>
          </cell>
          <cell r="G2640" t="str">
            <v>令和 6年 2月29日　現在</v>
          </cell>
          <cell r="H2640" t="str">
            <v>町名</v>
          </cell>
          <cell r="I2640">
            <v>20000</v>
          </cell>
          <cell r="J2640" t="str">
            <v>菖蒲</v>
          </cell>
          <cell r="K2640"/>
          <cell r="L2640"/>
          <cell r="M2640">
            <v>37</v>
          </cell>
          <cell r="N2640">
            <v>3</v>
          </cell>
          <cell r="O2640">
            <v>0</v>
          </cell>
          <cell r="P2640">
            <v>5</v>
          </cell>
          <cell r="Q2640">
            <v>0</v>
          </cell>
          <cell r="R2640">
            <v>8</v>
          </cell>
          <cell r="S2640">
            <v>0</v>
          </cell>
          <cell r="T2640">
            <v>1</v>
          </cell>
        </row>
        <row r="2641">
          <cell r="A2641" t="str">
            <v>菖蒲38</v>
          </cell>
          <cell r="B2641" t="str">
            <v>20000菖蒲38</v>
          </cell>
          <cell r="C2641">
            <v>24</v>
          </cell>
          <cell r="D2641" t="str">
            <v>町名別・年齢別人口調べ</v>
          </cell>
          <cell r="E2641" t="str">
            <v>令和 6年 3月 1日</v>
          </cell>
          <cell r="F2641">
            <v>24</v>
          </cell>
          <cell r="G2641" t="str">
            <v>令和 6年 2月29日　現在</v>
          </cell>
          <cell r="H2641" t="str">
            <v>町名</v>
          </cell>
          <cell r="I2641">
            <v>20000</v>
          </cell>
          <cell r="J2641" t="str">
            <v>菖蒲</v>
          </cell>
          <cell r="K2641"/>
          <cell r="L2641"/>
          <cell r="M2641">
            <v>38</v>
          </cell>
          <cell r="N2641">
            <v>7</v>
          </cell>
          <cell r="O2641">
            <v>0</v>
          </cell>
          <cell r="P2641">
            <v>3</v>
          </cell>
          <cell r="Q2641">
            <v>0</v>
          </cell>
          <cell r="R2641">
            <v>10</v>
          </cell>
          <cell r="S2641">
            <v>0</v>
          </cell>
          <cell r="T2641">
            <v>1</v>
          </cell>
        </row>
        <row r="2642">
          <cell r="A2642" t="str">
            <v>菖蒲39</v>
          </cell>
          <cell r="B2642" t="str">
            <v>20000菖蒲39</v>
          </cell>
          <cell r="C2642">
            <v>24</v>
          </cell>
          <cell r="D2642" t="str">
            <v>町名別・年齢別人口調べ</v>
          </cell>
          <cell r="E2642" t="str">
            <v>令和 6年 3月 1日</v>
          </cell>
          <cell r="F2642">
            <v>24</v>
          </cell>
          <cell r="G2642" t="str">
            <v>令和 6年 2月29日　現在</v>
          </cell>
          <cell r="H2642" t="str">
            <v>町名</v>
          </cell>
          <cell r="I2642">
            <v>20000</v>
          </cell>
          <cell r="J2642" t="str">
            <v>菖蒲</v>
          </cell>
          <cell r="K2642"/>
          <cell r="L2642"/>
          <cell r="M2642">
            <v>39</v>
          </cell>
          <cell r="N2642">
            <v>6</v>
          </cell>
          <cell r="O2642">
            <v>0</v>
          </cell>
          <cell r="P2642">
            <v>4</v>
          </cell>
          <cell r="Q2642">
            <v>0</v>
          </cell>
          <cell r="R2642">
            <v>10</v>
          </cell>
          <cell r="S2642">
            <v>0</v>
          </cell>
          <cell r="T2642">
            <v>1</v>
          </cell>
        </row>
        <row r="2643">
          <cell r="A2643" t="str">
            <v>菖蒲40</v>
          </cell>
          <cell r="B2643" t="str">
            <v>20000菖蒲40</v>
          </cell>
          <cell r="C2643">
            <v>24</v>
          </cell>
          <cell r="D2643" t="str">
            <v>町名別・年齢別人口調べ</v>
          </cell>
          <cell r="E2643" t="str">
            <v>令和 6年 3月 1日</v>
          </cell>
          <cell r="F2643">
            <v>24</v>
          </cell>
          <cell r="G2643" t="str">
            <v>令和 6年 2月29日　現在</v>
          </cell>
          <cell r="H2643" t="str">
            <v>町名</v>
          </cell>
          <cell r="I2643">
            <v>20000</v>
          </cell>
          <cell r="J2643" t="str">
            <v>菖蒲</v>
          </cell>
          <cell r="K2643"/>
          <cell r="L2643"/>
          <cell r="M2643">
            <v>40</v>
          </cell>
          <cell r="N2643">
            <v>2</v>
          </cell>
          <cell r="O2643">
            <v>0</v>
          </cell>
          <cell r="P2643">
            <v>1</v>
          </cell>
          <cell r="Q2643">
            <v>0</v>
          </cell>
          <cell r="R2643">
            <v>3</v>
          </cell>
          <cell r="S2643">
            <v>0</v>
          </cell>
          <cell r="T2643">
            <v>1</v>
          </cell>
        </row>
        <row r="2644">
          <cell r="A2644" t="str">
            <v>菖蒲41</v>
          </cell>
          <cell r="B2644" t="str">
            <v>20000菖蒲41</v>
          </cell>
          <cell r="C2644">
            <v>24</v>
          </cell>
          <cell r="D2644" t="str">
            <v>町名別・年齢別人口調べ</v>
          </cell>
          <cell r="E2644" t="str">
            <v>令和 6年 3月 1日</v>
          </cell>
          <cell r="F2644">
            <v>24</v>
          </cell>
          <cell r="G2644" t="str">
            <v>令和 6年 2月29日　現在</v>
          </cell>
          <cell r="H2644" t="str">
            <v>町名</v>
          </cell>
          <cell r="I2644">
            <v>20000</v>
          </cell>
          <cell r="J2644" t="str">
            <v>菖蒲</v>
          </cell>
          <cell r="K2644"/>
          <cell r="L2644"/>
          <cell r="M2644">
            <v>41</v>
          </cell>
          <cell r="N2644">
            <v>3</v>
          </cell>
          <cell r="O2644">
            <v>0</v>
          </cell>
          <cell r="P2644">
            <v>2</v>
          </cell>
          <cell r="Q2644">
            <v>0</v>
          </cell>
          <cell r="R2644">
            <v>5</v>
          </cell>
          <cell r="S2644">
            <v>0</v>
          </cell>
          <cell r="T2644">
            <v>1</v>
          </cell>
        </row>
        <row r="2645">
          <cell r="A2645" t="str">
            <v>菖蒲42</v>
          </cell>
          <cell r="B2645" t="str">
            <v>20000菖蒲42</v>
          </cell>
          <cell r="C2645">
            <v>24</v>
          </cell>
          <cell r="D2645" t="str">
            <v>町名別・年齢別人口調べ</v>
          </cell>
          <cell r="E2645" t="str">
            <v>令和 6年 3月 1日</v>
          </cell>
          <cell r="F2645">
            <v>24</v>
          </cell>
          <cell r="G2645" t="str">
            <v>令和 6年 2月29日　現在</v>
          </cell>
          <cell r="H2645" t="str">
            <v>町名</v>
          </cell>
          <cell r="I2645">
            <v>20000</v>
          </cell>
          <cell r="J2645" t="str">
            <v>菖蒲</v>
          </cell>
          <cell r="K2645"/>
          <cell r="L2645"/>
          <cell r="M2645">
            <v>42</v>
          </cell>
          <cell r="N2645">
            <v>1</v>
          </cell>
          <cell r="O2645">
            <v>0</v>
          </cell>
          <cell r="P2645">
            <v>3</v>
          </cell>
          <cell r="Q2645">
            <v>0</v>
          </cell>
          <cell r="R2645">
            <v>4</v>
          </cell>
          <cell r="S2645">
            <v>0</v>
          </cell>
          <cell r="T2645">
            <v>1</v>
          </cell>
        </row>
        <row r="2646">
          <cell r="A2646" t="str">
            <v>菖蒲43</v>
          </cell>
          <cell r="B2646" t="str">
            <v>20000菖蒲43</v>
          </cell>
          <cell r="C2646">
            <v>24</v>
          </cell>
          <cell r="D2646" t="str">
            <v>町名別・年齢別人口調べ</v>
          </cell>
          <cell r="E2646" t="str">
            <v>令和 6年 3月 1日</v>
          </cell>
          <cell r="F2646">
            <v>24</v>
          </cell>
          <cell r="G2646" t="str">
            <v>令和 6年 2月29日　現在</v>
          </cell>
          <cell r="H2646" t="str">
            <v>町名</v>
          </cell>
          <cell r="I2646">
            <v>20000</v>
          </cell>
          <cell r="J2646" t="str">
            <v>菖蒲</v>
          </cell>
          <cell r="K2646"/>
          <cell r="L2646"/>
          <cell r="M2646">
            <v>43</v>
          </cell>
          <cell r="N2646">
            <v>3</v>
          </cell>
          <cell r="O2646">
            <v>0</v>
          </cell>
          <cell r="P2646">
            <v>2</v>
          </cell>
          <cell r="Q2646">
            <v>0</v>
          </cell>
          <cell r="R2646">
            <v>5</v>
          </cell>
          <cell r="S2646">
            <v>0</v>
          </cell>
          <cell r="T2646">
            <v>1</v>
          </cell>
        </row>
        <row r="2647">
          <cell r="A2647" t="str">
            <v>菖蒲44</v>
          </cell>
          <cell r="B2647" t="str">
            <v>20000菖蒲44</v>
          </cell>
          <cell r="C2647">
            <v>24</v>
          </cell>
          <cell r="D2647" t="str">
            <v>町名別・年齢別人口調べ</v>
          </cell>
          <cell r="E2647" t="str">
            <v>令和 6年 3月 1日</v>
          </cell>
          <cell r="F2647">
            <v>24</v>
          </cell>
          <cell r="G2647" t="str">
            <v>令和 6年 2月29日　現在</v>
          </cell>
          <cell r="H2647" t="str">
            <v>町名</v>
          </cell>
          <cell r="I2647">
            <v>20000</v>
          </cell>
          <cell r="J2647" t="str">
            <v>菖蒲</v>
          </cell>
          <cell r="K2647"/>
          <cell r="L2647"/>
          <cell r="M2647">
            <v>44</v>
          </cell>
          <cell r="N2647">
            <v>6</v>
          </cell>
          <cell r="O2647">
            <v>0</v>
          </cell>
          <cell r="P2647">
            <v>5</v>
          </cell>
          <cell r="Q2647">
            <v>0</v>
          </cell>
          <cell r="R2647">
            <v>11</v>
          </cell>
          <cell r="S2647">
            <v>0</v>
          </cell>
          <cell r="T2647">
            <v>1</v>
          </cell>
        </row>
        <row r="2648">
          <cell r="A2648" t="str">
            <v>菖蒲45</v>
          </cell>
          <cell r="B2648" t="str">
            <v>20000菖蒲45</v>
          </cell>
          <cell r="C2648">
            <v>24</v>
          </cell>
          <cell r="D2648" t="str">
            <v>町名別・年齢別人口調べ</v>
          </cell>
          <cell r="E2648" t="str">
            <v>令和 6年 3月 1日</v>
          </cell>
          <cell r="F2648">
            <v>24</v>
          </cell>
          <cell r="G2648" t="str">
            <v>令和 6年 2月29日　現在</v>
          </cell>
          <cell r="H2648" t="str">
            <v>町名</v>
          </cell>
          <cell r="I2648">
            <v>20000</v>
          </cell>
          <cell r="J2648" t="str">
            <v>菖蒲</v>
          </cell>
          <cell r="K2648"/>
          <cell r="L2648"/>
          <cell r="M2648">
            <v>45</v>
          </cell>
          <cell r="N2648">
            <v>3</v>
          </cell>
          <cell r="O2648">
            <v>0</v>
          </cell>
          <cell r="P2648">
            <v>5</v>
          </cell>
          <cell r="Q2648">
            <v>1</v>
          </cell>
          <cell r="R2648">
            <v>8</v>
          </cell>
          <cell r="S2648">
            <v>1</v>
          </cell>
          <cell r="T2648">
            <v>1</v>
          </cell>
        </row>
        <row r="2649">
          <cell r="A2649" t="str">
            <v>菖蒲46</v>
          </cell>
          <cell r="B2649" t="str">
            <v>20000菖蒲46</v>
          </cell>
          <cell r="C2649">
            <v>24</v>
          </cell>
          <cell r="D2649" t="str">
            <v>町名別・年齢別人口調べ</v>
          </cell>
          <cell r="E2649" t="str">
            <v>令和 6年 3月 1日</v>
          </cell>
          <cell r="F2649">
            <v>24</v>
          </cell>
          <cell r="G2649" t="str">
            <v>令和 6年 2月29日　現在</v>
          </cell>
          <cell r="H2649" t="str">
            <v>町名</v>
          </cell>
          <cell r="I2649">
            <v>20000</v>
          </cell>
          <cell r="J2649" t="str">
            <v>菖蒲</v>
          </cell>
          <cell r="K2649"/>
          <cell r="L2649"/>
          <cell r="M2649">
            <v>46</v>
          </cell>
          <cell r="N2649">
            <v>10</v>
          </cell>
          <cell r="O2649">
            <v>0</v>
          </cell>
          <cell r="P2649">
            <v>3</v>
          </cell>
          <cell r="Q2649">
            <v>0</v>
          </cell>
          <cell r="R2649">
            <v>13</v>
          </cell>
          <cell r="S2649">
            <v>0</v>
          </cell>
          <cell r="T2649">
            <v>1</v>
          </cell>
        </row>
        <row r="2650">
          <cell r="A2650" t="str">
            <v>菖蒲47</v>
          </cell>
          <cell r="B2650" t="str">
            <v>20000菖蒲47</v>
          </cell>
          <cell r="C2650">
            <v>24</v>
          </cell>
          <cell r="D2650" t="str">
            <v>町名別・年齢別人口調べ</v>
          </cell>
          <cell r="E2650" t="str">
            <v>令和 6年 3月 1日</v>
          </cell>
          <cell r="F2650">
            <v>24</v>
          </cell>
          <cell r="G2650" t="str">
            <v>令和 6年 2月29日　現在</v>
          </cell>
          <cell r="H2650" t="str">
            <v>町名</v>
          </cell>
          <cell r="I2650">
            <v>20000</v>
          </cell>
          <cell r="J2650" t="str">
            <v>菖蒲</v>
          </cell>
          <cell r="K2650"/>
          <cell r="L2650"/>
          <cell r="M2650">
            <v>47</v>
          </cell>
          <cell r="N2650">
            <v>6</v>
          </cell>
          <cell r="O2650">
            <v>0</v>
          </cell>
          <cell r="P2650">
            <v>6</v>
          </cell>
          <cell r="Q2650">
            <v>0</v>
          </cell>
          <cell r="R2650">
            <v>12</v>
          </cell>
          <cell r="S2650">
            <v>0</v>
          </cell>
          <cell r="T2650">
            <v>1</v>
          </cell>
        </row>
        <row r="2651">
          <cell r="A2651" t="str">
            <v>菖蒲48</v>
          </cell>
          <cell r="B2651" t="str">
            <v>20000菖蒲48</v>
          </cell>
          <cell r="C2651">
            <v>24</v>
          </cell>
          <cell r="D2651" t="str">
            <v>町名別・年齢別人口調べ</v>
          </cell>
          <cell r="E2651" t="str">
            <v>令和 6年 3月 1日</v>
          </cell>
          <cell r="F2651">
            <v>24</v>
          </cell>
          <cell r="G2651" t="str">
            <v>令和 6年 2月29日　現在</v>
          </cell>
          <cell r="H2651" t="str">
            <v>町名</v>
          </cell>
          <cell r="I2651">
            <v>20000</v>
          </cell>
          <cell r="J2651" t="str">
            <v>菖蒲</v>
          </cell>
          <cell r="K2651"/>
          <cell r="L2651"/>
          <cell r="M2651">
            <v>48</v>
          </cell>
          <cell r="N2651">
            <v>7</v>
          </cell>
          <cell r="O2651">
            <v>0</v>
          </cell>
          <cell r="P2651">
            <v>3</v>
          </cell>
          <cell r="Q2651">
            <v>0</v>
          </cell>
          <cell r="R2651">
            <v>10</v>
          </cell>
          <cell r="S2651">
            <v>0</v>
          </cell>
          <cell r="T2651">
            <v>1</v>
          </cell>
        </row>
        <row r="2652">
          <cell r="A2652" t="str">
            <v>菖蒲49</v>
          </cell>
          <cell r="B2652" t="str">
            <v>20000菖蒲49</v>
          </cell>
          <cell r="C2652">
            <v>24</v>
          </cell>
          <cell r="D2652" t="str">
            <v>町名別・年齢別人口調べ</v>
          </cell>
          <cell r="E2652" t="str">
            <v>令和 6年 3月 1日</v>
          </cell>
          <cell r="F2652">
            <v>24</v>
          </cell>
          <cell r="G2652" t="str">
            <v>令和 6年 2月29日　現在</v>
          </cell>
          <cell r="H2652" t="str">
            <v>町名</v>
          </cell>
          <cell r="I2652">
            <v>20000</v>
          </cell>
          <cell r="J2652" t="str">
            <v>菖蒲</v>
          </cell>
          <cell r="K2652"/>
          <cell r="L2652"/>
          <cell r="M2652">
            <v>49</v>
          </cell>
          <cell r="N2652">
            <v>6</v>
          </cell>
          <cell r="O2652">
            <v>0</v>
          </cell>
          <cell r="P2652">
            <v>5</v>
          </cell>
          <cell r="Q2652">
            <v>0</v>
          </cell>
          <cell r="R2652">
            <v>11</v>
          </cell>
          <cell r="S2652">
            <v>0</v>
          </cell>
          <cell r="T2652">
            <v>1</v>
          </cell>
        </row>
        <row r="2653">
          <cell r="A2653" t="str">
            <v>菖蒲50</v>
          </cell>
          <cell r="B2653" t="str">
            <v>20000菖蒲50</v>
          </cell>
          <cell r="C2653">
            <v>24</v>
          </cell>
          <cell r="D2653" t="str">
            <v>町名別・年齢別人口調べ</v>
          </cell>
          <cell r="E2653" t="str">
            <v>令和 6年 3月 1日</v>
          </cell>
          <cell r="F2653">
            <v>24</v>
          </cell>
          <cell r="G2653" t="str">
            <v>令和 6年 2月29日　現在</v>
          </cell>
          <cell r="H2653" t="str">
            <v>町名</v>
          </cell>
          <cell r="I2653">
            <v>20000</v>
          </cell>
          <cell r="J2653" t="str">
            <v>菖蒲</v>
          </cell>
          <cell r="K2653"/>
          <cell r="L2653"/>
          <cell r="M2653">
            <v>50</v>
          </cell>
          <cell r="N2653">
            <v>9</v>
          </cell>
          <cell r="O2653">
            <v>0</v>
          </cell>
          <cell r="P2653">
            <v>5</v>
          </cell>
          <cell r="Q2653">
            <v>0</v>
          </cell>
          <cell r="R2653">
            <v>14</v>
          </cell>
          <cell r="S2653">
            <v>0</v>
          </cell>
          <cell r="T2653">
            <v>1</v>
          </cell>
        </row>
        <row r="2654">
          <cell r="A2654" t="str">
            <v>菖蒲51</v>
          </cell>
          <cell r="B2654" t="str">
            <v>20000菖蒲51</v>
          </cell>
          <cell r="C2654">
            <v>24</v>
          </cell>
          <cell r="D2654" t="str">
            <v>町名別・年齢別人口調べ</v>
          </cell>
          <cell r="E2654" t="str">
            <v>令和 6年 3月 1日</v>
          </cell>
          <cell r="F2654">
            <v>24</v>
          </cell>
          <cell r="G2654" t="str">
            <v>令和 6年 2月29日　現在</v>
          </cell>
          <cell r="H2654" t="str">
            <v>町名</v>
          </cell>
          <cell r="I2654">
            <v>20000</v>
          </cell>
          <cell r="J2654" t="str">
            <v>菖蒲</v>
          </cell>
          <cell r="K2654"/>
          <cell r="L2654"/>
          <cell r="M2654">
            <v>51</v>
          </cell>
          <cell r="N2654">
            <v>9</v>
          </cell>
          <cell r="O2654">
            <v>0</v>
          </cell>
          <cell r="P2654">
            <v>7</v>
          </cell>
          <cell r="Q2654">
            <v>0</v>
          </cell>
          <cell r="R2654">
            <v>16</v>
          </cell>
          <cell r="S2654">
            <v>0</v>
          </cell>
          <cell r="T2654">
            <v>1</v>
          </cell>
        </row>
        <row r="2655">
          <cell r="A2655" t="str">
            <v>菖蒲52</v>
          </cell>
          <cell r="B2655" t="str">
            <v>20000菖蒲52</v>
          </cell>
          <cell r="C2655">
            <v>24</v>
          </cell>
          <cell r="D2655" t="str">
            <v>町名別・年齢別人口調べ</v>
          </cell>
          <cell r="E2655" t="str">
            <v>令和 6年 3月 1日</v>
          </cell>
          <cell r="F2655">
            <v>24</v>
          </cell>
          <cell r="G2655" t="str">
            <v>令和 6年 2月29日　現在</v>
          </cell>
          <cell r="H2655" t="str">
            <v>町名</v>
          </cell>
          <cell r="I2655">
            <v>20000</v>
          </cell>
          <cell r="J2655" t="str">
            <v>菖蒲</v>
          </cell>
          <cell r="K2655"/>
          <cell r="L2655"/>
          <cell r="M2655">
            <v>52</v>
          </cell>
          <cell r="N2655">
            <v>5</v>
          </cell>
          <cell r="O2655">
            <v>0</v>
          </cell>
          <cell r="P2655">
            <v>7</v>
          </cell>
          <cell r="Q2655">
            <v>0</v>
          </cell>
          <cell r="R2655">
            <v>12</v>
          </cell>
          <cell r="S2655">
            <v>0</v>
          </cell>
          <cell r="T2655">
            <v>1</v>
          </cell>
        </row>
        <row r="2656">
          <cell r="A2656" t="str">
            <v>菖蒲53</v>
          </cell>
          <cell r="B2656" t="str">
            <v>20000菖蒲53</v>
          </cell>
          <cell r="C2656">
            <v>24</v>
          </cell>
          <cell r="D2656" t="str">
            <v>町名別・年齢別人口調べ</v>
          </cell>
          <cell r="E2656" t="str">
            <v>令和 6年 3月 1日</v>
          </cell>
          <cell r="F2656">
            <v>24</v>
          </cell>
          <cell r="G2656" t="str">
            <v>令和 6年 2月29日　現在</v>
          </cell>
          <cell r="H2656" t="str">
            <v>町名</v>
          </cell>
          <cell r="I2656">
            <v>20000</v>
          </cell>
          <cell r="J2656" t="str">
            <v>菖蒲</v>
          </cell>
          <cell r="K2656"/>
          <cell r="L2656"/>
          <cell r="M2656">
            <v>53</v>
          </cell>
          <cell r="N2656">
            <v>10</v>
          </cell>
          <cell r="O2656">
            <v>0</v>
          </cell>
          <cell r="P2656">
            <v>8</v>
          </cell>
          <cell r="Q2656">
            <v>0</v>
          </cell>
          <cell r="R2656">
            <v>18</v>
          </cell>
          <cell r="S2656">
            <v>0</v>
          </cell>
          <cell r="T2656">
            <v>1</v>
          </cell>
        </row>
        <row r="2657">
          <cell r="A2657" t="str">
            <v>菖蒲54</v>
          </cell>
          <cell r="B2657" t="str">
            <v>20000菖蒲54</v>
          </cell>
          <cell r="C2657">
            <v>24</v>
          </cell>
          <cell r="D2657" t="str">
            <v>町名別・年齢別人口調べ</v>
          </cell>
          <cell r="E2657" t="str">
            <v>令和 6年 3月 1日</v>
          </cell>
          <cell r="F2657">
            <v>24</v>
          </cell>
          <cell r="G2657" t="str">
            <v>令和 6年 2月29日　現在</v>
          </cell>
          <cell r="H2657" t="str">
            <v>町名</v>
          </cell>
          <cell r="I2657">
            <v>20000</v>
          </cell>
          <cell r="J2657" t="str">
            <v>菖蒲</v>
          </cell>
          <cell r="K2657"/>
          <cell r="L2657"/>
          <cell r="M2657">
            <v>54</v>
          </cell>
          <cell r="N2657">
            <v>6</v>
          </cell>
          <cell r="O2657">
            <v>0</v>
          </cell>
          <cell r="P2657">
            <v>6</v>
          </cell>
          <cell r="Q2657">
            <v>0</v>
          </cell>
          <cell r="R2657">
            <v>12</v>
          </cell>
          <cell r="S2657">
            <v>0</v>
          </cell>
          <cell r="T2657">
            <v>1</v>
          </cell>
        </row>
        <row r="2658">
          <cell r="A2658" t="str">
            <v>菖蒲55</v>
          </cell>
          <cell r="B2658" t="str">
            <v>20000菖蒲55</v>
          </cell>
          <cell r="C2658">
            <v>24</v>
          </cell>
          <cell r="D2658" t="str">
            <v>町名別・年齢別人口調べ</v>
          </cell>
          <cell r="E2658" t="str">
            <v>令和 6年 3月 1日</v>
          </cell>
          <cell r="F2658">
            <v>24</v>
          </cell>
          <cell r="G2658" t="str">
            <v>令和 6年 2月29日　現在</v>
          </cell>
          <cell r="H2658" t="str">
            <v>町名</v>
          </cell>
          <cell r="I2658">
            <v>20000</v>
          </cell>
          <cell r="J2658" t="str">
            <v>菖蒲</v>
          </cell>
          <cell r="K2658"/>
          <cell r="L2658"/>
          <cell r="M2658">
            <v>55</v>
          </cell>
          <cell r="N2658">
            <v>5</v>
          </cell>
          <cell r="O2658">
            <v>0</v>
          </cell>
          <cell r="P2658">
            <v>11</v>
          </cell>
          <cell r="Q2658">
            <v>0</v>
          </cell>
          <cell r="R2658">
            <v>16</v>
          </cell>
          <cell r="S2658">
            <v>0</v>
          </cell>
          <cell r="T2658">
            <v>1</v>
          </cell>
        </row>
        <row r="2659">
          <cell r="A2659" t="str">
            <v>菖蒲56</v>
          </cell>
          <cell r="B2659" t="str">
            <v>20000菖蒲56</v>
          </cell>
          <cell r="C2659">
            <v>24</v>
          </cell>
          <cell r="D2659" t="str">
            <v>町名別・年齢別人口調べ</v>
          </cell>
          <cell r="E2659" t="str">
            <v>令和 6年 3月 1日</v>
          </cell>
          <cell r="F2659">
            <v>24</v>
          </cell>
          <cell r="G2659" t="str">
            <v>令和 6年 2月29日　現在</v>
          </cell>
          <cell r="H2659" t="str">
            <v>町名</v>
          </cell>
          <cell r="I2659">
            <v>20000</v>
          </cell>
          <cell r="J2659" t="str">
            <v>菖蒲</v>
          </cell>
          <cell r="K2659"/>
          <cell r="L2659"/>
          <cell r="M2659">
            <v>56</v>
          </cell>
          <cell r="N2659">
            <v>11</v>
          </cell>
          <cell r="O2659">
            <v>0</v>
          </cell>
          <cell r="P2659">
            <v>4</v>
          </cell>
          <cell r="Q2659">
            <v>0</v>
          </cell>
          <cell r="R2659">
            <v>15</v>
          </cell>
          <cell r="S2659">
            <v>0</v>
          </cell>
          <cell r="T2659">
            <v>1</v>
          </cell>
        </row>
        <row r="2660">
          <cell r="A2660" t="str">
            <v>菖蒲57</v>
          </cell>
          <cell r="B2660" t="str">
            <v>20000菖蒲57</v>
          </cell>
          <cell r="C2660">
            <v>24</v>
          </cell>
          <cell r="D2660" t="str">
            <v>町名別・年齢別人口調べ</v>
          </cell>
          <cell r="E2660" t="str">
            <v>令和 6年 3月 1日</v>
          </cell>
          <cell r="F2660">
            <v>24</v>
          </cell>
          <cell r="G2660" t="str">
            <v>令和 6年 2月29日　現在</v>
          </cell>
          <cell r="H2660" t="str">
            <v>町名</v>
          </cell>
          <cell r="I2660">
            <v>20000</v>
          </cell>
          <cell r="J2660" t="str">
            <v>菖蒲</v>
          </cell>
          <cell r="K2660"/>
          <cell r="L2660"/>
          <cell r="M2660">
            <v>57</v>
          </cell>
          <cell r="N2660">
            <v>10</v>
          </cell>
          <cell r="O2660">
            <v>0</v>
          </cell>
          <cell r="P2660">
            <v>6</v>
          </cell>
          <cell r="Q2660">
            <v>0</v>
          </cell>
          <cell r="R2660">
            <v>16</v>
          </cell>
          <cell r="S2660">
            <v>0</v>
          </cell>
          <cell r="T2660">
            <v>1</v>
          </cell>
        </row>
        <row r="2661">
          <cell r="A2661" t="str">
            <v>菖蒲58</v>
          </cell>
          <cell r="B2661" t="str">
            <v>20000菖蒲58</v>
          </cell>
          <cell r="C2661">
            <v>24</v>
          </cell>
          <cell r="D2661" t="str">
            <v>町名別・年齢別人口調べ</v>
          </cell>
          <cell r="E2661" t="str">
            <v>令和 6年 3月 1日</v>
          </cell>
          <cell r="F2661">
            <v>24</v>
          </cell>
          <cell r="G2661" t="str">
            <v>令和 6年 2月29日　現在</v>
          </cell>
          <cell r="H2661" t="str">
            <v>町名</v>
          </cell>
          <cell r="I2661">
            <v>20000</v>
          </cell>
          <cell r="J2661" t="str">
            <v>菖蒲</v>
          </cell>
          <cell r="K2661"/>
          <cell r="L2661"/>
          <cell r="M2661">
            <v>58</v>
          </cell>
          <cell r="N2661">
            <v>12</v>
          </cell>
          <cell r="O2661">
            <v>0</v>
          </cell>
          <cell r="P2661">
            <v>9</v>
          </cell>
          <cell r="Q2661">
            <v>0</v>
          </cell>
          <cell r="R2661">
            <v>21</v>
          </cell>
          <cell r="S2661">
            <v>0</v>
          </cell>
          <cell r="T2661">
            <v>1</v>
          </cell>
        </row>
        <row r="2662">
          <cell r="A2662" t="str">
            <v>菖蒲59</v>
          </cell>
          <cell r="B2662" t="str">
            <v>20000菖蒲59</v>
          </cell>
          <cell r="C2662">
            <v>24</v>
          </cell>
          <cell r="D2662" t="str">
            <v>町名別・年齢別人口調べ</v>
          </cell>
          <cell r="E2662" t="str">
            <v>令和 6年 3月 1日</v>
          </cell>
          <cell r="F2662">
            <v>24</v>
          </cell>
          <cell r="G2662" t="str">
            <v>令和 6年 2月29日　現在</v>
          </cell>
          <cell r="H2662" t="str">
            <v>町名</v>
          </cell>
          <cell r="I2662">
            <v>20000</v>
          </cell>
          <cell r="J2662" t="str">
            <v>菖蒲</v>
          </cell>
          <cell r="K2662"/>
          <cell r="L2662"/>
          <cell r="M2662">
            <v>59</v>
          </cell>
          <cell r="N2662">
            <v>3</v>
          </cell>
          <cell r="O2662">
            <v>0</v>
          </cell>
          <cell r="P2662">
            <v>11</v>
          </cell>
          <cell r="Q2662">
            <v>0</v>
          </cell>
          <cell r="R2662">
            <v>14</v>
          </cell>
          <cell r="S2662">
            <v>0</v>
          </cell>
          <cell r="T2662">
            <v>1</v>
          </cell>
        </row>
        <row r="2663">
          <cell r="A2663" t="str">
            <v>菖蒲60</v>
          </cell>
          <cell r="B2663" t="str">
            <v>20000菖蒲60</v>
          </cell>
          <cell r="C2663">
            <v>24</v>
          </cell>
          <cell r="D2663" t="str">
            <v>町名別・年齢別人口調べ</v>
          </cell>
          <cell r="E2663" t="str">
            <v>令和 6年 3月 1日</v>
          </cell>
          <cell r="F2663">
            <v>24</v>
          </cell>
          <cell r="G2663" t="str">
            <v>令和 6年 2月29日　現在</v>
          </cell>
          <cell r="H2663" t="str">
            <v>町名</v>
          </cell>
          <cell r="I2663">
            <v>20000</v>
          </cell>
          <cell r="J2663" t="str">
            <v>菖蒲</v>
          </cell>
          <cell r="K2663"/>
          <cell r="L2663"/>
          <cell r="M2663">
            <v>60</v>
          </cell>
          <cell r="N2663">
            <v>7</v>
          </cell>
          <cell r="O2663">
            <v>0</v>
          </cell>
          <cell r="P2663">
            <v>8</v>
          </cell>
          <cell r="Q2663">
            <v>0</v>
          </cell>
          <cell r="R2663">
            <v>15</v>
          </cell>
          <cell r="S2663">
            <v>0</v>
          </cell>
          <cell r="T2663">
            <v>1</v>
          </cell>
        </row>
        <row r="2664">
          <cell r="A2664" t="str">
            <v>菖蒲61</v>
          </cell>
          <cell r="B2664" t="str">
            <v>20000菖蒲61</v>
          </cell>
          <cell r="C2664">
            <v>24</v>
          </cell>
          <cell r="D2664" t="str">
            <v>町名別・年齢別人口調べ</v>
          </cell>
          <cell r="E2664" t="str">
            <v>令和 6年 3月 1日</v>
          </cell>
          <cell r="F2664">
            <v>24</v>
          </cell>
          <cell r="G2664" t="str">
            <v>令和 6年 2月29日　現在</v>
          </cell>
          <cell r="H2664" t="str">
            <v>町名</v>
          </cell>
          <cell r="I2664">
            <v>20000</v>
          </cell>
          <cell r="J2664" t="str">
            <v>菖蒲</v>
          </cell>
          <cell r="K2664"/>
          <cell r="L2664"/>
          <cell r="M2664">
            <v>61</v>
          </cell>
          <cell r="N2664">
            <v>3</v>
          </cell>
          <cell r="O2664">
            <v>0</v>
          </cell>
          <cell r="P2664">
            <v>8</v>
          </cell>
          <cell r="Q2664">
            <v>0</v>
          </cell>
          <cell r="R2664">
            <v>11</v>
          </cell>
          <cell r="S2664">
            <v>0</v>
          </cell>
          <cell r="T2664">
            <v>1</v>
          </cell>
        </row>
        <row r="2665">
          <cell r="A2665" t="str">
            <v>菖蒲62</v>
          </cell>
          <cell r="B2665" t="str">
            <v>20000菖蒲62</v>
          </cell>
          <cell r="C2665">
            <v>24</v>
          </cell>
          <cell r="D2665" t="str">
            <v>町名別・年齢別人口調べ</v>
          </cell>
          <cell r="E2665" t="str">
            <v>令和 6年 3月 1日</v>
          </cell>
          <cell r="F2665">
            <v>24</v>
          </cell>
          <cell r="G2665" t="str">
            <v>令和 6年 2月29日　現在</v>
          </cell>
          <cell r="H2665" t="str">
            <v>町名</v>
          </cell>
          <cell r="I2665">
            <v>20000</v>
          </cell>
          <cell r="J2665" t="str">
            <v>菖蒲</v>
          </cell>
          <cell r="K2665"/>
          <cell r="L2665"/>
          <cell r="M2665">
            <v>62</v>
          </cell>
          <cell r="N2665">
            <v>10</v>
          </cell>
          <cell r="O2665">
            <v>0</v>
          </cell>
          <cell r="P2665">
            <v>8</v>
          </cell>
          <cell r="Q2665">
            <v>0</v>
          </cell>
          <cell r="R2665">
            <v>18</v>
          </cell>
          <cell r="S2665">
            <v>0</v>
          </cell>
          <cell r="T2665">
            <v>1</v>
          </cell>
        </row>
        <row r="2666">
          <cell r="A2666" t="str">
            <v>菖蒲63</v>
          </cell>
          <cell r="B2666" t="str">
            <v>20000菖蒲63</v>
          </cell>
          <cell r="C2666">
            <v>24</v>
          </cell>
          <cell r="D2666" t="str">
            <v>町名別・年齢別人口調べ</v>
          </cell>
          <cell r="E2666" t="str">
            <v>令和 6年 3月 1日</v>
          </cell>
          <cell r="F2666">
            <v>24</v>
          </cell>
          <cell r="G2666" t="str">
            <v>令和 6年 2月29日　現在</v>
          </cell>
          <cell r="H2666" t="str">
            <v>町名</v>
          </cell>
          <cell r="I2666">
            <v>20000</v>
          </cell>
          <cell r="J2666" t="str">
            <v>菖蒲</v>
          </cell>
          <cell r="K2666"/>
          <cell r="L2666"/>
          <cell r="M2666">
            <v>63</v>
          </cell>
          <cell r="N2666">
            <v>8</v>
          </cell>
          <cell r="O2666">
            <v>0</v>
          </cell>
          <cell r="P2666">
            <v>6</v>
          </cell>
          <cell r="Q2666">
            <v>0</v>
          </cell>
          <cell r="R2666">
            <v>14</v>
          </cell>
          <cell r="S2666">
            <v>0</v>
          </cell>
          <cell r="T2666">
            <v>1</v>
          </cell>
        </row>
        <row r="2667">
          <cell r="A2667" t="str">
            <v>菖蒲64</v>
          </cell>
          <cell r="B2667" t="str">
            <v>20000菖蒲64</v>
          </cell>
          <cell r="C2667">
            <v>24</v>
          </cell>
          <cell r="D2667" t="str">
            <v>町名別・年齢別人口調べ</v>
          </cell>
          <cell r="E2667" t="str">
            <v>令和 6年 3月 1日</v>
          </cell>
          <cell r="F2667">
            <v>24</v>
          </cell>
          <cell r="G2667" t="str">
            <v>令和 6年 2月29日　現在</v>
          </cell>
          <cell r="H2667" t="str">
            <v>町名</v>
          </cell>
          <cell r="I2667">
            <v>20000</v>
          </cell>
          <cell r="J2667" t="str">
            <v>菖蒲</v>
          </cell>
          <cell r="K2667"/>
          <cell r="L2667"/>
          <cell r="M2667">
            <v>64</v>
          </cell>
          <cell r="N2667">
            <v>13</v>
          </cell>
          <cell r="O2667">
            <v>0</v>
          </cell>
          <cell r="P2667">
            <v>10</v>
          </cell>
          <cell r="Q2667">
            <v>0</v>
          </cell>
          <cell r="R2667">
            <v>23</v>
          </cell>
          <cell r="S2667">
            <v>0</v>
          </cell>
          <cell r="T2667">
            <v>1</v>
          </cell>
        </row>
        <row r="2668">
          <cell r="A2668" t="str">
            <v>菖蒲65</v>
          </cell>
          <cell r="B2668" t="str">
            <v>20000菖蒲65</v>
          </cell>
          <cell r="C2668">
            <v>24</v>
          </cell>
          <cell r="D2668" t="str">
            <v>町名別・年齢別人口調べ</v>
          </cell>
          <cell r="E2668" t="str">
            <v>令和 6年 3月 1日</v>
          </cell>
          <cell r="F2668">
            <v>24</v>
          </cell>
          <cell r="G2668" t="str">
            <v>令和 6年 2月29日　現在</v>
          </cell>
          <cell r="H2668" t="str">
            <v>町名</v>
          </cell>
          <cell r="I2668">
            <v>20000</v>
          </cell>
          <cell r="J2668" t="str">
            <v>菖蒲</v>
          </cell>
          <cell r="K2668"/>
          <cell r="L2668"/>
          <cell r="M2668">
            <v>65</v>
          </cell>
          <cell r="N2668">
            <v>11</v>
          </cell>
          <cell r="O2668">
            <v>0</v>
          </cell>
          <cell r="P2668">
            <v>7</v>
          </cell>
          <cell r="Q2668">
            <v>0</v>
          </cell>
          <cell r="R2668">
            <v>18</v>
          </cell>
          <cell r="S2668">
            <v>0</v>
          </cell>
          <cell r="T2668">
            <v>1</v>
          </cell>
        </row>
        <row r="2669">
          <cell r="A2669" t="str">
            <v>菖蒲66</v>
          </cell>
          <cell r="B2669" t="str">
            <v>20000菖蒲66</v>
          </cell>
          <cell r="C2669">
            <v>24</v>
          </cell>
          <cell r="D2669" t="str">
            <v>町名別・年齢別人口調べ</v>
          </cell>
          <cell r="E2669" t="str">
            <v>令和 6年 3月 1日</v>
          </cell>
          <cell r="F2669">
            <v>24</v>
          </cell>
          <cell r="G2669" t="str">
            <v>令和 6年 2月29日　現在</v>
          </cell>
          <cell r="H2669" t="str">
            <v>町名</v>
          </cell>
          <cell r="I2669">
            <v>20000</v>
          </cell>
          <cell r="J2669" t="str">
            <v>菖蒲</v>
          </cell>
          <cell r="K2669"/>
          <cell r="L2669"/>
          <cell r="M2669">
            <v>66</v>
          </cell>
          <cell r="N2669">
            <v>6</v>
          </cell>
          <cell r="O2669">
            <v>0</v>
          </cell>
          <cell r="P2669">
            <v>6</v>
          </cell>
          <cell r="Q2669">
            <v>0</v>
          </cell>
          <cell r="R2669">
            <v>12</v>
          </cell>
          <cell r="S2669">
            <v>0</v>
          </cell>
          <cell r="T2669">
            <v>1</v>
          </cell>
        </row>
        <row r="2670">
          <cell r="A2670" t="str">
            <v>菖蒲67</v>
          </cell>
          <cell r="B2670" t="str">
            <v>20000菖蒲67</v>
          </cell>
          <cell r="C2670">
            <v>24</v>
          </cell>
          <cell r="D2670" t="str">
            <v>町名別・年齢別人口調べ</v>
          </cell>
          <cell r="E2670" t="str">
            <v>令和 6年 3月 1日</v>
          </cell>
          <cell r="F2670">
            <v>24</v>
          </cell>
          <cell r="G2670" t="str">
            <v>令和 6年 2月29日　現在</v>
          </cell>
          <cell r="H2670" t="str">
            <v>町名</v>
          </cell>
          <cell r="I2670">
            <v>20000</v>
          </cell>
          <cell r="J2670" t="str">
            <v>菖蒲</v>
          </cell>
          <cell r="K2670"/>
          <cell r="L2670"/>
          <cell r="M2670">
            <v>67</v>
          </cell>
          <cell r="N2670">
            <v>7</v>
          </cell>
          <cell r="O2670">
            <v>0</v>
          </cell>
          <cell r="P2670">
            <v>12</v>
          </cell>
          <cell r="Q2670">
            <v>0</v>
          </cell>
          <cell r="R2670">
            <v>19</v>
          </cell>
          <cell r="S2670">
            <v>0</v>
          </cell>
          <cell r="T2670">
            <v>1</v>
          </cell>
        </row>
        <row r="2671">
          <cell r="A2671" t="str">
            <v>菖蒲68</v>
          </cell>
          <cell r="B2671" t="str">
            <v>20000菖蒲68</v>
          </cell>
          <cell r="C2671">
            <v>24</v>
          </cell>
          <cell r="D2671" t="str">
            <v>町名別・年齢別人口調べ</v>
          </cell>
          <cell r="E2671" t="str">
            <v>令和 6年 3月 1日</v>
          </cell>
          <cell r="F2671">
            <v>24</v>
          </cell>
          <cell r="G2671" t="str">
            <v>令和 6年 2月29日　現在</v>
          </cell>
          <cell r="H2671" t="str">
            <v>町名</v>
          </cell>
          <cell r="I2671">
            <v>20000</v>
          </cell>
          <cell r="J2671" t="str">
            <v>菖蒲</v>
          </cell>
          <cell r="K2671"/>
          <cell r="L2671"/>
          <cell r="M2671">
            <v>68</v>
          </cell>
          <cell r="N2671">
            <v>9</v>
          </cell>
          <cell r="O2671">
            <v>0</v>
          </cell>
          <cell r="P2671">
            <v>4</v>
          </cell>
          <cell r="Q2671">
            <v>0</v>
          </cell>
          <cell r="R2671">
            <v>13</v>
          </cell>
          <cell r="S2671">
            <v>0</v>
          </cell>
          <cell r="T2671">
            <v>1</v>
          </cell>
        </row>
        <row r="2672">
          <cell r="A2672" t="str">
            <v>菖蒲69</v>
          </cell>
          <cell r="B2672" t="str">
            <v>20000菖蒲69</v>
          </cell>
          <cell r="C2672">
            <v>24</v>
          </cell>
          <cell r="D2672" t="str">
            <v>町名別・年齢別人口調べ</v>
          </cell>
          <cell r="E2672" t="str">
            <v>令和 6年 3月 1日</v>
          </cell>
          <cell r="F2672">
            <v>24</v>
          </cell>
          <cell r="G2672" t="str">
            <v>令和 6年 2月29日　現在</v>
          </cell>
          <cell r="H2672" t="str">
            <v>町名</v>
          </cell>
          <cell r="I2672">
            <v>20000</v>
          </cell>
          <cell r="J2672" t="str">
            <v>菖蒲</v>
          </cell>
          <cell r="K2672"/>
          <cell r="L2672"/>
          <cell r="M2672">
            <v>69</v>
          </cell>
          <cell r="N2672">
            <v>10</v>
          </cell>
          <cell r="O2672">
            <v>0</v>
          </cell>
          <cell r="P2672">
            <v>7</v>
          </cell>
          <cell r="Q2672">
            <v>0</v>
          </cell>
          <cell r="R2672">
            <v>17</v>
          </cell>
          <cell r="S2672">
            <v>0</v>
          </cell>
          <cell r="T2672">
            <v>1</v>
          </cell>
        </row>
        <row r="2673">
          <cell r="A2673" t="str">
            <v>菖蒲70</v>
          </cell>
          <cell r="B2673" t="str">
            <v>20000菖蒲70</v>
          </cell>
          <cell r="C2673">
            <v>24</v>
          </cell>
          <cell r="D2673" t="str">
            <v>町名別・年齢別人口調べ</v>
          </cell>
          <cell r="E2673" t="str">
            <v>令和 6年 3月 1日</v>
          </cell>
          <cell r="F2673">
            <v>24</v>
          </cell>
          <cell r="G2673" t="str">
            <v>令和 6年 2月29日　現在</v>
          </cell>
          <cell r="H2673" t="str">
            <v>町名</v>
          </cell>
          <cell r="I2673">
            <v>20000</v>
          </cell>
          <cell r="J2673" t="str">
            <v>菖蒲</v>
          </cell>
          <cell r="K2673"/>
          <cell r="L2673"/>
          <cell r="M2673">
            <v>70</v>
          </cell>
          <cell r="N2673">
            <v>6</v>
          </cell>
          <cell r="O2673">
            <v>0</v>
          </cell>
          <cell r="P2673">
            <v>9</v>
          </cell>
          <cell r="Q2673">
            <v>1</v>
          </cell>
          <cell r="R2673">
            <v>15</v>
          </cell>
          <cell r="S2673">
            <v>1</v>
          </cell>
          <cell r="T2673">
            <v>1</v>
          </cell>
        </row>
        <row r="2674">
          <cell r="A2674" t="str">
            <v>菖蒲71</v>
          </cell>
          <cell r="B2674" t="str">
            <v>20000菖蒲71</v>
          </cell>
          <cell r="C2674">
            <v>24</v>
          </cell>
          <cell r="D2674" t="str">
            <v>町名別・年齢別人口調べ</v>
          </cell>
          <cell r="E2674" t="str">
            <v>令和 6年 3月 1日</v>
          </cell>
          <cell r="F2674">
            <v>24</v>
          </cell>
          <cell r="G2674" t="str">
            <v>令和 6年 2月29日　現在</v>
          </cell>
          <cell r="H2674" t="str">
            <v>町名</v>
          </cell>
          <cell r="I2674">
            <v>20000</v>
          </cell>
          <cell r="J2674" t="str">
            <v>菖蒲</v>
          </cell>
          <cell r="K2674"/>
          <cell r="L2674"/>
          <cell r="M2674">
            <v>71</v>
          </cell>
          <cell r="N2674">
            <v>10</v>
          </cell>
          <cell r="O2674">
            <v>0</v>
          </cell>
          <cell r="P2674">
            <v>11</v>
          </cell>
          <cell r="Q2674">
            <v>0</v>
          </cell>
          <cell r="R2674">
            <v>21</v>
          </cell>
          <cell r="S2674">
            <v>0</v>
          </cell>
          <cell r="T2674">
            <v>1</v>
          </cell>
        </row>
        <row r="2675">
          <cell r="A2675" t="str">
            <v>菖蒲72</v>
          </cell>
          <cell r="B2675" t="str">
            <v>20000菖蒲72</v>
          </cell>
          <cell r="C2675">
            <v>24</v>
          </cell>
          <cell r="D2675" t="str">
            <v>町名別・年齢別人口調べ</v>
          </cell>
          <cell r="E2675" t="str">
            <v>令和 6年 3月 1日</v>
          </cell>
          <cell r="F2675">
            <v>24</v>
          </cell>
          <cell r="G2675" t="str">
            <v>令和 6年 2月29日　現在</v>
          </cell>
          <cell r="H2675" t="str">
            <v>町名</v>
          </cell>
          <cell r="I2675">
            <v>20000</v>
          </cell>
          <cell r="J2675" t="str">
            <v>菖蒲</v>
          </cell>
          <cell r="K2675"/>
          <cell r="L2675"/>
          <cell r="M2675">
            <v>72</v>
          </cell>
          <cell r="N2675">
            <v>7</v>
          </cell>
          <cell r="O2675">
            <v>0</v>
          </cell>
          <cell r="P2675">
            <v>10</v>
          </cell>
          <cell r="Q2675">
            <v>0</v>
          </cell>
          <cell r="R2675">
            <v>17</v>
          </cell>
          <cell r="S2675">
            <v>0</v>
          </cell>
          <cell r="T2675">
            <v>1</v>
          </cell>
        </row>
        <row r="2676">
          <cell r="A2676" t="str">
            <v>菖蒲73</v>
          </cell>
          <cell r="B2676" t="str">
            <v>20000菖蒲73</v>
          </cell>
          <cell r="C2676">
            <v>24</v>
          </cell>
          <cell r="D2676" t="str">
            <v>町名別・年齢別人口調べ</v>
          </cell>
          <cell r="E2676" t="str">
            <v>令和 6年 3月 1日</v>
          </cell>
          <cell r="F2676">
            <v>24</v>
          </cell>
          <cell r="G2676" t="str">
            <v>令和 6年 2月29日　現在</v>
          </cell>
          <cell r="H2676" t="str">
            <v>町名</v>
          </cell>
          <cell r="I2676">
            <v>20000</v>
          </cell>
          <cell r="J2676" t="str">
            <v>菖蒲</v>
          </cell>
          <cell r="K2676"/>
          <cell r="L2676"/>
          <cell r="M2676">
            <v>73</v>
          </cell>
          <cell r="N2676">
            <v>7</v>
          </cell>
          <cell r="O2676">
            <v>0</v>
          </cell>
          <cell r="P2676">
            <v>9</v>
          </cell>
          <cell r="Q2676">
            <v>0</v>
          </cell>
          <cell r="R2676">
            <v>16</v>
          </cell>
          <cell r="S2676">
            <v>0</v>
          </cell>
          <cell r="T2676">
            <v>1</v>
          </cell>
        </row>
        <row r="2677">
          <cell r="A2677" t="str">
            <v>菖蒲74</v>
          </cell>
          <cell r="B2677" t="str">
            <v>20000菖蒲74</v>
          </cell>
          <cell r="C2677">
            <v>24</v>
          </cell>
          <cell r="D2677" t="str">
            <v>町名別・年齢別人口調べ</v>
          </cell>
          <cell r="E2677" t="str">
            <v>令和 6年 3月 1日</v>
          </cell>
          <cell r="F2677">
            <v>24</v>
          </cell>
          <cell r="G2677" t="str">
            <v>令和 6年 2月29日　現在</v>
          </cell>
          <cell r="H2677" t="str">
            <v>町名</v>
          </cell>
          <cell r="I2677">
            <v>20000</v>
          </cell>
          <cell r="J2677" t="str">
            <v>菖蒲</v>
          </cell>
          <cell r="K2677"/>
          <cell r="L2677"/>
          <cell r="M2677">
            <v>74</v>
          </cell>
          <cell r="N2677">
            <v>11</v>
          </cell>
          <cell r="O2677">
            <v>0</v>
          </cell>
          <cell r="P2677">
            <v>9</v>
          </cell>
          <cell r="Q2677">
            <v>0</v>
          </cell>
          <cell r="R2677">
            <v>20</v>
          </cell>
          <cell r="S2677">
            <v>0</v>
          </cell>
          <cell r="T2677">
            <v>1</v>
          </cell>
        </row>
        <row r="2678">
          <cell r="A2678" t="str">
            <v>菖蒲75</v>
          </cell>
          <cell r="B2678" t="str">
            <v>20000菖蒲75</v>
          </cell>
          <cell r="C2678">
            <v>24</v>
          </cell>
          <cell r="D2678" t="str">
            <v>町名別・年齢別人口調べ</v>
          </cell>
          <cell r="E2678" t="str">
            <v>令和 6年 3月 1日</v>
          </cell>
          <cell r="F2678">
            <v>24</v>
          </cell>
          <cell r="G2678" t="str">
            <v>令和 6年 2月29日　現在</v>
          </cell>
          <cell r="H2678" t="str">
            <v>町名</v>
          </cell>
          <cell r="I2678">
            <v>20000</v>
          </cell>
          <cell r="J2678" t="str">
            <v>菖蒲</v>
          </cell>
          <cell r="K2678"/>
          <cell r="L2678"/>
          <cell r="M2678">
            <v>75</v>
          </cell>
          <cell r="N2678">
            <v>7</v>
          </cell>
          <cell r="O2678">
            <v>0</v>
          </cell>
          <cell r="P2678">
            <v>20</v>
          </cell>
          <cell r="Q2678">
            <v>0</v>
          </cell>
          <cell r="R2678">
            <v>27</v>
          </cell>
          <cell r="S2678">
            <v>0</v>
          </cell>
          <cell r="T2678">
            <v>1</v>
          </cell>
        </row>
        <row r="2679">
          <cell r="A2679" t="str">
            <v>菖蒲76</v>
          </cell>
          <cell r="B2679" t="str">
            <v>20000菖蒲76</v>
          </cell>
          <cell r="C2679">
            <v>24</v>
          </cell>
          <cell r="D2679" t="str">
            <v>町名別・年齢別人口調べ</v>
          </cell>
          <cell r="E2679" t="str">
            <v>令和 6年 3月 1日</v>
          </cell>
          <cell r="F2679">
            <v>24</v>
          </cell>
          <cell r="G2679" t="str">
            <v>令和 6年 2月29日　現在</v>
          </cell>
          <cell r="H2679" t="str">
            <v>町名</v>
          </cell>
          <cell r="I2679">
            <v>20000</v>
          </cell>
          <cell r="J2679" t="str">
            <v>菖蒲</v>
          </cell>
          <cell r="K2679"/>
          <cell r="L2679"/>
          <cell r="M2679">
            <v>76</v>
          </cell>
          <cell r="N2679">
            <v>13</v>
          </cell>
          <cell r="O2679">
            <v>0</v>
          </cell>
          <cell r="P2679">
            <v>23</v>
          </cell>
          <cell r="Q2679">
            <v>0</v>
          </cell>
          <cell r="R2679">
            <v>36</v>
          </cell>
          <cell r="S2679">
            <v>0</v>
          </cell>
          <cell r="T2679">
            <v>1</v>
          </cell>
        </row>
        <row r="2680">
          <cell r="A2680" t="str">
            <v>菖蒲77</v>
          </cell>
          <cell r="B2680" t="str">
            <v>20000菖蒲77</v>
          </cell>
          <cell r="C2680">
            <v>24</v>
          </cell>
          <cell r="D2680" t="str">
            <v>町名別・年齢別人口調べ</v>
          </cell>
          <cell r="E2680" t="str">
            <v>令和 6年 3月 1日</v>
          </cell>
          <cell r="F2680">
            <v>24</v>
          </cell>
          <cell r="G2680" t="str">
            <v>令和 6年 2月29日　現在</v>
          </cell>
          <cell r="H2680" t="str">
            <v>町名</v>
          </cell>
          <cell r="I2680">
            <v>20000</v>
          </cell>
          <cell r="J2680" t="str">
            <v>菖蒲</v>
          </cell>
          <cell r="K2680"/>
          <cell r="L2680"/>
          <cell r="M2680">
            <v>77</v>
          </cell>
          <cell r="N2680">
            <v>14</v>
          </cell>
          <cell r="O2680">
            <v>0</v>
          </cell>
          <cell r="P2680">
            <v>12</v>
          </cell>
          <cell r="Q2680">
            <v>0</v>
          </cell>
          <cell r="R2680">
            <v>26</v>
          </cell>
          <cell r="S2680">
            <v>0</v>
          </cell>
          <cell r="T2680">
            <v>1</v>
          </cell>
        </row>
        <row r="2681">
          <cell r="A2681" t="str">
            <v>菖蒲78</v>
          </cell>
          <cell r="B2681" t="str">
            <v>20000菖蒲78</v>
          </cell>
          <cell r="C2681">
            <v>24</v>
          </cell>
          <cell r="D2681" t="str">
            <v>町名別・年齢別人口調べ</v>
          </cell>
          <cell r="E2681" t="str">
            <v>令和 6年 3月 1日</v>
          </cell>
          <cell r="F2681">
            <v>24</v>
          </cell>
          <cell r="G2681" t="str">
            <v>令和 6年 2月29日　現在</v>
          </cell>
          <cell r="H2681" t="str">
            <v>町名</v>
          </cell>
          <cell r="I2681">
            <v>20000</v>
          </cell>
          <cell r="J2681" t="str">
            <v>菖蒲</v>
          </cell>
          <cell r="K2681"/>
          <cell r="L2681"/>
          <cell r="M2681">
            <v>78</v>
          </cell>
          <cell r="N2681">
            <v>20</v>
          </cell>
          <cell r="O2681">
            <v>0</v>
          </cell>
          <cell r="P2681">
            <v>14</v>
          </cell>
          <cell r="Q2681">
            <v>0</v>
          </cell>
          <cell r="R2681">
            <v>34</v>
          </cell>
          <cell r="S2681">
            <v>0</v>
          </cell>
          <cell r="T2681">
            <v>1</v>
          </cell>
        </row>
        <row r="2682">
          <cell r="A2682" t="str">
            <v>菖蒲79</v>
          </cell>
          <cell r="B2682" t="str">
            <v>20000菖蒲79</v>
          </cell>
          <cell r="C2682">
            <v>24</v>
          </cell>
          <cell r="D2682" t="str">
            <v>町名別・年齢別人口調べ</v>
          </cell>
          <cell r="E2682" t="str">
            <v>令和 6年 3月 1日</v>
          </cell>
          <cell r="F2682">
            <v>24</v>
          </cell>
          <cell r="G2682" t="str">
            <v>令和 6年 2月29日　現在</v>
          </cell>
          <cell r="H2682" t="str">
            <v>町名</v>
          </cell>
          <cell r="I2682">
            <v>20000</v>
          </cell>
          <cell r="J2682" t="str">
            <v>菖蒲</v>
          </cell>
          <cell r="K2682"/>
          <cell r="L2682"/>
          <cell r="M2682">
            <v>79</v>
          </cell>
          <cell r="N2682">
            <v>9</v>
          </cell>
          <cell r="O2682">
            <v>0</v>
          </cell>
          <cell r="P2682">
            <v>4</v>
          </cell>
          <cell r="Q2682">
            <v>0</v>
          </cell>
          <cell r="R2682">
            <v>13</v>
          </cell>
          <cell r="S2682">
            <v>0</v>
          </cell>
          <cell r="T2682">
            <v>1</v>
          </cell>
        </row>
        <row r="2683">
          <cell r="A2683" t="str">
            <v>菖蒲80</v>
          </cell>
          <cell r="B2683" t="str">
            <v>20000菖蒲80</v>
          </cell>
          <cell r="C2683">
            <v>24</v>
          </cell>
          <cell r="D2683" t="str">
            <v>町名別・年齢別人口調べ</v>
          </cell>
          <cell r="E2683" t="str">
            <v>令和 6年 3月 1日</v>
          </cell>
          <cell r="F2683">
            <v>24</v>
          </cell>
          <cell r="G2683" t="str">
            <v>令和 6年 2月29日　現在</v>
          </cell>
          <cell r="H2683" t="str">
            <v>町名</v>
          </cell>
          <cell r="I2683">
            <v>20000</v>
          </cell>
          <cell r="J2683" t="str">
            <v>菖蒲</v>
          </cell>
          <cell r="K2683"/>
          <cell r="L2683"/>
          <cell r="M2683">
            <v>80</v>
          </cell>
          <cell r="N2683">
            <v>8</v>
          </cell>
          <cell r="O2683">
            <v>0</v>
          </cell>
          <cell r="P2683">
            <v>9</v>
          </cell>
          <cell r="Q2683">
            <v>0</v>
          </cell>
          <cell r="R2683">
            <v>17</v>
          </cell>
          <cell r="S2683">
            <v>0</v>
          </cell>
          <cell r="T2683">
            <v>1</v>
          </cell>
        </row>
        <row r="2684">
          <cell r="A2684" t="str">
            <v>菖蒲81</v>
          </cell>
          <cell r="B2684" t="str">
            <v>20000菖蒲81</v>
          </cell>
          <cell r="C2684">
            <v>24</v>
          </cell>
          <cell r="D2684" t="str">
            <v>町名別・年齢別人口調べ</v>
          </cell>
          <cell r="E2684" t="str">
            <v>令和 6年 3月 1日</v>
          </cell>
          <cell r="F2684">
            <v>24</v>
          </cell>
          <cell r="G2684" t="str">
            <v>令和 6年 2月29日　現在</v>
          </cell>
          <cell r="H2684" t="str">
            <v>町名</v>
          </cell>
          <cell r="I2684">
            <v>20000</v>
          </cell>
          <cell r="J2684" t="str">
            <v>菖蒲</v>
          </cell>
          <cell r="K2684"/>
          <cell r="L2684"/>
          <cell r="M2684">
            <v>81</v>
          </cell>
          <cell r="N2684">
            <v>7</v>
          </cell>
          <cell r="O2684">
            <v>0</v>
          </cell>
          <cell r="P2684">
            <v>12</v>
          </cell>
          <cell r="Q2684">
            <v>0</v>
          </cell>
          <cell r="R2684">
            <v>19</v>
          </cell>
          <cell r="S2684">
            <v>0</v>
          </cell>
          <cell r="T2684">
            <v>1</v>
          </cell>
        </row>
        <row r="2685">
          <cell r="A2685" t="str">
            <v>菖蒲82</v>
          </cell>
          <cell r="B2685" t="str">
            <v>20000菖蒲82</v>
          </cell>
          <cell r="C2685">
            <v>24</v>
          </cell>
          <cell r="D2685" t="str">
            <v>町名別・年齢別人口調べ</v>
          </cell>
          <cell r="E2685" t="str">
            <v>令和 6年 3月 1日</v>
          </cell>
          <cell r="F2685">
            <v>24</v>
          </cell>
          <cell r="G2685" t="str">
            <v>令和 6年 2月29日　現在</v>
          </cell>
          <cell r="H2685" t="str">
            <v>町名</v>
          </cell>
          <cell r="I2685">
            <v>20000</v>
          </cell>
          <cell r="J2685" t="str">
            <v>菖蒲</v>
          </cell>
          <cell r="K2685"/>
          <cell r="L2685"/>
          <cell r="M2685">
            <v>82</v>
          </cell>
          <cell r="N2685">
            <v>9</v>
          </cell>
          <cell r="O2685">
            <v>0</v>
          </cell>
          <cell r="P2685">
            <v>8</v>
          </cell>
          <cell r="Q2685">
            <v>0</v>
          </cell>
          <cell r="R2685">
            <v>17</v>
          </cell>
          <cell r="S2685">
            <v>0</v>
          </cell>
          <cell r="T2685">
            <v>1</v>
          </cell>
        </row>
        <row r="2686">
          <cell r="A2686" t="str">
            <v>菖蒲83</v>
          </cell>
          <cell r="B2686" t="str">
            <v>20000菖蒲83</v>
          </cell>
          <cell r="C2686">
            <v>24</v>
          </cell>
          <cell r="D2686" t="str">
            <v>町名別・年齢別人口調べ</v>
          </cell>
          <cell r="E2686" t="str">
            <v>令和 6年 3月 1日</v>
          </cell>
          <cell r="F2686">
            <v>24</v>
          </cell>
          <cell r="G2686" t="str">
            <v>令和 6年 2月29日　現在</v>
          </cell>
          <cell r="H2686" t="str">
            <v>町名</v>
          </cell>
          <cell r="I2686">
            <v>20000</v>
          </cell>
          <cell r="J2686" t="str">
            <v>菖蒲</v>
          </cell>
          <cell r="K2686"/>
          <cell r="L2686"/>
          <cell r="M2686">
            <v>83</v>
          </cell>
          <cell r="N2686">
            <v>7</v>
          </cell>
          <cell r="O2686">
            <v>0</v>
          </cell>
          <cell r="P2686">
            <v>10</v>
          </cell>
          <cell r="Q2686">
            <v>0</v>
          </cell>
          <cell r="R2686">
            <v>17</v>
          </cell>
          <cell r="S2686">
            <v>0</v>
          </cell>
          <cell r="T2686">
            <v>1</v>
          </cell>
        </row>
        <row r="2687">
          <cell r="A2687" t="str">
            <v>菖蒲84</v>
          </cell>
          <cell r="B2687" t="str">
            <v>20000菖蒲84</v>
          </cell>
          <cell r="C2687">
            <v>24</v>
          </cell>
          <cell r="D2687" t="str">
            <v>町名別・年齢別人口調べ</v>
          </cell>
          <cell r="E2687" t="str">
            <v>令和 6年 3月 1日</v>
          </cell>
          <cell r="F2687">
            <v>24</v>
          </cell>
          <cell r="G2687" t="str">
            <v>令和 6年 2月29日　現在</v>
          </cell>
          <cell r="H2687" t="str">
            <v>町名</v>
          </cell>
          <cell r="I2687">
            <v>20000</v>
          </cell>
          <cell r="J2687" t="str">
            <v>菖蒲</v>
          </cell>
          <cell r="K2687"/>
          <cell r="L2687"/>
          <cell r="M2687">
            <v>84</v>
          </cell>
          <cell r="N2687">
            <v>6</v>
          </cell>
          <cell r="O2687">
            <v>0</v>
          </cell>
          <cell r="P2687">
            <v>4</v>
          </cell>
          <cell r="Q2687">
            <v>0</v>
          </cell>
          <cell r="R2687">
            <v>10</v>
          </cell>
          <cell r="S2687">
            <v>0</v>
          </cell>
          <cell r="T2687">
            <v>1</v>
          </cell>
        </row>
        <row r="2688">
          <cell r="A2688" t="str">
            <v>菖蒲85</v>
          </cell>
          <cell r="B2688" t="str">
            <v>20000菖蒲85</v>
          </cell>
          <cell r="C2688">
            <v>24</v>
          </cell>
          <cell r="D2688" t="str">
            <v>町名別・年齢別人口調べ</v>
          </cell>
          <cell r="E2688" t="str">
            <v>令和 6年 3月 1日</v>
          </cell>
          <cell r="F2688">
            <v>24</v>
          </cell>
          <cell r="G2688" t="str">
            <v>令和 6年 2月29日　現在</v>
          </cell>
          <cell r="H2688" t="str">
            <v>町名</v>
          </cell>
          <cell r="I2688">
            <v>20000</v>
          </cell>
          <cell r="J2688" t="str">
            <v>菖蒲</v>
          </cell>
          <cell r="K2688"/>
          <cell r="L2688"/>
          <cell r="M2688">
            <v>85</v>
          </cell>
          <cell r="N2688">
            <v>7</v>
          </cell>
          <cell r="O2688">
            <v>0</v>
          </cell>
          <cell r="P2688">
            <v>7</v>
          </cell>
          <cell r="Q2688">
            <v>0</v>
          </cell>
          <cell r="R2688">
            <v>14</v>
          </cell>
          <cell r="S2688">
            <v>0</v>
          </cell>
          <cell r="T2688">
            <v>1</v>
          </cell>
        </row>
        <row r="2689">
          <cell r="A2689" t="str">
            <v>菖蒲86</v>
          </cell>
          <cell r="B2689" t="str">
            <v>20000菖蒲86</v>
          </cell>
          <cell r="C2689">
            <v>24</v>
          </cell>
          <cell r="D2689" t="str">
            <v>町名別・年齢別人口調べ</v>
          </cell>
          <cell r="E2689" t="str">
            <v>令和 6年 3月 1日</v>
          </cell>
          <cell r="F2689">
            <v>24</v>
          </cell>
          <cell r="G2689" t="str">
            <v>令和 6年 2月29日　現在</v>
          </cell>
          <cell r="H2689" t="str">
            <v>町名</v>
          </cell>
          <cell r="I2689">
            <v>20000</v>
          </cell>
          <cell r="J2689" t="str">
            <v>菖蒲</v>
          </cell>
          <cell r="K2689"/>
          <cell r="L2689"/>
          <cell r="M2689">
            <v>86</v>
          </cell>
          <cell r="N2689">
            <v>7</v>
          </cell>
          <cell r="O2689">
            <v>0</v>
          </cell>
          <cell r="P2689">
            <v>2</v>
          </cell>
          <cell r="Q2689">
            <v>0</v>
          </cell>
          <cell r="R2689">
            <v>9</v>
          </cell>
          <cell r="S2689">
            <v>0</v>
          </cell>
          <cell r="T2689">
            <v>1</v>
          </cell>
        </row>
        <row r="2690">
          <cell r="A2690" t="str">
            <v>菖蒲87</v>
          </cell>
          <cell r="B2690" t="str">
            <v>20000菖蒲87</v>
          </cell>
          <cell r="C2690">
            <v>24</v>
          </cell>
          <cell r="D2690" t="str">
            <v>町名別・年齢別人口調べ</v>
          </cell>
          <cell r="E2690" t="str">
            <v>令和 6年 3月 1日</v>
          </cell>
          <cell r="F2690">
            <v>24</v>
          </cell>
          <cell r="G2690" t="str">
            <v>令和 6年 2月29日　現在</v>
          </cell>
          <cell r="H2690" t="str">
            <v>町名</v>
          </cell>
          <cell r="I2690">
            <v>20000</v>
          </cell>
          <cell r="J2690" t="str">
            <v>菖蒲</v>
          </cell>
          <cell r="K2690"/>
          <cell r="L2690"/>
          <cell r="M2690">
            <v>87</v>
          </cell>
          <cell r="N2690">
            <v>2</v>
          </cell>
          <cell r="O2690">
            <v>0</v>
          </cell>
          <cell r="P2690">
            <v>8</v>
          </cell>
          <cell r="Q2690">
            <v>0</v>
          </cell>
          <cell r="R2690">
            <v>10</v>
          </cell>
          <cell r="S2690">
            <v>0</v>
          </cell>
          <cell r="T2690">
            <v>1</v>
          </cell>
        </row>
        <row r="2691">
          <cell r="A2691" t="str">
            <v>菖蒲88</v>
          </cell>
          <cell r="B2691" t="str">
            <v>20000菖蒲88</v>
          </cell>
          <cell r="C2691">
            <v>24</v>
          </cell>
          <cell r="D2691" t="str">
            <v>町名別・年齢別人口調べ</v>
          </cell>
          <cell r="E2691" t="str">
            <v>令和 6年 3月 1日</v>
          </cell>
          <cell r="F2691">
            <v>24</v>
          </cell>
          <cell r="G2691" t="str">
            <v>令和 6年 2月29日　現在</v>
          </cell>
          <cell r="H2691" t="str">
            <v>町名</v>
          </cell>
          <cell r="I2691">
            <v>20000</v>
          </cell>
          <cell r="J2691" t="str">
            <v>菖蒲</v>
          </cell>
          <cell r="K2691"/>
          <cell r="L2691"/>
          <cell r="M2691">
            <v>88</v>
          </cell>
          <cell r="N2691">
            <v>2</v>
          </cell>
          <cell r="O2691">
            <v>0</v>
          </cell>
          <cell r="P2691">
            <v>7</v>
          </cell>
          <cell r="Q2691">
            <v>0</v>
          </cell>
          <cell r="R2691">
            <v>9</v>
          </cell>
          <cell r="S2691">
            <v>0</v>
          </cell>
          <cell r="T2691">
            <v>1</v>
          </cell>
        </row>
        <row r="2692">
          <cell r="A2692" t="str">
            <v>菖蒲89</v>
          </cell>
          <cell r="B2692" t="str">
            <v>20000菖蒲89</v>
          </cell>
          <cell r="C2692">
            <v>24</v>
          </cell>
          <cell r="D2692" t="str">
            <v>町名別・年齢別人口調べ</v>
          </cell>
          <cell r="E2692" t="str">
            <v>令和 6年 3月 1日</v>
          </cell>
          <cell r="F2692">
            <v>24</v>
          </cell>
          <cell r="G2692" t="str">
            <v>令和 6年 2月29日　現在</v>
          </cell>
          <cell r="H2692" t="str">
            <v>町名</v>
          </cell>
          <cell r="I2692">
            <v>20000</v>
          </cell>
          <cell r="J2692" t="str">
            <v>菖蒲</v>
          </cell>
          <cell r="K2692"/>
          <cell r="L2692"/>
          <cell r="M2692">
            <v>89</v>
          </cell>
          <cell r="N2692">
            <v>3</v>
          </cell>
          <cell r="O2692">
            <v>0</v>
          </cell>
          <cell r="P2692">
            <v>2</v>
          </cell>
          <cell r="Q2692">
            <v>0</v>
          </cell>
          <cell r="R2692">
            <v>5</v>
          </cell>
          <cell r="S2692">
            <v>0</v>
          </cell>
          <cell r="T2692">
            <v>1</v>
          </cell>
        </row>
        <row r="2693">
          <cell r="A2693" t="str">
            <v>菖蒲90</v>
          </cell>
          <cell r="B2693" t="str">
            <v>20000菖蒲90</v>
          </cell>
          <cell r="C2693">
            <v>24</v>
          </cell>
          <cell r="D2693" t="str">
            <v>町名別・年齢別人口調べ</v>
          </cell>
          <cell r="E2693" t="str">
            <v>令和 6年 3月 1日</v>
          </cell>
          <cell r="F2693">
            <v>24</v>
          </cell>
          <cell r="G2693" t="str">
            <v>令和 6年 2月29日　現在</v>
          </cell>
          <cell r="H2693" t="str">
            <v>町名</v>
          </cell>
          <cell r="I2693">
            <v>20000</v>
          </cell>
          <cell r="J2693" t="str">
            <v>菖蒲</v>
          </cell>
          <cell r="K2693"/>
          <cell r="L2693"/>
          <cell r="M2693">
            <v>90</v>
          </cell>
          <cell r="N2693">
            <v>2</v>
          </cell>
          <cell r="O2693">
            <v>0</v>
          </cell>
          <cell r="P2693">
            <v>6</v>
          </cell>
          <cell r="Q2693">
            <v>0</v>
          </cell>
          <cell r="R2693">
            <v>8</v>
          </cell>
          <cell r="S2693">
            <v>0</v>
          </cell>
          <cell r="T2693">
            <v>1</v>
          </cell>
        </row>
        <row r="2694">
          <cell r="A2694" t="str">
            <v>菖蒲91</v>
          </cell>
          <cell r="B2694" t="str">
            <v>20000菖蒲91</v>
          </cell>
          <cell r="C2694">
            <v>24</v>
          </cell>
          <cell r="D2694" t="str">
            <v>町名別・年齢別人口調べ</v>
          </cell>
          <cell r="E2694" t="str">
            <v>令和 6年 3月 1日</v>
          </cell>
          <cell r="F2694">
            <v>24</v>
          </cell>
          <cell r="G2694" t="str">
            <v>令和 6年 2月29日　現在</v>
          </cell>
          <cell r="H2694" t="str">
            <v>町名</v>
          </cell>
          <cell r="I2694">
            <v>20000</v>
          </cell>
          <cell r="J2694" t="str">
            <v>菖蒲</v>
          </cell>
          <cell r="K2694"/>
          <cell r="L2694"/>
          <cell r="M2694">
            <v>91</v>
          </cell>
          <cell r="N2694">
            <v>1</v>
          </cell>
          <cell r="O2694">
            <v>0</v>
          </cell>
          <cell r="P2694">
            <v>7</v>
          </cell>
          <cell r="Q2694">
            <v>0</v>
          </cell>
          <cell r="R2694">
            <v>8</v>
          </cell>
          <cell r="S2694">
            <v>0</v>
          </cell>
          <cell r="T2694">
            <v>1</v>
          </cell>
        </row>
        <row r="2695">
          <cell r="A2695" t="str">
            <v>菖蒲92</v>
          </cell>
          <cell r="B2695" t="str">
            <v>20000菖蒲92</v>
          </cell>
          <cell r="C2695">
            <v>24</v>
          </cell>
          <cell r="D2695" t="str">
            <v>町名別・年齢別人口調べ</v>
          </cell>
          <cell r="E2695" t="str">
            <v>令和 6年 3月 1日</v>
          </cell>
          <cell r="F2695">
            <v>24</v>
          </cell>
          <cell r="G2695" t="str">
            <v>令和 6年 2月29日　現在</v>
          </cell>
          <cell r="H2695" t="str">
            <v>町名</v>
          </cell>
          <cell r="I2695">
            <v>20000</v>
          </cell>
          <cell r="J2695" t="str">
            <v>菖蒲</v>
          </cell>
          <cell r="K2695"/>
          <cell r="L2695"/>
          <cell r="M2695">
            <v>92</v>
          </cell>
          <cell r="N2695">
            <v>1</v>
          </cell>
          <cell r="O2695">
            <v>0</v>
          </cell>
          <cell r="P2695">
            <v>3</v>
          </cell>
          <cell r="Q2695">
            <v>0</v>
          </cell>
          <cell r="R2695">
            <v>4</v>
          </cell>
          <cell r="S2695">
            <v>0</v>
          </cell>
          <cell r="T2695">
            <v>1</v>
          </cell>
        </row>
        <row r="2696">
          <cell r="A2696" t="str">
            <v>菖蒲93</v>
          </cell>
          <cell r="B2696" t="str">
            <v>20000菖蒲93</v>
          </cell>
          <cell r="C2696">
            <v>24</v>
          </cell>
          <cell r="D2696" t="str">
            <v>町名別・年齢別人口調べ</v>
          </cell>
          <cell r="E2696" t="str">
            <v>令和 6年 3月 1日</v>
          </cell>
          <cell r="F2696">
            <v>24</v>
          </cell>
          <cell r="G2696" t="str">
            <v>令和 6年 2月29日　現在</v>
          </cell>
          <cell r="H2696" t="str">
            <v>町名</v>
          </cell>
          <cell r="I2696">
            <v>20000</v>
          </cell>
          <cell r="J2696" t="str">
            <v>菖蒲</v>
          </cell>
          <cell r="K2696"/>
          <cell r="L2696"/>
          <cell r="M2696">
            <v>93</v>
          </cell>
          <cell r="N2696">
            <v>1</v>
          </cell>
          <cell r="O2696">
            <v>0</v>
          </cell>
          <cell r="P2696">
            <v>2</v>
          </cell>
          <cell r="Q2696">
            <v>0</v>
          </cell>
          <cell r="R2696">
            <v>3</v>
          </cell>
          <cell r="S2696">
            <v>0</v>
          </cell>
          <cell r="T2696">
            <v>1</v>
          </cell>
        </row>
        <row r="2697">
          <cell r="A2697" t="str">
            <v>菖蒲94</v>
          </cell>
          <cell r="B2697" t="str">
            <v>20000菖蒲94</v>
          </cell>
          <cell r="C2697">
            <v>24</v>
          </cell>
          <cell r="D2697" t="str">
            <v>町名別・年齢別人口調べ</v>
          </cell>
          <cell r="E2697" t="str">
            <v>令和 6年 3月 1日</v>
          </cell>
          <cell r="F2697">
            <v>24</v>
          </cell>
          <cell r="G2697" t="str">
            <v>令和 6年 2月29日　現在</v>
          </cell>
          <cell r="H2697" t="str">
            <v>町名</v>
          </cell>
          <cell r="I2697">
            <v>20000</v>
          </cell>
          <cell r="J2697" t="str">
            <v>菖蒲</v>
          </cell>
          <cell r="K2697"/>
          <cell r="L2697"/>
          <cell r="M2697">
            <v>94</v>
          </cell>
          <cell r="N2697">
            <v>1</v>
          </cell>
          <cell r="O2697">
            <v>0</v>
          </cell>
          <cell r="P2697">
            <v>4</v>
          </cell>
          <cell r="Q2697">
            <v>0</v>
          </cell>
          <cell r="R2697">
            <v>5</v>
          </cell>
          <cell r="S2697">
            <v>0</v>
          </cell>
          <cell r="T2697">
            <v>1</v>
          </cell>
        </row>
        <row r="2698">
          <cell r="A2698" t="str">
            <v>菖蒲95</v>
          </cell>
          <cell r="B2698" t="str">
            <v>20000菖蒲95</v>
          </cell>
          <cell r="C2698">
            <v>24</v>
          </cell>
          <cell r="D2698" t="str">
            <v>町名別・年齢別人口調べ</v>
          </cell>
          <cell r="E2698" t="str">
            <v>令和 6年 3月 1日</v>
          </cell>
          <cell r="F2698">
            <v>24</v>
          </cell>
          <cell r="G2698" t="str">
            <v>令和 6年 2月29日　現在</v>
          </cell>
          <cell r="H2698" t="str">
            <v>町名</v>
          </cell>
          <cell r="I2698">
            <v>20000</v>
          </cell>
          <cell r="J2698" t="str">
            <v>菖蒲</v>
          </cell>
          <cell r="K2698"/>
          <cell r="L2698"/>
          <cell r="M2698">
            <v>95</v>
          </cell>
          <cell r="N2698">
            <v>0</v>
          </cell>
          <cell r="O2698">
            <v>0</v>
          </cell>
          <cell r="P2698">
            <v>2</v>
          </cell>
          <cell r="Q2698">
            <v>0</v>
          </cell>
          <cell r="R2698">
            <v>2</v>
          </cell>
          <cell r="S2698">
            <v>0</v>
          </cell>
          <cell r="T2698">
            <v>1</v>
          </cell>
        </row>
        <row r="2699">
          <cell r="A2699" t="str">
            <v>菖蒲96</v>
          </cell>
          <cell r="B2699" t="str">
            <v>20000菖蒲96</v>
          </cell>
          <cell r="C2699">
            <v>24</v>
          </cell>
          <cell r="D2699" t="str">
            <v>町名別・年齢別人口調べ</v>
          </cell>
          <cell r="E2699" t="str">
            <v>令和 6年 3月 1日</v>
          </cell>
          <cell r="F2699">
            <v>24</v>
          </cell>
          <cell r="G2699" t="str">
            <v>令和 6年 2月29日　現在</v>
          </cell>
          <cell r="H2699" t="str">
            <v>町名</v>
          </cell>
          <cell r="I2699">
            <v>20000</v>
          </cell>
          <cell r="J2699" t="str">
            <v>菖蒲</v>
          </cell>
          <cell r="K2699"/>
          <cell r="L2699"/>
          <cell r="M2699">
            <v>96</v>
          </cell>
          <cell r="N2699">
            <v>1</v>
          </cell>
          <cell r="O2699">
            <v>0</v>
          </cell>
          <cell r="P2699">
            <v>3</v>
          </cell>
          <cell r="Q2699">
            <v>0</v>
          </cell>
          <cell r="R2699">
            <v>4</v>
          </cell>
          <cell r="S2699">
            <v>0</v>
          </cell>
          <cell r="T2699">
            <v>1</v>
          </cell>
        </row>
        <row r="2700">
          <cell r="A2700" t="str">
            <v>菖蒲97</v>
          </cell>
          <cell r="B2700" t="str">
            <v>20000菖蒲97</v>
          </cell>
          <cell r="C2700">
            <v>24</v>
          </cell>
          <cell r="D2700" t="str">
            <v>町名別・年齢別人口調べ</v>
          </cell>
          <cell r="E2700" t="str">
            <v>令和 6年 3月 1日</v>
          </cell>
          <cell r="F2700">
            <v>24</v>
          </cell>
          <cell r="G2700" t="str">
            <v>令和 6年 2月29日　現在</v>
          </cell>
          <cell r="H2700" t="str">
            <v>町名</v>
          </cell>
          <cell r="I2700">
            <v>20000</v>
          </cell>
          <cell r="J2700" t="str">
            <v>菖蒲</v>
          </cell>
          <cell r="K2700"/>
          <cell r="L2700"/>
          <cell r="M2700">
            <v>97</v>
          </cell>
          <cell r="N2700">
            <v>0</v>
          </cell>
          <cell r="O2700">
            <v>0</v>
          </cell>
          <cell r="P2700">
            <v>0</v>
          </cell>
          <cell r="Q2700">
            <v>0</v>
          </cell>
          <cell r="R2700">
            <v>0</v>
          </cell>
          <cell r="S2700">
            <v>0</v>
          </cell>
          <cell r="T2700">
            <v>1</v>
          </cell>
        </row>
        <row r="2701">
          <cell r="A2701" t="str">
            <v>菖蒲98</v>
          </cell>
          <cell r="B2701" t="str">
            <v>20000菖蒲98</v>
          </cell>
          <cell r="C2701">
            <v>24</v>
          </cell>
          <cell r="D2701" t="str">
            <v>町名別・年齢別人口調べ</v>
          </cell>
          <cell r="E2701" t="str">
            <v>令和 6年 3月 1日</v>
          </cell>
          <cell r="F2701">
            <v>24</v>
          </cell>
          <cell r="G2701" t="str">
            <v>令和 6年 2月29日　現在</v>
          </cell>
          <cell r="H2701" t="str">
            <v>町名</v>
          </cell>
          <cell r="I2701">
            <v>20000</v>
          </cell>
          <cell r="J2701" t="str">
            <v>菖蒲</v>
          </cell>
          <cell r="K2701"/>
          <cell r="L2701"/>
          <cell r="M2701">
            <v>98</v>
          </cell>
          <cell r="N2701">
            <v>1</v>
          </cell>
          <cell r="O2701">
            <v>0</v>
          </cell>
          <cell r="P2701">
            <v>0</v>
          </cell>
          <cell r="Q2701">
            <v>0</v>
          </cell>
          <cell r="R2701">
            <v>1</v>
          </cell>
          <cell r="S2701">
            <v>0</v>
          </cell>
          <cell r="T2701">
            <v>1</v>
          </cell>
        </row>
        <row r="2702">
          <cell r="A2702" t="str">
            <v>菖蒲99</v>
          </cell>
          <cell r="B2702" t="str">
            <v>20000菖蒲99</v>
          </cell>
          <cell r="C2702">
            <v>24</v>
          </cell>
          <cell r="D2702" t="str">
            <v>町名別・年齢別人口調べ</v>
          </cell>
          <cell r="E2702" t="str">
            <v>令和 6年 3月 1日</v>
          </cell>
          <cell r="F2702">
            <v>24</v>
          </cell>
          <cell r="G2702" t="str">
            <v>令和 6年 2月29日　現在</v>
          </cell>
          <cell r="H2702" t="str">
            <v>町名</v>
          </cell>
          <cell r="I2702">
            <v>20000</v>
          </cell>
          <cell r="J2702" t="str">
            <v>菖蒲</v>
          </cell>
          <cell r="K2702"/>
          <cell r="L2702"/>
          <cell r="M2702">
            <v>99</v>
          </cell>
          <cell r="N2702">
            <v>0</v>
          </cell>
          <cell r="O2702">
            <v>0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  <cell r="T2702">
            <v>1</v>
          </cell>
        </row>
        <row r="2703">
          <cell r="A2703" t="str">
            <v>菖蒲100</v>
          </cell>
          <cell r="B2703" t="str">
            <v>20000菖蒲100</v>
          </cell>
          <cell r="C2703">
            <v>24</v>
          </cell>
          <cell r="D2703" t="str">
            <v>町名別・年齢別人口調べ</v>
          </cell>
          <cell r="E2703" t="str">
            <v>令和 6年 3月 1日</v>
          </cell>
          <cell r="F2703">
            <v>24</v>
          </cell>
          <cell r="G2703" t="str">
            <v>令和 6年 2月29日　現在</v>
          </cell>
          <cell r="H2703" t="str">
            <v>町名</v>
          </cell>
          <cell r="I2703">
            <v>20000</v>
          </cell>
          <cell r="J2703" t="str">
            <v>菖蒲</v>
          </cell>
          <cell r="K2703"/>
          <cell r="L2703"/>
          <cell r="M2703">
            <v>100</v>
          </cell>
          <cell r="N2703">
            <v>0</v>
          </cell>
          <cell r="O2703">
            <v>0</v>
          </cell>
          <cell r="P2703">
            <v>1</v>
          </cell>
          <cell r="Q2703">
            <v>0</v>
          </cell>
          <cell r="R2703">
            <v>1</v>
          </cell>
          <cell r="S2703">
            <v>0</v>
          </cell>
          <cell r="T2703">
            <v>1</v>
          </cell>
        </row>
        <row r="2704">
          <cell r="A2704" t="str">
            <v>菖蒲101</v>
          </cell>
          <cell r="B2704" t="str">
            <v>20000菖蒲101</v>
          </cell>
          <cell r="C2704">
            <v>24</v>
          </cell>
          <cell r="D2704" t="str">
            <v>町名別・年齢別人口調べ</v>
          </cell>
          <cell r="E2704" t="str">
            <v>令和 6年 3月 1日</v>
          </cell>
          <cell r="F2704">
            <v>24</v>
          </cell>
          <cell r="G2704" t="str">
            <v>令和 6年 2月29日　現在</v>
          </cell>
          <cell r="H2704" t="str">
            <v>町名</v>
          </cell>
          <cell r="I2704">
            <v>20000</v>
          </cell>
          <cell r="J2704" t="str">
            <v>菖蒲</v>
          </cell>
          <cell r="K2704"/>
          <cell r="L2704"/>
          <cell r="M2704">
            <v>101</v>
          </cell>
          <cell r="N2704">
            <v>1</v>
          </cell>
          <cell r="O2704">
            <v>0</v>
          </cell>
          <cell r="P2704">
            <v>1</v>
          </cell>
          <cell r="Q2704">
            <v>0</v>
          </cell>
          <cell r="R2704">
            <v>2</v>
          </cell>
          <cell r="S2704">
            <v>0</v>
          </cell>
          <cell r="T2704">
            <v>1</v>
          </cell>
        </row>
        <row r="2705">
          <cell r="A2705" t="str">
            <v>菖蒲102</v>
          </cell>
          <cell r="B2705" t="str">
            <v>20000菖蒲102</v>
          </cell>
          <cell r="C2705">
            <v>24</v>
          </cell>
          <cell r="D2705" t="str">
            <v>町名別・年齢別人口調べ</v>
          </cell>
          <cell r="E2705" t="str">
            <v>令和 6年 3月 1日</v>
          </cell>
          <cell r="F2705">
            <v>24</v>
          </cell>
          <cell r="G2705" t="str">
            <v>令和 6年 2月29日　現在</v>
          </cell>
          <cell r="H2705" t="str">
            <v>町名</v>
          </cell>
          <cell r="I2705">
            <v>20000</v>
          </cell>
          <cell r="J2705" t="str">
            <v>菖蒲</v>
          </cell>
          <cell r="K2705"/>
          <cell r="L2705"/>
          <cell r="M2705">
            <v>102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1</v>
          </cell>
        </row>
        <row r="2706">
          <cell r="A2706" t="str">
            <v>菖蒲103</v>
          </cell>
          <cell r="B2706" t="str">
            <v>20000菖蒲103</v>
          </cell>
          <cell r="C2706">
            <v>24</v>
          </cell>
          <cell r="D2706" t="str">
            <v>町名別・年齢別人口調べ</v>
          </cell>
          <cell r="E2706" t="str">
            <v>令和 6年 3月 1日</v>
          </cell>
          <cell r="F2706">
            <v>24</v>
          </cell>
          <cell r="G2706" t="str">
            <v>令和 6年 2月29日　現在</v>
          </cell>
          <cell r="H2706" t="str">
            <v>町名</v>
          </cell>
          <cell r="I2706">
            <v>20000</v>
          </cell>
          <cell r="J2706" t="str">
            <v>菖蒲</v>
          </cell>
          <cell r="K2706"/>
          <cell r="L2706"/>
          <cell r="M2706">
            <v>103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>
            <v>0</v>
          </cell>
          <cell r="S2706">
            <v>0</v>
          </cell>
          <cell r="T2706">
            <v>1</v>
          </cell>
        </row>
        <row r="2707">
          <cell r="A2707" t="str">
            <v>菖蒲104</v>
          </cell>
          <cell r="B2707" t="str">
            <v>20000菖蒲104</v>
          </cell>
          <cell r="C2707">
            <v>24</v>
          </cell>
          <cell r="D2707" t="str">
            <v>町名別・年齢別人口調べ</v>
          </cell>
          <cell r="E2707" t="str">
            <v>令和 6年 3月 1日</v>
          </cell>
          <cell r="F2707">
            <v>24</v>
          </cell>
          <cell r="G2707" t="str">
            <v>令和 6年 2月29日　現在</v>
          </cell>
          <cell r="H2707" t="str">
            <v>町名</v>
          </cell>
          <cell r="I2707">
            <v>20000</v>
          </cell>
          <cell r="J2707" t="str">
            <v>菖蒲</v>
          </cell>
          <cell r="K2707"/>
          <cell r="L2707"/>
          <cell r="M2707">
            <v>104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1</v>
          </cell>
        </row>
        <row r="2708">
          <cell r="A2708" t="str">
            <v>菖蒲105</v>
          </cell>
          <cell r="B2708" t="str">
            <v>20000菖蒲105</v>
          </cell>
          <cell r="C2708">
            <v>24</v>
          </cell>
          <cell r="D2708" t="str">
            <v>町名別・年齢別人口調べ</v>
          </cell>
          <cell r="E2708" t="str">
            <v>令和 6年 3月 1日</v>
          </cell>
          <cell r="F2708">
            <v>24</v>
          </cell>
          <cell r="G2708" t="str">
            <v>令和 6年 2月29日　現在</v>
          </cell>
          <cell r="H2708" t="str">
            <v>町名</v>
          </cell>
          <cell r="I2708">
            <v>20000</v>
          </cell>
          <cell r="J2708" t="str">
            <v>菖蒲</v>
          </cell>
          <cell r="K2708"/>
          <cell r="L2708"/>
          <cell r="M2708">
            <v>105</v>
          </cell>
          <cell r="N2708">
            <v>0</v>
          </cell>
          <cell r="O2708">
            <v>0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1</v>
          </cell>
        </row>
        <row r="2709">
          <cell r="A2709" t="str">
            <v>菖蒲106</v>
          </cell>
          <cell r="B2709" t="str">
            <v>20000菖蒲106</v>
          </cell>
          <cell r="C2709">
            <v>24</v>
          </cell>
          <cell r="D2709" t="str">
            <v>町名別・年齢別人口調べ</v>
          </cell>
          <cell r="E2709" t="str">
            <v>令和 6年 3月 1日</v>
          </cell>
          <cell r="F2709">
            <v>24</v>
          </cell>
          <cell r="G2709" t="str">
            <v>令和 6年 2月29日　現在</v>
          </cell>
          <cell r="H2709" t="str">
            <v>町名</v>
          </cell>
          <cell r="I2709">
            <v>20000</v>
          </cell>
          <cell r="J2709" t="str">
            <v>菖蒲</v>
          </cell>
          <cell r="K2709"/>
          <cell r="L2709"/>
          <cell r="M2709">
            <v>106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1</v>
          </cell>
        </row>
        <row r="2710">
          <cell r="A2710" t="str">
            <v>菖蒲107</v>
          </cell>
          <cell r="B2710" t="str">
            <v>20000菖蒲107</v>
          </cell>
          <cell r="C2710">
            <v>24</v>
          </cell>
          <cell r="D2710" t="str">
            <v>町名別・年齢別人口調べ</v>
          </cell>
          <cell r="E2710" t="str">
            <v>令和 6年 3月 1日</v>
          </cell>
          <cell r="F2710">
            <v>24</v>
          </cell>
          <cell r="G2710" t="str">
            <v>令和 6年 2月29日　現在</v>
          </cell>
          <cell r="H2710" t="str">
            <v>町名</v>
          </cell>
          <cell r="I2710">
            <v>20000</v>
          </cell>
          <cell r="J2710" t="str">
            <v>菖蒲</v>
          </cell>
          <cell r="K2710"/>
          <cell r="L2710"/>
          <cell r="M2710">
            <v>107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1</v>
          </cell>
        </row>
        <row r="2711">
          <cell r="A2711" t="str">
            <v>菖蒲108</v>
          </cell>
          <cell r="B2711" t="str">
            <v>20000菖蒲108</v>
          </cell>
          <cell r="C2711">
            <v>24</v>
          </cell>
          <cell r="D2711" t="str">
            <v>町名別・年齢別人口調べ</v>
          </cell>
          <cell r="E2711" t="str">
            <v>令和 6年 3月 1日</v>
          </cell>
          <cell r="F2711">
            <v>24</v>
          </cell>
          <cell r="G2711" t="str">
            <v>令和 6年 2月29日　現在</v>
          </cell>
          <cell r="H2711" t="str">
            <v>町名</v>
          </cell>
          <cell r="I2711">
            <v>20000</v>
          </cell>
          <cell r="J2711" t="str">
            <v>菖蒲</v>
          </cell>
          <cell r="K2711"/>
          <cell r="L2711"/>
          <cell r="M2711">
            <v>108</v>
          </cell>
          <cell r="N2711">
            <v>0</v>
          </cell>
          <cell r="O2711">
            <v>0</v>
          </cell>
          <cell r="P2711">
            <v>0</v>
          </cell>
          <cell r="Q2711">
            <v>0</v>
          </cell>
          <cell r="R2711">
            <v>0</v>
          </cell>
          <cell r="S2711">
            <v>0</v>
          </cell>
          <cell r="T2711">
            <v>1</v>
          </cell>
        </row>
        <row r="2712">
          <cell r="A2712" t="str">
            <v>菖蒲109</v>
          </cell>
          <cell r="B2712" t="str">
            <v>20000菖蒲109</v>
          </cell>
          <cell r="C2712">
            <v>24</v>
          </cell>
          <cell r="D2712" t="str">
            <v>町名別・年齢別人口調べ</v>
          </cell>
          <cell r="E2712" t="str">
            <v>令和 6年 3月 1日</v>
          </cell>
          <cell r="F2712">
            <v>24</v>
          </cell>
          <cell r="G2712" t="str">
            <v>令和 6年 2月29日　現在</v>
          </cell>
          <cell r="H2712" t="str">
            <v>町名</v>
          </cell>
          <cell r="I2712">
            <v>20000</v>
          </cell>
          <cell r="J2712" t="str">
            <v>菖蒲</v>
          </cell>
          <cell r="K2712"/>
          <cell r="L2712"/>
          <cell r="M2712">
            <v>109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>
            <v>0</v>
          </cell>
          <cell r="T2712">
            <v>1</v>
          </cell>
        </row>
        <row r="2713">
          <cell r="A2713" t="str">
            <v>菖蒲110以上</v>
          </cell>
          <cell r="B2713" t="str">
            <v>20000菖蒲110以上</v>
          </cell>
          <cell r="C2713">
            <v>24</v>
          </cell>
          <cell r="D2713" t="str">
            <v>町名別・年齢別人口調べ</v>
          </cell>
          <cell r="E2713" t="str">
            <v>令和 6年 3月 1日</v>
          </cell>
          <cell r="F2713">
            <v>24</v>
          </cell>
          <cell r="G2713" t="str">
            <v>令和 6年 2月29日　現在</v>
          </cell>
          <cell r="H2713" t="str">
            <v>町名</v>
          </cell>
          <cell r="I2713">
            <v>20000</v>
          </cell>
          <cell r="J2713" t="str">
            <v>菖蒲</v>
          </cell>
          <cell r="K2713"/>
          <cell r="L2713"/>
          <cell r="M2713" t="str">
            <v>110以上</v>
          </cell>
          <cell r="N2713">
            <v>0</v>
          </cell>
          <cell r="O2713">
            <v>0</v>
          </cell>
          <cell r="P2713">
            <v>0</v>
          </cell>
          <cell r="Q2713">
            <v>0</v>
          </cell>
          <cell r="R2713">
            <v>0</v>
          </cell>
          <cell r="S2713">
            <v>0</v>
          </cell>
          <cell r="T2713">
            <v>1</v>
          </cell>
        </row>
        <row r="2714">
          <cell r="A2714" t="str">
            <v>菖蒲合計</v>
          </cell>
          <cell r="B2714" t="str">
            <v>20000菖蒲合計</v>
          </cell>
          <cell r="C2714">
            <v>24</v>
          </cell>
          <cell r="D2714" t="str">
            <v>町名別・年齢別人口調べ</v>
          </cell>
          <cell r="E2714" t="str">
            <v>令和 6年 3月 1日</v>
          </cell>
          <cell r="F2714">
            <v>24</v>
          </cell>
          <cell r="G2714" t="str">
            <v>令和 6年 2月29日　現在</v>
          </cell>
          <cell r="H2714" t="str">
            <v>町名</v>
          </cell>
          <cell r="I2714">
            <v>20000</v>
          </cell>
          <cell r="J2714" t="str">
            <v>菖蒲</v>
          </cell>
          <cell r="K2714"/>
          <cell r="L2714"/>
          <cell r="M2714" t="str">
            <v>合計</v>
          </cell>
          <cell r="N2714">
            <v>515</v>
          </cell>
          <cell r="O2714">
            <v>2</v>
          </cell>
          <cell r="P2714">
            <v>495</v>
          </cell>
          <cell r="Q2714">
            <v>3</v>
          </cell>
          <cell r="R2714">
            <v>1010</v>
          </cell>
          <cell r="S2714">
            <v>5</v>
          </cell>
          <cell r="T2714">
            <v>1</v>
          </cell>
        </row>
        <row r="2715">
          <cell r="A2715" t="str">
            <v>新町</v>
          </cell>
          <cell r="B2715" t="str">
            <v>21000新町</v>
          </cell>
          <cell r="C2715">
            <v>25</v>
          </cell>
          <cell r="D2715" t="str">
            <v>町名別・年齢別人口調べ</v>
          </cell>
          <cell r="E2715" t="str">
            <v>令和 6年 3月 1日</v>
          </cell>
          <cell r="F2715">
            <v>25</v>
          </cell>
          <cell r="G2715" t="str">
            <v>令和 6年 2月29日　現在</v>
          </cell>
          <cell r="H2715" t="str">
            <v>町名</v>
          </cell>
          <cell r="I2715">
            <v>21000</v>
          </cell>
          <cell r="J2715" t="str">
            <v>新町</v>
          </cell>
          <cell r="K2715"/>
          <cell r="L2715"/>
          <cell r="M2715"/>
          <cell r="N2715"/>
          <cell r="O2715"/>
          <cell r="P2715"/>
          <cell r="Q2715"/>
          <cell r="R2715"/>
          <cell r="S2715"/>
          <cell r="T2715"/>
        </row>
        <row r="2716">
          <cell r="A2716" t="str">
            <v>新町0</v>
          </cell>
          <cell r="B2716" t="str">
            <v>21000新町0</v>
          </cell>
          <cell r="C2716">
            <v>25</v>
          </cell>
          <cell r="D2716" t="str">
            <v>町名別・年齢別人口調べ</v>
          </cell>
          <cell r="E2716" t="str">
            <v>令和 6年 3月 1日</v>
          </cell>
          <cell r="F2716">
            <v>25</v>
          </cell>
          <cell r="G2716" t="str">
            <v>令和 6年 2月29日　現在</v>
          </cell>
          <cell r="H2716" t="str">
            <v>町名</v>
          </cell>
          <cell r="I2716">
            <v>21000</v>
          </cell>
          <cell r="J2716" t="str">
            <v>新町</v>
          </cell>
          <cell r="K2716"/>
          <cell r="L2716"/>
          <cell r="M2716">
            <v>0</v>
          </cell>
          <cell r="N2716">
            <v>4</v>
          </cell>
          <cell r="O2716">
            <v>0</v>
          </cell>
          <cell r="P2716">
            <v>1</v>
          </cell>
          <cell r="Q2716">
            <v>0</v>
          </cell>
          <cell r="R2716">
            <v>5</v>
          </cell>
          <cell r="S2716">
            <v>0</v>
          </cell>
          <cell r="T2716">
            <v>1</v>
          </cell>
        </row>
        <row r="2717">
          <cell r="A2717" t="str">
            <v>新町1</v>
          </cell>
          <cell r="B2717" t="str">
            <v>21000新町1</v>
          </cell>
          <cell r="C2717">
            <v>25</v>
          </cell>
          <cell r="D2717" t="str">
            <v>町名別・年齢別人口調べ</v>
          </cell>
          <cell r="E2717" t="str">
            <v>令和 6年 3月 1日</v>
          </cell>
          <cell r="F2717">
            <v>25</v>
          </cell>
          <cell r="G2717" t="str">
            <v>令和 6年 2月29日　現在</v>
          </cell>
          <cell r="H2717" t="str">
            <v>町名</v>
          </cell>
          <cell r="I2717">
            <v>21000</v>
          </cell>
          <cell r="J2717" t="str">
            <v>新町</v>
          </cell>
          <cell r="K2717"/>
          <cell r="L2717"/>
          <cell r="M2717">
            <v>1</v>
          </cell>
          <cell r="N2717">
            <v>2</v>
          </cell>
          <cell r="O2717">
            <v>0</v>
          </cell>
          <cell r="P2717">
            <v>1</v>
          </cell>
          <cell r="Q2717">
            <v>1</v>
          </cell>
          <cell r="R2717">
            <v>3</v>
          </cell>
          <cell r="S2717">
            <v>1</v>
          </cell>
          <cell r="T2717">
            <v>1</v>
          </cell>
        </row>
        <row r="2718">
          <cell r="A2718" t="str">
            <v>新町2</v>
          </cell>
          <cell r="B2718" t="str">
            <v>21000新町2</v>
          </cell>
          <cell r="C2718">
            <v>25</v>
          </cell>
          <cell r="D2718" t="str">
            <v>町名別・年齢別人口調べ</v>
          </cell>
          <cell r="E2718" t="str">
            <v>令和 6年 3月 1日</v>
          </cell>
          <cell r="F2718">
            <v>25</v>
          </cell>
          <cell r="G2718" t="str">
            <v>令和 6年 2月29日　現在</v>
          </cell>
          <cell r="H2718" t="str">
            <v>町名</v>
          </cell>
          <cell r="I2718">
            <v>21000</v>
          </cell>
          <cell r="J2718" t="str">
            <v>新町</v>
          </cell>
          <cell r="K2718"/>
          <cell r="L2718"/>
          <cell r="M2718">
            <v>2</v>
          </cell>
          <cell r="N2718">
            <v>1</v>
          </cell>
          <cell r="O2718">
            <v>0</v>
          </cell>
          <cell r="P2718">
            <v>2</v>
          </cell>
          <cell r="Q2718">
            <v>0</v>
          </cell>
          <cell r="R2718">
            <v>3</v>
          </cell>
          <cell r="S2718">
            <v>0</v>
          </cell>
          <cell r="T2718">
            <v>1</v>
          </cell>
        </row>
        <row r="2719">
          <cell r="A2719" t="str">
            <v>新町3</v>
          </cell>
          <cell r="B2719" t="str">
            <v>21000新町3</v>
          </cell>
          <cell r="C2719">
            <v>25</v>
          </cell>
          <cell r="D2719" t="str">
            <v>町名別・年齢別人口調べ</v>
          </cell>
          <cell r="E2719" t="str">
            <v>令和 6年 3月 1日</v>
          </cell>
          <cell r="F2719">
            <v>25</v>
          </cell>
          <cell r="G2719" t="str">
            <v>令和 6年 2月29日　現在</v>
          </cell>
          <cell r="H2719" t="str">
            <v>町名</v>
          </cell>
          <cell r="I2719">
            <v>21000</v>
          </cell>
          <cell r="J2719" t="str">
            <v>新町</v>
          </cell>
          <cell r="K2719"/>
          <cell r="L2719"/>
          <cell r="M2719">
            <v>3</v>
          </cell>
          <cell r="N2719">
            <v>2</v>
          </cell>
          <cell r="O2719">
            <v>0</v>
          </cell>
          <cell r="P2719">
            <v>5</v>
          </cell>
          <cell r="Q2719">
            <v>1</v>
          </cell>
          <cell r="R2719">
            <v>7</v>
          </cell>
          <cell r="S2719">
            <v>1</v>
          </cell>
          <cell r="T2719">
            <v>1</v>
          </cell>
        </row>
        <row r="2720">
          <cell r="A2720" t="str">
            <v>新町4</v>
          </cell>
          <cell r="B2720" t="str">
            <v>21000新町4</v>
          </cell>
          <cell r="C2720">
            <v>25</v>
          </cell>
          <cell r="D2720" t="str">
            <v>町名別・年齢別人口調べ</v>
          </cell>
          <cell r="E2720" t="str">
            <v>令和 6年 3月 1日</v>
          </cell>
          <cell r="F2720">
            <v>25</v>
          </cell>
          <cell r="G2720" t="str">
            <v>令和 6年 2月29日　現在</v>
          </cell>
          <cell r="H2720" t="str">
            <v>町名</v>
          </cell>
          <cell r="I2720">
            <v>21000</v>
          </cell>
          <cell r="J2720" t="str">
            <v>新町</v>
          </cell>
          <cell r="K2720"/>
          <cell r="L2720"/>
          <cell r="M2720">
            <v>4</v>
          </cell>
          <cell r="N2720">
            <v>4</v>
          </cell>
          <cell r="O2720">
            <v>0</v>
          </cell>
          <cell r="P2720">
            <v>1</v>
          </cell>
          <cell r="Q2720">
            <v>0</v>
          </cell>
          <cell r="R2720">
            <v>5</v>
          </cell>
          <cell r="S2720">
            <v>0</v>
          </cell>
          <cell r="T2720">
            <v>1</v>
          </cell>
        </row>
        <row r="2721">
          <cell r="A2721" t="str">
            <v>新町5</v>
          </cell>
          <cell r="B2721" t="str">
            <v>21000新町5</v>
          </cell>
          <cell r="C2721">
            <v>25</v>
          </cell>
          <cell r="D2721" t="str">
            <v>町名別・年齢別人口調べ</v>
          </cell>
          <cell r="E2721" t="str">
            <v>令和 6年 3月 1日</v>
          </cell>
          <cell r="F2721">
            <v>25</v>
          </cell>
          <cell r="G2721" t="str">
            <v>令和 6年 2月29日　現在</v>
          </cell>
          <cell r="H2721" t="str">
            <v>町名</v>
          </cell>
          <cell r="I2721">
            <v>21000</v>
          </cell>
          <cell r="J2721" t="str">
            <v>新町</v>
          </cell>
          <cell r="K2721"/>
          <cell r="L2721"/>
          <cell r="M2721">
            <v>5</v>
          </cell>
          <cell r="N2721">
            <v>5</v>
          </cell>
          <cell r="O2721">
            <v>1</v>
          </cell>
          <cell r="P2721">
            <v>2</v>
          </cell>
          <cell r="Q2721">
            <v>0</v>
          </cell>
          <cell r="R2721">
            <v>7</v>
          </cell>
          <cell r="S2721">
            <v>1</v>
          </cell>
          <cell r="T2721">
            <v>1</v>
          </cell>
        </row>
        <row r="2722">
          <cell r="A2722" t="str">
            <v>新町6</v>
          </cell>
          <cell r="B2722" t="str">
            <v>21000新町6</v>
          </cell>
          <cell r="C2722">
            <v>25</v>
          </cell>
          <cell r="D2722" t="str">
            <v>町名別・年齢別人口調べ</v>
          </cell>
          <cell r="E2722" t="str">
            <v>令和 6年 3月 1日</v>
          </cell>
          <cell r="F2722">
            <v>25</v>
          </cell>
          <cell r="G2722" t="str">
            <v>令和 6年 2月29日　現在</v>
          </cell>
          <cell r="H2722" t="str">
            <v>町名</v>
          </cell>
          <cell r="I2722">
            <v>21000</v>
          </cell>
          <cell r="J2722" t="str">
            <v>新町</v>
          </cell>
          <cell r="K2722"/>
          <cell r="L2722"/>
          <cell r="M2722">
            <v>6</v>
          </cell>
          <cell r="N2722">
            <v>3</v>
          </cell>
          <cell r="O2722">
            <v>0</v>
          </cell>
          <cell r="P2722">
            <v>2</v>
          </cell>
          <cell r="Q2722">
            <v>0</v>
          </cell>
          <cell r="R2722">
            <v>5</v>
          </cell>
          <cell r="S2722">
            <v>0</v>
          </cell>
          <cell r="T2722">
            <v>1</v>
          </cell>
        </row>
        <row r="2723">
          <cell r="A2723" t="str">
            <v>新町7</v>
          </cell>
          <cell r="B2723" t="str">
            <v>21000新町7</v>
          </cell>
          <cell r="C2723">
            <v>25</v>
          </cell>
          <cell r="D2723" t="str">
            <v>町名別・年齢別人口調べ</v>
          </cell>
          <cell r="E2723" t="str">
            <v>令和 6年 3月 1日</v>
          </cell>
          <cell r="F2723">
            <v>25</v>
          </cell>
          <cell r="G2723" t="str">
            <v>令和 6年 2月29日　現在</v>
          </cell>
          <cell r="H2723" t="str">
            <v>町名</v>
          </cell>
          <cell r="I2723">
            <v>21000</v>
          </cell>
          <cell r="J2723" t="str">
            <v>新町</v>
          </cell>
          <cell r="K2723"/>
          <cell r="L2723"/>
          <cell r="M2723">
            <v>7</v>
          </cell>
          <cell r="N2723">
            <v>3</v>
          </cell>
          <cell r="O2723">
            <v>1</v>
          </cell>
          <cell r="P2723">
            <v>4</v>
          </cell>
          <cell r="Q2723">
            <v>0</v>
          </cell>
          <cell r="R2723">
            <v>7</v>
          </cell>
          <cell r="S2723">
            <v>1</v>
          </cell>
          <cell r="T2723">
            <v>1</v>
          </cell>
        </row>
        <row r="2724">
          <cell r="A2724" t="str">
            <v>新町8</v>
          </cell>
          <cell r="B2724" t="str">
            <v>21000新町8</v>
          </cell>
          <cell r="C2724">
            <v>25</v>
          </cell>
          <cell r="D2724" t="str">
            <v>町名別・年齢別人口調べ</v>
          </cell>
          <cell r="E2724" t="str">
            <v>令和 6年 3月 1日</v>
          </cell>
          <cell r="F2724">
            <v>25</v>
          </cell>
          <cell r="G2724" t="str">
            <v>令和 6年 2月29日　現在</v>
          </cell>
          <cell r="H2724" t="str">
            <v>町名</v>
          </cell>
          <cell r="I2724">
            <v>21000</v>
          </cell>
          <cell r="J2724" t="str">
            <v>新町</v>
          </cell>
          <cell r="K2724"/>
          <cell r="L2724"/>
          <cell r="M2724">
            <v>8</v>
          </cell>
          <cell r="N2724">
            <v>9</v>
          </cell>
          <cell r="O2724">
            <v>1</v>
          </cell>
          <cell r="P2724">
            <v>3</v>
          </cell>
          <cell r="Q2724">
            <v>0</v>
          </cell>
          <cell r="R2724">
            <v>12</v>
          </cell>
          <cell r="S2724">
            <v>1</v>
          </cell>
          <cell r="T2724">
            <v>1</v>
          </cell>
        </row>
        <row r="2725">
          <cell r="A2725" t="str">
            <v>新町9</v>
          </cell>
          <cell r="B2725" t="str">
            <v>21000新町9</v>
          </cell>
          <cell r="C2725">
            <v>25</v>
          </cell>
          <cell r="D2725" t="str">
            <v>町名別・年齢別人口調べ</v>
          </cell>
          <cell r="E2725" t="str">
            <v>令和 6年 3月 1日</v>
          </cell>
          <cell r="F2725">
            <v>25</v>
          </cell>
          <cell r="G2725" t="str">
            <v>令和 6年 2月29日　現在</v>
          </cell>
          <cell r="H2725" t="str">
            <v>町名</v>
          </cell>
          <cell r="I2725">
            <v>21000</v>
          </cell>
          <cell r="J2725" t="str">
            <v>新町</v>
          </cell>
          <cell r="K2725"/>
          <cell r="L2725"/>
          <cell r="M2725">
            <v>9</v>
          </cell>
          <cell r="N2725">
            <v>6</v>
          </cell>
          <cell r="O2725">
            <v>0</v>
          </cell>
          <cell r="P2725">
            <v>5</v>
          </cell>
          <cell r="Q2725">
            <v>0</v>
          </cell>
          <cell r="R2725">
            <v>11</v>
          </cell>
          <cell r="S2725">
            <v>0</v>
          </cell>
          <cell r="T2725">
            <v>1</v>
          </cell>
        </row>
        <row r="2726">
          <cell r="A2726" t="str">
            <v>新町10</v>
          </cell>
          <cell r="B2726" t="str">
            <v>21000新町10</v>
          </cell>
          <cell r="C2726">
            <v>25</v>
          </cell>
          <cell r="D2726" t="str">
            <v>町名別・年齢別人口調べ</v>
          </cell>
          <cell r="E2726" t="str">
            <v>令和 6年 3月 1日</v>
          </cell>
          <cell r="F2726">
            <v>25</v>
          </cell>
          <cell r="G2726" t="str">
            <v>令和 6年 2月29日　現在</v>
          </cell>
          <cell r="H2726" t="str">
            <v>町名</v>
          </cell>
          <cell r="I2726">
            <v>21000</v>
          </cell>
          <cell r="J2726" t="str">
            <v>新町</v>
          </cell>
          <cell r="K2726"/>
          <cell r="L2726"/>
          <cell r="M2726">
            <v>10</v>
          </cell>
          <cell r="N2726">
            <v>4</v>
          </cell>
          <cell r="O2726">
            <v>0</v>
          </cell>
          <cell r="P2726">
            <v>4</v>
          </cell>
          <cell r="Q2726">
            <v>0</v>
          </cell>
          <cell r="R2726">
            <v>8</v>
          </cell>
          <cell r="S2726">
            <v>0</v>
          </cell>
          <cell r="T2726">
            <v>1</v>
          </cell>
        </row>
        <row r="2727">
          <cell r="A2727" t="str">
            <v>新町11</v>
          </cell>
          <cell r="B2727" t="str">
            <v>21000新町11</v>
          </cell>
          <cell r="C2727">
            <v>25</v>
          </cell>
          <cell r="D2727" t="str">
            <v>町名別・年齢別人口調べ</v>
          </cell>
          <cell r="E2727" t="str">
            <v>令和 6年 3月 1日</v>
          </cell>
          <cell r="F2727">
            <v>25</v>
          </cell>
          <cell r="G2727" t="str">
            <v>令和 6年 2月29日　現在</v>
          </cell>
          <cell r="H2727" t="str">
            <v>町名</v>
          </cell>
          <cell r="I2727">
            <v>21000</v>
          </cell>
          <cell r="J2727" t="str">
            <v>新町</v>
          </cell>
          <cell r="K2727"/>
          <cell r="L2727"/>
          <cell r="M2727">
            <v>11</v>
          </cell>
          <cell r="N2727">
            <v>6</v>
          </cell>
          <cell r="O2727">
            <v>0</v>
          </cell>
          <cell r="P2727">
            <v>3</v>
          </cell>
          <cell r="Q2727">
            <v>0</v>
          </cell>
          <cell r="R2727">
            <v>9</v>
          </cell>
          <cell r="S2727">
            <v>0</v>
          </cell>
          <cell r="T2727">
            <v>1</v>
          </cell>
        </row>
        <row r="2728">
          <cell r="A2728" t="str">
            <v>新町12</v>
          </cell>
          <cell r="B2728" t="str">
            <v>21000新町12</v>
          </cell>
          <cell r="C2728">
            <v>25</v>
          </cell>
          <cell r="D2728" t="str">
            <v>町名別・年齢別人口調べ</v>
          </cell>
          <cell r="E2728" t="str">
            <v>令和 6年 3月 1日</v>
          </cell>
          <cell r="F2728">
            <v>25</v>
          </cell>
          <cell r="G2728" t="str">
            <v>令和 6年 2月29日　現在</v>
          </cell>
          <cell r="H2728" t="str">
            <v>町名</v>
          </cell>
          <cell r="I2728">
            <v>21000</v>
          </cell>
          <cell r="J2728" t="str">
            <v>新町</v>
          </cell>
          <cell r="K2728"/>
          <cell r="L2728"/>
          <cell r="M2728">
            <v>12</v>
          </cell>
          <cell r="N2728">
            <v>6</v>
          </cell>
          <cell r="O2728">
            <v>0</v>
          </cell>
          <cell r="P2728">
            <v>2</v>
          </cell>
          <cell r="Q2728">
            <v>0</v>
          </cell>
          <cell r="R2728">
            <v>8</v>
          </cell>
          <cell r="S2728">
            <v>0</v>
          </cell>
          <cell r="T2728">
            <v>1</v>
          </cell>
        </row>
        <row r="2729">
          <cell r="A2729" t="str">
            <v>新町13</v>
          </cell>
          <cell r="B2729" t="str">
            <v>21000新町13</v>
          </cell>
          <cell r="C2729">
            <v>25</v>
          </cell>
          <cell r="D2729" t="str">
            <v>町名別・年齢別人口調べ</v>
          </cell>
          <cell r="E2729" t="str">
            <v>令和 6年 3月 1日</v>
          </cell>
          <cell r="F2729">
            <v>25</v>
          </cell>
          <cell r="G2729" t="str">
            <v>令和 6年 2月29日　現在</v>
          </cell>
          <cell r="H2729" t="str">
            <v>町名</v>
          </cell>
          <cell r="I2729">
            <v>21000</v>
          </cell>
          <cell r="J2729" t="str">
            <v>新町</v>
          </cell>
          <cell r="K2729"/>
          <cell r="L2729"/>
          <cell r="M2729">
            <v>13</v>
          </cell>
          <cell r="N2729">
            <v>5</v>
          </cell>
          <cell r="O2729">
            <v>0</v>
          </cell>
          <cell r="P2729">
            <v>4</v>
          </cell>
          <cell r="Q2729">
            <v>0</v>
          </cell>
          <cell r="R2729">
            <v>9</v>
          </cell>
          <cell r="S2729">
            <v>0</v>
          </cell>
          <cell r="T2729">
            <v>1</v>
          </cell>
        </row>
        <row r="2730">
          <cell r="A2730" t="str">
            <v>新町14</v>
          </cell>
          <cell r="B2730" t="str">
            <v>21000新町14</v>
          </cell>
          <cell r="C2730">
            <v>25</v>
          </cell>
          <cell r="D2730" t="str">
            <v>町名別・年齢別人口調べ</v>
          </cell>
          <cell r="E2730" t="str">
            <v>令和 6年 3月 1日</v>
          </cell>
          <cell r="F2730">
            <v>25</v>
          </cell>
          <cell r="G2730" t="str">
            <v>令和 6年 2月29日　現在</v>
          </cell>
          <cell r="H2730" t="str">
            <v>町名</v>
          </cell>
          <cell r="I2730">
            <v>21000</v>
          </cell>
          <cell r="J2730" t="str">
            <v>新町</v>
          </cell>
          <cell r="K2730"/>
          <cell r="L2730"/>
          <cell r="M2730">
            <v>14</v>
          </cell>
          <cell r="N2730">
            <v>4</v>
          </cell>
          <cell r="O2730">
            <v>0</v>
          </cell>
          <cell r="P2730">
            <v>3</v>
          </cell>
          <cell r="Q2730">
            <v>0</v>
          </cell>
          <cell r="R2730">
            <v>7</v>
          </cell>
          <cell r="S2730">
            <v>0</v>
          </cell>
          <cell r="T2730">
            <v>1</v>
          </cell>
        </row>
        <row r="2731">
          <cell r="A2731" t="str">
            <v>新町15</v>
          </cell>
          <cell r="B2731" t="str">
            <v>21000新町15</v>
          </cell>
          <cell r="C2731">
            <v>25</v>
          </cell>
          <cell r="D2731" t="str">
            <v>町名別・年齢別人口調べ</v>
          </cell>
          <cell r="E2731" t="str">
            <v>令和 6年 3月 1日</v>
          </cell>
          <cell r="F2731">
            <v>25</v>
          </cell>
          <cell r="G2731" t="str">
            <v>令和 6年 2月29日　現在</v>
          </cell>
          <cell r="H2731" t="str">
            <v>町名</v>
          </cell>
          <cell r="I2731">
            <v>21000</v>
          </cell>
          <cell r="J2731" t="str">
            <v>新町</v>
          </cell>
          <cell r="K2731"/>
          <cell r="L2731"/>
          <cell r="M2731">
            <v>15</v>
          </cell>
          <cell r="N2731">
            <v>5</v>
          </cell>
          <cell r="O2731">
            <v>0</v>
          </cell>
          <cell r="P2731">
            <v>4</v>
          </cell>
          <cell r="Q2731">
            <v>0</v>
          </cell>
          <cell r="R2731">
            <v>9</v>
          </cell>
          <cell r="S2731">
            <v>0</v>
          </cell>
          <cell r="T2731">
            <v>1</v>
          </cell>
        </row>
        <row r="2732">
          <cell r="A2732" t="str">
            <v>新町16</v>
          </cell>
          <cell r="B2732" t="str">
            <v>21000新町16</v>
          </cell>
          <cell r="C2732">
            <v>25</v>
          </cell>
          <cell r="D2732" t="str">
            <v>町名別・年齢別人口調べ</v>
          </cell>
          <cell r="E2732" t="str">
            <v>令和 6年 3月 1日</v>
          </cell>
          <cell r="F2732">
            <v>25</v>
          </cell>
          <cell r="G2732" t="str">
            <v>令和 6年 2月29日　現在</v>
          </cell>
          <cell r="H2732" t="str">
            <v>町名</v>
          </cell>
          <cell r="I2732">
            <v>21000</v>
          </cell>
          <cell r="J2732" t="str">
            <v>新町</v>
          </cell>
          <cell r="K2732"/>
          <cell r="L2732"/>
          <cell r="M2732">
            <v>16</v>
          </cell>
          <cell r="N2732">
            <v>4</v>
          </cell>
          <cell r="O2732">
            <v>0</v>
          </cell>
          <cell r="P2732">
            <v>2</v>
          </cell>
          <cell r="Q2732">
            <v>0</v>
          </cell>
          <cell r="R2732">
            <v>6</v>
          </cell>
          <cell r="S2732">
            <v>0</v>
          </cell>
          <cell r="T2732">
            <v>1</v>
          </cell>
        </row>
        <row r="2733">
          <cell r="A2733" t="str">
            <v>新町17</v>
          </cell>
          <cell r="B2733" t="str">
            <v>21000新町17</v>
          </cell>
          <cell r="C2733">
            <v>25</v>
          </cell>
          <cell r="D2733" t="str">
            <v>町名別・年齢別人口調べ</v>
          </cell>
          <cell r="E2733" t="str">
            <v>令和 6年 3月 1日</v>
          </cell>
          <cell r="F2733">
            <v>25</v>
          </cell>
          <cell r="G2733" t="str">
            <v>令和 6年 2月29日　現在</v>
          </cell>
          <cell r="H2733" t="str">
            <v>町名</v>
          </cell>
          <cell r="I2733">
            <v>21000</v>
          </cell>
          <cell r="J2733" t="str">
            <v>新町</v>
          </cell>
          <cell r="K2733"/>
          <cell r="L2733"/>
          <cell r="M2733">
            <v>17</v>
          </cell>
          <cell r="N2733">
            <v>3</v>
          </cell>
          <cell r="O2733">
            <v>0</v>
          </cell>
          <cell r="P2733">
            <v>1</v>
          </cell>
          <cell r="Q2733">
            <v>0</v>
          </cell>
          <cell r="R2733">
            <v>4</v>
          </cell>
          <cell r="S2733">
            <v>0</v>
          </cell>
          <cell r="T2733">
            <v>1</v>
          </cell>
        </row>
        <row r="2734">
          <cell r="A2734" t="str">
            <v>新町18</v>
          </cell>
          <cell r="B2734" t="str">
            <v>21000新町18</v>
          </cell>
          <cell r="C2734">
            <v>25</v>
          </cell>
          <cell r="D2734" t="str">
            <v>町名別・年齢別人口調べ</v>
          </cell>
          <cell r="E2734" t="str">
            <v>令和 6年 3月 1日</v>
          </cell>
          <cell r="F2734">
            <v>25</v>
          </cell>
          <cell r="G2734" t="str">
            <v>令和 6年 2月29日　現在</v>
          </cell>
          <cell r="H2734" t="str">
            <v>町名</v>
          </cell>
          <cell r="I2734">
            <v>21000</v>
          </cell>
          <cell r="J2734" t="str">
            <v>新町</v>
          </cell>
          <cell r="K2734"/>
          <cell r="L2734"/>
          <cell r="M2734">
            <v>18</v>
          </cell>
          <cell r="N2734">
            <v>1</v>
          </cell>
          <cell r="O2734">
            <v>0</v>
          </cell>
          <cell r="P2734">
            <v>2</v>
          </cell>
          <cell r="Q2734">
            <v>0</v>
          </cell>
          <cell r="R2734">
            <v>3</v>
          </cell>
          <cell r="S2734">
            <v>0</v>
          </cell>
          <cell r="T2734">
            <v>1</v>
          </cell>
        </row>
        <row r="2735">
          <cell r="A2735" t="str">
            <v>新町19</v>
          </cell>
          <cell r="B2735" t="str">
            <v>21000新町19</v>
          </cell>
          <cell r="C2735">
            <v>25</v>
          </cell>
          <cell r="D2735" t="str">
            <v>町名別・年齢別人口調べ</v>
          </cell>
          <cell r="E2735" t="str">
            <v>令和 6年 3月 1日</v>
          </cell>
          <cell r="F2735">
            <v>25</v>
          </cell>
          <cell r="G2735" t="str">
            <v>令和 6年 2月29日　現在</v>
          </cell>
          <cell r="H2735" t="str">
            <v>町名</v>
          </cell>
          <cell r="I2735">
            <v>21000</v>
          </cell>
          <cell r="J2735" t="str">
            <v>新町</v>
          </cell>
          <cell r="K2735"/>
          <cell r="L2735"/>
          <cell r="M2735">
            <v>19</v>
          </cell>
          <cell r="N2735">
            <v>4</v>
          </cell>
          <cell r="O2735">
            <v>0</v>
          </cell>
          <cell r="P2735">
            <v>2</v>
          </cell>
          <cell r="Q2735">
            <v>0</v>
          </cell>
          <cell r="R2735">
            <v>6</v>
          </cell>
          <cell r="S2735">
            <v>0</v>
          </cell>
          <cell r="T2735">
            <v>1</v>
          </cell>
        </row>
        <row r="2736">
          <cell r="A2736" t="str">
            <v>新町20</v>
          </cell>
          <cell r="B2736" t="str">
            <v>21000新町20</v>
          </cell>
          <cell r="C2736">
            <v>25</v>
          </cell>
          <cell r="D2736" t="str">
            <v>町名別・年齢別人口調べ</v>
          </cell>
          <cell r="E2736" t="str">
            <v>令和 6年 3月 1日</v>
          </cell>
          <cell r="F2736">
            <v>25</v>
          </cell>
          <cell r="G2736" t="str">
            <v>令和 6年 2月29日　現在</v>
          </cell>
          <cell r="H2736" t="str">
            <v>町名</v>
          </cell>
          <cell r="I2736">
            <v>21000</v>
          </cell>
          <cell r="J2736" t="str">
            <v>新町</v>
          </cell>
          <cell r="K2736"/>
          <cell r="L2736"/>
          <cell r="M2736">
            <v>20</v>
          </cell>
          <cell r="N2736">
            <v>5</v>
          </cell>
          <cell r="O2736">
            <v>1</v>
          </cell>
          <cell r="P2736">
            <v>4</v>
          </cell>
          <cell r="Q2736">
            <v>1</v>
          </cell>
          <cell r="R2736">
            <v>9</v>
          </cell>
          <cell r="S2736">
            <v>2</v>
          </cell>
          <cell r="T2736">
            <v>1</v>
          </cell>
        </row>
        <row r="2737">
          <cell r="A2737" t="str">
            <v>新町21</v>
          </cell>
          <cell r="B2737" t="str">
            <v>21000新町21</v>
          </cell>
          <cell r="C2737">
            <v>25</v>
          </cell>
          <cell r="D2737" t="str">
            <v>町名別・年齢別人口調べ</v>
          </cell>
          <cell r="E2737" t="str">
            <v>令和 6年 3月 1日</v>
          </cell>
          <cell r="F2737">
            <v>25</v>
          </cell>
          <cell r="G2737" t="str">
            <v>令和 6年 2月29日　現在</v>
          </cell>
          <cell r="H2737" t="str">
            <v>町名</v>
          </cell>
          <cell r="I2737">
            <v>21000</v>
          </cell>
          <cell r="J2737" t="str">
            <v>新町</v>
          </cell>
          <cell r="K2737"/>
          <cell r="L2737"/>
          <cell r="M2737">
            <v>21</v>
          </cell>
          <cell r="N2737">
            <v>2</v>
          </cell>
          <cell r="O2737">
            <v>0</v>
          </cell>
          <cell r="P2737">
            <v>3</v>
          </cell>
          <cell r="Q2737">
            <v>0</v>
          </cell>
          <cell r="R2737">
            <v>5</v>
          </cell>
          <cell r="S2737">
            <v>0</v>
          </cell>
          <cell r="T2737">
            <v>1</v>
          </cell>
        </row>
        <row r="2738">
          <cell r="A2738" t="str">
            <v>新町22</v>
          </cell>
          <cell r="B2738" t="str">
            <v>21000新町22</v>
          </cell>
          <cell r="C2738">
            <v>25</v>
          </cell>
          <cell r="D2738" t="str">
            <v>町名別・年齢別人口調べ</v>
          </cell>
          <cell r="E2738" t="str">
            <v>令和 6年 3月 1日</v>
          </cell>
          <cell r="F2738">
            <v>25</v>
          </cell>
          <cell r="G2738" t="str">
            <v>令和 6年 2月29日　現在</v>
          </cell>
          <cell r="H2738" t="str">
            <v>町名</v>
          </cell>
          <cell r="I2738">
            <v>21000</v>
          </cell>
          <cell r="J2738" t="str">
            <v>新町</v>
          </cell>
          <cell r="K2738"/>
          <cell r="L2738"/>
          <cell r="M2738">
            <v>22</v>
          </cell>
          <cell r="N2738">
            <v>6</v>
          </cell>
          <cell r="O2738">
            <v>0</v>
          </cell>
          <cell r="P2738">
            <v>0</v>
          </cell>
          <cell r="Q2738">
            <v>0</v>
          </cell>
          <cell r="R2738">
            <v>6</v>
          </cell>
          <cell r="S2738">
            <v>0</v>
          </cell>
          <cell r="T2738">
            <v>1</v>
          </cell>
        </row>
        <row r="2739">
          <cell r="A2739" t="str">
            <v>新町23</v>
          </cell>
          <cell r="B2739" t="str">
            <v>21000新町23</v>
          </cell>
          <cell r="C2739">
            <v>25</v>
          </cell>
          <cell r="D2739" t="str">
            <v>町名別・年齢別人口調べ</v>
          </cell>
          <cell r="E2739" t="str">
            <v>令和 6年 3月 1日</v>
          </cell>
          <cell r="F2739">
            <v>25</v>
          </cell>
          <cell r="G2739" t="str">
            <v>令和 6年 2月29日　現在</v>
          </cell>
          <cell r="H2739" t="str">
            <v>町名</v>
          </cell>
          <cell r="I2739">
            <v>21000</v>
          </cell>
          <cell r="J2739" t="str">
            <v>新町</v>
          </cell>
          <cell r="K2739"/>
          <cell r="L2739"/>
          <cell r="M2739">
            <v>23</v>
          </cell>
          <cell r="N2739">
            <v>2</v>
          </cell>
          <cell r="O2739">
            <v>0</v>
          </cell>
          <cell r="P2739">
            <v>2</v>
          </cell>
          <cell r="Q2739">
            <v>0</v>
          </cell>
          <cell r="R2739">
            <v>4</v>
          </cell>
          <cell r="S2739">
            <v>0</v>
          </cell>
          <cell r="T2739">
            <v>1</v>
          </cell>
        </row>
        <row r="2740">
          <cell r="A2740" t="str">
            <v>新町24</v>
          </cell>
          <cell r="B2740" t="str">
            <v>21000新町24</v>
          </cell>
          <cell r="C2740">
            <v>25</v>
          </cell>
          <cell r="D2740" t="str">
            <v>町名別・年齢別人口調べ</v>
          </cell>
          <cell r="E2740" t="str">
            <v>令和 6年 3月 1日</v>
          </cell>
          <cell r="F2740">
            <v>25</v>
          </cell>
          <cell r="G2740" t="str">
            <v>令和 6年 2月29日　現在</v>
          </cell>
          <cell r="H2740" t="str">
            <v>町名</v>
          </cell>
          <cell r="I2740">
            <v>21000</v>
          </cell>
          <cell r="J2740" t="str">
            <v>新町</v>
          </cell>
          <cell r="K2740"/>
          <cell r="L2740"/>
          <cell r="M2740">
            <v>24</v>
          </cell>
          <cell r="N2740">
            <v>5</v>
          </cell>
          <cell r="O2740">
            <v>0</v>
          </cell>
          <cell r="P2740">
            <v>4</v>
          </cell>
          <cell r="Q2740">
            <v>0</v>
          </cell>
          <cell r="R2740">
            <v>9</v>
          </cell>
          <cell r="S2740">
            <v>0</v>
          </cell>
          <cell r="T2740">
            <v>1</v>
          </cell>
        </row>
        <row r="2741">
          <cell r="A2741" t="str">
            <v>新町25</v>
          </cell>
          <cell r="B2741" t="str">
            <v>21000新町25</v>
          </cell>
          <cell r="C2741">
            <v>25</v>
          </cell>
          <cell r="D2741" t="str">
            <v>町名別・年齢別人口調べ</v>
          </cell>
          <cell r="E2741" t="str">
            <v>令和 6年 3月 1日</v>
          </cell>
          <cell r="F2741">
            <v>25</v>
          </cell>
          <cell r="G2741" t="str">
            <v>令和 6年 2月29日　現在</v>
          </cell>
          <cell r="H2741" t="str">
            <v>町名</v>
          </cell>
          <cell r="I2741">
            <v>21000</v>
          </cell>
          <cell r="J2741" t="str">
            <v>新町</v>
          </cell>
          <cell r="K2741"/>
          <cell r="L2741"/>
          <cell r="M2741">
            <v>25</v>
          </cell>
          <cell r="N2741">
            <v>6</v>
          </cell>
          <cell r="O2741">
            <v>0</v>
          </cell>
          <cell r="P2741">
            <v>3</v>
          </cell>
          <cell r="Q2741">
            <v>1</v>
          </cell>
          <cell r="R2741">
            <v>9</v>
          </cell>
          <cell r="S2741">
            <v>1</v>
          </cell>
          <cell r="T2741">
            <v>1</v>
          </cell>
        </row>
        <row r="2742">
          <cell r="A2742" t="str">
            <v>新町26</v>
          </cell>
          <cell r="B2742" t="str">
            <v>21000新町26</v>
          </cell>
          <cell r="C2742">
            <v>25</v>
          </cell>
          <cell r="D2742" t="str">
            <v>町名別・年齢別人口調べ</v>
          </cell>
          <cell r="E2742" t="str">
            <v>令和 6年 3月 1日</v>
          </cell>
          <cell r="F2742">
            <v>25</v>
          </cell>
          <cell r="G2742" t="str">
            <v>令和 6年 2月29日　現在</v>
          </cell>
          <cell r="H2742" t="str">
            <v>町名</v>
          </cell>
          <cell r="I2742">
            <v>21000</v>
          </cell>
          <cell r="J2742" t="str">
            <v>新町</v>
          </cell>
          <cell r="K2742"/>
          <cell r="L2742"/>
          <cell r="M2742">
            <v>26</v>
          </cell>
          <cell r="N2742">
            <v>5</v>
          </cell>
          <cell r="O2742">
            <v>0</v>
          </cell>
          <cell r="P2742">
            <v>3</v>
          </cell>
          <cell r="Q2742">
            <v>0</v>
          </cell>
          <cell r="R2742">
            <v>8</v>
          </cell>
          <cell r="S2742">
            <v>0</v>
          </cell>
          <cell r="T2742">
            <v>1</v>
          </cell>
        </row>
        <row r="2743">
          <cell r="A2743" t="str">
            <v>新町27</v>
          </cell>
          <cell r="B2743" t="str">
            <v>21000新町27</v>
          </cell>
          <cell r="C2743">
            <v>25</v>
          </cell>
          <cell r="D2743" t="str">
            <v>町名別・年齢別人口調べ</v>
          </cell>
          <cell r="E2743" t="str">
            <v>令和 6年 3月 1日</v>
          </cell>
          <cell r="F2743">
            <v>25</v>
          </cell>
          <cell r="G2743" t="str">
            <v>令和 6年 2月29日　現在</v>
          </cell>
          <cell r="H2743" t="str">
            <v>町名</v>
          </cell>
          <cell r="I2743">
            <v>21000</v>
          </cell>
          <cell r="J2743" t="str">
            <v>新町</v>
          </cell>
          <cell r="K2743"/>
          <cell r="L2743"/>
          <cell r="M2743">
            <v>27</v>
          </cell>
          <cell r="N2743">
            <v>4</v>
          </cell>
          <cell r="O2743">
            <v>0</v>
          </cell>
          <cell r="P2743">
            <v>4</v>
          </cell>
          <cell r="Q2743">
            <v>0</v>
          </cell>
          <cell r="R2743">
            <v>8</v>
          </cell>
          <cell r="S2743">
            <v>0</v>
          </cell>
          <cell r="T2743">
            <v>1</v>
          </cell>
        </row>
        <row r="2744">
          <cell r="A2744" t="str">
            <v>新町28</v>
          </cell>
          <cell r="B2744" t="str">
            <v>21000新町28</v>
          </cell>
          <cell r="C2744">
            <v>25</v>
          </cell>
          <cell r="D2744" t="str">
            <v>町名別・年齢別人口調べ</v>
          </cell>
          <cell r="E2744" t="str">
            <v>令和 6年 3月 1日</v>
          </cell>
          <cell r="F2744">
            <v>25</v>
          </cell>
          <cell r="G2744" t="str">
            <v>令和 6年 2月29日　現在</v>
          </cell>
          <cell r="H2744" t="str">
            <v>町名</v>
          </cell>
          <cell r="I2744">
            <v>21000</v>
          </cell>
          <cell r="J2744" t="str">
            <v>新町</v>
          </cell>
          <cell r="K2744"/>
          <cell r="L2744"/>
          <cell r="M2744">
            <v>28</v>
          </cell>
          <cell r="N2744">
            <v>4</v>
          </cell>
          <cell r="O2744">
            <v>0</v>
          </cell>
          <cell r="P2744">
            <v>2</v>
          </cell>
          <cell r="Q2744">
            <v>0</v>
          </cell>
          <cell r="R2744">
            <v>6</v>
          </cell>
          <cell r="S2744">
            <v>0</v>
          </cell>
          <cell r="T2744">
            <v>1</v>
          </cell>
        </row>
        <row r="2745">
          <cell r="A2745" t="str">
            <v>新町29</v>
          </cell>
          <cell r="B2745" t="str">
            <v>21000新町29</v>
          </cell>
          <cell r="C2745">
            <v>25</v>
          </cell>
          <cell r="D2745" t="str">
            <v>町名別・年齢別人口調べ</v>
          </cell>
          <cell r="E2745" t="str">
            <v>令和 6年 3月 1日</v>
          </cell>
          <cell r="F2745">
            <v>25</v>
          </cell>
          <cell r="G2745" t="str">
            <v>令和 6年 2月29日　現在</v>
          </cell>
          <cell r="H2745" t="str">
            <v>町名</v>
          </cell>
          <cell r="I2745">
            <v>21000</v>
          </cell>
          <cell r="J2745" t="str">
            <v>新町</v>
          </cell>
          <cell r="K2745"/>
          <cell r="L2745"/>
          <cell r="M2745">
            <v>29</v>
          </cell>
          <cell r="N2745">
            <v>5</v>
          </cell>
          <cell r="O2745">
            <v>0</v>
          </cell>
          <cell r="P2745">
            <v>3</v>
          </cell>
          <cell r="Q2745">
            <v>0</v>
          </cell>
          <cell r="R2745">
            <v>8</v>
          </cell>
          <cell r="S2745">
            <v>0</v>
          </cell>
          <cell r="T2745">
            <v>1</v>
          </cell>
        </row>
        <row r="2746">
          <cell r="A2746" t="str">
            <v>新町30</v>
          </cell>
          <cell r="B2746" t="str">
            <v>21000新町30</v>
          </cell>
          <cell r="C2746">
            <v>25</v>
          </cell>
          <cell r="D2746" t="str">
            <v>町名別・年齢別人口調べ</v>
          </cell>
          <cell r="E2746" t="str">
            <v>令和 6年 3月 1日</v>
          </cell>
          <cell r="F2746">
            <v>25</v>
          </cell>
          <cell r="G2746" t="str">
            <v>令和 6年 2月29日　現在</v>
          </cell>
          <cell r="H2746" t="str">
            <v>町名</v>
          </cell>
          <cell r="I2746">
            <v>21000</v>
          </cell>
          <cell r="J2746" t="str">
            <v>新町</v>
          </cell>
          <cell r="K2746"/>
          <cell r="L2746"/>
          <cell r="M2746">
            <v>30</v>
          </cell>
          <cell r="N2746">
            <v>4</v>
          </cell>
          <cell r="O2746">
            <v>0</v>
          </cell>
          <cell r="P2746">
            <v>4</v>
          </cell>
          <cell r="Q2746">
            <v>1</v>
          </cell>
          <cell r="R2746">
            <v>8</v>
          </cell>
          <cell r="S2746">
            <v>1</v>
          </cell>
          <cell r="T2746">
            <v>1</v>
          </cell>
        </row>
        <row r="2747">
          <cell r="A2747" t="str">
            <v>新町31</v>
          </cell>
          <cell r="B2747" t="str">
            <v>21000新町31</v>
          </cell>
          <cell r="C2747">
            <v>25</v>
          </cell>
          <cell r="D2747" t="str">
            <v>町名別・年齢別人口調べ</v>
          </cell>
          <cell r="E2747" t="str">
            <v>令和 6年 3月 1日</v>
          </cell>
          <cell r="F2747">
            <v>25</v>
          </cell>
          <cell r="G2747" t="str">
            <v>令和 6年 2月29日　現在</v>
          </cell>
          <cell r="H2747" t="str">
            <v>町名</v>
          </cell>
          <cell r="I2747">
            <v>21000</v>
          </cell>
          <cell r="J2747" t="str">
            <v>新町</v>
          </cell>
          <cell r="K2747"/>
          <cell r="L2747"/>
          <cell r="M2747">
            <v>31</v>
          </cell>
          <cell r="N2747">
            <v>7</v>
          </cell>
          <cell r="O2747">
            <v>0</v>
          </cell>
          <cell r="P2747">
            <v>6</v>
          </cell>
          <cell r="Q2747">
            <v>0</v>
          </cell>
          <cell r="R2747">
            <v>13</v>
          </cell>
          <cell r="S2747">
            <v>0</v>
          </cell>
          <cell r="T2747">
            <v>1</v>
          </cell>
        </row>
        <row r="2748">
          <cell r="A2748" t="str">
            <v>新町32</v>
          </cell>
          <cell r="B2748" t="str">
            <v>21000新町32</v>
          </cell>
          <cell r="C2748">
            <v>25</v>
          </cell>
          <cell r="D2748" t="str">
            <v>町名別・年齢別人口調べ</v>
          </cell>
          <cell r="E2748" t="str">
            <v>令和 6年 3月 1日</v>
          </cell>
          <cell r="F2748">
            <v>25</v>
          </cell>
          <cell r="G2748" t="str">
            <v>令和 6年 2月29日　現在</v>
          </cell>
          <cell r="H2748" t="str">
            <v>町名</v>
          </cell>
          <cell r="I2748">
            <v>21000</v>
          </cell>
          <cell r="J2748" t="str">
            <v>新町</v>
          </cell>
          <cell r="K2748"/>
          <cell r="L2748"/>
          <cell r="M2748">
            <v>32</v>
          </cell>
          <cell r="N2748">
            <v>6</v>
          </cell>
          <cell r="O2748">
            <v>0</v>
          </cell>
          <cell r="P2748">
            <v>3</v>
          </cell>
          <cell r="Q2748">
            <v>1</v>
          </cell>
          <cell r="R2748">
            <v>9</v>
          </cell>
          <cell r="S2748">
            <v>1</v>
          </cell>
          <cell r="T2748">
            <v>1</v>
          </cell>
        </row>
        <row r="2749">
          <cell r="A2749" t="str">
            <v>新町33</v>
          </cell>
          <cell r="B2749" t="str">
            <v>21000新町33</v>
          </cell>
          <cell r="C2749">
            <v>25</v>
          </cell>
          <cell r="D2749" t="str">
            <v>町名別・年齢別人口調べ</v>
          </cell>
          <cell r="E2749" t="str">
            <v>令和 6年 3月 1日</v>
          </cell>
          <cell r="F2749">
            <v>25</v>
          </cell>
          <cell r="G2749" t="str">
            <v>令和 6年 2月29日　現在</v>
          </cell>
          <cell r="H2749" t="str">
            <v>町名</v>
          </cell>
          <cell r="I2749">
            <v>21000</v>
          </cell>
          <cell r="J2749" t="str">
            <v>新町</v>
          </cell>
          <cell r="K2749"/>
          <cell r="L2749"/>
          <cell r="M2749">
            <v>33</v>
          </cell>
          <cell r="N2749">
            <v>4</v>
          </cell>
          <cell r="O2749">
            <v>1</v>
          </cell>
          <cell r="P2749">
            <v>3</v>
          </cell>
          <cell r="Q2749">
            <v>0</v>
          </cell>
          <cell r="R2749">
            <v>7</v>
          </cell>
          <cell r="S2749">
            <v>1</v>
          </cell>
          <cell r="T2749">
            <v>1</v>
          </cell>
        </row>
        <row r="2750">
          <cell r="A2750" t="str">
            <v>新町34</v>
          </cell>
          <cell r="B2750" t="str">
            <v>21000新町34</v>
          </cell>
          <cell r="C2750">
            <v>25</v>
          </cell>
          <cell r="D2750" t="str">
            <v>町名別・年齢別人口調べ</v>
          </cell>
          <cell r="E2750" t="str">
            <v>令和 6年 3月 1日</v>
          </cell>
          <cell r="F2750">
            <v>25</v>
          </cell>
          <cell r="G2750" t="str">
            <v>令和 6年 2月29日　現在</v>
          </cell>
          <cell r="H2750" t="str">
            <v>町名</v>
          </cell>
          <cell r="I2750">
            <v>21000</v>
          </cell>
          <cell r="J2750" t="str">
            <v>新町</v>
          </cell>
          <cell r="K2750"/>
          <cell r="L2750"/>
          <cell r="M2750">
            <v>34</v>
          </cell>
          <cell r="N2750">
            <v>0</v>
          </cell>
          <cell r="O2750">
            <v>0</v>
          </cell>
          <cell r="P2750">
            <v>5</v>
          </cell>
          <cell r="Q2750">
            <v>0</v>
          </cell>
          <cell r="R2750">
            <v>5</v>
          </cell>
          <cell r="S2750">
            <v>0</v>
          </cell>
          <cell r="T2750">
            <v>1</v>
          </cell>
        </row>
        <row r="2751">
          <cell r="A2751" t="str">
            <v>新町35</v>
          </cell>
          <cell r="B2751" t="str">
            <v>21000新町35</v>
          </cell>
          <cell r="C2751">
            <v>25</v>
          </cell>
          <cell r="D2751" t="str">
            <v>町名別・年齢別人口調べ</v>
          </cell>
          <cell r="E2751" t="str">
            <v>令和 6年 3月 1日</v>
          </cell>
          <cell r="F2751">
            <v>25</v>
          </cell>
          <cell r="G2751" t="str">
            <v>令和 6年 2月29日　現在</v>
          </cell>
          <cell r="H2751" t="str">
            <v>町名</v>
          </cell>
          <cell r="I2751">
            <v>21000</v>
          </cell>
          <cell r="J2751" t="str">
            <v>新町</v>
          </cell>
          <cell r="K2751"/>
          <cell r="L2751"/>
          <cell r="M2751">
            <v>35</v>
          </cell>
          <cell r="N2751">
            <v>3</v>
          </cell>
          <cell r="O2751">
            <v>0</v>
          </cell>
          <cell r="P2751">
            <v>1</v>
          </cell>
          <cell r="Q2751">
            <v>0</v>
          </cell>
          <cell r="R2751">
            <v>4</v>
          </cell>
          <cell r="S2751">
            <v>0</v>
          </cell>
          <cell r="T2751">
            <v>1</v>
          </cell>
        </row>
        <row r="2752">
          <cell r="A2752" t="str">
            <v>新町36</v>
          </cell>
          <cell r="B2752" t="str">
            <v>21000新町36</v>
          </cell>
          <cell r="C2752">
            <v>25</v>
          </cell>
          <cell r="D2752" t="str">
            <v>町名別・年齢別人口調べ</v>
          </cell>
          <cell r="E2752" t="str">
            <v>令和 6年 3月 1日</v>
          </cell>
          <cell r="F2752">
            <v>25</v>
          </cell>
          <cell r="G2752" t="str">
            <v>令和 6年 2月29日　現在</v>
          </cell>
          <cell r="H2752" t="str">
            <v>町名</v>
          </cell>
          <cell r="I2752">
            <v>21000</v>
          </cell>
          <cell r="J2752" t="str">
            <v>新町</v>
          </cell>
          <cell r="K2752"/>
          <cell r="L2752"/>
          <cell r="M2752">
            <v>36</v>
          </cell>
          <cell r="N2752">
            <v>5</v>
          </cell>
          <cell r="O2752">
            <v>0</v>
          </cell>
          <cell r="P2752">
            <v>3</v>
          </cell>
          <cell r="Q2752">
            <v>0</v>
          </cell>
          <cell r="R2752">
            <v>8</v>
          </cell>
          <cell r="S2752">
            <v>0</v>
          </cell>
          <cell r="T2752">
            <v>1</v>
          </cell>
        </row>
        <row r="2753">
          <cell r="A2753" t="str">
            <v>新町37</v>
          </cell>
          <cell r="B2753" t="str">
            <v>21000新町37</v>
          </cell>
          <cell r="C2753">
            <v>25</v>
          </cell>
          <cell r="D2753" t="str">
            <v>町名別・年齢別人口調べ</v>
          </cell>
          <cell r="E2753" t="str">
            <v>令和 6年 3月 1日</v>
          </cell>
          <cell r="F2753">
            <v>25</v>
          </cell>
          <cell r="G2753" t="str">
            <v>令和 6年 2月29日　現在</v>
          </cell>
          <cell r="H2753" t="str">
            <v>町名</v>
          </cell>
          <cell r="I2753">
            <v>21000</v>
          </cell>
          <cell r="J2753" t="str">
            <v>新町</v>
          </cell>
          <cell r="K2753"/>
          <cell r="L2753"/>
          <cell r="M2753">
            <v>37</v>
          </cell>
          <cell r="N2753">
            <v>8</v>
          </cell>
          <cell r="O2753">
            <v>1</v>
          </cell>
          <cell r="P2753">
            <v>6</v>
          </cell>
          <cell r="Q2753">
            <v>0</v>
          </cell>
          <cell r="R2753">
            <v>14</v>
          </cell>
          <cell r="S2753">
            <v>1</v>
          </cell>
          <cell r="T2753">
            <v>1</v>
          </cell>
        </row>
        <row r="2754">
          <cell r="A2754" t="str">
            <v>新町38</v>
          </cell>
          <cell r="B2754" t="str">
            <v>21000新町38</v>
          </cell>
          <cell r="C2754">
            <v>25</v>
          </cell>
          <cell r="D2754" t="str">
            <v>町名別・年齢別人口調べ</v>
          </cell>
          <cell r="E2754" t="str">
            <v>令和 6年 3月 1日</v>
          </cell>
          <cell r="F2754">
            <v>25</v>
          </cell>
          <cell r="G2754" t="str">
            <v>令和 6年 2月29日　現在</v>
          </cell>
          <cell r="H2754" t="str">
            <v>町名</v>
          </cell>
          <cell r="I2754">
            <v>21000</v>
          </cell>
          <cell r="J2754" t="str">
            <v>新町</v>
          </cell>
          <cell r="K2754"/>
          <cell r="L2754"/>
          <cell r="M2754">
            <v>38</v>
          </cell>
          <cell r="N2754">
            <v>3</v>
          </cell>
          <cell r="O2754">
            <v>0</v>
          </cell>
          <cell r="P2754">
            <v>5</v>
          </cell>
          <cell r="Q2754">
            <v>0</v>
          </cell>
          <cell r="R2754">
            <v>8</v>
          </cell>
          <cell r="S2754">
            <v>0</v>
          </cell>
          <cell r="T2754">
            <v>1</v>
          </cell>
        </row>
        <row r="2755">
          <cell r="A2755" t="str">
            <v>新町39</v>
          </cell>
          <cell r="B2755" t="str">
            <v>21000新町39</v>
          </cell>
          <cell r="C2755">
            <v>25</v>
          </cell>
          <cell r="D2755" t="str">
            <v>町名別・年齢別人口調べ</v>
          </cell>
          <cell r="E2755" t="str">
            <v>令和 6年 3月 1日</v>
          </cell>
          <cell r="F2755">
            <v>25</v>
          </cell>
          <cell r="G2755" t="str">
            <v>令和 6年 2月29日　現在</v>
          </cell>
          <cell r="H2755" t="str">
            <v>町名</v>
          </cell>
          <cell r="I2755">
            <v>21000</v>
          </cell>
          <cell r="J2755" t="str">
            <v>新町</v>
          </cell>
          <cell r="K2755"/>
          <cell r="L2755"/>
          <cell r="M2755">
            <v>39</v>
          </cell>
          <cell r="N2755">
            <v>3</v>
          </cell>
          <cell r="O2755">
            <v>0</v>
          </cell>
          <cell r="P2755">
            <v>2</v>
          </cell>
          <cell r="Q2755">
            <v>0</v>
          </cell>
          <cell r="R2755">
            <v>5</v>
          </cell>
          <cell r="S2755">
            <v>0</v>
          </cell>
          <cell r="T2755">
            <v>1</v>
          </cell>
        </row>
        <row r="2756">
          <cell r="A2756" t="str">
            <v>新町40</v>
          </cell>
          <cell r="B2756" t="str">
            <v>21000新町40</v>
          </cell>
          <cell r="C2756">
            <v>25</v>
          </cell>
          <cell r="D2756" t="str">
            <v>町名別・年齢別人口調べ</v>
          </cell>
          <cell r="E2756" t="str">
            <v>令和 6年 3月 1日</v>
          </cell>
          <cell r="F2756">
            <v>25</v>
          </cell>
          <cell r="G2756" t="str">
            <v>令和 6年 2月29日　現在</v>
          </cell>
          <cell r="H2756" t="str">
            <v>町名</v>
          </cell>
          <cell r="I2756">
            <v>21000</v>
          </cell>
          <cell r="J2756" t="str">
            <v>新町</v>
          </cell>
          <cell r="K2756"/>
          <cell r="L2756"/>
          <cell r="M2756">
            <v>40</v>
          </cell>
          <cell r="N2756">
            <v>4</v>
          </cell>
          <cell r="O2756">
            <v>0</v>
          </cell>
          <cell r="P2756">
            <v>5</v>
          </cell>
          <cell r="Q2756">
            <v>0</v>
          </cell>
          <cell r="R2756">
            <v>9</v>
          </cell>
          <cell r="S2756">
            <v>0</v>
          </cell>
          <cell r="T2756">
            <v>1</v>
          </cell>
        </row>
        <row r="2757">
          <cell r="A2757" t="str">
            <v>新町41</v>
          </cell>
          <cell r="B2757" t="str">
            <v>21000新町41</v>
          </cell>
          <cell r="C2757">
            <v>25</v>
          </cell>
          <cell r="D2757" t="str">
            <v>町名別・年齢別人口調べ</v>
          </cell>
          <cell r="E2757" t="str">
            <v>令和 6年 3月 1日</v>
          </cell>
          <cell r="F2757">
            <v>25</v>
          </cell>
          <cell r="G2757" t="str">
            <v>令和 6年 2月29日　現在</v>
          </cell>
          <cell r="H2757" t="str">
            <v>町名</v>
          </cell>
          <cell r="I2757">
            <v>21000</v>
          </cell>
          <cell r="J2757" t="str">
            <v>新町</v>
          </cell>
          <cell r="K2757"/>
          <cell r="L2757"/>
          <cell r="M2757">
            <v>41</v>
          </cell>
          <cell r="N2757">
            <v>6</v>
          </cell>
          <cell r="O2757">
            <v>0</v>
          </cell>
          <cell r="P2757">
            <v>2</v>
          </cell>
          <cell r="Q2757">
            <v>0</v>
          </cell>
          <cell r="R2757">
            <v>8</v>
          </cell>
          <cell r="S2757">
            <v>0</v>
          </cell>
          <cell r="T2757">
            <v>1</v>
          </cell>
        </row>
        <row r="2758">
          <cell r="A2758" t="str">
            <v>新町42</v>
          </cell>
          <cell r="B2758" t="str">
            <v>21000新町42</v>
          </cell>
          <cell r="C2758">
            <v>25</v>
          </cell>
          <cell r="D2758" t="str">
            <v>町名別・年齢別人口調べ</v>
          </cell>
          <cell r="E2758" t="str">
            <v>令和 6年 3月 1日</v>
          </cell>
          <cell r="F2758">
            <v>25</v>
          </cell>
          <cell r="G2758" t="str">
            <v>令和 6年 2月29日　現在</v>
          </cell>
          <cell r="H2758" t="str">
            <v>町名</v>
          </cell>
          <cell r="I2758">
            <v>21000</v>
          </cell>
          <cell r="J2758" t="str">
            <v>新町</v>
          </cell>
          <cell r="K2758"/>
          <cell r="L2758"/>
          <cell r="M2758">
            <v>42</v>
          </cell>
          <cell r="N2758">
            <v>7</v>
          </cell>
          <cell r="O2758">
            <v>0</v>
          </cell>
          <cell r="P2758">
            <v>11</v>
          </cell>
          <cell r="Q2758">
            <v>1</v>
          </cell>
          <cell r="R2758">
            <v>18</v>
          </cell>
          <cell r="S2758">
            <v>1</v>
          </cell>
          <cell r="T2758">
            <v>1</v>
          </cell>
        </row>
        <row r="2759">
          <cell r="A2759" t="str">
            <v>新町43</v>
          </cell>
          <cell r="B2759" t="str">
            <v>21000新町43</v>
          </cell>
          <cell r="C2759">
            <v>25</v>
          </cell>
          <cell r="D2759" t="str">
            <v>町名別・年齢別人口調べ</v>
          </cell>
          <cell r="E2759" t="str">
            <v>令和 6年 3月 1日</v>
          </cell>
          <cell r="F2759">
            <v>25</v>
          </cell>
          <cell r="G2759" t="str">
            <v>令和 6年 2月29日　現在</v>
          </cell>
          <cell r="H2759" t="str">
            <v>町名</v>
          </cell>
          <cell r="I2759">
            <v>21000</v>
          </cell>
          <cell r="J2759" t="str">
            <v>新町</v>
          </cell>
          <cell r="K2759"/>
          <cell r="L2759"/>
          <cell r="M2759">
            <v>43</v>
          </cell>
          <cell r="N2759">
            <v>6</v>
          </cell>
          <cell r="O2759">
            <v>0</v>
          </cell>
          <cell r="P2759">
            <v>12</v>
          </cell>
          <cell r="Q2759">
            <v>0</v>
          </cell>
          <cell r="R2759">
            <v>18</v>
          </cell>
          <cell r="S2759">
            <v>0</v>
          </cell>
          <cell r="T2759">
            <v>1</v>
          </cell>
        </row>
        <row r="2760">
          <cell r="A2760" t="str">
            <v>新町44</v>
          </cell>
          <cell r="B2760" t="str">
            <v>21000新町44</v>
          </cell>
          <cell r="C2760">
            <v>25</v>
          </cell>
          <cell r="D2760" t="str">
            <v>町名別・年齢別人口調べ</v>
          </cell>
          <cell r="E2760" t="str">
            <v>令和 6年 3月 1日</v>
          </cell>
          <cell r="F2760">
            <v>25</v>
          </cell>
          <cell r="G2760" t="str">
            <v>令和 6年 2月29日　現在</v>
          </cell>
          <cell r="H2760" t="str">
            <v>町名</v>
          </cell>
          <cell r="I2760">
            <v>21000</v>
          </cell>
          <cell r="J2760" t="str">
            <v>新町</v>
          </cell>
          <cell r="K2760"/>
          <cell r="L2760"/>
          <cell r="M2760">
            <v>44</v>
          </cell>
          <cell r="N2760">
            <v>10</v>
          </cell>
          <cell r="O2760">
            <v>1</v>
          </cell>
          <cell r="P2760">
            <v>5</v>
          </cell>
          <cell r="Q2760">
            <v>1</v>
          </cell>
          <cell r="R2760">
            <v>15</v>
          </cell>
          <cell r="S2760">
            <v>2</v>
          </cell>
          <cell r="T2760">
            <v>1</v>
          </cell>
        </row>
        <row r="2761">
          <cell r="A2761" t="str">
            <v>新町45</v>
          </cell>
          <cell r="B2761" t="str">
            <v>21000新町45</v>
          </cell>
          <cell r="C2761">
            <v>25</v>
          </cell>
          <cell r="D2761" t="str">
            <v>町名別・年齢別人口調べ</v>
          </cell>
          <cell r="E2761" t="str">
            <v>令和 6年 3月 1日</v>
          </cell>
          <cell r="F2761">
            <v>25</v>
          </cell>
          <cell r="G2761" t="str">
            <v>令和 6年 2月29日　現在</v>
          </cell>
          <cell r="H2761" t="str">
            <v>町名</v>
          </cell>
          <cell r="I2761">
            <v>21000</v>
          </cell>
          <cell r="J2761" t="str">
            <v>新町</v>
          </cell>
          <cell r="K2761"/>
          <cell r="L2761"/>
          <cell r="M2761">
            <v>45</v>
          </cell>
          <cell r="N2761">
            <v>7</v>
          </cell>
          <cell r="O2761">
            <v>0</v>
          </cell>
          <cell r="P2761">
            <v>4</v>
          </cell>
          <cell r="Q2761">
            <v>0</v>
          </cell>
          <cell r="R2761">
            <v>11</v>
          </cell>
          <cell r="S2761">
            <v>0</v>
          </cell>
          <cell r="T2761">
            <v>1</v>
          </cell>
        </row>
        <row r="2762">
          <cell r="A2762" t="str">
            <v>新町46</v>
          </cell>
          <cell r="B2762" t="str">
            <v>21000新町46</v>
          </cell>
          <cell r="C2762">
            <v>25</v>
          </cell>
          <cell r="D2762" t="str">
            <v>町名別・年齢別人口調べ</v>
          </cell>
          <cell r="E2762" t="str">
            <v>令和 6年 3月 1日</v>
          </cell>
          <cell r="F2762">
            <v>25</v>
          </cell>
          <cell r="G2762" t="str">
            <v>令和 6年 2月29日　現在</v>
          </cell>
          <cell r="H2762" t="str">
            <v>町名</v>
          </cell>
          <cell r="I2762">
            <v>21000</v>
          </cell>
          <cell r="J2762" t="str">
            <v>新町</v>
          </cell>
          <cell r="K2762"/>
          <cell r="L2762"/>
          <cell r="M2762">
            <v>46</v>
          </cell>
          <cell r="N2762">
            <v>8</v>
          </cell>
          <cell r="O2762">
            <v>1</v>
          </cell>
          <cell r="P2762">
            <v>5</v>
          </cell>
          <cell r="Q2762">
            <v>0</v>
          </cell>
          <cell r="R2762">
            <v>13</v>
          </cell>
          <cell r="S2762">
            <v>1</v>
          </cell>
          <cell r="T2762">
            <v>1</v>
          </cell>
        </row>
        <row r="2763">
          <cell r="A2763" t="str">
            <v>新町47</v>
          </cell>
          <cell r="B2763" t="str">
            <v>21000新町47</v>
          </cell>
          <cell r="C2763">
            <v>25</v>
          </cell>
          <cell r="D2763" t="str">
            <v>町名別・年齢別人口調べ</v>
          </cell>
          <cell r="E2763" t="str">
            <v>令和 6年 3月 1日</v>
          </cell>
          <cell r="F2763">
            <v>25</v>
          </cell>
          <cell r="G2763" t="str">
            <v>令和 6年 2月29日　現在</v>
          </cell>
          <cell r="H2763" t="str">
            <v>町名</v>
          </cell>
          <cell r="I2763">
            <v>21000</v>
          </cell>
          <cell r="J2763" t="str">
            <v>新町</v>
          </cell>
          <cell r="K2763"/>
          <cell r="L2763"/>
          <cell r="M2763">
            <v>47</v>
          </cell>
          <cell r="N2763">
            <v>11</v>
          </cell>
          <cell r="O2763">
            <v>1</v>
          </cell>
          <cell r="P2763">
            <v>10</v>
          </cell>
          <cell r="Q2763">
            <v>0</v>
          </cell>
          <cell r="R2763">
            <v>21</v>
          </cell>
          <cell r="S2763">
            <v>1</v>
          </cell>
          <cell r="T2763">
            <v>1</v>
          </cell>
        </row>
        <row r="2764">
          <cell r="A2764" t="str">
            <v>新町48</v>
          </cell>
          <cell r="B2764" t="str">
            <v>21000新町48</v>
          </cell>
          <cell r="C2764">
            <v>25</v>
          </cell>
          <cell r="D2764" t="str">
            <v>町名別・年齢別人口調べ</v>
          </cell>
          <cell r="E2764" t="str">
            <v>令和 6年 3月 1日</v>
          </cell>
          <cell r="F2764">
            <v>25</v>
          </cell>
          <cell r="G2764" t="str">
            <v>令和 6年 2月29日　現在</v>
          </cell>
          <cell r="H2764" t="str">
            <v>町名</v>
          </cell>
          <cell r="I2764">
            <v>21000</v>
          </cell>
          <cell r="J2764" t="str">
            <v>新町</v>
          </cell>
          <cell r="K2764"/>
          <cell r="L2764"/>
          <cell r="M2764">
            <v>48</v>
          </cell>
          <cell r="N2764">
            <v>8</v>
          </cell>
          <cell r="O2764">
            <v>0</v>
          </cell>
          <cell r="P2764">
            <v>8</v>
          </cell>
          <cell r="Q2764">
            <v>0</v>
          </cell>
          <cell r="R2764">
            <v>16</v>
          </cell>
          <cell r="S2764">
            <v>0</v>
          </cell>
          <cell r="T2764">
            <v>1</v>
          </cell>
        </row>
        <row r="2765">
          <cell r="A2765" t="str">
            <v>新町49</v>
          </cell>
          <cell r="B2765" t="str">
            <v>21000新町49</v>
          </cell>
          <cell r="C2765">
            <v>25</v>
          </cell>
          <cell r="D2765" t="str">
            <v>町名別・年齢別人口調べ</v>
          </cell>
          <cell r="E2765" t="str">
            <v>令和 6年 3月 1日</v>
          </cell>
          <cell r="F2765">
            <v>25</v>
          </cell>
          <cell r="G2765" t="str">
            <v>令和 6年 2月29日　現在</v>
          </cell>
          <cell r="H2765" t="str">
            <v>町名</v>
          </cell>
          <cell r="I2765">
            <v>21000</v>
          </cell>
          <cell r="J2765" t="str">
            <v>新町</v>
          </cell>
          <cell r="K2765"/>
          <cell r="L2765"/>
          <cell r="M2765">
            <v>49</v>
          </cell>
          <cell r="N2765">
            <v>10</v>
          </cell>
          <cell r="O2765">
            <v>0</v>
          </cell>
          <cell r="P2765">
            <v>7</v>
          </cell>
          <cell r="Q2765">
            <v>0</v>
          </cell>
          <cell r="R2765">
            <v>17</v>
          </cell>
          <cell r="S2765">
            <v>0</v>
          </cell>
          <cell r="T2765">
            <v>1</v>
          </cell>
        </row>
        <row r="2766">
          <cell r="A2766" t="str">
            <v>新町50</v>
          </cell>
          <cell r="B2766" t="str">
            <v>21000新町50</v>
          </cell>
          <cell r="C2766">
            <v>25</v>
          </cell>
          <cell r="D2766" t="str">
            <v>町名別・年齢別人口調べ</v>
          </cell>
          <cell r="E2766" t="str">
            <v>令和 6年 3月 1日</v>
          </cell>
          <cell r="F2766">
            <v>25</v>
          </cell>
          <cell r="G2766" t="str">
            <v>令和 6年 2月29日　現在</v>
          </cell>
          <cell r="H2766" t="str">
            <v>町名</v>
          </cell>
          <cell r="I2766">
            <v>21000</v>
          </cell>
          <cell r="J2766" t="str">
            <v>新町</v>
          </cell>
          <cell r="K2766"/>
          <cell r="L2766"/>
          <cell r="M2766">
            <v>50</v>
          </cell>
          <cell r="N2766">
            <v>10</v>
          </cell>
          <cell r="O2766">
            <v>0</v>
          </cell>
          <cell r="P2766">
            <v>7</v>
          </cell>
          <cell r="Q2766">
            <v>0</v>
          </cell>
          <cell r="R2766">
            <v>17</v>
          </cell>
          <cell r="S2766">
            <v>0</v>
          </cell>
          <cell r="T2766">
            <v>1</v>
          </cell>
        </row>
        <row r="2767">
          <cell r="A2767" t="str">
            <v>新町51</v>
          </cell>
          <cell r="B2767" t="str">
            <v>21000新町51</v>
          </cell>
          <cell r="C2767">
            <v>25</v>
          </cell>
          <cell r="D2767" t="str">
            <v>町名別・年齢別人口調べ</v>
          </cell>
          <cell r="E2767" t="str">
            <v>令和 6年 3月 1日</v>
          </cell>
          <cell r="F2767">
            <v>25</v>
          </cell>
          <cell r="G2767" t="str">
            <v>令和 6年 2月29日　現在</v>
          </cell>
          <cell r="H2767" t="str">
            <v>町名</v>
          </cell>
          <cell r="I2767">
            <v>21000</v>
          </cell>
          <cell r="J2767" t="str">
            <v>新町</v>
          </cell>
          <cell r="K2767"/>
          <cell r="L2767"/>
          <cell r="M2767">
            <v>51</v>
          </cell>
          <cell r="N2767">
            <v>7</v>
          </cell>
          <cell r="O2767">
            <v>0</v>
          </cell>
          <cell r="P2767">
            <v>10</v>
          </cell>
          <cell r="Q2767">
            <v>0</v>
          </cell>
          <cell r="R2767">
            <v>17</v>
          </cell>
          <cell r="S2767">
            <v>0</v>
          </cell>
          <cell r="T2767">
            <v>1</v>
          </cell>
        </row>
        <row r="2768">
          <cell r="A2768" t="str">
            <v>新町52</v>
          </cell>
          <cell r="B2768" t="str">
            <v>21000新町52</v>
          </cell>
          <cell r="C2768">
            <v>25</v>
          </cell>
          <cell r="D2768" t="str">
            <v>町名別・年齢別人口調べ</v>
          </cell>
          <cell r="E2768" t="str">
            <v>令和 6年 3月 1日</v>
          </cell>
          <cell r="F2768">
            <v>25</v>
          </cell>
          <cell r="G2768" t="str">
            <v>令和 6年 2月29日　現在</v>
          </cell>
          <cell r="H2768" t="str">
            <v>町名</v>
          </cell>
          <cell r="I2768">
            <v>21000</v>
          </cell>
          <cell r="J2768" t="str">
            <v>新町</v>
          </cell>
          <cell r="K2768"/>
          <cell r="L2768"/>
          <cell r="M2768">
            <v>52</v>
          </cell>
          <cell r="N2768">
            <v>5</v>
          </cell>
          <cell r="O2768">
            <v>0</v>
          </cell>
          <cell r="P2768">
            <v>5</v>
          </cell>
          <cell r="Q2768">
            <v>0</v>
          </cell>
          <cell r="R2768">
            <v>10</v>
          </cell>
          <cell r="S2768">
            <v>0</v>
          </cell>
          <cell r="T2768">
            <v>1</v>
          </cell>
        </row>
        <row r="2769">
          <cell r="A2769" t="str">
            <v>新町53</v>
          </cell>
          <cell r="B2769" t="str">
            <v>21000新町53</v>
          </cell>
          <cell r="C2769">
            <v>25</v>
          </cell>
          <cell r="D2769" t="str">
            <v>町名別・年齢別人口調べ</v>
          </cell>
          <cell r="E2769" t="str">
            <v>令和 6年 3月 1日</v>
          </cell>
          <cell r="F2769">
            <v>25</v>
          </cell>
          <cell r="G2769" t="str">
            <v>令和 6年 2月29日　現在</v>
          </cell>
          <cell r="H2769" t="str">
            <v>町名</v>
          </cell>
          <cell r="I2769">
            <v>21000</v>
          </cell>
          <cell r="J2769" t="str">
            <v>新町</v>
          </cell>
          <cell r="K2769"/>
          <cell r="L2769"/>
          <cell r="M2769">
            <v>53</v>
          </cell>
          <cell r="N2769">
            <v>10</v>
          </cell>
          <cell r="O2769">
            <v>0</v>
          </cell>
          <cell r="P2769">
            <v>8</v>
          </cell>
          <cell r="Q2769">
            <v>0</v>
          </cell>
          <cell r="R2769">
            <v>18</v>
          </cell>
          <cell r="S2769">
            <v>0</v>
          </cell>
          <cell r="T2769">
            <v>1</v>
          </cell>
        </row>
        <row r="2770">
          <cell r="A2770" t="str">
            <v>新町54</v>
          </cell>
          <cell r="B2770" t="str">
            <v>21000新町54</v>
          </cell>
          <cell r="C2770">
            <v>25</v>
          </cell>
          <cell r="D2770" t="str">
            <v>町名別・年齢別人口調べ</v>
          </cell>
          <cell r="E2770" t="str">
            <v>令和 6年 3月 1日</v>
          </cell>
          <cell r="F2770">
            <v>25</v>
          </cell>
          <cell r="G2770" t="str">
            <v>令和 6年 2月29日　現在</v>
          </cell>
          <cell r="H2770" t="str">
            <v>町名</v>
          </cell>
          <cell r="I2770">
            <v>21000</v>
          </cell>
          <cell r="J2770" t="str">
            <v>新町</v>
          </cell>
          <cell r="K2770"/>
          <cell r="L2770"/>
          <cell r="M2770">
            <v>54</v>
          </cell>
          <cell r="N2770">
            <v>11</v>
          </cell>
          <cell r="O2770">
            <v>1</v>
          </cell>
          <cell r="P2770">
            <v>7</v>
          </cell>
          <cell r="Q2770">
            <v>0</v>
          </cell>
          <cell r="R2770">
            <v>18</v>
          </cell>
          <cell r="S2770">
            <v>1</v>
          </cell>
          <cell r="T2770">
            <v>1</v>
          </cell>
        </row>
        <row r="2771">
          <cell r="A2771" t="str">
            <v>新町55</v>
          </cell>
          <cell r="B2771" t="str">
            <v>21000新町55</v>
          </cell>
          <cell r="C2771">
            <v>25</v>
          </cell>
          <cell r="D2771" t="str">
            <v>町名別・年齢別人口調べ</v>
          </cell>
          <cell r="E2771" t="str">
            <v>令和 6年 3月 1日</v>
          </cell>
          <cell r="F2771">
            <v>25</v>
          </cell>
          <cell r="G2771" t="str">
            <v>令和 6年 2月29日　現在</v>
          </cell>
          <cell r="H2771" t="str">
            <v>町名</v>
          </cell>
          <cell r="I2771">
            <v>21000</v>
          </cell>
          <cell r="J2771" t="str">
            <v>新町</v>
          </cell>
          <cell r="K2771"/>
          <cell r="L2771"/>
          <cell r="M2771">
            <v>55</v>
          </cell>
          <cell r="N2771">
            <v>7</v>
          </cell>
          <cell r="O2771">
            <v>1</v>
          </cell>
          <cell r="P2771">
            <v>10</v>
          </cell>
          <cell r="Q2771">
            <v>0</v>
          </cell>
          <cell r="R2771">
            <v>17</v>
          </cell>
          <cell r="S2771">
            <v>1</v>
          </cell>
          <cell r="T2771">
            <v>1</v>
          </cell>
        </row>
        <row r="2772">
          <cell r="A2772" t="str">
            <v>新町56</v>
          </cell>
          <cell r="B2772" t="str">
            <v>21000新町56</v>
          </cell>
          <cell r="C2772">
            <v>25</v>
          </cell>
          <cell r="D2772" t="str">
            <v>町名別・年齢別人口調べ</v>
          </cell>
          <cell r="E2772" t="str">
            <v>令和 6年 3月 1日</v>
          </cell>
          <cell r="F2772">
            <v>25</v>
          </cell>
          <cell r="G2772" t="str">
            <v>令和 6年 2月29日　現在</v>
          </cell>
          <cell r="H2772" t="str">
            <v>町名</v>
          </cell>
          <cell r="I2772">
            <v>21000</v>
          </cell>
          <cell r="J2772" t="str">
            <v>新町</v>
          </cell>
          <cell r="K2772"/>
          <cell r="L2772"/>
          <cell r="M2772">
            <v>56</v>
          </cell>
          <cell r="N2772">
            <v>9</v>
          </cell>
          <cell r="O2772">
            <v>0</v>
          </cell>
          <cell r="P2772">
            <v>9</v>
          </cell>
          <cell r="Q2772">
            <v>1</v>
          </cell>
          <cell r="R2772">
            <v>18</v>
          </cell>
          <cell r="S2772">
            <v>1</v>
          </cell>
          <cell r="T2772">
            <v>1</v>
          </cell>
        </row>
        <row r="2773">
          <cell r="A2773" t="str">
            <v>新町57</v>
          </cell>
          <cell r="B2773" t="str">
            <v>21000新町57</v>
          </cell>
          <cell r="C2773">
            <v>25</v>
          </cell>
          <cell r="D2773" t="str">
            <v>町名別・年齢別人口調べ</v>
          </cell>
          <cell r="E2773" t="str">
            <v>令和 6年 3月 1日</v>
          </cell>
          <cell r="F2773">
            <v>25</v>
          </cell>
          <cell r="G2773" t="str">
            <v>令和 6年 2月29日　現在</v>
          </cell>
          <cell r="H2773" t="str">
            <v>町名</v>
          </cell>
          <cell r="I2773">
            <v>21000</v>
          </cell>
          <cell r="J2773" t="str">
            <v>新町</v>
          </cell>
          <cell r="K2773"/>
          <cell r="L2773"/>
          <cell r="M2773">
            <v>57</v>
          </cell>
          <cell r="N2773">
            <v>7</v>
          </cell>
          <cell r="O2773">
            <v>0</v>
          </cell>
          <cell r="P2773">
            <v>9</v>
          </cell>
          <cell r="Q2773">
            <v>0</v>
          </cell>
          <cell r="R2773">
            <v>16</v>
          </cell>
          <cell r="S2773">
            <v>0</v>
          </cell>
          <cell r="T2773">
            <v>1</v>
          </cell>
        </row>
        <row r="2774">
          <cell r="A2774" t="str">
            <v>新町58</v>
          </cell>
          <cell r="B2774" t="str">
            <v>21000新町58</v>
          </cell>
          <cell r="C2774">
            <v>25</v>
          </cell>
          <cell r="D2774" t="str">
            <v>町名別・年齢別人口調べ</v>
          </cell>
          <cell r="E2774" t="str">
            <v>令和 6年 3月 1日</v>
          </cell>
          <cell r="F2774">
            <v>25</v>
          </cell>
          <cell r="G2774" t="str">
            <v>令和 6年 2月29日　現在</v>
          </cell>
          <cell r="H2774" t="str">
            <v>町名</v>
          </cell>
          <cell r="I2774">
            <v>21000</v>
          </cell>
          <cell r="J2774" t="str">
            <v>新町</v>
          </cell>
          <cell r="K2774"/>
          <cell r="L2774"/>
          <cell r="M2774">
            <v>58</v>
          </cell>
          <cell r="N2774">
            <v>8</v>
          </cell>
          <cell r="O2774">
            <v>0</v>
          </cell>
          <cell r="P2774">
            <v>8</v>
          </cell>
          <cell r="Q2774">
            <v>0</v>
          </cell>
          <cell r="R2774">
            <v>16</v>
          </cell>
          <cell r="S2774">
            <v>0</v>
          </cell>
          <cell r="T2774">
            <v>1</v>
          </cell>
        </row>
        <row r="2775">
          <cell r="A2775" t="str">
            <v>新町59</v>
          </cell>
          <cell r="B2775" t="str">
            <v>21000新町59</v>
          </cell>
          <cell r="C2775">
            <v>25</v>
          </cell>
          <cell r="D2775" t="str">
            <v>町名別・年齢別人口調べ</v>
          </cell>
          <cell r="E2775" t="str">
            <v>令和 6年 3月 1日</v>
          </cell>
          <cell r="F2775">
            <v>25</v>
          </cell>
          <cell r="G2775" t="str">
            <v>令和 6年 2月29日　現在</v>
          </cell>
          <cell r="H2775" t="str">
            <v>町名</v>
          </cell>
          <cell r="I2775">
            <v>21000</v>
          </cell>
          <cell r="J2775" t="str">
            <v>新町</v>
          </cell>
          <cell r="K2775"/>
          <cell r="L2775"/>
          <cell r="M2775">
            <v>59</v>
          </cell>
          <cell r="N2775">
            <v>3</v>
          </cell>
          <cell r="O2775">
            <v>1</v>
          </cell>
          <cell r="P2775">
            <v>2</v>
          </cell>
          <cell r="Q2775">
            <v>0</v>
          </cell>
          <cell r="R2775">
            <v>5</v>
          </cell>
          <cell r="S2775">
            <v>1</v>
          </cell>
          <cell r="T2775">
            <v>1</v>
          </cell>
        </row>
        <row r="2776">
          <cell r="A2776" t="str">
            <v>新町60</v>
          </cell>
          <cell r="B2776" t="str">
            <v>21000新町60</v>
          </cell>
          <cell r="C2776">
            <v>25</v>
          </cell>
          <cell r="D2776" t="str">
            <v>町名別・年齢別人口調べ</v>
          </cell>
          <cell r="E2776" t="str">
            <v>令和 6年 3月 1日</v>
          </cell>
          <cell r="F2776">
            <v>25</v>
          </cell>
          <cell r="G2776" t="str">
            <v>令和 6年 2月29日　現在</v>
          </cell>
          <cell r="H2776" t="str">
            <v>町名</v>
          </cell>
          <cell r="I2776">
            <v>21000</v>
          </cell>
          <cell r="J2776" t="str">
            <v>新町</v>
          </cell>
          <cell r="K2776"/>
          <cell r="L2776"/>
          <cell r="M2776">
            <v>60</v>
          </cell>
          <cell r="N2776">
            <v>9</v>
          </cell>
          <cell r="O2776">
            <v>0</v>
          </cell>
          <cell r="P2776">
            <v>8</v>
          </cell>
          <cell r="Q2776">
            <v>0</v>
          </cell>
          <cell r="R2776">
            <v>17</v>
          </cell>
          <cell r="S2776">
            <v>0</v>
          </cell>
          <cell r="T2776">
            <v>1</v>
          </cell>
        </row>
        <row r="2777">
          <cell r="A2777" t="str">
            <v>新町61</v>
          </cell>
          <cell r="B2777" t="str">
            <v>21000新町61</v>
          </cell>
          <cell r="C2777">
            <v>25</v>
          </cell>
          <cell r="D2777" t="str">
            <v>町名別・年齢別人口調べ</v>
          </cell>
          <cell r="E2777" t="str">
            <v>令和 6年 3月 1日</v>
          </cell>
          <cell r="F2777">
            <v>25</v>
          </cell>
          <cell r="G2777" t="str">
            <v>令和 6年 2月29日　現在</v>
          </cell>
          <cell r="H2777" t="str">
            <v>町名</v>
          </cell>
          <cell r="I2777">
            <v>21000</v>
          </cell>
          <cell r="J2777" t="str">
            <v>新町</v>
          </cell>
          <cell r="K2777"/>
          <cell r="L2777"/>
          <cell r="M2777">
            <v>61</v>
          </cell>
          <cell r="N2777">
            <v>7</v>
          </cell>
          <cell r="O2777">
            <v>0</v>
          </cell>
          <cell r="P2777">
            <v>2</v>
          </cell>
          <cell r="Q2777">
            <v>1</v>
          </cell>
          <cell r="R2777">
            <v>9</v>
          </cell>
          <cell r="S2777">
            <v>1</v>
          </cell>
          <cell r="T2777">
            <v>1</v>
          </cell>
        </row>
        <row r="2778">
          <cell r="A2778" t="str">
            <v>新町62</v>
          </cell>
          <cell r="B2778" t="str">
            <v>21000新町62</v>
          </cell>
          <cell r="C2778">
            <v>25</v>
          </cell>
          <cell r="D2778" t="str">
            <v>町名別・年齢別人口調べ</v>
          </cell>
          <cell r="E2778" t="str">
            <v>令和 6年 3月 1日</v>
          </cell>
          <cell r="F2778">
            <v>25</v>
          </cell>
          <cell r="G2778" t="str">
            <v>令和 6年 2月29日　現在</v>
          </cell>
          <cell r="H2778" t="str">
            <v>町名</v>
          </cell>
          <cell r="I2778">
            <v>21000</v>
          </cell>
          <cell r="J2778" t="str">
            <v>新町</v>
          </cell>
          <cell r="K2778"/>
          <cell r="L2778"/>
          <cell r="M2778">
            <v>62</v>
          </cell>
          <cell r="N2778">
            <v>5</v>
          </cell>
          <cell r="O2778">
            <v>0</v>
          </cell>
          <cell r="P2778">
            <v>5</v>
          </cell>
          <cell r="Q2778">
            <v>0</v>
          </cell>
          <cell r="R2778">
            <v>10</v>
          </cell>
          <cell r="S2778">
            <v>0</v>
          </cell>
          <cell r="T2778">
            <v>1</v>
          </cell>
        </row>
        <row r="2779">
          <cell r="A2779" t="str">
            <v>新町63</v>
          </cell>
          <cell r="B2779" t="str">
            <v>21000新町63</v>
          </cell>
          <cell r="C2779">
            <v>25</v>
          </cell>
          <cell r="D2779" t="str">
            <v>町名別・年齢別人口調べ</v>
          </cell>
          <cell r="E2779" t="str">
            <v>令和 6年 3月 1日</v>
          </cell>
          <cell r="F2779">
            <v>25</v>
          </cell>
          <cell r="G2779" t="str">
            <v>令和 6年 2月29日　現在</v>
          </cell>
          <cell r="H2779" t="str">
            <v>町名</v>
          </cell>
          <cell r="I2779">
            <v>21000</v>
          </cell>
          <cell r="J2779" t="str">
            <v>新町</v>
          </cell>
          <cell r="K2779"/>
          <cell r="L2779"/>
          <cell r="M2779">
            <v>63</v>
          </cell>
          <cell r="N2779">
            <v>1</v>
          </cell>
          <cell r="O2779">
            <v>0</v>
          </cell>
          <cell r="P2779">
            <v>5</v>
          </cell>
          <cell r="Q2779">
            <v>0</v>
          </cell>
          <cell r="R2779">
            <v>6</v>
          </cell>
          <cell r="S2779">
            <v>0</v>
          </cell>
          <cell r="T2779">
            <v>1</v>
          </cell>
        </row>
        <row r="2780">
          <cell r="A2780" t="str">
            <v>新町64</v>
          </cell>
          <cell r="B2780" t="str">
            <v>21000新町64</v>
          </cell>
          <cell r="C2780">
            <v>25</v>
          </cell>
          <cell r="D2780" t="str">
            <v>町名別・年齢別人口調べ</v>
          </cell>
          <cell r="E2780" t="str">
            <v>令和 6年 3月 1日</v>
          </cell>
          <cell r="F2780">
            <v>25</v>
          </cell>
          <cell r="G2780" t="str">
            <v>令和 6年 2月29日　現在</v>
          </cell>
          <cell r="H2780" t="str">
            <v>町名</v>
          </cell>
          <cell r="I2780">
            <v>21000</v>
          </cell>
          <cell r="J2780" t="str">
            <v>新町</v>
          </cell>
          <cell r="K2780"/>
          <cell r="L2780"/>
          <cell r="M2780">
            <v>64</v>
          </cell>
          <cell r="N2780">
            <v>4</v>
          </cell>
          <cell r="O2780">
            <v>0</v>
          </cell>
          <cell r="P2780">
            <v>5</v>
          </cell>
          <cell r="Q2780">
            <v>0</v>
          </cell>
          <cell r="R2780">
            <v>9</v>
          </cell>
          <cell r="S2780">
            <v>0</v>
          </cell>
          <cell r="T2780">
            <v>1</v>
          </cell>
        </row>
        <row r="2781">
          <cell r="A2781" t="str">
            <v>新町65</v>
          </cell>
          <cell r="B2781" t="str">
            <v>21000新町65</v>
          </cell>
          <cell r="C2781">
            <v>25</v>
          </cell>
          <cell r="D2781" t="str">
            <v>町名別・年齢別人口調べ</v>
          </cell>
          <cell r="E2781" t="str">
            <v>令和 6年 3月 1日</v>
          </cell>
          <cell r="F2781">
            <v>25</v>
          </cell>
          <cell r="G2781" t="str">
            <v>令和 6年 2月29日　現在</v>
          </cell>
          <cell r="H2781" t="str">
            <v>町名</v>
          </cell>
          <cell r="I2781">
            <v>21000</v>
          </cell>
          <cell r="J2781" t="str">
            <v>新町</v>
          </cell>
          <cell r="K2781"/>
          <cell r="L2781"/>
          <cell r="M2781">
            <v>65</v>
          </cell>
          <cell r="N2781">
            <v>3</v>
          </cell>
          <cell r="O2781">
            <v>0</v>
          </cell>
          <cell r="P2781">
            <v>6</v>
          </cell>
          <cell r="Q2781">
            <v>1</v>
          </cell>
          <cell r="R2781">
            <v>9</v>
          </cell>
          <cell r="S2781">
            <v>1</v>
          </cell>
          <cell r="T2781">
            <v>1</v>
          </cell>
        </row>
        <row r="2782">
          <cell r="A2782" t="str">
            <v>新町66</v>
          </cell>
          <cell r="B2782" t="str">
            <v>21000新町66</v>
          </cell>
          <cell r="C2782">
            <v>25</v>
          </cell>
          <cell r="D2782" t="str">
            <v>町名別・年齢別人口調べ</v>
          </cell>
          <cell r="E2782" t="str">
            <v>令和 6年 3月 1日</v>
          </cell>
          <cell r="F2782">
            <v>25</v>
          </cell>
          <cell r="G2782" t="str">
            <v>令和 6年 2月29日　現在</v>
          </cell>
          <cell r="H2782" t="str">
            <v>町名</v>
          </cell>
          <cell r="I2782">
            <v>21000</v>
          </cell>
          <cell r="J2782" t="str">
            <v>新町</v>
          </cell>
          <cell r="K2782"/>
          <cell r="L2782"/>
          <cell r="M2782">
            <v>66</v>
          </cell>
          <cell r="N2782">
            <v>6</v>
          </cell>
          <cell r="O2782">
            <v>0</v>
          </cell>
          <cell r="P2782">
            <v>10</v>
          </cell>
          <cell r="Q2782">
            <v>0</v>
          </cell>
          <cell r="R2782">
            <v>16</v>
          </cell>
          <cell r="S2782">
            <v>0</v>
          </cell>
          <cell r="T2782">
            <v>1</v>
          </cell>
        </row>
        <row r="2783">
          <cell r="A2783" t="str">
            <v>新町67</v>
          </cell>
          <cell r="B2783" t="str">
            <v>21000新町67</v>
          </cell>
          <cell r="C2783">
            <v>25</v>
          </cell>
          <cell r="D2783" t="str">
            <v>町名別・年齢別人口調べ</v>
          </cell>
          <cell r="E2783" t="str">
            <v>令和 6年 3月 1日</v>
          </cell>
          <cell r="F2783">
            <v>25</v>
          </cell>
          <cell r="G2783" t="str">
            <v>令和 6年 2月29日　現在</v>
          </cell>
          <cell r="H2783" t="str">
            <v>町名</v>
          </cell>
          <cell r="I2783">
            <v>21000</v>
          </cell>
          <cell r="J2783" t="str">
            <v>新町</v>
          </cell>
          <cell r="K2783"/>
          <cell r="L2783"/>
          <cell r="M2783">
            <v>67</v>
          </cell>
          <cell r="N2783">
            <v>5</v>
          </cell>
          <cell r="O2783">
            <v>0</v>
          </cell>
          <cell r="P2783">
            <v>6</v>
          </cell>
          <cell r="Q2783">
            <v>0</v>
          </cell>
          <cell r="R2783">
            <v>11</v>
          </cell>
          <cell r="S2783">
            <v>0</v>
          </cell>
          <cell r="T2783">
            <v>1</v>
          </cell>
        </row>
        <row r="2784">
          <cell r="A2784" t="str">
            <v>新町68</v>
          </cell>
          <cell r="B2784" t="str">
            <v>21000新町68</v>
          </cell>
          <cell r="C2784">
            <v>25</v>
          </cell>
          <cell r="D2784" t="str">
            <v>町名別・年齢別人口調べ</v>
          </cell>
          <cell r="E2784" t="str">
            <v>令和 6年 3月 1日</v>
          </cell>
          <cell r="F2784">
            <v>25</v>
          </cell>
          <cell r="G2784" t="str">
            <v>令和 6年 2月29日　現在</v>
          </cell>
          <cell r="H2784" t="str">
            <v>町名</v>
          </cell>
          <cell r="I2784">
            <v>21000</v>
          </cell>
          <cell r="J2784" t="str">
            <v>新町</v>
          </cell>
          <cell r="K2784"/>
          <cell r="L2784"/>
          <cell r="M2784">
            <v>68</v>
          </cell>
          <cell r="N2784">
            <v>7</v>
          </cell>
          <cell r="O2784">
            <v>0</v>
          </cell>
          <cell r="P2784">
            <v>7</v>
          </cell>
          <cell r="Q2784">
            <v>1</v>
          </cell>
          <cell r="R2784">
            <v>14</v>
          </cell>
          <cell r="S2784">
            <v>1</v>
          </cell>
          <cell r="T2784">
            <v>1</v>
          </cell>
        </row>
        <row r="2785">
          <cell r="A2785" t="str">
            <v>新町69</v>
          </cell>
          <cell r="B2785" t="str">
            <v>21000新町69</v>
          </cell>
          <cell r="C2785">
            <v>25</v>
          </cell>
          <cell r="D2785" t="str">
            <v>町名別・年齢別人口調べ</v>
          </cell>
          <cell r="E2785" t="str">
            <v>令和 6年 3月 1日</v>
          </cell>
          <cell r="F2785">
            <v>25</v>
          </cell>
          <cell r="G2785" t="str">
            <v>令和 6年 2月29日　現在</v>
          </cell>
          <cell r="H2785" t="str">
            <v>町名</v>
          </cell>
          <cell r="I2785">
            <v>21000</v>
          </cell>
          <cell r="J2785" t="str">
            <v>新町</v>
          </cell>
          <cell r="K2785"/>
          <cell r="L2785"/>
          <cell r="M2785">
            <v>69</v>
          </cell>
          <cell r="N2785">
            <v>6</v>
          </cell>
          <cell r="O2785">
            <v>0</v>
          </cell>
          <cell r="P2785">
            <v>7</v>
          </cell>
          <cell r="Q2785">
            <v>0</v>
          </cell>
          <cell r="R2785">
            <v>13</v>
          </cell>
          <cell r="S2785">
            <v>0</v>
          </cell>
          <cell r="T2785">
            <v>1</v>
          </cell>
        </row>
        <row r="2786">
          <cell r="A2786" t="str">
            <v>新町70</v>
          </cell>
          <cell r="B2786" t="str">
            <v>21000新町70</v>
          </cell>
          <cell r="C2786">
            <v>25</v>
          </cell>
          <cell r="D2786" t="str">
            <v>町名別・年齢別人口調べ</v>
          </cell>
          <cell r="E2786" t="str">
            <v>令和 6年 3月 1日</v>
          </cell>
          <cell r="F2786">
            <v>25</v>
          </cell>
          <cell r="G2786" t="str">
            <v>令和 6年 2月29日　現在</v>
          </cell>
          <cell r="H2786" t="str">
            <v>町名</v>
          </cell>
          <cell r="I2786">
            <v>21000</v>
          </cell>
          <cell r="J2786" t="str">
            <v>新町</v>
          </cell>
          <cell r="K2786"/>
          <cell r="L2786"/>
          <cell r="M2786">
            <v>70</v>
          </cell>
          <cell r="N2786">
            <v>9</v>
          </cell>
          <cell r="O2786">
            <v>0</v>
          </cell>
          <cell r="P2786">
            <v>6</v>
          </cell>
          <cell r="Q2786">
            <v>0</v>
          </cell>
          <cell r="R2786">
            <v>15</v>
          </cell>
          <cell r="S2786">
            <v>0</v>
          </cell>
          <cell r="T2786">
            <v>1</v>
          </cell>
        </row>
        <row r="2787">
          <cell r="A2787" t="str">
            <v>新町71</v>
          </cell>
          <cell r="B2787" t="str">
            <v>21000新町71</v>
          </cell>
          <cell r="C2787">
            <v>25</v>
          </cell>
          <cell r="D2787" t="str">
            <v>町名別・年齢別人口調べ</v>
          </cell>
          <cell r="E2787" t="str">
            <v>令和 6年 3月 1日</v>
          </cell>
          <cell r="F2787">
            <v>25</v>
          </cell>
          <cell r="G2787" t="str">
            <v>令和 6年 2月29日　現在</v>
          </cell>
          <cell r="H2787" t="str">
            <v>町名</v>
          </cell>
          <cell r="I2787">
            <v>21000</v>
          </cell>
          <cell r="J2787" t="str">
            <v>新町</v>
          </cell>
          <cell r="K2787"/>
          <cell r="L2787"/>
          <cell r="M2787">
            <v>71</v>
          </cell>
          <cell r="N2787">
            <v>5</v>
          </cell>
          <cell r="O2787">
            <v>0</v>
          </cell>
          <cell r="P2787">
            <v>6</v>
          </cell>
          <cell r="Q2787">
            <v>0</v>
          </cell>
          <cell r="R2787">
            <v>11</v>
          </cell>
          <cell r="S2787">
            <v>0</v>
          </cell>
          <cell r="T2787">
            <v>1</v>
          </cell>
        </row>
        <row r="2788">
          <cell r="A2788" t="str">
            <v>新町72</v>
          </cell>
          <cell r="B2788" t="str">
            <v>21000新町72</v>
          </cell>
          <cell r="C2788">
            <v>25</v>
          </cell>
          <cell r="D2788" t="str">
            <v>町名別・年齢別人口調べ</v>
          </cell>
          <cell r="E2788" t="str">
            <v>令和 6年 3月 1日</v>
          </cell>
          <cell r="F2788">
            <v>25</v>
          </cell>
          <cell r="G2788" t="str">
            <v>令和 6年 2月29日　現在</v>
          </cell>
          <cell r="H2788" t="str">
            <v>町名</v>
          </cell>
          <cell r="I2788">
            <v>21000</v>
          </cell>
          <cell r="J2788" t="str">
            <v>新町</v>
          </cell>
          <cell r="K2788"/>
          <cell r="L2788"/>
          <cell r="M2788">
            <v>72</v>
          </cell>
          <cell r="N2788">
            <v>2</v>
          </cell>
          <cell r="O2788">
            <v>0</v>
          </cell>
          <cell r="P2788">
            <v>10</v>
          </cell>
          <cell r="Q2788">
            <v>0</v>
          </cell>
          <cell r="R2788">
            <v>12</v>
          </cell>
          <cell r="S2788">
            <v>0</v>
          </cell>
          <cell r="T2788">
            <v>1</v>
          </cell>
        </row>
        <row r="2789">
          <cell r="A2789" t="str">
            <v>新町73</v>
          </cell>
          <cell r="B2789" t="str">
            <v>21000新町73</v>
          </cell>
          <cell r="C2789">
            <v>25</v>
          </cell>
          <cell r="D2789" t="str">
            <v>町名別・年齢別人口調べ</v>
          </cell>
          <cell r="E2789" t="str">
            <v>令和 6年 3月 1日</v>
          </cell>
          <cell r="F2789">
            <v>25</v>
          </cell>
          <cell r="G2789" t="str">
            <v>令和 6年 2月29日　現在</v>
          </cell>
          <cell r="H2789" t="str">
            <v>町名</v>
          </cell>
          <cell r="I2789">
            <v>21000</v>
          </cell>
          <cell r="J2789" t="str">
            <v>新町</v>
          </cell>
          <cell r="K2789"/>
          <cell r="L2789"/>
          <cell r="M2789">
            <v>73</v>
          </cell>
          <cell r="N2789">
            <v>4</v>
          </cell>
          <cell r="O2789">
            <v>0</v>
          </cell>
          <cell r="P2789">
            <v>5</v>
          </cell>
          <cell r="Q2789">
            <v>0</v>
          </cell>
          <cell r="R2789">
            <v>9</v>
          </cell>
          <cell r="S2789">
            <v>0</v>
          </cell>
          <cell r="T2789">
            <v>1</v>
          </cell>
        </row>
        <row r="2790">
          <cell r="A2790" t="str">
            <v>新町74</v>
          </cell>
          <cell r="B2790" t="str">
            <v>21000新町74</v>
          </cell>
          <cell r="C2790">
            <v>25</v>
          </cell>
          <cell r="D2790" t="str">
            <v>町名別・年齢別人口調べ</v>
          </cell>
          <cell r="E2790" t="str">
            <v>令和 6年 3月 1日</v>
          </cell>
          <cell r="F2790">
            <v>25</v>
          </cell>
          <cell r="G2790" t="str">
            <v>令和 6年 2月29日　現在</v>
          </cell>
          <cell r="H2790" t="str">
            <v>町名</v>
          </cell>
          <cell r="I2790">
            <v>21000</v>
          </cell>
          <cell r="J2790" t="str">
            <v>新町</v>
          </cell>
          <cell r="K2790"/>
          <cell r="L2790"/>
          <cell r="M2790">
            <v>74</v>
          </cell>
          <cell r="N2790">
            <v>3</v>
          </cell>
          <cell r="O2790">
            <v>0</v>
          </cell>
          <cell r="P2790">
            <v>5</v>
          </cell>
          <cell r="Q2790">
            <v>0</v>
          </cell>
          <cell r="R2790">
            <v>8</v>
          </cell>
          <cell r="S2790">
            <v>0</v>
          </cell>
          <cell r="T2790">
            <v>1</v>
          </cell>
        </row>
        <row r="2791">
          <cell r="A2791" t="str">
            <v>新町75</v>
          </cell>
          <cell r="B2791" t="str">
            <v>21000新町75</v>
          </cell>
          <cell r="C2791">
            <v>25</v>
          </cell>
          <cell r="D2791" t="str">
            <v>町名別・年齢別人口調べ</v>
          </cell>
          <cell r="E2791" t="str">
            <v>令和 6年 3月 1日</v>
          </cell>
          <cell r="F2791">
            <v>25</v>
          </cell>
          <cell r="G2791" t="str">
            <v>令和 6年 2月29日　現在</v>
          </cell>
          <cell r="H2791" t="str">
            <v>町名</v>
          </cell>
          <cell r="I2791">
            <v>21000</v>
          </cell>
          <cell r="J2791" t="str">
            <v>新町</v>
          </cell>
          <cell r="K2791"/>
          <cell r="L2791"/>
          <cell r="M2791">
            <v>75</v>
          </cell>
          <cell r="N2791">
            <v>3</v>
          </cell>
          <cell r="O2791">
            <v>0</v>
          </cell>
          <cell r="P2791">
            <v>12</v>
          </cell>
          <cell r="Q2791">
            <v>0</v>
          </cell>
          <cell r="R2791">
            <v>15</v>
          </cell>
          <cell r="S2791">
            <v>0</v>
          </cell>
          <cell r="T2791">
            <v>1</v>
          </cell>
        </row>
        <row r="2792">
          <cell r="A2792" t="str">
            <v>新町76</v>
          </cell>
          <cell r="B2792" t="str">
            <v>21000新町76</v>
          </cell>
          <cell r="C2792">
            <v>25</v>
          </cell>
          <cell r="D2792" t="str">
            <v>町名別・年齢別人口調べ</v>
          </cell>
          <cell r="E2792" t="str">
            <v>令和 6年 3月 1日</v>
          </cell>
          <cell r="F2792">
            <v>25</v>
          </cell>
          <cell r="G2792" t="str">
            <v>令和 6年 2月29日　現在</v>
          </cell>
          <cell r="H2792" t="str">
            <v>町名</v>
          </cell>
          <cell r="I2792">
            <v>21000</v>
          </cell>
          <cell r="J2792" t="str">
            <v>新町</v>
          </cell>
          <cell r="K2792"/>
          <cell r="L2792"/>
          <cell r="M2792">
            <v>76</v>
          </cell>
          <cell r="N2792">
            <v>11</v>
          </cell>
          <cell r="O2792">
            <v>0</v>
          </cell>
          <cell r="P2792">
            <v>10</v>
          </cell>
          <cell r="Q2792">
            <v>0</v>
          </cell>
          <cell r="R2792">
            <v>21</v>
          </cell>
          <cell r="S2792">
            <v>0</v>
          </cell>
          <cell r="T2792">
            <v>1</v>
          </cell>
        </row>
        <row r="2793">
          <cell r="A2793" t="str">
            <v>新町77</v>
          </cell>
          <cell r="B2793" t="str">
            <v>21000新町77</v>
          </cell>
          <cell r="C2793">
            <v>25</v>
          </cell>
          <cell r="D2793" t="str">
            <v>町名別・年齢別人口調べ</v>
          </cell>
          <cell r="E2793" t="str">
            <v>令和 6年 3月 1日</v>
          </cell>
          <cell r="F2793">
            <v>25</v>
          </cell>
          <cell r="G2793" t="str">
            <v>令和 6年 2月29日　現在</v>
          </cell>
          <cell r="H2793" t="str">
            <v>町名</v>
          </cell>
          <cell r="I2793">
            <v>21000</v>
          </cell>
          <cell r="J2793" t="str">
            <v>新町</v>
          </cell>
          <cell r="K2793"/>
          <cell r="L2793"/>
          <cell r="M2793">
            <v>77</v>
          </cell>
          <cell r="N2793">
            <v>4</v>
          </cell>
          <cell r="O2793">
            <v>0</v>
          </cell>
          <cell r="P2793">
            <v>12</v>
          </cell>
          <cell r="Q2793">
            <v>0</v>
          </cell>
          <cell r="R2793">
            <v>16</v>
          </cell>
          <cell r="S2793">
            <v>0</v>
          </cell>
          <cell r="T2793">
            <v>1</v>
          </cell>
        </row>
        <row r="2794">
          <cell r="A2794" t="str">
            <v>新町78</v>
          </cell>
          <cell r="B2794" t="str">
            <v>21000新町78</v>
          </cell>
          <cell r="C2794">
            <v>25</v>
          </cell>
          <cell r="D2794" t="str">
            <v>町名別・年齢別人口調べ</v>
          </cell>
          <cell r="E2794" t="str">
            <v>令和 6年 3月 1日</v>
          </cell>
          <cell r="F2794">
            <v>25</v>
          </cell>
          <cell r="G2794" t="str">
            <v>令和 6年 2月29日　現在</v>
          </cell>
          <cell r="H2794" t="str">
            <v>町名</v>
          </cell>
          <cell r="I2794">
            <v>21000</v>
          </cell>
          <cell r="J2794" t="str">
            <v>新町</v>
          </cell>
          <cell r="K2794"/>
          <cell r="L2794"/>
          <cell r="M2794">
            <v>78</v>
          </cell>
          <cell r="N2794">
            <v>10</v>
          </cell>
          <cell r="O2794">
            <v>0</v>
          </cell>
          <cell r="P2794">
            <v>4</v>
          </cell>
          <cell r="Q2794">
            <v>0</v>
          </cell>
          <cell r="R2794">
            <v>14</v>
          </cell>
          <cell r="S2794">
            <v>0</v>
          </cell>
          <cell r="T2794">
            <v>1</v>
          </cell>
        </row>
        <row r="2795">
          <cell r="A2795" t="str">
            <v>新町79</v>
          </cell>
          <cell r="B2795" t="str">
            <v>21000新町79</v>
          </cell>
          <cell r="C2795">
            <v>25</v>
          </cell>
          <cell r="D2795" t="str">
            <v>町名別・年齢別人口調べ</v>
          </cell>
          <cell r="E2795" t="str">
            <v>令和 6年 3月 1日</v>
          </cell>
          <cell r="F2795">
            <v>25</v>
          </cell>
          <cell r="G2795" t="str">
            <v>令和 6年 2月29日　現在</v>
          </cell>
          <cell r="H2795" t="str">
            <v>町名</v>
          </cell>
          <cell r="I2795">
            <v>21000</v>
          </cell>
          <cell r="J2795" t="str">
            <v>新町</v>
          </cell>
          <cell r="K2795"/>
          <cell r="L2795"/>
          <cell r="M2795">
            <v>79</v>
          </cell>
          <cell r="N2795">
            <v>2</v>
          </cell>
          <cell r="O2795">
            <v>0</v>
          </cell>
          <cell r="P2795">
            <v>7</v>
          </cell>
          <cell r="Q2795">
            <v>0</v>
          </cell>
          <cell r="R2795">
            <v>9</v>
          </cell>
          <cell r="S2795">
            <v>0</v>
          </cell>
          <cell r="T2795">
            <v>1</v>
          </cell>
        </row>
        <row r="2796">
          <cell r="A2796" t="str">
            <v>新町80</v>
          </cell>
          <cell r="B2796" t="str">
            <v>21000新町80</v>
          </cell>
          <cell r="C2796">
            <v>25</v>
          </cell>
          <cell r="D2796" t="str">
            <v>町名別・年齢別人口調べ</v>
          </cell>
          <cell r="E2796" t="str">
            <v>令和 6年 3月 1日</v>
          </cell>
          <cell r="F2796">
            <v>25</v>
          </cell>
          <cell r="G2796" t="str">
            <v>令和 6年 2月29日　現在</v>
          </cell>
          <cell r="H2796" t="str">
            <v>町名</v>
          </cell>
          <cell r="I2796">
            <v>21000</v>
          </cell>
          <cell r="J2796" t="str">
            <v>新町</v>
          </cell>
          <cell r="K2796"/>
          <cell r="L2796"/>
          <cell r="M2796">
            <v>80</v>
          </cell>
          <cell r="N2796">
            <v>9</v>
          </cell>
          <cell r="O2796">
            <v>0</v>
          </cell>
          <cell r="P2796">
            <v>8</v>
          </cell>
          <cell r="Q2796">
            <v>0</v>
          </cell>
          <cell r="R2796">
            <v>17</v>
          </cell>
          <cell r="S2796">
            <v>0</v>
          </cell>
          <cell r="T2796">
            <v>1</v>
          </cell>
        </row>
        <row r="2797">
          <cell r="A2797" t="str">
            <v>新町81</v>
          </cell>
          <cell r="B2797" t="str">
            <v>21000新町81</v>
          </cell>
          <cell r="C2797">
            <v>25</v>
          </cell>
          <cell r="D2797" t="str">
            <v>町名別・年齢別人口調べ</v>
          </cell>
          <cell r="E2797" t="str">
            <v>令和 6年 3月 1日</v>
          </cell>
          <cell r="F2797">
            <v>25</v>
          </cell>
          <cell r="G2797" t="str">
            <v>令和 6年 2月29日　現在</v>
          </cell>
          <cell r="H2797" t="str">
            <v>町名</v>
          </cell>
          <cell r="I2797">
            <v>21000</v>
          </cell>
          <cell r="J2797" t="str">
            <v>新町</v>
          </cell>
          <cell r="K2797"/>
          <cell r="L2797"/>
          <cell r="M2797">
            <v>81</v>
          </cell>
          <cell r="N2797">
            <v>12</v>
          </cell>
          <cell r="O2797">
            <v>0</v>
          </cell>
          <cell r="P2797">
            <v>11</v>
          </cell>
          <cell r="Q2797">
            <v>0</v>
          </cell>
          <cell r="R2797">
            <v>23</v>
          </cell>
          <cell r="S2797">
            <v>0</v>
          </cell>
          <cell r="T2797">
            <v>1</v>
          </cell>
        </row>
        <row r="2798">
          <cell r="A2798" t="str">
            <v>新町82</v>
          </cell>
          <cell r="B2798" t="str">
            <v>21000新町82</v>
          </cell>
          <cell r="C2798">
            <v>25</v>
          </cell>
          <cell r="D2798" t="str">
            <v>町名別・年齢別人口調べ</v>
          </cell>
          <cell r="E2798" t="str">
            <v>令和 6年 3月 1日</v>
          </cell>
          <cell r="F2798">
            <v>25</v>
          </cell>
          <cell r="G2798" t="str">
            <v>令和 6年 2月29日　現在</v>
          </cell>
          <cell r="H2798" t="str">
            <v>町名</v>
          </cell>
          <cell r="I2798">
            <v>21000</v>
          </cell>
          <cell r="J2798" t="str">
            <v>新町</v>
          </cell>
          <cell r="K2798"/>
          <cell r="L2798"/>
          <cell r="M2798">
            <v>82</v>
          </cell>
          <cell r="N2798">
            <v>8</v>
          </cell>
          <cell r="O2798">
            <v>0</v>
          </cell>
          <cell r="P2798">
            <v>6</v>
          </cell>
          <cell r="Q2798">
            <v>0</v>
          </cell>
          <cell r="R2798">
            <v>14</v>
          </cell>
          <cell r="S2798">
            <v>0</v>
          </cell>
          <cell r="T2798">
            <v>1</v>
          </cell>
        </row>
        <row r="2799">
          <cell r="A2799" t="str">
            <v>新町83</v>
          </cell>
          <cell r="B2799" t="str">
            <v>21000新町83</v>
          </cell>
          <cell r="C2799">
            <v>25</v>
          </cell>
          <cell r="D2799" t="str">
            <v>町名別・年齢別人口調べ</v>
          </cell>
          <cell r="E2799" t="str">
            <v>令和 6年 3月 1日</v>
          </cell>
          <cell r="F2799">
            <v>25</v>
          </cell>
          <cell r="G2799" t="str">
            <v>令和 6年 2月29日　現在</v>
          </cell>
          <cell r="H2799" t="str">
            <v>町名</v>
          </cell>
          <cell r="I2799">
            <v>21000</v>
          </cell>
          <cell r="J2799" t="str">
            <v>新町</v>
          </cell>
          <cell r="K2799"/>
          <cell r="L2799"/>
          <cell r="M2799">
            <v>83</v>
          </cell>
          <cell r="N2799">
            <v>6</v>
          </cell>
          <cell r="O2799">
            <v>0</v>
          </cell>
          <cell r="P2799">
            <v>10</v>
          </cell>
          <cell r="Q2799">
            <v>0</v>
          </cell>
          <cell r="R2799">
            <v>16</v>
          </cell>
          <cell r="S2799">
            <v>0</v>
          </cell>
          <cell r="T2799">
            <v>1</v>
          </cell>
        </row>
        <row r="2800">
          <cell r="A2800" t="str">
            <v>新町84</v>
          </cell>
          <cell r="B2800" t="str">
            <v>21000新町84</v>
          </cell>
          <cell r="C2800">
            <v>25</v>
          </cell>
          <cell r="D2800" t="str">
            <v>町名別・年齢別人口調べ</v>
          </cell>
          <cell r="E2800" t="str">
            <v>令和 6年 3月 1日</v>
          </cell>
          <cell r="F2800">
            <v>25</v>
          </cell>
          <cell r="G2800" t="str">
            <v>令和 6年 2月29日　現在</v>
          </cell>
          <cell r="H2800" t="str">
            <v>町名</v>
          </cell>
          <cell r="I2800">
            <v>21000</v>
          </cell>
          <cell r="J2800" t="str">
            <v>新町</v>
          </cell>
          <cell r="K2800"/>
          <cell r="L2800"/>
          <cell r="M2800">
            <v>84</v>
          </cell>
          <cell r="N2800">
            <v>4</v>
          </cell>
          <cell r="O2800">
            <v>0</v>
          </cell>
          <cell r="P2800">
            <v>1</v>
          </cell>
          <cell r="Q2800">
            <v>0</v>
          </cell>
          <cell r="R2800">
            <v>5</v>
          </cell>
          <cell r="S2800">
            <v>0</v>
          </cell>
          <cell r="T2800">
            <v>1</v>
          </cell>
        </row>
        <row r="2801">
          <cell r="A2801" t="str">
            <v>新町85</v>
          </cell>
          <cell r="B2801" t="str">
            <v>21000新町85</v>
          </cell>
          <cell r="C2801">
            <v>25</v>
          </cell>
          <cell r="D2801" t="str">
            <v>町名別・年齢別人口調べ</v>
          </cell>
          <cell r="E2801" t="str">
            <v>令和 6年 3月 1日</v>
          </cell>
          <cell r="F2801">
            <v>25</v>
          </cell>
          <cell r="G2801" t="str">
            <v>令和 6年 2月29日　現在</v>
          </cell>
          <cell r="H2801" t="str">
            <v>町名</v>
          </cell>
          <cell r="I2801">
            <v>21000</v>
          </cell>
          <cell r="J2801" t="str">
            <v>新町</v>
          </cell>
          <cell r="K2801"/>
          <cell r="L2801"/>
          <cell r="M2801">
            <v>85</v>
          </cell>
          <cell r="N2801">
            <v>8</v>
          </cell>
          <cell r="O2801">
            <v>0</v>
          </cell>
          <cell r="P2801">
            <v>3</v>
          </cell>
          <cell r="Q2801">
            <v>0</v>
          </cell>
          <cell r="R2801">
            <v>11</v>
          </cell>
          <cell r="S2801">
            <v>0</v>
          </cell>
          <cell r="T2801">
            <v>1</v>
          </cell>
        </row>
        <row r="2802">
          <cell r="A2802" t="str">
            <v>新町86</v>
          </cell>
          <cell r="B2802" t="str">
            <v>21000新町86</v>
          </cell>
          <cell r="C2802">
            <v>25</v>
          </cell>
          <cell r="D2802" t="str">
            <v>町名別・年齢別人口調べ</v>
          </cell>
          <cell r="E2802" t="str">
            <v>令和 6年 3月 1日</v>
          </cell>
          <cell r="F2802">
            <v>25</v>
          </cell>
          <cell r="G2802" t="str">
            <v>令和 6年 2月29日　現在</v>
          </cell>
          <cell r="H2802" t="str">
            <v>町名</v>
          </cell>
          <cell r="I2802">
            <v>21000</v>
          </cell>
          <cell r="J2802" t="str">
            <v>新町</v>
          </cell>
          <cell r="K2802"/>
          <cell r="L2802"/>
          <cell r="M2802">
            <v>86</v>
          </cell>
          <cell r="N2802">
            <v>5</v>
          </cell>
          <cell r="O2802">
            <v>0</v>
          </cell>
          <cell r="P2802">
            <v>6</v>
          </cell>
          <cell r="Q2802">
            <v>0</v>
          </cell>
          <cell r="R2802">
            <v>11</v>
          </cell>
          <cell r="S2802">
            <v>0</v>
          </cell>
          <cell r="T2802">
            <v>1</v>
          </cell>
        </row>
        <row r="2803">
          <cell r="A2803" t="str">
            <v>新町87</v>
          </cell>
          <cell r="B2803" t="str">
            <v>21000新町87</v>
          </cell>
          <cell r="C2803">
            <v>25</v>
          </cell>
          <cell r="D2803" t="str">
            <v>町名別・年齢別人口調べ</v>
          </cell>
          <cell r="E2803" t="str">
            <v>令和 6年 3月 1日</v>
          </cell>
          <cell r="F2803">
            <v>25</v>
          </cell>
          <cell r="G2803" t="str">
            <v>令和 6年 2月29日　現在</v>
          </cell>
          <cell r="H2803" t="str">
            <v>町名</v>
          </cell>
          <cell r="I2803">
            <v>21000</v>
          </cell>
          <cell r="J2803" t="str">
            <v>新町</v>
          </cell>
          <cell r="K2803"/>
          <cell r="L2803"/>
          <cell r="M2803">
            <v>87</v>
          </cell>
          <cell r="N2803">
            <v>3</v>
          </cell>
          <cell r="O2803">
            <v>0</v>
          </cell>
          <cell r="P2803">
            <v>2</v>
          </cell>
          <cell r="Q2803">
            <v>0</v>
          </cell>
          <cell r="R2803">
            <v>5</v>
          </cell>
          <cell r="S2803">
            <v>0</v>
          </cell>
          <cell r="T2803">
            <v>1</v>
          </cell>
        </row>
        <row r="2804">
          <cell r="A2804" t="str">
            <v>新町88</v>
          </cell>
          <cell r="B2804" t="str">
            <v>21000新町88</v>
          </cell>
          <cell r="C2804">
            <v>25</v>
          </cell>
          <cell r="D2804" t="str">
            <v>町名別・年齢別人口調べ</v>
          </cell>
          <cell r="E2804" t="str">
            <v>令和 6年 3月 1日</v>
          </cell>
          <cell r="F2804">
            <v>25</v>
          </cell>
          <cell r="G2804" t="str">
            <v>令和 6年 2月29日　現在</v>
          </cell>
          <cell r="H2804" t="str">
            <v>町名</v>
          </cell>
          <cell r="I2804">
            <v>21000</v>
          </cell>
          <cell r="J2804" t="str">
            <v>新町</v>
          </cell>
          <cell r="K2804"/>
          <cell r="L2804"/>
          <cell r="M2804">
            <v>88</v>
          </cell>
          <cell r="N2804">
            <v>0</v>
          </cell>
          <cell r="O2804">
            <v>0</v>
          </cell>
          <cell r="P2804">
            <v>3</v>
          </cell>
          <cell r="Q2804">
            <v>0</v>
          </cell>
          <cell r="R2804">
            <v>3</v>
          </cell>
          <cell r="S2804">
            <v>0</v>
          </cell>
          <cell r="T2804">
            <v>1</v>
          </cell>
        </row>
        <row r="2805">
          <cell r="A2805" t="str">
            <v>新町89</v>
          </cell>
          <cell r="B2805" t="str">
            <v>21000新町89</v>
          </cell>
          <cell r="C2805">
            <v>25</v>
          </cell>
          <cell r="D2805" t="str">
            <v>町名別・年齢別人口調べ</v>
          </cell>
          <cell r="E2805" t="str">
            <v>令和 6年 3月 1日</v>
          </cell>
          <cell r="F2805">
            <v>25</v>
          </cell>
          <cell r="G2805" t="str">
            <v>令和 6年 2月29日　現在</v>
          </cell>
          <cell r="H2805" t="str">
            <v>町名</v>
          </cell>
          <cell r="I2805">
            <v>21000</v>
          </cell>
          <cell r="J2805" t="str">
            <v>新町</v>
          </cell>
          <cell r="K2805"/>
          <cell r="L2805"/>
          <cell r="M2805">
            <v>89</v>
          </cell>
          <cell r="N2805">
            <v>1</v>
          </cell>
          <cell r="O2805">
            <v>0</v>
          </cell>
          <cell r="P2805">
            <v>1</v>
          </cell>
          <cell r="Q2805">
            <v>0</v>
          </cell>
          <cell r="R2805">
            <v>2</v>
          </cell>
          <cell r="S2805">
            <v>0</v>
          </cell>
          <cell r="T2805">
            <v>1</v>
          </cell>
        </row>
        <row r="2806">
          <cell r="A2806" t="str">
            <v>新町90</v>
          </cell>
          <cell r="B2806" t="str">
            <v>21000新町90</v>
          </cell>
          <cell r="C2806">
            <v>25</v>
          </cell>
          <cell r="D2806" t="str">
            <v>町名別・年齢別人口調べ</v>
          </cell>
          <cell r="E2806" t="str">
            <v>令和 6年 3月 1日</v>
          </cell>
          <cell r="F2806">
            <v>25</v>
          </cell>
          <cell r="G2806" t="str">
            <v>令和 6年 2月29日　現在</v>
          </cell>
          <cell r="H2806" t="str">
            <v>町名</v>
          </cell>
          <cell r="I2806">
            <v>21000</v>
          </cell>
          <cell r="J2806" t="str">
            <v>新町</v>
          </cell>
          <cell r="K2806"/>
          <cell r="L2806"/>
          <cell r="M2806">
            <v>90</v>
          </cell>
          <cell r="N2806">
            <v>0</v>
          </cell>
          <cell r="O2806">
            <v>0</v>
          </cell>
          <cell r="P2806">
            <v>1</v>
          </cell>
          <cell r="Q2806">
            <v>0</v>
          </cell>
          <cell r="R2806">
            <v>1</v>
          </cell>
          <cell r="S2806">
            <v>0</v>
          </cell>
          <cell r="T2806">
            <v>1</v>
          </cell>
        </row>
        <row r="2807">
          <cell r="A2807" t="str">
            <v>新町91</v>
          </cell>
          <cell r="B2807" t="str">
            <v>21000新町91</v>
          </cell>
          <cell r="C2807">
            <v>25</v>
          </cell>
          <cell r="D2807" t="str">
            <v>町名別・年齢別人口調べ</v>
          </cell>
          <cell r="E2807" t="str">
            <v>令和 6年 3月 1日</v>
          </cell>
          <cell r="F2807">
            <v>25</v>
          </cell>
          <cell r="G2807" t="str">
            <v>令和 6年 2月29日　現在</v>
          </cell>
          <cell r="H2807" t="str">
            <v>町名</v>
          </cell>
          <cell r="I2807">
            <v>21000</v>
          </cell>
          <cell r="J2807" t="str">
            <v>新町</v>
          </cell>
          <cell r="K2807"/>
          <cell r="L2807"/>
          <cell r="M2807">
            <v>91</v>
          </cell>
          <cell r="N2807">
            <v>1</v>
          </cell>
          <cell r="O2807">
            <v>0</v>
          </cell>
          <cell r="P2807">
            <v>2</v>
          </cell>
          <cell r="Q2807">
            <v>0</v>
          </cell>
          <cell r="R2807">
            <v>3</v>
          </cell>
          <cell r="S2807">
            <v>0</v>
          </cell>
          <cell r="T2807">
            <v>1</v>
          </cell>
        </row>
        <row r="2808">
          <cell r="A2808" t="str">
            <v>新町92</v>
          </cell>
          <cell r="B2808" t="str">
            <v>21000新町92</v>
          </cell>
          <cell r="C2808">
            <v>25</v>
          </cell>
          <cell r="D2808" t="str">
            <v>町名別・年齢別人口調べ</v>
          </cell>
          <cell r="E2808" t="str">
            <v>令和 6年 3月 1日</v>
          </cell>
          <cell r="F2808">
            <v>25</v>
          </cell>
          <cell r="G2808" t="str">
            <v>令和 6年 2月29日　現在</v>
          </cell>
          <cell r="H2808" t="str">
            <v>町名</v>
          </cell>
          <cell r="I2808">
            <v>21000</v>
          </cell>
          <cell r="J2808" t="str">
            <v>新町</v>
          </cell>
          <cell r="K2808"/>
          <cell r="L2808"/>
          <cell r="M2808">
            <v>92</v>
          </cell>
          <cell r="N2808">
            <v>1</v>
          </cell>
          <cell r="O2808">
            <v>0</v>
          </cell>
          <cell r="P2808">
            <v>2</v>
          </cell>
          <cell r="Q2808">
            <v>0</v>
          </cell>
          <cell r="R2808">
            <v>3</v>
          </cell>
          <cell r="S2808">
            <v>0</v>
          </cell>
          <cell r="T2808">
            <v>1</v>
          </cell>
        </row>
        <row r="2809">
          <cell r="A2809" t="str">
            <v>新町93</v>
          </cell>
          <cell r="B2809" t="str">
            <v>21000新町93</v>
          </cell>
          <cell r="C2809">
            <v>25</v>
          </cell>
          <cell r="D2809" t="str">
            <v>町名別・年齢別人口調べ</v>
          </cell>
          <cell r="E2809" t="str">
            <v>令和 6年 3月 1日</v>
          </cell>
          <cell r="F2809">
            <v>25</v>
          </cell>
          <cell r="G2809" t="str">
            <v>令和 6年 2月29日　現在</v>
          </cell>
          <cell r="H2809" t="str">
            <v>町名</v>
          </cell>
          <cell r="I2809">
            <v>21000</v>
          </cell>
          <cell r="J2809" t="str">
            <v>新町</v>
          </cell>
          <cell r="K2809"/>
          <cell r="L2809"/>
          <cell r="M2809">
            <v>93</v>
          </cell>
          <cell r="N2809">
            <v>1</v>
          </cell>
          <cell r="O2809">
            <v>0</v>
          </cell>
          <cell r="P2809">
            <v>1</v>
          </cell>
          <cell r="Q2809">
            <v>0</v>
          </cell>
          <cell r="R2809">
            <v>2</v>
          </cell>
          <cell r="S2809">
            <v>0</v>
          </cell>
          <cell r="T2809">
            <v>1</v>
          </cell>
        </row>
        <row r="2810">
          <cell r="A2810" t="str">
            <v>新町94</v>
          </cell>
          <cell r="B2810" t="str">
            <v>21000新町94</v>
          </cell>
          <cell r="C2810">
            <v>25</v>
          </cell>
          <cell r="D2810" t="str">
            <v>町名別・年齢別人口調べ</v>
          </cell>
          <cell r="E2810" t="str">
            <v>令和 6年 3月 1日</v>
          </cell>
          <cell r="F2810">
            <v>25</v>
          </cell>
          <cell r="G2810" t="str">
            <v>令和 6年 2月29日　現在</v>
          </cell>
          <cell r="H2810" t="str">
            <v>町名</v>
          </cell>
          <cell r="I2810">
            <v>21000</v>
          </cell>
          <cell r="J2810" t="str">
            <v>新町</v>
          </cell>
          <cell r="K2810"/>
          <cell r="L2810"/>
          <cell r="M2810">
            <v>94</v>
          </cell>
          <cell r="N2810">
            <v>1</v>
          </cell>
          <cell r="O2810">
            <v>0</v>
          </cell>
          <cell r="P2810">
            <v>0</v>
          </cell>
          <cell r="Q2810">
            <v>0</v>
          </cell>
          <cell r="R2810">
            <v>1</v>
          </cell>
          <cell r="S2810">
            <v>0</v>
          </cell>
          <cell r="T2810">
            <v>1</v>
          </cell>
        </row>
        <row r="2811">
          <cell r="A2811" t="str">
            <v>新町95</v>
          </cell>
          <cell r="B2811" t="str">
            <v>21000新町95</v>
          </cell>
          <cell r="C2811">
            <v>25</v>
          </cell>
          <cell r="D2811" t="str">
            <v>町名別・年齢別人口調べ</v>
          </cell>
          <cell r="E2811" t="str">
            <v>令和 6年 3月 1日</v>
          </cell>
          <cell r="F2811">
            <v>25</v>
          </cell>
          <cell r="G2811" t="str">
            <v>令和 6年 2月29日　現在</v>
          </cell>
          <cell r="H2811" t="str">
            <v>町名</v>
          </cell>
          <cell r="I2811">
            <v>21000</v>
          </cell>
          <cell r="J2811" t="str">
            <v>新町</v>
          </cell>
          <cell r="K2811"/>
          <cell r="L2811"/>
          <cell r="M2811">
            <v>95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>
            <v>0</v>
          </cell>
          <cell r="S2811">
            <v>0</v>
          </cell>
          <cell r="T2811">
            <v>1</v>
          </cell>
        </row>
        <row r="2812">
          <cell r="A2812" t="str">
            <v>新町96</v>
          </cell>
          <cell r="B2812" t="str">
            <v>21000新町96</v>
          </cell>
          <cell r="C2812">
            <v>25</v>
          </cell>
          <cell r="D2812" t="str">
            <v>町名別・年齢別人口調べ</v>
          </cell>
          <cell r="E2812" t="str">
            <v>令和 6年 3月 1日</v>
          </cell>
          <cell r="F2812">
            <v>25</v>
          </cell>
          <cell r="G2812" t="str">
            <v>令和 6年 2月29日　現在</v>
          </cell>
          <cell r="H2812" t="str">
            <v>町名</v>
          </cell>
          <cell r="I2812">
            <v>21000</v>
          </cell>
          <cell r="J2812" t="str">
            <v>新町</v>
          </cell>
          <cell r="K2812"/>
          <cell r="L2812"/>
          <cell r="M2812">
            <v>96</v>
          </cell>
          <cell r="N2812">
            <v>0</v>
          </cell>
          <cell r="O2812">
            <v>0</v>
          </cell>
          <cell r="P2812">
            <v>1</v>
          </cell>
          <cell r="Q2812">
            <v>0</v>
          </cell>
          <cell r="R2812">
            <v>1</v>
          </cell>
          <cell r="S2812">
            <v>0</v>
          </cell>
          <cell r="T2812">
            <v>1</v>
          </cell>
        </row>
        <row r="2813">
          <cell r="A2813" t="str">
            <v>新町97</v>
          </cell>
          <cell r="B2813" t="str">
            <v>21000新町97</v>
          </cell>
          <cell r="C2813">
            <v>25</v>
          </cell>
          <cell r="D2813" t="str">
            <v>町名別・年齢別人口調べ</v>
          </cell>
          <cell r="E2813" t="str">
            <v>令和 6年 3月 1日</v>
          </cell>
          <cell r="F2813">
            <v>25</v>
          </cell>
          <cell r="G2813" t="str">
            <v>令和 6年 2月29日　現在</v>
          </cell>
          <cell r="H2813" t="str">
            <v>町名</v>
          </cell>
          <cell r="I2813">
            <v>21000</v>
          </cell>
          <cell r="J2813" t="str">
            <v>新町</v>
          </cell>
          <cell r="K2813"/>
          <cell r="L2813"/>
          <cell r="M2813">
            <v>97</v>
          </cell>
          <cell r="N2813">
            <v>0</v>
          </cell>
          <cell r="O2813">
            <v>0</v>
          </cell>
          <cell r="P2813">
            <v>1</v>
          </cell>
          <cell r="Q2813">
            <v>0</v>
          </cell>
          <cell r="R2813">
            <v>1</v>
          </cell>
          <cell r="S2813">
            <v>0</v>
          </cell>
          <cell r="T2813">
            <v>1</v>
          </cell>
        </row>
        <row r="2814">
          <cell r="A2814" t="str">
            <v>新町98</v>
          </cell>
          <cell r="B2814" t="str">
            <v>21000新町98</v>
          </cell>
          <cell r="C2814">
            <v>25</v>
          </cell>
          <cell r="D2814" t="str">
            <v>町名別・年齢別人口調べ</v>
          </cell>
          <cell r="E2814" t="str">
            <v>令和 6年 3月 1日</v>
          </cell>
          <cell r="F2814">
            <v>25</v>
          </cell>
          <cell r="G2814" t="str">
            <v>令和 6年 2月29日　現在</v>
          </cell>
          <cell r="H2814" t="str">
            <v>町名</v>
          </cell>
          <cell r="I2814">
            <v>21000</v>
          </cell>
          <cell r="J2814" t="str">
            <v>新町</v>
          </cell>
          <cell r="K2814"/>
          <cell r="L2814"/>
          <cell r="M2814">
            <v>98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  <cell r="R2814">
            <v>0</v>
          </cell>
          <cell r="S2814">
            <v>0</v>
          </cell>
          <cell r="T2814">
            <v>1</v>
          </cell>
        </row>
        <row r="2815">
          <cell r="A2815" t="str">
            <v>新町99</v>
          </cell>
          <cell r="B2815" t="str">
            <v>21000新町99</v>
          </cell>
          <cell r="C2815">
            <v>25</v>
          </cell>
          <cell r="D2815" t="str">
            <v>町名別・年齢別人口調べ</v>
          </cell>
          <cell r="E2815" t="str">
            <v>令和 6年 3月 1日</v>
          </cell>
          <cell r="F2815">
            <v>25</v>
          </cell>
          <cell r="G2815" t="str">
            <v>令和 6年 2月29日　現在</v>
          </cell>
          <cell r="H2815" t="str">
            <v>町名</v>
          </cell>
          <cell r="I2815">
            <v>21000</v>
          </cell>
          <cell r="J2815" t="str">
            <v>新町</v>
          </cell>
          <cell r="K2815"/>
          <cell r="L2815"/>
          <cell r="M2815">
            <v>99</v>
          </cell>
          <cell r="N2815">
            <v>1</v>
          </cell>
          <cell r="O2815">
            <v>0</v>
          </cell>
          <cell r="P2815">
            <v>0</v>
          </cell>
          <cell r="Q2815">
            <v>0</v>
          </cell>
          <cell r="R2815">
            <v>1</v>
          </cell>
          <cell r="S2815">
            <v>0</v>
          </cell>
          <cell r="T2815">
            <v>1</v>
          </cell>
        </row>
        <row r="2816">
          <cell r="A2816" t="str">
            <v>新町100</v>
          </cell>
          <cell r="B2816" t="str">
            <v>21000新町100</v>
          </cell>
          <cell r="C2816">
            <v>25</v>
          </cell>
          <cell r="D2816" t="str">
            <v>町名別・年齢別人口調べ</v>
          </cell>
          <cell r="E2816" t="str">
            <v>令和 6年 3月 1日</v>
          </cell>
          <cell r="F2816">
            <v>25</v>
          </cell>
          <cell r="G2816" t="str">
            <v>令和 6年 2月29日　現在</v>
          </cell>
          <cell r="H2816" t="str">
            <v>町名</v>
          </cell>
          <cell r="I2816">
            <v>21000</v>
          </cell>
          <cell r="J2816" t="str">
            <v>新町</v>
          </cell>
          <cell r="K2816"/>
          <cell r="L2816"/>
          <cell r="M2816">
            <v>100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  <cell r="R2816">
            <v>0</v>
          </cell>
          <cell r="S2816">
            <v>0</v>
          </cell>
          <cell r="T2816">
            <v>1</v>
          </cell>
        </row>
        <row r="2817">
          <cell r="A2817" t="str">
            <v>新町101</v>
          </cell>
          <cell r="B2817" t="str">
            <v>21000新町101</v>
          </cell>
          <cell r="C2817">
            <v>25</v>
          </cell>
          <cell r="D2817" t="str">
            <v>町名別・年齢別人口調べ</v>
          </cell>
          <cell r="E2817" t="str">
            <v>令和 6年 3月 1日</v>
          </cell>
          <cell r="F2817">
            <v>25</v>
          </cell>
          <cell r="G2817" t="str">
            <v>令和 6年 2月29日　現在</v>
          </cell>
          <cell r="H2817" t="str">
            <v>町名</v>
          </cell>
          <cell r="I2817">
            <v>21000</v>
          </cell>
          <cell r="J2817" t="str">
            <v>新町</v>
          </cell>
          <cell r="K2817"/>
          <cell r="L2817"/>
          <cell r="M2817">
            <v>101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1</v>
          </cell>
        </row>
        <row r="2818">
          <cell r="A2818" t="str">
            <v>新町102</v>
          </cell>
          <cell r="B2818" t="str">
            <v>21000新町102</v>
          </cell>
          <cell r="C2818">
            <v>25</v>
          </cell>
          <cell r="D2818" t="str">
            <v>町名別・年齢別人口調べ</v>
          </cell>
          <cell r="E2818" t="str">
            <v>令和 6年 3月 1日</v>
          </cell>
          <cell r="F2818">
            <v>25</v>
          </cell>
          <cell r="G2818" t="str">
            <v>令和 6年 2月29日　現在</v>
          </cell>
          <cell r="H2818" t="str">
            <v>町名</v>
          </cell>
          <cell r="I2818">
            <v>21000</v>
          </cell>
          <cell r="J2818" t="str">
            <v>新町</v>
          </cell>
          <cell r="K2818"/>
          <cell r="L2818"/>
          <cell r="M2818">
            <v>102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>
            <v>0</v>
          </cell>
          <cell r="S2818">
            <v>0</v>
          </cell>
          <cell r="T2818">
            <v>1</v>
          </cell>
        </row>
        <row r="2819">
          <cell r="A2819" t="str">
            <v>新町103</v>
          </cell>
          <cell r="B2819" t="str">
            <v>21000新町103</v>
          </cell>
          <cell r="C2819">
            <v>25</v>
          </cell>
          <cell r="D2819" t="str">
            <v>町名別・年齢別人口調べ</v>
          </cell>
          <cell r="E2819" t="str">
            <v>令和 6年 3月 1日</v>
          </cell>
          <cell r="F2819">
            <v>25</v>
          </cell>
          <cell r="G2819" t="str">
            <v>令和 6年 2月29日　現在</v>
          </cell>
          <cell r="H2819" t="str">
            <v>町名</v>
          </cell>
          <cell r="I2819">
            <v>21000</v>
          </cell>
          <cell r="J2819" t="str">
            <v>新町</v>
          </cell>
          <cell r="K2819"/>
          <cell r="L2819"/>
          <cell r="M2819">
            <v>103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1</v>
          </cell>
        </row>
        <row r="2820">
          <cell r="A2820" t="str">
            <v>新町104</v>
          </cell>
          <cell r="B2820" t="str">
            <v>21000新町104</v>
          </cell>
          <cell r="C2820">
            <v>25</v>
          </cell>
          <cell r="D2820" t="str">
            <v>町名別・年齢別人口調べ</v>
          </cell>
          <cell r="E2820" t="str">
            <v>令和 6年 3月 1日</v>
          </cell>
          <cell r="F2820">
            <v>25</v>
          </cell>
          <cell r="G2820" t="str">
            <v>令和 6年 2月29日　現在</v>
          </cell>
          <cell r="H2820" t="str">
            <v>町名</v>
          </cell>
          <cell r="I2820">
            <v>21000</v>
          </cell>
          <cell r="J2820" t="str">
            <v>新町</v>
          </cell>
          <cell r="K2820"/>
          <cell r="L2820"/>
          <cell r="M2820">
            <v>104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>
            <v>0</v>
          </cell>
          <cell r="S2820">
            <v>0</v>
          </cell>
          <cell r="T2820">
            <v>1</v>
          </cell>
        </row>
        <row r="2821">
          <cell r="A2821" t="str">
            <v>新町105</v>
          </cell>
          <cell r="B2821" t="str">
            <v>21000新町105</v>
          </cell>
          <cell r="C2821">
            <v>25</v>
          </cell>
          <cell r="D2821" t="str">
            <v>町名別・年齢別人口調べ</v>
          </cell>
          <cell r="E2821" t="str">
            <v>令和 6年 3月 1日</v>
          </cell>
          <cell r="F2821">
            <v>25</v>
          </cell>
          <cell r="G2821" t="str">
            <v>令和 6年 2月29日　現在</v>
          </cell>
          <cell r="H2821" t="str">
            <v>町名</v>
          </cell>
          <cell r="I2821">
            <v>21000</v>
          </cell>
          <cell r="J2821" t="str">
            <v>新町</v>
          </cell>
          <cell r="K2821"/>
          <cell r="L2821"/>
          <cell r="M2821">
            <v>105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1</v>
          </cell>
        </row>
        <row r="2822">
          <cell r="A2822" t="str">
            <v>新町106</v>
          </cell>
          <cell r="B2822" t="str">
            <v>21000新町106</v>
          </cell>
          <cell r="C2822">
            <v>25</v>
          </cell>
          <cell r="D2822" t="str">
            <v>町名別・年齢別人口調べ</v>
          </cell>
          <cell r="E2822" t="str">
            <v>令和 6年 3月 1日</v>
          </cell>
          <cell r="F2822">
            <v>25</v>
          </cell>
          <cell r="G2822" t="str">
            <v>令和 6年 2月29日　現在</v>
          </cell>
          <cell r="H2822" t="str">
            <v>町名</v>
          </cell>
          <cell r="I2822">
            <v>21000</v>
          </cell>
          <cell r="J2822" t="str">
            <v>新町</v>
          </cell>
          <cell r="K2822"/>
          <cell r="L2822"/>
          <cell r="M2822">
            <v>106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1</v>
          </cell>
        </row>
        <row r="2823">
          <cell r="A2823" t="str">
            <v>新町107</v>
          </cell>
          <cell r="B2823" t="str">
            <v>21000新町107</v>
          </cell>
          <cell r="C2823">
            <v>25</v>
          </cell>
          <cell r="D2823" t="str">
            <v>町名別・年齢別人口調べ</v>
          </cell>
          <cell r="E2823" t="str">
            <v>令和 6年 3月 1日</v>
          </cell>
          <cell r="F2823">
            <v>25</v>
          </cell>
          <cell r="G2823" t="str">
            <v>令和 6年 2月29日　現在</v>
          </cell>
          <cell r="H2823" t="str">
            <v>町名</v>
          </cell>
          <cell r="I2823">
            <v>21000</v>
          </cell>
          <cell r="J2823" t="str">
            <v>新町</v>
          </cell>
          <cell r="K2823"/>
          <cell r="L2823"/>
          <cell r="M2823">
            <v>107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1</v>
          </cell>
        </row>
        <row r="2824">
          <cell r="A2824" t="str">
            <v>新町108</v>
          </cell>
          <cell r="B2824" t="str">
            <v>21000新町108</v>
          </cell>
          <cell r="C2824">
            <v>25</v>
          </cell>
          <cell r="D2824" t="str">
            <v>町名別・年齢別人口調べ</v>
          </cell>
          <cell r="E2824" t="str">
            <v>令和 6年 3月 1日</v>
          </cell>
          <cell r="F2824">
            <v>25</v>
          </cell>
          <cell r="G2824" t="str">
            <v>令和 6年 2月29日　現在</v>
          </cell>
          <cell r="H2824" t="str">
            <v>町名</v>
          </cell>
          <cell r="I2824">
            <v>21000</v>
          </cell>
          <cell r="J2824" t="str">
            <v>新町</v>
          </cell>
          <cell r="K2824"/>
          <cell r="L2824"/>
          <cell r="M2824">
            <v>108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1</v>
          </cell>
        </row>
        <row r="2825">
          <cell r="A2825" t="str">
            <v>新町109</v>
          </cell>
          <cell r="B2825" t="str">
            <v>21000新町109</v>
          </cell>
          <cell r="C2825">
            <v>25</v>
          </cell>
          <cell r="D2825" t="str">
            <v>町名別・年齢別人口調べ</v>
          </cell>
          <cell r="E2825" t="str">
            <v>令和 6年 3月 1日</v>
          </cell>
          <cell r="F2825">
            <v>25</v>
          </cell>
          <cell r="G2825" t="str">
            <v>令和 6年 2月29日　現在</v>
          </cell>
          <cell r="H2825" t="str">
            <v>町名</v>
          </cell>
          <cell r="I2825">
            <v>21000</v>
          </cell>
          <cell r="J2825" t="str">
            <v>新町</v>
          </cell>
          <cell r="K2825"/>
          <cell r="L2825"/>
          <cell r="M2825">
            <v>109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>
            <v>0</v>
          </cell>
          <cell r="S2825">
            <v>0</v>
          </cell>
          <cell r="T2825">
            <v>1</v>
          </cell>
        </row>
        <row r="2826">
          <cell r="A2826" t="str">
            <v>新町110以上</v>
          </cell>
          <cell r="B2826" t="str">
            <v>21000新町110以上</v>
          </cell>
          <cell r="C2826">
            <v>25</v>
          </cell>
          <cell r="D2826" t="str">
            <v>町名別・年齢別人口調べ</v>
          </cell>
          <cell r="E2826" t="str">
            <v>令和 6年 3月 1日</v>
          </cell>
          <cell r="F2826">
            <v>25</v>
          </cell>
          <cell r="G2826" t="str">
            <v>令和 6年 2月29日　現在</v>
          </cell>
          <cell r="H2826" t="str">
            <v>町名</v>
          </cell>
          <cell r="I2826">
            <v>21000</v>
          </cell>
          <cell r="J2826" t="str">
            <v>新町</v>
          </cell>
          <cell r="K2826"/>
          <cell r="L2826"/>
          <cell r="M2826" t="str">
            <v>110以上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>
            <v>0</v>
          </cell>
          <cell r="S2826">
            <v>0</v>
          </cell>
          <cell r="T2826">
            <v>1</v>
          </cell>
        </row>
        <row r="2827">
          <cell r="A2827" t="str">
            <v>新町合計</v>
          </cell>
          <cell r="B2827" t="str">
            <v>21000新町合計</v>
          </cell>
          <cell r="C2827">
            <v>25</v>
          </cell>
          <cell r="D2827" t="str">
            <v>町名別・年齢別人口調べ</v>
          </cell>
          <cell r="E2827" t="str">
            <v>令和 6年 3月 1日</v>
          </cell>
          <cell r="F2827">
            <v>25</v>
          </cell>
          <cell r="G2827" t="str">
            <v>令和 6年 2月29日　現在</v>
          </cell>
          <cell r="H2827" t="str">
            <v>町名</v>
          </cell>
          <cell r="I2827">
            <v>21000</v>
          </cell>
          <cell r="J2827" t="str">
            <v>新町</v>
          </cell>
          <cell r="K2827"/>
          <cell r="L2827"/>
          <cell r="M2827" t="str">
            <v>合計</v>
          </cell>
          <cell r="N2827">
            <v>489</v>
          </cell>
          <cell r="O2827">
            <v>12</v>
          </cell>
          <cell r="P2827">
            <v>460</v>
          </cell>
          <cell r="Q2827">
            <v>12</v>
          </cell>
          <cell r="R2827">
            <v>949</v>
          </cell>
          <cell r="S2827">
            <v>24</v>
          </cell>
          <cell r="T2827">
            <v>1</v>
          </cell>
        </row>
        <row r="2828">
          <cell r="A2828" t="str">
            <v>水神町</v>
          </cell>
          <cell r="B2828" t="str">
            <v>22000水神町</v>
          </cell>
          <cell r="C2828">
            <v>26</v>
          </cell>
          <cell r="D2828" t="str">
            <v>町名別・年齢別人口調べ</v>
          </cell>
          <cell r="E2828" t="str">
            <v>令和 6年 3月 1日</v>
          </cell>
          <cell r="F2828">
            <v>26</v>
          </cell>
          <cell r="G2828" t="str">
            <v>令和 6年 2月29日　現在</v>
          </cell>
          <cell r="H2828" t="str">
            <v>町名</v>
          </cell>
          <cell r="I2828">
            <v>22000</v>
          </cell>
          <cell r="J2828" t="str">
            <v>水神町</v>
          </cell>
          <cell r="K2828"/>
          <cell r="L2828"/>
          <cell r="M2828"/>
          <cell r="N2828"/>
          <cell r="O2828"/>
          <cell r="P2828"/>
          <cell r="Q2828"/>
          <cell r="R2828"/>
          <cell r="S2828"/>
          <cell r="T2828"/>
        </row>
        <row r="2829">
          <cell r="A2829" t="str">
            <v>水神町0</v>
          </cell>
          <cell r="B2829" t="str">
            <v>22000水神町0</v>
          </cell>
          <cell r="C2829">
            <v>26</v>
          </cell>
          <cell r="D2829" t="str">
            <v>町名別・年齢別人口調べ</v>
          </cell>
          <cell r="E2829" t="str">
            <v>令和 6年 3月 1日</v>
          </cell>
          <cell r="F2829">
            <v>26</v>
          </cell>
          <cell r="G2829" t="str">
            <v>令和 6年 2月29日　現在</v>
          </cell>
          <cell r="H2829" t="str">
            <v>町名</v>
          </cell>
          <cell r="I2829">
            <v>22000</v>
          </cell>
          <cell r="J2829" t="str">
            <v>水神町</v>
          </cell>
          <cell r="K2829"/>
          <cell r="L2829"/>
          <cell r="M2829">
            <v>0</v>
          </cell>
          <cell r="N2829">
            <v>2</v>
          </cell>
          <cell r="O2829">
            <v>0</v>
          </cell>
          <cell r="P2829">
            <v>0</v>
          </cell>
          <cell r="Q2829">
            <v>0</v>
          </cell>
          <cell r="R2829">
            <v>2</v>
          </cell>
          <cell r="S2829">
            <v>0</v>
          </cell>
          <cell r="T2829">
            <v>1</v>
          </cell>
        </row>
        <row r="2830">
          <cell r="A2830" t="str">
            <v>水神町1</v>
          </cell>
          <cell r="B2830" t="str">
            <v>22000水神町1</v>
          </cell>
          <cell r="C2830">
            <v>26</v>
          </cell>
          <cell r="D2830" t="str">
            <v>町名別・年齢別人口調べ</v>
          </cell>
          <cell r="E2830" t="str">
            <v>令和 6年 3月 1日</v>
          </cell>
          <cell r="F2830">
            <v>26</v>
          </cell>
          <cell r="G2830" t="str">
            <v>令和 6年 2月29日　現在</v>
          </cell>
          <cell r="H2830" t="str">
            <v>町名</v>
          </cell>
          <cell r="I2830">
            <v>22000</v>
          </cell>
          <cell r="J2830" t="str">
            <v>水神町</v>
          </cell>
          <cell r="K2830"/>
          <cell r="L2830"/>
          <cell r="M2830">
            <v>1</v>
          </cell>
          <cell r="N2830">
            <v>3</v>
          </cell>
          <cell r="O2830">
            <v>0</v>
          </cell>
          <cell r="P2830">
            <v>0</v>
          </cell>
          <cell r="Q2830">
            <v>0</v>
          </cell>
          <cell r="R2830">
            <v>3</v>
          </cell>
          <cell r="S2830">
            <v>0</v>
          </cell>
          <cell r="T2830">
            <v>1</v>
          </cell>
        </row>
        <row r="2831">
          <cell r="A2831" t="str">
            <v>水神町2</v>
          </cell>
          <cell r="B2831" t="str">
            <v>22000水神町2</v>
          </cell>
          <cell r="C2831">
            <v>26</v>
          </cell>
          <cell r="D2831" t="str">
            <v>町名別・年齢別人口調べ</v>
          </cell>
          <cell r="E2831" t="str">
            <v>令和 6年 3月 1日</v>
          </cell>
          <cell r="F2831">
            <v>26</v>
          </cell>
          <cell r="G2831" t="str">
            <v>令和 6年 2月29日　現在</v>
          </cell>
          <cell r="H2831" t="str">
            <v>町名</v>
          </cell>
          <cell r="I2831">
            <v>22000</v>
          </cell>
          <cell r="J2831" t="str">
            <v>水神町</v>
          </cell>
          <cell r="K2831"/>
          <cell r="L2831"/>
          <cell r="M2831">
            <v>2</v>
          </cell>
          <cell r="N2831">
            <v>3</v>
          </cell>
          <cell r="O2831">
            <v>0</v>
          </cell>
          <cell r="P2831">
            <v>4</v>
          </cell>
          <cell r="Q2831">
            <v>0</v>
          </cell>
          <cell r="R2831">
            <v>7</v>
          </cell>
          <cell r="S2831">
            <v>0</v>
          </cell>
          <cell r="T2831">
            <v>1</v>
          </cell>
        </row>
        <row r="2832">
          <cell r="A2832" t="str">
            <v>水神町3</v>
          </cell>
          <cell r="B2832" t="str">
            <v>22000水神町3</v>
          </cell>
          <cell r="C2832">
            <v>26</v>
          </cell>
          <cell r="D2832" t="str">
            <v>町名別・年齢別人口調べ</v>
          </cell>
          <cell r="E2832" t="str">
            <v>令和 6年 3月 1日</v>
          </cell>
          <cell r="F2832">
            <v>26</v>
          </cell>
          <cell r="G2832" t="str">
            <v>令和 6年 2月29日　現在</v>
          </cell>
          <cell r="H2832" t="str">
            <v>町名</v>
          </cell>
          <cell r="I2832">
            <v>22000</v>
          </cell>
          <cell r="J2832" t="str">
            <v>水神町</v>
          </cell>
          <cell r="K2832"/>
          <cell r="L2832"/>
          <cell r="M2832">
            <v>3</v>
          </cell>
          <cell r="N2832">
            <v>2</v>
          </cell>
          <cell r="O2832">
            <v>0</v>
          </cell>
          <cell r="P2832">
            <v>2</v>
          </cell>
          <cell r="Q2832">
            <v>0</v>
          </cell>
          <cell r="R2832">
            <v>4</v>
          </cell>
          <cell r="S2832">
            <v>0</v>
          </cell>
          <cell r="T2832">
            <v>1</v>
          </cell>
        </row>
        <row r="2833">
          <cell r="A2833" t="str">
            <v>水神町4</v>
          </cell>
          <cell r="B2833" t="str">
            <v>22000水神町4</v>
          </cell>
          <cell r="C2833">
            <v>26</v>
          </cell>
          <cell r="D2833" t="str">
            <v>町名別・年齢別人口調べ</v>
          </cell>
          <cell r="E2833" t="str">
            <v>令和 6年 3月 1日</v>
          </cell>
          <cell r="F2833">
            <v>26</v>
          </cell>
          <cell r="G2833" t="str">
            <v>令和 6年 2月29日　現在</v>
          </cell>
          <cell r="H2833" t="str">
            <v>町名</v>
          </cell>
          <cell r="I2833">
            <v>22000</v>
          </cell>
          <cell r="J2833" t="str">
            <v>水神町</v>
          </cell>
          <cell r="K2833"/>
          <cell r="L2833"/>
          <cell r="M2833">
            <v>4</v>
          </cell>
          <cell r="N2833">
            <v>2</v>
          </cell>
          <cell r="O2833">
            <v>0</v>
          </cell>
          <cell r="P2833">
            <v>1</v>
          </cell>
          <cell r="Q2833">
            <v>0</v>
          </cell>
          <cell r="R2833">
            <v>3</v>
          </cell>
          <cell r="S2833">
            <v>0</v>
          </cell>
          <cell r="T2833">
            <v>1</v>
          </cell>
        </row>
        <row r="2834">
          <cell r="A2834" t="str">
            <v>水神町5</v>
          </cell>
          <cell r="B2834" t="str">
            <v>22000水神町5</v>
          </cell>
          <cell r="C2834">
            <v>26</v>
          </cell>
          <cell r="D2834" t="str">
            <v>町名別・年齢別人口調べ</v>
          </cell>
          <cell r="E2834" t="str">
            <v>令和 6年 3月 1日</v>
          </cell>
          <cell r="F2834">
            <v>26</v>
          </cell>
          <cell r="G2834" t="str">
            <v>令和 6年 2月29日　現在</v>
          </cell>
          <cell r="H2834" t="str">
            <v>町名</v>
          </cell>
          <cell r="I2834">
            <v>22000</v>
          </cell>
          <cell r="J2834" t="str">
            <v>水神町</v>
          </cell>
          <cell r="K2834"/>
          <cell r="L2834"/>
          <cell r="M2834">
            <v>5</v>
          </cell>
          <cell r="N2834">
            <v>1</v>
          </cell>
          <cell r="O2834">
            <v>0</v>
          </cell>
          <cell r="P2834">
            <v>5</v>
          </cell>
          <cell r="Q2834">
            <v>0</v>
          </cell>
          <cell r="R2834">
            <v>6</v>
          </cell>
          <cell r="S2834">
            <v>0</v>
          </cell>
          <cell r="T2834">
            <v>1</v>
          </cell>
        </row>
        <row r="2835">
          <cell r="A2835" t="str">
            <v>水神町6</v>
          </cell>
          <cell r="B2835" t="str">
            <v>22000水神町6</v>
          </cell>
          <cell r="C2835">
            <v>26</v>
          </cell>
          <cell r="D2835" t="str">
            <v>町名別・年齢別人口調べ</v>
          </cell>
          <cell r="E2835" t="str">
            <v>令和 6年 3月 1日</v>
          </cell>
          <cell r="F2835">
            <v>26</v>
          </cell>
          <cell r="G2835" t="str">
            <v>令和 6年 2月29日　現在</v>
          </cell>
          <cell r="H2835" t="str">
            <v>町名</v>
          </cell>
          <cell r="I2835">
            <v>22000</v>
          </cell>
          <cell r="J2835" t="str">
            <v>水神町</v>
          </cell>
          <cell r="K2835"/>
          <cell r="L2835"/>
          <cell r="M2835">
            <v>6</v>
          </cell>
          <cell r="N2835">
            <v>3</v>
          </cell>
          <cell r="O2835">
            <v>0</v>
          </cell>
          <cell r="P2835">
            <v>0</v>
          </cell>
          <cell r="Q2835">
            <v>0</v>
          </cell>
          <cell r="R2835">
            <v>3</v>
          </cell>
          <cell r="S2835">
            <v>0</v>
          </cell>
          <cell r="T2835">
            <v>1</v>
          </cell>
        </row>
        <row r="2836">
          <cell r="A2836" t="str">
            <v>水神町7</v>
          </cell>
          <cell r="B2836" t="str">
            <v>22000水神町7</v>
          </cell>
          <cell r="C2836">
            <v>26</v>
          </cell>
          <cell r="D2836" t="str">
            <v>町名別・年齢別人口調べ</v>
          </cell>
          <cell r="E2836" t="str">
            <v>令和 6年 3月 1日</v>
          </cell>
          <cell r="F2836">
            <v>26</v>
          </cell>
          <cell r="G2836" t="str">
            <v>令和 6年 2月29日　現在</v>
          </cell>
          <cell r="H2836" t="str">
            <v>町名</v>
          </cell>
          <cell r="I2836">
            <v>22000</v>
          </cell>
          <cell r="J2836" t="str">
            <v>水神町</v>
          </cell>
          <cell r="K2836"/>
          <cell r="L2836"/>
          <cell r="M2836">
            <v>7</v>
          </cell>
          <cell r="N2836">
            <v>2</v>
          </cell>
          <cell r="O2836">
            <v>0</v>
          </cell>
          <cell r="P2836">
            <v>2</v>
          </cell>
          <cell r="Q2836">
            <v>0</v>
          </cell>
          <cell r="R2836">
            <v>4</v>
          </cell>
          <cell r="S2836">
            <v>0</v>
          </cell>
          <cell r="T2836">
            <v>1</v>
          </cell>
        </row>
        <row r="2837">
          <cell r="A2837" t="str">
            <v>水神町8</v>
          </cell>
          <cell r="B2837" t="str">
            <v>22000水神町8</v>
          </cell>
          <cell r="C2837">
            <v>26</v>
          </cell>
          <cell r="D2837" t="str">
            <v>町名別・年齢別人口調べ</v>
          </cell>
          <cell r="E2837" t="str">
            <v>令和 6年 3月 1日</v>
          </cell>
          <cell r="F2837">
            <v>26</v>
          </cell>
          <cell r="G2837" t="str">
            <v>令和 6年 2月29日　現在</v>
          </cell>
          <cell r="H2837" t="str">
            <v>町名</v>
          </cell>
          <cell r="I2837">
            <v>22000</v>
          </cell>
          <cell r="J2837" t="str">
            <v>水神町</v>
          </cell>
          <cell r="K2837"/>
          <cell r="L2837"/>
          <cell r="M2837">
            <v>8</v>
          </cell>
          <cell r="N2837">
            <v>1</v>
          </cell>
          <cell r="O2837">
            <v>1</v>
          </cell>
          <cell r="P2837">
            <v>2</v>
          </cell>
          <cell r="Q2837">
            <v>1</v>
          </cell>
          <cell r="R2837">
            <v>3</v>
          </cell>
          <cell r="S2837">
            <v>2</v>
          </cell>
          <cell r="T2837">
            <v>1</v>
          </cell>
        </row>
        <row r="2838">
          <cell r="A2838" t="str">
            <v>水神町9</v>
          </cell>
          <cell r="B2838" t="str">
            <v>22000水神町9</v>
          </cell>
          <cell r="C2838">
            <v>26</v>
          </cell>
          <cell r="D2838" t="str">
            <v>町名別・年齢別人口調べ</v>
          </cell>
          <cell r="E2838" t="str">
            <v>令和 6年 3月 1日</v>
          </cell>
          <cell r="F2838">
            <v>26</v>
          </cell>
          <cell r="G2838" t="str">
            <v>令和 6年 2月29日　現在</v>
          </cell>
          <cell r="H2838" t="str">
            <v>町名</v>
          </cell>
          <cell r="I2838">
            <v>22000</v>
          </cell>
          <cell r="J2838" t="str">
            <v>水神町</v>
          </cell>
          <cell r="K2838"/>
          <cell r="L2838"/>
          <cell r="M2838">
            <v>9</v>
          </cell>
          <cell r="N2838">
            <v>3</v>
          </cell>
          <cell r="O2838">
            <v>0</v>
          </cell>
          <cell r="P2838">
            <v>3</v>
          </cell>
          <cell r="Q2838">
            <v>0</v>
          </cell>
          <cell r="R2838">
            <v>6</v>
          </cell>
          <cell r="S2838">
            <v>0</v>
          </cell>
          <cell r="T2838">
            <v>1</v>
          </cell>
        </row>
        <row r="2839">
          <cell r="A2839" t="str">
            <v>水神町10</v>
          </cell>
          <cell r="B2839" t="str">
            <v>22000水神町10</v>
          </cell>
          <cell r="C2839">
            <v>26</v>
          </cell>
          <cell r="D2839" t="str">
            <v>町名別・年齢別人口調べ</v>
          </cell>
          <cell r="E2839" t="str">
            <v>令和 6年 3月 1日</v>
          </cell>
          <cell r="F2839">
            <v>26</v>
          </cell>
          <cell r="G2839" t="str">
            <v>令和 6年 2月29日　現在</v>
          </cell>
          <cell r="H2839" t="str">
            <v>町名</v>
          </cell>
          <cell r="I2839">
            <v>22000</v>
          </cell>
          <cell r="J2839" t="str">
            <v>水神町</v>
          </cell>
          <cell r="K2839"/>
          <cell r="L2839"/>
          <cell r="M2839">
            <v>10</v>
          </cell>
          <cell r="N2839">
            <v>5</v>
          </cell>
          <cell r="O2839">
            <v>1</v>
          </cell>
          <cell r="P2839">
            <v>5</v>
          </cell>
          <cell r="Q2839">
            <v>1</v>
          </cell>
          <cell r="R2839">
            <v>10</v>
          </cell>
          <cell r="S2839">
            <v>2</v>
          </cell>
          <cell r="T2839">
            <v>1</v>
          </cell>
        </row>
        <row r="2840">
          <cell r="A2840" t="str">
            <v>水神町11</v>
          </cell>
          <cell r="B2840" t="str">
            <v>22000水神町11</v>
          </cell>
          <cell r="C2840">
            <v>26</v>
          </cell>
          <cell r="D2840" t="str">
            <v>町名別・年齢別人口調べ</v>
          </cell>
          <cell r="E2840" t="str">
            <v>令和 6年 3月 1日</v>
          </cell>
          <cell r="F2840">
            <v>26</v>
          </cell>
          <cell r="G2840" t="str">
            <v>令和 6年 2月29日　現在</v>
          </cell>
          <cell r="H2840" t="str">
            <v>町名</v>
          </cell>
          <cell r="I2840">
            <v>22000</v>
          </cell>
          <cell r="J2840" t="str">
            <v>水神町</v>
          </cell>
          <cell r="K2840"/>
          <cell r="L2840"/>
          <cell r="M2840">
            <v>11</v>
          </cell>
          <cell r="N2840">
            <v>5</v>
          </cell>
          <cell r="O2840">
            <v>0</v>
          </cell>
          <cell r="P2840">
            <v>4</v>
          </cell>
          <cell r="Q2840">
            <v>0</v>
          </cell>
          <cell r="R2840">
            <v>9</v>
          </cell>
          <cell r="S2840">
            <v>0</v>
          </cell>
          <cell r="T2840">
            <v>1</v>
          </cell>
        </row>
        <row r="2841">
          <cell r="A2841" t="str">
            <v>水神町12</v>
          </cell>
          <cell r="B2841" t="str">
            <v>22000水神町12</v>
          </cell>
          <cell r="C2841">
            <v>26</v>
          </cell>
          <cell r="D2841" t="str">
            <v>町名別・年齢別人口調べ</v>
          </cell>
          <cell r="E2841" t="str">
            <v>令和 6年 3月 1日</v>
          </cell>
          <cell r="F2841">
            <v>26</v>
          </cell>
          <cell r="G2841" t="str">
            <v>令和 6年 2月29日　現在</v>
          </cell>
          <cell r="H2841" t="str">
            <v>町名</v>
          </cell>
          <cell r="I2841">
            <v>22000</v>
          </cell>
          <cell r="J2841" t="str">
            <v>水神町</v>
          </cell>
          <cell r="K2841"/>
          <cell r="L2841"/>
          <cell r="M2841">
            <v>12</v>
          </cell>
          <cell r="N2841">
            <v>3</v>
          </cell>
          <cell r="O2841">
            <v>0</v>
          </cell>
          <cell r="P2841">
            <v>3</v>
          </cell>
          <cell r="Q2841">
            <v>0</v>
          </cell>
          <cell r="R2841">
            <v>6</v>
          </cell>
          <cell r="S2841">
            <v>0</v>
          </cell>
          <cell r="T2841">
            <v>1</v>
          </cell>
        </row>
        <row r="2842">
          <cell r="A2842" t="str">
            <v>水神町13</v>
          </cell>
          <cell r="B2842" t="str">
            <v>22000水神町13</v>
          </cell>
          <cell r="C2842">
            <v>26</v>
          </cell>
          <cell r="D2842" t="str">
            <v>町名別・年齢別人口調べ</v>
          </cell>
          <cell r="E2842" t="str">
            <v>令和 6年 3月 1日</v>
          </cell>
          <cell r="F2842">
            <v>26</v>
          </cell>
          <cell r="G2842" t="str">
            <v>令和 6年 2月29日　現在</v>
          </cell>
          <cell r="H2842" t="str">
            <v>町名</v>
          </cell>
          <cell r="I2842">
            <v>22000</v>
          </cell>
          <cell r="J2842" t="str">
            <v>水神町</v>
          </cell>
          <cell r="K2842"/>
          <cell r="L2842"/>
          <cell r="M2842">
            <v>13</v>
          </cell>
          <cell r="N2842">
            <v>3</v>
          </cell>
          <cell r="O2842">
            <v>0</v>
          </cell>
          <cell r="P2842">
            <v>6</v>
          </cell>
          <cell r="Q2842">
            <v>0</v>
          </cell>
          <cell r="R2842">
            <v>9</v>
          </cell>
          <cell r="S2842">
            <v>0</v>
          </cell>
          <cell r="T2842">
            <v>1</v>
          </cell>
        </row>
        <row r="2843">
          <cell r="A2843" t="str">
            <v>水神町14</v>
          </cell>
          <cell r="B2843" t="str">
            <v>22000水神町14</v>
          </cell>
          <cell r="C2843">
            <v>26</v>
          </cell>
          <cell r="D2843" t="str">
            <v>町名別・年齢別人口調べ</v>
          </cell>
          <cell r="E2843" t="str">
            <v>令和 6年 3月 1日</v>
          </cell>
          <cell r="F2843">
            <v>26</v>
          </cell>
          <cell r="G2843" t="str">
            <v>令和 6年 2月29日　現在</v>
          </cell>
          <cell r="H2843" t="str">
            <v>町名</v>
          </cell>
          <cell r="I2843">
            <v>22000</v>
          </cell>
          <cell r="J2843" t="str">
            <v>水神町</v>
          </cell>
          <cell r="K2843"/>
          <cell r="L2843"/>
          <cell r="M2843">
            <v>14</v>
          </cell>
          <cell r="N2843">
            <v>2</v>
          </cell>
          <cell r="O2843">
            <v>1</v>
          </cell>
          <cell r="P2843">
            <v>2</v>
          </cell>
          <cell r="Q2843">
            <v>0</v>
          </cell>
          <cell r="R2843">
            <v>4</v>
          </cell>
          <cell r="S2843">
            <v>1</v>
          </cell>
          <cell r="T2843">
            <v>1</v>
          </cell>
        </row>
        <row r="2844">
          <cell r="A2844" t="str">
            <v>水神町15</v>
          </cell>
          <cell r="B2844" t="str">
            <v>22000水神町15</v>
          </cell>
          <cell r="C2844">
            <v>26</v>
          </cell>
          <cell r="D2844" t="str">
            <v>町名別・年齢別人口調べ</v>
          </cell>
          <cell r="E2844" t="str">
            <v>令和 6年 3月 1日</v>
          </cell>
          <cell r="F2844">
            <v>26</v>
          </cell>
          <cell r="G2844" t="str">
            <v>令和 6年 2月29日　現在</v>
          </cell>
          <cell r="H2844" t="str">
            <v>町名</v>
          </cell>
          <cell r="I2844">
            <v>22000</v>
          </cell>
          <cell r="J2844" t="str">
            <v>水神町</v>
          </cell>
          <cell r="K2844"/>
          <cell r="L2844"/>
          <cell r="M2844">
            <v>15</v>
          </cell>
          <cell r="N2844">
            <v>4</v>
          </cell>
          <cell r="O2844">
            <v>0</v>
          </cell>
          <cell r="P2844">
            <v>3</v>
          </cell>
          <cell r="Q2844">
            <v>0</v>
          </cell>
          <cell r="R2844">
            <v>7</v>
          </cell>
          <cell r="S2844">
            <v>0</v>
          </cell>
          <cell r="T2844">
            <v>1</v>
          </cell>
        </row>
        <row r="2845">
          <cell r="A2845" t="str">
            <v>水神町16</v>
          </cell>
          <cell r="B2845" t="str">
            <v>22000水神町16</v>
          </cell>
          <cell r="C2845">
            <v>26</v>
          </cell>
          <cell r="D2845" t="str">
            <v>町名別・年齢別人口調べ</v>
          </cell>
          <cell r="E2845" t="str">
            <v>令和 6年 3月 1日</v>
          </cell>
          <cell r="F2845">
            <v>26</v>
          </cell>
          <cell r="G2845" t="str">
            <v>令和 6年 2月29日　現在</v>
          </cell>
          <cell r="H2845" t="str">
            <v>町名</v>
          </cell>
          <cell r="I2845">
            <v>22000</v>
          </cell>
          <cell r="J2845" t="str">
            <v>水神町</v>
          </cell>
          <cell r="K2845"/>
          <cell r="L2845"/>
          <cell r="M2845">
            <v>16</v>
          </cell>
          <cell r="N2845">
            <v>2</v>
          </cell>
          <cell r="O2845">
            <v>0</v>
          </cell>
          <cell r="P2845">
            <v>6</v>
          </cell>
          <cell r="Q2845">
            <v>0</v>
          </cell>
          <cell r="R2845">
            <v>8</v>
          </cell>
          <cell r="S2845">
            <v>0</v>
          </cell>
          <cell r="T2845">
            <v>1</v>
          </cell>
        </row>
        <row r="2846">
          <cell r="A2846" t="str">
            <v>水神町17</v>
          </cell>
          <cell r="B2846" t="str">
            <v>22000水神町17</v>
          </cell>
          <cell r="C2846">
            <v>26</v>
          </cell>
          <cell r="D2846" t="str">
            <v>町名別・年齢別人口調べ</v>
          </cell>
          <cell r="E2846" t="str">
            <v>令和 6年 3月 1日</v>
          </cell>
          <cell r="F2846">
            <v>26</v>
          </cell>
          <cell r="G2846" t="str">
            <v>令和 6年 2月29日　現在</v>
          </cell>
          <cell r="H2846" t="str">
            <v>町名</v>
          </cell>
          <cell r="I2846">
            <v>22000</v>
          </cell>
          <cell r="J2846" t="str">
            <v>水神町</v>
          </cell>
          <cell r="K2846"/>
          <cell r="L2846"/>
          <cell r="M2846">
            <v>17</v>
          </cell>
          <cell r="N2846">
            <v>5</v>
          </cell>
          <cell r="O2846">
            <v>0</v>
          </cell>
          <cell r="P2846">
            <v>3</v>
          </cell>
          <cell r="Q2846">
            <v>0</v>
          </cell>
          <cell r="R2846">
            <v>8</v>
          </cell>
          <cell r="S2846">
            <v>0</v>
          </cell>
          <cell r="T2846">
            <v>1</v>
          </cell>
        </row>
        <row r="2847">
          <cell r="A2847" t="str">
            <v>水神町18</v>
          </cell>
          <cell r="B2847" t="str">
            <v>22000水神町18</v>
          </cell>
          <cell r="C2847">
            <v>26</v>
          </cell>
          <cell r="D2847" t="str">
            <v>町名別・年齢別人口調べ</v>
          </cell>
          <cell r="E2847" t="str">
            <v>令和 6年 3月 1日</v>
          </cell>
          <cell r="F2847">
            <v>26</v>
          </cell>
          <cell r="G2847" t="str">
            <v>令和 6年 2月29日　現在</v>
          </cell>
          <cell r="H2847" t="str">
            <v>町名</v>
          </cell>
          <cell r="I2847">
            <v>22000</v>
          </cell>
          <cell r="J2847" t="str">
            <v>水神町</v>
          </cell>
          <cell r="K2847"/>
          <cell r="L2847"/>
          <cell r="M2847">
            <v>18</v>
          </cell>
          <cell r="N2847">
            <v>2</v>
          </cell>
          <cell r="O2847">
            <v>0</v>
          </cell>
          <cell r="P2847">
            <v>1</v>
          </cell>
          <cell r="Q2847">
            <v>0</v>
          </cell>
          <cell r="R2847">
            <v>3</v>
          </cell>
          <cell r="S2847">
            <v>0</v>
          </cell>
          <cell r="T2847">
            <v>1</v>
          </cell>
        </row>
        <row r="2848">
          <cell r="A2848" t="str">
            <v>水神町19</v>
          </cell>
          <cell r="B2848" t="str">
            <v>22000水神町19</v>
          </cell>
          <cell r="C2848">
            <v>26</v>
          </cell>
          <cell r="D2848" t="str">
            <v>町名別・年齢別人口調べ</v>
          </cell>
          <cell r="E2848" t="str">
            <v>令和 6年 3月 1日</v>
          </cell>
          <cell r="F2848">
            <v>26</v>
          </cell>
          <cell r="G2848" t="str">
            <v>令和 6年 2月29日　現在</v>
          </cell>
          <cell r="H2848" t="str">
            <v>町名</v>
          </cell>
          <cell r="I2848">
            <v>22000</v>
          </cell>
          <cell r="J2848" t="str">
            <v>水神町</v>
          </cell>
          <cell r="K2848"/>
          <cell r="L2848"/>
          <cell r="M2848">
            <v>19</v>
          </cell>
          <cell r="N2848">
            <v>3</v>
          </cell>
          <cell r="O2848">
            <v>0</v>
          </cell>
          <cell r="P2848">
            <v>1</v>
          </cell>
          <cell r="Q2848">
            <v>0</v>
          </cell>
          <cell r="R2848">
            <v>4</v>
          </cell>
          <cell r="S2848">
            <v>0</v>
          </cell>
          <cell r="T2848">
            <v>1</v>
          </cell>
        </row>
        <row r="2849">
          <cell r="A2849" t="str">
            <v>水神町20</v>
          </cell>
          <cell r="B2849" t="str">
            <v>22000水神町20</v>
          </cell>
          <cell r="C2849">
            <v>26</v>
          </cell>
          <cell r="D2849" t="str">
            <v>町名別・年齢別人口調べ</v>
          </cell>
          <cell r="E2849" t="str">
            <v>令和 6年 3月 1日</v>
          </cell>
          <cell r="F2849">
            <v>26</v>
          </cell>
          <cell r="G2849" t="str">
            <v>令和 6年 2月29日　現在</v>
          </cell>
          <cell r="H2849" t="str">
            <v>町名</v>
          </cell>
          <cell r="I2849">
            <v>22000</v>
          </cell>
          <cell r="J2849" t="str">
            <v>水神町</v>
          </cell>
          <cell r="K2849"/>
          <cell r="L2849"/>
          <cell r="M2849">
            <v>20</v>
          </cell>
          <cell r="N2849">
            <v>4</v>
          </cell>
          <cell r="O2849">
            <v>0</v>
          </cell>
          <cell r="P2849">
            <v>4</v>
          </cell>
          <cell r="Q2849">
            <v>0</v>
          </cell>
          <cell r="R2849">
            <v>8</v>
          </cell>
          <cell r="S2849">
            <v>0</v>
          </cell>
          <cell r="T2849">
            <v>1</v>
          </cell>
        </row>
        <row r="2850">
          <cell r="A2850" t="str">
            <v>水神町21</v>
          </cell>
          <cell r="B2850" t="str">
            <v>22000水神町21</v>
          </cell>
          <cell r="C2850">
            <v>26</v>
          </cell>
          <cell r="D2850" t="str">
            <v>町名別・年齢別人口調べ</v>
          </cell>
          <cell r="E2850" t="str">
            <v>令和 6年 3月 1日</v>
          </cell>
          <cell r="F2850">
            <v>26</v>
          </cell>
          <cell r="G2850" t="str">
            <v>令和 6年 2月29日　現在</v>
          </cell>
          <cell r="H2850" t="str">
            <v>町名</v>
          </cell>
          <cell r="I2850">
            <v>22000</v>
          </cell>
          <cell r="J2850" t="str">
            <v>水神町</v>
          </cell>
          <cell r="K2850"/>
          <cell r="L2850"/>
          <cell r="M2850">
            <v>21</v>
          </cell>
          <cell r="N2850">
            <v>2</v>
          </cell>
          <cell r="O2850">
            <v>0</v>
          </cell>
          <cell r="P2850">
            <v>2</v>
          </cell>
          <cell r="Q2850">
            <v>0</v>
          </cell>
          <cell r="R2850">
            <v>4</v>
          </cell>
          <cell r="S2850">
            <v>0</v>
          </cell>
          <cell r="T2850">
            <v>1</v>
          </cell>
        </row>
        <row r="2851">
          <cell r="A2851" t="str">
            <v>水神町22</v>
          </cell>
          <cell r="B2851" t="str">
            <v>22000水神町22</v>
          </cell>
          <cell r="C2851">
            <v>26</v>
          </cell>
          <cell r="D2851" t="str">
            <v>町名別・年齢別人口調べ</v>
          </cell>
          <cell r="E2851" t="str">
            <v>令和 6年 3月 1日</v>
          </cell>
          <cell r="F2851">
            <v>26</v>
          </cell>
          <cell r="G2851" t="str">
            <v>令和 6年 2月29日　現在</v>
          </cell>
          <cell r="H2851" t="str">
            <v>町名</v>
          </cell>
          <cell r="I2851">
            <v>22000</v>
          </cell>
          <cell r="J2851" t="str">
            <v>水神町</v>
          </cell>
          <cell r="K2851"/>
          <cell r="L2851"/>
          <cell r="M2851">
            <v>22</v>
          </cell>
          <cell r="N2851">
            <v>2</v>
          </cell>
          <cell r="O2851">
            <v>0</v>
          </cell>
          <cell r="P2851">
            <v>4</v>
          </cell>
          <cell r="Q2851">
            <v>1</v>
          </cell>
          <cell r="R2851">
            <v>6</v>
          </cell>
          <cell r="S2851">
            <v>1</v>
          </cell>
          <cell r="T2851">
            <v>1</v>
          </cell>
        </row>
        <row r="2852">
          <cell r="A2852" t="str">
            <v>水神町23</v>
          </cell>
          <cell r="B2852" t="str">
            <v>22000水神町23</v>
          </cell>
          <cell r="C2852">
            <v>26</v>
          </cell>
          <cell r="D2852" t="str">
            <v>町名別・年齢別人口調べ</v>
          </cell>
          <cell r="E2852" t="str">
            <v>令和 6年 3月 1日</v>
          </cell>
          <cell r="F2852">
            <v>26</v>
          </cell>
          <cell r="G2852" t="str">
            <v>令和 6年 2月29日　現在</v>
          </cell>
          <cell r="H2852" t="str">
            <v>町名</v>
          </cell>
          <cell r="I2852">
            <v>22000</v>
          </cell>
          <cell r="J2852" t="str">
            <v>水神町</v>
          </cell>
          <cell r="K2852"/>
          <cell r="L2852"/>
          <cell r="M2852">
            <v>23</v>
          </cell>
          <cell r="N2852">
            <v>3</v>
          </cell>
          <cell r="O2852">
            <v>0</v>
          </cell>
          <cell r="P2852">
            <v>4</v>
          </cell>
          <cell r="Q2852">
            <v>0</v>
          </cell>
          <cell r="R2852">
            <v>7</v>
          </cell>
          <cell r="S2852">
            <v>0</v>
          </cell>
          <cell r="T2852">
            <v>1</v>
          </cell>
        </row>
        <row r="2853">
          <cell r="A2853" t="str">
            <v>水神町24</v>
          </cell>
          <cell r="B2853" t="str">
            <v>22000水神町24</v>
          </cell>
          <cell r="C2853">
            <v>26</v>
          </cell>
          <cell r="D2853" t="str">
            <v>町名別・年齢別人口調べ</v>
          </cell>
          <cell r="E2853" t="str">
            <v>令和 6年 3月 1日</v>
          </cell>
          <cell r="F2853">
            <v>26</v>
          </cell>
          <cell r="G2853" t="str">
            <v>令和 6年 2月29日　現在</v>
          </cell>
          <cell r="H2853" t="str">
            <v>町名</v>
          </cell>
          <cell r="I2853">
            <v>22000</v>
          </cell>
          <cell r="J2853" t="str">
            <v>水神町</v>
          </cell>
          <cell r="K2853"/>
          <cell r="L2853"/>
          <cell r="M2853">
            <v>24</v>
          </cell>
          <cell r="N2853">
            <v>1</v>
          </cell>
          <cell r="O2853">
            <v>0</v>
          </cell>
          <cell r="P2853">
            <v>6</v>
          </cell>
          <cell r="Q2853">
            <v>1</v>
          </cell>
          <cell r="R2853">
            <v>7</v>
          </cell>
          <cell r="S2853">
            <v>1</v>
          </cell>
          <cell r="T2853">
            <v>1</v>
          </cell>
        </row>
        <row r="2854">
          <cell r="A2854" t="str">
            <v>水神町25</v>
          </cell>
          <cell r="B2854" t="str">
            <v>22000水神町25</v>
          </cell>
          <cell r="C2854">
            <v>26</v>
          </cell>
          <cell r="D2854" t="str">
            <v>町名別・年齢別人口調べ</v>
          </cell>
          <cell r="E2854" t="str">
            <v>令和 6年 3月 1日</v>
          </cell>
          <cell r="F2854">
            <v>26</v>
          </cell>
          <cell r="G2854" t="str">
            <v>令和 6年 2月29日　現在</v>
          </cell>
          <cell r="H2854" t="str">
            <v>町名</v>
          </cell>
          <cell r="I2854">
            <v>22000</v>
          </cell>
          <cell r="J2854" t="str">
            <v>水神町</v>
          </cell>
          <cell r="K2854"/>
          <cell r="L2854"/>
          <cell r="M2854">
            <v>25</v>
          </cell>
          <cell r="N2854">
            <v>1</v>
          </cell>
          <cell r="O2854">
            <v>0</v>
          </cell>
          <cell r="P2854">
            <v>5</v>
          </cell>
          <cell r="Q2854">
            <v>0</v>
          </cell>
          <cell r="R2854">
            <v>6</v>
          </cell>
          <cell r="S2854">
            <v>0</v>
          </cell>
          <cell r="T2854">
            <v>1</v>
          </cell>
        </row>
        <row r="2855">
          <cell r="A2855" t="str">
            <v>水神町26</v>
          </cell>
          <cell r="B2855" t="str">
            <v>22000水神町26</v>
          </cell>
          <cell r="C2855">
            <v>26</v>
          </cell>
          <cell r="D2855" t="str">
            <v>町名別・年齢別人口調べ</v>
          </cell>
          <cell r="E2855" t="str">
            <v>令和 6年 3月 1日</v>
          </cell>
          <cell r="F2855">
            <v>26</v>
          </cell>
          <cell r="G2855" t="str">
            <v>令和 6年 2月29日　現在</v>
          </cell>
          <cell r="H2855" t="str">
            <v>町名</v>
          </cell>
          <cell r="I2855">
            <v>22000</v>
          </cell>
          <cell r="J2855" t="str">
            <v>水神町</v>
          </cell>
          <cell r="K2855"/>
          <cell r="L2855"/>
          <cell r="M2855">
            <v>26</v>
          </cell>
          <cell r="N2855">
            <v>4</v>
          </cell>
          <cell r="O2855">
            <v>0</v>
          </cell>
          <cell r="P2855">
            <v>3</v>
          </cell>
          <cell r="Q2855">
            <v>0</v>
          </cell>
          <cell r="R2855">
            <v>7</v>
          </cell>
          <cell r="S2855">
            <v>0</v>
          </cell>
          <cell r="T2855">
            <v>1</v>
          </cell>
        </row>
        <row r="2856">
          <cell r="A2856" t="str">
            <v>水神町27</v>
          </cell>
          <cell r="B2856" t="str">
            <v>22000水神町27</v>
          </cell>
          <cell r="C2856">
            <v>26</v>
          </cell>
          <cell r="D2856" t="str">
            <v>町名別・年齢別人口調べ</v>
          </cell>
          <cell r="E2856" t="str">
            <v>令和 6年 3月 1日</v>
          </cell>
          <cell r="F2856">
            <v>26</v>
          </cell>
          <cell r="G2856" t="str">
            <v>令和 6年 2月29日　現在</v>
          </cell>
          <cell r="H2856" t="str">
            <v>町名</v>
          </cell>
          <cell r="I2856">
            <v>22000</v>
          </cell>
          <cell r="J2856" t="str">
            <v>水神町</v>
          </cell>
          <cell r="K2856"/>
          <cell r="L2856"/>
          <cell r="M2856">
            <v>27</v>
          </cell>
          <cell r="N2856">
            <v>2</v>
          </cell>
          <cell r="O2856">
            <v>0</v>
          </cell>
          <cell r="P2856">
            <v>6</v>
          </cell>
          <cell r="Q2856">
            <v>0</v>
          </cell>
          <cell r="R2856">
            <v>8</v>
          </cell>
          <cell r="S2856">
            <v>0</v>
          </cell>
          <cell r="T2856">
            <v>1</v>
          </cell>
        </row>
        <row r="2857">
          <cell r="A2857" t="str">
            <v>水神町28</v>
          </cell>
          <cell r="B2857" t="str">
            <v>22000水神町28</v>
          </cell>
          <cell r="C2857">
            <v>26</v>
          </cell>
          <cell r="D2857" t="str">
            <v>町名別・年齢別人口調べ</v>
          </cell>
          <cell r="E2857" t="str">
            <v>令和 6年 3月 1日</v>
          </cell>
          <cell r="F2857">
            <v>26</v>
          </cell>
          <cell r="G2857" t="str">
            <v>令和 6年 2月29日　現在</v>
          </cell>
          <cell r="H2857" t="str">
            <v>町名</v>
          </cell>
          <cell r="I2857">
            <v>22000</v>
          </cell>
          <cell r="J2857" t="str">
            <v>水神町</v>
          </cell>
          <cell r="K2857"/>
          <cell r="L2857"/>
          <cell r="M2857">
            <v>28</v>
          </cell>
          <cell r="N2857">
            <v>4</v>
          </cell>
          <cell r="O2857">
            <v>0</v>
          </cell>
          <cell r="P2857">
            <v>5</v>
          </cell>
          <cell r="Q2857">
            <v>0</v>
          </cell>
          <cell r="R2857">
            <v>9</v>
          </cell>
          <cell r="S2857">
            <v>0</v>
          </cell>
          <cell r="T2857">
            <v>1</v>
          </cell>
        </row>
        <row r="2858">
          <cell r="A2858" t="str">
            <v>水神町29</v>
          </cell>
          <cell r="B2858" t="str">
            <v>22000水神町29</v>
          </cell>
          <cell r="C2858">
            <v>26</v>
          </cell>
          <cell r="D2858" t="str">
            <v>町名別・年齢別人口調べ</v>
          </cell>
          <cell r="E2858" t="str">
            <v>令和 6年 3月 1日</v>
          </cell>
          <cell r="F2858">
            <v>26</v>
          </cell>
          <cell r="G2858" t="str">
            <v>令和 6年 2月29日　現在</v>
          </cell>
          <cell r="H2858" t="str">
            <v>町名</v>
          </cell>
          <cell r="I2858">
            <v>22000</v>
          </cell>
          <cell r="J2858" t="str">
            <v>水神町</v>
          </cell>
          <cell r="K2858"/>
          <cell r="L2858"/>
          <cell r="M2858">
            <v>29</v>
          </cell>
          <cell r="N2858">
            <v>5</v>
          </cell>
          <cell r="O2858">
            <v>1</v>
          </cell>
          <cell r="P2858">
            <v>5</v>
          </cell>
          <cell r="Q2858">
            <v>0</v>
          </cell>
          <cell r="R2858">
            <v>10</v>
          </cell>
          <cell r="S2858">
            <v>1</v>
          </cell>
          <cell r="T2858">
            <v>1</v>
          </cell>
        </row>
        <row r="2859">
          <cell r="A2859" t="str">
            <v>水神町30</v>
          </cell>
          <cell r="B2859" t="str">
            <v>22000水神町30</v>
          </cell>
          <cell r="C2859">
            <v>26</v>
          </cell>
          <cell r="D2859" t="str">
            <v>町名別・年齢別人口調べ</v>
          </cell>
          <cell r="E2859" t="str">
            <v>令和 6年 3月 1日</v>
          </cell>
          <cell r="F2859">
            <v>26</v>
          </cell>
          <cell r="G2859" t="str">
            <v>令和 6年 2月29日　現在</v>
          </cell>
          <cell r="H2859" t="str">
            <v>町名</v>
          </cell>
          <cell r="I2859">
            <v>22000</v>
          </cell>
          <cell r="J2859" t="str">
            <v>水神町</v>
          </cell>
          <cell r="K2859"/>
          <cell r="L2859"/>
          <cell r="M2859">
            <v>30</v>
          </cell>
          <cell r="N2859">
            <v>6</v>
          </cell>
          <cell r="O2859">
            <v>1</v>
          </cell>
          <cell r="P2859">
            <v>2</v>
          </cell>
          <cell r="Q2859">
            <v>0</v>
          </cell>
          <cell r="R2859">
            <v>8</v>
          </cell>
          <cell r="S2859">
            <v>1</v>
          </cell>
          <cell r="T2859">
            <v>1</v>
          </cell>
        </row>
        <row r="2860">
          <cell r="A2860" t="str">
            <v>水神町31</v>
          </cell>
          <cell r="B2860" t="str">
            <v>22000水神町31</v>
          </cell>
          <cell r="C2860">
            <v>26</v>
          </cell>
          <cell r="D2860" t="str">
            <v>町名別・年齢別人口調べ</v>
          </cell>
          <cell r="E2860" t="str">
            <v>令和 6年 3月 1日</v>
          </cell>
          <cell r="F2860">
            <v>26</v>
          </cell>
          <cell r="G2860" t="str">
            <v>令和 6年 2月29日　現在</v>
          </cell>
          <cell r="H2860" t="str">
            <v>町名</v>
          </cell>
          <cell r="I2860">
            <v>22000</v>
          </cell>
          <cell r="J2860" t="str">
            <v>水神町</v>
          </cell>
          <cell r="K2860"/>
          <cell r="L2860"/>
          <cell r="M2860">
            <v>31</v>
          </cell>
          <cell r="N2860">
            <v>5</v>
          </cell>
          <cell r="O2860">
            <v>0</v>
          </cell>
          <cell r="P2860">
            <v>3</v>
          </cell>
          <cell r="Q2860">
            <v>0</v>
          </cell>
          <cell r="R2860">
            <v>8</v>
          </cell>
          <cell r="S2860">
            <v>0</v>
          </cell>
          <cell r="T2860">
            <v>1</v>
          </cell>
        </row>
        <row r="2861">
          <cell r="A2861" t="str">
            <v>水神町32</v>
          </cell>
          <cell r="B2861" t="str">
            <v>22000水神町32</v>
          </cell>
          <cell r="C2861">
            <v>26</v>
          </cell>
          <cell r="D2861" t="str">
            <v>町名別・年齢別人口調べ</v>
          </cell>
          <cell r="E2861" t="str">
            <v>令和 6年 3月 1日</v>
          </cell>
          <cell r="F2861">
            <v>26</v>
          </cell>
          <cell r="G2861" t="str">
            <v>令和 6年 2月29日　現在</v>
          </cell>
          <cell r="H2861" t="str">
            <v>町名</v>
          </cell>
          <cell r="I2861">
            <v>22000</v>
          </cell>
          <cell r="J2861" t="str">
            <v>水神町</v>
          </cell>
          <cell r="K2861"/>
          <cell r="L2861"/>
          <cell r="M2861">
            <v>32</v>
          </cell>
          <cell r="N2861">
            <v>4</v>
          </cell>
          <cell r="O2861">
            <v>0</v>
          </cell>
          <cell r="P2861">
            <v>0</v>
          </cell>
          <cell r="Q2861">
            <v>0</v>
          </cell>
          <cell r="R2861">
            <v>4</v>
          </cell>
          <cell r="S2861">
            <v>0</v>
          </cell>
          <cell r="T2861">
            <v>1</v>
          </cell>
        </row>
        <row r="2862">
          <cell r="A2862" t="str">
            <v>水神町33</v>
          </cell>
          <cell r="B2862" t="str">
            <v>22000水神町33</v>
          </cell>
          <cell r="C2862">
            <v>26</v>
          </cell>
          <cell r="D2862" t="str">
            <v>町名別・年齢別人口調べ</v>
          </cell>
          <cell r="E2862" t="str">
            <v>令和 6年 3月 1日</v>
          </cell>
          <cell r="F2862">
            <v>26</v>
          </cell>
          <cell r="G2862" t="str">
            <v>令和 6年 2月29日　現在</v>
          </cell>
          <cell r="H2862" t="str">
            <v>町名</v>
          </cell>
          <cell r="I2862">
            <v>22000</v>
          </cell>
          <cell r="J2862" t="str">
            <v>水神町</v>
          </cell>
          <cell r="K2862"/>
          <cell r="L2862"/>
          <cell r="M2862">
            <v>33</v>
          </cell>
          <cell r="N2862">
            <v>3</v>
          </cell>
          <cell r="O2862">
            <v>0</v>
          </cell>
          <cell r="P2862">
            <v>8</v>
          </cell>
          <cell r="Q2862">
            <v>0</v>
          </cell>
          <cell r="R2862">
            <v>11</v>
          </cell>
          <cell r="S2862">
            <v>0</v>
          </cell>
          <cell r="T2862">
            <v>1</v>
          </cell>
        </row>
        <row r="2863">
          <cell r="A2863" t="str">
            <v>水神町34</v>
          </cell>
          <cell r="B2863" t="str">
            <v>22000水神町34</v>
          </cell>
          <cell r="C2863">
            <v>26</v>
          </cell>
          <cell r="D2863" t="str">
            <v>町名別・年齢別人口調べ</v>
          </cell>
          <cell r="E2863" t="str">
            <v>令和 6年 3月 1日</v>
          </cell>
          <cell r="F2863">
            <v>26</v>
          </cell>
          <cell r="G2863" t="str">
            <v>令和 6年 2月29日　現在</v>
          </cell>
          <cell r="H2863" t="str">
            <v>町名</v>
          </cell>
          <cell r="I2863">
            <v>22000</v>
          </cell>
          <cell r="J2863" t="str">
            <v>水神町</v>
          </cell>
          <cell r="K2863"/>
          <cell r="L2863"/>
          <cell r="M2863">
            <v>34</v>
          </cell>
          <cell r="N2863">
            <v>4</v>
          </cell>
          <cell r="O2863">
            <v>0</v>
          </cell>
          <cell r="P2863">
            <v>3</v>
          </cell>
          <cell r="Q2863">
            <v>0</v>
          </cell>
          <cell r="R2863">
            <v>7</v>
          </cell>
          <cell r="S2863">
            <v>0</v>
          </cell>
          <cell r="T2863">
            <v>1</v>
          </cell>
        </row>
        <row r="2864">
          <cell r="A2864" t="str">
            <v>水神町35</v>
          </cell>
          <cell r="B2864" t="str">
            <v>22000水神町35</v>
          </cell>
          <cell r="C2864">
            <v>26</v>
          </cell>
          <cell r="D2864" t="str">
            <v>町名別・年齢別人口調べ</v>
          </cell>
          <cell r="E2864" t="str">
            <v>令和 6年 3月 1日</v>
          </cell>
          <cell r="F2864">
            <v>26</v>
          </cell>
          <cell r="G2864" t="str">
            <v>令和 6年 2月29日　現在</v>
          </cell>
          <cell r="H2864" t="str">
            <v>町名</v>
          </cell>
          <cell r="I2864">
            <v>22000</v>
          </cell>
          <cell r="J2864" t="str">
            <v>水神町</v>
          </cell>
          <cell r="K2864"/>
          <cell r="L2864"/>
          <cell r="M2864">
            <v>35</v>
          </cell>
          <cell r="N2864">
            <v>1</v>
          </cell>
          <cell r="O2864">
            <v>0</v>
          </cell>
          <cell r="P2864">
            <v>3</v>
          </cell>
          <cell r="Q2864">
            <v>0</v>
          </cell>
          <cell r="R2864">
            <v>4</v>
          </cell>
          <cell r="S2864">
            <v>0</v>
          </cell>
          <cell r="T2864">
            <v>1</v>
          </cell>
        </row>
        <row r="2865">
          <cell r="A2865" t="str">
            <v>水神町36</v>
          </cell>
          <cell r="B2865" t="str">
            <v>22000水神町36</v>
          </cell>
          <cell r="C2865">
            <v>26</v>
          </cell>
          <cell r="D2865" t="str">
            <v>町名別・年齢別人口調べ</v>
          </cell>
          <cell r="E2865" t="str">
            <v>令和 6年 3月 1日</v>
          </cell>
          <cell r="F2865">
            <v>26</v>
          </cell>
          <cell r="G2865" t="str">
            <v>令和 6年 2月29日　現在</v>
          </cell>
          <cell r="H2865" t="str">
            <v>町名</v>
          </cell>
          <cell r="I2865">
            <v>22000</v>
          </cell>
          <cell r="J2865" t="str">
            <v>水神町</v>
          </cell>
          <cell r="K2865"/>
          <cell r="L2865"/>
          <cell r="M2865">
            <v>36</v>
          </cell>
          <cell r="N2865">
            <v>3</v>
          </cell>
          <cell r="O2865">
            <v>1</v>
          </cell>
          <cell r="P2865">
            <v>2</v>
          </cell>
          <cell r="Q2865">
            <v>0</v>
          </cell>
          <cell r="R2865">
            <v>5</v>
          </cell>
          <cell r="S2865">
            <v>1</v>
          </cell>
          <cell r="T2865">
            <v>1</v>
          </cell>
        </row>
        <row r="2866">
          <cell r="A2866" t="str">
            <v>水神町37</v>
          </cell>
          <cell r="B2866" t="str">
            <v>22000水神町37</v>
          </cell>
          <cell r="C2866">
            <v>26</v>
          </cell>
          <cell r="D2866" t="str">
            <v>町名別・年齢別人口調べ</v>
          </cell>
          <cell r="E2866" t="str">
            <v>令和 6年 3月 1日</v>
          </cell>
          <cell r="F2866">
            <v>26</v>
          </cell>
          <cell r="G2866" t="str">
            <v>令和 6年 2月29日　現在</v>
          </cell>
          <cell r="H2866" t="str">
            <v>町名</v>
          </cell>
          <cell r="I2866">
            <v>22000</v>
          </cell>
          <cell r="J2866" t="str">
            <v>水神町</v>
          </cell>
          <cell r="K2866"/>
          <cell r="L2866"/>
          <cell r="M2866">
            <v>37</v>
          </cell>
          <cell r="N2866">
            <v>3</v>
          </cell>
          <cell r="O2866">
            <v>0</v>
          </cell>
          <cell r="P2866">
            <v>2</v>
          </cell>
          <cell r="Q2866">
            <v>0</v>
          </cell>
          <cell r="R2866">
            <v>5</v>
          </cell>
          <cell r="S2866">
            <v>0</v>
          </cell>
          <cell r="T2866">
            <v>1</v>
          </cell>
        </row>
        <row r="2867">
          <cell r="A2867" t="str">
            <v>水神町38</v>
          </cell>
          <cell r="B2867" t="str">
            <v>22000水神町38</v>
          </cell>
          <cell r="C2867">
            <v>26</v>
          </cell>
          <cell r="D2867" t="str">
            <v>町名別・年齢別人口調べ</v>
          </cell>
          <cell r="E2867" t="str">
            <v>令和 6年 3月 1日</v>
          </cell>
          <cell r="F2867">
            <v>26</v>
          </cell>
          <cell r="G2867" t="str">
            <v>令和 6年 2月29日　現在</v>
          </cell>
          <cell r="H2867" t="str">
            <v>町名</v>
          </cell>
          <cell r="I2867">
            <v>22000</v>
          </cell>
          <cell r="J2867" t="str">
            <v>水神町</v>
          </cell>
          <cell r="K2867"/>
          <cell r="L2867"/>
          <cell r="M2867">
            <v>38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2</v>
          </cell>
          <cell r="S2867">
            <v>0</v>
          </cell>
          <cell r="T2867">
            <v>1</v>
          </cell>
        </row>
        <row r="2868">
          <cell r="A2868" t="str">
            <v>水神町39</v>
          </cell>
          <cell r="B2868" t="str">
            <v>22000水神町39</v>
          </cell>
          <cell r="C2868">
            <v>26</v>
          </cell>
          <cell r="D2868" t="str">
            <v>町名別・年齢別人口調べ</v>
          </cell>
          <cell r="E2868" t="str">
            <v>令和 6年 3月 1日</v>
          </cell>
          <cell r="F2868">
            <v>26</v>
          </cell>
          <cell r="G2868" t="str">
            <v>令和 6年 2月29日　現在</v>
          </cell>
          <cell r="H2868" t="str">
            <v>町名</v>
          </cell>
          <cell r="I2868">
            <v>22000</v>
          </cell>
          <cell r="J2868" t="str">
            <v>水神町</v>
          </cell>
          <cell r="K2868"/>
          <cell r="L2868"/>
          <cell r="M2868">
            <v>39</v>
          </cell>
          <cell r="N2868">
            <v>2</v>
          </cell>
          <cell r="O2868">
            <v>0</v>
          </cell>
          <cell r="P2868">
            <v>1</v>
          </cell>
          <cell r="Q2868">
            <v>0</v>
          </cell>
          <cell r="R2868">
            <v>3</v>
          </cell>
          <cell r="S2868">
            <v>0</v>
          </cell>
          <cell r="T2868">
            <v>1</v>
          </cell>
        </row>
        <row r="2869">
          <cell r="A2869" t="str">
            <v>水神町40</v>
          </cell>
          <cell r="B2869" t="str">
            <v>22000水神町40</v>
          </cell>
          <cell r="C2869">
            <v>26</v>
          </cell>
          <cell r="D2869" t="str">
            <v>町名別・年齢別人口調べ</v>
          </cell>
          <cell r="E2869" t="str">
            <v>令和 6年 3月 1日</v>
          </cell>
          <cell r="F2869">
            <v>26</v>
          </cell>
          <cell r="G2869" t="str">
            <v>令和 6年 2月29日　現在</v>
          </cell>
          <cell r="H2869" t="str">
            <v>町名</v>
          </cell>
          <cell r="I2869">
            <v>22000</v>
          </cell>
          <cell r="J2869" t="str">
            <v>水神町</v>
          </cell>
          <cell r="K2869"/>
          <cell r="L2869"/>
          <cell r="M2869">
            <v>40</v>
          </cell>
          <cell r="N2869">
            <v>3</v>
          </cell>
          <cell r="O2869">
            <v>0</v>
          </cell>
          <cell r="P2869">
            <v>6</v>
          </cell>
          <cell r="Q2869">
            <v>0</v>
          </cell>
          <cell r="R2869">
            <v>9</v>
          </cell>
          <cell r="S2869">
            <v>0</v>
          </cell>
          <cell r="T2869">
            <v>1</v>
          </cell>
        </row>
        <row r="2870">
          <cell r="A2870" t="str">
            <v>水神町41</v>
          </cell>
          <cell r="B2870" t="str">
            <v>22000水神町41</v>
          </cell>
          <cell r="C2870">
            <v>26</v>
          </cell>
          <cell r="D2870" t="str">
            <v>町名別・年齢別人口調べ</v>
          </cell>
          <cell r="E2870" t="str">
            <v>令和 6年 3月 1日</v>
          </cell>
          <cell r="F2870">
            <v>26</v>
          </cell>
          <cell r="G2870" t="str">
            <v>令和 6年 2月29日　現在</v>
          </cell>
          <cell r="H2870" t="str">
            <v>町名</v>
          </cell>
          <cell r="I2870">
            <v>22000</v>
          </cell>
          <cell r="J2870" t="str">
            <v>水神町</v>
          </cell>
          <cell r="K2870"/>
          <cell r="L2870"/>
          <cell r="M2870">
            <v>41</v>
          </cell>
          <cell r="N2870">
            <v>7</v>
          </cell>
          <cell r="O2870">
            <v>1</v>
          </cell>
          <cell r="P2870">
            <v>1</v>
          </cell>
          <cell r="Q2870">
            <v>0</v>
          </cell>
          <cell r="R2870">
            <v>8</v>
          </cell>
          <cell r="S2870">
            <v>1</v>
          </cell>
          <cell r="T2870">
            <v>1</v>
          </cell>
        </row>
        <row r="2871">
          <cell r="A2871" t="str">
            <v>水神町42</v>
          </cell>
          <cell r="B2871" t="str">
            <v>22000水神町42</v>
          </cell>
          <cell r="C2871">
            <v>26</v>
          </cell>
          <cell r="D2871" t="str">
            <v>町名別・年齢別人口調べ</v>
          </cell>
          <cell r="E2871" t="str">
            <v>令和 6年 3月 1日</v>
          </cell>
          <cell r="F2871">
            <v>26</v>
          </cell>
          <cell r="G2871" t="str">
            <v>令和 6年 2月29日　現在</v>
          </cell>
          <cell r="H2871" t="str">
            <v>町名</v>
          </cell>
          <cell r="I2871">
            <v>22000</v>
          </cell>
          <cell r="J2871" t="str">
            <v>水神町</v>
          </cell>
          <cell r="K2871"/>
          <cell r="L2871"/>
          <cell r="M2871">
            <v>42</v>
          </cell>
          <cell r="N2871">
            <v>0</v>
          </cell>
          <cell r="O2871">
            <v>0</v>
          </cell>
          <cell r="P2871">
            <v>3</v>
          </cell>
          <cell r="Q2871">
            <v>0</v>
          </cell>
          <cell r="R2871">
            <v>3</v>
          </cell>
          <cell r="S2871">
            <v>0</v>
          </cell>
          <cell r="T2871">
            <v>1</v>
          </cell>
        </row>
        <row r="2872">
          <cell r="A2872" t="str">
            <v>水神町43</v>
          </cell>
          <cell r="B2872" t="str">
            <v>22000水神町43</v>
          </cell>
          <cell r="C2872">
            <v>26</v>
          </cell>
          <cell r="D2872" t="str">
            <v>町名別・年齢別人口調べ</v>
          </cell>
          <cell r="E2872" t="str">
            <v>令和 6年 3月 1日</v>
          </cell>
          <cell r="F2872">
            <v>26</v>
          </cell>
          <cell r="G2872" t="str">
            <v>令和 6年 2月29日　現在</v>
          </cell>
          <cell r="H2872" t="str">
            <v>町名</v>
          </cell>
          <cell r="I2872">
            <v>22000</v>
          </cell>
          <cell r="J2872" t="str">
            <v>水神町</v>
          </cell>
          <cell r="K2872"/>
          <cell r="L2872"/>
          <cell r="M2872">
            <v>43</v>
          </cell>
          <cell r="N2872">
            <v>7</v>
          </cell>
          <cell r="O2872">
            <v>0</v>
          </cell>
          <cell r="P2872">
            <v>5</v>
          </cell>
          <cell r="Q2872">
            <v>0</v>
          </cell>
          <cell r="R2872">
            <v>12</v>
          </cell>
          <cell r="S2872">
            <v>0</v>
          </cell>
          <cell r="T2872">
            <v>1</v>
          </cell>
        </row>
        <row r="2873">
          <cell r="A2873" t="str">
            <v>水神町44</v>
          </cell>
          <cell r="B2873" t="str">
            <v>22000水神町44</v>
          </cell>
          <cell r="C2873">
            <v>26</v>
          </cell>
          <cell r="D2873" t="str">
            <v>町名別・年齢別人口調べ</v>
          </cell>
          <cell r="E2873" t="str">
            <v>令和 6年 3月 1日</v>
          </cell>
          <cell r="F2873">
            <v>26</v>
          </cell>
          <cell r="G2873" t="str">
            <v>令和 6年 2月29日　現在</v>
          </cell>
          <cell r="H2873" t="str">
            <v>町名</v>
          </cell>
          <cell r="I2873">
            <v>22000</v>
          </cell>
          <cell r="J2873" t="str">
            <v>水神町</v>
          </cell>
          <cell r="K2873"/>
          <cell r="L2873"/>
          <cell r="M2873">
            <v>44</v>
          </cell>
          <cell r="N2873">
            <v>6</v>
          </cell>
          <cell r="O2873">
            <v>1</v>
          </cell>
          <cell r="P2873">
            <v>2</v>
          </cell>
          <cell r="Q2873">
            <v>0</v>
          </cell>
          <cell r="R2873">
            <v>8</v>
          </cell>
          <cell r="S2873">
            <v>1</v>
          </cell>
          <cell r="T2873">
            <v>1</v>
          </cell>
        </row>
        <row r="2874">
          <cell r="A2874" t="str">
            <v>水神町45</v>
          </cell>
          <cell r="B2874" t="str">
            <v>22000水神町45</v>
          </cell>
          <cell r="C2874">
            <v>26</v>
          </cell>
          <cell r="D2874" t="str">
            <v>町名別・年齢別人口調べ</v>
          </cell>
          <cell r="E2874" t="str">
            <v>令和 6年 3月 1日</v>
          </cell>
          <cell r="F2874">
            <v>26</v>
          </cell>
          <cell r="G2874" t="str">
            <v>令和 6年 2月29日　現在</v>
          </cell>
          <cell r="H2874" t="str">
            <v>町名</v>
          </cell>
          <cell r="I2874">
            <v>22000</v>
          </cell>
          <cell r="J2874" t="str">
            <v>水神町</v>
          </cell>
          <cell r="K2874"/>
          <cell r="L2874"/>
          <cell r="M2874">
            <v>45</v>
          </cell>
          <cell r="N2874">
            <v>4</v>
          </cell>
          <cell r="O2874">
            <v>0</v>
          </cell>
          <cell r="P2874">
            <v>6</v>
          </cell>
          <cell r="Q2874">
            <v>2</v>
          </cell>
          <cell r="R2874">
            <v>10</v>
          </cell>
          <cell r="S2874">
            <v>2</v>
          </cell>
          <cell r="T2874">
            <v>1</v>
          </cell>
        </row>
        <row r="2875">
          <cell r="A2875" t="str">
            <v>水神町46</v>
          </cell>
          <cell r="B2875" t="str">
            <v>22000水神町46</v>
          </cell>
          <cell r="C2875">
            <v>26</v>
          </cell>
          <cell r="D2875" t="str">
            <v>町名別・年齢別人口調べ</v>
          </cell>
          <cell r="E2875" t="str">
            <v>令和 6年 3月 1日</v>
          </cell>
          <cell r="F2875">
            <v>26</v>
          </cell>
          <cell r="G2875" t="str">
            <v>令和 6年 2月29日　現在</v>
          </cell>
          <cell r="H2875" t="str">
            <v>町名</v>
          </cell>
          <cell r="I2875">
            <v>22000</v>
          </cell>
          <cell r="J2875" t="str">
            <v>水神町</v>
          </cell>
          <cell r="K2875"/>
          <cell r="L2875"/>
          <cell r="M2875">
            <v>46</v>
          </cell>
          <cell r="N2875">
            <v>4</v>
          </cell>
          <cell r="O2875">
            <v>1</v>
          </cell>
          <cell r="P2875">
            <v>6</v>
          </cell>
          <cell r="Q2875">
            <v>0</v>
          </cell>
          <cell r="R2875">
            <v>10</v>
          </cell>
          <cell r="S2875">
            <v>1</v>
          </cell>
          <cell r="T2875">
            <v>1</v>
          </cell>
        </row>
        <row r="2876">
          <cell r="A2876" t="str">
            <v>水神町47</v>
          </cell>
          <cell r="B2876" t="str">
            <v>22000水神町47</v>
          </cell>
          <cell r="C2876">
            <v>26</v>
          </cell>
          <cell r="D2876" t="str">
            <v>町名別・年齢別人口調べ</v>
          </cell>
          <cell r="E2876" t="str">
            <v>令和 6年 3月 1日</v>
          </cell>
          <cell r="F2876">
            <v>26</v>
          </cell>
          <cell r="G2876" t="str">
            <v>令和 6年 2月29日　現在</v>
          </cell>
          <cell r="H2876" t="str">
            <v>町名</v>
          </cell>
          <cell r="I2876">
            <v>22000</v>
          </cell>
          <cell r="J2876" t="str">
            <v>水神町</v>
          </cell>
          <cell r="K2876"/>
          <cell r="L2876"/>
          <cell r="M2876">
            <v>47</v>
          </cell>
          <cell r="N2876">
            <v>3</v>
          </cell>
          <cell r="O2876">
            <v>0</v>
          </cell>
          <cell r="P2876">
            <v>8</v>
          </cell>
          <cell r="Q2876">
            <v>0</v>
          </cell>
          <cell r="R2876">
            <v>11</v>
          </cell>
          <cell r="S2876">
            <v>0</v>
          </cell>
          <cell r="T2876">
            <v>1</v>
          </cell>
        </row>
        <row r="2877">
          <cell r="A2877" t="str">
            <v>水神町48</v>
          </cell>
          <cell r="B2877" t="str">
            <v>22000水神町48</v>
          </cell>
          <cell r="C2877">
            <v>26</v>
          </cell>
          <cell r="D2877" t="str">
            <v>町名別・年齢別人口調べ</v>
          </cell>
          <cell r="E2877" t="str">
            <v>令和 6年 3月 1日</v>
          </cell>
          <cell r="F2877">
            <v>26</v>
          </cell>
          <cell r="G2877" t="str">
            <v>令和 6年 2月29日　現在</v>
          </cell>
          <cell r="H2877" t="str">
            <v>町名</v>
          </cell>
          <cell r="I2877">
            <v>22000</v>
          </cell>
          <cell r="J2877" t="str">
            <v>水神町</v>
          </cell>
          <cell r="K2877"/>
          <cell r="L2877"/>
          <cell r="M2877">
            <v>48</v>
          </cell>
          <cell r="N2877">
            <v>5</v>
          </cell>
          <cell r="O2877">
            <v>1</v>
          </cell>
          <cell r="P2877">
            <v>8</v>
          </cell>
          <cell r="Q2877">
            <v>0</v>
          </cell>
          <cell r="R2877">
            <v>13</v>
          </cell>
          <cell r="S2877">
            <v>1</v>
          </cell>
          <cell r="T2877">
            <v>1</v>
          </cell>
        </row>
        <row r="2878">
          <cell r="A2878" t="str">
            <v>水神町49</v>
          </cell>
          <cell r="B2878" t="str">
            <v>22000水神町49</v>
          </cell>
          <cell r="C2878">
            <v>26</v>
          </cell>
          <cell r="D2878" t="str">
            <v>町名別・年齢別人口調べ</v>
          </cell>
          <cell r="E2878" t="str">
            <v>令和 6年 3月 1日</v>
          </cell>
          <cell r="F2878">
            <v>26</v>
          </cell>
          <cell r="G2878" t="str">
            <v>令和 6年 2月29日　現在</v>
          </cell>
          <cell r="H2878" t="str">
            <v>町名</v>
          </cell>
          <cell r="I2878">
            <v>22000</v>
          </cell>
          <cell r="J2878" t="str">
            <v>水神町</v>
          </cell>
          <cell r="K2878"/>
          <cell r="L2878"/>
          <cell r="M2878">
            <v>49</v>
          </cell>
          <cell r="N2878">
            <v>4</v>
          </cell>
          <cell r="O2878">
            <v>0</v>
          </cell>
          <cell r="P2878">
            <v>10</v>
          </cell>
          <cell r="Q2878">
            <v>2</v>
          </cell>
          <cell r="R2878">
            <v>14</v>
          </cell>
          <cell r="S2878">
            <v>2</v>
          </cell>
          <cell r="T2878">
            <v>1</v>
          </cell>
        </row>
        <row r="2879">
          <cell r="A2879" t="str">
            <v>水神町50</v>
          </cell>
          <cell r="B2879" t="str">
            <v>22000水神町50</v>
          </cell>
          <cell r="C2879">
            <v>26</v>
          </cell>
          <cell r="D2879" t="str">
            <v>町名別・年齢別人口調べ</v>
          </cell>
          <cell r="E2879" t="str">
            <v>令和 6年 3月 1日</v>
          </cell>
          <cell r="F2879">
            <v>26</v>
          </cell>
          <cell r="G2879" t="str">
            <v>令和 6年 2月29日　現在</v>
          </cell>
          <cell r="H2879" t="str">
            <v>町名</v>
          </cell>
          <cell r="I2879">
            <v>22000</v>
          </cell>
          <cell r="J2879" t="str">
            <v>水神町</v>
          </cell>
          <cell r="K2879"/>
          <cell r="L2879"/>
          <cell r="M2879">
            <v>50</v>
          </cell>
          <cell r="N2879">
            <v>4</v>
          </cell>
          <cell r="O2879">
            <v>0</v>
          </cell>
          <cell r="P2879">
            <v>4</v>
          </cell>
          <cell r="Q2879">
            <v>1</v>
          </cell>
          <cell r="R2879">
            <v>8</v>
          </cell>
          <cell r="S2879">
            <v>1</v>
          </cell>
          <cell r="T2879">
            <v>1</v>
          </cell>
        </row>
        <row r="2880">
          <cell r="A2880" t="str">
            <v>水神町51</v>
          </cell>
          <cell r="B2880" t="str">
            <v>22000水神町51</v>
          </cell>
          <cell r="C2880">
            <v>26</v>
          </cell>
          <cell r="D2880" t="str">
            <v>町名別・年齢別人口調べ</v>
          </cell>
          <cell r="E2880" t="str">
            <v>令和 6年 3月 1日</v>
          </cell>
          <cell r="F2880">
            <v>26</v>
          </cell>
          <cell r="G2880" t="str">
            <v>令和 6年 2月29日　現在</v>
          </cell>
          <cell r="H2880" t="str">
            <v>町名</v>
          </cell>
          <cell r="I2880">
            <v>22000</v>
          </cell>
          <cell r="J2880" t="str">
            <v>水神町</v>
          </cell>
          <cell r="K2880"/>
          <cell r="L2880"/>
          <cell r="M2880">
            <v>51</v>
          </cell>
          <cell r="N2880">
            <v>7</v>
          </cell>
          <cell r="O2880">
            <v>0</v>
          </cell>
          <cell r="P2880">
            <v>6</v>
          </cell>
          <cell r="Q2880">
            <v>0</v>
          </cell>
          <cell r="R2880">
            <v>13</v>
          </cell>
          <cell r="S2880">
            <v>0</v>
          </cell>
          <cell r="T2880">
            <v>1</v>
          </cell>
        </row>
        <row r="2881">
          <cell r="A2881" t="str">
            <v>水神町52</v>
          </cell>
          <cell r="B2881" t="str">
            <v>22000水神町52</v>
          </cell>
          <cell r="C2881">
            <v>26</v>
          </cell>
          <cell r="D2881" t="str">
            <v>町名別・年齢別人口調べ</v>
          </cell>
          <cell r="E2881" t="str">
            <v>令和 6年 3月 1日</v>
          </cell>
          <cell r="F2881">
            <v>26</v>
          </cell>
          <cell r="G2881" t="str">
            <v>令和 6年 2月29日　現在</v>
          </cell>
          <cell r="H2881" t="str">
            <v>町名</v>
          </cell>
          <cell r="I2881">
            <v>22000</v>
          </cell>
          <cell r="J2881" t="str">
            <v>水神町</v>
          </cell>
          <cell r="K2881"/>
          <cell r="L2881"/>
          <cell r="M2881">
            <v>52</v>
          </cell>
          <cell r="N2881">
            <v>8</v>
          </cell>
          <cell r="O2881">
            <v>0</v>
          </cell>
          <cell r="P2881">
            <v>5</v>
          </cell>
          <cell r="Q2881">
            <v>0</v>
          </cell>
          <cell r="R2881">
            <v>13</v>
          </cell>
          <cell r="S2881">
            <v>0</v>
          </cell>
          <cell r="T2881">
            <v>1</v>
          </cell>
        </row>
        <row r="2882">
          <cell r="A2882" t="str">
            <v>水神町53</v>
          </cell>
          <cell r="B2882" t="str">
            <v>22000水神町53</v>
          </cell>
          <cell r="C2882">
            <v>26</v>
          </cell>
          <cell r="D2882" t="str">
            <v>町名別・年齢別人口調べ</v>
          </cell>
          <cell r="E2882" t="str">
            <v>令和 6年 3月 1日</v>
          </cell>
          <cell r="F2882">
            <v>26</v>
          </cell>
          <cell r="G2882" t="str">
            <v>令和 6年 2月29日　現在</v>
          </cell>
          <cell r="H2882" t="str">
            <v>町名</v>
          </cell>
          <cell r="I2882">
            <v>22000</v>
          </cell>
          <cell r="J2882" t="str">
            <v>水神町</v>
          </cell>
          <cell r="K2882"/>
          <cell r="L2882"/>
          <cell r="M2882">
            <v>53</v>
          </cell>
          <cell r="N2882">
            <v>4</v>
          </cell>
          <cell r="O2882">
            <v>2</v>
          </cell>
          <cell r="P2882">
            <v>4</v>
          </cell>
          <cell r="Q2882">
            <v>0</v>
          </cell>
          <cell r="R2882">
            <v>8</v>
          </cell>
          <cell r="S2882">
            <v>2</v>
          </cell>
          <cell r="T2882">
            <v>1</v>
          </cell>
        </row>
        <row r="2883">
          <cell r="A2883" t="str">
            <v>水神町54</v>
          </cell>
          <cell r="B2883" t="str">
            <v>22000水神町54</v>
          </cell>
          <cell r="C2883">
            <v>26</v>
          </cell>
          <cell r="D2883" t="str">
            <v>町名別・年齢別人口調べ</v>
          </cell>
          <cell r="E2883" t="str">
            <v>令和 6年 3月 1日</v>
          </cell>
          <cell r="F2883">
            <v>26</v>
          </cell>
          <cell r="G2883" t="str">
            <v>令和 6年 2月29日　現在</v>
          </cell>
          <cell r="H2883" t="str">
            <v>町名</v>
          </cell>
          <cell r="I2883">
            <v>22000</v>
          </cell>
          <cell r="J2883" t="str">
            <v>水神町</v>
          </cell>
          <cell r="K2883"/>
          <cell r="L2883"/>
          <cell r="M2883">
            <v>54</v>
          </cell>
          <cell r="N2883">
            <v>8</v>
          </cell>
          <cell r="O2883">
            <v>0</v>
          </cell>
          <cell r="P2883">
            <v>4</v>
          </cell>
          <cell r="Q2883">
            <v>0</v>
          </cell>
          <cell r="R2883">
            <v>12</v>
          </cell>
          <cell r="S2883">
            <v>0</v>
          </cell>
          <cell r="T2883">
            <v>1</v>
          </cell>
        </row>
        <row r="2884">
          <cell r="A2884" t="str">
            <v>水神町55</v>
          </cell>
          <cell r="B2884" t="str">
            <v>22000水神町55</v>
          </cell>
          <cell r="C2884">
            <v>26</v>
          </cell>
          <cell r="D2884" t="str">
            <v>町名別・年齢別人口調べ</v>
          </cell>
          <cell r="E2884" t="str">
            <v>令和 6年 3月 1日</v>
          </cell>
          <cell r="F2884">
            <v>26</v>
          </cell>
          <cell r="G2884" t="str">
            <v>令和 6年 2月29日　現在</v>
          </cell>
          <cell r="H2884" t="str">
            <v>町名</v>
          </cell>
          <cell r="I2884">
            <v>22000</v>
          </cell>
          <cell r="J2884" t="str">
            <v>水神町</v>
          </cell>
          <cell r="K2884"/>
          <cell r="L2884"/>
          <cell r="M2884">
            <v>55</v>
          </cell>
          <cell r="N2884">
            <v>7</v>
          </cell>
          <cell r="O2884">
            <v>0</v>
          </cell>
          <cell r="P2884">
            <v>8</v>
          </cell>
          <cell r="Q2884">
            <v>1</v>
          </cell>
          <cell r="R2884">
            <v>15</v>
          </cell>
          <cell r="S2884">
            <v>1</v>
          </cell>
          <cell r="T2884">
            <v>1</v>
          </cell>
        </row>
        <row r="2885">
          <cell r="A2885" t="str">
            <v>水神町56</v>
          </cell>
          <cell r="B2885" t="str">
            <v>22000水神町56</v>
          </cell>
          <cell r="C2885">
            <v>26</v>
          </cell>
          <cell r="D2885" t="str">
            <v>町名別・年齢別人口調べ</v>
          </cell>
          <cell r="E2885" t="str">
            <v>令和 6年 3月 1日</v>
          </cell>
          <cell r="F2885">
            <v>26</v>
          </cell>
          <cell r="G2885" t="str">
            <v>令和 6年 2月29日　現在</v>
          </cell>
          <cell r="H2885" t="str">
            <v>町名</v>
          </cell>
          <cell r="I2885">
            <v>22000</v>
          </cell>
          <cell r="J2885" t="str">
            <v>水神町</v>
          </cell>
          <cell r="K2885"/>
          <cell r="L2885"/>
          <cell r="M2885">
            <v>56</v>
          </cell>
          <cell r="N2885">
            <v>6</v>
          </cell>
          <cell r="O2885">
            <v>0</v>
          </cell>
          <cell r="P2885">
            <v>5</v>
          </cell>
          <cell r="Q2885">
            <v>0</v>
          </cell>
          <cell r="R2885">
            <v>11</v>
          </cell>
          <cell r="S2885">
            <v>0</v>
          </cell>
          <cell r="T2885">
            <v>1</v>
          </cell>
        </row>
        <row r="2886">
          <cell r="A2886" t="str">
            <v>水神町57</v>
          </cell>
          <cell r="B2886" t="str">
            <v>22000水神町57</v>
          </cell>
          <cell r="C2886">
            <v>26</v>
          </cell>
          <cell r="D2886" t="str">
            <v>町名別・年齢別人口調べ</v>
          </cell>
          <cell r="E2886" t="str">
            <v>令和 6年 3月 1日</v>
          </cell>
          <cell r="F2886">
            <v>26</v>
          </cell>
          <cell r="G2886" t="str">
            <v>令和 6年 2月29日　現在</v>
          </cell>
          <cell r="H2886" t="str">
            <v>町名</v>
          </cell>
          <cell r="I2886">
            <v>22000</v>
          </cell>
          <cell r="J2886" t="str">
            <v>水神町</v>
          </cell>
          <cell r="K2886"/>
          <cell r="L2886"/>
          <cell r="M2886">
            <v>57</v>
          </cell>
          <cell r="N2886">
            <v>1</v>
          </cell>
          <cell r="O2886">
            <v>0</v>
          </cell>
          <cell r="P2886">
            <v>5</v>
          </cell>
          <cell r="Q2886">
            <v>0</v>
          </cell>
          <cell r="R2886">
            <v>6</v>
          </cell>
          <cell r="S2886">
            <v>0</v>
          </cell>
          <cell r="T2886">
            <v>1</v>
          </cell>
        </row>
        <row r="2887">
          <cell r="A2887" t="str">
            <v>水神町58</v>
          </cell>
          <cell r="B2887" t="str">
            <v>22000水神町58</v>
          </cell>
          <cell r="C2887">
            <v>26</v>
          </cell>
          <cell r="D2887" t="str">
            <v>町名別・年齢別人口調べ</v>
          </cell>
          <cell r="E2887" t="str">
            <v>令和 6年 3月 1日</v>
          </cell>
          <cell r="F2887">
            <v>26</v>
          </cell>
          <cell r="G2887" t="str">
            <v>令和 6年 2月29日　現在</v>
          </cell>
          <cell r="H2887" t="str">
            <v>町名</v>
          </cell>
          <cell r="I2887">
            <v>22000</v>
          </cell>
          <cell r="J2887" t="str">
            <v>水神町</v>
          </cell>
          <cell r="K2887"/>
          <cell r="L2887"/>
          <cell r="M2887">
            <v>58</v>
          </cell>
          <cell r="N2887">
            <v>4</v>
          </cell>
          <cell r="O2887">
            <v>0</v>
          </cell>
          <cell r="P2887">
            <v>5</v>
          </cell>
          <cell r="Q2887">
            <v>0</v>
          </cell>
          <cell r="R2887">
            <v>9</v>
          </cell>
          <cell r="S2887">
            <v>0</v>
          </cell>
          <cell r="T2887">
            <v>1</v>
          </cell>
        </row>
        <row r="2888">
          <cell r="A2888" t="str">
            <v>水神町59</v>
          </cell>
          <cell r="B2888" t="str">
            <v>22000水神町59</v>
          </cell>
          <cell r="C2888">
            <v>26</v>
          </cell>
          <cell r="D2888" t="str">
            <v>町名別・年齢別人口調べ</v>
          </cell>
          <cell r="E2888" t="str">
            <v>令和 6年 3月 1日</v>
          </cell>
          <cell r="F2888">
            <v>26</v>
          </cell>
          <cell r="G2888" t="str">
            <v>令和 6年 2月29日　現在</v>
          </cell>
          <cell r="H2888" t="str">
            <v>町名</v>
          </cell>
          <cell r="I2888">
            <v>22000</v>
          </cell>
          <cell r="J2888" t="str">
            <v>水神町</v>
          </cell>
          <cell r="K2888"/>
          <cell r="L2888"/>
          <cell r="M2888">
            <v>59</v>
          </cell>
          <cell r="N2888">
            <v>7</v>
          </cell>
          <cell r="O2888">
            <v>0</v>
          </cell>
          <cell r="P2888">
            <v>6</v>
          </cell>
          <cell r="Q2888">
            <v>1</v>
          </cell>
          <cell r="R2888">
            <v>13</v>
          </cell>
          <cell r="S2888">
            <v>1</v>
          </cell>
          <cell r="T2888">
            <v>1</v>
          </cell>
        </row>
        <row r="2889">
          <cell r="A2889" t="str">
            <v>水神町60</v>
          </cell>
          <cell r="B2889" t="str">
            <v>22000水神町60</v>
          </cell>
          <cell r="C2889">
            <v>26</v>
          </cell>
          <cell r="D2889" t="str">
            <v>町名別・年齢別人口調べ</v>
          </cell>
          <cell r="E2889" t="str">
            <v>令和 6年 3月 1日</v>
          </cell>
          <cell r="F2889">
            <v>26</v>
          </cell>
          <cell r="G2889" t="str">
            <v>令和 6年 2月29日　現在</v>
          </cell>
          <cell r="H2889" t="str">
            <v>町名</v>
          </cell>
          <cell r="I2889">
            <v>22000</v>
          </cell>
          <cell r="J2889" t="str">
            <v>水神町</v>
          </cell>
          <cell r="K2889"/>
          <cell r="L2889"/>
          <cell r="M2889">
            <v>60</v>
          </cell>
          <cell r="N2889">
            <v>5</v>
          </cell>
          <cell r="O2889">
            <v>0</v>
          </cell>
          <cell r="P2889">
            <v>6</v>
          </cell>
          <cell r="Q2889">
            <v>0</v>
          </cell>
          <cell r="R2889">
            <v>11</v>
          </cell>
          <cell r="S2889">
            <v>0</v>
          </cell>
          <cell r="T2889">
            <v>1</v>
          </cell>
        </row>
        <row r="2890">
          <cell r="A2890" t="str">
            <v>水神町61</v>
          </cell>
          <cell r="B2890" t="str">
            <v>22000水神町61</v>
          </cell>
          <cell r="C2890">
            <v>26</v>
          </cell>
          <cell r="D2890" t="str">
            <v>町名別・年齢別人口調べ</v>
          </cell>
          <cell r="E2890" t="str">
            <v>令和 6年 3月 1日</v>
          </cell>
          <cell r="F2890">
            <v>26</v>
          </cell>
          <cell r="G2890" t="str">
            <v>令和 6年 2月29日　現在</v>
          </cell>
          <cell r="H2890" t="str">
            <v>町名</v>
          </cell>
          <cell r="I2890">
            <v>22000</v>
          </cell>
          <cell r="J2890" t="str">
            <v>水神町</v>
          </cell>
          <cell r="K2890"/>
          <cell r="L2890"/>
          <cell r="M2890">
            <v>61</v>
          </cell>
          <cell r="N2890">
            <v>7</v>
          </cell>
          <cell r="O2890">
            <v>0</v>
          </cell>
          <cell r="P2890">
            <v>6</v>
          </cell>
          <cell r="Q2890">
            <v>0</v>
          </cell>
          <cell r="R2890">
            <v>13</v>
          </cell>
          <cell r="S2890">
            <v>0</v>
          </cell>
          <cell r="T2890">
            <v>1</v>
          </cell>
        </row>
        <row r="2891">
          <cell r="A2891" t="str">
            <v>水神町62</v>
          </cell>
          <cell r="B2891" t="str">
            <v>22000水神町62</v>
          </cell>
          <cell r="C2891">
            <v>26</v>
          </cell>
          <cell r="D2891" t="str">
            <v>町名別・年齢別人口調べ</v>
          </cell>
          <cell r="E2891" t="str">
            <v>令和 6年 3月 1日</v>
          </cell>
          <cell r="F2891">
            <v>26</v>
          </cell>
          <cell r="G2891" t="str">
            <v>令和 6年 2月29日　現在</v>
          </cell>
          <cell r="H2891" t="str">
            <v>町名</v>
          </cell>
          <cell r="I2891">
            <v>22000</v>
          </cell>
          <cell r="J2891" t="str">
            <v>水神町</v>
          </cell>
          <cell r="K2891"/>
          <cell r="L2891"/>
          <cell r="M2891">
            <v>62</v>
          </cell>
          <cell r="N2891">
            <v>5</v>
          </cell>
          <cell r="O2891">
            <v>0</v>
          </cell>
          <cell r="P2891">
            <v>7</v>
          </cell>
          <cell r="Q2891">
            <v>0</v>
          </cell>
          <cell r="R2891">
            <v>12</v>
          </cell>
          <cell r="S2891">
            <v>0</v>
          </cell>
          <cell r="T2891">
            <v>1</v>
          </cell>
        </row>
        <row r="2892">
          <cell r="A2892" t="str">
            <v>水神町63</v>
          </cell>
          <cell r="B2892" t="str">
            <v>22000水神町63</v>
          </cell>
          <cell r="C2892">
            <v>26</v>
          </cell>
          <cell r="D2892" t="str">
            <v>町名別・年齢別人口調べ</v>
          </cell>
          <cell r="E2892" t="str">
            <v>令和 6年 3月 1日</v>
          </cell>
          <cell r="F2892">
            <v>26</v>
          </cell>
          <cell r="G2892" t="str">
            <v>令和 6年 2月29日　現在</v>
          </cell>
          <cell r="H2892" t="str">
            <v>町名</v>
          </cell>
          <cell r="I2892">
            <v>22000</v>
          </cell>
          <cell r="J2892" t="str">
            <v>水神町</v>
          </cell>
          <cell r="K2892"/>
          <cell r="L2892"/>
          <cell r="M2892">
            <v>63</v>
          </cell>
          <cell r="N2892">
            <v>6</v>
          </cell>
          <cell r="O2892">
            <v>0</v>
          </cell>
          <cell r="P2892">
            <v>9</v>
          </cell>
          <cell r="Q2892">
            <v>0</v>
          </cell>
          <cell r="R2892">
            <v>15</v>
          </cell>
          <cell r="S2892">
            <v>0</v>
          </cell>
          <cell r="T2892">
            <v>1</v>
          </cell>
        </row>
        <row r="2893">
          <cell r="A2893" t="str">
            <v>水神町64</v>
          </cell>
          <cell r="B2893" t="str">
            <v>22000水神町64</v>
          </cell>
          <cell r="C2893">
            <v>26</v>
          </cell>
          <cell r="D2893" t="str">
            <v>町名別・年齢別人口調べ</v>
          </cell>
          <cell r="E2893" t="str">
            <v>令和 6年 3月 1日</v>
          </cell>
          <cell r="F2893">
            <v>26</v>
          </cell>
          <cell r="G2893" t="str">
            <v>令和 6年 2月29日　現在</v>
          </cell>
          <cell r="H2893" t="str">
            <v>町名</v>
          </cell>
          <cell r="I2893">
            <v>22000</v>
          </cell>
          <cell r="J2893" t="str">
            <v>水神町</v>
          </cell>
          <cell r="K2893"/>
          <cell r="L2893"/>
          <cell r="M2893">
            <v>64</v>
          </cell>
          <cell r="N2893">
            <v>4</v>
          </cell>
          <cell r="O2893">
            <v>0</v>
          </cell>
          <cell r="P2893">
            <v>5</v>
          </cell>
          <cell r="Q2893">
            <v>0</v>
          </cell>
          <cell r="R2893">
            <v>9</v>
          </cell>
          <cell r="S2893">
            <v>0</v>
          </cell>
          <cell r="T2893">
            <v>1</v>
          </cell>
        </row>
        <row r="2894">
          <cell r="A2894" t="str">
            <v>水神町65</v>
          </cell>
          <cell r="B2894" t="str">
            <v>22000水神町65</v>
          </cell>
          <cell r="C2894">
            <v>26</v>
          </cell>
          <cell r="D2894" t="str">
            <v>町名別・年齢別人口調べ</v>
          </cell>
          <cell r="E2894" t="str">
            <v>令和 6年 3月 1日</v>
          </cell>
          <cell r="F2894">
            <v>26</v>
          </cell>
          <cell r="G2894" t="str">
            <v>令和 6年 2月29日　現在</v>
          </cell>
          <cell r="H2894" t="str">
            <v>町名</v>
          </cell>
          <cell r="I2894">
            <v>22000</v>
          </cell>
          <cell r="J2894" t="str">
            <v>水神町</v>
          </cell>
          <cell r="K2894"/>
          <cell r="L2894"/>
          <cell r="M2894">
            <v>65</v>
          </cell>
          <cell r="N2894">
            <v>5</v>
          </cell>
          <cell r="O2894">
            <v>0</v>
          </cell>
          <cell r="P2894">
            <v>4</v>
          </cell>
          <cell r="Q2894">
            <v>0</v>
          </cell>
          <cell r="R2894">
            <v>9</v>
          </cell>
          <cell r="S2894">
            <v>0</v>
          </cell>
          <cell r="T2894">
            <v>1</v>
          </cell>
        </row>
        <row r="2895">
          <cell r="A2895" t="str">
            <v>水神町66</v>
          </cell>
          <cell r="B2895" t="str">
            <v>22000水神町66</v>
          </cell>
          <cell r="C2895">
            <v>26</v>
          </cell>
          <cell r="D2895" t="str">
            <v>町名別・年齢別人口調べ</v>
          </cell>
          <cell r="E2895" t="str">
            <v>令和 6年 3月 1日</v>
          </cell>
          <cell r="F2895">
            <v>26</v>
          </cell>
          <cell r="G2895" t="str">
            <v>令和 6年 2月29日　現在</v>
          </cell>
          <cell r="H2895" t="str">
            <v>町名</v>
          </cell>
          <cell r="I2895">
            <v>22000</v>
          </cell>
          <cell r="J2895" t="str">
            <v>水神町</v>
          </cell>
          <cell r="K2895"/>
          <cell r="L2895"/>
          <cell r="M2895">
            <v>66</v>
          </cell>
          <cell r="N2895">
            <v>8</v>
          </cell>
          <cell r="O2895">
            <v>0</v>
          </cell>
          <cell r="P2895">
            <v>3</v>
          </cell>
          <cell r="Q2895">
            <v>0</v>
          </cell>
          <cell r="R2895">
            <v>11</v>
          </cell>
          <cell r="S2895">
            <v>0</v>
          </cell>
          <cell r="T2895">
            <v>1</v>
          </cell>
        </row>
        <row r="2896">
          <cell r="A2896" t="str">
            <v>水神町67</v>
          </cell>
          <cell r="B2896" t="str">
            <v>22000水神町67</v>
          </cell>
          <cell r="C2896">
            <v>26</v>
          </cell>
          <cell r="D2896" t="str">
            <v>町名別・年齢別人口調べ</v>
          </cell>
          <cell r="E2896" t="str">
            <v>令和 6年 3月 1日</v>
          </cell>
          <cell r="F2896">
            <v>26</v>
          </cell>
          <cell r="G2896" t="str">
            <v>令和 6年 2月29日　現在</v>
          </cell>
          <cell r="H2896" t="str">
            <v>町名</v>
          </cell>
          <cell r="I2896">
            <v>22000</v>
          </cell>
          <cell r="J2896" t="str">
            <v>水神町</v>
          </cell>
          <cell r="K2896"/>
          <cell r="L2896"/>
          <cell r="M2896">
            <v>67</v>
          </cell>
          <cell r="N2896">
            <v>4</v>
          </cell>
          <cell r="O2896">
            <v>0</v>
          </cell>
          <cell r="P2896">
            <v>5</v>
          </cell>
          <cell r="Q2896">
            <v>0</v>
          </cell>
          <cell r="R2896">
            <v>9</v>
          </cell>
          <cell r="S2896">
            <v>0</v>
          </cell>
          <cell r="T2896">
            <v>1</v>
          </cell>
        </row>
        <row r="2897">
          <cell r="A2897" t="str">
            <v>水神町68</v>
          </cell>
          <cell r="B2897" t="str">
            <v>22000水神町68</v>
          </cell>
          <cell r="C2897">
            <v>26</v>
          </cell>
          <cell r="D2897" t="str">
            <v>町名別・年齢別人口調べ</v>
          </cell>
          <cell r="E2897" t="str">
            <v>令和 6年 3月 1日</v>
          </cell>
          <cell r="F2897">
            <v>26</v>
          </cell>
          <cell r="G2897" t="str">
            <v>令和 6年 2月29日　現在</v>
          </cell>
          <cell r="H2897" t="str">
            <v>町名</v>
          </cell>
          <cell r="I2897">
            <v>22000</v>
          </cell>
          <cell r="J2897" t="str">
            <v>水神町</v>
          </cell>
          <cell r="K2897"/>
          <cell r="L2897"/>
          <cell r="M2897">
            <v>68</v>
          </cell>
          <cell r="N2897">
            <v>3</v>
          </cell>
          <cell r="O2897">
            <v>0</v>
          </cell>
          <cell r="P2897">
            <v>3</v>
          </cell>
          <cell r="Q2897">
            <v>0</v>
          </cell>
          <cell r="R2897">
            <v>6</v>
          </cell>
          <cell r="S2897">
            <v>0</v>
          </cell>
          <cell r="T2897">
            <v>1</v>
          </cell>
        </row>
        <row r="2898">
          <cell r="A2898" t="str">
            <v>水神町69</v>
          </cell>
          <cell r="B2898" t="str">
            <v>22000水神町69</v>
          </cell>
          <cell r="C2898">
            <v>26</v>
          </cell>
          <cell r="D2898" t="str">
            <v>町名別・年齢別人口調べ</v>
          </cell>
          <cell r="E2898" t="str">
            <v>令和 6年 3月 1日</v>
          </cell>
          <cell r="F2898">
            <v>26</v>
          </cell>
          <cell r="G2898" t="str">
            <v>令和 6年 2月29日　現在</v>
          </cell>
          <cell r="H2898" t="str">
            <v>町名</v>
          </cell>
          <cell r="I2898">
            <v>22000</v>
          </cell>
          <cell r="J2898" t="str">
            <v>水神町</v>
          </cell>
          <cell r="K2898"/>
          <cell r="L2898"/>
          <cell r="M2898">
            <v>69</v>
          </cell>
          <cell r="N2898">
            <v>7</v>
          </cell>
          <cell r="O2898">
            <v>0</v>
          </cell>
          <cell r="P2898">
            <v>4</v>
          </cell>
          <cell r="Q2898">
            <v>0</v>
          </cell>
          <cell r="R2898">
            <v>11</v>
          </cell>
          <cell r="S2898">
            <v>0</v>
          </cell>
          <cell r="T2898">
            <v>1</v>
          </cell>
        </row>
        <row r="2899">
          <cell r="A2899" t="str">
            <v>水神町70</v>
          </cell>
          <cell r="B2899" t="str">
            <v>22000水神町70</v>
          </cell>
          <cell r="C2899">
            <v>26</v>
          </cell>
          <cell r="D2899" t="str">
            <v>町名別・年齢別人口調べ</v>
          </cell>
          <cell r="E2899" t="str">
            <v>令和 6年 3月 1日</v>
          </cell>
          <cell r="F2899">
            <v>26</v>
          </cell>
          <cell r="G2899" t="str">
            <v>令和 6年 2月29日　現在</v>
          </cell>
          <cell r="H2899" t="str">
            <v>町名</v>
          </cell>
          <cell r="I2899">
            <v>22000</v>
          </cell>
          <cell r="J2899" t="str">
            <v>水神町</v>
          </cell>
          <cell r="K2899"/>
          <cell r="L2899"/>
          <cell r="M2899">
            <v>70</v>
          </cell>
          <cell r="N2899">
            <v>4</v>
          </cell>
          <cell r="O2899">
            <v>0</v>
          </cell>
          <cell r="P2899">
            <v>5</v>
          </cell>
          <cell r="Q2899">
            <v>0</v>
          </cell>
          <cell r="R2899">
            <v>9</v>
          </cell>
          <cell r="S2899">
            <v>0</v>
          </cell>
          <cell r="T2899">
            <v>1</v>
          </cell>
        </row>
        <row r="2900">
          <cell r="A2900" t="str">
            <v>水神町71</v>
          </cell>
          <cell r="B2900" t="str">
            <v>22000水神町71</v>
          </cell>
          <cell r="C2900">
            <v>26</v>
          </cell>
          <cell r="D2900" t="str">
            <v>町名別・年齢別人口調べ</v>
          </cell>
          <cell r="E2900" t="str">
            <v>令和 6年 3月 1日</v>
          </cell>
          <cell r="F2900">
            <v>26</v>
          </cell>
          <cell r="G2900" t="str">
            <v>令和 6年 2月29日　現在</v>
          </cell>
          <cell r="H2900" t="str">
            <v>町名</v>
          </cell>
          <cell r="I2900">
            <v>22000</v>
          </cell>
          <cell r="J2900" t="str">
            <v>水神町</v>
          </cell>
          <cell r="K2900"/>
          <cell r="L2900"/>
          <cell r="M2900">
            <v>71</v>
          </cell>
          <cell r="N2900">
            <v>3</v>
          </cell>
          <cell r="O2900">
            <v>1</v>
          </cell>
          <cell r="P2900">
            <v>5</v>
          </cell>
          <cell r="Q2900">
            <v>0</v>
          </cell>
          <cell r="R2900">
            <v>8</v>
          </cell>
          <cell r="S2900">
            <v>1</v>
          </cell>
          <cell r="T2900">
            <v>1</v>
          </cell>
        </row>
        <row r="2901">
          <cell r="A2901" t="str">
            <v>水神町72</v>
          </cell>
          <cell r="B2901" t="str">
            <v>22000水神町72</v>
          </cell>
          <cell r="C2901">
            <v>26</v>
          </cell>
          <cell r="D2901" t="str">
            <v>町名別・年齢別人口調べ</v>
          </cell>
          <cell r="E2901" t="str">
            <v>令和 6年 3月 1日</v>
          </cell>
          <cell r="F2901">
            <v>26</v>
          </cell>
          <cell r="G2901" t="str">
            <v>令和 6年 2月29日　現在</v>
          </cell>
          <cell r="H2901" t="str">
            <v>町名</v>
          </cell>
          <cell r="I2901">
            <v>22000</v>
          </cell>
          <cell r="J2901" t="str">
            <v>水神町</v>
          </cell>
          <cell r="K2901"/>
          <cell r="L2901"/>
          <cell r="M2901">
            <v>72</v>
          </cell>
          <cell r="N2901">
            <v>3</v>
          </cell>
          <cell r="O2901">
            <v>0</v>
          </cell>
          <cell r="P2901">
            <v>5</v>
          </cell>
          <cell r="Q2901">
            <v>0</v>
          </cell>
          <cell r="R2901">
            <v>8</v>
          </cell>
          <cell r="S2901">
            <v>0</v>
          </cell>
          <cell r="T2901">
            <v>1</v>
          </cell>
        </row>
        <row r="2902">
          <cell r="A2902" t="str">
            <v>水神町73</v>
          </cell>
          <cell r="B2902" t="str">
            <v>22000水神町73</v>
          </cell>
          <cell r="C2902">
            <v>26</v>
          </cell>
          <cell r="D2902" t="str">
            <v>町名別・年齢別人口調べ</v>
          </cell>
          <cell r="E2902" t="str">
            <v>令和 6年 3月 1日</v>
          </cell>
          <cell r="F2902">
            <v>26</v>
          </cell>
          <cell r="G2902" t="str">
            <v>令和 6年 2月29日　現在</v>
          </cell>
          <cell r="H2902" t="str">
            <v>町名</v>
          </cell>
          <cell r="I2902">
            <v>22000</v>
          </cell>
          <cell r="J2902" t="str">
            <v>水神町</v>
          </cell>
          <cell r="K2902"/>
          <cell r="L2902"/>
          <cell r="M2902">
            <v>73</v>
          </cell>
          <cell r="N2902">
            <v>3</v>
          </cell>
          <cell r="O2902">
            <v>0</v>
          </cell>
          <cell r="P2902">
            <v>2</v>
          </cell>
          <cell r="Q2902">
            <v>0</v>
          </cell>
          <cell r="R2902">
            <v>5</v>
          </cell>
          <cell r="S2902">
            <v>0</v>
          </cell>
          <cell r="T2902">
            <v>1</v>
          </cell>
        </row>
        <row r="2903">
          <cell r="A2903" t="str">
            <v>水神町74</v>
          </cell>
          <cell r="B2903" t="str">
            <v>22000水神町74</v>
          </cell>
          <cell r="C2903">
            <v>26</v>
          </cell>
          <cell r="D2903" t="str">
            <v>町名別・年齢別人口調べ</v>
          </cell>
          <cell r="E2903" t="str">
            <v>令和 6年 3月 1日</v>
          </cell>
          <cell r="F2903">
            <v>26</v>
          </cell>
          <cell r="G2903" t="str">
            <v>令和 6年 2月29日　現在</v>
          </cell>
          <cell r="H2903" t="str">
            <v>町名</v>
          </cell>
          <cell r="I2903">
            <v>22000</v>
          </cell>
          <cell r="J2903" t="str">
            <v>水神町</v>
          </cell>
          <cell r="K2903"/>
          <cell r="L2903"/>
          <cell r="M2903">
            <v>74</v>
          </cell>
          <cell r="N2903">
            <v>6</v>
          </cell>
          <cell r="O2903">
            <v>0</v>
          </cell>
          <cell r="P2903">
            <v>2</v>
          </cell>
          <cell r="Q2903">
            <v>0</v>
          </cell>
          <cell r="R2903">
            <v>8</v>
          </cell>
          <cell r="S2903">
            <v>0</v>
          </cell>
          <cell r="T2903">
            <v>1</v>
          </cell>
        </row>
        <row r="2904">
          <cell r="A2904" t="str">
            <v>水神町75</v>
          </cell>
          <cell r="B2904" t="str">
            <v>22000水神町75</v>
          </cell>
          <cell r="C2904">
            <v>26</v>
          </cell>
          <cell r="D2904" t="str">
            <v>町名別・年齢別人口調べ</v>
          </cell>
          <cell r="E2904" t="str">
            <v>令和 6年 3月 1日</v>
          </cell>
          <cell r="F2904">
            <v>26</v>
          </cell>
          <cell r="G2904" t="str">
            <v>令和 6年 2月29日　現在</v>
          </cell>
          <cell r="H2904" t="str">
            <v>町名</v>
          </cell>
          <cell r="I2904">
            <v>22000</v>
          </cell>
          <cell r="J2904" t="str">
            <v>水神町</v>
          </cell>
          <cell r="K2904"/>
          <cell r="L2904"/>
          <cell r="M2904">
            <v>75</v>
          </cell>
          <cell r="N2904">
            <v>7</v>
          </cell>
          <cell r="O2904">
            <v>0</v>
          </cell>
          <cell r="P2904">
            <v>3</v>
          </cell>
          <cell r="Q2904">
            <v>0</v>
          </cell>
          <cell r="R2904">
            <v>10</v>
          </cell>
          <cell r="S2904">
            <v>0</v>
          </cell>
          <cell r="T2904">
            <v>1</v>
          </cell>
        </row>
        <row r="2905">
          <cell r="A2905" t="str">
            <v>水神町76</v>
          </cell>
          <cell r="B2905" t="str">
            <v>22000水神町76</v>
          </cell>
          <cell r="C2905">
            <v>26</v>
          </cell>
          <cell r="D2905" t="str">
            <v>町名別・年齢別人口調べ</v>
          </cell>
          <cell r="E2905" t="str">
            <v>令和 6年 3月 1日</v>
          </cell>
          <cell r="F2905">
            <v>26</v>
          </cell>
          <cell r="G2905" t="str">
            <v>令和 6年 2月29日　現在</v>
          </cell>
          <cell r="H2905" t="str">
            <v>町名</v>
          </cell>
          <cell r="I2905">
            <v>22000</v>
          </cell>
          <cell r="J2905" t="str">
            <v>水神町</v>
          </cell>
          <cell r="K2905"/>
          <cell r="L2905"/>
          <cell r="M2905">
            <v>76</v>
          </cell>
          <cell r="N2905">
            <v>4</v>
          </cell>
          <cell r="O2905">
            <v>0</v>
          </cell>
          <cell r="P2905">
            <v>3</v>
          </cell>
          <cell r="Q2905">
            <v>0</v>
          </cell>
          <cell r="R2905">
            <v>7</v>
          </cell>
          <cell r="S2905">
            <v>0</v>
          </cell>
          <cell r="T2905">
            <v>1</v>
          </cell>
        </row>
        <row r="2906">
          <cell r="A2906" t="str">
            <v>水神町77</v>
          </cell>
          <cell r="B2906" t="str">
            <v>22000水神町77</v>
          </cell>
          <cell r="C2906">
            <v>26</v>
          </cell>
          <cell r="D2906" t="str">
            <v>町名別・年齢別人口調べ</v>
          </cell>
          <cell r="E2906" t="str">
            <v>令和 6年 3月 1日</v>
          </cell>
          <cell r="F2906">
            <v>26</v>
          </cell>
          <cell r="G2906" t="str">
            <v>令和 6年 2月29日　現在</v>
          </cell>
          <cell r="H2906" t="str">
            <v>町名</v>
          </cell>
          <cell r="I2906">
            <v>22000</v>
          </cell>
          <cell r="J2906" t="str">
            <v>水神町</v>
          </cell>
          <cell r="K2906"/>
          <cell r="L2906"/>
          <cell r="M2906">
            <v>77</v>
          </cell>
          <cell r="N2906">
            <v>3</v>
          </cell>
          <cell r="O2906">
            <v>0</v>
          </cell>
          <cell r="P2906">
            <v>7</v>
          </cell>
          <cell r="Q2906">
            <v>0</v>
          </cell>
          <cell r="R2906">
            <v>10</v>
          </cell>
          <cell r="S2906">
            <v>0</v>
          </cell>
          <cell r="T2906">
            <v>1</v>
          </cell>
        </row>
        <row r="2907">
          <cell r="A2907" t="str">
            <v>水神町78</v>
          </cell>
          <cell r="B2907" t="str">
            <v>22000水神町78</v>
          </cell>
          <cell r="C2907">
            <v>26</v>
          </cell>
          <cell r="D2907" t="str">
            <v>町名別・年齢別人口調べ</v>
          </cell>
          <cell r="E2907" t="str">
            <v>令和 6年 3月 1日</v>
          </cell>
          <cell r="F2907">
            <v>26</v>
          </cell>
          <cell r="G2907" t="str">
            <v>令和 6年 2月29日　現在</v>
          </cell>
          <cell r="H2907" t="str">
            <v>町名</v>
          </cell>
          <cell r="I2907">
            <v>22000</v>
          </cell>
          <cell r="J2907" t="str">
            <v>水神町</v>
          </cell>
          <cell r="K2907"/>
          <cell r="L2907"/>
          <cell r="M2907">
            <v>78</v>
          </cell>
          <cell r="N2907">
            <v>7</v>
          </cell>
          <cell r="O2907">
            <v>0</v>
          </cell>
          <cell r="P2907">
            <v>2</v>
          </cell>
          <cell r="Q2907">
            <v>0</v>
          </cell>
          <cell r="R2907">
            <v>9</v>
          </cell>
          <cell r="S2907">
            <v>0</v>
          </cell>
          <cell r="T2907">
            <v>1</v>
          </cell>
        </row>
        <row r="2908">
          <cell r="A2908" t="str">
            <v>水神町79</v>
          </cell>
          <cell r="B2908" t="str">
            <v>22000水神町79</v>
          </cell>
          <cell r="C2908">
            <v>26</v>
          </cell>
          <cell r="D2908" t="str">
            <v>町名別・年齢別人口調べ</v>
          </cell>
          <cell r="E2908" t="str">
            <v>令和 6年 3月 1日</v>
          </cell>
          <cell r="F2908">
            <v>26</v>
          </cell>
          <cell r="G2908" t="str">
            <v>令和 6年 2月29日　現在</v>
          </cell>
          <cell r="H2908" t="str">
            <v>町名</v>
          </cell>
          <cell r="I2908">
            <v>22000</v>
          </cell>
          <cell r="J2908" t="str">
            <v>水神町</v>
          </cell>
          <cell r="K2908"/>
          <cell r="L2908"/>
          <cell r="M2908">
            <v>79</v>
          </cell>
          <cell r="N2908">
            <v>1</v>
          </cell>
          <cell r="O2908">
            <v>0</v>
          </cell>
          <cell r="P2908">
            <v>2</v>
          </cell>
          <cell r="Q2908">
            <v>0</v>
          </cell>
          <cell r="R2908">
            <v>3</v>
          </cell>
          <cell r="S2908">
            <v>0</v>
          </cell>
          <cell r="T2908">
            <v>1</v>
          </cell>
        </row>
        <row r="2909">
          <cell r="A2909" t="str">
            <v>水神町80</v>
          </cell>
          <cell r="B2909" t="str">
            <v>22000水神町80</v>
          </cell>
          <cell r="C2909">
            <v>26</v>
          </cell>
          <cell r="D2909" t="str">
            <v>町名別・年齢別人口調べ</v>
          </cell>
          <cell r="E2909" t="str">
            <v>令和 6年 3月 1日</v>
          </cell>
          <cell r="F2909">
            <v>26</v>
          </cell>
          <cell r="G2909" t="str">
            <v>令和 6年 2月29日　現在</v>
          </cell>
          <cell r="H2909" t="str">
            <v>町名</v>
          </cell>
          <cell r="I2909">
            <v>22000</v>
          </cell>
          <cell r="J2909" t="str">
            <v>水神町</v>
          </cell>
          <cell r="K2909"/>
          <cell r="L2909"/>
          <cell r="M2909">
            <v>80</v>
          </cell>
          <cell r="N2909">
            <v>1</v>
          </cell>
          <cell r="O2909">
            <v>0</v>
          </cell>
          <cell r="P2909">
            <v>2</v>
          </cell>
          <cell r="Q2909">
            <v>0</v>
          </cell>
          <cell r="R2909">
            <v>3</v>
          </cell>
          <cell r="S2909">
            <v>0</v>
          </cell>
          <cell r="T2909">
            <v>1</v>
          </cell>
        </row>
        <row r="2910">
          <cell r="A2910" t="str">
            <v>水神町81</v>
          </cell>
          <cell r="B2910" t="str">
            <v>22000水神町81</v>
          </cell>
          <cell r="C2910">
            <v>26</v>
          </cell>
          <cell r="D2910" t="str">
            <v>町名別・年齢別人口調べ</v>
          </cell>
          <cell r="E2910" t="str">
            <v>令和 6年 3月 1日</v>
          </cell>
          <cell r="F2910">
            <v>26</v>
          </cell>
          <cell r="G2910" t="str">
            <v>令和 6年 2月29日　現在</v>
          </cell>
          <cell r="H2910" t="str">
            <v>町名</v>
          </cell>
          <cell r="I2910">
            <v>22000</v>
          </cell>
          <cell r="J2910" t="str">
            <v>水神町</v>
          </cell>
          <cell r="K2910"/>
          <cell r="L2910"/>
          <cell r="M2910">
            <v>81</v>
          </cell>
          <cell r="N2910">
            <v>1</v>
          </cell>
          <cell r="O2910">
            <v>0</v>
          </cell>
          <cell r="P2910">
            <v>3</v>
          </cell>
          <cell r="Q2910">
            <v>0</v>
          </cell>
          <cell r="R2910">
            <v>4</v>
          </cell>
          <cell r="S2910">
            <v>0</v>
          </cell>
          <cell r="T2910">
            <v>1</v>
          </cell>
        </row>
        <row r="2911">
          <cell r="A2911" t="str">
            <v>水神町82</v>
          </cell>
          <cell r="B2911" t="str">
            <v>22000水神町82</v>
          </cell>
          <cell r="C2911">
            <v>26</v>
          </cell>
          <cell r="D2911" t="str">
            <v>町名別・年齢別人口調べ</v>
          </cell>
          <cell r="E2911" t="str">
            <v>令和 6年 3月 1日</v>
          </cell>
          <cell r="F2911">
            <v>26</v>
          </cell>
          <cell r="G2911" t="str">
            <v>令和 6年 2月29日　現在</v>
          </cell>
          <cell r="H2911" t="str">
            <v>町名</v>
          </cell>
          <cell r="I2911">
            <v>22000</v>
          </cell>
          <cell r="J2911" t="str">
            <v>水神町</v>
          </cell>
          <cell r="K2911"/>
          <cell r="L2911"/>
          <cell r="M2911">
            <v>82</v>
          </cell>
          <cell r="N2911">
            <v>2</v>
          </cell>
          <cell r="O2911">
            <v>0</v>
          </cell>
          <cell r="P2911">
            <v>6</v>
          </cell>
          <cell r="Q2911">
            <v>0</v>
          </cell>
          <cell r="R2911">
            <v>8</v>
          </cell>
          <cell r="S2911">
            <v>0</v>
          </cell>
          <cell r="T2911">
            <v>1</v>
          </cell>
        </row>
        <row r="2912">
          <cell r="A2912" t="str">
            <v>水神町83</v>
          </cell>
          <cell r="B2912" t="str">
            <v>22000水神町83</v>
          </cell>
          <cell r="C2912">
            <v>26</v>
          </cell>
          <cell r="D2912" t="str">
            <v>町名別・年齢別人口調べ</v>
          </cell>
          <cell r="E2912" t="str">
            <v>令和 6年 3月 1日</v>
          </cell>
          <cell r="F2912">
            <v>26</v>
          </cell>
          <cell r="G2912" t="str">
            <v>令和 6年 2月29日　現在</v>
          </cell>
          <cell r="H2912" t="str">
            <v>町名</v>
          </cell>
          <cell r="I2912">
            <v>22000</v>
          </cell>
          <cell r="J2912" t="str">
            <v>水神町</v>
          </cell>
          <cell r="K2912"/>
          <cell r="L2912"/>
          <cell r="M2912">
            <v>83</v>
          </cell>
          <cell r="N2912">
            <v>3</v>
          </cell>
          <cell r="O2912">
            <v>0</v>
          </cell>
          <cell r="P2912">
            <v>4</v>
          </cell>
          <cell r="Q2912">
            <v>0</v>
          </cell>
          <cell r="R2912">
            <v>7</v>
          </cell>
          <cell r="S2912">
            <v>0</v>
          </cell>
          <cell r="T2912">
            <v>1</v>
          </cell>
        </row>
        <row r="2913">
          <cell r="A2913" t="str">
            <v>水神町84</v>
          </cell>
          <cell r="B2913" t="str">
            <v>22000水神町84</v>
          </cell>
          <cell r="C2913">
            <v>26</v>
          </cell>
          <cell r="D2913" t="str">
            <v>町名別・年齢別人口調べ</v>
          </cell>
          <cell r="E2913" t="str">
            <v>令和 6年 3月 1日</v>
          </cell>
          <cell r="F2913">
            <v>26</v>
          </cell>
          <cell r="G2913" t="str">
            <v>令和 6年 2月29日　現在</v>
          </cell>
          <cell r="H2913" t="str">
            <v>町名</v>
          </cell>
          <cell r="I2913">
            <v>22000</v>
          </cell>
          <cell r="J2913" t="str">
            <v>水神町</v>
          </cell>
          <cell r="K2913"/>
          <cell r="L2913"/>
          <cell r="M2913">
            <v>84</v>
          </cell>
          <cell r="N2913">
            <v>2</v>
          </cell>
          <cell r="O2913">
            <v>0</v>
          </cell>
          <cell r="P2913">
            <v>1</v>
          </cell>
          <cell r="Q2913">
            <v>0</v>
          </cell>
          <cell r="R2913">
            <v>3</v>
          </cell>
          <cell r="S2913">
            <v>0</v>
          </cell>
          <cell r="T2913">
            <v>1</v>
          </cell>
        </row>
        <row r="2914">
          <cell r="A2914" t="str">
            <v>水神町85</v>
          </cell>
          <cell r="B2914" t="str">
            <v>22000水神町85</v>
          </cell>
          <cell r="C2914">
            <v>26</v>
          </cell>
          <cell r="D2914" t="str">
            <v>町名別・年齢別人口調べ</v>
          </cell>
          <cell r="E2914" t="str">
            <v>令和 6年 3月 1日</v>
          </cell>
          <cell r="F2914">
            <v>26</v>
          </cell>
          <cell r="G2914" t="str">
            <v>令和 6年 2月29日　現在</v>
          </cell>
          <cell r="H2914" t="str">
            <v>町名</v>
          </cell>
          <cell r="I2914">
            <v>22000</v>
          </cell>
          <cell r="J2914" t="str">
            <v>水神町</v>
          </cell>
          <cell r="K2914"/>
          <cell r="L2914"/>
          <cell r="M2914">
            <v>85</v>
          </cell>
          <cell r="N2914">
            <v>1</v>
          </cell>
          <cell r="O2914">
            <v>0</v>
          </cell>
          <cell r="P2914">
            <v>5</v>
          </cell>
          <cell r="Q2914">
            <v>0</v>
          </cell>
          <cell r="R2914">
            <v>6</v>
          </cell>
          <cell r="S2914">
            <v>0</v>
          </cell>
          <cell r="T2914">
            <v>1</v>
          </cell>
        </row>
        <row r="2915">
          <cell r="A2915" t="str">
            <v>水神町86</v>
          </cell>
          <cell r="B2915" t="str">
            <v>22000水神町86</v>
          </cell>
          <cell r="C2915">
            <v>26</v>
          </cell>
          <cell r="D2915" t="str">
            <v>町名別・年齢別人口調べ</v>
          </cell>
          <cell r="E2915" t="str">
            <v>令和 6年 3月 1日</v>
          </cell>
          <cell r="F2915">
            <v>26</v>
          </cell>
          <cell r="G2915" t="str">
            <v>令和 6年 2月29日　現在</v>
          </cell>
          <cell r="H2915" t="str">
            <v>町名</v>
          </cell>
          <cell r="I2915">
            <v>22000</v>
          </cell>
          <cell r="J2915" t="str">
            <v>水神町</v>
          </cell>
          <cell r="K2915"/>
          <cell r="L2915"/>
          <cell r="M2915">
            <v>86</v>
          </cell>
          <cell r="N2915">
            <v>3</v>
          </cell>
          <cell r="O2915">
            <v>0</v>
          </cell>
          <cell r="P2915">
            <v>3</v>
          </cell>
          <cell r="Q2915">
            <v>0</v>
          </cell>
          <cell r="R2915">
            <v>6</v>
          </cell>
          <cell r="S2915">
            <v>0</v>
          </cell>
          <cell r="T2915">
            <v>1</v>
          </cell>
        </row>
        <row r="2916">
          <cell r="A2916" t="str">
            <v>水神町87</v>
          </cell>
          <cell r="B2916" t="str">
            <v>22000水神町87</v>
          </cell>
          <cell r="C2916">
            <v>26</v>
          </cell>
          <cell r="D2916" t="str">
            <v>町名別・年齢別人口調べ</v>
          </cell>
          <cell r="E2916" t="str">
            <v>令和 6年 3月 1日</v>
          </cell>
          <cell r="F2916">
            <v>26</v>
          </cell>
          <cell r="G2916" t="str">
            <v>令和 6年 2月29日　現在</v>
          </cell>
          <cell r="H2916" t="str">
            <v>町名</v>
          </cell>
          <cell r="I2916">
            <v>22000</v>
          </cell>
          <cell r="J2916" t="str">
            <v>水神町</v>
          </cell>
          <cell r="K2916"/>
          <cell r="L2916"/>
          <cell r="M2916">
            <v>87</v>
          </cell>
          <cell r="N2916">
            <v>2</v>
          </cell>
          <cell r="O2916">
            <v>0</v>
          </cell>
          <cell r="P2916">
            <v>4</v>
          </cell>
          <cell r="Q2916">
            <v>0</v>
          </cell>
          <cell r="R2916">
            <v>6</v>
          </cell>
          <cell r="S2916">
            <v>0</v>
          </cell>
          <cell r="T2916">
            <v>1</v>
          </cell>
        </row>
        <row r="2917">
          <cell r="A2917" t="str">
            <v>水神町88</v>
          </cell>
          <cell r="B2917" t="str">
            <v>22000水神町88</v>
          </cell>
          <cell r="C2917">
            <v>26</v>
          </cell>
          <cell r="D2917" t="str">
            <v>町名別・年齢別人口調べ</v>
          </cell>
          <cell r="E2917" t="str">
            <v>令和 6年 3月 1日</v>
          </cell>
          <cell r="F2917">
            <v>26</v>
          </cell>
          <cell r="G2917" t="str">
            <v>令和 6年 2月29日　現在</v>
          </cell>
          <cell r="H2917" t="str">
            <v>町名</v>
          </cell>
          <cell r="I2917">
            <v>22000</v>
          </cell>
          <cell r="J2917" t="str">
            <v>水神町</v>
          </cell>
          <cell r="K2917"/>
          <cell r="L2917"/>
          <cell r="M2917">
            <v>88</v>
          </cell>
          <cell r="N2917">
            <v>1</v>
          </cell>
          <cell r="O2917">
            <v>0</v>
          </cell>
          <cell r="P2917">
            <v>3</v>
          </cell>
          <cell r="Q2917">
            <v>0</v>
          </cell>
          <cell r="R2917">
            <v>4</v>
          </cell>
          <cell r="S2917">
            <v>0</v>
          </cell>
          <cell r="T2917">
            <v>1</v>
          </cell>
        </row>
        <row r="2918">
          <cell r="A2918" t="str">
            <v>水神町89</v>
          </cell>
          <cell r="B2918" t="str">
            <v>22000水神町89</v>
          </cell>
          <cell r="C2918">
            <v>26</v>
          </cell>
          <cell r="D2918" t="str">
            <v>町名別・年齢別人口調べ</v>
          </cell>
          <cell r="E2918" t="str">
            <v>令和 6年 3月 1日</v>
          </cell>
          <cell r="F2918">
            <v>26</v>
          </cell>
          <cell r="G2918" t="str">
            <v>令和 6年 2月29日　現在</v>
          </cell>
          <cell r="H2918" t="str">
            <v>町名</v>
          </cell>
          <cell r="I2918">
            <v>22000</v>
          </cell>
          <cell r="J2918" t="str">
            <v>水神町</v>
          </cell>
          <cell r="K2918"/>
          <cell r="L2918"/>
          <cell r="M2918">
            <v>89</v>
          </cell>
          <cell r="N2918">
            <v>2</v>
          </cell>
          <cell r="O2918">
            <v>0</v>
          </cell>
          <cell r="P2918">
            <v>1</v>
          </cell>
          <cell r="Q2918">
            <v>0</v>
          </cell>
          <cell r="R2918">
            <v>3</v>
          </cell>
          <cell r="S2918">
            <v>0</v>
          </cell>
          <cell r="T2918">
            <v>1</v>
          </cell>
        </row>
        <row r="2919">
          <cell r="A2919" t="str">
            <v>水神町90</v>
          </cell>
          <cell r="B2919" t="str">
            <v>22000水神町90</v>
          </cell>
          <cell r="C2919">
            <v>26</v>
          </cell>
          <cell r="D2919" t="str">
            <v>町名別・年齢別人口調べ</v>
          </cell>
          <cell r="E2919" t="str">
            <v>令和 6年 3月 1日</v>
          </cell>
          <cell r="F2919">
            <v>26</v>
          </cell>
          <cell r="G2919" t="str">
            <v>令和 6年 2月29日　現在</v>
          </cell>
          <cell r="H2919" t="str">
            <v>町名</v>
          </cell>
          <cell r="I2919">
            <v>22000</v>
          </cell>
          <cell r="J2919" t="str">
            <v>水神町</v>
          </cell>
          <cell r="K2919"/>
          <cell r="L2919"/>
          <cell r="M2919">
            <v>90</v>
          </cell>
          <cell r="N2919">
            <v>0</v>
          </cell>
          <cell r="O2919">
            <v>0</v>
          </cell>
          <cell r="P2919">
            <v>3</v>
          </cell>
          <cell r="Q2919">
            <v>0</v>
          </cell>
          <cell r="R2919">
            <v>3</v>
          </cell>
          <cell r="S2919">
            <v>0</v>
          </cell>
          <cell r="T2919">
            <v>1</v>
          </cell>
        </row>
        <row r="2920">
          <cell r="A2920" t="str">
            <v>水神町91</v>
          </cell>
          <cell r="B2920" t="str">
            <v>22000水神町91</v>
          </cell>
          <cell r="C2920">
            <v>26</v>
          </cell>
          <cell r="D2920" t="str">
            <v>町名別・年齢別人口調べ</v>
          </cell>
          <cell r="E2920" t="str">
            <v>令和 6年 3月 1日</v>
          </cell>
          <cell r="F2920">
            <v>26</v>
          </cell>
          <cell r="G2920" t="str">
            <v>令和 6年 2月29日　現在</v>
          </cell>
          <cell r="H2920" t="str">
            <v>町名</v>
          </cell>
          <cell r="I2920">
            <v>22000</v>
          </cell>
          <cell r="J2920" t="str">
            <v>水神町</v>
          </cell>
          <cell r="K2920"/>
          <cell r="L2920"/>
          <cell r="M2920">
            <v>91</v>
          </cell>
          <cell r="N2920">
            <v>2</v>
          </cell>
          <cell r="O2920">
            <v>0</v>
          </cell>
          <cell r="P2920">
            <v>1</v>
          </cell>
          <cell r="Q2920">
            <v>0</v>
          </cell>
          <cell r="R2920">
            <v>3</v>
          </cell>
          <cell r="S2920">
            <v>0</v>
          </cell>
          <cell r="T2920">
            <v>1</v>
          </cell>
        </row>
        <row r="2921">
          <cell r="A2921" t="str">
            <v>水神町92</v>
          </cell>
          <cell r="B2921" t="str">
            <v>22000水神町92</v>
          </cell>
          <cell r="C2921">
            <v>26</v>
          </cell>
          <cell r="D2921" t="str">
            <v>町名別・年齢別人口調べ</v>
          </cell>
          <cell r="E2921" t="str">
            <v>令和 6年 3月 1日</v>
          </cell>
          <cell r="F2921">
            <v>26</v>
          </cell>
          <cell r="G2921" t="str">
            <v>令和 6年 2月29日　現在</v>
          </cell>
          <cell r="H2921" t="str">
            <v>町名</v>
          </cell>
          <cell r="I2921">
            <v>22000</v>
          </cell>
          <cell r="J2921" t="str">
            <v>水神町</v>
          </cell>
          <cell r="K2921"/>
          <cell r="L2921"/>
          <cell r="M2921">
            <v>92</v>
          </cell>
          <cell r="N2921">
            <v>0</v>
          </cell>
          <cell r="O2921">
            <v>0</v>
          </cell>
          <cell r="P2921">
            <v>0</v>
          </cell>
          <cell r="Q2921">
            <v>0</v>
          </cell>
          <cell r="R2921">
            <v>0</v>
          </cell>
          <cell r="S2921">
            <v>0</v>
          </cell>
          <cell r="T2921">
            <v>1</v>
          </cell>
        </row>
        <row r="2922">
          <cell r="A2922" t="str">
            <v>水神町93</v>
          </cell>
          <cell r="B2922" t="str">
            <v>22000水神町93</v>
          </cell>
          <cell r="C2922">
            <v>26</v>
          </cell>
          <cell r="D2922" t="str">
            <v>町名別・年齢別人口調べ</v>
          </cell>
          <cell r="E2922" t="str">
            <v>令和 6年 3月 1日</v>
          </cell>
          <cell r="F2922">
            <v>26</v>
          </cell>
          <cell r="G2922" t="str">
            <v>令和 6年 2月29日　現在</v>
          </cell>
          <cell r="H2922" t="str">
            <v>町名</v>
          </cell>
          <cell r="I2922">
            <v>22000</v>
          </cell>
          <cell r="J2922" t="str">
            <v>水神町</v>
          </cell>
          <cell r="K2922"/>
          <cell r="L2922"/>
          <cell r="M2922">
            <v>93</v>
          </cell>
          <cell r="N2922">
            <v>1</v>
          </cell>
          <cell r="O2922">
            <v>0</v>
          </cell>
          <cell r="P2922">
            <v>1</v>
          </cell>
          <cell r="Q2922">
            <v>0</v>
          </cell>
          <cell r="R2922">
            <v>2</v>
          </cell>
          <cell r="S2922">
            <v>0</v>
          </cell>
          <cell r="T2922">
            <v>1</v>
          </cell>
        </row>
        <row r="2923">
          <cell r="A2923" t="str">
            <v>水神町94</v>
          </cell>
          <cell r="B2923" t="str">
            <v>22000水神町94</v>
          </cell>
          <cell r="C2923">
            <v>26</v>
          </cell>
          <cell r="D2923" t="str">
            <v>町名別・年齢別人口調べ</v>
          </cell>
          <cell r="E2923" t="str">
            <v>令和 6年 3月 1日</v>
          </cell>
          <cell r="F2923">
            <v>26</v>
          </cell>
          <cell r="G2923" t="str">
            <v>令和 6年 2月29日　現在</v>
          </cell>
          <cell r="H2923" t="str">
            <v>町名</v>
          </cell>
          <cell r="I2923">
            <v>22000</v>
          </cell>
          <cell r="J2923" t="str">
            <v>水神町</v>
          </cell>
          <cell r="K2923"/>
          <cell r="L2923"/>
          <cell r="M2923">
            <v>94</v>
          </cell>
          <cell r="N2923">
            <v>0</v>
          </cell>
          <cell r="O2923">
            <v>0</v>
          </cell>
          <cell r="P2923">
            <v>1</v>
          </cell>
          <cell r="Q2923">
            <v>0</v>
          </cell>
          <cell r="R2923">
            <v>1</v>
          </cell>
          <cell r="S2923">
            <v>0</v>
          </cell>
          <cell r="T2923">
            <v>1</v>
          </cell>
        </row>
        <row r="2924">
          <cell r="A2924" t="str">
            <v>水神町95</v>
          </cell>
          <cell r="B2924" t="str">
            <v>22000水神町95</v>
          </cell>
          <cell r="C2924">
            <v>26</v>
          </cell>
          <cell r="D2924" t="str">
            <v>町名別・年齢別人口調べ</v>
          </cell>
          <cell r="E2924" t="str">
            <v>令和 6年 3月 1日</v>
          </cell>
          <cell r="F2924">
            <v>26</v>
          </cell>
          <cell r="G2924" t="str">
            <v>令和 6年 2月29日　現在</v>
          </cell>
          <cell r="H2924" t="str">
            <v>町名</v>
          </cell>
          <cell r="I2924">
            <v>22000</v>
          </cell>
          <cell r="J2924" t="str">
            <v>水神町</v>
          </cell>
          <cell r="K2924"/>
          <cell r="L2924"/>
          <cell r="M2924">
            <v>95</v>
          </cell>
          <cell r="N2924">
            <v>0</v>
          </cell>
          <cell r="O2924">
            <v>0</v>
          </cell>
          <cell r="P2924">
            <v>1</v>
          </cell>
          <cell r="Q2924">
            <v>0</v>
          </cell>
          <cell r="R2924">
            <v>1</v>
          </cell>
          <cell r="S2924">
            <v>0</v>
          </cell>
          <cell r="T2924">
            <v>1</v>
          </cell>
        </row>
        <row r="2925">
          <cell r="A2925" t="str">
            <v>水神町96</v>
          </cell>
          <cell r="B2925" t="str">
            <v>22000水神町96</v>
          </cell>
          <cell r="C2925">
            <v>26</v>
          </cell>
          <cell r="D2925" t="str">
            <v>町名別・年齢別人口調べ</v>
          </cell>
          <cell r="E2925" t="str">
            <v>令和 6年 3月 1日</v>
          </cell>
          <cell r="F2925">
            <v>26</v>
          </cell>
          <cell r="G2925" t="str">
            <v>令和 6年 2月29日　現在</v>
          </cell>
          <cell r="H2925" t="str">
            <v>町名</v>
          </cell>
          <cell r="I2925">
            <v>22000</v>
          </cell>
          <cell r="J2925" t="str">
            <v>水神町</v>
          </cell>
          <cell r="K2925"/>
          <cell r="L2925"/>
          <cell r="M2925">
            <v>96</v>
          </cell>
          <cell r="N2925">
            <v>0</v>
          </cell>
          <cell r="O2925">
            <v>0</v>
          </cell>
          <cell r="P2925">
            <v>1</v>
          </cell>
          <cell r="Q2925">
            <v>0</v>
          </cell>
          <cell r="R2925">
            <v>1</v>
          </cell>
          <cell r="S2925">
            <v>0</v>
          </cell>
          <cell r="T2925">
            <v>1</v>
          </cell>
        </row>
        <row r="2926">
          <cell r="A2926" t="str">
            <v>水神町97</v>
          </cell>
          <cell r="B2926" t="str">
            <v>22000水神町97</v>
          </cell>
          <cell r="C2926">
            <v>26</v>
          </cell>
          <cell r="D2926" t="str">
            <v>町名別・年齢別人口調べ</v>
          </cell>
          <cell r="E2926" t="str">
            <v>令和 6年 3月 1日</v>
          </cell>
          <cell r="F2926">
            <v>26</v>
          </cell>
          <cell r="G2926" t="str">
            <v>令和 6年 2月29日　現在</v>
          </cell>
          <cell r="H2926" t="str">
            <v>町名</v>
          </cell>
          <cell r="I2926">
            <v>22000</v>
          </cell>
          <cell r="J2926" t="str">
            <v>水神町</v>
          </cell>
          <cell r="K2926"/>
          <cell r="L2926"/>
          <cell r="M2926">
            <v>97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>
            <v>0</v>
          </cell>
          <cell r="S2926">
            <v>0</v>
          </cell>
          <cell r="T2926">
            <v>1</v>
          </cell>
        </row>
        <row r="2927">
          <cell r="A2927" t="str">
            <v>水神町98</v>
          </cell>
          <cell r="B2927" t="str">
            <v>22000水神町98</v>
          </cell>
          <cell r="C2927">
            <v>26</v>
          </cell>
          <cell r="D2927" t="str">
            <v>町名別・年齢別人口調べ</v>
          </cell>
          <cell r="E2927" t="str">
            <v>令和 6年 3月 1日</v>
          </cell>
          <cell r="F2927">
            <v>26</v>
          </cell>
          <cell r="G2927" t="str">
            <v>令和 6年 2月29日　現在</v>
          </cell>
          <cell r="H2927" t="str">
            <v>町名</v>
          </cell>
          <cell r="I2927">
            <v>22000</v>
          </cell>
          <cell r="J2927" t="str">
            <v>水神町</v>
          </cell>
          <cell r="K2927"/>
          <cell r="L2927"/>
          <cell r="M2927">
            <v>98</v>
          </cell>
          <cell r="N2927">
            <v>1</v>
          </cell>
          <cell r="O2927">
            <v>0</v>
          </cell>
          <cell r="P2927">
            <v>0</v>
          </cell>
          <cell r="Q2927">
            <v>0</v>
          </cell>
          <cell r="R2927">
            <v>1</v>
          </cell>
          <cell r="S2927">
            <v>0</v>
          </cell>
          <cell r="T2927">
            <v>1</v>
          </cell>
        </row>
        <row r="2928">
          <cell r="A2928" t="str">
            <v>水神町99</v>
          </cell>
          <cell r="B2928" t="str">
            <v>22000水神町99</v>
          </cell>
          <cell r="C2928">
            <v>26</v>
          </cell>
          <cell r="D2928" t="str">
            <v>町名別・年齢別人口調べ</v>
          </cell>
          <cell r="E2928" t="str">
            <v>令和 6年 3月 1日</v>
          </cell>
          <cell r="F2928">
            <v>26</v>
          </cell>
          <cell r="G2928" t="str">
            <v>令和 6年 2月29日　現在</v>
          </cell>
          <cell r="H2928" t="str">
            <v>町名</v>
          </cell>
          <cell r="I2928">
            <v>22000</v>
          </cell>
          <cell r="J2928" t="str">
            <v>水神町</v>
          </cell>
          <cell r="K2928"/>
          <cell r="L2928"/>
          <cell r="M2928">
            <v>99</v>
          </cell>
          <cell r="N2928">
            <v>1</v>
          </cell>
          <cell r="O2928">
            <v>0</v>
          </cell>
          <cell r="P2928">
            <v>0</v>
          </cell>
          <cell r="Q2928">
            <v>0</v>
          </cell>
          <cell r="R2928">
            <v>1</v>
          </cell>
          <cell r="S2928">
            <v>0</v>
          </cell>
          <cell r="T2928">
            <v>1</v>
          </cell>
        </row>
        <row r="2929">
          <cell r="A2929" t="str">
            <v>水神町100</v>
          </cell>
          <cell r="B2929" t="str">
            <v>22000水神町100</v>
          </cell>
          <cell r="C2929">
            <v>26</v>
          </cell>
          <cell r="D2929" t="str">
            <v>町名別・年齢別人口調べ</v>
          </cell>
          <cell r="E2929" t="str">
            <v>令和 6年 3月 1日</v>
          </cell>
          <cell r="F2929">
            <v>26</v>
          </cell>
          <cell r="G2929" t="str">
            <v>令和 6年 2月29日　現在</v>
          </cell>
          <cell r="H2929" t="str">
            <v>町名</v>
          </cell>
          <cell r="I2929">
            <v>22000</v>
          </cell>
          <cell r="J2929" t="str">
            <v>水神町</v>
          </cell>
          <cell r="K2929"/>
          <cell r="L2929"/>
          <cell r="M2929">
            <v>100</v>
          </cell>
          <cell r="N2929">
            <v>0</v>
          </cell>
          <cell r="O2929">
            <v>0</v>
          </cell>
          <cell r="P2929">
            <v>1</v>
          </cell>
          <cell r="Q2929">
            <v>0</v>
          </cell>
          <cell r="R2929">
            <v>1</v>
          </cell>
          <cell r="S2929">
            <v>0</v>
          </cell>
          <cell r="T2929">
            <v>1</v>
          </cell>
        </row>
        <row r="2930">
          <cell r="A2930" t="str">
            <v>水神町101</v>
          </cell>
          <cell r="B2930" t="str">
            <v>22000水神町101</v>
          </cell>
          <cell r="C2930">
            <v>26</v>
          </cell>
          <cell r="D2930" t="str">
            <v>町名別・年齢別人口調べ</v>
          </cell>
          <cell r="E2930" t="str">
            <v>令和 6年 3月 1日</v>
          </cell>
          <cell r="F2930">
            <v>26</v>
          </cell>
          <cell r="G2930" t="str">
            <v>令和 6年 2月29日　現在</v>
          </cell>
          <cell r="H2930" t="str">
            <v>町名</v>
          </cell>
          <cell r="I2930">
            <v>22000</v>
          </cell>
          <cell r="J2930" t="str">
            <v>水神町</v>
          </cell>
          <cell r="K2930"/>
          <cell r="L2930"/>
          <cell r="M2930">
            <v>101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>
            <v>0</v>
          </cell>
          <cell r="S2930">
            <v>0</v>
          </cell>
          <cell r="T2930">
            <v>1</v>
          </cell>
        </row>
        <row r="2931">
          <cell r="A2931" t="str">
            <v>水神町102</v>
          </cell>
          <cell r="B2931" t="str">
            <v>22000水神町102</v>
          </cell>
          <cell r="C2931">
            <v>26</v>
          </cell>
          <cell r="D2931" t="str">
            <v>町名別・年齢別人口調べ</v>
          </cell>
          <cell r="E2931" t="str">
            <v>令和 6年 3月 1日</v>
          </cell>
          <cell r="F2931">
            <v>26</v>
          </cell>
          <cell r="G2931" t="str">
            <v>令和 6年 2月29日　現在</v>
          </cell>
          <cell r="H2931" t="str">
            <v>町名</v>
          </cell>
          <cell r="I2931">
            <v>22000</v>
          </cell>
          <cell r="J2931" t="str">
            <v>水神町</v>
          </cell>
          <cell r="K2931"/>
          <cell r="L2931"/>
          <cell r="M2931">
            <v>102</v>
          </cell>
          <cell r="N2931">
            <v>0</v>
          </cell>
          <cell r="O2931">
            <v>0</v>
          </cell>
          <cell r="P2931">
            <v>1</v>
          </cell>
          <cell r="Q2931">
            <v>0</v>
          </cell>
          <cell r="R2931">
            <v>1</v>
          </cell>
          <cell r="S2931">
            <v>0</v>
          </cell>
          <cell r="T2931">
            <v>1</v>
          </cell>
        </row>
        <row r="2932">
          <cell r="A2932" t="str">
            <v>水神町103</v>
          </cell>
          <cell r="B2932" t="str">
            <v>22000水神町103</v>
          </cell>
          <cell r="C2932">
            <v>26</v>
          </cell>
          <cell r="D2932" t="str">
            <v>町名別・年齢別人口調べ</v>
          </cell>
          <cell r="E2932" t="str">
            <v>令和 6年 3月 1日</v>
          </cell>
          <cell r="F2932">
            <v>26</v>
          </cell>
          <cell r="G2932" t="str">
            <v>令和 6年 2月29日　現在</v>
          </cell>
          <cell r="H2932" t="str">
            <v>町名</v>
          </cell>
          <cell r="I2932">
            <v>22000</v>
          </cell>
          <cell r="J2932" t="str">
            <v>水神町</v>
          </cell>
          <cell r="K2932"/>
          <cell r="L2932"/>
          <cell r="M2932">
            <v>103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>
            <v>0</v>
          </cell>
          <cell r="S2932">
            <v>0</v>
          </cell>
          <cell r="T2932">
            <v>1</v>
          </cell>
        </row>
        <row r="2933">
          <cell r="A2933" t="str">
            <v>水神町104</v>
          </cell>
          <cell r="B2933" t="str">
            <v>22000水神町104</v>
          </cell>
          <cell r="C2933">
            <v>26</v>
          </cell>
          <cell r="D2933" t="str">
            <v>町名別・年齢別人口調べ</v>
          </cell>
          <cell r="E2933" t="str">
            <v>令和 6年 3月 1日</v>
          </cell>
          <cell r="F2933">
            <v>26</v>
          </cell>
          <cell r="G2933" t="str">
            <v>令和 6年 2月29日　現在</v>
          </cell>
          <cell r="H2933" t="str">
            <v>町名</v>
          </cell>
          <cell r="I2933">
            <v>22000</v>
          </cell>
          <cell r="J2933" t="str">
            <v>水神町</v>
          </cell>
          <cell r="K2933"/>
          <cell r="L2933"/>
          <cell r="M2933">
            <v>104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1</v>
          </cell>
        </row>
        <row r="2934">
          <cell r="A2934" t="str">
            <v>水神町105</v>
          </cell>
          <cell r="B2934" t="str">
            <v>22000水神町105</v>
          </cell>
          <cell r="C2934">
            <v>26</v>
          </cell>
          <cell r="D2934" t="str">
            <v>町名別・年齢別人口調べ</v>
          </cell>
          <cell r="E2934" t="str">
            <v>令和 6年 3月 1日</v>
          </cell>
          <cell r="F2934">
            <v>26</v>
          </cell>
          <cell r="G2934" t="str">
            <v>令和 6年 2月29日　現在</v>
          </cell>
          <cell r="H2934" t="str">
            <v>町名</v>
          </cell>
          <cell r="I2934">
            <v>22000</v>
          </cell>
          <cell r="J2934" t="str">
            <v>水神町</v>
          </cell>
          <cell r="K2934"/>
          <cell r="L2934"/>
          <cell r="M2934">
            <v>105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>
            <v>0</v>
          </cell>
          <cell r="S2934">
            <v>0</v>
          </cell>
          <cell r="T2934">
            <v>1</v>
          </cell>
        </row>
        <row r="2935">
          <cell r="A2935" t="str">
            <v>水神町106</v>
          </cell>
          <cell r="B2935" t="str">
            <v>22000水神町106</v>
          </cell>
          <cell r="C2935">
            <v>26</v>
          </cell>
          <cell r="D2935" t="str">
            <v>町名別・年齢別人口調べ</v>
          </cell>
          <cell r="E2935" t="str">
            <v>令和 6年 3月 1日</v>
          </cell>
          <cell r="F2935">
            <v>26</v>
          </cell>
          <cell r="G2935" t="str">
            <v>令和 6年 2月29日　現在</v>
          </cell>
          <cell r="H2935" t="str">
            <v>町名</v>
          </cell>
          <cell r="I2935">
            <v>22000</v>
          </cell>
          <cell r="J2935" t="str">
            <v>水神町</v>
          </cell>
          <cell r="K2935"/>
          <cell r="L2935"/>
          <cell r="M2935">
            <v>106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1</v>
          </cell>
        </row>
        <row r="2936">
          <cell r="A2936" t="str">
            <v>水神町107</v>
          </cell>
          <cell r="B2936" t="str">
            <v>22000水神町107</v>
          </cell>
          <cell r="C2936">
            <v>26</v>
          </cell>
          <cell r="D2936" t="str">
            <v>町名別・年齢別人口調べ</v>
          </cell>
          <cell r="E2936" t="str">
            <v>令和 6年 3月 1日</v>
          </cell>
          <cell r="F2936">
            <v>26</v>
          </cell>
          <cell r="G2936" t="str">
            <v>令和 6年 2月29日　現在</v>
          </cell>
          <cell r="H2936" t="str">
            <v>町名</v>
          </cell>
          <cell r="I2936">
            <v>22000</v>
          </cell>
          <cell r="J2936" t="str">
            <v>水神町</v>
          </cell>
          <cell r="K2936"/>
          <cell r="L2936"/>
          <cell r="M2936">
            <v>107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1</v>
          </cell>
        </row>
        <row r="2937">
          <cell r="A2937" t="str">
            <v>水神町108</v>
          </cell>
          <cell r="B2937" t="str">
            <v>22000水神町108</v>
          </cell>
          <cell r="C2937">
            <v>26</v>
          </cell>
          <cell r="D2937" t="str">
            <v>町名別・年齢別人口調べ</v>
          </cell>
          <cell r="E2937" t="str">
            <v>令和 6年 3月 1日</v>
          </cell>
          <cell r="F2937">
            <v>26</v>
          </cell>
          <cell r="G2937" t="str">
            <v>令和 6年 2月29日　現在</v>
          </cell>
          <cell r="H2937" t="str">
            <v>町名</v>
          </cell>
          <cell r="I2937">
            <v>22000</v>
          </cell>
          <cell r="J2937" t="str">
            <v>水神町</v>
          </cell>
          <cell r="K2937"/>
          <cell r="L2937"/>
          <cell r="M2937">
            <v>108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1</v>
          </cell>
        </row>
        <row r="2938">
          <cell r="A2938" t="str">
            <v>水神町109</v>
          </cell>
          <cell r="B2938" t="str">
            <v>22000水神町109</v>
          </cell>
          <cell r="C2938">
            <v>26</v>
          </cell>
          <cell r="D2938" t="str">
            <v>町名別・年齢別人口調べ</v>
          </cell>
          <cell r="E2938" t="str">
            <v>令和 6年 3月 1日</v>
          </cell>
          <cell r="F2938">
            <v>26</v>
          </cell>
          <cell r="G2938" t="str">
            <v>令和 6年 2月29日　現在</v>
          </cell>
          <cell r="H2938" t="str">
            <v>町名</v>
          </cell>
          <cell r="I2938">
            <v>22000</v>
          </cell>
          <cell r="J2938" t="str">
            <v>水神町</v>
          </cell>
          <cell r="K2938"/>
          <cell r="L2938"/>
          <cell r="M2938">
            <v>109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1</v>
          </cell>
        </row>
        <row r="2939">
          <cell r="A2939" t="str">
            <v>水神町110以上</v>
          </cell>
          <cell r="B2939" t="str">
            <v>22000水神町110以上</v>
          </cell>
          <cell r="C2939">
            <v>26</v>
          </cell>
          <cell r="D2939" t="str">
            <v>町名別・年齢別人口調べ</v>
          </cell>
          <cell r="E2939" t="str">
            <v>令和 6年 3月 1日</v>
          </cell>
          <cell r="F2939">
            <v>26</v>
          </cell>
          <cell r="G2939" t="str">
            <v>令和 6年 2月29日　現在</v>
          </cell>
          <cell r="H2939" t="str">
            <v>町名</v>
          </cell>
          <cell r="I2939">
            <v>22000</v>
          </cell>
          <cell r="J2939" t="str">
            <v>水神町</v>
          </cell>
          <cell r="K2939"/>
          <cell r="L2939"/>
          <cell r="M2939" t="str">
            <v>110以上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>
            <v>0</v>
          </cell>
          <cell r="S2939">
            <v>0</v>
          </cell>
          <cell r="T2939">
            <v>1</v>
          </cell>
        </row>
        <row r="2940">
          <cell r="A2940" t="str">
            <v>水神町合計</v>
          </cell>
          <cell r="B2940" t="str">
            <v>22000水神町合計</v>
          </cell>
          <cell r="C2940">
            <v>26</v>
          </cell>
          <cell r="D2940" t="str">
            <v>町名別・年齢別人口調べ</v>
          </cell>
          <cell r="E2940" t="str">
            <v>令和 6年 3月 1日</v>
          </cell>
          <cell r="F2940">
            <v>26</v>
          </cell>
          <cell r="G2940" t="str">
            <v>令和 6年 2月29日　現在</v>
          </cell>
          <cell r="H2940" t="str">
            <v>町名</v>
          </cell>
          <cell r="I2940">
            <v>22000</v>
          </cell>
          <cell r="J2940" t="str">
            <v>水神町</v>
          </cell>
          <cell r="K2940"/>
          <cell r="L2940"/>
          <cell r="M2940" t="str">
            <v>合計</v>
          </cell>
          <cell r="N2940">
            <v>333</v>
          </cell>
          <cell r="O2940">
            <v>13</v>
          </cell>
          <cell r="P2940">
            <v>359</v>
          </cell>
          <cell r="Q2940">
            <v>11</v>
          </cell>
          <cell r="R2940">
            <v>692</v>
          </cell>
          <cell r="S2940">
            <v>24</v>
          </cell>
          <cell r="T2940">
            <v>1</v>
          </cell>
        </row>
        <row r="2941">
          <cell r="A2941" t="str">
            <v>末広町</v>
          </cell>
          <cell r="B2941" t="str">
            <v>23000末広町</v>
          </cell>
          <cell r="C2941">
            <v>27</v>
          </cell>
          <cell r="D2941" t="str">
            <v>町名別・年齢別人口調べ</v>
          </cell>
          <cell r="E2941" t="str">
            <v>令和 6年 3月 1日</v>
          </cell>
          <cell r="F2941">
            <v>27</v>
          </cell>
          <cell r="G2941" t="str">
            <v>令和 6年 2月29日　現在</v>
          </cell>
          <cell r="H2941" t="str">
            <v>町名</v>
          </cell>
          <cell r="I2941">
            <v>23000</v>
          </cell>
          <cell r="J2941" t="str">
            <v>末広町</v>
          </cell>
          <cell r="K2941"/>
          <cell r="L2941"/>
          <cell r="M2941"/>
          <cell r="N2941"/>
          <cell r="O2941"/>
          <cell r="P2941"/>
          <cell r="Q2941"/>
          <cell r="R2941"/>
          <cell r="S2941"/>
          <cell r="T2941"/>
        </row>
        <row r="2942">
          <cell r="A2942" t="str">
            <v>末広町0</v>
          </cell>
          <cell r="B2942" t="str">
            <v>23000末広町0</v>
          </cell>
          <cell r="C2942">
            <v>27</v>
          </cell>
          <cell r="D2942" t="str">
            <v>町名別・年齢別人口調べ</v>
          </cell>
          <cell r="E2942" t="str">
            <v>令和 6年 3月 1日</v>
          </cell>
          <cell r="F2942">
            <v>27</v>
          </cell>
          <cell r="G2942" t="str">
            <v>令和 6年 2月29日　現在</v>
          </cell>
          <cell r="H2942" t="str">
            <v>町名</v>
          </cell>
          <cell r="I2942">
            <v>23000</v>
          </cell>
          <cell r="J2942" t="str">
            <v>末広町</v>
          </cell>
          <cell r="K2942"/>
          <cell r="L2942"/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>
            <v>0</v>
          </cell>
          <cell r="S2942">
            <v>0</v>
          </cell>
          <cell r="T2942">
            <v>1</v>
          </cell>
        </row>
        <row r="2943">
          <cell r="A2943" t="str">
            <v>末広町1</v>
          </cell>
          <cell r="B2943" t="str">
            <v>23000末広町1</v>
          </cell>
          <cell r="C2943">
            <v>27</v>
          </cell>
          <cell r="D2943" t="str">
            <v>町名別・年齢別人口調べ</v>
          </cell>
          <cell r="E2943" t="str">
            <v>令和 6年 3月 1日</v>
          </cell>
          <cell r="F2943">
            <v>27</v>
          </cell>
          <cell r="G2943" t="str">
            <v>令和 6年 2月29日　現在</v>
          </cell>
          <cell r="H2943" t="str">
            <v>町名</v>
          </cell>
          <cell r="I2943">
            <v>23000</v>
          </cell>
          <cell r="J2943" t="str">
            <v>末広町</v>
          </cell>
          <cell r="K2943"/>
          <cell r="L2943"/>
          <cell r="M2943">
            <v>1</v>
          </cell>
          <cell r="N2943">
            <v>1</v>
          </cell>
          <cell r="O2943">
            <v>0</v>
          </cell>
          <cell r="P2943">
            <v>0</v>
          </cell>
          <cell r="Q2943">
            <v>0</v>
          </cell>
          <cell r="R2943">
            <v>1</v>
          </cell>
          <cell r="S2943">
            <v>0</v>
          </cell>
          <cell r="T2943">
            <v>1</v>
          </cell>
        </row>
        <row r="2944">
          <cell r="A2944" t="str">
            <v>末広町2</v>
          </cell>
          <cell r="B2944" t="str">
            <v>23000末広町2</v>
          </cell>
          <cell r="C2944">
            <v>27</v>
          </cell>
          <cell r="D2944" t="str">
            <v>町名別・年齢別人口調べ</v>
          </cell>
          <cell r="E2944" t="str">
            <v>令和 6年 3月 1日</v>
          </cell>
          <cell r="F2944">
            <v>27</v>
          </cell>
          <cell r="G2944" t="str">
            <v>令和 6年 2月29日　現在</v>
          </cell>
          <cell r="H2944" t="str">
            <v>町名</v>
          </cell>
          <cell r="I2944">
            <v>23000</v>
          </cell>
          <cell r="J2944" t="str">
            <v>末広町</v>
          </cell>
          <cell r="K2944"/>
          <cell r="L2944"/>
          <cell r="M2944">
            <v>2</v>
          </cell>
          <cell r="N2944">
            <v>2</v>
          </cell>
          <cell r="O2944">
            <v>0</v>
          </cell>
          <cell r="P2944">
            <v>0</v>
          </cell>
          <cell r="Q2944">
            <v>0</v>
          </cell>
          <cell r="R2944">
            <v>2</v>
          </cell>
          <cell r="S2944">
            <v>0</v>
          </cell>
          <cell r="T2944">
            <v>1</v>
          </cell>
        </row>
        <row r="2945">
          <cell r="A2945" t="str">
            <v>末広町3</v>
          </cell>
          <cell r="B2945" t="str">
            <v>23000末広町3</v>
          </cell>
          <cell r="C2945">
            <v>27</v>
          </cell>
          <cell r="D2945" t="str">
            <v>町名別・年齢別人口調べ</v>
          </cell>
          <cell r="E2945" t="str">
            <v>令和 6年 3月 1日</v>
          </cell>
          <cell r="F2945">
            <v>27</v>
          </cell>
          <cell r="G2945" t="str">
            <v>令和 6年 2月29日　現在</v>
          </cell>
          <cell r="H2945" t="str">
            <v>町名</v>
          </cell>
          <cell r="I2945">
            <v>23000</v>
          </cell>
          <cell r="J2945" t="str">
            <v>末広町</v>
          </cell>
          <cell r="K2945"/>
          <cell r="L2945"/>
          <cell r="M2945">
            <v>3</v>
          </cell>
          <cell r="N2945">
            <v>0</v>
          </cell>
          <cell r="O2945">
            <v>0</v>
          </cell>
          <cell r="P2945">
            <v>2</v>
          </cell>
          <cell r="Q2945">
            <v>0</v>
          </cell>
          <cell r="R2945">
            <v>2</v>
          </cell>
          <cell r="S2945">
            <v>0</v>
          </cell>
          <cell r="T2945">
            <v>1</v>
          </cell>
        </row>
        <row r="2946">
          <cell r="A2946" t="str">
            <v>末広町4</v>
          </cell>
          <cell r="B2946" t="str">
            <v>23000末広町4</v>
          </cell>
          <cell r="C2946">
            <v>27</v>
          </cell>
          <cell r="D2946" t="str">
            <v>町名別・年齢別人口調べ</v>
          </cell>
          <cell r="E2946" t="str">
            <v>令和 6年 3月 1日</v>
          </cell>
          <cell r="F2946">
            <v>27</v>
          </cell>
          <cell r="G2946" t="str">
            <v>令和 6年 2月29日　現在</v>
          </cell>
          <cell r="H2946" t="str">
            <v>町名</v>
          </cell>
          <cell r="I2946">
            <v>23000</v>
          </cell>
          <cell r="J2946" t="str">
            <v>末広町</v>
          </cell>
          <cell r="K2946"/>
          <cell r="L2946"/>
          <cell r="M2946">
            <v>4</v>
          </cell>
          <cell r="N2946">
            <v>0</v>
          </cell>
          <cell r="O2946">
            <v>0</v>
          </cell>
          <cell r="P2946">
            <v>2</v>
          </cell>
          <cell r="Q2946">
            <v>0</v>
          </cell>
          <cell r="R2946">
            <v>2</v>
          </cell>
          <cell r="S2946">
            <v>0</v>
          </cell>
          <cell r="T2946">
            <v>1</v>
          </cell>
        </row>
        <row r="2947">
          <cell r="A2947" t="str">
            <v>末広町5</v>
          </cell>
          <cell r="B2947" t="str">
            <v>23000末広町5</v>
          </cell>
          <cell r="C2947">
            <v>27</v>
          </cell>
          <cell r="D2947" t="str">
            <v>町名別・年齢別人口調べ</v>
          </cell>
          <cell r="E2947" t="str">
            <v>令和 6年 3月 1日</v>
          </cell>
          <cell r="F2947">
            <v>27</v>
          </cell>
          <cell r="G2947" t="str">
            <v>令和 6年 2月29日　現在</v>
          </cell>
          <cell r="H2947" t="str">
            <v>町名</v>
          </cell>
          <cell r="I2947">
            <v>23000</v>
          </cell>
          <cell r="J2947" t="str">
            <v>末広町</v>
          </cell>
          <cell r="K2947"/>
          <cell r="L2947"/>
          <cell r="M2947">
            <v>5</v>
          </cell>
          <cell r="N2947">
            <v>1</v>
          </cell>
          <cell r="O2947">
            <v>0</v>
          </cell>
          <cell r="P2947">
            <v>1</v>
          </cell>
          <cell r="Q2947">
            <v>0</v>
          </cell>
          <cell r="R2947">
            <v>2</v>
          </cell>
          <cell r="S2947">
            <v>0</v>
          </cell>
          <cell r="T2947">
            <v>1</v>
          </cell>
        </row>
        <row r="2948">
          <cell r="A2948" t="str">
            <v>末広町6</v>
          </cell>
          <cell r="B2948" t="str">
            <v>23000末広町6</v>
          </cell>
          <cell r="C2948">
            <v>27</v>
          </cell>
          <cell r="D2948" t="str">
            <v>町名別・年齢別人口調べ</v>
          </cell>
          <cell r="E2948" t="str">
            <v>令和 6年 3月 1日</v>
          </cell>
          <cell r="F2948">
            <v>27</v>
          </cell>
          <cell r="G2948" t="str">
            <v>令和 6年 2月29日　現在</v>
          </cell>
          <cell r="H2948" t="str">
            <v>町名</v>
          </cell>
          <cell r="I2948">
            <v>23000</v>
          </cell>
          <cell r="J2948" t="str">
            <v>末広町</v>
          </cell>
          <cell r="K2948"/>
          <cell r="L2948"/>
          <cell r="M2948">
            <v>6</v>
          </cell>
          <cell r="N2948">
            <v>1</v>
          </cell>
          <cell r="O2948">
            <v>0</v>
          </cell>
          <cell r="P2948">
            <v>0</v>
          </cell>
          <cell r="Q2948">
            <v>0</v>
          </cell>
          <cell r="R2948">
            <v>1</v>
          </cell>
          <cell r="S2948">
            <v>0</v>
          </cell>
          <cell r="T2948">
            <v>1</v>
          </cell>
        </row>
        <row r="2949">
          <cell r="A2949" t="str">
            <v>末広町7</v>
          </cell>
          <cell r="B2949" t="str">
            <v>23000末広町7</v>
          </cell>
          <cell r="C2949">
            <v>27</v>
          </cell>
          <cell r="D2949" t="str">
            <v>町名別・年齢別人口調べ</v>
          </cell>
          <cell r="E2949" t="str">
            <v>令和 6年 3月 1日</v>
          </cell>
          <cell r="F2949">
            <v>27</v>
          </cell>
          <cell r="G2949" t="str">
            <v>令和 6年 2月29日　現在</v>
          </cell>
          <cell r="H2949" t="str">
            <v>町名</v>
          </cell>
          <cell r="I2949">
            <v>23000</v>
          </cell>
          <cell r="J2949" t="str">
            <v>末広町</v>
          </cell>
          <cell r="K2949"/>
          <cell r="L2949"/>
          <cell r="M2949">
            <v>7</v>
          </cell>
          <cell r="N2949">
            <v>1</v>
          </cell>
          <cell r="O2949">
            <v>0</v>
          </cell>
          <cell r="P2949">
            <v>2</v>
          </cell>
          <cell r="Q2949">
            <v>0</v>
          </cell>
          <cell r="R2949">
            <v>3</v>
          </cell>
          <cell r="S2949">
            <v>0</v>
          </cell>
          <cell r="T2949">
            <v>1</v>
          </cell>
        </row>
        <row r="2950">
          <cell r="A2950" t="str">
            <v>末広町8</v>
          </cell>
          <cell r="B2950" t="str">
            <v>23000末広町8</v>
          </cell>
          <cell r="C2950">
            <v>27</v>
          </cell>
          <cell r="D2950" t="str">
            <v>町名別・年齢別人口調べ</v>
          </cell>
          <cell r="E2950" t="str">
            <v>令和 6年 3月 1日</v>
          </cell>
          <cell r="F2950">
            <v>27</v>
          </cell>
          <cell r="G2950" t="str">
            <v>令和 6年 2月29日　現在</v>
          </cell>
          <cell r="H2950" t="str">
            <v>町名</v>
          </cell>
          <cell r="I2950">
            <v>23000</v>
          </cell>
          <cell r="J2950" t="str">
            <v>末広町</v>
          </cell>
          <cell r="K2950"/>
          <cell r="L2950"/>
          <cell r="M2950">
            <v>8</v>
          </cell>
          <cell r="N2950">
            <v>2</v>
          </cell>
          <cell r="O2950">
            <v>0</v>
          </cell>
          <cell r="P2950">
            <v>1</v>
          </cell>
          <cell r="Q2950">
            <v>0</v>
          </cell>
          <cell r="R2950">
            <v>3</v>
          </cell>
          <cell r="S2950">
            <v>0</v>
          </cell>
          <cell r="T2950">
            <v>1</v>
          </cell>
        </row>
        <row r="2951">
          <cell r="A2951" t="str">
            <v>末広町9</v>
          </cell>
          <cell r="B2951" t="str">
            <v>23000末広町9</v>
          </cell>
          <cell r="C2951">
            <v>27</v>
          </cell>
          <cell r="D2951" t="str">
            <v>町名別・年齢別人口調べ</v>
          </cell>
          <cell r="E2951" t="str">
            <v>令和 6年 3月 1日</v>
          </cell>
          <cell r="F2951">
            <v>27</v>
          </cell>
          <cell r="G2951" t="str">
            <v>令和 6年 2月29日　現在</v>
          </cell>
          <cell r="H2951" t="str">
            <v>町名</v>
          </cell>
          <cell r="I2951">
            <v>23000</v>
          </cell>
          <cell r="J2951" t="str">
            <v>末広町</v>
          </cell>
          <cell r="K2951"/>
          <cell r="L2951"/>
          <cell r="M2951">
            <v>9</v>
          </cell>
          <cell r="N2951">
            <v>1</v>
          </cell>
          <cell r="O2951">
            <v>0</v>
          </cell>
          <cell r="P2951">
            <v>2</v>
          </cell>
          <cell r="Q2951">
            <v>0</v>
          </cell>
          <cell r="R2951">
            <v>3</v>
          </cell>
          <cell r="S2951">
            <v>0</v>
          </cell>
          <cell r="T2951">
            <v>1</v>
          </cell>
        </row>
        <row r="2952">
          <cell r="A2952" t="str">
            <v>末広町10</v>
          </cell>
          <cell r="B2952" t="str">
            <v>23000末広町10</v>
          </cell>
          <cell r="C2952">
            <v>27</v>
          </cell>
          <cell r="D2952" t="str">
            <v>町名別・年齢別人口調べ</v>
          </cell>
          <cell r="E2952" t="str">
            <v>令和 6年 3月 1日</v>
          </cell>
          <cell r="F2952">
            <v>27</v>
          </cell>
          <cell r="G2952" t="str">
            <v>令和 6年 2月29日　現在</v>
          </cell>
          <cell r="H2952" t="str">
            <v>町名</v>
          </cell>
          <cell r="I2952">
            <v>23000</v>
          </cell>
          <cell r="J2952" t="str">
            <v>末広町</v>
          </cell>
          <cell r="K2952"/>
          <cell r="L2952"/>
          <cell r="M2952">
            <v>10</v>
          </cell>
          <cell r="N2952">
            <v>4</v>
          </cell>
          <cell r="O2952">
            <v>0</v>
          </cell>
          <cell r="P2952">
            <v>0</v>
          </cell>
          <cell r="Q2952">
            <v>0</v>
          </cell>
          <cell r="R2952">
            <v>4</v>
          </cell>
          <cell r="S2952">
            <v>0</v>
          </cell>
          <cell r="T2952">
            <v>1</v>
          </cell>
        </row>
        <row r="2953">
          <cell r="A2953" t="str">
            <v>末広町11</v>
          </cell>
          <cell r="B2953" t="str">
            <v>23000末広町11</v>
          </cell>
          <cell r="C2953">
            <v>27</v>
          </cell>
          <cell r="D2953" t="str">
            <v>町名別・年齢別人口調べ</v>
          </cell>
          <cell r="E2953" t="str">
            <v>令和 6年 3月 1日</v>
          </cell>
          <cell r="F2953">
            <v>27</v>
          </cell>
          <cell r="G2953" t="str">
            <v>令和 6年 2月29日　現在</v>
          </cell>
          <cell r="H2953" t="str">
            <v>町名</v>
          </cell>
          <cell r="I2953">
            <v>23000</v>
          </cell>
          <cell r="J2953" t="str">
            <v>末広町</v>
          </cell>
          <cell r="K2953"/>
          <cell r="L2953"/>
          <cell r="M2953">
            <v>11</v>
          </cell>
          <cell r="N2953">
            <v>1</v>
          </cell>
          <cell r="O2953">
            <v>0</v>
          </cell>
          <cell r="P2953">
            <v>3</v>
          </cell>
          <cell r="Q2953">
            <v>0</v>
          </cell>
          <cell r="R2953">
            <v>4</v>
          </cell>
          <cell r="S2953">
            <v>0</v>
          </cell>
          <cell r="T2953">
            <v>1</v>
          </cell>
        </row>
        <row r="2954">
          <cell r="A2954" t="str">
            <v>末広町12</v>
          </cell>
          <cell r="B2954" t="str">
            <v>23000末広町12</v>
          </cell>
          <cell r="C2954">
            <v>27</v>
          </cell>
          <cell r="D2954" t="str">
            <v>町名別・年齢別人口調べ</v>
          </cell>
          <cell r="E2954" t="str">
            <v>令和 6年 3月 1日</v>
          </cell>
          <cell r="F2954">
            <v>27</v>
          </cell>
          <cell r="G2954" t="str">
            <v>令和 6年 2月29日　現在</v>
          </cell>
          <cell r="H2954" t="str">
            <v>町名</v>
          </cell>
          <cell r="I2954">
            <v>23000</v>
          </cell>
          <cell r="J2954" t="str">
            <v>末広町</v>
          </cell>
          <cell r="K2954"/>
          <cell r="L2954"/>
          <cell r="M2954">
            <v>12</v>
          </cell>
          <cell r="N2954">
            <v>1</v>
          </cell>
          <cell r="O2954">
            <v>0</v>
          </cell>
          <cell r="P2954">
            <v>1</v>
          </cell>
          <cell r="Q2954">
            <v>0</v>
          </cell>
          <cell r="R2954">
            <v>2</v>
          </cell>
          <cell r="S2954">
            <v>0</v>
          </cell>
          <cell r="T2954">
            <v>1</v>
          </cell>
        </row>
        <row r="2955">
          <cell r="A2955" t="str">
            <v>末広町13</v>
          </cell>
          <cell r="B2955" t="str">
            <v>23000末広町13</v>
          </cell>
          <cell r="C2955">
            <v>27</v>
          </cell>
          <cell r="D2955" t="str">
            <v>町名別・年齢別人口調べ</v>
          </cell>
          <cell r="E2955" t="str">
            <v>令和 6年 3月 1日</v>
          </cell>
          <cell r="F2955">
            <v>27</v>
          </cell>
          <cell r="G2955" t="str">
            <v>令和 6年 2月29日　現在</v>
          </cell>
          <cell r="H2955" t="str">
            <v>町名</v>
          </cell>
          <cell r="I2955">
            <v>23000</v>
          </cell>
          <cell r="J2955" t="str">
            <v>末広町</v>
          </cell>
          <cell r="K2955"/>
          <cell r="L2955"/>
          <cell r="M2955">
            <v>13</v>
          </cell>
          <cell r="N2955">
            <v>3</v>
          </cell>
          <cell r="O2955">
            <v>0</v>
          </cell>
          <cell r="P2955">
            <v>1</v>
          </cell>
          <cell r="Q2955">
            <v>0</v>
          </cell>
          <cell r="R2955">
            <v>4</v>
          </cell>
          <cell r="S2955">
            <v>0</v>
          </cell>
          <cell r="T2955">
            <v>1</v>
          </cell>
        </row>
        <row r="2956">
          <cell r="A2956" t="str">
            <v>末広町14</v>
          </cell>
          <cell r="B2956" t="str">
            <v>23000末広町14</v>
          </cell>
          <cell r="C2956">
            <v>27</v>
          </cell>
          <cell r="D2956" t="str">
            <v>町名別・年齢別人口調べ</v>
          </cell>
          <cell r="E2956" t="str">
            <v>令和 6年 3月 1日</v>
          </cell>
          <cell r="F2956">
            <v>27</v>
          </cell>
          <cell r="G2956" t="str">
            <v>令和 6年 2月29日　現在</v>
          </cell>
          <cell r="H2956" t="str">
            <v>町名</v>
          </cell>
          <cell r="I2956">
            <v>23000</v>
          </cell>
          <cell r="J2956" t="str">
            <v>末広町</v>
          </cell>
          <cell r="K2956"/>
          <cell r="L2956"/>
          <cell r="M2956">
            <v>14</v>
          </cell>
          <cell r="N2956">
            <v>0</v>
          </cell>
          <cell r="O2956">
            <v>0</v>
          </cell>
          <cell r="P2956">
            <v>4</v>
          </cell>
          <cell r="Q2956">
            <v>0</v>
          </cell>
          <cell r="R2956">
            <v>4</v>
          </cell>
          <cell r="S2956">
            <v>0</v>
          </cell>
          <cell r="T2956">
            <v>1</v>
          </cell>
        </row>
        <row r="2957">
          <cell r="A2957" t="str">
            <v>末広町15</v>
          </cell>
          <cell r="B2957" t="str">
            <v>23000末広町15</v>
          </cell>
          <cell r="C2957">
            <v>27</v>
          </cell>
          <cell r="D2957" t="str">
            <v>町名別・年齢別人口調べ</v>
          </cell>
          <cell r="E2957" t="str">
            <v>令和 6年 3月 1日</v>
          </cell>
          <cell r="F2957">
            <v>27</v>
          </cell>
          <cell r="G2957" t="str">
            <v>令和 6年 2月29日　現在</v>
          </cell>
          <cell r="H2957" t="str">
            <v>町名</v>
          </cell>
          <cell r="I2957">
            <v>23000</v>
          </cell>
          <cell r="J2957" t="str">
            <v>末広町</v>
          </cell>
          <cell r="K2957"/>
          <cell r="L2957"/>
          <cell r="M2957">
            <v>15</v>
          </cell>
          <cell r="N2957">
            <v>1</v>
          </cell>
          <cell r="O2957">
            <v>0</v>
          </cell>
          <cell r="P2957">
            <v>1</v>
          </cell>
          <cell r="Q2957">
            <v>0</v>
          </cell>
          <cell r="R2957">
            <v>2</v>
          </cell>
          <cell r="S2957">
            <v>0</v>
          </cell>
          <cell r="T2957">
            <v>1</v>
          </cell>
        </row>
        <row r="2958">
          <cell r="A2958" t="str">
            <v>末広町16</v>
          </cell>
          <cell r="B2958" t="str">
            <v>23000末広町16</v>
          </cell>
          <cell r="C2958">
            <v>27</v>
          </cell>
          <cell r="D2958" t="str">
            <v>町名別・年齢別人口調べ</v>
          </cell>
          <cell r="E2958" t="str">
            <v>令和 6年 3月 1日</v>
          </cell>
          <cell r="F2958">
            <v>27</v>
          </cell>
          <cell r="G2958" t="str">
            <v>令和 6年 2月29日　現在</v>
          </cell>
          <cell r="H2958" t="str">
            <v>町名</v>
          </cell>
          <cell r="I2958">
            <v>23000</v>
          </cell>
          <cell r="J2958" t="str">
            <v>末広町</v>
          </cell>
          <cell r="K2958"/>
          <cell r="L2958"/>
          <cell r="M2958">
            <v>16</v>
          </cell>
          <cell r="N2958">
            <v>1</v>
          </cell>
          <cell r="O2958">
            <v>0</v>
          </cell>
          <cell r="P2958">
            <v>4</v>
          </cell>
          <cell r="Q2958">
            <v>0</v>
          </cell>
          <cell r="R2958">
            <v>5</v>
          </cell>
          <cell r="S2958">
            <v>0</v>
          </cell>
          <cell r="T2958">
            <v>1</v>
          </cell>
        </row>
        <row r="2959">
          <cell r="A2959" t="str">
            <v>末広町17</v>
          </cell>
          <cell r="B2959" t="str">
            <v>23000末広町17</v>
          </cell>
          <cell r="C2959">
            <v>27</v>
          </cell>
          <cell r="D2959" t="str">
            <v>町名別・年齢別人口調べ</v>
          </cell>
          <cell r="E2959" t="str">
            <v>令和 6年 3月 1日</v>
          </cell>
          <cell r="F2959">
            <v>27</v>
          </cell>
          <cell r="G2959" t="str">
            <v>令和 6年 2月29日　現在</v>
          </cell>
          <cell r="H2959" t="str">
            <v>町名</v>
          </cell>
          <cell r="I2959">
            <v>23000</v>
          </cell>
          <cell r="J2959" t="str">
            <v>末広町</v>
          </cell>
          <cell r="K2959"/>
          <cell r="L2959"/>
          <cell r="M2959">
            <v>17</v>
          </cell>
          <cell r="N2959">
            <v>2</v>
          </cell>
          <cell r="O2959">
            <v>0</v>
          </cell>
          <cell r="P2959">
            <v>1</v>
          </cell>
          <cell r="Q2959">
            <v>0</v>
          </cell>
          <cell r="R2959">
            <v>3</v>
          </cell>
          <cell r="S2959">
            <v>0</v>
          </cell>
          <cell r="T2959">
            <v>1</v>
          </cell>
        </row>
        <row r="2960">
          <cell r="A2960" t="str">
            <v>末広町18</v>
          </cell>
          <cell r="B2960" t="str">
            <v>23000末広町18</v>
          </cell>
          <cell r="C2960">
            <v>27</v>
          </cell>
          <cell r="D2960" t="str">
            <v>町名別・年齢別人口調べ</v>
          </cell>
          <cell r="E2960" t="str">
            <v>令和 6年 3月 1日</v>
          </cell>
          <cell r="F2960">
            <v>27</v>
          </cell>
          <cell r="G2960" t="str">
            <v>令和 6年 2月29日　現在</v>
          </cell>
          <cell r="H2960" t="str">
            <v>町名</v>
          </cell>
          <cell r="I2960">
            <v>23000</v>
          </cell>
          <cell r="J2960" t="str">
            <v>末広町</v>
          </cell>
          <cell r="K2960"/>
          <cell r="L2960"/>
          <cell r="M2960">
            <v>18</v>
          </cell>
          <cell r="N2960">
            <v>0</v>
          </cell>
          <cell r="O2960">
            <v>0</v>
          </cell>
          <cell r="P2960">
            <v>2</v>
          </cell>
          <cell r="Q2960">
            <v>0</v>
          </cell>
          <cell r="R2960">
            <v>2</v>
          </cell>
          <cell r="S2960">
            <v>0</v>
          </cell>
          <cell r="T2960">
            <v>1</v>
          </cell>
        </row>
        <row r="2961">
          <cell r="A2961" t="str">
            <v>末広町19</v>
          </cell>
          <cell r="B2961" t="str">
            <v>23000末広町19</v>
          </cell>
          <cell r="C2961">
            <v>27</v>
          </cell>
          <cell r="D2961" t="str">
            <v>町名別・年齢別人口調べ</v>
          </cell>
          <cell r="E2961" t="str">
            <v>令和 6年 3月 1日</v>
          </cell>
          <cell r="F2961">
            <v>27</v>
          </cell>
          <cell r="G2961" t="str">
            <v>令和 6年 2月29日　現在</v>
          </cell>
          <cell r="H2961" t="str">
            <v>町名</v>
          </cell>
          <cell r="I2961">
            <v>23000</v>
          </cell>
          <cell r="J2961" t="str">
            <v>末広町</v>
          </cell>
          <cell r="K2961"/>
          <cell r="L2961"/>
          <cell r="M2961">
            <v>19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>
            <v>0</v>
          </cell>
          <cell r="S2961">
            <v>0</v>
          </cell>
          <cell r="T2961">
            <v>1</v>
          </cell>
        </row>
        <row r="2962">
          <cell r="A2962" t="str">
            <v>末広町20</v>
          </cell>
          <cell r="B2962" t="str">
            <v>23000末広町20</v>
          </cell>
          <cell r="C2962">
            <v>27</v>
          </cell>
          <cell r="D2962" t="str">
            <v>町名別・年齢別人口調べ</v>
          </cell>
          <cell r="E2962" t="str">
            <v>令和 6年 3月 1日</v>
          </cell>
          <cell r="F2962">
            <v>27</v>
          </cell>
          <cell r="G2962" t="str">
            <v>令和 6年 2月29日　現在</v>
          </cell>
          <cell r="H2962" t="str">
            <v>町名</v>
          </cell>
          <cell r="I2962">
            <v>23000</v>
          </cell>
          <cell r="J2962" t="str">
            <v>末広町</v>
          </cell>
          <cell r="K2962"/>
          <cell r="L2962"/>
          <cell r="M2962">
            <v>20</v>
          </cell>
          <cell r="N2962">
            <v>1</v>
          </cell>
          <cell r="O2962">
            <v>0</v>
          </cell>
          <cell r="P2962">
            <v>0</v>
          </cell>
          <cell r="Q2962">
            <v>0</v>
          </cell>
          <cell r="R2962">
            <v>1</v>
          </cell>
          <cell r="S2962">
            <v>0</v>
          </cell>
          <cell r="T2962">
            <v>1</v>
          </cell>
        </row>
        <row r="2963">
          <cell r="A2963" t="str">
            <v>末広町21</v>
          </cell>
          <cell r="B2963" t="str">
            <v>23000末広町21</v>
          </cell>
          <cell r="C2963">
            <v>27</v>
          </cell>
          <cell r="D2963" t="str">
            <v>町名別・年齢別人口調べ</v>
          </cell>
          <cell r="E2963" t="str">
            <v>令和 6年 3月 1日</v>
          </cell>
          <cell r="F2963">
            <v>27</v>
          </cell>
          <cell r="G2963" t="str">
            <v>令和 6年 2月29日　現在</v>
          </cell>
          <cell r="H2963" t="str">
            <v>町名</v>
          </cell>
          <cell r="I2963">
            <v>23000</v>
          </cell>
          <cell r="J2963" t="str">
            <v>末広町</v>
          </cell>
          <cell r="K2963"/>
          <cell r="L2963"/>
          <cell r="M2963">
            <v>21</v>
          </cell>
          <cell r="N2963">
            <v>1</v>
          </cell>
          <cell r="O2963">
            <v>0</v>
          </cell>
          <cell r="P2963">
            <v>0</v>
          </cell>
          <cell r="Q2963">
            <v>0</v>
          </cell>
          <cell r="R2963">
            <v>1</v>
          </cell>
          <cell r="S2963">
            <v>0</v>
          </cell>
          <cell r="T2963">
            <v>1</v>
          </cell>
        </row>
        <row r="2964">
          <cell r="A2964" t="str">
            <v>末広町22</v>
          </cell>
          <cell r="B2964" t="str">
            <v>23000末広町22</v>
          </cell>
          <cell r="C2964">
            <v>27</v>
          </cell>
          <cell r="D2964" t="str">
            <v>町名別・年齢別人口調べ</v>
          </cell>
          <cell r="E2964" t="str">
            <v>令和 6年 3月 1日</v>
          </cell>
          <cell r="F2964">
            <v>27</v>
          </cell>
          <cell r="G2964" t="str">
            <v>令和 6年 2月29日　現在</v>
          </cell>
          <cell r="H2964" t="str">
            <v>町名</v>
          </cell>
          <cell r="I2964">
            <v>23000</v>
          </cell>
          <cell r="J2964" t="str">
            <v>末広町</v>
          </cell>
          <cell r="K2964"/>
          <cell r="L2964"/>
          <cell r="M2964">
            <v>22</v>
          </cell>
          <cell r="N2964">
            <v>2</v>
          </cell>
          <cell r="O2964">
            <v>0</v>
          </cell>
          <cell r="P2964">
            <v>0</v>
          </cell>
          <cell r="Q2964">
            <v>0</v>
          </cell>
          <cell r="R2964">
            <v>2</v>
          </cell>
          <cell r="S2964">
            <v>0</v>
          </cell>
          <cell r="T2964">
            <v>1</v>
          </cell>
        </row>
        <row r="2965">
          <cell r="A2965" t="str">
            <v>末広町23</v>
          </cell>
          <cell r="B2965" t="str">
            <v>23000末広町23</v>
          </cell>
          <cell r="C2965">
            <v>27</v>
          </cell>
          <cell r="D2965" t="str">
            <v>町名別・年齢別人口調べ</v>
          </cell>
          <cell r="E2965" t="str">
            <v>令和 6年 3月 1日</v>
          </cell>
          <cell r="F2965">
            <v>27</v>
          </cell>
          <cell r="G2965" t="str">
            <v>令和 6年 2月29日　現在</v>
          </cell>
          <cell r="H2965" t="str">
            <v>町名</v>
          </cell>
          <cell r="I2965">
            <v>23000</v>
          </cell>
          <cell r="J2965" t="str">
            <v>末広町</v>
          </cell>
          <cell r="K2965"/>
          <cell r="L2965"/>
          <cell r="M2965">
            <v>23</v>
          </cell>
          <cell r="N2965">
            <v>0</v>
          </cell>
          <cell r="O2965">
            <v>0</v>
          </cell>
          <cell r="P2965">
            <v>2</v>
          </cell>
          <cell r="Q2965">
            <v>0</v>
          </cell>
          <cell r="R2965">
            <v>2</v>
          </cell>
          <cell r="S2965">
            <v>0</v>
          </cell>
          <cell r="T2965">
            <v>1</v>
          </cell>
        </row>
        <row r="2966">
          <cell r="A2966" t="str">
            <v>末広町24</v>
          </cell>
          <cell r="B2966" t="str">
            <v>23000末広町24</v>
          </cell>
          <cell r="C2966">
            <v>27</v>
          </cell>
          <cell r="D2966" t="str">
            <v>町名別・年齢別人口調べ</v>
          </cell>
          <cell r="E2966" t="str">
            <v>令和 6年 3月 1日</v>
          </cell>
          <cell r="F2966">
            <v>27</v>
          </cell>
          <cell r="G2966" t="str">
            <v>令和 6年 2月29日　現在</v>
          </cell>
          <cell r="H2966" t="str">
            <v>町名</v>
          </cell>
          <cell r="I2966">
            <v>23000</v>
          </cell>
          <cell r="J2966" t="str">
            <v>末広町</v>
          </cell>
          <cell r="K2966"/>
          <cell r="L2966"/>
          <cell r="M2966">
            <v>24</v>
          </cell>
          <cell r="N2966">
            <v>0</v>
          </cell>
          <cell r="O2966">
            <v>0</v>
          </cell>
          <cell r="P2966">
            <v>1</v>
          </cell>
          <cell r="Q2966">
            <v>0</v>
          </cell>
          <cell r="R2966">
            <v>1</v>
          </cell>
          <cell r="S2966">
            <v>0</v>
          </cell>
          <cell r="T2966">
            <v>1</v>
          </cell>
        </row>
        <row r="2967">
          <cell r="A2967" t="str">
            <v>末広町25</v>
          </cell>
          <cell r="B2967" t="str">
            <v>23000末広町25</v>
          </cell>
          <cell r="C2967">
            <v>27</v>
          </cell>
          <cell r="D2967" t="str">
            <v>町名別・年齢別人口調べ</v>
          </cell>
          <cell r="E2967" t="str">
            <v>令和 6年 3月 1日</v>
          </cell>
          <cell r="F2967">
            <v>27</v>
          </cell>
          <cell r="G2967" t="str">
            <v>令和 6年 2月29日　現在</v>
          </cell>
          <cell r="H2967" t="str">
            <v>町名</v>
          </cell>
          <cell r="I2967">
            <v>23000</v>
          </cell>
          <cell r="J2967" t="str">
            <v>末広町</v>
          </cell>
          <cell r="K2967"/>
          <cell r="L2967"/>
          <cell r="M2967">
            <v>25</v>
          </cell>
          <cell r="N2967">
            <v>1</v>
          </cell>
          <cell r="O2967">
            <v>0</v>
          </cell>
          <cell r="P2967">
            <v>0</v>
          </cell>
          <cell r="Q2967">
            <v>0</v>
          </cell>
          <cell r="R2967">
            <v>1</v>
          </cell>
          <cell r="S2967">
            <v>0</v>
          </cell>
          <cell r="T2967">
            <v>1</v>
          </cell>
        </row>
        <row r="2968">
          <cell r="A2968" t="str">
            <v>末広町26</v>
          </cell>
          <cell r="B2968" t="str">
            <v>23000末広町26</v>
          </cell>
          <cell r="C2968">
            <v>27</v>
          </cell>
          <cell r="D2968" t="str">
            <v>町名別・年齢別人口調べ</v>
          </cell>
          <cell r="E2968" t="str">
            <v>令和 6年 3月 1日</v>
          </cell>
          <cell r="F2968">
            <v>27</v>
          </cell>
          <cell r="G2968" t="str">
            <v>令和 6年 2月29日　現在</v>
          </cell>
          <cell r="H2968" t="str">
            <v>町名</v>
          </cell>
          <cell r="I2968">
            <v>23000</v>
          </cell>
          <cell r="J2968" t="str">
            <v>末広町</v>
          </cell>
          <cell r="K2968"/>
          <cell r="L2968"/>
          <cell r="M2968">
            <v>26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T2968">
            <v>1</v>
          </cell>
        </row>
        <row r="2969">
          <cell r="A2969" t="str">
            <v>末広町27</v>
          </cell>
          <cell r="B2969" t="str">
            <v>23000末広町27</v>
          </cell>
          <cell r="C2969">
            <v>27</v>
          </cell>
          <cell r="D2969" t="str">
            <v>町名別・年齢別人口調べ</v>
          </cell>
          <cell r="E2969" t="str">
            <v>令和 6年 3月 1日</v>
          </cell>
          <cell r="F2969">
            <v>27</v>
          </cell>
          <cell r="G2969" t="str">
            <v>令和 6年 2月29日　現在</v>
          </cell>
          <cell r="H2969" t="str">
            <v>町名</v>
          </cell>
          <cell r="I2969">
            <v>23000</v>
          </cell>
          <cell r="J2969" t="str">
            <v>末広町</v>
          </cell>
          <cell r="K2969"/>
          <cell r="L2969"/>
          <cell r="M2969">
            <v>27</v>
          </cell>
          <cell r="N2969">
            <v>1</v>
          </cell>
          <cell r="O2969">
            <v>0</v>
          </cell>
          <cell r="P2969">
            <v>0</v>
          </cell>
          <cell r="Q2969">
            <v>0</v>
          </cell>
          <cell r="R2969">
            <v>1</v>
          </cell>
          <cell r="S2969">
            <v>0</v>
          </cell>
          <cell r="T2969">
            <v>1</v>
          </cell>
        </row>
        <row r="2970">
          <cell r="A2970" t="str">
            <v>末広町28</v>
          </cell>
          <cell r="B2970" t="str">
            <v>23000末広町28</v>
          </cell>
          <cell r="C2970">
            <v>27</v>
          </cell>
          <cell r="D2970" t="str">
            <v>町名別・年齢別人口調べ</v>
          </cell>
          <cell r="E2970" t="str">
            <v>令和 6年 3月 1日</v>
          </cell>
          <cell r="F2970">
            <v>27</v>
          </cell>
          <cell r="G2970" t="str">
            <v>令和 6年 2月29日　現在</v>
          </cell>
          <cell r="H2970" t="str">
            <v>町名</v>
          </cell>
          <cell r="I2970">
            <v>23000</v>
          </cell>
          <cell r="J2970" t="str">
            <v>末広町</v>
          </cell>
          <cell r="K2970"/>
          <cell r="L2970"/>
          <cell r="M2970">
            <v>28</v>
          </cell>
          <cell r="N2970">
            <v>2</v>
          </cell>
          <cell r="O2970">
            <v>0</v>
          </cell>
          <cell r="P2970">
            <v>0</v>
          </cell>
          <cell r="Q2970">
            <v>0</v>
          </cell>
          <cell r="R2970">
            <v>2</v>
          </cell>
          <cell r="S2970">
            <v>0</v>
          </cell>
          <cell r="T2970">
            <v>1</v>
          </cell>
        </row>
        <row r="2971">
          <cell r="A2971" t="str">
            <v>末広町29</v>
          </cell>
          <cell r="B2971" t="str">
            <v>23000末広町29</v>
          </cell>
          <cell r="C2971">
            <v>27</v>
          </cell>
          <cell r="D2971" t="str">
            <v>町名別・年齢別人口調べ</v>
          </cell>
          <cell r="E2971" t="str">
            <v>令和 6年 3月 1日</v>
          </cell>
          <cell r="F2971">
            <v>27</v>
          </cell>
          <cell r="G2971" t="str">
            <v>令和 6年 2月29日　現在</v>
          </cell>
          <cell r="H2971" t="str">
            <v>町名</v>
          </cell>
          <cell r="I2971">
            <v>23000</v>
          </cell>
          <cell r="J2971" t="str">
            <v>末広町</v>
          </cell>
          <cell r="K2971"/>
          <cell r="L2971"/>
          <cell r="M2971">
            <v>29</v>
          </cell>
          <cell r="N2971">
            <v>2</v>
          </cell>
          <cell r="O2971">
            <v>0</v>
          </cell>
          <cell r="P2971">
            <v>2</v>
          </cell>
          <cell r="Q2971">
            <v>0</v>
          </cell>
          <cell r="R2971">
            <v>4</v>
          </cell>
          <cell r="S2971">
            <v>0</v>
          </cell>
          <cell r="T2971">
            <v>1</v>
          </cell>
        </row>
        <row r="2972">
          <cell r="A2972" t="str">
            <v>末広町30</v>
          </cell>
          <cell r="B2972" t="str">
            <v>23000末広町30</v>
          </cell>
          <cell r="C2972">
            <v>27</v>
          </cell>
          <cell r="D2972" t="str">
            <v>町名別・年齢別人口調べ</v>
          </cell>
          <cell r="E2972" t="str">
            <v>令和 6年 3月 1日</v>
          </cell>
          <cell r="F2972">
            <v>27</v>
          </cell>
          <cell r="G2972" t="str">
            <v>令和 6年 2月29日　現在</v>
          </cell>
          <cell r="H2972" t="str">
            <v>町名</v>
          </cell>
          <cell r="I2972">
            <v>23000</v>
          </cell>
          <cell r="J2972" t="str">
            <v>末広町</v>
          </cell>
          <cell r="K2972"/>
          <cell r="L2972"/>
          <cell r="M2972">
            <v>30</v>
          </cell>
          <cell r="N2972">
            <v>0</v>
          </cell>
          <cell r="O2972">
            <v>0</v>
          </cell>
          <cell r="P2972">
            <v>1</v>
          </cell>
          <cell r="Q2972">
            <v>0</v>
          </cell>
          <cell r="R2972">
            <v>1</v>
          </cell>
          <cell r="S2972">
            <v>0</v>
          </cell>
          <cell r="T2972">
            <v>1</v>
          </cell>
        </row>
        <row r="2973">
          <cell r="A2973" t="str">
            <v>末広町31</v>
          </cell>
          <cell r="B2973" t="str">
            <v>23000末広町31</v>
          </cell>
          <cell r="C2973">
            <v>27</v>
          </cell>
          <cell r="D2973" t="str">
            <v>町名別・年齢別人口調べ</v>
          </cell>
          <cell r="E2973" t="str">
            <v>令和 6年 3月 1日</v>
          </cell>
          <cell r="F2973">
            <v>27</v>
          </cell>
          <cell r="G2973" t="str">
            <v>令和 6年 2月29日　現在</v>
          </cell>
          <cell r="H2973" t="str">
            <v>町名</v>
          </cell>
          <cell r="I2973">
            <v>23000</v>
          </cell>
          <cell r="J2973" t="str">
            <v>末広町</v>
          </cell>
          <cell r="K2973"/>
          <cell r="L2973"/>
          <cell r="M2973">
            <v>31</v>
          </cell>
          <cell r="N2973">
            <v>3</v>
          </cell>
          <cell r="O2973">
            <v>0</v>
          </cell>
          <cell r="P2973">
            <v>1</v>
          </cell>
          <cell r="Q2973">
            <v>0</v>
          </cell>
          <cell r="R2973">
            <v>4</v>
          </cell>
          <cell r="S2973">
            <v>0</v>
          </cell>
          <cell r="T2973">
            <v>1</v>
          </cell>
        </row>
        <row r="2974">
          <cell r="A2974" t="str">
            <v>末広町32</v>
          </cell>
          <cell r="B2974" t="str">
            <v>23000末広町32</v>
          </cell>
          <cell r="C2974">
            <v>27</v>
          </cell>
          <cell r="D2974" t="str">
            <v>町名別・年齢別人口調べ</v>
          </cell>
          <cell r="E2974" t="str">
            <v>令和 6年 3月 1日</v>
          </cell>
          <cell r="F2974">
            <v>27</v>
          </cell>
          <cell r="G2974" t="str">
            <v>令和 6年 2月29日　現在</v>
          </cell>
          <cell r="H2974" t="str">
            <v>町名</v>
          </cell>
          <cell r="I2974">
            <v>23000</v>
          </cell>
          <cell r="J2974" t="str">
            <v>末広町</v>
          </cell>
          <cell r="K2974"/>
          <cell r="L2974"/>
          <cell r="M2974">
            <v>32</v>
          </cell>
          <cell r="N2974">
            <v>0</v>
          </cell>
          <cell r="O2974">
            <v>0</v>
          </cell>
          <cell r="P2974">
            <v>1</v>
          </cell>
          <cell r="Q2974">
            <v>0</v>
          </cell>
          <cell r="R2974">
            <v>1</v>
          </cell>
          <cell r="S2974">
            <v>0</v>
          </cell>
          <cell r="T2974">
            <v>1</v>
          </cell>
        </row>
        <row r="2975">
          <cell r="A2975" t="str">
            <v>末広町33</v>
          </cell>
          <cell r="B2975" t="str">
            <v>23000末広町33</v>
          </cell>
          <cell r="C2975">
            <v>27</v>
          </cell>
          <cell r="D2975" t="str">
            <v>町名別・年齢別人口調べ</v>
          </cell>
          <cell r="E2975" t="str">
            <v>令和 6年 3月 1日</v>
          </cell>
          <cell r="F2975">
            <v>27</v>
          </cell>
          <cell r="G2975" t="str">
            <v>令和 6年 2月29日　現在</v>
          </cell>
          <cell r="H2975" t="str">
            <v>町名</v>
          </cell>
          <cell r="I2975">
            <v>23000</v>
          </cell>
          <cell r="J2975" t="str">
            <v>末広町</v>
          </cell>
          <cell r="K2975"/>
          <cell r="L2975"/>
          <cell r="M2975">
            <v>33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>
            <v>0</v>
          </cell>
          <cell r="S2975">
            <v>0</v>
          </cell>
          <cell r="T2975">
            <v>1</v>
          </cell>
        </row>
        <row r="2976">
          <cell r="A2976" t="str">
            <v>末広町34</v>
          </cell>
          <cell r="B2976" t="str">
            <v>23000末広町34</v>
          </cell>
          <cell r="C2976">
            <v>27</v>
          </cell>
          <cell r="D2976" t="str">
            <v>町名別・年齢別人口調べ</v>
          </cell>
          <cell r="E2976" t="str">
            <v>令和 6年 3月 1日</v>
          </cell>
          <cell r="F2976">
            <v>27</v>
          </cell>
          <cell r="G2976" t="str">
            <v>令和 6年 2月29日　現在</v>
          </cell>
          <cell r="H2976" t="str">
            <v>町名</v>
          </cell>
          <cell r="I2976">
            <v>23000</v>
          </cell>
          <cell r="J2976" t="str">
            <v>末広町</v>
          </cell>
          <cell r="K2976"/>
          <cell r="L2976"/>
          <cell r="M2976">
            <v>34</v>
          </cell>
          <cell r="N2976">
            <v>1</v>
          </cell>
          <cell r="O2976">
            <v>0</v>
          </cell>
          <cell r="P2976">
            <v>2</v>
          </cell>
          <cell r="Q2976">
            <v>0</v>
          </cell>
          <cell r="R2976">
            <v>3</v>
          </cell>
          <cell r="S2976">
            <v>0</v>
          </cell>
          <cell r="T2976">
            <v>1</v>
          </cell>
        </row>
        <row r="2977">
          <cell r="A2977" t="str">
            <v>末広町35</v>
          </cell>
          <cell r="B2977" t="str">
            <v>23000末広町35</v>
          </cell>
          <cell r="C2977">
            <v>27</v>
          </cell>
          <cell r="D2977" t="str">
            <v>町名別・年齢別人口調べ</v>
          </cell>
          <cell r="E2977" t="str">
            <v>令和 6年 3月 1日</v>
          </cell>
          <cell r="F2977">
            <v>27</v>
          </cell>
          <cell r="G2977" t="str">
            <v>令和 6年 2月29日　現在</v>
          </cell>
          <cell r="H2977" t="str">
            <v>町名</v>
          </cell>
          <cell r="I2977">
            <v>23000</v>
          </cell>
          <cell r="J2977" t="str">
            <v>末広町</v>
          </cell>
          <cell r="K2977"/>
          <cell r="L2977"/>
          <cell r="M2977">
            <v>35</v>
          </cell>
          <cell r="N2977">
            <v>1</v>
          </cell>
          <cell r="O2977">
            <v>0</v>
          </cell>
          <cell r="P2977">
            <v>1</v>
          </cell>
          <cell r="Q2977">
            <v>0</v>
          </cell>
          <cell r="R2977">
            <v>2</v>
          </cell>
          <cell r="S2977">
            <v>0</v>
          </cell>
          <cell r="T2977">
            <v>1</v>
          </cell>
        </row>
        <row r="2978">
          <cell r="A2978" t="str">
            <v>末広町36</v>
          </cell>
          <cell r="B2978" t="str">
            <v>23000末広町36</v>
          </cell>
          <cell r="C2978">
            <v>27</v>
          </cell>
          <cell r="D2978" t="str">
            <v>町名別・年齢別人口調べ</v>
          </cell>
          <cell r="E2978" t="str">
            <v>令和 6年 3月 1日</v>
          </cell>
          <cell r="F2978">
            <v>27</v>
          </cell>
          <cell r="G2978" t="str">
            <v>令和 6年 2月29日　現在</v>
          </cell>
          <cell r="H2978" t="str">
            <v>町名</v>
          </cell>
          <cell r="I2978">
            <v>23000</v>
          </cell>
          <cell r="J2978" t="str">
            <v>末広町</v>
          </cell>
          <cell r="K2978"/>
          <cell r="L2978"/>
          <cell r="M2978">
            <v>36</v>
          </cell>
          <cell r="N2978">
            <v>2</v>
          </cell>
          <cell r="O2978">
            <v>0</v>
          </cell>
          <cell r="P2978">
            <v>0</v>
          </cell>
          <cell r="Q2978">
            <v>0</v>
          </cell>
          <cell r="R2978">
            <v>2</v>
          </cell>
          <cell r="S2978">
            <v>0</v>
          </cell>
          <cell r="T2978">
            <v>1</v>
          </cell>
        </row>
        <row r="2979">
          <cell r="A2979" t="str">
            <v>末広町37</v>
          </cell>
          <cell r="B2979" t="str">
            <v>23000末広町37</v>
          </cell>
          <cell r="C2979">
            <v>27</v>
          </cell>
          <cell r="D2979" t="str">
            <v>町名別・年齢別人口調べ</v>
          </cell>
          <cell r="E2979" t="str">
            <v>令和 6年 3月 1日</v>
          </cell>
          <cell r="F2979">
            <v>27</v>
          </cell>
          <cell r="G2979" t="str">
            <v>令和 6年 2月29日　現在</v>
          </cell>
          <cell r="H2979" t="str">
            <v>町名</v>
          </cell>
          <cell r="I2979">
            <v>23000</v>
          </cell>
          <cell r="J2979" t="str">
            <v>末広町</v>
          </cell>
          <cell r="K2979"/>
          <cell r="L2979"/>
          <cell r="M2979">
            <v>37</v>
          </cell>
          <cell r="N2979">
            <v>2</v>
          </cell>
          <cell r="O2979">
            <v>0</v>
          </cell>
          <cell r="P2979">
            <v>1</v>
          </cell>
          <cell r="Q2979">
            <v>0</v>
          </cell>
          <cell r="R2979">
            <v>3</v>
          </cell>
          <cell r="S2979">
            <v>0</v>
          </cell>
          <cell r="T2979">
            <v>1</v>
          </cell>
        </row>
        <row r="2980">
          <cell r="A2980" t="str">
            <v>末広町38</v>
          </cell>
          <cell r="B2980" t="str">
            <v>23000末広町38</v>
          </cell>
          <cell r="C2980">
            <v>27</v>
          </cell>
          <cell r="D2980" t="str">
            <v>町名別・年齢別人口調べ</v>
          </cell>
          <cell r="E2980" t="str">
            <v>令和 6年 3月 1日</v>
          </cell>
          <cell r="F2980">
            <v>27</v>
          </cell>
          <cell r="G2980" t="str">
            <v>令和 6年 2月29日　現在</v>
          </cell>
          <cell r="H2980" t="str">
            <v>町名</v>
          </cell>
          <cell r="I2980">
            <v>23000</v>
          </cell>
          <cell r="J2980" t="str">
            <v>末広町</v>
          </cell>
          <cell r="K2980"/>
          <cell r="L2980"/>
          <cell r="M2980">
            <v>38</v>
          </cell>
          <cell r="N2980">
            <v>3</v>
          </cell>
          <cell r="O2980">
            <v>0</v>
          </cell>
          <cell r="P2980">
            <v>2</v>
          </cell>
          <cell r="Q2980">
            <v>0</v>
          </cell>
          <cell r="R2980">
            <v>5</v>
          </cell>
          <cell r="S2980">
            <v>0</v>
          </cell>
          <cell r="T2980">
            <v>1</v>
          </cell>
        </row>
        <row r="2981">
          <cell r="A2981" t="str">
            <v>末広町39</v>
          </cell>
          <cell r="B2981" t="str">
            <v>23000末広町39</v>
          </cell>
          <cell r="C2981">
            <v>27</v>
          </cell>
          <cell r="D2981" t="str">
            <v>町名別・年齢別人口調べ</v>
          </cell>
          <cell r="E2981" t="str">
            <v>令和 6年 3月 1日</v>
          </cell>
          <cell r="F2981">
            <v>27</v>
          </cell>
          <cell r="G2981" t="str">
            <v>令和 6年 2月29日　現在</v>
          </cell>
          <cell r="H2981" t="str">
            <v>町名</v>
          </cell>
          <cell r="I2981">
            <v>23000</v>
          </cell>
          <cell r="J2981" t="str">
            <v>末広町</v>
          </cell>
          <cell r="K2981"/>
          <cell r="L2981"/>
          <cell r="M2981">
            <v>39</v>
          </cell>
          <cell r="N2981">
            <v>1</v>
          </cell>
          <cell r="O2981">
            <v>0</v>
          </cell>
          <cell r="P2981">
            <v>1</v>
          </cell>
          <cell r="Q2981">
            <v>0</v>
          </cell>
          <cell r="R2981">
            <v>2</v>
          </cell>
          <cell r="S2981">
            <v>0</v>
          </cell>
          <cell r="T2981">
            <v>1</v>
          </cell>
        </row>
        <row r="2982">
          <cell r="A2982" t="str">
            <v>末広町40</v>
          </cell>
          <cell r="B2982" t="str">
            <v>23000末広町40</v>
          </cell>
          <cell r="C2982">
            <v>27</v>
          </cell>
          <cell r="D2982" t="str">
            <v>町名別・年齢別人口調べ</v>
          </cell>
          <cell r="E2982" t="str">
            <v>令和 6年 3月 1日</v>
          </cell>
          <cell r="F2982">
            <v>27</v>
          </cell>
          <cell r="G2982" t="str">
            <v>令和 6年 2月29日　現在</v>
          </cell>
          <cell r="H2982" t="str">
            <v>町名</v>
          </cell>
          <cell r="I2982">
            <v>23000</v>
          </cell>
          <cell r="J2982" t="str">
            <v>末広町</v>
          </cell>
          <cell r="K2982"/>
          <cell r="L2982"/>
          <cell r="M2982">
            <v>40</v>
          </cell>
          <cell r="N2982">
            <v>1</v>
          </cell>
          <cell r="O2982">
            <v>0</v>
          </cell>
          <cell r="P2982">
            <v>1</v>
          </cell>
          <cell r="Q2982">
            <v>0</v>
          </cell>
          <cell r="R2982">
            <v>2</v>
          </cell>
          <cell r="S2982">
            <v>0</v>
          </cell>
          <cell r="T2982">
            <v>1</v>
          </cell>
        </row>
        <row r="2983">
          <cell r="A2983" t="str">
            <v>末広町41</v>
          </cell>
          <cell r="B2983" t="str">
            <v>23000末広町41</v>
          </cell>
          <cell r="C2983">
            <v>27</v>
          </cell>
          <cell r="D2983" t="str">
            <v>町名別・年齢別人口調べ</v>
          </cell>
          <cell r="E2983" t="str">
            <v>令和 6年 3月 1日</v>
          </cell>
          <cell r="F2983">
            <v>27</v>
          </cell>
          <cell r="G2983" t="str">
            <v>令和 6年 2月29日　現在</v>
          </cell>
          <cell r="H2983" t="str">
            <v>町名</v>
          </cell>
          <cell r="I2983">
            <v>23000</v>
          </cell>
          <cell r="J2983" t="str">
            <v>末広町</v>
          </cell>
          <cell r="K2983"/>
          <cell r="L2983"/>
          <cell r="M2983">
            <v>41</v>
          </cell>
          <cell r="N2983">
            <v>0</v>
          </cell>
          <cell r="O2983">
            <v>0</v>
          </cell>
          <cell r="P2983">
            <v>2</v>
          </cell>
          <cell r="Q2983">
            <v>0</v>
          </cell>
          <cell r="R2983">
            <v>2</v>
          </cell>
          <cell r="S2983">
            <v>0</v>
          </cell>
          <cell r="T2983">
            <v>1</v>
          </cell>
        </row>
        <row r="2984">
          <cell r="A2984" t="str">
            <v>末広町42</v>
          </cell>
          <cell r="B2984" t="str">
            <v>23000末広町42</v>
          </cell>
          <cell r="C2984">
            <v>27</v>
          </cell>
          <cell r="D2984" t="str">
            <v>町名別・年齢別人口調べ</v>
          </cell>
          <cell r="E2984" t="str">
            <v>令和 6年 3月 1日</v>
          </cell>
          <cell r="F2984">
            <v>27</v>
          </cell>
          <cell r="G2984" t="str">
            <v>令和 6年 2月29日　現在</v>
          </cell>
          <cell r="H2984" t="str">
            <v>町名</v>
          </cell>
          <cell r="I2984">
            <v>23000</v>
          </cell>
          <cell r="J2984" t="str">
            <v>末広町</v>
          </cell>
          <cell r="K2984"/>
          <cell r="L2984"/>
          <cell r="M2984">
            <v>42</v>
          </cell>
          <cell r="N2984">
            <v>3</v>
          </cell>
          <cell r="O2984">
            <v>0</v>
          </cell>
          <cell r="P2984">
            <v>4</v>
          </cell>
          <cell r="Q2984">
            <v>0</v>
          </cell>
          <cell r="R2984">
            <v>7</v>
          </cell>
          <cell r="S2984">
            <v>0</v>
          </cell>
          <cell r="T2984">
            <v>1</v>
          </cell>
        </row>
        <row r="2985">
          <cell r="A2985" t="str">
            <v>末広町43</v>
          </cell>
          <cell r="B2985" t="str">
            <v>23000末広町43</v>
          </cell>
          <cell r="C2985">
            <v>27</v>
          </cell>
          <cell r="D2985" t="str">
            <v>町名別・年齢別人口調べ</v>
          </cell>
          <cell r="E2985" t="str">
            <v>令和 6年 3月 1日</v>
          </cell>
          <cell r="F2985">
            <v>27</v>
          </cell>
          <cell r="G2985" t="str">
            <v>令和 6年 2月29日　現在</v>
          </cell>
          <cell r="H2985" t="str">
            <v>町名</v>
          </cell>
          <cell r="I2985">
            <v>23000</v>
          </cell>
          <cell r="J2985" t="str">
            <v>末広町</v>
          </cell>
          <cell r="K2985"/>
          <cell r="L2985"/>
          <cell r="M2985">
            <v>43</v>
          </cell>
          <cell r="N2985">
            <v>2</v>
          </cell>
          <cell r="O2985">
            <v>0</v>
          </cell>
          <cell r="P2985">
            <v>0</v>
          </cell>
          <cell r="Q2985">
            <v>0</v>
          </cell>
          <cell r="R2985">
            <v>2</v>
          </cell>
          <cell r="S2985">
            <v>0</v>
          </cell>
          <cell r="T2985">
            <v>1</v>
          </cell>
        </row>
        <row r="2986">
          <cell r="A2986" t="str">
            <v>末広町44</v>
          </cell>
          <cell r="B2986" t="str">
            <v>23000末広町44</v>
          </cell>
          <cell r="C2986">
            <v>27</v>
          </cell>
          <cell r="D2986" t="str">
            <v>町名別・年齢別人口調べ</v>
          </cell>
          <cell r="E2986" t="str">
            <v>令和 6年 3月 1日</v>
          </cell>
          <cell r="F2986">
            <v>27</v>
          </cell>
          <cell r="G2986" t="str">
            <v>令和 6年 2月29日　現在</v>
          </cell>
          <cell r="H2986" t="str">
            <v>町名</v>
          </cell>
          <cell r="I2986">
            <v>23000</v>
          </cell>
          <cell r="J2986" t="str">
            <v>末広町</v>
          </cell>
          <cell r="K2986"/>
          <cell r="L2986"/>
          <cell r="M2986">
            <v>44</v>
          </cell>
          <cell r="N2986">
            <v>1</v>
          </cell>
          <cell r="O2986">
            <v>0</v>
          </cell>
          <cell r="P2986">
            <v>1</v>
          </cell>
          <cell r="Q2986">
            <v>0</v>
          </cell>
          <cell r="R2986">
            <v>2</v>
          </cell>
          <cell r="S2986">
            <v>0</v>
          </cell>
          <cell r="T2986">
            <v>1</v>
          </cell>
        </row>
        <row r="2987">
          <cell r="A2987" t="str">
            <v>末広町45</v>
          </cell>
          <cell r="B2987" t="str">
            <v>23000末広町45</v>
          </cell>
          <cell r="C2987">
            <v>27</v>
          </cell>
          <cell r="D2987" t="str">
            <v>町名別・年齢別人口調べ</v>
          </cell>
          <cell r="E2987" t="str">
            <v>令和 6年 3月 1日</v>
          </cell>
          <cell r="F2987">
            <v>27</v>
          </cell>
          <cell r="G2987" t="str">
            <v>令和 6年 2月29日　現在</v>
          </cell>
          <cell r="H2987" t="str">
            <v>町名</v>
          </cell>
          <cell r="I2987">
            <v>23000</v>
          </cell>
          <cell r="J2987" t="str">
            <v>末広町</v>
          </cell>
          <cell r="K2987"/>
          <cell r="L2987"/>
          <cell r="M2987">
            <v>45</v>
          </cell>
          <cell r="N2987">
            <v>3</v>
          </cell>
          <cell r="O2987">
            <v>0</v>
          </cell>
          <cell r="P2987">
            <v>3</v>
          </cell>
          <cell r="Q2987">
            <v>0</v>
          </cell>
          <cell r="R2987">
            <v>6</v>
          </cell>
          <cell r="S2987">
            <v>0</v>
          </cell>
          <cell r="T2987">
            <v>1</v>
          </cell>
        </row>
        <row r="2988">
          <cell r="A2988" t="str">
            <v>末広町46</v>
          </cell>
          <cell r="B2988" t="str">
            <v>23000末広町46</v>
          </cell>
          <cell r="C2988">
            <v>27</v>
          </cell>
          <cell r="D2988" t="str">
            <v>町名別・年齢別人口調べ</v>
          </cell>
          <cell r="E2988" t="str">
            <v>令和 6年 3月 1日</v>
          </cell>
          <cell r="F2988">
            <v>27</v>
          </cell>
          <cell r="G2988" t="str">
            <v>令和 6年 2月29日　現在</v>
          </cell>
          <cell r="H2988" t="str">
            <v>町名</v>
          </cell>
          <cell r="I2988">
            <v>23000</v>
          </cell>
          <cell r="J2988" t="str">
            <v>末広町</v>
          </cell>
          <cell r="K2988"/>
          <cell r="L2988"/>
          <cell r="M2988">
            <v>46</v>
          </cell>
          <cell r="N2988">
            <v>0</v>
          </cell>
          <cell r="O2988">
            <v>0</v>
          </cell>
          <cell r="P2988">
            <v>1</v>
          </cell>
          <cell r="Q2988">
            <v>0</v>
          </cell>
          <cell r="R2988">
            <v>1</v>
          </cell>
          <cell r="S2988">
            <v>0</v>
          </cell>
          <cell r="T2988">
            <v>1</v>
          </cell>
        </row>
        <row r="2989">
          <cell r="A2989" t="str">
            <v>末広町47</v>
          </cell>
          <cell r="B2989" t="str">
            <v>23000末広町47</v>
          </cell>
          <cell r="C2989">
            <v>27</v>
          </cell>
          <cell r="D2989" t="str">
            <v>町名別・年齢別人口調べ</v>
          </cell>
          <cell r="E2989" t="str">
            <v>令和 6年 3月 1日</v>
          </cell>
          <cell r="F2989">
            <v>27</v>
          </cell>
          <cell r="G2989" t="str">
            <v>令和 6年 2月29日　現在</v>
          </cell>
          <cell r="H2989" t="str">
            <v>町名</v>
          </cell>
          <cell r="I2989">
            <v>23000</v>
          </cell>
          <cell r="J2989" t="str">
            <v>末広町</v>
          </cell>
          <cell r="K2989"/>
          <cell r="L2989"/>
          <cell r="M2989">
            <v>47</v>
          </cell>
          <cell r="N2989">
            <v>1</v>
          </cell>
          <cell r="O2989">
            <v>0</v>
          </cell>
          <cell r="P2989">
            <v>4</v>
          </cell>
          <cell r="Q2989">
            <v>0</v>
          </cell>
          <cell r="R2989">
            <v>5</v>
          </cell>
          <cell r="S2989">
            <v>0</v>
          </cell>
          <cell r="T2989">
            <v>1</v>
          </cell>
        </row>
        <row r="2990">
          <cell r="A2990" t="str">
            <v>末広町48</v>
          </cell>
          <cell r="B2990" t="str">
            <v>23000末広町48</v>
          </cell>
          <cell r="C2990">
            <v>27</v>
          </cell>
          <cell r="D2990" t="str">
            <v>町名別・年齢別人口調べ</v>
          </cell>
          <cell r="E2990" t="str">
            <v>令和 6年 3月 1日</v>
          </cell>
          <cell r="F2990">
            <v>27</v>
          </cell>
          <cell r="G2990" t="str">
            <v>令和 6年 2月29日　現在</v>
          </cell>
          <cell r="H2990" t="str">
            <v>町名</v>
          </cell>
          <cell r="I2990">
            <v>23000</v>
          </cell>
          <cell r="J2990" t="str">
            <v>末広町</v>
          </cell>
          <cell r="K2990"/>
          <cell r="L2990"/>
          <cell r="M2990">
            <v>48</v>
          </cell>
          <cell r="N2990">
            <v>3</v>
          </cell>
          <cell r="O2990">
            <v>0</v>
          </cell>
          <cell r="P2990">
            <v>2</v>
          </cell>
          <cell r="Q2990">
            <v>0</v>
          </cell>
          <cell r="R2990">
            <v>5</v>
          </cell>
          <cell r="S2990">
            <v>0</v>
          </cell>
          <cell r="T2990">
            <v>1</v>
          </cell>
        </row>
        <row r="2991">
          <cell r="A2991" t="str">
            <v>末広町49</v>
          </cell>
          <cell r="B2991" t="str">
            <v>23000末広町49</v>
          </cell>
          <cell r="C2991">
            <v>27</v>
          </cell>
          <cell r="D2991" t="str">
            <v>町名別・年齢別人口調べ</v>
          </cell>
          <cell r="E2991" t="str">
            <v>令和 6年 3月 1日</v>
          </cell>
          <cell r="F2991">
            <v>27</v>
          </cell>
          <cell r="G2991" t="str">
            <v>令和 6年 2月29日　現在</v>
          </cell>
          <cell r="H2991" t="str">
            <v>町名</v>
          </cell>
          <cell r="I2991">
            <v>23000</v>
          </cell>
          <cell r="J2991" t="str">
            <v>末広町</v>
          </cell>
          <cell r="K2991"/>
          <cell r="L2991"/>
          <cell r="M2991">
            <v>49</v>
          </cell>
          <cell r="N2991">
            <v>4</v>
          </cell>
          <cell r="O2991">
            <v>0</v>
          </cell>
          <cell r="P2991">
            <v>4</v>
          </cell>
          <cell r="Q2991">
            <v>1</v>
          </cell>
          <cell r="R2991">
            <v>8</v>
          </cell>
          <cell r="S2991">
            <v>1</v>
          </cell>
          <cell r="T2991">
            <v>1</v>
          </cell>
        </row>
        <row r="2992">
          <cell r="A2992" t="str">
            <v>末広町50</v>
          </cell>
          <cell r="B2992" t="str">
            <v>23000末広町50</v>
          </cell>
          <cell r="C2992">
            <v>27</v>
          </cell>
          <cell r="D2992" t="str">
            <v>町名別・年齢別人口調べ</v>
          </cell>
          <cell r="E2992" t="str">
            <v>令和 6年 3月 1日</v>
          </cell>
          <cell r="F2992">
            <v>27</v>
          </cell>
          <cell r="G2992" t="str">
            <v>令和 6年 2月29日　現在</v>
          </cell>
          <cell r="H2992" t="str">
            <v>町名</v>
          </cell>
          <cell r="I2992">
            <v>23000</v>
          </cell>
          <cell r="J2992" t="str">
            <v>末広町</v>
          </cell>
          <cell r="K2992"/>
          <cell r="L2992"/>
          <cell r="M2992">
            <v>50</v>
          </cell>
          <cell r="N2992">
            <v>2</v>
          </cell>
          <cell r="O2992">
            <v>0</v>
          </cell>
          <cell r="P2992">
            <v>0</v>
          </cell>
          <cell r="Q2992">
            <v>0</v>
          </cell>
          <cell r="R2992">
            <v>2</v>
          </cell>
          <cell r="S2992">
            <v>0</v>
          </cell>
          <cell r="T2992">
            <v>1</v>
          </cell>
        </row>
        <row r="2993">
          <cell r="A2993" t="str">
            <v>末広町51</v>
          </cell>
          <cell r="B2993" t="str">
            <v>23000末広町51</v>
          </cell>
          <cell r="C2993">
            <v>27</v>
          </cell>
          <cell r="D2993" t="str">
            <v>町名別・年齢別人口調べ</v>
          </cell>
          <cell r="E2993" t="str">
            <v>令和 6年 3月 1日</v>
          </cell>
          <cell r="F2993">
            <v>27</v>
          </cell>
          <cell r="G2993" t="str">
            <v>令和 6年 2月29日　現在</v>
          </cell>
          <cell r="H2993" t="str">
            <v>町名</v>
          </cell>
          <cell r="I2993">
            <v>23000</v>
          </cell>
          <cell r="J2993" t="str">
            <v>末広町</v>
          </cell>
          <cell r="K2993"/>
          <cell r="L2993"/>
          <cell r="M2993">
            <v>51</v>
          </cell>
          <cell r="N2993">
            <v>3</v>
          </cell>
          <cell r="O2993">
            <v>0</v>
          </cell>
          <cell r="P2993">
            <v>1</v>
          </cell>
          <cell r="Q2993">
            <v>0</v>
          </cell>
          <cell r="R2993">
            <v>4</v>
          </cell>
          <cell r="S2993">
            <v>0</v>
          </cell>
          <cell r="T2993">
            <v>1</v>
          </cell>
        </row>
        <row r="2994">
          <cell r="A2994" t="str">
            <v>末広町52</v>
          </cell>
          <cell r="B2994" t="str">
            <v>23000末広町52</v>
          </cell>
          <cell r="C2994">
            <v>27</v>
          </cell>
          <cell r="D2994" t="str">
            <v>町名別・年齢別人口調べ</v>
          </cell>
          <cell r="E2994" t="str">
            <v>令和 6年 3月 1日</v>
          </cell>
          <cell r="F2994">
            <v>27</v>
          </cell>
          <cell r="G2994" t="str">
            <v>令和 6年 2月29日　現在</v>
          </cell>
          <cell r="H2994" t="str">
            <v>町名</v>
          </cell>
          <cell r="I2994">
            <v>23000</v>
          </cell>
          <cell r="J2994" t="str">
            <v>末広町</v>
          </cell>
          <cell r="K2994"/>
          <cell r="L2994"/>
          <cell r="M2994">
            <v>52</v>
          </cell>
          <cell r="N2994">
            <v>1</v>
          </cell>
          <cell r="O2994">
            <v>0</v>
          </cell>
          <cell r="P2994">
            <v>1</v>
          </cell>
          <cell r="Q2994">
            <v>0</v>
          </cell>
          <cell r="R2994">
            <v>2</v>
          </cell>
          <cell r="S2994">
            <v>0</v>
          </cell>
          <cell r="T2994">
            <v>1</v>
          </cell>
        </row>
        <row r="2995">
          <cell r="A2995" t="str">
            <v>末広町53</v>
          </cell>
          <cell r="B2995" t="str">
            <v>23000末広町53</v>
          </cell>
          <cell r="C2995">
            <v>27</v>
          </cell>
          <cell r="D2995" t="str">
            <v>町名別・年齢別人口調べ</v>
          </cell>
          <cell r="E2995" t="str">
            <v>令和 6年 3月 1日</v>
          </cell>
          <cell r="F2995">
            <v>27</v>
          </cell>
          <cell r="G2995" t="str">
            <v>令和 6年 2月29日　現在</v>
          </cell>
          <cell r="H2995" t="str">
            <v>町名</v>
          </cell>
          <cell r="I2995">
            <v>23000</v>
          </cell>
          <cell r="J2995" t="str">
            <v>末広町</v>
          </cell>
          <cell r="K2995"/>
          <cell r="L2995"/>
          <cell r="M2995">
            <v>53</v>
          </cell>
          <cell r="N2995">
            <v>1</v>
          </cell>
          <cell r="O2995">
            <v>0</v>
          </cell>
          <cell r="P2995">
            <v>1</v>
          </cell>
          <cell r="Q2995">
            <v>0</v>
          </cell>
          <cell r="R2995">
            <v>2</v>
          </cell>
          <cell r="S2995">
            <v>0</v>
          </cell>
          <cell r="T2995">
            <v>1</v>
          </cell>
        </row>
        <row r="2996">
          <cell r="A2996" t="str">
            <v>末広町54</v>
          </cell>
          <cell r="B2996" t="str">
            <v>23000末広町54</v>
          </cell>
          <cell r="C2996">
            <v>27</v>
          </cell>
          <cell r="D2996" t="str">
            <v>町名別・年齢別人口調べ</v>
          </cell>
          <cell r="E2996" t="str">
            <v>令和 6年 3月 1日</v>
          </cell>
          <cell r="F2996">
            <v>27</v>
          </cell>
          <cell r="G2996" t="str">
            <v>令和 6年 2月29日　現在</v>
          </cell>
          <cell r="H2996" t="str">
            <v>町名</v>
          </cell>
          <cell r="I2996">
            <v>23000</v>
          </cell>
          <cell r="J2996" t="str">
            <v>末広町</v>
          </cell>
          <cell r="K2996"/>
          <cell r="L2996"/>
          <cell r="M2996">
            <v>54</v>
          </cell>
          <cell r="N2996">
            <v>3</v>
          </cell>
          <cell r="O2996">
            <v>0</v>
          </cell>
          <cell r="P2996">
            <v>5</v>
          </cell>
          <cell r="Q2996">
            <v>1</v>
          </cell>
          <cell r="R2996">
            <v>8</v>
          </cell>
          <cell r="S2996">
            <v>1</v>
          </cell>
          <cell r="T2996">
            <v>1</v>
          </cell>
        </row>
        <row r="2997">
          <cell r="A2997" t="str">
            <v>末広町55</v>
          </cell>
          <cell r="B2997" t="str">
            <v>23000末広町55</v>
          </cell>
          <cell r="C2997">
            <v>27</v>
          </cell>
          <cell r="D2997" t="str">
            <v>町名別・年齢別人口調べ</v>
          </cell>
          <cell r="E2997" t="str">
            <v>令和 6年 3月 1日</v>
          </cell>
          <cell r="F2997">
            <v>27</v>
          </cell>
          <cell r="G2997" t="str">
            <v>令和 6年 2月29日　現在</v>
          </cell>
          <cell r="H2997" t="str">
            <v>町名</v>
          </cell>
          <cell r="I2997">
            <v>23000</v>
          </cell>
          <cell r="J2997" t="str">
            <v>末広町</v>
          </cell>
          <cell r="K2997"/>
          <cell r="L2997"/>
          <cell r="M2997">
            <v>55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>
            <v>0</v>
          </cell>
          <cell r="S2997">
            <v>0</v>
          </cell>
          <cell r="T2997">
            <v>1</v>
          </cell>
        </row>
        <row r="2998">
          <cell r="A2998" t="str">
            <v>末広町56</v>
          </cell>
          <cell r="B2998" t="str">
            <v>23000末広町56</v>
          </cell>
          <cell r="C2998">
            <v>27</v>
          </cell>
          <cell r="D2998" t="str">
            <v>町名別・年齢別人口調べ</v>
          </cell>
          <cell r="E2998" t="str">
            <v>令和 6年 3月 1日</v>
          </cell>
          <cell r="F2998">
            <v>27</v>
          </cell>
          <cell r="G2998" t="str">
            <v>令和 6年 2月29日　現在</v>
          </cell>
          <cell r="H2998" t="str">
            <v>町名</v>
          </cell>
          <cell r="I2998">
            <v>23000</v>
          </cell>
          <cell r="J2998" t="str">
            <v>末広町</v>
          </cell>
          <cell r="K2998"/>
          <cell r="L2998"/>
          <cell r="M2998">
            <v>56</v>
          </cell>
          <cell r="N2998">
            <v>2</v>
          </cell>
          <cell r="O2998">
            <v>1</v>
          </cell>
          <cell r="P2998">
            <v>1</v>
          </cell>
          <cell r="Q2998">
            <v>0</v>
          </cell>
          <cell r="R2998">
            <v>3</v>
          </cell>
          <cell r="S2998">
            <v>1</v>
          </cell>
          <cell r="T2998">
            <v>1</v>
          </cell>
        </row>
        <row r="2999">
          <cell r="A2999" t="str">
            <v>末広町57</v>
          </cell>
          <cell r="B2999" t="str">
            <v>23000末広町57</v>
          </cell>
          <cell r="C2999">
            <v>27</v>
          </cell>
          <cell r="D2999" t="str">
            <v>町名別・年齢別人口調べ</v>
          </cell>
          <cell r="E2999" t="str">
            <v>令和 6年 3月 1日</v>
          </cell>
          <cell r="F2999">
            <v>27</v>
          </cell>
          <cell r="G2999" t="str">
            <v>令和 6年 2月29日　現在</v>
          </cell>
          <cell r="H2999" t="str">
            <v>町名</v>
          </cell>
          <cell r="I2999">
            <v>23000</v>
          </cell>
          <cell r="J2999" t="str">
            <v>末広町</v>
          </cell>
          <cell r="K2999"/>
          <cell r="L2999"/>
          <cell r="M2999">
            <v>57</v>
          </cell>
          <cell r="N2999">
            <v>3</v>
          </cell>
          <cell r="O2999">
            <v>0</v>
          </cell>
          <cell r="P2999">
            <v>2</v>
          </cell>
          <cell r="Q2999">
            <v>0</v>
          </cell>
          <cell r="R2999">
            <v>5</v>
          </cell>
          <cell r="S2999">
            <v>0</v>
          </cell>
          <cell r="T2999">
            <v>1</v>
          </cell>
        </row>
        <row r="3000">
          <cell r="A3000" t="str">
            <v>末広町58</v>
          </cell>
          <cell r="B3000" t="str">
            <v>23000末広町58</v>
          </cell>
          <cell r="C3000">
            <v>27</v>
          </cell>
          <cell r="D3000" t="str">
            <v>町名別・年齢別人口調べ</v>
          </cell>
          <cell r="E3000" t="str">
            <v>令和 6年 3月 1日</v>
          </cell>
          <cell r="F3000">
            <v>27</v>
          </cell>
          <cell r="G3000" t="str">
            <v>令和 6年 2月29日　現在</v>
          </cell>
          <cell r="H3000" t="str">
            <v>町名</v>
          </cell>
          <cell r="I3000">
            <v>23000</v>
          </cell>
          <cell r="J3000" t="str">
            <v>末広町</v>
          </cell>
          <cell r="K3000"/>
          <cell r="L3000"/>
          <cell r="M3000">
            <v>58</v>
          </cell>
          <cell r="N3000">
            <v>3</v>
          </cell>
          <cell r="O3000">
            <v>0</v>
          </cell>
          <cell r="P3000">
            <v>0</v>
          </cell>
          <cell r="Q3000">
            <v>0</v>
          </cell>
          <cell r="R3000">
            <v>3</v>
          </cell>
          <cell r="S3000">
            <v>0</v>
          </cell>
          <cell r="T3000">
            <v>1</v>
          </cell>
        </row>
        <row r="3001">
          <cell r="A3001" t="str">
            <v>末広町59</v>
          </cell>
          <cell r="B3001" t="str">
            <v>23000末広町59</v>
          </cell>
          <cell r="C3001">
            <v>27</v>
          </cell>
          <cell r="D3001" t="str">
            <v>町名別・年齢別人口調べ</v>
          </cell>
          <cell r="E3001" t="str">
            <v>令和 6年 3月 1日</v>
          </cell>
          <cell r="F3001">
            <v>27</v>
          </cell>
          <cell r="G3001" t="str">
            <v>令和 6年 2月29日　現在</v>
          </cell>
          <cell r="H3001" t="str">
            <v>町名</v>
          </cell>
          <cell r="I3001">
            <v>23000</v>
          </cell>
          <cell r="J3001" t="str">
            <v>末広町</v>
          </cell>
          <cell r="K3001"/>
          <cell r="L3001"/>
          <cell r="M3001">
            <v>59</v>
          </cell>
          <cell r="N3001">
            <v>1</v>
          </cell>
          <cell r="O3001">
            <v>0</v>
          </cell>
          <cell r="P3001">
            <v>3</v>
          </cell>
          <cell r="Q3001">
            <v>0</v>
          </cell>
          <cell r="R3001">
            <v>4</v>
          </cell>
          <cell r="S3001">
            <v>0</v>
          </cell>
          <cell r="T3001">
            <v>1</v>
          </cell>
        </row>
        <row r="3002">
          <cell r="A3002" t="str">
            <v>末広町60</v>
          </cell>
          <cell r="B3002" t="str">
            <v>23000末広町60</v>
          </cell>
          <cell r="C3002">
            <v>27</v>
          </cell>
          <cell r="D3002" t="str">
            <v>町名別・年齢別人口調べ</v>
          </cell>
          <cell r="E3002" t="str">
            <v>令和 6年 3月 1日</v>
          </cell>
          <cell r="F3002">
            <v>27</v>
          </cell>
          <cell r="G3002" t="str">
            <v>令和 6年 2月29日　現在</v>
          </cell>
          <cell r="H3002" t="str">
            <v>町名</v>
          </cell>
          <cell r="I3002">
            <v>23000</v>
          </cell>
          <cell r="J3002" t="str">
            <v>末広町</v>
          </cell>
          <cell r="K3002"/>
          <cell r="L3002"/>
          <cell r="M3002">
            <v>60</v>
          </cell>
          <cell r="N3002">
            <v>1</v>
          </cell>
          <cell r="O3002">
            <v>0</v>
          </cell>
          <cell r="P3002">
            <v>3</v>
          </cell>
          <cell r="Q3002">
            <v>0</v>
          </cell>
          <cell r="R3002">
            <v>4</v>
          </cell>
          <cell r="S3002">
            <v>0</v>
          </cell>
          <cell r="T3002">
            <v>1</v>
          </cell>
        </row>
        <row r="3003">
          <cell r="A3003" t="str">
            <v>末広町61</v>
          </cell>
          <cell r="B3003" t="str">
            <v>23000末広町61</v>
          </cell>
          <cell r="C3003">
            <v>27</v>
          </cell>
          <cell r="D3003" t="str">
            <v>町名別・年齢別人口調べ</v>
          </cell>
          <cell r="E3003" t="str">
            <v>令和 6年 3月 1日</v>
          </cell>
          <cell r="F3003">
            <v>27</v>
          </cell>
          <cell r="G3003" t="str">
            <v>令和 6年 2月29日　現在</v>
          </cell>
          <cell r="H3003" t="str">
            <v>町名</v>
          </cell>
          <cell r="I3003">
            <v>23000</v>
          </cell>
          <cell r="J3003" t="str">
            <v>末広町</v>
          </cell>
          <cell r="K3003"/>
          <cell r="L3003"/>
          <cell r="M3003">
            <v>61</v>
          </cell>
          <cell r="N3003">
            <v>3</v>
          </cell>
          <cell r="O3003">
            <v>0</v>
          </cell>
          <cell r="P3003">
            <v>0</v>
          </cell>
          <cell r="Q3003">
            <v>0</v>
          </cell>
          <cell r="R3003">
            <v>3</v>
          </cell>
          <cell r="S3003">
            <v>0</v>
          </cell>
          <cell r="T3003">
            <v>1</v>
          </cell>
        </row>
        <row r="3004">
          <cell r="A3004" t="str">
            <v>末広町62</v>
          </cell>
          <cell r="B3004" t="str">
            <v>23000末広町62</v>
          </cell>
          <cell r="C3004">
            <v>27</v>
          </cell>
          <cell r="D3004" t="str">
            <v>町名別・年齢別人口調べ</v>
          </cell>
          <cell r="E3004" t="str">
            <v>令和 6年 3月 1日</v>
          </cell>
          <cell r="F3004">
            <v>27</v>
          </cell>
          <cell r="G3004" t="str">
            <v>令和 6年 2月29日　現在</v>
          </cell>
          <cell r="H3004" t="str">
            <v>町名</v>
          </cell>
          <cell r="I3004">
            <v>23000</v>
          </cell>
          <cell r="J3004" t="str">
            <v>末広町</v>
          </cell>
          <cell r="K3004"/>
          <cell r="L3004"/>
          <cell r="M3004">
            <v>62</v>
          </cell>
          <cell r="N3004">
            <v>2</v>
          </cell>
          <cell r="O3004">
            <v>0</v>
          </cell>
          <cell r="P3004">
            <v>2</v>
          </cell>
          <cell r="Q3004">
            <v>0</v>
          </cell>
          <cell r="R3004">
            <v>4</v>
          </cell>
          <cell r="S3004">
            <v>0</v>
          </cell>
          <cell r="T3004">
            <v>1</v>
          </cell>
        </row>
        <row r="3005">
          <cell r="A3005" t="str">
            <v>末広町63</v>
          </cell>
          <cell r="B3005" t="str">
            <v>23000末広町63</v>
          </cell>
          <cell r="C3005">
            <v>27</v>
          </cell>
          <cell r="D3005" t="str">
            <v>町名別・年齢別人口調べ</v>
          </cell>
          <cell r="E3005" t="str">
            <v>令和 6年 3月 1日</v>
          </cell>
          <cell r="F3005">
            <v>27</v>
          </cell>
          <cell r="G3005" t="str">
            <v>令和 6年 2月29日　現在</v>
          </cell>
          <cell r="H3005" t="str">
            <v>町名</v>
          </cell>
          <cell r="I3005">
            <v>23000</v>
          </cell>
          <cell r="J3005" t="str">
            <v>末広町</v>
          </cell>
          <cell r="K3005"/>
          <cell r="L3005"/>
          <cell r="M3005">
            <v>63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>
            <v>0</v>
          </cell>
          <cell r="S3005">
            <v>0</v>
          </cell>
          <cell r="T3005">
            <v>1</v>
          </cell>
        </row>
        <row r="3006">
          <cell r="A3006" t="str">
            <v>末広町64</v>
          </cell>
          <cell r="B3006" t="str">
            <v>23000末広町64</v>
          </cell>
          <cell r="C3006">
            <v>27</v>
          </cell>
          <cell r="D3006" t="str">
            <v>町名別・年齢別人口調べ</v>
          </cell>
          <cell r="E3006" t="str">
            <v>令和 6年 3月 1日</v>
          </cell>
          <cell r="F3006">
            <v>27</v>
          </cell>
          <cell r="G3006" t="str">
            <v>令和 6年 2月29日　現在</v>
          </cell>
          <cell r="H3006" t="str">
            <v>町名</v>
          </cell>
          <cell r="I3006">
            <v>23000</v>
          </cell>
          <cell r="J3006" t="str">
            <v>末広町</v>
          </cell>
          <cell r="K3006"/>
          <cell r="L3006"/>
          <cell r="M3006">
            <v>64</v>
          </cell>
          <cell r="N3006">
            <v>0</v>
          </cell>
          <cell r="O3006">
            <v>0</v>
          </cell>
          <cell r="P3006">
            <v>1</v>
          </cell>
          <cell r="Q3006">
            <v>0</v>
          </cell>
          <cell r="R3006">
            <v>1</v>
          </cell>
          <cell r="S3006">
            <v>0</v>
          </cell>
          <cell r="T3006">
            <v>1</v>
          </cell>
        </row>
        <row r="3007">
          <cell r="A3007" t="str">
            <v>末広町65</v>
          </cell>
          <cell r="B3007" t="str">
            <v>23000末広町65</v>
          </cell>
          <cell r="C3007">
            <v>27</v>
          </cell>
          <cell r="D3007" t="str">
            <v>町名別・年齢別人口調べ</v>
          </cell>
          <cell r="E3007" t="str">
            <v>令和 6年 3月 1日</v>
          </cell>
          <cell r="F3007">
            <v>27</v>
          </cell>
          <cell r="G3007" t="str">
            <v>令和 6年 2月29日　現在</v>
          </cell>
          <cell r="H3007" t="str">
            <v>町名</v>
          </cell>
          <cell r="I3007">
            <v>23000</v>
          </cell>
          <cell r="J3007" t="str">
            <v>末広町</v>
          </cell>
          <cell r="K3007"/>
          <cell r="L3007"/>
          <cell r="M3007">
            <v>65</v>
          </cell>
          <cell r="N3007">
            <v>0</v>
          </cell>
          <cell r="O3007">
            <v>0</v>
          </cell>
          <cell r="P3007">
            <v>1</v>
          </cell>
          <cell r="Q3007">
            <v>0</v>
          </cell>
          <cell r="R3007">
            <v>1</v>
          </cell>
          <cell r="S3007">
            <v>0</v>
          </cell>
          <cell r="T3007">
            <v>1</v>
          </cell>
        </row>
        <row r="3008">
          <cell r="A3008" t="str">
            <v>末広町66</v>
          </cell>
          <cell r="B3008" t="str">
            <v>23000末広町66</v>
          </cell>
          <cell r="C3008">
            <v>27</v>
          </cell>
          <cell r="D3008" t="str">
            <v>町名別・年齢別人口調べ</v>
          </cell>
          <cell r="E3008" t="str">
            <v>令和 6年 3月 1日</v>
          </cell>
          <cell r="F3008">
            <v>27</v>
          </cell>
          <cell r="G3008" t="str">
            <v>令和 6年 2月29日　現在</v>
          </cell>
          <cell r="H3008" t="str">
            <v>町名</v>
          </cell>
          <cell r="I3008">
            <v>23000</v>
          </cell>
          <cell r="J3008" t="str">
            <v>末広町</v>
          </cell>
          <cell r="K3008"/>
          <cell r="L3008"/>
          <cell r="M3008">
            <v>66</v>
          </cell>
          <cell r="N3008">
            <v>2</v>
          </cell>
          <cell r="O3008">
            <v>0</v>
          </cell>
          <cell r="P3008">
            <v>1</v>
          </cell>
          <cell r="Q3008">
            <v>0</v>
          </cell>
          <cell r="R3008">
            <v>3</v>
          </cell>
          <cell r="S3008">
            <v>0</v>
          </cell>
          <cell r="T3008">
            <v>1</v>
          </cell>
        </row>
        <row r="3009">
          <cell r="A3009" t="str">
            <v>末広町67</v>
          </cell>
          <cell r="B3009" t="str">
            <v>23000末広町67</v>
          </cell>
          <cell r="C3009">
            <v>27</v>
          </cell>
          <cell r="D3009" t="str">
            <v>町名別・年齢別人口調べ</v>
          </cell>
          <cell r="E3009" t="str">
            <v>令和 6年 3月 1日</v>
          </cell>
          <cell r="F3009">
            <v>27</v>
          </cell>
          <cell r="G3009" t="str">
            <v>令和 6年 2月29日　現在</v>
          </cell>
          <cell r="H3009" t="str">
            <v>町名</v>
          </cell>
          <cell r="I3009">
            <v>23000</v>
          </cell>
          <cell r="J3009" t="str">
            <v>末広町</v>
          </cell>
          <cell r="K3009"/>
          <cell r="L3009"/>
          <cell r="M3009">
            <v>67</v>
          </cell>
          <cell r="N3009">
            <v>5</v>
          </cell>
          <cell r="O3009">
            <v>0</v>
          </cell>
          <cell r="P3009">
            <v>6</v>
          </cell>
          <cell r="Q3009">
            <v>0</v>
          </cell>
          <cell r="R3009">
            <v>11</v>
          </cell>
          <cell r="S3009">
            <v>0</v>
          </cell>
          <cell r="T3009">
            <v>1</v>
          </cell>
        </row>
        <row r="3010">
          <cell r="A3010" t="str">
            <v>末広町68</v>
          </cell>
          <cell r="B3010" t="str">
            <v>23000末広町68</v>
          </cell>
          <cell r="C3010">
            <v>27</v>
          </cell>
          <cell r="D3010" t="str">
            <v>町名別・年齢別人口調べ</v>
          </cell>
          <cell r="E3010" t="str">
            <v>令和 6年 3月 1日</v>
          </cell>
          <cell r="F3010">
            <v>27</v>
          </cell>
          <cell r="G3010" t="str">
            <v>令和 6年 2月29日　現在</v>
          </cell>
          <cell r="H3010" t="str">
            <v>町名</v>
          </cell>
          <cell r="I3010">
            <v>23000</v>
          </cell>
          <cell r="J3010" t="str">
            <v>末広町</v>
          </cell>
          <cell r="K3010"/>
          <cell r="L3010"/>
          <cell r="M3010">
            <v>68</v>
          </cell>
          <cell r="N3010">
            <v>2</v>
          </cell>
          <cell r="O3010">
            <v>0</v>
          </cell>
          <cell r="P3010">
            <v>2</v>
          </cell>
          <cell r="Q3010">
            <v>0</v>
          </cell>
          <cell r="R3010">
            <v>4</v>
          </cell>
          <cell r="S3010">
            <v>0</v>
          </cell>
          <cell r="T3010">
            <v>1</v>
          </cell>
        </row>
        <row r="3011">
          <cell r="A3011" t="str">
            <v>末広町69</v>
          </cell>
          <cell r="B3011" t="str">
            <v>23000末広町69</v>
          </cell>
          <cell r="C3011">
            <v>27</v>
          </cell>
          <cell r="D3011" t="str">
            <v>町名別・年齢別人口調べ</v>
          </cell>
          <cell r="E3011" t="str">
            <v>令和 6年 3月 1日</v>
          </cell>
          <cell r="F3011">
            <v>27</v>
          </cell>
          <cell r="G3011" t="str">
            <v>令和 6年 2月29日　現在</v>
          </cell>
          <cell r="H3011" t="str">
            <v>町名</v>
          </cell>
          <cell r="I3011">
            <v>23000</v>
          </cell>
          <cell r="J3011" t="str">
            <v>末広町</v>
          </cell>
          <cell r="K3011"/>
          <cell r="L3011"/>
          <cell r="M3011">
            <v>69</v>
          </cell>
          <cell r="N3011">
            <v>2</v>
          </cell>
          <cell r="O3011">
            <v>0</v>
          </cell>
          <cell r="P3011">
            <v>0</v>
          </cell>
          <cell r="Q3011">
            <v>0</v>
          </cell>
          <cell r="R3011">
            <v>2</v>
          </cell>
          <cell r="S3011">
            <v>0</v>
          </cell>
          <cell r="T3011">
            <v>1</v>
          </cell>
        </row>
        <row r="3012">
          <cell r="A3012" t="str">
            <v>末広町70</v>
          </cell>
          <cell r="B3012" t="str">
            <v>23000末広町70</v>
          </cell>
          <cell r="C3012">
            <v>27</v>
          </cell>
          <cell r="D3012" t="str">
            <v>町名別・年齢別人口調べ</v>
          </cell>
          <cell r="E3012" t="str">
            <v>令和 6年 3月 1日</v>
          </cell>
          <cell r="F3012">
            <v>27</v>
          </cell>
          <cell r="G3012" t="str">
            <v>令和 6年 2月29日　現在</v>
          </cell>
          <cell r="H3012" t="str">
            <v>町名</v>
          </cell>
          <cell r="I3012">
            <v>23000</v>
          </cell>
          <cell r="J3012" t="str">
            <v>末広町</v>
          </cell>
          <cell r="K3012"/>
          <cell r="L3012"/>
          <cell r="M3012">
            <v>70</v>
          </cell>
          <cell r="N3012">
            <v>0</v>
          </cell>
          <cell r="O3012">
            <v>0</v>
          </cell>
          <cell r="P3012">
            <v>1</v>
          </cell>
          <cell r="Q3012">
            <v>0</v>
          </cell>
          <cell r="R3012">
            <v>1</v>
          </cell>
          <cell r="S3012">
            <v>0</v>
          </cell>
          <cell r="T3012">
            <v>1</v>
          </cell>
        </row>
        <row r="3013">
          <cell r="A3013" t="str">
            <v>末広町71</v>
          </cell>
          <cell r="B3013" t="str">
            <v>23000末広町71</v>
          </cell>
          <cell r="C3013">
            <v>27</v>
          </cell>
          <cell r="D3013" t="str">
            <v>町名別・年齢別人口調べ</v>
          </cell>
          <cell r="E3013" t="str">
            <v>令和 6年 3月 1日</v>
          </cell>
          <cell r="F3013">
            <v>27</v>
          </cell>
          <cell r="G3013" t="str">
            <v>令和 6年 2月29日　現在</v>
          </cell>
          <cell r="H3013" t="str">
            <v>町名</v>
          </cell>
          <cell r="I3013">
            <v>23000</v>
          </cell>
          <cell r="J3013" t="str">
            <v>末広町</v>
          </cell>
          <cell r="K3013"/>
          <cell r="L3013"/>
          <cell r="M3013">
            <v>71</v>
          </cell>
          <cell r="N3013">
            <v>1</v>
          </cell>
          <cell r="O3013">
            <v>0</v>
          </cell>
          <cell r="P3013">
            <v>3</v>
          </cell>
          <cell r="Q3013">
            <v>0</v>
          </cell>
          <cell r="R3013">
            <v>4</v>
          </cell>
          <cell r="S3013">
            <v>0</v>
          </cell>
          <cell r="T3013">
            <v>1</v>
          </cell>
        </row>
        <row r="3014">
          <cell r="A3014" t="str">
            <v>末広町72</v>
          </cell>
          <cell r="B3014" t="str">
            <v>23000末広町72</v>
          </cell>
          <cell r="C3014">
            <v>27</v>
          </cell>
          <cell r="D3014" t="str">
            <v>町名別・年齢別人口調べ</v>
          </cell>
          <cell r="E3014" t="str">
            <v>令和 6年 3月 1日</v>
          </cell>
          <cell r="F3014">
            <v>27</v>
          </cell>
          <cell r="G3014" t="str">
            <v>令和 6年 2月29日　現在</v>
          </cell>
          <cell r="H3014" t="str">
            <v>町名</v>
          </cell>
          <cell r="I3014">
            <v>23000</v>
          </cell>
          <cell r="J3014" t="str">
            <v>末広町</v>
          </cell>
          <cell r="K3014"/>
          <cell r="L3014"/>
          <cell r="M3014">
            <v>72</v>
          </cell>
          <cell r="N3014">
            <v>2</v>
          </cell>
          <cell r="O3014">
            <v>0</v>
          </cell>
          <cell r="P3014">
            <v>2</v>
          </cell>
          <cell r="Q3014">
            <v>0</v>
          </cell>
          <cell r="R3014">
            <v>4</v>
          </cell>
          <cell r="S3014">
            <v>0</v>
          </cell>
          <cell r="T3014">
            <v>1</v>
          </cell>
        </row>
        <row r="3015">
          <cell r="A3015" t="str">
            <v>末広町73</v>
          </cell>
          <cell r="B3015" t="str">
            <v>23000末広町73</v>
          </cell>
          <cell r="C3015">
            <v>27</v>
          </cell>
          <cell r="D3015" t="str">
            <v>町名別・年齢別人口調べ</v>
          </cell>
          <cell r="E3015" t="str">
            <v>令和 6年 3月 1日</v>
          </cell>
          <cell r="F3015">
            <v>27</v>
          </cell>
          <cell r="G3015" t="str">
            <v>令和 6年 2月29日　現在</v>
          </cell>
          <cell r="H3015" t="str">
            <v>町名</v>
          </cell>
          <cell r="I3015">
            <v>23000</v>
          </cell>
          <cell r="J3015" t="str">
            <v>末広町</v>
          </cell>
          <cell r="K3015"/>
          <cell r="L3015"/>
          <cell r="M3015">
            <v>73</v>
          </cell>
          <cell r="N3015">
            <v>0</v>
          </cell>
          <cell r="O3015">
            <v>0</v>
          </cell>
          <cell r="P3015">
            <v>3</v>
          </cell>
          <cell r="Q3015">
            <v>0</v>
          </cell>
          <cell r="R3015">
            <v>3</v>
          </cell>
          <cell r="S3015">
            <v>0</v>
          </cell>
          <cell r="T3015">
            <v>1</v>
          </cell>
        </row>
        <row r="3016">
          <cell r="A3016" t="str">
            <v>末広町74</v>
          </cell>
          <cell r="B3016" t="str">
            <v>23000末広町74</v>
          </cell>
          <cell r="C3016">
            <v>27</v>
          </cell>
          <cell r="D3016" t="str">
            <v>町名別・年齢別人口調べ</v>
          </cell>
          <cell r="E3016" t="str">
            <v>令和 6年 3月 1日</v>
          </cell>
          <cell r="F3016">
            <v>27</v>
          </cell>
          <cell r="G3016" t="str">
            <v>令和 6年 2月29日　現在</v>
          </cell>
          <cell r="H3016" t="str">
            <v>町名</v>
          </cell>
          <cell r="I3016">
            <v>23000</v>
          </cell>
          <cell r="J3016" t="str">
            <v>末広町</v>
          </cell>
          <cell r="K3016"/>
          <cell r="L3016"/>
          <cell r="M3016">
            <v>74</v>
          </cell>
          <cell r="N3016">
            <v>2</v>
          </cell>
          <cell r="O3016">
            <v>0</v>
          </cell>
          <cell r="P3016">
            <v>3</v>
          </cell>
          <cell r="Q3016">
            <v>0</v>
          </cell>
          <cell r="R3016">
            <v>5</v>
          </cell>
          <cell r="S3016">
            <v>0</v>
          </cell>
          <cell r="T3016">
            <v>1</v>
          </cell>
        </row>
        <row r="3017">
          <cell r="A3017" t="str">
            <v>末広町75</v>
          </cell>
          <cell r="B3017" t="str">
            <v>23000末広町75</v>
          </cell>
          <cell r="C3017">
            <v>27</v>
          </cell>
          <cell r="D3017" t="str">
            <v>町名別・年齢別人口調べ</v>
          </cell>
          <cell r="E3017" t="str">
            <v>令和 6年 3月 1日</v>
          </cell>
          <cell r="F3017">
            <v>27</v>
          </cell>
          <cell r="G3017" t="str">
            <v>令和 6年 2月29日　現在</v>
          </cell>
          <cell r="H3017" t="str">
            <v>町名</v>
          </cell>
          <cell r="I3017">
            <v>23000</v>
          </cell>
          <cell r="J3017" t="str">
            <v>末広町</v>
          </cell>
          <cell r="K3017"/>
          <cell r="L3017"/>
          <cell r="M3017">
            <v>75</v>
          </cell>
          <cell r="N3017">
            <v>4</v>
          </cell>
          <cell r="O3017">
            <v>0</v>
          </cell>
          <cell r="P3017">
            <v>3</v>
          </cell>
          <cell r="Q3017">
            <v>0</v>
          </cell>
          <cell r="R3017">
            <v>7</v>
          </cell>
          <cell r="S3017">
            <v>0</v>
          </cell>
          <cell r="T3017">
            <v>1</v>
          </cell>
        </row>
        <row r="3018">
          <cell r="A3018" t="str">
            <v>末広町76</v>
          </cell>
          <cell r="B3018" t="str">
            <v>23000末広町76</v>
          </cell>
          <cell r="C3018">
            <v>27</v>
          </cell>
          <cell r="D3018" t="str">
            <v>町名別・年齢別人口調べ</v>
          </cell>
          <cell r="E3018" t="str">
            <v>令和 6年 3月 1日</v>
          </cell>
          <cell r="F3018">
            <v>27</v>
          </cell>
          <cell r="G3018" t="str">
            <v>令和 6年 2月29日　現在</v>
          </cell>
          <cell r="H3018" t="str">
            <v>町名</v>
          </cell>
          <cell r="I3018">
            <v>23000</v>
          </cell>
          <cell r="J3018" t="str">
            <v>末広町</v>
          </cell>
          <cell r="K3018"/>
          <cell r="L3018"/>
          <cell r="M3018">
            <v>76</v>
          </cell>
          <cell r="N3018">
            <v>5</v>
          </cell>
          <cell r="O3018">
            <v>0</v>
          </cell>
          <cell r="P3018">
            <v>2</v>
          </cell>
          <cell r="Q3018">
            <v>0</v>
          </cell>
          <cell r="R3018">
            <v>7</v>
          </cell>
          <cell r="S3018">
            <v>0</v>
          </cell>
          <cell r="T3018">
            <v>1</v>
          </cell>
        </row>
        <row r="3019">
          <cell r="A3019" t="str">
            <v>末広町77</v>
          </cell>
          <cell r="B3019" t="str">
            <v>23000末広町77</v>
          </cell>
          <cell r="C3019">
            <v>27</v>
          </cell>
          <cell r="D3019" t="str">
            <v>町名別・年齢別人口調べ</v>
          </cell>
          <cell r="E3019" t="str">
            <v>令和 6年 3月 1日</v>
          </cell>
          <cell r="F3019">
            <v>27</v>
          </cell>
          <cell r="G3019" t="str">
            <v>令和 6年 2月29日　現在</v>
          </cell>
          <cell r="H3019" t="str">
            <v>町名</v>
          </cell>
          <cell r="I3019">
            <v>23000</v>
          </cell>
          <cell r="J3019" t="str">
            <v>末広町</v>
          </cell>
          <cell r="K3019"/>
          <cell r="L3019"/>
          <cell r="M3019">
            <v>77</v>
          </cell>
          <cell r="N3019">
            <v>1</v>
          </cell>
          <cell r="O3019">
            <v>0</v>
          </cell>
          <cell r="P3019">
            <v>5</v>
          </cell>
          <cell r="Q3019">
            <v>0</v>
          </cell>
          <cell r="R3019">
            <v>6</v>
          </cell>
          <cell r="S3019">
            <v>0</v>
          </cell>
          <cell r="T3019">
            <v>1</v>
          </cell>
        </row>
        <row r="3020">
          <cell r="A3020" t="str">
            <v>末広町78</v>
          </cell>
          <cell r="B3020" t="str">
            <v>23000末広町78</v>
          </cell>
          <cell r="C3020">
            <v>27</v>
          </cell>
          <cell r="D3020" t="str">
            <v>町名別・年齢別人口調べ</v>
          </cell>
          <cell r="E3020" t="str">
            <v>令和 6年 3月 1日</v>
          </cell>
          <cell r="F3020">
            <v>27</v>
          </cell>
          <cell r="G3020" t="str">
            <v>令和 6年 2月29日　現在</v>
          </cell>
          <cell r="H3020" t="str">
            <v>町名</v>
          </cell>
          <cell r="I3020">
            <v>23000</v>
          </cell>
          <cell r="J3020" t="str">
            <v>末広町</v>
          </cell>
          <cell r="K3020"/>
          <cell r="L3020"/>
          <cell r="M3020">
            <v>78</v>
          </cell>
          <cell r="N3020">
            <v>2</v>
          </cell>
          <cell r="O3020">
            <v>0</v>
          </cell>
          <cell r="P3020">
            <v>4</v>
          </cell>
          <cell r="Q3020">
            <v>0</v>
          </cell>
          <cell r="R3020">
            <v>6</v>
          </cell>
          <cell r="S3020">
            <v>0</v>
          </cell>
          <cell r="T3020">
            <v>1</v>
          </cell>
        </row>
        <row r="3021">
          <cell r="A3021" t="str">
            <v>末広町79</v>
          </cell>
          <cell r="B3021" t="str">
            <v>23000末広町79</v>
          </cell>
          <cell r="C3021">
            <v>27</v>
          </cell>
          <cell r="D3021" t="str">
            <v>町名別・年齢別人口調べ</v>
          </cell>
          <cell r="E3021" t="str">
            <v>令和 6年 3月 1日</v>
          </cell>
          <cell r="F3021">
            <v>27</v>
          </cell>
          <cell r="G3021" t="str">
            <v>令和 6年 2月29日　現在</v>
          </cell>
          <cell r="H3021" t="str">
            <v>町名</v>
          </cell>
          <cell r="I3021">
            <v>23000</v>
          </cell>
          <cell r="J3021" t="str">
            <v>末広町</v>
          </cell>
          <cell r="K3021"/>
          <cell r="L3021"/>
          <cell r="M3021">
            <v>79</v>
          </cell>
          <cell r="N3021">
            <v>0</v>
          </cell>
          <cell r="O3021">
            <v>0</v>
          </cell>
          <cell r="P3021">
            <v>2</v>
          </cell>
          <cell r="Q3021">
            <v>0</v>
          </cell>
          <cell r="R3021">
            <v>2</v>
          </cell>
          <cell r="S3021">
            <v>0</v>
          </cell>
          <cell r="T3021">
            <v>1</v>
          </cell>
        </row>
        <row r="3022">
          <cell r="A3022" t="str">
            <v>末広町80</v>
          </cell>
          <cell r="B3022" t="str">
            <v>23000末広町80</v>
          </cell>
          <cell r="C3022">
            <v>27</v>
          </cell>
          <cell r="D3022" t="str">
            <v>町名別・年齢別人口調べ</v>
          </cell>
          <cell r="E3022" t="str">
            <v>令和 6年 3月 1日</v>
          </cell>
          <cell r="F3022">
            <v>27</v>
          </cell>
          <cell r="G3022" t="str">
            <v>令和 6年 2月29日　現在</v>
          </cell>
          <cell r="H3022" t="str">
            <v>町名</v>
          </cell>
          <cell r="I3022">
            <v>23000</v>
          </cell>
          <cell r="J3022" t="str">
            <v>末広町</v>
          </cell>
          <cell r="K3022"/>
          <cell r="L3022"/>
          <cell r="M3022">
            <v>80</v>
          </cell>
          <cell r="N3022">
            <v>2</v>
          </cell>
          <cell r="O3022">
            <v>0</v>
          </cell>
          <cell r="P3022">
            <v>1</v>
          </cell>
          <cell r="Q3022">
            <v>0</v>
          </cell>
          <cell r="R3022">
            <v>3</v>
          </cell>
          <cell r="S3022">
            <v>0</v>
          </cell>
          <cell r="T3022">
            <v>1</v>
          </cell>
        </row>
        <row r="3023">
          <cell r="A3023" t="str">
            <v>末広町81</v>
          </cell>
          <cell r="B3023" t="str">
            <v>23000末広町81</v>
          </cell>
          <cell r="C3023">
            <v>27</v>
          </cell>
          <cell r="D3023" t="str">
            <v>町名別・年齢別人口調べ</v>
          </cell>
          <cell r="E3023" t="str">
            <v>令和 6年 3月 1日</v>
          </cell>
          <cell r="F3023">
            <v>27</v>
          </cell>
          <cell r="G3023" t="str">
            <v>令和 6年 2月29日　現在</v>
          </cell>
          <cell r="H3023" t="str">
            <v>町名</v>
          </cell>
          <cell r="I3023">
            <v>23000</v>
          </cell>
          <cell r="J3023" t="str">
            <v>末広町</v>
          </cell>
          <cell r="K3023"/>
          <cell r="L3023"/>
          <cell r="M3023">
            <v>81</v>
          </cell>
          <cell r="N3023">
            <v>3</v>
          </cell>
          <cell r="O3023">
            <v>0</v>
          </cell>
          <cell r="P3023">
            <v>2</v>
          </cell>
          <cell r="Q3023">
            <v>0</v>
          </cell>
          <cell r="R3023">
            <v>5</v>
          </cell>
          <cell r="S3023">
            <v>0</v>
          </cell>
          <cell r="T3023">
            <v>1</v>
          </cell>
        </row>
        <row r="3024">
          <cell r="A3024" t="str">
            <v>末広町82</v>
          </cell>
          <cell r="B3024" t="str">
            <v>23000末広町82</v>
          </cell>
          <cell r="C3024">
            <v>27</v>
          </cell>
          <cell r="D3024" t="str">
            <v>町名別・年齢別人口調べ</v>
          </cell>
          <cell r="E3024" t="str">
            <v>令和 6年 3月 1日</v>
          </cell>
          <cell r="F3024">
            <v>27</v>
          </cell>
          <cell r="G3024" t="str">
            <v>令和 6年 2月29日　現在</v>
          </cell>
          <cell r="H3024" t="str">
            <v>町名</v>
          </cell>
          <cell r="I3024">
            <v>23000</v>
          </cell>
          <cell r="J3024" t="str">
            <v>末広町</v>
          </cell>
          <cell r="K3024"/>
          <cell r="L3024"/>
          <cell r="M3024">
            <v>82</v>
          </cell>
          <cell r="N3024">
            <v>1</v>
          </cell>
          <cell r="O3024">
            <v>0</v>
          </cell>
          <cell r="P3024">
            <v>3</v>
          </cell>
          <cell r="Q3024">
            <v>0</v>
          </cell>
          <cell r="R3024">
            <v>4</v>
          </cell>
          <cell r="S3024">
            <v>0</v>
          </cell>
          <cell r="T3024">
            <v>1</v>
          </cell>
        </row>
        <row r="3025">
          <cell r="A3025" t="str">
            <v>末広町83</v>
          </cell>
          <cell r="B3025" t="str">
            <v>23000末広町83</v>
          </cell>
          <cell r="C3025">
            <v>27</v>
          </cell>
          <cell r="D3025" t="str">
            <v>町名別・年齢別人口調べ</v>
          </cell>
          <cell r="E3025" t="str">
            <v>令和 6年 3月 1日</v>
          </cell>
          <cell r="F3025">
            <v>27</v>
          </cell>
          <cell r="G3025" t="str">
            <v>令和 6年 2月29日　現在</v>
          </cell>
          <cell r="H3025" t="str">
            <v>町名</v>
          </cell>
          <cell r="I3025">
            <v>23000</v>
          </cell>
          <cell r="J3025" t="str">
            <v>末広町</v>
          </cell>
          <cell r="K3025"/>
          <cell r="L3025"/>
          <cell r="M3025">
            <v>83</v>
          </cell>
          <cell r="N3025">
            <v>0</v>
          </cell>
          <cell r="O3025">
            <v>0</v>
          </cell>
          <cell r="P3025">
            <v>0</v>
          </cell>
          <cell r="Q3025">
            <v>0</v>
          </cell>
          <cell r="R3025">
            <v>0</v>
          </cell>
          <cell r="S3025">
            <v>0</v>
          </cell>
          <cell r="T3025">
            <v>1</v>
          </cell>
        </row>
        <row r="3026">
          <cell r="A3026" t="str">
            <v>末広町84</v>
          </cell>
          <cell r="B3026" t="str">
            <v>23000末広町84</v>
          </cell>
          <cell r="C3026">
            <v>27</v>
          </cell>
          <cell r="D3026" t="str">
            <v>町名別・年齢別人口調べ</v>
          </cell>
          <cell r="E3026" t="str">
            <v>令和 6年 3月 1日</v>
          </cell>
          <cell r="F3026">
            <v>27</v>
          </cell>
          <cell r="G3026" t="str">
            <v>令和 6年 2月29日　現在</v>
          </cell>
          <cell r="H3026" t="str">
            <v>町名</v>
          </cell>
          <cell r="I3026">
            <v>23000</v>
          </cell>
          <cell r="J3026" t="str">
            <v>末広町</v>
          </cell>
          <cell r="K3026"/>
          <cell r="L3026"/>
          <cell r="M3026">
            <v>84</v>
          </cell>
          <cell r="N3026">
            <v>3</v>
          </cell>
          <cell r="O3026">
            <v>0</v>
          </cell>
          <cell r="P3026">
            <v>2</v>
          </cell>
          <cell r="Q3026">
            <v>0</v>
          </cell>
          <cell r="R3026">
            <v>5</v>
          </cell>
          <cell r="S3026">
            <v>0</v>
          </cell>
          <cell r="T3026">
            <v>1</v>
          </cell>
        </row>
        <row r="3027">
          <cell r="A3027" t="str">
            <v>末広町85</v>
          </cell>
          <cell r="B3027" t="str">
            <v>23000末広町85</v>
          </cell>
          <cell r="C3027">
            <v>27</v>
          </cell>
          <cell r="D3027" t="str">
            <v>町名別・年齢別人口調べ</v>
          </cell>
          <cell r="E3027" t="str">
            <v>令和 6年 3月 1日</v>
          </cell>
          <cell r="F3027">
            <v>27</v>
          </cell>
          <cell r="G3027" t="str">
            <v>令和 6年 2月29日　現在</v>
          </cell>
          <cell r="H3027" t="str">
            <v>町名</v>
          </cell>
          <cell r="I3027">
            <v>23000</v>
          </cell>
          <cell r="J3027" t="str">
            <v>末広町</v>
          </cell>
          <cell r="K3027"/>
          <cell r="L3027"/>
          <cell r="M3027">
            <v>85</v>
          </cell>
          <cell r="N3027">
            <v>2</v>
          </cell>
          <cell r="O3027">
            <v>0</v>
          </cell>
          <cell r="P3027">
            <v>2</v>
          </cell>
          <cell r="Q3027">
            <v>0</v>
          </cell>
          <cell r="R3027">
            <v>4</v>
          </cell>
          <cell r="S3027">
            <v>0</v>
          </cell>
          <cell r="T3027">
            <v>1</v>
          </cell>
        </row>
        <row r="3028">
          <cell r="A3028" t="str">
            <v>末広町86</v>
          </cell>
          <cell r="B3028" t="str">
            <v>23000末広町86</v>
          </cell>
          <cell r="C3028">
            <v>27</v>
          </cell>
          <cell r="D3028" t="str">
            <v>町名別・年齢別人口調べ</v>
          </cell>
          <cell r="E3028" t="str">
            <v>令和 6年 3月 1日</v>
          </cell>
          <cell r="F3028">
            <v>27</v>
          </cell>
          <cell r="G3028" t="str">
            <v>令和 6年 2月29日　現在</v>
          </cell>
          <cell r="H3028" t="str">
            <v>町名</v>
          </cell>
          <cell r="I3028">
            <v>23000</v>
          </cell>
          <cell r="J3028" t="str">
            <v>末広町</v>
          </cell>
          <cell r="K3028"/>
          <cell r="L3028"/>
          <cell r="M3028">
            <v>86</v>
          </cell>
          <cell r="N3028">
            <v>1</v>
          </cell>
          <cell r="O3028">
            <v>0</v>
          </cell>
          <cell r="P3028">
            <v>0</v>
          </cell>
          <cell r="Q3028">
            <v>0</v>
          </cell>
          <cell r="R3028">
            <v>1</v>
          </cell>
          <cell r="S3028">
            <v>0</v>
          </cell>
          <cell r="T3028">
            <v>1</v>
          </cell>
        </row>
        <row r="3029">
          <cell r="A3029" t="str">
            <v>末広町87</v>
          </cell>
          <cell r="B3029" t="str">
            <v>23000末広町87</v>
          </cell>
          <cell r="C3029">
            <v>27</v>
          </cell>
          <cell r="D3029" t="str">
            <v>町名別・年齢別人口調べ</v>
          </cell>
          <cell r="E3029" t="str">
            <v>令和 6年 3月 1日</v>
          </cell>
          <cell r="F3029">
            <v>27</v>
          </cell>
          <cell r="G3029" t="str">
            <v>令和 6年 2月29日　現在</v>
          </cell>
          <cell r="H3029" t="str">
            <v>町名</v>
          </cell>
          <cell r="I3029">
            <v>23000</v>
          </cell>
          <cell r="J3029" t="str">
            <v>末広町</v>
          </cell>
          <cell r="K3029"/>
          <cell r="L3029"/>
          <cell r="M3029">
            <v>87</v>
          </cell>
          <cell r="N3029">
            <v>0</v>
          </cell>
          <cell r="O3029">
            <v>0</v>
          </cell>
          <cell r="P3029">
            <v>0</v>
          </cell>
          <cell r="Q3029">
            <v>0</v>
          </cell>
          <cell r="R3029">
            <v>0</v>
          </cell>
          <cell r="S3029">
            <v>0</v>
          </cell>
          <cell r="T3029">
            <v>1</v>
          </cell>
        </row>
        <row r="3030">
          <cell r="A3030" t="str">
            <v>末広町88</v>
          </cell>
          <cell r="B3030" t="str">
            <v>23000末広町88</v>
          </cell>
          <cell r="C3030">
            <v>27</v>
          </cell>
          <cell r="D3030" t="str">
            <v>町名別・年齢別人口調べ</v>
          </cell>
          <cell r="E3030" t="str">
            <v>令和 6年 3月 1日</v>
          </cell>
          <cell r="F3030">
            <v>27</v>
          </cell>
          <cell r="G3030" t="str">
            <v>令和 6年 2月29日　現在</v>
          </cell>
          <cell r="H3030" t="str">
            <v>町名</v>
          </cell>
          <cell r="I3030">
            <v>23000</v>
          </cell>
          <cell r="J3030" t="str">
            <v>末広町</v>
          </cell>
          <cell r="K3030"/>
          <cell r="L3030"/>
          <cell r="M3030">
            <v>88</v>
          </cell>
          <cell r="N3030">
            <v>0</v>
          </cell>
          <cell r="O3030">
            <v>0</v>
          </cell>
          <cell r="P3030">
            <v>2</v>
          </cell>
          <cell r="Q3030">
            <v>0</v>
          </cell>
          <cell r="R3030">
            <v>2</v>
          </cell>
          <cell r="S3030">
            <v>0</v>
          </cell>
          <cell r="T3030">
            <v>1</v>
          </cell>
        </row>
        <row r="3031">
          <cell r="A3031" t="str">
            <v>末広町89</v>
          </cell>
          <cell r="B3031" t="str">
            <v>23000末広町89</v>
          </cell>
          <cell r="C3031">
            <v>27</v>
          </cell>
          <cell r="D3031" t="str">
            <v>町名別・年齢別人口調べ</v>
          </cell>
          <cell r="E3031" t="str">
            <v>令和 6年 3月 1日</v>
          </cell>
          <cell r="F3031">
            <v>27</v>
          </cell>
          <cell r="G3031" t="str">
            <v>令和 6年 2月29日　現在</v>
          </cell>
          <cell r="H3031" t="str">
            <v>町名</v>
          </cell>
          <cell r="I3031">
            <v>23000</v>
          </cell>
          <cell r="J3031" t="str">
            <v>末広町</v>
          </cell>
          <cell r="K3031"/>
          <cell r="L3031"/>
          <cell r="M3031">
            <v>89</v>
          </cell>
          <cell r="N3031">
            <v>1</v>
          </cell>
          <cell r="O3031">
            <v>0</v>
          </cell>
          <cell r="P3031">
            <v>2</v>
          </cell>
          <cell r="Q3031">
            <v>0</v>
          </cell>
          <cell r="R3031">
            <v>3</v>
          </cell>
          <cell r="S3031">
            <v>0</v>
          </cell>
          <cell r="T3031">
            <v>1</v>
          </cell>
        </row>
        <row r="3032">
          <cell r="A3032" t="str">
            <v>末広町90</v>
          </cell>
          <cell r="B3032" t="str">
            <v>23000末広町90</v>
          </cell>
          <cell r="C3032">
            <v>27</v>
          </cell>
          <cell r="D3032" t="str">
            <v>町名別・年齢別人口調べ</v>
          </cell>
          <cell r="E3032" t="str">
            <v>令和 6年 3月 1日</v>
          </cell>
          <cell r="F3032">
            <v>27</v>
          </cell>
          <cell r="G3032" t="str">
            <v>令和 6年 2月29日　現在</v>
          </cell>
          <cell r="H3032" t="str">
            <v>町名</v>
          </cell>
          <cell r="I3032">
            <v>23000</v>
          </cell>
          <cell r="J3032" t="str">
            <v>末広町</v>
          </cell>
          <cell r="K3032"/>
          <cell r="L3032"/>
          <cell r="M3032">
            <v>90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>
            <v>0</v>
          </cell>
          <cell r="S3032">
            <v>0</v>
          </cell>
          <cell r="T3032">
            <v>1</v>
          </cell>
        </row>
        <row r="3033">
          <cell r="A3033" t="str">
            <v>末広町91</v>
          </cell>
          <cell r="B3033" t="str">
            <v>23000末広町91</v>
          </cell>
          <cell r="C3033">
            <v>27</v>
          </cell>
          <cell r="D3033" t="str">
            <v>町名別・年齢別人口調べ</v>
          </cell>
          <cell r="E3033" t="str">
            <v>令和 6年 3月 1日</v>
          </cell>
          <cell r="F3033">
            <v>27</v>
          </cell>
          <cell r="G3033" t="str">
            <v>令和 6年 2月29日　現在</v>
          </cell>
          <cell r="H3033" t="str">
            <v>町名</v>
          </cell>
          <cell r="I3033">
            <v>23000</v>
          </cell>
          <cell r="J3033" t="str">
            <v>末広町</v>
          </cell>
          <cell r="K3033"/>
          <cell r="L3033"/>
          <cell r="M3033">
            <v>91</v>
          </cell>
          <cell r="N3033">
            <v>1</v>
          </cell>
          <cell r="O3033">
            <v>0</v>
          </cell>
          <cell r="P3033">
            <v>2</v>
          </cell>
          <cell r="Q3033">
            <v>0</v>
          </cell>
          <cell r="R3033">
            <v>3</v>
          </cell>
          <cell r="S3033">
            <v>0</v>
          </cell>
          <cell r="T3033">
            <v>1</v>
          </cell>
        </row>
        <row r="3034">
          <cell r="A3034" t="str">
            <v>末広町92</v>
          </cell>
          <cell r="B3034" t="str">
            <v>23000末広町92</v>
          </cell>
          <cell r="C3034">
            <v>27</v>
          </cell>
          <cell r="D3034" t="str">
            <v>町名別・年齢別人口調べ</v>
          </cell>
          <cell r="E3034" t="str">
            <v>令和 6年 3月 1日</v>
          </cell>
          <cell r="F3034">
            <v>27</v>
          </cell>
          <cell r="G3034" t="str">
            <v>令和 6年 2月29日　現在</v>
          </cell>
          <cell r="H3034" t="str">
            <v>町名</v>
          </cell>
          <cell r="I3034">
            <v>23000</v>
          </cell>
          <cell r="J3034" t="str">
            <v>末広町</v>
          </cell>
          <cell r="K3034"/>
          <cell r="L3034"/>
          <cell r="M3034">
            <v>92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>
            <v>0</v>
          </cell>
          <cell r="S3034">
            <v>0</v>
          </cell>
          <cell r="T3034">
            <v>1</v>
          </cell>
        </row>
        <row r="3035">
          <cell r="A3035" t="str">
            <v>末広町93</v>
          </cell>
          <cell r="B3035" t="str">
            <v>23000末広町93</v>
          </cell>
          <cell r="C3035">
            <v>27</v>
          </cell>
          <cell r="D3035" t="str">
            <v>町名別・年齢別人口調べ</v>
          </cell>
          <cell r="E3035" t="str">
            <v>令和 6年 3月 1日</v>
          </cell>
          <cell r="F3035">
            <v>27</v>
          </cell>
          <cell r="G3035" t="str">
            <v>令和 6年 2月29日　現在</v>
          </cell>
          <cell r="H3035" t="str">
            <v>町名</v>
          </cell>
          <cell r="I3035">
            <v>23000</v>
          </cell>
          <cell r="J3035" t="str">
            <v>末広町</v>
          </cell>
          <cell r="K3035"/>
          <cell r="L3035"/>
          <cell r="M3035">
            <v>93</v>
          </cell>
          <cell r="N3035">
            <v>0</v>
          </cell>
          <cell r="O3035">
            <v>0</v>
          </cell>
          <cell r="P3035">
            <v>2</v>
          </cell>
          <cell r="Q3035">
            <v>0</v>
          </cell>
          <cell r="R3035">
            <v>2</v>
          </cell>
          <cell r="S3035">
            <v>0</v>
          </cell>
          <cell r="T3035">
            <v>1</v>
          </cell>
        </row>
        <row r="3036">
          <cell r="A3036" t="str">
            <v>末広町94</v>
          </cell>
          <cell r="B3036" t="str">
            <v>23000末広町94</v>
          </cell>
          <cell r="C3036">
            <v>27</v>
          </cell>
          <cell r="D3036" t="str">
            <v>町名別・年齢別人口調べ</v>
          </cell>
          <cell r="E3036" t="str">
            <v>令和 6年 3月 1日</v>
          </cell>
          <cell r="F3036">
            <v>27</v>
          </cell>
          <cell r="G3036" t="str">
            <v>令和 6年 2月29日　現在</v>
          </cell>
          <cell r="H3036" t="str">
            <v>町名</v>
          </cell>
          <cell r="I3036">
            <v>23000</v>
          </cell>
          <cell r="J3036" t="str">
            <v>末広町</v>
          </cell>
          <cell r="K3036"/>
          <cell r="L3036"/>
          <cell r="M3036">
            <v>94</v>
          </cell>
          <cell r="N3036">
            <v>1</v>
          </cell>
          <cell r="O3036">
            <v>0</v>
          </cell>
          <cell r="P3036">
            <v>1</v>
          </cell>
          <cell r="Q3036">
            <v>0</v>
          </cell>
          <cell r="R3036">
            <v>2</v>
          </cell>
          <cell r="S3036">
            <v>0</v>
          </cell>
          <cell r="T3036">
            <v>1</v>
          </cell>
        </row>
        <row r="3037">
          <cell r="A3037" t="str">
            <v>末広町95</v>
          </cell>
          <cell r="B3037" t="str">
            <v>23000末広町95</v>
          </cell>
          <cell r="C3037">
            <v>27</v>
          </cell>
          <cell r="D3037" t="str">
            <v>町名別・年齢別人口調べ</v>
          </cell>
          <cell r="E3037" t="str">
            <v>令和 6年 3月 1日</v>
          </cell>
          <cell r="F3037">
            <v>27</v>
          </cell>
          <cell r="G3037" t="str">
            <v>令和 6年 2月29日　現在</v>
          </cell>
          <cell r="H3037" t="str">
            <v>町名</v>
          </cell>
          <cell r="I3037">
            <v>23000</v>
          </cell>
          <cell r="J3037" t="str">
            <v>末広町</v>
          </cell>
          <cell r="K3037"/>
          <cell r="L3037"/>
          <cell r="M3037">
            <v>95</v>
          </cell>
          <cell r="N3037">
            <v>0</v>
          </cell>
          <cell r="O3037">
            <v>0</v>
          </cell>
          <cell r="P3037">
            <v>2</v>
          </cell>
          <cell r="Q3037">
            <v>0</v>
          </cell>
          <cell r="R3037">
            <v>2</v>
          </cell>
          <cell r="S3037">
            <v>0</v>
          </cell>
          <cell r="T3037">
            <v>1</v>
          </cell>
        </row>
        <row r="3038">
          <cell r="A3038" t="str">
            <v>末広町96</v>
          </cell>
          <cell r="B3038" t="str">
            <v>23000末広町96</v>
          </cell>
          <cell r="C3038">
            <v>27</v>
          </cell>
          <cell r="D3038" t="str">
            <v>町名別・年齢別人口調べ</v>
          </cell>
          <cell r="E3038" t="str">
            <v>令和 6年 3月 1日</v>
          </cell>
          <cell r="F3038">
            <v>27</v>
          </cell>
          <cell r="G3038" t="str">
            <v>令和 6年 2月29日　現在</v>
          </cell>
          <cell r="H3038" t="str">
            <v>町名</v>
          </cell>
          <cell r="I3038">
            <v>23000</v>
          </cell>
          <cell r="J3038" t="str">
            <v>末広町</v>
          </cell>
          <cell r="K3038"/>
          <cell r="L3038"/>
          <cell r="M3038">
            <v>96</v>
          </cell>
          <cell r="N3038">
            <v>0</v>
          </cell>
          <cell r="O3038">
            <v>0</v>
          </cell>
          <cell r="P3038">
            <v>0</v>
          </cell>
          <cell r="Q3038">
            <v>0</v>
          </cell>
          <cell r="R3038">
            <v>0</v>
          </cell>
          <cell r="S3038">
            <v>0</v>
          </cell>
          <cell r="T3038">
            <v>1</v>
          </cell>
        </row>
        <row r="3039">
          <cell r="A3039" t="str">
            <v>末広町97</v>
          </cell>
          <cell r="B3039" t="str">
            <v>23000末広町97</v>
          </cell>
          <cell r="C3039">
            <v>27</v>
          </cell>
          <cell r="D3039" t="str">
            <v>町名別・年齢別人口調べ</v>
          </cell>
          <cell r="E3039" t="str">
            <v>令和 6年 3月 1日</v>
          </cell>
          <cell r="F3039">
            <v>27</v>
          </cell>
          <cell r="G3039" t="str">
            <v>令和 6年 2月29日　現在</v>
          </cell>
          <cell r="H3039" t="str">
            <v>町名</v>
          </cell>
          <cell r="I3039">
            <v>23000</v>
          </cell>
          <cell r="J3039" t="str">
            <v>末広町</v>
          </cell>
          <cell r="K3039"/>
          <cell r="L3039"/>
          <cell r="M3039">
            <v>97</v>
          </cell>
          <cell r="N3039">
            <v>0</v>
          </cell>
          <cell r="O3039">
            <v>0</v>
          </cell>
          <cell r="P3039">
            <v>0</v>
          </cell>
          <cell r="Q3039">
            <v>0</v>
          </cell>
          <cell r="R3039">
            <v>0</v>
          </cell>
          <cell r="S3039">
            <v>0</v>
          </cell>
          <cell r="T3039">
            <v>1</v>
          </cell>
        </row>
        <row r="3040">
          <cell r="A3040" t="str">
            <v>末広町98</v>
          </cell>
          <cell r="B3040" t="str">
            <v>23000末広町98</v>
          </cell>
          <cell r="C3040">
            <v>27</v>
          </cell>
          <cell r="D3040" t="str">
            <v>町名別・年齢別人口調べ</v>
          </cell>
          <cell r="E3040" t="str">
            <v>令和 6年 3月 1日</v>
          </cell>
          <cell r="F3040">
            <v>27</v>
          </cell>
          <cell r="G3040" t="str">
            <v>令和 6年 2月29日　現在</v>
          </cell>
          <cell r="H3040" t="str">
            <v>町名</v>
          </cell>
          <cell r="I3040">
            <v>23000</v>
          </cell>
          <cell r="J3040" t="str">
            <v>末広町</v>
          </cell>
          <cell r="K3040"/>
          <cell r="L3040"/>
          <cell r="M3040">
            <v>98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>
            <v>0</v>
          </cell>
          <cell r="S3040">
            <v>0</v>
          </cell>
          <cell r="T3040">
            <v>1</v>
          </cell>
        </row>
        <row r="3041">
          <cell r="A3041" t="str">
            <v>末広町99</v>
          </cell>
          <cell r="B3041" t="str">
            <v>23000末広町99</v>
          </cell>
          <cell r="C3041">
            <v>27</v>
          </cell>
          <cell r="D3041" t="str">
            <v>町名別・年齢別人口調べ</v>
          </cell>
          <cell r="E3041" t="str">
            <v>令和 6年 3月 1日</v>
          </cell>
          <cell r="F3041">
            <v>27</v>
          </cell>
          <cell r="G3041" t="str">
            <v>令和 6年 2月29日　現在</v>
          </cell>
          <cell r="H3041" t="str">
            <v>町名</v>
          </cell>
          <cell r="I3041">
            <v>23000</v>
          </cell>
          <cell r="J3041" t="str">
            <v>末広町</v>
          </cell>
          <cell r="K3041"/>
          <cell r="L3041"/>
          <cell r="M3041">
            <v>99</v>
          </cell>
          <cell r="N3041">
            <v>0</v>
          </cell>
          <cell r="O3041">
            <v>0</v>
          </cell>
          <cell r="P3041">
            <v>1</v>
          </cell>
          <cell r="Q3041">
            <v>0</v>
          </cell>
          <cell r="R3041">
            <v>1</v>
          </cell>
          <cell r="S3041">
            <v>0</v>
          </cell>
          <cell r="T3041">
            <v>1</v>
          </cell>
        </row>
        <row r="3042">
          <cell r="A3042" t="str">
            <v>末広町100</v>
          </cell>
          <cell r="B3042" t="str">
            <v>23000末広町100</v>
          </cell>
          <cell r="C3042">
            <v>27</v>
          </cell>
          <cell r="D3042" t="str">
            <v>町名別・年齢別人口調べ</v>
          </cell>
          <cell r="E3042" t="str">
            <v>令和 6年 3月 1日</v>
          </cell>
          <cell r="F3042">
            <v>27</v>
          </cell>
          <cell r="G3042" t="str">
            <v>令和 6年 2月29日　現在</v>
          </cell>
          <cell r="H3042" t="str">
            <v>町名</v>
          </cell>
          <cell r="I3042">
            <v>23000</v>
          </cell>
          <cell r="J3042" t="str">
            <v>末広町</v>
          </cell>
          <cell r="K3042"/>
          <cell r="L3042"/>
          <cell r="M3042">
            <v>100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>
            <v>0</v>
          </cell>
          <cell r="S3042">
            <v>0</v>
          </cell>
          <cell r="T3042">
            <v>1</v>
          </cell>
        </row>
        <row r="3043">
          <cell r="A3043" t="str">
            <v>末広町101</v>
          </cell>
          <cell r="B3043" t="str">
            <v>23000末広町101</v>
          </cell>
          <cell r="C3043">
            <v>27</v>
          </cell>
          <cell r="D3043" t="str">
            <v>町名別・年齢別人口調べ</v>
          </cell>
          <cell r="E3043" t="str">
            <v>令和 6年 3月 1日</v>
          </cell>
          <cell r="F3043">
            <v>27</v>
          </cell>
          <cell r="G3043" t="str">
            <v>令和 6年 2月29日　現在</v>
          </cell>
          <cell r="H3043" t="str">
            <v>町名</v>
          </cell>
          <cell r="I3043">
            <v>23000</v>
          </cell>
          <cell r="J3043" t="str">
            <v>末広町</v>
          </cell>
          <cell r="K3043"/>
          <cell r="L3043"/>
          <cell r="M3043">
            <v>101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>
            <v>0</v>
          </cell>
          <cell r="S3043">
            <v>0</v>
          </cell>
          <cell r="T3043">
            <v>1</v>
          </cell>
        </row>
        <row r="3044">
          <cell r="A3044" t="str">
            <v>末広町102</v>
          </cell>
          <cell r="B3044" t="str">
            <v>23000末広町102</v>
          </cell>
          <cell r="C3044">
            <v>27</v>
          </cell>
          <cell r="D3044" t="str">
            <v>町名別・年齢別人口調べ</v>
          </cell>
          <cell r="E3044" t="str">
            <v>令和 6年 3月 1日</v>
          </cell>
          <cell r="F3044">
            <v>27</v>
          </cell>
          <cell r="G3044" t="str">
            <v>令和 6年 2月29日　現在</v>
          </cell>
          <cell r="H3044" t="str">
            <v>町名</v>
          </cell>
          <cell r="I3044">
            <v>23000</v>
          </cell>
          <cell r="J3044" t="str">
            <v>末広町</v>
          </cell>
          <cell r="K3044"/>
          <cell r="L3044"/>
          <cell r="M3044">
            <v>102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>
            <v>0</v>
          </cell>
          <cell r="S3044">
            <v>0</v>
          </cell>
          <cell r="T3044">
            <v>1</v>
          </cell>
        </row>
        <row r="3045">
          <cell r="A3045" t="str">
            <v>末広町103</v>
          </cell>
          <cell r="B3045" t="str">
            <v>23000末広町103</v>
          </cell>
          <cell r="C3045">
            <v>27</v>
          </cell>
          <cell r="D3045" t="str">
            <v>町名別・年齢別人口調べ</v>
          </cell>
          <cell r="E3045" t="str">
            <v>令和 6年 3月 1日</v>
          </cell>
          <cell r="F3045">
            <v>27</v>
          </cell>
          <cell r="G3045" t="str">
            <v>令和 6年 2月29日　現在</v>
          </cell>
          <cell r="H3045" t="str">
            <v>町名</v>
          </cell>
          <cell r="I3045">
            <v>23000</v>
          </cell>
          <cell r="J3045" t="str">
            <v>末広町</v>
          </cell>
          <cell r="K3045"/>
          <cell r="L3045"/>
          <cell r="M3045">
            <v>103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>
            <v>0</v>
          </cell>
          <cell r="S3045">
            <v>0</v>
          </cell>
          <cell r="T3045">
            <v>1</v>
          </cell>
        </row>
        <row r="3046">
          <cell r="A3046" t="str">
            <v>末広町104</v>
          </cell>
          <cell r="B3046" t="str">
            <v>23000末広町104</v>
          </cell>
          <cell r="C3046">
            <v>27</v>
          </cell>
          <cell r="D3046" t="str">
            <v>町名別・年齢別人口調べ</v>
          </cell>
          <cell r="E3046" t="str">
            <v>令和 6年 3月 1日</v>
          </cell>
          <cell r="F3046">
            <v>27</v>
          </cell>
          <cell r="G3046" t="str">
            <v>令和 6年 2月29日　現在</v>
          </cell>
          <cell r="H3046" t="str">
            <v>町名</v>
          </cell>
          <cell r="I3046">
            <v>23000</v>
          </cell>
          <cell r="J3046" t="str">
            <v>末広町</v>
          </cell>
          <cell r="K3046"/>
          <cell r="L3046"/>
          <cell r="M3046">
            <v>104</v>
          </cell>
          <cell r="N3046">
            <v>0</v>
          </cell>
          <cell r="O3046">
            <v>0</v>
          </cell>
          <cell r="P3046">
            <v>1</v>
          </cell>
          <cell r="Q3046">
            <v>0</v>
          </cell>
          <cell r="R3046">
            <v>1</v>
          </cell>
          <cell r="S3046">
            <v>0</v>
          </cell>
          <cell r="T3046">
            <v>1</v>
          </cell>
        </row>
        <row r="3047">
          <cell r="A3047" t="str">
            <v>末広町105</v>
          </cell>
          <cell r="B3047" t="str">
            <v>23000末広町105</v>
          </cell>
          <cell r="C3047">
            <v>27</v>
          </cell>
          <cell r="D3047" t="str">
            <v>町名別・年齢別人口調べ</v>
          </cell>
          <cell r="E3047" t="str">
            <v>令和 6年 3月 1日</v>
          </cell>
          <cell r="F3047">
            <v>27</v>
          </cell>
          <cell r="G3047" t="str">
            <v>令和 6年 2月29日　現在</v>
          </cell>
          <cell r="H3047" t="str">
            <v>町名</v>
          </cell>
          <cell r="I3047">
            <v>23000</v>
          </cell>
          <cell r="J3047" t="str">
            <v>末広町</v>
          </cell>
          <cell r="K3047"/>
          <cell r="L3047"/>
          <cell r="M3047">
            <v>105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>
            <v>0</v>
          </cell>
          <cell r="S3047">
            <v>0</v>
          </cell>
          <cell r="T3047">
            <v>1</v>
          </cell>
        </row>
        <row r="3048">
          <cell r="A3048" t="str">
            <v>末広町106</v>
          </cell>
          <cell r="B3048" t="str">
            <v>23000末広町106</v>
          </cell>
          <cell r="C3048">
            <v>27</v>
          </cell>
          <cell r="D3048" t="str">
            <v>町名別・年齢別人口調べ</v>
          </cell>
          <cell r="E3048" t="str">
            <v>令和 6年 3月 1日</v>
          </cell>
          <cell r="F3048">
            <v>27</v>
          </cell>
          <cell r="G3048" t="str">
            <v>令和 6年 2月29日　現在</v>
          </cell>
          <cell r="H3048" t="str">
            <v>町名</v>
          </cell>
          <cell r="I3048">
            <v>23000</v>
          </cell>
          <cell r="J3048" t="str">
            <v>末広町</v>
          </cell>
          <cell r="K3048"/>
          <cell r="L3048"/>
          <cell r="M3048">
            <v>106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  <cell r="T3048">
            <v>1</v>
          </cell>
        </row>
        <row r="3049">
          <cell r="A3049" t="str">
            <v>末広町107</v>
          </cell>
          <cell r="B3049" t="str">
            <v>23000末広町107</v>
          </cell>
          <cell r="C3049">
            <v>27</v>
          </cell>
          <cell r="D3049" t="str">
            <v>町名別・年齢別人口調べ</v>
          </cell>
          <cell r="E3049" t="str">
            <v>令和 6年 3月 1日</v>
          </cell>
          <cell r="F3049">
            <v>27</v>
          </cell>
          <cell r="G3049" t="str">
            <v>令和 6年 2月29日　現在</v>
          </cell>
          <cell r="H3049" t="str">
            <v>町名</v>
          </cell>
          <cell r="I3049">
            <v>23000</v>
          </cell>
          <cell r="J3049" t="str">
            <v>末広町</v>
          </cell>
          <cell r="K3049"/>
          <cell r="L3049"/>
          <cell r="M3049">
            <v>107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>
            <v>0</v>
          </cell>
          <cell r="S3049">
            <v>0</v>
          </cell>
          <cell r="T3049">
            <v>1</v>
          </cell>
        </row>
        <row r="3050">
          <cell r="A3050" t="str">
            <v>末広町108</v>
          </cell>
          <cell r="B3050" t="str">
            <v>23000末広町108</v>
          </cell>
          <cell r="C3050">
            <v>27</v>
          </cell>
          <cell r="D3050" t="str">
            <v>町名別・年齢別人口調べ</v>
          </cell>
          <cell r="E3050" t="str">
            <v>令和 6年 3月 1日</v>
          </cell>
          <cell r="F3050">
            <v>27</v>
          </cell>
          <cell r="G3050" t="str">
            <v>令和 6年 2月29日　現在</v>
          </cell>
          <cell r="H3050" t="str">
            <v>町名</v>
          </cell>
          <cell r="I3050">
            <v>23000</v>
          </cell>
          <cell r="J3050" t="str">
            <v>末広町</v>
          </cell>
          <cell r="K3050"/>
          <cell r="L3050"/>
          <cell r="M3050">
            <v>108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>
            <v>0</v>
          </cell>
          <cell r="S3050">
            <v>0</v>
          </cell>
          <cell r="T3050">
            <v>1</v>
          </cell>
        </row>
        <row r="3051">
          <cell r="A3051" t="str">
            <v>末広町109</v>
          </cell>
          <cell r="B3051" t="str">
            <v>23000末広町109</v>
          </cell>
          <cell r="C3051">
            <v>27</v>
          </cell>
          <cell r="D3051" t="str">
            <v>町名別・年齢別人口調べ</v>
          </cell>
          <cell r="E3051" t="str">
            <v>令和 6年 3月 1日</v>
          </cell>
          <cell r="F3051">
            <v>27</v>
          </cell>
          <cell r="G3051" t="str">
            <v>令和 6年 2月29日　現在</v>
          </cell>
          <cell r="H3051" t="str">
            <v>町名</v>
          </cell>
          <cell r="I3051">
            <v>23000</v>
          </cell>
          <cell r="J3051" t="str">
            <v>末広町</v>
          </cell>
          <cell r="K3051"/>
          <cell r="L3051"/>
          <cell r="M3051">
            <v>109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>
            <v>0</v>
          </cell>
          <cell r="S3051">
            <v>0</v>
          </cell>
          <cell r="T3051">
            <v>1</v>
          </cell>
        </row>
        <row r="3052">
          <cell r="A3052" t="str">
            <v>末広町110以上</v>
          </cell>
          <cell r="B3052" t="str">
            <v>23000末広町110以上</v>
          </cell>
          <cell r="C3052">
            <v>27</v>
          </cell>
          <cell r="D3052" t="str">
            <v>町名別・年齢別人口調べ</v>
          </cell>
          <cell r="E3052" t="str">
            <v>令和 6年 3月 1日</v>
          </cell>
          <cell r="F3052">
            <v>27</v>
          </cell>
          <cell r="G3052" t="str">
            <v>令和 6年 2月29日　現在</v>
          </cell>
          <cell r="H3052" t="str">
            <v>町名</v>
          </cell>
          <cell r="I3052">
            <v>23000</v>
          </cell>
          <cell r="J3052" t="str">
            <v>末広町</v>
          </cell>
          <cell r="K3052"/>
          <cell r="L3052"/>
          <cell r="M3052" t="str">
            <v>110以上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>
            <v>0</v>
          </cell>
          <cell r="S3052">
            <v>0</v>
          </cell>
          <cell r="T3052">
            <v>1</v>
          </cell>
        </row>
        <row r="3053">
          <cell r="A3053" t="str">
            <v>末広町合計</v>
          </cell>
          <cell r="B3053" t="str">
            <v>23000末広町合計</v>
          </cell>
          <cell r="C3053">
            <v>27</v>
          </cell>
          <cell r="D3053" t="str">
            <v>町名別・年齢別人口調べ</v>
          </cell>
          <cell r="E3053" t="str">
            <v>令和 6年 3月 1日</v>
          </cell>
          <cell r="F3053">
            <v>27</v>
          </cell>
          <cell r="G3053" t="str">
            <v>令和 6年 2月29日　現在</v>
          </cell>
          <cell r="H3053" t="str">
            <v>町名</v>
          </cell>
          <cell r="I3053">
            <v>23000</v>
          </cell>
          <cell r="J3053" t="str">
            <v>末広町</v>
          </cell>
          <cell r="K3053"/>
          <cell r="L3053"/>
          <cell r="M3053" t="str">
            <v>合計</v>
          </cell>
          <cell r="N3053">
            <v>131</v>
          </cell>
          <cell r="O3053">
            <v>1</v>
          </cell>
          <cell r="P3053">
            <v>145</v>
          </cell>
          <cell r="Q3053">
            <v>2</v>
          </cell>
          <cell r="R3053">
            <v>276</v>
          </cell>
          <cell r="S3053">
            <v>3</v>
          </cell>
          <cell r="T3053">
            <v>1</v>
          </cell>
        </row>
        <row r="3054">
          <cell r="A3054" t="str">
            <v>鈴張町</v>
          </cell>
          <cell r="B3054" t="str">
            <v>24000鈴張町</v>
          </cell>
          <cell r="C3054">
            <v>28</v>
          </cell>
          <cell r="D3054" t="str">
            <v>町名別・年齢別人口調べ</v>
          </cell>
          <cell r="E3054" t="str">
            <v>令和 6年 3月 1日</v>
          </cell>
          <cell r="F3054">
            <v>28</v>
          </cell>
          <cell r="G3054" t="str">
            <v>令和 6年 2月29日　現在</v>
          </cell>
          <cell r="H3054" t="str">
            <v>町名</v>
          </cell>
          <cell r="I3054">
            <v>24000</v>
          </cell>
          <cell r="J3054" t="str">
            <v>鈴張町</v>
          </cell>
          <cell r="K3054"/>
          <cell r="L3054"/>
          <cell r="M3054"/>
          <cell r="N3054"/>
          <cell r="O3054"/>
          <cell r="P3054"/>
          <cell r="Q3054"/>
          <cell r="R3054"/>
          <cell r="S3054"/>
          <cell r="T3054"/>
        </row>
        <row r="3055">
          <cell r="A3055" t="str">
            <v>鈴張町0</v>
          </cell>
          <cell r="B3055" t="str">
            <v>24000鈴張町0</v>
          </cell>
          <cell r="C3055">
            <v>28</v>
          </cell>
          <cell r="D3055" t="str">
            <v>町名別・年齢別人口調べ</v>
          </cell>
          <cell r="E3055" t="str">
            <v>令和 6年 3月 1日</v>
          </cell>
          <cell r="F3055">
            <v>28</v>
          </cell>
          <cell r="G3055" t="str">
            <v>令和 6年 2月29日　現在</v>
          </cell>
          <cell r="H3055" t="str">
            <v>町名</v>
          </cell>
          <cell r="I3055">
            <v>24000</v>
          </cell>
          <cell r="J3055" t="str">
            <v>鈴張町</v>
          </cell>
          <cell r="K3055"/>
          <cell r="L3055"/>
          <cell r="M3055">
            <v>0</v>
          </cell>
          <cell r="N3055">
            <v>2</v>
          </cell>
          <cell r="O3055">
            <v>0</v>
          </cell>
          <cell r="P3055">
            <v>2</v>
          </cell>
          <cell r="Q3055">
            <v>0</v>
          </cell>
          <cell r="R3055">
            <v>4</v>
          </cell>
          <cell r="S3055">
            <v>0</v>
          </cell>
          <cell r="T3055">
            <v>1</v>
          </cell>
        </row>
        <row r="3056">
          <cell r="A3056" t="str">
            <v>鈴張町1</v>
          </cell>
          <cell r="B3056" t="str">
            <v>24000鈴張町1</v>
          </cell>
          <cell r="C3056">
            <v>28</v>
          </cell>
          <cell r="D3056" t="str">
            <v>町名別・年齢別人口調べ</v>
          </cell>
          <cell r="E3056" t="str">
            <v>令和 6年 3月 1日</v>
          </cell>
          <cell r="F3056">
            <v>28</v>
          </cell>
          <cell r="G3056" t="str">
            <v>令和 6年 2月29日　現在</v>
          </cell>
          <cell r="H3056" t="str">
            <v>町名</v>
          </cell>
          <cell r="I3056">
            <v>24000</v>
          </cell>
          <cell r="J3056" t="str">
            <v>鈴張町</v>
          </cell>
          <cell r="K3056"/>
          <cell r="L3056"/>
          <cell r="M3056">
            <v>1</v>
          </cell>
          <cell r="N3056">
            <v>2</v>
          </cell>
          <cell r="O3056">
            <v>0</v>
          </cell>
          <cell r="P3056">
            <v>3</v>
          </cell>
          <cell r="Q3056">
            <v>0</v>
          </cell>
          <cell r="R3056">
            <v>5</v>
          </cell>
          <cell r="S3056">
            <v>0</v>
          </cell>
          <cell r="T3056">
            <v>1</v>
          </cell>
        </row>
        <row r="3057">
          <cell r="A3057" t="str">
            <v>鈴張町2</v>
          </cell>
          <cell r="B3057" t="str">
            <v>24000鈴張町2</v>
          </cell>
          <cell r="C3057">
            <v>28</v>
          </cell>
          <cell r="D3057" t="str">
            <v>町名別・年齢別人口調べ</v>
          </cell>
          <cell r="E3057" t="str">
            <v>令和 6年 3月 1日</v>
          </cell>
          <cell r="F3057">
            <v>28</v>
          </cell>
          <cell r="G3057" t="str">
            <v>令和 6年 2月29日　現在</v>
          </cell>
          <cell r="H3057" t="str">
            <v>町名</v>
          </cell>
          <cell r="I3057">
            <v>24000</v>
          </cell>
          <cell r="J3057" t="str">
            <v>鈴張町</v>
          </cell>
          <cell r="K3057"/>
          <cell r="L3057"/>
          <cell r="M3057">
            <v>2</v>
          </cell>
          <cell r="N3057">
            <v>4</v>
          </cell>
          <cell r="O3057">
            <v>0</v>
          </cell>
          <cell r="P3057">
            <v>0</v>
          </cell>
          <cell r="Q3057">
            <v>0</v>
          </cell>
          <cell r="R3057">
            <v>4</v>
          </cell>
          <cell r="S3057">
            <v>0</v>
          </cell>
          <cell r="T3057">
            <v>1</v>
          </cell>
        </row>
        <row r="3058">
          <cell r="A3058" t="str">
            <v>鈴張町3</v>
          </cell>
          <cell r="B3058" t="str">
            <v>24000鈴張町3</v>
          </cell>
          <cell r="C3058">
            <v>28</v>
          </cell>
          <cell r="D3058" t="str">
            <v>町名別・年齢別人口調べ</v>
          </cell>
          <cell r="E3058" t="str">
            <v>令和 6年 3月 1日</v>
          </cell>
          <cell r="F3058">
            <v>28</v>
          </cell>
          <cell r="G3058" t="str">
            <v>令和 6年 2月29日　現在</v>
          </cell>
          <cell r="H3058" t="str">
            <v>町名</v>
          </cell>
          <cell r="I3058">
            <v>24000</v>
          </cell>
          <cell r="J3058" t="str">
            <v>鈴張町</v>
          </cell>
          <cell r="K3058"/>
          <cell r="L3058"/>
          <cell r="M3058">
            <v>3</v>
          </cell>
          <cell r="N3058">
            <v>3</v>
          </cell>
          <cell r="O3058">
            <v>0</v>
          </cell>
          <cell r="P3058">
            <v>3</v>
          </cell>
          <cell r="Q3058">
            <v>0</v>
          </cell>
          <cell r="R3058">
            <v>6</v>
          </cell>
          <cell r="S3058">
            <v>0</v>
          </cell>
          <cell r="T3058">
            <v>1</v>
          </cell>
        </row>
        <row r="3059">
          <cell r="A3059" t="str">
            <v>鈴張町4</v>
          </cell>
          <cell r="B3059" t="str">
            <v>24000鈴張町4</v>
          </cell>
          <cell r="C3059">
            <v>28</v>
          </cell>
          <cell r="D3059" t="str">
            <v>町名別・年齢別人口調べ</v>
          </cell>
          <cell r="E3059" t="str">
            <v>令和 6年 3月 1日</v>
          </cell>
          <cell r="F3059">
            <v>28</v>
          </cell>
          <cell r="G3059" t="str">
            <v>令和 6年 2月29日　現在</v>
          </cell>
          <cell r="H3059" t="str">
            <v>町名</v>
          </cell>
          <cell r="I3059">
            <v>24000</v>
          </cell>
          <cell r="J3059" t="str">
            <v>鈴張町</v>
          </cell>
          <cell r="K3059"/>
          <cell r="L3059"/>
          <cell r="M3059">
            <v>4</v>
          </cell>
          <cell r="N3059">
            <v>1</v>
          </cell>
          <cell r="O3059">
            <v>0</v>
          </cell>
          <cell r="P3059">
            <v>1</v>
          </cell>
          <cell r="Q3059">
            <v>0</v>
          </cell>
          <cell r="R3059">
            <v>2</v>
          </cell>
          <cell r="S3059">
            <v>0</v>
          </cell>
          <cell r="T3059">
            <v>1</v>
          </cell>
        </row>
        <row r="3060">
          <cell r="A3060" t="str">
            <v>鈴張町5</v>
          </cell>
          <cell r="B3060" t="str">
            <v>24000鈴張町5</v>
          </cell>
          <cell r="C3060">
            <v>28</v>
          </cell>
          <cell r="D3060" t="str">
            <v>町名別・年齢別人口調べ</v>
          </cell>
          <cell r="E3060" t="str">
            <v>令和 6年 3月 1日</v>
          </cell>
          <cell r="F3060">
            <v>28</v>
          </cell>
          <cell r="G3060" t="str">
            <v>令和 6年 2月29日　現在</v>
          </cell>
          <cell r="H3060" t="str">
            <v>町名</v>
          </cell>
          <cell r="I3060">
            <v>24000</v>
          </cell>
          <cell r="J3060" t="str">
            <v>鈴張町</v>
          </cell>
          <cell r="K3060"/>
          <cell r="L3060"/>
          <cell r="M3060">
            <v>5</v>
          </cell>
          <cell r="N3060">
            <v>5</v>
          </cell>
          <cell r="O3060">
            <v>0</v>
          </cell>
          <cell r="P3060">
            <v>0</v>
          </cell>
          <cell r="Q3060">
            <v>0</v>
          </cell>
          <cell r="R3060">
            <v>5</v>
          </cell>
          <cell r="S3060">
            <v>0</v>
          </cell>
          <cell r="T3060">
            <v>1</v>
          </cell>
        </row>
        <row r="3061">
          <cell r="A3061" t="str">
            <v>鈴張町6</v>
          </cell>
          <cell r="B3061" t="str">
            <v>24000鈴張町6</v>
          </cell>
          <cell r="C3061">
            <v>28</v>
          </cell>
          <cell r="D3061" t="str">
            <v>町名別・年齢別人口調べ</v>
          </cell>
          <cell r="E3061" t="str">
            <v>令和 6年 3月 1日</v>
          </cell>
          <cell r="F3061">
            <v>28</v>
          </cell>
          <cell r="G3061" t="str">
            <v>令和 6年 2月29日　現在</v>
          </cell>
          <cell r="H3061" t="str">
            <v>町名</v>
          </cell>
          <cell r="I3061">
            <v>24000</v>
          </cell>
          <cell r="J3061" t="str">
            <v>鈴張町</v>
          </cell>
          <cell r="K3061"/>
          <cell r="L3061"/>
          <cell r="M3061">
            <v>6</v>
          </cell>
          <cell r="N3061">
            <v>3</v>
          </cell>
          <cell r="O3061">
            <v>0</v>
          </cell>
          <cell r="P3061">
            <v>1</v>
          </cell>
          <cell r="Q3061">
            <v>0</v>
          </cell>
          <cell r="R3061">
            <v>4</v>
          </cell>
          <cell r="S3061">
            <v>0</v>
          </cell>
          <cell r="T3061">
            <v>1</v>
          </cell>
        </row>
        <row r="3062">
          <cell r="A3062" t="str">
            <v>鈴張町7</v>
          </cell>
          <cell r="B3062" t="str">
            <v>24000鈴張町7</v>
          </cell>
          <cell r="C3062">
            <v>28</v>
          </cell>
          <cell r="D3062" t="str">
            <v>町名別・年齢別人口調べ</v>
          </cell>
          <cell r="E3062" t="str">
            <v>令和 6年 3月 1日</v>
          </cell>
          <cell r="F3062">
            <v>28</v>
          </cell>
          <cell r="G3062" t="str">
            <v>令和 6年 2月29日　現在</v>
          </cell>
          <cell r="H3062" t="str">
            <v>町名</v>
          </cell>
          <cell r="I3062">
            <v>24000</v>
          </cell>
          <cell r="J3062" t="str">
            <v>鈴張町</v>
          </cell>
          <cell r="K3062"/>
          <cell r="L3062"/>
          <cell r="M3062">
            <v>7</v>
          </cell>
          <cell r="N3062">
            <v>4</v>
          </cell>
          <cell r="O3062">
            <v>0</v>
          </cell>
          <cell r="P3062">
            <v>0</v>
          </cell>
          <cell r="Q3062">
            <v>0</v>
          </cell>
          <cell r="R3062">
            <v>4</v>
          </cell>
          <cell r="S3062">
            <v>0</v>
          </cell>
          <cell r="T3062">
            <v>1</v>
          </cell>
        </row>
        <row r="3063">
          <cell r="A3063" t="str">
            <v>鈴張町8</v>
          </cell>
          <cell r="B3063" t="str">
            <v>24000鈴張町8</v>
          </cell>
          <cell r="C3063">
            <v>28</v>
          </cell>
          <cell r="D3063" t="str">
            <v>町名別・年齢別人口調べ</v>
          </cell>
          <cell r="E3063" t="str">
            <v>令和 6年 3月 1日</v>
          </cell>
          <cell r="F3063">
            <v>28</v>
          </cell>
          <cell r="G3063" t="str">
            <v>令和 6年 2月29日　現在</v>
          </cell>
          <cell r="H3063" t="str">
            <v>町名</v>
          </cell>
          <cell r="I3063">
            <v>24000</v>
          </cell>
          <cell r="J3063" t="str">
            <v>鈴張町</v>
          </cell>
          <cell r="K3063"/>
          <cell r="L3063"/>
          <cell r="M3063">
            <v>8</v>
          </cell>
          <cell r="N3063">
            <v>2</v>
          </cell>
          <cell r="O3063">
            <v>0</v>
          </cell>
          <cell r="P3063">
            <v>1</v>
          </cell>
          <cell r="Q3063">
            <v>0</v>
          </cell>
          <cell r="R3063">
            <v>3</v>
          </cell>
          <cell r="S3063">
            <v>0</v>
          </cell>
          <cell r="T3063">
            <v>1</v>
          </cell>
        </row>
        <row r="3064">
          <cell r="A3064" t="str">
            <v>鈴張町9</v>
          </cell>
          <cell r="B3064" t="str">
            <v>24000鈴張町9</v>
          </cell>
          <cell r="C3064">
            <v>28</v>
          </cell>
          <cell r="D3064" t="str">
            <v>町名別・年齢別人口調べ</v>
          </cell>
          <cell r="E3064" t="str">
            <v>令和 6年 3月 1日</v>
          </cell>
          <cell r="F3064">
            <v>28</v>
          </cell>
          <cell r="G3064" t="str">
            <v>令和 6年 2月29日　現在</v>
          </cell>
          <cell r="H3064" t="str">
            <v>町名</v>
          </cell>
          <cell r="I3064">
            <v>24000</v>
          </cell>
          <cell r="J3064" t="str">
            <v>鈴張町</v>
          </cell>
          <cell r="K3064"/>
          <cell r="L3064"/>
          <cell r="M3064">
            <v>9</v>
          </cell>
          <cell r="N3064">
            <v>1</v>
          </cell>
          <cell r="O3064">
            <v>0</v>
          </cell>
          <cell r="P3064">
            <v>2</v>
          </cell>
          <cell r="Q3064">
            <v>0</v>
          </cell>
          <cell r="R3064">
            <v>3</v>
          </cell>
          <cell r="S3064">
            <v>0</v>
          </cell>
          <cell r="T3064">
            <v>1</v>
          </cell>
        </row>
        <row r="3065">
          <cell r="A3065" t="str">
            <v>鈴張町10</v>
          </cell>
          <cell r="B3065" t="str">
            <v>24000鈴張町10</v>
          </cell>
          <cell r="C3065">
            <v>28</v>
          </cell>
          <cell r="D3065" t="str">
            <v>町名別・年齢別人口調べ</v>
          </cell>
          <cell r="E3065" t="str">
            <v>令和 6年 3月 1日</v>
          </cell>
          <cell r="F3065">
            <v>28</v>
          </cell>
          <cell r="G3065" t="str">
            <v>令和 6年 2月29日　現在</v>
          </cell>
          <cell r="H3065" t="str">
            <v>町名</v>
          </cell>
          <cell r="I3065">
            <v>24000</v>
          </cell>
          <cell r="J3065" t="str">
            <v>鈴張町</v>
          </cell>
          <cell r="K3065"/>
          <cell r="L3065"/>
          <cell r="M3065">
            <v>10</v>
          </cell>
          <cell r="N3065">
            <v>2</v>
          </cell>
          <cell r="O3065">
            <v>0</v>
          </cell>
          <cell r="P3065">
            <v>0</v>
          </cell>
          <cell r="Q3065">
            <v>0</v>
          </cell>
          <cell r="R3065">
            <v>2</v>
          </cell>
          <cell r="S3065">
            <v>0</v>
          </cell>
          <cell r="T3065">
            <v>1</v>
          </cell>
        </row>
        <row r="3066">
          <cell r="A3066" t="str">
            <v>鈴張町11</v>
          </cell>
          <cell r="B3066" t="str">
            <v>24000鈴張町11</v>
          </cell>
          <cell r="C3066">
            <v>28</v>
          </cell>
          <cell r="D3066" t="str">
            <v>町名別・年齢別人口調べ</v>
          </cell>
          <cell r="E3066" t="str">
            <v>令和 6年 3月 1日</v>
          </cell>
          <cell r="F3066">
            <v>28</v>
          </cell>
          <cell r="G3066" t="str">
            <v>令和 6年 2月29日　現在</v>
          </cell>
          <cell r="H3066" t="str">
            <v>町名</v>
          </cell>
          <cell r="I3066">
            <v>24000</v>
          </cell>
          <cell r="J3066" t="str">
            <v>鈴張町</v>
          </cell>
          <cell r="K3066"/>
          <cell r="L3066"/>
          <cell r="M3066">
            <v>11</v>
          </cell>
          <cell r="N3066">
            <v>4</v>
          </cell>
          <cell r="O3066">
            <v>0</v>
          </cell>
          <cell r="P3066">
            <v>1</v>
          </cell>
          <cell r="Q3066">
            <v>0</v>
          </cell>
          <cell r="R3066">
            <v>5</v>
          </cell>
          <cell r="S3066">
            <v>0</v>
          </cell>
          <cell r="T3066">
            <v>1</v>
          </cell>
        </row>
        <row r="3067">
          <cell r="A3067" t="str">
            <v>鈴張町12</v>
          </cell>
          <cell r="B3067" t="str">
            <v>24000鈴張町12</v>
          </cell>
          <cell r="C3067">
            <v>28</v>
          </cell>
          <cell r="D3067" t="str">
            <v>町名別・年齢別人口調べ</v>
          </cell>
          <cell r="E3067" t="str">
            <v>令和 6年 3月 1日</v>
          </cell>
          <cell r="F3067">
            <v>28</v>
          </cell>
          <cell r="G3067" t="str">
            <v>令和 6年 2月29日　現在</v>
          </cell>
          <cell r="H3067" t="str">
            <v>町名</v>
          </cell>
          <cell r="I3067">
            <v>24000</v>
          </cell>
          <cell r="J3067" t="str">
            <v>鈴張町</v>
          </cell>
          <cell r="K3067"/>
          <cell r="L3067"/>
          <cell r="M3067">
            <v>12</v>
          </cell>
          <cell r="N3067">
            <v>2</v>
          </cell>
          <cell r="O3067">
            <v>0</v>
          </cell>
          <cell r="P3067">
            <v>2</v>
          </cell>
          <cell r="Q3067">
            <v>0</v>
          </cell>
          <cell r="R3067">
            <v>4</v>
          </cell>
          <cell r="S3067">
            <v>0</v>
          </cell>
          <cell r="T3067">
            <v>1</v>
          </cell>
        </row>
        <row r="3068">
          <cell r="A3068" t="str">
            <v>鈴張町13</v>
          </cell>
          <cell r="B3068" t="str">
            <v>24000鈴張町13</v>
          </cell>
          <cell r="C3068">
            <v>28</v>
          </cell>
          <cell r="D3068" t="str">
            <v>町名別・年齢別人口調べ</v>
          </cell>
          <cell r="E3068" t="str">
            <v>令和 6年 3月 1日</v>
          </cell>
          <cell r="F3068">
            <v>28</v>
          </cell>
          <cell r="G3068" t="str">
            <v>令和 6年 2月29日　現在</v>
          </cell>
          <cell r="H3068" t="str">
            <v>町名</v>
          </cell>
          <cell r="I3068">
            <v>24000</v>
          </cell>
          <cell r="J3068" t="str">
            <v>鈴張町</v>
          </cell>
          <cell r="K3068"/>
          <cell r="L3068"/>
          <cell r="M3068">
            <v>13</v>
          </cell>
          <cell r="N3068">
            <v>1</v>
          </cell>
          <cell r="O3068">
            <v>0</v>
          </cell>
          <cell r="P3068">
            <v>1</v>
          </cell>
          <cell r="Q3068">
            <v>0</v>
          </cell>
          <cell r="R3068">
            <v>2</v>
          </cell>
          <cell r="S3068">
            <v>0</v>
          </cell>
          <cell r="T3068">
            <v>1</v>
          </cell>
        </row>
        <row r="3069">
          <cell r="A3069" t="str">
            <v>鈴張町14</v>
          </cell>
          <cell r="B3069" t="str">
            <v>24000鈴張町14</v>
          </cell>
          <cell r="C3069">
            <v>28</v>
          </cell>
          <cell r="D3069" t="str">
            <v>町名別・年齢別人口調べ</v>
          </cell>
          <cell r="E3069" t="str">
            <v>令和 6年 3月 1日</v>
          </cell>
          <cell r="F3069">
            <v>28</v>
          </cell>
          <cell r="G3069" t="str">
            <v>令和 6年 2月29日　現在</v>
          </cell>
          <cell r="H3069" t="str">
            <v>町名</v>
          </cell>
          <cell r="I3069">
            <v>24000</v>
          </cell>
          <cell r="J3069" t="str">
            <v>鈴張町</v>
          </cell>
          <cell r="K3069"/>
          <cell r="L3069"/>
          <cell r="M3069">
            <v>14</v>
          </cell>
          <cell r="N3069">
            <v>0</v>
          </cell>
          <cell r="O3069">
            <v>0</v>
          </cell>
          <cell r="P3069">
            <v>1</v>
          </cell>
          <cell r="Q3069">
            <v>0</v>
          </cell>
          <cell r="R3069">
            <v>1</v>
          </cell>
          <cell r="S3069">
            <v>0</v>
          </cell>
          <cell r="T3069">
            <v>1</v>
          </cell>
        </row>
        <row r="3070">
          <cell r="A3070" t="str">
            <v>鈴張町15</v>
          </cell>
          <cell r="B3070" t="str">
            <v>24000鈴張町15</v>
          </cell>
          <cell r="C3070">
            <v>28</v>
          </cell>
          <cell r="D3070" t="str">
            <v>町名別・年齢別人口調べ</v>
          </cell>
          <cell r="E3070" t="str">
            <v>令和 6年 3月 1日</v>
          </cell>
          <cell r="F3070">
            <v>28</v>
          </cell>
          <cell r="G3070" t="str">
            <v>令和 6年 2月29日　現在</v>
          </cell>
          <cell r="H3070" t="str">
            <v>町名</v>
          </cell>
          <cell r="I3070">
            <v>24000</v>
          </cell>
          <cell r="J3070" t="str">
            <v>鈴張町</v>
          </cell>
          <cell r="K3070"/>
          <cell r="L3070"/>
          <cell r="M3070">
            <v>15</v>
          </cell>
          <cell r="N3070">
            <v>3</v>
          </cell>
          <cell r="O3070">
            <v>0</v>
          </cell>
          <cell r="P3070">
            <v>3</v>
          </cell>
          <cell r="Q3070">
            <v>0</v>
          </cell>
          <cell r="R3070">
            <v>6</v>
          </cell>
          <cell r="S3070">
            <v>0</v>
          </cell>
          <cell r="T3070">
            <v>1</v>
          </cell>
        </row>
        <row r="3071">
          <cell r="A3071" t="str">
            <v>鈴張町16</v>
          </cell>
          <cell r="B3071" t="str">
            <v>24000鈴張町16</v>
          </cell>
          <cell r="C3071">
            <v>28</v>
          </cell>
          <cell r="D3071" t="str">
            <v>町名別・年齢別人口調べ</v>
          </cell>
          <cell r="E3071" t="str">
            <v>令和 6年 3月 1日</v>
          </cell>
          <cell r="F3071">
            <v>28</v>
          </cell>
          <cell r="G3071" t="str">
            <v>令和 6年 2月29日　現在</v>
          </cell>
          <cell r="H3071" t="str">
            <v>町名</v>
          </cell>
          <cell r="I3071">
            <v>24000</v>
          </cell>
          <cell r="J3071" t="str">
            <v>鈴張町</v>
          </cell>
          <cell r="K3071"/>
          <cell r="L3071"/>
          <cell r="M3071">
            <v>16</v>
          </cell>
          <cell r="N3071">
            <v>4</v>
          </cell>
          <cell r="O3071">
            <v>0</v>
          </cell>
          <cell r="P3071">
            <v>1</v>
          </cell>
          <cell r="Q3071">
            <v>0</v>
          </cell>
          <cell r="R3071">
            <v>5</v>
          </cell>
          <cell r="S3071">
            <v>0</v>
          </cell>
          <cell r="T3071">
            <v>1</v>
          </cell>
        </row>
        <row r="3072">
          <cell r="A3072" t="str">
            <v>鈴張町17</v>
          </cell>
          <cell r="B3072" t="str">
            <v>24000鈴張町17</v>
          </cell>
          <cell r="C3072">
            <v>28</v>
          </cell>
          <cell r="D3072" t="str">
            <v>町名別・年齢別人口調べ</v>
          </cell>
          <cell r="E3072" t="str">
            <v>令和 6年 3月 1日</v>
          </cell>
          <cell r="F3072">
            <v>28</v>
          </cell>
          <cell r="G3072" t="str">
            <v>令和 6年 2月29日　現在</v>
          </cell>
          <cell r="H3072" t="str">
            <v>町名</v>
          </cell>
          <cell r="I3072">
            <v>24000</v>
          </cell>
          <cell r="J3072" t="str">
            <v>鈴張町</v>
          </cell>
          <cell r="K3072"/>
          <cell r="L3072"/>
          <cell r="M3072">
            <v>17</v>
          </cell>
          <cell r="N3072">
            <v>2</v>
          </cell>
          <cell r="O3072">
            <v>0</v>
          </cell>
          <cell r="P3072">
            <v>3</v>
          </cell>
          <cell r="Q3072">
            <v>0</v>
          </cell>
          <cell r="R3072">
            <v>5</v>
          </cell>
          <cell r="S3072">
            <v>0</v>
          </cell>
          <cell r="T3072">
            <v>1</v>
          </cell>
        </row>
        <row r="3073">
          <cell r="A3073" t="str">
            <v>鈴張町18</v>
          </cell>
          <cell r="B3073" t="str">
            <v>24000鈴張町18</v>
          </cell>
          <cell r="C3073">
            <v>28</v>
          </cell>
          <cell r="D3073" t="str">
            <v>町名別・年齢別人口調べ</v>
          </cell>
          <cell r="E3073" t="str">
            <v>令和 6年 3月 1日</v>
          </cell>
          <cell r="F3073">
            <v>28</v>
          </cell>
          <cell r="G3073" t="str">
            <v>令和 6年 2月29日　現在</v>
          </cell>
          <cell r="H3073" t="str">
            <v>町名</v>
          </cell>
          <cell r="I3073">
            <v>24000</v>
          </cell>
          <cell r="J3073" t="str">
            <v>鈴張町</v>
          </cell>
          <cell r="K3073"/>
          <cell r="L3073"/>
          <cell r="M3073">
            <v>18</v>
          </cell>
          <cell r="N3073">
            <v>1</v>
          </cell>
          <cell r="O3073">
            <v>0</v>
          </cell>
          <cell r="P3073">
            <v>4</v>
          </cell>
          <cell r="Q3073">
            <v>0</v>
          </cell>
          <cell r="R3073">
            <v>5</v>
          </cell>
          <cell r="S3073">
            <v>0</v>
          </cell>
          <cell r="T3073">
            <v>1</v>
          </cell>
        </row>
        <row r="3074">
          <cell r="A3074" t="str">
            <v>鈴張町19</v>
          </cell>
          <cell r="B3074" t="str">
            <v>24000鈴張町19</v>
          </cell>
          <cell r="C3074">
            <v>28</v>
          </cell>
          <cell r="D3074" t="str">
            <v>町名別・年齢別人口調べ</v>
          </cell>
          <cell r="E3074" t="str">
            <v>令和 6年 3月 1日</v>
          </cell>
          <cell r="F3074">
            <v>28</v>
          </cell>
          <cell r="G3074" t="str">
            <v>令和 6年 2月29日　現在</v>
          </cell>
          <cell r="H3074" t="str">
            <v>町名</v>
          </cell>
          <cell r="I3074">
            <v>24000</v>
          </cell>
          <cell r="J3074" t="str">
            <v>鈴張町</v>
          </cell>
          <cell r="K3074"/>
          <cell r="L3074"/>
          <cell r="M3074">
            <v>19</v>
          </cell>
          <cell r="N3074">
            <v>1</v>
          </cell>
          <cell r="O3074">
            <v>0</v>
          </cell>
          <cell r="P3074">
            <v>3</v>
          </cell>
          <cell r="Q3074">
            <v>0</v>
          </cell>
          <cell r="R3074">
            <v>4</v>
          </cell>
          <cell r="S3074">
            <v>0</v>
          </cell>
          <cell r="T3074">
            <v>1</v>
          </cell>
        </row>
        <row r="3075">
          <cell r="A3075" t="str">
            <v>鈴張町20</v>
          </cell>
          <cell r="B3075" t="str">
            <v>24000鈴張町20</v>
          </cell>
          <cell r="C3075">
            <v>28</v>
          </cell>
          <cell r="D3075" t="str">
            <v>町名別・年齢別人口調べ</v>
          </cell>
          <cell r="E3075" t="str">
            <v>令和 6年 3月 1日</v>
          </cell>
          <cell r="F3075">
            <v>28</v>
          </cell>
          <cell r="G3075" t="str">
            <v>令和 6年 2月29日　現在</v>
          </cell>
          <cell r="H3075" t="str">
            <v>町名</v>
          </cell>
          <cell r="I3075">
            <v>24000</v>
          </cell>
          <cell r="J3075" t="str">
            <v>鈴張町</v>
          </cell>
          <cell r="K3075"/>
          <cell r="L3075"/>
          <cell r="M3075">
            <v>20</v>
          </cell>
          <cell r="N3075">
            <v>5</v>
          </cell>
          <cell r="O3075">
            <v>0</v>
          </cell>
          <cell r="P3075">
            <v>0</v>
          </cell>
          <cell r="Q3075">
            <v>0</v>
          </cell>
          <cell r="R3075">
            <v>5</v>
          </cell>
          <cell r="S3075">
            <v>0</v>
          </cell>
          <cell r="T3075">
            <v>1</v>
          </cell>
        </row>
        <row r="3076">
          <cell r="A3076" t="str">
            <v>鈴張町21</v>
          </cell>
          <cell r="B3076" t="str">
            <v>24000鈴張町21</v>
          </cell>
          <cell r="C3076">
            <v>28</v>
          </cell>
          <cell r="D3076" t="str">
            <v>町名別・年齢別人口調べ</v>
          </cell>
          <cell r="E3076" t="str">
            <v>令和 6年 3月 1日</v>
          </cell>
          <cell r="F3076">
            <v>28</v>
          </cell>
          <cell r="G3076" t="str">
            <v>令和 6年 2月29日　現在</v>
          </cell>
          <cell r="H3076" t="str">
            <v>町名</v>
          </cell>
          <cell r="I3076">
            <v>24000</v>
          </cell>
          <cell r="J3076" t="str">
            <v>鈴張町</v>
          </cell>
          <cell r="K3076"/>
          <cell r="L3076"/>
          <cell r="M3076">
            <v>21</v>
          </cell>
          <cell r="N3076">
            <v>2</v>
          </cell>
          <cell r="O3076">
            <v>0</v>
          </cell>
          <cell r="P3076">
            <v>0</v>
          </cell>
          <cell r="Q3076">
            <v>0</v>
          </cell>
          <cell r="R3076">
            <v>2</v>
          </cell>
          <cell r="S3076">
            <v>0</v>
          </cell>
          <cell r="T3076">
            <v>1</v>
          </cell>
        </row>
        <row r="3077">
          <cell r="A3077" t="str">
            <v>鈴張町22</v>
          </cell>
          <cell r="B3077" t="str">
            <v>24000鈴張町22</v>
          </cell>
          <cell r="C3077">
            <v>28</v>
          </cell>
          <cell r="D3077" t="str">
            <v>町名別・年齢別人口調べ</v>
          </cell>
          <cell r="E3077" t="str">
            <v>令和 6年 3月 1日</v>
          </cell>
          <cell r="F3077">
            <v>28</v>
          </cell>
          <cell r="G3077" t="str">
            <v>令和 6年 2月29日　現在</v>
          </cell>
          <cell r="H3077" t="str">
            <v>町名</v>
          </cell>
          <cell r="I3077">
            <v>24000</v>
          </cell>
          <cell r="J3077" t="str">
            <v>鈴張町</v>
          </cell>
          <cell r="K3077"/>
          <cell r="L3077"/>
          <cell r="M3077">
            <v>22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>
            <v>0</v>
          </cell>
          <cell r="S3077">
            <v>0</v>
          </cell>
          <cell r="T3077">
            <v>1</v>
          </cell>
        </row>
        <row r="3078">
          <cell r="A3078" t="str">
            <v>鈴張町23</v>
          </cell>
          <cell r="B3078" t="str">
            <v>24000鈴張町23</v>
          </cell>
          <cell r="C3078">
            <v>28</v>
          </cell>
          <cell r="D3078" t="str">
            <v>町名別・年齢別人口調べ</v>
          </cell>
          <cell r="E3078" t="str">
            <v>令和 6年 3月 1日</v>
          </cell>
          <cell r="F3078">
            <v>28</v>
          </cell>
          <cell r="G3078" t="str">
            <v>令和 6年 2月29日　現在</v>
          </cell>
          <cell r="H3078" t="str">
            <v>町名</v>
          </cell>
          <cell r="I3078">
            <v>24000</v>
          </cell>
          <cell r="J3078" t="str">
            <v>鈴張町</v>
          </cell>
          <cell r="K3078"/>
          <cell r="L3078"/>
          <cell r="M3078">
            <v>23</v>
          </cell>
          <cell r="N3078">
            <v>4</v>
          </cell>
          <cell r="O3078">
            <v>0</v>
          </cell>
          <cell r="P3078">
            <v>0</v>
          </cell>
          <cell r="Q3078">
            <v>0</v>
          </cell>
          <cell r="R3078">
            <v>4</v>
          </cell>
          <cell r="S3078">
            <v>0</v>
          </cell>
          <cell r="T3078">
            <v>1</v>
          </cell>
        </row>
        <row r="3079">
          <cell r="A3079" t="str">
            <v>鈴張町24</v>
          </cell>
          <cell r="B3079" t="str">
            <v>24000鈴張町24</v>
          </cell>
          <cell r="C3079">
            <v>28</v>
          </cell>
          <cell r="D3079" t="str">
            <v>町名別・年齢別人口調べ</v>
          </cell>
          <cell r="E3079" t="str">
            <v>令和 6年 3月 1日</v>
          </cell>
          <cell r="F3079">
            <v>28</v>
          </cell>
          <cell r="G3079" t="str">
            <v>令和 6年 2月29日　現在</v>
          </cell>
          <cell r="H3079" t="str">
            <v>町名</v>
          </cell>
          <cell r="I3079">
            <v>24000</v>
          </cell>
          <cell r="J3079" t="str">
            <v>鈴張町</v>
          </cell>
          <cell r="K3079"/>
          <cell r="L3079"/>
          <cell r="M3079">
            <v>24</v>
          </cell>
          <cell r="N3079">
            <v>5</v>
          </cell>
          <cell r="O3079">
            <v>0</v>
          </cell>
          <cell r="P3079">
            <v>2</v>
          </cell>
          <cell r="Q3079">
            <v>0</v>
          </cell>
          <cell r="R3079">
            <v>7</v>
          </cell>
          <cell r="S3079">
            <v>0</v>
          </cell>
          <cell r="T3079">
            <v>1</v>
          </cell>
        </row>
        <row r="3080">
          <cell r="A3080" t="str">
            <v>鈴張町25</v>
          </cell>
          <cell r="B3080" t="str">
            <v>24000鈴張町25</v>
          </cell>
          <cell r="C3080">
            <v>28</v>
          </cell>
          <cell r="D3080" t="str">
            <v>町名別・年齢別人口調べ</v>
          </cell>
          <cell r="E3080" t="str">
            <v>令和 6年 3月 1日</v>
          </cell>
          <cell r="F3080">
            <v>28</v>
          </cell>
          <cell r="G3080" t="str">
            <v>令和 6年 2月29日　現在</v>
          </cell>
          <cell r="H3080" t="str">
            <v>町名</v>
          </cell>
          <cell r="I3080">
            <v>24000</v>
          </cell>
          <cell r="J3080" t="str">
            <v>鈴張町</v>
          </cell>
          <cell r="K3080"/>
          <cell r="L3080"/>
          <cell r="M3080">
            <v>25</v>
          </cell>
          <cell r="N3080">
            <v>1</v>
          </cell>
          <cell r="O3080">
            <v>0</v>
          </cell>
          <cell r="P3080">
            <v>1</v>
          </cell>
          <cell r="Q3080">
            <v>0</v>
          </cell>
          <cell r="R3080">
            <v>2</v>
          </cell>
          <cell r="S3080">
            <v>0</v>
          </cell>
          <cell r="T3080">
            <v>1</v>
          </cell>
        </row>
        <row r="3081">
          <cell r="A3081" t="str">
            <v>鈴張町26</v>
          </cell>
          <cell r="B3081" t="str">
            <v>24000鈴張町26</v>
          </cell>
          <cell r="C3081">
            <v>28</v>
          </cell>
          <cell r="D3081" t="str">
            <v>町名別・年齢別人口調べ</v>
          </cell>
          <cell r="E3081" t="str">
            <v>令和 6年 3月 1日</v>
          </cell>
          <cell r="F3081">
            <v>28</v>
          </cell>
          <cell r="G3081" t="str">
            <v>令和 6年 2月29日　現在</v>
          </cell>
          <cell r="H3081" t="str">
            <v>町名</v>
          </cell>
          <cell r="I3081">
            <v>24000</v>
          </cell>
          <cell r="J3081" t="str">
            <v>鈴張町</v>
          </cell>
          <cell r="K3081"/>
          <cell r="L3081"/>
          <cell r="M3081">
            <v>26</v>
          </cell>
          <cell r="N3081">
            <v>6</v>
          </cell>
          <cell r="O3081">
            <v>0</v>
          </cell>
          <cell r="P3081">
            <v>2</v>
          </cell>
          <cell r="Q3081">
            <v>0</v>
          </cell>
          <cell r="R3081">
            <v>8</v>
          </cell>
          <cell r="S3081">
            <v>0</v>
          </cell>
          <cell r="T3081">
            <v>1</v>
          </cell>
        </row>
        <row r="3082">
          <cell r="A3082" t="str">
            <v>鈴張町27</v>
          </cell>
          <cell r="B3082" t="str">
            <v>24000鈴張町27</v>
          </cell>
          <cell r="C3082">
            <v>28</v>
          </cell>
          <cell r="D3082" t="str">
            <v>町名別・年齢別人口調べ</v>
          </cell>
          <cell r="E3082" t="str">
            <v>令和 6年 3月 1日</v>
          </cell>
          <cell r="F3082">
            <v>28</v>
          </cell>
          <cell r="G3082" t="str">
            <v>令和 6年 2月29日　現在</v>
          </cell>
          <cell r="H3082" t="str">
            <v>町名</v>
          </cell>
          <cell r="I3082">
            <v>24000</v>
          </cell>
          <cell r="J3082" t="str">
            <v>鈴張町</v>
          </cell>
          <cell r="K3082"/>
          <cell r="L3082"/>
          <cell r="M3082">
            <v>27</v>
          </cell>
          <cell r="N3082">
            <v>1</v>
          </cell>
          <cell r="O3082">
            <v>0</v>
          </cell>
          <cell r="P3082">
            <v>4</v>
          </cell>
          <cell r="Q3082">
            <v>0</v>
          </cell>
          <cell r="R3082">
            <v>5</v>
          </cell>
          <cell r="S3082">
            <v>0</v>
          </cell>
          <cell r="T3082">
            <v>1</v>
          </cell>
        </row>
        <row r="3083">
          <cell r="A3083" t="str">
            <v>鈴張町28</v>
          </cell>
          <cell r="B3083" t="str">
            <v>24000鈴張町28</v>
          </cell>
          <cell r="C3083">
            <v>28</v>
          </cell>
          <cell r="D3083" t="str">
            <v>町名別・年齢別人口調べ</v>
          </cell>
          <cell r="E3083" t="str">
            <v>令和 6年 3月 1日</v>
          </cell>
          <cell r="F3083">
            <v>28</v>
          </cell>
          <cell r="G3083" t="str">
            <v>令和 6年 2月29日　現在</v>
          </cell>
          <cell r="H3083" t="str">
            <v>町名</v>
          </cell>
          <cell r="I3083">
            <v>24000</v>
          </cell>
          <cell r="J3083" t="str">
            <v>鈴張町</v>
          </cell>
          <cell r="K3083"/>
          <cell r="L3083"/>
          <cell r="M3083">
            <v>28</v>
          </cell>
          <cell r="N3083">
            <v>3</v>
          </cell>
          <cell r="O3083">
            <v>0</v>
          </cell>
          <cell r="P3083">
            <v>4</v>
          </cell>
          <cell r="Q3083">
            <v>0</v>
          </cell>
          <cell r="R3083">
            <v>7</v>
          </cell>
          <cell r="S3083">
            <v>0</v>
          </cell>
          <cell r="T3083">
            <v>1</v>
          </cell>
        </row>
        <row r="3084">
          <cell r="A3084" t="str">
            <v>鈴張町29</v>
          </cell>
          <cell r="B3084" t="str">
            <v>24000鈴張町29</v>
          </cell>
          <cell r="C3084">
            <v>28</v>
          </cell>
          <cell r="D3084" t="str">
            <v>町名別・年齢別人口調べ</v>
          </cell>
          <cell r="E3084" t="str">
            <v>令和 6年 3月 1日</v>
          </cell>
          <cell r="F3084">
            <v>28</v>
          </cell>
          <cell r="G3084" t="str">
            <v>令和 6年 2月29日　現在</v>
          </cell>
          <cell r="H3084" t="str">
            <v>町名</v>
          </cell>
          <cell r="I3084">
            <v>24000</v>
          </cell>
          <cell r="J3084" t="str">
            <v>鈴張町</v>
          </cell>
          <cell r="K3084"/>
          <cell r="L3084"/>
          <cell r="M3084">
            <v>29</v>
          </cell>
          <cell r="N3084">
            <v>1</v>
          </cell>
          <cell r="O3084">
            <v>0</v>
          </cell>
          <cell r="P3084">
            <v>3</v>
          </cell>
          <cell r="Q3084">
            <v>0</v>
          </cell>
          <cell r="R3084">
            <v>4</v>
          </cell>
          <cell r="S3084">
            <v>0</v>
          </cell>
          <cell r="T3084">
            <v>1</v>
          </cell>
        </row>
        <row r="3085">
          <cell r="A3085" t="str">
            <v>鈴張町30</v>
          </cell>
          <cell r="B3085" t="str">
            <v>24000鈴張町30</v>
          </cell>
          <cell r="C3085">
            <v>28</v>
          </cell>
          <cell r="D3085" t="str">
            <v>町名別・年齢別人口調べ</v>
          </cell>
          <cell r="E3085" t="str">
            <v>令和 6年 3月 1日</v>
          </cell>
          <cell r="F3085">
            <v>28</v>
          </cell>
          <cell r="G3085" t="str">
            <v>令和 6年 2月29日　現在</v>
          </cell>
          <cell r="H3085" t="str">
            <v>町名</v>
          </cell>
          <cell r="I3085">
            <v>24000</v>
          </cell>
          <cell r="J3085" t="str">
            <v>鈴張町</v>
          </cell>
          <cell r="K3085"/>
          <cell r="L3085"/>
          <cell r="M3085">
            <v>30</v>
          </cell>
          <cell r="N3085">
            <v>5</v>
          </cell>
          <cell r="O3085">
            <v>0</v>
          </cell>
          <cell r="P3085">
            <v>4</v>
          </cell>
          <cell r="Q3085">
            <v>0</v>
          </cell>
          <cell r="R3085">
            <v>9</v>
          </cell>
          <cell r="S3085">
            <v>0</v>
          </cell>
          <cell r="T3085">
            <v>1</v>
          </cell>
        </row>
        <row r="3086">
          <cell r="A3086" t="str">
            <v>鈴張町31</v>
          </cell>
          <cell r="B3086" t="str">
            <v>24000鈴張町31</v>
          </cell>
          <cell r="C3086">
            <v>28</v>
          </cell>
          <cell r="D3086" t="str">
            <v>町名別・年齢別人口調べ</v>
          </cell>
          <cell r="E3086" t="str">
            <v>令和 6年 3月 1日</v>
          </cell>
          <cell r="F3086">
            <v>28</v>
          </cell>
          <cell r="G3086" t="str">
            <v>令和 6年 2月29日　現在</v>
          </cell>
          <cell r="H3086" t="str">
            <v>町名</v>
          </cell>
          <cell r="I3086">
            <v>24000</v>
          </cell>
          <cell r="J3086" t="str">
            <v>鈴張町</v>
          </cell>
          <cell r="K3086"/>
          <cell r="L3086"/>
          <cell r="M3086">
            <v>31</v>
          </cell>
          <cell r="N3086">
            <v>4</v>
          </cell>
          <cell r="O3086">
            <v>0</v>
          </cell>
          <cell r="P3086">
            <v>2</v>
          </cell>
          <cell r="Q3086">
            <v>0</v>
          </cell>
          <cell r="R3086">
            <v>6</v>
          </cell>
          <cell r="S3086">
            <v>0</v>
          </cell>
          <cell r="T3086">
            <v>1</v>
          </cell>
        </row>
        <row r="3087">
          <cell r="A3087" t="str">
            <v>鈴張町32</v>
          </cell>
          <cell r="B3087" t="str">
            <v>24000鈴張町32</v>
          </cell>
          <cell r="C3087">
            <v>28</v>
          </cell>
          <cell r="D3087" t="str">
            <v>町名別・年齢別人口調べ</v>
          </cell>
          <cell r="E3087" t="str">
            <v>令和 6年 3月 1日</v>
          </cell>
          <cell r="F3087">
            <v>28</v>
          </cell>
          <cell r="G3087" t="str">
            <v>令和 6年 2月29日　現在</v>
          </cell>
          <cell r="H3087" t="str">
            <v>町名</v>
          </cell>
          <cell r="I3087">
            <v>24000</v>
          </cell>
          <cell r="J3087" t="str">
            <v>鈴張町</v>
          </cell>
          <cell r="K3087"/>
          <cell r="L3087"/>
          <cell r="M3087">
            <v>32</v>
          </cell>
          <cell r="N3087">
            <v>2</v>
          </cell>
          <cell r="O3087">
            <v>0</v>
          </cell>
          <cell r="P3087">
            <v>2</v>
          </cell>
          <cell r="Q3087">
            <v>0</v>
          </cell>
          <cell r="R3087">
            <v>4</v>
          </cell>
          <cell r="S3087">
            <v>0</v>
          </cell>
          <cell r="T3087">
            <v>1</v>
          </cell>
        </row>
        <row r="3088">
          <cell r="A3088" t="str">
            <v>鈴張町33</v>
          </cell>
          <cell r="B3088" t="str">
            <v>24000鈴張町33</v>
          </cell>
          <cell r="C3088">
            <v>28</v>
          </cell>
          <cell r="D3088" t="str">
            <v>町名別・年齢別人口調べ</v>
          </cell>
          <cell r="E3088" t="str">
            <v>令和 6年 3月 1日</v>
          </cell>
          <cell r="F3088">
            <v>28</v>
          </cell>
          <cell r="G3088" t="str">
            <v>令和 6年 2月29日　現在</v>
          </cell>
          <cell r="H3088" t="str">
            <v>町名</v>
          </cell>
          <cell r="I3088">
            <v>24000</v>
          </cell>
          <cell r="J3088" t="str">
            <v>鈴張町</v>
          </cell>
          <cell r="K3088"/>
          <cell r="L3088"/>
          <cell r="M3088">
            <v>33</v>
          </cell>
          <cell r="N3088">
            <v>2</v>
          </cell>
          <cell r="O3088">
            <v>0</v>
          </cell>
          <cell r="P3088">
            <v>4</v>
          </cell>
          <cell r="Q3088">
            <v>0</v>
          </cell>
          <cell r="R3088">
            <v>6</v>
          </cell>
          <cell r="S3088">
            <v>0</v>
          </cell>
          <cell r="T3088">
            <v>1</v>
          </cell>
        </row>
        <row r="3089">
          <cell r="A3089" t="str">
            <v>鈴張町34</v>
          </cell>
          <cell r="B3089" t="str">
            <v>24000鈴張町34</v>
          </cell>
          <cell r="C3089">
            <v>28</v>
          </cell>
          <cell r="D3089" t="str">
            <v>町名別・年齢別人口調べ</v>
          </cell>
          <cell r="E3089" t="str">
            <v>令和 6年 3月 1日</v>
          </cell>
          <cell r="F3089">
            <v>28</v>
          </cell>
          <cell r="G3089" t="str">
            <v>令和 6年 2月29日　現在</v>
          </cell>
          <cell r="H3089" t="str">
            <v>町名</v>
          </cell>
          <cell r="I3089">
            <v>24000</v>
          </cell>
          <cell r="J3089" t="str">
            <v>鈴張町</v>
          </cell>
          <cell r="K3089"/>
          <cell r="L3089"/>
          <cell r="M3089">
            <v>34</v>
          </cell>
          <cell r="N3089">
            <v>1</v>
          </cell>
          <cell r="O3089">
            <v>1</v>
          </cell>
          <cell r="P3089">
            <v>2</v>
          </cell>
          <cell r="Q3089">
            <v>0</v>
          </cell>
          <cell r="R3089">
            <v>3</v>
          </cell>
          <cell r="S3089">
            <v>1</v>
          </cell>
          <cell r="T3089">
            <v>1</v>
          </cell>
        </row>
        <row r="3090">
          <cell r="A3090" t="str">
            <v>鈴張町35</v>
          </cell>
          <cell r="B3090" t="str">
            <v>24000鈴張町35</v>
          </cell>
          <cell r="C3090">
            <v>28</v>
          </cell>
          <cell r="D3090" t="str">
            <v>町名別・年齢別人口調べ</v>
          </cell>
          <cell r="E3090" t="str">
            <v>令和 6年 3月 1日</v>
          </cell>
          <cell r="F3090">
            <v>28</v>
          </cell>
          <cell r="G3090" t="str">
            <v>令和 6年 2月29日　現在</v>
          </cell>
          <cell r="H3090" t="str">
            <v>町名</v>
          </cell>
          <cell r="I3090">
            <v>24000</v>
          </cell>
          <cell r="J3090" t="str">
            <v>鈴張町</v>
          </cell>
          <cell r="K3090"/>
          <cell r="L3090"/>
          <cell r="M3090">
            <v>35</v>
          </cell>
          <cell r="N3090">
            <v>3</v>
          </cell>
          <cell r="O3090">
            <v>0</v>
          </cell>
          <cell r="P3090">
            <v>4</v>
          </cell>
          <cell r="Q3090">
            <v>1</v>
          </cell>
          <cell r="R3090">
            <v>7</v>
          </cell>
          <cell r="S3090">
            <v>1</v>
          </cell>
          <cell r="T3090">
            <v>1</v>
          </cell>
        </row>
        <row r="3091">
          <cell r="A3091" t="str">
            <v>鈴張町36</v>
          </cell>
          <cell r="B3091" t="str">
            <v>24000鈴張町36</v>
          </cell>
          <cell r="C3091">
            <v>28</v>
          </cell>
          <cell r="D3091" t="str">
            <v>町名別・年齢別人口調べ</v>
          </cell>
          <cell r="E3091" t="str">
            <v>令和 6年 3月 1日</v>
          </cell>
          <cell r="F3091">
            <v>28</v>
          </cell>
          <cell r="G3091" t="str">
            <v>令和 6年 2月29日　現在</v>
          </cell>
          <cell r="H3091" t="str">
            <v>町名</v>
          </cell>
          <cell r="I3091">
            <v>24000</v>
          </cell>
          <cell r="J3091" t="str">
            <v>鈴張町</v>
          </cell>
          <cell r="K3091"/>
          <cell r="L3091"/>
          <cell r="M3091">
            <v>36</v>
          </cell>
          <cell r="N3091">
            <v>0</v>
          </cell>
          <cell r="O3091">
            <v>0</v>
          </cell>
          <cell r="P3091">
            <v>3</v>
          </cell>
          <cell r="Q3091">
            <v>0</v>
          </cell>
          <cell r="R3091">
            <v>3</v>
          </cell>
          <cell r="S3091">
            <v>0</v>
          </cell>
          <cell r="T3091">
            <v>1</v>
          </cell>
        </row>
        <row r="3092">
          <cell r="A3092" t="str">
            <v>鈴張町37</v>
          </cell>
          <cell r="B3092" t="str">
            <v>24000鈴張町37</v>
          </cell>
          <cell r="C3092">
            <v>28</v>
          </cell>
          <cell r="D3092" t="str">
            <v>町名別・年齢別人口調べ</v>
          </cell>
          <cell r="E3092" t="str">
            <v>令和 6年 3月 1日</v>
          </cell>
          <cell r="F3092">
            <v>28</v>
          </cell>
          <cell r="G3092" t="str">
            <v>令和 6年 2月29日　現在</v>
          </cell>
          <cell r="H3092" t="str">
            <v>町名</v>
          </cell>
          <cell r="I3092">
            <v>24000</v>
          </cell>
          <cell r="J3092" t="str">
            <v>鈴張町</v>
          </cell>
          <cell r="K3092"/>
          <cell r="L3092"/>
          <cell r="M3092">
            <v>37</v>
          </cell>
          <cell r="N3092">
            <v>4</v>
          </cell>
          <cell r="O3092">
            <v>0</v>
          </cell>
          <cell r="P3092">
            <v>1</v>
          </cell>
          <cell r="Q3092">
            <v>0</v>
          </cell>
          <cell r="R3092">
            <v>5</v>
          </cell>
          <cell r="S3092">
            <v>0</v>
          </cell>
          <cell r="T3092">
            <v>1</v>
          </cell>
        </row>
        <row r="3093">
          <cell r="A3093" t="str">
            <v>鈴張町38</v>
          </cell>
          <cell r="B3093" t="str">
            <v>24000鈴張町38</v>
          </cell>
          <cell r="C3093">
            <v>28</v>
          </cell>
          <cell r="D3093" t="str">
            <v>町名別・年齢別人口調べ</v>
          </cell>
          <cell r="E3093" t="str">
            <v>令和 6年 3月 1日</v>
          </cell>
          <cell r="F3093">
            <v>28</v>
          </cell>
          <cell r="G3093" t="str">
            <v>令和 6年 2月29日　現在</v>
          </cell>
          <cell r="H3093" t="str">
            <v>町名</v>
          </cell>
          <cell r="I3093">
            <v>24000</v>
          </cell>
          <cell r="J3093" t="str">
            <v>鈴張町</v>
          </cell>
          <cell r="K3093"/>
          <cell r="L3093"/>
          <cell r="M3093">
            <v>38</v>
          </cell>
          <cell r="N3093">
            <v>3</v>
          </cell>
          <cell r="O3093">
            <v>0</v>
          </cell>
          <cell r="P3093">
            <v>1</v>
          </cell>
          <cell r="Q3093">
            <v>0</v>
          </cell>
          <cell r="R3093">
            <v>4</v>
          </cell>
          <cell r="S3093">
            <v>0</v>
          </cell>
          <cell r="T3093">
            <v>1</v>
          </cell>
        </row>
        <row r="3094">
          <cell r="A3094" t="str">
            <v>鈴張町39</v>
          </cell>
          <cell r="B3094" t="str">
            <v>24000鈴張町39</v>
          </cell>
          <cell r="C3094">
            <v>28</v>
          </cell>
          <cell r="D3094" t="str">
            <v>町名別・年齢別人口調べ</v>
          </cell>
          <cell r="E3094" t="str">
            <v>令和 6年 3月 1日</v>
          </cell>
          <cell r="F3094">
            <v>28</v>
          </cell>
          <cell r="G3094" t="str">
            <v>令和 6年 2月29日　現在</v>
          </cell>
          <cell r="H3094" t="str">
            <v>町名</v>
          </cell>
          <cell r="I3094">
            <v>24000</v>
          </cell>
          <cell r="J3094" t="str">
            <v>鈴張町</v>
          </cell>
          <cell r="K3094"/>
          <cell r="L3094"/>
          <cell r="M3094">
            <v>39</v>
          </cell>
          <cell r="N3094">
            <v>1</v>
          </cell>
          <cell r="O3094">
            <v>0</v>
          </cell>
          <cell r="P3094">
            <v>1</v>
          </cell>
          <cell r="Q3094">
            <v>0</v>
          </cell>
          <cell r="R3094">
            <v>2</v>
          </cell>
          <cell r="S3094">
            <v>0</v>
          </cell>
          <cell r="T3094">
            <v>1</v>
          </cell>
        </row>
        <row r="3095">
          <cell r="A3095" t="str">
            <v>鈴張町40</v>
          </cell>
          <cell r="B3095" t="str">
            <v>24000鈴張町40</v>
          </cell>
          <cell r="C3095">
            <v>28</v>
          </cell>
          <cell r="D3095" t="str">
            <v>町名別・年齢別人口調べ</v>
          </cell>
          <cell r="E3095" t="str">
            <v>令和 6年 3月 1日</v>
          </cell>
          <cell r="F3095">
            <v>28</v>
          </cell>
          <cell r="G3095" t="str">
            <v>令和 6年 2月29日　現在</v>
          </cell>
          <cell r="H3095" t="str">
            <v>町名</v>
          </cell>
          <cell r="I3095">
            <v>24000</v>
          </cell>
          <cell r="J3095" t="str">
            <v>鈴張町</v>
          </cell>
          <cell r="K3095"/>
          <cell r="L3095"/>
          <cell r="M3095">
            <v>40</v>
          </cell>
          <cell r="N3095">
            <v>1</v>
          </cell>
          <cell r="O3095">
            <v>0</v>
          </cell>
          <cell r="P3095">
            <v>1</v>
          </cell>
          <cell r="Q3095">
            <v>0</v>
          </cell>
          <cell r="R3095">
            <v>2</v>
          </cell>
          <cell r="S3095">
            <v>0</v>
          </cell>
          <cell r="T3095">
            <v>1</v>
          </cell>
        </row>
        <row r="3096">
          <cell r="A3096" t="str">
            <v>鈴張町41</v>
          </cell>
          <cell r="B3096" t="str">
            <v>24000鈴張町41</v>
          </cell>
          <cell r="C3096">
            <v>28</v>
          </cell>
          <cell r="D3096" t="str">
            <v>町名別・年齢別人口調べ</v>
          </cell>
          <cell r="E3096" t="str">
            <v>令和 6年 3月 1日</v>
          </cell>
          <cell r="F3096">
            <v>28</v>
          </cell>
          <cell r="G3096" t="str">
            <v>令和 6年 2月29日　現在</v>
          </cell>
          <cell r="H3096" t="str">
            <v>町名</v>
          </cell>
          <cell r="I3096">
            <v>24000</v>
          </cell>
          <cell r="J3096" t="str">
            <v>鈴張町</v>
          </cell>
          <cell r="K3096"/>
          <cell r="L3096"/>
          <cell r="M3096">
            <v>41</v>
          </cell>
          <cell r="N3096">
            <v>3</v>
          </cell>
          <cell r="O3096">
            <v>0</v>
          </cell>
          <cell r="P3096">
            <v>5</v>
          </cell>
          <cell r="Q3096">
            <v>0</v>
          </cell>
          <cell r="R3096">
            <v>8</v>
          </cell>
          <cell r="S3096">
            <v>0</v>
          </cell>
          <cell r="T3096">
            <v>1</v>
          </cell>
        </row>
        <row r="3097">
          <cell r="A3097" t="str">
            <v>鈴張町42</v>
          </cell>
          <cell r="B3097" t="str">
            <v>24000鈴張町42</v>
          </cell>
          <cell r="C3097">
            <v>28</v>
          </cell>
          <cell r="D3097" t="str">
            <v>町名別・年齢別人口調べ</v>
          </cell>
          <cell r="E3097" t="str">
            <v>令和 6年 3月 1日</v>
          </cell>
          <cell r="F3097">
            <v>28</v>
          </cell>
          <cell r="G3097" t="str">
            <v>令和 6年 2月29日　現在</v>
          </cell>
          <cell r="H3097" t="str">
            <v>町名</v>
          </cell>
          <cell r="I3097">
            <v>24000</v>
          </cell>
          <cell r="J3097" t="str">
            <v>鈴張町</v>
          </cell>
          <cell r="K3097"/>
          <cell r="L3097"/>
          <cell r="M3097">
            <v>42</v>
          </cell>
          <cell r="N3097">
            <v>4</v>
          </cell>
          <cell r="O3097">
            <v>0</v>
          </cell>
          <cell r="P3097">
            <v>4</v>
          </cell>
          <cell r="Q3097">
            <v>0</v>
          </cell>
          <cell r="R3097">
            <v>8</v>
          </cell>
          <cell r="S3097">
            <v>0</v>
          </cell>
          <cell r="T3097">
            <v>1</v>
          </cell>
        </row>
        <row r="3098">
          <cell r="A3098" t="str">
            <v>鈴張町43</v>
          </cell>
          <cell r="B3098" t="str">
            <v>24000鈴張町43</v>
          </cell>
          <cell r="C3098">
            <v>28</v>
          </cell>
          <cell r="D3098" t="str">
            <v>町名別・年齢別人口調べ</v>
          </cell>
          <cell r="E3098" t="str">
            <v>令和 6年 3月 1日</v>
          </cell>
          <cell r="F3098">
            <v>28</v>
          </cell>
          <cell r="G3098" t="str">
            <v>令和 6年 2月29日　現在</v>
          </cell>
          <cell r="H3098" t="str">
            <v>町名</v>
          </cell>
          <cell r="I3098">
            <v>24000</v>
          </cell>
          <cell r="J3098" t="str">
            <v>鈴張町</v>
          </cell>
          <cell r="K3098"/>
          <cell r="L3098"/>
          <cell r="M3098">
            <v>43</v>
          </cell>
          <cell r="N3098">
            <v>5</v>
          </cell>
          <cell r="O3098">
            <v>0</v>
          </cell>
          <cell r="P3098">
            <v>4</v>
          </cell>
          <cell r="Q3098">
            <v>0</v>
          </cell>
          <cell r="R3098">
            <v>9</v>
          </cell>
          <cell r="S3098">
            <v>0</v>
          </cell>
          <cell r="T3098">
            <v>1</v>
          </cell>
        </row>
        <row r="3099">
          <cell r="A3099" t="str">
            <v>鈴張町44</v>
          </cell>
          <cell r="B3099" t="str">
            <v>24000鈴張町44</v>
          </cell>
          <cell r="C3099">
            <v>28</v>
          </cell>
          <cell r="D3099" t="str">
            <v>町名別・年齢別人口調べ</v>
          </cell>
          <cell r="E3099" t="str">
            <v>令和 6年 3月 1日</v>
          </cell>
          <cell r="F3099">
            <v>28</v>
          </cell>
          <cell r="G3099" t="str">
            <v>令和 6年 2月29日　現在</v>
          </cell>
          <cell r="H3099" t="str">
            <v>町名</v>
          </cell>
          <cell r="I3099">
            <v>24000</v>
          </cell>
          <cell r="J3099" t="str">
            <v>鈴張町</v>
          </cell>
          <cell r="K3099"/>
          <cell r="L3099"/>
          <cell r="M3099">
            <v>44</v>
          </cell>
          <cell r="N3099">
            <v>3</v>
          </cell>
          <cell r="O3099">
            <v>0</v>
          </cell>
          <cell r="P3099">
            <v>2</v>
          </cell>
          <cell r="Q3099">
            <v>0</v>
          </cell>
          <cell r="R3099">
            <v>5</v>
          </cell>
          <cell r="S3099">
            <v>0</v>
          </cell>
          <cell r="T3099">
            <v>1</v>
          </cell>
        </row>
        <row r="3100">
          <cell r="A3100" t="str">
            <v>鈴張町45</v>
          </cell>
          <cell r="B3100" t="str">
            <v>24000鈴張町45</v>
          </cell>
          <cell r="C3100">
            <v>28</v>
          </cell>
          <cell r="D3100" t="str">
            <v>町名別・年齢別人口調べ</v>
          </cell>
          <cell r="E3100" t="str">
            <v>令和 6年 3月 1日</v>
          </cell>
          <cell r="F3100">
            <v>28</v>
          </cell>
          <cell r="G3100" t="str">
            <v>令和 6年 2月29日　現在</v>
          </cell>
          <cell r="H3100" t="str">
            <v>町名</v>
          </cell>
          <cell r="I3100">
            <v>24000</v>
          </cell>
          <cell r="J3100" t="str">
            <v>鈴張町</v>
          </cell>
          <cell r="K3100"/>
          <cell r="L3100"/>
          <cell r="M3100">
            <v>45</v>
          </cell>
          <cell r="N3100">
            <v>5</v>
          </cell>
          <cell r="O3100">
            <v>0</v>
          </cell>
          <cell r="P3100">
            <v>3</v>
          </cell>
          <cell r="Q3100">
            <v>0</v>
          </cell>
          <cell r="R3100">
            <v>8</v>
          </cell>
          <cell r="S3100">
            <v>0</v>
          </cell>
          <cell r="T3100">
            <v>1</v>
          </cell>
        </row>
        <row r="3101">
          <cell r="A3101" t="str">
            <v>鈴張町46</v>
          </cell>
          <cell r="B3101" t="str">
            <v>24000鈴張町46</v>
          </cell>
          <cell r="C3101">
            <v>28</v>
          </cell>
          <cell r="D3101" t="str">
            <v>町名別・年齢別人口調べ</v>
          </cell>
          <cell r="E3101" t="str">
            <v>令和 6年 3月 1日</v>
          </cell>
          <cell r="F3101">
            <v>28</v>
          </cell>
          <cell r="G3101" t="str">
            <v>令和 6年 2月29日　現在</v>
          </cell>
          <cell r="H3101" t="str">
            <v>町名</v>
          </cell>
          <cell r="I3101">
            <v>24000</v>
          </cell>
          <cell r="J3101" t="str">
            <v>鈴張町</v>
          </cell>
          <cell r="K3101"/>
          <cell r="L3101"/>
          <cell r="M3101">
            <v>46</v>
          </cell>
          <cell r="N3101">
            <v>2</v>
          </cell>
          <cell r="O3101">
            <v>0</v>
          </cell>
          <cell r="P3101">
            <v>3</v>
          </cell>
          <cell r="Q3101">
            <v>0</v>
          </cell>
          <cell r="R3101">
            <v>5</v>
          </cell>
          <cell r="S3101">
            <v>0</v>
          </cell>
          <cell r="T3101">
            <v>1</v>
          </cell>
        </row>
        <row r="3102">
          <cell r="A3102" t="str">
            <v>鈴張町47</v>
          </cell>
          <cell r="B3102" t="str">
            <v>24000鈴張町47</v>
          </cell>
          <cell r="C3102">
            <v>28</v>
          </cell>
          <cell r="D3102" t="str">
            <v>町名別・年齢別人口調べ</v>
          </cell>
          <cell r="E3102" t="str">
            <v>令和 6年 3月 1日</v>
          </cell>
          <cell r="F3102">
            <v>28</v>
          </cell>
          <cell r="G3102" t="str">
            <v>令和 6年 2月29日　現在</v>
          </cell>
          <cell r="H3102" t="str">
            <v>町名</v>
          </cell>
          <cell r="I3102">
            <v>24000</v>
          </cell>
          <cell r="J3102" t="str">
            <v>鈴張町</v>
          </cell>
          <cell r="K3102"/>
          <cell r="L3102"/>
          <cell r="M3102">
            <v>47</v>
          </cell>
          <cell r="N3102">
            <v>1</v>
          </cell>
          <cell r="O3102">
            <v>0</v>
          </cell>
          <cell r="P3102">
            <v>2</v>
          </cell>
          <cell r="Q3102">
            <v>0</v>
          </cell>
          <cell r="R3102">
            <v>3</v>
          </cell>
          <cell r="S3102">
            <v>0</v>
          </cell>
          <cell r="T3102">
            <v>1</v>
          </cell>
        </row>
        <row r="3103">
          <cell r="A3103" t="str">
            <v>鈴張町48</v>
          </cell>
          <cell r="B3103" t="str">
            <v>24000鈴張町48</v>
          </cell>
          <cell r="C3103">
            <v>28</v>
          </cell>
          <cell r="D3103" t="str">
            <v>町名別・年齢別人口調べ</v>
          </cell>
          <cell r="E3103" t="str">
            <v>令和 6年 3月 1日</v>
          </cell>
          <cell r="F3103">
            <v>28</v>
          </cell>
          <cell r="G3103" t="str">
            <v>令和 6年 2月29日　現在</v>
          </cell>
          <cell r="H3103" t="str">
            <v>町名</v>
          </cell>
          <cell r="I3103">
            <v>24000</v>
          </cell>
          <cell r="J3103" t="str">
            <v>鈴張町</v>
          </cell>
          <cell r="K3103"/>
          <cell r="L3103"/>
          <cell r="M3103">
            <v>48</v>
          </cell>
          <cell r="N3103">
            <v>8</v>
          </cell>
          <cell r="O3103">
            <v>0</v>
          </cell>
          <cell r="P3103">
            <v>2</v>
          </cell>
          <cell r="Q3103">
            <v>0</v>
          </cell>
          <cell r="R3103">
            <v>10</v>
          </cell>
          <cell r="S3103">
            <v>0</v>
          </cell>
          <cell r="T3103">
            <v>1</v>
          </cell>
        </row>
        <row r="3104">
          <cell r="A3104" t="str">
            <v>鈴張町49</v>
          </cell>
          <cell r="B3104" t="str">
            <v>24000鈴張町49</v>
          </cell>
          <cell r="C3104">
            <v>28</v>
          </cell>
          <cell r="D3104" t="str">
            <v>町名別・年齢別人口調べ</v>
          </cell>
          <cell r="E3104" t="str">
            <v>令和 6年 3月 1日</v>
          </cell>
          <cell r="F3104">
            <v>28</v>
          </cell>
          <cell r="G3104" t="str">
            <v>令和 6年 2月29日　現在</v>
          </cell>
          <cell r="H3104" t="str">
            <v>町名</v>
          </cell>
          <cell r="I3104">
            <v>24000</v>
          </cell>
          <cell r="J3104" t="str">
            <v>鈴張町</v>
          </cell>
          <cell r="K3104"/>
          <cell r="L3104"/>
          <cell r="M3104">
            <v>49</v>
          </cell>
          <cell r="N3104">
            <v>6</v>
          </cell>
          <cell r="O3104">
            <v>0</v>
          </cell>
          <cell r="P3104">
            <v>7</v>
          </cell>
          <cell r="Q3104">
            <v>0</v>
          </cell>
          <cell r="R3104">
            <v>13</v>
          </cell>
          <cell r="S3104">
            <v>0</v>
          </cell>
          <cell r="T3104">
            <v>1</v>
          </cell>
        </row>
        <row r="3105">
          <cell r="A3105" t="str">
            <v>鈴張町50</v>
          </cell>
          <cell r="B3105" t="str">
            <v>24000鈴張町50</v>
          </cell>
          <cell r="C3105">
            <v>28</v>
          </cell>
          <cell r="D3105" t="str">
            <v>町名別・年齢別人口調べ</v>
          </cell>
          <cell r="E3105" t="str">
            <v>令和 6年 3月 1日</v>
          </cell>
          <cell r="F3105">
            <v>28</v>
          </cell>
          <cell r="G3105" t="str">
            <v>令和 6年 2月29日　現在</v>
          </cell>
          <cell r="H3105" t="str">
            <v>町名</v>
          </cell>
          <cell r="I3105">
            <v>24000</v>
          </cell>
          <cell r="J3105" t="str">
            <v>鈴張町</v>
          </cell>
          <cell r="K3105"/>
          <cell r="L3105"/>
          <cell r="M3105">
            <v>50</v>
          </cell>
          <cell r="N3105">
            <v>3</v>
          </cell>
          <cell r="O3105">
            <v>0</v>
          </cell>
          <cell r="P3105">
            <v>3</v>
          </cell>
          <cell r="Q3105">
            <v>0</v>
          </cell>
          <cell r="R3105">
            <v>6</v>
          </cell>
          <cell r="S3105">
            <v>0</v>
          </cell>
          <cell r="T3105">
            <v>1</v>
          </cell>
        </row>
        <row r="3106">
          <cell r="A3106" t="str">
            <v>鈴張町51</v>
          </cell>
          <cell r="B3106" t="str">
            <v>24000鈴張町51</v>
          </cell>
          <cell r="C3106">
            <v>28</v>
          </cell>
          <cell r="D3106" t="str">
            <v>町名別・年齢別人口調べ</v>
          </cell>
          <cell r="E3106" t="str">
            <v>令和 6年 3月 1日</v>
          </cell>
          <cell r="F3106">
            <v>28</v>
          </cell>
          <cell r="G3106" t="str">
            <v>令和 6年 2月29日　現在</v>
          </cell>
          <cell r="H3106" t="str">
            <v>町名</v>
          </cell>
          <cell r="I3106">
            <v>24000</v>
          </cell>
          <cell r="J3106" t="str">
            <v>鈴張町</v>
          </cell>
          <cell r="K3106"/>
          <cell r="L3106"/>
          <cell r="M3106">
            <v>51</v>
          </cell>
          <cell r="N3106">
            <v>5</v>
          </cell>
          <cell r="O3106">
            <v>0</v>
          </cell>
          <cell r="P3106">
            <v>3</v>
          </cell>
          <cell r="Q3106">
            <v>0</v>
          </cell>
          <cell r="R3106">
            <v>8</v>
          </cell>
          <cell r="S3106">
            <v>0</v>
          </cell>
          <cell r="T3106">
            <v>1</v>
          </cell>
        </row>
        <row r="3107">
          <cell r="A3107" t="str">
            <v>鈴張町52</v>
          </cell>
          <cell r="B3107" t="str">
            <v>24000鈴張町52</v>
          </cell>
          <cell r="C3107">
            <v>28</v>
          </cell>
          <cell r="D3107" t="str">
            <v>町名別・年齢別人口調べ</v>
          </cell>
          <cell r="E3107" t="str">
            <v>令和 6年 3月 1日</v>
          </cell>
          <cell r="F3107">
            <v>28</v>
          </cell>
          <cell r="G3107" t="str">
            <v>令和 6年 2月29日　現在</v>
          </cell>
          <cell r="H3107" t="str">
            <v>町名</v>
          </cell>
          <cell r="I3107">
            <v>24000</v>
          </cell>
          <cell r="J3107" t="str">
            <v>鈴張町</v>
          </cell>
          <cell r="K3107"/>
          <cell r="L3107"/>
          <cell r="M3107">
            <v>52</v>
          </cell>
          <cell r="N3107">
            <v>4</v>
          </cell>
          <cell r="O3107">
            <v>0</v>
          </cell>
          <cell r="P3107">
            <v>3</v>
          </cell>
          <cell r="Q3107">
            <v>0</v>
          </cell>
          <cell r="R3107">
            <v>7</v>
          </cell>
          <cell r="S3107">
            <v>0</v>
          </cell>
          <cell r="T3107">
            <v>1</v>
          </cell>
        </row>
        <row r="3108">
          <cell r="A3108" t="str">
            <v>鈴張町53</v>
          </cell>
          <cell r="B3108" t="str">
            <v>24000鈴張町53</v>
          </cell>
          <cell r="C3108">
            <v>28</v>
          </cell>
          <cell r="D3108" t="str">
            <v>町名別・年齢別人口調べ</v>
          </cell>
          <cell r="E3108" t="str">
            <v>令和 6年 3月 1日</v>
          </cell>
          <cell r="F3108">
            <v>28</v>
          </cell>
          <cell r="G3108" t="str">
            <v>令和 6年 2月29日　現在</v>
          </cell>
          <cell r="H3108" t="str">
            <v>町名</v>
          </cell>
          <cell r="I3108">
            <v>24000</v>
          </cell>
          <cell r="J3108" t="str">
            <v>鈴張町</v>
          </cell>
          <cell r="K3108"/>
          <cell r="L3108"/>
          <cell r="M3108">
            <v>53</v>
          </cell>
          <cell r="N3108">
            <v>3</v>
          </cell>
          <cell r="O3108">
            <v>0</v>
          </cell>
          <cell r="P3108">
            <v>7</v>
          </cell>
          <cell r="Q3108">
            <v>0</v>
          </cell>
          <cell r="R3108">
            <v>10</v>
          </cell>
          <cell r="S3108">
            <v>0</v>
          </cell>
          <cell r="T3108">
            <v>1</v>
          </cell>
        </row>
        <row r="3109">
          <cell r="A3109" t="str">
            <v>鈴張町54</v>
          </cell>
          <cell r="B3109" t="str">
            <v>24000鈴張町54</v>
          </cell>
          <cell r="C3109">
            <v>28</v>
          </cell>
          <cell r="D3109" t="str">
            <v>町名別・年齢別人口調べ</v>
          </cell>
          <cell r="E3109" t="str">
            <v>令和 6年 3月 1日</v>
          </cell>
          <cell r="F3109">
            <v>28</v>
          </cell>
          <cell r="G3109" t="str">
            <v>令和 6年 2月29日　現在</v>
          </cell>
          <cell r="H3109" t="str">
            <v>町名</v>
          </cell>
          <cell r="I3109">
            <v>24000</v>
          </cell>
          <cell r="J3109" t="str">
            <v>鈴張町</v>
          </cell>
          <cell r="K3109"/>
          <cell r="L3109"/>
          <cell r="M3109">
            <v>54</v>
          </cell>
          <cell r="N3109">
            <v>3</v>
          </cell>
          <cell r="O3109">
            <v>0</v>
          </cell>
          <cell r="P3109">
            <v>1</v>
          </cell>
          <cell r="Q3109">
            <v>0</v>
          </cell>
          <cell r="R3109">
            <v>4</v>
          </cell>
          <cell r="S3109">
            <v>0</v>
          </cell>
          <cell r="T3109">
            <v>1</v>
          </cell>
        </row>
        <row r="3110">
          <cell r="A3110" t="str">
            <v>鈴張町55</v>
          </cell>
          <cell r="B3110" t="str">
            <v>24000鈴張町55</v>
          </cell>
          <cell r="C3110">
            <v>28</v>
          </cell>
          <cell r="D3110" t="str">
            <v>町名別・年齢別人口調べ</v>
          </cell>
          <cell r="E3110" t="str">
            <v>令和 6年 3月 1日</v>
          </cell>
          <cell r="F3110">
            <v>28</v>
          </cell>
          <cell r="G3110" t="str">
            <v>令和 6年 2月29日　現在</v>
          </cell>
          <cell r="H3110" t="str">
            <v>町名</v>
          </cell>
          <cell r="I3110">
            <v>24000</v>
          </cell>
          <cell r="J3110" t="str">
            <v>鈴張町</v>
          </cell>
          <cell r="K3110"/>
          <cell r="L3110"/>
          <cell r="M3110">
            <v>55</v>
          </cell>
          <cell r="N3110">
            <v>4</v>
          </cell>
          <cell r="O3110">
            <v>0</v>
          </cell>
          <cell r="P3110">
            <v>6</v>
          </cell>
          <cell r="Q3110">
            <v>0</v>
          </cell>
          <cell r="R3110">
            <v>10</v>
          </cell>
          <cell r="S3110">
            <v>0</v>
          </cell>
          <cell r="T3110">
            <v>1</v>
          </cell>
        </row>
        <row r="3111">
          <cell r="A3111" t="str">
            <v>鈴張町56</v>
          </cell>
          <cell r="B3111" t="str">
            <v>24000鈴張町56</v>
          </cell>
          <cell r="C3111">
            <v>28</v>
          </cell>
          <cell r="D3111" t="str">
            <v>町名別・年齢別人口調べ</v>
          </cell>
          <cell r="E3111" t="str">
            <v>令和 6年 3月 1日</v>
          </cell>
          <cell r="F3111">
            <v>28</v>
          </cell>
          <cell r="G3111" t="str">
            <v>令和 6年 2月29日　現在</v>
          </cell>
          <cell r="H3111" t="str">
            <v>町名</v>
          </cell>
          <cell r="I3111">
            <v>24000</v>
          </cell>
          <cell r="J3111" t="str">
            <v>鈴張町</v>
          </cell>
          <cell r="K3111"/>
          <cell r="L3111"/>
          <cell r="M3111">
            <v>56</v>
          </cell>
          <cell r="N3111">
            <v>3</v>
          </cell>
          <cell r="O3111">
            <v>0</v>
          </cell>
          <cell r="P3111">
            <v>2</v>
          </cell>
          <cell r="Q3111">
            <v>0</v>
          </cell>
          <cell r="R3111">
            <v>5</v>
          </cell>
          <cell r="S3111">
            <v>0</v>
          </cell>
          <cell r="T3111">
            <v>1</v>
          </cell>
        </row>
        <row r="3112">
          <cell r="A3112" t="str">
            <v>鈴張町57</v>
          </cell>
          <cell r="B3112" t="str">
            <v>24000鈴張町57</v>
          </cell>
          <cell r="C3112">
            <v>28</v>
          </cell>
          <cell r="D3112" t="str">
            <v>町名別・年齢別人口調べ</v>
          </cell>
          <cell r="E3112" t="str">
            <v>令和 6年 3月 1日</v>
          </cell>
          <cell r="F3112">
            <v>28</v>
          </cell>
          <cell r="G3112" t="str">
            <v>令和 6年 2月29日　現在</v>
          </cell>
          <cell r="H3112" t="str">
            <v>町名</v>
          </cell>
          <cell r="I3112">
            <v>24000</v>
          </cell>
          <cell r="J3112" t="str">
            <v>鈴張町</v>
          </cell>
          <cell r="K3112"/>
          <cell r="L3112"/>
          <cell r="M3112">
            <v>57</v>
          </cell>
          <cell r="N3112">
            <v>5</v>
          </cell>
          <cell r="O3112">
            <v>0</v>
          </cell>
          <cell r="P3112">
            <v>5</v>
          </cell>
          <cell r="Q3112">
            <v>0</v>
          </cell>
          <cell r="R3112">
            <v>10</v>
          </cell>
          <cell r="S3112">
            <v>0</v>
          </cell>
          <cell r="T3112">
            <v>1</v>
          </cell>
        </row>
        <row r="3113">
          <cell r="A3113" t="str">
            <v>鈴張町58</v>
          </cell>
          <cell r="B3113" t="str">
            <v>24000鈴張町58</v>
          </cell>
          <cell r="C3113">
            <v>28</v>
          </cell>
          <cell r="D3113" t="str">
            <v>町名別・年齢別人口調べ</v>
          </cell>
          <cell r="E3113" t="str">
            <v>令和 6年 3月 1日</v>
          </cell>
          <cell r="F3113">
            <v>28</v>
          </cell>
          <cell r="G3113" t="str">
            <v>令和 6年 2月29日　現在</v>
          </cell>
          <cell r="H3113" t="str">
            <v>町名</v>
          </cell>
          <cell r="I3113">
            <v>24000</v>
          </cell>
          <cell r="J3113" t="str">
            <v>鈴張町</v>
          </cell>
          <cell r="K3113"/>
          <cell r="L3113"/>
          <cell r="M3113">
            <v>58</v>
          </cell>
          <cell r="N3113">
            <v>8</v>
          </cell>
          <cell r="O3113">
            <v>0</v>
          </cell>
          <cell r="P3113">
            <v>5</v>
          </cell>
          <cell r="Q3113">
            <v>0</v>
          </cell>
          <cell r="R3113">
            <v>13</v>
          </cell>
          <cell r="S3113">
            <v>0</v>
          </cell>
          <cell r="T3113">
            <v>1</v>
          </cell>
        </row>
        <row r="3114">
          <cell r="A3114" t="str">
            <v>鈴張町59</v>
          </cell>
          <cell r="B3114" t="str">
            <v>24000鈴張町59</v>
          </cell>
          <cell r="C3114">
            <v>28</v>
          </cell>
          <cell r="D3114" t="str">
            <v>町名別・年齢別人口調べ</v>
          </cell>
          <cell r="E3114" t="str">
            <v>令和 6年 3月 1日</v>
          </cell>
          <cell r="F3114">
            <v>28</v>
          </cell>
          <cell r="G3114" t="str">
            <v>令和 6年 2月29日　現在</v>
          </cell>
          <cell r="H3114" t="str">
            <v>町名</v>
          </cell>
          <cell r="I3114">
            <v>24000</v>
          </cell>
          <cell r="J3114" t="str">
            <v>鈴張町</v>
          </cell>
          <cell r="K3114"/>
          <cell r="L3114"/>
          <cell r="M3114">
            <v>59</v>
          </cell>
          <cell r="N3114">
            <v>2</v>
          </cell>
          <cell r="O3114">
            <v>0</v>
          </cell>
          <cell r="P3114">
            <v>3</v>
          </cell>
          <cell r="Q3114">
            <v>0</v>
          </cell>
          <cell r="R3114">
            <v>5</v>
          </cell>
          <cell r="S3114">
            <v>0</v>
          </cell>
          <cell r="T3114">
            <v>1</v>
          </cell>
        </row>
        <row r="3115">
          <cell r="A3115" t="str">
            <v>鈴張町60</v>
          </cell>
          <cell r="B3115" t="str">
            <v>24000鈴張町60</v>
          </cell>
          <cell r="C3115">
            <v>28</v>
          </cell>
          <cell r="D3115" t="str">
            <v>町名別・年齢別人口調べ</v>
          </cell>
          <cell r="E3115" t="str">
            <v>令和 6年 3月 1日</v>
          </cell>
          <cell r="F3115">
            <v>28</v>
          </cell>
          <cell r="G3115" t="str">
            <v>令和 6年 2月29日　現在</v>
          </cell>
          <cell r="H3115" t="str">
            <v>町名</v>
          </cell>
          <cell r="I3115">
            <v>24000</v>
          </cell>
          <cell r="J3115" t="str">
            <v>鈴張町</v>
          </cell>
          <cell r="K3115"/>
          <cell r="L3115"/>
          <cell r="M3115">
            <v>60</v>
          </cell>
          <cell r="N3115">
            <v>2</v>
          </cell>
          <cell r="O3115">
            <v>1</v>
          </cell>
          <cell r="P3115">
            <v>3</v>
          </cell>
          <cell r="Q3115">
            <v>0</v>
          </cell>
          <cell r="R3115">
            <v>5</v>
          </cell>
          <cell r="S3115">
            <v>1</v>
          </cell>
          <cell r="T3115">
            <v>1</v>
          </cell>
        </row>
        <row r="3116">
          <cell r="A3116" t="str">
            <v>鈴張町61</v>
          </cell>
          <cell r="B3116" t="str">
            <v>24000鈴張町61</v>
          </cell>
          <cell r="C3116">
            <v>28</v>
          </cell>
          <cell r="D3116" t="str">
            <v>町名別・年齢別人口調べ</v>
          </cell>
          <cell r="E3116" t="str">
            <v>令和 6年 3月 1日</v>
          </cell>
          <cell r="F3116">
            <v>28</v>
          </cell>
          <cell r="G3116" t="str">
            <v>令和 6年 2月29日　現在</v>
          </cell>
          <cell r="H3116" t="str">
            <v>町名</v>
          </cell>
          <cell r="I3116">
            <v>24000</v>
          </cell>
          <cell r="J3116" t="str">
            <v>鈴張町</v>
          </cell>
          <cell r="K3116"/>
          <cell r="L3116"/>
          <cell r="M3116">
            <v>61</v>
          </cell>
          <cell r="N3116">
            <v>3</v>
          </cell>
          <cell r="O3116">
            <v>0</v>
          </cell>
          <cell r="P3116">
            <v>1</v>
          </cell>
          <cell r="Q3116">
            <v>0</v>
          </cell>
          <cell r="R3116">
            <v>4</v>
          </cell>
          <cell r="S3116">
            <v>0</v>
          </cell>
          <cell r="T3116">
            <v>1</v>
          </cell>
        </row>
        <row r="3117">
          <cell r="A3117" t="str">
            <v>鈴張町62</v>
          </cell>
          <cell r="B3117" t="str">
            <v>24000鈴張町62</v>
          </cell>
          <cell r="C3117">
            <v>28</v>
          </cell>
          <cell r="D3117" t="str">
            <v>町名別・年齢別人口調べ</v>
          </cell>
          <cell r="E3117" t="str">
            <v>令和 6年 3月 1日</v>
          </cell>
          <cell r="F3117">
            <v>28</v>
          </cell>
          <cell r="G3117" t="str">
            <v>令和 6年 2月29日　現在</v>
          </cell>
          <cell r="H3117" t="str">
            <v>町名</v>
          </cell>
          <cell r="I3117">
            <v>24000</v>
          </cell>
          <cell r="J3117" t="str">
            <v>鈴張町</v>
          </cell>
          <cell r="K3117"/>
          <cell r="L3117"/>
          <cell r="M3117">
            <v>62</v>
          </cell>
          <cell r="N3117">
            <v>1</v>
          </cell>
          <cell r="O3117">
            <v>0</v>
          </cell>
          <cell r="P3117">
            <v>5</v>
          </cell>
          <cell r="Q3117">
            <v>0</v>
          </cell>
          <cell r="R3117">
            <v>6</v>
          </cell>
          <cell r="S3117">
            <v>0</v>
          </cell>
          <cell r="T3117">
            <v>1</v>
          </cell>
        </row>
        <row r="3118">
          <cell r="A3118" t="str">
            <v>鈴張町63</v>
          </cell>
          <cell r="B3118" t="str">
            <v>24000鈴張町63</v>
          </cell>
          <cell r="C3118">
            <v>28</v>
          </cell>
          <cell r="D3118" t="str">
            <v>町名別・年齢別人口調べ</v>
          </cell>
          <cell r="E3118" t="str">
            <v>令和 6年 3月 1日</v>
          </cell>
          <cell r="F3118">
            <v>28</v>
          </cell>
          <cell r="G3118" t="str">
            <v>令和 6年 2月29日　現在</v>
          </cell>
          <cell r="H3118" t="str">
            <v>町名</v>
          </cell>
          <cell r="I3118">
            <v>24000</v>
          </cell>
          <cell r="J3118" t="str">
            <v>鈴張町</v>
          </cell>
          <cell r="K3118"/>
          <cell r="L3118"/>
          <cell r="M3118">
            <v>63</v>
          </cell>
          <cell r="N3118">
            <v>2</v>
          </cell>
          <cell r="O3118">
            <v>0</v>
          </cell>
          <cell r="P3118">
            <v>0</v>
          </cell>
          <cell r="Q3118">
            <v>0</v>
          </cell>
          <cell r="R3118">
            <v>2</v>
          </cell>
          <cell r="S3118">
            <v>0</v>
          </cell>
          <cell r="T3118">
            <v>1</v>
          </cell>
        </row>
        <row r="3119">
          <cell r="A3119" t="str">
            <v>鈴張町64</v>
          </cell>
          <cell r="B3119" t="str">
            <v>24000鈴張町64</v>
          </cell>
          <cell r="C3119">
            <v>28</v>
          </cell>
          <cell r="D3119" t="str">
            <v>町名別・年齢別人口調べ</v>
          </cell>
          <cell r="E3119" t="str">
            <v>令和 6年 3月 1日</v>
          </cell>
          <cell r="F3119">
            <v>28</v>
          </cell>
          <cell r="G3119" t="str">
            <v>令和 6年 2月29日　現在</v>
          </cell>
          <cell r="H3119" t="str">
            <v>町名</v>
          </cell>
          <cell r="I3119">
            <v>24000</v>
          </cell>
          <cell r="J3119" t="str">
            <v>鈴張町</v>
          </cell>
          <cell r="K3119"/>
          <cell r="L3119"/>
          <cell r="M3119">
            <v>64</v>
          </cell>
          <cell r="N3119">
            <v>2</v>
          </cell>
          <cell r="O3119">
            <v>0</v>
          </cell>
          <cell r="P3119">
            <v>3</v>
          </cell>
          <cell r="Q3119">
            <v>0</v>
          </cell>
          <cell r="R3119">
            <v>5</v>
          </cell>
          <cell r="S3119">
            <v>0</v>
          </cell>
          <cell r="T3119">
            <v>1</v>
          </cell>
        </row>
        <row r="3120">
          <cell r="A3120" t="str">
            <v>鈴張町65</v>
          </cell>
          <cell r="B3120" t="str">
            <v>24000鈴張町65</v>
          </cell>
          <cell r="C3120">
            <v>28</v>
          </cell>
          <cell r="D3120" t="str">
            <v>町名別・年齢別人口調べ</v>
          </cell>
          <cell r="E3120" t="str">
            <v>令和 6年 3月 1日</v>
          </cell>
          <cell r="F3120">
            <v>28</v>
          </cell>
          <cell r="G3120" t="str">
            <v>令和 6年 2月29日　現在</v>
          </cell>
          <cell r="H3120" t="str">
            <v>町名</v>
          </cell>
          <cell r="I3120">
            <v>24000</v>
          </cell>
          <cell r="J3120" t="str">
            <v>鈴張町</v>
          </cell>
          <cell r="K3120"/>
          <cell r="L3120"/>
          <cell r="M3120">
            <v>65</v>
          </cell>
          <cell r="N3120">
            <v>4</v>
          </cell>
          <cell r="O3120">
            <v>0</v>
          </cell>
          <cell r="P3120">
            <v>2</v>
          </cell>
          <cell r="Q3120">
            <v>0</v>
          </cell>
          <cell r="R3120">
            <v>6</v>
          </cell>
          <cell r="S3120">
            <v>0</v>
          </cell>
          <cell r="T3120">
            <v>1</v>
          </cell>
        </row>
        <row r="3121">
          <cell r="A3121" t="str">
            <v>鈴張町66</v>
          </cell>
          <cell r="B3121" t="str">
            <v>24000鈴張町66</v>
          </cell>
          <cell r="C3121">
            <v>28</v>
          </cell>
          <cell r="D3121" t="str">
            <v>町名別・年齢別人口調べ</v>
          </cell>
          <cell r="E3121" t="str">
            <v>令和 6年 3月 1日</v>
          </cell>
          <cell r="F3121">
            <v>28</v>
          </cell>
          <cell r="G3121" t="str">
            <v>令和 6年 2月29日　現在</v>
          </cell>
          <cell r="H3121" t="str">
            <v>町名</v>
          </cell>
          <cell r="I3121">
            <v>24000</v>
          </cell>
          <cell r="J3121" t="str">
            <v>鈴張町</v>
          </cell>
          <cell r="K3121"/>
          <cell r="L3121"/>
          <cell r="M3121">
            <v>66</v>
          </cell>
          <cell r="N3121">
            <v>1</v>
          </cell>
          <cell r="O3121">
            <v>0</v>
          </cell>
          <cell r="P3121">
            <v>2</v>
          </cell>
          <cell r="Q3121">
            <v>0</v>
          </cell>
          <cell r="R3121">
            <v>3</v>
          </cell>
          <cell r="S3121">
            <v>0</v>
          </cell>
          <cell r="T3121">
            <v>1</v>
          </cell>
        </row>
        <row r="3122">
          <cell r="A3122" t="str">
            <v>鈴張町67</v>
          </cell>
          <cell r="B3122" t="str">
            <v>24000鈴張町67</v>
          </cell>
          <cell r="C3122">
            <v>28</v>
          </cell>
          <cell r="D3122" t="str">
            <v>町名別・年齢別人口調べ</v>
          </cell>
          <cell r="E3122" t="str">
            <v>令和 6年 3月 1日</v>
          </cell>
          <cell r="F3122">
            <v>28</v>
          </cell>
          <cell r="G3122" t="str">
            <v>令和 6年 2月29日　現在</v>
          </cell>
          <cell r="H3122" t="str">
            <v>町名</v>
          </cell>
          <cell r="I3122">
            <v>24000</v>
          </cell>
          <cell r="J3122" t="str">
            <v>鈴張町</v>
          </cell>
          <cell r="K3122"/>
          <cell r="L3122"/>
          <cell r="M3122">
            <v>67</v>
          </cell>
          <cell r="N3122">
            <v>4</v>
          </cell>
          <cell r="O3122">
            <v>0</v>
          </cell>
          <cell r="P3122">
            <v>2</v>
          </cell>
          <cell r="Q3122">
            <v>1</v>
          </cell>
          <cell r="R3122">
            <v>6</v>
          </cell>
          <cell r="S3122">
            <v>1</v>
          </cell>
          <cell r="T3122">
            <v>1</v>
          </cell>
        </row>
        <row r="3123">
          <cell r="A3123" t="str">
            <v>鈴張町68</v>
          </cell>
          <cell r="B3123" t="str">
            <v>24000鈴張町68</v>
          </cell>
          <cell r="C3123">
            <v>28</v>
          </cell>
          <cell r="D3123" t="str">
            <v>町名別・年齢別人口調べ</v>
          </cell>
          <cell r="E3123" t="str">
            <v>令和 6年 3月 1日</v>
          </cell>
          <cell r="F3123">
            <v>28</v>
          </cell>
          <cell r="G3123" t="str">
            <v>令和 6年 2月29日　現在</v>
          </cell>
          <cell r="H3123" t="str">
            <v>町名</v>
          </cell>
          <cell r="I3123">
            <v>24000</v>
          </cell>
          <cell r="J3123" t="str">
            <v>鈴張町</v>
          </cell>
          <cell r="K3123"/>
          <cell r="L3123"/>
          <cell r="M3123">
            <v>68</v>
          </cell>
          <cell r="N3123">
            <v>0</v>
          </cell>
          <cell r="O3123">
            <v>0</v>
          </cell>
          <cell r="P3123">
            <v>1</v>
          </cell>
          <cell r="Q3123">
            <v>0</v>
          </cell>
          <cell r="R3123">
            <v>1</v>
          </cell>
          <cell r="S3123">
            <v>0</v>
          </cell>
          <cell r="T3123">
            <v>1</v>
          </cell>
        </row>
        <row r="3124">
          <cell r="A3124" t="str">
            <v>鈴張町69</v>
          </cell>
          <cell r="B3124" t="str">
            <v>24000鈴張町69</v>
          </cell>
          <cell r="C3124">
            <v>28</v>
          </cell>
          <cell r="D3124" t="str">
            <v>町名別・年齢別人口調べ</v>
          </cell>
          <cell r="E3124" t="str">
            <v>令和 6年 3月 1日</v>
          </cell>
          <cell r="F3124">
            <v>28</v>
          </cell>
          <cell r="G3124" t="str">
            <v>令和 6年 2月29日　現在</v>
          </cell>
          <cell r="H3124" t="str">
            <v>町名</v>
          </cell>
          <cell r="I3124">
            <v>24000</v>
          </cell>
          <cell r="J3124" t="str">
            <v>鈴張町</v>
          </cell>
          <cell r="K3124"/>
          <cell r="L3124"/>
          <cell r="M3124">
            <v>69</v>
          </cell>
          <cell r="N3124">
            <v>3</v>
          </cell>
          <cell r="O3124">
            <v>0</v>
          </cell>
          <cell r="P3124">
            <v>3</v>
          </cell>
          <cell r="Q3124">
            <v>0</v>
          </cell>
          <cell r="R3124">
            <v>6</v>
          </cell>
          <cell r="S3124">
            <v>0</v>
          </cell>
          <cell r="T3124">
            <v>1</v>
          </cell>
        </row>
        <row r="3125">
          <cell r="A3125" t="str">
            <v>鈴張町70</v>
          </cell>
          <cell r="B3125" t="str">
            <v>24000鈴張町70</v>
          </cell>
          <cell r="C3125">
            <v>28</v>
          </cell>
          <cell r="D3125" t="str">
            <v>町名別・年齢別人口調べ</v>
          </cell>
          <cell r="E3125" t="str">
            <v>令和 6年 3月 1日</v>
          </cell>
          <cell r="F3125">
            <v>28</v>
          </cell>
          <cell r="G3125" t="str">
            <v>令和 6年 2月29日　現在</v>
          </cell>
          <cell r="H3125" t="str">
            <v>町名</v>
          </cell>
          <cell r="I3125">
            <v>24000</v>
          </cell>
          <cell r="J3125" t="str">
            <v>鈴張町</v>
          </cell>
          <cell r="K3125"/>
          <cell r="L3125"/>
          <cell r="M3125">
            <v>70</v>
          </cell>
          <cell r="N3125">
            <v>5</v>
          </cell>
          <cell r="O3125">
            <v>0</v>
          </cell>
          <cell r="P3125">
            <v>1</v>
          </cell>
          <cell r="Q3125">
            <v>0</v>
          </cell>
          <cell r="R3125">
            <v>6</v>
          </cell>
          <cell r="S3125">
            <v>0</v>
          </cell>
          <cell r="T3125">
            <v>1</v>
          </cell>
        </row>
        <row r="3126">
          <cell r="A3126" t="str">
            <v>鈴張町71</v>
          </cell>
          <cell r="B3126" t="str">
            <v>24000鈴張町71</v>
          </cell>
          <cell r="C3126">
            <v>28</v>
          </cell>
          <cell r="D3126" t="str">
            <v>町名別・年齢別人口調べ</v>
          </cell>
          <cell r="E3126" t="str">
            <v>令和 6年 3月 1日</v>
          </cell>
          <cell r="F3126">
            <v>28</v>
          </cell>
          <cell r="G3126" t="str">
            <v>令和 6年 2月29日　現在</v>
          </cell>
          <cell r="H3126" t="str">
            <v>町名</v>
          </cell>
          <cell r="I3126">
            <v>24000</v>
          </cell>
          <cell r="J3126" t="str">
            <v>鈴張町</v>
          </cell>
          <cell r="K3126"/>
          <cell r="L3126"/>
          <cell r="M3126">
            <v>71</v>
          </cell>
          <cell r="N3126">
            <v>6</v>
          </cell>
          <cell r="O3126">
            <v>0</v>
          </cell>
          <cell r="P3126">
            <v>4</v>
          </cell>
          <cell r="Q3126">
            <v>1</v>
          </cell>
          <cell r="R3126">
            <v>10</v>
          </cell>
          <cell r="S3126">
            <v>1</v>
          </cell>
          <cell r="T3126">
            <v>1</v>
          </cell>
        </row>
        <row r="3127">
          <cell r="A3127" t="str">
            <v>鈴張町72</v>
          </cell>
          <cell r="B3127" t="str">
            <v>24000鈴張町72</v>
          </cell>
          <cell r="C3127">
            <v>28</v>
          </cell>
          <cell r="D3127" t="str">
            <v>町名別・年齢別人口調べ</v>
          </cell>
          <cell r="E3127" t="str">
            <v>令和 6年 3月 1日</v>
          </cell>
          <cell r="F3127">
            <v>28</v>
          </cell>
          <cell r="G3127" t="str">
            <v>令和 6年 2月29日　現在</v>
          </cell>
          <cell r="H3127" t="str">
            <v>町名</v>
          </cell>
          <cell r="I3127">
            <v>24000</v>
          </cell>
          <cell r="J3127" t="str">
            <v>鈴張町</v>
          </cell>
          <cell r="K3127"/>
          <cell r="L3127"/>
          <cell r="M3127">
            <v>72</v>
          </cell>
          <cell r="N3127">
            <v>2</v>
          </cell>
          <cell r="O3127">
            <v>0</v>
          </cell>
          <cell r="P3127">
            <v>3</v>
          </cell>
          <cell r="Q3127">
            <v>0</v>
          </cell>
          <cell r="R3127">
            <v>5</v>
          </cell>
          <cell r="S3127">
            <v>0</v>
          </cell>
          <cell r="T3127">
            <v>1</v>
          </cell>
        </row>
        <row r="3128">
          <cell r="A3128" t="str">
            <v>鈴張町73</v>
          </cell>
          <cell r="B3128" t="str">
            <v>24000鈴張町73</v>
          </cell>
          <cell r="C3128">
            <v>28</v>
          </cell>
          <cell r="D3128" t="str">
            <v>町名別・年齢別人口調べ</v>
          </cell>
          <cell r="E3128" t="str">
            <v>令和 6年 3月 1日</v>
          </cell>
          <cell r="F3128">
            <v>28</v>
          </cell>
          <cell r="G3128" t="str">
            <v>令和 6年 2月29日　現在</v>
          </cell>
          <cell r="H3128" t="str">
            <v>町名</v>
          </cell>
          <cell r="I3128">
            <v>24000</v>
          </cell>
          <cell r="J3128" t="str">
            <v>鈴張町</v>
          </cell>
          <cell r="K3128"/>
          <cell r="L3128"/>
          <cell r="M3128">
            <v>73</v>
          </cell>
          <cell r="N3128">
            <v>3</v>
          </cell>
          <cell r="O3128">
            <v>0</v>
          </cell>
          <cell r="P3128">
            <v>4</v>
          </cell>
          <cell r="Q3128">
            <v>0</v>
          </cell>
          <cell r="R3128">
            <v>7</v>
          </cell>
          <cell r="S3128">
            <v>0</v>
          </cell>
          <cell r="T3128">
            <v>1</v>
          </cell>
        </row>
        <row r="3129">
          <cell r="A3129" t="str">
            <v>鈴張町74</v>
          </cell>
          <cell r="B3129" t="str">
            <v>24000鈴張町74</v>
          </cell>
          <cell r="C3129">
            <v>28</v>
          </cell>
          <cell r="D3129" t="str">
            <v>町名別・年齢別人口調べ</v>
          </cell>
          <cell r="E3129" t="str">
            <v>令和 6年 3月 1日</v>
          </cell>
          <cell r="F3129">
            <v>28</v>
          </cell>
          <cell r="G3129" t="str">
            <v>令和 6年 2月29日　現在</v>
          </cell>
          <cell r="H3129" t="str">
            <v>町名</v>
          </cell>
          <cell r="I3129">
            <v>24000</v>
          </cell>
          <cell r="J3129" t="str">
            <v>鈴張町</v>
          </cell>
          <cell r="K3129"/>
          <cell r="L3129"/>
          <cell r="M3129">
            <v>74</v>
          </cell>
          <cell r="N3129">
            <v>8</v>
          </cell>
          <cell r="O3129">
            <v>0</v>
          </cell>
          <cell r="P3129">
            <v>5</v>
          </cell>
          <cell r="Q3129">
            <v>0</v>
          </cell>
          <cell r="R3129">
            <v>13</v>
          </cell>
          <cell r="S3129">
            <v>0</v>
          </cell>
          <cell r="T3129">
            <v>1</v>
          </cell>
        </row>
        <row r="3130">
          <cell r="A3130" t="str">
            <v>鈴張町75</v>
          </cell>
          <cell r="B3130" t="str">
            <v>24000鈴張町75</v>
          </cell>
          <cell r="C3130">
            <v>28</v>
          </cell>
          <cell r="D3130" t="str">
            <v>町名別・年齢別人口調べ</v>
          </cell>
          <cell r="E3130" t="str">
            <v>令和 6年 3月 1日</v>
          </cell>
          <cell r="F3130">
            <v>28</v>
          </cell>
          <cell r="G3130" t="str">
            <v>令和 6年 2月29日　現在</v>
          </cell>
          <cell r="H3130" t="str">
            <v>町名</v>
          </cell>
          <cell r="I3130">
            <v>24000</v>
          </cell>
          <cell r="J3130" t="str">
            <v>鈴張町</v>
          </cell>
          <cell r="K3130"/>
          <cell r="L3130"/>
          <cell r="M3130">
            <v>75</v>
          </cell>
          <cell r="N3130">
            <v>3</v>
          </cell>
          <cell r="O3130">
            <v>0</v>
          </cell>
          <cell r="P3130">
            <v>3</v>
          </cell>
          <cell r="Q3130">
            <v>0</v>
          </cell>
          <cell r="R3130">
            <v>6</v>
          </cell>
          <cell r="S3130">
            <v>0</v>
          </cell>
          <cell r="T3130">
            <v>1</v>
          </cell>
        </row>
        <row r="3131">
          <cell r="A3131" t="str">
            <v>鈴張町76</v>
          </cell>
          <cell r="B3131" t="str">
            <v>24000鈴張町76</v>
          </cell>
          <cell r="C3131">
            <v>28</v>
          </cell>
          <cell r="D3131" t="str">
            <v>町名別・年齢別人口調べ</v>
          </cell>
          <cell r="E3131" t="str">
            <v>令和 6年 3月 1日</v>
          </cell>
          <cell r="F3131">
            <v>28</v>
          </cell>
          <cell r="G3131" t="str">
            <v>令和 6年 2月29日　現在</v>
          </cell>
          <cell r="H3131" t="str">
            <v>町名</v>
          </cell>
          <cell r="I3131">
            <v>24000</v>
          </cell>
          <cell r="J3131" t="str">
            <v>鈴張町</v>
          </cell>
          <cell r="K3131"/>
          <cell r="L3131"/>
          <cell r="M3131">
            <v>76</v>
          </cell>
          <cell r="N3131">
            <v>3</v>
          </cell>
          <cell r="O3131">
            <v>0</v>
          </cell>
          <cell r="P3131">
            <v>6</v>
          </cell>
          <cell r="Q3131">
            <v>0</v>
          </cell>
          <cell r="R3131">
            <v>9</v>
          </cell>
          <cell r="S3131">
            <v>0</v>
          </cell>
          <cell r="T3131">
            <v>1</v>
          </cell>
        </row>
        <row r="3132">
          <cell r="A3132" t="str">
            <v>鈴張町77</v>
          </cell>
          <cell r="B3132" t="str">
            <v>24000鈴張町77</v>
          </cell>
          <cell r="C3132">
            <v>28</v>
          </cell>
          <cell r="D3132" t="str">
            <v>町名別・年齢別人口調べ</v>
          </cell>
          <cell r="E3132" t="str">
            <v>令和 6年 3月 1日</v>
          </cell>
          <cell r="F3132">
            <v>28</v>
          </cell>
          <cell r="G3132" t="str">
            <v>令和 6年 2月29日　現在</v>
          </cell>
          <cell r="H3132" t="str">
            <v>町名</v>
          </cell>
          <cell r="I3132">
            <v>24000</v>
          </cell>
          <cell r="J3132" t="str">
            <v>鈴張町</v>
          </cell>
          <cell r="K3132"/>
          <cell r="L3132"/>
          <cell r="M3132">
            <v>77</v>
          </cell>
          <cell r="N3132">
            <v>4</v>
          </cell>
          <cell r="O3132">
            <v>0</v>
          </cell>
          <cell r="P3132">
            <v>2</v>
          </cell>
          <cell r="Q3132">
            <v>0</v>
          </cell>
          <cell r="R3132">
            <v>6</v>
          </cell>
          <cell r="S3132">
            <v>0</v>
          </cell>
          <cell r="T3132">
            <v>1</v>
          </cell>
        </row>
        <row r="3133">
          <cell r="A3133" t="str">
            <v>鈴張町78</v>
          </cell>
          <cell r="B3133" t="str">
            <v>24000鈴張町78</v>
          </cell>
          <cell r="C3133">
            <v>28</v>
          </cell>
          <cell r="D3133" t="str">
            <v>町名別・年齢別人口調べ</v>
          </cell>
          <cell r="E3133" t="str">
            <v>令和 6年 3月 1日</v>
          </cell>
          <cell r="F3133">
            <v>28</v>
          </cell>
          <cell r="G3133" t="str">
            <v>令和 6年 2月29日　現在</v>
          </cell>
          <cell r="H3133" t="str">
            <v>町名</v>
          </cell>
          <cell r="I3133">
            <v>24000</v>
          </cell>
          <cell r="J3133" t="str">
            <v>鈴張町</v>
          </cell>
          <cell r="K3133"/>
          <cell r="L3133"/>
          <cell r="M3133">
            <v>78</v>
          </cell>
          <cell r="N3133">
            <v>2</v>
          </cell>
          <cell r="O3133">
            <v>0</v>
          </cell>
          <cell r="P3133">
            <v>4</v>
          </cell>
          <cell r="Q3133">
            <v>0</v>
          </cell>
          <cell r="R3133">
            <v>6</v>
          </cell>
          <cell r="S3133">
            <v>0</v>
          </cell>
          <cell r="T3133">
            <v>1</v>
          </cell>
        </row>
        <row r="3134">
          <cell r="A3134" t="str">
            <v>鈴張町79</v>
          </cell>
          <cell r="B3134" t="str">
            <v>24000鈴張町79</v>
          </cell>
          <cell r="C3134">
            <v>28</v>
          </cell>
          <cell r="D3134" t="str">
            <v>町名別・年齢別人口調べ</v>
          </cell>
          <cell r="E3134" t="str">
            <v>令和 6年 3月 1日</v>
          </cell>
          <cell r="F3134">
            <v>28</v>
          </cell>
          <cell r="G3134" t="str">
            <v>令和 6年 2月29日　現在</v>
          </cell>
          <cell r="H3134" t="str">
            <v>町名</v>
          </cell>
          <cell r="I3134">
            <v>24000</v>
          </cell>
          <cell r="J3134" t="str">
            <v>鈴張町</v>
          </cell>
          <cell r="K3134"/>
          <cell r="L3134"/>
          <cell r="M3134">
            <v>79</v>
          </cell>
          <cell r="N3134">
            <v>1</v>
          </cell>
          <cell r="O3134">
            <v>0</v>
          </cell>
          <cell r="P3134">
            <v>1</v>
          </cell>
          <cell r="Q3134">
            <v>0</v>
          </cell>
          <cell r="R3134">
            <v>2</v>
          </cell>
          <cell r="S3134">
            <v>0</v>
          </cell>
          <cell r="T3134">
            <v>1</v>
          </cell>
        </row>
        <row r="3135">
          <cell r="A3135" t="str">
            <v>鈴張町80</v>
          </cell>
          <cell r="B3135" t="str">
            <v>24000鈴張町80</v>
          </cell>
          <cell r="C3135">
            <v>28</v>
          </cell>
          <cell r="D3135" t="str">
            <v>町名別・年齢別人口調べ</v>
          </cell>
          <cell r="E3135" t="str">
            <v>令和 6年 3月 1日</v>
          </cell>
          <cell r="F3135">
            <v>28</v>
          </cell>
          <cell r="G3135" t="str">
            <v>令和 6年 2月29日　現在</v>
          </cell>
          <cell r="H3135" t="str">
            <v>町名</v>
          </cell>
          <cell r="I3135">
            <v>24000</v>
          </cell>
          <cell r="J3135" t="str">
            <v>鈴張町</v>
          </cell>
          <cell r="K3135"/>
          <cell r="L3135"/>
          <cell r="M3135">
            <v>80</v>
          </cell>
          <cell r="N3135">
            <v>1</v>
          </cell>
          <cell r="O3135">
            <v>0</v>
          </cell>
          <cell r="P3135">
            <v>3</v>
          </cell>
          <cell r="Q3135">
            <v>0</v>
          </cell>
          <cell r="R3135">
            <v>4</v>
          </cell>
          <cell r="S3135">
            <v>0</v>
          </cell>
          <cell r="T3135">
            <v>1</v>
          </cell>
        </row>
        <row r="3136">
          <cell r="A3136" t="str">
            <v>鈴張町81</v>
          </cell>
          <cell r="B3136" t="str">
            <v>24000鈴張町81</v>
          </cell>
          <cell r="C3136">
            <v>28</v>
          </cell>
          <cell r="D3136" t="str">
            <v>町名別・年齢別人口調べ</v>
          </cell>
          <cell r="E3136" t="str">
            <v>令和 6年 3月 1日</v>
          </cell>
          <cell r="F3136">
            <v>28</v>
          </cell>
          <cell r="G3136" t="str">
            <v>令和 6年 2月29日　現在</v>
          </cell>
          <cell r="H3136" t="str">
            <v>町名</v>
          </cell>
          <cell r="I3136">
            <v>24000</v>
          </cell>
          <cell r="J3136" t="str">
            <v>鈴張町</v>
          </cell>
          <cell r="K3136"/>
          <cell r="L3136"/>
          <cell r="M3136">
            <v>81</v>
          </cell>
          <cell r="N3136">
            <v>2</v>
          </cell>
          <cell r="O3136">
            <v>0</v>
          </cell>
          <cell r="P3136">
            <v>1</v>
          </cell>
          <cell r="Q3136">
            <v>0</v>
          </cell>
          <cell r="R3136">
            <v>3</v>
          </cell>
          <cell r="S3136">
            <v>0</v>
          </cell>
          <cell r="T3136">
            <v>1</v>
          </cell>
        </row>
        <row r="3137">
          <cell r="A3137" t="str">
            <v>鈴張町82</v>
          </cell>
          <cell r="B3137" t="str">
            <v>24000鈴張町82</v>
          </cell>
          <cell r="C3137">
            <v>28</v>
          </cell>
          <cell r="D3137" t="str">
            <v>町名別・年齢別人口調べ</v>
          </cell>
          <cell r="E3137" t="str">
            <v>令和 6年 3月 1日</v>
          </cell>
          <cell r="F3137">
            <v>28</v>
          </cell>
          <cell r="G3137" t="str">
            <v>令和 6年 2月29日　現在</v>
          </cell>
          <cell r="H3137" t="str">
            <v>町名</v>
          </cell>
          <cell r="I3137">
            <v>24000</v>
          </cell>
          <cell r="J3137" t="str">
            <v>鈴張町</v>
          </cell>
          <cell r="K3137"/>
          <cell r="L3137"/>
          <cell r="M3137">
            <v>82</v>
          </cell>
          <cell r="N3137">
            <v>2</v>
          </cell>
          <cell r="O3137">
            <v>0</v>
          </cell>
          <cell r="P3137">
            <v>3</v>
          </cell>
          <cell r="Q3137">
            <v>0</v>
          </cell>
          <cell r="R3137">
            <v>5</v>
          </cell>
          <cell r="S3137">
            <v>0</v>
          </cell>
          <cell r="T3137">
            <v>1</v>
          </cell>
        </row>
        <row r="3138">
          <cell r="A3138" t="str">
            <v>鈴張町83</v>
          </cell>
          <cell r="B3138" t="str">
            <v>24000鈴張町83</v>
          </cell>
          <cell r="C3138">
            <v>28</v>
          </cell>
          <cell r="D3138" t="str">
            <v>町名別・年齢別人口調べ</v>
          </cell>
          <cell r="E3138" t="str">
            <v>令和 6年 3月 1日</v>
          </cell>
          <cell r="F3138">
            <v>28</v>
          </cell>
          <cell r="G3138" t="str">
            <v>令和 6年 2月29日　現在</v>
          </cell>
          <cell r="H3138" t="str">
            <v>町名</v>
          </cell>
          <cell r="I3138">
            <v>24000</v>
          </cell>
          <cell r="J3138" t="str">
            <v>鈴張町</v>
          </cell>
          <cell r="K3138"/>
          <cell r="L3138"/>
          <cell r="M3138">
            <v>83</v>
          </cell>
          <cell r="N3138">
            <v>1</v>
          </cell>
          <cell r="O3138">
            <v>0</v>
          </cell>
          <cell r="P3138">
            <v>5</v>
          </cell>
          <cell r="Q3138">
            <v>0</v>
          </cell>
          <cell r="R3138">
            <v>6</v>
          </cell>
          <cell r="S3138">
            <v>0</v>
          </cell>
          <cell r="T3138">
            <v>1</v>
          </cell>
        </row>
        <row r="3139">
          <cell r="A3139" t="str">
            <v>鈴張町84</v>
          </cell>
          <cell r="B3139" t="str">
            <v>24000鈴張町84</v>
          </cell>
          <cell r="C3139">
            <v>28</v>
          </cell>
          <cell r="D3139" t="str">
            <v>町名別・年齢別人口調べ</v>
          </cell>
          <cell r="E3139" t="str">
            <v>令和 6年 3月 1日</v>
          </cell>
          <cell r="F3139">
            <v>28</v>
          </cell>
          <cell r="G3139" t="str">
            <v>令和 6年 2月29日　現在</v>
          </cell>
          <cell r="H3139" t="str">
            <v>町名</v>
          </cell>
          <cell r="I3139">
            <v>24000</v>
          </cell>
          <cell r="J3139" t="str">
            <v>鈴張町</v>
          </cell>
          <cell r="K3139"/>
          <cell r="L3139"/>
          <cell r="M3139">
            <v>84</v>
          </cell>
          <cell r="N3139">
            <v>4</v>
          </cell>
          <cell r="O3139">
            <v>0</v>
          </cell>
          <cell r="P3139">
            <v>4</v>
          </cell>
          <cell r="Q3139">
            <v>0</v>
          </cell>
          <cell r="R3139">
            <v>8</v>
          </cell>
          <cell r="S3139">
            <v>0</v>
          </cell>
          <cell r="T3139">
            <v>1</v>
          </cell>
        </row>
        <row r="3140">
          <cell r="A3140" t="str">
            <v>鈴張町85</v>
          </cell>
          <cell r="B3140" t="str">
            <v>24000鈴張町85</v>
          </cell>
          <cell r="C3140">
            <v>28</v>
          </cell>
          <cell r="D3140" t="str">
            <v>町名別・年齢別人口調べ</v>
          </cell>
          <cell r="E3140" t="str">
            <v>令和 6年 3月 1日</v>
          </cell>
          <cell r="F3140">
            <v>28</v>
          </cell>
          <cell r="G3140" t="str">
            <v>令和 6年 2月29日　現在</v>
          </cell>
          <cell r="H3140" t="str">
            <v>町名</v>
          </cell>
          <cell r="I3140">
            <v>24000</v>
          </cell>
          <cell r="J3140" t="str">
            <v>鈴張町</v>
          </cell>
          <cell r="K3140"/>
          <cell r="L3140"/>
          <cell r="M3140">
            <v>85</v>
          </cell>
          <cell r="N3140">
            <v>0</v>
          </cell>
          <cell r="O3140">
            <v>0</v>
          </cell>
          <cell r="P3140">
            <v>1</v>
          </cell>
          <cell r="Q3140">
            <v>0</v>
          </cell>
          <cell r="R3140">
            <v>1</v>
          </cell>
          <cell r="S3140">
            <v>0</v>
          </cell>
          <cell r="T3140">
            <v>1</v>
          </cell>
        </row>
        <row r="3141">
          <cell r="A3141" t="str">
            <v>鈴張町86</v>
          </cell>
          <cell r="B3141" t="str">
            <v>24000鈴張町86</v>
          </cell>
          <cell r="C3141">
            <v>28</v>
          </cell>
          <cell r="D3141" t="str">
            <v>町名別・年齢別人口調べ</v>
          </cell>
          <cell r="E3141" t="str">
            <v>令和 6年 3月 1日</v>
          </cell>
          <cell r="F3141">
            <v>28</v>
          </cell>
          <cell r="G3141" t="str">
            <v>令和 6年 2月29日　現在</v>
          </cell>
          <cell r="H3141" t="str">
            <v>町名</v>
          </cell>
          <cell r="I3141">
            <v>24000</v>
          </cell>
          <cell r="J3141" t="str">
            <v>鈴張町</v>
          </cell>
          <cell r="K3141"/>
          <cell r="L3141"/>
          <cell r="M3141">
            <v>86</v>
          </cell>
          <cell r="N3141">
            <v>0</v>
          </cell>
          <cell r="O3141">
            <v>0</v>
          </cell>
          <cell r="P3141">
            <v>3</v>
          </cell>
          <cell r="Q3141">
            <v>0</v>
          </cell>
          <cell r="R3141">
            <v>3</v>
          </cell>
          <cell r="S3141">
            <v>0</v>
          </cell>
          <cell r="T3141">
            <v>1</v>
          </cell>
        </row>
        <row r="3142">
          <cell r="A3142" t="str">
            <v>鈴張町87</v>
          </cell>
          <cell r="B3142" t="str">
            <v>24000鈴張町87</v>
          </cell>
          <cell r="C3142">
            <v>28</v>
          </cell>
          <cell r="D3142" t="str">
            <v>町名別・年齢別人口調べ</v>
          </cell>
          <cell r="E3142" t="str">
            <v>令和 6年 3月 1日</v>
          </cell>
          <cell r="F3142">
            <v>28</v>
          </cell>
          <cell r="G3142" t="str">
            <v>令和 6年 2月29日　現在</v>
          </cell>
          <cell r="H3142" t="str">
            <v>町名</v>
          </cell>
          <cell r="I3142">
            <v>24000</v>
          </cell>
          <cell r="J3142" t="str">
            <v>鈴張町</v>
          </cell>
          <cell r="K3142"/>
          <cell r="L3142"/>
          <cell r="M3142">
            <v>87</v>
          </cell>
          <cell r="N3142">
            <v>0</v>
          </cell>
          <cell r="O3142">
            <v>0</v>
          </cell>
          <cell r="P3142">
            <v>2</v>
          </cell>
          <cell r="Q3142">
            <v>0</v>
          </cell>
          <cell r="R3142">
            <v>2</v>
          </cell>
          <cell r="S3142">
            <v>0</v>
          </cell>
          <cell r="T3142">
            <v>1</v>
          </cell>
        </row>
        <row r="3143">
          <cell r="A3143" t="str">
            <v>鈴張町88</v>
          </cell>
          <cell r="B3143" t="str">
            <v>24000鈴張町88</v>
          </cell>
          <cell r="C3143">
            <v>28</v>
          </cell>
          <cell r="D3143" t="str">
            <v>町名別・年齢別人口調べ</v>
          </cell>
          <cell r="E3143" t="str">
            <v>令和 6年 3月 1日</v>
          </cell>
          <cell r="F3143">
            <v>28</v>
          </cell>
          <cell r="G3143" t="str">
            <v>令和 6年 2月29日　現在</v>
          </cell>
          <cell r="H3143" t="str">
            <v>町名</v>
          </cell>
          <cell r="I3143">
            <v>24000</v>
          </cell>
          <cell r="J3143" t="str">
            <v>鈴張町</v>
          </cell>
          <cell r="K3143"/>
          <cell r="L3143"/>
          <cell r="M3143">
            <v>88</v>
          </cell>
          <cell r="N3143">
            <v>3</v>
          </cell>
          <cell r="O3143">
            <v>0</v>
          </cell>
          <cell r="P3143">
            <v>6</v>
          </cell>
          <cell r="Q3143">
            <v>0</v>
          </cell>
          <cell r="R3143">
            <v>9</v>
          </cell>
          <cell r="S3143">
            <v>0</v>
          </cell>
          <cell r="T3143">
            <v>1</v>
          </cell>
        </row>
        <row r="3144">
          <cell r="A3144" t="str">
            <v>鈴張町89</v>
          </cell>
          <cell r="B3144" t="str">
            <v>24000鈴張町89</v>
          </cell>
          <cell r="C3144">
            <v>28</v>
          </cell>
          <cell r="D3144" t="str">
            <v>町名別・年齢別人口調べ</v>
          </cell>
          <cell r="E3144" t="str">
            <v>令和 6年 3月 1日</v>
          </cell>
          <cell r="F3144">
            <v>28</v>
          </cell>
          <cell r="G3144" t="str">
            <v>令和 6年 2月29日　現在</v>
          </cell>
          <cell r="H3144" t="str">
            <v>町名</v>
          </cell>
          <cell r="I3144">
            <v>24000</v>
          </cell>
          <cell r="J3144" t="str">
            <v>鈴張町</v>
          </cell>
          <cell r="K3144"/>
          <cell r="L3144"/>
          <cell r="M3144">
            <v>89</v>
          </cell>
          <cell r="N3144">
            <v>1</v>
          </cell>
          <cell r="O3144">
            <v>0</v>
          </cell>
          <cell r="P3144">
            <v>1</v>
          </cell>
          <cell r="Q3144">
            <v>0</v>
          </cell>
          <cell r="R3144">
            <v>2</v>
          </cell>
          <cell r="S3144">
            <v>0</v>
          </cell>
          <cell r="T3144">
            <v>1</v>
          </cell>
        </row>
        <row r="3145">
          <cell r="A3145" t="str">
            <v>鈴張町90</v>
          </cell>
          <cell r="B3145" t="str">
            <v>24000鈴張町90</v>
          </cell>
          <cell r="C3145">
            <v>28</v>
          </cell>
          <cell r="D3145" t="str">
            <v>町名別・年齢別人口調べ</v>
          </cell>
          <cell r="E3145" t="str">
            <v>令和 6年 3月 1日</v>
          </cell>
          <cell r="F3145">
            <v>28</v>
          </cell>
          <cell r="G3145" t="str">
            <v>令和 6年 2月29日　現在</v>
          </cell>
          <cell r="H3145" t="str">
            <v>町名</v>
          </cell>
          <cell r="I3145">
            <v>24000</v>
          </cell>
          <cell r="J3145" t="str">
            <v>鈴張町</v>
          </cell>
          <cell r="K3145"/>
          <cell r="L3145"/>
          <cell r="M3145">
            <v>90</v>
          </cell>
          <cell r="N3145">
            <v>1</v>
          </cell>
          <cell r="O3145">
            <v>0</v>
          </cell>
          <cell r="P3145">
            <v>2</v>
          </cell>
          <cell r="Q3145">
            <v>0</v>
          </cell>
          <cell r="R3145">
            <v>3</v>
          </cell>
          <cell r="S3145">
            <v>0</v>
          </cell>
          <cell r="T3145">
            <v>1</v>
          </cell>
        </row>
        <row r="3146">
          <cell r="A3146" t="str">
            <v>鈴張町91</v>
          </cell>
          <cell r="B3146" t="str">
            <v>24000鈴張町91</v>
          </cell>
          <cell r="C3146">
            <v>28</v>
          </cell>
          <cell r="D3146" t="str">
            <v>町名別・年齢別人口調べ</v>
          </cell>
          <cell r="E3146" t="str">
            <v>令和 6年 3月 1日</v>
          </cell>
          <cell r="F3146">
            <v>28</v>
          </cell>
          <cell r="G3146" t="str">
            <v>令和 6年 2月29日　現在</v>
          </cell>
          <cell r="H3146" t="str">
            <v>町名</v>
          </cell>
          <cell r="I3146">
            <v>24000</v>
          </cell>
          <cell r="J3146" t="str">
            <v>鈴張町</v>
          </cell>
          <cell r="K3146"/>
          <cell r="L3146"/>
          <cell r="M3146">
            <v>91</v>
          </cell>
          <cell r="N3146">
            <v>1</v>
          </cell>
          <cell r="O3146">
            <v>0</v>
          </cell>
          <cell r="P3146">
            <v>1</v>
          </cell>
          <cell r="Q3146">
            <v>0</v>
          </cell>
          <cell r="R3146">
            <v>2</v>
          </cell>
          <cell r="S3146">
            <v>0</v>
          </cell>
          <cell r="T3146">
            <v>1</v>
          </cell>
        </row>
        <row r="3147">
          <cell r="A3147" t="str">
            <v>鈴張町92</v>
          </cell>
          <cell r="B3147" t="str">
            <v>24000鈴張町92</v>
          </cell>
          <cell r="C3147">
            <v>28</v>
          </cell>
          <cell r="D3147" t="str">
            <v>町名別・年齢別人口調べ</v>
          </cell>
          <cell r="E3147" t="str">
            <v>令和 6年 3月 1日</v>
          </cell>
          <cell r="F3147">
            <v>28</v>
          </cell>
          <cell r="G3147" t="str">
            <v>令和 6年 2月29日　現在</v>
          </cell>
          <cell r="H3147" t="str">
            <v>町名</v>
          </cell>
          <cell r="I3147">
            <v>24000</v>
          </cell>
          <cell r="J3147" t="str">
            <v>鈴張町</v>
          </cell>
          <cell r="K3147"/>
          <cell r="L3147"/>
          <cell r="M3147">
            <v>92</v>
          </cell>
          <cell r="N3147">
            <v>1</v>
          </cell>
          <cell r="O3147">
            <v>0</v>
          </cell>
          <cell r="P3147">
            <v>1</v>
          </cell>
          <cell r="Q3147">
            <v>0</v>
          </cell>
          <cell r="R3147">
            <v>2</v>
          </cell>
          <cell r="S3147">
            <v>0</v>
          </cell>
          <cell r="T3147">
            <v>1</v>
          </cell>
        </row>
        <row r="3148">
          <cell r="A3148" t="str">
            <v>鈴張町93</v>
          </cell>
          <cell r="B3148" t="str">
            <v>24000鈴張町93</v>
          </cell>
          <cell r="C3148">
            <v>28</v>
          </cell>
          <cell r="D3148" t="str">
            <v>町名別・年齢別人口調べ</v>
          </cell>
          <cell r="E3148" t="str">
            <v>令和 6年 3月 1日</v>
          </cell>
          <cell r="F3148">
            <v>28</v>
          </cell>
          <cell r="G3148" t="str">
            <v>令和 6年 2月29日　現在</v>
          </cell>
          <cell r="H3148" t="str">
            <v>町名</v>
          </cell>
          <cell r="I3148">
            <v>24000</v>
          </cell>
          <cell r="J3148" t="str">
            <v>鈴張町</v>
          </cell>
          <cell r="K3148"/>
          <cell r="L3148"/>
          <cell r="M3148">
            <v>93</v>
          </cell>
          <cell r="N3148">
            <v>0</v>
          </cell>
          <cell r="O3148">
            <v>0</v>
          </cell>
          <cell r="P3148">
            <v>1</v>
          </cell>
          <cell r="Q3148">
            <v>0</v>
          </cell>
          <cell r="R3148">
            <v>1</v>
          </cell>
          <cell r="S3148">
            <v>0</v>
          </cell>
          <cell r="T3148">
            <v>1</v>
          </cell>
        </row>
        <row r="3149">
          <cell r="A3149" t="str">
            <v>鈴張町94</v>
          </cell>
          <cell r="B3149" t="str">
            <v>24000鈴張町94</v>
          </cell>
          <cell r="C3149">
            <v>28</v>
          </cell>
          <cell r="D3149" t="str">
            <v>町名別・年齢別人口調べ</v>
          </cell>
          <cell r="E3149" t="str">
            <v>令和 6年 3月 1日</v>
          </cell>
          <cell r="F3149">
            <v>28</v>
          </cell>
          <cell r="G3149" t="str">
            <v>令和 6年 2月29日　現在</v>
          </cell>
          <cell r="H3149" t="str">
            <v>町名</v>
          </cell>
          <cell r="I3149">
            <v>24000</v>
          </cell>
          <cell r="J3149" t="str">
            <v>鈴張町</v>
          </cell>
          <cell r="K3149"/>
          <cell r="L3149"/>
          <cell r="M3149">
            <v>94</v>
          </cell>
          <cell r="N3149">
            <v>0</v>
          </cell>
          <cell r="O3149">
            <v>0</v>
          </cell>
          <cell r="P3149">
            <v>1</v>
          </cell>
          <cell r="Q3149">
            <v>0</v>
          </cell>
          <cell r="R3149">
            <v>1</v>
          </cell>
          <cell r="S3149">
            <v>0</v>
          </cell>
          <cell r="T3149">
            <v>1</v>
          </cell>
        </row>
        <row r="3150">
          <cell r="A3150" t="str">
            <v>鈴張町95</v>
          </cell>
          <cell r="B3150" t="str">
            <v>24000鈴張町95</v>
          </cell>
          <cell r="C3150">
            <v>28</v>
          </cell>
          <cell r="D3150" t="str">
            <v>町名別・年齢別人口調べ</v>
          </cell>
          <cell r="E3150" t="str">
            <v>令和 6年 3月 1日</v>
          </cell>
          <cell r="F3150">
            <v>28</v>
          </cell>
          <cell r="G3150" t="str">
            <v>令和 6年 2月29日　現在</v>
          </cell>
          <cell r="H3150" t="str">
            <v>町名</v>
          </cell>
          <cell r="I3150">
            <v>24000</v>
          </cell>
          <cell r="J3150" t="str">
            <v>鈴張町</v>
          </cell>
          <cell r="K3150"/>
          <cell r="L3150"/>
          <cell r="M3150">
            <v>95</v>
          </cell>
          <cell r="N3150">
            <v>1</v>
          </cell>
          <cell r="O3150">
            <v>0</v>
          </cell>
          <cell r="P3150">
            <v>1</v>
          </cell>
          <cell r="Q3150">
            <v>0</v>
          </cell>
          <cell r="R3150">
            <v>2</v>
          </cell>
          <cell r="S3150">
            <v>0</v>
          </cell>
          <cell r="T3150">
            <v>1</v>
          </cell>
        </row>
        <row r="3151">
          <cell r="A3151" t="str">
            <v>鈴張町96</v>
          </cell>
          <cell r="B3151" t="str">
            <v>24000鈴張町96</v>
          </cell>
          <cell r="C3151">
            <v>28</v>
          </cell>
          <cell r="D3151" t="str">
            <v>町名別・年齢別人口調べ</v>
          </cell>
          <cell r="E3151" t="str">
            <v>令和 6年 3月 1日</v>
          </cell>
          <cell r="F3151">
            <v>28</v>
          </cell>
          <cell r="G3151" t="str">
            <v>令和 6年 2月29日　現在</v>
          </cell>
          <cell r="H3151" t="str">
            <v>町名</v>
          </cell>
          <cell r="I3151">
            <v>24000</v>
          </cell>
          <cell r="J3151" t="str">
            <v>鈴張町</v>
          </cell>
          <cell r="K3151"/>
          <cell r="L3151"/>
          <cell r="M3151">
            <v>96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>
            <v>0</v>
          </cell>
          <cell r="S3151">
            <v>0</v>
          </cell>
          <cell r="T3151">
            <v>1</v>
          </cell>
        </row>
        <row r="3152">
          <cell r="A3152" t="str">
            <v>鈴張町97</v>
          </cell>
          <cell r="B3152" t="str">
            <v>24000鈴張町97</v>
          </cell>
          <cell r="C3152">
            <v>28</v>
          </cell>
          <cell r="D3152" t="str">
            <v>町名別・年齢別人口調べ</v>
          </cell>
          <cell r="E3152" t="str">
            <v>令和 6年 3月 1日</v>
          </cell>
          <cell r="F3152">
            <v>28</v>
          </cell>
          <cell r="G3152" t="str">
            <v>令和 6年 2月29日　現在</v>
          </cell>
          <cell r="H3152" t="str">
            <v>町名</v>
          </cell>
          <cell r="I3152">
            <v>24000</v>
          </cell>
          <cell r="J3152" t="str">
            <v>鈴張町</v>
          </cell>
          <cell r="K3152"/>
          <cell r="L3152"/>
          <cell r="M3152">
            <v>97</v>
          </cell>
          <cell r="N3152">
            <v>0</v>
          </cell>
          <cell r="O3152">
            <v>0</v>
          </cell>
          <cell r="P3152">
            <v>1</v>
          </cell>
          <cell r="Q3152">
            <v>0</v>
          </cell>
          <cell r="R3152">
            <v>1</v>
          </cell>
          <cell r="S3152">
            <v>0</v>
          </cell>
          <cell r="T3152">
            <v>1</v>
          </cell>
        </row>
        <row r="3153">
          <cell r="A3153" t="str">
            <v>鈴張町98</v>
          </cell>
          <cell r="B3153" t="str">
            <v>24000鈴張町98</v>
          </cell>
          <cell r="C3153">
            <v>28</v>
          </cell>
          <cell r="D3153" t="str">
            <v>町名別・年齢別人口調べ</v>
          </cell>
          <cell r="E3153" t="str">
            <v>令和 6年 3月 1日</v>
          </cell>
          <cell r="F3153">
            <v>28</v>
          </cell>
          <cell r="G3153" t="str">
            <v>令和 6年 2月29日　現在</v>
          </cell>
          <cell r="H3153" t="str">
            <v>町名</v>
          </cell>
          <cell r="I3153">
            <v>24000</v>
          </cell>
          <cell r="J3153" t="str">
            <v>鈴張町</v>
          </cell>
          <cell r="K3153"/>
          <cell r="L3153"/>
          <cell r="M3153">
            <v>98</v>
          </cell>
          <cell r="N3153">
            <v>0</v>
          </cell>
          <cell r="O3153">
            <v>0</v>
          </cell>
          <cell r="P3153">
            <v>1</v>
          </cell>
          <cell r="Q3153">
            <v>0</v>
          </cell>
          <cell r="R3153">
            <v>1</v>
          </cell>
          <cell r="S3153">
            <v>0</v>
          </cell>
          <cell r="T3153">
            <v>1</v>
          </cell>
        </row>
        <row r="3154">
          <cell r="A3154" t="str">
            <v>鈴張町99</v>
          </cell>
          <cell r="B3154" t="str">
            <v>24000鈴張町99</v>
          </cell>
          <cell r="C3154">
            <v>28</v>
          </cell>
          <cell r="D3154" t="str">
            <v>町名別・年齢別人口調べ</v>
          </cell>
          <cell r="E3154" t="str">
            <v>令和 6年 3月 1日</v>
          </cell>
          <cell r="F3154">
            <v>28</v>
          </cell>
          <cell r="G3154" t="str">
            <v>令和 6年 2月29日　現在</v>
          </cell>
          <cell r="H3154" t="str">
            <v>町名</v>
          </cell>
          <cell r="I3154">
            <v>24000</v>
          </cell>
          <cell r="J3154" t="str">
            <v>鈴張町</v>
          </cell>
          <cell r="K3154"/>
          <cell r="L3154"/>
          <cell r="M3154">
            <v>99</v>
          </cell>
          <cell r="N3154">
            <v>0</v>
          </cell>
          <cell r="O3154">
            <v>0</v>
          </cell>
          <cell r="P3154">
            <v>1</v>
          </cell>
          <cell r="Q3154">
            <v>0</v>
          </cell>
          <cell r="R3154">
            <v>1</v>
          </cell>
          <cell r="S3154">
            <v>0</v>
          </cell>
          <cell r="T3154">
            <v>1</v>
          </cell>
        </row>
        <row r="3155">
          <cell r="A3155" t="str">
            <v>鈴張町100</v>
          </cell>
          <cell r="B3155" t="str">
            <v>24000鈴張町100</v>
          </cell>
          <cell r="C3155">
            <v>28</v>
          </cell>
          <cell r="D3155" t="str">
            <v>町名別・年齢別人口調べ</v>
          </cell>
          <cell r="E3155" t="str">
            <v>令和 6年 3月 1日</v>
          </cell>
          <cell r="F3155">
            <v>28</v>
          </cell>
          <cell r="G3155" t="str">
            <v>令和 6年 2月29日　現在</v>
          </cell>
          <cell r="H3155" t="str">
            <v>町名</v>
          </cell>
          <cell r="I3155">
            <v>24000</v>
          </cell>
          <cell r="J3155" t="str">
            <v>鈴張町</v>
          </cell>
          <cell r="K3155"/>
          <cell r="L3155"/>
          <cell r="M3155">
            <v>100</v>
          </cell>
          <cell r="N3155">
            <v>0</v>
          </cell>
          <cell r="O3155">
            <v>0</v>
          </cell>
          <cell r="P3155">
            <v>0</v>
          </cell>
          <cell r="Q3155">
            <v>0</v>
          </cell>
          <cell r="R3155">
            <v>0</v>
          </cell>
          <cell r="S3155">
            <v>0</v>
          </cell>
          <cell r="T3155">
            <v>1</v>
          </cell>
        </row>
        <row r="3156">
          <cell r="A3156" t="str">
            <v>鈴張町101</v>
          </cell>
          <cell r="B3156" t="str">
            <v>24000鈴張町101</v>
          </cell>
          <cell r="C3156">
            <v>28</v>
          </cell>
          <cell r="D3156" t="str">
            <v>町名別・年齢別人口調べ</v>
          </cell>
          <cell r="E3156" t="str">
            <v>令和 6年 3月 1日</v>
          </cell>
          <cell r="F3156">
            <v>28</v>
          </cell>
          <cell r="G3156" t="str">
            <v>令和 6年 2月29日　現在</v>
          </cell>
          <cell r="H3156" t="str">
            <v>町名</v>
          </cell>
          <cell r="I3156">
            <v>24000</v>
          </cell>
          <cell r="J3156" t="str">
            <v>鈴張町</v>
          </cell>
          <cell r="K3156"/>
          <cell r="L3156"/>
          <cell r="M3156">
            <v>101</v>
          </cell>
          <cell r="N3156">
            <v>0</v>
          </cell>
          <cell r="O3156">
            <v>0</v>
          </cell>
          <cell r="P3156">
            <v>0</v>
          </cell>
          <cell r="Q3156">
            <v>0</v>
          </cell>
          <cell r="R3156">
            <v>0</v>
          </cell>
          <cell r="S3156">
            <v>0</v>
          </cell>
          <cell r="T3156">
            <v>1</v>
          </cell>
        </row>
        <row r="3157">
          <cell r="A3157" t="str">
            <v>鈴張町102</v>
          </cell>
          <cell r="B3157" t="str">
            <v>24000鈴張町102</v>
          </cell>
          <cell r="C3157">
            <v>28</v>
          </cell>
          <cell r="D3157" t="str">
            <v>町名別・年齢別人口調べ</v>
          </cell>
          <cell r="E3157" t="str">
            <v>令和 6年 3月 1日</v>
          </cell>
          <cell r="F3157">
            <v>28</v>
          </cell>
          <cell r="G3157" t="str">
            <v>令和 6年 2月29日　現在</v>
          </cell>
          <cell r="H3157" t="str">
            <v>町名</v>
          </cell>
          <cell r="I3157">
            <v>24000</v>
          </cell>
          <cell r="J3157" t="str">
            <v>鈴張町</v>
          </cell>
          <cell r="K3157"/>
          <cell r="L3157"/>
          <cell r="M3157">
            <v>102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>
            <v>0</v>
          </cell>
          <cell r="S3157">
            <v>0</v>
          </cell>
          <cell r="T3157">
            <v>1</v>
          </cell>
        </row>
        <row r="3158">
          <cell r="A3158" t="str">
            <v>鈴張町103</v>
          </cell>
          <cell r="B3158" t="str">
            <v>24000鈴張町103</v>
          </cell>
          <cell r="C3158">
            <v>28</v>
          </cell>
          <cell r="D3158" t="str">
            <v>町名別・年齢別人口調べ</v>
          </cell>
          <cell r="E3158" t="str">
            <v>令和 6年 3月 1日</v>
          </cell>
          <cell r="F3158">
            <v>28</v>
          </cell>
          <cell r="G3158" t="str">
            <v>令和 6年 2月29日　現在</v>
          </cell>
          <cell r="H3158" t="str">
            <v>町名</v>
          </cell>
          <cell r="I3158">
            <v>24000</v>
          </cell>
          <cell r="J3158" t="str">
            <v>鈴張町</v>
          </cell>
          <cell r="K3158"/>
          <cell r="L3158"/>
          <cell r="M3158">
            <v>103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>
            <v>0</v>
          </cell>
          <cell r="S3158">
            <v>0</v>
          </cell>
          <cell r="T3158">
            <v>1</v>
          </cell>
        </row>
        <row r="3159">
          <cell r="A3159" t="str">
            <v>鈴張町104</v>
          </cell>
          <cell r="B3159" t="str">
            <v>24000鈴張町104</v>
          </cell>
          <cell r="C3159">
            <v>28</v>
          </cell>
          <cell r="D3159" t="str">
            <v>町名別・年齢別人口調べ</v>
          </cell>
          <cell r="E3159" t="str">
            <v>令和 6年 3月 1日</v>
          </cell>
          <cell r="F3159">
            <v>28</v>
          </cell>
          <cell r="G3159" t="str">
            <v>令和 6年 2月29日　現在</v>
          </cell>
          <cell r="H3159" t="str">
            <v>町名</v>
          </cell>
          <cell r="I3159">
            <v>24000</v>
          </cell>
          <cell r="J3159" t="str">
            <v>鈴張町</v>
          </cell>
          <cell r="K3159"/>
          <cell r="L3159"/>
          <cell r="M3159">
            <v>104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  <cell r="T3159">
            <v>1</v>
          </cell>
        </row>
        <row r="3160">
          <cell r="A3160" t="str">
            <v>鈴張町105</v>
          </cell>
          <cell r="B3160" t="str">
            <v>24000鈴張町105</v>
          </cell>
          <cell r="C3160">
            <v>28</v>
          </cell>
          <cell r="D3160" t="str">
            <v>町名別・年齢別人口調べ</v>
          </cell>
          <cell r="E3160" t="str">
            <v>令和 6年 3月 1日</v>
          </cell>
          <cell r="F3160">
            <v>28</v>
          </cell>
          <cell r="G3160" t="str">
            <v>令和 6年 2月29日　現在</v>
          </cell>
          <cell r="H3160" t="str">
            <v>町名</v>
          </cell>
          <cell r="I3160">
            <v>24000</v>
          </cell>
          <cell r="J3160" t="str">
            <v>鈴張町</v>
          </cell>
          <cell r="K3160"/>
          <cell r="L3160"/>
          <cell r="M3160">
            <v>105</v>
          </cell>
          <cell r="N3160">
            <v>0</v>
          </cell>
          <cell r="O3160">
            <v>0</v>
          </cell>
          <cell r="P3160">
            <v>1</v>
          </cell>
          <cell r="Q3160">
            <v>0</v>
          </cell>
          <cell r="R3160">
            <v>1</v>
          </cell>
          <cell r="S3160">
            <v>0</v>
          </cell>
          <cell r="T3160">
            <v>1</v>
          </cell>
        </row>
        <row r="3161">
          <cell r="A3161" t="str">
            <v>鈴張町106</v>
          </cell>
          <cell r="B3161" t="str">
            <v>24000鈴張町106</v>
          </cell>
          <cell r="C3161">
            <v>28</v>
          </cell>
          <cell r="D3161" t="str">
            <v>町名別・年齢別人口調べ</v>
          </cell>
          <cell r="E3161" t="str">
            <v>令和 6年 3月 1日</v>
          </cell>
          <cell r="F3161">
            <v>28</v>
          </cell>
          <cell r="G3161" t="str">
            <v>令和 6年 2月29日　現在</v>
          </cell>
          <cell r="H3161" t="str">
            <v>町名</v>
          </cell>
          <cell r="I3161">
            <v>24000</v>
          </cell>
          <cell r="J3161" t="str">
            <v>鈴張町</v>
          </cell>
          <cell r="K3161"/>
          <cell r="L3161"/>
          <cell r="M3161">
            <v>106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>
            <v>0</v>
          </cell>
          <cell r="S3161">
            <v>0</v>
          </cell>
          <cell r="T3161">
            <v>1</v>
          </cell>
        </row>
        <row r="3162">
          <cell r="A3162" t="str">
            <v>鈴張町107</v>
          </cell>
          <cell r="B3162" t="str">
            <v>24000鈴張町107</v>
          </cell>
          <cell r="C3162">
            <v>28</v>
          </cell>
          <cell r="D3162" t="str">
            <v>町名別・年齢別人口調べ</v>
          </cell>
          <cell r="E3162" t="str">
            <v>令和 6年 3月 1日</v>
          </cell>
          <cell r="F3162">
            <v>28</v>
          </cell>
          <cell r="G3162" t="str">
            <v>令和 6年 2月29日　現在</v>
          </cell>
          <cell r="H3162" t="str">
            <v>町名</v>
          </cell>
          <cell r="I3162">
            <v>24000</v>
          </cell>
          <cell r="J3162" t="str">
            <v>鈴張町</v>
          </cell>
          <cell r="K3162"/>
          <cell r="L3162"/>
          <cell r="M3162">
            <v>107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>
            <v>0</v>
          </cell>
          <cell r="S3162">
            <v>0</v>
          </cell>
          <cell r="T3162">
            <v>1</v>
          </cell>
        </row>
        <row r="3163">
          <cell r="A3163" t="str">
            <v>鈴張町108</v>
          </cell>
          <cell r="B3163" t="str">
            <v>24000鈴張町108</v>
          </cell>
          <cell r="C3163">
            <v>28</v>
          </cell>
          <cell r="D3163" t="str">
            <v>町名別・年齢別人口調べ</v>
          </cell>
          <cell r="E3163" t="str">
            <v>令和 6年 3月 1日</v>
          </cell>
          <cell r="F3163">
            <v>28</v>
          </cell>
          <cell r="G3163" t="str">
            <v>令和 6年 2月29日　現在</v>
          </cell>
          <cell r="H3163" t="str">
            <v>町名</v>
          </cell>
          <cell r="I3163">
            <v>24000</v>
          </cell>
          <cell r="J3163" t="str">
            <v>鈴張町</v>
          </cell>
          <cell r="K3163"/>
          <cell r="L3163"/>
          <cell r="M3163">
            <v>108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>
            <v>0</v>
          </cell>
          <cell r="S3163">
            <v>0</v>
          </cell>
          <cell r="T3163">
            <v>1</v>
          </cell>
        </row>
        <row r="3164">
          <cell r="A3164" t="str">
            <v>鈴張町109</v>
          </cell>
          <cell r="B3164" t="str">
            <v>24000鈴張町109</v>
          </cell>
          <cell r="C3164">
            <v>28</v>
          </cell>
          <cell r="D3164" t="str">
            <v>町名別・年齢別人口調べ</v>
          </cell>
          <cell r="E3164" t="str">
            <v>令和 6年 3月 1日</v>
          </cell>
          <cell r="F3164">
            <v>28</v>
          </cell>
          <cell r="G3164" t="str">
            <v>令和 6年 2月29日　現在</v>
          </cell>
          <cell r="H3164" t="str">
            <v>町名</v>
          </cell>
          <cell r="I3164">
            <v>24000</v>
          </cell>
          <cell r="J3164" t="str">
            <v>鈴張町</v>
          </cell>
          <cell r="K3164"/>
          <cell r="L3164"/>
          <cell r="M3164">
            <v>109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>
            <v>0</v>
          </cell>
          <cell r="S3164">
            <v>0</v>
          </cell>
          <cell r="T3164">
            <v>1</v>
          </cell>
        </row>
        <row r="3165">
          <cell r="A3165" t="str">
            <v>鈴張町110以上</v>
          </cell>
          <cell r="B3165" t="str">
            <v>24000鈴張町110以上</v>
          </cell>
          <cell r="C3165">
            <v>28</v>
          </cell>
          <cell r="D3165" t="str">
            <v>町名別・年齢別人口調べ</v>
          </cell>
          <cell r="E3165" t="str">
            <v>令和 6年 3月 1日</v>
          </cell>
          <cell r="F3165">
            <v>28</v>
          </cell>
          <cell r="G3165" t="str">
            <v>令和 6年 2月29日　現在</v>
          </cell>
          <cell r="H3165" t="str">
            <v>町名</v>
          </cell>
          <cell r="I3165">
            <v>24000</v>
          </cell>
          <cell r="J3165" t="str">
            <v>鈴張町</v>
          </cell>
          <cell r="K3165"/>
          <cell r="L3165"/>
          <cell r="M3165" t="str">
            <v>110以上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>
            <v>0</v>
          </cell>
          <cell r="S3165">
            <v>0</v>
          </cell>
          <cell r="T3165">
            <v>1</v>
          </cell>
        </row>
        <row r="3166">
          <cell r="A3166" t="str">
            <v>鈴張町合計</v>
          </cell>
          <cell r="B3166" t="str">
            <v>24000鈴張町合計</v>
          </cell>
          <cell r="C3166">
            <v>28</v>
          </cell>
          <cell r="D3166" t="str">
            <v>町名別・年齢別人口調べ</v>
          </cell>
          <cell r="E3166" t="str">
            <v>令和 6年 3月 1日</v>
          </cell>
          <cell r="F3166">
            <v>28</v>
          </cell>
          <cell r="G3166" t="str">
            <v>令和 6年 2月29日　現在</v>
          </cell>
          <cell r="H3166" t="str">
            <v>町名</v>
          </cell>
          <cell r="I3166">
            <v>24000</v>
          </cell>
          <cell r="J3166" t="str">
            <v>鈴張町</v>
          </cell>
          <cell r="K3166"/>
          <cell r="L3166"/>
          <cell r="M3166" t="str">
            <v>合計</v>
          </cell>
          <cell r="N3166">
            <v>255</v>
          </cell>
          <cell r="O3166">
            <v>2</v>
          </cell>
          <cell r="P3166">
            <v>238</v>
          </cell>
          <cell r="Q3166">
            <v>3</v>
          </cell>
          <cell r="R3166">
            <v>493</v>
          </cell>
          <cell r="S3166">
            <v>5</v>
          </cell>
          <cell r="T3166">
            <v>1</v>
          </cell>
        </row>
        <row r="3167">
          <cell r="A3167" t="str">
            <v>曽屋</v>
          </cell>
          <cell r="B3167" t="str">
            <v>25000曽屋</v>
          </cell>
          <cell r="C3167">
            <v>29</v>
          </cell>
          <cell r="D3167" t="str">
            <v>町名別・年齢別人口調べ</v>
          </cell>
          <cell r="E3167" t="str">
            <v>令和 6年 3月 1日</v>
          </cell>
          <cell r="F3167">
            <v>29</v>
          </cell>
          <cell r="G3167" t="str">
            <v>令和 6年 2月29日　現在</v>
          </cell>
          <cell r="H3167" t="str">
            <v>町名</v>
          </cell>
          <cell r="I3167">
            <v>25000</v>
          </cell>
          <cell r="J3167" t="str">
            <v>曽屋</v>
          </cell>
          <cell r="K3167"/>
          <cell r="L3167"/>
          <cell r="M3167"/>
          <cell r="N3167"/>
          <cell r="O3167"/>
          <cell r="P3167"/>
          <cell r="Q3167"/>
          <cell r="R3167"/>
          <cell r="S3167"/>
          <cell r="T3167"/>
        </row>
        <row r="3168">
          <cell r="A3168" t="str">
            <v>曽屋0</v>
          </cell>
          <cell r="B3168" t="str">
            <v>25000曽屋0</v>
          </cell>
          <cell r="C3168">
            <v>29</v>
          </cell>
          <cell r="D3168" t="str">
            <v>町名別・年齢別人口調べ</v>
          </cell>
          <cell r="E3168" t="str">
            <v>令和 6年 3月 1日</v>
          </cell>
          <cell r="F3168">
            <v>29</v>
          </cell>
          <cell r="G3168" t="str">
            <v>令和 6年 2月29日　現在</v>
          </cell>
          <cell r="H3168" t="str">
            <v>町名</v>
          </cell>
          <cell r="I3168">
            <v>25000</v>
          </cell>
          <cell r="J3168" t="str">
            <v>曽屋</v>
          </cell>
          <cell r="K3168"/>
          <cell r="L3168"/>
          <cell r="M3168">
            <v>0</v>
          </cell>
          <cell r="N3168">
            <v>23</v>
          </cell>
          <cell r="O3168">
            <v>2</v>
          </cell>
          <cell r="P3168">
            <v>13</v>
          </cell>
          <cell r="Q3168">
            <v>1</v>
          </cell>
          <cell r="R3168">
            <v>36</v>
          </cell>
          <cell r="S3168">
            <v>3</v>
          </cell>
          <cell r="T3168">
            <v>1</v>
          </cell>
        </row>
        <row r="3169">
          <cell r="A3169" t="str">
            <v>曽屋1</v>
          </cell>
          <cell r="B3169" t="str">
            <v>25000曽屋1</v>
          </cell>
          <cell r="C3169">
            <v>29</v>
          </cell>
          <cell r="D3169" t="str">
            <v>町名別・年齢別人口調べ</v>
          </cell>
          <cell r="E3169" t="str">
            <v>令和 6年 3月 1日</v>
          </cell>
          <cell r="F3169">
            <v>29</v>
          </cell>
          <cell r="G3169" t="str">
            <v>令和 6年 2月29日　現在</v>
          </cell>
          <cell r="H3169" t="str">
            <v>町名</v>
          </cell>
          <cell r="I3169">
            <v>25000</v>
          </cell>
          <cell r="J3169" t="str">
            <v>曽屋</v>
          </cell>
          <cell r="K3169"/>
          <cell r="L3169"/>
          <cell r="M3169">
            <v>1</v>
          </cell>
          <cell r="N3169">
            <v>23</v>
          </cell>
          <cell r="O3169">
            <v>1</v>
          </cell>
          <cell r="P3169">
            <v>27</v>
          </cell>
          <cell r="Q3169">
            <v>3</v>
          </cell>
          <cell r="R3169">
            <v>50</v>
          </cell>
          <cell r="S3169">
            <v>4</v>
          </cell>
          <cell r="T3169">
            <v>1</v>
          </cell>
        </row>
        <row r="3170">
          <cell r="A3170" t="str">
            <v>曽屋2</v>
          </cell>
          <cell r="B3170" t="str">
            <v>25000曽屋2</v>
          </cell>
          <cell r="C3170">
            <v>29</v>
          </cell>
          <cell r="D3170" t="str">
            <v>町名別・年齢別人口調べ</v>
          </cell>
          <cell r="E3170" t="str">
            <v>令和 6年 3月 1日</v>
          </cell>
          <cell r="F3170">
            <v>29</v>
          </cell>
          <cell r="G3170" t="str">
            <v>令和 6年 2月29日　現在</v>
          </cell>
          <cell r="H3170" t="str">
            <v>町名</v>
          </cell>
          <cell r="I3170">
            <v>25000</v>
          </cell>
          <cell r="J3170" t="str">
            <v>曽屋</v>
          </cell>
          <cell r="K3170"/>
          <cell r="L3170"/>
          <cell r="M3170">
            <v>2</v>
          </cell>
          <cell r="N3170">
            <v>25</v>
          </cell>
          <cell r="O3170">
            <v>0</v>
          </cell>
          <cell r="P3170">
            <v>22</v>
          </cell>
          <cell r="Q3170">
            <v>3</v>
          </cell>
          <cell r="R3170">
            <v>47</v>
          </cell>
          <cell r="S3170">
            <v>3</v>
          </cell>
          <cell r="T3170">
            <v>1</v>
          </cell>
        </row>
        <row r="3171">
          <cell r="A3171" t="str">
            <v>曽屋3</v>
          </cell>
          <cell r="B3171" t="str">
            <v>25000曽屋3</v>
          </cell>
          <cell r="C3171">
            <v>29</v>
          </cell>
          <cell r="D3171" t="str">
            <v>町名別・年齢別人口調べ</v>
          </cell>
          <cell r="E3171" t="str">
            <v>令和 6年 3月 1日</v>
          </cell>
          <cell r="F3171">
            <v>29</v>
          </cell>
          <cell r="G3171" t="str">
            <v>令和 6年 2月29日　現在</v>
          </cell>
          <cell r="H3171" t="str">
            <v>町名</v>
          </cell>
          <cell r="I3171">
            <v>25000</v>
          </cell>
          <cell r="J3171" t="str">
            <v>曽屋</v>
          </cell>
          <cell r="K3171"/>
          <cell r="L3171"/>
          <cell r="M3171">
            <v>3</v>
          </cell>
          <cell r="N3171">
            <v>23</v>
          </cell>
          <cell r="O3171">
            <v>2</v>
          </cell>
          <cell r="P3171">
            <v>28</v>
          </cell>
          <cell r="Q3171">
            <v>0</v>
          </cell>
          <cell r="R3171">
            <v>51</v>
          </cell>
          <cell r="S3171">
            <v>2</v>
          </cell>
          <cell r="T3171">
            <v>1</v>
          </cell>
        </row>
        <row r="3172">
          <cell r="A3172" t="str">
            <v>曽屋4</v>
          </cell>
          <cell r="B3172" t="str">
            <v>25000曽屋4</v>
          </cell>
          <cell r="C3172">
            <v>29</v>
          </cell>
          <cell r="D3172" t="str">
            <v>町名別・年齢別人口調べ</v>
          </cell>
          <cell r="E3172" t="str">
            <v>令和 6年 3月 1日</v>
          </cell>
          <cell r="F3172">
            <v>29</v>
          </cell>
          <cell r="G3172" t="str">
            <v>令和 6年 2月29日　現在</v>
          </cell>
          <cell r="H3172" t="str">
            <v>町名</v>
          </cell>
          <cell r="I3172">
            <v>25000</v>
          </cell>
          <cell r="J3172" t="str">
            <v>曽屋</v>
          </cell>
          <cell r="K3172"/>
          <cell r="L3172"/>
          <cell r="M3172">
            <v>4</v>
          </cell>
          <cell r="N3172">
            <v>20</v>
          </cell>
          <cell r="O3172">
            <v>0</v>
          </cell>
          <cell r="P3172">
            <v>23</v>
          </cell>
          <cell r="Q3172">
            <v>2</v>
          </cell>
          <cell r="R3172">
            <v>43</v>
          </cell>
          <cell r="S3172">
            <v>2</v>
          </cell>
          <cell r="T3172">
            <v>1</v>
          </cell>
        </row>
        <row r="3173">
          <cell r="A3173" t="str">
            <v>曽屋5</v>
          </cell>
          <cell r="B3173" t="str">
            <v>25000曽屋5</v>
          </cell>
          <cell r="C3173">
            <v>29</v>
          </cell>
          <cell r="D3173" t="str">
            <v>町名別・年齢別人口調べ</v>
          </cell>
          <cell r="E3173" t="str">
            <v>令和 6年 3月 1日</v>
          </cell>
          <cell r="F3173">
            <v>29</v>
          </cell>
          <cell r="G3173" t="str">
            <v>令和 6年 2月29日　現在</v>
          </cell>
          <cell r="H3173" t="str">
            <v>町名</v>
          </cell>
          <cell r="I3173">
            <v>25000</v>
          </cell>
          <cell r="J3173" t="str">
            <v>曽屋</v>
          </cell>
          <cell r="K3173"/>
          <cell r="L3173"/>
          <cell r="M3173">
            <v>5</v>
          </cell>
          <cell r="N3173">
            <v>26</v>
          </cell>
          <cell r="O3173">
            <v>1</v>
          </cell>
          <cell r="P3173">
            <v>26</v>
          </cell>
          <cell r="Q3173">
            <v>1</v>
          </cell>
          <cell r="R3173">
            <v>52</v>
          </cell>
          <cell r="S3173">
            <v>2</v>
          </cell>
          <cell r="T3173">
            <v>1</v>
          </cell>
        </row>
        <row r="3174">
          <cell r="A3174" t="str">
            <v>曽屋6</v>
          </cell>
          <cell r="B3174" t="str">
            <v>25000曽屋6</v>
          </cell>
          <cell r="C3174">
            <v>29</v>
          </cell>
          <cell r="D3174" t="str">
            <v>町名別・年齢別人口調べ</v>
          </cell>
          <cell r="E3174" t="str">
            <v>令和 6年 3月 1日</v>
          </cell>
          <cell r="F3174">
            <v>29</v>
          </cell>
          <cell r="G3174" t="str">
            <v>令和 6年 2月29日　現在</v>
          </cell>
          <cell r="H3174" t="str">
            <v>町名</v>
          </cell>
          <cell r="I3174">
            <v>25000</v>
          </cell>
          <cell r="J3174" t="str">
            <v>曽屋</v>
          </cell>
          <cell r="K3174"/>
          <cell r="L3174"/>
          <cell r="M3174">
            <v>6</v>
          </cell>
          <cell r="N3174">
            <v>28</v>
          </cell>
          <cell r="O3174">
            <v>1</v>
          </cell>
          <cell r="P3174">
            <v>26</v>
          </cell>
          <cell r="Q3174">
            <v>2</v>
          </cell>
          <cell r="R3174">
            <v>54</v>
          </cell>
          <cell r="S3174">
            <v>3</v>
          </cell>
          <cell r="T3174">
            <v>1</v>
          </cell>
        </row>
        <row r="3175">
          <cell r="A3175" t="str">
            <v>曽屋7</v>
          </cell>
          <cell r="B3175" t="str">
            <v>25000曽屋7</v>
          </cell>
          <cell r="C3175">
            <v>29</v>
          </cell>
          <cell r="D3175" t="str">
            <v>町名別・年齢別人口調べ</v>
          </cell>
          <cell r="E3175" t="str">
            <v>令和 6年 3月 1日</v>
          </cell>
          <cell r="F3175">
            <v>29</v>
          </cell>
          <cell r="G3175" t="str">
            <v>令和 6年 2月29日　現在</v>
          </cell>
          <cell r="H3175" t="str">
            <v>町名</v>
          </cell>
          <cell r="I3175">
            <v>25000</v>
          </cell>
          <cell r="J3175" t="str">
            <v>曽屋</v>
          </cell>
          <cell r="K3175"/>
          <cell r="L3175"/>
          <cell r="M3175">
            <v>7</v>
          </cell>
          <cell r="N3175">
            <v>33</v>
          </cell>
          <cell r="O3175">
            <v>0</v>
          </cell>
          <cell r="P3175">
            <v>29</v>
          </cell>
          <cell r="Q3175">
            <v>0</v>
          </cell>
          <cell r="R3175">
            <v>62</v>
          </cell>
          <cell r="S3175">
            <v>0</v>
          </cell>
          <cell r="T3175">
            <v>1</v>
          </cell>
        </row>
        <row r="3176">
          <cell r="A3176" t="str">
            <v>曽屋8</v>
          </cell>
          <cell r="B3176" t="str">
            <v>25000曽屋8</v>
          </cell>
          <cell r="C3176">
            <v>29</v>
          </cell>
          <cell r="D3176" t="str">
            <v>町名別・年齢別人口調べ</v>
          </cell>
          <cell r="E3176" t="str">
            <v>令和 6年 3月 1日</v>
          </cell>
          <cell r="F3176">
            <v>29</v>
          </cell>
          <cell r="G3176" t="str">
            <v>令和 6年 2月29日　現在</v>
          </cell>
          <cell r="H3176" t="str">
            <v>町名</v>
          </cell>
          <cell r="I3176">
            <v>25000</v>
          </cell>
          <cell r="J3176" t="str">
            <v>曽屋</v>
          </cell>
          <cell r="K3176"/>
          <cell r="L3176"/>
          <cell r="M3176">
            <v>8</v>
          </cell>
          <cell r="N3176">
            <v>31</v>
          </cell>
          <cell r="O3176">
            <v>1</v>
          </cell>
          <cell r="P3176">
            <v>29</v>
          </cell>
          <cell r="Q3176">
            <v>0</v>
          </cell>
          <cell r="R3176">
            <v>60</v>
          </cell>
          <cell r="S3176">
            <v>1</v>
          </cell>
          <cell r="T3176">
            <v>1</v>
          </cell>
        </row>
        <row r="3177">
          <cell r="A3177" t="str">
            <v>曽屋9</v>
          </cell>
          <cell r="B3177" t="str">
            <v>25000曽屋9</v>
          </cell>
          <cell r="C3177">
            <v>29</v>
          </cell>
          <cell r="D3177" t="str">
            <v>町名別・年齢別人口調べ</v>
          </cell>
          <cell r="E3177" t="str">
            <v>令和 6年 3月 1日</v>
          </cell>
          <cell r="F3177">
            <v>29</v>
          </cell>
          <cell r="G3177" t="str">
            <v>令和 6年 2月29日　現在</v>
          </cell>
          <cell r="H3177" t="str">
            <v>町名</v>
          </cell>
          <cell r="I3177">
            <v>25000</v>
          </cell>
          <cell r="J3177" t="str">
            <v>曽屋</v>
          </cell>
          <cell r="K3177"/>
          <cell r="L3177"/>
          <cell r="M3177">
            <v>9</v>
          </cell>
          <cell r="N3177">
            <v>30</v>
          </cell>
          <cell r="O3177">
            <v>1</v>
          </cell>
          <cell r="P3177">
            <v>23</v>
          </cell>
          <cell r="Q3177">
            <v>0</v>
          </cell>
          <cell r="R3177">
            <v>53</v>
          </cell>
          <cell r="S3177">
            <v>1</v>
          </cell>
          <cell r="T3177">
            <v>1</v>
          </cell>
        </row>
        <row r="3178">
          <cell r="A3178" t="str">
            <v>曽屋10</v>
          </cell>
          <cell r="B3178" t="str">
            <v>25000曽屋10</v>
          </cell>
          <cell r="C3178">
            <v>29</v>
          </cell>
          <cell r="D3178" t="str">
            <v>町名別・年齢別人口調べ</v>
          </cell>
          <cell r="E3178" t="str">
            <v>令和 6年 3月 1日</v>
          </cell>
          <cell r="F3178">
            <v>29</v>
          </cell>
          <cell r="G3178" t="str">
            <v>令和 6年 2月29日　現在</v>
          </cell>
          <cell r="H3178" t="str">
            <v>町名</v>
          </cell>
          <cell r="I3178">
            <v>25000</v>
          </cell>
          <cell r="J3178" t="str">
            <v>曽屋</v>
          </cell>
          <cell r="K3178"/>
          <cell r="L3178"/>
          <cell r="M3178">
            <v>10</v>
          </cell>
          <cell r="N3178">
            <v>30</v>
          </cell>
          <cell r="O3178">
            <v>0</v>
          </cell>
          <cell r="P3178">
            <v>49</v>
          </cell>
          <cell r="Q3178">
            <v>2</v>
          </cell>
          <cell r="R3178">
            <v>79</v>
          </cell>
          <cell r="S3178">
            <v>2</v>
          </cell>
          <cell r="T3178">
            <v>1</v>
          </cell>
        </row>
        <row r="3179">
          <cell r="A3179" t="str">
            <v>曽屋11</v>
          </cell>
          <cell r="B3179" t="str">
            <v>25000曽屋11</v>
          </cell>
          <cell r="C3179">
            <v>29</v>
          </cell>
          <cell r="D3179" t="str">
            <v>町名別・年齢別人口調べ</v>
          </cell>
          <cell r="E3179" t="str">
            <v>令和 6年 3月 1日</v>
          </cell>
          <cell r="F3179">
            <v>29</v>
          </cell>
          <cell r="G3179" t="str">
            <v>令和 6年 2月29日　現在</v>
          </cell>
          <cell r="H3179" t="str">
            <v>町名</v>
          </cell>
          <cell r="I3179">
            <v>25000</v>
          </cell>
          <cell r="J3179" t="str">
            <v>曽屋</v>
          </cell>
          <cell r="K3179"/>
          <cell r="L3179"/>
          <cell r="M3179">
            <v>11</v>
          </cell>
          <cell r="N3179">
            <v>30</v>
          </cell>
          <cell r="O3179">
            <v>1</v>
          </cell>
          <cell r="P3179">
            <v>23</v>
          </cell>
          <cell r="Q3179">
            <v>0</v>
          </cell>
          <cell r="R3179">
            <v>53</v>
          </cell>
          <cell r="S3179">
            <v>1</v>
          </cell>
          <cell r="T3179">
            <v>1</v>
          </cell>
        </row>
        <row r="3180">
          <cell r="A3180" t="str">
            <v>曽屋12</v>
          </cell>
          <cell r="B3180" t="str">
            <v>25000曽屋12</v>
          </cell>
          <cell r="C3180">
            <v>29</v>
          </cell>
          <cell r="D3180" t="str">
            <v>町名別・年齢別人口調べ</v>
          </cell>
          <cell r="E3180" t="str">
            <v>令和 6年 3月 1日</v>
          </cell>
          <cell r="F3180">
            <v>29</v>
          </cell>
          <cell r="G3180" t="str">
            <v>令和 6年 2月29日　現在</v>
          </cell>
          <cell r="H3180" t="str">
            <v>町名</v>
          </cell>
          <cell r="I3180">
            <v>25000</v>
          </cell>
          <cell r="J3180" t="str">
            <v>曽屋</v>
          </cell>
          <cell r="K3180"/>
          <cell r="L3180"/>
          <cell r="M3180">
            <v>12</v>
          </cell>
          <cell r="N3180">
            <v>34</v>
          </cell>
          <cell r="O3180">
            <v>1</v>
          </cell>
          <cell r="P3180">
            <v>31</v>
          </cell>
          <cell r="Q3180">
            <v>0</v>
          </cell>
          <cell r="R3180">
            <v>65</v>
          </cell>
          <cell r="S3180">
            <v>1</v>
          </cell>
          <cell r="T3180">
            <v>1</v>
          </cell>
        </row>
        <row r="3181">
          <cell r="A3181" t="str">
            <v>曽屋13</v>
          </cell>
          <cell r="B3181" t="str">
            <v>25000曽屋13</v>
          </cell>
          <cell r="C3181">
            <v>29</v>
          </cell>
          <cell r="D3181" t="str">
            <v>町名別・年齢別人口調べ</v>
          </cell>
          <cell r="E3181" t="str">
            <v>令和 6年 3月 1日</v>
          </cell>
          <cell r="F3181">
            <v>29</v>
          </cell>
          <cell r="G3181" t="str">
            <v>令和 6年 2月29日　現在</v>
          </cell>
          <cell r="H3181" t="str">
            <v>町名</v>
          </cell>
          <cell r="I3181">
            <v>25000</v>
          </cell>
          <cell r="J3181" t="str">
            <v>曽屋</v>
          </cell>
          <cell r="K3181"/>
          <cell r="L3181"/>
          <cell r="M3181">
            <v>13</v>
          </cell>
          <cell r="N3181">
            <v>38</v>
          </cell>
          <cell r="O3181">
            <v>0</v>
          </cell>
          <cell r="P3181">
            <v>48</v>
          </cell>
          <cell r="Q3181">
            <v>1</v>
          </cell>
          <cell r="R3181">
            <v>86</v>
          </cell>
          <cell r="S3181">
            <v>1</v>
          </cell>
          <cell r="T3181">
            <v>1</v>
          </cell>
        </row>
        <row r="3182">
          <cell r="A3182" t="str">
            <v>曽屋14</v>
          </cell>
          <cell r="B3182" t="str">
            <v>25000曽屋14</v>
          </cell>
          <cell r="C3182">
            <v>29</v>
          </cell>
          <cell r="D3182" t="str">
            <v>町名別・年齢別人口調べ</v>
          </cell>
          <cell r="E3182" t="str">
            <v>令和 6年 3月 1日</v>
          </cell>
          <cell r="F3182">
            <v>29</v>
          </cell>
          <cell r="G3182" t="str">
            <v>令和 6年 2月29日　現在</v>
          </cell>
          <cell r="H3182" t="str">
            <v>町名</v>
          </cell>
          <cell r="I3182">
            <v>25000</v>
          </cell>
          <cell r="J3182" t="str">
            <v>曽屋</v>
          </cell>
          <cell r="K3182"/>
          <cell r="L3182"/>
          <cell r="M3182">
            <v>14</v>
          </cell>
          <cell r="N3182">
            <v>38</v>
          </cell>
          <cell r="O3182">
            <v>1</v>
          </cell>
          <cell r="P3182">
            <v>39</v>
          </cell>
          <cell r="Q3182">
            <v>0</v>
          </cell>
          <cell r="R3182">
            <v>77</v>
          </cell>
          <cell r="S3182">
            <v>1</v>
          </cell>
          <cell r="T3182">
            <v>1</v>
          </cell>
        </row>
        <row r="3183">
          <cell r="A3183" t="str">
            <v>曽屋15</v>
          </cell>
          <cell r="B3183" t="str">
            <v>25000曽屋15</v>
          </cell>
          <cell r="C3183">
            <v>29</v>
          </cell>
          <cell r="D3183" t="str">
            <v>町名別・年齢別人口調べ</v>
          </cell>
          <cell r="E3183" t="str">
            <v>令和 6年 3月 1日</v>
          </cell>
          <cell r="F3183">
            <v>29</v>
          </cell>
          <cell r="G3183" t="str">
            <v>令和 6年 2月29日　現在</v>
          </cell>
          <cell r="H3183" t="str">
            <v>町名</v>
          </cell>
          <cell r="I3183">
            <v>25000</v>
          </cell>
          <cell r="J3183" t="str">
            <v>曽屋</v>
          </cell>
          <cell r="K3183"/>
          <cell r="L3183"/>
          <cell r="M3183">
            <v>15</v>
          </cell>
          <cell r="N3183">
            <v>39</v>
          </cell>
          <cell r="O3183">
            <v>1</v>
          </cell>
          <cell r="P3183">
            <v>28</v>
          </cell>
          <cell r="Q3183">
            <v>1</v>
          </cell>
          <cell r="R3183">
            <v>67</v>
          </cell>
          <cell r="S3183">
            <v>2</v>
          </cell>
          <cell r="T3183">
            <v>1</v>
          </cell>
        </row>
        <row r="3184">
          <cell r="A3184" t="str">
            <v>曽屋16</v>
          </cell>
          <cell r="B3184" t="str">
            <v>25000曽屋16</v>
          </cell>
          <cell r="C3184">
            <v>29</v>
          </cell>
          <cell r="D3184" t="str">
            <v>町名別・年齢別人口調べ</v>
          </cell>
          <cell r="E3184" t="str">
            <v>令和 6年 3月 1日</v>
          </cell>
          <cell r="F3184">
            <v>29</v>
          </cell>
          <cell r="G3184" t="str">
            <v>令和 6年 2月29日　現在</v>
          </cell>
          <cell r="H3184" t="str">
            <v>町名</v>
          </cell>
          <cell r="I3184">
            <v>25000</v>
          </cell>
          <cell r="J3184" t="str">
            <v>曽屋</v>
          </cell>
          <cell r="K3184"/>
          <cell r="L3184"/>
          <cell r="M3184">
            <v>16</v>
          </cell>
          <cell r="N3184">
            <v>42</v>
          </cell>
          <cell r="O3184">
            <v>0</v>
          </cell>
          <cell r="P3184">
            <v>48</v>
          </cell>
          <cell r="Q3184">
            <v>1</v>
          </cell>
          <cell r="R3184">
            <v>90</v>
          </cell>
          <cell r="S3184">
            <v>1</v>
          </cell>
          <cell r="T3184">
            <v>1</v>
          </cell>
        </row>
        <row r="3185">
          <cell r="A3185" t="str">
            <v>曽屋17</v>
          </cell>
          <cell r="B3185" t="str">
            <v>25000曽屋17</v>
          </cell>
          <cell r="C3185">
            <v>29</v>
          </cell>
          <cell r="D3185" t="str">
            <v>町名別・年齢別人口調べ</v>
          </cell>
          <cell r="E3185" t="str">
            <v>令和 6年 3月 1日</v>
          </cell>
          <cell r="F3185">
            <v>29</v>
          </cell>
          <cell r="G3185" t="str">
            <v>令和 6年 2月29日　現在</v>
          </cell>
          <cell r="H3185" t="str">
            <v>町名</v>
          </cell>
          <cell r="I3185">
            <v>25000</v>
          </cell>
          <cell r="J3185" t="str">
            <v>曽屋</v>
          </cell>
          <cell r="K3185"/>
          <cell r="L3185"/>
          <cell r="M3185">
            <v>17</v>
          </cell>
          <cell r="N3185">
            <v>42</v>
          </cell>
          <cell r="O3185">
            <v>3</v>
          </cell>
          <cell r="P3185">
            <v>33</v>
          </cell>
          <cell r="Q3185">
            <v>0</v>
          </cell>
          <cell r="R3185">
            <v>75</v>
          </cell>
          <cell r="S3185">
            <v>3</v>
          </cell>
          <cell r="T3185">
            <v>1</v>
          </cell>
        </row>
        <row r="3186">
          <cell r="A3186" t="str">
            <v>曽屋18</v>
          </cell>
          <cell r="B3186" t="str">
            <v>25000曽屋18</v>
          </cell>
          <cell r="C3186">
            <v>29</v>
          </cell>
          <cell r="D3186" t="str">
            <v>町名別・年齢別人口調べ</v>
          </cell>
          <cell r="E3186" t="str">
            <v>令和 6年 3月 1日</v>
          </cell>
          <cell r="F3186">
            <v>29</v>
          </cell>
          <cell r="G3186" t="str">
            <v>令和 6年 2月29日　現在</v>
          </cell>
          <cell r="H3186" t="str">
            <v>町名</v>
          </cell>
          <cell r="I3186">
            <v>25000</v>
          </cell>
          <cell r="J3186" t="str">
            <v>曽屋</v>
          </cell>
          <cell r="K3186"/>
          <cell r="L3186"/>
          <cell r="M3186">
            <v>18</v>
          </cell>
          <cell r="N3186">
            <v>32</v>
          </cell>
          <cell r="O3186">
            <v>0</v>
          </cell>
          <cell r="P3186">
            <v>55</v>
          </cell>
          <cell r="Q3186">
            <v>4</v>
          </cell>
          <cell r="R3186">
            <v>87</v>
          </cell>
          <cell r="S3186">
            <v>4</v>
          </cell>
          <cell r="T3186">
            <v>1</v>
          </cell>
        </row>
        <row r="3187">
          <cell r="A3187" t="str">
            <v>曽屋19</v>
          </cell>
          <cell r="B3187" t="str">
            <v>25000曽屋19</v>
          </cell>
          <cell r="C3187">
            <v>29</v>
          </cell>
          <cell r="D3187" t="str">
            <v>町名別・年齢別人口調べ</v>
          </cell>
          <cell r="E3187" t="str">
            <v>令和 6年 3月 1日</v>
          </cell>
          <cell r="F3187">
            <v>29</v>
          </cell>
          <cell r="G3187" t="str">
            <v>令和 6年 2月29日　現在</v>
          </cell>
          <cell r="H3187" t="str">
            <v>町名</v>
          </cell>
          <cell r="I3187">
            <v>25000</v>
          </cell>
          <cell r="J3187" t="str">
            <v>曽屋</v>
          </cell>
          <cell r="K3187"/>
          <cell r="L3187"/>
          <cell r="M3187">
            <v>19</v>
          </cell>
          <cell r="N3187">
            <v>50</v>
          </cell>
          <cell r="O3187">
            <v>13</v>
          </cell>
          <cell r="P3187">
            <v>27</v>
          </cell>
          <cell r="Q3187">
            <v>1</v>
          </cell>
          <cell r="R3187">
            <v>77</v>
          </cell>
          <cell r="S3187">
            <v>14</v>
          </cell>
          <cell r="T3187">
            <v>1</v>
          </cell>
        </row>
        <row r="3188">
          <cell r="A3188" t="str">
            <v>曽屋20</v>
          </cell>
          <cell r="B3188" t="str">
            <v>25000曽屋20</v>
          </cell>
          <cell r="C3188">
            <v>29</v>
          </cell>
          <cell r="D3188" t="str">
            <v>町名別・年齢別人口調べ</v>
          </cell>
          <cell r="E3188" t="str">
            <v>令和 6年 3月 1日</v>
          </cell>
          <cell r="F3188">
            <v>29</v>
          </cell>
          <cell r="G3188" t="str">
            <v>令和 6年 2月29日　現在</v>
          </cell>
          <cell r="H3188" t="str">
            <v>町名</v>
          </cell>
          <cell r="I3188">
            <v>25000</v>
          </cell>
          <cell r="J3188" t="str">
            <v>曽屋</v>
          </cell>
          <cell r="K3188"/>
          <cell r="L3188"/>
          <cell r="M3188">
            <v>20</v>
          </cell>
          <cell r="N3188">
            <v>58</v>
          </cell>
          <cell r="O3188">
            <v>9</v>
          </cell>
          <cell r="P3188">
            <v>44</v>
          </cell>
          <cell r="Q3188">
            <v>3</v>
          </cell>
          <cell r="R3188">
            <v>102</v>
          </cell>
          <cell r="S3188">
            <v>12</v>
          </cell>
          <cell r="T3188">
            <v>1</v>
          </cell>
        </row>
        <row r="3189">
          <cell r="A3189" t="str">
            <v>曽屋21</v>
          </cell>
          <cell r="B3189" t="str">
            <v>25000曽屋21</v>
          </cell>
          <cell r="C3189">
            <v>29</v>
          </cell>
          <cell r="D3189" t="str">
            <v>町名別・年齢別人口調べ</v>
          </cell>
          <cell r="E3189" t="str">
            <v>令和 6年 3月 1日</v>
          </cell>
          <cell r="F3189">
            <v>29</v>
          </cell>
          <cell r="G3189" t="str">
            <v>令和 6年 2月29日　現在</v>
          </cell>
          <cell r="H3189" t="str">
            <v>町名</v>
          </cell>
          <cell r="I3189">
            <v>25000</v>
          </cell>
          <cell r="J3189" t="str">
            <v>曽屋</v>
          </cell>
          <cell r="K3189"/>
          <cell r="L3189"/>
          <cell r="M3189">
            <v>21</v>
          </cell>
          <cell r="N3189">
            <v>42</v>
          </cell>
          <cell r="O3189">
            <v>7</v>
          </cell>
          <cell r="P3189">
            <v>50</v>
          </cell>
          <cell r="Q3189">
            <v>2</v>
          </cell>
          <cell r="R3189">
            <v>92</v>
          </cell>
          <cell r="S3189">
            <v>9</v>
          </cell>
          <cell r="T3189">
            <v>1</v>
          </cell>
        </row>
        <row r="3190">
          <cell r="A3190" t="str">
            <v>曽屋22</v>
          </cell>
          <cell r="B3190" t="str">
            <v>25000曽屋22</v>
          </cell>
          <cell r="C3190">
            <v>29</v>
          </cell>
          <cell r="D3190" t="str">
            <v>町名別・年齢別人口調べ</v>
          </cell>
          <cell r="E3190" t="str">
            <v>令和 6年 3月 1日</v>
          </cell>
          <cell r="F3190">
            <v>29</v>
          </cell>
          <cell r="G3190" t="str">
            <v>令和 6年 2月29日　現在</v>
          </cell>
          <cell r="H3190" t="str">
            <v>町名</v>
          </cell>
          <cell r="I3190">
            <v>25000</v>
          </cell>
          <cell r="J3190" t="str">
            <v>曽屋</v>
          </cell>
          <cell r="K3190"/>
          <cell r="L3190"/>
          <cell r="M3190">
            <v>22</v>
          </cell>
          <cell r="N3190">
            <v>61</v>
          </cell>
          <cell r="O3190">
            <v>18</v>
          </cell>
          <cell r="P3190">
            <v>33</v>
          </cell>
          <cell r="Q3190">
            <v>2</v>
          </cell>
          <cell r="R3190">
            <v>94</v>
          </cell>
          <cell r="S3190">
            <v>20</v>
          </cell>
          <cell r="T3190">
            <v>1</v>
          </cell>
        </row>
        <row r="3191">
          <cell r="A3191" t="str">
            <v>曽屋23</v>
          </cell>
          <cell r="B3191" t="str">
            <v>25000曽屋23</v>
          </cell>
          <cell r="C3191">
            <v>29</v>
          </cell>
          <cell r="D3191" t="str">
            <v>町名別・年齢別人口調べ</v>
          </cell>
          <cell r="E3191" t="str">
            <v>令和 6年 3月 1日</v>
          </cell>
          <cell r="F3191">
            <v>29</v>
          </cell>
          <cell r="G3191" t="str">
            <v>令和 6年 2月29日　現在</v>
          </cell>
          <cell r="H3191" t="str">
            <v>町名</v>
          </cell>
          <cell r="I3191">
            <v>25000</v>
          </cell>
          <cell r="J3191" t="str">
            <v>曽屋</v>
          </cell>
          <cell r="K3191"/>
          <cell r="L3191"/>
          <cell r="M3191">
            <v>23</v>
          </cell>
          <cell r="N3191">
            <v>56</v>
          </cell>
          <cell r="O3191">
            <v>19</v>
          </cell>
          <cell r="P3191">
            <v>56</v>
          </cell>
          <cell r="Q3191">
            <v>5</v>
          </cell>
          <cell r="R3191">
            <v>112</v>
          </cell>
          <cell r="S3191">
            <v>24</v>
          </cell>
          <cell r="T3191">
            <v>1</v>
          </cell>
        </row>
        <row r="3192">
          <cell r="A3192" t="str">
            <v>曽屋24</v>
          </cell>
          <cell r="B3192" t="str">
            <v>25000曽屋24</v>
          </cell>
          <cell r="C3192">
            <v>29</v>
          </cell>
          <cell r="D3192" t="str">
            <v>町名別・年齢別人口調べ</v>
          </cell>
          <cell r="E3192" t="str">
            <v>令和 6年 3月 1日</v>
          </cell>
          <cell r="F3192">
            <v>29</v>
          </cell>
          <cell r="G3192" t="str">
            <v>令和 6年 2月29日　現在</v>
          </cell>
          <cell r="H3192" t="str">
            <v>町名</v>
          </cell>
          <cell r="I3192">
            <v>25000</v>
          </cell>
          <cell r="J3192" t="str">
            <v>曽屋</v>
          </cell>
          <cell r="K3192"/>
          <cell r="L3192"/>
          <cell r="M3192">
            <v>24</v>
          </cell>
          <cell r="N3192">
            <v>56</v>
          </cell>
          <cell r="O3192">
            <v>18</v>
          </cell>
          <cell r="P3192">
            <v>36</v>
          </cell>
          <cell r="Q3192">
            <v>2</v>
          </cell>
          <cell r="R3192">
            <v>92</v>
          </cell>
          <cell r="S3192">
            <v>20</v>
          </cell>
          <cell r="T3192">
            <v>1</v>
          </cell>
        </row>
        <row r="3193">
          <cell r="A3193" t="str">
            <v>曽屋25</v>
          </cell>
          <cell r="B3193" t="str">
            <v>25000曽屋25</v>
          </cell>
          <cell r="C3193">
            <v>29</v>
          </cell>
          <cell r="D3193" t="str">
            <v>町名別・年齢別人口調べ</v>
          </cell>
          <cell r="E3193" t="str">
            <v>令和 6年 3月 1日</v>
          </cell>
          <cell r="F3193">
            <v>29</v>
          </cell>
          <cell r="G3193" t="str">
            <v>令和 6年 2月29日　現在</v>
          </cell>
          <cell r="H3193" t="str">
            <v>町名</v>
          </cell>
          <cell r="I3193">
            <v>25000</v>
          </cell>
          <cell r="J3193" t="str">
            <v>曽屋</v>
          </cell>
          <cell r="K3193"/>
          <cell r="L3193"/>
          <cell r="M3193">
            <v>25</v>
          </cell>
          <cell r="N3193">
            <v>72</v>
          </cell>
          <cell r="O3193">
            <v>24</v>
          </cell>
          <cell r="P3193">
            <v>43</v>
          </cell>
          <cell r="Q3193">
            <v>7</v>
          </cell>
          <cell r="R3193">
            <v>115</v>
          </cell>
          <cell r="S3193">
            <v>31</v>
          </cell>
          <cell r="T3193">
            <v>1</v>
          </cell>
        </row>
        <row r="3194">
          <cell r="A3194" t="str">
            <v>曽屋26</v>
          </cell>
          <cell r="B3194" t="str">
            <v>25000曽屋26</v>
          </cell>
          <cell r="C3194">
            <v>29</v>
          </cell>
          <cell r="D3194" t="str">
            <v>町名別・年齢別人口調べ</v>
          </cell>
          <cell r="E3194" t="str">
            <v>令和 6年 3月 1日</v>
          </cell>
          <cell r="F3194">
            <v>29</v>
          </cell>
          <cell r="G3194" t="str">
            <v>令和 6年 2月29日　現在</v>
          </cell>
          <cell r="H3194" t="str">
            <v>町名</v>
          </cell>
          <cell r="I3194">
            <v>25000</v>
          </cell>
          <cell r="J3194" t="str">
            <v>曽屋</v>
          </cell>
          <cell r="K3194"/>
          <cell r="L3194"/>
          <cell r="M3194">
            <v>26</v>
          </cell>
          <cell r="N3194">
            <v>59</v>
          </cell>
          <cell r="O3194">
            <v>10</v>
          </cell>
          <cell r="P3194">
            <v>41</v>
          </cell>
          <cell r="Q3194">
            <v>7</v>
          </cell>
          <cell r="R3194">
            <v>100</v>
          </cell>
          <cell r="S3194">
            <v>17</v>
          </cell>
          <cell r="T3194">
            <v>1</v>
          </cell>
        </row>
        <row r="3195">
          <cell r="A3195" t="str">
            <v>曽屋27</v>
          </cell>
          <cell r="B3195" t="str">
            <v>25000曽屋27</v>
          </cell>
          <cell r="C3195">
            <v>29</v>
          </cell>
          <cell r="D3195" t="str">
            <v>町名別・年齢別人口調べ</v>
          </cell>
          <cell r="E3195" t="str">
            <v>令和 6年 3月 1日</v>
          </cell>
          <cell r="F3195">
            <v>29</v>
          </cell>
          <cell r="G3195" t="str">
            <v>令和 6年 2月29日　現在</v>
          </cell>
          <cell r="H3195" t="str">
            <v>町名</v>
          </cell>
          <cell r="I3195">
            <v>25000</v>
          </cell>
          <cell r="J3195" t="str">
            <v>曽屋</v>
          </cell>
          <cell r="K3195"/>
          <cell r="L3195"/>
          <cell r="M3195">
            <v>27</v>
          </cell>
          <cell r="N3195">
            <v>52</v>
          </cell>
          <cell r="O3195">
            <v>11</v>
          </cell>
          <cell r="P3195">
            <v>39</v>
          </cell>
          <cell r="Q3195">
            <v>1</v>
          </cell>
          <cell r="R3195">
            <v>91</v>
          </cell>
          <cell r="S3195">
            <v>12</v>
          </cell>
          <cell r="T3195">
            <v>1</v>
          </cell>
        </row>
        <row r="3196">
          <cell r="A3196" t="str">
            <v>曽屋28</v>
          </cell>
          <cell r="B3196" t="str">
            <v>25000曽屋28</v>
          </cell>
          <cell r="C3196">
            <v>29</v>
          </cell>
          <cell r="D3196" t="str">
            <v>町名別・年齢別人口調べ</v>
          </cell>
          <cell r="E3196" t="str">
            <v>令和 6年 3月 1日</v>
          </cell>
          <cell r="F3196">
            <v>29</v>
          </cell>
          <cell r="G3196" t="str">
            <v>令和 6年 2月29日　現在</v>
          </cell>
          <cell r="H3196" t="str">
            <v>町名</v>
          </cell>
          <cell r="I3196">
            <v>25000</v>
          </cell>
          <cell r="J3196" t="str">
            <v>曽屋</v>
          </cell>
          <cell r="K3196"/>
          <cell r="L3196"/>
          <cell r="M3196">
            <v>28</v>
          </cell>
          <cell r="N3196">
            <v>50</v>
          </cell>
          <cell r="O3196">
            <v>10</v>
          </cell>
          <cell r="P3196">
            <v>48</v>
          </cell>
          <cell r="Q3196">
            <v>3</v>
          </cell>
          <cell r="R3196">
            <v>98</v>
          </cell>
          <cell r="S3196">
            <v>13</v>
          </cell>
          <cell r="T3196">
            <v>1</v>
          </cell>
        </row>
        <row r="3197">
          <cell r="A3197" t="str">
            <v>曽屋29</v>
          </cell>
          <cell r="B3197" t="str">
            <v>25000曽屋29</v>
          </cell>
          <cell r="C3197">
            <v>29</v>
          </cell>
          <cell r="D3197" t="str">
            <v>町名別・年齢別人口調べ</v>
          </cell>
          <cell r="E3197" t="str">
            <v>令和 6年 3月 1日</v>
          </cell>
          <cell r="F3197">
            <v>29</v>
          </cell>
          <cell r="G3197" t="str">
            <v>令和 6年 2月29日　現在</v>
          </cell>
          <cell r="H3197" t="str">
            <v>町名</v>
          </cell>
          <cell r="I3197">
            <v>25000</v>
          </cell>
          <cell r="J3197" t="str">
            <v>曽屋</v>
          </cell>
          <cell r="K3197"/>
          <cell r="L3197"/>
          <cell r="M3197">
            <v>29</v>
          </cell>
          <cell r="N3197">
            <v>54</v>
          </cell>
          <cell r="O3197">
            <v>7</v>
          </cell>
          <cell r="P3197">
            <v>37</v>
          </cell>
          <cell r="Q3197">
            <v>9</v>
          </cell>
          <cell r="R3197">
            <v>91</v>
          </cell>
          <cell r="S3197">
            <v>16</v>
          </cell>
          <cell r="T3197">
            <v>1</v>
          </cell>
        </row>
        <row r="3198">
          <cell r="A3198" t="str">
            <v>曽屋30</v>
          </cell>
          <cell r="B3198" t="str">
            <v>25000曽屋30</v>
          </cell>
          <cell r="C3198">
            <v>29</v>
          </cell>
          <cell r="D3198" t="str">
            <v>町名別・年齢別人口調べ</v>
          </cell>
          <cell r="E3198" t="str">
            <v>令和 6年 3月 1日</v>
          </cell>
          <cell r="F3198">
            <v>29</v>
          </cell>
          <cell r="G3198" t="str">
            <v>令和 6年 2月29日　現在</v>
          </cell>
          <cell r="H3198" t="str">
            <v>町名</v>
          </cell>
          <cell r="I3198">
            <v>25000</v>
          </cell>
          <cell r="J3198" t="str">
            <v>曽屋</v>
          </cell>
          <cell r="K3198"/>
          <cell r="L3198"/>
          <cell r="M3198">
            <v>30</v>
          </cell>
          <cell r="N3198">
            <v>51</v>
          </cell>
          <cell r="O3198">
            <v>5</v>
          </cell>
          <cell r="P3198">
            <v>33</v>
          </cell>
          <cell r="Q3198">
            <v>2</v>
          </cell>
          <cell r="R3198">
            <v>84</v>
          </cell>
          <cell r="S3198">
            <v>7</v>
          </cell>
          <cell r="T3198">
            <v>1</v>
          </cell>
        </row>
        <row r="3199">
          <cell r="A3199" t="str">
            <v>曽屋31</v>
          </cell>
          <cell r="B3199" t="str">
            <v>25000曽屋31</v>
          </cell>
          <cell r="C3199">
            <v>29</v>
          </cell>
          <cell r="D3199" t="str">
            <v>町名別・年齢別人口調べ</v>
          </cell>
          <cell r="E3199" t="str">
            <v>令和 6年 3月 1日</v>
          </cell>
          <cell r="F3199">
            <v>29</v>
          </cell>
          <cell r="G3199" t="str">
            <v>令和 6年 2月29日　現在</v>
          </cell>
          <cell r="H3199" t="str">
            <v>町名</v>
          </cell>
          <cell r="I3199">
            <v>25000</v>
          </cell>
          <cell r="J3199" t="str">
            <v>曽屋</v>
          </cell>
          <cell r="K3199"/>
          <cell r="L3199"/>
          <cell r="M3199">
            <v>31</v>
          </cell>
          <cell r="N3199">
            <v>47</v>
          </cell>
          <cell r="O3199">
            <v>4</v>
          </cell>
          <cell r="P3199">
            <v>44</v>
          </cell>
          <cell r="Q3199">
            <v>1</v>
          </cell>
          <cell r="R3199">
            <v>91</v>
          </cell>
          <cell r="S3199">
            <v>5</v>
          </cell>
          <cell r="T3199">
            <v>1</v>
          </cell>
        </row>
        <row r="3200">
          <cell r="A3200" t="str">
            <v>曽屋32</v>
          </cell>
          <cell r="B3200" t="str">
            <v>25000曽屋32</v>
          </cell>
          <cell r="C3200">
            <v>29</v>
          </cell>
          <cell r="D3200" t="str">
            <v>町名別・年齢別人口調べ</v>
          </cell>
          <cell r="E3200" t="str">
            <v>令和 6年 3月 1日</v>
          </cell>
          <cell r="F3200">
            <v>29</v>
          </cell>
          <cell r="G3200" t="str">
            <v>令和 6年 2月29日　現在</v>
          </cell>
          <cell r="H3200" t="str">
            <v>町名</v>
          </cell>
          <cell r="I3200">
            <v>25000</v>
          </cell>
          <cell r="J3200" t="str">
            <v>曽屋</v>
          </cell>
          <cell r="K3200"/>
          <cell r="L3200"/>
          <cell r="M3200">
            <v>32</v>
          </cell>
          <cell r="N3200">
            <v>38</v>
          </cell>
          <cell r="O3200">
            <v>6</v>
          </cell>
          <cell r="P3200">
            <v>42</v>
          </cell>
          <cell r="Q3200">
            <v>3</v>
          </cell>
          <cell r="R3200">
            <v>80</v>
          </cell>
          <cell r="S3200">
            <v>9</v>
          </cell>
          <cell r="T3200">
            <v>1</v>
          </cell>
        </row>
        <row r="3201">
          <cell r="A3201" t="str">
            <v>曽屋33</v>
          </cell>
          <cell r="B3201" t="str">
            <v>25000曽屋33</v>
          </cell>
          <cell r="C3201">
            <v>29</v>
          </cell>
          <cell r="D3201" t="str">
            <v>町名別・年齢別人口調べ</v>
          </cell>
          <cell r="E3201" t="str">
            <v>令和 6年 3月 1日</v>
          </cell>
          <cell r="F3201">
            <v>29</v>
          </cell>
          <cell r="G3201" t="str">
            <v>令和 6年 2月29日　現在</v>
          </cell>
          <cell r="H3201" t="str">
            <v>町名</v>
          </cell>
          <cell r="I3201">
            <v>25000</v>
          </cell>
          <cell r="J3201" t="str">
            <v>曽屋</v>
          </cell>
          <cell r="K3201"/>
          <cell r="L3201"/>
          <cell r="M3201">
            <v>33</v>
          </cell>
          <cell r="N3201">
            <v>58</v>
          </cell>
          <cell r="O3201">
            <v>9</v>
          </cell>
          <cell r="P3201">
            <v>42</v>
          </cell>
          <cell r="Q3201">
            <v>3</v>
          </cell>
          <cell r="R3201">
            <v>100</v>
          </cell>
          <cell r="S3201">
            <v>12</v>
          </cell>
          <cell r="T3201">
            <v>1</v>
          </cell>
        </row>
        <row r="3202">
          <cell r="A3202" t="str">
            <v>曽屋34</v>
          </cell>
          <cell r="B3202" t="str">
            <v>25000曽屋34</v>
          </cell>
          <cell r="C3202">
            <v>29</v>
          </cell>
          <cell r="D3202" t="str">
            <v>町名別・年齢別人口調べ</v>
          </cell>
          <cell r="E3202" t="str">
            <v>令和 6年 3月 1日</v>
          </cell>
          <cell r="F3202">
            <v>29</v>
          </cell>
          <cell r="G3202" t="str">
            <v>令和 6年 2月29日　現在</v>
          </cell>
          <cell r="H3202" t="str">
            <v>町名</v>
          </cell>
          <cell r="I3202">
            <v>25000</v>
          </cell>
          <cell r="J3202" t="str">
            <v>曽屋</v>
          </cell>
          <cell r="K3202"/>
          <cell r="L3202"/>
          <cell r="M3202">
            <v>34</v>
          </cell>
          <cell r="N3202">
            <v>54</v>
          </cell>
          <cell r="O3202">
            <v>6</v>
          </cell>
          <cell r="P3202">
            <v>38</v>
          </cell>
          <cell r="Q3202">
            <v>2</v>
          </cell>
          <cell r="R3202">
            <v>92</v>
          </cell>
          <cell r="S3202">
            <v>8</v>
          </cell>
          <cell r="T3202">
            <v>1</v>
          </cell>
        </row>
        <row r="3203">
          <cell r="A3203" t="str">
            <v>曽屋35</v>
          </cell>
          <cell r="B3203" t="str">
            <v>25000曽屋35</v>
          </cell>
          <cell r="C3203">
            <v>29</v>
          </cell>
          <cell r="D3203" t="str">
            <v>町名別・年齢別人口調べ</v>
          </cell>
          <cell r="E3203" t="str">
            <v>令和 6年 3月 1日</v>
          </cell>
          <cell r="F3203">
            <v>29</v>
          </cell>
          <cell r="G3203" t="str">
            <v>令和 6年 2月29日　現在</v>
          </cell>
          <cell r="H3203" t="str">
            <v>町名</v>
          </cell>
          <cell r="I3203">
            <v>25000</v>
          </cell>
          <cell r="J3203" t="str">
            <v>曽屋</v>
          </cell>
          <cell r="K3203"/>
          <cell r="L3203"/>
          <cell r="M3203">
            <v>35</v>
          </cell>
          <cell r="N3203">
            <v>40</v>
          </cell>
          <cell r="O3203">
            <v>6</v>
          </cell>
          <cell r="P3203">
            <v>39</v>
          </cell>
          <cell r="Q3203">
            <v>3</v>
          </cell>
          <cell r="R3203">
            <v>79</v>
          </cell>
          <cell r="S3203">
            <v>9</v>
          </cell>
          <cell r="T3203">
            <v>1</v>
          </cell>
        </row>
        <row r="3204">
          <cell r="A3204" t="str">
            <v>曽屋36</v>
          </cell>
          <cell r="B3204" t="str">
            <v>25000曽屋36</v>
          </cell>
          <cell r="C3204">
            <v>29</v>
          </cell>
          <cell r="D3204" t="str">
            <v>町名別・年齢別人口調べ</v>
          </cell>
          <cell r="E3204" t="str">
            <v>令和 6年 3月 1日</v>
          </cell>
          <cell r="F3204">
            <v>29</v>
          </cell>
          <cell r="G3204" t="str">
            <v>令和 6年 2月29日　現在</v>
          </cell>
          <cell r="H3204" t="str">
            <v>町名</v>
          </cell>
          <cell r="I3204">
            <v>25000</v>
          </cell>
          <cell r="J3204" t="str">
            <v>曽屋</v>
          </cell>
          <cell r="K3204"/>
          <cell r="L3204"/>
          <cell r="M3204">
            <v>36</v>
          </cell>
          <cell r="N3204">
            <v>43</v>
          </cell>
          <cell r="O3204">
            <v>3</v>
          </cell>
          <cell r="P3204">
            <v>40</v>
          </cell>
          <cell r="Q3204">
            <v>3</v>
          </cell>
          <cell r="R3204">
            <v>83</v>
          </cell>
          <cell r="S3204">
            <v>6</v>
          </cell>
          <cell r="T3204">
            <v>1</v>
          </cell>
        </row>
        <row r="3205">
          <cell r="A3205" t="str">
            <v>曽屋37</v>
          </cell>
          <cell r="B3205" t="str">
            <v>25000曽屋37</v>
          </cell>
          <cell r="C3205">
            <v>29</v>
          </cell>
          <cell r="D3205" t="str">
            <v>町名別・年齢別人口調べ</v>
          </cell>
          <cell r="E3205" t="str">
            <v>令和 6年 3月 1日</v>
          </cell>
          <cell r="F3205">
            <v>29</v>
          </cell>
          <cell r="G3205" t="str">
            <v>令和 6年 2月29日　現在</v>
          </cell>
          <cell r="H3205" t="str">
            <v>町名</v>
          </cell>
          <cell r="I3205">
            <v>25000</v>
          </cell>
          <cell r="J3205" t="str">
            <v>曽屋</v>
          </cell>
          <cell r="K3205"/>
          <cell r="L3205"/>
          <cell r="M3205">
            <v>37</v>
          </cell>
          <cell r="N3205">
            <v>55</v>
          </cell>
          <cell r="O3205">
            <v>6</v>
          </cell>
          <cell r="P3205">
            <v>41</v>
          </cell>
          <cell r="Q3205">
            <v>1</v>
          </cell>
          <cell r="R3205">
            <v>96</v>
          </cell>
          <cell r="S3205">
            <v>7</v>
          </cell>
          <cell r="T3205">
            <v>1</v>
          </cell>
        </row>
        <row r="3206">
          <cell r="A3206" t="str">
            <v>曽屋38</v>
          </cell>
          <cell r="B3206" t="str">
            <v>25000曽屋38</v>
          </cell>
          <cell r="C3206">
            <v>29</v>
          </cell>
          <cell r="D3206" t="str">
            <v>町名別・年齢別人口調べ</v>
          </cell>
          <cell r="E3206" t="str">
            <v>令和 6年 3月 1日</v>
          </cell>
          <cell r="F3206">
            <v>29</v>
          </cell>
          <cell r="G3206" t="str">
            <v>令和 6年 2月29日　現在</v>
          </cell>
          <cell r="H3206" t="str">
            <v>町名</v>
          </cell>
          <cell r="I3206">
            <v>25000</v>
          </cell>
          <cell r="J3206" t="str">
            <v>曽屋</v>
          </cell>
          <cell r="K3206"/>
          <cell r="L3206"/>
          <cell r="M3206">
            <v>38</v>
          </cell>
          <cell r="N3206">
            <v>45</v>
          </cell>
          <cell r="O3206">
            <v>2</v>
          </cell>
          <cell r="P3206">
            <v>39</v>
          </cell>
          <cell r="Q3206">
            <v>1</v>
          </cell>
          <cell r="R3206">
            <v>84</v>
          </cell>
          <cell r="S3206">
            <v>3</v>
          </cell>
          <cell r="T3206">
            <v>1</v>
          </cell>
        </row>
        <row r="3207">
          <cell r="A3207" t="str">
            <v>曽屋39</v>
          </cell>
          <cell r="B3207" t="str">
            <v>25000曽屋39</v>
          </cell>
          <cell r="C3207">
            <v>29</v>
          </cell>
          <cell r="D3207" t="str">
            <v>町名別・年齢別人口調べ</v>
          </cell>
          <cell r="E3207" t="str">
            <v>令和 6年 3月 1日</v>
          </cell>
          <cell r="F3207">
            <v>29</v>
          </cell>
          <cell r="G3207" t="str">
            <v>令和 6年 2月29日　現在</v>
          </cell>
          <cell r="H3207" t="str">
            <v>町名</v>
          </cell>
          <cell r="I3207">
            <v>25000</v>
          </cell>
          <cell r="J3207" t="str">
            <v>曽屋</v>
          </cell>
          <cell r="K3207"/>
          <cell r="L3207"/>
          <cell r="M3207">
            <v>39</v>
          </cell>
          <cell r="N3207">
            <v>51</v>
          </cell>
          <cell r="O3207">
            <v>4</v>
          </cell>
          <cell r="P3207">
            <v>38</v>
          </cell>
          <cell r="Q3207">
            <v>3</v>
          </cell>
          <cell r="R3207">
            <v>89</v>
          </cell>
          <cell r="S3207">
            <v>7</v>
          </cell>
          <cell r="T3207">
            <v>1</v>
          </cell>
        </row>
        <row r="3208">
          <cell r="A3208" t="str">
            <v>曽屋40</v>
          </cell>
          <cell r="B3208" t="str">
            <v>25000曽屋40</v>
          </cell>
          <cell r="C3208">
            <v>29</v>
          </cell>
          <cell r="D3208" t="str">
            <v>町名別・年齢別人口調べ</v>
          </cell>
          <cell r="E3208" t="str">
            <v>令和 6年 3月 1日</v>
          </cell>
          <cell r="F3208">
            <v>29</v>
          </cell>
          <cell r="G3208" t="str">
            <v>令和 6年 2月29日　現在</v>
          </cell>
          <cell r="H3208" t="str">
            <v>町名</v>
          </cell>
          <cell r="I3208">
            <v>25000</v>
          </cell>
          <cell r="J3208" t="str">
            <v>曽屋</v>
          </cell>
          <cell r="K3208"/>
          <cell r="L3208"/>
          <cell r="M3208">
            <v>40</v>
          </cell>
          <cell r="N3208">
            <v>52</v>
          </cell>
          <cell r="O3208">
            <v>1</v>
          </cell>
          <cell r="P3208">
            <v>47</v>
          </cell>
          <cell r="Q3208">
            <v>1</v>
          </cell>
          <cell r="R3208">
            <v>99</v>
          </cell>
          <cell r="S3208">
            <v>2</v>
          </cell>
          <cell r="T3208">
            <v>1</v>
          </cell>
        </row>
        <row r="3209">
          <cell r="A3209" t="str">
            <v>曽屋41</v>
          </cell>
          <cell r="B3209" t="str">
            <v>25000曽屋41</v>
          </cell>
          <cell r="C3209">
            <v>29</v>
          </cell>
          <cell r="D3209" t="str">
            <v>町名別・年齢別人口調べ</v>
          </cell>
          <cell r="E3209" t="str">
            <v>令和 6年 3月 1日</v>
          </cell>
          <cell r="F3209">
            <v>29</v>
          </cell>
          <cell r="G3209" t="str">
            <v>令和 6年 2月29日　現在</v>
          </cell>
          <cell r="H3209" t="str">
            <v>町名</v>
          </cell>
          <cell r="I3209">
            <v>25000</v>
          </cell>
          <cell r="J3209" t="str">
            <v>曽屋</v>
          </cell>
          <cell r="K3209"/>
          <cell r="L3209"/>
          <cell r="M3209">
            <v>41</v>
          </cell>
          <cell r="N3209">
            <v>66</v>
          </cell>
          <cell r="O3209">
            <v>1</v>
          </cell>
          <cell r="P3209">
            <v>55</v>
          </cell>
          <cell r="Q3209">
            <v>5</v>
          </cell>
          <cell r="R3209">
            <v>121</v>
          </cell>
          <cell r="S3209">
            <v>6</v>
          </cell>
          <cell r="T3209">
            <v>1</v>
          </cell>
        </row>
        <row r="3210">
          <cell r="A3210" t="str">
            <v>曽屋42</v>
          </cell>
          <cell r="B3210" t="str">
            <v>25000曽屋42</v>
          </cell>
          <cell r="C3210">
            <v>29</v>
          </cell>
          <cell r="D3210" t="str">
            <v>町名別・年齢別人口調べ</v>
          </cell>
          <cell r="E3210" t="str">
            <v>令和 6年 3月 1日</v>
          </cell>
          <cell r="F3210">
            <v>29</v>
          </cell>
          <cell r="G3210" t="str">
            <v>令和 6年 2月29日　現在</v>
          </cell>
          <cell r="H3210" t="str">
            <v>町名</v>
          </cell>
          <cell r="I3210">
            <v>25000</v>
          </cell>
          <cell r="J3210" t="str">
            <v>曽屋</v>
          </cell>
          <cell r="K3210"/>
          <cell r="L3210"/>
          <cell r="M3210">
            <v>42</v>
          </cell>
          <cell r="N3210">
            <v>64</v>
          </cell>
          <cell r="O3210">
            <v>2</v>
          </cell>
          <cell r="P3210">
            <v>50</v>
          </cell>
          <cell r="Q3210">
            <v>5</v>
          </cell>
          <cell r="R3210">
            <v>114</v>
          </cell>
          <cell r="S3210">
            <v>7</v>
          </cell>
          <cell r="T3210">
            <v>1</v>
          </cell>
        </row>
        <row r="3211">
          <cell r="A3211" t="str">
            <v>曽屋43</v>
          </cell>
          <cell r="B3211" t="str">
            <v>25000曽屋43</v>
          </cell>
          <cell r="C3211">
            <v>29</v>
          </cell>
          <cell r="D3211" t="str">
            <v>町名別・年齢別人口調べ</v>
          </cell>
          <cell r="E3211" t="str">
            <v>令和 6年 3月 1日</v>
          </cell>
          <cell r="F3211">
            <v>29</v>
          </cell>
          <cell r="G3211" t="str">
            <v>令和 6年 2月29日　現在</v>
          </cell>
          <cell r="H3211" t="str">
            <v>町名</v>
          </cell>
          <cell r="I3211">
            <v>25000</v>
          </cell>
          <cell r="J3211" t="str">
            <v>曽屋</v>
          </cell>
          <cell r="K3211"/>
          <cell r="L3211"/>
          <cell r="M3211">
            <v>43</v>
          </cell>
          <cell r="N3211">
            <v>56</v>
          </cell>
          <cell r="O3211">
            <v>2</v>
          </cell>
          <cell r="P3211">
            <v>56</v>
          </cell>
          <cell r="Q3211">
            <v>5</v>
          </cell>
          <cell r="R3211">
            <v>112</v>
          </cell>
          <cell r="S3211">
            <v>7</v>
          </cell>
          <cell r="T3211">
            <v>1</v>
          </cell>
        </row>
        <row r="3212">
          <cell r="A3212" t="str">
            <v>曽屋44</v>
          </cell>
          <cell r="B3212" t="str">
            <v>25000曽屋44</v>
          </cell>
          <cell r="C3212">
            <v>29</v>
          </cell>
          <cell r="D3212" t="str">
            <v>町名別・年齢別人口調べ</v>
          </cell>
          <cell r="E3212" t="str">
            <v>令和 6年 3月 1日</v>
          </cell>
          <cell r="F3212">
            <v>29</v>
          </cell>
          <cell r="G3212" t="str">
            <v>令和 6年 2月29日　現在</v>
          </cell>
          <cell r="H3212" t="str">
            <v>町名</v>
          </cell>
          <cell r="I3212">
            <v>25000</v>
          </cell>
          <cell r="J3212" t="str">
            <v>曽屋</v>
          </cell>
          <cell r="K3212"/>
          <cell r="L3212"/>
          <cell r="M3212">
            <v>44</v>
          </cell>
          <cell r="N3212">
            <v>62</v>
          </cell>
          <cell r="O3212">
            <v>1</v>
          </cell>
          <cell r="P3212">
            <v>55</v>
          </cell>
          <cell r="Q3212">
            <v>1</v>
          </cell>
          <cell r="R3212">
            <v>117</v>
          </cell>
          <cell r="S3212">
            <v>2</v>
          </cell>
          <cell r="T3212">
            <v>1</v>
          </cell>
        </row>
        <row r="3213">
          <cell r="A3213" t="str">
            <v>曽屋45</v>
          </cell>
          <cell r="B3213" t="str">
            <v>25000曽屋45</v>
          </cell>
          <cell r="C3213">
            <v>29</v>
          </cell>
          <cell r="D3213" t="str">
            <v>町名別・年齢別人口調べ</v>
          </cell>
          <cell r="E3213" t="str">
            <v>令和 6年 3月 1日</v>
          </cell>
          <cell r="F3213">
            <v>29</v>
          </cell>
          <cell r="G3213" t="str">
            <v>令和 6年 2月29日　現在</v>
          </cell>
          <cell r="H3213" t="str">
            <v>町名</v>
          </cell>
          <cell r="I3213">
            <v>25000</v>
          </cell>
          <cell r="J3213" t="str">
            <v>曽屋</v>
          </cell>
          <cell r="K3213"/>
          <cell r="L3213"/>
          <cell r="M3213">
            <v>45</v>
          </cell>
          <cell r="N3213">
            <v>54</v>
          </cell>
          <cell r="O3213">
            <v>0</v>
          </cell>
          <cell r="P3213">
            <v>59</v>
          </cell>
          <cell r="Q3213">
            <v>0</v>
          </cell>
          <cell r="R3213">
            <v>113</v>
          </cell>
          <cell r="S3213">
            <v>0</v>
          </cell>
          <cell r="T3213">
            <v>1</v>
          </cell>
        </row>
        <row r="3214">
          <cell r="A3214" t="str">
            <v>曽屋46</v>
          </cell>
          <cell r="B3214" t="str">
            <v>25000曽屋46</v>
          </cell>
          <cell r="C3214">
            <v>29</v>
          </cell>
          <cell r="D3214" t="str">
            <v>町名別・年齢別人口調べ</v>
          </cell>
          <cell r="E3214" t="str">
            <v>令和 6年 3月 1日</v>
          </cell>
          <cell r="F3214">
            <v>29</v>
          </cell>
          <cell r="G3214" t="str">
            <v>令和 6年 2月29日　現在</v>
          </cell>
          <cell r="H3214" t="str">
            <v>町名</v>
          </cell>
          <cell r="I3214">
            <v>25000</v>
          </cell>
          <cell r="J3214" t="str">
            <v>曽屋</v>
          </cell>
          <cell r="K3214"/>
          <cell r="L3214"/>
          <cell r="M3214">
            <v>46</v>
          </cell>
          <cell r="N3214">
            <v>70</v>
          </cell>
          <cell r="O3214">
            <v>3</v>
          </cell>
          <cell r="P3214">
            <v>49</v>
          </cell>
          <cell r="Q3214">
            <v>4</v>
          </cell>
          <cell r="R3214">
            <v>119</v>
          </cell>
          <cell r="S3214">
            <v>7</v>
          </cell>
          <cell r="T3214">
            <v>1</v>
          </cell>
        </row>
        <row r="3215">
          <cell r="A3215" t="str">
            <v>曽屋47</v>
          </cell>
          <cell r="B3215" t="str">
            <v>25000曽屋47</v>
          </cell>
          <cell r="C3215">
            <v>29</v>
          </cell>
          <cell r="D3215" t="str">
            <v>町名別・年齢別人口調べ</v>
          </cell>
          <cell r="E3215" t="str">
            <v>令和 6年 3月 1日</v>
          </cell>
          <cell r="F3215">
            <v>29</v>
          </cell>
          <cell r="G3215" t="str">
            <v>令和 6年 2月29日　現在</v>
          </cell>
          <cell r="H3215" t="str">
            <v>町名</v>
          </cell>
          <cell r="I3215">
            <v>25000</v>
          </cell>
          <cell r="J3215" t="str">
            <v>曽屋</v>
          </cell>
          <cell r="K3215"/>
          <cell r="L3215"/>
          <cell r="M3215">
            <v>47</v>
          </cell>
          <cell r="N3215">
            <v>66</v>
          </cell>
          <cell r="O3215">
            <v>1</v>
          </cell>
          <cell r="P3215">
            <v>58</v>
          </cell>
          <cell r="Q3215">
            <v>4</v>
          </cell>
          <cell r="R3215">
            <v>124</v>
          </cell>
          <cell r="S3215">
            <v>5</v>
          </cell>
          <cell r="T3215">
            <v>1</v>
          </cell>
        </row>
        <row r="3216">
          <cell r="A3216" t="str">
            <v>曽屋48</v>
          </cell>
          <cell r="B3216" t="str">
            <v>25000曽屋48</v>
          </cell>
          <cell r="C3216">
            <v>29</v>
          </cell>
          <cell r="D3216" t="str">
            <v>町名別・年齢別人口調べ</v>
          </cell>
          <cell r="E3216" t="str">
            <v>令和 6年 3月 1日</v>
          </cell>
          <cell r="F3216">
            <v>29</v>
          </cell>
          <cell r="G3216" t="str">
            <v>令和 6年 2月29日　現在</v>
          </cell>
          <cell r="H3216" t="str">
            <v>町名</v>
          </cell>
          <cell r="I3216">
            <v>25000</v>
          </cell>
          <cell r="J3216" t="str">
            <v>曽屋</v>
          </cell>
          <cell r="K3216"/>
          <cell r="L3216"/>
          <cell r="M3216">
            <v>48</v>
          </cell>
          <cell r="N3216">
            <v>69</v>
          </cell>
          <cell r="O3216">
            <v>3</v>
          </cell>
          <cell r="P3216">
            <v>54</v>
          </cell>
          <cell r="Q3216">
            <v>2</v>
          </cell>
          <cell r="R3216">
            <v>123</v>
          </cell>
          <cell r="S3216">
            <v>5</v>
          </cell>
          <cell r="T3216">
            <v>1</v>
          </cell>
        </row>
        <row r="3217">
          <cell r="A3217" t="str">
            <v>曽屋49</v>
          </cell>
          <cell r="B3217" t="str">
            <v>25000曽屋49</v>
          </cell>
          <cell r="C3217">
            <v>29</v>
          </cell>
          <cell r="D3217" t="str">
            <v>町名別・年齢別人口調べ</v>
          </cell>
          <cell r="E3217" t="str">
            <v>令和 6年 3月 1日</v>
          </cell>
          <cell r="F3217">
            <v>29</v>
          </cell>
          <cell r="G3217" t="str">
            <v>令和 6年 2月29日　現在</v>
          </cell>
          <cell r="H3217" t="str">
            <v>町名</v>
          </cell>
          <cell r="I3217">
            <v>25000</v>
          </cell>
          <cell r="J3217" t="str">
            <v>曽屋</v>
          </cell>
          <cell r="K3217"/>
          <cell r="L3217"/>
          <cell r="M3217">
            <v>49</v>
          </cell>
          <cell r="N3217">
            <v>69</v>
          </cell>
          <cell r="O3217">
            <v>3</v>
          </cell>
          <cell r="P3217">
            <v>56</v>
          </cell>
          <cell r="Q3217">
            <v>2</v>
          </cell>
          <cell r="R3217">
            <v>125</v>
          </cell>
          <cell r="S3217">
            <v>5</v>
          </cell>
          <cell r="T3217">
            <v>1</v>
          </cell>
        </row>
        <row r="3218">
          <cell r="A3218" t="str">
            <v>曽屋50</v>
          </cell>
          <cell r="B3218" t="str">
            <v>25000曽屋50</v>
          </cell>
          <cell r="C3218">
            <v>29</v>
          </cell>
          <cell r="D3218" t="str">
            <v>町名別・年齢別人口調べ</v>
          </cell>
          <cell r="E3218" t="str">
            <v>令和 6年 3月 1日</v>
          </cell>
          <cell r="F3218">
            <v>29</v>
          </cell>
          <cell r="G3218" t="str">
            <v>令和 6年 2月29日　現在</v>
          </cell>
          <cell r="H3218" t="str">
            <v>町名</v>
          </cell>
          <cell r="I3218">
            <v>25000</v>
          </cell>
          <cell r="J3218" t="str">
            <v>曽屋</v>
          </cell>
          <cell r="K3218"/>
          <cell r="L3218"/>
          <cell r="M3218">
            <v>50</v>
          </cell>
          <cell r="N3218">
            <v>80</v>
          </cell>
          <cell r="O3218">
            <v>2</v>
          </cell>
          <cell r="P3218">
            <v>73</v>
          </cell>
          <cell r="Q3218">
            <v>0</v>
          </cell>
          <cell r="R3218">
            <v>153</v>
          </cell>
          <cell r="S3218">
            <v>2</v>
          </cell>
          <cell r="T3218">
            <v>1</v>
          </cell>
        </row>
        <row r="3219">
          <cell r="A3219" t="str">
            <v>曽屋51</v>
          </cell>
          <cell r="B3219" t="str">
            <v>25000曽屋51</v>
          </cell>
          <cell r="C3219">
            <v>29</v>
          </cell>
          <cell r="D3219" t="str">
            <v>町名別・年齢別人口調べ</v>
          </cell>
          <cell r="E3219" t="str">
            <v>令和 6年 3月 1日</v>
          </cell>
          <cell r="F3219">
            <v>29</v>
          </cell>
          <cell r="G3219" t="str">
            <v>令和 6年 2月29日　現在</v>
          </cell>
          <cell r="H3219" t="str">
            <v>町名</v>
          </cell>
          <cell r="I3219">
            <v>25000</v>
          </cell>
          <cell r="J3219" t="str">
            <v>曽屋</v>
          </cell>
          <cell r="K3219"/>
          <cell r="L3219"/>
          <cell r="M3219">
            <v>51</v>
          </cell>
          <cell r="N3219">
            <v>78</v>
          </cell>
          <cell r="O3219">
            <v>3</v>
          </cell>
          <cell r="P3219">
            <v>58</v>
          </cell>
          <cell r="Q3219">
            <v>2</v>
          </cell>
          <cell r="R3219">
            <v>136</v>
          </cell>
          <cell r="S3219">
            <v>5</v>
          </cell>
          <cell r="T3219">
            <v>1</v>
          </cell>
        </row>
        <row r="3220">
          <cell r="A3220" t="str">
            <v>曽屋52</v>
          </cell>
          <cell r="B3220" t="str">
            <v>25000曽屋52</v>
          </cell>
          <cell r="C3220">
            <v>29</v>
          </cell>
          <cell r="D3220" t="str">
            <v>町名別・年齢別人口調べ</v>
          </cell>
          <cell r="E3220" t="str">
            <v>令和 6年 3月 1日</v>
          </cell>
          <cell r="F3220">
            <v>29</v>
          </cell>
          <cell r="G3220" t="str">
            <v>令和 6年 2月29日　現在</v>
          </cell>
          <cell r="H3220" t="str">
            <v>町名</v>
          </cell>
          <cell r="I3220">
            <v>25000</v>
          </cell>
          <cell r="J3220" t="str">
            <v>曽屋</v>
          </cell>
          <cell r="K3220"/>
          <cell r="L3220"/>
          <cell r="M3220">
            <v>52</v>
          </cell>
          <cell r="N3220">
            <v>94</v>
          </cell>
          <cell r="O3220">
            <v>1</v>
          </cell>
          <cell r="P3220">
            <v>83</v>
          </cell>
          <cell r="Q3220">
            <v>4</v>
          </cell>
          <cell r="R3220">
            <v>177</v>
          </cell>
          <cell r="S3220">
            <v>5</v>
          </cell>
          <cell r="T3220">
            <v>1</v>
          </cell>
        </row>
        <row r="3221">
          <cell r="A3221" t="str">
            <v>曽屋53</v>
          </cell>
          <cell r="B3221" t="str">
            <v>25000曽屋53</v>
          </cell>
          <cell r="C3221">
            <v>29</v>
          </cell>
          <cell r="D3221" t="str">
            <v>町名別・年齢別人口調べ</v>
          </cell>
          <cell r="E3221" t="str">
            <v>令和 6年 3月 1日</v>
          </cell>
          <cell r="F3221">
            <v>29</v>
          </cell>
          <cell r="G3221" t="str">
            <v>令和 6年 2月29日　現在</v>
          </cell>
          <cell r="H3221" t="str">
            <v>町名</v>
          </cell>
          <cell r="I3221">
            <v>25000</v>
          </cell>
          <cell r="J3221" t="str">
            <v>曽屋</v>
          </cell>
          <cell r="K3221"/>
          <cell r="L3221"/>
          <cell r="M3221">
            <v>53</v>
          </cell>
          <cell r="N3221">
            <v>85</v>
          </cell>
          <cell r="O3221">
            <v>5</v>
          </cell>
          <cell r="P3221">
            <v>62</v>
          </cell>
          <cell r="Q3221">
            <v>0</v>
          </cell>
          <cell r="R3221">
            <v>147</v>
          </cell>
          <cell r="S3221">
            <v>5</v>
          </cell>
          <cell r="T3221">
            <v>1</v>
          </cell>
        </row>
        <row r="3222">
          <cell r="A3222" t="str">
            <v>曽屋54</v>
          </cell>
          <cell r="B3222" t="str">
            <v>25000曽屋54</v>
          </cell>
          <cell r="C3222">
            <v>29</v>
          </cell>
          <cell r="D3222" t="str">
            <v>町名別・年齢別人口調べ</v>
          </cell>
          <cell r="E3222" t="str">
            <v>令和 6年 3月 1日</v>
          </cell>
          <cell r="F3222">
            <v>29</v>
          </cell>
          <cell r="G3222" t="str">
            <v>令和 6年 2月29日　現在</v>
          </cell>
          <cell r="H3222" t="str">
            <v>町名</v>
          </cell>
          <cell r="I3222">
            <v>25000</v>
          </cell>
          <cell r="J3222" t="str">
            <v>曽屋</v>
          </cell>
          <cell r="K3222"/>
          <cell r="L3222"/>
          <cell r="M3222">
            <v>54</v>
          </cell>
          <cell r="N3222">
            <v>93</v>
          </cell>
          <cell r="O3222">
            <v>4</v>
          </cell>
          <cell r="P3222">
            <v>74</v>
          </cell>
          <cell r="Q3222">
            <v>5</v>
          </cell>
          <cell r="R3222">
            <v>167</v>
          </cell>
          <cell r="S3222">
            <v>9</v>
          </cell>
          <cell r="T3222">
            <v>1</v>
          </cell>
        </row>
        <row r="3223">
          <cell r="A3223" t="str">
            <v>曽屋55</v>
          </cell>
          <cell r="B3223" t="str">
            <v>25000曽屋55</v>
          </cell>
          <cell r="C3223">
            <v>29</v>
          </cell>
          <cell r="D3223" t="str">
            <v>町名別・年齢別人口調べ</v>
          </cell>
          <cell r="E3223" t="str">
            <v>令和 6年 3月 1日</v>
          </cell>
          <cell r="F3223">
            <v>29</v>
          </cell>
          <cell r="G3223" t="str">
            <v>令和 6年 2月29日　現在</v>
          </cell>
          <cell r="H3223" t="str">
            <v>町名</v>
          </cell>
          <cell r="I3223">
            <v>25000</v>
          </cell>
          <cell r="J3223" t="str">
            <v>曽屋</v>
          </cell>
          <cell r="K3223"/>
          <cell r="L3223"/>
          <cell r="M3223">
            <v>55</v>
          </cell>
          <cell r="N3223">
            <v>80</v>
          </cell>
          <cell r="O3223">
            <v>2</v>
          </cell>
          <cell r="P3223">
            <v>73</v>
          </cell>
          <cell r="Q3223">
            <v>3</v>
          </cell>
          <cell r="R3223">
            <v>153</v>
          </cell>
          <cell r="S3223">
            <v>5</v>
          </cell>
          <cell r="T3223">
            <v>1</v>
          </cell>
        </row>
        <row r="3224">
          <cell r="A3224" t="str">
            <v>曽屋56</v>
          </cell>
          <cell r="B3224" t="str">
            <v>25000曽屋56</v>
          </cell>
          <cell r="C3224">
            <v>29</v>
          </cell>
          <cell r="D3224" t="str">
            <v>町名別・年齢別人口調べ</v>
          </cell>
          <cell r="E3224" t="str">
            <v>令和 6年 3月 1日</v>
          </cell>
          <cell r="F3224">
            <v>29</v>
          </cell>
          <cell r="G3224" t="str">
            <v>令和 6年 2月29日　現在</v>
          </cell>
          <cell r="H3224" t="str">
            <v>町名</v>
          </cell>
          <cell r="I3224">
            <v>25000</v>
          </cell>
          <cell r="J3224" t="str">
            <v>曽屋</v>
          </cell>
          <cell r="K3224"/>
          <cell r="L3224"/>
          <cell r="M3224">
            <v>56</v>
          </cell>
          <cell r="N3224">
            <v>70</v>
          </cell>
          <cell r="O3224">
            <v>2</v>
          </cell>
          <cell r="P3224">
            <v>64</v>
          </cell>
          <cell r="Q3224">
            <v>2</v>
          </cell>
          <cell r="R3224">
            <v>134</v>
          </cell>
          <cell r="S3224">
            <v>4</v>
          </cell>
          <cell r="T3224">
            <v>1</v>
          </cell>
        </row>
        <row r="3225">
          <cell r="A3225" t="str">
            <v>曽屋57</v>
          </cell>
          <cell r="B3225" t="str">
            <v>25000曽屋57</v>
          </cell>
          <cell r="C3225">
            <v>29</v>
          </cell>
          <cell r="D3225" t="str">
            <v>町名別・年齢別人口調べ</v>
          </cell>
          <cell r="E3225" t="str">
            <v>令和 6年 3月 1日</v>
          </cell>
          <cell r="F3225">
            <v>29</v>
          </cell>
          <cell r="G3225" t="str">
            <v>令和 6年 2月29日　現在</v>
          </cell>
          <cell r="H3225" t="str">
            <v>町名</v>
          </cell>
          <cell r="I3225">
            <v>25000</v>
          </cell>
          <cell r="J3225" t="str">
            <v>曽屋</v>
          </cell>
          <cell r="K3225"/>
          <cell r="L3225"/>
          <cell r="M3225">
            <v>57</v>
          </cell>
          <cell r="N3225">
            <v>93</v>
          </cell>
          <cell r="O3225">
            <v>4</v>
          </cell>
          <cell r="P3225">
            <v>66</v>
          </cell>
          <cell r="Q3225">
            <v>2</v>
          </cell>
          <cell r="R3225">
            <v>159</v>
          </cell>
          <cell r="S3225">
            <v>6</v>
          </cell>
          <cell r="T3225">
            <v>1</v>
          </cell>
        </row>
        <row r="3226">
          <cell r="A3226" t="str">
            <v>曽屋58</v>
          </cell>
          <cell r="B3226" t="str">
            <v>25000曽屋58</v>
          </cell>
          <cell r="C3226">
            <v>29</v>
          </cell>
          <cell r="D3226" t="str">
            <v>町名別・年齢別人口調べ</v>
          </cell>
          <cell r="E3226" t="str">
            <v>令和 6年 3月 1日</v>
          </cell>
          <cell r="F3226">
            <v>29</v>
          </cell>
          <cell r="G3226" t="str">
            <v>令和 6年 2月29日　現在</v>
          </cell>
          <cell r="H3226" t="str">
            <v>町名</v>
          </cell>
          <cell r="I3226">
            <v>25000</v>
          </cell>
          <cell r="J3226" t="str">
            <v>曽屋</v>
          </cell>
          <cell r="K3226"/>
          <cell r="L3226"/>
          <cell r="M3226">
            <v>58</v>
          </cell>
          <cell r="N3226">
            <v>77</v>
          </cell>
          <cell r="O3226">
            <v>2</v>
          </cell>
          <cell r="P3226">
            <v>75</v>
          </cell>
          <cell r="Q3226">
            <v>4</v>
          </cell>
          <cell r="R3226">
            <v>152</v>
          </cell>
          <cell r="S3226">
            <v>6</v>
          </cell>
          <cell r="T3226">
            <v>1</v>
          </cell>
        </row>
        <row r="3227">
          <cell r="A3227" t="str">
            <v>曽屋59</v>
          </cell>
          <cell r="B3227" t="str">
            <v>25000曽屋59</v>
          </cell>
          <cell r="C3227">
            <v>29</v>
          </cell>
          <cell r="D3227" t="str">
            <v>町名別・年齢別人口調べ</v>
          </cell>
          <cell r="E3227" t="str">
            <v>令和 6年 3月 1日</v>
          </cell>
          <cell r="F3227">
            <v>29</v>
          </cell>
          <cell r="G3227" t="str">
            <v>令和 6年 2月29日　現在</v>
          </cell>
          <cell r="H3227" t="str">
            <v>町名</v>
          </cell>
          <cell r="I3227">
            <v>25000</v>
          </cell>
          <cell r="J3227" t="str">
            <v>曽屋</v>
          </cell>
          <cell r="K3227"/>
          <cell r="L3227"/>
          <cell r="M3227">
            <v>59</v>
          </cell>
          <cell r="N3227">
            <v>65</v>
          </cell>
          <cell r="O3227">
            <v>2</v>
          </cell>
          <cell r="P3227">
            <v>48</v>
          </cell>
          <cell r="Q3227">
            <v>1</v>
          </cell>
          <cell r="R3227">
            <v>113</v>
          </cell>
          <cell r="S3227">
            <v>3</v>
          </cell>
          <cell r="T3227">
            <v>1</v>
          </cell>
        </row>
        <row r="3228">
          <cell r="A3228" t="str">
            <v>曽屋60</v>
          </cell>
          <cell r="B3228" t="str">
            <v>25000曽屋60</v>
          </cell>
          <cell r="C3228">
            <v>29</v>
          </cell>
          <cell r="D3228" t="str">
            <v>町名別・年齢別人口調べ</v>
          </cell>
          <cell r="E3228" t="str">
            <v>令和 6年 3月 1日</v>
          </cell>
          <cell r="F3228">
            <v>29</v>
          </cell>
          <cell r="G3228" t="str">
            <v>令和 6年 2月29日　現在</v>
          </cell>
          <cell r="H3228" t="str">
            <v>町名</v>
          </cell>
          <cell r="I3228">
            <v>25000</v>
          </cell>
          <cell r="J3228" t="str">
            <v>曽屋</v>
          </cell>
          <cell r="K3228"/>
          <cell r="L3228"/>
          <cell r="M3228">
            <v>60</v>
          </cell>
          <cell r="N3228">
            <v>82</v>
          </cell>
          <cell r="O3228">
            <v>2</v>
          </cell>
          <cell r="P3228">
            <v>74</v>
          </cell>
          <cell r="Q3228">
            <v>1</v>
          </cell>
          <cell r="R3228">
            <v>156</v>
          </cell>
          <cell r="S3228">
            <v>3</v>
          </cell>
          <cell r="T3228">
            <v>1</v>
          </cell>
        </row>
        <row r="3229">
          <cell r="A3229" t="str">
            <v>曽屋61</v>
          </cell>
          <cell r="B3229" t="str">
            <v>25000曽屋61</v>
          </cell>
          <cell r="C3229">
            <v>29</v>
          </cell>
          <cell r="D3229" t="str">
            <v>町名別・年齢別人口調べ</v>
          </cell>
          <cell r="E3229" t="str">
            <v>令和 6年 3月 1日</v>
          </cell>
          <cell r="F3229">
            <v>29</v>
          </cell>
          <cell r="G3229" t="str">
            <v>令和 6年 2月29日　現在</v>
          </cell>
          <cell r="H3229" t="str">
            <v>町名</v>
          </cell>
          <cell r="I3229">
            <v>25000</v>
          </cell>
          <cell r="J3229" t="str">
            <v>曽屋</v>
          </cell>
          <cell r="K3229"/>
          <cell r="L3229"/>
          <cell r="M3229">
            <v>61</v>
          </cell>
          <cell r="N3229">
            <v>81</v>
          </cell>
          <cell r="O3229">
            <v>3</v>
          </cell>
          <cell r="P3229">
            <v>60</v>
          </cell>
          <cell r="Q3229">
            <v>0</v>
          </cell>
          <cell r="R3229">
            <v>141</v>
          </cell>
          <cell r="S3229">
            <v>3</v>
          </cell>
          <cell r="T3229">
            <v>1</v>
          </cell>
        </row>
        <row r="3230">
          <cell r="A3230" t="str">
            <v>曽屋62</v>
          </cell>
          <cell r="B3230" t="str">
            <v>25000曽屋62</v>
          </cell>
          <cell r="C3230">
            <v>29</v>
          </cell>
          <cell r="D3230" t="str">
            <v>町名別・年齢別人口調べ</v>
          </cell>
          <cell r="E3230" t="str">
            <v>令和 6年 3月 1日</v>
          </cell>
          <cell r="F3230">
            <v>29</v>
          </cell>
          <cell r="G3230" t="str">
            <v>令和 6年 2月29日　現在</v>
          </cell>
          <cell r="H3230" t="str">
            <v>町名</v>
          </cell>
          <cell r="I3230">
            <v>25000</v>
          </cell>
          <cell r="J3230" t="str">
            <v>曽屋</v>
          </cell>
          <cell r="K3230"/>
          <cell r="L3230"/>
          <cell r="M3230">
            <v>62</v>
          </cell>
          <cell r="N3230">
            <v>62</v>
          </cell>
          <cell r="O3230">
            <v>4</v>
          </cell>
          <cell r="P3230">
            <v>60</v>
          </cell>
          <cell r="Q3230">
            <v>0</v>
          </cell>
          <cell r="R3230">
            <v>122</v>
          </cell>
          <cell r="S3230">
            <v>4</v>
          </cell>
          <cell r="T3230">
            <v>1</v>
          </cell>
        </row>
        <row r="3231">
          <cell r="A3231" t="str">
            <v>曽屋63</v>
          </cell>
          <cell r="B3231" t="str">
            <v>25000曽屋63</v>
          </cell>
          <cell r="C3231">
            <v>29</v>
          </cell>
          <cell r="D3231" t="str">
            <v>町名別・年齢別人口調べ</v>
          </cell>
          <cell r="E3231" t="str">
            <v>令和 6年 3月 1日</v>
          </cell>
          <cell r="F3231">
            <v>29</v>
          </cell>
          <cell r="G3231" t="str">
            <v>令和 6年 2月29日　現在</v>
          </cell>
          <cell r="H3231" t="str">
            <v>町名</v>
          </cell>
          <cell r="I3231">
            <v>25000</v>
          </cell>
          <cell r="J3231" t="str">
            <v>曽屋</v>
          </cell>
          <cell r="K3231"/>
          <cell r="L3231"/>
          <cell r="M3231">
            <v>63</v>
          </cell>
          <cell r="N3231">
            <v>48</v>
          </cell>
          <cell r="O3231">
            <v>1</v>
          </cell>
          <cell r="P3231">
            <v>47</v>
          </cell>
          <cell r="Q3231">
            <v>0</v>
          </cell>
          <cell r="R3231">
            <v>95</v>
          </cell>
          <cell r="S3231">
            <v>1</v>
          </cell>
          <cell r="T3231">
            <v>1</v>
          </cell>
        </row>
        <row r="3232">
          <cell r="A3232" t="str">
            <v>曽屋64</v>
          </cell>
          <cell r="B3232" t="str">
            <v>25000曽屋64</v>
          </cell>
          <cell r="C3232">
            <v>29</v>
          </cell>
          <cell r="D3232" t="str">
            <v>町名別・年齢別人口調べ</v>
          </cell>
          <cell r="E3232" t="str">
            <v>令和 6年 3月 1日</v>
          </cell>
          <cell r="F3232">
            <v>29</v>
          </cell>
          <cell r="G3232" t="str">
            <v>令和 6年 2月29日　現在</v>
          </cell>
          <cell r="H3232" t="str">
            <v>町名</v>
          </cell>
          <cell r="I3232">
            <v>25000</v>
          </cell>
          <cell r="J3232" t="str">
            <v>曽屋</v>
          </cell>
          <cell r="K3232"/>
          <cell r="L3232"/>
          <cell r="M3232">
            <v>64</v>
          </cell>
          <cell r="N3232">
            <v>67</v>
          </cell>
          <cell r="O3232">
            <v>2</v>
          </cell>
          <cell r="P3232">
            <v>65</v>
          </cell>
          <cell r="Q3232">
            <v>0</v>
          </cell>
          <cell r="R3232">
            <v>132</v>
          </cell>
          <cell r="S3232">
            <v>2</v>
          </cell>
          <cell r="T3232">
            <v>1</v>
          </cell>
        </row>
        <row r="3233">
          <cell r="A3233" t="str">
            <v>曽屋65</v>
          </cell>
          <cell r="B3233" t="str">
            <v>25000曽屋65</v>
          </cell>
          <cell r="C3233">
            <v>29</v>
          </cell>
          <cell r="D3233" t="str">
            <v>町名別・年齢別人口調べ</v>
          </cell>
          <cell r="E3233" t="str">
            <v>令和 6年 3月 1日</v>
          </cell>
          <cell r="F3233">
            <v>29</v>
          </cell>
          <cell r="G3233" t="str">
            <v>令和 6年 2月29日　現在</v>
          </cell>
          <cell r="H3233" t="str">
            <v>町名</v>
          </cell>
          <cell r="I3233">
            <v>25000</v>
          </cell>
          <cell r="J3233" t="str">
            <v>曽屋</v>
          </cell>
          <cell r="K3233"/>
          <cell r="L3233"/>
          <cell r="M3233">
            <v>65</v>
          </cell>
          <cell r="N3233">
            <v>58</v>
          </cell>
          <cell r="O3233">
            <v>1</v>
          </cell>
          <cell r="P3233">
            <v>52</v>
          </cell>
          <cell r="Q3233">
            <v>3</v>
          </cell>
          <cell r="R3233">
            <v>110</v>
          </cell>
          <cell r="S3233">
            <v>4</v>
          </cell>
          <cell r="T3233">
            <v>1</v>
          </cell>
        </row>
        <row r="3234">
          <cell r="A3234" t="str">
            <v>曽屋66</v>
          </cell>
          <cell r="B3234" t="str">
            <v>25000曽屋66</v>
          </cell>
          <cell r="C3234">
            <v>29</v>
          </cell>
          <cell r="D3234" t="str">
            <v>町名別・年齢別人口調べ</v>
          </cell>
          <cell r="E3234" t="str">
            <v>令和 6年 3月 1日</v>
          </cell>
          <cell r="F3234">
            <v>29</v>
          </cell>
          <cell r="G3234" t="str">
            <v>令和 6年 2月29日　現在</v>
          </cell>
          <cell r="H3234" t="str">
            <v>町名</v>
          </cell>
          <cell r="I3234">
            <v>25000</v>
          </cell>
          <cell r="J3234" t="str">
            <v>曽屋</v>
          </cell>
          <cell r="K3234"/>
          <cell r="L3234"/>
          <cell r="M3234">
            <v>66</v>
          </cell>
          <cell r="N3234">
            <v>67</v>
          </cell>
          <cell r="O3234">
            <v>3</v>
          </cell>
          <cell r="P3234">
            <v>41</v>
          </cell>
          <cell r="Q3234">
            <v>3</v>
          </cell>
          <cell r="R3234">
            <v>108</v>
          </cell>
          <cell r="S3234">
            <v>6</v>
          </cell>
          <cell r="T3234">
            <v>1</v>
          </cell>
        </row>
        <row r="3235">
          <cell r="A3235" t="str">
            <v>曽屋67</v>
          </cell>
          <cell r="B3235" t="str">
            <v>25000曽屋67</v>
          </cell>
          <cell r="C3235">
            <v>29</v>
          </cell>
          <cell r="D3235" t="str">
            <v>町名別・年齢別人口調べ</v>
          </cell>
          <cell r="E3235" t="str">
            <v>令和 6年 3月 1日</v>
          </cell>
          <cell r="F3235">
            <v>29</v>
          </cell>
          <cell r="G3235" t="str">
            <v>令和 6年 2月29日　現在</v>
          </cell>
          <cell r="H3235" t="str">
            <v>町名</v>
          </cell>
          <cell r="I3235">
            <v>25000</v>
          </cell>
          <cell r="J3235" t="str">
            <v>曽屋</v>
          </cell>
          <cell r="K3235"/>
          <cell r="L3235"/>
          <cell r="M3235">
            <v>67</v>
          </cell>
          <cell r="N3235">
            <v>44</v>
          </cell>
          <cell r="O3235">
            <v>0</v>
          </cell>
          <cell r="P3235">
            <v>51</v>
          </cell>
          <cell r="Q3235">
            <v>0</v>
          </cell>
          <cell r="R3235">
            <v>95</v>
          </cell>
          <cell r="S3235">
            <v>0</v>
          </cell>
          <cell r="T3235">
            <v>1</v>
          </cell>
        </row>
        <row r="3236">
          <cell r="A3236" t="str">
            <v>曽屋68</v>
          </cell>
          <cell r="B3236" t="str">
            <v>25000曽屋68</v>
          </cell>
          <cell r="C3236">
            <v>29</v>
          </cell>
          <cell r="D3236" t="str">
            <v>町名別・年齢別人口調べ</v>
          </cell>
          <cell r="E3236" t="str">
            <v>令和 6年 3月 1日</v>
          </cell>
          <cell r="F3236">
            <v>29</v>
          </cell>
          <cell r="G3236" t="str">
            <v>令和 6年 2月29日　現在</v>
          </cell>
          <cell r="H3236" t="str">
            <v>町名</v>
          </cell>
          <cell r="I3236">
            <v>25000</v>
          </cell>
          <cell r="J3236" t="str">
            <v>曽屋</v>
          </cell>
          <cell r="K3236"/>
          <cell r="L3236"/>
          <cell r="M3236">
            <v>68</v>
          </cell>
          <cell r="N3236">
            <v>65</v>
          </cell>
          <cell r="O3236">
            <v>0</v>
          </cell>
          <cell r="P3236">
            <v>53</v>
          </cell>
          <cell r="Q3236">
            <v>0</v>
          </cell>
          <cell r="R3236">
            <v>118</v>
          </cell>
          <cell r="S3236">
            <v>0</v>
          </cell>
          <cell r="T3236">
            <v>1</v>
          </cell>
        </row>
        <row r="3237">
          <cell r="A3237" t="str">
            <v>曽屋69</v>
          </cell>
          <cell r="B3237" t="str">
            <v>25000曽屋69</v>
          </cell>
          <cell r="C3237">
            <v>29</v>
          </cell>
          <cell r="D3237" t="str">
            <v>町名別・年齢別人口調べ</v>
          </cell>
          <cell r="E3237" t="str">
            <v>令和 6年 3月 1日</v>
          </cell>
          <cell r="F3237">
            <v>29</v>
          </cell>
          <cell r="G3237" t="str">
            <v>令和 6年 2月29日　現在</v>
          </cell>
          <cell r="H3237" t="str">
            <v>町名</v>
          </cell>
          <cell r="I3237">
            <v>25000</v>
          </cell>
          <cell r="J3237" t="str">
            <v>曽屋</v>
          </cell>
          <cell r="K3237"/>
          <cell r="L3237"/>
          <cell r="M3237">
            <v>69</v>
          </cell>
          <cell r="N3237">
            <v>47</v>
          </cell>
          <cell r="O3237">
            <v>0</v>
          </cell>
          <cell r="P3237">
            <v>64</v>
          </cell>
          <cell r="Q3237">
            <v>0</v>
          </cell>
          <cell r="R3237">
            <v>111</v>
          </cell>
          <cell r="S3237">
            <v>0</v>
          </cell>
          <cell r="T3237">
            <v>1</v>
          </cell>
        </row>
        <row r="3238">
          <cell r="A3238" t="str">
            <v>曽屋70</v>
          </cell>
          <cell r="B3238" t="str">
            <v>25000曽屋70</v>
          </cell>
          <cell r="C3238">
            <v>29</v>
          </cell>
          <cell r="D3238" t="str">
            <v>町名別・年齢別人口調べ</v>
          </cell>
          <cell r="E3238" t="str">
            <v>令和 6年 3月 1日</v>
          </cell>
          <cell r="F3238">
            <v>29</v>
          </cell>
          <cell r="G3238" t="str">
            <v>令和 6年 2月29日　現在</v>
          </cell>
          <cell r="H3238" t="str">
            <v>町名</v>
          </cell>
          <cell r="I3238">
            <v>25000</v>
          </cell>
          <cell r="J3238" t="str">
            <v>曽屋</v>
          </cell>
          <cell r="K3238"/>
          <cell r="L3238"/>
          <cell r="M3238">
            <v>70</v>
          </cell>
          <cell r="N3238">
            <v>59</v>
          </cell>
          <cell r="O3238">
            <v>1</v>
          </cell>
          <cell r="P3238">
            <v>59</v>
          </cell>
          <cell r="Q3238">
            <v>0</v>
          </cell>
          <cell r="R3238">
            <v>118</v>
          </cell>
          <cell r="S3238">
            <v>1</v>
          </cell>
          <cell r="T3238">
            <v>1</v>
          </cell>
        </row>
        <row r="3239">
          <cell r="A3239" t="str">
            <v>曽屋71</v>
          </cell>
          <cell r="B3239" t="str">
            <v>25000曽屋71</v>
          </cell>
          <cell r="C3239">
            <v>29</v>
          </cell>
          <cell r="D3239" t="str">
            <v>町名別・年齢別人口調べ</v>
          </cell>
          <cell r="E3239" t="str">
            <v>令和 6年 3月 1日</v>
          </cell>
          <cell r="F3239">
            <v>29</v>
          </cell>
          <cell r="G3239" t="str">
            <v>令和 6年 2月29日　現在</v>
          </cell>
          <cell r="H3239" t="str">
            <v>町名</v>
          </cell>
          <cell r="I3239">
            <v>25000</v>
          </cell>
          <cell r="J3239" t="str">
            <v>曽屋</v>
          </cell>
          <cell r="K3239"/>
          <cell r="L3239"/>
          <cell r="M3239">
            <v>71</v>
          </cell>
          <cell r="N3239">
            <v>43</v>
          </cell>
          <cell r="O3239">
            <v>1</v>
          </cell>
          <cell r="P3239">
            <v>61</v>
          </cell>
          <cell r="Q3239">
            <v>1</v>
          </cell>
          <cell r="R3239">
            <v>104</v>
          </cell>
          <cell r="S3239">
            <v>2</v>
          </cell>
          <cell r="T3239">
            <v>1</v>
          </cell>
        </row>
        <row r="3240">
          <cell r="A3240" t="str">
            <v>曽屋72</v>
          </cell>
          <cell r="B3240" t="str">
            <v>25000曽屋72</v>
          </cell>
          <cell r="C3240">
            <v>29</v>
          </cell>
          <cell r="D3240" t="str">
            <v>町名別・年齢別人口調べ</v>
          </cell>
          <cell r="E3240" t="str">
            <v>令和 6年 3月 1日</v>
          </cell>
          <cell r="F3240">
            <v>29</v>
          </cell>
          <cell r="G3240" t="str">
            <v>令和 6年 2月29日　現在</v>
          </cell>
          <cell r="H3240" t="str">
            <v>町名</v>
          </cell>
          <cell r="I3240">
            <v>25000</v>
          </cell>
          <cell r="J3240" t="str">
            <v>曽屋</v>
          </cell>
          <cell r="K3240"/>
          <cell r="L3240"/>
          <cell r="M3240">
            <v>72</v>
          </cell>
          <cell r="N3240">
            <v>56</v>
          </cell>
          <cell r="O3240">
            <v>0</v>
          </cell>
          <cell r="P3240">
            <v>60</v>
          </cell>
          <cell r="Q3240">
            <v>0</v>
          </cell>
          <cell r="R3240">
            <v>116</v>
          </cell>
          <cell r="S3240">
            <v>0</v>
          </cell>
          <cell r="T3240">
            <v>1</v>
          </cell>
        </row>
        <row r="3241">
          <cell r="A3241" t="str">
            <v>曽屋73</v>
          </cell>
          <cell r="B3241" t="str">
            <v>25000曽屋73</v>
          </cell>
          <cell r="C3241">
            <v>29</v>
          </cell>
          <cell r="D3241" t="str">
            <v>町名別・年齢別人口調べ</v>
          </cell>
          <cell r="E3241" t="str">
            <v>令和 6年 3月 1日</v>
          </cell>
          <cell r="F3241">
            <v>29</v>
          </cell>
          <cell r="G3241" t="str">
            <v>令和 6年 2月29日　現在</v>
          </cell>
          <cell r="H3241" t="str">
            <v>町名</v>
          </cell>
          <cell r="I3241">
            <v>25000</v>
          </cell>
          <cell r="J3241" t="str">
            <v>曽屋</v>
          </cell>
          <cell r="K3241"/>
          <cell r="L3241"/>
          <cell r="M3241">
            <v>73</v>
          </cell>
          <cell r="N3241">
            <v>73</v>
          </cell>
          <cell r="O3241">
            <v>0</v>
          </cell>
          <cell r="P3241">
            <v>70</v>
          </cell>
          <cell r="Q3241">
            <v>0</v>
          </cell>
          <cell r="R3241">
            <v>143</v>
          </cell>
          <cell r="S3241">
            <v>0</v>
          </cell>
          <cell r="T3241">
            <v>1</v>
          </cell>
        </row>
        <row r="3242">
          <cell r="A3242" t="str">
            <v>曽屋74</v>
          </cell>
          <cell r="B3242" t="str">
            <v>25000曽屋74</v>
          </cell>
          <cell r="C3242">
            <v>29</v>
          </cell>
          <cell r="D3242" t="str">
            <v>町名別・年齢別人口調べ</v>
          </cell>
          <cell r="E3242" t="str">
            <v>令和 6年 3月 1日</v>
          </cell>
          <cell r="F3242">
            <v>29</v>
          </cell>
          <cell r="G3242" t="str">
            <v>令和 6年 2月29日　現在</v>
          </cell>
          <cell r="H3242" t="str">
            <v>町名</v>
          </cell>
          <cell r="I3242">
            <v>25000</v>
          </cell>
          <cell r="J3242" t="str">
            <v>曽屋</v>
          </cell>
          <cell r="K3242"/>
          <cell r="L3242"/>
          <cell r="M3242">
            <v>74</v>
          </cell>
          <cell r="N3242">
            <v>67</v>
          </cell>
          <cell r="O3242">
            <v>0</v>
          </cell>
          <cell r="P3242">
            <v>82</v>
          </cell>
          <cell r="Q3242">
            <v>0</v>
          </cell>
          <cell r="R3242">
            <v>149</v>
          </cell>
          <cell r="S3242">
            <v>0</v>
          </cell>
          <cell r="T3242">
            <v>1</v>
          </cell>
        </row>
        <row r="3243">
          <cell r="A3243" t="str">
            <v>曽屋75</v>
          </cell>
          <cell r="B3243" t="str">
            <v>25000曽屋75</v>
          </cell>
          <cell r="C3243">
            <v>29</v>
          </cell>
          <cell r="D3243" t="str">
            <v>町名別・年齢別人口調べ</v>
          </cell>
          <cell r="E3243" t="str">
            <v>令和 6年 3月 1日</v>
          </cell>
          <cell r="F3243">
            <v>29</v>
          </cell>
          <cell r="G3243" t="str">
            <v>令和 6年 2月29日　現在</v>
          </cell>
          <cell r="H3243" t="str">
            <v>町名</v>
          </cell>
          <cell r="I3243">
            <v>25000</v>
          </cell>
          <cell r="J3243" t="str">
            <v>曽屋</v>
          </cell>
          <cell r="K3243"/>
          <cell r="L3243"/>
          <cell r="M3243">
            <v>75</v>
          </cell>
          <cell r="N3243">
            <v>83</v>
          </cell>
          <cell r="O3243">
            <v>0</v>
          </cell>
          <cell r="P3243">
            <v>65</v>
          </cell>
          <cell r="Q3243">
            <v>0</v>
          </cell>
          <cell r="R3243">
            <v>148</v>
          </cell>
          <cell r="S3243">
            <v>0</v>
          </cell>
          <cell r="T3243">
            <v>1</v>
          </cell>
        </row>
        <row r="3244">
          <cell r="A3244" t="str">
            <v>曽屋76</v>
          </cell>
          <cell r="B3244" t="str">
            <v>25000曽屋76</v>
          </cell>
          <cell r="C3244">
            <v>29</v>
          </cell>
          <cell r="D3244" t="str">
            <v>町名別・年齢別人口調べ</v>
          </cell>
          <cell r="E3244" t="str">
            <v>令和 6年 3月 1日</v>
          </cell>
          <cell r="F3244">
            <v>29</v>
          </cell>
          <cell r="G3244" t="str">
            <v>令和 6年 2月29日　現在</v>
          </cell>
          <cell r="H3244" t="str">
            <v>町名</v>
          </cell>
          <cell r="I3244">
            <v>25000</v>
          </cell>
          <cell r="J3244" t="str">
            <v>曽屋</v>
          </cell>
          <cell r="K3244"/>
          <cell r="L3244"/>
          <cell r="M3244">
            <v>76</v>
          </cell>
          <cell r="N3244">
            <v>73</v>
          </cell>
          <cell r="O3244">
            <v>0</v>
          </cell>
          <cell r="P3244">
            <v>66</v>
          </cell>
          <cell r="Q3244">
            <v>0</v>
          </cell>
          <cell r="R3244">
            <v>139</v>
          </cell>
          <cell r="S3244">
            <v>0</v>
          </cell>
          <cell r="T3244">
            <v>1</v>
          </cell>
        </row>
        <row r="3245">
          <cell r="A3245" t="str">
            <v>曽屋77</v>
          </cell>
          <cell r="B3245" t="str">
            <v>25000曽屋77</v>
          </cell>
          <cell r="C3245">
            <v>29</v>
          </cell>
          <cell r="D3245" t="str">
            <v>町名別・年齢別人口調べ</v>
          </cell>
          <cell r="E3245" t="str">
            <v>令和 6年 3月 1日</v>
          </cell>
          <cell r="F3245">
            <v>29</v>
          </cell>
          <cell r="G3245" t="str">
            <v>令和 6年 2月29日　現在</v>
          </cell>
          <cell r="H3245" t="str">
            <v>町名</v>
          </cell>
          <cell r="I3245">
            <v>25000</v>
          </cell>
          <cell r="J3245" t="str">
            <v>曽屋</v>
          </cell>
          <cell r="K3245"/>
          <cell r="L3245"/>
          <cell r="M3245">
            <v>77</v>
          </cell>
          <cell r="N3245">
            <v>71</v>
          </cell>
          <cell r="O3245">
            <v>0</v>
          </cell>
          <cell r="P3245">
            <v>78</v>
          </cell>
          <cell r="Q3245">
            <v>0</v>
          </cell>
          <cell r="R3245">
            <v>149</v>
          </cell>
          <cell r="S3245">
            <v>0</v>
          </cell>
          <cell r="T3245">
            <v>1</v>
          </cell>
        </row>
        <row r="3246">
          <cell r="A3246" t="str">
            <v>曽屋78</v>
          </cell>
          <cell r="B3246" t="str">
            <v>25000曽屋78</v>
          </cell>
          <cell r="C3246">
            <v>29</v>
          </cell>
          <cell r="D3246" t="str">
            <v>町名別・年齢別人口調べ</v>
          </cell>
          <cell r="E3246" t="str">
            <v>令和 6年 3月 1日</v>
          </cell>
          <cell r="F3246">
            <v>29</v>
          </cell>
          <cell r="G3246" t="str">
            <v>令和 6年 2月29日　現在</v>
          </cell>
          <cell r="H3246" t="str">
            <v>町名</v>
          </cell>
          <cell r="I3246">
            <v>25000</v>
          </cell>
          <cell r="J3246" t="str">
            <v>曽屋</v>
          </cell>
          <cell r="K3246"/>
          <cell r="L3246"/>
          <cell r="M3246">
            <v>78</v>
          </cell>
          <cell r="N3246">
            <v>67</v>
          </cell>
          <cell r="O3246">
            <v>0</v>
          </cell>
          <cell r="P3246">
            <v>70</v>
          </cell>
          <cell r="Q3246">
            <v>0</v>
          </cell>
          <cell r="R3246">
            <v>137</v>
          </cell>
          <cell r="S3246">
            <v>0</v>
          </cell>
          <cell r="T3246">
            <v>1</v>
          </cell>
        </row>
        <row r="3247">
          <cell r="A3247" t="str">
            <v>曽屋79</v>
          </cell>
          <cell r="B3247" t="str">
            <v>25000曽屋79</v>
          </cell>
          <cell r="C3247">
            <v>29</v>
          </cell>
          <cell r="D3247" t="str">
            <v>町名別・年齢別人口調べ</v>
          </cell>
          <cell r="E3247" t="str">
            <v>令和 6年 3月 1日</v>
          </cell>
          <cell r="F3247">
            <v>29</v>
          </cell>
          <cell r="G3247" t="str">
            <v>令和 6年 2月29日　現在</v>
          </cell>
          <cell r="H3247" t="str">
            <v>町名</v>
          </cell>
          <cell r="I3247">
            <v>25000</v>
          </cell>
          <cell r="J3247" t="str">
            <v>曽屋</v>
          </cell>
          <cell r="K3247"/>
          <cell r="L3247"/>
          <cell r="M3247">
            <v>79</v>
          </cell>
          <cell r="N3247">
            <v>41</v>
          </cell>
          <cell r="O3247">
            <v>0</v>
          </cell>
          <cell r="P3247">
            <v>45</v>
          </cell>
          <cell r="Q3247">
            <v>0</v>
          </cell>
          <cell r="R3247">
            <v>86</v>
          </cell>
          <cell r="S3247">
            <v>0</v>
          </cell>
          <cell r="T3247">
            <v>1</v>
          </cell>
        </row>
        <row r="3248">
          <cell r="A3248" t="str">
            <v>曽屋80</v>
          </cell>
          <cell r="B3248" t="str">
            <v>25000曽屋80</v>
          </cell>
          <cell r="C3248">
            <v>29</v>
          </cell>
          <cell r="D3248" t="str">
            <v>町名別・年齢別人口調べ</v>
          </cell>
          <cell r="E3248" t="str">
            <v>令和 6年 3月 1日</v>
          </cell>
          <cell r="F3248">
            <v>29</v>
          </cell>
          <cell r="G3248" t="str">
            <v>令和 6年 2月29日　現在</v>
          </cell>
          <cell r="H3248" t="str">
            <v>町名</v>
          </cell>
          <cell r="I3248">
            <v>25000</v>
          </cell>
          <cell r="J3248" t="str">
            <v>曽屋</v>
          </cell>
          <cell r="K3248"/>
          <cell r="L3248"/>
          <cell r="M3248">
            <v>80</v>
          </cell>
          <cell r="N3248">
            <v>45</v>
          </cell>
          <cell r="O3248">
            <v>0</v>
          </cell>
          <cell r="P3248">
            <v>41</v>
          </cell>
          <cell r="Q3248">
            <v>0</v>
          </cell>
          <cell r="R3248">
            <v>86</v>
          </cell>
          <cell r="S3248">
            <v>0</v>
          </cell>
          <cell r="T3248">
            <v>1</v>
          </cell>
        </row>
        <row r="3249">
          <cell r="A3249" t="str">
            <v>曽屋81</v>
          </cell>
          <cell r="B3249" t="str">
            <v>25000曽屋81</v>
          </cell>
          <cell r="C3249">
            <v>29</v>
          </cell>
          <cell r="D3249" t="str">
            <v>町名別・年齢別人口調べ</v>
          </cell>
          <cell r="E3249" t="str">
            <v>令和 6年 3月 1日</v>
          </cell>
          <cell r="F3249">
            <v>29</v>
          </cell>
          <cell r="G3249" t="str">
            <v>令和 6年 2月29日　現在</v>
          </cell>
          <cell r="H3249" t="str">
            <v>町名</v>
          </cell>
          <cell r="I3249">
            <v>25000</v>
          </cell>
          <cell r="J3249" t="str">
            <v>曽屋</v>
          </cell>
          <cell r="K3249"/>
          <cell r="L3249"/>
          <cell r="M3249">
            <v>81</v>
          </cell>
          <cell r="N3249">
            <v>42</v>
          </cell>
          <cell r="O3249">
            <v>1</v>
          </cell>
          <cell r="P3249">
            <v>52</v>
          </cell>
          <cell r="Q3249">
            <v>0</v>
          </cell>
          <cell r="R3249">
            <v>94</v>
          </cell>
          <cell r="S3249">
            <v>1</v>
          </cell>
          <cell r="T3249">
            <v>1</v>
          </cell>
        </row>
        <row r="3250">
          <cell r="A3250" t="str">
            <v>曽屋82</v>
          </cell>
          <cell r="B3250" t="str">
            <v>25000曽屋82</v>
          </cell>
          <cell r="C3250">
            <v>29</v>
          </cell>
          <cell r="D3250" t="str">
            <v>町名別・年齢別人口調べ</v>
          </cell>
          <cell r="E3250" t="str">
            <v>令和 6年 3月 1日</v>
          </cell>
          <cell r="F3250">
            <v>29</v>
          </cell>
          <cell r="G3250" t="str">
            <v>令和 6年 2月29日　現在</v>
          </cell>
          <cell r="H3250" t="str">
            <v>町名</v>
          </cell>
          <cell r="I3250">
            <v>25000</v>
          </cell>
          <cell r="J3250" t="str">
            <v>曽屋</v>
          </cell>
          <cell r="K3250"/>
          <cell r="L3250"/>
          <cell r="M3250">
            <v>82</v>
          </cell>
          <cell r="N3250">
            <v>37</v>
          </cell>
          <cell r="O3250">
            <v>0</v>
          </cell>
          <cell r="P3250">
            <v>43</v>
          </cell>
          <cell r="Q3250">
            <v>0</v>
          </cell>
          <cell r="R3250">
            <v>80</v>
          </cell>
          <cell r="S3250">
            <v>0</v>
          </cell>
          <cell r="T3250">
            <v>1</v>
          </cell>
        </row>
        <row r="3251">
          <cell r="A3251" t="str">
            <v>曽屋83</v>
          </cell>
          <cell r="B3251" t="str">
            <v>25000曽屋83</v>
          </cell>
          <cell r="C3251">
            <v>29</v>
          </cell>
          <cell r="D3251" t="str">
            <v>町名別・年齢別人口調べ</v>
          </cell>
          <cell r="E3251" t="str">
            <v>令和 6年 3月 1日</v>
          </cell>
          <cell r="F3251">
            <v>29</v>
          </cell>
          <cell r="G3251" t="str">
            <v>令和 6年 2月29日　現在</v>
          </cell>
          <cell r="H3251" t="str">
            <v>町名</v>
          </cell>
          <cell r="I3251">
            <v>25000</v>
          </cell>
          <cell r="J3251" t="str">
            <v>曽屋</v>
          </cell>
          <cell r="K3251"/>
          <cell r="L3251"/>
          <cell r="M3251">
            <v>83</v>
          </cell>
          <cell r="N3251">
            <v>44</v>
          </cell>
          <cell r="O3251">
            <v>0</v>
          </cell>
          <cell r="P3251">
            <v>50</v>
          </cell>
          <cell r="Q3251">
            <v>0</v>
          </cell>
          <cell r="R3251">
            <v>94</v>
          </cell>
          <cell r="S3251">
            <v>0</v>
          </cell>
          <cell r="T3251">
            <v>1</v>
          </cell>
        </row>
        <row r="3252">
          <cell r="A3252" t="str">
            <v>曽屋84</v>
          </cell>
          <cell r="B3252" t="str">
            <v>25000曽屋84</v>
          </cell>
          <cell r="C3252">
            <v>29</v>
          </cell>
          <cell r="D3252" t="str">
            <v>町名別・年齢別人口調べ</v>
          </cell>
          <cell r="E3252" t="str">
            <v>令和 6年 3月 1日</v>
          </cell>
          <cell r="F3252">
            <v>29</v>
          </cell>
          <cell r="G3252" t="str">
            <v>令和 6年 2月29日　現在</v>
          </cell>
          <cell r="H3252" t="str">
            <v>町名</v>
          </cell>
          <cell r="I3252">
            <v>25000</v>
          </cell>
          <cell r="J3252" t="str">
            <v>曽屋</v>
          </cell>
          <cell r="K3252"/>
          <cell r="L3252"/>
          <cell r="M3252">
            <v>84</v>
          </cell>
          <cell r="N3252">
            <v>32</v>
          </cell>
          <cell r="O3252">
            <v>0</v>
          </cell>
          <cell r="P3252">
            <v>52</v>
          </cell>
          <cell r="Q3252">
            <v>0</v>
          </cell>
          <cell r="R3252">
            <v>84</v>
          </cell>
          <cell r="S3252">
            <v>0</v>
          </cell>
          <cell r="T3252">
            <v>1</v>
          </cell>
        </row>
        <row r="3253">
          <cell r="A3253" t="str">
            <v>曽屋85</v>
          </cell>
          <cell r="B3253" t="str">
            <v>25000曽屋85</v>
          </cell>
          <cell r="C3253">
            <v>29</v>
          </cell>
          <cell r="D3253" t="str">
            <v>町名別・年齢別人口調べ</v>
          </cell>
          <cell r="E3253" t="str">
            <v>令和 6年 3月 1日</v>
          </cell>
          <cell r="F3253">
            <v>29</v>
          </cell>
          <cell r="G3253" t="str">
            <v>令和 6年 2月29日　現在</v>
          </cell>
          <cell r="H3253" t="str">
            <v>町名</v>
          </cell>
          <cell r="I3253">
            <v>25000</v>
          </cell>
          <cell r="J3253" t="str">
            <v>曽屋</v>
          </cell>
          <cell r="K3253"/>
          <cell r="L3253"/>
          <cell r="M3253">
            <v>85</v>
          </cell>
          <cell r="N3253">
            <v>21</v>
          </cell>
          <cell r="O3253">
            <v>0</v>
          </cell>
          <cell r="P3253">
            <v>30</v>
          </cell>
          <cell r="Q3253">
            <v>0</v>
          </cell>
          <cell r="R3253">
            <v>51</v>
          </cell>
          <cell r="S3253">
            <v>0</v>
          </cell>
          <cell r="T3253">
            <v>1</v>
          </cell>
        </row>
        <row r="3254">
          <cell r="A3254" t="str">
            <v>曽屋86</v>
          </cell>
          <cell r="B3254" t="str">
            <v>25000曽屋86</v>
          </cell>
          <cell r="C3254">
            <v>29</v>
          </cell>
          <cell r="D3254" t="str">
            <v>町名別・年齢別人口調べ</v>
          </cell>
          <cell r="E3254" t="str">
            <v>令和 6年 3月 1日</v>
          </cell>
          <cell r="F3254">
            <v>29</v>
          </cell>
          <cell r="G3254" t="str">
            <v>令和 6年 2月29日　現在</v>
          </cell>
          <cell r="H3254" t="str">
            <v>町名</v>
          </cell>
          <cell r="I3254">
            <v>25000</v>
          </cell>
          <cell r="J3254" t="str">
            <v>曽屋</v>
          </cell>
          <cell r="K3254"/>
          <cell r="L3254"/>
          <cell r="M3254">
            <v>86</v>
          </cell>
          <cell r="N3254">
            <v>24</v>
          </cell>
          <cell r="O3254">
            <v>0</v>
          </cell>
          <cell r="P3254">
            <v>28</v>
          </cell>
          <cell r="Q3254">
            <v>0</v>
          </cell>
          <cell r="R3254">
            <v>52</v>
          </cell>
          <cell r="S3254">
            <v>0</v>
          </cell>
          <cell r="T3254">
            <v>1</v>
          </cell>
        </row>
        <row r="3255">
          <cell r="A3255" t="str">
            <v>曽屋87</v>
          </cell>
          <cell r="B3255" t="str">
            <v>25000曽屋87</v>
          </cell>
          <cell r="C3255">
            <v>29</v>
          </cell>
          <cell r="D3255" t="str">
            <v>町名別・年齢別人口調べ</v>
          </cell>
          <cell r="E3255" t="str">
            <v>令和 6年 3月 1日</v>
          </cell>
          <cell r="F3255">
            <v>29</v>
          </cell>
          <cell r="G3255" t="str">
            <v>令和 6年 2月29日　現在</v>
          </cell>
          <cell r="H3255" t="str">
            <v>町名</v>
          </cell>
          <cell r="I3255">
            <v>25000</v>
          </cell>
          <cell r="J3255" t="str">
            <v>曽屋</v>
          </cell>
          <cell r="K3255"/>
          <cell r="L3255"/>
          <cell r="M3255">
            <v>87</v>
          </cell>
          <cell r="N3255">
            <v>16</v>
          </cell>
          <cell r="O3255">
            <v>0</v>
          </cell>
          <cell r="P3255">
            <v>40</v>
          </cell>
          <cell r="Q3255">
            <v>0</v>
          </cell>
          <cell r="R3255">
            <v>56</v>
          </cell>
          <cell r="S3255">
            <v>0</v>
          </cell>
          <cell r="T3255">
            <v>1</v>
          </cell>
        </row>
        <row r="3256">
          <cell r="A3256" t="str">
            <v>曽屋88</v>
          </cell>
          <cell r="B3256" t="str">
            <v>25000曽屋88</v>
          </cell>
          <cell r="C3256">
            <v>29</v>
          </cell>
          <cell r="D3256" t="str">
            <v>町名別・年齢別人口調べ</v>
          </cell>
          <cell r="E3256" t="str">
            <v>令和 6年 3月 1日</v>
          </cell>
          <cell r="F3256">
            <v>29</v>
          </cell>
          <cell r="G3256" t="str">
            <v>令和 6年 2月29日　現在</v>
          </cell>
          <cell r="H3256" t="str">
            <v>町名</v>
          </cell>
          <cell r="I3256">
            <v>25000</v>
          </cell>
          <cell r="J3256" t="str">
            <v>曽屋</v>
          </cell>
          <cell r="K3256"/>
          <cell r="L3256"/>
          <cell r="M3256">
            <v>88</v>
          </cell>
          <cell r="N3256">
            <v>18</v>
          </cell>
          <cell r="O3256">
            <v>0</v>
          </cell>
          <cell r="P3256">
            <v>39</v>
          </cell>
          <cell r="Q3256">
            <v>0</v>
          </cell>
          <cell r="R3256">
            <v>57</v>
          </cell>
          <cell r="S3256">
            <v>0</v>
          </cell>
          <cell r="T3256">
            <v>1</v>
          </cell>
        </row>
        <row r="3257">
          <cell r="A3257" t="str">
            <v>曽屋89</v>
          </cell>
          <cell r="B3257" t="str">
            <v>25000曽屋89</v>
          </cell>
          <cell r="C3257">
            <v>29</v>
          </cell>
          <cell r="D3257" t="str">
            <v>町名別・年齢別人口調べ</v>
          </cell>
          <cell r="E3257" t="str">
            <v>令和 6年 3月 1日</v>
          </cell>
          <cell r="F3257">
            <v>29</v>
          </cell>
          <cell r="G3257" t="str">
            <v>令和 6年 2月29日　現在</v>
          </cell>
          <cell r="H3257" t="str">
            <v>町名</v>
          </cell>
          <cell r="I3257">
            <v>25000</v>
          </cell>
          <cell r="J3257" t="str">
            <v>曽屋</v>
          </cell>
          <cell r="K3257"/>
          <cell r="L3257"/>
          <cell r="M3257">
            <v>89</v>
          </cell>
          <cell r="N3257">
            <v>11</v>
          </cell>
          <cell r="O3257">
            <v>0</v>
          </cell>
          <cell r="P3257">
            <v>21</v>
          </cell>
          <cell r="Q3257">
            <v>0</v>
          </cell>
          <cell r="R3257">
            <v>32</v>
          </cell>
          <cell r="S3257">
            <v>0</v>
          </cell>
          <cell r="T3257">
            <v>1</v>
          </cell>
        </row>
        <row r="3258">
          <cell r="A3258" t="str">
            <v>曽屋90</v>
          </cell>
          <cell r="B3258" t="str">
            <v>25000曽屋90</v>
          </cell>
          <cell r="C3258">
            <v>29</v>
          </cell>
          <cell r="D3258" t="str">
            <v>町名別・年齢別人口調べ</v>
          </cell>
          <cell r="E3258" t="str">
            <v>令和 6年 3月 1日</v>
          </cell>
          <cell r="F3258">
            <v>29</v>
          </cell>
          <cell r="G3258" t="str">
            <v>令和 6年 2月29日　現在</v>
          </cell>
          <cell r="H3258" t="str">
            <v>町名</v>
          </cell>
          <cell r="I3258">
            <v>25000</v>
          </cell>
          <cell r="J3258" t="str">
            <v>曽屋</v>
          </cell>
          <cell r="K3258"/>
          <cell r="L3258"/>
          <cell r="M3258">
            <v>90</v>
          </cell>
          <cell r="N3258">
            <v>14</v>
          </cell>
          <cell r="O3258">
            <v>0</v>
          </cell>
          <cell r="P3258">
            <v>19</v>
          </cell>
          <cell r="Q3258">
            <v>0</v>
          </cell>
          <cell r="R3258">
            <v>33</v>
          </cell>
          <cell r="S3258">
            <v>0</v>
          </cell>
          <cell r="T3258">
            <v>1</v>
          </cell>
        </row>
        <row r="3259">
          <cell r="A3259" t="str">
            <v>曽屋91</v>
          </cell>
          <cell r="B3259" t="str">
            <v>25000曽屋91</v>
          </cell>
          <cell r="C3259">
            <v>29</v>
          </cell>
          <cell r="D3259" t="str">
            <v>町名別・年齢別人口調べ</v>
          </cell>
          <cell r="E3259" t="str">
            <v>令和 6年 3月 1日</v>
          </cell>
          <cell r="F3259">
            <v>29</v>
          </cell>
          <cell r="G3259" t="str">
            <v>令和 6年 2月29日　現在</v>
          </cell>
          <cell r="H3259" t="str">
            <v>町名</v>
          </cell>
          <cell r="I3259">
            <v>25000</v>
          </cell>
          <cell r="J3259" t="str">
            <v>曽屋</v>
          </cell>
          <cell r="K3259"/>
          <cell r="L3259"/>
          <cell r="M3259">
            <v>91</v>
          </cell>
          <cell r="N3259">
            <v>13</v>
          </cell>
          <cell r="O3259">
            <v>0</v>
          </cell>
          <cell r="P3259">
            <v>16</v>
          </cell>
          <cell r="Q3259">
            <v>0</v>
          </cell>
          <cell r="R3259">
            <v>29</v>
          </cell>
          <cell r="S3259">
            <v>0</v>
          </cell>
          <cell r="T3259">
            <v>1</v>
          </cell>
        </row>
        <row r="3260">
          <cell r="A3260" t="str">
            <v>曽屋92</v>
          </cell>
          <cell r="B3260" t="str">
            <v>25000曽屋92</v>
          </cell>
          <cell r="C3260">
            <v>29</v>
          </cell>
          <cell r="D3260" t="str">
            <v>町名別・年齢別人口調べ</v>
          </cell>
          <cell r="E3260" t="str">
            <v>令和 6年 3月 1日</v>
          </cell>
          <cell r="F3260">
            <v>29</v>
          </cell>
          <cell r="G3260" t="str">
            <v>令和 6年 2月29日　現在</v>
          </cell>
          <cell r="H3260" t="str">
            <v>町名</v>
          </cell>
          <cell r="I3260">
            <v>25000</v>
          </cell>
          <cell r="J3260" t="str">
            <v>曽屋</v>
          </cell>
          <cell r="K3260"/>
          <cell r="L3260"/>
          <cell r="M3260">
            <v>92</v>
          </cell>
          <cell r="N3260">
            <v>5</v>
          </cell>
          <cell r="O3260">
            <v>0</v>
          </cell>
          <cell r="P3260">
            <v>17</v>
          </cell>
          <cell r="Q3260">
            <v>0</v>
          </cell>
          <cell r="R3260">
            <v>22</v>
          </cell>
          <cell r="S3260">
            <v>0</v>
          </cell>
          <cell r="T3260">
            <v>1</v>
          </cell>
        </row>
        <row r="3261">
          <cell r="A3261" t="str">
            <v>曽屋93</v>
          </cell>
          <cell r="B3261" t="str">
            <v>25000曽屋93</v>
          </cell>
          <cell r="C3261">
            <v>29</v>
          </cell>
          <cell r="D3261" t="str">
            <v>町名別・年齢別人口調べ</v>
          </cell>
          <cell r="E3261" t="str">
            <v>令和 6年 3月 1日</v>
          </cell>
          <cell r="F3261">
            <v>29</v>
          </cell>
          <cell r="G3261" t="str">
            <v>令和 6年 2月29日　現在</v>
          </cell>
          <cell r="H3261" t="str">
            <v>町名</v>
          </cell>
          <cell r="I3261">
            <v>25000</v>
          </cell>
          <cell r="J3261" t="str">
            <v>曽屋</v>
          </cell>
          <cell r="K3261"/>
          <cell r="L3261"/>
          <cell r="M3261">
            <v>93</v>
          </cell>
          <cell r="N3261">
            <v>7</v>
          </cell>
          <cell r="O3261">
            <v>0</v>
          </cell>
          <cell r="P3261">
            <v>9</v>
          </cell>
          <cell r="Q3261">
            <v>0</v>
          </cell>
          <cell r="R3261">
            <v>16</v>
          </cell>
          <cell r="S3261">
            <v>0</v>
          </cell>
          <cell r="T3261">
            <v>1</v>
          </cell>
        </row>
        <row r="3262">
          <cell r="A3262" t="str">
            <v>曽屋94</v>
          </cell>
          <cell r="B3262" t="str">
            <v>25000曽屋94</v>
          </cell>
          <cell r="C3262">
            <v>29</v>
          </cell>
          <cell r="D3262" t="str">
            <v>町名別・年齢別人口調べ</v>
          </cell>
          <cell r="E3262" t="str">
            <v>令和 6年 3月 1日</v>
          </cell>
          <cell r="F3262">
            <v>29</v>
          </cell>
          <cell r="G3262" t="str">
            <v>令和 6年 2月29日　現在</v>
          </cell>
          <cell r="H3262" t="str">
            <v>町名</v>
          </cell>
          <cell r="I3262">
            <v>25000</v>
          </cell>
          <cell r="J3262" t="str">
            <v>曽屋</v>
          </cell>
          <cell r="K3262"/>
          <cell r="L3262"/>
          <cell r="M3262">
            <v>94</v>
          </cell>
          <cell r="N3262">
            <v>4</v>
          </cell>
          <cell r="O3262">
            <v>0</v>
          </cell>
          <cell r="P3262">
            <v>9</v>
          </cell>
          <cell r="Q3262">
            <v>0</v>
          </cell>
          <cell r="R3262">
            <v>13</v>
          </cell>
          <cell r="S3262">
            <v>0</v>
          </cell>
          <cell r="T3262">
            <v>1</v>
          </cell>
        </row>
        <row r="3263">
          <cell r="A3263" t="str">
            <v>曽屋95</v>
          </cell>
          <cell r="B3263" t="str">
            <v>25000曽屋95</v>
          </cell>
          <cell r="C3263">
            <v>29</v>
          </cell>
          <cell r="D3263" t="str">
            <v>町名別・年齢別人口調べ</v>
          </cell>
          <cell r="E3263" t="str">
            <v>令和 6年 3月 1日</v>
          </cell>
          <cell r="F3263">
            <v>29</v>
          </cell>
          <cell r="G3263" t="str">
            <v>令和 6年 2月29日　現在</v>
          </cell>
          <cell r="H3263" t="str">
            <v>町名</v>
          </cell>
          <cell r="I3263">
            <v>25000</v>
          </cell>
          <cell r="J3263" t="str">
            <v>曽屋</v>
          </cell>
          <cell r="K3263"/>
          <cell r="L3263"/>
          <cell r="M3263">
            <v>95</v>
          </cell>
          <cell r="N3263">
            <v>4</v>
          </cell>
          <cell r="O3263">
            <v>0</v>
          </cell>
          <cell r="P3263">
            <v>7</v>
          </cell>
          <cell r="Q3263">
            <v>0</v>
          </cell>
          <cell r="R3263">
            <v>11</v>
          </cell>
          <cell r="S3263">
            <v>0</v>
          </cell>
          <cell r="T3263">
            <v>1</v>
          </cell>
        </row>
        <row r="3264">
          <cell r="A3264" t="str">
            <v>曽屋96</v>
          </cell>
          <cell r="B3264" t="str">
            <v>25000曽屋96</v>
          </cell>
          <cell r="C3264">
            <v>29</v>
          </cell>
          <cell r="D3264" t="str">
            <v>町名別・年齢別人口調べ</v>
          </cell>
          <cell r="E3264" t="str">
            <v>令和 6年 3月 1日</v>
          </cell>
          <cell r="F3264">
            <v>29</v>
          </cell>
          <cell r="G3264" t="str">
            <v>令和 6年 2月29日　現在</v>
          </cell>
          <cell r="H3264" t="str">
            <v>町名</v>
          </cell>
          <cell r="I3264">
            <v>25000</v>
          </cell>
          <cell r="J3264" t="str">
            <v>曽屋</v>
          </cell>
          <cell r="K3264"/>
          <cell r="L3264"/>
          <cell r="M3264">
            <v>96</v>
          </cell>
          <cell r="N3264">
            <v>3</v>
          </cell>
          <cell r="O3264">
            <v>0</v>
          </cell>
          <cell r="P3264">
            <v>7</v>
          </cell>
          <cell r="Q3264">
            <v>0</v>
          </cell>
          <cell r="R3264">
            <v>10</v>
          </cell>
          <cell r="S3264">
            <v>0</v>
          </cell>
          <cell r="T3264">
            <v>1</v>
          </cell>
        </row>
        <row r="3265">
          <cell r="A3265" t="str">
            <v>曽屋97</v>
          </cell>
          <cell r="B3265" t="str">
            <v>25000曽屋97</v>
          </cell>
          <cell r="C3265">
            <v>29</v>
          </cell>
          <cell r="D3265" t="str">
            <v>町名別・年齢別人口調べ</v>
          </cell>
          <cell r="E3265" t="str">
            <v>令和 6年 3月 1日</v>
          </cell>
          <cell r="F3265">
            <v>29</v>
          </cell>
          <cell r="G3265" t="str">
            <v>令和 6年 2月29日　現在</v>
          </cell>
          <cell r="H3265" t="str">
            <v>町名</v>
          </cell>
          <cell r="I3265">
            <v>25000</v>
          </cell>
          <cell r="J3265" t="str">
            <v>曽屋</v>
          </cell>
          <cell r="K3265"/>
          <cell r="L3265"/>
          <cell r="M3265">
            <v>97</v>
          </cell>
          <cell r="N3265">
            <v>1</v>
          </cell>
          <cell r="O3265">
            <v>0</v>
          </cell>
          <cell r="P3265">
            <v>8</v>
          </cell>
          <cell r="Q3265">
            <v>0</v>
          </cell>
          <cell r="R3265">
            <v>9</v>
          </cell>
          <cell r="S3265">
            <v>0</v>
          </cell>
          <cell r="T3265">
            <v>1</v>
          </cell>
        </row>
        <row r="3266">
          <cell r="A3266" t="str">
            <v>曽屋98</v>
          </cell>
          <cell r="B3266" t="str">
            <v>25000曽屋98</v>
          </cell>
          <cell r="C3266">
            <v>29</v>
          </cell>
          <cell r="D3266" t="str">
            <v>町名別・年齢別人口調べ</v>
          </cell>
          <cell r="E3266" t="str">
            <v>令和 6年 3月 1日</v>
          </cell>
          <cell r="F3266">
            <v>29</v>
          </cell>
          <cell r="G3266" t="str">
            <v>令和 6年 2月29日　現在</v>
          </cell>
          <cell r="H3266" t="str">
            <v>町名</v>
          </cell>
          <cell r="I3266">
            <v>25000</v>
          </cell>
          <cell r="J3266" t="str">
            <v>曽屋</v>
          </cell>
          <cell r="K3266"/>
          <cell r="L3266"/>
          <cell r="M3266">
            <v>98</v>
          </cell>
          <cell r="N3266">
            <v>0</v>
          </cell>
          <cell r="O3266">
            <v>0</v>
          </cell>
          <cell r="P3266">
            <v>1</v>
          </cell>
          <cell r="Q3266">
            <v>0</v>
          </cell>
          <cell r="R3266">
            <v>1</v>
          </cell>
          <cell r="S3266">
            <v>0</v>
          </cell>
          <cell r="T3266">
            <v>1</v>
          </cell>
        </row>
        <row r="3267">
          <cell r="A3267" t="str">
            <v>曽屋99</v>
          </cell>
          <cell r="B3267" t="str">
            <v>25000曽屋99</v>
          </cell>
          <cell r="C3267">
            <v>29</v>
          </cell>
          <cell r="D3267" t="str">
            <v>町名別・年齢別人口調べ</v>
          </cell>
          <cell r="E3267" t="str">
            <v>令和 6年 3月 1日</v>
          </cell>
          <cell r="F3267">
            <v>29</v>
          </cell>
          <cell r="G3267" t="str">
            <v>令和 6年 2月29日　現在</v>
          </cell>
          <cell r="H3267" t="str">
            <v>町名</v>
          </cell>
          <cell r="I3267">
            <v>25000</v>
          </cell>
          <cell r="J3267" t="str">
            <v>曽屋</v>
          </cell>
          <cell r="K3267"/>
          <cell r="L3267"/>
          <cell r="M3267">
            <v>99</v>
          </cell>
          <cell r="N3267">
            <v>0</v>
          </cell>
          <cell r="O3267">
            <v>0</v>
          </cell>
          <cell r="P3267">
            <v>2</v>
          </cell>
          <cell r="Q3267">
            <v>0</v>
          </cell>
          <cell r="R3267">
            <v>2</v>
          </cell>
          <cell r="S3267">
            <v>0</v>
          </cell>
          <cell r="T3267">
            <v>1</v>
          </cell>
        </row>
        <row r="3268">
          <cell r="A3268" t="str">
            <v>曽屋100</v>
          </cell>
          <cell r="B3268" t="str">
            <v>25000曽屋100</v>
          </cell>
          <cell r="C3268">
            <v>29</v>
          </cell>
          <cell r="D3268" t="str">
            <v>町名別・年齢別人口調べ</v>
          </cell>
          <cell r="E3268" t="str">
            <v>令和 6年 3月 1日</v>
          </cell>
          <cell r="F3268">
            <v>29</v>
          </cell>
          <cell r="G3268" t="str">
            <v>令和 6年 2月29日　現在</v>
          </cell>
          <cell r="H3268" t="str">
            <v>町名</v>
          </cell>
          <cell r="I3268">
            <v>25000</v>
          </cell>
          <cell r="J3268" t="str">
            <v>曽屋</v>
          </cell>
          <cell r="K3268"/>
          <cell r="L3268"/>
          <cell r="M3268">
            <v>100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  <cell r="T3268">
            <v>1</v>
          </cell>
        </row>
        <row r="3269">
          <cell r="A3269" t="str">
            <v>曽屋101</v>
          </cell>
          <cell r="B3269" t="str">
            <v>25000曽屋101</v>
          </cell>
          <cell r="C3269">
            <v>29</v>
          </cell>
          <cell r="D3269" t="str">
            <v>町名別・年齢別人口調べ</v>
          </cell>
          <cell r="E3269" t="str">
            <v>令和 6年 3月 1日</v>
          </cell>
          <cell r="F3269">
            <v>29</v>
          </cell>
          <cell r="G3269" t="str">
            <v>令和 6年 2月29日　現在</v>
          </cell>
          <cell r="H3269" t="str">
            <v>町名</v>
          </cell>
          <cell r="I3269">
            <v>25000</v>
          </cell>
          <cell r="J3269" t="str">
            <v>曽屋</v>
          </cell>
          <cell r="K3269"/>
          <cell r="L3269"/>
          <cell r="M3269">
            <v>101</v>
          </cell>
          <cell r="N3269">
            <v>0</v>
          </cell>
          <cell r="O3269">
            <v>0</v>
          </cell>
          <cell r="P3269">
            <v>2</v>
          </cell>
          <cell r="Q3269">
            <v>0</v>
          </cell>
          <cell r="R3269">
            <v>2</v>
          </cell>
          <cell r="S3269">
            <v>0</v>
          </cell>
          <cell r="T3269">
            <v>1</v>
          </cell>
        </row>
        <row r="3270">
          <cell r="A3270" t="str">
            <v>曽屋102</v>
          </cell>
          <cell r="B3270" t="str">
            <v>25000曽屋102</v>
          </cell>
          <cell r="C3270">
            <v>29</v>
          </cell>
          <cell r="D3270" t="str">
            <v>町名別・年齢別人口調べ</v>
          </cell>
          <cell r="E3270" t="str">
            <v>令和 6年 3月 1日</v>
          </cell>
          <cell r="F3270">
            <v>29</v>
          </cell>
          <cell r="G3270" t="str">
            <v>令和 6年 2月29日　現在</v>
          </cell>
          <cell r="H3270" t="str">
            <v>町名</v>
          </cell>
          <cell r="I3270">
            <v>25000</v>
          </cell>
          <cell r="J3270" t="str">
            <v>曽屋</v>
          </cell>
          <cell r="K3270"/>
          <cell r="L3270"/>
          <cell r="M3270">
            <v>102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>
            <v>0</v>
          </cell>
          <cell r="S3270">
            <v>0</v>
          </cell>
          <cell r="T3270">
            <v>1</v>
          </cell>
        </row>
        <row r="3271">
          <cell r="A3271" t="str">
            <v>曽屋103</v>
          </cell>
          <cell r="B3271" t="str">
            <v>25000曽屋103</v>
          </cell>
          <cell r="C3271">
            <v>29</v>
          </cell>
          <cell r="D3271" t="str">
            <v>町名別・年齢別人口調べ</v>
          </cell>
          <cell r="E3271" t="str">
            <v>令和 6年 3月 1日</v>
          </cell>
          <cell r="F3271">
            <v>29</v>
          </cell>
          <cell r="G3271" t="str">
            <v>令和 6年 2月29日　現在</v>
          </cell>
          <cell r="H3271" t="str">
            <v>町名</v>
          </cell>
          <cell r="I3271">
            <v>25000</v>
          </cell>
          <cell r="J3271" t="str">
            <v>曽屋</v>
          </cell>
          <cell r="K3271"/>
          <cell r="L3271"/>
          <cell r="M3271">
            <v>103</v>
          </cell>
          <cell r="N3271">
            <v>0</v>
          </cell>
          <cell r="O3271">
            <v>0</v>
          </cell>
          <cell r="P3271">
            <v>2</v>
          </cell>
          <cell r="Q3271">
            <v>0</v>
          </cell>
          <cell r="R3271">
            <v>2</v>
          </cell>
          <cell r="S3271">
            <v>0</v>
          </cell>
          <cell r="T3271">
            <v>1</v>
          </cell>
        </row>
        <row r="3272">
          <cell r="A3272" t="str">
            <v>曽屋104</v>
          </cell>
          <cell r="B3272" t="str">
            <v>25000曽屋104</v>
          </cell>
          <cell r="C3272">
            <v>29</v>
          </cell>
          <cell r="D3272" t="str">
            <v>町名別・年齢別人口調べ</v>
          </cell>
          <cell r="E3272" t="str">
            <v>令和 6年 3月 1日</v>
          </cell>
          <cell r="F3272">
            <v>29</v>
          </cell>
          <cell r="G3272" t="str">
            <v>令和 6年 2月29日　現在</v>
          </cell>
          <cell r="H3272" t="str">
            <v>町名</v>
          </cell>
          <cell r="I3272">
            <v>25000</v>
          </cell>
          <cell r="J3272" t="str">
            <v>曽屋</v>
          </cell>
          <cell r="K3272"/>
          <cell r="L3272"/>
          <cell r="M3272">
            <v>104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>
            <v>0</v>
          </cell>
          <cell r="S3272">
            <v>0</v>
          </cell>
          <cell r="T3272">
            <v>1</v>
          </cell>
        </row>
        <row r="3273">
          <cell r="A3273" t="str">
            <v>曽屋105</v>
          </cell>
          <cell r="B3273" t="str">
            <v>25000曽屋105</v>
          </cell>
          <cell r="C3273">
            <v>29</v>
          </cell>
          <cell r="D3273" t="str">
            <v>町名別・年齢別人口調べ</v>
          </cell>
          <cell r="E3273" t="str">
            <v>令和 6年 3月 1日</v>
          </cell>
          <cell r="F3273">
            <v>29</v>
          </cell>
          <cell r="G3273" t="str">
            <v>令和 6年 2月29日　現在</v>
          </cell>
          <cell r="H3273" t="str">
            <v>町名</v>
          </cell>
          <cell r="I3273">
            <v>25000</v>
          </cell>
          <cell r="J3273" t="str">
            <v>曽屋</v>
          </cell>
          <cell r="K3273"/>
          <cell r="L3273"/>
          <cell r="M3273">
            <v>105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>
            <v>0</v>
          </cell>
          <cell r="S3273">
            <v>0</v>
          </cell>
          <cell r="T3273">
            <v>1</v>
          </cell>
        </row>
        <row r="3274">
          <cell r="A3274" t="str">
            <v>曽屋106</v>
          </cell>
          <cell r="B3274" t="str">
            <v>25000曽屋106</v>
          </cell>
          <cell r="C3274">
            <v>29</v>
          </cell>
          <cell r="D3274" t="str">
            <v>町名別・年齢別人口調べ</v>
          </cell>
          <cell r="E3274" t="str">
            <v>令和 6年 3月 1日</v>
          </cell>
          <cell r="F3274">
            <v>29</v>
          </cell>
          <cell r="G3274" t="str">
            <v>令和 6年 2月29日　現在</v>
          </cell>
          <cell r="H3274" t="str">
            <v>町名</v>
          </cell>
          <cell r="I3274">
            <v>25000</v>
          </cell>
          <cell r="J3274" t="str">
            <v>曽屋</v>
          </cell>
          <cell r="K3274"/>
          <cell r="L3274"/>
          <cell r="M3274">
            <v>106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>
            <v>0</v>
          </cell>
          <cell r="S3274">
            <v>0</v>
          </cell>
          <cell r="T3274">
            <v>1</v>
          </cell>
        </row>
        <row r="3275">
          <cell r="A3275" t="str">
            <v>曽屋107</v>
          </cell>
          <cell r="B3275" t="str">
            <v>25000曽屋107</v>
          </cell>
          <cell r="C3275">
            <v>29</v>
          </cell>
          <cell r="D3275" t="str">
            <v>町名別・年齢別人口調べ</v>
          </cell>
          <cell r="E3275" t="str">
            <v>令和 6年 3月 1日</v>
          </cell>
          <cell r="F3275">
            <v>29</v>
          </cell>
          <cell r="G3275" t="str">
            <v>令和 6年 2月29日　現在</v>
          </cell>
          <cell r="H3275" t="str">
            <v>町名</v>
          </cell>
          <cell r="I3275">
            <v>25000</v>
          </cell>
          <cell r="J3275" t="str">
            <v>曽屋</v>
          </cell>
          <cell r="K3275"/>
          <cell r="L3275"/>
          <cell r="M3275">
            <v>107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>
            <v>0</v>
          </cell>
          <cell r="S3275">
            <v>0</v>
          </cell>
          <cell r="T3275">
            <v>1</v>
          </cell>
        </row>
        <row r="3276">
          <cell r="A3276" t="str">
            <v>曽屋108</v>
          </cell>
          <cell r="B3276" t="str">
            <v>25000曽屋108</v>
          </cell>
          <cell r="C3276">
            <v>29</v>
          </cell>
          <cell r="D3276" t="str">
            <v>町名別・年齢別人口調べ</v>
          </cell>
          <cell r="E3276" t="str">
            <v>令和 6年 3月 1日</v>
          </cell>
          <cell r="F3276">
            <v>29</v>
          </cell>
          <cell r="G3276" t="str">
            <v>令和 6年 2月29日　現在</v>
          </cell>
          <cell r="H3276" t="str">
            <v>町名</v>
          </cell>
          <cell r="I3276">
            <v>25000</v>
          </cell>
          <cell r="J3276" t="str">
            <v>曽屋</v>
          </cell>
          <cell r="K3276"/>
          <cell r="L3276"/>
          <cell r="M3276">
            <v>108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>
            <v>0</v>
          </cell>
          <cell r="S3276">
            <v>0</v>
          </cell>
          <cell r="T3276">
            <v>1</v>
          </cell>
        </row>
        <row r="3277">
          <cell r="A3277" t="str">
            <v>曽屋109</v>
          </cell>
          <cell r="B3277" t="str">
            <v>25000曽屋109</v>
          </cell>
          <cell r="C3277">
            <v>29</v>
          </cell>
          <cell r="D3277" t="str">
            <v>町名別・年齢別人口調べ</v>
          </cell>
          <cell r="E3277" t="str">
            <v>令和 6年 3月 1日</v>
          </cell>
          <cell r="F3277">
            <v>29</v>
          </cell>
          <cell r="G3277" t="str">
            <v>令和 6年 2月29日　現在</v>
          </cell>
          <cell r="H3277" t="str">
            <v>町名</v>
          </cell>
          <cell r="I3277">
            <v>25000</v>
          </cell>
          <cell r="J3277" t="str">
            <v>曽屋</v>
          </cell>
          <cell r="K3277"/>
          <cell r="L3277"/>
          <cell r="M3277">
            <v>109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>
            <v>0</v>
          </cell>
          <cell r="S3277">
            <v>0</v>
          </cell>
          <cell r="T3277">
            <v>1</v>
          </cell>
        </row>
        <row r="3278">
          <cell r="A3278" t="str">
            <v>曽屋110以上</v>
          </cell>
          <cell r="B3278" t="str">
            <v>25000曽屋110以上</v>
          </cell>
          <cell r="C3278">
            <v>29</v>
          </cell>
          <cell r="D3278" t="str">
            <v>町名別・年齢別人口調べ</v>
          </cell>
          <cell r="E3278" t="str">
            <v>令和 6年 3月 1日</v>
          </cell>
          <cell r="F3278">
            <v>29</v>
          </cell>
          <cell r="G3278" t="str">
            <v>令和 6年 2月29日　現在</v>
          </cell>
          <cell r="H3278" t="str">
            <v>町名</v>
          </cell>
          <cell r="I3278">
            <v>25000</v>
          </cell>
          <cell r="J3278" t="str">
            <v>曽屋</v>
          </cell>
          <cell r="K3278"/>
          <cell r="L3278"/>
          <cell r="M3278" t="str">
            <v>110以上</v>
          </cell>
          <cell r="N3278">
            <v>0</v>
          </cell>
          <cell r="O3278">
            <v>0</v>
          </cell>
          <cell r="P3278">
            <v>0</v>
          </cell>
          <cell r="Q3278">
            <v>0</v>
          </cell>
          <cell r="R3278">
            <v>0</v>
          </cell>
          <cell r="S3278">
            <v>0</v>
          </cell>
          <cell r="T3278">
            <v>1</v>
          </cell>
        </row>
        <row r="3279">
          <cell r="A3279" t="str">
            <v>曽屋合計</v>
          </cell>
          <cell r="B3279" t="str">
            <v>25000曽屋合計</v>
          </cell>
          <cell r="C3279">
            <v>29</v>
          </cell>
          <cell r="D3279" t="str">
            <v>町名別・年齢別人口調べ</v>
          </cell>
          <cell r="E3279" t="str">
            <v>令和 6年 3月 1日</v>
          </cell>
          <cell r="F3279">
            <v>29</v>
          </cell>
          <cell r="G3279" t="str">
            <v>令和 6年 2月29日　現在</v>
          </cell>
          <cell r="H3279" t="str">
            <v>町名</v>
          </cell>
          <cell r="I3279">
            <v>25000</v>
          </cell>
          <cell r="J3279" t="str">
            <v>曽屋</v>
          </cell>
          <cell r="K3279"/>
          <cell r="L3279"/>
          <cell r="M3279" t="str">
            <v>合計</v>
          </cell>
          <cell r="N3279">
            <v>4717</v>
          </cell>
          <cell r="O3279">
            <v>276</v>
          </cell>
          <cell r="P3279">
            <v>4383</v>
          </cell>
          <cell r="Q3279">
            <v>145</v>
          </cell>
          <cell r="R3279">
            <v>9100</v>
          </cell>
          <cell r="S3279">
            <v>421</v>
          </cell>
          <cell r="T3279">
            <v>1</v>
          </cell>
        </row>
        <row r="3280">
          <cell r="A3280" t="str">
            <v>曽屋１丁目</v>
          </cell>
          <cell r="B3280" t="str">
            <v>25001曽屋１丁目</v>
          </cell>
          <cell r="C3280">
            <v>30</v>
          </cell>
          <cell r="D3280" t="str">
            <v>町名別・年齢別人口調べ</v>
          </cell>
          <cell r="E3280" t="str">
            <v>令和 6年 3月 1日</v>
          </cell>
          <cell r="F3280">
            <v>30</v>
          </cell>
          <cell r="G3280" t="str">
            <v>令和 6年 2月29日　現在</v>
          </cell>
          <cell r="H3280" t="str">
            <v>町名</v>
          </cell>
          <cell r="I3280">
            <v>25001</v>
          </cell>
          <cell r="J3280" t="str">
            <v>曽屋１丁目</v>
          </cell>
          <cell r="K3280"/>
          <cell r="L3280"/>
          <cell r="M3280"/>
          <cell r="N3280"/>
          <cell r="O3280"/>
          <cell r="P3280"/>
          <cell r="Q3280"/>
          <cell r="R3280"/>
          <cell r="S3280"/>
          <cell r="T3280"/>
        </row>
        <row r="3281">
          <cell r="A3281" t="str">
            <v>曽屋１丁目0</v>
          </cell>
          <cell r="B3281" t="str">
            <v>25001曽屋１丁目0</v>
          </cell>
          <cell r="C3281">
            <v>30</v>
          </cell>
          <cell r="D3281" t="str">
            <v>町名別・年齢別人口調べ</v>
          </cell>
          <cell r="E3281" t="str">
            <v>令和 6年 3月 1日</v>
          </cell>
          <cell r="F3281">
            <v>30</v>
          </cell>
          <cell r="G3281" t="str">
            <v>令和 6年 2月29日　現在</v>
          </cell>
          <cell r="H3281" t="str">
            <v>町名</v>
          </cell>
          <cell r="I3281">
            <v>25001</v>
          </cell>
          <cell r="J3281" t="str">
            <v>曽屋１丁目</v>
          </cell>
          <cell r="K3281"/>
          <cell r="L3281"/>
          <cell r="M3281">
            <v>0</v>
          </cell>
          <cell r="N3281">
            <v>2</v>
          </cell>
          <cell r="O3281">
            <v>0</v>
          </cell>
          <cell r="P3281">
            <v>0</v>
          </cell>
          <cell r="Q3281">
            <v>0</v>
          </cell>
          <cell r="R3281">
            <v>2</v>
          </cell>
          <cell r="S3281">
            <v>0</v>
          </cell>
          <cell r="T3281">
            <v>1</v>
          </cell>
        </row>
        <row r="3282">
          <cell r="A3282" t="str">
            <v>曽屋１丁目1</v>
          </cell>
          <cell r="B3282" t="str">
            <v>25001曽屋１丁目1</v>
          </cell>
          <cell r="C3282">
            <v>30</v>
          </cell>
          <cell r="D3282" t="str">
            <v>町名別・年齢別人口調べ</v>
          </cell>
          <cell r="E3282" t="str">
            <v>令和 6年 3月 1日</v>
          </cell>
          <cell r="F3282">
            <v>30</v>
          </cell>
          <cell r="G3282" t="str">
            <v>令和 6年 2月29日　現在</v>
          </cell>
          <cell r="H3282" t="str">
            <v>町名</v>
          </cell>
          <cell r="I3282">
            <v>25001</v>
          </cell>
          <cell r="J3282" t="str">
            <v>曽屋１丁目</v>
          </cell>
          <cell r="K3282"/>
          <cell r="L3282"/>
          <cell r="M3282">
            <v>1</v>
          </cell>
          <cell r="N3282">
            <v>1</v>
          </cell>
          <cell r="O3282">
            <v>0</v>
          </cell>
          <cell r="P3282">
            <v>0</v>
          </cell>
          <cell r="Q3282">
            <v>0</v>
          </cell>
          <cell r="R3282">
            <v>1</v>
          </cell>
          <cell r="S3282">
            <v>0</v>
          </cell>
          <cell r="T3282">
            <v>1</v>
          </cell>
        </row>
        <row r="3283">
          <cell r="A3283" t="str">
            <v>曽屋１丁目2</v>
          </cell>
          <cell r="B3283" t="str">
            <v>25001曽屋１丁目2</v>
          </cell>
          <cell r="C3283">
            <v>30</v>
          </cell>
          <cell r="D3283" t="str">
            <v>町名別・年齢別人口調べ</v>
          </cell>
          <cell r="E3283" t="str">
            <v>令和 6年 3月 1日</v>
          </cell>
          <cell r="F3283">
            <v>30</v>
          </cell>
          <cell r="G3283" t="str">
            <v>令和 6年 2月29日　現在</v>
          </cell>
          <cell r="H3283" t="str">
            <v>町名</v>
          </cell>
          <cell r="I3283">
            <v>25001</v>
          </cell>
          <cell r="J3283" t="str">
            <v>曽屋１丁目</v>
          </cell>
          <cell r="K3283"/>
          <cell r="L3283"/>
          <cell r="M3283">
            <v>2</v>
          </cell>
          <cell r="N3283">
            <v>1</v>
          </cell>
          <cell r="O3283">
            <v>0</v>
          </cell>
          <cell r="P3283">
            <v>1</v>
          </cell>
          <cell r="Q3283">
            <v>0</v>
          </cell>
          <cell r="R3283">
            <v>2</v>
          </cell>
          <cell r="S3283">
            <v>0</v>
          </cell>
          <cell r="T3283">
            <v>1</v>
          </cell>
        </row>
        <row r="3284">
          <cell r="A3284" t="str">
            <v>曽屋１丁目3</v>
          </cell>
          <cell r="B3284" t="str">
            <v>25001曽屋１丁目3</v>
          </cell>
          <cell r="C3284">
            <v>30</v>
          </cell>
          <cell r="D3284" t="str">
            <v>町名別・年齢別人口調べ</v>
          </cell>
          <cell r="E3284" t="str">
            <v>令和 6年 3月 1日</v>
          </cell>
          <cell r="F3284">
            <v>30</v>
          </cell>
          <cell r="G3284" t="str">
            <v>令和 6年 2月29日　現在</v>
          </cell>
          <cell r="H3284" t="str">
            <v>町名</v>
          </cell>
          <cell r="I3284">
            <v>25001</v>
          </cell>
          <cell r="J3284" t="str">
            <v>曽屋１丁目</v>
          </cell>
          <cell r="K3284"/>
          <cell r="L3284"/>
          <cell r="M3284">
            <v>3</v>
          </cell>
          <cell r="N3284">
            <v>0</v>
          </cell>
          <cell r="O3284">
            <v>0</v>
          </cell>
          <cell r="P3284">
            <v>0</v>
          </cell>
          <cell r="Q3284">
            <v>0</v>
          </cell>
          <cell r="R3284">
            <v>0</v>
          </cell>
          <cell r="S3284">
            <v>0</v>
          </cell>
          <cell r="T3284">
            <v>1</v>
          </cell>
        </row>
        <row r="3285">
          <cell r="A3285" t="str">
            <v>曽屋１丁目4</v>
          </cell>
          <cell r="B3285" t="str">
            <v>25001曽屋１丁目4</v>
          </cell>
          <cell r="C3285">
            <v>30</v>
          </cell>
          <cell r="D3285" t="str">
            <v>町名別・年齢別人口調べ</v>
          </cell>
          <cell r="E3285" t="str">
            <v>令和 6年 3月 1日</v>
          </cell>
          <cell r="F3285">
            <v>30</v>
          </cell>
          <cell r="G3285" t="str">
            <v>令和 6年 2月29日　現在</v>
          </cell>
          <cell r="H3285" t="str">
            <v>町名</v>
          </cell>
          <cell r="I3285">
            <v>25001</v>
          </cell>
          <cell r="J3285" t="str">
            <v>曽屋１丁目</v>
          </cell>
          <cell r="K3285"/>
          <cell r="L3285"/>
          <cell r="M3285">
            <v>4</v>
          </cell>
          <cell r="N3285">
            <v>3</v>
          </cell>
          <cell r="O3285">
            <v>0</v>
          </cell>
          <cell r="P3285">
            <v>2</v>
          </cell>
          <cell r="Q3285">
            <v>0</v>
          </cell>
          <cell r="R3285">
            <v>5</v>
          </cell>
          <cell r="S3285">
            <v>0</v>
          </cell>
          <cell r="T3285">
            <v>1</v>
          </cell>
        </row>
        <row r="3286">
          <cell r="A3286" t="str">
            <v>曽屋１丁目5</v>
          </cell>
          <cell r="B3286" t="str">
            <v>25001曽屋１丁目5</v>
          </cell>
          <cell r="C3286">
            <v>30</v>
          </cell>
          <cell r="D3286" t="str">
            <v>町名別・年齢別人口調べ</v>
          </cell>
          <cell r="E3286" t="str">
            <v>令和 6年 3月 1日</v>
          </cell>
          <cell r="F3286">
            <v>30</v>
          </cell>
          <cell r="G3286" t="str">
            <v>令和 6年 2月29日　現在</v>
          </cell>
          <cell r="H3286" t="str">
            <v>町名</v>
          </cell>
          <cell r="I3286">
            <v>25001</v>
          </cell>
          <cell r="J3286" t="str">
            <v>曽屋１丁目</v>
          </cell>
          <cell r="K3286"/>
          <cell r="L3286"/>
          <cell r="M3286">
            <v>5</v>
          </cell>
          <cell r="N3286">
            <v>4</v>
          </cell>
          <cell r="O3286">
            <v>0</v>
          </cell>
          <cell r="P3286">
            <v>2</v>
          </cell>
          <cell r="Q3286">
            <v>0</v>
          </cell>
          <cell r="R3286">
            <v>6</v>
          </cell>
          <cell r="S3286">
            <v>0</v>
          </cell>
          <cell r="T3286">
            <v>1</v>
          </cell>
        </row>
        <row r="3287">
          <cell r="A3287" t="str">
            <v>曽屋１丁目6</v>
          </cell>
          <cell r="B3287" t="str">
            <v>25001曽屋１丁目6</v>
          </cell>
          <cell r="C3287">
            <v>30</v>
          </cell>
          <cell r="D3287" t="str">
            <v>町名別・年齢別人口調べ</v>
          </cell>
          <cell r="E3287" t="str">
            <v>令和 6年 3月 1日</v>
          </cell>
          <cell r="F3287">
            <v>30</v>
          </cell>
          <cell r="G3287" t="str">
            <v>令和 6年 2月29日　現在</v>
          </cell>
          <cell r="H3287" t="str">
            <v>町名</v>
          </cell>
          <cell r="I3287">
            <v>25001</v>
          </cell>
          <cell r="J3287" t="str">
            <v>曽屋１丁目</v>
          </cell>
          <cell r="K3287"/>
          <cell r="L3287"/>
          <cell r="M3287">
            <v>6</v>
          </cell>
          <cell r="N3287">
            <v>2</v>
          </cell>
          <cell r="O3287">
            <v>0</v>
          </cell>
          <cell r="P3287">
            <v>2</v>
          </cell>
          <cell r="Q3287">
            <v>0</v>
          </cell>
          <cell r="R3287">
            <v>4</v>
          </cell>
          <cell r="S3287">
            <v>0</v>
          </cell>
          <cell r="T3287">
            <v>1</v>
          </cell>
        </row>
        <row r="3288">
          <cell r="A3288" t="str">
            <v>曽屋１丁目7</v>
          </cell>
          <cell r="B3288" t="str">
            <v>25001曽屋１丁目7</v>
          </cell>
          <cell r="C3288">
            <v>30</v>
          </cell>
          <cell r="D3288" t="str">
            <v>町名別・年齢別人口調べ</v>
          </cell>
          <cell r="E3288" t="str">
            <v>令和 6年 3月 1日</v>
          </cell>
          <cell r="F3288">
            <v>30</v>
          </cell>
          <cell r="G3288" t="str">
            <v>令和 6年 2月29日　現在</v>
          </cell>
          <cell r="H3288" t="str">
            <v>町名</v>
          </cell>
          <cell r="I3288">
            <v>25001</v>
          </cell>
          <cell r="J3288" t="str">
            <v>曽屋１丁目</v>
          </cell>
          <cell r="K3288"/>
          <cell r="L3288"/>
          <cell r="M3288">
            <v>7</v>
          </cell>
          <cell r="N3288">
            <v>1</v>
          </cell>
          <cell r="O3288">
            <v>0</v>
          </cell>
          <cell r="P3288">
            <v>1</v>
          </cell>
          <cell r="Q3288">
            <v>0</v>
          </cell>
          <cell r="R3288">
            <v>2</v>
          </cell>
          <cell r="S3288">
            <v>0</v>
          </cell>
          <cell r="T3288">
            <v>1</v>
          </cell>
        </row>
        <row r="3289">
          <cell r="A3289" t="str">
            <v>曽屋１丁目8</v>
          </cell>
          <cell r="B3289" t="str">
            <v>25001曽屋１丁目8</v>
          </cell>
          <cell r="C3289">
            <v>30</v>
          </cell>
          <cell r="D3289" t="str">
            <v>町名別・年齢別人口調べ</v>
          </cell>
          <cell r="E3289" t="str">
            <v>令和 6年 3月 1日</v>
          </cell>
          <cell r="F3289">
            <v>30</v>
          </cell>
          <cell r="G3289" t="str">
            <v>令和 6年 2月29日　現在</v>
          </cell>
          <cell r="H3289" t="str">
            <v>町名</v>
          </cell>
          <cell r="I3289">
            <v>25001</v>
          </cell>
          <cell r="J3289" t="str">
            <v>曽屋１丁目</v>
          </cell>
          <cell r="K3289"/>
          <cell r="L3289"/>
          <cell r="M3289">
            <v>8</v>
          </cell>
          <cell r="N3289">
            <v>4</v>
          </cell>
          <cell r="O3289">
            <v>0</v>
          </cell>
          <cell r="P3289">
            <v>2</v>
          </cell>
          <cell r="Q3289">
            <v>0</v>
          </cell>
          <cell r="R3289">
            <v>6</v>
          </cell>
          <cell r="S3289">
            <v>0</v>
          </cell>
          <cell r="T3289">
            <v>1</v>
          </cell>
        </row>
        <row r="3290">
          <cell r="A3290" t="str">
            <v>曽屋１丁目9</v>
          </cell>
          <cell r="B3290" t="str">
            <v>25001曽屋１丁目9</v>
          </cell>
          <cell r="C3290">
            <v>30</v>
          </cell>
          <cell r="D3290" t="str">
            <v>町名別・年齢別人口調べ</v>
          </cell>
          <cell r="E3290" t="str">
            <v>令和 6年 3月 1日</v>
          </cell>
          <cell r="F3290">
            <v>30</v>
          </cell>
          <cell r="G3290" t="str">
            <v>令和 6年 2月29日　現在</v>
          </cell>
          <cell r="H3290" t="str">
            <v>町名</v>
          </cell>
          <cell r="I3290">
            <v>25001</v>
          </cell>
          <cell r="J3290" t="str">
            <v>曽屋１丁目</v>
          </cell>
          <cell r="K3290"/>
          <cell r="L3290"/>
          <cell r="M3290">
            <v>9</v>
          </cell>
          <cell r="N3290">
            <v>0</v>
          </cell>
          <cell r="O3290">
            <v>0</v>
          </cell>
          <cell r="P3290">
            <v>3</v>
          </cell>
          <cell r="Q3290">
            <v>0</v>
          </cell>
          <cell r="R3290">
            <v>3</v>
          </cell>
          <cell r="S3290">
            <v>0</v>
          </cell>
          <cell r="T3290">
            <v>1</v>
          </cell>
        </row>
        <row r="3291">
          <cell r="A3291" t="str">
            <v>曽屋１丁目10</v>
          </cell>
          <cell r="B3291" t="str">
            <v>25001曽屋１丁目10</v>
          </cell>
          <cell r="C3291">
            <v>30</v>
          </cell>
          <cell r="D3291" t="str">
            <v>町名別・年齢別人口調べ</v>
          </cell>
          <cell r="E3291" t="str">
            <v>令和 6年 3月 1日</v>
          </cell>
          <cell r="F3291">
            <v>30</v>
          </cell>
          <cell r="G3291" t="str">
            <v>令和 6年 2月29日　現在</v>
          </cell>
          <cell r="H3291" t="str">
            <v>町名</v>
          </cell>
          <cell r="I3291">
            <v>25001</v>
          </cell>
          <cell r="J3291" t="str">
            <v>曽屋１丁目</v>
          </cell>
          <cell r="K3291"/>
          <cell r="L3291"/>
          <cell r="M3291">
            <v>10</v>
          </cell>
          <cell r="N3291">
            <v>2</v>
          </cell>
          <cell r="O3291">
            <v>0</v>
          </cell>
          <cell r="P3291">
            <v>1</v>
          </cell>
          <cell r="Q3291">
            <v>0</v>
          </cell>
          <cell r="R3291">
            <v>3</v>
          </cell>
          <cell r="S3291">
            <v>0</v>
          </cell>
          <cell r="T3291">
            <v>1</v>
          </cell>
        </row>
        <row r="3292">
          <cell r="A3292" t="str">
            <v>曽屋１丁目11</v>
          </cell>
          <cell r="B3292" t="str">
            <v>25001曽屋１丁目11</v>
          </cell>
          <cell r="C3292">
            <v>30</v>
          </cell>
          <cell r="D3292" t="str">
            <v>町名別・年齢別人口調べ</v>
          </cell>
          <cell r="E3292" t="str">
            <v>令和 6年 3月 1日</v>
          </cell>
          <cell r="F3292">
            <v>30</v>
          </cell>
          <cell r="G3292" t="str">
            <v>令和 6年 2月29日　現在</v>
          </cell>
          <cell r="H3292" t="str">
            <v>町名</v>
          </cell>
          <cell r="I3292">
            <v>25001</v>
          </cell>
          <cell r="J3292" t="str">
            <v>曽屋１丁目</v>
          </cell>
          <cell r="K3292"/>
          <cell r="L3292"/>
          <cell r="M3292">
            <v>11</v>
          </cell>
          <cell r="N3292">
            <v>2</v>
          </cell>
          <cell r="O3292">
            <v>0</v>
          </cell>
          <cell r="P3292">
            <v>1</v>
          </cell>
          <cell r="Q3292">
            <v>0</v>
          </cell>
          <cell r="R3292">
            <v>3</v>
          </cell>
          <cell r="S3292">
            <v>0</v>
          </cell>
          <cell r="T3292">
            <v>1</v>
          </cell>
        </row>
        <row r="3293">
          <cell r="A3293" t="str">
            <v>曽屋１丁目12</v>
          </cell>
          <cell r="B3293" t="str">
            <v>25001曽屋１丁目12</v>
          </cell>
          <cell r="C3293">
            <v>30</v>
          </cell>
          <cell r="D3293" t="str">
            <v>町名別・年齢別人口調べ</v>
          </cell>
          <cell r="E3293" t="str">
            <v>令和 6年 3月 1日</v>
          </cell>
          <cell r="F3293">
            <v>30</v>
          </cell>
          <cell r="G3293" t="str">
            <v>令和 6年 2月29日　現在</v>
          </cell>
          <cell r="H3293" t="str">
            <v>町名</v>
          </cell>
          <cell r="I3293">
            <v>25001</v>
          </cell>
          <cell r="J3293" t="str">
            <v>曽屋１丁目</v>
          </cell>
          <cell r="K3293"/>
          <cell r="L3293"/>
          <cell r="M3293">
            <v>12</v>
          </cell>
          <cell r="N3293">
            <v>3</v>
          </cell>
          <cell r="O3293">
            <v>0</v>
          </cell>
          <cell r="P3293">
            <v>3</v>
          </cell>
          <cell r="Q3293">
            <v>0</v>
          </cell>
          <cell r="R3293">
            <v>6</v>
          </cell>
          <cell r="S3293">
            <v>0</v>
          </cell>
          <cell r="T3293">
            <v>1</v>
          </cell>
        </row>
        <row r="3294">
          <cell r="A3294" t="str">
            <v>曽屋１丁目13</v>
          </cell>
          <cell r="B3294" t="str">
            <v>25001曽屋１丁目13</v>
          </cell>
          <cell r="C3294">
            <v>30</v>
          </cell>
          <cell r="D3294" t="str">
            <v>町名別・年齢別人口調べ</v>
          </cell>
          <cell r="E3294" t="str">
            <v>令和 6年 3月 1日</v>
          </cell>
          <cell r="F3294">
            <v>30</v>
          </cell>
          <cell r="G3294" t="str">
            <v>令和 6年 2月29日　現在</v>
          </cell>
          <cell r="H3294" t="str">
            <v>町名</v>
          </cell>
          <cell r="I3294">
            <v>25001</v>
          </cell>
          <cell r="J3294" t="str">
            <v>曽屋１丁目</v>
          </cell>
          <cell r="K3294"/>
          <cell r="L3294"/>
          <cell r="M3294">
            <v>13</v>
          </cell>
          <cell r="N3294">
            <v>3</v>
          </cell>
          <cell r="O3294">
            <v>0</v>
          </cell>
          <cell r="P3294">
            <v>0</v>
          </cell>
          <cell r="Q3294">
            <v>0</v>
          </cell>
          <cell r="R3294">
            <v>3</v>
          </cell>
          <cell r="S3294">
            <v>0</v>
          </cell>
          <cell r="T3294">
            <v>1</v>
          </cell>
        </row>
        <row r="3295">
          <cell r="A3295" t="str">
            <v>曽屋１丁目14</v>
          </cell>
          <cell r="B3295" t="str">
            <v>25001曽屋１丁目14</v>
          </cell>
          <cell r="C3295">
            <v>30</v>
          </cell>
          <cell r="D3295" t="str">
            <v>町名別・年齢別人口調べ</v>
          </cell>
          <cell r="E3295" t="str">
            <v>令和 6年 3月 1日</v>
          </cell>
          <cell r="F3295">
            <v>30</v>
          </cell>
          <cell r="G3295" t="str">
            <v>令和 6年 2月29日　現在</v>
          </cell>
          <cell r="H3295" t="str">
            <v>町名</v>
          </cell>
          <cell r="I3295">
            <v>25001</v>
          </cell>
          <cell r="J3295" t="str">
            <v>曽屋１丁目</v>
          </cell>
          <cell r="K3295"/>
          <cell r="L3295"/>
          <cell r="M3295">
            <v>14</v>
          </cell>
          <cell r="N3295">
            <v>4</v>
          </cell>
          <cell r="O3295">
            <v>0</v>
          </cell>
          <cell r="P3295">
            <v>2</v>
          </cell>
          <cell r="Q3295">
            <v>0</v>
          </cell>
          <cell r="R3295">
            <v>6</v>
          </cell>
          <cell r="S3295">
            <v>0</v>
          </cell>
          <cell r="T3295">
            <v>1</v>
          </cell>
        </row>
        <row r="3296">
          <cell r="A3296" t="str">
            <v>曽屋１丁目15</v>
          </cell>
          <cell r="B3296" t="str">
            <v>25001曽屋１丁目15</v>
          </cell>
          <cell r="C3296">
            <v>30</v>
          </cell>
          <cell r="D3296" t="str">
            <v>町名別・年齢別人口調べ</v>
          </cell>
          <cell r="E3296" t="str">
            <v>令和 6年 3月 1日</v>
          </cell>
          <cell r="F3296">
            <v>30</v>
          </cell>
          <cell r="G3296" t="str">
            <v>令和 6年 2月29日　現在</v>
          </cell>
          <cell r="H3296" t="str">
            <v>町名</v>
          </cell>
          <cell r="I3296">
            <v>25001</v>
          </cell>
          <cell r="J3296" t="str">
            <v>曽屋１丁目</v>
          </cell>
          <cell r="K3296"/>
          <cell r="L3296"/>
          <cell r="M3296">
            <v>15</v>
          </cell>
          <cell r="N3296">
            <v>4</v>
          </cell>
          <cell r="O3296">
            <v>0</v>
          </cell>
          <cell r="P3296">
            <v>1</v>
          </cell>
          <cell r="Q3296">
            <v>0</v>
          </cell>
          <cell r="R3296">
            <v>5</v>
          </cell>
          <cell r="S3296">
            <v>0</v>
          </cell>
          <cell r="T3296">
            <v>1</v>
          </cell>
        </row>
        <row r="3297">
          <cell r="A3297" t="str">
            <v>曽屋１丁目16</v>
          </cell>
          <cell r="B3297" t="str">
            <v>25001曽屋１丁目16</v>
          </cell>
          <cell r="C3297">
            <v>30</v>
          </cell>
          <cell r="D3297" t="str">
            <v>町名別・年齢別人口調べ</v>
          </cell>
          <cell r="E3297" t="str">
            <v>令和 6年 3月 1日</v>
          </cell>
          <cell r="F3297">
            <v>30</v>
          </cell>
          <cell r="G3297" t="str">
            <v>令和 6年 2月29日　現在</v>
          </cell>
          <cell r="H3297" t="str">
            <v>町名</v>
          </cell>
          <cell r="I3297">
            <v>25001</v>
          </cell>
          <cell r="J3297" t="str">
            <v>曽屋１丁目</v>
          </cell>
          <cell r="K3297"/>
          <cell r="L3297"/>
          <cell r="M3297">
            <v>16</v>
          </cell>
          <cell r="N3297">
            <v>0</v>
          </cell>
          <cell r="O3297">
            <v>0</v>
          </cell>
          <cell r="P3297">
            <v>2</v>
          </cell>
          <cell r="Q3297">
            <v>0</v>
          </cell>
          <cell r="R3297">
            <v>2</v>
          </cell>
          <cell r="S3297">
            <v>0</v>
          </cell>
          <cell r="T3297">
            <v>1</v>
          </cell>
        </row>
        <row r="3298">
          <cell r="A3298" t="str">
            <v>曽屋１丁目17</v>
          </cell>
          <cell r="B3298" t="str">
            <v>25001曽屋１丁目17</v>
          </cell>
          <cell r="C3298">
            <v>30</v>
          </cell>
          <cell r="D3298" t="str">
            <v>町名別・年齢別人口調べ</v>
          </cell>
          <cell r="E3298" t="str">
            <v>令和 6年 3月 1日</v>
          </cell>
          <cell r="F3298">
            <v>30</v>
          </cell>
          <cell r="G3298" t="str">
            <v>令和 6年 2月29日　現在</v>
          </cell>
          <cell r="H3298" t="str">
            <v>町名</v>
          </cell>
          <cell r="I3298">
            <v>25001</v>
          </cell>
          <cell r="J3298" t="str">
            <v>曽屋１丁目</v>
          </cell>
          <cell r="K3298"/>
          <cell r="L3298"/>
          <cell r="M3298">
            <v>17</v>
          </cell>
          <cell r="N3298">
            <v>0</v>
          </cell>
          <cell r="O3298">
            <v>0</v>
          </cell>
          <cell r="P3298">
            <v>1</v>
          </cell>
          <cell r="Q3298">
            <v>0</v>
          </cell>
          <cell r="R3298">
            <v>1</v>
          </cell>
          <cell r="S3298">
            <v>0</v>
          </cell>
          <cell r="T3298">
            <v>1</v>
          </cell>
        </row>
        <row r="3299">
          <cell r="A3299" t="str">
            <v>曽屋１丁目18</v>
          </cell>
          <cell r="B3299" t="str">
            <v>25001曽屋１丁目18</v>
          </cell>
          <cell r="C3299">
            <v>30</v>
          </cell>
          <cell r="D3299" t="str">
            <v>町名別・年齢別人口調べ</v>
          </cell>
          <cell r="E3299" t="str">
            <v>令和 6年 3月 1日</v>
          </cell>
          <cell r="F3299">
            <v>30</v>
          </cell>
          <cell r="G3299" t="str">
            <v>令和 6年 2月29日　現在</v>
          </cell>
          <cell r="H3299" t="str">
            <v>町名</v>
          </cell>
          <cell r="I3299">
            <v>25001</v>
          </cell>
          <cell r="J3299" t="str">
            <v>曽屋１丁目</v>
          </cell>
          <cell r="K3299"/>
          <cell r="L3299"/>
          <cell r="M3299">
            <v>18</v>
          </cell>
          <cell r="N3299">
            <v>3</v>
          </cell>
          <cell r="O3299">
            <v>0</v>
          </cell>
          <cell r="P3299">
            <v>3</v>
          </cell>
          <cell r="Q3299">
            <v>0</v>
          </cell>
          <cell r="R3299">
            <v>6</v>
          </cell>
          <cell r="S3299">
            <v>0</v>
          </cell>
          <cell r="T3299">
            <v>1</v>
          </cell>
        </row>
        <row r="3300">
          <cell r="A3300" t="str">
            <v>曽屋１丁目19</v>
          </cell>
          <cell r="B3300" t="str">
            <v>25001曽屋１丁目19</v>
          </cell>
          <cell r="C3300">
            <v>30</v>
          </cell>
          <cell r="D3300" t="str">
            <v>町名別・年齢別人口調べ</v>
          </cell>
          <cell r="E3300" t="str">
            <v>令和 6年 3月 1日</v>
          </cell>
          <cell r="F3300">
            <v>30</v>
          </cell>
          <cell r="G3300" t="str">
            <v>令和 6年 2月29日　現在</v>
          </cell>
          <cell r="H3300" t="str">
            <v>町名</v>
          </cell>
          <cell r="I3300">
            <v>25001</v>
          </cell>
          <cell r="J3300" t="str">
            <v>曽屋１丁目</v>
          </cell>
          <cell r="K3300"/>
          <cell r="L3300"/>
          <cell r="M3300">
            <v>19</v>
          </cell>
          <cell r="N3300">
            <v>1</v>
          </cell>
          <cell r="O3300">
            <v>0</v>
          </cell>
          <cell r="P3300">
            <v>2</v>
          </cell>
          <cell r="Q3300">
            <v>0</v>
          </cell>
          <cell r="R3300">
            <v>3</v>
          </cell>
          <cell r="S3300">
            <v>0</v>
          </cell>
          <cell r="T3300">
            <v>1</v>
          </cell>
        </row>
        <row r="3301">
          <cell r="A3301" t="str">
            <v>曽屋１丁目20</v>
          </cell>
          <cell r="B3301" t="str">
            <v>25001曽屋１丁目20</v>
          </cell>
          <cell r="C3301">
            <v>30</v>
          </cell>
          <cell r="D3301" t="str">
            <v>町名別・年齢別人口調べ</v>
          </cell>
          <cell r="E3301" t="str">
            <v>令和 6年 3月 1日</v>
          </cell>
          <cell r="F3301">
            <v>30</v>
          </cell>
          <cell r="G3301" t="str">
            <v>令和 6年 2月29日　現在</v>
          </cell>
          <cell r="H3301" t="str">
            <v>町名</v>
          </cell>
          <cell r="I3301">
            <v>25001</v>
          </cell>
          <cell r="J3301" t="str">
            <v>曽屋１丁目</v>
          </cell>
          <cell r="K3301"/>
          <cell r="L3301"/>
          <cell r="M3301">
            <v>20</v>
          </cell>
          <cell r="N3301">
            <v>1</v>
          </cell>
          <cell r="O3301">
            <v>0</v>
          </cell>
          <cell r="P3301">
            <v>4</v>
          </cell>
          <cell r="Q3301">
            <v>0</v>
          </cell>
          <cell r="R3301">
            <v>5</v>
          </cell>
          <cell r="S3301">
            <v>0</v>
          </cell>
          <cell r="T3301">
            <v>1</v>
          </cell>
        </row>
        <row r="3302">
          <cell r="A3302" t="str">
            <v>曽屋１丁目21</v>
          </cell>
          <cell r="B3302" t="str">
            <v>25001曽屋１丁目21</v>
          </cell>
          <cell r="C3302">
            <v>30</v>
          </cell>
          <cell r="D3302" t="str">
            <v>町名別・年齢別人口調べ</v>
          </cell>
          <cell r="E3302" t="str">
            <v>令和 6年 3月 1日</v>
          </cell>
          <cell r="F3302">
            <v>30</v>
          </cell>
          <cell r="G3302" t="str">
            <v>令和 6年 2月29日　現在</v>
          </cell>
          <cell r="H3302" t="str">
            <v>町名</v>
          </cell>
          <cell r="I3302">
            <v>25001</v>
          </cell>
          <cell r="J3302" t="str">
            <v>曽屋１丁目</v>
          </cell>
          <cell r="K3302"/>
          <cell r="L3302"/>
          <cell r="M3302">
            <v>21</v>
          </cell>
          <cell r="N3302">
            <v>3</v>
          </cell>
          <cell r="O3302">
            <v>0</v>
          </cell>
          <cell r="P3302">
            <v>1</v>
          </cell>
          <cell r="Q3302">
            <v>0</v>
          </cell>
          <cell r="R3302">
            <v>4</v>
          </cell>
          <cell r="S3302">
            <v>0</v>
          </cell>
          <cell r="T3302">
            <v>1</v>
          </cell>
        </row>
        <row r="3303">
          <cell r="A3303" t="str">
            <v>曽屋１丁目22</v>
          </cell>
          <cell r="B3303" t="str">
            <v>25001曽屋１丁目22</v>
          </cell>
          <cell r="C3303">
            <v>30</v>
          </cell>
          <cell r="D3303" t="str">
            <v>町名別・年齢別人口調べ</v>
          </cell>
          <cell r="E3303" t="str">
            <v>令和 6年 3月 1日</v>
          </cell>
          <cell r="F3303">
            <v>30</v>
          </cell>
          <cell r="G3303" t="str">
            <v>令和 6年 2月29日　現在</v>
          </cell>
          <cell r="H3303" t="str">
            <v>町名</v>
          </cell>
          <cell r="I3303">
            <v>25001</v>
          </cell>
          <cell r="J3303" t="str">
            <v>曽屋１丁目</v>
          </cell>
          <cell r="K3303"/>
          <cell r="L3303"/>
          <cell r="M3303">
            <v>22</v>
          </cell>
          <cell r="N3303">
            <v>1</v>
          </cell>
          <cell r="O3303">
            <v>0</v>
          </cell>
          <cell r="P3303">
            <v>2</v>
          </cell>
          <cell r="Q3303">
            <v>0</v>
          </cell>
          <cell r="R3303">
            <v>3</v>
          </cell>
          <cell r="S3303">
            <v>0</v>
          </cell>
          <cell r="T3303">
            <v>1</v>
          </cell>
        </row>
        <row r="3304">
          <cell r="A3304" t="str">
            <v>曽屋１丁目23</v>
          </cell>
          <cell r="B3304" t="str">
            <v>25001曽屋１丁目23</v>
          </cell>
          <cell r="C3304">
            <v>30</v>
          </cell>
          <cell r="D3304" t="str">
            <v>町名別・年齢別人口調べ</v>
          </cell>
          <cell r="E3304" t="str">
            <v>令和 6年 3月 1日</v>
          </cell>
          <cell r="F3304">
            <v>30</v>
          </cell>
          <cell r="G3304" t="str">
            <v>令和 6年 2月29日　現在</v>
          </cell>
          <cell r="H3304" t="str">
            <v>町名</v>
          </cell>
          <cell r="I3304">
            <v>25001</v>
          </cell>
          <cell r="J3304" t="str">
            <v>曽屋１丁目</v>
          </cell>
          <cell r="K3304"/>
          <cell r="L3304"/>
          <cell r="M3304">
            <v>23</v>
          </cell>
          <cell r="N3304">
            <v>1</v>
          </cell>
          <cell r="O3304">
            <v>0</v>
          </cell>
          <cell r="P3304">
            <v>2</v>
          </cell>
          <cell r="Q3304">
            <v>0</v>
          </cell>
          <cell r="R3304">
            <v>3</v>
          </cell>
          <cell r="S3304">
            <v>0</v>
          </cell>
          <cell r="T3304">
            <v>1</v>
          </cell>
        </row>
        <row r="3305">
          <cell r="A3305" t="str">
            <v>曽屋１丁目24</v>
          </cell>
          <cell r="B3305" t="str">
            <v>25001曽屋１丁目24</v>
          </cell>
          <cell r="C3305">
            <v>30</v>
          </cell>
          <cell r="D3305" t="str">
            <v>町名別・年齢別人口調べ</v>
          </cell>
          <cell r="E3305" t="str">
            <v>令和 6年 3月 1日</v>
          </cell>
          <cell r="F3305">
            <v>30</v>
          </cell>
          <cell r="G3305" t="str">
            <v>令和 6年 2月29日　現在</v>
          </cell>
          <cell r="H3305" t="str">
            <v>町名</v>
          </cell>
          <cell r="I3305">
            <v>25001</v>
          </cell>
          <cell r="J3305" t="str">
            <v>曽屋１丁目</v>
          </cell>
          <cell r="K3305"/>
          <cell r="L3305"/>
          <cell r="M3305">
            <v>24</v>
          </cell>
          <cell r="N3305">
            <v>1</v>
          </cell>
          <cell r="O3305">
            <v>0</v>
          </cell>
          <cell r="P3305">
            <v>2</v>
          </cell>
          <cell r="Q3305">
            <v>0</v>
          </cell>
          <cell r="R3305">
            <v>3</v>
          </cell>
          <cell r="S3305">
            <v>0</v>
          </cell>
          <cell r="T3305">
            <v>1</v>
          </cell>
        </row>
        <row r="3306">
          <cell r="A3306" t="str">
            <v>曽屋１丁目25</v>
          </cell>
          <cell r="B3306" t="str">
            <v>25001曽屋１丁目25</v>
          </cell>
          <cell r="C3306">
            <v>30</v>
          </cell>
          <cell r="D3306" t="str">
            <v>町名別・年齢別人口調べ</v>
          </cell>
          <cell r="E3306" t="str">
            <v>令和 6年 3月 1日</v>
          </cell>
          <cell r="F3306">
            <v>30</v>
          </cell>
          <cell r="G3306" t="str">
            <v>令和 6年 2月29日　現在</v>
          </cell>
          <cell r="H3306" t="str">
            <v>町名</v>
          </cell>
          <cell r="I3306">
            <v>25001</v>
          </cell>
          <cell r="J3306" t="str">
            <v>曽屋１丁目</v>
          </cell>
          <cell r="K3306"/>
          <cell r="L3306"/>
          <cell r="M3306">
            <v>25</v>
          </cell>
          <cell r="N3306">
            <v>2</v>
          </cell>
          <cell r="O3306">
            <v>1</v>
          </cell>
          <cell r="P3306">
            <v>5</v>
          </cell>
          <cell r="Q3306">
            <v>0</v>
          </cell>
          <cell r="R3306">
            <v>7</v>
          </cell>
          <cell r="S3306">
            <v>1</v>
          </cell>
          <cell r="T3306">
            <v>1</v>
          </cell>
        </row>
        <row r="3307">
          <cell r="A3307" t="str">
            <v>曽屋１丁目26</v>
          </cell>
          <cell r="B3307" t="str">
            <v>25001曽屋１丁目26</v>
          </cell>
          <cell r="C3307">
            <v>30</v>
          </cell>
          <cell r="D3307" t="str">
            <v>町名別・年齢別人口調べ</v>
          </cell>
          <cell r="E3307" t="str">
            <v>令和 6年 3月 1日</v>
          </cell>
          <cell r="F3307">
            <v>30</v>
          </cell>
          <cell r="G3307" t="str">
            <v>令和 6年 2月29日　現在</v>
          </cell>
          <cell r="H3307" t="str">
            <v>町名</v>
          </cell>
          <cell r="I3307">
            <v>25001</v>
          </cell>
          <cell r="J3307" t="str">
            <v>曽屋１丁目</v>
          </cell>
          <cell r="K3307"/>
          <cell r="L3307"/>
          <cell r="M3307">
            <v>26</v>
          </cell>
          <cell r="N3307">
            <v>2</v>
          </cell>
          <cell r="O3307">
            <v>0</v>
          </cell>
          <cell r="P3307">
            <v>5</v>
          </cell>
          <cell r="Q3307">
            <v>0</v>
          </cell>
          <cell r="R3307">
            <v>7</v>
          </cell>
          <cell r="S3307">
            <v>0</v>
          </cell>
          <cell r="T3307">
            <v>1</v>
          </cell>
        </row>
        <row r="3308">
          <cell r="A3308" t="str">
            <v>曽屋１丁目27</v>
          </cell>
          <cell r="B3308" t="str">
            <v>25001曽屋１丁目27</v>
          </cell>
          <cell r="C3308">
            <v>30</v>
          </cell>
          <cell r="D3308" t="str">
            <v>町名別・年齢別人口調べ</v>
          </cell>
          <cell r="E3308" t="str">
            <v>令和 6年 3月 1日</v>
          </cell>
          <cell r="F3308">
            <v>30</v>
          </cell>
          <cell r="G3308" t="str">
            <v>令和 6年 2月29日　現在</v>
          </cell>
          <cell r="H3308" t="str">
            <v>町名</v>
          </cell>
          <cell r="I3308">
            <v>25001</v>
          </cell>
          <cell r="J3308" t="str">
            <v>曽屋１丁目</v>
          </cell>
          <cell r="K3308"/>
          <cell r="L3308"/>
          <cell r="M3308">
            <v>27</v>
          </cell>
          <cell r="N3308">
            <v>6</v>
          </cell>
          <cell r="O3308">
            <v>0</v>
          </cell>
          <cell r="P3308">
            <v>0</v>
          </cell>
          <cell r="Q3308">
            <v>0</v>
          </cell>
          <cell r="R3308">
            <v>6</v>
          </cell>
          <cell r="S3308">
            <v>0</v>
          </cell>
          <cell r="T3308">
            <v>1</v>
          </cell>
        </row>
        <row r="3309">
          <cell r="A3309" t="str">
            <v>曽屋１丁目28</v>
          </cell>
          <cell r="B3309" t="str">
            <v>25001曽屋１丁目28</v>
          </cell>
          <cell r="C3309">
            <v>30</v>
          </cell>
          <cell r="D3309" t="str">
            <v>町名別・年齢別人口調べ</v>
          </cell>
          <cell r="E3309" t="str">
            <v>令和 6年 3月 1日</v>
          </cell>
          <cell r="F3309">
            <v>30</v>
          </cell>
          <cell r="G3309" t="str">
            <v>令和 6年 2月29日　現在</v>
          </cell>
          <cell r="H3309" t="str">
            <v>町名</v>
          </cell>
          <cell r="I3309">
            <v>25001</v>
          </cell>
          <cell r="J3309" t="str">
            <v>曽屋１丁目</v>
          </cell>
          <cell r="K3309"/>
          <cell r="L3309"/>
          <cell r="M3309">
            <v>28</v>
          </cell>
          <cell r="N3309">
            <v>3</v>
          </cell>
          <cell r="O3309">
            <v>0</v>
          </cell>
          <cell r="P3309">
            <v>2</v>
          </cell>
          <cell r="Q3309">
            <v>0</v>
          </cell>
          <cell r="R3309">
            <v>5</v>
          </cell>
          <cell r="S3309">
            <v>0</v>
          </cell>
          <cell r="T3309">
            <v>1</v>
          </cell>
        </row>
        <row r="3310">
          <cell r="A3310" t="str">
            <v>曽屋１丁目29</v>
          </cell>
          <cell r="B3310" t="str">
            <v>25001曽屋１丁目29</v>
          </cell>
          <cell r="C3310">
            <v>30</v>
          </cell>
          <cell r="D3310" t="str">
            <v>町名別・年齢別人口調べ</v>
          </cell>
          <cell r="E3310" t="str">
            <v>令和 6年 3月 1日</v>
          </cell>
          <cell r="F3310">
            <v>30</v>
          </cell>
          <cell r="G3310" t="str">
            <v>令和 6年 2月29日　現在</v>
          </cell>
          <cell r="H3310" t="str">
            <v>町名</v>
          </cell>
          <cell r="I3310">
            <v>25001</v>
          </cell>
          <cell r="J3310" t="str">
            <v>曽屋１丁目</v>
          </cell>
          <cell r="K3310"/>
          <cell r="L3310"/>
          <cell r="M3310">
            <v>29</v>
          </cell>
          <cell r="N3310">
            <v>0</v>
          </cell>
          <cell r="O3310">
            <v>0</v>
          </cell>
          <cell r="P3310">
            <v>1</v>
          </cell>
          <cell r="Q3310">
            <v>0</v>
          </cell>
          <cell r="R3310">
            <v>1</v>
          </cell>
          <cell r="S3310">
            <v>0</v>
          </cell>
          <cell r="T3310">
            <v>1</v>
          </cell>
        </row>
        <row r="3311">
          <cell r="A3311" t="str">
            <v>曽屋１丁目30</v>
          </cell>
          <cell r="B3311" t="str">
            <v>25001曽屋１丁目30</v>
          </cell>
          <cell r="C3311">
            <v>30</v>
          </cell>
          <cell r="D3311" t="str">
            <v>町名別・年齢別人口調べ</v>
          </cell>
          <cell r="E3311" t="str">
            <v>令和 6年 3月 1日</v>
          </cell>
          <cell r="F3311">
            <v>30</v>
          </cell>
          <cell r="G3311" t="str">
            <v>令和 6年 2月29日　現在</v>
          </cell>
          <cell r="H3311" t="str">
            <v>町名</v>
          </cell>
          <cell r="I3311">
            <v>25001</v>
          </cell>
          <cell r="J3311" t="str">
            <v>曽屋１丁目</v>
          </cell>
          <cell r="K3311"/>
          <cell r="L3311"/>
          <cell r="M3311">
            <v>30</v>
          </cell>
          <cell r="N3311">
            <v>4</v>
          </cell>
          <cell r="O3311">
            <v>0</v>
          </cell>
          <cell r="P3311">
            <v>3</v>
          </cell>
          <cell r="Q3311">
            <v>0</v>
          </cell>
          <cell r="R3311">
            <v>7</v>
          </cell>
          <cell r="S3311">
            <v>0</v>
          </cell>
          <cell r="T3311">
            <v>1</v>
          </cell>
        </row>
        <row r="3312">
          <cell r="A3312" t="str">
            <v>曽屋１丁目31</v>
          </cell>
          <cell r="B3312" t="str">
            <v>25001曽屋１丁目31</v>
          </cell>
          <cell r="C3312">
            <v>30</v>
          </cell>
          <cell r="D3312" t="str">
            <v>町名別・年齢別人口調べ</v>
          </cell>
          <cell r="E3312" t="str">
            <v>令和 6年 3月 1日</v>
          </cell>
          <cell r="F3312">
            <v>30</v>
          </cell>
          <cell r="G3312" t="str">
            <v>令和 6年 2月29日　現在</v>
          </cell>
          <cell r="H3312" t="str">
            <v>町名</v>
          </cell>
          <cell r="I3312">
            <v>25001</v>
          </cell>
          <cell r="J3312" t="str">
            <v>曽屋１丁目</v>
          </cell>
          <cell r="K3312"/>
          <cell r="L3312"/>
          <cell r="M3312">
            <v>31</v>
          </cell>
          <cell r="N3312">
            <v>1</v>
          </cell>
          <cell r="O3312">
            <v>0</v>
          </cell>
          <cell r="P3312">
            <v>5</v>
          </cell>
          <cell r="Q3312">
            <v>0</v>
          </cell>
          <cell r="R3312">
            <v>6</v>
          </cell>
          <cell r="S3312">
            <v>0</v>
          </cell>
          <cell r="T3312">
            <v>1</v>
          </cell>
        </row>
        <row r="3313">
          <cell r="A3313" t="str">
            <v>曽屋１丁目32</v>
          </cell>
          <cell r="B3313" t="str">
            <v>25001曽屋１丁目32</v>
          </cell>
          <cell r="C3313">
            <v>30</v>
          </cell>
          <cell r="D3313" t="str">
            <v>町名別・年齢別人口調べ</v>
          </cell>
          <cell r="E3313" t="str">
            <v>令和 6年 3月 1日</v>
          </cell>
          <cell r="F3313">
            <v>30</v>
          </cell>
          <cell r="G3313" t="str">
            <v>令和 6年 2月29日　現在</v>
          </cell>
          <cell r="H3313" t="str">
            <v>町名</v>
          </cell>
          <cell r="I3313">
            <v>25001</v>
          </cell>
          <cell r="J3313" t="str">
            <v>曽屋１丁目</v>
          </cell>
          <cell r="K3313"/>
          <cell r="L3313"/>
          <cell r="M3313">
            <v>32</v>
          </cell>
          <cell r="N3313">
            <v>6</v>
          </cell>
          <cell r="O3313">
            <v>0</v>
          </cell>
          <cell r="P3313">
            <v>4</v>
          </cell>
          <cell r="Q3313">
            <v>0</v>
          </cell>
          <cell r="R3313">
            <v>10</v>
          </cell>
          <cell r="S3313">
            <v>0</v>
          </cell>
          <cell r="T3313">
            <v>1</v>
          </cell>
        </row>
        <row r="3314">
          <cell r="A3314" t="str">
            <v>曽屋１丁目33</v>
          </cell>
          <cell r="B3314" t="str">
            <v>25001曽屋１丁目33</v>
          </cell>
          <cell r="C3314">
            <v>30</v>
          </cell>
          <cell r="D3314" t="str">
            <v>町名別・年齢別人口調べ</v>
          </cell>
          <cell r="E3314" t="str">
            <v>令和 6年 3月 1日</v>
          </cell>
          <cell r="F3314">
            <v>30</v>
          </cell>
          <cell r="G3314" t="str">
            <v>令和 6年 2月29日　現在</v>
          </cell>
          <cell r="H3314" t="str">
            <v>町名</v>
          </cell>
          <cell r="I3314">
            <v>25001</v>
          </cell>
          <cell r="J3314" t="str">
            <v>曽屋１丁目</v>
          </cell>
          <cell r="K3314"/>
          <cell r="L3314"/>
          <cell r="M3314">
            <v>33</v>
          </cell>
          <cell r="N3314">
            <v>2</v>
          </cell>
          <cell r="O3314">
            <v>0</v>
          </cell>
          <cell r="P3314">
            <v>2</v>
          </cell>
          <cell r="Q3314">
            <v>0</v>
          </cell>
          <cell r="R3314">
            <v>4</v>
          </cell>
          <cell r="S3314">
            <v>0</v>
          </cell>
          <cell r="T3314">
            <v>1</v>
          </cell>
        </row>
        <row r="3315">
          <cell r="A3315" t="str">
            <v>曽屋１丁目34</v>
          </cell>
          <cell r="B3315" t="str">
            <v>25001曽屋１丁目34</v>
          </cell>
          <cell r="C3315">
            <v>30</v>
          </cell>
          <cell r="D3315" t="str">
            <v>町名別・年齢別人口調べ</v>
          </cell>
          <cell r="E3315" t="str">
            <v>令和 6年 3月 1日</v>
          </cell>
          <cell r="F3315">
            <v>30</v>
          </cell>
          <cell r="G3315" t="str">
            <v>令和 6年 2月29日　現在</v>
          </cell>
          <cell r="H3315" t="str">
            <v>町名</v>
          </cell>
          <cell r="I3315">
            <v>25001</v>
          </cell>
          <cell r="J3315" t="str">
            <v>曽屋１丁目</v>
          </cell>
          <cell r="K3315"/>
          <cell r="L3315"/>
          <cell r="M3315">
            <v>34</v>
          </cell>
          <cell r="N3315">
            <v>2</v>
          </cell>
          <cell r="O3315">
            <v>0</v>
          </cell>
          <cell r="P3315">
            <v>3</v>
          </cell>
          <cell r="Q3315">
            <v>0</v>
          </cell>
          <cell r="R3315">
            <v>5</v>
          </cell>
          <cell r="S3315">
            <v>0</v>
          </cell>
          <cell r="T3315">
            <v>1</v>
          </cell>
        </row>
        <row r="3316">
          <cell r="A3316" t="str">
            <v>曽屋１丁目35</v>
          </cell>
          <cell r="B3316" t="str">
            <v>25001曽屋１丁目35</v>
          </cell>
          <cell r="C3316">
            <v>30</v>
          </cell>
          <cell r="D3316" t="str">
            <v>町名別・年齢別人口調べ</v>
          </cell>
          <cell r="E3316" t="str">
            <v>令和 6年 3月 1日</v>
          </cell>
          <cell r="F3316">
            <v>30</v>
          </cell>
          <cell r="G3316" t="str">
            <v>令和 6年 2月29日　現在</v>
          </cell>
          <cell r="H3316" t="str">
            <v>町名</v>
          </cell>
          <cell r="I3316">
            <v>25001</v>
          </cell>
          <cell r="J3316" t="str">
            <v>曽屋１丁目</v>
          </cell>
          <cell r="K3316"/>
          <cell r="L3316"/>
          <cell r="M3316">
            <v>35</v>
          </cell>
          <cell r="N3316">
            <v>2</v>
          </cell>
          <cell r="O3316">
            <v>0</v>
          </cell>
          <cell r="P3316">
            <v>4</v>
          </cell>
          <cell r="Q3316">
            <v>0</v>
          </cell>
          <cell r="R3316">
            <v>6</v>
          </cell>
          <cell r="S3316">
            <v>0</v>
          </cell>
          <cell r="T3316">
            <v>1</v>
          </cell>
        </row>
        <row r="3317">
          <cell r="A3317" t="str">
            <v>曽屋１丁目36</v>
          </cell>
          <cell r="B3317" t="str">
            <v>25001曽屋１丁目36</v>
          </cell>
          <cell r="C3317">
            <v>30</v>
          </cell>
          <cell r="D3317" t="str">
            <v>町名別・年齢別人口調べ</v>
          </cell>
          <cell r="E3317" t="str">
            <v>令和 6年 3月 1日</v>
          </cell>
          <cell r="F3317">
            <v>30</v>
          </cell>
          <cell r="G3317" t="str">
            <v>令和 6年 2月29日　現在</v>
          </cell>
          <cell r="H3317" t="str">
            <v>町名</v>
          </cell>
          <cell r="I3317">
            <v>25001</v>
          </cell>
          <cell r="J3317" t="str">
            <v>曽屋１丁目</v>
          </cell>
          <cell r="K3317"/>
          <cell r="L3317"/>
          <cell r="M3317">
            <v>36</v>
          </cell>
          <cell r="N3317">
            <v>0</v>
          </cell>
          <cell r="O3317">
            <v>0</v>
          </cell>
          <cell r="P3317">
            <v>1</v>
          </cell>
          <cell r="Q3317">
            <v>1</v>
          </cell>
          <cell r="R3317">
            <v>1</v>
          </cell>
          <cell r="S3317">
            <v>1</v>
          </cell>
          <cell r="T3317">
            <v>1</v>
          </cell>
        </row>
        <row r="3318">
          <cell r="A3318" t="str">
            <v>曽屋１丁目37</v>
          </cell>
          <cell r="B3318" t="str">
            <v>25001曽屋１丁目37</v>
          </cell>
          <cell r="C3318">
            <v>30</v>
          </cell>
          <cell r="D3318" t="str">
            <v>町名別・年齢別人口調べ</v>
          </cell>
          <cell r="E3318" t="str">
            <v>令和 6年 3月 1日</v>
          </cell>
          <cell r="F3318">
            <v>30</v>
          </cell>
          <cell r="G3318" t="str">
            <v>令和 6年 2月29日　現在</v>
          </cell>
          <cell r="H3318" t="str">
            <v>町名</v>
          </cell>
          <cell r="I3318">
            <v>25001</v>
          </cell>
          <cell r="J3318" t="str">
            <v>曽屋１丁目</v>
          </cell>
          <cell r="K3318"/>
          <cell r="L3318"/>
          <cell r="M3318">
            <v>37</v>
          </cell>
          <cell r="N3318">
            <v>2</v>
          </cell>
          <cell r="O3318">
            <v>1</v>
          </cell>
          <cell r="P3318">
            <v>4</v>
          </cell>
          <cell r="Q3318">
            <v>0</v>
          </cell>
          <cell r="R3318">
            <v>6</v>
          </cell>
          <cell r="S3318">
            <v>1</v>
          </cell>
          <cell r="T3318">
            <v>1</v>
          </cell>
        </row>
        <row r="3319">
          <cell r="A3319" t="str">
            <v>曽屋１丁目38</v>
          </cell>
          <cell r="B3319" t="str">
            <v>25001曽屋１丁目38</v>
          </cell>
          <cell r="C3319">
            <v>30</v>
          </cell>
          <cell r="D3319" t="str">
            <v>町名別・年齢別人口調べ</v>
          </cell>
          <cell r="E3319" t="str">
            <v>令和 6年 3月 1日</v>
          </cell>
          <cell r="F3319">
            <v>30</v>
          </cell>
          <cell r="G3319" t="str">
            <v>令和 6年 2月29日　現在</v>
          </cell>
          <cell r="H3319" t="str">
            <v>町名</v>
          </cell>
          <cell r="I3319">
            <v>25001</v>
          </cell>
          <cell r="J3319" t="str">
            <v>曽屋１丁目</v>
          </cell>
          <cell r="K3319"/>
          <cell r="L3319"/>
          <cell r="M3319">
            <v>38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>
            <v>0</v>
          </cell>
          <cell r="S3319">
            <v>0</v>
          </cell>
          <cell r="T3319">
            <v>1</v>
          </cell>
        </row>
        <row r="3320">
          <cell r="A3320" t="str">
            <v>曽屋１丁目39</v>
          </cell>
          <cell r="B3320" t="str">
            <v>25001曽屋１丁目39</v>
          </cell>
          <cell r="C3320">
            <v>30</v>
          </cell>
          <cell r="D3320" t="str">
            <v>町名別・年齢別人口調べ</v>
          </cell>
          <cell r="E3320" t="str">
            <v>令和 6年 3月 1日</v>
          </cell>
          <cell r="F3320">
            <v>30</v>
          </cell>
          <cell r="G3320" t="str">
            <v>令和 6年 2月29日　現在</v>
          </cell>
          <cell r="H3320" t="str">
            <v>町名</v>
          </cell>
          <cell r="I3320">
            <v>25001</v>
          </cell>
          <cell r="J3320" t="str">
            <v>曽屋１丁目</v>
          </cell>
          <cell r="K3320"/>
          <cell r="L3320"/>
          <cell r="M3320">
            <v>39</v>
          </cell>
          <cell r="N3320">
            <v>2</v>
          </cell>
          <cell r="O3320">
            <v>0</v>
          </cell>
          <cell r="P3320">
            <v>2</v>
          </cell>
          <cell r="Q3320">
            <v>0</v>
          </cell>
          <cell r="R3320">
            <v>4</v>
          </cell>
          <cell r="S3320">
            <v>0</v>
          </cell>
          <cell r="T3320">
            <v>1</v>
          </cell>
        </row>
        <row r="3321">
          <cell r="A3321" t="str">
            <v>曽屋１丁目40</v>
          </cell>
          <cell r="B3321" t="str">
            <v>25001曽屋１丁目40</v>
          </cell>
          <cell r="C3321">
            <v>30</v>
          </cell>
          <cell r="D3321" t="str">
            <v>町名別・年齢別人口調べ</v>
          </cell>
          <cell r="E3321" t="str">
            <v>令和 6年 3月 1日</v>
          </cell>
          <cell r="F3321">
            <v>30</v>
          </cell>
          <cell r="G3321" t="str">
            <v>令和 6年 2月29日　現在</v>
          </cell>
          <cell r="H3321" t="str">
            <v>町名</v>
          </cell>
          <cell r="I3321">
            <v>25001</v>
          </cell>
          <cell r="J3321" t="str">
            <v>曽屋１丁目</v>
          </cell>
          <cell r="K3321"/>
          <cell r="L3321"/>
          <cell r="M3321">
            <v>40</v>
          </cell>
          <cell r="N3321">
            <v>5</v>
          </cell>
          <cell r="O3321">
            <v>0</v>
          </cell>
          <cell r="P3321">
            <v>2</v>
          </cell>
          <cell r="Q3321">
            <v>0</v>
          </cell>
          <cell r="R3321">
            <v>7</v>
          </cell>
          <cell r="S3321">
            <v>0</v>
          </cell>
          <cell r="T3321">
            <v>1</v>
          </cell>
        </row>
        <row r="3322">
          <cell r="A3322" t="str">
            <v>曽屋１丁目41</v>
          </cell>
          <cell r="B3322" t="str">
            <v>25001曽屋１丁目41</v>
          </cell>
          <cell r="C3322">
            <v>30</v>
          </cell>
          <cell r="D3322" t="str">
            <v>町名別・年齢別人口調べ</v>
          </cell>
          <cell r="E3322" t="str">
            <v>令和 6年 3月 1日</v>
          </cell>
          <cell r="F3322">
            <v>30</v>
          </cell>
          <cell r="G3322" t="str">
            <v>令和 6年 2月29日　現在</v>
          </cell>
          <cell r="H3322" t="str">
            <v>町名</v>
          </cell>
          <cell r="I3322">
            <v>25001</v>
          </cell>
          <cell r="J3322" t="str">
            <v>曽屋１丁目</v>
          </cell>
          <cell r="K3322"/>
          <cell r="L3322"/>
          <cell r="M3322">
            <v>41</v>
          </cell>
          <cell r="N3322">
            <v>3</v>
          </cell>
          <cell r="O3322">
            <v>0</v>
          </cell>
          <cell r="P3322">
            <v>1</v>
          </cell>
          <cell r="Q3322">
            <v>0</v>
          </cell>
          <cell r="R3322">
            <v>4</v>
          </cell>
          <cell r="S3322">
            <v>0</v>
          </cell>
          <cell r="T3322">
            <v>1</v>
          </cell>
        </row>
        <row r="3323">
          <cell r="A3323" t="str">
            <v>曽屋１丁目42</v>
          </cell>
          <cell r="B3323" t="str">
            <v>25001曽屋１丁目42</v>
          </cell>
          <cell r="C3323">
            <v>30</v>
          </cell>
          <cell r="D3323" t="str">
            <v>町名別・年齢別人口調べ</v>
          </cell>
          <cell r="E3323" t="str">
            <v>令和 6年 3月 1日</v>
          </cell>
          <cell r="F3323">
            <v>30</v>
          </cell>
          <cell r="G3323" t="str">
            <v>令和 6年 2月29日　現在</v>
          </cell>
          <cell r="H3323" t="str">
            <v>町名</v>
          </cell>
          <cell r="I3323">
            <v>25001</v>
          </cell>
          <cell r="J3323" t="str">
            <v>曽屋１丁目</v>
          </cell>
          <cell r="K3323"/>
          <cell r="L3323"/>
          <cell r="M3323">
            <v>42</v>
          </cell>
          <cell r="N3323">
            <v>6</v>
          </cell>
          <cell r="O3323">
            <v>1</v>
          </cell>
          <cell r="P3323">
            <v>3</v>
          </cell>
          <cell r="Q3323">
            <v>0</v>
          </cell>
          <cell r="R3323">
            <v>9</v>
          </cell>
          <cell r="S3323">
            <v>1</v>
          </cell>
          <cell r="T3323">
            <v>1</v>
          </cell>
        </row>
        <row r="3324">
          <cell r="A3324" t="str">
            <v>曽屋１丁目43</v>
          </cell>
          <cell r="B3324" t="str">
            <v>25001曽屋１丁目43</v>
          </cell>
          <cell r="C3324">
            <v>30</v>
          </cell>
          <cell r="D3324" t="str">
            <v>町名別・年齢別人口調べ</v>
          </cell>
          <cell r="E3324" t="str">
            <v>令和 6年 3月 1日</v>
          </cell>
          <cell r="F3324">
            <v>30</v>
          </cell>
          <cell r="G3324" t="str">
            <v>令和 6年 2月29日　現在</v>
          </cell>
          <cell r="H3324" t="str">
            <v>町名</v>
          </cell>
          <cell r="I3324">
            <v>25001</v>
          </cell>
          <cell r="J3324" t="str">
            <v>曽屋１丁目</v>
          </cell>
          <cell r="K3324"/>
          <cell r="L3324"/>
          <cell r="M3324">
            <v>43</v>
          </cell>
          <cell r="N3324">
            <v>3</v>
          </cell>
          <cell r="O3324">
            <v>0</v>
          </cell>
          <cell r="P3324">
            <v>5</v>
          </cell>
          <cell r="Q3324">
            <v>0</v>
          </cell>
          <cell r="R3324">
            <v>8</v>
          </cell>
          <cell r="S3324">
            <v>0</v>
          </cell>
          <cell r="T3324">
            <v>1</v>
          </cell>
        </row>
        <row r="3325">
          <cell r="A3325" t="str">
            <v>曽屋１丁目44</v>
          </cell>
          <cell r="B3325" t="str">
            <v>25001曽屋１丁目44</v>
          </cell>
          <cell r="C3325">
            <v>30</v>
          </cell>
          <cell r="D3325" t="str">
            <v>町名別・年齢別人口調べ</v>
          </cell>
          <cell r="E3325" t="str">
            <v>令和 6年 3月 1日</v>
          </cell>
          <cell r="F3325">
            <v>30</v>
          </cell>
          <cell r="G3325" t="str">
            <v>令和 6年 2月29日　現在</v>
          </cell>
          <cell r="H3325" t="str">
            <v>町名</v>
          </cell>
          <cell r="I3325">
            <v>25001</v>
          </cell>
          <cell r="J3325" t="str">
            <v>曽屋１丁目</v>
          </cell>
          <cell r="K3325"/>
          <cell r="L3325"/>
          <cell r="M3325">
            <v>44</v>
          </cell>
          <cell r="N3325">
            <v>1</v>
          </cell>
          <cell r="O3325">
            <v>0</v>
          </cell>
          <cell r="P3325">
            <v>4</v>
          </cell>
          <cell r="Q3325">
            <v>0</v>
          </cell>
          <cell r="R3325">
            <v>5</v>
          </cell>
          <cell r="S3325">
            <v>0</v>
          </cell>
          <cell r="T3325">
            <v>1</v>
          </cell>
        </row>
        <row r="3326">
          <cell r="A3326" t="str">
            <v>曽屋１丁目45</v>
          </cell>
          <cell r="B3326" t="str">
            <v>25001曽屋１丁目45</v>
          </cell>
          <cell r="C3326">
            <v>30</v>
          </cell>
          <cell r="D3326" t="str">
            <v>町名別・年齢別人口調べ</v>
          </cell>
          <cell r="E3326" t="str">
            <v>令和 6年 3月 1日</v>
          </cell>
          <cell r="F3326">
            <v>30</v>
          </cell>
          <cell r="G3326" t="str">
            <v>令和 6年 2月29日　現在</v>
          </cell>
          <cell r="H3326" t="str">
            <v>町名</v>
          </cell>
          <cell r="I3326">
            <v>25001</v>
          </cell>
          <cell r="J3326" t="str">
            <v>曽屋１丁目</v>
          </cell>
          <cell r="K3326"/>
          <cell r="L3326"/>
          <cell r="M3326">
            <v>45</v>
          </cell>
          <cell r="N3326">
            <v>4</v>
          </cell>
          <cell r="O3326">
            <v>0</v>
          </cell>
          <cell r="P3326">
            <v>1</v>
          </cell>
          <cell r="Q3326">
            <v>0</v>
          </cell>
          <cell r="R3326">
            <v>5</v>
          </cell>
          <cell r="S3326">
            <v>0</v>
          </cell>
          <cell r="T3326">
            <v>1</v>
          </cell>
        </row>
        <row r="3327">
          <cell r="A3327" t="str">
            <v>曽屋１丁目46</v>
          </cell>
          <cell r="B3327" t="str">
            <v>25001曽屋１丁目46</v>
          </cell>
          <cell r="C3327">
            <v>30</v>
          </cell>
          <cell r="D3327" t="str">
            <v>町名別・年齢別人口調べ</v>
          </cell>
          <cell r="E3327" t="str">
            <v>令和 6年 3月 1日</v>
          </cell>
          <cell r="F3327">
            <v>30</v>
          </cell>
          <cell r="G3327" t="str">
            <v>令和 6年 2月29日　現在</v>
          </cell>
          <cell r="H3327" t="str">
            <v>町名</v>
          </cell>
          <cell r="I3327">
            <v>25001</v>
          </cell>
          <cell r="J3327" t="str">
            <v>曽屋１丁目</v>
          </cell>
          <cell r="K3327"/>
          <cell r="L3327"/>
          <cell r="M3327">
            <v>46</v>
          </cell>
          <cell r="N3327">
            <v>4</v>
          </cell>
          <cell r="O3327">
            <v>0</v>
          </cell>
          <cell r="P3327">
            <v>2</v>
          </cell>
          <cell r="Q3327">
            <v>0</v>
          </cell>
          <cell r="R3327">
            <v>6</v>
          </cell>
          <cell r="S3327">
            <v>0</v>
          </cell>
          <cell r="T3327">
            <v>1</v>
          </cell>
        </row>
        <row r="3328">
          <cell r="A3328" t="str">
            <v>曽屋１丁目47</v>
          </cell>
          <cell r="B3328" t="str">
            <v>25001曽屋１丁目47</v>
          </cell>
          <cell r="C3328">
            <v>30</v>
          </cell>
          <cell r="D3328" t="str">
            <v>町名別・年齢別人口調べ</v>
          </cell>
          <cell r="E3328" t="str">
            <v>令和 6年 3月 1日</v>
          </cell>
          <cell r="F3328">
            <v>30</v>
          </cell>
          <cell r="G3328" t="str">
            <v>令和 6年 2月29日　現在</v>
          </cell>
          <cell r="H3328" t="str">
            <v>町名</v>
          </cell>
          <cell r="I3328">
            <v>25001</v>
          </cell>
          <cell r="J3328" t="str">
            <v>曽屋１丁目</v>
          </cell>
          <cell r="K3328"/>
          <cell r="L3328"/>
          <cell r="M3328">
            <v>47</v>
          </cell>
          <cell r="N3328">
            <v>5</v>
          </cell>
          <cell r="O3328">
            <v>0</v>
          </cell>
          <cell r="P3328">
            <v>2</v>
          </cell>
          <cell r="Q3328">
            <v>0</v>
          </cell>
          <cell r="R3328">
            <v>7</v>
          </cell>
          <cell r="S3328">
            <v>0</v>
          </cell>
          <cell r="T3328">
            <v>1</v>
          </cell>
        </row>
        <row r="3329">
          <cell r="A3329" t="str">
            <v>曽屋１丁目48</v>
          </cell>
          <cell r="B3329" t="str">
            <v>25001曽屋１丁目48</v>
          </cell>
          <cell r="C3329">
            <v>30</v>
          </cell>
          <cell r="D3329" t="str">
            <v>町名別・年齢別人口調べ</v>
          </cell>
          <cell r="E3329" t="str">
            <v>令和 6年 3月 1日</v>
          </cell>
          <cell r="F3329">
            <v>30</v>
          </cell>
          <cell r="G3329" t="str">
            <v>令和 6年 2月29日　現在</v>
          </cell>
          <cell r="H3329" t="str">
            <v>町名</v>
          </cell>
          <cell r="I3329">
            <v>25001</v>
          </cell>
          <cell r="J3329" t="str">
            <v>曽屋１丁目</v>
          </cell>
          <cell r="K3329"/>
          <cell r="L3329"/>
          <cell r="M3329">
            <v>48</v>
          </cell>
          <cell r="N3329">
            <v>3</v>
          </cell>
          <cell r="O3329">
            <v>0</v>
          </cell>
          <cell r="P3329">
            <v>2</v>
          </cell>
          <cell r="Q3329">
            <v>0</v>
          </cell>
          <cell r="R3329">
            <v>5</v>
          </cell>
          <cell r="S3329">
            <v>0</v>
          </cell>
          <cell r="T3329">
            <v>1</v>
          </cell>
        </row>
        <row r="3330">
          <cell r="A3330" t="str">
            <v>曽屋１丁目49</v>
          </cell>
          <cell r="B3330" t="str">
            <v>25001曽屋１丁目49</v>
          </cell>
          <cell r="C3330">
            <v>30</v>
          </cell>
          <cell r="D3330" t="str">
            <v>町名別・年齢別人口調べ</v>
          </cell>
          <cell r="E3330" t="str">
            <v>令和 6年 3月 1日</v>
          </cell>
          <cell r="F3330">
            <v>30</v>
          </cell>
          <cell r="G3330" t="str">
            <v>令和 6年 2月29日　現在</v>
          </cell>
          <cell r="H3330" t="str">
            <v>町名</v>
          </cell>
          <cell r="I3330">
            <v>25001</v>
          </cell>
          <cell r="J3330" t="str">
            <v>曽屋１丁目</v>
          </cell>
          <cell r="K3330"/>
          <cell r="L3330"/>
          <cell r="M3330">
            <v>49</v>
          </cell>
          <cell r="N3330">
            <v>2</v>
          </cell>
          <cell r="O3330">
            <v>0</v>
          </cell>
          <cell r="P3330">
            <v>7</v>
          </cell>
          <cell r="Q3330">
            <v>0</v>
          </cell>
          <cell r="R3330">
            <v>9</v>
          </cell>
          <cell r="S3330">
            <v>0</v>
          </cell>
          <cell r="T3330">
            <v>1</v>
          </cell>
        </row>
        <row r="3331">
          <cell r="A3331" t="str">
            <v>曽屋１丁目50</v>
          </cell>
          <cell r="B3331" t="str">
            <v>25001曽屋１丁目50</v>
          </cell>
          <cell r="C3331">
            <v>30</v>
          </cell>
          <cell r="D3331" t="str">
            <v>町名別・年齢別人口調べ</v>
          </cell>
          <cell r="E3331" t="str">
            <v>令和 6年 3月 1日</v>
          </cell>
          <cell r="F3331">
            <v>30</v>
          </cell>
          <cell r="G3331" t="str">
            <v>令和 6年 2月29日　現在</v>
          </cell>
          <cell r="H3331" t="str">
            <v>町名</v>
          </cell>
          <cell r="I3331">
            <v>25001</v>
          </cell>
          <cell r="J3331" t="str">
            <v>曽屋１丁目</v>
          </cell>
          <cell r="K3331"/>
          <cell r="L3331"/>
          <cell r="M3331">
            <v>50</v>
          </cell>
          <cell r="N3331">
            <v>3</v>
          </cell>
          <cell r="O3331">
            <v>0</v>
          </cell>
          <cell r="P3331">
            <v>1</v>
          </cell>
          <cell r="Q3331">
            <v>0</v>
          </cell>
          <cell r="R3331">
            <v>4</v>
          </cell>
          <cell r="S3331">
            <v>0</v>
          </cell>
          <cell r="T3331">
            <v>1</v>
          </cell>
        </row>
        <row r="3332">
          <cell r="A3332" t="str">
            <v>曽屋１丁目51</v>
          </cell>
          <cell r="B3332" t="str">
            <v>25001曽屋１丁目51</v>
          </cell>
          <cell r="C3332">
            <v>30</v>
          </cell>
          <cell r="D3332" t="str">
            <v>町名別・年齢別人口調べ</v>
          </cell>
          <cell r="E3332" t="str">
            <v>令和 6年 3月 1日</v>
          </cell>
          <cell r="F3332">
            <v>30</v>
          </cell>
          <cell r="G3332" t="str">
            <v>令和 6年 2月29日　現在</v>
          </cell>
          <cell r="H3332" t="str">
            <v>町名</v>
          </cell>
          <cell r="I3332">
            <v>25001</v>
          </cell>
          <cell r="J3332" t="str">
            <v>曽屋１丁目</v>
          </cell>
          <cell r="K3332"/>
          <cell r="L3332"/>
          <cell r="M3332">
            <v>51</v>
          </cell>
          <cell r="N3332">
            <v>4</v>
          </cell>
          <cell r="O3332">
            <v>0</v>
          </cell>
          <cell r="P3332">
            <v>4</v>
          </cell>
          <cell r="Q3332">
            <v>0</v>
          </cell>
          <cell r="R3332">
            <v>8</v>
          </cell>
          <cell r="S3332">
            <v>0</v>
          </cell>
          <cell r="T3332">
            <v>1</v>
          </cell>
        </row>
        <row r="3333">
          <cell r="A3333" t="str">
            <v>曽屋１丁目52</v>
          </cell>
          <cell r="B3333" t="str">
            <v>25001曽屋１丁目52</v>
          </cell>
          <cell r="C3333">
            <v>30</v>
          </cell>
          <cell r="D3333" t="str">
            <v>町名別・年齢別人口調べ</v>
          </cell>
          <cell r="E3333" t="str">
            <v>令和 6年 3月 1日</v>
          </cell>
          <cell r="F3333">
            <v>30</v>
          </cell>
          <cell r="G3333" t="str">
            <v>令和 6年 2月29日　現在</v>
          </cell>
          <cell r="H3333" t="str">
            <v>町名</v>
          </cell>
          <cell r="I3333">
            <v>25001</v>
          </cell>
          <cell r="J3333" t="str">
            <v>曽屋１丁目</v>
          </cell>
          <cell r="K3333"/>
          <cell r="L3333"/>
          <cell r="M3333">
            <v>52</v>
          </cell>
          <cell r="N3333">
            <v>5</v>
          </cell>
          <cell r="O3333">
            <v>0</v>
          </cell>
          <cell r="P3333">
            <v>6</v>
          </cell>
          <cell r="Q3333">
            <v>0</v>
          </cell>
          <cell r="R3333">
            <v>11</v>
          </cell>
          <cell r="S3333">
            <v>0</v>
          </cell>
          <cell r="T3333">
            <v>1</v>
          </cell>
        </row>
        <row r="3334">
          <cell r="A3334" t="str">
            <v>曽屋１丁目53</v>
          </cell>
          <cell r="B3334" t="str">
            <v>25001曽屋１丁目53</v>
          </cell>
          <cell r="C3334">
            <v>30</v>
          </cell>
          <cell r="D3334" t="str">
            <v>町名別・年齢別人口調べ</v>
          </cell>
          <cell r="E3334" t="str">
            <v>令和 6年 3月 1日</v>
          </cell>
          <cell r="F3334">
            <v>30</v>
          </cell>
          <cell r="G3334" t="str">
            <v>令和 6年 2月29日　現在</v>
          </cell>
          <cell r="H3334" t="str">
            <v>町名</v>
          </cell>
          <cell r="I3334">
            <v>25001</v>
          </cell>
          <cell r="J3334" t="str">
            <v>曽屋１丁目</v>
          </cell>
          <cell r="K3334"/>
          <cell r="L3334"/>
          <cell r="M3334">
            <v>53</v>
          </cell>
          <cell r="N3334">
            <v>4</v>
          </cell>
          <cell r="O3334">
            <v>0</v>
          </cell>
          <cell r="P3334">
            <v>3</v>
          </cell>
          <cell r="Q3334">
            <v>0</v>
          </cell>
          <cell r="R3334">
            <v>7</v>
          </cell>
          <cell r="S3334">
            <v>0</v>
          </cell>
          <cell r="T3334">
            <v>1</v>
          </cell>
        </row>
        <row r="3335">
          <cell r="A3335" t="str">
            <v>曽屋１丁目54</v>
          </cell>
          <cell r="B3335" t="str">
            <v>25001曽屋１丁目54</v>
          </cell>
          <cell r="C3335">
            <v>30</v>
          </cell>
          <cell r="D3335" t="str">
            <v>町名別・年齢別人口調べ</v>
          </cell>
          <cell r="E3335" t="str">
            <v>令和 6年 3月 1日</v>
          </cell>
          <cell r="F3335">
            <v>30</v>
          </cell>
          <cell r="G3335" t="str">
            <v>令和 6年 2月29日　現在</v>
          </cell>
          <cell r="H3335" t="str">
            <v>町名</v>
          </cell>
          <cell r="I3335">
            <v>25001</v>
          </cell>
          <cell r="J3335" t="str">
            <v>曽屋１丁目</v>
          </cell>
          <cell r="K3335"/>
          <cell r="L3335"/>
          <cell r="M3335">
            <v>54</v>
          </cell>
          <cell r="N3335">
            <v>3</v>
          </cell>
          <cell r="O3335">
            <v>0</v>
          </cell>
          <cell r="P3335">
            <v>0</v>
          </cell>
          <cell r="Q3335">
            <v>0</v>
          </cell>
          <cell r="R3335">
            <v>3</v>
          </cell>
          <cell r="S3335">
            <v>0</v>
          </cell>
          <cell r="T3335">
            <v>1</v>
          </cell>
        </row>
        <row r="3336">
          <cell r="A3336" t="str">
            <v>曽屋１丁目55</v>
          </cell>
          <cell r="B3336" t="str">
            <v>25001曽屋１丁目55</v>
          </cell>
          <cell r="C3336">
            <v>30</v>
          </cell>
          <cell r="D3336" t="str">
            <v>町名別・年齢別人口調べ</v>
          </cell>
          <cell r="E3336" t="str">
            <v>令和 6年 3月 1日</v>
          </cell>
          <cell r="F3336">
            <v>30</v>
          </cell>
          <cell r="G3336" t="str">
            <v>令和 6年 2月29日　現在</v>
          </cell>
          <cell r="H3336" t="str">
            <v>町名</v>
          </cell>
          <cell r="I3336">
            <v>25001</v>
          </cell>
          <cell r="J3336" t="str">
            <v>曽屋１丁目</v>
          </cell>
          <cell r="K3336"/>
          <cell r="L3336"/>
          <cell r="M3336">
            <v>55</v>
          </cell>
          <cell r="N3336">
            <v>6</v>
          </cell>
          <cell r="O3336">
            <v>0</v>
          </cell>
          <cell r="P3336">
            <v>3</v>
          </cell>
          <cell r="Q3336">
            <v>1</v>
          </cell>
          <cell r="R3336">
            <v>9</v>
          </cell>
          <cell r="S3336">
            <v>1</v>
          </cell>
          <cell r="T3336">
            <v>1</v>
          </cell>
        </row>
        <row r="3337">
          <cell r="A3337" t="str">
            <v>曽屋１丁目56</v>
          </cell>
          <cell r="B3337" t="str">
            <v>25001曽屋１丁目56</v>
          </cell>
          <cell r="C3337">
            <v>30</v>
          </cell>
          <cell r="D3337" t="str">
            <v>町名別・年齢別人口調べ</v>
          </cell>
          <cell r="E3337" t="str">
            <v>令和 6年 3月 1日</v>
          </cell>
          <cell r="F3337">
            <v>30</v>
          </cell>
          <cell r="G3337" t="str">
            <v>令和 6年 2月29日　現在</v>
          </cell>
          <cell r="H3337" t="str">
            <v>町名</v>
          </cell>
          <cell r="I3337">
            <v>25001</v>
          </cell>
          <cell r="J3337" t="str">
            <v>曽屋１丁目</v>
          </cell>
          <cell r="K3337"/>
          <cell r="L3337"/>
          <cell r="M3337">
            <v>56</v>
          </cell>
          <cell r="N3337">
            <v>5</v>
          </cell>
          <cell r="O3337">
            <v>0</v>
          </cell>
          <cell r="P3337">
            <v>2</v>
          </cell>
          <cell r="Q3337">
            <v>0</v>
          </cell>
          <cell r="R3337">
            <v>7</v>
          </cell>
          <cell r="S3337">
            <v>0</v>
          </cell>
          <cell r="T3337">
            <v>1</v>
          </cell>
        </row>
        <row r="3338">
          <cell r="A3338" t="str">
            <v>曽屋１丁目57</v>
          </cell>
          <cell r="B3338" t="str">
            <v>25001曽屋１丁目57</v>
          </cell>
          <cell r="C3338">
            <v>30</v>
          </cell>
          <cell r="D3338" t="str">
            <v>町名別・年齢別人口調べ</v>
          </cell>
          <cell r="E3338" t="str">
            <v>令和 6年 3月 1日</v>
          </cell>
          <cell r="F3338">
            <v>30</v>
          </cell>
          <cell r="G3338" t="str">
            <v>令和 6年 2月29日　現在</v>
          </cell>
          <cell r="H3338" t="str">
            <v>町名</v>
          </cell>
          <cell r="I3338">
            <v>25001</v>
          </cell>
          <cell r="J3338" t="str">
            <v>曽屋１丁目</v>
          </cell>
          <cell r="K3338"/>
          <cell r="L3338"/>
          <cell r="M3338">
            <v>57</v>
          </cell>
          <cell r="N3338">
            <v>4</v>
          </cell>
          <cell r="O3338">
            <v>0</v>
          </cell>
          <cell r="P3338">
            <v>5</v>
          </cell>
          <cell r="Q3338">
            <v>1</v>
          </cell>
          <cell r="R3338">
            <v>9</v>
          </cell>
          <cell r="S3338">
            <v>1</v>
          </cell>
          <cell r="T3338">
            <v>1</v>
          </cell>
        </row>
        <row r="3339">
          <cell r="A3339" t="str">
            <v>曽屋１丁目58</v>
          </cell>
          <cell r="B3339" t="str">
            <v>25001曽屋１丁目58</v>
          </cell>
          <cell r="C3339">
            <v>30</v>
          </cell>
          <cell r="D3339" t="str">
            <v>町名別・年齢別人口調べ</v>
          </cell>
          <cell r="E3339" t="str">
            <v>令和 6年 3月 1日</v>
          </cell>
          <cell r="F3339">
            <v>30</v>
          </cell>
          <cell r="G3339" t="str">
            <v>令和 6年 2月29日　現在</v>
          </cell>
          <cell r="H3339" t="str">
            <v>町名</v>
          </cell>
          <cell r="I3339">
            <v>25001</v>
          </cell>
          <cell r="J3339" t="str">
            <v>曽屋１丁目</v>
          </cell>
          <cell r="K3339"/>
          <cell r="L3339"/>
          <cell r="M3339">
            <v>58</v>
          </cell>
          <cell r="N3339">
            <v>4</v>
          </cell>
          <cell r="O3339">
            <v>0</v>
          </cell>
          <cell r="P3339">
            <v>7</v>
          </cell>
          <cell r="Q3339">
            <v>0</v>
          </cell>
          <cell r="R3339">
            <v>11</v>
          </cell>
          <cell r="S3339">
            <v>0</v>
          </cell>
          <cell r="T3339">
            <v>1</v>
          </cell>
        </row>
        <row r="3340">
          <cell r="A3340" t="str">
            <v>曽屋１丁目59</v>
          </cell>
          <cell r="B3340" t="str">
            <v>25001曽屋１丁目59</v>
          </cell>
          <cell r="C3340">
            <v>30</v>
          </cell>
          <cell r="D3340" t="str">
            <v>町名別・年齢別人口調べ</v>
          </cell>
          <cell r="E3340" t="str">
            <v>令和 6年 3月 1日</v>
          </cell>
          <cell r="F3340">
            <v>30</v>
          </cell>
          <cell r="G3340" t="str">
            <v>令和 6年 2月29日　現在</v>
          </cell>
          <cell r="H3340" t="str">
            <v>町名</v>
          </cell>
          <cell r="I3340">
            <v>25001</v>
          </cell>
          <cell r="J3340" t="str">
            <v>曽屋１丁目</v>
          </cell>
          <cell r="K3340"/>
          <cell r="L3340"/>
          <cell r="M3340">
            <v>59</v>
          </cell>
          <cell r="N3340">
            <v>3</v>
          </cell>
          <cell r="O3340">
            <v>1</v>
          </cell>
          <cell r="P3340">
            <v>4</v>
          </cell>
          <cell r="Q3340">
            <v>0</v>
          </cell>
          <cell r="R3340">
            <v>7</v>
          </cell>
          <cell r="S3340">
            <v>1</v>
          </cell>
          <cell r="T3340">
            <v>1</v>
          </cell>
        </row>
        <row r="3341">
          <cell r="A3341" t="str">
            <v>曽屋１丁目60</v>
          </cell>
          <cell r="B3341" t="str">
            <v>25001曽屋１丁目60</v>
          </cell>
          <cell r="C3341">
            <v>30</v>
          </cell>
          <cell r="D3341" t="str">
            <v>町名別・年齢別人口調べ</v>
          </cell>
          <cell r="E3341" t="str">
            <v>令和 6年 3月 1日</v>
          </cell>
          <cell r="F3341">
            <v>30</v>
          </cell>
          <cell r="G3341" t="str">
            <v>令和 6年 2月29日　現在</v>
          </cell>
          <cell r="H3341" t="str">
            <v>町名</v>
          </cell>
          <cell r="I3341">
            <v>25001</v>
          </cell>
          <cell r="J3341" t="str">
            <v>曽屋１丁目</v>
          </cell>
          <cell r="K3341"/>
          <cell r="L3341"/>
          <cell r="M3341">
            <v>60</v>
          </cell>
          <cell r="N3341">
            <v>3</v>
          </cell>
          <cell r="O3341">
            <v>0</v>
          </cell>
          <cell r="P3341">
            <v>5</v>
          </cell>
          <cell r="Q3341">
            <v>0</v>
          </cell>
          <cell r="R3341">
            <v>8</v>
          </cell>
          <cell r="S3341">
            <v>0</v>
          </cell>
          <cell r="T3341">
            <v>1</v>
          </cell>
        </row>
        <row r="3342">
          <cell r="A3342" t="str">
            <v>曽屋１丁目61</v>
          </cell>
          <cell r="B3342" t="str">
            <v>25001曽屋１丁目61</v>
          </cell>
          <cell r="C3342">
            <v>30</v>
          </cell>
          <cell r="D3342" t="str">
            <v>町名別・年齢別人口調べ</v>
          </cell>
          <cell r="E3342" t="str">
            <v>令和 6年 3月 1日</v>
          </cell>
          <cell r="F3342">
            <v>30</v>
          </cell>
          <cell r="G3342" t="str">
            <v>令和 6年 2月29日　現在</v>
          </cell>
          <cell r="H3342" t="str">
            <v>町名</v>
          </cell>
          <cell r="I3342">
            <v>25001</v>
          </cell>
          <cell r="J3342" t="str">
            <v>曽屋１丁目</v>
          </cell>
          <cell r="K3342"/>
          <cell r="L3342"/>
          <cell r="M3342">
            <v>61</v>
          </cell>
          <cell r="N3342">
            <v>4</v>
          </cell>
          <cell r="O3342">
            <v>0</v>
          </cell>
          <cell r="P3342">
            <v>4</v>
          </cell>
          <cell r="Q3342">
            <v>0</v>
          </cell>
          <cell r="R3342">
            <v>8</v>
          </cell>
          <cell r="S3342">
            <v>0</v>
          </cell>
          <cell r="T3342">
            <v>1</v>
          </cell>
        </row>
        <row r="3343">
          <cell r="A3343" t="str">
            <v>曽屋１丁目62</v>
          </cell>
          <cell r="B3343" t="str">
            <v>25001曽屋１丁目62</v>
          </cell>
          <cell r="C3343">
            <v>30</v>
          </cell>
          <cell r="D3343" t="str">
            <v>町名別・年齢別人口調べ</v>
          </cell>
          <cell r="E3343" t="str">
            <v>令和 6年 3月 1日</v>
          </cell>
          <cell r="F3343">
            <v>30</v>
          </cell>
          <cell r="G3343" t="str">
            <v>令和 6年 2月29日　現在</v>
          </cell>
          <cell r="H3343" t="str">
            <v>町名</v>
          </cell>
          <cell r="I3343">
            <v>25001</v>
          </cell>
          <cell r="J3343" t="str">
            <v>曽屋１丁目</v>
          </cell>
          <cell r="K3343"/>
          <cell r="L3343"/>
          <cell r="M3343">
            <v>62</v>
          </cell>
          <cell r="N3343">
            <v>5</v>
          </cell>
          <cell r="O3343">
            <v>0</v>
          </cell>
          <cell r="P3343">
            <v>2</v>
          </cell>
          <cell r="Q3343">
            <v>0</v>
          </cell>
          <cell r="R3343">
            <v>7</v>
          </cell>
          <cell r="S3343">
            <v>0</v>
          </cell>
          <cell r="T3343">
            <v>1</v>
          </cell>
        </row>
        <row r="3344">
          <cell r="A3344" t="str">
            <v>曽屋１丁目63</v>
          </cell>
          <cell r="B3344" t="str">
            <v>25001曽屋１丁目63</v>
          </cell>
          <cell r="C3344">
            <v>30</v>
          </cell>
          <cell r="D3344" t="str">
            <v>町名別・年齢別人口調べ</v>
          </cell>
          <cell r="E3344" t="str">
            <v>令和 6年 3月 1日</v>
          </cell>
          <cell r="F3344">
            <v>30</v>
          </cell>
          <cell r="G3344" t="str">
            <v>令和 6年 2月29日　現在</v>
          </cell>
          <cell r="H3344" t="str">
            <v>町名</v>
          </cell>
          <cell r="I3344">
            <v>25001</v>
          </cell>
          <cell r="J3344" t="str">
            <v>曽屋１丁目</v>
          </cell>
          <cell r="K3344"/>
          <cell r="L3344"/>
          <cell r="M3344">
            <v>63</v>
          </cell>
          <cell r="N3344">
            <v>9</v>
          </cell>
          <cell r="O3344">
            <v>0</v>
          </cell>
          <cell r="P3344">
            <v>3</v>
          </cell>
          <cell r="Q3344">
            <v>0</v>
          </cell>
          <cell r="R3344">
            <v>12</v>
          </cell>
          <cell r="S3344">
            <v>0</v>
          </cell>
          <cell r="T3344">
            <v>1</v>
          </cell>
        </row>
        <row r="3345">
          <cell r="A3345" t="str">
            <v>曽屋１丁目64</v>
          </cell>
          <cell r="B3345" t="str">
            <v>25001曽屋１丁目64</v>
          </cell>
          <cell r="C3345">
            <v>30</v>
          </cell>
          <cell r="D3345" t="str">
            <v>町名別・年齢別人口調べ</v>
          </cell>
          <cell r="E3345" t="str">
            <v>令和 6年 3月 1日</v>
          </cell>
          <cell r="F3345">
            <v>30</v>
          </cell>
          <cell r="G3345" t="str">
            <v>令和 6年 2月29日　現在</v>
          </cell>
          <cell r="H3345" t="str">
            <v>町名</v>
          </cell>
          <cell r="I3345">
            <v>25001</v>
          </cell>
          <cell r="J3345" t="str">
            <v>曽屋１丁目</v>
          </cell>
          <cell r="K3345"/>
          <cell r="L3345"/>
          <cell r="M3345">
            <v>64</v>
          </cell>
          <cell r="N3345">
            <v>3</v>
          </cell>
          <cell r="O3345">
            <v>0</v>
          </cell>
          <cell r="P3345">
            <v>3</v>
          </cell>
          <cell r="Q3345">
            <v>0</v>
          </cell>
          <cell r="R3345">
            <v>6</v>
          </cell>
          <cell r="S3345">
            <v>0</v>
          </cell>
          <cell r="T3345">
            <v>1</v>
          </cell>
        </row>
        <row r="3346">
          <cell r="A3346" t="str">
            <v>曽屋１丁目65</v>
          </cell>
          <cell r="B3346" t="str">
            <v>25001曽屋１丁目65</v>
          </cell>
          <cell r="C3346">
            <v>30</v>
          </cell>
          <cell r="D3346" t="str">
            <v>町名別・年齢別人口調べ</v>
          </cell>
          <cell r="E3346" t="str">
            <v>令和 6年 3月 1日</v>
          </cell>
          <cell r="F3346">
            <v>30</v>
          </cell>
          <cell r="G3346" t="str">
            <v>令和 6年 2月29日　現在</v>
          </cell>
          <cell r="H3346" t="str">
            <v>町名</v>
          </cell>
          <cell r="I3346">
            <v>25001</v>
          </cell>
          <cell r="J3346" t="str">
            <v>曽屋１丁目</v>
          </cell>
          <cell r="K3346"/>
          <cell r="L3346"/>
          <cell r="M3346">
            <v>65</v>
          </cell>
          <cell r="N3346">
            <v>3</v>
          </cell>
          <cell r="O3346">
            <v>0</v>
          </cell>
          <cell r="P3346">
            <v>4</v>
          </cell>
          <cell r="Q3346">
            <v>0</v>
          </cell>
          <cell r="R3346">
            <v>7</v>
          </cell>
          <cell r="S3346">
            <v>0</v>
          </cell>
          <cell r="T3346">
            <v>1</v>
          </cell>
        </row>
        <row r="3347">
          <cell r="A3347" t="str">
            <v>曽屋１丁目66</v>
          </cell>
          <cell r="B3347" t="str">
            <v>25001曽屋１丁目66</v>
          </cell>
          <cell r="C3347">
            <v>30</v>
          </cell>
          <cell r="D3347" t="str">
            <v>町名別・年齢別人口調べ</v>
          </cell>
          <cell r="E3347" t="str">
            <v>令和 6年 3月 1日</v>
          </cell>
          <cell r="F3347">
            <v>30</v>
          </cell>
          <cell r="G3347" t="str">
            <v>令和 6年 2月29日　現在</v>
          </cell>
          <cell r="H3347" t="str">
            <v>町名</v>
          </cell>
          <cell r="I3347">
            <v>25001</v>
          </cell>
          <cell r="J3347" t="str">
            <v>曽屋１丁目</v>
          </cell>
          <cell r="K3347"/>
          <cell r="L3347"/>
          <cell r="M3347">
            <v>66</v>
          </cell>
          <cell r="N3347">
            <v>2</v>
          </cell>
          <cell r="O3347">
            <v>0</v>
          </cell>
          <cell r="P3347">
            <v>2</v>
          </cell>
          <cell r="Q3347">
            <v>0</v>
          </cell>
          <cell r="R3347">
            <v>4</v>
          </cell>
          <cell r="S3347">
            <v>0</v>
          </cell>
          <cell r="T3347">
            <v>1</v>
          </cell>
        </row>
        <row r="3348">
          <cell r="A3348" t="str">
            <v>曽屋１丁目67</v>
          </cell>
          <cell r="B3348" t="str">
            <v>25001曽屋１丁目67</v>
          </cell>
          <cell r="C3348">
            <v>30</v>
          </cell>
          <cell r="D3348" t="str">
            <v>町名別・年齢別人口調べ</v>
          </cell>
          <cell r="E3348" t="str">
            <v>令和 6年 3月 1日</v>
          </cell>
          <cell r="F3348">
            <v>30</v>
          </cell>
          <cell r="G3348" t="str">
            <v>令和 6年 2月29日　現在</v>
          </cell>
          <cell r="H3348" t="str">
            <v>町名</v>
          </cell>
          <cell r="I3348">
            <v>25001</v>
          </cell>
          <cell r="J3348" t="str">
            <v>曽屋１丁目</v>
          </cell>
          <cell r="K3348"/>
          <cell r="L3348"/>
          <cell r="M3348">
            <v>67</v>
          </cell>
          <cell r="N3348">
            <v>2</v>
          </cell>
          <cell r="O3348">
            <v>0</v>
          </cell>
          <cell r="P3348">
            <v>2</v>
          </cell>
          <cell r="Q3348">
            <v>0</v>
          </cell>
          <cell r="R3348">
            <v>4</v>
          </cell>
          <cell r="S3348">
            <v>0</v>
          </cell>
          <cell r="T3348">
            <v>1</v>
          </cell>
        </row>
        <row r="3349">
          <cell r="A3349" t="str">
            <v>曽屋１丁目68</v>
          </cell>
          <cell r="B3349" t="str">
            <v>25001曽屋１丁目68</v>
          </cell>
          <cell r="C3349">
            <v>30</v>
          </cell>
          <cell r="D3349" t="str">
            <v>町名別・年齢別人口調べ</v>
          </cell>
          <cell r="E3349" t="str">
            <v>令和 6年 3月 1日</v>
          </cell>
          <cell r="F3349">
            <v>30</v>
          </cell>
          <cell r="G3349" t="str">
            <v>令和 6年 2月29日　現在</v>
          </cell>
          <cell r="H3349" t="str">
            <v>町名</v>
          </cell>
          <cell r="I3349">
            <v>25001</v>
          </cell>
          <cell r="J3349" t="str">
            <v>曽屋１丁目</v>
          </cell>
          <cell r="K3349"/>
          <cell r="L3349"/>
          <cell r="M3349">
            <v>68</v>
          </cell>
          <cell r="N3349">
            <v>1</v>
          </cell>
          <cell r="O3349">
            <v>0</v>
          </cell>
          <cell r="P3349">
            <v>1</v>
          </cell>
          <cell r="Q3349">
            <v>0</v>
          </cell>
          <cell r="R3349">
            <v>2</v>
          </cell>
          <cell r="S3349">
            <v>0</v>
          </cell>
          <cell r="T3349">
            <v>1</v>
          </cell>
        </row>
        <row r="3350">
          <cell r="A3350" t="str">
            <v>曽屋１丁目69</v>
          </cell>
          <cell r="B3350" t="str">
            <v>25001曽屋１丁目69</v>
          </cell>
          <cell r="C3350">
            <v>30</v>
          </cell>
          <cell r="D3350" t="str">
            <v>町名別・年齢別人口調べ</v>
          </cell>
          <cell r="E3350" t="str">
            <v>令和 6年 3月 1日</v>
          </cell>
          <cell r="F3350">
            <v>30</v>
          </cell>
          <cell r="G3350" t="str">
            <v>令和 6年 2月29日　現在</v>
          </cell>
          <cell r="H3350" t="str">
            <v>町名</v>
          </cell>
          <cell r="I3350">
            <v>25001</v>
          </cell>
          <cell r="J3350" t="str">
            <v>曽屋１丁目</v>
          </cell>
          <cell r="K3350"/>
          <cell r="L3350"/>
          <cell r="M3350">
            <v>69</v>
          </cell>
          <cell r="N3350">
            <v>3</v>
          </cell>
          <cell r="O3350">
            <v>0</v>
          </cell>
          <cell r="P3350">
            <v>4</v>
          </cell>
          <cell r="Q3350">
            <v>0</v>
          </cell>
          <cell r="R3350">
            <v>7</v>
          </cell>
          <cell r="S3350">
            <v>0</v>
          </cell>
          <cell r="T3350">
            <v>1</v>
          </cell>
        </row>
        <row r="3351">
          <cell r="A3351" t="str">
            <v>曽屋１丁目70</v>
          </cell>
          <cell r="B3351" t="str">
            <v>25001曽屋１丁目70</v>
          </cell>
          <cell r="C3351">
            <v>30</v>
          </cell>
          <cell r="D3351" t="str">
            <v>町名別・年齢別人口調べ</v>
          </cell>
          <cell r="E3351" t="str">
            <v>令和 6年 3月 1日</v>
          </cell>
          <cell r="F3351">
            <v>30</v>
          </cell>
          <cell r="G3351" t="str">
            <v>令和 6年 2月29日　現在</v>
          </cell>
          <cell r="H3351" t="str">
            <v>町名</v>
          </cell>
          <cell r="I3351">
            <v>25001</v>
          </cell>
          <cell r="J3351" t="str">
            <v>曽屋１丁目</v>
          </cell>
          <cell r="K3351"/>
          <cell r="L3351"/>
          <cell r="M3351">
            <v>70</v>
          </cell>
          <cell r="N3351">
            <v>4</v>
          </cell>
          <cell r="O3351">
            <v>0</v>
          </cell>
          <cell r="P3351">
            <v>1</v>
          </cell>
          <cell r="Q3351">
            <v>0</v>
          </cell>
          <cell r="R3351">
            <v>5</v>
          </cell>
          <cell r="S3351">
            <v>0</v>
          </cell>
          <cell r="T3351">
            <v>1</v>
          </cell>
        </row>
        <row r="3352">
          <cell r="A3352" t="str">
            <v>曽屋１丁目71</v>
          </cell>
          <cell r="B3352" t="str">
            <v>25001曽屋１丁目71</v>
          </cell>
          <cell r="C3352">
            <v>30</v>
          </cell>
          <cell r="D3352" t="str">
            <v>町名別・年齢別人口調べ</v>
          </cell>
          <cell r="E3352" t="str">
            <v>令和 6年 3月 1日</v>
          </cell>
          <cell r="F3352">
            <v>30</v>
          </cell>
          <cell r="G3352" t="str">
            <v>令和 6年 2月29日　現在</v>
          </cell>
          <cell r="H3352" t="str">
            <v>町名</v>
          </cell>
          <cell r="I3352">
            <v>25001</v>
          </cell>
          <cell r="J3352" t="str">
            <v>曽屋１丁目</v>
          </cell>
          <cell r="K3352"/>
          <cell r="L3352"/>
          <cell r="M3352">
            <v>71</v>
          </cell>
          <cell r="N3352">
            <v>2</v>
          </cell>
          <cell r="O3352">
            <v>0</v>
          </cell>
          <cell r="P3352">
            <v>1</v>
          </cell>
          <cell r="Q3352">
            <v>0</v>
          </cell>
          <cell r="R3352">
            <v>3</v>
          </cell>
          <cell r="S3352">
            <v>0</v>
          </cell>
          <cell r="T3352">
            <v>1</v>
          </cell>
        </row>
        <row r="3353">
          <cell r="A3353" t="str">
            <v>曽屋１丁目72</v>
          </cell>
          <cell r="B3353" t="str">
            <v>25001曽屋１丁目72</v>
          </cell>
          <cell r="C3353">
            <v>30</v>
          </cell>
          <cell r="D3353" t="str">
            <v>町名別・年齢別人口調べ</v>
          </cell>
          <cell r="E3353" t="str">
            <v>令和 6年 3月 1日</v>
          </cell>
          <cell r="F3353">
            <v>30</v>
          </cell>
          <cell r="G3353" t="str">
            <v>令和 6年 2月29日　現在</v>
          </cell>
          <cell r="H3353" t="str">
            <v>町名</v>
          </cell>
          <cell r="I3353">
            <v>25001</v>
          </cell>
          <cell r="J3353" t="str">
            <v>曽屋１丁目</v>
          </cell>
          <cell r="K3353"/>
          <cell r="L3353"/>
          <cell r="M3353">
            <v>72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>
            <v>0</v>
          </cell>
          <cell r="S3353">
            <v>0</v>
          </cell>
          <cell r="T3353">
            <v>1</v>
          </cell>
        </row>
        <row r="3354">
          <cell r="A3354" t="str">
            <v>曽屋１丁目73</v>
          </cell>
          <cell r="B3354" t="str">
            <v>25001曽屋１丁目73</v>
          </cell>
          <cell r="C3354">
            <v>30</v>
          </cell>
          <cell r="D3354" t="str">
            <v>町名別・年齢別人口調べ</v>
          </cell>
          <cell r="E3354" t="str">
            <v>令和 6年 3月 1日</v>
          </cell>
          <cell r="F3354">
            <v>30</v>
          </cell>
          <cell r="G3354" t="str">
            <v>令和 6年 2月29日　現在</v>
          </cell>
          <cell r="H3354" t="str">
            <v>町名</v>
          </cell>
          <cell r="I3354">
            <v>25001</v>
          </cell>
          <cell r="J3354" t="str">
            <v>曽屋１丁目</v>
          </cell>
          <cell r="K3354"/>
          <cell r="L3354"/>
          <cell r="M3354">
            <v>73</v>
          </cell>
          <cell r="N3354">
            <v>1</v>
          </cell>
          <cell r="O3354">
            <v>0</v>
          </cell>
          <cell r="P3354">
            <v>3</v>
          </cell>
          <cell r="Q3354">
            <v>0</v>
          </cell>
          <cell r="R3354">
            <v>4</v>
          </cell>
          <cell r="S3354">
            <v>0</v>
          </cell>
          <cell r="T3354">
            <v>1</v>
          </cell>
        </row>
        <row r="3355">
          <cell r="A3355" t="str">
            <v>曽屋１丁目74</v>
          </cell>
          <cell r="B3355" t="str">
            <v>25001曽屋１丁目74</v>
          </cell>
          <cell r="C3355">
            <v>30</v>
          </cell>
          <cell r="D3355" t="str">
            <v>町名別・年齢別人口調べ</v>
          </cell>
          <cell r="E3355" t="str">
            <v>令和 6年 3月 1日</v>
          </cell>
          <cell r="F3355">
            <v>30</v>
          </cell>
          <cell r="G3355" t="str">
            <v>令和 6年 2月29日　現在</v>
          </cell>
          <cell r="H3355" t="str">
            <v>町名</v>
          </cell>
          <cell r="I3355">
            <v>25001</v>
          </cell>
          <cell r="J3355" t="str">
            <v>曽屋１丁目</v>
          </cell>
          <cell r="K3355"/>
          <cell r="L3355"/>
          <cell r="M3355">
            <v>74</v>
          </cell>
          <cell r="N3355">
            <v>2</v>
          </cell>
          <cell r="O3355">
            <v>0</v>
          </cell>
          <cell r="P3355">
            <v>4</v>
          </cell>
          <cell r="Q3355">
            <v>0</v>
          </cell>
          <cell r="R3355">
            <v>6</v>
          </cell>
          <cell r="S3355">
            <v>0</v>
          </cell>
          <cell r="T3355">
            <v>1</v>
          </cell>
        </row>
        <row r="3356">
          <cell r="A3356" t="str">
            <v>曽屋１丁目75</v>
          </cell>
          <cell r="B3356" t="str">
            <v>25001曽屋１丁目75</v>
          </cell>
          <cell r="C3356">
            <v>30</v>
          </cell>
          <cell r="D3356" t="str">
            <v>町名別・年齢別人口調べ</v>
          </cell>
          <cell r="E3356" t="str">
            <v>令和 6年 3月 1日</v>
          </cell>
          <cell r="F3356">
            <v>30</v>
          </cell>
          <cell r="G3356" t="str">
            <v>令和 6年 2月29日　現在</v>
          </cell>
          <cell r="H3356" t="str">
            <v>町名</v>
          </cell>
          <cell r="I3356">
            <v>25001</v>
          </cell>
          <cell r="J3356" t="str">
            <v>曽屋１丁目</v>
          </cell>
          <cell r="K3356"/>
          <cell r="L3356"/>
          <cell r="M3356">
            <v>75</v>
          </cell>
          <cell r="N3356">
            <v>6</v>
          </cell>
          <cell r="O3356">
            <v>0</v>
          </cell>
          <cell r="P3356">
            <v>5</v>
          </cell>
          <cell r="Q3356">
            <v>0</v>
          </cell>
          <cell r="R3356">
            <v>11</v>
          </cell>
          <cell r="S3356">
            <v>0</v>
          </cell>
          <cell r="T3356">
            <v>1</v>
          </cell>
        </row>
        <row r="3357">
          <cell r="A3357" t="str">
            <v>曽屋１丁目76</v>
          </cell>
          <cell r="B3357" t="str">
            <v>25001曽屋１丁目76</v>
          </cell>
          <cell r="C3357">
            <v>30</v>
          </cell>
          <cell r="D3357" t="str">
            <v>町名別・年齢別人口調べ</v>
          </cell>
          <cell r="E3357" t="str">
            <v>令和 6年 3月 1日</v>
          </cell>
          <cell r="F3357">
            <v>30</v>
          </cell>
          <cell r="G3357" t="str">
            <v>令和 6年 2月29日　現在</v>
          </cell>
          <cell r="H3357" t="str">
            <v>町名</v>
          </cell>
          <cell r="I3357">
            <v>25001</v>
          </cell>
          <cell r="J3357" t="str">
            <v>曽屋１丁目</v>
          </cell>
          <cell r="K3357"/>
          <cell r="L3357"/>
          <cell r="M3357">
            <v>76</v>
          </cell>
          <cell r="N3357">
            <v>3</v>
          </cell>
          <cell r="O3357">
            <v>0</v>
          </cell>
          <cell r="P3357">
            <v>7</v>
          </cell>
          <cell r="Q3357">
            <v>0</v>
          </cell>
          <cell r="R3357">
            <v>10</v>
          </cell>
          <cell r="S3357">
            <v>0</v>
          </cell>
          <cell r="T3357">
            <v>1</v>
          </cell>
        </row>
        <row r="3358">
          <cell r="A3358" t="str">
            <v>曽屋１丁目77</v>
          </cell>
          <cell r="B3358" t="str">
            <v>25001曽屋１丁目77</v>
          </cell>
          <cell r="C3358">
            <v>30</v>
          </cell>
          <cell r="D3358" t="str">
            <v>町名別・年齢別人口調べ</v>
          </cell>
          <cell r="E3358" t="str">
            <v>令和 6年 3月 1日</v>
          </cell>
          <cell r="F3358">
            <v>30</v>
          </cell>
          <cell r="G3358" t="str">
            <v>令和 6年 2月29日　現在</v>
          </cell>
          <cell r="H3358" t="str">
            <v>町名</v>
          </cell>
          <cell r="I3358">
            <v>25001</v>
          </cell>
          <cell r="J3358" t="str">
            <v>曽屋１丁目</v>
          </cell>
          <cell r="K3358"/>
          <cell r="L3358"/>
          <cell r="M3358">
            <v>77</v>
          </cell>
          <cell r="N3358">
            <v>0</v>
          </cell>
          <cell r="O3358">
            <v>0</v>
          </cell>
          <cell r="P3358">
            <v>2</v>
          </cell>
          <cell r="Q3358">
            <v>0</v>
          </cell>
          <cell r="R3358">
            <v>2</v>
          </cell>
          <cell r="S3358">
            <v>0</v>
          </cell>
          <cell r="T3358">
            <v>1</v>
          </cell>
        </row>
        <row r="3359">
          <cell r="A3359" t="str">
            <v>曽屋１丁目78</v>
          </cell>
          <cell r="B3359" t="str">
            <v>25001曽屋１丁目78</v>
          </cell>
          <cell r="C3359">
            <v>30</v>
          </cell>
          <cell r="D3359" t="str">
            <v>町名別・年齢別人口調べ</v>
          </cell>
          <cell r="E3359" t="str">
            <v>令和 6年 3月 1日</v>
          </cell>
          <cell r="F3359">
            <v>30</v>
          </cell>
          <cell r="G3359" t="str">
            <v>令和 6年 2月29日　現在</v>
          </cell>
          <cell r="H3359" t="str">
            <v>町名</v>
          </cell>
          <cell r="I3359">
            <v>25001</v>
          </cell>
          <cell r="J3359" t="str">
            <v>曽屋１丁目</v>
          </cell>
          <cell r="K3359"/>
          <cell r="L3359"/>
          <cell r="M3359">
            <v>78</v>
          </cell>
          <cell r="N3359">
            <v>4</v>
          </cell>
          <cell r="O3359">
            <v>0</v>
          </cell>
          <cell r="P3359">
            <v>2</v>
          </cell>
          <cell r="Q3359">
            <v>0</v>
          </cell>
          <cell r="R3359">
            <v>6</v>
          </cell>
          <cell r="S3359">
            <v>0</v>
          </cell>
          <cell r="T3359">
            <v>1</v>
          </cell>
        </row>
        <row r="3360">
          <cell r="A3360" t="str">
            <v>曽屋１丁目79</v>
          </cell>
          <cell r="B3360" t="str">
            <v>25001曽屋１丁目79</v>
          </cell>
          <cell r="C3360">
            <v>30</v>
          </cell>
          <cell r="D3360" t="str">
            <v>町名別・年齢別人口調べ</v>
          </cell>
          <cell r="E3360" t="str">
            <v>令和 6年 3月 1日</v>
          </cell>
          <cell r="F3360">
            <v>30</v>
          </cell>
          <cell r="G3360" t="str">
            <v>令和 6年 2月29日　現在</v>
          </cell>
          <cell r="H3360" t="str">
            <v>町名</v>
          </cell>
          <cell r="I3360">
            <v>25001</v>
          </cell>
          <cell r="J3360" t="str">
            <v>曽屋１丁目</v>
          </cell>
          <cell r="K3360"/>
          <cell r="L3360"/>
          <cell r="M3360">
            <v>79</v>
          </cell>
          <cell r="N3360">
            <v>4</v>
          </cell>
          <cell r="O3360">
            <v>0</v>
          </cell>
          <cell r="P3360">
            <v>4</v>
          </cell>
          <cell r="Q3360">
            <v>0</v>
          </cell>
          <cell r="R3360">
            <v>8</v>
          </cell>
          <cell r="S3360">
            <v>0</v>
          </cell>
          <cell r="T3360">
            <v>1</v>
          </cell>
        </row>
        <row r="3361">
          <cell r="A3361" t="str">
            <v>曽屋１丁目80</v>
          </cell>
          <cell r="B3361" t="str">
            <v>25001曽屋１丁目80</v>
          </cell>
          <cell r="C3361">
            <v>30</v>
          </cell>
          <cell r="D3361" t="str">
            <v>町名別・年齢別人口調べ</v>
          </cell>
          <cell r="E3361" t="str">
            <v>令和 6年 3月 1日</v>
          </cell>
          <cell r="F3361">
            <v>30</v>
          </cell>
          <cell r="G3361" t="str">
            <v>令和 6年 2月29日　現在</v>
          </cell>
          <cell r="H3361" t="str">
            <v>町名</v>
          </cell>
          <cell r="I3361">
            <v>25001</v>
          </cell>
          <cell r="J3361" t="str">
            <v>曽屋１丁目</v>
          </cell>
          <cell r="K3361"/>
          <cell r="L3361"/>
          <cell r="M3361">
            <v>80</v>
          </cell>
          <cell r="N3361">
            <v>0</v>
          </cell>
          <cell r="O3361">
            <v>0</v>
          </cell>
          <cell r="P3361">
            <v>2</v>
          </cell>
          <cell r="Q3361">
            <v>0</v>
          </cell>
          <cell r="R3361">
            <v>2</v>
          </cell>
          <cell r="S3361">
            <v>0</v>
          </cell>
          <cell r="T3361">
            <v>1</v>
          </cell>
        </row>
        <row r="3362">
          <cell r="A3362" t="str">
            <v>曽屋１丁目81</v>
          </cell>
          <cell r="B3362" t="str">
            <v>25001曽屋１丁目81</v>
          </cell>
          <cell r="C3362">
            <v>30</v>
          </cell>
          <cell r="D3362" t="str">
            <v>町名別・年齢別人口調べ</v>
          </cell>
          <cell r="E3362" t="str">
            <v>令和 6年 3月 1日</v>
          </cell>
          <cell r="F3362">
            <v>30</v>
          </cell>
          <cell r="G3362" t="str">
            <v>令和 6年 2月29日　現在</v>
          </cell>
          <cell r="H3362" t="str">
            <v>町名</v>
          </cell>
          <cell r="I3362">
            <v>25001</v>
          </cell>
          <cell r="J3362" t="str">
            <v>曽屋１丁目</v>
          </cell>
          <cell r="K3362"/>
          <cell r="L3362"/>
          <cell r="M3362">
            <v>81</v>
          </cell>
          <cell r="N3362">
            <v>2</v>
          </cell>
          <cell r="O3362">
            <v>0</v>
          </cell>
          <cell r="P3362">
            <v>6</v>
          </cell>
          <cell r="Q3362">
            <v>0</v>
          </cell>
          <cell r="R3362">
            <v>8</v>
          </cell>
          <cell r="S3362">
            <v>0</v>
          </cell>
          <cell r="T3362">
            <v>1</v>
          </cell>
        </row>
        <row r="3363">
          <cell r="A3363" t="str">
            <v>曽屋１丁目82</v>
          </cell>
          <cell r="B3363" t="str">
            <v>25001曽屋１丁目82</v>
          </cell>
          <cell r="C3363">
            <v>30</v>
          </cell>
          <cell r="D3363" t="str">
            <v>町名別・年齢別人口調べ</v>
          </cell>
          <cell r="E3363" t="str">
            <v>令和 6年 3月 1日</v>
          </cell>
          <cell r="F3363">
            <v>30</v>
          </cell>
          <cell r="G3363" t="str">
            <v>令和 6年 2月29日　現在</v>
          </cell>
          <cell r="H3363" t="str">
            <v>町名</v>
          </cell>
          <cell r="I3363">
            <v>25001</v>
          </cell>
          <cell r="J3363" t="str">
            <v>曽屋１丁目</v>
          </cell>
          <cell r="K3363"/>
          <cell r="L3363"/>
          <cell r="M3363">
            <v>82</v>
          </cell>
          <cell r="N3363">
            <v>1</v>
          </cell>
          <cell r="O3363">
            <v>0</v>
          </cell>
          <cell r="P3363">
            <v>1</v>
          </cell>
          <cell r="Q3363">
            <v>0</v>
          </cell>
          <cell r="R3363">
            <v>2</v>
          </cell>
          <cell r="S3363">
            <v>0</v>
          </cell>
          <cell r="T3363">
            <v>1</v>
          </cell>
        </row>
        <row r="3364">
          <cell r="A3364" t="str">
            <v>曽屋１丁目83</v>
          </cell>
          <cell r="B3364" t="str">
            <v>25001曽屋１丁目83</v>
          </cell>
          <cell r="C3364">
            <v>30</v>
          </cell>
          <cell r="D3364" t="str">
            <v>町名別・年齢別人口調べ</v>
          </cell>
          <cell r="E3364" t="str">
            <v>令和 6年 3月 1日</v>
          </cell>
          <cell r="F3364">
            <v>30</v>
          </cell>
          <cell r="G3364" t="str">
            <v>令和 6年 2月29日　現在</v>
          </cell>
          <cell r="H3364" t="str">
            <v>町名</v>
          </cell>
          <cell r="I3364">
            <v>25001</v>
          </cell>
          <cell r="J3364" t="str">
            <v>曽屋１丁目</v>
          </cell>
          <cell r="K3364"/>
          <cell r="L3364"/>
          <cell r="M3364">
            <v>83</v>
          </cell>
          <cell r="N3364">
            <v>3</v>
          </cell>
          <cell r="O3364">
            <v>0</v>
          </cell>
          <cell r="P3364">
            <v>3</v>
          </cell>
          <cell r="Q3364">
            <v>0</v>
          </cell>
          <cell r="R3364">
            <v>6</v>
          </cell>
          <cell r="S3364">
            <v>0</v>
          </cell>
          <cell r="T3364">
            <v>1</v>
          </cell>
        </row>
        <row r="3365">
          <cell r="A3365" t="str">
            <v>曽屋１丁目84</v>
          </cell>
          <cell r="B3365" t="str">
            <v>25001曽屋１丁目84</v>
          </cell>
          <cell r="C3365">
            <v>30</v>
          </cell>
          <cell r="D3365" t="str">
            <v>町名別・年齢別人口調べ</v>
          </cell>
          <cell r="E3365" t="str">
            <v>令和 6年 3月 1日</v>
          </cell>
          <cell r="F3365">
            <v>30</v>
          </cell>
          <cell r="G3365" t="str">
            <v>令和 6年 2月29日　現在</v>
          </cell>
          <cell r="H3365" t="str">
            <v>町名</v>
          </cell>
          <cell r="I3365">
            <v>25001</v>
          </cell>
          <cell r="J3365" t="str">
            <v>曽屋１丁目</v>
          </cell>
          <cell r="K3365"/>
          <cell r="L3365"/>
          <cell r="M3365">
            <v>84</v>
          </cell>
          <cell r="N3365">
            <v>2</v>
          </cell>
          <cell r="O3365">
            <v>0</v>
          </cell>
          <cell r="P3365">
            <v>3</v>
          </cell>
          <cell r="Q3365">
            <v>0</v>
          </cell>
          <cell r="R3365">
            <v>5</v>
          </cell>
          <cell r="S3365">
            <v>0</v>
          </cell>
          <cell r="T3365">
            <v>1</v>
          </cell>
        </row>
        <row r="3366">
          <cell r="A3366" t="str">
            <v>曽屋１丁目85</v>
          </cell>
          <cell r="B3366" t="str">
            <v>25001曽屋１丁目85</v>
          </cell>
          <cell r="C3366">
            <v>30</v>
          </cell>
          <cell r="D3366" t="str">
            <v>町名別・年齢別人口調べ</v>
          </cell>
          <cell r="E3366" t="str">
            <v>令和 6年 3月 1日</v>
          </cell>
          <cell r="F3366">
            <v>30</v>
          </cell>
          <cell r="G3366" t="str">
            <v>令和 6年 2月29日　現在</v>
          </cell>
          <cell r="H3366" t="str">
            <v>町名</v>
          </cell>
          <cell r="I3366">
            <v>25001</v>
          </cell>
          <cell r="J3366" t="str">
            <v>曽屋１丁目</v>
          </cell>
          <cell r="K3366"/>
          <cell r="L3366"/>
          <cell r="M3366">
            <v>85</v>
          </cell>
          <cell r="N3366">
            <v>1</v>
          </cell>
          <cell r="O3366">
            <v>0</v>
          </cell>
          <cell r="P3366">
            <v>4</v>
          </cell>
          <cell r="Q3366">
            <v>0</v>
          </cell>
          <cell r="R3366">
            <v>5</v>
          </cell>
          <cell r="S3366">
            <v>0</v>
          </cell>
          <cell r="T3366">
            <v>1</v>
          </cell>
        </row>
        <row r="3367">
          <cell r="A3367" t="str">
            <v>曽屋１丁目86</v>
          </cell>
          <cell r="B3367" t="str">
            <v>25001曽屋１丁目86</v>
          </cell>
          <cell r="C3367">
            <v>30</v>
          </cell>
          <cell r="D3367" t="str">
            <v>町名別・年齢別人口調べ</v>
          </cell>
          <cell r="E3367" t="str">
            <v>令和 6年 3月 1日</v>
          </cell>
          <cell r="F3367">
            <v>30</v>
          </cell>
          <cell r="G3367" t="str">
            <v>令和 6年 2月29日　現在</v>
          </cell>
          <cell r="H3367" t="str">
            <v>町名</v>
          </cell>
          <cell r="I3367">
            <v>25001</v>
          </cell>
          <cell r="J3367" t="str">
            <v>曽屋１丁目</v>
          </cell>
          <cell r="K3367"/>
          <cell r="L3367"/>
          <cell r="M3367">
            <v>86</v>
          </cell>
          <cell r="N3367">
            <v>0</v>
          </cell>
          <cell r="O3367">
            <v>0</v>
          </cell>
          <cell r="P3367">
            <v>5</v>
          </cell>
          <cell r="Q3367">
            <v>0</v>
          </cell>
          <cell r="R3367">
            <v>5</v>
          </cell>
          <cell r="S3367">
            <v>0</v>
          </cell>
          <cell r="T3367">
            <v>1</v>
          </cell>
        </row>
        <row r="3368">
          <cell r="A3368" t="str">
            <v>曽屋１丁目87</v>
          </cell>
          <cell r="B3368" t="str">
            <v>25001曽屋１丁目87</v>
          </cell>
          <cell r="C3368">
            <v>30</v>
          </cell>
          <cell r="D3368" t="str">
            <v>町名別・年齢別人口調べ</v>
          </cell>
          <cell r="E3368" t="str">
            <v>令和 6年 3月 1日</v>
          </cell>
          <cell r="F3368">
            <v>30</v>
          </cell>
          <cell r="G3368" t="str">
            <v>令和 6年 2月29日　現在</v>
          </cell>
          <cell r="H3368" t="str">
            <v>町名</v>
          </cell>
          <cell r="I3368">
            <v>25001</v>
          </cell>
          <cell r="J3368" t="str">
            <v>曽屋１丁目</v>
          </cell>
          <cell r="K3368"/>
          <cell r="L3368"/>
          <cell r="M3368">
            <v>87</v>
          </cell>
          <cell r="N3368">
            <v>3</v>
          </cell>
          <cell r="O3368">
            <v>0</v>
          </cell>
          <cell r="P3368">
            <v>3</v>
          </cell>
          <cell r="Q3368">
            <v>0</v>
          </cell>
          <cell r="R3368">
            <v>6</v>
          </cell>
          <cell r="S3368">
            <v>0</v>
          </cell>
          <cell r="T3368">
            <v>1</v>
          </cell>
        </row>
        <row r="3369">
          <cell r="A3369" t="str">
            <v>曽屋１丁目88</v>
          </cell>
          <cell r="B3369" t="str">
            <v>25001曽屋１丁目88</v>
          </cell>
          <cell r="C3369">
            <v>30</v>
          </cell>
          <cell r="D3369" t="str">
            <v>町名別・年齢別人口調べ</v>
          </cell>
          <cell r="E3369" t="str">
            <v>令和 6年 3月 1日</v>
          </cell>
          <cell r="F3369">
            <v>30</v>
          </cell>
          <cell r="G3369" t="str">
            <v>令和 6年 2月29日　現在</v>
          </cell>
          <cell r="H3369" t="str">
            <v>町名</v>
          </cell>
          <cell r="I3369">
            <v>25001</v>
          </cell>
          <cell r="J3369" t="str">
            <v>曽屋１丁目</v>
          </cell>
          <cell r="K3369"/>
          <cell r="L3369"/>
          <cell r="M3369">
            <v>88</v>
          </cell>
          <cell r="N3369">
            <v>3</v>
          </cell>
          <cell r="O3369">
            <v>0</v>
          </cell>
          <cell r="P3369">
            <v>0</v>
          </cell>
          <cell r="Q3369">
            <v>0</v>
          </cell>
          <cell r="R3369">
            <v>3</v>
          </cell>
          <cell r="S3369">
            <v>0</v>
          </cell>
          <cell r="T3369">
            <v>1</v>
          </cell>
        </row>
        <row r="3370">
          <cell r="A3370" t="str">
            <v>曽屋１丁目89</v>
          </cell>
          <cell r="B3370" t="str">
            <v>25001曽屋１丁目89</v>
          </cell>
          <cell r="C3370">
            <v>30</v>
          </cell>
          <cell r="D3370" t="str">
            <v>町名別・年齢別人口調べ</v>
          </cell>
          <cell r="E3370" t="str">
            <v>令和 6年 3月 1日</v>
          </cell>
          <cell r="F3370">
            <v>30</v>
          </cell>
          <cell r="G3370" t="str">
            <v>令和 6年 2月29日　現在</v>
          </cell>
          <cell r="H3370" t="str">
            <v>町名</v>
          </cell>
          <cell r="I3370">
            <v>25001</v>
          </cell>
          <cell r="J3370" t="str">
            <v>曽屋１丁目</v>
          </cell>
          <cell r="K3370"/>
          <cell r="L3370"/>
          <cell r="M3370">
            <v>89</v>
          </cell>
          <cell r="N3370">
            <v>1</v>
          </cell>
          <cell r="O3370">
            <v>0</v>
          </cell>
          <cell r="P3370">
            <v>2</v>
          </cell>
          <cell r="Q3370">
            <v>0</v>
          </cell>
          <cell r="R3370">
            <v>3</v>
          </cell>
          <cell r="S3370">
            <v>0</v>
          </cell>
          <cell r="T3370">
            <v>1</v>
          </cell>
        </row>
        <row r="3371">
          <cell r="A3371" t="str">
            <v>曽屋１丁目90</v>
          </cell>
          <cell r="B3371" t="str">
            <v>25001曽屋１丁目90</v>
          </cell>
          <cell r="C3371">
            <v>30</v>
          </cell>
          <cell r="D3371" t="str">
            <v>町名別・年齢別人口調べ</v>
          </cell>
          <cell r="E3371" t="str">
            <v>令和 6年 3月 1日</v>
          </cell>
          <cell r="F3371">
            <v>30</v>
          </cell>
          <cell r="G3371" t="str">
            <v>令和 6年 2月29日　現在</v>
          </cell>
          <cell r="H3371" t="str">
            <v>町名</v>
          </cell>
          <cell r="I3371">
            <v>25001</v>
          </cell>
          <cell r="J3371" t="str">
            <v>曽屋１丁目</v>
          </cell>
          <cell r="K3371"/>
          <cell r="L3371"/>
          <cell r="M3371">
            <v>90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>
            <v>0</v>
          </cell>
          <cell r="S3371">
            <v>0</v>
          </cell>
          <cell r="T3371">
            <v>1</v>
          </cell>
        </row>
        <row r="3372">
          <cell r="A3372" t="str">
            <v>曽屋１丁目91</v>
          </cell>
          <cell r="B3372" t="str">
            <v>25001曽屋１丁目91</v>
          </cell>
          <cell r="C3372">
            <v>30</v>
          </cell>
          <cell r="D3372" t="str">
            <v>町名別・年齢別人口調べ</v>
          </cell>
          <cell r="E3372" t="str">
            <v>令和 6年 3月 1日</v>
          </cell>
          <cell r="F3372">
            <v>30</v>
          </cell>
          <cell r="G3372" t="str">
            <v>令和 6年 2月29日　現在</v>
          </cell>
          <cell r="H3372" t="str">
            <v>町名</v>
          </cell>
          <cell r="I3372">
            <v>25001</v>
          </cell>
          <cell r="J3372" t="str">
            <v>曽屋１丁目</v>
          </cell>
          <cell r="K3372"/>
          <cell r="L3372"/>
          <cell r="M3372">
            <v>91</v>
          </cell>
          <cell r="N3372">
            <v>2</v>
          </cell>
          <cell r="O3372">
            <v>0</v>
          </cell>
          <cell r="P3372">
            <v>1</v>
          </cell>
          <cell r="Q3372">
            <v>0</v>
          </cell>
          <cell r="R3372">
            <v>3</v>
          </cell>
          <cell r="S3372">
            <v>0</v>
          </cell>
          <cell r="T3372">
            <v>1</v>
          </cell>
        </row>
        <row r="3373">
          <cell r="A3373" t="str">
            <v>曽屋１丁目92</v>
          </cell>
          <cell r="B3373" t="str">
            <v>25001曽屋１丁目92</v>
          </cell>
          <cell r="C3373">
            <v>30</v>
          </cell>
          <cell r="D3373" t="str">
            <v>町名別・年齢別人口調べ</v>
          </cell>
          <cell r="E3373" t="str">
            <v>令和 6年 3月 1日</v>
          </cell>
          <cell r="F3373">
            <v>30</v>
          </cell>
          <cell r="G3373" t="str">
            <v>令和 6年 2月29日　現在</v>
          </cell>
          <cell r="H3373" t="str">
            <v>町名</v>
          </cell>
          <cell r="I3373">
            <v>25001</v>
          </cell>
          <cell r="J3373" t="str">
            <v>曽屋１丁目</v>
          </cell>
          <cell r="K3373"/>
          <cell r="L3373"/>
          <cell r="M3373">
            <v>92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>
            <v>0</v>
          </cell>
          <cell r="S3373">
            <v>0</v>
          </cell>
          <cell r="T3373">
            <v>1</v>
          </cell>
        </row>
        <row r="3374">
          <cell r="A3374" t="str">
            <v>曽屋１丁目93</v>
          </cell>
          <cell r="B3374" t="str">
            <v>25001曽屋１丁目93</v>
          </cell>
          <cell r="C3374">
            <v>30</v>
          </cell>
          <cell r="D3374" t="str">
            <v>町名別・年齢別人口調べ</v>
          </cell>
          <cell r="E3374" t="str">
            <v>令和 6年 3月 1日</v>
          </cell>
          <cell r="F3374">
            <v>30</v>
          </cell>
          <cell r="G3374" t="str">
            <v>令和 6年 2月29日　現在</v>
          </cell>
          <cell r="H3374" t="str">
            <v>町名</v>
          </cell>
          <cell r="I3374">
            <v>25001</v>
          </cell>
          <cell r="J3374" t="str">
            <v>曽屋１丁目</v>
          </cell>
          <cell r="K3374"/>
          <cell r="L3374"/>
          <cell r="M3374">
            <v>93</v>
          </cell>
          <cell r="N3374">
            <v>0</v>
          </cell>
          <cell r="O3374">
            <v>0</v>
          </cell>
          <cell r="P3374">
            <v>2</v>
          </cell>
          <cell r="Q3374">
            <v>0</v>
          </cell>
          <cell r="R3374">
            <v>2</v>
          </cell>
          <cell r="S3374">
            <v>0</v>
          </cell>
          <cell r="T3374">
            <v>1</v>
          </cell>
        </row>
        <row r="3375">
          <cell r="A3375" t="str">
            <v>曽屋１丁目94</v>
          </cell>
          <cell r="B3375" t="str">
            <v>25001曽屋１丁目94</v>
          </cell>
          <cell r="C3375">
            <v>30</v>
          </cell>
          <cell r="D3375" t="str">
            <v>町名別・年齢別人口調べ</v>
          </cell>
          <cell r="E3375" t="str">
            <v>令和 6年 3月 1日</v>
          </cell>
          <cell r="F3375">
            <v>30</v>
          </cell>
          <cell r="G3375" t="str">
            <v>令和 6年 2月29日　現在</v>
          </cell>
          <cell r="H3375" t="str">
            <v>町名</v>
          </cell>
          <cell r="I3375">
            <v>25001</v>
          </cell>
          <cell r="J3375" t="str">
            <v>曽屋１丁目</v>
          </cell>
          <cell r="K3375"/>
          <cell r="L3375"/>
          <cell r="M3375">
            <v>94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>
            <v>0</v>
          </cell>
          <cell r="S3375">
            <v>0</v>
          </cell>
          <cell r="T3375">
            <v>1</v>
          </cell>
        </row>
        <row r="3376">
          <cell r="A3376" t="str">
            <v>曽屋１丁目95</v>
          </cell>
          <cell r="B3376" t="str">
            <v>25001曽屋１丁目95</v>
          </cell>
          <cell r="C3376">
            <v>30</v>
          </cell>
          <cell r="D3376" t="str">
            <v>町名別・年齢別人口調べ</v>
          </cell>
          <cell r="E3376" t="str">
            <v>令和 6年 3月 1日</v>
          </cell>
          <cell r="F3376">
            <v>30</v>
          </cell>
          <cell r="G3376" t="str">
            <v>令和 6年 2月29日　現在</v>
          </cell>
          <cell r="H3376" t="str">
            <v>町名</v>
          </cell>
          <cell r="I3376">
            <v>25001</v>
          </cell>
          <cell r="J3376" t="str">
            <v>曽屋１丁目</v>
          </cell>
          <cell r="K3376"/>
          <cell r="L3376"/>
          <cell r="M3376">
            <v>95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>
            <v>0</v>
          </cell>
          <cell r="S3376">
            <v>0</v>
          </cell>
          <cell r="T3376">
            <v>1</v>
          </cell>
        </row>
        <row r="3377">
          <cell r="A3377" t="str">
            <v>曽屋１丁目96</v>
          </cell>
          <cell r="B3377" t="str">
            <v>25001曽屋１丁目96</v>
          </cell>
          <cell r="C3377">
            <v>30</v>
          </cell>
          <cell r="D3377" t="str">
            <v>町名別・年齢別人口調べ</v>
          </cell>
          <cell r="E3377" t="str">
            <v>令和 6年 3月 1日</v>
          </cell>
          <cell r="F3377">
            <v>30</v>
          </cell>
          <cell r="G3377" t="str">
            <v>令和 6年 2月29日　現在</v>
          </cell>
          <cell r="H3377" t="str">
            <v>町名</v>
          </cell>
          <cell r="I3377">
            <v>25001</v>
          </cell>
          <cell r="J3377" t="str">
            <v>曽屋１丁目</v>
          </cell>
          <cell r="K3377"/>
          <cell r="L3377"/>
          <cell r="M3377">
            <v>96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>
            <v>0</v>
          </cell>
          <cell r="S3377">
            <v>0</v>
          </cell>
          <cell r="T3377">
            <v>1</v>
          </cell>
        </row>
        <row r="3378">
          <cell r="A3378" t="str">
            <v>曽屋１丁目97</v>
          </cell>
          <cell r="B3378" t="str">
            <v>25001曽屋１丁目97</v>
          </cell>
          <cell r="C3378">
            <v>30</v>
          </cell>
          <cell r="D3378" t="str">
            <v>町名別・年齢別人口調べ</v>
          </cell>
          <cell r="E3378" t="str">
            <v>令和 6年 3月 1日</v>
          </cell>
          <cell r="F3378">
            <v>30</v>
          </cell>
          <cell r="G3378" t="str">
            <v>令和 6年 2月29日　現在</v>
          </cell>
          <cell r="H3378" t="str">
            <v>町名</v>
          </cell>
          <cell r="I3378">
            <v>25001</v>
          </cell>
          <cell r="J3378" t="str">
            <v>曽屋１丁目</v>
          </cell>
          <cell r="K3378"/>
          <cell r="L3378"/>
          <cell r="M3378">
            <v>97</v>
          </cell>
          <cell r="N3378">
            <v>0</v>
          </cell>
          <cell r="O3378">
            <v>0</v>
          </cell>
          <cell r="P3378">
            <v>0</v>
          </cell>
          <cell r="Q3378">
            <v>0</v>
          </cell>
          <cell r="R3378">
            <v>0</v>
          </cell>
          <cell r="S3378">
            <v>0</v>
          </cell>
          <cell r="T3378">
            <v>1</v>
          </cell>
        </row>
        <row r="3379">
          <cell r="A3379" t="str">
            <v>曽屋１丁目98</v>
          </cell>
          <cell r="B3379" t="str">
            <v>25001曽屋１丁目98</v>
          </cell>
          <cell r="C3379">
            <v>30</v>
          </cell>
          <cell r="D3379" t="str">
            <v>町名別・年齢別人口調べ</v>
          </cell>
          <cell r="E3379" t="str">
            <v>令和 6年 3月 1日</v>
          </cell>
          <cell r="F3379">
            <v>30</v>
          </cell>
          <cell r="G3379" t="str">
            <v>令和 6年 2月29日　現在</v>
          </cell>
          <cell r="H3379" t="str">
            <v>町名</v>
          </cell>
          <cell r="I3379">
            <v>25001</v>
          </cell>
          <cell r="J3379" t="str">
            <v>曽屋１丁目</v>
          </cell>
          <cell r="K3379"/>
          <cell r="L3379"/>
          <cell r="M3379">
            <v>98</v>
          </cell>
          <cell r="N3379">
            <v>0</v>
          </cell>
          <cell r="O3379">
            <v>0</v>
          </cell>
          <cell r="P3379">
            <v>0</v>
          </cell>
          <cell r="Q3379">
            <v>0</v>
          </cell>
          <cell r="R3379">
            <v>0</v>
          </cell>
          <cell r="S3379">
            <v>0</v>
          </cell>
          <cell r="T3379">
            <v>1</v>
          </cell>
        </row>
        <row r="3380">
          <cell r="A3380" t="str">
            <v>曽屋１丁目99</v>
          </cell>
          <cell r="B3380" t="str">
            <v>25001曽屋１丁目99</v>
          </cell>
          <cell r="C3380">
            <v>30</v>
          </cell>
          <cell r="D3380" t="str">
            <v>町名別・年齢別人口調べ</v>
          </cell>
          <cell r="E3380" t="str">
            <v>令和 6年 3月 1日</v>
          </cell>
          <cell r="F3380">
            <v>30</v>
          </cell>
          <cell r="G3380" t="str">
            <v>令和 6年 2月29日　現在</v>
          </cell>
          <cell r="H3380" t="str">
            <v>町名</v>
          </cell>
          <cell r="I3380">
            <v>25001</v>
          </cell>
          <cell r="J3380" t="str">
            <v>曽屋１丁目</v>
          </cell>
          <cell r="K3380"/>
          <cell r="L3380"/>
          <cell r="M3380">
            <v>99</v>
          </cell>
          <cell r="N3380">
            <v>0</v>
          </cell>
          <cell r="O3380">
            <v>0</v>
          </cell>
          <cell r="P3380">
            <v>1</v>
          </cell>
          <cell r="Q3380">
            <v>0</v>
          </cell>
          <cell r="R3380">
            <v>1</v>
          </cell>
          <cell r="S3380">
            <v>0</v>
          </cell>
          <cell r="T3380">
            <v>1</v>
          </cell>
        </row>
        <row r="3381">
          <cell r="A3381" t="str">
            <v>曽屋１丁目100</v>
          </cell>
          <cell r="B3381" t="str">
            <v>25001曽屋１丁目100</v>
          </cell>
          <cell r="C3381">
            <v>30</v>
          </cell>
          <cell r="D3381" t="str">
            <v>町名別・年齢別人口調べ</v>
          </cell>
          <cell r="E3381" t="str">
            <v>令和 6年 3月 1日</v>
          </cell>
          <cell r="F3381">
            <v>30</v>
          </cell>
          <cell r="G3381" t="str">
            <v>令和 6年 2月29日　現在</v>
          </cell>
          <cell r="H3381" t="str">
            <v>町名</v>
          </cell>
          <cell r="I3381">
            <v>25001</v>
          </cell>
          <cell r="J3381" t="str">
            <v>曽屋１丁目</v>
          </cell>
          <cell r="K3381"/>
          <cell r="L3381"/>
          <cell r="M3381">
            <v>100</v>
          </cell>
          <cell r="N3381">
            <v>0</v>
          </cell>
          <cell r="O3381">
            <v>0</v>
          </cell>
          <cell r="P3381">
            <v>0</v>
          </cell>
          <cell r="Q3381">
            <v>0</v>
          </cell>
          <cell r="R3381">
            <v>0</v>
          </cell>
          <cell r="S3381">
            <v>0</v>
          </cell>
          <cell r="T3381">
            <v>1</v>
          </cell>
        </row>
        <row r="3382">
          <cell r="A3382" t="str">
            <v>曽屋１丁目101</v>
          </cell>
          <cell r="B3382" t="str">
            <v>25001曽屋１丁目101</v>
          </cell>
          <cell r="C3382">
            <v>30</v>
          </cell>
          <cell r="D3382" t="str">
            <v>町名別・年齢別人口調べ</v>
          </cell>
          <cell r="E3382" t="str">
            <v>令和 6年 3月 1日</v>
          </cell>
          <cell r="F3382">
            <v>30</v>
          </cell>
          <cell r="G3382" t="str">
            <v>令和 6年 2月29日　現在</v>
          </cell>
          <cell r="H3382" t="str">
            <v>町名</v>
          </cell>
          <cell r="I3382">
            <v>25001</v>
          </cell>
          <cell r="J3382" t="str">
            <v>曽屋１丁目</v>
          </cell>
          <cell r="K3382"/>
          <cell r="L3382"/>
          <cell r="M3382">
            <v>101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>
            <v>0</v>
          </cell>
          <cell r="S3382">
            <v>0</v>
          </cell>
          <cell r="T3382">
            <v>1</v>
          </cell>
        </row>
        <row r="3383">
          <cell r="A3383" t="str">
            <v>曽屋１丁目102</v>
          </cell>
          <cell r="B3383" t="str">
            <v>25001曽屋１丁目102</v>
          </cell>
          <cell r="C3383">
            <v>30</v>
          </cell>
          <cell r="D3383" t="str">
            <v>町名別・年齢別人口調べ</v>
          </cell>
          <cell r="E3383" t="str">
            <v>令和 6年 3月 1日</v>
          </cell>
          <cell r="F3383">
            <v>30</v>
          </cell>
          <cell r="G3383" t="str">
            <v>令和 6年 2月29日　現在</v>
          </cell>
          <cell r="H3383" t="str">
            <v>町名</v>
          </cell>
          <cell r="I3383">
            <v>25001</v>
          </cell>
          <cell r="J3383" t="str">
            <v>曽屋１丁目</v>
          </cell>
          <cell r="K3383"/>
          <cell r="L3383"/>
          <cell r="M3383">
            <v>102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>
            <v>0</v>
          </cell>
          <cell r="S3383">
            <v>0</v>
          </cell>
          <cell r="T3383">
            <v>1</v>
          </cell>
        </row>
        <row r="3384">
          <cell r="A3384" t="str">
            <v>曽屋１丁目103</v>
          </cell>
          <cell r="B3384" t="str">
            <v>25001曽屋１丁目103</v>
          </cell>
          <cell r="C3384">
            <v>30</v>
          </cell>
          <cell r="D3384" t="str">
            <v>町名別・年齢別人口調べ</v>
          </cell>
          <cell r="E3384" t="str">
            <v>令和 6年 3月 1日</v>
          </cell>
          <cell r="F3384">
            <v>30</v>
          </cell>
          <cell r="G3384" t="str">
            <v>令和 6年 2月29日　現在</v>
          </cell>
          <cell r="H3384" t="str">
            <v>町名</v>
          </cell>
          <cell r="I3384">
            <v>25001</v>
          </cell>
          <cell r="J3384" t="str">
            <v>曽屋１丁目</v>
          </cell>
          <cell r="K3384"/>
          <cell r="L3384"/>
          <cell r="M3384">
            <v>103</v>
          </cell>
          <cell r="N3384">
            <v>0</v>
          </cell>
          <cell r="O3384">
            <v>0</v>
          </cell>
          <cell r="P3384">
            <v>0</v>
          </cell>
          <cell r="Q3384">
            <v>0</v>
          </cell>
          <cell r="R3384">
            <v>0</v>
          </cell>
          <cell r="S3384">
            <v>0</v>
          </cell>
          <cell r="T3384">
            <v>1</v>
          </cell>
        </row>
        <row r="3385">
          <cell r="A3385" t="str">
            <v>曽屋１丁目104</v>
          </cell>
          <cell r="B3385" t="str">
            <v>25001曽屋１丁目104</v>
          </cell>
          <cell r="C3385">
            <v>30</v>
          </cell>
          <cell r="D3385" t="str">
            <v>町名別・年齢別人口調べ</v>
          </cell>
          <cell r="E3385" t="str">
            <v>令和 6年 3月 1日</v>
          </cell>
          <cell r="F3385">
            <v>30</v>
          </cell>
          <cell r="G3385" t="str">
            <v>令和 6年 2月29日　現在</v>
          </cell>
          <cell r="H3385" t="str">
            <v>町名</v>
          </cell>
          <cell r="I3385">
            <v>25001</v>
          </cell>
          <cell r="J3385" t="str">
            <v>曽屋１丁目</v>
          </cell>
          <cell r="K3385"/>
          <cell r="L3385"/>
          <cell r="M3385">
            <v>104</v>
          </cell>
          <cell r="N3385">
            <v>0</v>
          </cell>
          <cell r="O3385">
            <v>0</v>
          </cell>
          <cell r="P3385">
            <v>0</v>
          </cell>
          <cell r="Q3385">
            <v>0</v>
          </cell>
          <cell r="R3385">
            <v>0</v>
          </cell>
          <cell r="S3385">
            <v>0</v>
          </cell>
          <cell r="T3385">
            <v>1</v>
          </cell>
        </row>
        <row r="3386">
          <cell r="A3386" t="str">
            <v>曽屋１丁目105</v>
          </cell>
          <cell r="B3386" t="str">
            <v>25001曽屋１丁目105</v>
          </cell>
          <cell r="C3386">
            <v>30</v>
          </cell>
          <cell r="D3386" t="str">
            <v>町名別・年齢別人口調べ</v>
          </cell>
          <cell r="E3386" t="str">
            <v>令和 6年 3月 1日</v>
          </cell>
          <cell r="F3386">
            <v>30</v>
          </cell>
          <cell r="G3386" t="str">
            <v>令和 6年 2月29日　現在</v>
          </cell>
          <cell r="H3386" t="str">
            <v>町名</v>
          </cell>
          <cell r="I3386">
            <v>25001</v>
          </cell>
          <cell r="J3386" t="str">
            <v>曽屋１丁目</v>
          </cell>
          <cell r="K3386"/>
          <cell r="L3386"/>
          <cell r="M3386">
            <v>105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>
            <v>0</v>
          </cell>
          <cell r="S3386">
            <v>0</v>
          </cell>
          <cell r="T3386">
            <v>1</v>
          </cell>
        </row>
        <row r="3387">
          <cell r="A3387" t="str">
            <v>曽屋１丁目106</v>
          </cell>
          <cell r="B3387" t="str">
            <v>25001曽屋１丁目106</v>
          </cell>
          <cell r="C3387">
            <v>30</v>
          </cell>
          <cell r="D3387" t="str">
            <v>町名別・年齢別人口調べ</v>
          </cell>
          <cell r="E3387" t="str">
            <v>令和 6年 3月 1日</v>
          </cell>
          <cell r="F3387">
            <v>30</v>
          </cell>
          <cell r="G3387" t="str">
            <v>令和 6年 2月29日　現在</v>
          </cell>
          <cell r="H3387" t="str">
            <v>町名</v>
          </cell>
          <cell r="I3387">
            <v>25001</v>
          </cell>
          <cell r="J3387" t="str">
            <v>曽屋１丁目</v>
          </cell>
          <cell r="K3387"/>
          <cell r="L3387"/>
          <cell r="M3387">
            <v>106</v>
          </cell>
          <cell r="N3387">
            <v>0</v>
          </cell>
          <cell r="O3387">
            <v>0</v>
          </cell>
          <cell r="P3387">
            <v>0</v>
          </cell>
          <cell r="Q3387">
            <v>0</v>
          </cell>
          <cell r="R3387">
            <v>0</v>
          </cell>
          <cell r="S3387">
            <v>0</v>
          </cell>
          <cell r="T3387">
            <v>1</v>
          </cell>
        </row>
        <row r="3388">
          <cell r="A3388" t="str">
            <v>曽屋１丁目107</v>
          </cell>
          <cell r="B3388" t="str">
            <v>25001曽屋１丁目107</v>
          </cell>
          <cell r="C3388">
            <v>30</v>
          </cell>
          <cell r="D3388" t="str">
            <v>町名別・年齢別人口調べ</v>
          </cell>
          <cell r="E3388" t="str">
            <v>令和 6年 3月 1日</v>
          </cell>
          <cell r="F3388">
            <v>30</v>
          </cell>
          <cell r="G3388" t="str">
            <v>令和 6年 2月29日　現在</v>
          </cell>
          <cell r="H3388" t="str">
            <v>町名</v>
          </cell>
          <cell r="I3388">
            <v>25001</v>
          </cell>
          <cell r="J3388" t="str">
            <v>曽屋１丁目</v>
          </cell>
          <cell r="K3388"/>
          <cell r="L3388"/>
          <cell r="M3388">
            <v>107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  <cell r="T3388">
            <v>1</v>
          </cell>
        </row>
        <row r="3389">
          <cell r="A3389" t="str">
            <v>曽屋１丁目108</v>
          </cell>
          <cell r="B3389" t="str">
            <v>25001曽屋１丁目108</v>
          </cell>
          <cell r="C3389">
            <v>30</v>
          </cell>
          <cell r="D3389" t="str">
            <v>町名別・年齢別人口調べ</v>
          </cell>
          <cell r="E3389" t="str">
            <v>令和 6年 3月 1日</v>
          </cell>
          <cell r="F3389">
            <v>30</v>
          </cell>
          <cell r="G3389" t="str">
            <v>令和 6年 2月29日　現在</v>
          </cell>
          <cell r="H3389" t="str">
            <v>町名</v>
          </cell>
          <cell r="I3389">
            <v>25001</v>
          </cell>
          <cell r="J3389" t="str">
            <v>曽屋１丁目</v>
          </cell>
          <cell r="K3389"/>
          <cell r="L3389"/>
          <cell r="M3389">
            <v>108</v>
          </cell>
          <cell r="N3389">
            <v>0</v>
          </cell>
          <cell r="O3389">
            <v>0</v>
          </cell>
          <cell r="P3389">
            <v>0</v>
          </cell>
          <cell r="Q3389">
            <v>0</v>
          </cell>
          <cell r="R3389">
            <v>0</v>
          </cell>
          <cell r="S3389">
            <v>0</v>
          </cell>
          <cell r="T3389">
            <v>1</v>
          </cell>
        </row>
        <row r="3390">
          <cell r="A3390" t="str">
            <v>曽屋１丁目109</v>
          </cell>
          <cell r="B3390" t="str">
            <v>25001曽屋１丁目109</v>
          </cell>
          <cell r="C3390">
            <v>30</v>
          </cell>
          <cell r="D3390" t="str">
            <v>町名別・年齢別人口調べ</v>
          </cell>
          <cell r="E3390" t="str">
            <v>令和 6年 3月 1日</v>
          </cell>
          <cell r="F3390">
            <v>30</v>
          </cell>
          <cell r="G3390" t="str">
            <v>令和 6年 2月29日　現在</v>
          </cell>
          <cell r="H3390" t="str">
            <v>町名</v>
          </cell>
          <cell r="I3390">
            <v>25001</v>
          </cell>
          <cell r="J3390" t="str">
            <v>曽屋１丁目</v>
          </cell>
          <cell r="K3390"/>
          <cell r="L3390"/>
          <cell r="M3390">
            <v>109</v>
          </cell>
          <cell r="N3390">
            <v>0</v>
          </cell>
          <cell r="O3390">
            <v>0</v>
          </cell>
          <cell r="P3390">
            <v>0</v>
          </cell>
          <cell r="Q3390">
            <v>0</v>
          </cell>
          <cell r="R3390">
            <v>0</v>
          </cell>
          <cell r="S3390">
            <v>0</v>
          </cell>
          <cell r="T3390">
            <v>1</v>
          </cell>
        </row>
        <row r="3391">
          <cell r="A3391" t="str">
            <v>曽屋１丁目110以上</v>
          </cell>
          <cell r="B3391" t="str">
            <v>25001曽屋１丁目110以上</v>
          </cell>
          <cell r="C3391">
            <v>30</v>
          </cell>
          <cell r="D3391" t="str">
            <v>町名別・年齢別人口調べ</v>
          </cell>
          <cell r="E3391" t="str">
            <v>令和 6年 3月 1日</v>
          </cell>
          <cell r="F3391">
            <v>30</v>
          </cell>
          <cell r="G3391" t="str">
            <v>令和 6年 2月29日　現在</v>
          </cell>
          <cell r="H3391" t="str">
            <v>町名</v>
          </cell>
          <cell r="I3391">
            <v>25001</v>
          </cell>
          <cell r="J3391" t="str">
            <v>曽屋１丁目</v>
          </cell>
          <cell r="K3391"/>
          <cell r="L3391"/>
          <cell r="M3391" t="str">
            <v>110以上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>
            <v>0</v>
          </cell>
          <cell r="S3391">
            <v>0</v>
          </cell>
          <cell r="T3391">
            <v>1</v>
          </cell>
        </row>
        <row r="3392">
          <cell r="A3392" t="str">
            <v>曽屋１丁目合計</v>
          </cell>
          <cell r="B3392" t="str">
            <v>25001曽屋１丁目合計</v>
          </cell>
          <cell r="C3392">
            <v>30</v>
          </cell>
          <cell r="D3392" t="str">
            <v>町名別・年齢別人口調べ</v>
          </cell>
          <cell r="E3392" t="str">
            <v>令和 6年 3月 1日</v>
          </cell>
          <cell r="F3392">
            <v>30</v>
          </cell>
          <cell r="G3392" t="str">
            <v>令和 6年 2月29日　現在</v>
          </cell>
          <cell r="H3392" t="str">
            <v>町名</v>
          </cell>
          <cell r="I3392">
            <v>25001</v>
          </cell>
          <cell r="J3392" t="str">
            <v>曽屋１丁目</v>
          </cell>
          <cell r="K3392"/>
          <cell r="L3392"/>
          <cell r="M3392" t="str">
            <v>合計</v>
          </cell>
          <cell r="N3392">
            <v>237</v>
          </cell>
          <cell r="O3392">
            <v>4</v>
          </cell>
          <cell r="P3392">
            <v>237</v>
          </cell>
          <cell r="Q3392">
            <v>3</v>
          </cell>
          <cell r="R3392">
            <v>474</v>
          </cell>
          <cell r="S3392">
            <v>7</v>
          </cell>
          <cell r="T3392">
            <v>1</v>
          </cell>
        </row>
        <row r="3393">
          <cell r="A3393" t="str">
            <v>曽屋２丁目</v>
          </cell>
          <cell r="B3393" t="str">
            <v>25002曽屋２丁目</v>
          </cell>
          <cell r="C3393">
            <v>31</v>
          </cell>
          <cell r="D3393" t="str">
            <v>町名別・年齢別人口調べ</v>
          </cell>
          <cell r="E3393" t="str">
            <v>令和 6年 3月 1日</v>
          </cell>
          <cell r="F3393">
            <v>31</v>
          </cell>
          <cell r="G3393" t="str">
            <v>令和 6年 2月29日　現在</v>
          </cell>
          <cell r="H3393" t="str">
            <v>町名</v>
          </cell>
          <cell r="I3393">
            <v>25002</v>
          </cell>
          <cell r="J3393" t="str">
            <v>曽屋２丁目</v>
          </cell>
          <cell r="K3393"/>
          <cell r="L3393"/>
          <cell r="M3393"/>
          <cell r="N3393"/>
          <cell r="O3393"/>
          <cell r="P3393"/>
          <cell r="Q3393"/>
          <cell r="R3393"/>
          <cell r="S3393"/>
          <cell r="T3393"/>
        </row>
        <row r="3394">
          <cell r="A3394" t="str">
            <v>曽屋２丁目0</v>
          </cell>
          <cell r="B3394" t="str">
            <v>25002曽屋２丁目0</v>
          </cell>
          <cell r="C3394">
            <v>31</v>
          </cell>
          <cell r="D3394" t="str">
            <v>町名別・年齢別人口調べ</v>
          </cell>
          <cell r="E3394" t="str">
            <v>令和 6年 3月 1日</v>
          </cell>
          <cell r="F3394">
            <v>31</v>
          </cell>
          <cell r="G3394" t="str">
            <v>令和 6年 2月29日　現在</v>
          </cell>
          <cell r="H3394" t="str">
            <v>町名</v>
          </cell>
          <cell r="I3394">
            <v>25002</v>
          </cell>
          <cell r="J3394" t="str">
            <v>曽屋２丁目</v>
          </cell>
          <cell r="K3394"/>
          <cell r="L3394"/>
          <cell r="M3394">
            <v>0</v>
          </cell>
          <cell r="N3394">
            <v>0</v>
          </cell>
          <cell r="O3394">
            <v>0</v>
          </cell>
          <cell r="P3394">
            <v>0</v>
          </cell>
          <cell r="Q3394">
            <v>0</v>
          </cell>
          <cell r="R3394">
            <v>0</v>
          </cell>
          <cell r="S3394">
            <v>0</v>
          </cell>
          <cell r="T3394">
            <v>1</v>
          </cell>
        </row>
        <row r="3395">
          <cell r="A3395" t="str">
            <v>曽屋２丁目1</v>
          </cell>
          <cell r="B3395" t="str">
            <v>25002曽屋２丁目1</v>
          </cell>
          <cell r="C3395">
            <v>31</v>
          </cell>
          <cell r="D3395" t="str">
            <v>町名別・年齢別人口調べ</v>
          </cell>
          <cell r="E3395" t="str">
            <v>令和 6年 3月 1日</v>
          </cell>
          <cell r="F3395">
            <v>31</v>
          </cell>
          <cell r="G3395" t="str">
            <v>令和 6年 2月29日　現在</v>
          </cell>
          <cell r="H3395" t="str">
            <v>町名</v>
          </cell>
          <cell r="I3395">
            <v>25002</v>
          </cell>
          <cell r="J3395" t="str">
            <v>曽屋２丁目</v>
          </cell>
          <cell r="K3395"/>
          <cell r="L3395"/>
          <cell r="M3395">
            <v>1</v>
          </cell>
          <cell r="N3395">
            <v>1</v>
          </cell>
          <cell r="O3395">
            <v>0</v>
          </cell>
          <cell r="P3395">
            <v>0</v>
          </cell>
          <cell r="Q3395">
            <v>0</v>
          </cell>
          <cell r="R3395">
            <v>1</v>
          </cell>
          <cell r="S3395">
            <v>0</v>
          </cell>
          <cell r="T3395">
            <v>1</v>
          </cell>
        </row>
        <row r="3396">
          <cell r="A3396" t="str">
            <v>曽屋２丁目2</v>
          </cell>
          <cell r="B3396" t="str">
            <v>25002曽屋２丁目2</v>
          </cell>
          <cell r="C3396">
            <v>31</v>
          </cell>
          <cell r="D3396" t="str">
            <v>町名別・年齢別人口調べ</v>
          </cell>
          <cell r="E3396" t="str">
            <v>令和 6年 3月 1日</v>
          </cell>
          <cell r="F3396">
            <v>31</v>
          </cell>
          <cell r="G3396" t="str">
            <v>令和 6年 2月29日　現在</v>
          </cell>
          <cell r="H3396" t="str">
            <v>町名</v>
          </cell>
          <cell r="I3396">
            <v>25002</v>
          </cell>
          <cell r="J3396" t="str">
            <v>曽屋２丁目</v>
          </cell>
          <cell r="K3396"/>
          <cell r="L3396"/>
          <cell r="M3396">
            <v>2</v>
          </cell>
          <cell r="N3396">
            <v>2</v>
          </cell>
          <cell r="O3396">
            <v>0</v>
          </cell>
          <cell r="P3396">
            <v>1</v>
          </cell>
          <cell r="Q3396">
            <v>1</v>
          </cell>
          <cell r="R3396">
            <v>3</v>
          </cell>
          <cell r="S3396">
            <v>1</v>
          </cell>
          <cell r="T3396">
            <v>1</v>
          </cell>
        </row>
        <row r="3397">
          <cell r="A3397" t="str">
            <v>曽屋２丁目3</v>
          </cell>
          <cell r="B3397" t="str">
            <v>25002曽屋２丁目3</v>
          </cell>
          <cell r="C3397">
            <v>31</v>
          </cell>
          <cell r="D3397" t="str">
            <v>町名別・年齢別人口調べ</v>
          </cell>
          <cell r="E3397" t="str">
            <v>令和 6年 3月 1日</v>
          </cell>
          <cell r="F3397">
            <v>31</v>
          </cell>
          <cell r="G3397" t="str">
            <v>令和 6年 2月29日　現在</v>
          </cell>
          <cell r="H3397" t="str">
            <v>町名</v>
          </cell>
          <cell r="I3397">
            <v>25002</v>
          </cell>
          <cell r="J3397" t="str">
            <v>曽屋２丁目</v>
          </cell>
          <cell r="K3397"/>
          <cell r="L3397"/>
          <cell r="M3397">
            <v>3</v>
          </cell>
          <cell r="N3397">
            <v>3</v>
          </cell>
          <cell r="O3397">
            <v>0</v>
          </cell>
          <cell r="P3397">
            <v>2</v>
          </cell>
          <cell r="Q3397">
            <v>0</v>
          </cell>
          <cell r="R3397">
            <v>5</v>
          </cell>
          <cell r="S3397">
            <v>0</v>
          </cell>
          <cell r="T3397">
            <v>1</v>
          </cell>
        </row>
        <row r="3398">
          <cell r="A3398" t="str">
            <v>曽屋２丁目4</v>
          </cell>
          <cell r="B3398" t="str">
            <v>25002曽屋２丁目4</v>
          </cell>
          <cell r="C3398">
            <v>31</v>
          </cell>
          <cell r="D3398" t="str">
            <v>町名別・年齢別人口調べ</v>
          </cell>
          <cell r="E3398" t="str">
            <v>令和 6年 3月 1日</v>
          </cell>
          <cell r="F3398">
            <v>31</v>
          </cell>
          <cell r="G3398" t="str">
            <v>令和 6年 2月29日　現在</v>
          </cell>
          <cell r="H3398" t="str">
            <v>町名</v>
          </cell>
          <cell r="I3398">
            <v>25002</v>
          </cell>
          <cell r="J3398" t="str">
            <v>曽屋２丁目</v>
          </cell>
          <cell r="K3398"/>
          <cell r="L3398"/>
          <cell r="M3398">
            <v>4</v>
          </cell>
          <cell r="N3398">
            <v>2</v>
          </cell>
          <cell r="O3398">
            <v>0</v>
          </cell>
          <cell r="P3398">
            <v>0</v>
          </cell>
          <cell r="Q3398">
            <v>0</v>
          </cell>
          <cell r="R3398">
            <v>2</v>
          </cell>
          <cell r="S3398">
            <v>0</v>
          </cell>
          <cell r="T3398">
            <v>1</v>
          </cell>
        </row>
        <row r="3399">
          <cell r="A3399" t="str">
            <v>曽屋２丁目5</v>
          </cell>
          <cell r="B3399" t="str">
            <v>25002曽屋２丁目5</v>
          </cell>
          <cell r="C3399">
            <v>31</v>
          </cell>
          <cell r="D3399" t="str">
            <v>町名別・年齢別人口調べ</v>
          </cell>
          <cell r="E3399" t="str">
            <v>令和 6年 3月 1日</v>
          </cell>
          <cell r="F3399">
            <v>31</v>
          </cell>
          <cell r="G3399" t="str">
            <v>令和 6年 2月29日　現在</v>
          </cell>
          <cell r="H3399" t="str">
            <v>町名</v>
          </cell>
          <cell r="I3399">
            <v>25002</v>
          </cell>
          <cell r="J3399" t="str">
            <v>曽屋２丁目</v>
          </cell>
          <cell r="K3399"/>
          <cell r="L3399"/>
          <cell r="M3399">
            <v>5</v>
          </cell>
          <cell r="N3399">
            <v>1</v>
          </cell>
          <cell r="O3399">
            <v>0</v>
          </cell>
          <cell r="P3399">
            <v>1</v>
          </cell>
          <cell r="Q3399">
            <v>0</v>
          </cell>
          <cell r="R3399">
            <v>2</v>
          </cell>
          <cell r="S3399">
            <v>0</v>
          </cell>
          <cell r="T3399">
            <v>1</v>
          </cell>
        </row>
        <row r="3400">
          <cell r="A3400" t="str">
            <v>曽屋２丁目6</v>
          </cell>
          <cell r="B3400" t="str">
            <v>25002曽屋２丁目6</v>
          </cell>
          <cell r="C3400">
            <v>31</v>
          </cell>
          <cell r="D3400" t="str">
            <v>町名別・年齢別人口調べ</v>
          </cell>
          <cell r="E3400" t="str">
            <v>令和 6年 3月 1日</v>
          </cell>
          <cell r="F3400">
            <v>31</v>
          </cell>
          <cell r="G3400" t="str">
            <v>令和 6年 2月29日　現在</v>
          </cell>
          <cell r="H3400" t="str">
            <v>町名</v>
          </cell>
          <cell r="I3400">
            <v>25002</v>
          </cell>
          <cell r="J3400" t="str">
            <v>曽屋２丁目</v>
          </cell>
          <cell r="K3400"/>
          <cell r="L3400"/>
          <cell r="M3400">
            <v>6</v>
          </cell>
          <cell r="N3400">
            <v>2</v>
          </cell>
          <cell r="O3400">
            <v>1</v>
          </cell>
          <cell r="P3400">
            <v>1</v>
          </cell>
          <cell r="Q3400">
            <v>0</v>
          </cell>
          <cell r="R3400">
            <v>3</v>
          </cell>
          <cell r="S3400">
            <v>1</v>
          </cell>
          <cell r="T3400">
            <v>1</v>
          </cell>
        </row>
        <row r="3401">
          <cell r="A3401" t="str">
            <v>曽屋２丁目7</v>
          </cell>
          <cell r="B3401" t="str">
            <v>25002曽屋２丁目7</v>
          </cell>
          <cell r="C3401">
            <v>31</v>
          </cell>
          <cell r="D3401" t="str">
            <v>町名別・年齢別人口調べ</v>
          </cell>
          <cell r="E3401" t="str">
            <v>令和 6年 3月 1日</v>
          </cell>
          <cell r="F3401">
            <v>31</v>
          </cell>
          <cell r="G3401" t="str">
            <v>令和 6年 2月29日　現在</v>
          </cell>
          <cell r="H3401" t="str">
            <v>町名</v>
          </cell>
          <cell r="I3401">
            <v>25002</v>
          </cell>
          <cell r="J3401" t="str">
            <v>曽屋２丁目</v>
          </cell>
          <cell r="K3401"/>
          <cell r="L3401"/>
          <cell r="M3401">
            <v>7</v>
          </cell>
          <cell r="N3401">
            <v>2</v>
          </cell>
          <cell r="O3401">
            <v>0</v>
          </cell>
          <cell r="P3401">
            <v>2</v>
          </cell>
          <cell r="Q3401">
            <v>0</v>
          </cell>
          <cell r="R3401">
            <v>4</v>
          </cell>
          <cell r="S3401">
            <v>0</v>
          </cell>
          <cell r="T3401">
            <v>1</v>
          </cell>
        </row>
        <row r="3402">
          <cell r="A3402" t="str">
            <v>曽屋２丁目8</v>
          </cell>
          <cell r="B3402" t="str">
            <v>25002曽屋２丁目8</v>
          </cell>
          <cell r="C3402">
            <v>31</v>
          </cell>
          <cell r="D3402" t="str">
            <v>町名別・年齢別人口調べ</v>
          </cell>
          <cell r="E3402" t="str">
            <v>令和 6年 3月 1日</v>
          </cell>
          <cell r="F3402">
            <v>31</v>
          </cell>
          <cell r="G3402" t="str">
            <v>令和 6年 2月29日　現在</v>
          </cell>
          <cell r="H3402" t="str">
            <v>町名</v>
          </cell>
          <cell r="I3402">
            <v>25002</v>
          </cell>
          <cell r="J3402" t="str">
            <v>曽屋２丁目</v>
          </cell>
          <cell r="K3402"/>
          <cell r="L3402"/>
          <cell r="M3402">
            <v>8</v>
          </cell>
          <cell r="N3402">
            <v>0</v>
          </cell>
          <cell r="O3402">
            <v>0</v>
          </cell>
          <cell r="P3402">
            <v>3</v>
          </cell>
          <cell r="Q3402">
            <v>0</v>
          </cell>
          <cell r="R3402">
            <v>3</v>
          </cell>
          <cell r="S3402">
            <v>0</v>
          </cell>
          <cell r="T3402">
            <v>1</v>
          </cell>
        </row>
        <row r="3403">
          <cell r="A3403" t="str">
            <v>曽屋２丁目9</v>
          </cell>
          <cell r="B3403" t="str">
            <v>25002曽屋２丁目9</v>
          </cell>
          <cell r="C3403">
            <v>31</v>
          </cell>
          <cell r="D3403" t="str">
            <v>町名別・年齢別人口調べ</v>
          </cell>
          <cell r="E3403" t="str">
            <v>令和 6年 3月 1日</v>
          </cell>
          <cell r="F3403">
            <v>31</v>
          </cell>
          <cell r="G3403" t="str">
            <v>令和 6年 2月29日　現在</v>
          </cell>
          <cell r="H3403" t="str">
            <v>町名</v>
          </cell>
          <cell r="I3403">
            <v>25002</v>
          </cell>
          <cell r="J3403" t="str">
            <v>曽屋２丁目</v>
          </cell>
          <cell r="K3403"/>
          <cell r="L3403"/>
          <cell r="M3403">
            <v>9</v>
          </cell>
          <cell r="N3403">
            <v>4</v>
          </cell>
          <cell r="O3403">
            <v>0</v>
          </cell>
          <cell r="P3403">
            <v>3</v>
          </cell>
          <cell r="Q3403">
            <v>0</v>
          </cell>
          <cell r="R3403">
            <v>7</v>
          </cell>
          <cell r="S3403">
            <v>0</v>
          </cell>
          <cell r="T3403">
            <v>1</v>
          </cell>
        </row>
        <row r="3404">
          <cell r="A3404" t="str">
            <v>曽屋２丁目10</v>
          </cell>
          <cell r="B3404" t="str">
            <v>25002曽屋２丁目10</v>
          </cell>
          <cell r="C3404">
            <v>31</v>
          </cell>
          <cell r="D3404" t="str">
            <v>町名別・年齢別人口調べ</v>
          </cell>
          <cell r="E3404" t="str">
            <v>令和 6年 3月 1日</v>
          </cell>
          <cell r="F3404">
            <v>31</v>
          </cell>
          <cell r="G3404" t="str">
            <v>令和 6年 2月29日　現在</v>
          </cell>
          <cell r="H3404" t="str">
            <v>町名</v>
          </cell>
          <cell r="I3404">
            <v>25002</v>
          </cell>
          <cell r="J3404" t="str">
            <v>曽屋２丁目</v>
          </cell>
          <cell r="K3404"/>
          <cell r="L3404"/>
          <cell r="M3404">
            <v>10</v>
          </cell>
          <cell r="N3404">
            <v>1</v>
          </cell>
          <cell r="O3404">
            <v>0</v>
          </cell>
          <cell r="P3404">
            <v>1</v>
          </cell>
          <cell r="Q3404">
            <v>0</v>
          </cell>
          <cell r="R3404">
            <v>2</v>
          </cell>
          <cell r="S3404">
            <v>0</v>
          </cell>
          <cell r="T3404">
            <v>1</v>
          </cell>
        </row>
        <row r="3405">
          <cell r="A3405" t="str">
            <v>曽屋２丁目11</v>
          </cell>
          <cell r="B3405" t="str">
            <v>25002曽屋２丁目11</v>
          </cell>
          <cell r="C3405">
            <v>31</v>
          </cell>
          <cell r="D3405" t="str">
            <v>町名別・年齢別人口調べ</v>
          </cell>
          <cell r="E3405" t="str">
            <v>令和 6年 3月 1日</v>
          </cell>
          <cell r="F3405">
            <v>31</v>
          </cell>
          <cell r="G3405" t="str">
            <v>令和 6年 2月29日　現在</v>
          </cell>
          <cell r="H3405" t="str">
            <v>町名</v>
          </cell>
          <cell r="I3405">
            <v>25002</v>
          </cell>
          <cell r="J3405" t="str">
            <v>曽屋２丁目</v>
          </cell>
          <cell r="K3405"/>
          <cell r="L3405"/>
          <cell r="M3405">
            <v>11</v>
          </cell>
          <cell r="N3405">
            <v>2</v>
          </cell>
          <cell r="O3405">
            <v>0</v>
          </cell>
          <cell r="P3405">
            <v>2</v>
          </cell>
          <cell r="Q3405">
            <v>0</v>
          </cell>
          <cell r="R3405">
            <v>4</v>
          </cell>
          <cell r="S3405">
            <v>0</v>
          </cell>
          <cell r="T3405">
            <v>1</v>
          </cell>
        </row>
        <row r="3406">
          <cell r="A3406" t="str">
            <v>曽屋２丁目12</v>
          </cell>
          <cell r="B3406" t="str">
            <v>25002曽屋２丁目12</v>
          </cell>
          <cell r="C3406">
            <v>31</v>
          </cell>
          <cell r="D3406" t="str">
            <v>町名別・年齢別人口調べ</v>
          </cell>
          <cell r="E3406" t="str">
            <v>令和 6年 3月 1日</v>
          </cell>
          <cell r="F3406">
            <v>31</v>
          </cell>
          <cell r="G3406" t="str">
            <v>令和 6年 2月29日　現在</v>
          </cell>
          <cell r="H3406" t="str">
            <v>町名</v>
          </cell>
          <cell r="I3406">
            <v>25002</v>
          </cell>
          <cell r="J3406" t="str">
            <v>曽屋２丁目</v>
          </cell>
          <cell r="K3406"/>
          <cell r="L3406"/>
          <cell r="M3406">
            <v>12</v>
          </cell>
          <cell r="N3406">
            <v>3</v>
          </cell>
          <cell r="O3406">
            <v>1</v>
          </cell>
          <cell r="P3406">
            <v>1</v>
          </cell>
          <cell r="Q3406">
            <v>0</v>
          </cell>
          <cell r="R3406">
            <v>4</v>
          </cell>
          <cell r="S3406">
            <v>1</v>
          </cell>
          <cell r="T3406">
            <v>1</v>
          </cell>
        </row>
        <row r="3407">
          <cell r="A3407" t="str">
            <v>曽屋２丁目13</v>
          </cell>
          <cell r="B3407" t="str">
            <v>25002曽屋２丁目13</v>
          </cell>
          <cell r="C3407">
            <v>31</v>
          </cell>
          <cell r="D3407" t="str">
            <v>町名別・年齢別人口調べ</v>
          </cell>
          <cell r="E3407" t="str">
            <v>令和 6年 3月 1日</v>
          </cell>
          <cell r="F3407">
            <v>31</v>
          </cell>
          <cell r="G3407" t="str">
            <v>令和 6年 2月29日　現在</v>
          </cell>
          <cell r="H3407" t="str">
            <v>町名</v>
          </cell>
          <cell r="I3407">
            <v>25002</v>
          </cell>
          <cell r="J3407" t="str">
            <v>曽屋２丁目</v>
          </cell>
          <cell r="K3407"/>
          <cell r="L3407"/>
          <cell r="M3407">
            <v>13</v>
          </cell>
          <cell r="N3407">
            <v>4</v>
          </cell>
          <cell r="O3407">
            <v>0</v>
          </cell>
          <cell r="P3407">
            <v>2</v>
          </cell>
          <cell r="Q3407">
            <v>0</v>
          </cell>
          <cell r="R3407">
            <v>6</v>
          </cell>
          <cell r="S3407">
            <v>0</v>
          </cell>
          <cell r="T3407">
            <v>1</v>
          </cell>
        </row>
        <row r="3408">
          <cell r="A3408" t="str">
            <v>曽屋２丁目14</v>
          </cell>
          <cell r="B3408" t="str">
            <v>25002曽屋２丁目14</v>
          </cell>
          <cell r="C3408">
            <v>31</v>
          </cell>
          <cell r="D3408" t="str">
            <v>町名別・年齢別人口調べ</v>
          </cell>
          <cell r="E3408" t="str">
            <v>令和 6年 3月 1日</v>
          </cell>
          <cell r="F3408">
            <v>31</v>
          </cell>
          <cell r="G3408" t="str">
            <v>令和 6年 2月29日　現在</v>
          </cell>
          <cell r="H3408" t="str">
            <v>町名</v>
          </cell>
          <cell r="I3408">
            <v>25002</v>
          </cell>
          <cell r="J3408" t="str">
            <v>曽屋２丁目</v>
          </cell>
          <cell r="K3408"/>
          <cell r="L3408"/>
          <cell r="M3408">
            <v>14</v>
          </cell>
          <cell r="N3408">
            <v>2</v>
          </cell>
          <cell r="O3408">
            <v>0</v>
          </cell>
          <cell r="P3408">
            <v>1</v>
          </cell>
          <cell r="Q3408">
            <v>0</v>
          </cell>
          <cell r="R3408">
            <v>3</v>
          </cell>
          <cell r="S3408">
            <v>0</v>
          </cell>
          <cell r="T3408">
            <v>1</v>
          </cell>
        </row>
        <row r="3409">
          <cell r="A3409" t="str">
            <v>曽屋２丁目15</v>
          </cell>
          <cell r="B3409" t="str">
            <v>25002曽屋２丁目15</v>
          </cell>
          <cell r="C3409">
            <v>31</v>
          </cell>
          <cell r="D3409" t="str">
            <v>町名別・年齢別人口調べ</v>
          </cell>
          <cell r="E3409" t="str">
            <v>令和 6年 3月 1日</v>
          </cell>
          <cell r="F3409">
            <v>31</v>
          </cell>
          <cell r="G3409" t="str">
            <v>令和 6年 2月29日　現在</v>
          </cell>
          <cell r="H3409" t="str">
            <v>町名</v>
          </cell>
          <cell r="I3409">
            <v>25002</v>
          </cell>
          <cell r="J3409" t="str">
            <v>曽屋２丁目</v>
          </cell>
          <cell r="K3409"/>
          <cell r="L3409"/>
          <cell r="M3409">
            <v>15</v>
          </cell>
          <cell r="N3409">
            <v>1</v>
          </cell>
          <cell r="O3409">
            <v>0</v>
          </cell>
          <cell r="P3409">
            <v>4</v>
          </cell>
          <cell r="Q3409">
            <v>0</v>
          </cell>
          <cell r="R3409">
            <v>5</v>
          </cell>
          <cell r="S3409">
            <v>0</v>
          </cell>
          <cell r="T3409">
            <v>1</v>
          </cell>
        </row>
        <row r="3410">
          <cell r="A3410" t="str">
            <v>曽屋２丁目16</v>
          </cell>
          <cell r="B3410" t="str">
            <v>25002曽屋２丁目16</v>
          </cell>
          <cell r="C3410">
            <v>31</v>
          </cell>
          <cell r="D3410" t="str">
            <v>町名別・年齢別人口調べ</v>
          </cell>
          <cell r="E3410" t="str">
            <v>令和 6年 3月 1日</v>
          </cell>
          <cell r="F3410">
            <v>31</v>
          </cell>
          <cell r="G3410" t="str">
            <v>令和 6年 2月29日　現在</v>
          </cell>
          <cell r="H3410" t="str">
            <v>町名</v>
          </cell>
          <cell r="I3410">
            <v>25002</v>
          </cell>
          <cell r="J3410" t="str">
            <v>曽屋２丁目</v>
          </cell>
          <cell r="K3410"/>
          <cell r="L3410"/>
          <cell r="M3410">
            <v>16</v>
          </cell>
          <cell r="N3410">
            <v>4</v>
          </cell>
          <cell r="O3410">
            <v>0</v>
          </cell>
          <cell r="P3410">
            <v>4</v>
          </cell>
          <cell r="Q3410">
            <v>1</v>
          </cell>
          <cell r="R3410">
            <v>8</v>
          </cell>
          <cell r="S3410">
            <v>1</v>
          </cell>
          <cell r="T3410">
            <v>1</v>
          </cell>
        </row>
        <row r="3411">
          <cell r="A3411" t="str">
            <v>曽屋２丁目17</v>
          </cell>
          <cell r="B3411" t="str">
            <v>25002曽屋２丁目17</v>
          </cell>
          <cell r="C3411">
            <v>31</v>
          </cell>
          <cell r="D3411" t="str">
            <v>町名別・年齢別人口調べ</v>
          </cell>
          <cell r="E3411" t="str">
            <v>令和 6年 3月 1日</v>
          </cell>
          <cell r="F3411">
            <v>31</v>
          </cell>
          <cell r="G3411" t="str">
            <v>令和 6年 2月29日　現在</v>
          </cell>
          <cell r="H3411" t="str">
            <v>町名</v>
          </cell>
          <cell r="I3411">
            <v>25002</v>
          </cell>
          <cell r="J3411" t="str">
            <v>曽屋２丁目</v>
          </cell>
          <cell r="K3411"/>
          <cell r="L3411"/>
          <cell r="M3411">
            <v>17</v>
          </cell>
          <cell r="N3411">
            <v>2</v>
          </cell>
          <cell r="O3411">
            <v>1</v>
          </cell>
          <cell r="P3411">
            <v>1</v>
          </cell>
          <cell r="Q3411">
            <v>0</v>
          </cell>
          <cell r="R3411">
            <v>3</v>
          </cell>
          <cell r="S3411">
            <v>1</v>
          </cell>
          <cell r="T3411">
            <v>1</v>
          </cell>
        </row>
        <row r="3412">
          <cell r="A3412" t="str">
            <v>曽屋２丁目18</v>
          </cell>
          <cell r="B3412" t="str">
            <v>25002曽屋２丁目18</v>
          </cell>
          <cell r="C3412">
            <v>31</v>
          </cell>
          <cell r="D3412" t="str">
            <v>町名別・年齢別人口調べ</v>
          </cell>
          <cell r="E3412" t="str">
            <v>令和 6年 3月 1日</v>
          </cell>
          <cell r="F3412">
            <v>31</v>
          </cell>
          <cell r="G3412" t="str">
            <v>令和 6年 2月29日　現在</v>
          </cell>
          <cell r="H3412" t="str">
            <v>町名</v>
          </cell>
          <cell r="I3412">
            <v>25002</v>
          </cell>
          <cell r="J3412" t="str">
            <v>曽屋２丁目</v>
          </cell>
          <cell r="K3412"/>
          <cell r="L3412"/>
          <cell r="M3412">
            <v>18</v>
          </cell>
          <cell r="N3412">
            <v>6</v>
          </cell>
          <cell r="O3412">
            <v>0</v>
          </cell>
          <cell r="P3412">
            <v>5</v>
          </cell>
          <cell r="Q3412">
            <v>0</v>
          </cell>
          <cell r="R3412">
            <v>11</v>
          </cell>
          <cell r="S3412">
            <v>0</v>
          </cell>
          <cell r="T3412">
            <v>1</v>
          </cell>
        </row>
        <row r="3413">
          <cell r="A3413" t="str">
            <v>曽屋２丁目19</v>
          </cell>
          <cell r="B3413" t="str">
            <v>25002曽屋２丁目19</v>
          </cell>
          <cell r="C3413">
            <v>31</v>
          </cell>
          <cell r="D3413" t="str">
            <v>町名別・年齢別人口調べ</v>
          </cell>
          <cell r="E3413" t="str">
            <v>令和 6年 3月 1日</v>
          </cell>
          <cell r="F3413">
            <v>31</v>
          </cell>
          <cell r="G3413" t="str">
            <v>令和 6年 2月29日　現在</v>
          </cell>
          <cell r="H3413" t="str">
            <v>町名</v>
          </cell>
          <cell r="I3413">
            <v>25002</v>
          </cell>
          <cell r="J3413" t="str">
            <v>曽屋２丁目</v>
          </cell>
          <cell r="K3413"/>
          <cell r="L3413"/>
          <cell r="M3413">
            <v>19</v>
          </cell>
          <cell r="N3413">
            <v>4</v>
          </cell>
          <cell r="O3413">
            <v>0</v>
          </cell>
          <cell r="P3413">
            <v>3</v>
          </cell>
          <cell r="Q3413">
            <v>0</v>
          </cell>
          <cell r="R3413">
            <v>7</v>
          </cell>
          <cell r="S3413">
            <v>0</v>
          </cell>
          <cell r="T3413">
            <v>1</v>
          </cell>
        </row>
        <row r="3414">
          <cell r="A3414" t="str">
            <v>曽屋２丁目20</v>
          </cell>
          <cell r="B3414" t="str">
            <v>25002曽屋２丁目20</v>
          </cell>
          <cell r="C3414">
            <v>31</v>
          </cell>
          <cell r="D3414" t="str">
            <v>町名別・年齢別人口調べ</v>
          </cell>
          <cell r="E3414" t="str">
            <v>令和 6年 3月 1日</v>
          </cell>
          <cell r="F3414">
            <v>31</v>
          </cell>
          <cell r="G3414" t="str">
            <v>令和 6年 2月29日　現在</v>
          </cell>
          <cell r="H3414" t="str">
            <v>町名</v>
          </cell>
          <cell r="I3414">
            <v>25002</v>
          </cell>
          <cell r="J3414" t="str">
            <v>曽屋２丁目</v>
          </cell>
          <cell r="K3414"/>
          <cell r="L3414"/>
          <cell r="M3414">
            <v>20</v>
          </cell>
          <cell r="N3414">
            <v>3</v>
          </cell>
          <cell r="O3414">
            <v>0</v>
          </cell>
          <cell r="P3414">
            <v>8</v>
          </cell>
          <cell r="Q3414">
            <v>1</v>
          </cell>
          <cell r="R3414">
            <v>11</v>
          </cell>
          <cell r="S3414">
            <v>1</v>
          </cell>
          <cell r="T3414">
            <v>1</v>
          </cell>
        </row>
        <row r="3415">
          <cell r="A3415" t="str">
            <v>曽屋２丁目21</v>
          </cell>
          <cell r="B3415" t="str">
            <v>25002曽屋２丁目21</v>
          </cell>
          <cell r="C3415">
            <v>31</v>
          </cell>
          <cell r="D3415" t="str">
            <v>町名別・年齢別人口調べ</v>
          </cell>
          <cell r="E3415" t="str">
            <v>令和 6年 3月 1日</v>
          </cell>
          <cell r="F3415">
            <v>31</v>
          </cell>
          <cell r="G3415" t="str">
            <v>令和 6年 2月29日　現在</v>
          </cell>
          <cell r="H3415" t="str">
            <v>町名</v>
          </cell>
          <cell r="I3415">
            <v>25002</v>
          </cell>
          <cell r="J3415" t="str">
            <v>曽屋２丁目</v>
          </cell>
          <cell r="K3415"/>
          <cell r="L3415"/>
          <cell r="M3415">
            <v>21</v>
          </cell>
          <cell r="N3415">
            <v>1</v>
          </cell>
          <cell r="O3415">
            <v>0</v>
          </cell>
          <cell r="P3415">
            <v>3</v>
          </cell>
          <cell r="Q3415">
            <v>0</v>
          </cell>
          <cell r="R3415">
            <v>4</v>
          </cell>
          <cell r="S3415">
            <v>0</v>
          </cell>
          <cell r="T3415">
            <v>1</v>
          </cell>
        </row>
        <row r="3416">
          <cell r="A3416" t="str">
            <v>曽屋２丁目22</v>
          </cell>
          <cell r="B3416" t="str">
            <v>25002曽屋２丁目22</v>
          </cell>
          <cell r="C3416">
            <v>31</v>
          </cell>
          <cell r="D3416" t="str">
            <v>町名別・年齢別人口調べ</v>
          </cell>
          <cell r="E3416" t="str">
            <v>令和 6年 3月 1日</v>
          </cell>
          <cell r="F3416">
            <v>31</v>
          </cell>
          <cell r="G3416" t="str">
            <v>令和 6年 2月29日　現在</v>
          </cell>
          <cell r="H3416" t="str">
            <v>町名</v>
          </cell>
          <cell r="I3416">
            <v>25002</v>
          </cell>
          <cell r="J3416" t="str">
            <v>曽屋２丁目</v>
          </cell>
          <cell r="K3416"/>
          <cell r="L3416"/>
          <cell r="M3416">
            <v>22</v>
          </cell>
          <cell r="N3416">
            <v>2</v>
          </cell>
          <cell r="O3416">
            <v>0</v>
          </cell>
          <cell r="P3416">
            <v>2</v>
          </cell>
          <cell r="Q3416">
            <v>0</v>
          </cell>
          <cell r="R3416">
            <v>4</v>
          </cell>
          <cell r="S3416">
            <v>0</v>
          </cell>
          <cell r="T3416">
            <v>1</v>
          </cell>
        </row>
        <row r="3417">
          <cell r="A3417" t="str">
            <v>曽屋２丁目23</v>
          </cell>
          <cell r="B3417" t="str">
            <v>25002曽屋２丁目23</v>
          </cell>
          <cell r="C3417">
            <v>31</v>
          </cell>
          <cell r="D3417" t="str">
            <v>町名別・年齢別人口調べ</v>
          </cell>
          <cell r="E3417" t="str">
            <v>令和 6年 3月 1日</v>
          </cell>
          <cell r="F3417">
            <v>31</v>
          </cell>
          <cell r="G3417" t="str">
            <v>令和 6年 2月29日　現在</v>
          </cell>
          <cell r="H3417" t="str">
            <v>町名</v>
          </cell>
          <cell r="I3417">
            <v>25002</v>
          </cell>
          <cell r="J3417" t="str">
            <v>曽屋２丁目</v>
          </cell>
          <cell r="K3417"/>
          <cell r="L3417"/>
          <cell r="M3417">
            <v>23</v>
          </cell>
          <cell r="N3417">
            <v>4</v>
          </cell>
          <cell r="O3417">
            <v>0</v>
          </cell>
          <cell r="P3417">
            <v>1</v>
          </cell>
          <cell r="Q3417">
            <v>0</v>
          </cell>
          <cell r="R3417">
            <v>5</v>
          </cell>
          <cell r="S3417">
            <v>0</v>
          </cell>
          <cell r="T3417">
            <v>1</v>
          </cell>
        </row>
        <row r="3418">
          <cell r="A3418" t="str">
            <v>曽屋２丁目24</v>
          </cell>
          <cell r="B3418" t="str">
            <v>25002曽屋２丁目24</v>
          </cell>
          <cell r="C3418">
            <v>31</v>
          </cell>
          <cell r="D3418" t="str">
            <v>町名別・年齢別人口調べ</v>
          </cell>
          <cell r="E3418" t="str">
            <v>令和 6年 3月 1日</v>
          </cell>
          <cell r="F3418">
            <v>31</v>
          </cell>
          <cell r="G3418" t="str">
            <v>令和 6年 2月29日　現在</v>
          </cell>
          <cell r="H3418" t="str">
            <v>町名</v>
          </cell>
          <cell r="I3418">
            <v>25002</v>
          </cell>
          <cell r="J3418" t="str">
            <v>曽屋２丁目</v>
          </cell>
          <cell r="K3418"/>
          <cell r="L3418"/>
          <cell r="M3418">
            <v>24</v>
          </cell>
          <cell r="N3418">
            <v>5</v>
          </cell>
          <cell r="O3418">
            <v>0</v>
          </cell>
          <cell r="P3418">
            <v>1</v>
          </cell>
          <cell r="Q3418">
            <v>0</v>
          </cell>
          <cell r="R3418">
            <v>6</v>
          </cell>
          <cell r="S3418">
            <v>0</v>
          </cell>
          <cell r="T3418">
            <v>1</v>
          </cell>
        </row>
        <row r="3419">
          <cell r="A3419" t="str">
            <v>曽屋２丁目25</v>
          </cell>
          <cell r="B3419" t="str">
            <v>25002曽屋２丁目25</v>
          </cell>
          <cell r="C3419">
            <v>31</v>
          </cell>
          <cell r="D3419" t="str">
            <v>町名別・年齢別人口調べ</v>
          </cell>
          <cell r="E3419" t="str">
            <v>令和 6年 3月 1日</v>
          </cell>
          <cell r="F3419">
            <v>31</v>
          </cell>
          <cell r="G3419" t="str">
            <v>令和 6年 2月29日　現在</v>
          </cell>
          <cell r="H3419" t="str">
            <v>町名</v>
          </cell>
          <cell r="I3419">
            <v>25002</v>
          </cell>
          <cell r="J3419" t="str">
            <v>曽屋２丁目</v>
          </cell>
          <cell r="K3419"/>
          <cell r="L3419"/>
          <cell r="M3419">
            <v>25</v>
          </cell>
          <cell r="N3419">
            <v>3</v>
          </cell>
          <cell r="O3419">
            <v>0</v>
          </cell>
          <cell r="P3419">
            <v>3</v>
          </cell>
          <cell r="Q3419">
            <v>0</v>
          </cell>
          <cell r="R3419">
            <v>6</v>
          </cell>
          <cell r="S3419">
            <v>0</v>
          </cell>
          <cell r="T3419">
            <v>1</v>
          </cell>
        </row>
        <row r="3420">
          <cell r="A3420" t="str">
            <v>曽屋２丁目26</v>
          </cell>
          <cell r="B3420" t="str">
            <v>25002曽屋２丁目26</v>
          </cell>
          <cell r="C3420">
            <v>31</v>
          </cell>
          <cell r="D3420" t="str">
            <v>町名別・年齢別人口調べ</v>
          </cell>
          <cell r="E3420" t="str">
            <v>令和 6年 3月 1日</v>
          </cell>
          <cell r="F3420">
            <v>31</v>
          </cell>
          <cell r="G3420" t="str">
            <v>令和 6年 2月29日　現在</v>
          </cell>
          <cell r="H3420" t="str">
            <v>町名</v>
          </cell>
          <cell r="I3420">
            <v>25002</v>
          </cell>
          <cell r="J3420" t="str">
            <v>曽屋２丁目</v>
          </cell>
          <cell r="K3420"/>
          <cell r="L3420"/>
          <cell r="M3420">
            <v>26</v>
          </cell>
          <cell r="N3420">
            <v>2</v>
          </cell>
          <cell r="O3420">
            <v>0</v>
          </cell>
          <cell r="P3420">
            <v>2</v>
          </cell>
          <cell r="Q3420">
            <v>0</v>
          </cell>
          <cell r="R3420">
            <v>4</v>
          </cell>
          <cell r="S3420">
            <v>0</v>
          </cell>
          <cell r="T3420">
            <v>1</v>
          </cell>
        </row>
        <row r="3421">
          <cell r="A3421" t="str">
            <v>曽屋２丁目27</v>
          </cell>
          <cell r="B3421" t="str">
            <v>25002曽屋２丁目27</v>
          </cell>
          <cell r="C3421">
            <v>31</v>
          </cell>
          <cell r="D3421" t="str">
            <v>町名別・年齢別人口調べ</v>
          </cell>
          <cell r="E3421" t="str">
            <v>令和 6年 3月 1日</v>
          </cell>
          <cell r="F3421">
            <v>31</v>
          </cell>
          <cell r="G3421" t="str">
            <v>令和 6年 2月29日　現在</v>
          </cell>
          <cell r="H3421" t="str">
            <v>町名</v>
          </cell>
          <cell r="I3421">
            <v>25002</v>
          </cell>
          <cell r="J3421" t="str">
            <v>曽屋２丁目</v>
          </cell>
          <cell r="K3421"/>
          <cell r="L3421"/>
          <cell r="M3421">
            <v>27</v>
          </cell>
          <cell r="N3421">
            <v>3</v>
          </cell>
          <cell r="O3421">
            <v>0</v>
          </cell>
          <cell r="P3421">
            <v>0</v>
          </cell>
          <cell r="Q3421">
            <v>0</v>
          </cell>
          <cell r="R3421">
            <v>3</v>
          </cell>
          <cell r="S3421">
            <v>0</v>
          </cell>
          <cell r="T3421">
            <v>1</v>
          </cell>
        </row>
        <row r="3422">
          <cell r="A3422" t="str">
            <v>曽屋２丁目28</v>
          </cell>
          <cell r="B3422" t="str">
            <v>25002曽屋２丁目28</v>
          </cell>
          <cell r="C3422">
            <v>31</v>
          </cell>
          <cell r="D3422" t="str">
            <v>町名別・年齢別人口調べ</v>
          </cell>
          <cell r="E3422" t="str">
            <v>令和 6年 3月 1日</v>
          </cell>
          <cell r="F3422">
            <v>31</v>
          </cell>
          <cell r="G3422" t="str">
            <v>令和 6年 2月29日　現在</v>
          </cell>
          <cell r="H3422" t="str">
            <v>町名</v>
          </cell>
          <cell r="I3422">
            <v>25002</v>
          </cell>
          <cell r="J3422" t="str">
            <v>曽屋２丁目</v>
          </cell>
          <cell r="K3422"/>
          <cell r="L3422"/>
          <cell r="M3422">
            <v>28</v>
          </cell>
          <cell r="N3422">
            <v>3</v>
          </cell>
          <cell r="O3422">
            <v>0</v>
          </cell>
          <cell r="P3422">
            <v>2</v>
          </cell>
          <cell r="Q3422">
            <v>1</v>
          </cell>
          <cell r="R3422">
            <v>5</v>
          </cell>
          <cell r="S3422">
            <v>1</v>
          </cell>
          <cell r="T3422">
            <v>1</v>
          </cell>
        </row>
        <row r="3423">
          <cell r="A3423" t="str">
            <v>曽屋２丁目29</v>
          </cell>
          <cell r="B3423" t="str">
            <v>25002曽屋２丁目29</v>
          </cell>
          <cell r="C3423">
            <v>31</v>
          </cell>
          <cell r="D3423" t="str">
            <v>町名別・年齢別人口調べ</v>
          </cell>
          <cell r="E3423" t="str">
            <v>令和 6年 3月 1日</v>
          </cell>
          <cell r="F3423">
            <v>31</v>
          </cell>
          <cell r="G3423" t="str">
            <v>令和 6年 2月29日　現在</v>
          </cell>
          <cell r="H3423" t="str">
            <v>町名</v>
          </cell>
          <cell r="I3423">
            <v>25002</v>
          </cell>
          <cell r="J3423" t="str">
            <v>曽屋２丁目</v>
          </cell>
          <cell r="K3423"/>
          <cell r="L3423"/>
          <cell r="M3423">
            <v>29</v>
          </cell>
          <cell r="N3423">
            <v>2</v>
          </cell>
          <cell r="O3423">
            <v>1</v>
          </cell>
          <cell r="P3423">
            <v>1</v>
          </cell>
          <cell r="Q3423">
            <v>0</v>
          </cell>
          <cell r="R3423">
            <v>3</v>
          </cell>
          <cell r="S3423">
            <v>1</v>
          </cell>
          <cell r="T3423">
            <v>1</v>
          </cell>
        </row>
        <row r="3424">
          <cell r="A3424" t="str">
            <v>曽屋２丁目30</v>
          </cell>
          <cell r="B3424" t="str">
            <v>25002曽屋２丁目30</v>
          </cell>
          <cell r="C3424">
            <v>31</v>
          </cell>
          <cell r="D3424" t="str">
            <v>町名別・年齢別人口調べ</v>
          </cell>
          <cell r="E3424" t="str">
            <v>令和 6年 3月 1日</v>
          </cell>
          <cell r="F3424">
            <v>31</v>
          </cell>
          <cell r="G3424" t="str">
            <v>令和 6年 2月29日　現在</v>
          </cell>
          <cell r="H3424" t="str">
            <v>町名</v>
          </cell>
          <cell r="I3424">
            <v>25002</v>
          </cell>
          <cell r="J3424" t="str">
            <v>曽屋２丁目</v>
          </cell>
          <cell r="K3424"/>
          <cell r="L3424"/>
          <cell r="M3424">
            <v>30</v>
          </cell>
          <cell r="N3424">
            <v>2</v>
          </cell>
          <cell r="O3424">
            <v>0</v>
          </cell>
          <cell r="P3424">
            <v>2</v>
          </cell>
          <cell r="Q3424">
            <v>0</v>
          </cell>
          <cell r="R3424">
            <v>4</v>
          </cell>
          <cell r="S3424">
            <v>0</v>
          </cell>
          <cell r="T3424">
            <v>1</v>
          </cell>
        </row>
        <row r="3425">
          <cell r="A3425" t="str">
            <v>曽屋２丁目31</v>
          </cell>
          <cell r="B3425" t="str">
            <v>25002曽屋２丁目31</v>
          </cell>
          <cell r="C3425">
            <v>31</v>
          </cell>
          <cell r="D3425" t="str">
            <v>町名別・年齢別人口調べ</v>
          </cell>
          <cell r="E3425" t="str">
            <v>令和 6年 3月 1日</v>
          </cell>
          <cell r="F3425">
            <v>31</v>
          </cell>
          <cell r="G3425" t="str">
            <v>令和 6年 2月29日　現在</v>
          </cell>
          <cell r="H3425" t="str">
            <v>町名</v>
          </cell>
          <cell r="I3425">
            <v>25002</v>
          </cell>
          <cell r="J3425" t="str">
            <v>曽屋２丁目</v>
          </cell>
          <cell r="K3425"/>
          <cell r="L3425"/>
          <cell r="M3425">
            <v>31</v>
          </cell>
          <cell r="N3425">
            <v>0</v>
          </cell>
          <cell r="O3425">
            <v>0</v>
          </cell>
          <cell r="P3425">
            <v>3</v>
          </cell>
          <cell r="Q3425">
            <v>0</v>
          </cell>
          <cell r="R3425">
            <v>3</v>
          </cell>
          <cell r="S3425">
            <v>0</v>
          </cell>
          <cell r="T3425">
            <v>1</v>
          </cell>
        </row>
        <row r="3426">
          <cell r="A3426" t="str">
            <v>曽屋２丁目32</v>
          </cell>
          <cell r="B3426" t="str">
            <v>25002曽屋２丁目32</v>
          </cell>
          <cell r="C3426">
            <v>31</v>
          </cell>
          <cell r="D3426" t="str">
            <v>町名別・年齢別人口調べ</v>
          </cell>
          <cell r="E3426" t="str">
            <v>令和 6年 3月 1日</v>
          </cell>
          <cell r="F3426">
            <v>31</v>
          </cell>
          <cell r="G3426" t="str">
            <v>令和 6年 2月29日　現在</v>
          </cell>
          <cell r="H3426" t="str">
            <v>町名</v>
          </cell>
          <cell r="I3426">
            <v>25002</v>
          </cell>
          <cell r="J3426" t="str">
            <v>曽屋２丁目</v>
          </cell>
          <cell r="K3426"/>
          <cell r="L3426"/>
          <cell r="M3426">
            <v>32</v>
          </cell>
          <cell r="N3426">
            <v>4</v>
          </cell>
          <cell r="O3426">
            <v>1</v>
          </cell>
          <cell r="P3426">
            <v>6</v>
          </cell>
          <cell r="Q3426">
            <v>0</v>
          </cell>
          <cell r="R3426">
            <v>10</v>
          </cell>
          <cell r="S3426">
            <v>1</v>
          </cell>
          <cell r="T3426">
            <v>1</v>
          </cell>
        </row>
        <row r="3427">
          <cell r="A3427" t="str">
            <v>曽屋２丁目33</v>
          </cell>
          <cell r="B3427" t="str">
            <v>25002曽屋２丁目33</v>
          </cell>
          <cell r="C3427">
            <v>31</v>
          </cell>
          <cell r="D3427" t="str">
            <v>町名別・年齢別人口調べ</v>
          </cell>
          <cell r="E3427" t="str">
            <v>令和 6年 3月 1日</v>
          </cell>
          <cell r="F3427">
            <v>31</v>
          </cell>
          <cell r="G3427" t="str">
            <v>令和 6年 2月29日　現在</v>
          </cell>
          <cell r="H3427" t="str">
            <v>町名</v>
          </cell>
          <cell r="I3427">
            <v>25002</v>
          </cell>
          <cell r="J3427" t="str">
            <v>曽屋２丁目</v>
          </cell>
          <cell r="K3427"/>
          <cell r="L3427"/>
          <cell r="M3427">
            <v>33</v>
          </cell>
          <cell r="N3427">
            <v>2</v>
          </cell>
          <cell r="O3427">
            <v>0</v>
          </cell>
          <cell r="P3427">
            <v>4</v>
          </cell>
          <cell r="Q3427">
            <v>0</v>
          </cell>
          <cell r="R3427">
            <v>6</v>
          </cell>
          <cell r="S3427">
            <v>0</v>
          </cell>
          <cell r="T3427">
            <v>1</v>
          </cell>
        </row>
        <row r="3428">
          <cell r="A3428" t="str">
            <v>曽屋２丁目34</v>
          </cell>
          <cell r="B3428" t="str">
            <v>25002曽屋２丁目34</v>
          </cell>
          <cell r="C3428">
            <v>31</v>
          </cell>
          <cell r="D3428" t="str">
            <v>町名別・年齢別人口調べ</v>
          </cell>
          <cell r="E3428" t="str">
            <v>令和 6年 3月 1日</v>
          </cell>
          <cell r="F3428">
            <v>31</v>
          </cell>
          <cell r="G3428" t="str">
            <v>令和 6年 2月29日　現在</v>
          </cell>
          <cell r="H3428" t="str">
            <v>町名</v>
          </cell>
          <cell r="I3428">
            <v>25002</v>
          </cell>
          <cell r="J3428" t="str">
            <v>曽屋２丁目</v>
          </cell>
          <cell r="K3428"/>
          <cell r="L3428"/>
          <cell r="M3428">
            <v>34</v>
          </cell>
          <cell r="N3428">
            <v>1</v>
          </cell>
          <cell r="O3428">
            <v>0</v>
          </cell>
          <cell r="P3428">
            <v>1</v>
          </cell>
          <cell r="Q3428">
            <v>0</v>
          </cell>
          <cell r="R3428">
            <v>2</v>
          </cell>
          <cell r="S3428">
            <v>0</v>
          </cell>
          <cell r="T3428">
            <v>1</v>
          </cell>
        </row>
        <row r="3429">
          <cell r="A3429" t="str">
            <v>曽屋２丁目35</v>
          </cell>
          <cell r="B3429" t="str">
            <v>25002曽屋２丁目35</v>
          </cell>
          <cell r="C3429">
            <v>31</v>
          </cell>
          <cell r="D3429" t="str">
            <v>町名別・年齢別人口調べ</v>
          </cell>
          <cell r="E3429" t="str">
            <v>令和 6年 3月 1日</v>
          </cell>
          <cell r="F3429">
            <v>31</v>
          </cell>
          <cell r="G3429" t="str">
            <v>令和 6年 2月29日　現在</v>
          </cell>
          <cell r="H3429" t="str">
            <v>町名</v>
          </cell>
          <cell r="I3429">
            <v>25002</v>
          </cell>
          <cell r="J3429" t="str">
            <v>曽屋２丁目</v>
          </cell>
          <cell r="K3429"/>
          <cell r="L3429"/>
          <cell r="M3429">
            <v>35</v>
          </cell>
          <cell r="N3429">
            <v>4</v>
          </cell>
          <cell r="O3429">
            <v>1</v>
          </cell>
          <cell r="P3429">
            <v>1</v>
          </cell>
          <cell r="Q3429">
            <v>0</v>
          </cell>
          <cell r="R3429">
            <v>5</v>
          </cell>
          <cell r="S3429">
            <v>1</v>
          </cell>
          <cell r="T3429">
            <v>1</v>
          </cell>
        </row>
        <row r="3430">
          <cell r="A3430" t="str">
            <v>曽屋２丁目36</v>
          </cell>
          <cell r="B3430" t="str">
            <v>25002曽屋２丁目36</v>
          </cell>
          <cell r="C3430">
            <v>31</v>
          </cell>
          <cell r="D3430" t="str">
            <v>町名別・年齢別人口調べ</v>
          </cell>
          <cell r="E3430" t="str">
            <v>令和 6年 3月 1日</v>
          </cell>
          <cell r="F3430">
            <v>31</v>
          </cell>
          <cell r="G3430" t="str">
            <v>令和 6年 2月29日　現在</v>
          </cell>
          <cell r="H3430" t="str">
            <v>町名</v>
          </cell>
          <cell r="I3430">
            <v>25002</v>
          </cell>
          <cell r="J3430" t="str">
            <v>曽屋２丁目</v>
          </cell>
          <cell r="K3430"/>
          <cell r="L3430"/>
          <cell r="M3430">
            <v>36</v>
          </cell>
          <cell r="N3430">
            <v>5</v>
          </cell>
          <cell r="O3430">
            <v>1</v>
          </cell>
          <cell r="P3430">
            <v>4</v>
          </cell>
          <cell r="Q3430">
            <v>2</v>
          </cell>
          <cell r="R3430">
            <v>9</v>
          </cell>
          <cell r="S3430">
            <v>3</v>
          </cell>
          <cell r="T3430">
            <v>1</v>
          </cell>
        </row>
        <row r="3431">
          <cell r="A3431" t="str">
            <v>曽屋２丁目37</v>
          </cell>
          <cell r="B3431" t="str">
            <v>25002曽屋２丁目37</v>
          </cell>
          <cell r="C3431">
            <v>31</v>
          </cell>
          <cell r="D3431" t="str">
            <v>町名別・年齢別人口調べ</v>
          </cell>
          <cell r="E3431" t="str">
            <v>令和 6年 3月 1日</v>
          </cell>
          <cell r="F3431">
            <v>31</v>
          </cell>
          <cell r="G3431" t="str">
            <v>令和 6年 2月29日　現在</v>
          </cell>
          <cell r="H3431" t="str">
            <v>町名</v>
          </cell>
          <cell r="I3431">
            <v>25002</v>
          </cell>
          <cell r="J3431" t="str">
            <v>曽屋２丁目</v>
          </cell>
          <cell r="K3431"/>
          <cell r="L3431"/>
          <cell r="M3431">
            <v>37</v>
          </cell>
          <cell r="N3431">
            <v>0</v>
          </cell>
          <cell r="O3431">
            <v>0</v>
          </cell>
          <cell r="P3431">
            <v>3</v>
          </cell>
          <cell r="Q3431">
            <v>0</v>
          </cell>
          <cell r="R3431">
            <v>3</v>
          </cell>
          <cell r="S3431">
            <v>0</v>
          </cell>
          <cell r="T3431">
            <v>1</v>
          </cell>
        </row>
        <row r="3432">
          <cell r="A3432" t="str">
            <v>曽屋２丁目38</v>
          </cell>
          <cell r="B3432" t="str">
            <v>25002曽屋２丁目38</v>
          </cell>
          <cell r="C3432">
            <v>31</v>
          </cell>
          <cell r="D3432" t="str">
            <v>町名別・年齢別人口調べ</v>
          </cell>
          <cell r="E3432" t="str">
            <v>令和 6年 3月 1日</v>
          </cell>
          <cell r="F3432">
            <v>31</v>
          </cell>
          <cell r="G3432" t="str">
            <v>令和 6年 2月29日　現在</v>
          </cell>
          <cell r="H3432" t="str">
            <v>町名</v>
          </cell>
          <cell r="I3432">
            <v>25002</v>
          </cell>
          <cell r="J3432" t="str">
            <v>曽屋２丁目</v>
          </cell>
          <cell r="K3432"/>
          <cell r="L3432"/>
          <cell r="M3432">
            <v>38</v>
          </cell>
          <cell r="N3432">
            <v>7</v>
          </cell>
          <cell r="O3432">
            <v>0</v>
          </cell>
          <cell r="P3432">
            <v>2</v>
          </cell>
          <cell r="Q3432">
            <v>1</v>
          </cell>
          <cell r="R3432">
            <v>9</v>
          </cell>
          <cell r="S3432">
            <v>1</v>
          </cell>
          <cell r="T3432">
            <v>1</v>
          </cell>
        </row>
        <row r="3433">
          <cell r="A3433" t="str">
            <v>曽屋２丁目39</v>
          </cell>
          <cell r="B3433" t="str">
            <v>25002曽屋２丁目39</v>
          </cell>
          <cell r="C3433">
            <v>31</v>
          </cell>
          <cell r="D3433" t="str">
            <v>町名別・年齢別人口調べ</v>
          </cell>
          <cell r="E3433" t="str">
            <v>令和 6年 3月 1日</v>
          </cell>
          <cell r="F3433">
            <v>31</v>
          </cell>
          <cell r="G3433" t="str">
            <v>令和 6年 2月29日　現在</v>
          </cell>
          <cell r="H3433" t="str">
            <v>町名</v>
          </cell>
          <cell r="I3433">
            <v>25002</v>
          </cell>
          <cell r="J3433" t="str">
            <v>曽屋２丁目</v>
          </cell>
          <cell r="K3433"/>
          <cell r="L3433"/>
          <cell r="M3433">
            <v>39</v>
          </cell>
          <cell r="N3433">
            <v>3</v>
          </cell>
          <cell r="O3433">
            <v>0</v>
          </cell>
          <cell r="P3433">
            <v>2</v>
          </cell>
          <cell r="Q3433">
            <v>0</v>
          </cell>
          <cell r="R3433">
            <v>5</v>
          </cell>
          <cell r="S3433">
            <v>0</v>
          </cell>
          <cell r="T3433">
            <v>1</v>
          </cell>
        </row>
        <row r="3434">
          <cell r="A3434" t="str">
            <v>曽屋２丁目40</v>
          </cell>
          <cell r="B3434" t="str">
            <v>25002曽屋２丁目40</v>
          </cell>
          <cell r="C3434">
            <v>31</v>
          </cell>
          <cell r="D3434" t="str">
            <v>町名別・年齢別人口調べ</v>
          </cell>
          <cell r="E3434" t="str">
            <v>令和 6年 3月 1日</v>
          </cell>
          <cell r="F3434">
            <v>31</v>
          </cell>
          <cell r="G3434" t="str">
            <v>令和 6年 2月29日　現在</v>
          </cell>
          <cell r="H3434" t="str">
            <v>町名</v>
          </cell>
          <cell r="I3434">
            <v>25002</v>
          </cell>
          <cell r="J3434" t="str">
            <v>曽屋２丁目</v>
          </cell>
          <cell r="K3434"/>
          <cell r="L3434"/>
          <cell r="M3434">
            <v>40</v>
          </cell>
          <cell r="N3434">
            <v>3</v>
          </cell>
          <cell r="O3434">
            <v>0</v>
          </cell>
          <cell r="P3434">
            <v>0</v>
          </cell>
          <cell r="Q3434">
            <v>0</v>
          </cell>
          <cell r="R3434">
            <v>3</v>
          </cell>
          <cell r="S3434">
            <v>0</v>
          </cell>
          <cell r="T3434">
            <v>1</v>
          </cell>
        </row>
        <row r="3435">
          <cell r="A3435" t="str">
            <v>曽屋２丁目41</v>
          </cell>
          <cell r="B3435" t="str">
            <v>25002曽屋２丁目41</v>
          </cell>
          <cell r="C3435">
            <v>31</v>
          </cell>
          <cell r="D3435" t="str">
            <v>町名別・年齢別人口調べ</v>
          </cell>
          <cell r="E3435" t="str">
            <v>令和 6年 3月 1日</v>
          </cell>
          <cell r="F3435">
            <v>31</v>
          </cell>
          <cell r="G3435" t="str">
            <v>令和 6年 2月29日　現在</v>
          </cell>
          <cell r="H3435" t="str">
            <v>町名</v>
          </cell>
          <cell r="I3435">
            <v>25002</v>
          </cell>
          <cell r="J3435" t="str">
            <v>曽屋２丁目</v>
          </cell>
          <cell r="K3435"/>
          <cell r="L3435"/>
          <cell r="M3435">
            <v>41</v>
          </cell>
          <cell r="N3435">
            <v>4</v>
          </cell>
          <cell r="O3435">
            <v>1</v>
          </cell>
          <cell r="P3435">
            <v>3</v>
          </cell>
          <cell r="Q3435">
            <v>1</v>
          </cell>
          <cell r="R3435">
            <v>7</v>
          </cell>
          <cell r="S3435">
            <v>2</v>
          </cell>
          <cell r="T3435">
            <v>1</v>
          </cell>
        </row>
        <row r="3436">
          <cell r="A3436" t="str">
            <v>曽屋２丁目42</v>
          </cell>
          <cell r="B3436" t="str">
            <v>25002曽屋２丁目42</v>
          </cell>
          <cell r="C3436">
            <v>31</v>
          </cell>
          <cell r="D3436" t="str">
            <v>町名別・年齢別人口調べ</v>
          </cell>
          <cell r="E3436" t="str">
            <v>令和 6年 3月 1日</v>
          </cell>
          <cell r="F3436">
            <v>31</v>
          </cell>
          <cell r="G3436" t="str">
            <v>令和 6年 2月29日　現在</v>
          </cell>
          <cell r="H3436" t="str">
            <v>町名</v>
          </cell>
          <cell r="I3436">
            <v>25002</v>
          </cell>
          <cell r="J3436" t="str">
            <v>曽屋２丁目</v>
          </cell>
          <cell r="K3436"/>
          <cell r="L3436"/>
          <cell r="M3436">
            <v>42</v>
          </cell>
          <cell r="N3436">
            <v>4</v>
          </cell>
          <cell r="O3436">
            <v>2</v>
          </cell>
          <cell r="P3436">
            <v>2</v>
          </cell>
          <cell r="Q3436">
            <v>0</v>
          </cell>
          <cell r="R3436">
            <v>6</v>
          </cell>
          <cell r="S3436">
            <v>2</v>
          </cell>
          <cell r="T3436">
            <v>1</v>
          </cell>
        </row>
        <row r="3437">
          <cell r="A3437" t="str">
            <v>曽屋２丁目43</v>
          </cell>
          <cell r="B3437" t="str">
            <v>25002曽屋２丁目43</v>
          </cell>
          <cell r="C3437">
            <v>31</v>
          </cell>
          <cell r="D3437" t="str">
            <v>町名別・年齢別人口調べ</v>
          </cell>
          <cell r="E3437" t="str">
            <v>令和 6年 3月 1日</v>
          </cell>
          <cell r="F3437">
            <v>31</v>
          </cell>
          <cell r="G3437" t="str">
            <v>令和 6年 2月29日　現在</v>
          </cell>
          <cell r="H3437" t="str">
            <v>町名</v>
          </cell>
          <cell r="I3437">
            <v>25002</v>
          </cell>
          <cell r="J3437" t="str">
            <v>曽屋２丁目</v>
          </cell>
          <cell r="K3437"/>
          <cell r="L3437"/>
          <cell r="M3437">
            <v>43</v>
          </cell>
          <cell r="N3437">
            <v>6</v>
          </cell>
          <cell r="O3437">
            <v>0</v>
          </cell>
          <cell r="P3437">
            <v>4</v>
          </cell>
          <cell r="Q3437">
            <v>0</v>
          </cell>
          <cell r="R3437">
            <v>10</v>
          </cell>
          <cell r="S3437">
            <v>0</v>
          </cell>
          <cell r="T3437">
            <v>1</v>
          </cell>
        </row>
        <row r="3438">
          <cell r="A3438" t="str">
            <v>曽屋２丁目44</v>
          </cell>
          <cell r="B3438" t="str">
            <v>25002曽屋２丁目44</v>
          </cell>
          <cell r="C3438">
            <v>31</v>
          </cell>
          <cell r="D3438" t="str">
            <v>町名別・年齢別人口調べ</v>
          </cell>
          <cell r="E3438" t="str">
            <v>令和 6年 3月 1日</v>
          </cell>
          <cell r="F3438">
            <v>31</v>
          </cell>
          <cell r="G3438" t="str">
            <v>令和 6年 2月29日　現在</v>
          </cell>
          <cell r="H3438" t="str">
            <v>町名</v>
          </cell>
          <cell r="I3438">
            <v>25002</v>
          </cell>
          <cell r="J3438" t="str">
            <v>曽屋２丁目</v>
          </cell>
          <cell r="K3438"/>
          <cell r="L3438"/>
          <cell r="M3438">
            <v>44</v>
          </cell>
          <cell r="N3438">
            <v>1</v>
          </cell>
          <cell r="O3438">
            <v>0</v>
          </cell>
          <cell r="P3438">
            <v>2</v>
          </cell>
          <cell r="Q3438">
            <v>0</v>
          </cell>
          <cell r="R3438">
            <v>3</v>
          </cell>
          <cell r="S3438">
            <v>0</v>
          </cell>
          <cell r="T3438">
            <v>1</v>
          </cell>
        </row>
        <row r="3439">
          <cell r="A3439" t="str">
            <v>曽屋２丁目45</v>
          </cell>
          <cell r="B3439" t="str">
            <v>25002曽屋２丁目45</v>
          </cell>
          <cell r="C3439">
            <v>31</v>
          </cell>
          <cell r="D3439" t="str">
            <v>町名別・年齢別人口調べ</v>
          </cell>
          <cell r="E3439" t="str">
            <v>令和 6年 3月 1日</v>
          </cell>
          <cell r="F3439">
            <v>31</v>
          </cell>
          <cell r="G3439" t="str">
            <v>令和 6年 2月29日　現在</v>
          </cell>
          <cell r="H3439" t="str">
            <v>町名</v>
          </cell>
          <cell r="I3439">
            <v>25002</v>
          </cell>
          <cell r="J3439" t="str">
            <v>曽屋２丁目</v>
          </cell>
          <cell r="K3439"/>
          <cell r="L3439"/>
          <cell r="M3439">
            <v>45</v>
          </cell>
          <cell r="N3439">
            <v>7</v>
          </cell>
          <cell r="O3439">
            <v>0</v>
          </cell>
          <cell r="P3439">
            <v>2</v>
          </cell>
          <cell r="Q3439">
            <v>1</v>
          </cell>
          <cell r="R3439">
            <v>9</v>
          </cell>
          <cell r="S3439">
            <v>1</v>
          </cell>
          <cell r="T3439">
            <v>1</v>
          </cell>
        </row>
        <row r="3440">
          <cell r="A3440" t="str">
            <v>曽屋２丁目46</v>
          </cell>
          <cell r="B3440" t="str">
            <v>25002曽屋２丁目46</v>
          </cell>
          <cell r="C3440">
            <v>31</v>
          </cell>
          <cell r="D3440" t="str">
            <v>町名別・年齢別人口調べ</v>
          </cell>
          <cell r="E3440" t="str">
            <v>令和 6年 3月 1日</v>
          </cell>
          <cell r="F3440">
            <v>31</v>
          </cell>
          <cell r="G3440" t="str">
            <v>令和 6年 2月29日　現在</v>
          </cell>
          <cell r="H3440" t="str">
            <v>町名</v>
          </cell>
          <cell r="I3440">
            <v>25002</v>
          </cell>
          <cell r="J3440" t="str">
            <v>曽屋２丁目</v>
          </cell>
          <cell r="K3440"/>
          <cell r="L3440"/>
          <cell r="M3440">
            <v>46</v>
          </cell>
          <cell r="N3440">
            <v>4</v>
          </cell>
          <cell r="O3440">
            <v>0</v>
          </cell>
          <cell r="P3440">
            <v>4</v>
          </cell>
          <cell r="Q3440">
            <v>0</v>
          </cell>
          <cell r="R3440">
            <v>8</v>
          </cell>
          <cell r="S3440">
            <v>0</v>
          </cell>
          <cell r="T3440">
            <v>1</v>
          </cell>
        </row>
        <row r="3441">
          <cell r="A3441" t="str">
            <v>曽屋２丁目47</v>
          </cell>
          <cell r="B3441" t="str">
            <v>25002曽屋２丁目47</v>
          </cell>
          <cell r="C3441">
            <v>31</v>
          </cell>
          <cell r="D3441" t="str">
            <v>町名別・年齢別人口調べ</v>
          </cell>
          <cell r="E3441" t="str">
            <v>令和 6年 3月 1日</v>
          </cell>
          <cell r="F3441">
            <v>31</v>
          </cell>
          <cell r="G3441" t="str">
            <v>令和 6年 2月29日　現在</v>
          </cell>
          <cell r="H3441" t="str">
            <v>町名</v>
          </cell>
          <cell r="I3441">
            <v>25002</v>
          </cell>
          <cell r="J3441" t="str">
            <v>曽屋２丁目</v>
          </cell>
          <cell r="K3441"/>
          <cell r="L3441"/>
          <cell r="M3441">
            <v>47</v>
          </cell>
          <cell r="N3441">
            <v>5</v>
          </cell>
          <cell r="O3441">
            <v>0</v>
          </cell>
          <cell r="P3441">
            <v>5</v>
          </cell>
          <cell r="Q3441">
            <v>0</v>
          </cell>
          <cell r="R3441">
            <v>10</v>
          </cell>
          <cell r="S3441">
            <v>0</v>
          </cell>
          <cell r="T3441">
            <v>1</v>
          </cell>
        </row>
        <row r="3442">
          <cell r="A3442" t="str">
            <v>曽屋２丁目48</v>
          </cell>
          <cell r="B3442" t="str">
            <v>25002曽屋２丁目48</v>
          </cell>
          <cell r="C3442">
            <v>31</v>
          </cell>
          <cell r="D3442" t="str">
            <v>町名別・年齢別人口調べ</v>
          </cell>
          <cell r="E3442" t="str">
            <v>令和 6年 3月 1日</v>
          </cell>
          <cell r="F3442">
            <v>31</v>
          </cell>
          <cell r="G3442" t="str">
            <v>令和 6年 2月29日　現在</v>
          </cell>
          <cell r="H3442" t="str">
            <v>町名</v>
          </cell>
          <cell r="I3442">
            <v>25002</v>
          </cell>
          <cell r="J3442" t="str">
            <v>曽屋２丁目</v>
          </cell>
          <cell r="K3442"/>
          <cell r="L3442"/>
          <cell r="M3442">
            <v>48</v>
          </cell>
          <cell r="N3442">
            <v>7</v>
          </cell>
          <cell r="O3442">
            <v>0</v>
          </cell>
          <cell r="P3442">
            <v>7</v>
          </cell>
          <cell r="Q3442">
            <v>1</v>
          </cell>
          <cell r="R3442">
            <v>14</v>
          </cell>
          <cell r="S3442">
            <v>1</v>
          </cell>
          <cell r="T3442">
            <v>1</v>
          </cell>
        </row>
        <row r="3443">
          <cell r="A3443" t="str">
            <v>曽屋２丁目49</v>
          </cell>
          <cell r="B3443" t="str">
            <v>25002曽屋２丁目49</v>
          </cell>
          <cell r="C3443">
            <v>31</v>
          </cell>
          <cell r="D3443" t="str">
            <v>町名別・年齢別人口調べ</v>
          </cell>
          <cell r="E3443" t="str">
            <v>令和 6年 3月 1日</v>
          </cell>
          <cell r="F3443">
            <v>31</v>
          </cell>
          <cell r="G3443" t="str">
            <v>令和 6年 2月29日　現在</v>
          </cell>
          <cell r="H3443" t="str">
            <v>町名</v>
          </cell>
          <cell r="I3443">
            <v>25002</v>
          </cell>
          <cell r="J3443" t="str">
            <v>曽屋２丁目</v>
          </cell>
          <cell r="K3443"/>
          <cell r="L3443"/>
          <cell r="M3443">
            <v>49</v>
          </cell>
          <cell r="N3443">
            <v>4</v>
          </cell>
          <cell r="O3443">
            <v>0</v>
          </cell>
          <cell r="P3443">
            <v>4</v>
          </cell>
          <cell r="Q3443">
            <v>0</v>
          </cell>
          <cell r="R3443">
            <v>8</v>
          </cell>
          <cell r="S3443">
            <v>0</v>
          </cell>
          <cell r="T3443">
            <v>1</v>
          </cell>
        </row>
        <row r="3444">
          <cell r="A3444" t="str">
            <v>曽屋２丁目50</v>
          </cell>
          <cell r="B3444" t="str">
            <v>25002曽屋２丁目50</v>
          </cell>
          <cell r="C3444">
            <v>31</v>
          </cell>
          <cell r="D3444" t="str">
            <v>町名別・年齢別人口調べ</v>
          </cell>
          <cell r="E3444" t="str">
            <v>令和 6年 3月 1日</v>
          </cell>
          <cell r="F3444">
            <v>31</v>
          </cell>
          <cell r="G3444" t="str">
            <v>令和 6年 2月29日　現在</v>
          </cell>
          <cell r="H3444" t="str">
            <v>町名</v>
          </cell>
          <cell r="I3444">
            <v>25002</v>
          </cell>
          <cell r="J3444" t="str">
            <v>曽屋２丁目</v>
          </cell>
          <cell r="K3444"/>
          <cell r="L3444"/>
          <cell r="M3444">
            <v>50</v>
          </cell>
          <cell r="N3444">
            <v>10</v>
          </cell>
          <cell r="O3444">
            <v>0</v>
          </cell>
          <cell r="P3444">
            <v>9</v>
          </cell>
          <cell r="Q3444">
            <v>0</v>
          </cell>
          <cell r="R3444">
            <v>19</v>
          </cell>
          <cell r="S3444">
            <v>0</v>
          </cell>
          <cell r="T3444">
            <v>1</v>
          </cell>
        </row>
        <row r="3445">
          <cell r="A3445" t="str">
            <v>曽屋２丁目51</v>
          </cell>
          <cell r="B3445" t="str">
            <v>25002曽屋２丁目51</v>
          </cell>
          <cell r="C3445">
            <v>31</v>
          </cell>
          <cell r="D3445" t="str">
            <v>町名別・年齢別人口調べ</v>
          </cell>
          <cell r="E3445" t="str">
            <v>令和 6年 3月 1日</v>
          </cell>
          <cell r="F3445">
            <v>31</v>
          </cell>
          <cell r="G3445" t="str">
            <v>令和 6年 2月29日　現在</v>
          </cell>
          <cell r="H3445" t="str">
            <v>町名</v>
          </cell>
          <cell r="I3445">
            <v>25002</v>
          </cell>
          <cell r="J3445" t="str">
            <v>曽屋２丁目</v>
          </cell>
          <cell r="K3445"/>
          <cell r="L3445"/>
          <cell r="M3445">
            <v>51</v>
          </cell>
          <cell r="N3445">
            <v>5</v>
          </cell>
          <cell r="O3445">
            <v>0</v>
          </cell>
          <cell r="P3445">
            <v>13</v>
          </cell>
          <cell r="Q3445">
            <v>1</v>
          </cell>
          <cell r="R3445">
            <v>18</v>
          </cell>
          <cell r="S3445">
            <v>1</v>
          </cell>
          <cell r="T3445">
            <v>1</v>
          </cell>
        </row>
        <row r="3446">
          <cell r="A3446" t="str">
            <v>曽屋２丁目52</v>
          </cell>
          <cell r="B3446" t="str">
            <v>25002曽屋２丁目52</v>
          </cell>
          <cell r="C3446">
            <v>31</v>
          </cell>
          <cell r="D3446" t="str">
            <v>町名別・年齢別人口調べ</v>
          </cell>
          <cell r="E3446" t="str">
            <v>令和 6年 3月 1日</v>
          </cell>
          <cell r="F3446">
            <v>31</v>
          </cell>
          <cell r="G3446" t="str">
            <v>令和 6年 2月29日　現在</v>
          </cell>
          <cell r="H3446" t="str">
            <v>町名</v>
          </cell>
          <cell r="I3446">
            <v>25002</v>
          </cell>
          <cell r="J3446" t="str">
            <v>曽屋２丁目</v>
          </cell>
          <cell r="K3446"/>
          <cell r="L3446"/>
          <cell r="M3446">
            <v>52</v>
          </cell>
          <cell r="N3446">
            <v>8</v>
          </cell>
          <cell r="O3446">
            <v>1</v>
          </cell>
          <cell r="P3446">
            <v>5</v>
          </cell>
          <cell r="Q3446">
            <v>0</v>
          </cell>
          <cell r="R3446">
            <v>13</v>
          </cell>
          <cell r="S3446">
            <v>1</v>
          </cell>
          <cell r="T3446">
            <v>1</v>
          </cell>
        </row>
        <row r="3447">
          <cell r="A3447" t="str">
            <v>曽屋２丁目53</v>
          </cell>
          <cell r="B3447" t="str">
            <v>25002曽屋２丁目53</v>
          </cell>
          <cell r="C3447">
            <v>31</v>
          </cell>
          <cell r="D3447" t="str">
            <v>町名別・年齢別人口調べ</v>
          </cell>
          <cell r="E3447" t="str">
            <v>令和 6年 3月 1日</v>
          </cell>
          <cell r="F3447">
            <v>31</v>
          </cell>
          <cell r="G3447" t="str">
            <v>令和 6年 2月29日　現在</v>
          </cell>
          <cell r="H3447" t="str">
            <v>町名</v>
          </cell>
          <cell r="I3447">
            <v>25002</v>
          </cell>
          <cell r="J3447" t="str">
            <v>曽屋２丁目</v>
          </cell>
          <cell r="K3447"/>
          <cell r="L3447"/>
          <cell r="M3447">
            <v>53</v>
          </cell>
          <cell r="N3447">
            <v>6</v>
          </cell>
          <cell r="O3447">
            <v>0</v>
          </cell>
          <cell r="P3447">
            <v>2</v>
          </cell>
          <cell r="Q3447">
            <v>0</v>
          </cell>
          <cell r="R3447">
            <v>8</v>
          </cell>
          <cell r="S3447">
            <v>0</v>
          </cell>
          <cell r="T3447">
            <v>1</v>
          </cell>
        </row>
        <row r="3448">
          <cell r="A3448" t="str">
            <v>曽屋２丁目54</v>
          </cell>
          <cell r="B3448" t="str">
            <v>25002曽屋２丁目54</v>
          </cell>
          <cell r="C3448">
            <v>31</v>
          </cell>
          <cell r="D3448" t="str">
            <v>町名別・年齢別人口調べ</v>
          </cell>
          <cell r="E3448" t="str">
            <v>令和 6年 3月 1日</v>
          </cell>
          <cell r="F3448">
            <v>31</v>
          </cell>
          <cell r="G3448" t="str">
            <v>令和 6年 2月29日　現在</v>
          </cell>
          <cell r="H3448" t="str">
            <v>町名</v>
          </cell>
          <cell r="I3448">
            <v>25002</v>
          </cell>
          <cell r="J3448" t="str">
            <v>曽屋２丁目</v>
          </cell>
          <cell r="K3448"/>
          <cell r="L3448"/>
          <cell r="M3448">
            <v>54</v>
          </cell>
          <cell r="N3448">
            <v>7</v>
          </cell>
          <cell r="O3448">
            <v>0</v>
          </cell>
          <cell r="P3448">
            <v>3</v>
          </cell>
          <cell r="Q3448">
            <v>0</v>
          </cell>
          <cell r="R3448">
            <v>10</v>
          </cell>
          <cell r="S3448">
            <v>0</v>
          </cell>
          <cell r="T3448">
            <v>1</v>
          </cell>
        </row>
        <row r="3449">
          <cell r="A3449" t="str">
            <v>曽屋２丁目55</v>
          </cell>
          <cell r="B3449" t="str">
            <v>25002曽屋２丁目55</v>
          </cell>
          <cell r="C3449">
            <v>31</v>
          </cell>
          <cell r="D3449" t="str">
            <v>町名別・年齢別人口調べ</v>
          </cell>
          <cell r="E3449" t="str">
            <v>令和 6年 3月 1日</v>
          </cell>
          <cell r="F3449">
            <v>31</v>
          </cell>
          <cell r="G3449" t="str">
            <v>令和 6年 2月29日　現在</v>
          </cell>
          <cell r="H3449" t="str">
            <v>町名</v>
          </cell>
          <cell r="I3449">
            <v>25002</v>
          </cell>
          <cell r="J3449" t="str">
            <v>曽屋２丁目</v>
          </cell>
          <cell r="K3449"/>
          <cell r="L3449"/>
          <cell r="M3449">
            <v>55</v>
          </cell>
          <cell r="N3449">
            <v>9</v>
          </cell>
          <cell r="O3449">
            <v>0</v>
          </cell>
          <cell r="P3449">
            <v>7</v>
          </cell>
          <cell r="Q3449">
            <v>0</v>
          </cell>
          <cell r="R3449">
            <v>16</v>
          </cell>
          <cell r="S3449">
            <v>0</v>
          </cell>
          <cell r="T3449">
            <v>1</v>
          </cell>
        </row>
        <row r="3450">
          <cell r="A3450" t="str">
            <v>曽屋２丁目56</v>
          </cell>
          <cell r="B3450" t="str">
            <v>25002曽屋２丁目56</v>
          </cell>
          <cell r="C3450">
            <v>31</v>
          </cell>
          <cell r="D3450" t="str">
            <v>町名別・年齢別人口調べ</v>
          </cell>
          <cell r="E3450" t="str">
            <v>令和 6年 3月 1日</v>
          </cell>
          <cell r="F3450">
            <v>31</v>
          </cell>
          <cell r="G3450" t="str">
            <v>令和 6年 2月29日　現在</v>
          </cell>
          <cell r="H3450" t="str">
            <v>町名</v>
          </cell>
          <cell r="I3450">
            <v>25002</v>
          </cell>
          <cell r="J3450" t="str">
            <v>曽屋２丁目</v>
          </cell>
          <cell r="K3450"/>
          <cell r="L3450"/>
          <cell r="M3450">
            <v>56</v>
          </cell>
          <cell r="N3450">
            <v>5</v>
          </cell>
          <cell r="O3450">
            <v>0</v>
          </cell>
          <cell r="P3450">
            <v>7</v>
          </cell>
          <cell r="Q3450">
            <v>1</v>
          </cell>
          <cell r="R3450">
            <v>12</v>
          </cell>
          <cell r="S3450">
            <v>1</v>
          </cell>
          <cell r="T3450">
            <v>1</v>
          </cell>
        </row>
        <row r="3451">
          <cell r="A3451" t="str">
            <v>曽屋２丁目57</v>
          </cell>
          <cell r="B3451" t="str">
            <v>25002曽屋２丁目57</v>
          </cell>
          <cell r="C3451">
            <v>31</v>
          </cell>
          <cell r="D3451" t="str">
            <v>町名別・年齢別人口調べ</v>
          </cell>
          <cell r="E3451" t="str">
            <v>令和 6年 3月 1日</v>
          </cell>
          <cell r="F3451">
            <v>31</v>
          </cell>
          <cell r="G3451" t="str">
            <v>令和 6年 2月29日　現在</v>
          </cell>
          <cell r="H3451" t="str">
            <v>町名</v>
          </cell>
          <cell r="I3451">
            <v>25002</v>
          </cell>
          <cell r="J3451" t="str">
            <v>曽屋２丁目</v>
          </cell>
          <cell r="K3451"/>
          <cell r="L3451"/>
          <cell r="M3451">
            <v>57</v>
          </cell>
          <cell r="N3451">
            <v>5</v>
          </cell>
          <cell r="O3451">
            <v>0</v>
          </cell>
          <cell r="P3451">
            <v>3</v>
          </cell>
          <cell r="Q3451">
            <v>0</v>
          </cell>
          <cell r="R3451">
            <v>8</v>
          </cell>
          <cell r="S3451">
            <v>0</v>
          </cell>
          <cell r="T3451">
            <v>1</v>
          </cell>
        </row>
        <row r="3452">
          <cell r="A3452" t="str">
            <v>曽屋２丁目58</v>
          </cell>
          <cell r="B3452" t="str">
            <v>25002曽屋２丁目58</v>
          </cell>
          <cell r="C3452">
            <v>31</v>
          </cell>
          <cell r="D3452" t="str">
            <v>町名別・年齢別人口調べ</v>
          </cell>
          <cell r="E3452" t="str">
            <v>令和 6年 3月 1日</v>
          </cell>
          <cell r="F3452">
            <v>31</v>
          </cell>
          <cell r="G3452" t="str">
            <v>令和 6年 2月29日　現在</v>
          </cell>
          <cell r="H3452" t="str">
            <v>町名</v>
          </cell>
          <cell r="I3452">
            <v>25002</v>
          </cell>
          <cell r="J3452" t="str">
            <v>曽屋２丁目</v>
          </cell>
          <cell r="K3452"/>
          <cell r="L3452"/>
          <cell r="M3452">
            <v>58</v>
          </cell>
          <cell r="N3452">
            <v>6</v>
          </cell>
          <cell r="O3452">
            <v>0</v>
          </cell>
          <cell r="P3452">
            <v>3</v>
          </cell>
          <cell r="Q3452">
            <v>0</v>
          </cell>
          <cell r="R3452">
            <v>9</v>
          </cell>
          <cell r="S3452">
            <v>0</v>
          </cell>
          <cell r="T3452">
            <v>1</v>
          </cell>
        </row>
        <row r="3453">
          <cell r="A3453" t="str">
            <v>曽屋２丁目59</v>
          </cell>
          <cell r="B3453" t="str">
            <v>25002曽屋２丁目59</v>
          </cell>
          <cell r="C3453">
            <v>31</v>
          </cell>
          <cell r="D3453" t="str">
            <v>町名別・年齢別人口調べ</v>
          </cell>
          <cell r="E3453" t="str">
            <v>令和 6年 3月 1日</v>
          </cell>
          <cell r="F3453">
            <v>31</v>
          </cell>
          <cell r="G3453" t="str">
            <v>令和 6年 2月29日　現在</v>
          </cell>
          <cell r="H3453" t="str">
            <v>町名</v>
          </cell>
          <cell r="I3453">
            <v>25002</v>
          </cell>
          <cell r="J3453" t="str">
            <v>曽屋２丁目</v>
          </cell>
          <cell r="K3453"/>
          <cell r="L3453"/>
          <cell r="M3453">
            <v>59</v>
          </cell>
          <cell r="N3453">
            <v>5</v>
          </cell>
          <cell r="O3453">
            <v>0</v>
          </cell>
          <cell r="P3453">
            <v>2</v>
          </cell>
          <cell r="Q3453">
            <v>1</v>
          </cell>
          <cell r="R3453">
            <v>7</v>
          </cell>
          <cell r="S3453">
            <v>1</v>
          </cell>
          <cell r="T3453">
            <v>1</v>
          </cell>
        </row>
        <row r="3454">
          <cell r="A3454" t="str">
            <v>曽屋２丁目60</v>
          </cell>
          <cell r="B3454" t="str">
            <v>25002曽屋２丁目60</v>
          </cell>
          <cell r="C3454">
            <v>31</v>
          </cell>
          <cell r="D3454" t="str">
            <v>町名別・年齢別人口調べ</v>
          </cell>
          <cell r="E3454" t="str">
            <v>令和 6年 3月 1日</v>
          </cell>
          <cell r="F3454">
            <v>31</v>
          </cell>
          <cell r="G3454" t="str">
            <v>令和 6年 2月29日　現在</v>
          </cell>
          <cell r="H3454" t="str">
            <v>町名</v>
          </cell>
          <cell r="I3454">
            <v>25002</v>
          </cell>
          <cell r="J3454" t="str">
            <v>曽屋２丁目</v>
          </cell>
          <cell r="K3454"/>
          <cell r="L3454"/>
          <cell r="M3454">
            <v>60</v>
          </cell>
          <cell r="N3454">
            <v>5</v>
          </cell>
          <cell r="O3454">
            <v>1</v>
          </cell>
          <cell r="P3454">
            <v>5</v>
          </cell>
          <cell r="Q3454">
            <v>0</v>
          </cell>
          <cell r="R3454">
            <v>10</v>
          </cell>
          <cell r="S3454">
            <v>1</v>
          </cell>
          <cell r="T3454">
            <v>1</v>
          </cell>
        </row>
        <row r="3455">
          <cell r="A3455" t="str">
            <v>曽屋２丁目61</v>
          </cell>
          <cell r="B3455" t="str">
            <v>25002曽屋２丁目61</v>
          </cell>
          <cell r="C3455">
            <v>31</v>
          </cell>
          <cell r="D3455" t="str">
            <v>町名別・年齢別人口調べ</v>
          </cell>
          <cell r="E3455" t="str">
            <v>令和 6年 3月 1日</v>
          </cell>
          <cell r="F3455">
            <v>31</v>
          </cell>
          <cell r="G3455" t="str">
            <v>令和 6年 2月29日　現在</v>
          </cell>
          <cell r="H3455" t="str">
            <v>町名</v>
          </cell>
          <cell r="I3455">
            <v>25002</v>
          </cell>
          <cell r="J3455" t="str">
            <v>曽屋２丁目</v>
          </cell>
          <cell r="K3455"/>
          <cell r="L3455"/>
          <cell r="M3455">
            <v>61</v>
          </cell>
          <cell r="N3455">
            <v>5</v>
          </cell>
          <cell r="O3455">
            <v>0</v>
          </cell>
          <cell r="P3455">
            <v>3</v>
          </cell>
          <cell r="Q3455">
            <v>0</v>
          </cell>
          <cell r="R3455">
            <v>8</v>
          </cell>
          <cell r="S3455">
            <v>0</v>
          </cell>
          <cell r="T3455">
            <v>1</v>
          </cell>
        </row>
        <row r="3456">
          <cell r="A3456" t="str">
            <v>曽屋２丁目62</v>
          </cell>
          <cell r="B3456" t="str">
            <v>25002曽屋２丁目62</v>
          </cell>
          <cell r="C3456">
            <v>31</v>
          </cell>
          <cell r="D3456" t="str">
            <v>町名別・年齢別人口調べ</v>
          </cell>
          <cell r="E3456" t="str">
            <v>令和 6年 3月 1日</v>
          </cell>
          <cell r="F3456">
            <v>31</v>
          </cell>
          <cell r="G3456" t="str">
            <v>令和 6年 2月29日　現在</v>
          </cell>
          <cell r="H3456" t="str">
            <v>町名</v>
          </cell>
          <cell r="I3456">
            <v>25002</v>
          </cell>
          <cell r="J3456" t="str">
            <v>曽屋２丁目</v>
          </cell>
          <cell r="K3456"/>
          <cell r="L3456"/>
          <cell r="M3456">
            <v>62</v>
          </cell>
          <cell r="N3456">
            <v>8</v>
          </cell>
          <cell r="O3456">
            <v>0</v>
          </cell>
          <cell r="P3456">
            <v>7</v>
          </cell>
          <cell r="Q3456">
            <v>0</v>
          </cell>
          <cell r="R3456">
            <v>15</v>
          </cell>
          <cell r="S3456">
            <v>0</v>
          </cell>
          <cell r="T3456">
            <v>1</v>
          </cell>
        </row>
        <row r="3457">
          <cell r="A3457" t="str">
            <v>曽屋２丁目63</v>
          </cell>
          <cell r="B3457" t="str">
            <v>25002曽屋２丁目63</v>
          </cell>
          <cell r="C3457">
            <v>31</v>
          </cell>
          <cell r="D3457" t="str">
            <v>町名別・年齢別人口調べ</v>
          </cell>
          <cell r="E3457" t="str">
            <v>令和 6年 3月 1日</v>
          </cell>
          <cell r="F3457">
            <v>31</v>
          </cell>
          <cell r="G3457" t="str">
            <v>令和 6年 2月29日　現在</v>
          </cell>
          <cell r="H3457" t="str">
            <v>町名</v>
          </cell>
          <cell r="I3457">
            <v>25002</v>
          </cell>
          <cell r="J3457" t="str">
            <v>曽屋２丁目</v>
          </cell>
          <cell r="K3457"/>
          <cell r="L3457"/>
          <cell r="M3457">
            <v>63</v>
          </cell>
          <cell r="N3457">
            <v>3</v>
          </cell>
          <cell r="O3457">
            <v>0</v>
          </cell>
          <cell r="P3457">
            <v>2</v>
          </cell>
          <cell r="Q3457">
            <v>0</v>
          </cell>
          <cell r="R3457">
            <v>5</v>
          </cell>
          <cell r="S3457">
            <v>0</v>
          </cell>
          <cell r="T3457">
            <v>1</v>
          </cell>
        </row>
        <row r="3458">
          <cell r="A3458" t="str">
            <v>曽屋２丁目64</v>
          </cell>
          <cell r="B3458" t="str">
            <v>25002曽屋２丁目64</v>
          </cell>
          <cell r="C3458">
            <v>31</v>
          </cell>
          <cell r="D3458" t="str">
            <v>町名別・年齢別人口調べ</v>
          </cell>
          <cell r="E3458" t="str">
            <v>令和 6年 3月 1日</v>
          </cell>
          <cell r="F3458">
            <v>31</v>
          </cell>
          <cell r="G3458" t="str">
            <v>令和 6年 2月29日　現在</v>
          </cell>
          <cell r="H3458" t="str">
            <v>町名</v>
          </cell>
          <cell r="I3458">
            <v>25002</v>
          </cell>
          <cell r="J3458" t="str">
            <v>曽屋２丁目</v>
          </cell>
          <cell r="K3458"/>
          <cell r="L3458"/>
          <cell r="M3458">
            <v>64</v>
          </cell>
          <cell r="N3458">
            <v>3</v>
          </cell>
          <cell r="O3458">
            <v>0</v>
          </cell>
          <cell r="P3458">
            <v>4</v>
          </cell>
          <cell r="Q3458">
            <v>0</v>
          </cell>
          <cell r="R3458">
            <v>7</v>
          </cell>
          <cell r="S3458">
            <v>0</v>
          </cell>
          <cell r="T3458">
            <v>1</v>
          </cell>
        </row>
        <row r="3459">
          <cell r="A3459" t="str">
            <v>曽屋２丁目65</v>
          </cell>
          <cell r="B3459" t="str">
            <v>25002曽屋２丁目65</v>
          </cell>
          <cell r="C3459">
            <v>31</v>
          </cell>
          <cell r="D3459" t="str">
            <v>町名別・年齢別人口調べ</v>
          </cell>
          <cell r="E3459" t="str">
            <v>令和 6年 3月 1日</v>
          </cell>
          <cell r="F3459">
            <v>31</v>
          </cell>
          <cell r="G3459" t="str">
            <v>令和 6年 2月29日　現在</v>
          </cell>
          <cell r="H3459" t="str">
            <v>町名</v>
          </cell>
          <cell r="I3459">
            <v>25002</v>
          </cell>
          <cell r="J3459" t="str">
            <v>曽屋２丁目</v>
          </cell>
          <cell r="K3459"/>
          <cell r="L3459"/>
          <cell r="M3459">
            <v>65</v>
          </cell>
          <cell r="N3459">
            <v>3</v>
          </cell>
          <cell r="O3459">
            <v>0</v>
          </cell>
          <cell r="P3459">
            <v>3</v>
          </cell>
          <cell r="Q3459">
            <v>0</v>
          </cell>
          <cell r="R3459">
            <v>6</v>
          </cell>
          <cell r="S3459">
            <v>0</v>
          </cell>
          <cell r="T3459">
            <v>1</v>
          </cell>
        </row>
        <row r="3460">
          <cell r="A3460" t="str">
            <v>曽屋２丁目66</v>
          </cell>
          <cell r="B3460" t="str">
            <v>25002曽屋２丁目66</v>
          </cell>
          <cell r="C3460">
            <v>31</v>
          </cell>
          <cell r="D3460" t="str">
            <v>町名別・年齢別人口調べ</v>
          </cell>
          <cell r="E3460" t="str">
            <v>令和 6年 3月 1日</v>
          </cell>
          <cell r="F3460">
            <v>31</v>
          </cell>
          <cell r="G3460" t="str">
            <v>令和 6年 2月29日　現在</v>
          </cell>
          <cell r="H3460" t="str">
            <v>町名</v>
          </cell>
          <cell r="I3460">
            <v>25002</v>
          </cell>
          <cell r="J3460" t="str">
            <v>曽屋２丁目</v>
          </cell>
          <cell r="K3460"/>
          <cell r="L3460"/>
          <cell r="M3460">
            <v>66</v>
          </cell>
          <cell r="N3460">
            <v>5</v>
          </cell>
          <cell r="O3460">
            <v>0</v>
          </cell>
          <cell r="P3460">
            <v>4</v>
          </cell>
          <cell r="Q3460">
            <v>0</v>
          </cell>
          <cell r="R3460">
            <v>9</v>
          </cell>
          <cell r="S3460">
            <v>0</v>
          </cell>
          <cell r="T3460">
            <v>1</v>
          </cell>
        </row>
        <row r="3461">
          <cell r="A3461" t="str">
            <v>曽屋２丁目67</v>
          </cell>
          <cell r="B3461" t="str">
            <v>25002曽屋２丁目67</v>
          </cell>
          <cell r="C3461">
            <v>31</v>
          </cell>
          <cell r="D3461" t="str">
            <v>町名別・年齢別人口調べ</v>
          </cell>
          <cell r="E3461" t="str">
            <v>令和 6年 3月 1日</v>
          </cell>
          <cell r="F3461">
            <v>31</v>
          </cell>
          <cell r="G3461" t="str">
            <v>令和 6年 2月29日　現在</v>
          </cell>
          <cell r="H3461" t="str">
            <v>町名</v>
          </cell>
          <cell r="I3461">
            <v>25002</v>
          </cell>
          <cell r="J3461" t="str">
            <v>曽屋２丁目</v>
          </cell>
          <cell r="K3461"/>
          <cell r="L3461"/>
          <cell r="M3461">
            <v>67</v>
          </cell>
          <cell r="N3461">
            <v>7</v>
          </cell>
          <cell r="O3461">
            <v>0</v>
          </cell>
          <cell r="P3461">
            <v>5</v>
          </cell>
          <cell r="Q3461">
            <v>0</v>
          </cell>
          <cell r="R3461">
            <v>12</v>
          </cell>
          <cell r="S3461">
            <v>0</v>
          </cell>
          <cell r="T3461">
            <v>1</v>
          </cell>
        </row>
        <row r="3462">
          <cell r="A3462" t="str">
            <v>曽屋２丁目68</v>
          </cell>
          <cell r="B3462" t="str">
            <v>25002曽屋２丁目68</v>
          </cell>
          <cell r="C3462">
            <v>31</v>
          </cell>
          <cell r="D3462" t="str">
            <v>町名別・年齢別人口調べ</v>
          </cell>
          <cell r="E3462" t="str">
            <v>令和 6年 3月 1日</v>
          </cell>
          <cell r="F3462">
            <v>31</v>
          </cell>
          <cell r="G3462" t="str">
            <v>令和 6年 2月29日　現在</v>
          </cell>
          <cell r="H3462" t="str">
            <v>町名</v>
          </cell>
          <cell r="I3462">
            <v>25002</v>
          </cell>
          <cell r="J3462" t="str">
            <v>曽屋２丁目</v>
          </cell>
          <cell r="K3462"/>
          <cell r="L3462"/>
          <cell r="M3462">
            <v>68</v>
          </cell>
          <cell r="N3462">
            <v>1</v>
          </cell>
          <cell r="O3462">
            <v>0</v>
          </cell>
          <cell r="P3462">
            <v>4</v>
          </cell>
          <cell r="Q3462">
            <v>0</v>
          </cell>
          <cell r="R3462">
            <v>5</v>
          </cell>
          <cell r="S3462">
            <v>0</v>
          </cell>
          <cell r="T3462">
            <v>1</v>
          </cell>
        </row>
        <row r="3463">
          <cell r="A3463" t="str">
            <v>曽屋２丁目69</v>
          </cell>
          <cell r="B3463" t="str">
            <v>25002曽屋２丁目69</v>
          </cell>
          <cell r="C3463">
            <v>31</v>
          </cell>
          <cell r="D3463" t="str">
            <v>町名別・年齢別人口調べ</v>
          </cell>
          <cell r="E3463" t="str">
            <v>令和 6年 3月 1日</v>
          </cell>
          <cell r="F3463">
            <v>31</v>
          </cell>
          <cell r="G3463" t="str">
            <v>令和 6年 2月29日　現在</v>
          </cell>
          <cell r="H3463" t="str">
            <v>町名</v>
          </cell>
          <cell r="I3463">
            <v>25002</v>
          </cell>
          <cell r="J3463" t="str">
            <v>曽屋２丁目</v>
          </cell>
          <cell r="K3463"/>
          <cell r="L3463"/>
          <cell r="M3463">
            <v>69</v>
          </cell>
          <cell r="N3463">
            <v>3</v>
          </cell>
          <cell r="O3463">
            <v>0</v>
          </cell>
          <cell r="P3463">
            <v>5</v>
          </cell>
          <cell r="Q3463">
            <v>0</v>
          </cell>
          <cell r="R3463">
            <v>8</v>
          </cell>
          <cell r="S3463">
            <v>0</v>
          </cell>
          <cell r="T3463">
            <v>1</v>
          </cell>
        </row>
        <row r="3464">
          <cell r="A3464" t="str">
            <v>曽屋２丁目70</v>
          </cell>
          <cell r="B3464" t="str">
            <v>25002曽屋２丁目70</v>
          </cell>
          <cell r="C3464">
            <v>31</v>
          </cell>
          <cell r="D3464" t="str">
            <v>町名別・年齢別人口調べ</v>
          </cell>
          <cell r="E3464" t="str">
            <v>令和 6年 3月 1日</v>
          </cell>
          <cell r="F3464">
            <v>31</v>
          </cell>
          <cell r="G3464" t="str">
            <v>令和 6年 2月29日　現在</v>
          </cell>
          <cell r="H3464" t="str">
            <v>町名</v>
          </cell>
          <cell r="I3464">
            <v>25002</v>
          </cell>
          <cell r="J3464" t="str">
            <v>曽屋２丁目</v>
          </cell>
          <cell r="K3464"/>
          <cell r="L3464"/>
          <cell r="M3464">
            <v>70</v>
          </cell>
          <cell r="N3464">
            <v>0</v>
          </cell>
          <cell r="O3464">
            <v>0</v>
          </cell>
          <cell r="P3464">
            <v>7</v>
          </cell>
          <cell r="Q3464">
            <v>0</v>
          </cell>
          <cell r="R3464">
            <v>7</v>
          </cell>
          <cell r="S3464">
            <v>0</v>
          </cell>
          <cell r="T3464">
            <v>1</v>
          </cell>
        </row>
        <row r="3465">
          <cell r="A3465" t="str">
            <v>曽屋２丁目71</v>
          </cell>
          <cell r="B3465" t="str">
            <v>25002曽屋２丁目71</v>
          </cell>
          <cell r="C3465">
            <v>31</v>
          </cell>
          <cell r="D3465" t="str">
            <v>町名別・年齢別人口調べ</v>
          </cell>
          <cell r="E3465" t="str">
            <v>令和 6年 3月 1日</v>
          </cell>
          <cell r="F3465">
            <v>31</v>
          </cell>
          <cell r="G3465" t="str">
            <v>令和 6年 2月29日　現在</v>
          </cell>
          <cell r="H3465" t="str">
            <v>町名</v>
          </cell>
          <cell r="I3465">
            <v>25002</v>
          </cell>
          <cell r="J3465" t="str">
            <v>曽屋２丁目</v>
          </cell>
          <cell r="K3465"/>
          <cell r="L3465"/>
          <cell r="M3465">
            <v>71</v>
          </cell>
          <cell r="N3465">
            <v>3</v>
          </cell>
          <cell r="O3465">
            <v>0</v>
          </cell>
          <cell r="P3465">
            <v>1</v>
          </cell>
          <cell r="Q3465">
            <v>0</v>
          </cell>
          <cell r="R3465">
            <v>4</v>
          </cell>
          <cell r="S3465">
            <v>0</v>
          </cell>
          <cell r="T3465">
            <v>1</v>
          </cell>
        </row>
        <row r="3466">
          <cell r="A3466" t="str">
            <v>曽屋２丁目72</v>
          </cell>
          <cell r="B3466" t="str">
            <v>25002曽屋２丁目72</v>
          </cell>
          <cell r="C3466">
            <v>31</v>
          </cell>
          <cell r="D3466" t="str">
            <v>町名別・年齢別人口調べ</v>
          </cell>
          <cell r="E3466" t="str">
            <v>令和 6年 3月 1日</v>
          </cell>
          <cell r="F3466">
            <v>31</v>
          </cell>
          <cell r="G3466" t="str">
            <v>令和 6年 2月29日　現在</v>
          </cell>
          <cell r="H3466" t="str">
            <v>町名</v>
          </cell>
          <cell r="I3466">
            <v>25002</v>
          </cell>
          <cell r="J3466" t="str">
            <v>曽屋２丁目</v>
          </cell>
          <cell r="K3466"/>
          <cell r="L3466"/>
          <cell r="M3466">
            <v>72</v>
          </cell>
          <cell r="N3466">
            <v>8</v>
          </cell>
          <cell r="O3466">
            <v>0</v>
          </cell>
          <cell r="P3466">
            <v>6</v>
          </cell>
          <cell r="Q3466">
            <v>0</v>
          </cell>
          <cell r="R3466">
            <v>14</v>
          </cell>
          <cell r="S3466">
            <v>0</v>
          </cell>
          <cell r="T3466">
            <v>1</v>
          </cell>
        </row>
        <row r="3467">
          <cell r="A3467" t="str">
            <v>曽屋２丁目73</v>
          </cell>
          <cell r="B3467" t="str">
            <v>25002曽屋２丁目73</v>
          </cell>
          <cell r="C3467">
            <v>31</v>
          </cell>
          <cell r="D3467" t="str">
            <v>町名別・年齢別人口調べ</v>
          </cell>
          <cell r="E3467" t="str">
            <v>令和 6年 3月 1日</v>
          </cell>
          <cell r="F3467">
            <v>31</v>
          </cell>
          <cell r="G3467" t="str">
            <v>令和 6年 2月29日　現在</v>
          </cell>
          <cell r="H3467" t="str">
            <v>町名</v>
          </cell>
          <cell r="I3467">
            <v>25002</v>
          </cell>
          <cell r="J3467" t="str">
            <v>曽屋２丁目</v>
          </cell>
          <cell r="K3467"/>
          <cell r="L3467"/>
          <cell r="M3467">
            <v>73</v>
          </cell>
          <cell r="N3467">
            <v>1</v>
          </cell>
          <cell r="O3467">
            <v>0</v>
          </cell>
          <cell r="P3467">
            <v>11</v>
          </cell>
          <cell r="Q3467">
            <v>0</v>
          </cell>
          <cell r="R3467">
            <v>12</v>
          </cell>
          <cell r="S3467">
            <v>0</v>
          </cell>
          <cell r="T3467">
            <v>1</v>
          </cell>
        </row>
        <row r="3468">
          <cell r="A3468" t="str">
            <v>曽屋２丁目74</v>
          </cell>
          <cell r="B3468" t="str">
            <v>25002曽屋２丁目74</v>
          </cell>
          <cell r="C3468">
            <v>31</v>
          </cell>
          <cell r="D3468" t="str">
            <v>町名別・年齢別人口調べ</v>
          </cell>
          <cell r="E3468" t="str">
            <v>令和 6年 3月 1日</v>
          </cell>
          <cell r="F3468">
            <v>31</v>
          </cell>
          <cell r="G3468" t="str">
            <v>令和 6年 2月29日　現在</v>
          </cell>
          <cell r="H3468" t="str">
            <v>町名</v>
          </cell>
          <cell r="I3468">
            <v>25002</v>
          </cell>
          <cell r="J3468" t="str">
            <v>曽屋２丁目</v>
          </cell>
          <cell r="K3468"/>
          <cell r="L3468"/>
          <cell r="M3468">
            <v>74</v>
          </cell>
          <cell r="N3468">
            <v>4</v>
          </cell>
          <cell r="O3468">
            <v>0</v>
          </cell>
          <cell r="P3468">
            <v>14</v>
          </cell>
          <cell r="Q3468">
            <v>0</v>
          </cell>
          <cell r="R3468">
            <v>18</v>
          </cell>
          <cell r="S3468">
            <v>0</v>
          </cell>
          <cell r="T3468">
            <v>1</v>
          </cell>
        </row>
        <row r="3469">
          <cell r="A3469" t="str">
            <v>曽屋２丁目75</v>
          </cell>
          <cell r="B3469" t="str">
            <v>25002曽屋２丁目75</v>
          </cell>
          <cell r="C3469">
            <v>31</v>
          </cell>
          <cell r="D3469" t="str">
            <v>町名別・年齢別人口調べ</v>
          </cell>
          <cell r="E3469" t="str">
            <v>令和 6年 3月 1日</v>
          </cell>
          <cell r="F3469">
            <v>31</v>
          </cell>
          <cell r="G3469" t="str">
            <v>令和 6年 2月29日　現在</v>
          </cell>
          <cell r="H3469" t="str">
            <v>町名</v>
          </cell>
          <cell r="I3469">
            <v>25002</v>
          </cell>
          <cell r="J3469" t="str">
            <v>曽屋２丁目</v>
          </cell>
          <cell r="K3469"/>
          <cell r="L3469"/>
          <cell r="M3469">
            <v>75</v>
          </cell>
          <cell r="N3469">
            <v>10</v>
          </cell>
          <cell r="O3469">
            <v>0</v>
          </cell>
          <cell r="P3469">
            <v>7</v>
          </cell>
          <cell r="Q3469">
            <v>0</v>
          </cell>
          <cell r="R3469">
            <v>17</v>
          </cell>
          <cell r="S3469">
            <v>0</v>
          </cell>
          <cell r="T3469">
            <v>1</v>
          </cell>
        </row>
        <row r="3470">
          <cell r="A3470" t="str">
            <v>曽屋２丁目76</v>
          </cell>
          <cell r="B3470" t="str">
            <v>25002曽屋２丁目76</v>
          </cell>
          <cell r="C3470">
            <v>31</v>
          </cell>
          <cell r="D3470" t="str">
            <v>町名別・年齢別人口調べ</v>
          </cell>
          <cell r="E3470" t="str">
            <v>令和 6年 3月 1日</v>
          </cell>
          <cell r="F3470">
            <v>31</v>
          </cell>
          <cell r="G3470" t="str">
            <v>令和 6年 2月29日　現在</v>
          </cell>
          <cell r="H3470" t="str">
            <v>町名</v>
          </cell>
          <cell r="I3470">
            <v>25002</v>
          </cell>
          <cell r="J3470" t="str">
            <v>曽屋２丁目</v>
          </cell>
          <cell r="K3470"/>
          <cell r="L3470"/>
          <cell r="M3470">
            <v>76</v>
          </cell>
          <cell r="N3470">
            <v>12</v>
          </cell>
          <cell r="O3470">
            <v>0</v>
          </cell>
          <cell r="P3470">
            <v>7</v>
          </cell>
          <cell r="Q3470">
            <v>0</v>
          </cell>
          <cell r="R3470">
            <v>19</v>
          </cell>
          <cell r="S3470">
            <v>0</v>
          </cell>
          <cell r="T3470">
            <v>1</v>
          </cell>
        </row>
        <row r="3471">
          <cell r="A3471" t="str">
            <v>曽屋２丁目77</v>
          </cell>
          <cell r="B3471" t="str">
            <v>25002曽屋２丁目77</v>
          </cell>
          <cell r="C3471">
            <v>31</v>
          </cell>
          <cell r="D3471" t="str">
            <v>町名別・年齢別人口調べ</v>
          </cell>
          <cell r="E3471" t="str">
            <v>令和 6年 3月 1日</v>
          </cell>
          <cell r="F3471">
            <v>31</v>
          </cell>
          <cell r="G3471" t="str">
            <v>令和 6年 2月29日　現在</v>
          </cell>
          <cell r="H3471" t="str">
            <v>町名</v>
          </cell>
          <cell r="I3471">
            <v>25002</v>
          </cell>
          <cell r="J3471" t="str">
            <v>曽屋２丁目</v>
          </cell>
          <cell r="K3471"/>
          <cell r="L3471"/>
          <cell r="M3471">
            <v>77</v>
          </cell>
          <cell r="N3471">
            <v>5</v>
          </cell>
          <cell r="O3471">
            <v>0</v>
          </cell>
          <cell r="P3471">
            <v>6</v>
          </cell>
          <cell r="Q3471">
            <v>0</v>
          </cell>
          <cell r="R3471">
            <v>11</v>
          </cell>
          <cell r="S3471">
            <v>0</v>
          </cell>
          <cell r="T3471">
            <v>1</v>
          </cell>
        </row>
        <row r="3472">
          <cell r="A3472" t="str">
            <v>曽屋２丁目78</v>
          </cell>
          <cell r="B3472" t="str">
            <v>25002曽屋２丁目78</v>
          </cell>
          <cell r="C3472">
            <v>31</v>
          </cell>
          <cell r="D3472" t="str">
            <v>町名別・年齢別人口調べ</v>
          </cell>
          <cell r="E3472" t="str">
            <v>令和 6年 3月 1日</v>
          </cell>
          <cell r="F3472">
            <v>31</v>
          </cell>
          <cell r="G3472" t="str">
            <v>令和 6年 2月29日　現在</v>
          </cell>
          <cell r="H3472" t="str">
            <v>町名</v>
          </cell>
          <cell r="I3472">
            <v>25002</v>
          </cell>
          <cell r="J3472" t="str">
            <v>曽屋２丁目</v>
          </cell>
          <cell r="K3472"/>
          <cell r="L3472"/>
          <cell r="M3472">
            <v>78</v>
          </cell>
          <cell r="N3472">
            <v>7</v>
          </cell>
          <cell r="O3472">
            <v>0</v>
          </cell>
          <cell r="P3472">
            <v>10</v>
          </cell>
          <cell r="Q3472">
            <v>0</v>
          </cell>
          <cell r="R3472">
            <v>17</v>
          </cell>
          <cell r="S3472">
            <v>0</v>
          </cell>
          <cell r="T3472">
            <v>1</v>
          </cell>
        </row>
        <row r="3473">
          <cell r="A3473" t="str">
            <v>曽屋２丁目79</v>
          </cell>
          <cell r="B3473" t="str">
            <v>25002曽屋２丁目79</v>
          </cell>
          <cell r="C3473">
            <v>31</v>
          </cell>
          <cell r="D3473" t="str">
            <v>町名別・年齢別人口調べ</v>
          </cell>
          <cell r="E3473" t="str">
            <v>令和 6年 3月 1日</v>
          </cell>
          <cell r="F3473">
            <v>31</v>
          </cell>
          <cell r="G3473" t="str">
            <v>令和 6年 2月29日　現在</v>
          </cell>
          <cell r="H3473" t="str">
            <v>町名</v>
          </cell>
          <cell r="I3473">
            <v>25002</v>
          </cell>
          <cell r="J3473" t="str">
            <v>曽屋２丁目</v>
          </cell>
          <cell r="K3473"/>
          <cell r="L3473"/>
          <cell r="M3473">
            <v>79</v>
          </cell>
          <cell r="N3473">
            <v>6</v>
          </cell>
          <cell r="O3473">
            <v>0</v>
          </cell>
          <cell r="P3473">
            <v>3</v>
          </cell>
          <cell r="Q3473">
            <v>0</v>
          </cell>
          <cell r="R3473">
            <v>9</v>
          </cell>
          <cell r="S3473">
            <v>0</v>
          </cell>
          <cell r="T3473">
            <v>1</v>
          </cell>
        </row>
        <row r="3474">
          <cell r="A3474" t="str">
            <v>曽屋２丁目80</v>
          </cell>
          <cell r="B3474" t="str">
            <v>25002曽屋２丁目80</v>
          </cell>
          <cell r="C3474">
            <v>31</v>
          </cell>
          <cell r="D3474" t="str">
            <v>町名別・年齢別人口調べ</v>
          </cell>
          <cell r="E3474" t="str">
            <v>令和 6年 3月 1日</v>
          </cell>
          <cell r="F3474">
            <v>31</v>
          </cell>
          <cell r="G3474" t="str">
            <v>令和 6年 2月29日　現在</v>
          </cell>
          <cell r="H3474" t="str">
            <v>町名</v>
          </cell>
          <cell r="I3474">
            <v>25002</v>
          </cell>
          <cell r="J3474" t="str">
            <v>曽屋２丁目</v>
          </cell>
          <cell r="K3474"/>
          <cell r="L3474"/>
          <cell r="M3474">
            <v>80</v>
          </cell>
          <cell r="N3474">
            <v>5</v>
          </cell>
          <cell r="O3474">
            <v>0</v>
          </cell>
          <cell r="P3474">
            <v>3</v>
          </cell>
          <cell r="Q3474">
            <v>0</v>
          </cell>
          <cell r="R3474">
            <v>8</v>
          </cell>
          <cell r="S3474">
            <v>0</v>
          </cell>
          <cell r="T3474">
            <v>1</v>
          </cell>
        </row>
        <row r="3475">
          <cell r="A3475" t="str">
            <v>曽屋２丁目81</v>
          </cell>
          <cell r="B3475" t="str">
            <v>25002曽屋２丁目81</v>
          </cell>
          <cell r="C3475">
            <v>31</v>
          </cell>
          <cell r="D3475" t="str">
            <v>町名別・年齢別人口調べ</v>
          </cell>
          <cell r="E3475" t="str">
            <v>令和 6年 3月 1日</v>
          </cell>
          <cell r="F3475">
            <v>31</v>
          </cell>
          <cell r="G3475" t="str">
            <v>令和 6年 2月29日　現在</v>
          </cell>
          <cell r="H3475" t="str">
            <v>町名</v>
          </cell>
          <cell r="I3475">
            <v>25002</v>
          </cell>
          <cell r="J3475" t="str">
            <v>曽屋２丁目</v>
          </cell>
          <cell r="K3475"/>
          <cell r="L3475"/>
          <cell r="M3475">
            <v>81</v>
          </cell>
          <cell r="N3475">
            <v>4</v>
          </cell>
          <cell r="O3475">
            <v>0</v>
          </cell>
          <cell r="P3475">
            <v>6</v>
          </cell>
          <cell r="Q3475">
            <v>0</v>
          </cell>
          <cell r="R3475">
            <v>10</v>
          </cell>
          <cell r="S3475">
            <v>0</v>
          </cell>
          <cell r="T3475">
            <v>1</v>
          </cell>
        </row>
        <row r="3476">
          <cell r="A3476" t="str">
            <v>曽屋２丁目82</v>
          </cell>
          <cell r="B3476" t="str">
            <v>25002曽屋２丁目82</v>
          </cell>
          <cell r="C3476">
            <v>31</v>
          </cell>
          <cell r="D3476" t="str">
            <v>町名別・年齢別人口調べ</v>
          </cell>
          <cell r="E3476" t="str">
            <v>令和 6年 3月 1日</v>
          </cell>
          <cell r="F3476">
            <v>31</v>
          </cell>
          <cell r="G3476" t="str">
            <v>令和 6年 2月29日　現在</v>
          </cell>
          <cell r="H3476" t="str">
            <v>町名</v>
          </cell>
          <cell r="I3476">
            <v>25002</v>
          </cell>
          <cell r="J3476" t="str">
            <v>曽屋２丁目</v>
          </cell>
          <cell r="K3476"/>
          <cell r="L3476"/>
          <cell r="M3476">
            <v>82</v>
          </cell>
          <cell r="N3476">
            <v>6</v>
          </cell>
          <cell r="O3476">
            <v>0</v>
          </cell>
          <cell r="P3476">
            <v>4</v>
          </cell>
          <cell r="Q3476">
            <v>0</v>
          </cell>
          <cell r="R3476">
            <v>10</v>
          </cell>
          <cell r="S3476">
            <v>0</v>
          </cell>
          <cell r="T3476">
            <v>1</v>
          </cell>
        </row>
        <row r="3477">
          <cell r="A3477" t="str">
            <v>曽屋２丁目83</v>
          </cell>
          <cell r="B3477" t="str">
            <v>25002曽屋２丁目83</v>
          </cell>
          <cell r="C3477">
            <v>31</v>
          </cell>
          <cell r="D3477" t="str">
            <v>町名別・年齢別人口調べ</v>
          </cell>
          <cell r="E3477" t="str">
            <v>令和 6年 3月 1日</v>
          </cell>
          <cell r="F3477">
            <v>31</v>
          </cell>
          <cell r="G3477" t="str">
            <v>令和 6年 2月29日　現在</v>
          </cell>
          <cell r="H3477" t="str">
            <v>町名</v>
          </cell>
          <cell r="I3477">
            <v>25002</v>
          </cell>
          <cell r="J3477" t="str">
            <v>曽屋２丁目</v>
          </cell>
          <cell r="K3477"/>
          <cell r="L3477"/>
          <cell r="M3477">
            <v>83</v>
          </cell>
          <cell r="N3477">
            <v>3</v>
          </cell>
          <cell r="O3477">
            <v>0</v>
          </cell>
          <cell r="P3477">
            <v>6</v>
          </cell>
          <cell r="Q3477">
            <v>0</v>
          </cell>
          <cell r="R3477">
            <v>9</v>
          </cell>
          <cell r="S3477">
            <v>0</v>
          </cell>
          <cell r="T3477">
            <v>1</v>
          </cell>
        </row>
        <row r="3478">
          <cell r="A3478" t="str">
            <v>曽屋２丁目84</v>
          </cell>
          <cell r="B3478" t="str">
            <v>25002曽屋２丁目84</v>
          </cell>
          <cell r="C3478">
            <v>31</v>
          </cell>
          <cell r="D3478" t="str">
            <v>町名別・年齢別人口調べ</v>
          </cell>
          <cell r="E3478" t="str">
            <v>令和 6年 3月 1日</v>
          </cell>
          <cell r="F3478">
            <v>31</v>
          </cell>
          <cell r="G3478" t="str">
            <v>令和 6年 2月29日　現在</v>
          </cell>
          <cell r="H3478" t="str">
            <v>町名</v>
          </cell>
          <cell r="I3478">
            <v>25002</v>
          </cell>
          <cell r="J3478" t="str">
            <v>曽屋２丁目</v>
          </cell>
          <cell r="K3478"/>
          <cell r="L3478"/>
          <cell r="M3478">
            <v>84</v>
          </cell>
          <cell r="N3478">
            <v>5</v>
          </cell>
          <cell r="O3478">
            <v>0</v>
          </cell>
          <cell r="P3478">
            <v>3</v>
          </cell>
          <cell r="Q3478">
            <v>0</v>
          </cell>
          <cell r="R3478">
            <v>8</v>
          </cell>
          <cell r="S3478">
            <v>0</v>
          </cell>
          <cell r="T3478">
            <v>1</v>
          </cell>
        </row>
        <row r="3479">
          <cell r="A3479" t="str">
            <v>曽屋２丁目85</v>
          </cell>
          <cell r="B3479" t="str">
            <v>25002曽屋２丁目85</v>
          </cell>
          <cell r="C3479">
            <v>31</v>
          </cell>
          <cell r="D3479" t="str">
            <v>町名別・年齢別人口調べ</v>
          </cell>
          <cell r="E3479" t="str">
            <v>令和 6年 3月 1日</v>
          </cell>
          <cell r="F3479">
            <v>31</v>
          </cell>
          <cell r="G3479" t="str">
            <v>令和 6年 2月29日　現在</v>
          </cell>
          <cell r="H3479" t="str">
            <v>町名</v>
          </cell>
          <cell r="I3479">
            <v>25002</v>
          </cell>
          <cell r="J3479" t="str">
            <v>曽屋２丁目</v>
          </cell>
          <cell r="K3479"/>
          <cell r="L3479"/>
          <cell r="M3479">
            <v>85</v>
          </cell>
          <cell r="N3479">
            <v>1</v>
          </cell>
          <cell r="O3479">
            <v>0</v>
          </cell>
          <cell r="P3479">
            <v>2</v>
          </cell>
          <cell r="Q3479">
            <v>0</v>
          </cell>
          <cell r="R3479">
            <v>3</v>
          </cell>
          <cell r="S3479">
            <v>0</v>
          </cell>
          <cell r="T3479">
            <v>1</v>
          </cell>
        </row>
        <row r="3480">
          <cell r="A3480" t="str">
            <v>曽屋２丁目86</v>
          </cell>
          <cell r="B3480" t="str">
            <v>25002曽屋２丁目86</v>
          </cell>
          <cell r="C3480">
            <v>31</v>
          </cell>
          <cell r="D3480" t="str">
            <v>町名別・年齢別人口調べ</v>
          </cell>
          <cell r="E3480" t="str">
            <v>令和 6年 3月 1日</v>
          </cell>
          <cell r="F3480">
            <v>31</v>
          </cell>
          <cell r="G3480" t="str">
            <v>令和 6年 2月29日　現在</v>
          </cell>
          <cell r="H3480" t="str">
            <v>町名</v>
          </cell>
          <cell r="I3480">
            <v>25002</v>
          </cell>
          <cell r="J3480" t="str">
            <v>曽屋２丁目</v>
          </cell>
          <cell r="K3480"/>
          <cell r="L3480"/>
          <cell r="M3480">
            <v>86</v>
          </cell>
          <cell r="N3480">
            <v>2</v>
          </cell>
          <cell r="O3480">
            <v>0</v>
          </cell>
          <cell r="P3480">
            <v>1</v>
          </cell>
          <cell r="Q3480">
            <v>0</v>
          </cell>
          <cell r="R3480">
            <v>3</v>
          </cell>
          <cell r="S3480">
            <v>0</v>
          </cell>
          <cell r="T3480">
            <v>1</v>
          </cell>
        </row>
        <row r="3481">
          <cell r="A3481" t="str">
            <v>曽屋２丁目87</v>
          </cell>
          <cell r="B3481" t="str">
            <v>25002曽屋２丁目87</v>
          </cell>
          <cell r="C3481">
            <v>31</v>
          </cell>
          <cell r="D3481" t="str">
            <v>町名別・年齢別人口調べ</v>
          </cell>
          <cell r="E3481" t="str">
            <v>令和 6年 3月 1日</v>
          </cell>
          <cell r="F3481">
            <v>31</v>
          </cell>
          <cell r="G3481" t="str">
            <v>令和 6年 2月29日　現在</v>
          </cell>
          <cell r="H3481" t="str">
            <v>町名</v>
          </cell>
          <cell r="I3481">
            <v>25002</v>
          </cell>
          <cell r="J3481" t="str">
            <v>曽屋２丁目</v>
          </cell>
          <cell r="K3481"/>
          <cell r="L3481"/>
          <cell r="M3481">
            <v>87</v>
          </cell>
          <cell r="N3481">
            <v>0</v>
          </cell>
          <cell r="O3481">
            <v>0</v>
          </cell>
          <cell r="P3481">
            <v>1</v>
          </cell>
          <cell r="Q3481">
            <v>0</v>
          </cell>
          <cell r="R3481">
            <v>1</v>
          </cell>
          <cell r="S3481">
            <v>0</v>
          </cell>
          <cell r="T3481">
            <v>1</v>
          </cell>
        </row>
        <row r="3482">
          <cell r="A3482" t="str">
            <v>曽屋２丁目88</v>
          </cell>
          <cell r="B3482" t="str">
            <v>25002曽屋２丁目88</v>
          </cell>
          <cell r="C3482">
            <v>31</v>
          </cell>
          <cell r="D3482" t="str">
            <v>町名別・年齢別人口調べ</v>
          </cell>
          <cell r="E3482" t="str">
            <v>令和 6年 3月 1日</v>
          </cell>
          <cell r="F3482">
            <v>31</v>
          </cell>
          <cell r="G3482" t="str">
            <v>令和 6年 2月29日　現在</v>
          </cell>
          <cell r="H3482" t="str">
            <v>町名</v>
          </cell>
          <cell r="I3482">
            <v>25002</v>
          </cell>
          <cell r="J3482" t="str">
            <v>曽屋２丁目</v>
          </cell>
          <cell r="K3482"/>
          <cell r="L3482"/>
          <cell r="M3482">
            <v>88</v>
          </cell>
          <cell r="N3482">
            <v>1</v>
          </cell>
          <cell r="O3482">
            <v>0</v>
          </cell>
          <cell r="P3482">
            <v>4</v>
          </cell>
          <cell r="Q3482">
            <v>0</v>
          </cell>
          <cell r="R3482">
            <v>5</v>
          </cell>
          <cell r="S3482">
            <v>0</v>
          </cell>
          <cell r="T3482">
            <v>1</v>
          </cell>
        </row>
        <row r="3483">
          <cell r="A3483" t="str">
            <v>曽屋２丁目89</v>
          </cell>
          <cell r="B3483" t="str">
            <v>25002曽屋２丁目89</v>
          </cell>
          <cell r="C3483">
            <v>31</v>
          </cell>
          <cell r="D3483" t="str">
            <v>町名別・年齢別人口調べ</v>
          </cell>
          <cell r="E3483" t="str">
            <v>令和 6年 3月 1日</v>
          </cell>
          <cell r="F3483">
            <v>31</v>
          </cell>
          <cell r="G3483" t="str">
            <v>令和 6年 2月29日　現在</v>
          </cell>
          <cell r="H3483" t="str">
            <v>町名</v>
          </cell>
          <cell r="I3483">
            <v>25002</v>
          </cell>
          <cell r="J3483" t="str">
            <v>曽屋２丁目</v>
          </cell>
          <cell r="K3483"/>
          <cell r="L3483"/>
          <cell r="M3483">
            <v>89</v>
          </cell>
          <cell r="N3483">
            <v>2</v>
          </cell>
          <cell r="O3483">
            <v>0</v>
          </cell>
          <cell r="P3483">
            <v>3</v>
          </cell>
          <cell r="Q3483">
            <v>0</v>
          </cell>
          <cell r="R3483">
            <v>5</v>
          </cell>
          <cell r="S3483">
            <v>0</v>
          </cell>
          <cell r="T3483">
            <v>1</v>
          </cell>
        </row>
        <row r="3484">
          <cell r="A3484" t="str">
            <v>曽屋２丁目90</v>
          </cell>
          <cell r="B3484" t="str">
            <v>25002曽屋２丁目90</v>
          </cell>
          <cell r="C3484">
            <v>31</v>
          </cell>
          <cell r="D3484" t="str">
            <v>町名別・年齢別人口調べ</v>
          </cell>
          <cell r="E3484" t="str">
            <v>令和 6年 3月 1日</v>
          </cell>
          <cell r="F3484">
            <v>31</v>
          </cell>
          <cell r="G3484" t="str">
            <v>令和 6年 2月29日　現在</v>
          </cell>
          <cell r="H3484" t="str">
            <v>町名</v>
          </cell>
          <cell r="I3484">
            <v>25002</v>
          </cell>
          <cell r="J3484" t="str">
            <v>曽屋２丁目</v>
          </cell>
          <cell r="K3484"/>
          <cell r="L3484"/>
          <cell r="M3484">
            <v>90</v>
          </cell>
          <cell r="N3484">
            <v>3</v>
          </cell>
          <cell r="O3484">
            <v>0</v>
          </cell>
          <cell r="P3484">
            <v>4</v>
          </cell>
          <cell r="Q3484">
            <v>0</v>
          </cell>
          <cell r="R3484">
            <v>7</v>
          </cell>
          <cell r="S3484">
            <v>0</v>
          </cell>
          <cell r="T3484">
            <v>1</v>
          </cell>
        </row>
        <row r="3485">
          <cell r="A3485" t="str">
            <v>曽屋２丁目91</v>
          </cell>
          <cell r="B3485" t="str">
            <v>25002曽屋２丁目91</v>
          </cell>
          <cell r="C3485">
            <v>31</v>
          </cell>
          <cell r="D3485" t="str">
            <v>町名別・年齢別人口調べ</v>
          </cell>
          <cell r="E3485" t="str">
            <v>令和 6年 3月 1日</v>
          </cell>
          <cell r="F3485">
            <v>31</v>
          </cell>
          <cell r="G3485" t="str">
            <v>令和 6年 2月29日　現在</v>
          </cell>
          <cell r="H3485" t="str">
            <v>町名</v>
          </cell>
          <cell r="I3485">
            <v>25002</v>
          </cell>
          <cell r="J3485" t="str">
            <v>曽屋２丁目</v>
          </cell>
          <cell r="K3485"/>
          <cell r="L3485"/>
          <cell r="M3485">
            <v>91</v>
          </cell>
          <cell r="N3485">
            <v>1</v>
          </cell>
          <cell r="O3485">
            <v>0</v>
          </cell>
          <cell r="P3485">
            <v>3</v>
          </cell>
          <cell r="Q3485">
            <v>0</v>
          </cell>
          <cell r="R3485">
            <v>4</v>
          </cell>
          <cell r="S3485">
            <v>0</v>
          </cell>
          <cell r="T3485">
            <v>1</v>
          </cell>
        </row>
        <row r="3486">
          <cell r="A3486" t="str">
            <v>曽屋２丁目92</v>
          </cell>
          <cell r="B3486" t="str">
            <v>25002曽屋２丁目92</v>
          </cell>
          <cell r="C3486">
            <v>31</v>
          </cell>
          <cell r="D3486" t="str">
            <v>町名別・年齢別人口調べ</v>
          </cell>
          <cell r="E3486" t="str">
            <v>令和 6年 3月 1日</v>
          </cell>
          <cell r="F3486">
            <v>31</v>
          </cell>
          <cell r="G3486" t="str">
            <v>令和 6年 2月29日　現在</v>
          </cell>
          <cell r="H3486" t="str">
            <v>町名</v>
          </cell>
          <cell r="I3486">
            <v>25002</v>
          </cell>
          <cell r="J3486" t="str">
            <v>曽屋２丁目</v>
          </cell>
          <cell r="K3486"/>
          <cell r="L3486"/>
          <cell r="M3486">
            <v>92</v>
          </cell>
          <cell r="N3486">
            <v>1</v>
          </cell>
          <cell r="O3486">
            <v>0</v>
          </cell>
          <cell r="P3486">
            <v>3</v>
          </cell>
          <cell r="Q3486">
            <v>0</v>
          </cell>
          <cell r="R3486">
            <v>4</v>
          </cell>
          <cell r="S3486">
            <v>0</v>
          </cell>
          <cell r="T3486">
            <v>1</v>
          </cell>
        </row>
        <row r="3487">
          <cell r="A3487" t="str">
            <v>曽屋２丁目93</v>
          </cell>
          <cell r="B3487" t="str">
            <v>25002曽屋２丁目93</v>
          </cell>
          <cell r="C3487">
            <v>31</v>
          </cell>
          <cell r="D3487" t="str">
            <v>町名別・年齢別人口調べ</v>
          </cell>
          <cell r="E3487" t="str">
            <v>令和 6年 3月 1日</v>
          </cell>
          <cell r="F3487">
            <v>31</v>
          </cell>
          <cell r="G3487" t="str">
            <v>令和 6年 2月29日　現在</v>
          </cell>
          <cell r="H3487" t="str">
            <v>町名</v>
          </cell>
          <cell r="I3487">
            <v>25002</v>
          </cell>
          <cell r="J3487" t="str">
            <v>曽屋２丁目</v>
          </cell>
          <cell r="K3487"/>
          <cell r="L3487"/>
          <cell r="M3487">
            <v>93</v>
          </cell>
          <cell r="N3487">
            <v>0</v>
          </cell>
          <cell r="O3487">
            <v>0</v>
          </cell>
          <cell r="P3487">
            <v>1</v>
          </cell>
          <cell r="Q3487">
            <v>0</v>
          </cell>
          <cell r="R3487">
            <v>1</v>
          </cell>
          <cell r="S3487">
            <v>0</v>
          </cell>
          <cell r="T3487">
            <v>1</v>
          </cell>
        </row>
        <row r="3488">
          <cell r="A3488" t="str">
            <v>曽屋２丁目94</v>
          </cell>
          <cell r="B3488" t="str">
            <v>25002曽屋２丁目94</v>
          </cell>
          <cell r="C3488">
            <v>31</v>
          </cell>
          <cell r="D3488" t="str">
            <v>町名別・年齢別人口調べ</v>
          </cell>
          <cell r="E3488" t="str">
            <v>令和 6年 3月 1日</v>
          </cell>
          <cell r="F3488">
            <v>31</v>
          </cell>
          <cell r="G3488" t="str">
            <v>令和 6年 2月29日　現在</v>
          </cell>
          <cell r="H3488" t="str">
            <v>町名</v>
          </cell>
          <cell r="I3488">
            <v>25002</v>
          </cell>
          <cell r="J3488" t="str">
            <v>曽屋２丁目</v>
          </cell>
          <cell r="K3488"/>
          <cell r="L3488"/>
          <cell r="M3488">
            <v>94</v>
          </cell>
          <cell r="N3488">
            <v>1</v>
          </cell>
          <cell r="O3488">
            <v>0</v>
          </cell>
          <cell r="P3488">
            <v>1</v>
          </cell>
          <cell r="Q3488">
            <v>0</v>
          </cell>
          <cell r="R3488">
            <v>2</v>
          </cell>
          <cell r="S3488">
            <v>0</v>
          </cell>
          <cell r="T3488">
            <v>1</v>
          </cell>
        </row>
        <row r="3489">
          <cell r="A3489" t="str">
            <v>曽屋２丁目95</v>
          </cell>
          <cell r="B3489" t="str">
            <v>25002曽屋２丁目95</v>
          </cell>
          <cell r="C3489">
            <v>31</v>
          </cell>
          <cell r="D3489" t="str">
            <v>町名別・年齢別人口調べ</v>
          </cell>
          <cell r="E3489" t="str">
            <v>令和 6年 3月 1日</v>
          </cell>
          <cell r="F3489">
            <v>31</v>
          </cell>
          <cell r="G3489" t="str">
            <v>令和 6年 2月29日　現在</v>
          </cell>
          <cell r="H3489" t="str">
            <v>町名</v>
          </cell>
          <cell r="I3489">
            <v>25002</v>
          </cell>
          <cell r="J3489" t="str">
            <v>曽屋２丁目</v>
          </cell>
          <cell r="K3489"/>
          <cell r="L3489"/>
          <cell r="M3489">
            <v>95</v>
          </cell>
          <cell r="N3489">
            <v>0</v>
          </cell>
          <cell r="O3489">
            <v>0</v>
          </cell>
          <cell r="P3489">
            <v>1</v>
          </cell>
          <cell r="Q3489">
            <v>0</v>
          </cell>
          <cell r="R3489">
            <v>1</v>
          </cell>
          <cell r="S3489">
            <v>0</v>
          </cell>
          <cell r="T3489">
            <v>1</v>
          </cell>
        </row>
        <row r="3490">
          <cell r="A3490" t="str">
            <v>曽屋２丁目96</v>
          </cell>
          <cell r="B3490" t="str">
            <v>25002曽屋２丁目96</v>
          </cell>
          <cell r="C3490">
            <v>31</v>
          </cell>
          <cell r="D3490" t="str">
            <v>町名別・年齢別人口調べ</v>
          </cell>
          <cell r="E3490" t="str">
            <v>令和 6年 3月 1日</v>
          </cell>
          <cell r="F3490">
            <v>31</v>
          </cell>
          <cell r="G3490" t="str">
            <v>令和 6年 2月29日　現在</v>
          </cell>
          <cell r="H3490" t="str">
            <v>町名</v>
          </cell>
          <cell r="I3490">
            <v>25002</v>
          </cell>
          <cell r="J3490" t="str">
            <v>曽屋２丁目</v>
          </cell>
          <cell r="K3490"/>
          <cell r="L3490"/>
          <cell r="M3490">
            <v>96</v>
          </cell>
          <cell r="N3490">
            <v>0</v>
          </cell>
          <cell r="O3490">
            <v>0</v>
          </cell>
          <cell r="P3490">
            <v>2</v>
          </cell>
          <cell r="Q3490">
            <v>0</v>
          </cell>
          <cell r="R3490">
            <v>2</v>
          </cell>
          <cell r="S3490">
            <v>0</v>
          </cell>
          <cell r="T3490">
            <v>1</v>
          </cell>
        </row>
        <row r="3491">
          <cell r="A3491" t="str">
            <v>曽屋２丁目97</v>
          </cell>
          <cell r="B3491" t="str">
            <v>25002曽屋２丁目97</v>
          </cell>
          <cell r="C3491">
            <v>31</v>
          </cell>
          <cell r="D3491" t="str">
            <v>町名別・年齢別人口調べ</v>
          </cell>
          <cell r="E3491" t="str">
            <v>令和 6年 3月 1日</v>
          </cell>
          <cell r="F3491">
            <v>31</v>
          </cell>
          <cell r="G3491" t="str">
            <v>令和 6年 2月29日　現在</v>
          </cell>
          <cell r="H3491" t="str">
            <v>町名</v>
          </cell>
          <cell r="I3491">
            <v>25002</v>
          </cell>
          <cell r="J3491" t="str">
            <v>曽屋２丁目</v>
          </cell>
          <cell r="K3491"/>
          <cell r="L3491"/>
          <cell r="M3491">
            <v>97</v>
          </cell>
          <cell r="N3491">
            <v>0</v>
          </cell>
          <cell r="O3491">
            <v>0</v>
          </cell>
          <cell r="P3491">
            <v>2</v>
          </cell>
          <cell r="Q3491">
            <v>0</v>
          </cell>
          <cell r="R3491">
            <v>2</v>
          </cell>
          <cell r="S3491">
            <v>0</v>
          </cell>
          <cell r="T3491">
            <v>1</v>
          </cell>
        </row>
        <row r="3492">
          <cell r="A3492" t="str">
            <v>曽屋２丁目98</v>
          </cell>
          <cell r="B3492" t="str">
            <v>25002曽屋２丁目98</v>
          </cell>
          <cell r="C3492">
            <v>31</v>
          </cell>
          <cell r="D3492" t="str">
            <v>町名別・年齢別人口調べ</v>
          </cell>
          <cell r="E3492" t="str">
            <v>令和 6年 3月 1日</v>
          </cell>
          <cell r="F3492">
            <v>31</v>
          </cell>
          <cell r="G3492" t="str">
            <v>令和 6年 2月29日　現在</v>
          </cell>
          <cell r="H3492" t="str">
            <v>町名</v>
          </cell>
          <cell r="I3492">
            <v>25002</v>
          </cell>
          <cell r="J3492" t="str">
            <v>曽屋２丁目</v>
          </cell>
          <cell r="K3492"/>
          <cell r="L3492"/>
          <cell r="M3492">
            <v>98</v>
          </cell>
          <cell r="N3492">
            <v>0</v>
          </cell>
          <cell r="O3492">
            <v>0</v>
          </cell>
          <cell r="P3492">
            <v>1</v>
          </cell>
          <cell r="Q3492">
            <v>0</v>
          </cell>
          <cell r="R3492">
            <v>1</v>
          </cell>
          <cell r="S3492">
            <v>0</v>
          </cell>
          <cell r="T3492">
            <v>1</v>
          </cell>
        </row>
        <row r="3493">
          <cell r="A3493" t="str">
            <v>曽屋２丁目99</v>
          </cell>
          <cell r="B3493" t="str">
            <v>25002曽屋２丁目99</v>
          </cell>
          <cell r="C3493">
            <v>31</v>
          </cell>
          <cell r="D3493" t="str">
            <v>町名別・年齢別人口調べ</v>
          </cell>
          <cell r="E3493" t="str">
            <v>令和 6年 3月 1日</v>
          </cell>
          <cell r="F3493">
            <v>31</v>
          </cell>
          <cell r="G3493" t="str">
            <v>令和 6年 2月29日　現在</v>
          </cell>
          <cell r="H3493" t="str">
            <v>町名</v>
          </cell>
          <cell r="I3493">
            <v>25002</v>
          </cell>
          <cell r="J3493" t="str">
            <v>曽屋２丁目</v>
          </cell>
          <cell r="K3493"/>
          <cell r="L3493"/>
          <cell r="M3493">
            <v>99</v>
          </cell>
          <cell r="N3493">
            <v>0</v>
          </cell>
          <cell r="O3493">
            <v>0</v>
          </cell>
          <cell r="P3493">
            <v>2</v>
          </cell>
          <cell r="Q3493">
            <v>0</v>
          </cell>
          <cell r="R3493">
            <v>2</v>
          </cell>
          <cell r="S3493">
            <v>0</v>
          </cell>
          <cell r="T3493">
            <v>1</v>
          </cell>
        </row>
        <row r="3494">
          <cell r="A3494" t="str">
            <v>曽屋２丁目100</v>
          </cell>
          <cell r="B3494" t="str">
            <v>25002曽屋２丁目100</v>
          </cell>
          <cell r="C3494">
            <v>31</v>
          </cell>
          <cell r="D3494" t="str">
            <v>町名別・年齢別人口調べ</v>
          </cell>
          <cell r="E3494" t="str">
            <v>令和 6年 3月 1日</v>
          </cell>
          <cell r="F3494">
            <v>31</v>
          </cell>
          <cell r="G3494" t="str">
            <v>令和 6年 2月29日　現在</v>
          </cell>
          <cell r="H3494" t="str">
            <v>町名</v>
          </cell>
          <cell r="I3494">
            <v>25002</v>
          </cell>
          <cell r="J3494" t="str">
            <v>曽屋２丁目</v>
          </cell>
          <cell r="K3494"/>
          <cell r="L3494"/>
          <cell r="M3494">
            <v>100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>
            <v>0</v>
          </cell>
          <cell r="S3494">
            <v>0</v>
          </cell>
          <cell r="T3494">
            <v>1</v>
          </cell>
        </row>
        <row r="3495">
          <cell r="A3495" t="str">
            <v>曽屋２丁目101</v>
          </cell>
          <cell r="B3495" t="str">
            <v>25002曽屋２丁目101</v>
          </cell>
          <cell r="C3495">
            <v>31</v>
          </cell>
          <cell r="D3495" t="str">
            <v>町名別・年齢別人口調べ</v>
          </cell>
          <cell r="E3495" t="str">
            <v>令和 6年 3月 1日</v>
          </cell>
          <cell r="F3495">
            <v>31</v>
          </cell>
          <cell r="G3495" t="str">
            <v>令和 6年 2月29日　現在</v>
          </cell>
          <cell r="H3495" t="str">
            <v>町名</v>
          </cell>
          <cell r="I3495">
            <v>25002</v>
          </cell>
          <cell r="J3495" t="str">
            <v>曽屋２丁目</v>
          </cell>
          <cell r="K3495"/>
          <cell r="L3495"/>
          <cell r="M3495">
            <v>101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>
            <v>0</v>
          </cell>
          <cell r="S3495">
            <v>0</v>
          </cell>
          <cell r="T3495">
            <v>1</v>
          </cell>
        </row>
        <row r="3496">
          <cell r="A3496" t="str">
            <v>曽屋２丁目102</v>
          </cell>
          <cell r="B3496" t="str">
            <v>25002曽屋２丁目102</v>
          </cell>
          <cell r="C3496">
            <v>31</v>
          </cell>
          <cell r="D3496" t="str">
            <v>町名別・年齢別人口調べ</v>
          </cell>
          <cell r="E3496" t="str">
            <v>令和 6年 3月 1日</v>
          </cell>
          <cell r="F3496">
            <v>31</v>
          </cell>
          <cell r="G3496" t="str">
            <v>令和 6年 2月29日　現在</v>
          </cell>
          <cell r="H3496" t="str">
            <v>町名</v>
          </cell>
          <cell r="I3496">
            <v>25002</v>
          </cell>
          <cell r="J3496" t="str">
            <v>曽屋２丁目</v>
          </cell>
          <cell r="K3496"/>
          <cell r="L3496"/>
          <cell r="M3496">
            <v>102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>
            <v>0</v>
          </cell>
          <cell r="S3496">
            <v>0</v>
          </cell>
          <cell r="T3496">
            <v>1</v>
          </cell>
        </row>
        <row r="3497">
          <cell r="A3497" t="str">
            <v>曽屋２丁目103</v>
          </cell>
          <cell r="B3497" t="str">
            <v>25002曽屋２丁目103</v>
          </cell>
          <cell r="C3497">
            <v>31</v>
          </cell>
          <cell r="D3497" t="str">
            <v>町名別・年齢別人口調べ</v>
          </cell>
          <cell r="E3497" t="str">
            <v>令和 6年 3月 1日</v>
          </cell>
          <cell r="F3497">
            <v>31</v>
          </cell>
          <cell r="G3497" t="str">
            <v>令和 6年 2月29日　現在</v>
          </cell>
          <cell r="H3497" t="str">
            <v>町名</v>
          </cell>
          <cell r="I3497">
            <v>25002</v>
          </cell>
          <cell r="J3497" t="str">
            <v>曽屋２丁目</v>
          </cell>
          <cell r="K3497"/>
          <cell r="L3497"/>
          <cell r="M3497">
            <v>103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>
            <v>0</v>
          </cell>
          <cell r="S3497">
            <v>0</v>
          </cell>
          <cell r="T3497">
            <v>1</v>
          </cell>
        </row>
        <row r="3498">
          <cell r="A3498" t="str">
            <v>曽屋２丁目104</v>
          </cell>
          <cell r="B3498" t="str">
            <v>25002曽屋２丁目104</v>
          </cell>
          <cell r="C3498">
            <v>31</v>
          </cell>
          <cell r="D3498" t="str">
            <v>町名別・年齢別人口調べ</v>
          </cell>
          <cell r="E3498" t="str">
            <v>令和 6年 3月 1日</v>
          </cell>
          <cell r="F3498">
            <v>31</v>
          </cell>
          <cell r="G3498" t="str">
            <v>令和 6年 2月29日　現在</v>
          </cell>
          <cell r="H3498" t="str">
            <v>町名</v>
          </cell>
          <cell r="I3498">
            <v>25002</v>
          </cell>
          <cell r="J3498" t="str">
            <v>曽屋２丁目</v>
          </cell>
          <cell r="K3498"/>
          <cell r="L3498"/>
          <cell r="M3498">
            <v>104</v>
          </cell>
          <cell r="N3498">
            <v>0</v>
          </cell>
          <cell r="O3498">
            <v>0</v>
          </cell>
          <cell r="P3498">
            <v>1</v>
          </cell>
          <cell r="Q3498">
            <v>0</v>
          </cell>
          <cell r="R3498">
            <v>1</v>
          </cell>
          <cell r="S3498">
            <v>0</v>
          </cell>
          <cell r="T3498">
            <v>1</v>
          </cell>
        </row>
        <row r="3499">
          <cell r="A3499" t="str">
            <v>曽屋２丁目105</v>
          </cell>
          <cell r="B3499" t="str">
            <v>25002曽屋２丁目105</v>
          </cell>
          <cell r="C3499">
            <v>31</v>
          </cell>
          <cell r="D3499" t="str">
            <v>町名別・年齢別人口調べ</v>
          </cell>
          <cell r="E3499" t="str">
            <v>令和 6年 3月 1日</v>
          </cell>
          <cell r="F3499">
            <v>31</v>
          </cell>
          <cell r="G3499" t="str">
            <v>令和 6年 2月29日　現在</v>
          </cell>
          <cell r="H3499" t="str">
            <v>町名</v>
          </cell>
          <cell r="I3499">
            <v>25002</v>
          </cell>
          <cell r="J3499" t="str">
            <v>曽屋２丁目</v>
          </cell>
          <cell r="K3499"/>
          <cell r="L3499"/>
          <cell r="M3499">
            <v>105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>
            <v>0</v>
          </cell>
          <cell r="S3499">
            <v>0</v>
          </cell>
          <cell r="T3499">
            <v>1</v>
          </cell>
        </row>
        <row r="3500">
          <cell r="A3500" t="str">
            <v>曽屋２丁目106</v>
          </cell>
          <cell r="B3500" t="str">
            <v>25002曽屋２丁目106</v>
          </cell>
          <cell r="C3500">
            <v>31</v>
          </cell>
          <cell r="D3500" t="str">
            <v>町名別・年齢別人口調べ</v>
          </cell>
          <cell r="E3500" t="str">
            <v>令和 6年 3月 1日</v>
          </cell>
          <cell r="F3500">
            <v>31</v>
          </cell>
          <cell r="G3500" t="str">
            <v>令和 6年 2月29日　現在</v>
          </cell>
          <cell r="H3500" t="str">
            <v>町名</v>
          </cell>
          <cell r="I3500">
            <v>25002</v>
          </cell>
          <cell r="J3500" t="str">
            <v>曽屋２丁目</v>
          </cell>
          <cell r="K3500"/>
          <cell r="L3500"/>
          <cell r="M3500">
            <v>106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>
            <v>0</v>
          </cell>
          <cell r="S3500">
            <v>0</v>
          </cell>
          <cell r="T3500">
            <v>1</v>
          </cell>
        </row>
        <row r="3501">
          <cell r="A3501" t="str">
            <v>曽屋２丁目107</v>
          </cell>
          <cell r="B3501" t="str">
            <v>25002曽屋２丁目107</v>
          </cell>
          <cell r="C3501">
            <v>31</v>
          </cell>
          <cell r="D3501" t="str">
            <v>町名別・年齢別人口調べ</v>
          </cell>
          <cell r="E3501" t="str">
            <v>令和 6年 3月 1日</v>
          </cell>
          <cell r="F3501">
            <v>31</v>
          </cell>
          <cell r="G3501" t="str">
            <v>令和 6年 2月29日　現在</v>
          </cell>
          <cell r="H3501" t="str">
            <v>町名</v>
          </cell>
          <cell r="I3501">
            <v>25002</v>
          </cell>
          <cell r="J3501" t="str">
            <v>曽屋２丁目</v>
          </cell>
          <cell r="K3501"/>
          <cell r="L3501"/>
          <cell r="M3501">
            <v>107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>
            <v>0</v>
          </cell>
          <cell r="S3501">
            <v>0</v>
          </cell>
          <cell r="T3501">
            <v>1</v>
          </cell>
        </row>
        <row r="3502">
          <cell r="A3502" t="str">
            <v>曽屋２丁目108</v>
          </cell>
          <cell r="B3502" t="str">
            <v>25002曽屋２丁目108</v>
          </cell>
          <cell r="C3502">
            <v>31</v>
          </cell>
          <cell r="D3502" t="str">
            <v>町名別・年齢別人口調べ</v>
          </cell>
          <cell r="E3502" t="str">
            <v>令和 6年 3月 1日</v>
          </cell>
          <cell r="F3502">
            <v>31</v>
          </cell>
          <cell r="G3502" t="str">
            <v>令和 6年 2月29日　現在</v>
          </cell>
          <cell r="H3502" t="str">
            <v>町名</v>
          </cell>
          <cell r="I3502">
            <v>25002</v>
          </cell>
          <cell r="J3502" t="str">
            <v>曽屋２丁目</v>
          </cell>
          <cell r="K3502"/>
          <cell r="L3502"/>
          <cell r="M3502">
            <v>108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  <cell r="T3502">
            <v>1</v>
          </cell>
        </row>
        <row r="3503">
          <cell r="A3503" t="str">
            <v>曽屋２丁目109</v>
          </cell>
          <cell r="B3503" t="str">
            <v>25002曽屋２丁目109</v>
          </cell>
          <cell r="C3503">
            <v>31</v>
          </cell>
          <cell r="D3503" t="str">
            <v>町名別・年齢別人口調べ</v>
          </cell>
          <cell r="E3503" t="str">
            <v>令和 6年 3月 1日</v>
          </cell>
          <cell r="F3503">
            <v>31</v>
          </cell>
          <cell r="G3503" t="str">
            <v>令和 6年 2月29日　現在</v>
          </cell>
          <cell r="H3503" t="str">
            <v>町名</v>
          </cell>
          <cell r="I3503">
            <v>25002</v>
          </cell>
          <cell r="J3503" t="str">
            <v>曽屋２丁目</v>
          </cell>
          <cell r="K3503"/>
          <cell r="L3503"/>
          <cell r="M3503">
            <v>109</v>
          </cell>
          <cell r="N3503">
            <v>0</v>
          </cell>
          <cell r="O3503">
            <v>0</v>
          </cell>
          <cell r="P3503">
            <v>0</v>
          </cell>
          <cell r="Q3503">
            <v>0</v>
          </cell>
          <cell r="R3503">
            <v>0</v>
          </cell>
          <cell r="S3503">
            <v>0</v>
          </cell>
          <cell r="T3503">
            <v>1</v>
          </cell>
        </row>
        <row r="3504">
          <cell r="A3504" t="str">
            <v>曽屋２丁目110以上</v>
          </cell>
          <cell r="B3504" t="str">
            <v>25002曽屋２丁目110以上</v>
          </cell>
          <cell r="C3504">
            <v>31</v>
          </cell>
          <cell r="D3504" t="str">
            <v>町名別・年齢別人口調べ</v>
          </cell>
          <cell r="E3504" t="str">
            <v>令和 6年 3月 1日</v>
          </cell>
          <cell r="F3504">
            <v>31</v>
          </cell>
          <cell r="G3504" t="str">
            <v>令和 6年 2月29日　現在</v>
          </cell>
          <cell r="H3504" t="str">
            <v>町名</v>
          </cell>
          <cell r="I3504">
            <v>25002</v>
          </cell>
          <cell r="J3504" t="str">
            <v>曽屋２丁目</v>
          </cell>
          <cell r="K3504"/>
          <cell r="L3504"/>
          <cell r="M3504" t="str">
            <v>110以上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>
            <v>0</v>
          </cell>
          <cell r="S3504">
            <v>0</v>
          </cell>
          <cell r="T3504">
            <v>1</v>
          </cell>
        </row>
        <row r="3505">
          <cell r="A3505" t="str">
            <v>曽屋２丁目合計</v>
          </cell>
          <cell r="B3505" t="str">
            <v>25002曽屋２丁目合計</v>
          </cell>
          <cell r="C3505">
            <v>31</v>
          </cell>
          <cell r="D3505" t="str">
            <v>町名別・年齢別人口調べ</v>
          </cell>
          <cell r="E3505" t="str">
            <v>令和 6年 3月 1日</v>
          </cell>
          <cell r="F3505">
            <v>31</v>
          </cell>
          <cell r="G3505" t="str">
            <v>令和 6年 2月29日　現在</v>
          </cell>
          <cell r="H3505" t="str">
            <v>町名</v>
          </cell>
          <cell r="I3505">
            <v>25002</v>
          </cell>
          <cell r="J3505" t="str">
            <v>曽屋２丁目</v>
          </cell>
          <cell r="K3505"/>
          <cell r="L3505"/>
          <cell r="M3505" t="str">
            <v>合計</v>
          </cell>
          <cell r="N3505">
            <v>347</v>
          </cell>
          <cell r="O3505">
            <v>12</v>
          </cell>
          <cell r="P3505">
            <v>343</v>
          </cell>
          <cell r="Q3505">
            <v>13</v>
          </cell>
          <cell r="R3505">
            <v>690</v>
          </cell>
          <cell r="S3505">
            <v>25</v>
          </cell>
          <cell r="T3505">
            <v>1</v>
          </cell>
        </row>
        <row r="3506">
          <cell r="A3506" t="str">
            <v>大秦町</v>
          </cell>
          <cell r="B3506" t="str">
            <v>26000大秦町</v>
          </cell>
          <cell r="C3506">
            <v>32</v>
          </cell>
          <cell r="D3506" t="str">
            <v>町名別・年齢別人口調べ</v>
          </cell>
          <cell r="E3506" t="str">
            <v>令和 6年 3月 1日</v>
          </cell>
          <cell r="F3506">
            <v>32</v>
          </cell>
          <cell r="G3506" t="str">
            <v>令和 6年 2月29日　現在</v>
          </cell>
          <cell r="H3506" t="str">
            <v>町名</v>
          </cell>
          <cell r="I3506">
            <v>26000</v>
          </cell>
          <cell r="J3506" t="str">
            <v>大秦町</v>
          </cell>
          <cell r="K3506"/>
          <cell r="L3506"/>
          <cell r="M3506"/>
          <cell r="N3506"/>
          <cell r="O3506"/>
          <cell r="P3506"/>
          <cell r="Q3506"/>
          <cell r="R3506"/>
          <cell r="S3506"/>
          <cell r="T3506"/>
        </row>
        <row r="3507">
          <cell r="A3507" t="str">
            <v>大秦町0</v>
          </cell>
          <cell r="B3507" t="str">
            <v>26000大秦町0</v>
          </cell>
          <cell r="C3507">
            <v>32</v>
          </cell>
          <cell r="D3507" t="str">
            <v>町名別・年齢別人口調べ</v>
          </cell>
          <cell r="E3507" t="str">
            <v>令和 6年 3月 1日</v>
          </cell>
          <cell r="F3507">
            <v>32</v>
          </cell>
          <cell r="G3507" t="str">
            <v>令和 6年 2月29日　現在</v>
          </cell>
          <cell r="H3507" t="str">
            <v>町名</v>
          </cell>
          <cell r="I3507">
            <v>26000</v>
          </cell>
          <cell r="J3507" t="str">
            <v>大秦町</v>
          </cell>
          <cell r="K3507"/>
          <cell r="L3507"/>
          <cell r="M3507">
            <v>0</v>
          </cell>
          <cell r="N3507">
            <v>0</v>
          </cell>
          <cell r="O3507">
            <v>0</v>
          </cell>
          <cell r="P3507">
            <v>1</v>
          </cell>
          <cell r="Q3507">
            <v>0</v>
          </cell>
          <cell r="R3507">
            <v>1</v>
          </cell>
          <cell r="S3507">
            <v>0</v>
          </cell>
          <cell r="T3507">
            <v>1</v>
          </cell>
        </row>
        <row r="3508">
          <cell r="A3508" t="str">
            <v>大秦町1</v>
          </cell>
          <cell r="B3508" t="str">
            <v>26000大秦町1</v>
          </cell>
          <cell r="C3508">
            <v>32</v>
          </cell>
          <cell r="D3508" t="str">
            <v>町名別・年齢別人口調べ</v>
          </cell>
          <cell r="E3508" t="str">
            <v>令和 6年 3月 1日</v>
          </cell>
          <cell r="F3508">
            <v>32</v>
          </cell>
          <cell r="G3508" t="str">
            <v>令和 6年 2月29日　現在</v>
          </cell>
          <cell r="H3508" t="str">
            <v>町名</v>
          </cell>
          <cell r="I3508">
            <v>26000</v>
          </cell>
          <cell r="J3508" t="str">
            <v>大秦町</v>
          </cell>
          <cell r="K3508"/>
          <cell r="L3508"/>
          <cell r="M3508">
            <v>1</v>
          </cell>
          <cell r="N3508">
            <v>1</v>
          </cell>
          <cell r="O3508">
            <v>0</v>
          </cell>
          <cell r="P3508">
            <v>1</v>
          </cell>
          <cell r="Q3508">
            <v>0</v>
          </cell>
          <cell r="R3508">
            <v>2</v>
          </cell>
          <cell r="S3508">
            <v>0</v>
          </cell>
          <cell r="T3508">
            <v>1</v>
          </cell>
        </row>
        <row r="3509">
          <cell r="A3509" t="str">
            <v>大秦町2</v>
          </cell>
          <cell r="B3509" t="str">
            <v>26000大秦町2</v>
          </cell>
          <cell r="C3509">
            <v>32</v>
          </cell>
          <cell r="D3509" t="str">
            <v>町名別・年齢別人口調べ</v>
          </cell>
          <cell r="E3509" t="str">
            <v>令和 6年 3月 1日</v>
          </cell>
          <cell r="F3509">
            <v>32</v>
          </cell>
          <cell r="G3509" t="str">
            <v>令和 6年 2月29日　現在</v>
          </cell>
          <cell r="H3509" t="str">
            <v>町名</v>
          </cell>
          <cell r="I3509">
            <v>26000</v>
          </cell>
          <cell r="J3509" t="str">
            <v>大秦町</v>
          </cell>
          <cell r="K3509"/>
          <cell r="L3509"/>
          <cell r="M3509">
            <v>2</v>
          </cell>
          <cell r="N3509">
            <v>0</v>
          </cell>
          <cell r="O3509">
            <v>0</v>
          </cell>
          <cell r="P3509">
            <v>1</v>
          </cell>
          <cell r="Q3509">
            <v>0</v>
          </cell>
          <cell r="R3509">
            <v>1</v>
          </cell>
          <cell r="S3509">
            <v>0</v>
          </cell>
          <cell r="T3509">
            <v>1</v>
          </cell>
        </row>
        <row r="3510">
          <cell r="A3510" t="str">
            <v>大秦町3</v>
          </cell>
          <cell r="B3510" t="str">
            <v>26000大秦町3</v>
          </cell>
          <cell r="C3510">
            <v>32</v>
          </cell>
          <cell r="D3510" t="str">
            <v>町名別・年齢別人口調べ</v>
          </cell>
          <cell r="E3510" t="str">
            <v>令和 6年 3月 1日</v>
          </cell>
          <cell r="F3510">
            <v>32</v>
          </cell>
          <cell r="G3510" t="str">
            <v>令和 6年 2月29日　現在</v>
          </cell>
          <cell r="H3510" t="str">
            <v>町名</v>
          </cell>
          <cell r="I3510">
            <v>26000</v>
          </cell>
          <cell r="J3510" t="str">
            <v>大秦町</v>
          </cell>
          <cell r="K3510"/>
          <cell r="L3510"/>
          <cell r="M3510">
            <v>3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>
            <v>0</v>
          </cell>
          <cell r="S3510">
            <v>0</v>
          </cell>
          <cell r="T3510">
            <v>1</v>
          </cell>
        </row>
        <row r="3511">
          <cell r="A3511" t="str">
            <v>大秦町4</v>
          </cell>
          <cell r="B3511" t="str">
            <v>26000大秦町4</v>
          </cell>
          <cell r="C3511">
            <v>32</v>
          </cell>
          <cell r="D3511" t="str">
            <v>町名別・年齢別人口調べ</v>
          </cell>
          <cell r="E3511" t="str">
            <v>令和 6年 3月 1日</v>
          </cell>
          <cell r="F3511">
            <v>32</v>
          </cell>
          <cell r="G3511" t="str">
            <v>令和 6年 2月29日　現在</v>
          </cell>
          <cell r="H3511" t="str">
            <v>町名</v>
          </cell>
          <cell r="I3511">
            <v>26000</v>
          </cell>
          <cell r="J3511" t="str">
            <v>大秦町</v>
          </cell>
          <cell r="K3511"/>
          <cell r="L3511"/>
          <cell r="M3511">
            <v>4</v>
          </cell>
          <cell r="N3511">
            <v>1</v>
          </cell>
          <cell r="O3511">
            <v>0</v>
          </cell>
          <cell r="P3511">
            <v>0</v>
          </cell>
          <cell r="Q3511">
            <v>0</v>
          </cell>
          <cell r="R3511">
            <v>1</v>
          </cell>
          <cell r="S3511">
            <v>0</v>
          </cell>
          <cell r="T3511">
            <v>1</v>
          </cell>
        </row>
        <row r="3512">
          <cell r="A3512" t="str">
            <v>大秦町5</v>
          </cell>
          <cell r="B3512" t="str">
            <v>26000大秦町5</v>
          </cell>
          <cell r="C3512">
            <v>32</v>
          </cell>
          <cell r="D3512" t="str">
            <v>町名別・年齢別人口調べ</v>
          </cell>
          <cell r="E3512" t="str">
            <v>令和 6年 3月 1日</v>
          </cell>
          <cell r="F3512">
            <v>32</v>
          </cell>
          <cell r="G3512" t="str">
            <v>令和 6年 2月29日　現在</v>
          </cell>
          <cell r="H3512" t="str">
            <v>町名</v>
          </cell>
          <cell r="I3512">
            <v>26000</v>
          </cell>
          <cell r="J3512" t="str">
            <v>大秦町</v>
          </cell>
          <cell r="K3512"/>
          <cell r="L3512"/>
          <cell r="M3512">
            <v>5</v>
          </cell>
          <cell r="N3512">
            <v>0</v>
          </cell>
          <cell r="O3512">
            <v>0</v>
          </cell>
          <cell r="P3512">
            <v>1</v>
          </cell>
          <cell r="Q3512">
            <v>0</v>
          </cell>
          <cell r="R3512">
            <v>1</v>
          </cell>
          <cell r="S3512">
            <v>0</v>
          </cell>
          <cell r="T3512">
            <v>1</v>
          </cell>
        </row>
        <row r="3513">
          <cell r="A3513" t="str">
            <v>大秦町6</v>
          </cell>
          <cell r="B3513" t="str">
            <v>26000大秦町6</v>
          </cell>
          <cell r="C3513">
            <v>32</v>
          </cell>
          <cell r="D3513" t="str">
            <v>町名別・年齢別人口調べ</v>
          </cell>
          <cell r="E3513" t="str">
            <v>令和 6年 3月 1日</v>
          </cell>
          <cell r="F3513">
            <v>32</v>
          </cell>
          <cell r="G3513" t="str">
            <v>令和 6年 2月29日　現在</v>
          </cell>
          <cell r="H3513" t="str">
            <v>町名</v>
          </cell>
          <cell r="I3513">
            <v>26000</v>
          </cell>
          <cell r="J3513" t="str">
            <v>大秦町</v>
          </cell>
          <cell r="K3513"/>
          <cell r="L3513"/>
          <cell r="M3513">
            <v>6</v>
          </cell>
          <cell r="N3513">
            <v>2</v>
          </cell>
          <cell r="O3513">
            <v>0</v>
          </cell>
          <cell r="P3513">
            <v>2</v>
          </cell>
          <cell r="Q3513">
            <v>0</v>
          </cell>
          <cell r="R3513">
            <v>4</v>
          </cell>
          <cell r="S3513">
            <v>0</v>
          </cell>
          <cell r="T3513">
            <v>1</v>
          </cell>
        </row>
        <row r="3514">
          <cell r="A3514" t="str">
            <v>大秦町7</v>
          </cell>
          <cell r="B3514" t="str">
            <v>26000大秦町7</v>
          </cell>
          <cell r="C3514">
            <v>32</v>
          </cell>
          <cell r="D3514" t="str">
            <v>町名別・年齢別人口調べ</v>
          </cell>
          <cell r="E3514" t="str">
            <v>令和 6年 3月 1日</v>
          </cell>
          <cell r="F3514">
            <v>32</v>
          </cell>
          <cell r="G3514" t="str">
            <v>令和 6年 2月29日　現在</v>
          </cell>
          <cell r="H3514" t="str">
            <v>町名</v>
          </cell>
          <cell r="I3514">
            <v>26000</v>
          </cell>
          <cell r="J3514" t="str">
            <v>大秦町</v>
          </cell>
          <cell r="K3514"/>
          <cell r="L3514"/>
          <cell r="M3514">
            <v>7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>
            <v>0</v>
          </cell>
          <cell r="S3514">
            <v>0</v>
          </cell>
          <cell r="T3514">
            <v>1</v>
          </cell>
        </row>
        <row r="3515">
          <cell r="A3515" t="str">
            <v>大秦町8</v>
          </cell>
          <cell r="B3515" t="str">
            <v>26000大秦町8</v>
          </cell>
          <cell r="C3515">
            <v>32</v>
          </cell>
          <cell r="D3515" t="str">
            <v>町名別・年齢別人口調べ</v>
          </cell>
          <cell r="E3515" t="str">
            <v>令和 6年 3月 1日</v>
          </cell>
          <cell r="F3515">
            <v>32</v>
          </cell>
          <cell r="G3515" t="str">
            <v>令和 6年 2月29日　現在</v>
          </cell>
          <cell r="H3515" t="str">
            <v>町名</v>
          </cell>
          <cell r="I3515">
            <v>26000</v>
          </cell>
          <cell r="J3515" t="str">
            <v>大秦町</v>
          </cell>
          <cell r="K3515"/>
          <cell r="L3515"/>
          <cell r="M3515">
            <v>8</v>
          </cell>
          <cell r="N3515">
            <v>1</v>
          </cell>
          <cell r="O3515">
            <v>0</v>
          </cell>
          <cell r="P3515">
            <v>0</v>
          </cell>
          <cell r="Q3515">
            <v>0</v>
          </cell>
          <cell r="R3515">
            <v>1</v>
          </cell>
          <cell r="S3515">
            <v>0</v>
          </cell>
          <cell r="T3515">
            <v>1</v>
          </cell>
        </row>
        <row r="3516">
          <cell r="A3516" t="str">
            <v>大秦町9</v>
          </cell>
          <cell r="B3516" t="str">
            <v>26000大秦町9</v>
          </cell>
          <cell r="C3516">
            <v>32</v>
          </cell>
          <cell r="D3516" t="str">
            <v>町名別・年齢別人口調べ</v>
          </cell>
          <cell r="E3516" t="str">
            <v>令和 6年 3月 1日</v>
          </cell>
          <cell r="F3516">
            <v>32</v>
          </cell>
          <cell r="G3516" t="str">
            <v>令和 6年 2月29日　現在</v>
          </cell>
          <cell r="H3516" t="str">
            <v>町名</v>
          </cell>
          <cell r="I3516">
            <v>26000</v>
          </cell>
          <cell r="J3516" t="str">
            <v>大秦町</v>
          </cell>
          <cell r="K3516"/>
          <cell r="L3516"/>
          <cell r="M3516">
            <v>9</v>
          </cell>
          <cell r="N3516">
            <v>0</v>
          </cell>
          <cell r="O3516">
            <v>0</v>
          </cell>
          <cell r="P3516">
            <v>3</v>
          </cell>
          <cell r="Q3516">
            <v>0</v>
          </cell>
          <cell r="R3516">
            <v>3</v>
          </cell>
          <cell r="S3516">
            <v>0</v>
          </cell>
          <cell r="T3516">
            <v>1</v>
          </cell>
        </row>
        <row r="3517">
          <cell r="A3517" t="str">
            <v>大秦町10</v>
          </cell>
          <cell r="B3517" t="str">
            <v>26000大秦町10</v>
          </cell>
          <cell r="C3517">
            <v>32</v>
          </cell>
          <cell r="D3517" t="str">
            <v>町名別・年齢別人口調べ</v>
          </cell>
          <cell r="E3517" t="str">
            <v>令和 6年 3月 1日</v>
          </cell>
          <cell r="F3517">
            <v>32</v>
          </cell>
          <cell r="G3517" t="str">
            <v>令和 6年 2月29日　現在</v>
          </cell>
          <cell r="H3517" t="str">
            <v>町名</v>
          </cell>
          <cell r="I3517">
            <v>26000</v>
          </cell>
          <cell r="J3517" t="str">
            <v>大秦町</v>
          </cell>
          <cell r="K3517"/>
          <cell r="L3517"/>
          <cell r="M3517">
            <v>10</v>
          </cell>
          <cell r="N3517">
            <v>1</v>
          </cell>
          <cell r="O3517">
            <v>0</v>
          </cell>
          <cell r="P3517">
            <v>0</v>
          </cell>
          <cell r="Q3517">
            <v>0</v>
          </cell>
          <cell r="R3517">
            <v>1</v>
          </cell>
          <cell r="S3517">
            <v>0</v>
          </cell>
          <cell r="T3517">
            <v>1</v>
          </cell>
        </row>
        <row r="3518">
          <cell r="A3518" t="str">
            <v>大秦町11</v>
          </cell>
          <cell r="B3518" t="str">
            <v>26000大秦町11</v>
          </cell>
          <cell r="C3518">
            <v>32</v>
          </cell>
          <cell r="D3518" t="str">
            <v>町名別・年齢別人口調べ</v>
          </cell>
          <cell r="E3518" t="str">
            <v>令和 6年 3月 1日</v>
          </cell>
          <cell r="F3518">
            <v>32</v>
          </cell>
          <cell r="G3518" t="str">
            <v>令和 6年 2月29日　現在</v>
          </cell>
          <cell r="H3518" t="str">
            <v>町名</v>
          </cell>
          <cell r="I3518">
            <v>26000</v>
          </cell>
          <cell r="J3518" t="str">
            <v>大秦町</v>
          </cell>
          <cell r="K3518"/>
          <cell r="L3518"/>
          <cell r="M3518">
            <v>11</v>
          </cell>
          <cell r="N3518">
            <v>0</v>
          </cell>
          <cell r="O3518">
            <v>0</v>
          </cell>
          <cell r="P3518">
            <v>2</v>
          </cell>
          <cell r="Q3518">
            <v>0</v>
          </cell>
          <cell r="R3518">
            <v>2</v>
          </cell>
          <cell r="S3518">
            <v>0</v>
          </cell>
          <cell r="T3518">
            <v>1</v>
          </cell>
        </row>
        <row r="3519">
          <cell r="A3519" t="str">
            <v>大秦町12</v>
          </cell>
          <cell r="B3519" t="str">
            <v>26000大秦町12</v>
          </cell>
          <cell r="C3519">
            <v>32</v>
          </cell>
          <cell r="D3519" t="str">
            <v>町名別・年齢別人口調べ</v>
          </cell>
          <cell r="E3519" t="str">
            <v>令和 6年 3月 1日</v>
          </cell>
          <cell r="F3519">
            <v>32</v>
          </cell>
          <cell r="G3519" t="str">
            <v>令和 6年 2月29日　現在</v>
          </cell>
          <cell r="H3519" t="str">
            <v>町名</v>
          </cell>
          <cell r="I3519">
            <v>26000</v>
          </cell>
          <cell r="J3519" t="str">
            <v>大秦町</v>
          </cell>
          <cell r="K3519"/>
          <cell r="L3519"/>
          <cell r="M3519">
            <v>12</v>
          </cell>
          <cell r="N3519">
            <v>2</v>
          </cell>
          <cell r="O3519">
            <v>0</v>
          </cell>
          <cell r="P3519">
            <v>1</v>
          </cell>
          <cell r="Q3519">
            <v>0</v>
          </cell>
          <cell r="R3519">
            <v>3</v>
          </cell>
          <cell r="S3519">
            <v>0</v>
          </cell>
          <cell r="T3519">
            <v>1</v>
          </cell>
        </row>
        <row r="3520">
          <cell r="A3520" t="str">
            <v>大秦町13</v>
          </cell>
          <cell r="B3520" t="str">
            <v>26000大秦町13</v>
          </cell>
          <cell r="C3520">
            <v>32</v>
          </cell>
          <cell r="D3520" t="str">
            <v>町名別・年齢別人口調べ</v>
          </cell>
          <cell r="E3520" t="str">
            <v>令和 6年 3月 1日</v>
          </cell>
          <cell r="F3520">
            <v>32</v>
          </cell>
          <cell r="G3520" t="str">
            <v>令和 6年 2月29日　現在</v>
          </cell>
          <cell r="H3520" t="str">
            <v>町名</v>
          </cell>
          <cell r="I3520">
            <v>26000</v>
          </cell>
          <cell r="J3520" t="str">
            <v>大秦町</v>
          </cell>
          <cell r="K3520"/>
          <cell r="L3520"/>
          <cell r="M3520">
            <v>13</v>
          </cell>
          <cell r="N3520">
            <v>2</v>
          </cell>
          <cell r="O3520">
            <v>0</v>
          </cell>
          <cell r="P3520">
            <v>2</v>
          </cell>
          <cell r="Q3520">
            <v>0</v>
          </cell>
          <cell r="R3520">
            <v>4</v>
          </cell>
          <cell r="S3520">
            <v>0</v>
          </cell>
          <cell r="T3520">
            <v>1</v>
          </cell>
        </row>
        <row r="3521">
          <cell r="A3521" t="str">
            <v>大秦町14</v>
          </cell>
          <cell r="B3521" t="str">
            <v>26000大秦町14</v>
          </cell>
          <cell r="C3521">
            <v>32</v>
          </cell>
          <cell r="D3521" t="str">
            <v>町名別・年齢別人口調べ</v>
          </cell>
          <cell r="E3521" t="str">
            <v>令和 6年 3月 1日</v>
          </cell>
          <cell r="F3521">
            <v>32</v>
          </cell>
          <cell r="G3521" t="str">
            <v>令和 6年 2月29日　現在</v>
          </cell>
          <cell r="H3521" t="str">
            <v>町名</v>
          </cell>
          <cell r="I3521">
            <v>26000</v>
          </cell>
          <cell r="J3521" t="str">
            <v>大秦町</v>
          </cell>
          <cell r="K3521"/>
          <cell r="L3521"/>
          <cell r="M3521">
            <v>14</v>
          </cell>
          <cell r="N3521">
            <v>0</v>
          </cell>
          <cell r="O3521">
            <v>0</v>
          </cell>
          <cell r="P3521">
            <v>0</v>
          </cell>
          <cell r="Q3521">
            <v>0</v>
          </cell>
          <cell r="R3521">
            <v>0</v>
          </cell>
          <cell r="S3521">
            <v>0</v>
          </cell>
          <cell r="T3521">
            <v>1</v>
          </cell>
        </row>
        <row r="3522">
          <cell r="A3522" t="str">
            <v>大秦町15</v>
          </cell>
          <cell r="B3522" t="str">
            <v>26000大秦町15</v>
          </cell>
          <cell r="C3522">
            <v>32</v>
          </cell>
          <cell r="D3522" t="str">
            <v>町名別・年齢別人口調べ</v>
          </cell>
          <cell r="E3522" t="str">
            <v>令和 6年 3月 1日</v>
          </cell>
          <cell r="F3522">
            <v>32</v>
          </cell>
          <cell r="G3522" t="str">
            <v>令和 6年 2月29日　現在</v>
          </cell>
          <cell r="H3522" t="str">
            <v>町名</v>
          </cell>
          <cell r="I3522">
            <v>26000</v>
          </cell>
          <cell r="J3522" t="str">
            <v>大秦町</v>
          </cell>
          <cell r="K3522"/>
          <cell r="L3522"/>
          <cell r="M3522">
            <v>15</v>
          </cell>
          <cell r="N3522">
            <v>2</v>
          </cell>
          <cell r="O3522">
            <v>0</v>
          </cell>
          <cell r="P3522">
            <v>1</v>
          </cell>
          <cell r="Q3522">
            <v>0</v>
          </cell>
          <cell r="R3522">
            <v>3</v>
          </cell>
          <cell r="S3522">
            <v>0</v>
          </cell>
          <cell r="T3522">
            <v>1</v>
          </cell>
        </row>
        <row r="3523">
          <cell r="A3523" t="str">
            <v>大秦町16</v>
          </cell>
          <cell r="B3523" t="str">
            <v>26000大秦町16</v>
          </cell>
          <cell r="C3523">
            <v>32</v>
          </cell>
          <cell r="D3523" t="str">
            <v>町名別・年齢別人口調べ</v>
          </cell>
          <cell r="E3523" t="str">
            <v>令和 6年 3月 1日</v>
          </cell>
          <cell r="F3523">
            <v>32</v>
          </cell>
          <cell r="G3523" t="str">
            <v>令和 6年 2月29日　現在</v>
          </cell>
          <cell r="H3523" t="str">
            <v>町名</v>
          </cell>
          <cell r="I3523">
            <v>26000</v>
          </cell>
          <cell r="J3523" t="str">
            <v>大秦町</v>
          </cell>
          <cell r="K3523"/>
          <cell r="L3523"/>
          <cell r="M3523">
            <v>16</v>
          </cell>
          <cell r="N3523">
            <v>0</v>
          </cell>
          <cell r="O3523">
            <v>0</v>
          </cell>
          <cell r="P3523">
            <v>2</v>
          </cell>
          <cell r="Q3523">
            <v>0</v>
          </cell>
          <cell r="R3523">
            <v>2</v>
          </cell>
          <cell r="S3523">
            <v>0</v>
          </cell>
          <cell r="T3523">
            <v>1</v>
          </cell>
        </row>
        <row r="3524">
          <cell r="A3524" t="str">
            <v>大秦町17</v>
          </cell>
          <cell r="B3524" t="str">
            <v>26000大秦町17</v>
          </cell>
          <cell r="C3524">
            <v>32</v>
          </cell>
          <cell r="D3524" t="str">
            <v>町名別・年齢別人口調べ</v>
          </cell>
          <cell r="E3524" t="str">
            <v>令和 6年 3月 1日</v>
          </cell>
          <cell r="F3524">
            <v>32</v>
          </cell>
          <cell r="G3524" t="str">
            <v>令和 6年 2月29日　現在</v>
          </cell>
          <cell r="H3524" t="str">
            <v>町名</v>
          </cell>
          <cell r="I3524">
            <v>26000</v>
          </cell>
          <cell r="J3524" t="str">
            <v>大秦町</v>
          </cell>
          <cell r="K3524"/>
          <cell r="L3524"/>
          <cell r="M3524">
            <v>17</v>
          </cell>
          <cell r="N3524">
            <v>1</v>
          </cell>
          <cell r="O3524">
            <v>0</v>
          </cell>
          <cell r="P3524">
            <v>1</v>
          </cell>
          <cell r="Q3524">
            <v>0</v>
          </cell>
          <cell r="R3524">
            <v>2</v>
          </cell>
          <cell r="S3524">
            <v>0</v>
          </cell>
          <cell r="T3524">
            <v>1</v>
          </cell>
        </row>
        <row r="3525">
          <cell r="A3525" t="str">
            <v>大秦町18</v>
          </cell>
          <cell r="B3525" t="str">
            <v>26000大秦町18</v>
          </cell>
          <cell r="C3525">
            <v>32</v>
          </cell>
          <cell r="D3525" t="str">
            <v>町名別・年齢別人口調べ</v>
          </cell>
          <cell r="E3525" t="str">
            <v>令和 6年 3月 1日</v>
          </cell>
          <cell r="F3525">
            <v>32</v>
          </cell>
          <cell r="G3525" t="str">
            <v>令和 6年 2月29日　現在</v>
          </cell>
          <cell r="H3525" t="str">
            <v>町名</v>
          </cell>
          <cell r="I3525">
            <v>26000</v>
          </cell>
          <cell r="J3525" t="str">
            <v>大秦町</v>
          </cell>
          <cell r="K3525"/>
          <cell r="L3525"/>
          <cell r="M3525">
            <v>18</v>
          </cell>
          <cell r="N3525">
            <v>2</v>
          </cell>
          <cell r="O3525">
            <v>0</v>
          </cell>
          <cell r="P3525">
            <v>2</v>
          </cell>
          <cell r="Q3525">
            <v>0</v>
          </cell>
          <cell r="R3525">
            <v>4</v>
          </cell>
          <cell r="S3525">
            <v>0</v>
          </cell>
          <cell r="T3525">
            <v>1</v>
          </cell>
        </row>
        <row r="3526">
          <cell r="A3526" t="str">
            <v>大秦町19</v>
          </cell>
          <cell r="B3526" t="str">
            <v>26000大秦町19</v>
          </cell>
          <cell r="C3526">
            <v>32</v>
          </cell>
          <cell r="D3526" t="str">
            <v>町名別・年齢別人口調べ</v>
          </cell>
          <cell r="E3526" t="str">
            <v>令和 6年 3月 1日</v>
          </cell>
          <cell r="F3526">
            <v>32</v>
          </cell>
          <cell r="G3526" t="str">
            <v>令和 6年 2月29日　現在</v>
          </cell>
          <cell r="H3526" t="str">
            <v>町名</v>
          </cell>
          <cell r="I3526">
            <v>26000</v>
          </cell>
          <cell r="J3526" t="str">
            <v>大秦町</v>
          </cell>
          <cell r="K3526"/>
          <cell r="L3526"/>
          <cell r="M3526">
            <v>19</v>
          </cell>
          <cell r="N3526">
            <v>2</v>
          </cell>
          <cell r="O3526">
            <v>0</v>
          </cell>
          <cell r="P3526">
            <v>0</v>
          </cell>
          <cell r="Q3526">
            <v>0</v>
          </cell>
          <cell r="R3526">
            <v>2</v>
          </cell>
          <cell r="S3526">
            <v>0</v>
          </cell>
          <cell r="T3526">
            <v>1</v>
          </cell>
        </row>
        <row r="3527">
          <cell r="A3527" t="str">
            <v>大秦町20</v>
          </cell>
          <cell r="B3527" t="str">
            <v>26000大秦町20</v>
          </cell>
          <cell r="C3527">
            <v>32</v>
          </cell>
          <cell r="D3527" t="str">
            <v>町名別・年齢別人口調べ</v>
          </cell>
          <cell r="E3527" t="str">
            <v>令和 6年 3月 1日</v>
          </cell>
          <cell r="F3527">
            <v>32</v>
          </cell>
          <cell r="G3527" t="str">
            <v>令和 6年 2月29日　現在</v>
          </cell>
          <cell r="H3527" t="str">
            <v>町名</v>
          </cell>
          <cell r="I3527">
            <v>26000</v>
          </cell>
          <cell r="J3527" t="str">
            <v>大秦町</v>
          </cell>
          <cell r="K3527"/>
          <cell r="L3527"/>
          <cell r="M3527">
            <v>20</v>
          </cell>
          <cell r="N3527">
            <v>1</v>
          </cell>
          <cell r="O3527">
            <v>0</v>
          </cell>
          <cell r="P3527">
            <v>0</v>
          </cell>
          <cell r="Q3527">
            <v>0</v>
          </cell>
          <cell r="R3527">
            <v>1</v>
          </cell>
          <cell r="S3527">
            <v>0</v>
          </cell>
          <cell r="T3527">
            <v>1</v>
          </cell>
        </row>
        <row r="3528">
          <cell r="A3528" t="str">
            <v>大秦町21</v>
          </cell>
          <cell r="B3528" t="str">
            <v>26000大秦町21</v>
          </cell>
          <cell r="C3528">
            <v>32</v>
          </cell>
          <cell r="D3528" t="str">
            <v>町名別・年齢別人口調べ</v>
          </cell>
          <cell r="E3528" t="str">
            <v>令和 6年 3月 1日</v>
          </cell>
          <cell r="F3528">
            <v>32</v>
          </cell>
          <cell r="G3528" t="str">
            <v>令和 6年 2月29日　現在</v>
          </cell>
          <cell r="H3528" t="str">
            <v>町名</v>
          </cell>
          <cell r="I3528">
            <v>26000</v>
          </cell>
          <cell r="J3528" t="str">
            <v>大秦町</v>
          </cell>
          <cell r="K3528"/>
          <cell r="L3528"/>
          <cell r="M3528">
            <v>21</v>
          </cell>
          <cell r="N3528">
            <v>1</v>
          </cell>
          <cell r="O3528">
            <v>0</v>
          </cell>
          <cell r="P3528">
            <v>1</v>
          </cell>
          <cell r="Q3528">
            <v>0</v>
          </cell>
          <cell r="R3528">
            <v>2</v>
          </cell>
          <cell r="S3528">
            <v>0</v>
          </cell>
          <cell r="T3528">
            <v>1</v>
          </cell>
        </row>
        <row r="3529">
          <cell r="A3529" t="str">
            <v>大秦町22</v>
          </cell>
          <cell r="B3529" t="str">
            <v>26000大秦町22</v>
          </cell>
          <cell r="C3529">
            <v>32</v>
          </cell>
          <cell r="D3529" t="str">
            <v>町名別・年齢別人口調べ</v>
          </cell>
          <cell r="E3529" t="str">
            <v>令和 6年 3月 1日</v>
          </cell>
          <cell r="F3529">
            <v>32</v>
          </cell>
          <cell r="G3529" t="str">
            <v>令和 6年 2月29日　現在</v>
          </cell>
          <cell r="H3529" t="str">
            <v>町名</v>
          </cell>
          <cell r="I3529">
            <v>26000</v>
          </cell>
          <cell r="J3529" t="str">
            <v>大秦町</v>
          </cell>
          <cell r="K3529"/>
          <cell r="L3529"/>
          <cell r="M3529">
            <v>22</v>
          </cell>
          <cell r="N3529">
            <v>1</v>
          </cell>
          <cell r="O3529">
            <v>0</v>
          </cell>
          <cell r="P3529">
            <v>1</v>
          </cell>
          <cell r="Q3529">
            <v>0</v>
          </cell>
          <cell r="R3529">
            <v>2</v>
          </cell>
          <cell r="S3529">
            <v>0</v>
          </cell>
          <cell r="T3529">
            <v>1</v>
          </cell>
        </row>
        <row r="3530">
          <cell r="A3530" t="str">
            <v>大秦町23</v>
          </cell>
          <cell r="B3530" t="str">
            <v>26000大秦町23</v>
          </cell>
          <cell r="C3530">
            <v>32</v>
          </cell>
          <cell r="D3530" t="str">
            <v>町名別・年齢別人口調べ</v>
          </cell>
          <cell r="E3530" t="str">
            <v>令和 6年 3月 1日</v>
          </cell>
          <cell r="F3530">
            <v>32</v>
          </cell>
          <cell r="G3530" t="str">
            <v>令和 6年 2月29日　現在</v>
          </cell>
          <cell r="H3530" t="str">
            <v>町名</v>
          </cell>
          <cell r="I3530">
            <v>26000</v>
          </cell>
          <cell r="J3530" t="str">
            <v>大秦町</v>
          </cell>
          <cell r="K3530"/>
          <cell r="L3530"/>
          <cell r="M3530">
            <v>23</v>
          </cell>
          <cell r="N3530">
            <v>5</v>
          </cell>
          <cell r="O3530">
            <v>1</v>
          </cell>
          <cell r="P3530">
            <v>1</v>
          </cell>
          <cell r="Q3530">
            <v>0</v>
          </cell>
          <cell r="R3530">
            <v>6</v>
          </cell>
          <cell r="S3530">
            <v>1</v>
          </cell>
          <cell r="T3530">
            <v>1</v>
          </cell>
        </row>
        <row r="3531">
          <cell r="A3531" t="str">
            <v>大秦町24</v>
          </cell>
          <cell r="B3531" t="str">
            <v>26000大秦町24</v>
          </cell>
          <cell r="C3531">
            <v>32</v>
          </cell>
          <cell r="D3531" t="str">
            <v>町名別・年齢別人口調べ</v>
          </cell>
          <cell r="E3531" t="str">
            <v>令和 6年 3月 1日</v>
          </cell>
          <cell r="F3531">
            <v>32</v>
          </cell>
          <cell r="G3531" t="str">
            <v>令和 6年 2月29日　現在</v>
          </cell>
          <cell r="H3531" t="str">
            <v>町名</v>
          </cell>
          <cell r="I3531">
            <v>26000</v>
          </cell>
          <cell r="J3531" t="str">
            <v>大秦町</v>
          </cell>
          <cell r="K3531"/>
          <cell r="L3531"/>
          <cell r="M3531">
            <v>24</v>
          </cell>
          <cell r="N3531">
            <v>5</v>
          </cell>
          <cell r="O3531">
            <v>1</v>
          </cell>
          <cell r="P3531">
            <v>2</v>
          </cell>
          <cell r="Q3531">
            <v>0</v>
          </cell>
          <cell r="R3531">
            <v>7</v>
          </cell>
          <cell r="S3531">
            <v>1</v>
          </cell>
          <cell r="T3531">
            <v>1</v>
          </cell>
        </row>
        <row r="3532">
          <cell r="A3532" t="str">
            <v>大秦町25</v>
          </cell>
          <cell r="B3532" t="str">
            <v>26000大秦町25</v>
          </cell>
          <cell r="C3532">
            <v>32</v>
          </cell>
          <cell r="D3532" t="str">
            <v>町名別・年齢別人口調べ</v>
          </cell>
          <cell r="E3532" t="str">
            <v>令和 6年 3月 1日</v>
          </cell>
          <cell r="F3532">
            <v>32</v>
          </cell>
          <cell r="G3532" t="str">
            <v>令和 6年 2月29日　現在</v>
          </cell>
          <cell r="H3532" t="str">
            <v>町名</v>
          </cell>
          <cell r="I3532">
            <v>26000</v>
          </cell>
          <cell r="J3532" t="str">
            <v>大秦町</v>
          </cell>
          <cell r="K3532"/>
          <cell r="L3532"/>
          <cell r="M3532">
            <v>25</v>
          </cell>
          <cell r="N3532">
            <v>5</v>
          </cell>
          <cell r="O3532">
            <v>0</v>
          </cell>
          <cell r="P3532">
            <v>4</v>
          </cell>
          <cell r="Q3532">
            <v>1</v>
          </cell>
          <cell r="R3532">
            <v>9</v>
          </cell>
          <cell r="S3532">
            <v>1</v>
          </cell>
          <cell r="T3532">
            <v>1</v>
          </cell>
        </row>
        <row r="3533">
          <cell r="A3533" t="str">
            <v>大秦町26</v>
          </cell>
          <cell r="B3533" t="str">
            <v>26000大秦町26</v>
          </cell>
          <cell r="C3533">
            <v>32</v>
          </cell>
          <cell r="D3533" t="str">
            <v>町名別・年齢別人口調べ</v>
          </cell>
          <cell r="E3533" t="str">
            <v>令和 6年 3月 1日</v>
          </cell>
          <cell r="F3533">
            <v>32</v>
          </cell>
          <cell r="G3533" t="str">
            <v>令和 6年 2月29日　現在</v>
          </cell>
          <cell r="H3533" t="str">
            <v>町名</v>
          </cell>
          <cell r="I3533">
            <v>26000</v>
          </cell>
          <cell r="J3533" t="str">
            <v>大秦町</v>
          </cell>
          <cell r="K3533"/>
          <cell r="L3533"/>
          <cell r="M3533">
            <v>26</v>
          </cell>
          <cell r="N3533">
            <v>4</v>
          </cell>
          <cell r="O3533">
            <v>1</v>
          </cell>
          <cell r="P3533">
            <v>2</v>
          </cell>
          <cell r="Q3533">
            <v>0</v>
          </cell>
          <cell r="R3533">
            <v>6</v>
          </cell>
          <cell r="S3533">
            <v>1</v>
          </cell>
          <cell r="T3533">
            <v>1</v>
          </cell>
        </row>
        <row r="3534">
          <cell r="A3534" t="str">
            <v>大秦町27</v>
          </cell>
          <cell r="B3534" t="str">
            <v>26000大秦町27</v>
          </cell>
          <cell r="C3534">
            <v>32</v>
          </cell>
          <cell r="D3534" t="str">
            <v>町名別・年齢別人口調べ</v>
          </cell>
          <cell r="E3534" t="str">
            <v>令和 6年 3月 1日</v>
          </cell>
          <cell r="F3534">
            <v>32</v>
          </cell>
          <cell r="G3534" t="str">
            <v>令和 6年 2月29日　現在</v>
          </cell>
          <cell r="H3534" t="str">
            <v>町名</v>
          </cell>
          <cell r="I3534">
            <v>26000</v>
          </cell>
          <cell r="J3534" t="str">
            <v>大秦町</v>
          </cell>
          <cell r="K3534"/>
          <cell r="L3534"/>
          <cell r="M3534">
            <v>27</v>
          </cell>
          <cell r="N3534">
            <v>1</v>
          </cell>
          <cell r="O3534">
            <v>1</v>
          </cell>
          <cell r="P3534">
            <v>4</v>
          </cell>
          <cell r="Q3534">
            <v>1</v>
          </cell>
          <cell r="R3534">
            <v>5</v>
          </cell>
          <cell r="S3534">
            <v>2</v>
          </cell>
          <cell r="T3534">
            <v>1</v>
          </cell>
        </row>
        <row r="3535">
          <cell r="A3535" t="str">
            <v>大秦町28</v>
          </cell>
          <cell r="B3535" t="str">
            <v>26000大秦町28</v>
          </cell>
          <cell r="C3535">
            <v>32</v>
          </cell>
          <cell r="D3535" t="str">
            <v>町名別・年齢別人口調べ</v>
          </cell>
          <cell r="E3535" t="str">
            <v>令和 6年 3月 1日</v>
          </cell>
          <cell r="F3535">
            <v>32</v>
          </cell>
          <cell r="G3535" t="str">
            <v>令和 6年 2月29日　現在</v>
          </cell>
          <cell r="H3535" t="str">
            <v>町名</v>
          </cell>
          <cell r="I3535">
            <v>26000</v>
          </cell>
          <cell r="J3535" t="str">
            <v>大秦町</v>
          </cell>
          <cell r="K3535"/>
          <cell r="L3535"/>
          <cell r="M3535">
            <v>28</v>
          </cell>
          <cell r="N3535">
            <v>1</v>
          </cell>
          <cell r="O3535">
            <v>1</v>
          </cell>
          <cell r="P3535">
            <v>2</v>
          </cell>
          <cell r="Q3535">
            <v>0</v>
          </cell>
          <cell r="R3535">
            <v>3</v>
          </cell>
          <cell r="S3535">
            <v>1</v>
          </cell>
          <cell r="T3535">
            <v>1</v>
          </cell>
        </row>
        <row r="3536">
          <cell r="A3536" t="str">
            <v>大秦町29</v>
          </cell>
          <cell r="B3536" t="str">
            <v>26000大秦町29</v>
          </cell>
          <cell r="C3536">
            <v>32</v>
          </cell>
          <cell r="D3536" t="str">
            <v>町名別・年齢別人口調べ</v>
          </cell>
          <cell r="E3536" t="str">
            <v>令和 6年 3月 1日</v>
          </cell>
          <cell r="F3536">
            <v>32</v>
          </cell>
          <cell r="G3536" t="str">
            <v>令和 6年 2月29日　現在</v>
          </cell>
          <cell r="H3536" t="str">
            <v>町名</v>
          </cell>
          <cell r="I3536">
            <v>26000</v>
          </cell>
          <cell r="J3536" t="str">
            <v>大秦町</v>
          </cell>
          <cell r="K3536"/>
          <cell r="L3536"/>
          <cell r="M3536">
            <v>29</v>
          </cell>
          <cell r="N3536">
            <v>5</v>
          </cell>
          <cell r="O3536">
            <v>2</v>
          </cell>
          <cell r="P3536">
            <v>5</v>
          </cell>
          <cell r="Q3536">
            <v>1</v>
          </cell>
          <cell r="R3536">
            <v>10</v>
          </cell>
          <cell r="S3536">
            <v>3</v>
          </cell>
          <cell r="T3536">
            <v>1</v>
          </cell>
        </row>
        <row r="3537">
          <cell r="A3537" t="str">
            <v>大秦町30</v>
          </cell>
          <cell r="B3537" t="str">
            <v>26000大秦町30</v>
          </cell>
          <cell r="C3537">
            <v>32</v>
          </cell>
          <cell r="D3537" t="str">
            <v>町名別・年齢別人口調べ</v>
          </cell>
          <cell r="E3537" t="str">
            <v>令和 6年 3月 1日</v>
          </cell>
          <cell r="F3537">
            <v>32</v>
          </cell>
          <cell r="G3537" t="str">
            <v>令和 6年 2月29日　現在</v>
          </cell>
          <cell r="H3537" t="str">
            <v>町名</v>
          </cell>
          <cell r="I3537">
            <v>26000</v>
          </cell>
          <cell r="J3537" t="str">
            <v>大秦町</v>
          </cell>
          <cell r="K3537"/>
          <cell r="L3537"/>
          <cell r="M3537">
            <v>30</v>
          </cell>
          <cell r="N3537">
            <v>2</v>
          </cell>
          <cell r="O3537">
            <v>0</v>
          </cell>
          <cell r="P3537">
            <v>1</v>
          </cell>
          <cell r="Q3537">
            <v>0</v>
          </cell>
          <cell r="R3537">
            <v>3</v>
          </cell>
          <cell r="S3537">
            <v>0</v>
          </cell>
          <cell r="T3537">
            <v>1</v>
          </cell>
        </row>
        <row r="3538">
          <cell r="A3538" t="str">
            <v>大秦町31</v>
          </cell>
          <cell r="B3538" t="str">
            <v>26000大秦町31</v>
          </cell>
          <cell r="C3538">
            <v>32</v>
          </cell>
          <cell r="D3538" t="str">
            <v>町名別・年齢別人口調べ</v>
          </cell>
          <cell r="E3538" t="str">
            <v>令和 6年 3月 1日</v>
          </cell>
          <cell r="F3538">
            <v>32</v>
          </cell>
          <cell r="G3538" t="str">
            <v>令和 6年 2月29日　現在</v>
          </cell>
          <cell r="H3538" t="str">
            <v>町名</v>
          </cell>
          <cell r="I3538">
            <v>26000</v>
          </cell>
          <cell r="J3538" t="str">
            <v>大秦町</v>
          </cell>
          <cell r="K3538"/>
          <cell r="L3538"/>
          <cell r="M3538">
            <v>31</v>
          </cell>
          <cell r="N3538">
            <v>3</v>
          </cell>
          <cell r="O3538">
            <v>0</v>
          </cell>
          <cell r="P3538">
            <v>2</v>
          </cell>
          <cell r="Q3538">
            <v>0</v>
          </cell>
          <cell r="R3538">
            <v>5</v>
          </cell>
          <cell r="S3538">
            <v>0</v>
          </cell>
          <cell r="T3538">
            <v>1</v>
          </cell>
        </row>
        <row r="3539">
          <cell r="A3539" t="str">
            <v>大秦町32</v>
          </cell>
          <cell r="B3539" t="str">
            <v>26000大秦町32</v>
          </cell>
          <cell r="C3539">
            <v>32</v>
          </cell>
          <cell r="D3539" t="str">
            <v>町名別・年齢別人口調べ</v>
          </cell>
          <cell r="E3539" t="str">
            <v>令和 6年 3月 1日</v>
          </cell>
          <cell r="F3539">
            <v>32</v>
          </cell>
          <cell r="G3539" t="str">
            <v>令和 6年 2月29日　現在</v>
          </cell>
          <cell r="H3539" t="str">
            <v>町名</v>
          </cell>
          <cell r="I3539">
            <v>26000</v>
          </cell>
          <cell r="J3539" t="str">
            <v>大秦町</v>
          </cell>
          <cell r="K3539"/>
          <cell r="L3539"/>
          <cell r="M3539">
            <v>32</v>
          </cell>
          <cell r="N3539">
            <v>4</v>
          </cell>
          <cell r="O3539">
            <v>0</v>
          </cell>
          <cell r="P3539">
            <v>1</v>
          </cell>
          <cell r="Q3539">
            <v>0</v>
          </cell>
          <cell r="R3539">
            <v>5</v>
          </cell>
          <cell r="S3539">
            <v>0</v>
          </cell>
          <cell r="T3539">
            <v>1</v>
          </cell>
        </row>
        <row r="3540">
          <cell r="A3540" t="str">
            <v>大秦町33</v>
          </cell>
          <cell r="B3540" t="str">
            <v>26000大秦町33</v>
          </cell>
          <cell r="C3540">
            <v>32</v>
          </cell>
          <cell r="D3540" t="str">
            <v>町名別・年齢別人口調べ</v>
          </cell>
          <cell r="E3540" t="str">
            <v>令和 6年 3月 1日</v>
          </cell>
          <cell r="F3540">
            <v>32</v>
          </cell>
          <cell r="G3540" t="str">
            <v>令和 6年 2月29日　現在</v>
          </cell>
          <cell r="H3540" t="str">
            <v>町名</v>
          </cell>
          <cell r="I3540">
            <v>26000</v>
          </cell>
          <cell r="J3540" t="str">
            <v>大秦町</v>
          </cell>
          <cell r="K3540"/>
          <cell r="L3540"/>
          <cell r="M3540">
            <v>33</v>
          </cell>
          <cell r="N3540">
            <v>2</v>
          </cell>
          <cell r="O3540">
            <v>2</v>
          </cell>
          <cell r="P3540">
            <v>0</v>
          </cell>
          <cell r="Q3540">
            <v>0</v>
          </cell>
          <cell r="R3540">
            <v>2</v>
          </cell>
          <cell r="S3540">
            <v>2</v>
          </cell>
          <cell r="T3540">
            <v>1</v>
          </cell>
        </row>
        <row r="3541">
          <cell r="A3541" t="str">
            <v>大秦町34</v>
          </cell>
          <cell r="B3541" t="str">
            <v>26000大秦町34</v>
          </cell>
          <cell r="C3541">
            <v>32</v>
          </cell>
          <cell r="D3541" t="str">
            <v>町名別・年齢別人口調べ</v>
          </cell>
          <cell r="E3541" t="str">
            <v>令和 6年 3月 1日</v>
          </cell>
          <cell r="F3541">
            <v>32</v>
          </cell>
          <cell r="G3541" t="str">
            <v>令和 6年 2月29日　現在</v>
          </cell>
          <cell r="H3541" t="str">
            <v>町名</v>
          </cell>
          <cell r="I3541">
            <v>26000</v>
          </cell>
          <cell r="J3541" t="str">
            <v>大秦町</v>
          </cell>
          <cell r="K3541"/>
          <cell r="L3541"/>
          <cell r="M3541">
            <v>34</v>
          </cell>
          <cell r="N3541">
            <v>1</v>
          </cell>
          <cell r="O3541">
            <v>1</v>
          </cell>
          <cell r="P3541">
            <v>2</v>
          </cell>
          <cell r="Q3541">
            <v>1</v>
          </cell>
          <cell r="R3541">
            <v>3</v>
          </cell>
          <cell r="S3541">
            <v>2</v>
          </cell>
          <cell r="T3541">
            <v>1</v>
          </cell>
        </row>
        <row r="3542">
          <cell r="A3542" t="str">
            <v>大秦町35</v>
          </cell>
          <cell r="B3542" t="str">
            <v>26000大秦町35</v>
          </cell>
          <cell r="C3542">
            <v>32</v>
          </cell>
          <cell r="D3542" t="str">
            <v>町名別・年齢別人口調べ</v>
          </cell>
          <cell r="E3542" t="str">
            <v>令和 6年 3月 1日</v>
          </cell>
          <cell r="F3542">
            <v>32</v>
          </cell>
          <cell r="G3542" t="str">
            <v>令和 6年 2月29日　現在</v>
          </cell>
          <cell r="H3542" t="str">
            <v>町名</v>
          </cell>
          <cell r="I3542">
            <v>26000</v>
          </cell>
          <cell r="J3542" t="str">
            <v>大秦町</v>
          </cell>
          <cell r="K3542"/>
          <cell r="L3542"/>
          <cell r="M3542">
            <v>35</v>
          </cell>
          <cell r="N3542">
            <v>3</v>
          </cell>
          <cell r="O3542">
            <v>0</v>
          </cell>
          <cell r="P3542">
            <v>3</v>
          </cell>
          <cell r="Q3542">
            <v>0</v>
          </cell>
          <cell r="R3542">
            <v>6</v>
          </cell>
          <cell r="S3542">
            <v>0</v>
          </cell>
          <cell r="T3542">
            <v>1</v>
          </cell>
        </row>
        <row r="3543">
          <cell r="A3543" t="str">
            <v>大秦町36</v>
          </cell>
          <cell r="B3543" t="str">
            <v>26000大秦町36</v>
          </cell>
          <cell r="C3543">
            <v>32</v>
          </cell>
          <cell r="D3543" t="str">
            <v>町名別・年齢別人口調べ</v>
          </cell>
          <cell r="E3543" t="str">
            <v>令和 6年 3月 1日</v>
          </cell>
          <cell r="F3543">
            <v>32</v>
          </cell>
          <cell r="G3543" t="str">
            <v>令和 6年 2月29日　現在</v>
          </cell>
          <cell r="H3543" t="str">
            <v>町名</v>
          </cell>
          <cell r="I3543">
            <v>26000</v>
          </cell>
          <cell r="J3543" t="str">
            <v>大秦町</v>
          </cell>
          <cell r="K3543"/>
          <cell r="L3543"/>
          <cell r="M3543">
            <v>36</v>
          </cell>
          <cell r="N3543">
            <v>1</v>
          </cell>
          <cell r="O3543">
            <v>0</v>
          </cell>
          <cell r="P3543">
            <v>2</v>
          </cell>
          <cell r="Q3543">
            <v>0</v>
          </cell>
          <cell r="R3543">
            <v>3</v>
          </cell>
          <cell r="S3543">
            <v>0</v>
          </cell>
          <cell r="T3543">
            <v>1</v>
          </cell>
        </row>
        <row r="3544">
          <cell r="A3544" t="str">
            <v>大秦町37</v>
          </cell>
          <cell r="B3544" t="str">
            <v>26000大秦町37</v>
          </cell>
          <cell r="C3544">
            <v>32</v>
          </cell>
          <cell r="D3544" t="str">
            <v>町名別・年齢別人口調べ</v>
          </cell>
          <cell r="E3544" t="str">
            <v>令和 6年 3月 1日</v>
          </cell>
          <cell r="F3544">
            <v>32</v>
          </cell>
          <cell r="G3544" t="str">
            <v>令和 6年 2月29日　現在</v>
          </cell>
          <cell r="H3544" t="str">
            <v>町名</v>
          </cell>
          <cell r="I3544">
            <v>26000</v>
          </cell>
          <cell r="J3544" t="str">
            <v>大秦町</v>
          </cell>
          <cell r="K3544"/>
          <cell r="L3544"/>
          <cell r="M3544">
            <v>37</v>
          </cell>
          <cell r="N3544">
            <v>2</v>
          </cell>
          <cell r="O3544">
            <v>0</v>
          </cell>
          <cell r="P3544">
            <v>2</v>
          </cell>
          <cell r="Q3544">
            <v>0</v>
          </cell>
          <cell r="R3544">
            <v>4</v>
          </cell>
          <cell r="S3544">
            <v>0</v>
          </cell>
          <cell r="T3544">
            <v>1</v>
          </cell>
        </row>
        <row r="3545">
          <cell r="A3545" t="str">
            <v>大秦町38</v>
          </cell>
          <cell r="B3545" t="str">
            <v>26000大秦町38</v>
          </cell>
          <cell r="C3545">
            <v>32</v>
          </cell>
          <cell r="D3545" t="str">
            <v>町名別・年齢別人口調べ</v>
          </cell>
          <cell r="E3545" t="str">
            <v>令和 6年 3月 1日</v>
          </cell>
          <cell r="F3545">
            <v>32</v>
          </cell>
          <cell r="G3545" t="str">
            <v>令和 6年 2月29日　現在</v>
          </cell>
          <cell r="H3545" t="str">
            <v>町名</v>
          </cell>
          <cell r="I3545">
            <v>26000</v>
          </cell>
          <cell r="J3545" t="str">
            <v>大秦町</v>
          </cell>
          <cell r="K3545"/>
          <cell r="L3545"/>
          <cell r="M3545">
            <v>38</v>
          </cell>
          <cell r="N3545">
            <v>3</v>
          </cell>
          <cell r="O3545">
            <v>0</v>
          </cell>
          <cell r="P3545">
            <v>1</v>
          </cell>
          <cell r="Q3545">
            <v>0</v>
          </cell>
          <cell r="R3545">
            <v>4</v>
          </cell>
          <cell r="S3545">
            <v>0</v>
          </cell>
          <cell r="T3545">
            <v>1</v>
          </cell>
        </row>
        <row r="3546">
          <cell r="A3546" t="str">
            <v>大秦町39</v>
          </cell>
          <cell r="B3546" t="str">
            <v>26000大秦町39</v>
          </cell>
          <cell r="C3546">
            <v>32</v>
          </cell>
          <cell r="D3546" t="str">
            <v>町名別・年齢別人口調べ</v>
          </cell>
          <cell r="E3546" t="str">
            <v>令和 6年 3月 1日</v>
          </cell>
          <cell r="F3546">
            <v>32</v>
          </cell>
          <cell r="G3546" t="str">
            <v>令和 6年 2月29日　現在</v>
          </cell>
          <cell r="H3546" t="str">
            <v>町名</v>
          </cell>
          <cell r="I3546">
            <v>26000</v>
          </cell>
          <cell r="J3546" t="str">
            <v>大秦町</v>
          </cell>
          <cell r="K3546"/>
          <cell r="L3546"/>
          <cell r="M3546">
            <v>39</v>
          </cell>
          <cell r="N3546">
            <v>2</v>
          </cell>
          <cell r="O3546">
            <v>0</v>
          </cell>
          <cell r="P3546">
            <v>2</v>
          </cell>
          <cell r="Q3546">
            <v>0</v>
          </cell>
          <cell r="R3546">
            <v>4</v>
          </cell>
          <cell r="S3546">
            <v>0</v>
          </cell>
          <cell r="T3546">
            <v>1</v>
          </cell>
        </row>
        <row r="3547">
          <cell r="A3547" t="str">
            <v>大秦町40</v>
          </cell>
          <cell r="B3547" t="str">
            <v>26000大秦町40</v>
          </cell>
          <cell r="C3547">
            <v>32</v>
          </cell>
          <cell r="D3547" t="str">
            <v>町名別・年齢別人口調べ</v>
          </cell>
          <cell r="E3547" t="str">
            <v>令和 6年 3月 1日</v>
          </cell>
          <cell r="F3547">
            <v>32</v>
          </cell>
          <cell r="G3547" t="str">
            <v>令和 6年 2月29日　現在</v>
          </cell>
          <cell r="H3547" t="str">
            <v>町名</v>
          </cell>
          <cell r="I3547">
            <v>26000</v>
          </cell>
          <cell r="J3547" t="str">
            <v>大秦町</v>
          </cell>
          <cell r="K3547"/>
          <cell r="L3547"/>
          <cell r="M3547">
            <v>40</v>
          </cell>
          <cell r="N3547">
            <v>1</v>
          </cell>
          <cell r="O3547">
            <v>0</v>
          </cell>
          <cell r="P3547">
            <v>0</v>
          </cell>
          <cell r="Q3547">
            <v>0</v>
          </cell>
          <cell r="R3547">
            <v>1</v>
          </cell>
          <cell r="S3547">
            <v>0</v>
          </cell>
          <cell r="T3547">
            <v>1</v>
          </cell>
        </row>
        <row r="3548">
          <cell r="A3548" t="str">
            <v>大秦町41</v>
          </cell>
          <cell r="B3548" t="str">
            <v>26000大秦町41</v>
          </cell>
          <cell r="C3548">
            <v>32</v>
          </cell>
          <cell r="D3548" t="str">
            <v>町名別・年齢別人口調べ</v>
          </cell>
          <cell r="E3548" t="str">
            <v>令和 6年 3月 1日</v>
          </cell>
          <cell r="F3548">
            <v>32</v>
          </cell>
          <cell r="G3548" t="str">
            <v>令和 6年 2月29日　現在</v>
          </cell>
          <cell r="H3548" t="str">
            <v>町名</v>
          </cell>
          <cell r="I3548">
            <v>26000</v>
          </cell>
          <cell r="J3548" t="str">
            <v>大秦町</v>
          </cell>
          <cell r="K3548"/>
          <cell r="L3548"/>
          <cell r="M3548">
            <v>41</v>
          </cell>
          <cell r="N3548">
            <v>2</v>
          </cell>
          <cell r="O3548">
            <v>0</v>
          </cell>
          <cell r="P3548">
            <v>4</v>
          </cell>
          <cell r="Q3548">
            <v>0</v>
          </cell>
          <cell r="R3548">
            <v>6</v>
          </cell>
          <cell r="S3548">
            <v>0</v>
          </cell>
          <cell r="T3548">
            <v>1</v>
          </cell>
        </row>
        <row r="3549">
          <cell r="A3549" t="str">
            <v>大秦町42</v>
          </cell>
          <cell r="B3549" t="str">
            <v>26000大秦町42</v>
          </cell>
          <cell r="C3549">
            <v>32</v>
          </cell>
          <cell r="D3549" t="str">
            <v>町名別・年齢別人口調べ</v>
          </cell>
          <cell r="E3549" t="str">
            <v>令和 6年 3月 1日</v>
          </cell>
          <cell r="F3549">
            <v>32</v>
          </cell>
          <cell r="G3549" t="str">
            <v>令和 6年 2月29日　現在</v>
          </cell>
          <cell r="H3549" t="str">
            <v>町名</v>
          </cell>
          <cell r="I3549">
            <v>26000</v>
          </cell>
          <cell r="J3549" t="str">
            <v>大秦町</v>
          </cell>
          <cell r="K3549"/>
          <cell r="L3549"/>
          <cell r="M3549">
            <v>42</v>
          </cell>
          <cell r="N3549">
            <v>0</v>
          </cell>
          <cell r="O3549">
            <v>0</v>
          </cell>
          <cell r="P3549">
            <v>1</v>
          </cell>
          <cell r="Q3549">
            <v>0</v>
          </cell>
          <cell r="R3549">
            <v>1</v>
          </cell>
          <cell r="S3549">
            <v>0</v>
          </cell>
          <cell r="T3549">
            <v>1</v>
          </cell>
        </row>
        <row r="3550">
          <cell r="A3550" t="str">
            <v>大秦町43</v>
          </cell>
          <cell r="B3550" t="str">
            <v>26000大秦町43</v>
          </cell>
          <cell r="C3550">
            <v>32</v>
          </cell>
          <cell r="D3550" t="str">
            <v>町名別・年齢別人口調べ</v>
          </cell>
          <cell r="E3550" t="str">
            <v>令和 6年 3月 1日</v>
          </cell>
          <cell r="F3550">
            <v>32</v>
          </cell>
          <cell r="G3550" t="str">
            <v>令和 6年 2月29日　現在</v>
          </cell>
          <cell r="H3550" t="str">
            <v>町名</v>
          </cell>
          <cell r="I3550">
            <v>26000</v>
          </cell>
          <cell r="J3550" t="str">
            <v>大秦町</v>
          </cell>
          <cell r="K3550"/>
          <cell r="L3550"/>
          <cell r="M3550">
            <v>43</v>
          </cell>
          <cell r="N3550">
            <v>1</v>
          </cell>
          <cell r="O3550">
            <v>0</v>
          </cell>
          <cell r="P3550">
            <v>2</v>
          </cell>
          <cell r="Q3550">
            <v>0</v>
          </cell>
          <cell r="R3550">
            <v>3</v>
          </cell>
          <cell r="S3550">
            <v>0</v>
          </cell>
          <cell r="T3550">
            <v>1</v>
          </cell>
        </row>
        <row r="3551">
          <cell r="A3551" t="str">
            <v>大秦町44</v>
          </cell>
          <cell r="B3551" t="str">
            <v>26000大秦町44</v>
          </cell>
          <cell r="C3551">
            <v>32</v>
          </cell>
          <cell r="D3551" t="str">
            <v>町名別・年齢別人口調べ</v>
          </cell>
          <cell r="E3551" t="str">
            <v>令和 6年 3月 1日</v>
          </cell>
          <cell r="F3551">
            <v>32</v>
          </cell>
          <cell r="G3551" t="str">
            <v>令和 6年 2月29日　現在</v>
          </cell>
          <cell r="H3551" t="str">
            <v>町名</v>
          </cell>
          <cell r="I3551">
            <v>26000</v>
          </cell>
          <cell r="J3551" t="str">
            <v>大秦町</v>
          </cell>
          <cell r="K3551"/>
          <cell r="L3551"/>
          <cell r="M3551">
            <v>44</v>
          </cell>
          <cell r="N3551">
            <v>5</v>
          </cell>
          <cell r="O3551">
            <v>1</v>
          </cell>
          <cell r="P3551">
            <v>2</v>
          </cell>
          <cell r="Q3551">
            <v>0</v>
          </cell>
          <cell r="R3551">
            <v>7</v>
          </cell>
          <cell r="S3551">
            <v>1</v>
          </cell>
          <cell r="T3551">
            <v>1</v>
          </cell>
        </row>
        <row r="3552">
          <cell r="A3552" t="str">
            <v>大秦町45</v>
          </cell>
          <cell r="B3552" t="str">
            <v>26000大秦町45</v>
          </cell>
          <cell r="C3552">
            <v>32</v>
          </cell>
          <cell r="D3552" t="str">
            <v>町名別・年齢別人口調べ</v>
          </cell>
          <cell r="E3552" t="str">
            <v>令和 6年 3月 1日</v>
          </cell>
          <cell r="F3552">
            <v>32</v>
          </cell>
          <cell r="G3552" t="str">
            <v>令和 6年 2月29日　現在</v>
          </cell>
          <cell r="H3552" t="str">
            <v>町名</v>
          </cell>
          <cell r="I3552">
            <v>26000</v>
          </cell>
          <cell r="J3552" t="str">
            <v>大秦町</v>
          </cell>
          <cell r="K3552"/>
          <cell r="L3552"/>
          <cell r="M3552">
            <v>45</v>
          </cell>
          <cell r="N3552">
            <v>2</v>
          </cell>
          <cell r="O3552">
            <v>0</v>
          </cell>
          <cell r="P3552">
            <v>0</v>
          </cell>
          <cell r="Q3552">
            <v>0</v>
          </cell>
          <cell r="R3552">
            <v>2</v>
          </cell>
          <cell r="S3552">
            <v>0</v>
          </cell>
          <cell r="T3552">
            <v>1</v>
          </cell>
        </row>
        <row r="3553">
          <cell r="A3553" t="str">
            <v>大秦町46</v>
          </cell>
          <cell r="B3553" t="str">
            <v>26000大秦町46</v>
          </cell>
          <cell r="C3553">
            <v>32</v>
          </cell>
          <cell r="D3553" t="str">
            <v>町名別・年齢別人口調べ</v>
          </cell>
          <cell r="E3553" t="str">
            <v>令和 6年 3月 1日</v>
          </cell>
          <cell r="F3553">
            <v>32</v>
          </cell>
          <cell r="G3553" t="str">
            <v>令和 6年 2月29日　現在</v>
          </cell>
          <cell r="H3553" t="str">
            <v>町名</v>
          </cell>
          <cell r="I3553">
            <v>26000</v>
          </cell>
          <cell r="J3553" t="str">
            <v>大秦町</v>
          </cell>
          <cell r="K3553"/>
          <cell r="L3553"/>
          <cell r="M3553">
            <v>46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>
            <v>0</v>
          </cell>
          <cell r="S3553">
            <v>0</v>
          </cell>
          <cell r="T3553">
            <v>1</v>
          </cell>
        </row>
        <row r="3554">
          <cell r="A3554" t="str">
            <v>大秦町47</v>
          </cell>
          <cell r="B3554" t="str">
            <v>26000大秦町47</v>
          </cell>
          <cell r="C3554">
            <v>32</v>
          </cell>
          <cell r="D3554" t="str">
            <v>町名別・年齢別人口調べ</v>
          </cell>
          <cell r="E3554" t="str">
            <v>令和 6年 3月 1日</v>
          </cell>
          <cell r="F3554">
            <v>32</v>
          </cell>
          <cell r="G3554" t="str">
            <v>令和 6年 2月29日　現在</v>
          </cell>
          <cell r="H3554" t="str">
            <v>町名</v>
          </cell>
          <cell r="I3554">
            <v>26000</v>
          </cell>
          <cell r="J3554" t="str">
            <v>大秦町</v>
          </cell>
          <cell r="K3554"/>
          <cell r="L3554"/>
          <cell r="M3554">
            <v>47</v>
          </cell>
          <cell r="N3554">
            <v>3</v>
          </cell>
          <cell r="O3554">
            <v>0</v>
          </cell>
          <cell r="P3554">
            <v>3</v>
          </cell>
          <cell r="Q3554">
            <v>0</v>
          </cell>
          <cell r="R3554">
            <v>6</v>
          </cell>
          <cell r="S3554">
            <v>0</v>
          </cell>
          <cell r="T3554">
            <v>1</v>
          </cell>
        </row>
        <row r="3555">
          <cell r="A3555" t="str">
            <v>大秦町48</v>
          </cell>
          <cell r="B3555" t="str">
            <v>26000大秦町48</v>
          </cell>
          <cell r="C3555">
            <v>32</v>
          </cell>
          <cell r="D3555" t="str">
            <v>町名別・年齢別人口調べ</v>
          </cell>
          <cell r="E3555" t="str">
            <v>令和 6年 3月 1日</v>
          </cell>
          <cell r="F3555">
            <v>32</v>
          </cell>
          <cell r="G3555" t="str">
            <v>令和 6年 2月29日　現在</v>
          </cell>
          <cell r="H3555" t="str">
            <v>町名</v>
          </cell>
          <cell r="I3555">
            <v>26000</v>
          </cell>
          <cell r="J3555" t="str">
            <v>大秦町</v>
          </cell>
          <cell r="K3555"/>
          <cell r="L3555"/>
          <cell r="M3555">
            <v>48</v>
          </cell>
          <cell r="N3555">
            <v>2</v>
          </cell>
          <cell r="O3555">
            <v>0</v>
          </cell>
          <cell r="P3555">
            <v>2</v>
          </cell>
          <cell r="Q3555">
            <v>0</v>
          </cell>
          <cell r="R3555">
            <v>4</v>
          </cell>
          <cell r="S3555">
            <v>0</v>
          </cell>
          <cell r="T3555">
            <v>1</v>
          </cell>
        </row>
        <row r="3556">
          <cell r="A3556" t="str">
            <v>大秦町49</v>
          </cell>
          <cell r="B3556" t="str">
            <v>26000大秦町49</v>
          </cell>
          <cell r="C3556">
            <v>32</v>
          </cell>
          <cell r="D3556" t="str">
            <v>町名別・年齢別人口調べ</v>
          </cell>
          <cell r="E3556" t="str">
            <v>令和 6年 3月 1日</v>
          </cell>
          <cell r="F3556">
            <v>32</v>
          </cell>
          <cell r="G3556" t="str">
            <v>令和 6年 2月29日　現在</v>
          </cell>
          <cell r="H3556" t="str">
            <v>町名</v>
          </cell>
          <cell r="I3556">
            <v>26000</v>
          </cell>
          <cell r="J3556" t="str">
            <v>大秦町</v>
          </cell>
          <cell r="K3556"/>
          <cell r="L3556"/>
          <cell r="M3556">
            <v>49</v>
          </cell>
          <cell r="N3556">
            <v>3</v>
          </cell>
          <cell r="O3556">
            <v>0</v>
          </cell>
          <cell r="P3556">
            <v>1</v>
          </cell>
          <cell r="Q3556">
            <v>0</v>
          </cell>
          <cell r="R3556">
            <v>4</v>
          </cell>
          <cell r="S3556">
            <v>0</v>
          </cell>
          <cell r="T3556">
            <v>1</v>
          </cell>
        </row>
        <row r="3557">
          <cell r="A3557" t="str">
            <v>大秦町50</v>
          </cell>
          <cell r="B3557" t="str">
            <v>26000大秦町50</v>
          </cell>
          <cell r="C3557">
            <v>32</v>
          </cell>
          <cell r="D3557" t="str">
            <v>町名別・年齢別人口調べ</v>
          </cell>
          <cell r="E3557" t="str">
            <v>令和 6年 3月 1日</v>
          </cell>
          <cell r="F3557">
            <v>32</v>
          </cell>
          <cell r="G3557" t="str">
            <v>令和 6年 2月29日　現在</v>
          </cell>
          <cell r="H3557" t="str">
            <v>町名</v>
          </cell>
          <cell r="I3557">
            <v>26000</v>
          </cell>
          <cell r="J3557" t="str">
            <v>大秦町</v>
          </cell>
          <cell r="K3557"/>
          <cell r="L3557"/>
          <cell r="M3557">
            <v>50</v>
          </cell>
          <cell r="N3557">
            <v>3</v>
          </cell>
          <cell r="O3557">
            <v>0</v>
          </cell>
          <cell r="P3557">
            <v>5</v>
          </cell>
          <cell r="Q3557">
            <v>1</v>
          </cell>
          <cell r="R3557">
            <v>8</v>
          </cell>
          <cell r="S3557">
            <v>1</v>
          </cell>
          <cell r="T3557">
            <v>1</v>
          </cell>
        </row>
        <row r="3558">
          <cell r="A3558" t="str">
            <v>大秦町51</v>
          </cell>
          <cell r="B3558" t="str">
            <v>26000大秦町51</v>
          </cell>
          <cell r="C3558">
            <v>32</v>
          </cell>
          <cell r="D3558" t="str">
            <v>町名別・年齢別人口調べ</v>
          </cell>
          <cell r="E3558" t="str">
            <v>令和 6年 3月 1日</v>
          </cell>
          <cell r="F3558">
            <v>32</v>
          </cell>
          <cell r="G3558" t="str">
            <v>令和 6年 2月29日　現在</v>
          </cell>
          <cell r="H3558" t="str">
            <v>町名</v>
          </cell>
          <cell r="I3558">
            <v>26000</v>
          </cell>
          <cell r="J3558" t="str">
            <v>大秦町</v>
          </cell>
          <cell r="K3558"/>
          <cell r="L3558"/>
          <cell r="M3558">
            <v>51</v>
          </cell>
          <cell r="N3558">
            <v>3</v>
          </cell>
          <cell r="O3558">
            <v>0</v>
          </cell>
          <cell r="P3558">
            <v>1</v>
          </cell>
          <cell r="Q3558">
            <v>0</v>
          </cell>
          <cell r="R3558">
            <v>4</v>
          </cell>
          <cell r="S3558">
            <v>0</v>
          </cell>
          <cell r="T3558">
            <v>1</v>
          </cell>
        </row>
        <row r="3559">
          <cell r="A3559" t="str">
            <v>大秦町52</v>
          </cell>
          <cell r="B3559" t="str">
            <v>26000大秦町52</v>
          </cell>
          <cell r="C3559">
            <v>32</v>
          </cell>
          <cell r="D3559" t="str">
            <v>町名別・年齢別人口調べ</v>
          </cell>
          <cell r="E3559" t="str">
            <v>令和 6年 3月 1日</v>
          </cell>
          <cell r="F3559">
            <v>32</v>
          </cell>
          <cell r="G3559" t="str">
            <v>令和 6年 2月29日　現在</v>
          </cell>
          <cell r="H3559" t="str">
            <v>町名</v>
          </cell>
          <cell r="I3559">
            <v>26000</v>
          </cell>
          <cell r="J3559" t="str">
            <v>大秦町</v>
          </cell>
          <cell r="K3559"/>
          <cell r="L3559"/>
          <cell r="M3559">
            <v>52</v>
          </cell>
          <cell r="N3559">
            <v>2</v>
          </cell>
          <cell r="O3559">
            <v>0</v>
          </cell>
          <cell r="P3559">
            <v>4</v>
          </cell>
          <cell r="Q3559">
            <v>0</v>
          </cell>
          <cell r="R3559">
            <v>6</v>
          </cell>
          <cell r="S3559">
            <v>0</v>
          </cell>
          <cell r="T3559">
            <v>1</v>
          </cell>
        </row>
        <row r="3560">
          <cell r="A3560" t="str">
            <v>大秦町53</v>
          </cell>
          <cell r="B3560" t="str">
            <v>26000大秦町53</v>
          </cell>
          <cell r="C3560">
            <v>32</v>
          </cell>
          <cell r="D3560" t="str">
            <v>町名別・年齢別人口調べ</v>
          </cell>
          <cell r="E3560" t="str">
            <v>令和 6年 3月 1日</v>
          </cell>
          <cell r="F3560">
            <v>32</v>
          </cell>
          <cell r="G3560" t="str">
            <v>令和 6年 2月29日　現在</v>
          </cell>
          <cell r="H3560" t="str">
            <v>町名</v>
          </cell>
          <cell r="I3560">
            <v>26000</v>
          </cell>
          <cell r="J3560" t="str">
            <v>大秦町</v>
          </cell>
          <cell r="K3560"/>
          <cell r="L3560"/>
          <cell r="M3560">
            <v>53</v>
          </cell>
          <cell r="N3560">
            <v>5</v>
          </cell>
          <cell r="O3560">
            <v>0</v>
          </cell>
          <cell r="P3560">
            <v>2</v>
          </cell>
          <cell r="Q3560">
            <v>0</v>
          </cell>
          <cell r="R3560">
            <v>7</v>
          </cell>
          <cell r="S3560">
            <v>0</v>
          </cell>
          <cell r="T3560">
            <v>1</v>
          </cell>
        </row>
        <row r="3561">
          <cell r="A3561" t="str">
            <v>大秦町54</v>
          </cell>
          <cell r="B3561" t="str">
            <v>26000大秦町54</v>
          </cell>
          <cell r="C3561">
            <v>32</v>
          </cell>
          <cell r="D3561" t="str">
            <v>町名別・年齢別人口調べ</v>
          </cell>
          <cell r="E3561" t="str">
            <v>令和 6年 3月 1日</v>
          </cell>
          <cell r="F3561">
            <v>32</v>
          </cell>
          <cell r="G3561" t="str">
            <v>令和 6年 2月29日　現在</v>
          </cell>
          <cell r="H3561" t="str">
            <v>町名</v>
          </cell>
          <cell r="I3561">
            <v>26000</v>
          </cell>
          <cell r="J3561" t="str">
            <v>大秦町</v>
          </cell>
          <cell r="K3561"/>
          <cell r="L3561"/>
          <cell r="M3561">
            <v>54</v>
          </cell>
          <cell r="N3561">
            <v>1</v>
          </cell>
          <cell r="O3561">
            <v>0</v>
          </cell>
          <cell r="P3561">
            <v>2</v>
          </cell>
          <cell r="Q3561">
            <v>0</v>
          </cell>
          <cell r="R3561">
            <v>3</v>
          </cell>
          <cell r="S3561">
            <v>0</v>
          </cell>
          <cell r="T3561">
            <v>1</v>
          </cell>
        </row>
        <row r="3562">
          <cell r="A3562" t="str">
            <v>大秦町55</v>
          </cell>
          <cell r="B3562" t="str">
            <v>26000大秦町55</v>
          </cell>
          <cell r="C3562">
            <v>32</v>
          </cell>
          <cell r="D3562" t="str">
            <v>町名別・年齢別人口調べ</v>
          </cell>
          <cell r="E3562" t="str">
            <v>令和 6年 3月 1日</v>
          </cell>
          <cell r="F3562">
            <v>32</v>
          </cell>
          <cell r="G3562" t="str">
            <v>令和 6年 2月29日　現在</v>
          </cell>
          <cell r="H3562" t="str">
            <v>町名</v>
          </cell>
          <cell r="I3562">
            <v>26000</v>
          </cell>
          <cell r="J3562" t="str">
            <v>大秦町</v>
          </cell>
          <cell r="K3562"/>
          <cell r="L3562"/>
          <cell r="M3562">
            <v>55</v>
          </cell>
          <cell r="N3562">
            <v>0</v>
          </cell>
          <cell r="O3562">
            <v>0</v>
          </cell>
          <cell r="P3562">
            <v>3</v>
          </cell>
          <cell r="Q3562">
            <v>0</v>
          </cell>
          <cell r="R3562">
            <v>3</v>
          </cell>
          <cell r="S3562">
            <v>0</v>
          </cell>
          <cell r="T3562">
            <v>1</v>
          </cell>
        </row>
        <row r="3563">
          <cell r="A3563" t="str">
            <v>大秦町56</v>
          </cell>
          <cell r="B3563" t="str">
            <v>26000大秦町56</v>
          </cell>
          <cell r="C3563">
            <v>32</v>
          </cell>
          <cell r="D3563" t="str">
            <v>町名別・年齢別人口調べ</v>
          </cell>
          <cell r="E3563" t="str">
            <v>令和 6年 3月 1日</v>
          </cell>
          <cell r="F3563">
            <v>32</v>
          </cell>
          <cell r="G3563" t="str">
            <v>令和 6年 2月29日　現在</v>
          </cell>
          <cell r="H3563" t="str">
            <v>町名</v>
          </cell>
          <cell r="I3563">
            <v>26000</v>
          </cell>
          <cell r="J3563" t="str">
            <v>大秦町</v>
          </cell>
          <cell r="K3563"/>
          <cell r="L3563"/>
          <cell r="M3563">
            <v>56</v>
          </cell>
          <cell r="N3563">
            <v>0</v>
          </cell>
          <cell r="O3563">
            <v>0</v>
          </cell>
          <cell r="P3563">
            <v>1</v>
          </cell>
          <cell r="Q3563">
            <v>0</v>
          </cell>
          <cell r="R3563">
            <v>1</v>
          </cell>
          <cell r="S3563">
            <v>0</v>
          </cell>
          <cell r="T3563">
            <v>1</v>
          </cell>
        </row>
        <row r="3564">
          <cell r="A3564" t="str">
            <v>大秦町57</v>
          </cell>
          <cell r="B3564" t="str">
            <v>26000大秦町57</v>
          </cell>
          <cell r="C3564">
            <v>32</v>
          </cell>
          <cell r="D3564" t="str">
            <v>町名別・年齢別人口調べ</v>
          </cell>
          <cell r="E3564" t="str">
            <v>令和 6年 3月 1日</v>
          </cell>
          <cell r="F3564">
            <v>32</v>
          </cell>
          <cell r="G3564" t="str">
            <v>令和 6年 2月29日　現在</v>
          </cell>
          <cell r="H3564" t="str">
            <v>町名</v>
          </cell>
          <cell r="I3564">
            <v>26000</v>
          </cell>
          <cell r="J3564" t="str">
            <v>大秦町</v>
          </cell>
          <cell r="K3564"/>
          <cell r="L3564"/>
          <cell r="M3564">
            <v>57</v>
          </cell>
          <cell r="N3564">
            <v>3</v>
          </cell>
          <cell r="O3564">
            <v>0</v>
          </cell>
          <cell r="P3564">
            <v>3</v>
          </cell>
          <cell r="Q3564">
            <v>0</v>
          </cell>
          <cell r="R3564">
            <v>6</v>
          </cell>
          <cell r="S3564">
            <v>0</v>
          </cell>
          <cell r="T3564">
            <v>1</v>
          </cell>
        </row>
        <row r="3565">
          <cell r="A3565" t="str">
            <v>大秦町58</v>
          </cell>
          <cell r="B3565" t="str">
            <v>26000大秦町58</v>
          </cell>
          <cell r="C3565">
            <v>32</v>
          </cell>
          <cell r="D3565" t="str">
            <v>町名別・年齢別人口調べ</v>
          </cell>
          <cell r="E3565" t="str">
            <v>令和 6年 3月 1日</v>
          </cell>
          <cell r="F3565">
            <v>32</v>
          </cell>
          <cell r="G3565" t="str">
            <v>令和 6年 2月29日　現在</v>
          </cell>
          <cell r="H3565" t="str">
            <v>町名</v>
          </cell>
          <cell r="I3565">
            <v>26000</v>
          </cell>
          <cell r="J3565" t="str">
            <v>大秦町</v>
          </cell>
          <cell r="K3565"/>
          <cell r="L3565"/>
          <cell r="M3565">
            <v>58</v>
          </cell>
          <cell r="N3565">
            <v>3</v>
          </cell>
          <cell r="O3565">
            <v>0</v>
          </cell>
          <cell r="P3565">
            <v>4</v>
          </cell>
          <cell r="Q3565">
            <v>0</v>
          </cell>
          <cell r="R3565">
            <v>7</v>
          </cell>
          <cell r="S3565">
            <v>0</v>
          </cell>
          <cell r="T3565">
            <v>1</v>
          </cell>
        </row>
        <row r="3566">
          <cell r="A3566" t="str">
            <v>大秦町59</v>
          </cell>
          <cell r="B3566" t="str">
            <v>26000大秦町59</v>
          </cell>
          <cell r="C3566">
            <v>32</v>
          </cell>
          <cell r="D3566" t="str">
            <v>町名別・年齢別人口調べ</v>
          </cell>
          <cell r="E3566" t="str">
            <v>令和 6年 3月 1日</v>
          </cell>
          <cell r="F3566">
            <v>32</v>
          </cell>
          <cell r="G3566" t="str">
            <v>令和 6年 2月29日　現在</v>
          </cell>
          <cell r="H3566" t="str">
            <v>町名</v>
          </cell>
          <cell r="I3566">
            <v>26000</v>
          </cell>
          <cell r="J3566" t="str">
            <v>大秦町</v>
          </cell>
          <cell r="K3566"/>
          <cell r="L3566"/>
          <cell r="M3566">
            <v>59</v>
          </cell>
          <cell r="N3566">
            <v>1</v>
          </cell>
          <cell r="O3566">
            <v>0</v>
          </cell>
          <cell r="P3566">
            <v>2</v>
          </cell>
          <cell r="Q3566">
            <v>1</v>
          </cell>
          <cell r="R3566">
            <v>3</v>
          </cell>
          <cell r="S3566">
            <v>1</v>
          </cell>
          <cell r="T3566">
            <v>1</v>
          </cell>
        </row>
        <row r="3567">
          <cell r="A3567" t="str">
            <v>大秦町60</v>
          </cell>
          <cell r="B3567" t="str">
            <v>26000大秦町60</v>
          </cell>
          <cell r="C3567">
            <v>32</v>
          </cell>
          <cell r="D3567" t="str">
            <v>町名別・年齢別人口調べ</v>
          </cell>
          <cell r="E3567" t="str">
            <v>令和 6年 3月 1日</v>
          </cell>
          <cell r="F3567">
            <v>32</v>
          </cell>
          <cell r="G3567" t="str">
            <v>令和 6年 2月29日　現在</v>
          </cell>
          <cell r="H3567" t="str">
            <v>町名</v>
          </cell>
          <cell r="I3567">
            <v>26000</v>
          </cell>
          <cell r="J3567" t="str">
            <v>大秦町</v>
          </cell>
          <cell r="K3567"/>
          <cell r="L3567"/>
          <cell r="M3567">
            <v>60</v>
          </cell>
          <cell r="N3567">
            <v>4</v>
          </cell>
          <cell r="O3567">
            <v>0</v>
          </cell>
          <cell r="P3567">
            <v>1</v>
          </cell>
          <cell r="Q3567">
            <v>0</v>
          </cell>
          <cell r="R3567">
            <v>5</v>
          </cell>
          <cell r="S3567">
            <v>0</v>
          </cell>
          <cell r="T3567">
            <v>1</v>
          </cell>
        </row>
        <row r="3568">
          <cell r="A3568" t="str">
            <v>大秦町61</v>
          </cell>
          <cell r="B3568" t="str">
            <v>26000大秦町61</v>
          </cell>
          <cell r="C3568">
            <v>32</v>
          </cell>
          <cell r="D3568" t="str">
            <v>町名別・年齢別人口調べ</v>
          </cell>
          <cell r="E3568" t="str">
            <v>令和 6年 3月 1日</v>
          </cell>
          <cell r="F3568">
            <v>32</v>
          </cell>
          <cell r="G3568" t="str">
            <v>令和 6年 2月29日　現在</v>
          </cell>
          <cell r="H3568" t="str">
            <v>町名</v>
          </cell>
          <cell r="I3568">
            <v>26000</v>
          </cell>
          <cell r="J3568" t="str">
            <v>大秦町</v>
          </cell>
          <cell r="K3568"/>
          <cell r="L3568"/>
          <cell r="M3568">
            <v>61</v>
          </cell>
          <cell r="N3568">
            <v>2</v>
          </cell>
          <cell r="O3568">
            <v>0</v>
          </cell>
          <cell r="P3568">
            <v>4</v>
          </cell>
          <cell r="Q3568">
            <v>0</v>
          </cell>
          <cell r="R3568">
            <v>6</v>
          </cell>
          <cell r="S3568">
            <v>0</v>
          </cell>
          <cell r="T3568">
            <v>1</v>
          </cell>
        </row>
        <row r="3569">
          <cell r="A3569" t="str">
            <v>大秦町62</v>
          </cell>
          <cell r="B3569" t="str">
            <v>26000大秦町62</v>
          </cell>
          <cell r="C3569">
            <v>32</v>
          </cell>
          <cell r="D3569" t="str">
            <v>町名別・年齢別人口調べ</v>
          </cell>
          <cell r="E3569" t="str">
            <v>令和 6年 3月 1日</v>
          </cell>
          <cell r="F3569">
            <v>32</v>
          </cell>
          <cell r="G3569" t="str">
            <v>令和 6年 2月29日　現在</v>
          </cell>
          <cell r="H3569" t="str">
            <v>町名</v>
          </cell>
          <cell r="I3569">
            <v>26000</v>
          </cell>
          <cell r="J3569" t="str">
            <v>大秦町</v>
          </cell>
          <cell r="K3569"/>
          <cell r="L3569"/>
          <cell r="M3569">
            <v>62</v>
          </cell>
          <cell r="N3569">
            <v>4</v>
          </cell>
          <cell r="O3569">
            <v>0</v>
          </cell>
          <cell r="P3569">
            <v>1</v>
          </cell>
          <cell r="Q3569">
            <v>0</v>
          </cell>
          <cell r="R3569">
            <v>5</v>
          </cell>
          <cell r="S3569">
            <v>0</v>
          </cell>
          <cell r="T3569">
            <v>1</v>
          </cell>
        </row>
        <row r="3570">
          <cell r="A3570" t="str">
            <v>大秦町63</v>
          </cell>
          <cell r="B3570" t="str">
            <v>26000大秦町63</v>
          </cell>
          <cell r="C3570">
            <v>32</v>
          </cell>
          <cell r="D3570" t="str">
            <v>町名別・年齢別人口調べ</v>
          </cell>
          <cell r="E3570" t="str">
            <v>令和 6年 3月 1日</v>
          </cell>
          <cell r="F3570">
            <v>32</v>
          </cell>
          <cell r="G3570" t="str">
            <v>令和 6年 2月29日　現在</v>
          </cell>
          <cell r="H3570" t="str">
            <v>町名</v>
          </cell>
          <cell r="I3570">
            <v>26000</v>
          </cell>
          <cell r="J3570" t="str">
            <v>大秦町</v>
          </cell>
          <cell r="K3570"/>
          <cell r="L3570"/>
          <cell r="M3570">
            <v>63</v>
          </cell>
          <cell r="N3570">
            <v>3</v>
          </cell>
          <cell r="O3570">
            <v>0</v>
          </cell>
          <cell r="P3570">
            <v>2</v>
          </cell>
          <cell r="Q3570">
            <v>0</v>
          </cell>
          <cell r="R3570">
            <v>5</v>
          </cell>
          <cell r="S3570">
            <v>0</v>
          </cell>
          <cell r="T3570">
            <v>1</v>
          </cell>
        </row>
        <row r="3571">
          <cell r="A3571" t="str">
            <v>大秦町64</v>
          </cell>
          <cell r="B3571" t="str">
            <v>26000大秦町64</v>
          </cell>
          <cell r="C3571">
            <v>32</v>
          </cell>
          <cell r="D3571" t="str">
            <v>町名別・年齢別人口調べ</v>
          </cell>
          <cell r="E3571" t="str">
            <v>令和 6年 3月 1日</v>
          </cell>
          <cell r="F3571">
            <v>32</v>
          </cell>
          <cell r="G3571" t="str">
            <v>令和 6年 2月29日　現在</v>
          </cell>
          <cell r="H3571" t="str">
            <v>町名</v>
          </cell>
          <cell r="I3571">
            <v>26000</v>
          </cell>
          <cell r="J3571" t="str">
            <v>大秦町</v>
          </cell>
          <cell r="K3571"/>
          <cell r="L3571"/>
          <cell r="M3571">
            <v>64</v>
          </cell>
          <cell r="N3571">
            <v>1</v>
          </cell>
          <cell r="O3571">
            <v>0</v>
          </cell>
          <cell r="P3571">
            <v>0</v>
          </cell>
          <cell r="Q3571">
            <v>0</v>
          </cell>
          <cell r="R3571">
            <v>1</v>
          </cell>
          <cell r="S3571">
            <v>0</v>
          </cell>
          <cell r="T3571">
            <v>1</v>
          </cell>
        </row>
        <row r="3572">
          <cell r="A3572" t="str">
            <v>大秦町65</v>
          </cell>
          <cell r="B3572" t="str">
            <v>26000大秦町65</v>
          </cell>
          <cell r="C3572">
            <v>32</v>
          </cell>
          <cell r="D3572" t="str">
            <v>町名別・年齢別人口調べ</v>
          </cell>
          <cell r="E3572" t="str">
            <v>令和 6年 3月 1日</v>
          </cell>
          <cell r="F3572">
            <v>32</v>
          </cell>
          <cell r="G3572" t="str">
            <v>令和 6年 2月29日　現在</v>
          </cell>
          <cell r="H3572" t="str">
            <v>町名</v>
          </cell>
          <cell r="I3572">
            <v>26000</v>
          </cell>
          <cell r="J3572" t="str">
            <v>大秦町</v>
          </cell>
          <cell r="K3572"/>
          <cell r="L3572"/>
          <cell r="M3572">
            <v>65</v>
          </cell>
          <cell r="N3572">
            <v>4</v>
          </cell>
          <cell r="O3572">
            <v>0</v>
          </cell>
          <cell r="P3572">
            <v>2</v>
          </cell>
          <cell r="Q3572">
            <v>0</v>
          </cell>
          <cell r="R3572">
            <v>6</v>
          </cell>
          <cell r="S3572">
            <v>0</v>
          </cell>
          <cell r="T3572">
            <v>1</v>
          </cell>
        </row>
        <row r="3573">
          <cell r="A3573" t="str">
            <v>大秦町66</v>
          </cell>
          <cell r="B3573" t="str">
            <v>26000大秦町66</v>
          </cell>
          <cell r="C3573">
            <v>32</v>
          </cell>
          <cell r="D3573" t="str">
            <v>町名別・年齢別人口調べ</v>
          </cell>
          <cell r="E3573" t="str">
            <v>令和 6年 3月 1日</v>
          </cell>
          <cell r="F3573">
            <v>32</v>
          </cell>
          <cell r="G3573" t="str">
            <v>令和 6年 2月29日　現在</v>
          </cell>
          <cell r="H3573" t="str">
            <v>町名</v>
          </cell>
          <cell r="I3573">
            <v>26000</v>
          </cell>
          <cell r="J3573" t="str">
            <v>大秦町</v>
          </cell>
          <cell r="K3573"/>
          <cell r="L3573"/>
          <cell r="M3573">
            <v>66</v>
          </cell>
          <cell r="N3573">
            <v>1</v>
          </cell>
          <cell r="O3573">
            <v>0</v>
          </cell>
          <cell r="P3573">
            <v>3</v>
          </cell>
          <cell r="Q3573">
            <v>0</v>
          </cell>
          <cell r="R3573">
            <v>4</v>
          </cell>
          <cell r="S3573">
            <v>0</v>
          </cell>
          <cell r="T3573">
            <v>1</v>
          </cell>
        </row>
        <row r="3574">
          <cell r="A3574" t="str">
            <v>大秦町67</v>
          </cell>
          <cell r="B3574" t="str">
            <v>26000大秦町67</v>
          </cell>
          <cell r="C3574">
            <v>32</v>
          </cell>
          <cell r="D3574" t="str">
            <v>町名別・年齢別人口調べ</v>
          </cell>
          <cell r="E3574" t="str">
            <v>令和 6年 3月 1日</v>
          </cell>
          <cell r="F3574">
            <v>32</v>
          </cell>
          <cell r="G3574" t="str">
            <v>令和 6年 2月29日　現在</v>
          </cell>
          <cell r="H3574" t="str">
            <v>町名</v>
          </cell>
          <cell r="I3574">
            <v>26000</v>
          </cell>
          <cell r="J3574" t="str">
            <v>大秦町</v>
          </cell>
          <cell r="K3574"/>
          <cell r="L3574"/>
          <cell r="M3574">
            <v>67</v>
          </cell>
          <cell r="N3574">
            <v>3</v>
          </cell>
          <cell r="O3574">
            <v>0</v>
          </cell>
          <cell r="P3574">
            <v>2</v>
          </cell>
          <cell r="Q3574">
            <v>0</v>
          </cell>
          <cell r="R3574">
            <v>5</v>
          </cell>
          <cell r="S3574">
            <v>0</v>
          </cell>
          <cell r="T3574">
            <v>1</v>
          </cell>
        </row>
        <row r="3575">
          <cell r="A3575" t="str">
            <v>大秦町68</v>
          </cell>
          <cell r="B3575" t="str">
            <v>26000大秦町68</v>
          </cell>
          <cell r="C3575">
            <v>32</v>
          </cell>
          <cell r="D3575" t="str">
            <v>町名別・年齢別人口調べ</v>
          </cell>
          <cell r="E3575" t="str">
            <v>令和 6年 3月 1日</v>
          </cell>
          <cell r="F3575">
            <v>32</v>
          </cell>
          <cell r="G3575" t="str">
            <v>令和 6年 2月29日　現在</v>
          </cell>
          <cell r="H3575" t="str">
            <v>町名</v>
          </cell>
          <cell r="I3575">
            <v>26000</v>
          </cell>
          <cell r="J3575" t="str">
            <v>大秦町</v>
          </cell>
          <cell r="K3575"/>
          <cell r="L3575"/>
          <cell r="M3575">
            <v>68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>
            <v>0</v>
          </cell>
          <cell r="S3575">
            <v>0</v>
          </cell>
          <cell r="T3575">
            <v>1</v>
          </cell>
        </row>
        <row r="3576">
          <cell r="A3576" t="str">
            <v>大秦町69</v>
          </cell>
          <cell r="B3576" t="str">
            <v>26000大秦町69</v>
          </cell>
          <cell r="C3576">
            <v>32</v>
          </cell>
          <cell r="D3576" t="str">
            <v>町名別・年齢別人口調べ</v>
          </cell>
          <cell r="E3576" t="str">
            <v>令和 6年 3月 1日</v>
          </cell>
          <cell r="F3576">
            <v>32</v>
          </cell>
          <cell r="G3576" t="str">
            <v>令和 6年 2月29日　現在</v>
          </cell>
          <cell r="H3576" t="str">
            <v>町名</v>
          </cell>
          <cell r="I3576">
            <v>26000</v>
          </cell>
          <cell r="J3576" t="str">
            <v>大秦町</v>
          </cell>
          <cell r="K3576"/>
          <cell r="L3576"/>
          <cell r="M3576">
            <v>69</v>
          </cell>
          <cell r="N3576">
            <v>4</v>
          </cell>
          <cell r="O3576">
            <v>0</v>
          </cell>
          <cell r="P3576">
            <v>3</v>
          </cell>
          <cell r="Q3576">
            <v>0</v>
          </cell>
          <cell r="R3576">
            <v>7</v>
          </cell>
          <cell r="S3576">
            <v>0</v>
          </cell>
          <cell r="T3576">
            <v>1</v>
          </cell>
        </row>
        <row r="3577">
          <cell r="A3577" t="str">
            <v>大秦町70</v>
          </cell>
          <cell r="B3577" t="str">
            <v>26000大秦町70</v>
          </cell>
          <cell r="C3577">
            <v>32</v>
          </cell>
          <cell r="D3577" t="str">
            <v>町名別・年齢別人口調べ</v>
          </cell>
          <cell r="E3577" t="str">
            <v>令和 6年 3月 1日</v>
          </cell>
          <cell r="F3577">
            <v>32</v>
          </cell>
          <cell r="G3577" t="str">
            <v>令和 6年 2月29日　現在</v>
          </cell>
          <cell r="H3577" t="str">
            <v>町名</v>
          </cell>
          <cell r="I3577">
            <v>26000</v>
          </cell>
          <cell r="J3577" t="str">
            <v>大秦町</v>
          </cell>
          <cell r="K3577"/>
          <cell r="L3577"/>
          <cell r="M3577">
            <v>70</v>
          </cell>
          <cell r="N3577">
            <v>3</v>
          </cell>
          <cell r="O3577">
            <v>0</v>
          </cell>
          <cell r="P3577">
            <v>2</v>
          </cell>
          <cell r="Q3577">
            <v>1</v>
          </cell>
          <cell r="R3577">
            <v>5</v>
          </cell>
          <cell r="S3577">
            <v>1</v>
          </cell>
          <cell r="T3577">
            <v>1</v>
          </cell>
        </row>
        <row r="3578">
          <cell r="A3578" t="str">
            <v>大秦町71</v>
          </cell>
          <cell r="B3578" t="str">
            <v>26000大秦町71</v>
          </cell>
          <cell r="C3578">
            <v>32</v>
          </cell>
          <cell r="D3578" t="str">
            <v>町名別・年齢別人口調べ</v>
          </cell>
          <cell r="E3578" t="str">
            <v>令和 6年 3月 1日</v>
          </cell>
          <cell r="F3578">
            <v>32</v>
          </cell>
          <cell r="G3578" t="str">
            <v>令和 6年 2月29日　現在</v>
          </cell>
          <cell r="H3578" t="str">
            <v>町名</v>
          </cell>
          <cell r="I3578">
            <v>26000</v>
          </cell>
          <cell r="J3578" t="str">
            <v>大秦町</v>
          </cell>
          <cell r="K3578"/>
          <cell r="L3578"/>
          <cell r="M3578">
            <v>71</v>
          </cell>
          <cell r="N3578">
            <v>0</v>
          </cell>
          <cell r="O3578">
            <v>0</v>
          </cell>
          <cell r="P3578">
            <v>2</v>
          </cell>
          <cell r="Q3578">
            <v>0</v>
          </cell>
          <cell r="R3578">
            <v>2</v>
          </cell>
          <cell r="S3578">
            <v>0</v>
          </cell>
          <cell r="T3578">
            <v>1</v>
          </cell>
        </row>
        <row r="3579">
          <cell r="A3579" t="str">
            <v>大秦町72</v>
          </cell>
          <cell r="B3579" t="str">
            <v>26000大秦町72</v>
          </cell>
          <cell r="C3579">
            <v>32</v>
          </cell>
          <cell r="D3579" t="str">
            <v>町名別・年齢別人口調べ</v>
          </cell>
          <cell r="E3579" t="str">
            <v>令和 6年 3月 1日</v>
          </cell>
          <cell r="F3579">
            <v>32</v>
          </cell>
          <cell r="G3579" t="str">
            <v>令和 6年 2月29日　現在</v>
          </cell>
          <cell r="H3579" t="str">
            <v>町名</v>
          </cell>
          <cell r="I3579">
            <v>26000</v>
          </cell>
          <cell r="J3579" t="str">
            <v>大秦町</v>
          </cell>
          <cell r="K3579"/>
          <cell r="L3579"/>
          <cell r="M3579">
            <v>72</v>
          </cell>
          <cell r="N3579">
            <v>1</v>
          </cell>
          <cell r="O3579">
            <v>0</v>
          </cell>
          <cell r="P3579">
            <v>1</v>
          </cell>
          <cell r="Q3579">
            <v>0</v>
          </cell>
          <cell r="R3579">
            <v>2</v>
          </cell>
          <cell r="S3579">
            <v>0</v>
          </cell>
          <cell r="T3579">
            <v>1</v>
          </cell>
        </row>
        <row r="3580">
          <cell r="A3580" t="str">
            <v>大秦町73</v>
          </cell>
          <cell r="B3580" t="str">
            <v>26000大秦町73</v>
          </cell>
          <cell r="C3580">
            <v>32</v>
          </cell>
          <cell r="D3580" t="str">
            <v>町名別・年齢別人口調べ</v>
          </cell>
          <cell r="E3580" t="str">
            <v>令和 6年 3月 1日</v>
          </cell>
          <cell r="F3580">
            <v>32</v>
          </cell>
          <cell r="G3580" t="str">
            <v>令和 6年 2月29日　現在</v>
          </cell>
          <cell r="H3580" t="str">
            <v>町名</v>
          </cell>
          <cell r="I3580">
            <v>26000</v>
          </cell>
          <cell r="J3580" t="str">
            <v>大秦町</v>
          </cell>
          <cell r="K3580"/>
          <cell r="L3580"/>
          <cell r="M3580">
            <v>73</v>
          </cell>
          <cell r="N3580">
            <v>5</v>
          </cell>
          <cell r="O3580">
            <v>0</v>
          </cell>
          <cell r="P3580">
            <v>0</v>
          </cell>
          <cell r="Q3580">
            <v>0</v>
          </cell>
          <cell r="R3580">
            <v>5</v>
          </cell>
          <cell r="S3580">
            <v>0</v>
          </cell>
          <cell r="T3580">
            <v>1</v>
          </cell>
        </row>
        <row r="3581">
          <cell r="A3581" t="str">
            <v>大秦町74</v>
          </cell>
          <cell r="B3581" t="str">
            <v>26000大秦町74</v>
          </cell>
          <cell r="C3581">
            <v>32</v>
          </cell>
          <cell r="D3581" t="str">
            <v>町名別・年齢別人口調べ</v>
          </cell>
          <cell r="E3581" t="str">
            <v>令和 6年 3月 1日</v>
          </cell>
          <cell r="F3581">
            <v>32</v>
          </cell>
          <cell r="G3581" t="str">
            <v>令和 6年 2月29日　現在</v>
          </cell>
          <cell r="H3581" t="str">
            <v>町名</v>
          </cell>
          <cell r="I3581">
            <v>26000</v>
          </cell>
          <cell r="J3581" t="str">
            <v>大秦町</v>
          </cell>
          <cell r="K3581"/>
          <cell r="L3581"/>
          <cell r="M3581">
            <v>74</v>
          </cell>
          <cell r="N3581">
            <v>3</v>
          </cell>
          <cell r="O3581">
            <v>0</v>
          </cell>
          <cell r="P3581">
            <v>3</v>
          </cell>
          <cell r="Q3581">
            <v>0</v>
          </cell>
          <cell r="R3581">
            <v>6</v>
          </cell>
          <cell r="S3581">
            <v>0</v>
          </cell>
          <cell r="T3581">
            <v>1</v>
          </cell>
        </row>
        <row r="3582">
          <cell r="A3582" t="str">
            <v>大秦町75</v>
          </cell>
          <cell r="B3582" t="str">
            <v>26000大秦町75</v>
          </cell>
          <cell r="C3582">
            <v>32</v>
          </cell>
          <cell r="D3582" t="str">
            <v>町名別・年齢別人口調べ</v>
          </cell>
          <cell r="E3582" t="str">
            <v>令和 6年 3月 1日</v>
          </cell>
          <cell r="F3582">
            <v>32</v>
          </cell>
          <cell r="G3582" t="str">
            <v>令和 6年 2月29日　現在</v>
          </cell>
          <cell r="H3582" t="str">
            <v>町名</v>
          </cell>
          <cell r="I3582">
            <v>26000</v>
          </cell>
          <cell r="J3582" t="str">
            <v>大秦町</v>
          </cell>
          <cell r="K3582"/>
          <cell r="L3582"/>
          <cell r="M3582">
            <v>75</v>
          </cell>
          <cell r="N3582">
            <v>1</v>
          </cell>
          <cell r="O3582">
            <v>0</v>
          </cell>
          <cell r="P3582">
            <v>2</v>
          </cell>
          <cell r="Q3582">
            <v>0</v>
          </cell>
          <cell r="R3582">
            <v>3</v>
          </cell>
          <cell r="S3582">
            <v>0</v>
          </cell>
          <cell r="T3582">
            <v>1</v>
          </cell>
        </row>
        <row r="3583">
          <cell r="A3583" t="str">
            <v>大秦町76</v>
          </cell>
          <cell r="B3583" t="str">
            <v>26000大秦町76</v>
          </cell>
          <cell r="C3583">
            <v>32</v>
          </cell>
          <cell r="D3583" t="str">
            <v>町名別・年齢別人口調べ</v>
          </cell>
          <cell r="E3583" t="str">
            <v>令和 6年 3月 1日</v>
          </cell>
          <cell r="F3583">
            <v>32</v>
          </cell>
          <cell r="G3583" t="str">
            <v>令和 6年 2月29日　現在</v>
          </cell>
          <cell r="H3583" t="str">
            <v>町名</v>
          </cell>
          <cell r="I3583">
            <v>26000</v>
          </cell>
          <cell r="J3583" t="str">
            <v>大秦町</v>
          </cell>
          <cell r="K3583"/>
          <cell r="L3583"/>
          <cell r="M3583">
            <v>76</v>
          </cell>
          <cell r="N3583">
            <v>1</v>
          </cell>
          <cell r="O3583">
            <v>0</v>
          </cell>
          <cell r="P3583">
            <v>1</v>
          </cell>
          <cell r="Q3583">
            <v>0</v>
          </cell>
          <cell r="R3583">
            <v>2</v>
          </cell>
          <cell r="S3583">
            <v>0</v>
          </cell>
          <cell r="T3583">
            <v>1</v>
          </cell>
        </row>
        <row r="3584">
          <cell r="A3584" t="str">
            <v>大秦町77</v>
          </cell>
          <cell r="B3584" t="str">
            <v>26000大秦町77</v>
          </cell>
          <cell r="C3584">
            <v>32</v>
          </cell>
          <cell r="D3584" t="str">
            <v>町名別・年齢別人口調べ</v>
          </cell>
          <cell r="E3584" t="str">
            <v>令和 6年 3月 1日</v>
          </cell>
          <cell r="F3584">
            <v>32</v>
          </cell>
          <cell r="G3584" t="str">
            <v>令和 6年 2月29日　現在</v>
          </cell>
          <cell r="H3584" t="str">
            <v>町名</v>
          </cell>
          <cell r="I3584">
            <v>26000</v>
          </cell>
          <cell r="J3584" t="str">
            <v>大秦町</v>
          </cell>
          <cell r="K3584"/>
          <cell r="L3584"/>
          <cell r="M3584">
            <v>77</v>
          </cell>
          <cell r="N3584">
            <v>2</v>
          </cell>
          <cell r="O3584">
            <v>0</v>
          </cell>
          <cell r="P3584">
            <v>1</v>
          </cell>
          <cell r="Q3584">
            <v>0</v>
          </cell>
          <cell r="R3584">
            <v>3</v>
          </cell>
          <cell r="S3584">
            <v>0</v>
          </cell>
          <cell r="T3584">
            <v>1</v>
          </cell>
        </row>
        <row r="3585">
          <cell r="A3585" t="str">
            <v>大秦町78</v>
          </cell>
          <cell r="B3585" t="str">
            <v>26000大秦町78</v>
          </cell>
          <cell r="C3585">
            <v>32</v>
          </cell>
          <cell r="D3585" t="str">
            <v>町名別・年齢別人口調べ</v>
          </cell>
          <cell r="E3585" t="str">
            <v>令和 6年 3月 1日</v>
          </cell>
          <cell r="F3585">
            <v>32</v>
          </cell>
          <cell r="G3585" t="str">
            <v>令和 6年 2月29日　現在</v>
          </cell>
          <cell r="H3585" t="str">
            <v>町名</v>
          </cell>
          <cell r="I3585">
            <v>26000</v>
          </cell>
          <cell r="J3585" t="str">
            <v>大秦町</v>
          </cell>
          <cell r="K3585"/>
          <cell r="L3585"/>
          <cell r="M3585">
            <v>78</v>
          </cell>
          <cell r="N3585">
            <v>2</v>
          </cell>
          <cell r="O3585">
            <v>0</v>
          </cell>
          <cell r="P3585">
            <v>5</v>
          </cell>
          <cell r="Q3585">
            <v>0</v>
          </cell>
          <cell r="R3585">
            <v>7</v>
          </cell>
          <cell r="S3585">
            <v>0</v>
          </cell>
          <cell r="T3585">
            <v>1</v>
          </cell>
        </row>
        <row r="3586">
          <cell r="A3586" t="str">
            <v>大秦町79</v>
          </cell>
          <cell r="B3586" t="str">
            <v>26000大秦町79</v>
          </cell>
          <cell r="C3586">
            <v>32</v>
          </cell>
          <cell r="D3586" t="str">
            <v>町名別・年齢別人口調べ</v>
          </cell>
          <cell r="E3586" t="str">
            <v>令和 6年 3月 1日</v>
          </cell>
          <cell r="F3586">
            <v>32</v>
          </cell>
          <cell r="G3586" t="str">
            <v>令和 6年 2月29日　現在</v>
          </cell>
          <cell r="H3586" t="str">
            <v>町名</v>
          </cell>
          <cell r="I3586">
            <v>26000</v>
          </cell>
          <cell r="J3586" t="str">
            <v>大秦町</v>
          </cell>
          <cell r="K3586"/>
          <cell r="L3586"/>
          <cell r="M3586">
            <v>79</v>
          </cell>
          <cell r="N3586">
            <v>0</v>
          </cell>
          <cell r="O3586">
            <v>0</v>
          </cell>
          <cell r="P3586">
            <v>3</v>
          </cell>
          <cell r="Q3586">
            <v>0</v>
          </cell>
          <cell r="R3586">
            <v>3</v>
          </cell>
          <cell r="S3586">
            <v>0</v>
          </cell>
          <cell r="T3586">
            <v>1</v>
          </cell>
        </row>
        <row r="3587">
          <cell r="A3587" t="str">
            <v>大秦町80</v>
          </cell>
          <cell r="B3587" t="str">
            <v>26000大秦町80</v>
          </cell>
          <cell r="C3587">
            <v>32</v>
          </cell>
          <cell r="D3587" t="str">
            <v>町名別・年齢別人口調べ</v>
          </cell>
          <cell r="E3587" t="str">
            <v>令和 6年 3月 1日</v>
          </cell>
          <cell r="F3587">
            <v>32</v>
          </cell>
          <cell r="G3587" t="str">
            <v>令和 6年 2月29日　現在</v>
          </cell>
          <cell r="H3587" t="str">
            <v>町名</v>
          </cell>
          <cell r="I3587">
            <v>26000</v>
          </cell>
          <cell r="J3587" t="str">
            <v>大秦町</v>
          </cell>
          <cell r="K3587"/>
          <cell r="L3587"/>
          <cell r="M3587">
            <v>80</v>
          </cell>
          <cell r="N3587">
            <v>2</v>
          </cell>
          <cell r="O3587">
            <v>0</v>
          </cell>
          <cell r="P3587">
            <v>5</v>
          </cell>
          <cell r="Q3587">
            <v>0</v>
          </cell>
          <cell r="R3587">
            <v>7</v>
          </cell>
          <cell r="S3587">
            <v>0</v>
          </cell>
          <cell r="T3587">
            <v>1</v>
          </cell>
        </row>
        <row r="3588">
          <cell r="A3588" t="str">
            <v>大秦町81</v>
          </cell>
          <cell r="B3588" t="str">
            <v>26000大秦町81</v>
          </cell>
          <cell r="C3588">
            <v>32</v>
          </cell>
          <cell r="D3588" t="str">
            <v>町名別・年齢別人口調べ</v>
          </cell>
          <cell r="E3588" t="str">
            <v>令和 6年 3月 1日</v>
          </cell>
          <cell r="F3588">
            <v>32</v>
          </cell>
          <cell r="G3588" t="str">
            <v>令和 6年 2月29日　現在</v>
          </cell>
          <cell r="H3588" t="str">
            <v>町名</v>
          </cell>
          <cell r="I3588">
            <v>26000</v>
          </cell>
          <cell r="J3588" t="str">
            <v>大秦町</v>
          </cell>
          <cell r="K3588"/>
          <cell r="L3588"/>
          <cell r="M3588">
            <v>81</v>
          </cell>
          <cell r="N3588">
            <v>2</v>
          </cell>
          <cell r="O3588">
            <v>0</v>
          </cell>
          <cell r="P3588">
            <v>2</v>
          </cell>
          <cell r="Q3588">
            <v>0</v>
          </cell>
          <cell r="R3588">
            <v>4</v>
          </cell>
          <cell r="S3588">
            <v>0</v>
          </cell>
          <cell r="T3588">
            <v>1</v>
          </cell>
        </row>
        <row r="3589">
          <cell r="A3589" t="str">
            <v>大秦町82</v>
          </cell>
          <cell r="B3589" t="str">
            <v>26000大秦町82</v>
          </cell>
          <cell r="C3589">
            <v>32</v>
          </cell>
          <cell r="D3589" t="str">
            <v>町名別・年齢別人口調べ</v>
          </cell>
          <cell r="E3589" t="str">
            <v>令和 6年 3月 1日</v>
          </cell>
          <cell r="F3589">
            <v>32</v>
          </cell>
          <cell r="G3589" t="str">
            <v>令和 6年 2月29日　現在</v>
          </cell>
          <cell r="H3589" t="str">
            <v>町名</v>
          </cell>
          <cell r="I3589">
            <v>26000</v>
          </cell>
          <cell r="J3589" t="str">
            <v>大秦町</v>
          </cell>
          <cell r="K3589"/>
          <cell r="L3589"/>
          <cell r="M3589">
            <v>82</v>
          </cell>
          <cell r="N3589">
            <v>2</v>
          </cell>
          <cell r="O3589">
            <v>0</v>
          </cell>
          <cell r="P3589">
            <v>2</v>
          </cell>
          <cell r="Q3589">
            <v>0</v>
          </cell>
          <cell r="R3589">
            <v>4</v>
          </cell>
          <cell r="S3589">
            <v>0</v>
          </cell>
          <cell r="T3589">
            <v>1</v>
          </cell>
        </row>
        <row r="3590">
          <cell r="A3590" t="str">
            <v>大秦町83</v>
          </cell>
          <cell r="B3590" t="str">
            <v>26000大秦町83</v>
          </cell>
          <cell r="C3590">
            <v>32</v>
          </cell>
          <cell r="D3590" t="str">
            <v>町名別・年齢別人口調べ</v>
          </cell>
          <cell r="E3590" t="str">
            <v>令和 6年 3月 1日</v>
          </cell>
          <cell r="F3590">
            <v>32</v>
          </cell>
          <cell r="G3590" t="str">
            <v>令和 6年 2月29日　現在</v>
          </cell>
          <cell r="H3590" t="str">
            <v>町名</v>
          </cell>
          <cell r="I3590">
            <v>26000</v>
          </cell>
          <cell r="J3590" t="str">
            <v>大秦町</v>
          </cell>
          <cell r="K3590"/>
          <cell r="L3590"/>
          <cell r="M3590">
            <v>83</v>
          </cell>
          <cell r="N3590">
            <v>1</v>
          </cell>
          <cell r="O3590">
            <v>0</v>
          </cell>
          <cell r="P3590">
            <v>1</v>
          </cell>
          <cell r="Q3590">
            <v>0</v>
          </cell>
          <cell r="R3590">
            <v>2</v>
          </cell>
          <cell r="S3590">
            <v>0</v>
          </cell>
          <cell r="T3590">
            <v>1</v>
          </cell>
        </row>
        <row r="3591">
          <cell r="A3591" t="str">
            <v>大秦町84</v>
          </cell>
          <cell r="B3591" t="str">
            <v>26000大秦町84</v>
          </cell>
          <cell r="C3591">
            <v>32</v>
          </cell>
          <cell r="D3591" t="str">
            <v>町名別・年齢別人口調べ</v>
          </cell>
          <cell r="E3591" t="str">
            <v>令和 6年 3月 1日</v>
          </cell>
          <cell r="F3591">
            <v>32</v>
          </cell>
          <cell r="G3591" t="str">
            <v>令和 6年 2月29日　現在</v>
          </cell>
          <cell r="H3591" t="str">
            <v>町名</v>
          </cell>
          <cell r="I3591">
            <v>26000</v>
          </cell>
          <cell r="J3591" t="str">
            <v>大秦町</v>
          </cell>
          <cell r="K3591"/>
          <cell r="L3591"/>
          <cell r="M3591">
            <v>84</v>
          </cell>
          <cell r="N3591">
            <v>2</v>
          </cell>
          <cell r="O3591">
            <v>0</v>
          </cell>
          <cell r="P3591">
            <v>3</v>
          </cell>
          <cell r="Q3591">
            <v>0</v>
          </cell>
          <cell r="R3591">
            <v>5</v>
          </cell>
          <cell r="S3591">
            <v>0</v>
          </cell>
          <cell r="T3591">
            <v>1</v>
          </cell>
        </row>
        <row r="3592">
          <cell r="A3592" t="str">
            <v>大秦町85</v>
          </cell>
          <cell r="B3592" t="str">
            <v>26000大秦町85</v>
          </cell>
          <cell r="C3592">
            <v>32</v>
          </cell>
          <cell r="D3592" t="str">
            <v>町名別・年齢別人口調べ</v>
          </cell>
          <cell r="E3592" t="str">
            <v>令和 6年 3月 1日</v>
          </cell>
          <cell r="F3592">
            <v>32</v>
          </cell>
          <cell r="G3592" t="str">
            <v>令和 6年 2月29日　現在</v>
          </cell>
          <cell r="H3592" t="str">
            <v>町名</v>
          </cell>
          <cell r="I3592">
            <v>26000</v>
          </cell>
          <cell r="J3592" t="str">
            <v>大秦町</v>
          </cell>
          <cell r="K3592"/>
          <cell r="L3592"/>
          <cell r="M3592">
            <v>85</v>
          </cell>
          <cell r="N3592">
            <v>1</v>
          </cell>
          <cell r="O3592">
            <v>0</v>
          </cell>
          <cell r="P3592">
            <v>0</v>
          </cell>
          <cell r="Q3592">
            <v>0</v>
          </cell>
          <cell r="R3592">
            <v>1</v>
          </cell>
          <cell r="S3592">
            <v>0</v>
          </cell>
          <cell r="T3592">
            <v>1</v>
          </cell>
        </row>
        <row r="3593">
          <cell r="A3593" t="str">
            <v>大秦町86</v>
          </cell>
          <cell r="B3593" t="str">
            <v>26000大秦町86</v>
          </cell>
          <cell r="C3593">
            <v>32</v>
          </cell>
          <cell r="D3593" t="str">
            <v>町名別・年齢別人口調べ</v>
          </cell>
          <cell r="E3593" t="str">
            <v>令和 6年 3月 1日</v>
          </cell>
          <cell r="F3593">
            <v>32</v>
          </cell>
          <cell r="G3593" t="str">
            <v>令和 6年 2月29日　現在</v>
          </cell>
          <cell r="H3593" t="str">
            <v>町名</v>
          </cell>
          <cell r="I3593">
            <v>26000</v>
          </cell>
          <cell r="J3593" t="str">
            <v>大秦町</v>
          </cell>
          <cell r="K3593"/>
          <cell r="L3593"/>
          <cell r="M3593">
            <v>86</v>
          </cell>
          <cell r="N3593">
            <v>0</v>
          </cell>
          <cell r="O3593">
            <v>0</v>
          </cell>
          <cell r="P3593">
            <v>3</v>
          </cell>
          <cell r="Q3593">
            <v>0</v>
          </cell>
          <cell r="R3593">
            <v>3</v>
          </cell>
          <cell r="S3593">
            <v>0</v>
          </cell>
          <cell r="T3593">
            <v>1</v>
          </cell>
        </row>
        <row r="3594">
          <cell r="A3594" t="str">
            <v>大秦町87</v>
          </cell>
          <cell r="B3594" t="str">
            <v>26000大秦町87</v>
          </cell>
          <cell r="C3594">
            <v>32</v>
          </cell>
          <cell r="D3594" t="str">
            <v>町名別・年齢別人口調べ</v>
          </cell>
          <cell r="E3594" t="str">
            <v>令和 6年 3月 1日</v>
          </cell>
          <cell r="F3594">
            <v>32</v>
          </cell>
          <cell r="G3594" t="str">
            <v>令和 6年 2月29日　現在</v>
          </cell>
          <cell r="H3594" t="str">
            <v>町名</v>
          </cell>
          <cell r="I3594">
            <v>26000</v>
          </cell>
          <cell r="J3594" t="str">
            <v>大秦町</v>
          </cell>
          <cell r="K3594"/>
          <cell r="L3594"/>
          <cell r="M3594">
            <v>87</v>
          </cell>
          <cell r="N3594">
            <v>2</v>
          </cell>
          <cell r="O3594">
            <v>0</v>
          </cell>
          <cell r="P3594">
            <v>2</v>
          </cell>
          <cell r="Q3594">
            <v>0</v>
          </cell>
          <cell r="R3594">
            <v>4</v>
          </cell>
          <cell r="S3594">
            <v>0</v>
          </cell>
          <cell r="T3594">
            <v>1</v>
          </cell>
        </row>
        <row r="3595">
          <cell r="A3595" t="str">
            <v>大秦町88</v>
          </cell>
          <cell r="B3595" t="str">
            <v>26000大秦町88</v>
          </cell>
          <cell r="C3595">
            <v>32</v>
          </cell>
          <cell r="D3595" t="str">
            <v>町名別・年齢別人口調べ</v>
          </cell>
          <cell r="E3595" t="str">
            <v>令和 6年 3月 1日</v>
          </cell>
          <cell r="F3595">
            <v>32</v>
          </cell>
          <cell r="G3595" t="str">
            <v>令和 6年 2月29日　現在</v>
          </cell>
          <cell r="H3595" t="str">
            <v>町名</v>
          </cell>
          <cell r="I3595">
            <v>26000</v>
          </cell>
          <cell r="J3595" t="str">
            <v>大秦町</v>
          </cell>
          <cell r="K3595"/>
          <cell r="L3595"/>
          <cell r="M3595">
            <v>88</v>
          </cell>
          <cell r="N3595">
            <v>2</v>
          </cell>
          <cell r="O3595">
            <v>0</v>
          </cell>
          <cell r="P3595">
            <v>3</v>
          </cell>
          <cell r="Q3595">
            <v>0</v>
          </cell>
          <cell r="R3595">
            <v>5</v>
          </cell>
          <cell r="S3595">
            <v>0</v>
          </cell>
          <cell r="T3595">
            <v>1</v>
          </cell>
        </row>
        <row r="3596">
          <cell r="A3596" t="str">
            <v>大秦町89</v>
          </cell>
          <cell r="B3596" t="str">
            <v>26000大秦町89</v>
          </cell>
          <cell r="C3596">
            <v>32</v>
          </cell>
          <cell r="D3596" t="str">
            <v>町名別・年齢別人口調べ</v>
          </cell>
          <cell r="E3596" t="str">
            <v>令和 6年 3月 1日</v>
          </cell>
          <cell r="F3596">
            <v>32</v>
          </cell>
          <cell r="G3596" t="str">
            <v>令和 6年 2月29日　現在</v>
          </cell>
          <cell r="H3596" t="str">
            <v>町名</v>
          </cell>
          <cell r="I3596">
            <v>26000</v>
          </cell>
          <cell r="J3596" t="str">
            <v>大秦町</v>
          </cell>
          <cell r="K3596"/>
          <cell r="L3596"/>
          <cell r="M3596">
            <v>89</v>
          </cell>
          <cell r="N3596">
            <v>1</v>
          </cell>
          <cell r="O3596">
            <v>0</v>
          </cell>
          <cell r="P3596">
            <v>2</v>
          </cell>
          <cell r="Q3596">
            <v>0</v>
          </cell>
          <cell r="R3596">
            <v>3</v>
          </cell>
          <cell r="S3596">
            <v>0</v>
          </cell>
          <cell r="T3596">
            <v>1</v>
          </cell>
        </row>
        <row r="3597">
          <cell r="A3597" t="str">
            <v>大秦町90</v>
          </cell>
          <cell r="B3597" t="str">
            <v>26000大秦町90</v>
          </cell>
          <cell r="C3597">
            <v>32</v>
          </cell>
          <cell r="D3597" t="str">
            <v>町名別・年齢別人口調べ</v>
          </cell>
          <cell r="E3597" t="str">
            <v>令和 6年 3月 1日</v>
          </cell>
          <cell r="F3597">
            <v>32</v>
          </cell>
          <cell r="G3597" t="str">
            <v>令和 6年 2月29日　現在</v>
          </cell>
          <cell r="H3597" t="str">
            <v>町名</v>
          </cell>
          <cell r="I3597">
            <v>26000</v>
          </cell>
          <cell r="J3597" t="str">
            <v>大秦町</v>
          </cell>
          <cell r="K3597"/>
          <cell r="L3597"/>
          <cell r="M3597">
            <v>90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>
            <v>0</v>
          </cell>
          <cell r="S3597">
            <v>0</v>
          </cell>
          <cell r="T3597">
            <v>1</v>
          </cell>
        </row>
        <row r="3598">
          <cell r="A3598" t="str">
            <v>大秦町91</v>
          </cell>
          <cell r="B3598" t="str">
            <v>26000大秦町91</v>
          </cell>
          <cell r="C3598">
            <v>32</v>
          </cell>
          <cell r="D3598" t="str">
            <v>町名別・年齢別人口調べ</v>
          </cell>
          <cell r="E3598" t="str">
            <v>令和 6年 3月 1日</v>
          </cell>
          <cell r="F3598">
            <v>32</v>
          </cell>
          <cell r="G3598" t="str">
            <v>令和 6年 2月29日　現在</v>
          </cell>
          <cell r="H3598" t="str">
            <v>町名</v>
          </cell>
          <cell r="I3598">
            <v>26000</v>
          </cell>
          <cell r="J3598" t="str">
            <v>大秦町</v>
          </cell>
          <cell r="K3598"/>
          <cell r="L3598"/>
          <cell r="M3598">
            <v>91</v>
          </cell>
          <cell r="N3598">
            <v>1</v>
          </cell>
          <cell r="O3598">
            <v>0</v>
          </cell>
          <cell r="P3598">
            <v>2</v>
          </cell>
          <cell r="Q3598">
            <v>0</v>
          </cell>
          <cell r="R3598">
            <v>3</v>
          </cell>
          <cell r="S3598">
            <v>0</v>
          </cell>
          <cell r="T3598">
            <v>1</v>
          </cell>
        </row>
        <row r="3599">
          <cell r="A3599" t="str">
            <v>大秦町92</v>
          </cell>
          <cell r="B3599" t="str">
            <v>26000大秦町92</v>
          </cell>
          <cell r="C3599">
            <v>32</v>
          </cell>
          <cell r="D3599" t="str">
            <v>町名別・年齢別人口調べ</v>
          </cell>
          <cell r="E3599" t="str">
            <v>令和 6年 3月 1日</v>
          </cell>
          <cell r="F3599">
            <v>32</v>
          </cell>
          <cell r="G3599" t="str">
            <v>令和 6年 2月29日　現在</v>
          </cell>
          <cell r="H3599" t="str">
            <v>町名</v>
          </cell>
          <cell r="I3599">
            <v>26000</v>
          </cell>
          <cell r="J3599" t="str">
            <v>大秦町</v>
          </cell>
          <cell r="K3599"/>
          <cell r="L3599"/>
          <cell r="M3599">
            <v>92</v>
          </cell>
          <cell r="N3599">
            <v>1</v>
          </cell>
          <cell r="O3599">
            <v>0</v>
          </cell>
          <cell r="P3599">
            <v>0</v>
          </cell>
          <cell r="Q3599">
            <v>0</v>
          </cell>
          <cell r="R3599">
            <v>1</v>
          </cell>
          <cell r="S3599">
            <v>0</v>
          </cell>
          <cell r="T3599">
            <v>1</v>
          </cell>
        </row>
        <row r="3600">
          <cell r="A3600" t="str">
            <v>大秦町93</v>
          </cell>
          <cell r="B3600" t="str">
            <v>26000大秦町93</v>
          </cell>
          <cell r="C3600">
            <v>32</v>
          </cell>
          <cell r="D3600" t="str">
            <v>町名別・年齢別人口調べ</v>
          </cell>
          <cell r="E3600" t="str">
            <v>令和 6年 3月 1日</v>
          </cell>
          <cell r="F3600">
            <v>32</v>
          </cell>
          <cell r="G3600" t="str">
            <v>令和 6年 2月29日　現在</v>
          </cell>
          <cell r="H3600" t="str">
            <v>町名</v>
          </cell>
          <cell r="I3600">
            <v>26000</v>
          </cell>
          <cell r="J3600" t="str">
            <v>大秦町</v>
          </cell>
          <cell r="K3600"/>
          <cell r="L3600"/>
          <cell r="M3600">
            <v>93</v>
          </cell>
          <cell r="N3600">
            <v>0</v>
          </cell>
          <cell r="O3600">
            <v>0</v>
          </cell>
          <cell r="P3600">
            <v>2</v>
          </cell>
          <cell r="Q3600">
            <v>0</v>
          </cell>
          <cell r="R3600">
            <v>2</v>
          </cell>
          <cell r="S3600">
            <v>0</v>
          </cell>
          <cell r="T3600">
            <v>1</v>
          </cell>
        </row>
        <row r="3601">
          <cell r="A3601" t="str">
            <v>大秦町94</v>
          </cell>
          <cell r="B3601" t="str">
            <v>26000大秦町94</v>
          </cell>
          <cell r="C3601">
            <v>32</v>
          </cell>
          <cell r="D3601" t="str">
            <v>町名別・年齢別人口調べ</v>
          </cell>
          <cell r="E3601" t="str">
            <v>令和 6年 3月 1日</v>
          </cell>
          <cell r="F3601">
            <v>32</v>
          </cell>
          <cell r="G3601" t="str">
            <v>令和 6年 2月29日　現在</v>
          </cell>
          <cell r="H3601" t="str">
            <v>町名</v>
          </cell>
          <cell r="I3601">
            <v>26000</v>
          </cell>
          <cell r="J3601" t="str">
            <v>大秦町</v>
          </cell>
          <cell r="K3601"/>
          <cell r="L3601"/>
          <cell r="M3601">
            <v>94</v>
          </cell>
          <cell r="N3601">
            <v>0</v>
          </cell>
          <cell r="O3601">
            <v>0</v>
          </cell>
          <cell r="P3601">
            <v>0</v>
          </cell>
          <cell r="Q3601">
            <v>0</v>
          </cell>
          <cell r="R3601">
            <v>0</v>
          </cell>
          <cell r="S3601">
            <v>0</v>
          </cell>
          <cell r="T3601">
            <v>1</v>
          </cell>
        </row>
        <row r="3602">
          <cell r="A3602" t="str">
            <v>大秦町95</v>
          </cell>
          <cell r="B3602" t="str">
            <v>26000大秦町95</v>
          </cell>
          <cell r="C3602">
            <v>32</v>
          </cell>
          <cell r="D3602" t="str">
            <v>町名別・年齢別人口調べ</v>
          </cell>
          <cell r="E3602" t="str">
            <v>令和 6年 3月 1日</v>
          </cell>
          <cell r="F3602">
            <v>32</v>
          </cell>
          <cell r="G3602" t="str">
            <v>令和 6年 2月29日　現在</v>
          </cell>
          <cell r="H3602" t="str">
            <v>町名</v>
          </cell>
          <cell r="I3602">
            <v>26000</v>
          </cell>
          <cell r="J3602" t="str">
            <v>大秦町</v>
          </cell>
          <cell r="K3602"/>
          <cell r="L3602"/>
          <cell r="M3602">
            <v>95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  <cell r="T3602">
            <v>1</v>
          </cell>
        </row>
        <row r="3603">
          <cell r="A3603" t="str">
            <v>大秦町96</v>
          </cell>
          <cell r="B3603" t="str">
            <v>26000大秦町96</v>
          </cell>
          <cell r="C3603">
            <v>32</v>
          </cell>
          <cell r="D3603" t="str">
            <v>町名別・年齢別人口調べ</v>
          </cell>
          <cell r="E3603" t="str">
            <v>令和 6年 3月 1日</v>
          </cell>
          <cell r="F3603">
            <v>32</v>
          </cell>
          <cell r="G3603" t="str">
            <v>令和 6年 2月29日　現在</v>
          </cell>
          <cell r="H3603" t="str">
            <v>町名</v>
          </cell>
          <cell r="I3603">
            <v>26000</v>
          </cell>
          <cell r="J3603" t="str">
            <v>大秦町</v>
          </cell>
          <cell r="K3603"/>
          <cell r="L3603"/>
          <cell r="M3603">
            <v>96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>
            <v>0</v>
          </cell>
          <cell r="S3603">
            <v>0</v>
          </cell>
          <cell r="T3603">
            <v>1</v>
          </cell>
        </row>
        <row r="3604">
          <cell r="A3604" t="str">
            <v>大秦町97</v>
          </cell>
          <cell r="B3604" t="str">
            <v>26000大秦町97</v>
          </cell>
          <cell r="C3604">
            <v>32</v>
          </cell>
          <cell r="D3604" t="str">
            <v>町名別・年齢別人口調べ</v>
          </cell>
          <cell r="E3604" t="str">
            <v>令和 6年 3月 1日</v>
          </cell>
          <cell r="F3604">
            <v>32</v>
          </cell>
          <cell r="G3604" t="str">
            <v>令和 6年 2月29日　現在</v>
          </cell>
          <cell r="H3604" t="str">
            <v>町名</v>
          </cell>
          <cell r="I3604">
            <v>26000</v>
          </cell>
          <cell r="J3604" t="str">
            <v>大秦町</v>
          </cell>
          <cell r="K3604"/>
          <cell r="L3604"/>
          <cell r="M3604">
            <v>97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>
            <v>0</v>
          </cell>
          <cell r="S3604">
            <v>0</v>
          </cell>
          <cell r="T3604">
            <v>1</v>
          </cell>
        </row>
        <row r="3605">
          <cell r="A3605" t="str">
            <v>大秦町98</v>
          </cell>
          <cell r="B3605" t="str">
            <v>26000大秦町98</v>
          </cell>
          <cell r="C3605">
            <v>32</v>
          </cell>
          <cell r="D3605" t="str">
            <v>町名別・年齢別人口調べ</v>
          </cell>
          <cell r="E3605" t="str">
            <v>令和 6年 3月 1日</v>
          </cell>
          <cell r="F3605">
            <v>32</v>
          </cell>
          <cell r="G3605" t="str">
            <v>令和 6年 2月29日　現在</v>
          </cell>
          <cell r="H3605" t="str">
            <v>町名</v>
          </cell>
          <cell r="I3605">
            <v>26000</v>
          </cell>
          <cell r="J3605" t="str">
            <v>大秦町</v>
          </cell>
          <cell r="K3605"/>
          <cell r="L3605"/>
          <cell r="M3605">
            <v>98</v>
          </cell>
          <cell r="N3605">
            <v>0</v>
          </cell>
          <cell r="O3605">
            <v>0</v>
          </cell>
          <cell r="P3605">
            <v>1</v>
          </cell>
          <cell r="Q3605">
            <v>0</v>
          </cell>
          <cell r="R3605">
            <v>1</v>
          </cell>
          <cell r="S3605">
            <v>0</v>
          </cell>
          <cell r="T3605">
            <v>1</v>
          </cell>
        </row>
        <row r="3606">
          <cell r="A3606" t="str">
            <v>大秦町99</v>
          </cell>
          <cell r="B3606" t="str">
            <v>26000大秦町99</v>
          </cell>
          <cell r="C3606">
            <v>32</v>
          </cell>
          <cell r="D3606" t="str">
            <v>町名別・年齢別人口調べ</v>
          </cell>
          <cell r="E3606" t="str">
            <v>令和 6年 3月 1日</v>
          </cell>
          <cell r="F3606">
            <v>32</v>
          </cell>
          <cell r="G3606" t="str">
            <v>令和 6年 2月29日　現在</v>
          </cell>
          <cell r="H3606" t="str">
            <v>町名</v>
          </cell>
          <cell r="I3606">
            <v>26000</v>
          </cell>
          <cell r="J3606" t="str">
            <v>大秦町</v>
          </cell>
          <cell r="K3606"/>
          <cell r="L3606"/>
          <cell r="M3606">
            <v>99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>
            <v>0</v>
          </cell>
          <cell r="S3606">
            <v>0</v>
          </cell>
          <cell r="T3606">
            <v>1</v>
          </cell>
        </row>
        <row r="3607">
          <cell r="A3607" t="str">
            <v>大秦町100</v>
          </cell>
          <cell r="B3607" t="str">
            <v>26000大秦町100</v>
          </cell>
          <cell r="C3607">
            <v>32</v>
          </cell>
          <cell r="D3607" t="str">
            <v>町名別・年齢別人口調べ</v>
          </cell>
          <cell r="E3607" t="str">
            <v>令和 6年 3月 1日</v>
          </cell>
          <cell r="F3607">
            <v>32</v>
          </cell>
          <cell r="G3607" t="str">
            <v>令和 6年 2月29日　現在</v>
          </cell>
          <cell r="H3607" t="str">
            <v>町名</v>
          </cell>
          <cell r="I3607">
            <v>26000</v>
          </cell>
          <cell r="J3607" t="str">
            <v>大秦町</v>
          </cell>
          <cell r="K3607"/>
          <cell r="L3607"/>
          <cell r="M3607">
            <v>100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>
            <v>0</v>
          </cell>
          <cell r="S3607">
            <v>0</v>
          </cell>
          <cell r="T3607">
            <v>1</v>
          </cell>
        </row>
        <row r="3608">
          <cell r="A3608" t="str">
            <v>大秦町101</v>
          </cell>
          <cell r="B3608" t="str">
            <v>26000大秦町101</v>
          </cell>
          <cell r="C3608">
            <v>32</v>
          </cell>
          <cell r="D3608" t="str">
            <v>町名別・年齢別人口調べ</v>
          </cell>
          <cell r="E3608" t="str">
            <v>令和 6年 3月 1日</v>
          </cell>
          <cell r="F3608">
            <v>32</v>
          </cell>
          <cell r="G3608" t="str">
            <v>令和 6年 2月29日　現在</v>
          </cell>
          <cell r="H3608" t="str">
            <v>町名</v>
          </cell>
          <cell r="I3608">
            <v>26000</v>
          </cell>
          <cell r="J3608" t="str">
            <v>大秦町</v>
          </cell>
          <cell r="K3608"/>
          <cell r="L3608"/>
          <cell r="M3608">
            <v>101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  <cell r="T3608">
            <v>1</v>
          </cell>
        </row>
        <row r="3609">
          <cell r="A3609" t="str">
            <v>大秦町102</v>
          </cell>
          <cell r="B3609" t="str">
            <v>26000大秦町102</v>
          </cell>
          <cell r="C3609">
            <v>32</v>
          </cell>
          <cell r="D3609" t="str">
            <v>町名別・年齢別人口調べ</v>
          </cell>
          <cell r="E3609" t="str">
            <v>令和 6年 3月 1日</v>
          </cell>
          <cell r="F3609">
            <v>32</v>
          </cell>
          <cell r="G3609" t="str">
            <v>令和 6年 2月29日　現在</v>
          </cell>
          <cell r="H3609" t="str">
            <v>町名</v>
          </cell>
          <cell r="I3609">
            <v>26000</v>
          </cell>
          <cell r="J3609" t="str">
            <v>大秦町</v>
          </cell>
          <cell r="K3609"/>
          <cell r="L3609"/>
          <cell r="M3609">
            <v>102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>
            <v>0</v>
          </cell>
          <cell r="S3609">
            <v>0</v>
          </cell>
          <cell r="T3609">
            <v>1</v>
          </cell>
        </row>
        <row r="3610">
          <cell r="A3610" t="str">
            <v>大秦町103</v>
          </cell>
          <cell r="B3610" t="str">
            <v>26000大秦町103</v>
          </cell>
          <cell r="C3610">
            <v>32</v>
          </cell>
          <cell r="D3610" t="str">
            <v>町名別・年齢別人口調べ</v>
          </cell>
          <cell r="E3610" t="str">
            <v>令和 6年 3月 1日</v>
          </cell>
          <cell r="F3610">
            <v>32</v>
          </cell>
          <cell r="G3610" t="str">
            <v>令和 6年 2月29日　現在</v>
          </cell>
          <cell r="H3610" t="str">
            <v>町名</v>
          </cell>
          <cell r="I3610">
            <v>26000</v>
          </cell>
          <cell r="J3610" t="str">
            <v>大秦町</v>
          </cell>
          <cell r="K3610"/>
          <cell r="L3610"/>
          <cell r="M3610">
            <v>103</v>
          </cell>
          <cell r="N3610">
            <v>0</v>
          </cell>
          <cell r="O3610">
            <v>0</v>
          </cell>
          <cell r="P3610">
            <v>1</v>
          </cell>
          <cell r="Q3610">
            <v>0</v>
          </cell>
          <cell r="R3610">
            <v>1</v>
          </cell>
          <cell r="S3610">
            <v>0</v>
          </cell>
          <cell r="T3610">
            <v>1</v>
          </cell>
        </row>
        <row r="3611">
          <cell r="A3611" t="str">
            <v>大秦町104</v>
          </cell>
          <cell r="B3611" t="str">
            <v>26000大秦町104</v>
          </cell>
          <cell r="C3611">
            <v>32</v>
          </cell>
          <cell r="D3611" t="str">
            <v>町名別・年齢別人口調べ</v>
          </cell>
          <cell r="E3611" t="str">
            <v>令和 6年 3月 1日</v>
          </cell>
          <cell r="F3611">
            <v>32</v>
          </cell>
          <cell r="G3611" t="str">
            <v>令和 6年 2月29日　現在</v>
          </cell>
          <cell r="H3611" t="str">
            <v>町名</v>
          </cell>
          <cell r="I3611">
            <v>26000</v>
          </cell>
          <cell r="J3611" t="str">
            <v>大秦町</v>
          </cell>
          <cell r="K3611"/>
          <cell r="L3611"/>
          <cell r="M3611">
            <v>104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>
            <v>0</v>
          </cell>
          <cell r="S3611">
            <v>0</v>
          </cell>
          <cell r="T3611">
            <v>1</v>
          </cell>
        </row>
        <row r="3612">
          <cell r="A3612" t="str">
            <v>大秦町105</v>
          </cell>
          <cell r="B3612" t="str">
            <v>26000大秦町105</v>
          </cell>
          <cell r="C3612">
            <v>32</v>
          </cell>
          <cell r="D3612" t="str">
            <v>町名別・年齢別人口調べ</v>
          </cell>
          <cell r="E3612" t="str">
            <v>令和 6年 3月 1日</v>
          </cell>
          <cell r="F3612">
            <v>32</v>
          </cell>
          <cell r="G3612" t="str">
            <v>令和 6年 2月29日　現在</v>
          </cell>
          <cell r="H3612" t="str">
            <v>町名</v>
          </cell>
          <cell r="I3612">
            <v>26000</v>
          </cell>
          <cell r="J3612" t="str">
            <v>大秦町</v>
          </cell>
          <cell r="K3612"/>
          <cell r="L3612"/>
          <cell r="M3612">
            <v>105</v>
          </cell>
          <cell r="N3612">
            <v>0</v>
          </cell>
          <cell r="O3612">
            <v>0</v>
          </cell>
          <cell r="P3612">
            <v>0</v>
          </cell>
          <cell r="Q3612">
            <v>0</v>
          </cell>
          <cell r="R3612">
            <v>0</v>
          </cell>
          <cell r="S3612">
            <v>0</v>
          </cell>
          <cell r="T3612">
            <v>1</v>
          </cell>
        </row>
        <row r="3613">
          <cell r="A3613" t="str">
            <v>大秦町106</v>
          </cell>
          <cell r="B3613" t="str">
            <v>26000大秦町106</v>
          </cell>
          <cell r="C3613">
            <v>32</v>
          </cell>
          <cell r="D3613" t="str">
            <v>町名別・年齢別人口調べ</v>
          </cell>
          <cell r="E3613" t="str">
            <v>令和 6年 3月 1日</v>
          </cell>
          <cell r="F3613">
            <v>32</v>
          </cell>
          <cell r="G3613" t="str">
            <v>令和 6年 2月29日　現在</v>
          </cell>
          <cell r="H3613" t="str">
            <v>町名</v>
          </cell>
          <cell r="I3613">
            <v>26000</v>
          </cell>
          <cell r="J3613" t="str">
            <v>大秦町</v>
          </cell>
          <cell r="K3613"/>
          <cell r="L3613"/>
          <cell r="M3613">
            <v>106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T3613">
            <v>1</v>
          </cell>
        </row>
        <row r="3614">
          <cell r="A3614" t="str">
            <v>大秦町107</v>
          </cell>
          <cell r="B3614" t="str">
            <v>26000大秦町107</v>
          </cell>
          <cell r="C3614">
            <v>32</v>
          </cell>
          <cell r="D3614" t="str">
            <v>町名別・年齢別人口調べ</v>
          </cell>
          <cell r="E3614" t="str">
            <v>令和 6年 3月 1日</v>
          </cell>
          <cell r="F3614">
            <v>32</v>
          </cell>
          <cell r="G3614" t="str">
            <v>令和 6年 2月29日　現在</v>
          </cell>
          <cell r="H3614" t="str">
            <v>町名</v>
          </cell>
          <cell r="I3614">
            <v>26000</v>
          </cell>
          <cell r="J3614" t="str">
            <v>大秦町</v>
          </cell>
          <cell r="K3614"/>
          <cell r="L3614"/>
          <cell r="M3614">
            <v>107</v>
          </cell>
          <cell r="N3614">
            <v>0</v>
          </cell>
          <cell r="O3614">
            <v>0</v>
          </cell>
          <cell r="P3614">
            <v>0</v>
          </cell>
          <cell r="Q3614">
            <v>0</v>
          </cell>
          <cell r="R3614">
            <v>0</v>
          </cell>
          <cell r="S3614">
            <v>0</v>
          </cell>
          <cell r="T3614">
            <v>1</v>
          </cell>
        </row>
        <row r="3615">
          <cell r="A3615" t="str">
            <v>大秦町108</v>
          </cell>
          <cell r="B3615" t="str">
            <v>26000大秦町108</v>
          </cell>
          <cell r="C3615">
            <v>32</v>
          </cell>
          <cell r="D3615" t="str">
            <v>町名別・年齢別人口調べ</v>
          </cell>
          <cell r="E3615" t="str">
            <v>令和 6年 3月 1日</v>
          </cell>
          <cell r="F3615">
            <v>32</v>
          </cell>
          <cell r="G3615" t="str">
            <v>令和 6年 2月29日　現在</v>
          </cell>
          <cell r="H3615" t="str">
            <v>町名</v>
          </cell>
          <cell r="I3615">
            <v>26000</v>
          </cell>
          <cell r="J3615" t="str">
            <v>大秦町</v>
          </cell>
          <cell r="K3615"/>
          <cell r="L3615"/>
          <cell r="M3615">
            <v>108</v>
          </cell>
          <cell r="N3615">
            <v>0</v>
          </cell>
          <cell r="O3615">
            <v>0</v>
          </cell>
          <cell r="P3615">
            <v>0</v>
          </cell>
          <cell r="Q3615">
            <v>0</v>
          </cell>
          <cell r="R3615">
            <v>0</v>
          </cell>
          <cell r="S3615">
            <v>0</v>
          </cell>
          <cell r="T3615">
            <v>1</v>
          </cell>
        </row>
        <row r="3616">
          <cell r="A3616" t="str">
            <v>大秦町109</v>
          </cell>
          <cell r="B3616" t="str">
            <v>26000大秦町109</v>
          </cell>
          <cell r="C3616">
            <v>32</v>
          </cell>
          <cell r="D3616" t="str">
            <v>町名別・年齢別人口調べ</v>
          </cell>
          <cell r="E3616" t="str">
            <v>令和 6年 3月 1日</v>
          </cell>
          <cell r="F3616">
            <v>32</v>
          </cell>
          <cell r="G3616" t="str">
            <v>令和 6年 2月29日　現在</v>
          </cell>
          <cell r="H3616" t="str">
            <v>町名</v>
          </cell>
          <cell r="I3616">
            <v>26000</v>
          </cell>
          <cell r="J3616" t="str">
            <v>大秦町</v>
          </cell>
          <cell r="K3616"/>
          <cell r="L3616"/>
          <cell r="M3616">
            <v>109</v>
          </cell>
          <cell r="N3616">
            <v>0</v>
          </cell>
          <cell r="O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T3616">
            <v>1</v>
          </cell>
        </row>
        <row r="3617">
          <cell r="A3617" t="str">
            <v>大秦町110以上</v>
          </cell>
          <cell r="B3617" t="str">
            <v>26000大秦町110以上</v>
          </cell>
          <cell r="C3617">
            <v>32</v>
          </cell>
          <cell r="D3617" t="str">
            <v>町名別・年齢別人口調べ</v>
          </cell>
          <cell r="E3617" t="str">
            <v>令和 6年 3月 1日</v>
          </cell>
          <cell r="F3617">
            <v>32</v>
          </cell>
          <cell r="G3617" t="str">
            <v>令和 6年 2月29日　現在</v>
          </cell>
          <cell r="H3617" t="str">
            <v>町名</v>
          </cell>
          <cell r="I3617">
            <v>26000</v>
          </cell>
          <cell r="J3617" t="str">
            <v>大秦町</v>
          </cell>
          <cell r="K3617"/>
          <cell r="L3617"/>
          <cell r="M3617" t="str">
            <v>110以上</v>
          </cell>
          <cell r="N3617">
            <v>0</v>
          </cell>
          <cell r="O3617">
            <v>0</v>
          </cell>
          <cell r="P3617">
            <v>0</v>
          </cell>
          <cell r="Q3617">
            <v>0</v>
          </cell>
          <cell r="R3617">
            <v>0</v>
          </cell>
          <cell r="S3617">
            <v>0</v>
          </cell>
          <cell r="T3617">
            <v>1</v>
          </cell>
        </row>
        <row r="3618">
          <cell r="A3618" t="str">
            <v>大秦町合計</v>
          </cell>
          <cell r="B3618" t="str">
            <v>26000大秦町合計</v>
          </cell>
          <cell r="C3618">
            <v>32</v>
          </cell>
          <cell r="D3618" t="str">
            <v>町名別・年齢別人口調べ</v>
          </cell>
          <cell r="E3618" t="str">
            <v>令和 6年 3月 1日</v>
          </cell>
          <cell r="F3618">
            <v>32</v>
          </cell>
          <cell r="G3618" t="str">
            <v>令和 6年 2月29日　現在</v>
          </cell>
          <cell r="H3618" t="str">
            <v>町名</v>
          </cell>
          <cell r="I3618">
            <v>26000</v>
          </cell>
          <cell r="J3618" t="str">
            <v>大秦町</v>
          </cell>
          <cell r="K3618"/>
          <cell r="L3618"/>
          <cell r="M3618" t="str">
            <v>合計</v>
          </cell>
          <cell r="N3618">
            <v>170</v>
          </cell>
          <cell r="O3618">
            <v>11</v>
          </cell>
          <cell r="P3618">
            <v>167</v>
          </cell>
          <cell r="Q3618">
            <v>7</v>
          </cell>
          <cell r="R3618">
            <v>337</v>
          </cell>
          <cell r="S3618">
            <v>18</v>
          </cell>
          <cell r="T3618">
            <v>1</v>
          </cell>
        </row>
        <row r="3619">
          <cell r="A3619" t="str">
            <v>千村</v>
          </cell>
          <cell r="B3619" t="str">
            <v>27000千村</v>
          </cell>
          <cell r="C3619">
            <v>33</v>
          </cell>
          <cell r="D3619" t="str">
            <v>町名別・年齢別人口調べ</v>
          </cell>
          <cell r="E3619" t="str">
            <v>令和 6年 3月 1日</v>
          </cell>
          <cell r="F3619">
            <v>33</v>
          </cell>
          <cell r="G3619" t="str">
            <v>令和 6年 2月29日　現在</v>
          </cell>
          <cell r="H3619" t="str">
            <v>町名</v>
          </cell>
          <cell r="I3619">
            <v>27000</v>
          </cell>
          <cell r="J3619" t="str">
            <v>千村</v>
          </cell>
          <cell r="K3619"/>
          <cell r="L3619"/>
          <cell r="M3619"/>
          <cell r="N3619"/>
          <cell r="O3619"/>
          <cell r="P3619"/>
          <cell r="Q3619"/>
          <cell r="R3619"/>
          <cell r="S3619"/>
          <cell r="T3619"/>
        </row>
        <row r="3620">
          <cell r="A3620" t="str">
            <v>千村0</v>
          </cell>
          <cell r="B3620" t="str">
            <v>27000千村0</v>
          </cell>
          <cell r="C3620">
            <v>33</v>
          </cell>
          <cell r="D3620" t="str">
            <v>町名別・年齢別人口調べ</v>
          </cell>
          <cell r="E3620" t="str">
            <v>令和 6年 3月 1日</v>
          </cell>
          <cell r="F3620">
            <v>33</v>
          </cell>
          <cell r="G3620" t="str">
            <v>令和 6年 2月29日　現在</v>
          </cell>
          <cell r="H3620" t="str">
            <v>町名</v>
          </cell>
          <cell r="I3620">
            <v>27000</v>
          </cell>
          <cell r="J3620" t="str">
            <v>千村</v>
          </cell>
          <cell r="K3620"/>
          <cell r="L3620"/>
          <cell r="M3620">
            <v>0</v>
          </cell>
          <cell r="N3620">
            <v>0</v>
          </cell>
          <cell r="O3620">
            <v>0</v>
          </cell>
          <cell r="P3620">
            <v>1</v>
          </cell>
          <cell r="Q3620">
            <v>0</v>
          </cell>
          <cell r="R3620">
            <v>1</v>
          </cell>
          <cell r="S3620">
            <v>0</v>
          </cell>
          <cell r="T3620">
            <v>1</v>
          </cell>
        </row>
        <row r="3621">
          <cell r="A3621" t="str">
            <v>千村1</v>
          </cell>
          <cell r="B3621" t="str">
            <v>27000千村1</v>
          </cell>
          <cell r="C3621">
            <v>33</v>
          </cell>
          <cell r="D3621" t="str">
            <v>町名別・年齢別人口調べ</v>
          </cell>
          <cell r="E3621" t="str">
            <v>令和 6年 3月 1日</v>
          </cell>
          <cell r="F3621">
            <v>33</v>
          </cell>
          <cell r="G3621" t="str">
            <v>令和 6年 2月29日　現在</v>
          </cell>
          <cell r="H3621" t="str">
            <v>町名</v>
          </cell>
          <cell r="I3621">
            <v>27000</v>
          </cell>
          <cell r="J3621" t="str">
            <v>千村</v>
          </cell>
          <cell r="K3621"/>
          <cell r="L3621"/>
          <cell r="M3621">
            <v>1</v>
          </cell>
          <cell r="N3621">
            <v>0</v>
          </cell>
          <cell r="O3621">
            <v>0</v>
          </cell>
          <cell r="P3621">
            <v>1</v>
          </cell>
          <cell r="Q3621">
            <v>0</v>
          </cell>
          <cell r="R3621">
            <v>1</v>
          </cell>
          <cell r="S3621">
            <v>0</v>
          </cell>
          <cell r="T3621">
            <v>1</v>
          </cell>
        </row>
        <row r="3622">
          <cell r="A3622" t="str">
            <v>千村2</v>
          </cell>
          <cell r="B3622" t="str">
            <v>27000千村2</v>
          </cell>
          <cell r="C3622">
            <v>33</v>
          </cell>
          <cell r="D3622" t="str">
            <v>町名別・年齢別人口調べ</v>
          </cell>
          <cell r="E3622" t="str">
            <v>令和 6年 3月 1日</v>
          </cell>
          <cell r="F3622">
            <v>33</v>
          </cell>
          <cell r="G3622" t="str">
            <v>令和 6年 2月29日　現在</v>
          </cell>
          <cell r="H3622" t="str">
            <v>町名</v>
          </cell>
          <cell r="I3622">
            <v>27000</v>
          </cell>
          <cell r="J3622" t="str">
            <v>千村</v>
          </cell>
          <cell r="K3622"/>
          <cell r="L3622"/>
          <cell r="M3622">
            <v>2</v>
          </cell>
          <cell r="N3622">
            <v>0</v>
          </cell>
          <cell r="O3622">
            <v>0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  <cell r="T3622">
            <v>1</v>
          </cell>
        </row>
        <row r="3623">
          <cell r="A3623" t="str">
            <v>千村3</v>
          </cell>
          <cell r="B3623" t="str">
            <v>27000千村3</v>
          </cell>
          <cell r="C3623">
            <v>33</v>
          </cell>
          <cell r="D3623" t="str">
            <v>町名別・年齢別人口調べ</v>
          </cell>
          <cell r="E3623" t="str">
            <v>令和 6年 3月 1日</v>
          </cell>
          <cell r="F3623">
            <v>33</v>
          </cell>
          <cell r="G3623" t="str">
            <v>令和 6年 2月29日　現在</v>
          </cell>
          <cell r="H3623" t="str">
            <v>町名</v>
          </cell>
          <cell r="I3623">
            <v>27000</v>
          </cell>
          <cell r="J3623" t="str">
            <v>千村</v>
          </cell>
          <cell r="K3623"/>
          <cell r="L3623"/>
          <cell r="M3623">
            <v>3</v>
          </cell>
          <cell r="N3623">
            <v>0</v>
          </cell>
          <cell r="O3623">
            <v>0</v>
          </cell>
          <cell r="P3623">
            <v>1</v>
          </cell>
          <cell r="Q3623">
            <v>0</v>
          </cell>
          <cell r="R3623">
            <v>1</v>
          </cell>
          <cell r="S3623">
            <v>0</v>
          </cell>
          <cell r="T3623">
            <v>1</v>
          </cell>
        </row>
        <row r="3624">
          <cell r="A3624" t="str">
            <v>千村4</v>
          </cell>
          <cell r="B3624" t="str">
            <v>27000千村4</v>
          </cell>
          <cell r="C3624">
            <v>33</v>
          </cell>
          <cell r="D3624" t="str">
            <v>町名別・年齢別人口調べ</v>
          </cell>
          <cell r="E3624" t="str">
            <v>令和 6年 3月 1日</v>
          </cell>
          <cell r="F3624">
            <v>33</v>
          </cell>
          <cell r="G3624" t="str">
            <v>令和 6年 2月29日　現在</v>
          </cell>
          <cell r="H3624" t="str">
            <v>町名</v>
          </cell>
          <cell r="I3624">
            <v>27000</v>
          </cell>
          <cell r="J3624" t="str">
            <v>千村</v>
          </cell>
          <cell r="K3624"/>
          <cell r="L3624"/>
          <cell r="M3624">
            <v>4</v>
          </cell>
          <cell r="N3624">
            <v>0</v>
          </cell>
          <cell r="O3624">
            <v>0</v>
          </cell>
          <cell r="P3624">
            <v>0</v>
          </cell>
          <cell r="Q3624">
            <v>0</v>
          </cell>
          <cell r="R3624">
            <v>0</v>
          </cell>
          <cell r="S3624">
            <v>0</v>
          </cell>
          <cell r="T3624">
            <v>1</v>
          </cell>
        </row>
        <row r="3625">
          <cell r="A3625" t="str">
            <v>千村5</v>
          </cell>
          <cell r="B3625" t="str">
            <v>27000千村5</v>
          </cell>
          <cell r="C3625">
            <v>33</v>
          </cell>
          <cell r="D3625" t="str">
            <v>町名別・年齢別人口調べ</v>
          </cell>
          <cell r="E3625" t="str">
            <v>令和 6年 3月 1日</v>
          </cell>
          <cell r="F3625">
            <v>33</v>
          </cell>
          <cell r="G3625" t="str">
            <v>令和 6年 2月29日　現在</v>
          </cell>
          <cell r="H3625" t="str">
            <v>町名</v>
          </cell>
          <cell r="I3625">
            <v>27000</v>
          </cell>
          <cell r="J3625" t="str">
            <v>千村</v>
          </cell>
          <cell r="K3625"/>
          <cell r="L3625"/>
          <cell r="M3625">
            <v>5</v>
          </cell>
          <cell r="N3625">
            <v>0</v>
          </cell>
          <cell r="O3625">
            <v>0</v>
          </cell>
          <cell r="P3625">
            <v>3</v>
          </cell>
          <cell r="Q3625">
            <v>0</v>
          </cell>
          <cell r="R3625">
            <v>3</v>
          </cell>
          <cell r="S3625">
            <v>0</v>
          </cell>
          <cell r="T3625">
            <v>1</v>
          </cell>
        </row>
        <row r="3626">
          <cell r="A3626" t="str">
            <v>千村6</v>
          </cell>
          <cell r="B3626" t="str">
            <v>27000千村6</v>
          </cell>
          <cell r="C3626">
            <v>33</v>
          </cell>
          <cell r="D3626" t="str">
            <v>町名別・年齢別人口調べ</v>
          </cell>
          <cell r="E3626" t="str">
            <v>令和 6年 3月 1日</v>
          </cell>
          <cell r="F3626">
            <v>33</v>
          </cell>
          <cell r="G3626" t="str">
            <v>令和 6年 2月29日　現在</v>
          </cell>
          <cell r="H3626" t="str">
            <v>町名</v>
          </cell>
          <cell r="I3626">
            <v>27000</v>
          </cell>
          <cell r="J3626" t="str">
            <v>千村</v>
          </cell>
          <cell r="K3626"/>
          <cell r="L3626"/>
          <cell r="M3626">
            <v>6</v>
          </cell>
          <cell r="N3626">
            <v>0</v>
          </cell>
          <cell r="O3626">
            <v>0</v>
          </cell>
          <cell r="P3626">
            <v>1</v>
          </cell>
          <cell r="Q3626">
            <v>0</v>
          </cell>
          <cell r="R3626">
            <v>1</v>
          </cell>
          <cell r="S3626">
            <v>0</v>
          </cell>
          <cell r="T3626">
            <v>1</v>
          </cell>
        </row>
        <row r="3627">
          <cell r="A3627" t="str">
            <v>千村7</v>
          </cell>
          <cell r="B3627" t="str">
            <v>27000千村7</v>
          </cell>
          <cell r="C3627">
            <v>33</v>
          </cell>
          <cell r="D3627" t="str">
            <v>町名別・年齢別人口調べ</v>
          </cell>
          <cell r="E3627" t="str">
            <v>令和 6年 3月 1日</v>
          </cell>
          <cell r="F3627">
            <v>33</v>
          </cell>
          <cell r="G3627" t="str">
            <v>令和 6年 2月29日　現在</v>
          </cell>
          <cell r="H3627" t="str">
            <v>町名</v>
          </cell>
          <cell r="I3627">
            <v>27000</v>
          </cell>
          <cell r="J3627" t="str">
            <v>千村</v>
          </cell>
          <cell r="K3627"/>
          <cell r="L3627"/>
          <cell r="M3627">
            <v>7</v>
          </cell>
          <cell r="N3627">
            <v>0</v>
          </cell>
          <cell r="O3627">
            <v>0</v>
          </cell>
          <cell r="P3627">
            <v>0</v>
          </cell>
          <cell r="Q3627">
            <v>0</v>
          </cell>
          <cell r="R3627">
            <v>0</v>
          </cell>
          <cell r="S3627">
            <v>0</v>
          </cell>
          <cell r="T3627">
            <v>1</v>
          </cell>
        </row>
        <row r="3628">
          <cell r="A3628" t="str">
            <v>千村8</v>
          </cell>
          <cell r="B3628" t="str">
            <v>27000千村8</v>
          </cell>
          <cell r="C3628">
            <v>33</v>
          </cell>
          <cell r="D3628" t="str">
            <v>町名別・年齢別人口調べ</v>
          </cell>
          <cell r="E3628" t="str">
            <v>令和 6年 3月 1日</v>
          </cell>
          <cell r="F3628">
            <v>33</v>
          </cell>
          <cell r="G3628" t="str">
            <v>令和 6年 2月29日　現在</v>
          </cell>
          <cell r="H3628" t="str">
            <v>町名</v>
          </cell>
          <cell r="I3628">
            <v>27000</v>
          </cell>
          <cell r="J3628" t="str">
            <v>千村</v>
          </cell>
          <cell r="K3628"/>
          <cell r="L3628"/>
          <cell r="M3628">
            <v>8</v>
          </cell>
          <cell r="N3628">
            <v>2</v>
          </cell>
          <cell r="O3628">
            <v>0</v>
          </cell>
          <cell r="P3628">
            <v>0</v>
          </cell>
          <cell r="Q3628">
            <v>0</v>
          </cell>
          <cell r="R3628">
            <v>2</v>
          </cell>
          <cell r="S3628">
            <v>0</v>
          </cell>
          <cell r="T3628">
            <v>1</v>
          </cell>
        </row>
        <row r="3629">
          <cell r="A3629" t="str">
            <v>千村9</v>
          </cell>
          <cell r="B3629" t="str">
            <v>27000千村9</v>
          </cell>
          <cell r="C3629">
            <v>33</v>
          </cell>
          <cell r="D3629" t="str">
            <v>町名別・年齢別人口調べ</v>
          </cell>
          <cell r="E3629" t="str">
            <v>令和 6年 3月 1日</v>
          </cell>
          <cell r="F3629">
            <v>33</v>
          </cell>
          <cell r="G3629" t="str">
            <v>令和 6年 2月29日　現在</v>
          </cell>
          <cell r="H3629" t="str">
            <v>町名</v>
          </cell>
          <cell r="I3629">
            <v>27000</v>
          </cell>
          <cell r="J3629" t="str">
            <v>千村</v>
          </cell>
          <cell r="K3629"/>
          <cell r="L3629"/>
          <cell r="M3629">
            <v>9</v>
          </cell>
          <cell r="N3629">
            <v>0</v>
          </cell>
          <cell r="O3629">
            <v>0</v>
          </cell>
          <cell r="P3629">
            <v>1</v>
          </cell>
          <cell r="Q3629">
            <v>0</v>
          </cell>
          <cell r="R3629">
            <v>1</v>
          </cell>
          <cell r="S3629">
            <v>0</v>
          </cell>
          <cell r="T3629">
            <v>1</v>
          </cell>
        </row>
        <row r="3630">
          <cell r="A3630" t="str">
            <v>千村10</v>
          </cell>
          <cell r="B3630" t="str">
            <v>27000千村10</v>
          </cell>
          <cell r="C3630">
            <v>33</v>
          </cell>
          <cell r="D3630" t="str">
            <v>町名別・年齢別人口調べ</v>
          </cell>
          <cell r="E3630" t="str">
            <v>令和 6年 3月 1日</v>
          </cell>
          <cell r="F3630">
            <v>33</v>
          </cell>
          <cell r="G3630" t="str">
            <v>令和 6年 2月29日　現在</v>
          </cell>
          <cell r="H3630" t="str">
            <v>町名</v>
          </cell>
          <cell r="I3630">
            <v>27000</v>
          </cell>
          <cell r="J3630" t="str">
            <v>千村</v>
          </cell>
          <cell r="K3630"/>
          <cell r="L3630"/>
          <cell r="M3630">
            <v>10</v>
          </cell>
          <cell r="N3630">
            <v>0</v>
          </cell>
          <cell r="O3630">
            <v>0</v>
          </cell>
          <cell r="P3630">
            <v>0</v>
          </cell>
          <cell r="Q3630">
            <v>0</v>
          </cell>
          <cell r="R3630">
            <v>0</v>
          </cell>
          <cell r="S3630">
            <v>0</v>
          </cell>
          <cell r="T3630">
            <v>1</v>
          </cell>
        </row>
        <row r="3631">
          <cell r="A3631" t="str">
            <v>千村11</v>
          </cell>
          <cell r="B3631" t="str">
            <v>27000千村11</v>
          </cell>
          <cell r="C3631">
            <v>33</v>
          </cell>
          <cell r="D3631" t="str">
            <v>町名別・年齢別人口調べ</v>
          </cell>
          <cell r="E3631" t="str">
            <v>令和 6年 3月 1日</v>
          </cell>
          <cell r="F3631">
            <v>33</v>
          </cell>
          <cell r="G3631" t="str">
            <v>令和 6年 2月29日　現在</v>
          </cell>
          <cell r="H3631" t="str">
            <v>町名</v>
          </cell>
          <cell r="I3631">
            <v>27000</v>
          </cell>
          <cell r="J3631" t="str">
            <v>千村</v>
          </cell>
          <cell r="K3631"/>
          <cell r="L3631"/>
          <cell r="M3631">
            <v>11</v>
          </cell>
          <cell r="N3631">
            <v>0</v>
          </cell>
          <cell r="O3631">
            <v>0</v>
          </cell>
          <cell r="P3631">
            <v>3</v>
          </cell>
          <cell r="Q3631">
            <v>0</v>
          </cell>
          <cell r="R3631">
            <v>3</v>
          </cell>
          <cell r="S3631">
            <v>0</v>
          </cell>
          <cell r="T3631">
            <v>1</v>
          </cell>
        </row>
        <row r="3632">
          <cell r="A3632" t="str">
            <v>千村12</v>
          </cell>
          <cell r="B3632" t="str">
            <v>27000千村12</v>
          </cell>
          <cell r="C3632">
            <v>33</v>
          </cell>
          <cell r="D3632" t="str">
            <v>町名別・年齢別人口調べ</v>
          </cell>
          <cell r="E3632" t="str">
            <v>令和 6年 3月 1日</v>
          </cell>
          <cell r="F3632">
            <v>33</v>
          </cell>
          <cell r="G3632" t="str">
            <v>令和 6年 2月29日　現在</v>
          </cell>
          <cell r="H3632" t="str">
            <v>町名</v>
          </cell>
          <cell r="I3632">
            <v>27000</v>
          </cell>
          <cell r="J3632" t="str">
            <v>千村</v>
          </cell>
          <cell r="K3632"/>
          <cell r="L3632"/>
          <cell r="M3632">
            <v>12</v>
          </cell>
          <cell r="N3632">
            <v>1</v>
          </cell>
          <cell r="O3632">
            <v>0</v>
          </cell>
          <cell r="P3632">
            <v>1</v>
          </cell>
          <cell r="Q3632">
            <v>0</v>
          </cell>
          <cell r="R3632">
            <v>2</v>
          </cell>
          <cell r="S3632">
            <v>0</v>
          </cell>
          <cell r="T3632">
            <v>1</v>
          </cell>
        </row>
        <row r="3633">
          <cell r="A3633" t="str">
            <v>千村13</v>
          </cell>
          <cell r="B3633" t="str">
            <v>27000千村13</v>
          </cell>
          <cell r="C3633">
            <v>33</v>
          </cell>
          <cell r="D3633" t="str">
            <v>町名別・年齢別人口調べ</v>
          </cell>
          <cell r="E3633" t="str">
            <v>令和 6年 3月 1日</v>
          </cell>
          <cell r="F3633">
            <v>33</v>
          </cell>
          <cell r="G3633" t="str">
            <v>令和 6年 2月29日　現在</v>
          </cell>
          <cell r="H3633" t="str">
            <v>町名</v>
          </cell>
          <cell r="I3633">
            <v>27000</v>
          </cell>
          <cell r="J3633" t="str">
            <v>千村</v>
          </cell>
          <cell r="K3633"/>
          <cell r="L3633"/>
          <cell r="M3633">
            <v>13</v>
          </cell>
          <cell r="N3633">
            <v>1</v>
          </cell>
          <cell r="O3633">
            <v>0</v>
          </cell>
          <cell r="P3633">
            <v>1</v>
          </cell>
          <cell r="Q3633">
            <v>0</v>
          </cell>
          <cell r="R3633">
            <v>2</v>
          </cell>
          <cell r="S3633">
            <v>0</v>
          </cell>
          <cell r="T3633">
            <v>1</v>
          </cell>
        </row>
        <row r="3634">
          <cell r="A3634" t="str">
            <v>千村14</v>
          </cell>
          <cell r="B3634" t="str">
            <v>27000千村14</v>
          </cell>
          <cell r="C3634">
            <v>33</v>
          </cell>
          <cell r="D3634" t="str">
            <v>町名別・年齢別人口調べ</v>
          </cell>
          <cell r="E3634" t="str">
            <v>令和 6年 3月 1日</v>
          </cell>
          <cell r="F3634">
            <v>33</v>
          </cell>
          <cell r="G3634" t="str">
            <v>令和 6年 2月29日　現在</v>
          </cell>
          <cell r="H3634" t="str">
            <v>町名</v>
          </cell>
          <cell r="I3634">
            <v>27000</v>
          </cell>
          <cell r="J3634" t="str">
            <v>千村</v>
          </cell>
          <cell r="K3634"/>
          <cell r="L3634"/>
          <cell r="M3634">
            <v>14</v>
          </cell>
          <cell r="N3634">
            <v>2</v>
          </cell>
          <cell r="O3634">
            <v>0</v>
          </cell>
          <cell r="P3634">
            <v>2</v>
          </cell>
          <cell r="Q3634">
            <v>0</v>
          </cell>
          <cell r="R3634">
            <v>4</v>
          </cell>
          <cell r="S3634">
            <v>0</v>
          </cell>
          <cell r="T3634">
            <v>1</v>
          </cell>
        </row>
        <row r="3635">
          <cell r="A3635" t="str">
            <v>千村15</v>
          </cell>
          <cell r="B3635" t="str">
            <v>27000千村15</v>
          </cell>
          <cell r="C3635">
            <v>33</v>
          </cell>
          <cell r="D3635" t="str">
            <v>町名別・年齢別人口調べ</v>
          </cell>
          <cell r="E3635" t="str">
            <v>令和 6年 3月 1日</v>
          </cell>
          <cell r="F3635">
            <v>33</v>
          </cell>
          <cell r="G3635" t="str">
            <v>令和 6年 2月29日　現在</v>
          </cell>
          <cell r="H3635" t="str">
            <v>町名</v>
          </cell>
          <cell r="I3635">
            <v>27000</v>
          </cell>
          <cell r="J3635" t="str">
            <v>千村</v>
          </cell>
          <cell r="K3635"/>
          <cell r="L3635"/>
          <cell r="M3635">
            <v>15</v>
          </cell>
          <cell r="N3635">
            <v>1</v>
          </cell>
          <cell r="O3635">
            <v>0</v>
          </cell>
          <cell r="P3635">
            <v>2</v>
          </cell>
          <cell r="Q3635">
            <v>0</v>
          </cell>
          <cell r="R3635">
            <v>3</v>
          </cell>
          <cell r="S3635">
            <v>0</v>
          </cell>
          <cell r="T3635">
            <v>1</v>
          </cell>
        </row>
        <row r="3636">
          <cell r="A3636" t="str">
            <v>千村16</v>
          </cell>
          <cell r="B3636" t="str">
            <v>27000千村16</v>
          </cell>
          <cell r="C3636">
            <v>33</v>
          </cell>
          <cell r="D3636" t="str">
            <v>町名別・年齢別人口調べ</v>
          </cell>
          <cell r="E3636" t="str">
            <v>令和 6年 3月 1日</v>
          </cell>
          <cell r="F3636">
            <v>33</v>
          </cell>
          <cell r="G3636" t="str">
            <v>令和 6年 2月29日　現在</v>
          </cell>
          <cell r="H3636" t="str">
            <v>町名</v>
          </cell>
          <cell r="I3636">
            <v>27000</v>
          </cell>
          <cell r="J3636" t="str">
            <v>千村</v>
          </cell>
          <cell r="K3636"/>
          <cell r="L3636"/>
          <cell r="M3636">
            <v>16</v>
          </cell>
          <cell r="N3636">
            <v>5</v>
          </cell>
          <cell r="O3636">
            <v>0</v>
          </cell>
          <cell r="P3636">
            <v>1</v>
          </cell>
          <cell r="Q3636">
            <v>0</v>
          </cell>
          <cell r="R3636">
            <v>6</v>
          </cell>
          <cell r="S3636">
            <v>0</v>
          </cell>
          <cell r="T3636">
            <v>1</v>
          </cell>
        </row>
        <row r="3637">
          <cell r="A3637" t="str">
            <v>千村17</v>
          </cell>
          <cell r="B3637" t="str">
            <v>27000千村17</v>
          </cell>
          <cell r="C3637">
            <v>33</v>
          </cell>
          <cell r="D3637" t="str">
            <v>町名別・年齢別人口調べ</v>
          </cell>
          <cell r="E3637" t="str">
            <v>令和 6年 3月 1日</v>
          </cell>
          <cell r="F3637">
            <v>33</v>
          </cell>
          <cell r="G3637" t="str">
            <v>令和 6年 2月29日　現在</v>
          </cell>
          <cell r="H3637" t="str">
            <v>町名</v>
          </cell>
          <cell r="I3637">
            <v>27000</v>
          </cell>
          <cell r="J3637" t="str">
            <v>千村</v>
          </cell>
          <cell r="K3637"/>
          <cell r="L3637"/>
          <cell r="M3637">
            <v>17</v>
          </cell>
          <cell r="N3637">
            <v>2</v>
          </cell>
          <cell r="O3637">
            <v>0</v>
          </cell>
          <cell r="P3637">
            <v>2</v>
          </cell>
          <cell r="Q3637">
            <v>0</v>
          </cell>
          <cell r="R3637">
            <v>4</v>
          </cell>
          <cell r="S3637">
            <v>0</v>
          </cell>
          <cell r="T3637">
            <v>1</v>
          </cell>
        </row>
        <row r="3638">
          <cell r="A3638" t="str">
            <v>千村18</v>
          </cell>
          <cell r="B3638" t="str">
            <v>27000千村18</v>
          </cell>
          <cell r="C3638">
            <v>33</v>
          </cell>
          <cell r="D3638" t="str">
            <v>町名別・年齢別人口調べ</v>
          </cell>
          <cell r="E3638" t="str">
            <v>令和 6年 3月 1日</v>
          </cell>
          <cell r="F3638">
            <v>33</v>
          </cell>
          <cell r="G3638" t="str">
            <v>令和 6年 2月29日　現在</v>
          </cell>
          <cell r="H3638" t="str">
            <v>町名</v>
          </cell>
          <cell r="I3638">
            <v>27000</v>
          </cell>
          <cell r="J3638" t="str">
            <v>千村</v>
          </cell>
          <cell r="K3638"/>
          <cell r="L3638"/>
          <cell r="M3638">
            <v>18</v>
          </cell>
          <cell r="N3638">
            <v>3</v>
          </cell>
          <cell r="O3638">
            <v>0</v>
          </cell>
          <cell r="P3638">
            <v>2</v>
          </cell>
          <cell r="Q3638">
            <v>0</v>
          </cell>
          <cell r="R3638">
            <v>5</v>
          </cell>
          <cell r="S3638">
            <v>0</v>
          </cell>
          <cell r="T3638">
            <v>1</v>
          </cell>
        </row>
        <row r="3639">
          <cell r="A3639" t="str">
            <v>千村19</v>
          </cell>
          <cell r="B3639" t="str">
            <v>27000千村19</v>
          </cell>
          <cell r="C3639">
            <v>33</v>
          </cell>
          <cell r="D3639" t="str">
            <v>町名別・年齢別人口調べ</v>
          </cell>
          <cell r="E3639" t="str">
            <v>令和 6年 3月 1日</v>
          </cell>
          <cell r="F3639">
            <v>33</v>
          </cell>
          <cell r="G3639" t="str">
            <v>令和 6年 2月29日　現在</v>
          </cell>
          <cell r="H3639" t="str">
            <v>町名</v>
          </cell>
          <cell r="I3639">
            <v>27000</v>
          </cell>
          <cell r="J3639" t="str">
            <v>千村</v>
          </cell>
          <cell r="K3639"/>
          <cell r="L3639"/>
          <cell r="M3639">
            <v>19</v>
          </cell>
          <cell r="N3639">
            <v>1</v>
          </cell>
          <cell r="O3639">
            <v>0</v>
          </cell>
          <cell r="P3639">
            <v>1</v>
          </cell>
          <cell r="Q3639">
            <v>0</v>
          </cell>
          <cell r="R3639">
            <v>2</v>
          </cell>
          <cell r="S3639">
            <v>0</v>
          </cell>
          <cell r="T3639">
            <v>1</v>
          </cell>
        </row>
        <row r="3640">
          <cell r="A3640" t="str">
            <v>千村20</v>
          </cell>
          <cell r="B3640" t="str">
            <v>27000千村20</v>
          </cell>
          <cell r="C3640">
            <v>33</v>
          </cell>
          <cell r="D3640" t="str">
            <v>町名別・年齢別人口調べ</v>
          </cell>
          <cell r="E3640" t="str">
            <v>令和 6年 3月 1日</v>
          </cell>
          <cell r="F3640">
            <v>33</v>
          </cell>
          <cell r="G3640" t="str">
            <v>令和 6年 2月29日　現在</v>
          </cell>
          <cell r="H3640" t="str">
            <v>町名</v>
          </cell>
          <cell r="I3640">
            <v>27000</v>
          </cell>
          <cell r="J3640" t="str">
            <v>千村</v>
          </cell>
          <cell r="K3640"/>
          <cell r="L3640"/>
          <cell r="M3640">
            <v>20</v>
          </cell>
          <cell r="N3640">
            <v>2</v>
          </cell>
          <cell r="O3640">
            <v>0</v>
          </cell>
          <cell r="P3640">
            <v>0</v>
          </cell>
          <cell r="Q3640">
            <v>0</v>
          </cell>
          <cell r="R3640">
            <v>2</v>
          </cell>
          <cell r="S3640">
            <v>0</v>
          </cell>
          <cell r="T3640">
            <v>1</v>
          </cell>
        </row>
        <row r="3641">
          <cell r="A3641" t="str">
            <v>千村21</v>
          </cell>
          <cell r="B3641" t="str">
            <v>27000千村21</v>
          </cell>
          <cell r="C3641">
            <v>33</v>
          </cell>
          <cell r="D3641" t="str">
            <v>町名別・年齢別人口調べ</v>
          </cell>
          <cell r="E3641" t="str">
            <v>令和 6年 3月 1日</v>
          </cell>
          <cell r="F3641">
            <v>33</v>
          </cell>
          <cell r="G3641" t="str">
            <v>令和 6年 2月29日　現在</v>
          </cell>
          <cell r="H3641" t="str">
            <v>町名</v>
          </cell>
          <cell r="I3641">
            <v>27000</v>
          </cell>
          <cell r="J3641" t="str">
            <v>千村</v>
          </cell>
          <cell r="K3641"/>
          <cell r="L3641"/>
          <cell r="M3641">
            <v>21</v>
          </cell>
          <cell r="N3641">
            <v>2</v>
          </cell>
          <cell r="O3641">
            <v>0</v>
          </cell>
          <cell r="P3641">
            <v>2</v>
          </cell>
          <cell r="Q3641">
            <v>0</v>
          </cell>
          <cell r="R3641">
            <v>4</v>
          </cell>
          <cell r="S3641">
            <v>0</v>
          </cell>
          <cell r="T3641">
            <v>1</v>
          </cell>
        </row>
        <row r="3642">
          <cell r="A3642" t="str">
            <v>千村22</v>
          </cell>
          <cell r="B3642" t="str">
            <v>27000千村22</v>
          </cell>
          <cell r="C3642">
            <v>33</v>
          </cell>
          <cell r="D3642" t="str">
            <v>町名別・年齢別人口調べ</v>
          </cell>
          <cell r="E3642" t="str">
            <v>令和 6年 3月 1日</v>
          </cell>
          <cell r="F3642">
            <v>33</v>
          </cell>
          <cell r="G3642" t="str">
            <v>令和 6年 2月29日　現在</v>
          </cell>
          <cell r="H3642" t="str">
            <v>町名</v>
          </cell>
          <cell r="I3642">
            <v>27000</v>
          </cell>
          <cell r="J3642" t="str">
            <v>千村</v>
          </cell>
          <cell r="K3642"/>
          <cell r="L3642"/>
          <cell r="M3642">
            <v>22</v>
          </cell>
          <cell r="N3642">
            <v>0</v>
          </cell>
          <cell r="O3642">
            <v>0</v>
          </cell>
          <cell r="P3642">
            <v>1</v>
          </cell>
          <cell r="Q3642">
            <v>0</v>
          </cell>
          <cell r="R3642">
            <v>1</v>
          </cell>
          <cell r="S3642">
            <v>0</v>
          </cell>
          <cell r="T3642">
            <v>1</v>
          </cell>
        </row>
        <row r="3643">
          <cell r="A3643" t="str">
            <v>千村23</v>
          </cell>
          <cell r="B3643" t="str">
            <v>27000千村23</v>
          </cell>
          <cell r="C3643">
            <v>33</v>
          </cell>
          <cell r="D3643" t="str">
            <v>町名別・年齢別人口調べ</v>
          </cell>
          <cell r="E3643" t="str">
            <v>令和 6年 3月 1日</v>
          </cell>
          <cell r="F3643">
            <v>33</v>
          </cell>
          <cell r="G3643" t="str">
            <v>令和 6年 2月29日　現在</v>
          </cell>
          <cell r="H3643" t="str">
            <v>町名</v>
          </cell>
          <cell r="I3643">
            <v>27000</v>
          </cell>
          <cell r="J3643" t="str">
            <v>千村</v>
          </cell>
          <cell r="K3643"/>
          <cell r="L3643"/>
          <cell r="M3643">
            <v>23</v>
          </cell>
          <cell r="N3643">
            <v>3</v>
          </cell>
          <cell r="O3643">
            <v>0</v>
          </cell>
          <cell r="P3643">
            <v>0</v>
          </cell>
          <cell r="Q3643">
            <v>0</v>
          </cell>
          <cell r="R3643">
            <v>3</v>
          </cell>
          <cell r="S3643">
            <v>0</v>
          </cell>
          <cell r="T3643">
            <v>1</v>
          </cell>
        </row>
        <row r="3644">
          <cell r="A3644" t="str">
            <v>千村24</v>
          </cell>
          <cell r="B3644" t="str">
            <v>27000千村24</v>
          </cell>
          <cell r="C3644">
            <v>33</v>
          </cell>
          <cell r="D3644" t="str">
            <v>町名別・年齢別人口調べ</v>
          </cell>
          <cell r="E3644" t="str">
            <v>令和 6年 3月 1日</v>
          </cell>
          <cell r="F3644">
            <v>33</v>
          </cell>
          <cell r="G3644" t="str">
            <v>令和 6年 2月29日　現在</v>
          </cell>
          <cell r="H3644" t="str">
            <v>町名</v>
          </cell>
          <cell r="I3644">
            <v>27000</v>
          </cell>
          <cell r="J3644" t="str">
            <v>千村</v>
          </cell>
          <cell r="K3644"/>
          <cell r="L3644"/>
          <cell r="M3644">
            <v>24</v>
          </cell>
          <cell r="N3644">
            <v>3</v>
          </cell>
          <cell r="O3644">
            <v>0</v>
          </cell>
          <cell r="P3644">
            <v>1</v>
          </cell>
          <cell r="Q3644">
            <v>0</v>
          </cell>
          <cell r="R3644">
            <v>4</v>
          </cell>
          <cell r="S3644">
            <v>0</v>
          </cell>
          <cell r="T3644">
            <v>1</v>
          </cell>
        </row>
        <row r="3645">
          <cell r="A3645" t="str">
            <v>千村25</v>
          </cell>
          <cell r="B3645" t="str">
            <v>27000千村25</v>
          </cell>
          <cell r="C3645">
            <v>33</v>
          </cell>
          <cell r="D3645" t="str">
            <v>町名別・年齢別人口調べ</v>
          </cell>
          <cell r="E3645" t="str">
            <v>令和 6年 3月 1日</v>
          </cell>
          <cell r="F3645">
            <v>33</v>
          </cell>
          <cell r="G3645" t="str">
            <v>令和 6年 2月29日　現在</v>
          </cell>
          <cell r="H3645" t="str">
            <v>町名</v>
          </cell>
          <cell r="I3645">
            <v>27000</v>
          </cell>
          <cell r="J3645" t="str">
            <v>千村</v>
          </cell>
          <cell r="K3645"/>
          <cell r="L3645"/>
          <cell r="M3645">
            <v>25</v>
          </cell>
          <cell r="N3645">
            <v>1</v>
          </cell>
          <cell r="O3645">
            <v>0</v>
          </cell>
          <cell r="P3645">
            <v>1</v>
          </cell>
          <cell r="Q3645">
            <v>0</v>
          </cell>
          <cell r="R3645">
            <v>2</v>
          </cell>
          <cell r="S3645">
            <v>0</v>
          </cell>
          <cell r="T3645">
            <v>1</v>
          </cell>
        </row>
        <row r="3646">
          <cell r="A3646" t="str">
            <v>千村26</v>
          </cell>
          <cell r="B3646" t="str">
            <v>27000千村26</v>
          </cell>
          <cell r="C3646">
            <v>33</v>
          </cell>
          <cell r="D3646" t="str">
            <v>町名別・年齢別人口調べ</v>
          </cell>
          <cell r="E3646" t="str">
            <v>令和 6年 3月 1日</v>
          </cell>
          <cell r="F3646">
            <v>33</v>
          </cell>
          <cell r="G3646" t="str">
            <v>令和 6年 2月29日　現在</v>
          </cell>
          <cell r="H3646" t="str">
            <v>町名</v>
          </cell>
          <cell r="I3646">
            <v>27000</v>
          </cell>
          <cell r="J3646" t="str">
            <v>千村</v>
          </cell>
          <cell r="K3646"/>
          <cell r="L3646"/>
          <cell r="M3646">
            <v>26</v>
          </cell>
          <cell r="N3646">
            <v>1</v>
          </cell>
          <cell r="O3646">
            <v>0</v>
          </cell>
          <cell r="P3646">
            <v>2</v>
          </cell>
          <cell r="Q3646">
            <v>0</v>
          </cell>
          <cell r="R3646">
            <v>3</v>
          </cell>
          <cell r="S3646">
            <v>0</v>
          </cell>
          <cell r="T3646">
            <v>1</v>
          </cell>
        </row>
        <row r="3647">
          <cell r="A3647" t="str">
            <v>千村27</v>
          </cell>
          <cell r="B3647" t="str">
            <v>27000千村27</v>
          </cell>
          <cell r="C3647">
            <v>33</v>
          </cell>
          <cell r="D3647" t="str">
            <v>町名別・年齢別人口調べ</v>
          </cell>
          <cell r="E3647" t="str">
            <v>令和 6年 3月 1日</v>
          </cell>
          <cell r="F3647">
            <v>33</v>
          </cell>
          <cell r="G3647" t="str">
            <v>令和 6年 2月29日　現在</v>
          </cell>
          <cell r="H3647" t="str">
            <v>町名</v>
          </cell>
          <cell r="I3647">
            <v>27000</v>
          </cell>
          <cell r="J3647" t="str">
            <v>千村</v>
          </cell>
          <cell r="K3647"/>
          <cell r="L3647"/>
          <cell r="M3647">
            <v>27</v>
          </cell>
          <cell r="N3647">
            <v>2</v>
          </cell>
          <cell r="O3647">
            <v>0</v>
          </cell>
          <cell r="P3647">
            <v>3</v>
          </cell>
          <cell r="Q3647">
            <v>0</v>
          </cell>
          <cell r="R3647">
            <v>5</v>
          </cell>
          <cell r="S3647">
            <v>0</v>
          </cell>
          <cell r="T3647">
            <v>1</v>
          </cell>
        </row>
        <row r="3648">
          <cell r="A3648" t="str">
            <v>千村28</v>
          </cell>
          <cell r="B3648" t="str">
            <v>27000千村28</v>
          </cell>
          <cell r="C3648">
            <v>33</v>
          </cell>
          <cell r="D3648" t="str">
            <v>町名別・年齢別人口調べ</v>
          </cell>
          <cell r="E3648" t="str">
            <v>令和 6年 3月 1日</v>
          </cell>
          <cell r="F3648">
            <v>33</v>
          </cell>
          <cell r="G3648" t="str">
            <v>令和 6年 2月29日　現在</v>
          </cell>
          <cell r="H3648" t="str">
            <v>町名</v>
          </cell>
          <cell r="I3648">
            <v>27000</v>
          </cell>
          <cell r="J3648" t="str">
            <v>千村</v>
          </cell>
          <cell r="K3648"/>
          <cell r="L3648"/>
          <cell r="M3648">
            <v>28</v>
          </cell>
          <cell r="N3648">
            <v>1</v>
          </cell>
          <cell r="O3648">
            <v>0</v>
          </cell>
          <cell r="P3648">
            <v>1</v>
          </cell>
          <cell r="Q3648">
            <v>0</v>
          </cell>
          <cell r="R3648">
            <v>2</v>
          </cell>
          <cell r="S3648">
            <v>0</v>
          </cell>
          <cell r="T3648">
            <v>1</v>
          </cell>
        </row>
        <row r="3649">
          <cell r="A3649" t="str">
            <v>千村29</v>
          </cell>
          <cell r="B3649" t="str">
            <v>27000千村29</v>
          </cell>
          <cell r="C3649">
            <v>33</v>
          </cell>
          <cell r="D3649" t="str">
            <v>町名別・年齢別人口調べ</v>
          </cell>
          <cell r="E3649" t="str">
            <v>令和 6年 3月 1日</v>
          </cell>
          <cell r="F3649">
            <v>33</v>
          </cell>
          <cell r="G3649" t="str">
            <v>令和 6年 2月29日　現在</v>
          </cell>
          <cell r="H3649" t="str">
            <v>町名</v>
          </cell>
          <cell r="I3649">
            <v>27000</v>
          </cell>
          <cell r="J3649" t="str">
            <v>千村</v>
          </cell>
          <cell r="K3649"/>
          <cell r="L3649"/>
          <cell r="M3649">
            <v>29</v>
          </cell>
          <cell r="N3649">
            <v>0</v>
          </cell>
          <cell r="O3649">
            <v>0</v>
          </cell>
          <cell r="P3649">
            <v>1</v>
          </cell>
          <cell r="Q3649">
            <v>0</v>
          </cell>
          <cell r="R3649">
            <v>1</v>
          </cell>
          <cell r="S3649">
            <v>0</v>
          </cell>
          <cell r="T3649">
            <v>1</v>
          </cell>
        </row>
        <row r="3650">
          <cell r="A3650" t="str">
            <v>千村30</v>
          </cell>
          <cell r="B3650" t="str">
            <v>27000千村30</v>
          </cell>
          <cell r="C3650">
            <v>33</v>
          </cell>
          <cell r="D3650" t="str">
            <v>町名別・年齢別人口調べ</v>
          </cell>
          <cell r="E3650" t="str">
            <v>令和 6年 3月 1日</v>
          </cell>
          <cell r="F3650">
            <v>33</v>
          </cell>
          <cell r="G3650" t="str">
            <v>令和 6年 2月29日　現在</v>
          </cell>
          <cell r="H3650" t="str">
            <v>町名</v>
          </cell>
          <cell r="I3650">
            <v>27000</v>
          </cell>
          <cell r="J3650" t="str">
            <v>千村</v>
          </cell>
          <cell r="K3650"/>
          <cell r="L3650"/>
          <cell r="M3650">
            <v>30</v>
          </cell>
          <cell r="N3650">
            <v>0</v>
          </cell>
          <cell r="O3650">
            <v>0</v>
          </cell>
          <cell r="P3650">
            <v>2</v>
          </cell>
          <cell r="Q3650">
            <v>0</v>
          </cell>
          <cell r="R3650">
            <v>2</v>
          </cell>
          <cell r="S3650">
            <v>0</v>
          </cell>
          <cell r="T3650">
            <v>1</v>
          </cell>
        </row>
        <row r="3651">
          <cell r="A3651" t="str">
            <v>千村31</v>
          </cell>
          <cell r="B3651" t="str">
            <v>27000千村31</v>
          </cell>
          <cell r="C3651">
            <v>33</v>
          </cell>
          <cell r="D3651" t="str">
            <v>町名別・年齢別人口調べ</v>
          </cell>
          <cell r="E3651" t="str">
            <v>令和 6年 3月 1日</v>
          </cell>
          <cell r="F3651">
            <v>33</v>
          </cell>
          <cell r="G3651" t="str">
            <v>令和 6年 2月29日　現在</v>
          </cell>
          <cell r="H3651" t="str">
            <v>町名</v>
          </cell>
          <cell r="I3651">
            <v>27000</v>
          </cell>
          <cell r="J3651" t="str">
            <v>千村</v>
          </cell>
          <cell r="K3651"/>
          <cell r="L3651"/>
          <cell r="M3651">
            <v>31</v>
          </cell>
          <cell r="N3651">
            <v>2</v>
          </cell>
          <cell r="O3651">
            <v>0</v>
          </cell>
          <cell r="P3651">
            <v>0</v>
          </cell>
          <cell r="Q3651">
            <v>0</v>
          </cell>
          <cell r="R3651">
            <v>2</v>
          </cell>
          <cell r="S3651">
            <v>0</v>
          </cell>
          <cell r="T3651">
            <v>1</v>
          </cell>
        </row>
        <row r="3652">
          <cell r="A3652" t="str">
            <v>千村32</v>
          </cell>
          <cell r="B3652" t="str">
            <v>27000千村32</v>
          </cell>
          <cell r="C3652">
            <v>33</v>
          </cell>
          <cell r="D3652" t="str">
            <v>町名別・年齢別人口調べ</v>
          </cell>
          <cell r="E3652" t="str">
            <v>令和 6年 3月 1日</v>
          </cell>
          <cell r="F3652">
            <v>33</v>
          </cell>
          <cell r="G3652" t="str">
            <v>令和 6年 2月29日　現在</v>
          </cell>
          <cell r="H3652" t="str">
            <v>町名</v>
          </cell>
          <cell r="I3652">
            <v>27000</v>
          </cell>
          <cell r="J3652" t="str">
            <v>千村</v>
          </cell>
          <cell r="K3652"/>
          <cell r="L3652"/>
          <cell r="M3652">
            <v>32</v>
          </cell>
          <cell r="N3652">
            <v>1</v>
          </cell>
          <cell r="O3652">
            <v>0</v>
          </cell>
          <cell r="P3652">
            <v>3</v>
          </cell>
          <cell r="Q3652">
            <v>0</v>
          </cell>
          <cell r="R3652">
            <v>4</v>
          </cell>
          <cell r="S3652">
            <v>0</v>
          </cell>
          <cell r="T3652">
            <v>1</v>
          </cell>
        </row>
        <row r="3653">
          <cell r="A3653" t="str">
            <v>千村33</v>
          </cell>
          <cell r="B3653" t="str">
            <v>27000千村33</v>
          </cell>
          <cell r="C3653">
            <v>33</v>
          </cell>
          <cell r="D3653" t="str">
            <v>町名別・年齢別人口調べ</v>
          </cell>
          <cell r="E3653" t="str">
            <v>令和 6年 3月 1日</v>
          </cell>
          <cell r="F3653">
            <v>33</v>
          </cell>
          <cell r="G3653" t="str">
            <v>令和 6年 2月29日　現在</v>
          </cell>
          <cell r="H3653" t="str">
            <v>町名</v>
          </cell>
          <cell r="I3653">
            <v>27000</v>
          </cell>
          <cell r="J3653" t="str">
            <v>千村</v>
          </cell>
          <cell r="K3653"/>
          <cell r="L3653"/>
          <cell r="M3653">
            <v>33</v>
          </cell>
          <cell r="N3653">
            <v>1</v>
          </cell>
          <cell r="O3653">
            <v>0</v>
          </cell>
          <cell r="P3653">
            <v>0</v>
          </cell>
          <cell r="Q3653">
            <v>0</v>
          </cell>
          <cell r="R3653">
            <v>1</v>
          </cell>
          <cell r="S3653">
            <v>0</v>
          </cell>
          <cell r="T3653">
            <v>1</v>
          </cell>
        </row>
        <row r="3654">
          <cell r="A3654" t="str">
            <v>千村34</v>
          </cell>
          <cell r="B3654" t="str">
            <v>27000千村34</v>
          </cell>
          <cell r="C3654">
            <v>33</v>
          </cell>
          <cell r="D3654" t="str">
            <v>町名別・年齢別人口調べ</v>
          </cell>
          <cell r="E3654" t="str">
            <v>令和 6年 3月 1日</v>
          </cell>
          <cell r="F3654">
            <v>33</v>
          </cell>
          <cell r="G3654" t="str">
            <v>令和 6年 2月29日　現在</v>
          </cell>
          <cell r="H3654" t="str">
            <v>町名</v>
          </cell>
          <cell r="I3654">
            <v>27000</v>
          </cell>
          <cell r="J3654" t="str">
            <v>千村</v>
          </cell>
          <cell r="K3654"/>
          <cell r="L3654"/>
          <cell r="M3654">
            <v>34</v>
          </cell>
          <cell r="N3654">
            <v>1</v>
          </cell>
          <cell r="O3654">
            <v>0</v>
          </cell>
          <cell r="P3654">
            <v>3</v>
          </cell>
          <cell r="Q3654">
            <v>0</v>
          </cell>
          <cell r="R3654">
            <v>4</v>
          </cell>
          <cell r="S3654">
            <v>0</v>
          </cell>
          <cell r="T3654">
            <v>1</v>
          </cell>
        </row>
        <row r="3655">
          <cell r="A3655" t="str">
            <v>千村35</v>
          </cell>
          <cell r="B3655" t="str">
            <v>27000千村35</v>
          </cell>
          <cell r="C3655">
            <v>33</v>
          </cell>
          <cell r="D3655" t="str">
            <v>町名別・年齢別人口調べ</v>
          </cell>
          <cell r="E3655" t="str">
            <v>令和 6年 3月 1日</v>
          </cell>
          <cell r="F3655">
            <v>33</v>
          </cell>
          <cell r="G3655" t="str">
            <v>令和 6年 2月29日　現在</v>
          </cell>
          <cell r="H3655" t="str">
            <v>町名</v>
          </cell>
          <cell r="I3655">
            <v>27000</v>
          </cell>
          <cell r="J3655" t="str">
            <v>千村</v>
          </cell>
          <cell r="K3655"/>
          <cell r="L3655"/>
          <cell r="M3655">
            <v>35</v>
          </cell>
          <cell r="N3655">
            <v>1</v>
          </cell>
          <cell r="O3655">
            <v>0</v>
          </cell>
          <cell r="P3655">
            <v>1</v>
          </cell>
          <cell r="Q3655">
            <v>0</v>
          </cell>
          <cell r="R3655">
            <v>2</v>
          </cell>
          <cell r="S3655">
            <v>0</v>
          </cell>
          <cell r="T3655">
            <v>1</v>
          </cell>
        </row>
        <row r="3656">
          <cell r="A3656" t="str">
            <v>千村36</v>
          </cell>
          <cell r="B3656" t="str">
            <v>27000千村36</v>
          </cell>
          <cell r="C3656">
            <v>33</v>
          </cell>
          <cell r="D3656" t="str">
            <v>町名別・年齢別人口調べ</v>
          </cell>
          <cell r="E3656" t="str">
            <v>令和 6年 3月 1日</v>
          </cell>
          <cell r="F3656">
            <v>33</v>
          </cell>
          <cell r="G3656" t="str">
            <v>令和 6年 2月29日　現在</v>
          </cell>
          <cell r="H3656" t="str">
            <v>町名</v>
          </cell>
          <cell r="I3656">
            <v>27000</v>
          </cell>
          <cell r="J3656" t="str">
            <v>千村</v>
          </cell>
          <cell r="K3656"/>
          <cell r="L3656"/>
          <cell r="M3656">
            <v>36</v>
          </cell>
          <cell r="N3656">
            <v>1</v>
          </cell>
          <cell r="O3656">
            <v>0</v>
          </cell>
          <cell r="P3656">
            <v>0</v>
          </cell>
          <cell r="Q3656">
            <v>0</v>
          </cell>
          <cell r="R3656">
            <v>1</v>
          </cell>
          <cell r="S3656">
            <v>0</v>
          </cell>
          <cell r="T3656">
            <v>1</v>
          </cell>
        </row>
        <row r="3657">
          <cell r="A3657" t="str">
            <v>千村37</v>
          </cell>
          <cell r="B3657" t="str">
            <v>27000千村37</v>
          </cell>
          <cell r="C3657">
            <v>33</v>
          </cell>
          <cell r="D3657" t="str">
            <v>町名別・年齢別人口調べ</v>
          </cell>
          <cell r="E3657" t="str">
            <v>令和 6年 3月 1日</v>
          </cell>
          <cell r="F3657">
            <v>33</v>
          </cell>
          <cell r="G3657" t="str">
            <v>令和 6年 2月29日　現在</v>
          </cell>
          <cell r="H3657" t="str">
            <v>町名</v>
          </cell>
          <cell r="I3657">
            <v>27000</v>
          </cell>
          <cell r="J3657" t="str">
            <v>千村</v>
          </cell>
          <cell r="K3657"/>
          <cell r="L3657"/>
          <cell r="M3657">
            <v>37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>
            <v>0</v>
          </cell>
          <cell r="S3657">
            <v>0</v>
          </cell>
          <cell r="T3657">
            <v>1</v>
          </cell>
        </row>
        <row r="3658">
          <cell r="A3658" t="str">
            <v>千村38</v>
          </cell>
          <cell r="B3658" t="str">
            <v>27000千村38</v>
          </cell>
          <cell r="C3658">
            <v>33</v>
          </cell>
          <cell r="D3658" t="str">
            <v>町名別・年齢別人口調べ</v>
          </cell>
          <cell r="E3658" t="str">
            <v>令和 6年 3月 1日</v>
          </cell>
          <cell r="F3658">
            <v>33</v>
          </cell>
          <cell r="G3658" t="str">
            <v>令和 6年 2月29日　現在</v>
          </cell>
          <cell r="H3658" t="str">
            <v>町名</v>
          </cell>
          <cell r="I3658">
            <v>27000</v>
          </cell>
          <cell r="J3658" t="str">
            <v>千村</v>
          </cell>
          <cell r="K3658"/>
          <cell r="L3658"/>
          <cell r="M3658">
            <v>38</v>
          </cell>
          <cell r="N3658">
            <v>0</v>
          </cell>
          <cell r="O3658">
            <v>0</v>
          </cell>
          <cell r="P3658">
            <v>2</v>
          </cell>
          <cell r="Q3658">
            <v>0</v>
          </cell>
          <cell r="R3658">
            <v>2</v>
          </cell>
          <cell r="S3658">
            <v>0</v>
          </cell>
          <cell r="T3658">
            <v>1</v>
          </cell>
        </row>
        <row r="3659">
          <cell r="A3659" t="str">
            <v>千村39</v>
          </cell>
          <cell r="B3659" t="str">
            <v>27000千村39</v>
          </cell>
          <cell r="C3659">
            <v>33</v>
          </cell>
          <cell r="D3659" t="str">
            <v>町名別・年齢別人口調べ</v>
          </cell>
          <cell r="E3659" t="str">
            <v>令和 6年 3月 1日</v>
          </cell>
          <cell r="F3659">
            <v>33</v>
          </cell>
          <cell r="G3659" t="str">
            <v>令和 6年 2月29日　現在</v>
          </cell>
          <cell r="H3659" t="str">
            <v>町名</v>
          </cell>
          <cell r="I3659">
            <v>27000</v>
          </cell>
          <cell r="J3659" t="str">
            <v>千村</v>
          </cell>
          <cell r="K3659"/>
          <cell r="L3659"/>
          <cell r="M3659">
            <v>39</v>
          </cell>
          <cell r="N3659">
            <v>4</v>
          </cell>
          <cell r="O3659">
            <v>0</v>
          </cell>
          <cell r="P3659">
            <v>1</v>
          </cell>
          <cell r="Q3659">
            <v>0</v>
          </cell>
          <cell r="R3659">
            <v>5</v>
          </cell>
          <cell r="S3659">
            <v>0</v>
          </cell>
          <cell r="T3659">
            <v>1</v>
          </cell>
        </row>
        <row r="3660">
          <cell r="A3660" t="str">
            <v>千村40</v>
          </cell>
          <cell r="B3660" t="str">
            <v>27000千村40</v>
          </cell>
          <cell r="C3660">
            <v>33</v>
          </cell>
          <cell r="D3660" t="str">
            <v>町名別・年齢別人口調べ</v>
          </cell>
          <cell r="E3660" t="str">
            <v>令和 6年 3月 1日</v>
          </cell>
          <cell r="F3660">
            <v>33</v>
          </cell>
          <cell r="G3660" t="str">
            <v>令和 6年 2月29日　現在</v>
          </cell>
          <cell r="H3660" t="str">
            <v>町名</v>
          </cell>
          <cell r="I3660">
            <v>27000</v>
          </cell>
          <cell r="J3660" t="str">
            <v>千村</v>
          </cell>
          <cell r="K3660"/>
          <cell r="L3660"/>
          <cell r="M3660">
            <v>40</v>
          </cell>
          <cell r="N3660">
            <v>0</v>
          </cell>
          <cell r="O3660">
            <v>0</v>
          </cell>
          <cell r="P3660">
            <v>4</v>
          </cell>
          <cell r="Q3660">
            <v>0</v>
          </cell>
          <cell r="R3660">
            <v>4</v>
          </cell>
          <cell r="S3660">
            <v>0</v>
          </cell>
          <cell r="T3660">
            <v>1</v>
          </cell>
        </row>
        <row r="3661">
          <cell r="A3661" t="str">
            <v>千村41</v>
          </cell>
          <cell r="B3661" t="str">
            <v>27000千村41</v>
          </cell>
          <cell r="C3661">
            <v>33</v>
          </cell>
          <cell r="D3661" t="str">
            <v>町名別・年齢別人口調べ</v>
          </cell>
          <cell r="E3661" t="str">
            <v>令和 6年 3月 1日</v>
          </cell>
          <cell r="F3661">
            <v>33</v>
          </cell>
          <cell r="G3661" t="str">
            <v>令和 6年 2月29日　現在</v>
          </cell>
          <cell r="H3661" t="str">
            <v>町名</v>
          </cell>
          <cell r="I3661">
            <v>27000</v>
          </cell>
          <cell r="J3661" t="str">
            <v>千村</v>
          </cell>
          <cell r="K3661"/>
          <cell r="L3661"/>
          <cell r="M3661">
            <v>41</v>
          </cell>
          <cell r="N3661">
            <v>3</v>
          </cell>
          <cell r="O3661">
            <v>0</v>
          </cell>
          <cell r="P3661">
            <v>7</v>
          </cell>
          <cell r="Q3661">
            <v>0</v>
          </cell>
          <cell r="R3661">
            <v>10</v>
          </cell>
          <cell r="S3661">
            <v>0</v>
          </cell>
          <cell r="T3661">
            <v>1</v>
          </cell>
        </row>
        <row r="3662">
          <cell r="A3662" t="str">
            <v>千村42</v>
          </cell>
          <cell r="B3662" t="str">
            <v>27000千村42</v>
          </cell>
          <cell r="C3662">
            <v>33</v>
          </cell>
          <cell r="D3662" t="str">
            <v>町名別・年齢別人口調べ</v>
          </cell>
          <cell r="E3662" t="str">
            <v>令和 6年 3月 1日</v>
          </cell>
          <cell r="F3662">
            <v>33</v>
          </cell>
          <cell r="G3662" t="str">
            <v>令和 6年 2月29日　現在</v>
          </cell>
          <cell r="H3662" t="str">
            <v>町名</v>
          </cell>
          <cell r="I3662">
            <v>27000</v>
          </cell>
          <cell r="J3662" t="str">
            <v>千村</v>
          </cell>
          <cell r="K3662"/>
          <cell r="L3662"/>
          <cell r="M3662">
            <v>42</v>
          </cell>
          <cell r="N3662">
            <v>3</v>
          </cell>
          <cell r="O3662">
            <v>0</v>
          </cell>
          <cell r="P3662">
            <v>0</v>
          </cell>
          <cell r="Q3662">
            <v>0</v>
          </cell>
          <cell r="R3662">
            <v>3</v>
          </cell>
          <cell r="S3662">
            <v>0</v>
          </cell>
          <cell r="T3662">
            <v>1</v>
          </cell>
        </row>
        <row r="3663">
          <cell r="A3663" t="str">
            <v>千村43</v>
          </cell>
          <cell r="B3663" t="str">
            <v>27000千村43</v>
          </cell>
          <cell r="C3663">
            <v>33</v>
          </cell>
          <cell r="D3663" t="str">
            <v>町名別・年齢別人口調べ</v>
          </cell>
          <cell r="E3663" t="str">
            <v>令和 6年 3月 1日</v>
          </cell>
          <cell r="F3663">
            <v>33</v>
          </cell>
          <cell r="G3663" t="str">
            <v>令和 6年 2月29日　現在</v>
          </cell>
          <cell r="H3663" t="str">
            <v>町名</v>
          </cell>
          <cell r="I3663">
            <v>27000</v>
          </cell>
          <cell r="J3663" t="str">
            <v>千村</v>
          </cell>
          <cell r="K3663"/>
          <cell r="L3663"/>
          <cell r="M3663">
            <v>43</v>
          </cell>
          <cell r="N3663">
            <v>3</v>
          </cell>
          <cell r="O3663">
            <v>0</v>
          </cell>
          <cell r="P3663">
            <v>2</v>
          </cell>
          <cell r="Q3663">
            <v>0</v>
          </cell>
          <cell r="R3663">
            <v>5</v>
          </cell>
          <cell r="S3663">
            <v>0</v>
          </cell>
          <cell r="T3663">
            <v>1</v>
          </cell>
        </row>
        <row r="3664">
          <cell r="A3664" t="str">
            <v>千村44</v>
          </cell>
          <cell r="B3664" t="str">
            <v>27000千村44</v>
          </cell>
          <cell r="C3664">
            <v>33</v>
          </cell>
          <cell r="D3664" t="str">
            <v>町名別・年齢別人口調べ</v>
          </cell>
          <cell r="E3664" t="str">
            <v>令和 6年 3月 1日</v>
          </cell>
          <cell r="F3664">
            <v>33</v>
          </cell>
          <cell r="G3664" t="str">
            <v>令和 6年 2月29日　現在</v>
          </cell>
          <cell r="H3664" t="str">
            <v>町名</v>
          </cell>
          <cell r="I3664">
            <v>27000</v>
          </cell>
          <cell r="J3664" t="str">
            <v>千村</v>
          </cell>
          <cell r="K3664"/>
          <cell r="L3664"/>
          <cell r="M3664">
            <v>44</v>
          </cell>
          <cell r="N3664">
            <v>2</v>
          </cell>
          <cell r="O3664">
            <v>0</v>
          </cell>
          <cell r="P3664">
            <v>5</v>
          </cell>
          <cell r="Q3664">
            <v>0</v>
          </cell>
          <cell r="R3664">
            <v>7</v>
          </cell>
          <cell r="S3664">
            <v>0</v>
          </cell>
          <cell r="T3664">
            <v>1</v>
          </cell>
        </row>
        <row r="3665">
          <cell r="A3665" t="str">
            <v>千村45</v>
          </cell>
          <cell r="B3665" t="str">
            <v>27000千村45</v>
          </cell>
          <cell r="C3665">
            <v>33</v>
          </cell>
          <cell r="D3665" t="str">
            <v>町名別・年齢別人口調べ</v>
          </cell>
          <cell r="E3665" t="str">
            <v>令和 6年 3月 1日</v>
          </cell>
          <cell r="F3665">
            <v>33</v>
          </cell>
          <cell r="G3665" t="str">
            <v>令和 6年 2月29日　現在</v>
          </cell>
          <cell r="H3665" t="str">
            <v>町名</v>
          </cell>
          <cell r="I3665">
            <v>27000</v>
          </cell>
          <cell r="J3665" t="str">
            <v>千村</v>
          </cell>
          <cell r="K3665"/>
          <cell r="L3665"/>
          <cell r="M3665">
            <v>45</v>
          </cell>
          <cell r="N3665">
            <v>4</v>
          </cell>
          <cell r="O3665">
            <v>0</v>
          </cell>
          <cell r="P3665">
            <v>0</v>
          </cell>
          <cell r="Q3665">
            <v>0</v>
          </cell>
          <cell r="R3665">
            <v>4</v>
          </cell>
          <cell r="S3665">
            <v>0</v>
          </cell>
          <cell r="T3665">
            <v>1</v>
          </cell>
        </row>
        <row r="3666">
          <cell r="A3666" t="str">
            <v>千村46</v>
          </cell>
          <cell r="B3666" t="str">
            <v>27000千村46</v>
          </cell>
          <cell r="C3666">
            <v>33</v>
          </cell>
          <cell r="D3666" t="str">
            <v>町名別・年齢別人口調べ</v>
          </cell>
          <cell r="E3666" t="str">
            <v>令和 6年 3月 1日</v>
          </cell>
          <cell r="F3666">
            <v>33</v>
          </cell>
          <cell r="G3666" t="str">
            <v>令和 6年 2月29日　現在</v>
          </cell>
          <cell r="H3666" t="str">
            <v>町名</v>
          </cell>
          <cell r="I3666">
            <v>27000</v>
          </cell>
          <cell r="J3666" t="str">
            <v>千村</v>
          </cell>
          <cell r="K3666"/>
          <cell r="L3666"/>
          <cell r="M3666">
            <v>46</v>
          </cell>
          <cell r="N3666">
            <v>3</v>
          </cell>
          <cell r="O3666">
            <v>0</v>
          </cell>
          <cell r="P3666">
            <v>0</v>
          </cell>
          <cell r="Q3666">
            <v>0</v>
          </cell>
          <cell r="R3666">
            <v>3</v>
          </cell>
          <cell r="S3666">
            <v>0</v>
          </cell>
          <cell r="T3666">
            <v>1</v>
          </cell>
        </row>
        <row r="3667">
          <cell r="A3667" t="str">
            <v>千村47</v>
          </cell>
          <cell r="B3667" t="str">
            <v>27000千村47</v>
          </cell>
          <cell r="C3667">
            <v>33</v>
          </cell>
          <cell r="D3667" t="str">
            <v>町名別・年齢別人口調べ</v>
          </cell>
          <cell r="E3667" t="str">
            <v>令和 6年 3月 1日</v>
          </cell>
          <cell r="F3667">
            <v>33</v>
          </cell>
          <cell r="G3667" t="str">
            <v>令和 6年 2月29日　現在</v>
          </cell>
          <cell r="H3667" t="str">
            <v>町名</v>
          </cell>
          <cell r="I3667">
            <v>27000</v>
          </cell>
          <cell r="J3667" t="str">
            <v>千村</v>
          </cell>
          <cell r="K3667"/>
          <cell r="L3667"/>
          <cell r="M3667">
            <v>47</v>
          </cell>
          <cell r="N3667">
            <v>0</v>
          </cell>
          <cell r="O3667">
            <v>0</v>
          </cell>
          <cell r="P3667">
            <v>1</v>
          </cell>
          <cell r="Q3667">
            <v>0</v>
          </cell>
          <cell r="R3667">
            <v>1</v>
          </cell>
          <cell r="S3667">
            <v>0</v>
          </cell>
          <cell r="T3667">
            <v>1</v>
          </cell>
        </row>
        <row r="3668">
          <cell r="A3668" t="str">
            <v>千村48</v>
          </cell>
          <cell r="B3668" t="str">
            <v>27000千村48</v>
          </cell>
          <cell r="C3668">
            <v>33</v>
          </cell>
          <cell r="D3668" t="str">
            <v>町名別・年齢別人口調べ</v>
          </cell>
          <cell r="E3668" t="str">
            <v>令和 6年 3月 1日</v>
          </cell>
          <cell r="F3668">
            <v>33</v>
          </cell>
          <cell r="G3668" t="str">
            <v>令和 6年 2月29日　現在</v>
          </cell>
          <cell r="H3668" t="str">
            <v>町名</v>
          </cell>
          <cell r="I3668">
            <v>27000</v>
          </cell>
          <cell r="J3668" t="str">
            <v>千村</v>
          </cell>
          <cell r="K3668"/>
          <cell r="L3668"/>
          <cell r="M3668">
            <v>48</v>
          </cell>
          <cell r="N3668">
            <v>1</v>
          </cell>
          <cell r="O3668">
            <v>0</v>
          </cell>
          <cell r="P3668">
            <v>1</v>
          </cell>
          <cell r="Q3668">
            <v>0</v>
          </cell>
          <cell r="R3668">
            <v>2</v>
          </cell>
          <cell r="S3668">
            <v>0</v>
          </cell>
          <cell r="T3668">
            <v>1</v>
          </cell>
        </row>
        <row r="3669">
          <cell r="A3669" t="str">
            <v>千村49</v>
          </cell>
          <cell r="B3669" t="str">
            <v>27000千村49</v>
          </cell>
          <cell r="C3669">
            <v>33</v>
          </cell>
          <cell r="D3669" t="str">
            <v>町名別・年齢別人口調べ</v>
          </cell>
          <cell r="E3669" t="str">
            <v>令和 6年 3月 1日</v>
          </cell>
          <cell r="F3669">
            <v>33</v>
          </cell>
          <cell r="G3669" t="str">
            <v>令和 6年 2月29日　現在</v>
          </cell>
          <cell r="H3669" t="str">
            <v>町名</v>
          </cell>
          <cell r="I3669">
            <v>27000</v>
          </cell>
          <cell r="J3669" t="str">
            <v>千村</v>
          </cell>
          <cell r="K3669"/>
          <cell r="L3669"/>
          <cell r="M3669">
            <v>49</v>
          </cell>
          <cell r="N3669">
            <v>0</v>
          </cell>
          <cell r="O3669">
            <v>0</v>
          </cell>
          <cell r="P3669">
            <v>1</v>
          </cell>
          <cell r="Q3669">
            <v>0</v>
          </cell>
          <cell r="R3669">
            <v>1</v>
          </cell>
          <cell r="S3669">
            <v>0</v>
          </cell>
          <cell r="T3669">
            <v>1</v>
          </cell>
        </row>
        <row r="3670">
          <cell r="A3670" t="str">
            <v>千村50</v>
          </cell>
          <cell r="B3670" t="str">
            <v>27000千村50</v>
          </cell>
          <cell r="C3670">
            <v>33</v>
          </cell>
          <cell r="D3670" t="str">
            <v>町名別・年齢別人口調べ</v>
          </cell>
          <cell r="E3670" t="str">
            <v>令和 6年 3月 1日</v>
          </cell>
          <cell r="F3670">
            <v>33</v>
          </cell>
          <cell r="G3670" t="str">
            <v>令和 6年 2月29日　現在</v>
          </cell>
          <cell r="H3670" t="str">
            <v>町名</v>
          </cell>
          <cell r="I3670">
            <v>27000</v>
          </cell>
          <cell r="J3670" t="str">
            <v>千村</v>
          </cell>
          <cell r="K3670"/>
          <cell r="L3670"/>
          <cell r="M3670">
            <v>50</v>
          </cell>
          <cell r="N3670">
            <v>3</v>
          </cell>
          <cell r="O3670">
            <v>0</v>
          </cell>
          <cell r="P3670">
            <v>2</v>
          </cell>
          <cell r="Q3670">
            <v>0</v>
          </cell>
          <cell r="R3670">
            <v>5</v>
          </cell>
          <cell r="S3670">
            <v>0</v>
          </cell>
          <cell r="T3670">
            <v>1</v>
          </cell>
        </row>
        <row r="3671">
          <cell r="A3671" t="str">
            <v>千村51</v>
          </cell>
          <cell r="B3671" t="str">
            <v>27000千村51</v>
          </cell>
          <cell r="C3671">
            <v>33</v>
          </cell>
          <cell r="D3671" t="str">
            <v>町名別・年齢別人口調べ</v>
          </cell>
          <cell r="E3671" t="str">
            <v>令和 6年 3月 1日</v>
          </cell>
          <cell r="F3671">
            <v>33</v>
          </cell>
          <cell r="G3671" t="str">
            <v>令和 6年 2月29日　現在</v>
          </cell>
          <cell r="H3671" t="str">
            <v>町名</v>
          </cell>
          <cell r="I3671">
            <v>27000</v>
          </cell>
          <cell r="J3671" t="str">
            <v>千村</v>
          </cell>
          <cell r="K3671"/>
          <cell r="L3671"/>
          <cell r="M3671">
            <v>51</v>
          </cell>
          <cell r="N3671">
            <v>2</v>
          </cell>
          <cell r="O3671">
            <v>0</v>
          </cell>
          <cell r="P3671">
            <v>3</v>
          </cell>
          <cell r="Q3671">
            <v>0</v>
          </cell>
          <cell r="R3671">
            <v>5</v>
          </cell>
          <cell r="S3671">
            <v>0</v>
          </cell>
          <cell r="T3671">
            <v>1</v>
          </cell>
        </row>
        <row r="3672">
          <cell r="A3672" t="str">
            <v>千村52</v>
          </cell>
          <cell r="B3672" t="str">
            <v>27000千村52</v>
          </cell>
          <cell r="C3672">
            <v>33</v>
          </cell>
          <cell r="D3672" t="str">
            <v>町名別・年齢別人口調べ</v>
          </cell>
          <cell r="E3672" t="str">
            <v>令和 6年 3月 1日</v>
          </cell>
          <cell r="F3672">
            <v>33</v>
          </cell>
          <cell r="G3672" t="str">
            <v>令和 6年 2月29日　現在</v>
          </cell>
          <cell r="H3672" t="str">
            <v>町名</v>
          </cell>
          <cell r="I3672">
            <v>27000</v>
          </cell>
          <cell r="J3672" t="str">
            <v>千村</v>
          </cell>
          <cell r="K3672"/>
          <cell r="L3672"/>
          <cell r="M3672">
            <v>52</v>
          </cell>
          <cell r="N3672">
            <v>3</v>
          </cell>
          <cell r="O3672">
            <v>0</v>
          </cell>
          <cell r="P3672">
            <v>3</v>
          </cell>
          <cell r="Q3672">
            <v>0</v>
          </cell>
          <cell r="R3672">
            <v>6</v>
          </cell>
          <cell r="S3672">
            <v>0</v>
          </cell>
          <cell r="T3672">
            <v>1</v>
          </cell>
        </row>
        <row r="3673">
          <cell r="A3673" t="str">
            <v>千村53</v>
          </cell>
          <cell r="B3673" t="str">
            <v>27000千村53</v>
          </cell>
          <cell r="C3673">
            <v>33</v>
          </cell>
          <cell r="D3673" t="str">
            <v>町名別・年齢別人口調べ</v>
          </cell>
          <cell r="E3673" t="str">
            <v>令和 6年 3月 1日</v>
          </cell>
          <cell r="F3673">
            <v>33</v>
          </cell>
          <cell r="G3673" t="str">
            <v>令和 6年 2月29日　現在</v>
          </cell>
          <cell r="H3673" t="str">
            <v>町名</v>
          </cell>
          <cell r="I3673">
            <v>27000</v>
          </cell>
          <cell r="J3673" t="str">
            <v>千村</v>
          </cell>
          <cell r="K3673"/>
          <cell r="L3673"/>
          <cell r="M3673">
            <v>53</v>
          </cell>
          <cell r="N3673">
            <v>5</v>
          </cell>
          <cell r="O3673">
            <v>0</v>
          </cell>
          <cell r="P3673">
            <v>3</v>
          </cell>
          <cell r="Q3673">
            <v>0</v>
          </cell>
          <cell r="R3673">
            <v>8</v>
          </cell>
          <cell r="S3673">
            <v>0</v>
          </cell>
          <cell r="T3673">
            <v>1</v>
          </cell>
        </row>
        <row r="3674">
          <cell r="A3674" t="str">
            <v>千村54</v>
          </cell>
          <cell r="B3674" t="str">
            <v>27000千村54</v>
          </cell>
          <cell r="C3674">
            <v>33</v>
          </cell>
          <cell r="D3674" t="str">
            <v>町名別・年齢別人口調べ</v>
          </cell>
          <cell r="E3674" t="str">
            <v>令和 6年 3月 1日</v>
          </cell>
          <cell r="F3674">
            <v>33</v>
          </cell>
          <cell r="G3674" t="str">
            <v>令和 6年 2月29日　現在</v>
          </cell>
          <cell r="H3674" t="str">
            <v>町名</v>
          </cell>
          <cell r="I3674">
            <v>27000</v>
          </cell>
          <cell r="J3674" t="str">
            <v>千村</v>
          </cell>
          <cell r="K3674"/>
          <cell r="L3674"/>
          <cell r="M3674">
            <v>54</v>
          </cell>
          <cell r="N3674">
            <v>2</v>
          </cell>
          <cell r="O3674">
            <v>0</v>
          </cell>
          <cell r="P3674">
            <v>1</v>
          </cell>
          <cell r="Q3674">
            <v>0</v>
          </cell>
          <cell r="R3674">
            <v>3</v>
          </cell>
          <cell r="S3674">
            <v>0</v>
          </cell>
          <cell r="T3674">
            <v>1</v>
          </cell>
        </row>
        <row r="3675">
          <cell r="A3675" t="str">
            <v>千村55</v>
          </cell>
          <cell r="B3675" t="str">
            <v>27000千村55</v>
          </cell>
          <cell r="C3675">
            <v>33</v>
          </cell>
          <cell r="D3675" t="str">
            <v>町名別・年齢別人口調べ</v>
          </cell>
          <cell r="E3675" t="str">
            <v>令和 6年 3月 1日</v>
          </cell>
          <cell r="F3675">
            <v>33</v>
          </cell>
          <cell r="G3675" t="str">
            <v>令和 6年 2月29日　現在</v>
          </cell>
          <cell r="H3675" t="str">
            <v>町名</v>
          </cell>
          <cell r="I3675">
            <v>27000</v>
          </cell>
          <cell r="J3675" t="str">
            <v>千村</v>
          </cell>
          <cell r="K3675"/>
          <cell r="L3675"/>
          <cell r="M3675">
            <v>55</v>
          </cell>
          <cell r="N3675">
            <v>6</v>
          </cell>
          <cell r="O3675">
            <v>0</v>
          </cell>
          <cell r="P3675">
            <v>3</v>
          </cell>
          <cell r="Q3675">
            <v>0</v>
          </cell>
          <cell r="R3675">
            <v>9</v>
          </cell>
          <cell r="S3675">
            <v>0</v>
          </cell>
          <cell r="T3675">
            <v>1</v>
          </cell>
        </row>
        <row r="3676">
          <cell r="A3676" t="str">
            <v>千村56</v>
          </cell>
          <cell r="B3676" t="str">
            <v>27000千村56</v>
          </cell>
          <cell r="C3676">
            <v>33</v>
          </cell>
          <cell r="D3676" t="str">
            <v>町名別・年齢別人口調べ</v>
          </cell>
          <cell r="E3676" t="str">
            <v>令和 6年 3月 1日</v>
          </cell>
          <cell r="F3676">
            <v>33</v>
          </cell>
          <cell r="G3676" t="str">
            <v>令和 6年 2月29日　現在</v>
          </cell>
          <cell r="H3676" t="str">
            <v>町名</v>
          </cell>
          <cell r="I3676">
            <v>27000</v>
          </cell>
          <cell r="J3676" t="str">
            <v>千村</v>
          </cell>
          <cell r="K3676"/>
          <cell r="L3676"/>
          <cell r="M3676">
            <v>56</v>
          </cell>
          <cell r="N3676">
            <v>2</v>
          </cell>
          <cell r="O3676">
            <v>0</v>
          </cell>
          <cell r="P3676">
            <v>3</v>
          </cell>
          <cell r="Q3676">
            <v>0</v>
          </cell>
          <cell r="R3676">
            <v>5</v>
          </cell>
          <cell r="S3676">
            <v>0</v>
          </cell>
          <cell r="T3676">
            <v>1</v>
          </cell>
        </row>
        <row r="3677">
          <cell r="A3677" t="str">
            <v>千村57</v>
          </cell>
          <cell r="B3677" t="str">
            <v>27000千村57</v>
          </cell>
          <cell r="C3677">
            <v>33</v>
          </cell>
          <cell r="D3677" t="str">
            <v>町名別・年齢別人口調べ</v>
          </cell>
          <cell r="E3677" t="str">
            <v>令和 6年 3月 1日</v>
          </cell>
          <cell r="F3677">
            <v>33</v>
          </cell>
          <cell r="G3677" t="str">
            <v>令和 6年 2月29日　現在</v>
          </cell>
          <cell r="H3677" t="str">
            <v>町名</v>
          </cell>
          <cell r="I3677">
            <v>27000</v>
          </cell>
          <cell r="J3677" t="str">
            <v>千村</v>
          </cell>
          <cell r="K3677"/>
          <cell r="L3677"/>
          <cell r="M3677">
            <v>57</v>
          </cell>
          <cell r="N3677">
            <v>1</v>
          </cell>
          <cell r="O3677">
            <v>0</v>
          </cell>
          <cell r="P3677">
            <v>5</v>
          </cell>
          <cell r="Q3677">
            <v>0</v>
          </cell>
          <cell r="R3677">
            <v>6</v>
          </cell>
          <cell r="S3677">
            <v>0</v>
          </cell>
          <cell r="T3677">
            <v>1</v>
          </cell>
        </row>
        <row r="3678">
          <cell r="A3678" t="str">
            <v>千村58</v>
          </cell>
          <cell r="B3678" t="str">
            <v>27000千村58</v>
          </cell>
          <cell r="C3678">
            <v>33</v>
          </cell>
          <cell r="D3678" t="str">
            <v>町名別・年齢別人口調べ</v>
          </cell>
          <cell r="E3678" t="str">
            <v>令和 6年 3月 1日</v>
          </cell>
          <cell r="F3678">
            <v>33</v>
          </cell>
          <cell r="G3678" t="str">
            <v>令和 6年 2月29日　現在</v>
          </cell>
          <cell r="H3678" t="str">
            <v>町名</v>
          </cell>
          <cell r="I3678">
            <v>27000</v>
          </cell>
          <cell r="J3678" t="str">
            <v>千村</v>
          </cell>
          <cell r="K3678"/>
          <cell r="L3678"/>
          <cell r="M3678">
            <v>58</v>
          </cell>
          <cell r="N3678">
            <v>5</v>
          </cell>
          <cell r="O3678">
            <v>0</v>
          </cell>
          <cell r="P3678">
            <v>1</v>
          </cell>
          <cell r="Q3678">
            <v>0</v>
          </cell>
          <cell r="R3678">
            <v>6</v>
          </cell>
          <cell r="S3678">
            <v>0</v>
          </cell>
          <cell r="T3678">
            <v>1</v>
          </cell>
        </row>
        <row r="3679">
          <cell r="A3679" t="str">
            <v>千村59</v>
          </cell>
          <cell r="B3679" t="str">
            <v>27000千村59</v>
          </cell>
          <cell r="C3679">
            <v>33</v>
          </cell>
          <cell r="D3679" t="str">
            <v>町名別・年齢別人口調べ</v>
          </cell>
          <cell r="E3679" t="str">
            <v>令和 6年 3月 1日</v>
          </cell>
          <cell r="F3679">
            <v>33</v>
          </cell>
          <cell r="G3679" t="str">
            <v>令和 6年 2月29日　現在</v>
          </cell>
          <cell r="H3679" t="str">
            <v>町名</v>
          </cell>
          <cell r="I3679">
            <v>27000</v>
          </cell>
          <cell r="J3679" t="str">
            <v>千村</v>
          </cell>
          <cell r="K3679"/>
          <cell r="L3679"/>
          <cell r="M3679">
            <v>59</v>
          </cell>
          <cell r="N3679">
            <v>3</v>
          </cell>
          <cell r="O3679">
            <v>0</v>
          </cell>
          <cell r="P3679">
            <v>3</v>
          </cell>
          <cell r="Q3679">
            <v>0</v>
          </cell>
          <cell r="R3679">
            <v>6</v>
          </cell>
          <cell r="S3679">
            <v>0</v>
          </cell>
          <cell r="T3679">
            <v>1</v>
          </cell>
        </row>
        <row r="3680">
          <cell r="A3680" t="str">
            <v>千村60</v>
          </cell>
          <cell r="B3680" t="str">
            <v>27000千村60</v>
          </cell>
          <cell r="C3680">
            <v>33</v>
          </cell>
          <cell r="D3680" t="str">
            <v>町名別・年齢別人口調べ</v>
          </cell>
          <cell r="E3680" t="str">
            <v>令和 6年 3月 1日</v>
          </cell>
          <cell r="F3680">
            <v>33</v>
          </cell>
          <cell r="G3680" t="str">
            <v>令和 6年 2月29日　現在</v>
          </cell>
          <cell r="H3680" t="str">
            <v>町名</v>
          </cell>
          <cell r="I3680">
            <v>27000</v>
          </cell>
          <cell r="J3680" t="str">
            <v>千村</v>
          </cell>
          <cell r="K3680"/>
          <cell r="L3680"/>
          <cell r="M3680">
            <v>60</v>
          </cell>
          <cell r="N3680">
            <v>6</v>
          </cell>
          <cell r="O3680">
            <v>0</v>
          </cell>
          <cell r="P3680">
            <v>1</v>
          </cell>
          <cell r="Q3680">
            <v>0</v>
          </cell>
          <cell r="R3680">
            <v>7</v>
          </cell>
          <cell r="S3680">
            <v>0</v>
          </cell>
          <cell r="T3680">
            <v>1</v>
          </cell>
        </row>
        <row r="3681">
          <cell r="A3681" t="str">
            <v>千村61</v>
          </cell>
          <cell r="B3681" t="str">
            <v>27000千村61</v>
          </cell>
          <cell r="C3681">
            <v>33</v>
          </cell>
          <cell r="D3681" t="str">
            <v>町名別・年齢別人口調べ</v>
          </cell>
          <cell r="E3681" t="str">
            <v>令和 6年 3月 1日</v>
          </cell>
          <cell r="F3681">
            <v>33</v>
          </cell>
          <cell r="G3681" t="str">
            <v>令和 6年 2月29日　現在</v>
          </cell>
          <cell r="H3681" t="str">
            <v>町名</v>
          </cell>
          <cell r="I3681">
            <v>27000</v>
          </cell>
          <cell r="J3681" t="str">
            <v>千村</v>
          </cell>
          <cell r="K3681"/>
          <cell r="L3681"/>
          <cell r="M3681">
            <v>61</v>
          </cell>
          <cell r="N3681">
            <v>1</v>
          </cell>
          <cell r="O3681">
            <v>0</v>
          </cell>
          <cell r="P3681">
            <v>4</v>
          </cell>
          <cell r="Q3681">
            <v>0</v>
          </cell>
          <cell r="R3681">
            <v>5</v>
          </cell>
          <cell r="S3681">
            <v>0</v>
          </cell>
          <cell r="T3681">
            <v>1</v>
          </cell>
        </row>
        <row r="3682">
          <cell r="A3682" t="str">
            <v>千村62</v>
          </cell>
          <cell r="B3682" t="str">
            <v>27000千村62</v>
          </cell>
          <cell r="C3682">
            <v>33</v>
          </cell>
          <cell r="D3682" t="str">
            <v>町名別・年齢別人口調べ</v>
          </cell>
          <cell r="E3682" t="str">
            <v>令和 6年 3月 1日</v>
          </cell>
          <cell r="F3682">
            <v>33</v>
          </cell>
          <cell r="G3682" t="str">
            <v>令和 6年 2月29日　現在</v>
          </cell>
          <cell r="H3682" t="str">
            <v>町名</v>
          </cell>
          <cell r="I3682">
            <v>27000</v>
          </cell>
          <cell r="J3682" t="str">
            <v>千村</v>
          </cell>
          <cell r="K3682"/>
          <cell r="L3682"/>
          <cell r="M3682">
            <v>62</v>
          </cell>
          <cell r="N3682">
            <v>4</v>
          </cell>
          <cell r="O3682">
            <v>0</v>
          </cell>
          <cell r="P3682">
            <v>1</v>
          </cell>
          <cell r="Q3682">
            <v>0</v>
          </cell>
          <cell r="R3682">
            <v>5</v>
          </cell>
          <cell r="S3682">
            <v>0</v>
          </cell>
          <cell r="T3682">
            <v>1</v>
          </cell>
        </row>
        <row r="3683">
          <cell r="A3683" t="str">
            <v>千村63</v>
          </cell>
          <cell r="B3683" t="str">
            <v>27000千村63</v>
          </cell>
          <cell r="C3683">
            <v>33</v>
          </cell>
          <cell r="D3683" t="str">
            <v>町名別・年齢別人口調べ</v>
          </cell>
          <cell r="E3683" t="str">
            <v>令和 6年 3月 1日</v>
          </cell>
          <cell r="F3683">
            <v>33</v>
          </cell>
          <cell r="G3683" t="str">
            <v>令和 6年 2月29日　現在</v>
          </cell>
          <cell r="H3683" t="str">
            <v>町名</v>
          </cell>
          <cell r="I3683">
            <v>27000</v>
          </cell>
          <cell r="J3683" t="str">
            <v>千村</v>
          </cell>
          <cell r="K3683"/>
          <cell r="L3683"/>
          <cell r="M3683">
            <v>63</v>
          </cell>
          <cell r="N3683">
            <v>3</v>
          </cell>
          <cell r="O3683">
            <v>0</v>
          </cell>
          <cell r="P3683">
            <v>2</v>
          </cell>
          <cell r="Q3683">
            <v>0</v>
          </cell>
          <cell r="R3683">
            <v>5</v>
          </cell>
          <cell r="S3683">
            <v>0</v>
          </cell>
          <cell r="T3683">
            <v>1</v>
          </cell>
        </row>
        <row r="3684">
          <cell r="A3684" t="str">
            <v>千村64</v>
          </cell>
          <cell r="B3684" t="str">
            <v>27000千村64</v>
          </cell>
          <cell r="C3684">
            <v>33</v>
          </cell>
          <cell r="D3684" t="str">
            <v>町名別・年齢別人口調べ</v>
          </cell>
          <cell r="E3684" t="str">
            <v>令和 6年 3月 1日</v>
          </cell>
          <cell r="F3684">
            <v>33</v>
          </cell>
          <cell r="G3684" t="str">
            <v>令和 6年 2月29日　現在</v>
          </cell>
          <cell r="H3684" t="str">
            <v>町名</v>
          </cell>
          <cell r="I3684">
            <v>27000</v>
          </cell>
          <cell r="J3684" t="str">
            <v>千村</v>
          </cell>
          <cell r="K3684"/>
          <cell r="L3684"/>
          <cell r="M3684">
            <v>64</v>
          </cell>
          <cell r="N3684">
            <v>2</v>
          </cell>
          <cell r="O3684">
            <v>0</v>
          </cell>
          <cell r="P3684">
            <v>6</v>
          </cell>
          <cell r="Q3684">
            <v>0</v>
          </cell>
          <cell r="R3684">
            <v>8</v>
          </cell>
          <cell r="S3684">
            <v>0</v>
          </cell>
          <cell r="T3684">
            <v>1</v>
          </cell>
        </row>
        <row r="3685">
          <cell r="A3685" t="str">
            <v>千村65</v>
          </cell>
          <cell r="B3685" t="str">
            <v>27000千村65</v>
          </cell>
          <cell r="C3685">
            <v>33</v>
          </cell>
          <cell r="D3685" t="str">
            <v>町名別・年齢別人口調べ</v>
          </cell>
          <cell r="E3685" t="str">
            <v>令和 6年 3月 1日</v>
          </cell>
          <cell r="F3685">
            <v>33</v>
          </cell>
          <cell r="G3685" t="str">
            <v>令和 6年 2月29日　現在</v>
          </cell>
          <cell r="H3685" t="str">
            <v>町名</v>
          </cell>
          <cell r="I3685">
            <v>27000</v>
          </cell>
          <cell r="J3685" t="str">
            <v>千村</v>
          </cell>
          <cell r="K3685"/>
          <cell r="L3685"/>
          <cell r="M3685">
            <v>65</v>
          </cell>
          <cell r="N3685">
            <v>1</v>
          </cell>
          <cell r="O3685">
            <v>0</v>
          </cell>
          <cell r="P3685">
            <v>1</v>
          </cell>
          <cell r="Q3685">
            <v>0</v>
          </cell>
          <cell r="R3685">
            <v>2</v>
          </cell>
          <cell r="S3685">
            <v>0</v>
          </cell>
          <cell r="T3685">
            <v>1</v>
          </cell>
        </row>
        <row r="3686">
          <cell r="A3686" t="str">
            <v>千村66</v>
          </cell>
          <cell r="B3686" t="str">
            <v>27000千村66</v>
          </cell>
          <cell r="C3686">
            <v>33</v>
          </cell>
          <cell r="D3686" t="str">
            <v>町名別・年齢別人口調べ</v>
          </cell>
          <cell r="E3686" t="str">
            <v>令和 6年 3月 1日</v>
          </cell>
          <cell r="F3686">
            <v>33</v>
          </cell>
          <cell r="G3686" t="str">
            <v>令和 6年 2月29日　現在</v>
          </cell>
          <cell r="H3686" t="str">
            <v>町名</v>
          </cell>
          <cell r="I3686">
            <v>27000</v>
          </cell>
          <cell r="J3686" t="str">
            <v>千村</v>
          </cell>
          <cell r="K3686"/>
          <cell r="L3686"/>
          <cell r="M3686">
            <v>66</v>
          </cell>
          <cell r="N3686">
            <v>2</v>
          </cell>
          <cell r="O3686">
            <v>0</v>
          </cell>
          <cell r="P3686">
            <v>3</v>
          </cell>
          <cell r="Q3686">
            <v>0</v>
          </cell>
          <cell r="R3686">
            <v>5</v>
          </cell>
          <cell r="S3686">
            <v>0</v>
          </cell>
          <cell r="T3686">
            <v>1</v>
          </cell>
        </row>
        <row r="3687">
          <cell r="A3687" t="str">
            <v>千村67</v>
          </cell>
          <cell r="B3687" t="str">
            <v>27000千村67</v>
          </cell>
          <cell r="C3687">
            <v>33</v>
          </cell>
          <cell r="D3687" t="str">
            <v>町名別・年齢別人口調べ</v>
          </cell>
          <cell r="E3687" t="str">
            <v>令和 6年 3月 1日</v>
          </cell>
          <cell r="F3687">
            <v>33</v>
          </cell>
          <cell r="G3687" t="str">
            <v>令和 6年 2月29日　現在</v>
          </cell>
          <cell r="H3687" t="str">
            <v>町名</v>
          </cell>
          <cell r="I3687">
            <v>27000</v>
          </cell>
          <cell r="J3687" t="str">
            <v>千村</v>
          </cell>
          <cell r="K3687"/>
          <cell r="L3687"/>
          <cell r="M3687">
            <v>67</v>
          </cell>
          <cell r="N3687">
            <v>2</v>
          </cell>
          <cell r="O3687">
            <v>0</v>
          </cell>
          <cell r="P3687">
            <v>2</v>
          </cell>
          <cell r="Q3687">
            <v>0</v>
          </cell>
          <cell r="R3687">
            <v>4</v>
          </cell>
          <cell r="S3687">
            <v>0</v>
          </cell>
          <cell r="T3687">
            <v>1</v>
          </cell>
        </row>
        <row r="3688">
          <cell r="A3688" t="str">
            <v>千村68</v>
          </cell>
          <cell r="B3688" t="str">
            <v>27000千村68</v>
          </cell>
          <cell r="C3688">
            <v>33</v>
          </cell>
          <cell r="D3688" t="str">
            <v>町名別・年齢別人口調べ</v>
          </cell>
          <cell r="E3688" t="str">
            <v>令和 6年 3月 1日</v>
          </cell>
          <cell r="F3688">
            <v>33</v>
          </cell>
          <cell r="G3688" t="str">
            <v>令和 6年 2月29日　現在</v>
          </cell>
          <cell r="H3688" t="str">
            <v>町名</v>
          </cell>
          <cell r="I3688">
            <v>27000</v>
          </cell>
          <cell r="J3688" t="str">
            <v>千村</v>
          </cell>
          <cell r="K3688"/>
          <cell r="L3688"/>
          <cell r="M3688">
            <v>68</v>
          </cell>
          <cell r="N3688">
            <v>4</v>
          </cell>
          <cell r="O3688">
            <v>0</v>
          </cell>
          <cell r="P3688">
            <v>5</v>
          </cell>
          <cell r="Q3688">
            <v>0</v>
          </cell>
          <cell r="R3688">
            <v>9</v>
          </cell>
          <cell r="S3688">
            <v>0</v>
          </cell>
          <cell r="T3688">
            <v>1</v>
          </cell>
        </row>
        <row r="3689">
          <cell r="A3689" t="str">
            <v>千村69</v>
          </cell>
          <cell r="B3689" t="str">
            <v>27000千村69</v>
          </cell>
          <cell r="C3689">
            <v>33</v>
          </cell>
          <cell r="D3689" t="str">
            <v>町名別・年齢別人口調べ</v>
          </cell>
          <cell r="E3689" t="str">
            <v>令和 6年 3月 1日</v>
          </cell>
          <cell r="F3689">
            <v>33</v>
          </cell>
          <cell r="G3689" t="str">
            <v>令和 6年 2月29日　現在</v>
          </cell>
          <cell r="H3689" t="str">
            <v>町名</v>
          </cell>
          <cell r="I3689">
            <v>27000</v>
          </cell>
          <cell r="J3689" t="str">
            <v>千村</v>
          </cell>
          <cell r="K3689"/>
          <cell r="L3689"/>
          <cell r="M3689">
            <v>69</v>
          </cell>
          <cell r="N3689">
            <v>6</v>
          </cell>
          <cell r="O3689">
            <v>0</v>
          </cell>
          <cell r="P3689">
            <v>2</v>
          </cell>
          <cell r="Q3689">
            <v>0</v>
          </cell>
          <cell r="R3689">
            <v>8</v>
          </cell>
          <cell r="S3689">
            <v>0</v>
          </cell>
          <cell r="T3689">
            <v>1</v>
          </cell>
        </row>
        <row r="3690">
          <cell r="A3690" t="str">
            <v>千村70</v>
          </cell>
          <cell r="B3690" t="str">
            <v>27000千村70</v>
          </cell>
          <cell r="C3690">
            <v>33</v>
          </cell>
          <cell r="D3690" t="str">
            <v>町名別・年齢別人口調べ</v>
          </cell>
          <cell r="E3690" t="str">
            <v>令和 6年 3月 1日</v>
          </cell>
          <cell r="F3690">
            <v>33</v>
          </cell>
          <cell r="G3690" t="str">
            <v>令和 6年 2月29日　現在</v>
          </cell>
          <cell r="H3690" t="str">
            <v>町名</v>
          </cell>
          <cell r="I3690">
            <v>27000</v>
          </cell>
          <cell r="J3690" t="str">
            <v>千村</v>
          </cell>
          <cell r="K3690"/>
          <cell r="L3690"/>
          <cell r="M3690">
            <v>70</v>
          </cell>
          <cell r="N3690">
            <v>4</v>
          </cell>
          <cell r="O3690">
            <v>0</v>
          </cell>
          <cell r="P3690">
            <v>6</v>
          </cell>
          <cell r="Q3690">
            <v>0</v>
          </cell>
          <cell r="R3690">
            <v>10</v>
          </cell>
          <cell r="S3690">
            <v>0</v>
          </cell>
          <cell r="T3690">
            <v>1</v>
          </cell>
        </row>
        <row r="3691">
          <cell r="A3691" t="str">
            <v>千村71</v>
          </cell>
          <cell r="B3691" t="str">
            <v>27000千村71</v>
          </cell>
          <cell r="C3691">
            <v>33</v>
          </cell>
          <cell r="D3691" t="str">
            <v>町名別・年齢別人口調べ</v>
          </cell>
          <cell r="E3691" t="str">
            <v>令和 6年 3月 1日</v>
          </cell>
          <cell r="F3691">
            <v>33</v>
          </cell>
          <cell r="G3691" t="str">
            <v>令和 6年 2月29日　現在</v>
          </cell>
          <cell r="H3691" t="str">
            <v>町名</v>
          </cell>
          <cell r="I3691">
            <v>27000</v>
          </cell>
          <cell r="J3691" t="str">
            <v>千村</v>
          </cell>
          <cell r="K3691"/>
          <cell r="L3691"/>
          <cell r="M3691">
            <v>71</v>
          </cell>
          <cell r="N3691">
            <v>7</v>
          </cell>
          <cell r="O3691">
            <v>0</v>
          </cell>
          <cell r="P3691">
            <v>5</v>
          </cell>
          <cell r="Q3691">
            <v>0</v>
          </cell>
          <cell r="R3691">
            <v>12</v>
          </cell>
          <cell r="S3691">
            <v>0</v>
          </cell>
          <cell r="T3691">
            <v>1</v>
          </cell>
        </row>
        <row r="3692">
          <cell r="A3692" t="str">
            <v>千村72</v>
          </cell>
          <cell r="B3692" t="str">
            <v>27000千村72</v>
          </cell>
          <cell r="C3692">
            <v>33</v>
          </cell>
          <cell r="D3692" t="str">
            <v>町名別・年齢別人口調べ</v>
          </cell>
          <cell r="E3692" t="str">
            <v>令和 6年 3月 1日</v>
          </cell>
          <cell r="F3692">
            <v>33</v>
          </cell>
          <cell r="G3692" t="str">
            <v>令和 6年 2月29日　現在</v>
          </cell>
          <cell r="H3692" t="str">
            <v>町名</v>
          </cell>
          <cell r="I3692">
            <v>27000</v>
          </cell>
          <cell r="J3692" t="str">
            <v>千村</v>
          </cell>
          <cell r="K3692"/>
          <cell r="L3692"/>
          <cell r="M3692">
            <v>72</v>
          </cell>
          <cell r="N3692">
            <v>1</v>
          </cell>
          <cell r="O3692">
            <v>0</v>
          </cell>
          <cell r="P3692">
            <v>6</v>
          </cell>
          <cell r="Q3692">
            <v>0</v>
          </cell>
          <cell r="R3692">
            <v>7</v>
          </cell>
          <cell r="S3692">
            <v>0</v>
          </cell>
          <cell r="T3692">
            <v>1</v>
          </cell>
        </row>
        <row r="3693">
          <cell r="A3693" t="str">
            <v>千村73</v>
          </cell>
          <cell r="B3693" t="str">
            <v>27000千村73</v>
          </cell>
          <cell r="C3693">
            <v>33</v>
          </cell>
          <cell r="D3693" t="str">
            <v>町名別・年齢別人口調べ</v>
          </cell>
          <cell r="E3693" t="str">
            <v>令和 6年 3月 1日</v>
          </cell>
          <cell r="F3693">
            <v>33</v>
          </cell>
          <cell r="G3693" t="str">
            <v>令和 6年 2月29日　現在</v>
          </cell>
          <cell r="H3693" t="str">
            <v>町名</v>
          </cell>
          <cell r="I3693">
            <v>27000</v>
          </cell>
          <cell r="J3693" t="str">
            <v>千村</v>
          </cell>
          <cell r="K3693"/>
          <cell r="L3693"/>
          <cell r="M3693">
            <v>73</v>
          </cell>
          <cell r="N3693">
            <v>5</v>
          </cell>
          <cell r="O3693">
            <v>0</v>
          </cell>
          <cell r="P3693">
            <v>5</v>
          </cell>
          <cell r="Q3693">
            <v>0</v>
          </cell>
          <cell r="R3693">
            <v>10</v>
          </cell>
          <cell r="S3693">
            <v>0</v>
          </cell>
          <cell r="T3693">
            <v>1</v>
          </cell>
        </row>
        <row r="3694">
          <cell r="A3694" t="str">
            <v>千村74</v>
          </cell>
          <cell r="B3694" t="str">
            <v>27000千村74</v>
          </cell>
          <cell r="C3694">
            <v>33</v>
          </cell>
          <cell r="D3694" t="str">
            <v>町名別・年齢別人口調べ</v>
          </cell>
          <cell r="E3694" t="str">
            <v>令和 6年 3月 1日</v>
          </cell>
          <cell r="F3694">
            <v>33</v>
          </cell>
          <cell r="G3694" t="str">
            <v>令和 6年 2月29日　現在</v>
          </cell>
          <cell r="H3694" t="str">
            <v>町名</v>
          </cell>
          <cell r="I3694">
            <v>27000</v>
          </cell>
          <cell r="J3694" t="str">
            <v>千村</v>
          </cell>
          <cell r="K3694"/>
          <cell r="L3694"/>
          <cell r="M3694">
            <v>74</v>
          </cell>
          <cell r="N3694">
            <v>3</v>
          </cell>
          <cell r="O3694">
            <v>0</v>
          </cell>
          <cell r="P3694">
            <v>4</v>
          </cell>
          <cell r="Q3694">
            <v>0</v>
          </cell>
          <cell r="R3694">
            <v>7</v>
          </cell>
          <cell r="S3694">
            <v>0</v>
          </cell>
          <cell r="T3694">
            <v>1</v>
          </cell>
        </row>
        <row r="3695">
          <cell r="A3695" t="str">
            <v>千村75</v>
          </cell>
          <cell r="B3695" t="str">
            <v>27000千村75</v>
          </cell>
          <cell r="C3695">
            <v>33</v>
          </cell>
          <cell r="D3695" t="str">
            <v>町名別・年齢別人口調べ</v>
          </cell>
          <cell r="E3695" t="str">
            <v>令和 6年 3月 1日</v>
          </cell>
          <cell r="F3695">
            <v>33</v>
          </cell>
          <cell r="G3695" t="str">
            <v>令和 6年 2月29日　現在</v>
          </cell>
          <cell r="H3695" t="str">
            <v>町名</v>
          </cell>
          <cell r="I3695">
            <v>27000</v>
          </cell>
          <cell r="J3695" t="str">
            <v>千村</v>
          </cell>
          <cell r="K3695"/>
          <cell r="L3695"/>
          <cell r="M3695">
            <v>75</v>
          </cell>
          <cell r="N3695">
            <v>2</v>
          </cell>
          <cell r="O3695">
            <v>0</v>
          </cell>
          <cell r="P3695">
            <v>5</v>
          </cell>
          <cell r="Q3695">
            <v>0</v>
          </cell>
          <cell r="R3695">
            <v>7</v>
          </cell>
          <cell r="S3695">
            <v>0</v>
          </cell>
          <cell r="T3695">
            <v>1</v>
          </cell>
        </row>
        <row r="3696">
          <cell r="A3696" t="str">
            <v>千村76</v>
          </cell>
          <cell r="B3696" t="str">
            <v>27000千村76</v>
          </cell>
          <cell r="C3696">
            <v>33</v>
          </cell>
          <cell r="D3696" t="str">
            <v>町名別・年齢別人口調べ</v>
          </cell>
          <cell r="E3696" t="str">
            <v>令和 6年 3月 1日</v>
          </cell>
          <cell r="F3696">
            <v>33</v>
          </cell>
          <cell r="G3696" t="str">
            <v>令和 6年 2月29日　現在</v>
          </cell>
          <cell r="H3696" t="str">
            <v>町名</v>
          </cell>
          <cell r="I3696">
            <v>27000</v>
          </cell>
          <cell r="J3696" t="str">
            <v>千村</v>
          </cell>
          <cell r="K3696"/>
          <cell r="L3696"/>
          <cell r="M3696">
            <v>76</v>
          </cell>
          <cell r="N3696">
            <v>4</v>
          </cell>
          <cell r="O3696">
            <v>0</v>
          </cell>
          <cell r="P3696">
            <v>5</v>
          </cell>
          <cell r="Q3696">
            <v>0</v>
          </cell>
          <cell r="R3696">
            <v>9</v>
          </cell>
          <cell r="S3696">
            <v>0</v>
          </cell>
          <cell r="T3696">
            <v>1</v>
          </cell>
        </row>
        <row r="3697">
          <cell r="A3697" t="str">
            <v>千村77</v>
          </cell>
          <cell r="B3697" t="str">
            <v>27000千村77</v>
          </cell>
          <cell r="C3697">
            <v>33</v>
          </cell>
          <cell r="D3697" t="str">
            <v>町名別・年齢別人口調べ</v>
          </cell>
          <cell r="E3697" t="str">
            <v>令和 6年 3月 1日</v>
          </cell>
          <cell r="F3697">
            <v>33</v>
          </cell>
          <cell r="G3697" t="str">
            <v>令和 6年 2月29日　現在</v>
          </cell>
          <cell r="H3697" t="str">
            <v>町名</v>
          </cell>
          <cell r="I3697">
            <v>27000</v>
          </cell>
          <cell r="J3697" t="str">
            <v>千村</v>
          </cell>
          <cell r="K3697"/>
          <cell r="L3697"/>
          <cell r="M3697">
            <v>77</v>
          </cell>
          <cell r="N3697">
            <v>8</v>
          </cell>
          <cell r="O3697">
            <v>0</v>
          </cell>
          <cell r="P3697">
            <v>7</v>
          </cell>
          <cell r="Q3697">
            <v>0</v>
          </cell>
          <cell r="R3697">
            <v>15</v>
          </cell>
          <cell r="S3697">
            <v>0</v>
          </cell>
          <cell r="T3697">
            <v>1</v>
          </cell>
        </row>
        <row r="3698">
          <cell r="A3698" t="str">
            <v>千村78</v>
          </cell>
          <cell r="B3698" t="str">
            <v>27000千村78</v>
          </cell>
          <cell r="C3698">
            <v>33</v>
          </cell>
          <cell r="D3698" t="str">
            <v>町名別・年齢別人口調べ</v>
          </cell>
          <cell r="E3698" t="str">
            <v>令和 6年 3月 1日</v>
          </cell>
          <cell r="F3698">
            <v>33</v>
          </cell>
          <cell r="G3698" t="str">
            <v>令和 6年 2月29日　現在</v>
          </cell>
          <cell r="H3698" t="str">
            <v>町名</v>
          </cell>
          <cell r="I3698">
            <v>27000</v>
          </cell>
          <cell r="J3698" t="str">
            <v>千村</v>
          </cell>
          <cell r="K3698"/>
          <cell r="L3698"/>
          <cell r="M3698">
            <v>78</v>
          </cell>
          <cell r="N3698">
            <v>8</v>
          </cell>
          <cell r="O3698">
            <v>0</v>
          </cell>
          <cell r="P3698">
            <v>3</v>
          </cell>
          <cell r="Q3698">
            <v>0</v>
          </cell>
          <cell r="R3698">
            <v>11</v>
          </cell>
          <cell r="S3698">
            <v>0</v>
          </cell>
          <cell r="T3698">
            <v>1</v>
          </cell>
        </row>
        <row r="3699">
          <cell r="A3699" t="str">
            <v>千村79</v>
          </cell>
          <cell r="B3699" t="str">
            <v>27000千村79</v>
          </cell>
          <cell r="C3699">
            <v>33</v>
          </cell>
          <cell r="D3699" t="str">
            <v>町名別・年齢別人口調べ</v>
          </cell>
          <cell r="E3699" t="str">
            <v>令和 6年 3月 1日</v>
          </cell>
          <cell r="F3699">
            <v>33</v>
          </cell>
          <cell r="G3699" t="str">
            <v>令和 6年 2月29日　現在</v>
          </cell>
          <cell r="H3699" t="str">
            <v>町名</v>
          </cell>
          <cell r="I3699">
            <v>27000</v>
          </cell>
          <cell r="J3699" t="str">
            <v>千村</v>
          </cell>
          <cell r="K3699"/>
          <cell r="L3699"/>
          <cell r="M3699">
            <v>79</v>
          </cell>
          <cell r="N3699">
            <v>0</v>
          </cell>
          <cell r="O3699">
            <v>0</v>
          </cell>
          <cell r="P3699">
            <v>2</v>
          </cell>
          <cell r="Q3699">
            <v>0</v>
          </cell>
          <cell r="R3699">
            <v>2</v>
          </cell>
          <cell r="S3699">
            <v>0</v>
          </cell>
          <cell r="T3699">
            <v>1</v>
          </cell>
        </row>
        <row r="3700">
          <cell r="A3700" t="str">
            <v>千村80</v>
          </cell>
          <cell r="B3700" t="str">
            <v>27000千村80</v>
          </cell>
          <cell r="C3700">
            <v>33</v>
          </cell>
          <cell r="D3700" t="str">
            <v>町名別・年齢別人口調べ</v>
          </cell>
          <cell r="E3700" t="str">
            <v>令和 6年 3月 1日</v>
          </cell>
          <cell r="F3700">
            <v>33</v>
          </cell>
          <cell r="G3700" t="str">
            <v>令和 6年 2月29日　現在</v>
          </cell>
          <cell r="H3700" t="str">
            <v>町名</v>
          </cell>
          <cell r="I3700">
            <v>27000</v>
          </cell>
          <cell r="J3700" t="str">
            <v>千村</v>
          </cell>
          <cell r="K3700"/>
          <cell r="L3700"/>
          <cell r="M3700">
            <v>80</v>
          </cell>
          <cell r="N3700">
            <v>2</v>
          </cell>
          <cell r="O3700">
            <v>0</v>
          </cell>
          <cell r="P3700">
            <v>2</v>
          </cell>
          <cell r="Q3700">
            <v>0</v>
          </cell>
          <cell r="R3700">
            <v>4</v>
          </cell>
          <cell r="S3700">
            <v>0</v>
          </cell>
          <cell r="T3700">
            <v>1</v>
          </cell>
        </row>
        <row r="3701">
          <cell r="A3701" t="str">
            <v>千村81</v>
          </cell>
          <cell r="B3701" t="str">
            <v>27000千村81</v>
          </cell>
          <cell r="C3701">
            <v>33</v>
          </cell>
          <cell r="D3701" t="str">
            <v>町名別・年齢別人口調べ</v>
          </cell>
          <cell r="E3701" t="str">
            <v>令和 6年 3月 1日</v>
          </cell>
          <cell r="F3701">
            <v>33</v>
          </cell>
          <cell r="G3701" t="str">
            <v>令和 6年 2月29日　現在</v>
          </cell>
          <cell r="H3701" t="str">
            <v>町名</v>
          </cell>
          <cell r="I3701">
            <v>27000</v>
          </cell>
          <cell r="J3701" t="str">
            <v>千村</v>
          </cell>
          <cell r="K3701"/>
          <cell r="L3701"/>
          <cell r="M3701">
            <v>81</v>
          </cell>
          <cell r="N3701">
            <v>3</v>
          </cell>
          <cell r="O3701">
            <v>0</v>
          </cell>
          <cell r="P3701">
            <v>0</v>
          </cell>
          <cell r="Q3701">
            <v>0</v>
          </cell>
          <cell r="R3701">
            <v>3</v>
          </cell>
          <cell r="S3701">
            <v>0</v>
          </cell>
          <cell r="T3701">
            <v>1</v>
          </cell>
        </row>
        <row r="3702">
          <cell r="A3702" t="str">
            <v>千村82</v>
          </cell>
          <cell r="B3702" t="str">
            <v>27000千村82</v>
          </cell>
          <cell r="C3702">
            <v>33</v>
          </cell>
          <cell r="D3702" t="str">
            <v>町名別・年齢別人口調べ</v>
          </cell>
          <cell r="E3702" t="str">
            <v>令和 6年 3月 1日</v>
          </cell>
          <cell r="F3702">
            <v>33</v>
          </cell>
          <cell r="G3702" t="str">
            <v>令和 6年 2月29日　現在</v>
          </cell>
          <cell r="H3702" t="str">
            <v>町名</v>
          </cell>
          <cell r="I3702">
            <v>27000</v>
          </cell>
          <cell r="J3702" t="str">
            <v>千村</v>
          </cell>
          <cell r="K3702"/>
          <cell r="L3702"/>
          <cell r="M3702">
            <v>82</v>
          </cell>
          <cell r="N3702">
            <v>0</v>
          </cell>
          <cell r="O3702">
            <v>0</v>
          </cell>
          <cell r="P3702">
            <v>4</v>
          </cell>
          <cell r="Q3702">
            <v>0</v>
          </cell>
          <cell r="R3702">
            <v>4</v>
          </cell>
          <cell r="S3702">
            <v>0</v>
          </cell>
          <cell r="T3702">
            <v>1</v>
          </cell>
        </row>
        <row r="3703">
          <cell r="A3703" t="str">
            <v>千村83</v>
          </cell>
          <cell r="B3703" t="str">
            <v>27000千村83</v>
          </cell>
          <cell r="C3703">
            <v>33</v>
          </cell>
          <cell r="D3703" t="str">
            <v>町名別・年齢別人口調べ</v>
          </cell>
          <cell r="E3703" t="str">
            <v>令和 6年 3月 1日</v>
          </cell>
          <cell r="F3703">
            <v>33</v>
          </cell>
          <cell r="G3703" t="str">
            <v>令和 6年 2月29日　現在</v>
          </cell>
          <cell r="H3703" t="str">
            <v>町名</v>
          </cell>
          <cell r="I3703">
            <v>27000</v>
          </cell>
          <cell r="J3703" t="str">
            <v>千村</v>
          </cell>
          <cell r="K3703"/>
          <cell r="L3703"/>
          <cell r="M3703">
            <v>83</v>
          </cell>
          <cell r="N3703">
            <v>2</v>
          </cell>
          <cell r="O3703">
            <v>0</v>
          </cell>
          <cell r="P3703">
            <v>4</v>
          </cell>
          <cell r="Q3703">
            <v>0</v>
          </cell>
          <cell r="R3703">
            <v>6</v>
          </cell>
          <cell r="S3703">
            <v>0</v>
          </cell>
          <cell r="T3703">
            <v>1</v>
          </cell>
        </row>
        <row r="3704">
          <cell r="A3704" t="str">
            <v>千村84</v>
          </cell>
          <cell r="B3704" t="str">
            <v>27000千村84</v>
          </cell>
          <cell r="C3704">
            <v>33</v>
          </cell>
          <cell r="D3704" t="str">
            <v>町名別・年齢別人口調べ</v>
          </cell>
          <cell r="E3704" t="str">
            <v>令和 6年 3月 1日</v>
          </cell>
          <cell r="F3704">
            <v>33</v>
          </cell>
          <cell r="G3704" t="str">
            <v>令和 6年 2月29日　現在</v>
          </cell>
          <cell r="H3704" t="str">
            <v>町名</v>
          </cell>
          <cell r="I3704">
            <v>27000</v>
          </cell>
          <cell r="J3704" t="str">
            <v>千村</v>
          </cell>
          <cell r="K3704"/>
          <cell r="L3704"/>
          <cell r="M3704">
            <v>84</v>
          </cell>
          <cell r="N3704">
            <v>2</v>
          </cell>
          <cell r="O3704">
            <v>0</v>
          </cell>
          <cell r="P3704">
            <v>1</v>
          </cell>
          <cell r="Q3704">
            <v>0</v>
          </cell>
          <cell r="R3704">
            <v>3</v>
          </cell>
          <cell r="S3704">
            <v>0</v>
          </cell>
          <cell r="T3704">
            <v>1</v>
          </cell>
        </row>
        <row r="3705">
          <cell r="A3705" t="str">
            <v>千村85</v>
          </cell>
          <cell r="B3705" t="str">
            <v>27000千村85</v>
          </cell>
          <cell r="C3705">
            <v>33</v>
          </cell>
          <cell r="D3705" t="str">
            <v>町名別・年齢別人口調べ</v>
          </cell>
          <cell r="E3705" t="str">
            <v>令和 6年 3月 1日</v>
          </cell>
          <cell r="F3705">
            <v>33</v>
          </cell>
          <cell r="G3705" t="str">
            <v>令和 6年 2月29日　現在</v>
          </cell>
          <cell r="H3705" t="str">
            <v>町名</v>
          </cell>
          <cell r="I3705">
            <v>27000</v>
          </cell>
          <cell r="J3705" t="str">
            <v>千村</v>
          </cell>
          <cell r="K3705"/>
          <cell r="L3705"/>
          <cell r="M3705">
            <v>85</v>
          </cell>
          <cell r="N3705">
            <v>3</v>
          </cell>
          <cell r="O3705">
            <v>0</v>
          </cell>
          <cell r="P3705">
            <v>6</v>
          </cell>
          <cell r="Q3705">
            <v>0</v>
          </cell>
          <cell r="R3705">
            <v>9</v>
          </cell>
          <cell r="S3705">
            <v>0</v>
          </cell>
          <cell r="T3705">
            <v>1</v>
          </cell>
        </row>
        <row r="3706">
          <cell r="A3706" t="str">
            <v>千村86</v>
          </cell>
          <cell r="B3706" t="str">
            <v>27000千村86</v>
          </cell>
          <cell r="C3706">
            <v>33</v>
          </cell>
          <cell r="D3706" t="str">
            <v>町名別・年齢別人口調べ</v>
          </cell>
          <cell r="E3706" t="str">
            <v>令和 6年 3月 1日</v>
          </cell>
          <cell r="F3706">
            <v>33</v>
          </cell>
          <cell r="G3706" t="str">
            <v>令和 6年 2月29日　現在</v>
          </cell>
          <cell r="H3706" t="str">
            <v>町名</v>
          </cell>
          <cell r="I3706">
            <v>27000</v>
          </cell>
          <cell r="J3706" t="str">
            <v>千村</v>
          </cell>
          <cell r="K3706"/>
          <cell r="L3706"/>
          <cell r="M3706">
            <v>86</v>
          </cell>
          <cell r="N3706">
            <v>3</v>
          </cell>
          <cell r="O3706">
            <v>0</v>
          </cell>
          <cell r="P3706">
            <v>6</v>
          </cell>
          <cell r="Q3706">
            <v>0</v>
          </cell>
          <cell r="R3706">
            <v>9</v>
          </cell>
          <cell r="S3706">
            <v>0</v>
          </cell>
          <cell r="T3706">
            <v>1</v>
          </cell>
        </row>
        <row r="3707">
          <cell r="A3707" t="str">
            <v>千村87</v>
          </cell>
          <cell r="B3707" t="str">
            <v>27000千村87</v>
          </cell>
          <cell r="C3707">
            <v>33</v>
          </cell>
          <cell r="D3707" t="str">
            <v>町名別・年齢別人口調べ</v>
          </cell>
          <cell r="E3707" t="str">
            <v>令和 6年 3月 1日</v>
          </cell>
          <cell r="F3707">
            <v>33</v>
          </cell>
          <cell r="G3707" t="str">
            <v>令和 6年 2月29日　現在</v>
          </cell>
          <cell r="H3707" t="str">
            <v>町名</v>
          </cell>
          <cell r="I3707">
            <v>27000</v>
          </cell>
          <cell r="J3707" t="str">
            <v>千村</v>
          </cell>
          <cell r="K3707"/>
          <cell r="L3707"/>
          <cell r="M3707">
            <v>87</v>
          </cell>
          <cell r="N3707">
            <v>1</v>
          </cell>
          <cell r="O3707">
            <v>0</v>
          </cell>
          <cell r="P3707">
            <v>4</v>
          </cell>
          <cell r="Q3707">
            <v>0</v>
          </cell>
          <cell r="R3707">
            <v>5</v>
          </cell>
          <cell r="S3707">
            <v>0</v>
          </cell>
          <cell r="T3707">
            <v>1</v>
          </cell>
        </row>
        <row r="3708">
          <cell r="A3708" t="str">
            <v>千村88</v>
          </cell>
          <cell r="B3708" t="str">
            <v>27000千村88</v>
          </cell>
          <cell r="C3708">
            <v>33</v>
          </cell>
          <cell r="D3708" t="str">
            <v>町名別・年齢別人口調べ</v>
          </cell>
          <cell r="E3708" t="str">
            <v>令和 6年 3月 1日</v>
          </cell>
          <cell r="F3708">
            <v>33</v>
          </cell>
          <cell r="G3708" t="str">
            <v>令和 6年 2月29日　現在</v>
          </cell>
          <cell r="H3708" t="str">
            <v>町名</v>
          </cell>
          <cell r="I3708">
            <v>27000</v>
          </cell>
          <cell r="J3708" t="str">
            <v>千村</v>
          </cell>
          <cell r="K3708"/>
          <cell r="L3708"/>
          <cell r="M3708">
            <v>88</v>
          </cell>
          <cell r="N3708">
            <v>1</v>
          </cell>
          <cell r="O3708">
            <v>0</v>
          </cell>
          <cell r="P3708">
            <v>3</v>
          </cell>
          <cell r="Q3708">
            <v>0</v>
          </cell>
          <cell r="R3708">
            <v>4</v>
          </cell>
          <cell r="S3708">
            <v>0</v>
          </cell>
          <cell r="T3708">
            <v>1</v>
          </cell>
        </row>
        <row r="3709">
          <cell r="A3709" t="str">
            <v>千村89</v>
          </cell>
          <cell r="B3709" t="str">
            <v>27000千村89</v>
          </cell>
          <cell r="C3709">
            <v>33</v>
          </cell>
          <cell r="D3709" t="str">
            <v>町名別・年齢別人口調べ</v>
          </cell>
          <cell r="E3709" t="str">
            <v>令和 6年 3月 1日</v>
          </cell>
          <cell r="F3709">
            <v>33</v>
          </cell>
          <cell r="G3709" t="str">
            <v>令和 6年 2月29日　現在</v>
          </cell>
          <cell r="H3709" t="str">
            <v>町名</v>
          </cell>
          <cell r="I3709">
            <v>27000</v>
          </cell>
          <cell r="J3709" t="str">
            <v>千村</v>
          </cell>
          <cell r="K3709"/>
          <cell r="L3709"/>
          <cell r="M3709">
            <v>89</v>
          </cell>
          <cell r="N3709">
            <v>0</v>
          </cell>
          <cell r="O3709">
            <v>0</v>
          </cell>
          <cell r="P3709">
            <v>2</v>
          </cell>
          <cell r="Q3709">
            <v>0</v>
          </cell>
          <cell r="R3709">
            <v>2</v>
          </cell>
          <cell r="S3709">
            <v>0</v>
          </cell>
          <cell r="T3709">
            <v>1</v>
          </cell>
        </row>
        <row r="3710">
          <cell r="A3710" t="str">
            <v>千村90</v>
          </cell>
          <cell r="B3710" t="str">
            <v>27000千村90</v>
          </cell>
          <cell r="C3710">
            <v>33</v>
          </cell>
          <cell r="D3710" t="str">
            <v>町名別・年齢別人口調べ</v>
          </cell>
          <cell r="E3710" t="str">
            <v>令和 6年 3月 1日</v>
          </cell>
          <cell r="F3710">
            <v>33</v>
          </cell>
          <cell r="G3710" t="str">
            <v>令和 6年 2月29日　現在</v>
          </cell>
          <cell r="H3710" t="str">
            <v>町名</v>
          </cell>
          <cell r="I3710">
            <v>27000</v>
          </cell>
          <cell r="J3710" t="str">
            <v>千村</v>
          </cell>
          <cell r="K3710"/>
          <cell r="L3710"/>
          <cell r="M3710">
            <v>90</v>
          </cell>
          <cell r="N3710">
            <v>2</v>
          </cell>
          <cell r="O3710">
            <v>0</v>
          </cell>
          <cell r="P3710">
            <v>3</v>
          </cell>
          <cell r="Q3710">
            <v>0</v>
          </cell>
          <cell r="R3710">
            <v>5</v>
          </cell>
          <cell r="S3710">
            <v>0</v>
          </cell>
          <cell r="T3710">
            <v>1</v>
          </cell>
        </row>
        <row r="3711">
          <cell r="A3711" t="str">
            <v>千村91</v>
          </cell>
          <cell r="B3711" t="str">
            <v>27000千村91</v>
          </cell>
          <cell r="C3711">
            <v>33</v>
          </cell>
          <cell r="D3711" t="str">
            <v>町名別・年齢別人口調べ</v>
          </cell>
          <cell r="E3711" t="str">
            <v>令和 6年 3月 1日</v>
          </cell>
          <cell r="F3711">
            <v>33</v>
          </cell>
          <cell r="G3711" t="str">
            <v>令和 6年 2月29日　現在</v>
          </cell>
          <cell r="H3711" t="str">
            <v>町名</v>
          </cell>
          <cell r="I3711">
            <v>27000</v>
          </cell>
          <cell r="J3711" t="str">
            <v>千村</v>
          </cell>
          <cell r="K3711"/>
          <cell r="L3711"/>
          <cell r="M3711">
            <v>91</v>
          </cell>
          <cell r="N3711">
            <v>0</v>
          </cell>
          <cell r="O3711">
            <v>0</v>
          </cell>
          <cell r="P3711">
            <v>1</v>
          </cell>
          <cell r="Q3711">
            <v>0</v>
          </cell>
          <cell r="R3711">
            <v>1</v>
          </cell>
          <cell r="S3711">
            <v>0</v>
          </cell>
          <cell r="T3711">
            <v>1</v>
          </cell>
        </row>
        <row r="3712">
          <cell r="A3712" t="str">
            <v>千村92</v>
          </cell>
          <cell r="B3712" t="str">
            <v>27000千村92</v>
          </cell>
          <cell r="C3712">
            <v>33</v>
          </cell>
          <cell r="D3712" t="str">
            <v>町名別・年齢別人口調べ</v>
          </cell>
          <cell r="E3712" t="str">
            <v>令和 6年 3月 1日</v>
          </cell>
          <cell r="F3712">
            <v>33</v>
          </cell>
          <cell r="G3712" t="str">
            <v>令和 6年 2月29日　現在</v>
          </cell>
          <cell r="H3712" t="str">
            <v>町名</v>
          </cell>
          <cell r="I3712">
            <v>27000</v>
          </cell>
          <cell r="J3712" t="str">
            <v>千村</v>
          </cell>
          <cell r="K3712"/>
          <cell r="L3712"/>
          <cell r="M3712">
            <v>92</v>
          </cell>
          <cell r="N3712">
            <v>0</v>
          </cell>
          <cell r="O3712">
            <v>0</v>
          </cell>
          <cell r="P3712">
            <v>2</v>
          </cell>
          <cell r="Q3712">
            <v>0</v>
          </cell>
          <cell r="R3712">
            <v>2</v>
          </cell>
          <cell r="S3712">
            <v>0</v>
          </cell>
          <cell r="T3712">
            <v>1</v>
          </cell>
        </row>
        <row r="3713">
          <cell r="A3713" t="str">
            <v>千村93</v>
          </cell>
          <cell r="B3713" t="str">
            <v>27000千村93</v>
          </cell>
          <cell r="C3713">
            <v>33</v>
          </cell>
          <cell r="D3713" t="str">
            <v>町名別・年齢別人口調べ</v>
          </cell>
          <cell r="E3713" t="str">
            <v>令和 6年 3月 1日</v>
          </cell>
          <cell r="F3713">
            <v>33</v>
          </cell>
          <cell r="G3713" t="str">
            <v>令和 6年 2月29日　現在</v>
          </cell>
          <cell r="H3713" t="str">
            <v>町名</v>
          </cell>
          <cell r="I3713">
            <v>27000</v>
          </cell>
          <cell r="J3713" t="str">
            <v>千村</v>
          </cell>
          <cell r="K3713"/>
          <cell r="L3713"/>
          <cell r="M3713">
            <v>93</v>
          </cell>
          <cell r="N3713">
            <v>0</v>
          </cell>
          <cell r="O3713">
            <v>0</v>
          </cell>
          <cell r="P3713">
            <v>1</v>
          </cell>
          <cell r="Q3713">
            <v>0</v>
          </cell>
          <cell r="R3713">
            <v>1</v>
          </cell>
          <cell r="S3713">
            <v>0</v>
          </cell>
          <cell r="T3713">
            <v>1</v>
          </cell>
        </row>
        <row r="3714">
          <cell r="A3714" t="str">
            <v>千村94</v>
          </cell>
          <cell r="B3714" t="str">
            <v>27000千村94</v>
          </cell>
          <cell r="C3714">
            <v>33</v>
          </cell>
          <cell r="D3714" t="str">
            <v>町名別・年齢別人口調べ</v>
          </cell>
          <cell r="E3714" t="str">
            <v>令和 6年 3月 1日</v>
          </cell>
          <cell r="F3714">
            <v>33</v>
          </cell>
          <cell r="G3714" t="str">
            <v>令和 6年 2月29日　現在</v>
          </cell>
          <cell r="H3714" t="str">
            <v>町名</v>
          </cell>
          <cell r="I3714">
            <v>27000</v>
          </cell>
          <cell r="J3714" t="str">
            <v>千村</v>
          </cell>
          <cell r="K3714"/>
          <cell r="L3714"/>
          <cell r="M3714">
            <v>94</v>
          </cell>
          <cell r="N3714">
            <v>0</v>
          </cell>
          <cell r="O3714">
            <v>0</v>
          </cell>
          <cell r="P3714">
            <v>3</v>
          </cell>
          <cell r="Q3714">
            <v>0</v>
          </cell>
          <cell r="R3714">
            <v>3</v>
          </cell>
          <cell r="S3714">
            <v>0</v>
          </cell>
          <cell r="T3714">
            <v>1</v>
          </cell>
        </row>
        <row r="3715">
          <cell r="A3715" t="str">
            <v>千村95</v>
          </cell>
          <cell r="B3715" t="str">
            <v>27000千村95</v>
          </cell>
          <cell r="C3715">
            <v>33</v>
          </cell>
          <cell r="D3715" t="str">
            <v>町名別・年齢別人口調べ</v>
          </cell>
          <cell r="E3715" t="str">
            <v>令和 6年 3月 1日</v>
          </cell>
          <cell r="F3715">
            <v>33</v>
          </cell>
          <cell r="G3715" t="str">
            <v>令和 6年 2月29日　現在</v>
          </cell>
          <cell r="H3715" t="str">
            <v>町名</v>
          </cell>
          <cell r="I3715">
            <v>27000</v>
          </cell>
          <cell r="J3715" t="str">
            <v>千村</v>
          </cell>
          <cell r="K3715"/>
          <cell r="L3715"/>
          <cell r="M3715">
            <v>95</v>
          </cell>
          <cell r="N3715">
            <v>0</v>
          </cell>
          <cell r="O3715">
            <v>0</v>
          </cell>
          <cell r="P3715">
            <v>3</v>
          </cell>
          <cell r="Q3715">
            <v>0</v>
          </cell>
          <cell r="R3715">
            <v>3</v>
          </cell>
          <cell r="S3715">
            <v>0</v>
          </cell>
          <cell r="T3715">
            <v>1</v>
          </cell>
        </row>
        <row r="3716">
          <cell r="A3716" t="str">
            <v>千村96</v>
          </cell>
          <cell r="B3716" t="str">
            <v>27000千村96</v>
          </cell>
          <cell r="C3716">
            <v>33</v>
          </cell>
          <cell r="D3716" t="str">
            <v>町名別・年齢別人口調べ</v>
          </cell>
          <cell r="E3716" t="str">
            <v>令和 6年 3月 1日</v>
          </cell>
          <cell r="F3716">
            <v>33</v>
          </cell>
          <cell r="G3716" t="str">
            <v>令和 6年 2月29日　現在</v>
          </cell>
          <cell r="H3716" t="str">
            <v>町名</v>
          </cell>
          <cell r="I3716">
            <v>27000</v>
          </cell>
          <cell r="J3716" t="str">
            <v>千村</v>
          </cell>
          <cell r="K3716"/>
          <cell r="L3716"/>
          <cell r="M3716">
            <v>96</v>
          </cell>
          <cell r="N3716">
            <v>0</v>
          </cell>
          <cell r="O3716">
            <v>0</v>
          </cell>
          <cell r="P3716">
            <v>1</v>
          </cell>
          <cell r="Q3716">
            <v>0</v>
          </cell>
          <cell r="R3716">
            <v>1</v>
          </cell>
          <cell r="S3716">
            <v>0</v>
          </cell>
          <cell r="T3716">
            <v>1</v>
          </cell>
        </row>
        <row r="3717">
          <cell r="A3717" t="str">
            <v>千村97</v>
          </cell>
          <cell r="B3717" t="str">
            <v>27000千村97</v>
          </cell>
          <cell r="C3717">
            <v>33</v>
          </cell>
          <cell r="D3717" t="str">
            <v>町名別・年齢別人口調べ</v>
          </cell>
          <cell r="E3717" t="str">
            <v>令和 6年 3月 1日</v>
          </cell>
          <cell r="F3717">
            <v>33</v>
          </cell>
          <cell r="G3717" t="str">
            <v>令和 6年 2月29日　現在</v>
          </cell>
          <cell r="H3717" t="str">
            <v>町名</v>
          </cell>
          <cell r="I3717">
            <v>27000</v>
          </cell>
          <cell r="J3717" t="str">
            <v>千村</v>
          </cell>
          <cell r="K3717"/>
          <cell r="L3717"/>
          <cell r="M3717">
            <v>97</v>
          </cell>
          <cell r="N3717">
            <v>0</v>
          </cell>
          <cell r="O3717">
            <v>0</v>
          </cell>
          <cell r="P3717">
            <v>5</v>
          </cell>
          <cell r="Q3717">
            <v>0</v>
          </cell>
          <cell r="R3717">
            <v>5</v>
          </cell>
          <cell r="S3717">
            <v>0</v>
          </cell>
          <cell r="T3717">
            <v>1</v>
          </cell>
        </row>
        <row r="3718">
          <cell r="A3718" t="str">
            <v>千村98</v>
          </cell>
          <cell r="B3718" t="str">
            <v>27000千村98</v>
          </cell>
          <cell r="C3718">
            <v>33</v>
          </cell>
          <cell r="D3718" t="str">
            <v>町名別・年齢別人口調べ</v>
          </cell>
          <cell r="E3718" t="str">
            <v>令和 6年 3月 1日</v>
          </cell>
          <cell r="F3718">
            <v>33</v>
          </cell>
          <cell r="G3718" t="str">
            <v>令和 6年 2月29日　現在</v>
          </cell>
          <cell r="H3718" t="str">
            <v>町名</v>
          </cell>
          <cell r="I3718">
            <v>27000</v>
          </cell>
          <cell r="J3718" t="str">
            <v>千村</v>
          </cell>
          <cell r="K3718"/>
          <cell r="L3718"/>
          <cell r="M3718">
            <v>98</v>
          </cell>
          <cell r="N3718">
            <v>0</v>
          </cell>
          <cell r="O3718">
            <v>0</v>
          </cell>
          <cell r="P3718">
            <v>1</v>
          </cell>
          <cell r="Q3718">
            <v>0</v>
          </cell>
          <cell r="R3718">
            <v>1</v>
          </cell>
          <cell r="S3718">
            <v>0</v>
          </cell>
          <cell r="T3718">
            <v>1</v>
          </cell>
        </row>
        <row r="3719">
          <cell r="A3719" t="str">
            <v>千村99</v>
          </cell>
          <cell r="B3719" t="str">
            <v>27000千村99</v>
          </cell>
          <cell r="C3719">
            <v>33</v>
          </cell>
          <cell r="D3719" t="str">
            <v>町名別・年齢別人口調べ</v>
          </cell>
          <cell r="E3719" t="str">
            <v>令和 6年 3月 1日</v>
          </cell>
          <cell r="F3719">
            <v>33</v>
          </cell>
          <cell r="G3719" t="str">
            <v>令和 6年 2月29日　現在</v>
          </cell>
          <cell r="H3719" t="str">
            <v>町名</v>
          </cell>
          <cell r="I3719">
            <v>27000</v>
          </cell>
          <cell r="J3719" t="str">
            <v>千村</v>
          </cell>
          <cell r="K3719"/>
          <cell r="L3719"/>
          <cell r="M3719">
            <v>99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0</v>
          </cell>
          <cell r="T3719">
            <v>1</v>
          </cell>
        </row>
        <row r="3720">
          <cell r="A3720" t="str">
            <v>千村100</v>
          </cell>
          <cell r="B3720" t="str">
            <v>27000千村100</v>
          </cell>
          <cell r="C3720">
            <v>33</v>
          </cell>
          <cell r="D3720" t="str">
            <v>町名別・年齢別人口調べ</v>
          </cell>
          <cell r="E3720" t="str">
            <v>令和 6年 3月 1日</v>
          </cell>
          <cell r="F3720">
            <v>33</v>
          </cell>
          <cell r="G3720" t="str">
            <v>令和 6年 2月29日　現在</v>
          </cell>
          <cell r="H3720" t="str">
            <v>町名</v>
          </cell>
          <cell r="I3720">
            <v>27000</v>
          </cell>
          <cell r="J3720" t="str">
            <v>千村</v>
          </cell>
          <cell r="K3720"/>
          <cell r="L3720"/>
          <cell r="M3720">
            <v>100</v>
          </cell>
          <cell r="N3720">
            <v>0</v>
          </cell>
          <cell r="O3720">
            <v>0</v>
          </cell>
          <cell r="P3720">
            <v>1</v>
          </cell>
          <cell r="Q3720">
            <v>0</v>
          </cell>
          <cell r="R3720">
            <v>1</v>
          </cell>
          <cell r="S3720">
            <v>0</v>
          </cell>
          <cell r="T3720">
            <v>1</v>
          </cell>
        </row>
        <row r="3721">
          <cell r="A3721" t="str">
            <v>千村101</v>
          </cell>
          <cell r="B3721" t="str">
            <v>27000千村101</v>
          </cell>
          <cell r="C3721">
            <v>33</v>
          </cell>
          <cell r="D3721" t="str">
            <v>町名別・年齢別人口調べ</v>
          </cell>
          <cell r="E3721" t="str">
            <v>令和 6年 3月 1日</v>
          </cell>
          <cell r="F3721">
            <v>33</v>
          </cell>
          <cell r="G3721" t="str">
            <v>令和 6年 2月29日　現在</v>
          </cell>
          <cell r="H3721" t="str">
            <v>町名</v>
          </cell>
          <cell r="I3721">
            <v>27000</v>
          </cell>
          <cell r="J3721" t="str">
            <v>千村</v>
          </cell>
          <cell r="K3721"/>
          <cell r="L3721"/>
          <cell r="M3721">
            <v>101</v>
          </cell>
          <cell r="N3721">
            <v>0</v>
          </cell>
          <cell r="O3721">
            <v>0</v>
          </cell>
          <cell r="P3721">
            <v>0</v>
          </cell>
          <cell r="Q3721">
            <v>0</v>
          </cell>
          <cell r="R3721">
            <v>0</v>
          </cell>
          <cell r="S3721">
            <v>0</v>
          </cell>
          <cell r="T3721">
            <v>1</v>
          </cell>
        </row>
        <row r="3722">
          <cell r="A3722" t="str">
            <v>千村102</v>
          </cell>
          <cell r="B3722" t="str">
            <v>27000千村102</v>
          </cell>
          <cell r="C3722">
            <v>33</v>
          </cell>
          <cell r="D3722" t="str">
            <v>町名別・年齢別人口調べ</v>
          </cell>
          <cell r="E3722" t="str">
            <v>令和 6年 3月 1日</v>
          </cell>
          <cell r="F3722">
            <v>33</v>
          </cell>
          <cell r="G3722" t="str">
            <v>令和 6年 2月29日　現在</v>
          </cell>
          <cell r="H3722" t="str">
            <v>町名</v>
          </cell>
          <cell r="I3722">
            <v>27000</v>
          </cell>
          <cell r="J3722" t="str">
            <v>千村</v>
          </cell>
          <cell r="K3722"/>
          <cell r="L3722"/>
          <cell r="M3722">
            <v>102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>
            <v>0</v>
          </cell>
          <cell r="S3722">
            <v>0</v>
          </cell>
          <cell r="T3722">
            <v>1</v>
          </cell>
        </row>
        <row r="3723">
          <cell r="A3723" t="str">
            <v>千村103</v>
          </cell>
          <cell r="B3723" t="str">
            <v>27000千村103</v>
          </cell>
          <cell r="C3723">
            <v>33</v>
          </cell>
          <cell r="D3723" t="str">
            <v>町名別・年齢別人口調べ</v>
          </cell>
          <cell r="E3723" t="str">
            <v>令和 6年 3月 1日</v>
          </cell>
          <cell r="F3723">
            <v>33</v>
          </cell>
          <cell r="G3723" t="str">
            <v>令和 6年 2月29日　現在</v>
          </cell>
          <cell r="H3723" t="str">
            <v>町名</v>
          </cell>
          <cell r="I3723">
            <v>27000</v>
          </cell>
          <cell r="J3723" t="str">
            <v>千村</v>
          </cell>
          <cell r="K3723"/>
          <cell r="L3723"/>
          <cell r="M3723">
            <v>103</v>
          </cell>
          <cell r="N3723">
            <v>0</v>
          </cell>
          <cell r="O3723">
            <v>0</v>
          </cell>
          <cell r="P3723">
            <v>1</v>
          </cell>
          <cell r="Q3723">
            <v>0</v>
          </cell>
          <cell r="R3723">
            <v>1</v>
          </cell>
          <cell r="S3723">
            <v>0</v>
          </cell>
          <cell r="T3723">
            <v>1</v>
          </cell>
        </row>
        <row r="3724">
          <cell r="A3724" t="str">
            <v>千村104</v>
          </cell>
          <cell r="B3724" t="str">
            <v>27000千村104</v>
          </cell>
          <cell r="C3724">
            <v>33</v>
          </cell>
          <cell r="D3724" t="str">
            <v>町名別・年齢別人口調べ</v>
          </cell>
          <cell r="E3724" t="str">
            <v>令和 6年 3月 1日</v>
          </cell>
          <cell r="F3724">
            <v>33</v>
          </cell>
          <cell r="G3724" t="str">
            <v>令和 6年 2月29日　現在</v>
          </cell>
          <cell r="H3724" t="str">
            <v>町名</v>
          </cell>
          <cell r="I3724">
            <v>27000</v>
          </cell>
          <cell r="J3724" t="str">
            <v>千村</v>
          </cell>
          <cell r="K3724"/>
          <cell r="L3724"/>
          <cell r="M3724">
            <v>104</v>
          </cell>
          <cell r="N3724">
            <v>0</v>
          </cell>
          <cell r="O3724">
            <v>0</v>
          </cell>
          <cell r="P3724">
            <v>1</v>
          </cell>
          <cell r="Q3724">
            <v>0</v>
          </cell>
          <cell r="R3724">
            <v>1</v>
          </cell>
          <cell r="S3724">
            <v>0</v>
          </cell>
          <cell r="T3724">
            <v>1</v>
          </cell>
        </row>
        <row r="3725">
          <cell r="A3725" t="str">
            <v>千村105</v>
          </cell>
          <cell r="B3725" t="str">
            <v>27000千村105</v>
          </cell>
          <cell r="C3725">
            <v>33</v>
          </cell>
          <cell r="D3725" t="str">
            <v>町名別・年齢別人口調べ</v>
          </cell>
          <cell r="E3725" t="str">
            <v>令和 6年 3月 1日</v>
          </cell>
          <cell r="F3725">
            <v>33</v>
          </cell>
          <cell r="G3725" t="str">
            <v>令和 6年 2月29日　現在</v>
          </cell>
          <cell r="H3725" t="str">
            <v>町名</v>
          </cell>
          <cell r="I3725">
            <v>27000</v>
          </cell>
          <cell r="J3725" t="str">
            <v>千村</v>
          </cell>
          <cell r="K3725"/>
          <cell r="L3725"/>
          <cell r="M3725">
            <v>105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>
            <v>0</v>
          </cell>
          <cell r="S3725">
            <v>0</v>
          </cell>
          <cell r="T3725">
            <v>1</v>
          </cell>
        </row>
        <row r="3726">
          <cell r="A3726" t="str">
            <v>千村106</v>
          </cell>
          <cell r="B3726" t="str">
            <v>27000千村106</v>
          </cell>
          <cell r="C3726">
            <v>33</v>
          </cell>
          <cell r="D3726" t="str">
            <v>町名別・年齢別人口調べ</v>
          </cell>
          <cell r="E3726" t="str">
            <v>令和 6年 3月 1日</v>
          </cell>
          <cell r="F3726">
            <v>33</v>
          </cell>
          <cell r="G3726" t="str">
            <v>令和 6年 2月29日　現在</v>
          </cell>
          <cell r="H3726" t="str">
            <v>町名</v>
          </cell>
          <cell r="I3726">
            <v>27000</v>
          </cell>
          <cell r="J3726" t="str">
            <v>千村</v>
          </cell>
          <cell r="K3726"/>
          <cell r="L3726"/>
          <cell r="M3726">
            <v>106</v>
          </cell>
          <cell r="N3726">
            <v>0</v>
          </cell>
          <cell r="O3726">
            <v>0</v>
          </cell>
          <cell r="P3726">
            <v>0</v>
          </cell>
          <cell r="Q3726">
            <v>0</v>
          </cell>
          <cell r="R3726">
            <v>0</v>
          </cell>
          <cell r="S3726">
            <v>0</v>
          </cell>
          <cell r="T3726">
            <v>1</v>
          </cell>
        </row>
        <row r="3727">
          <cell r="A3727" t="str">
            <v>千村107</v>
          </cell>
          <cell r="B3727" t="str">
            <v>27000千村107</v>
          </cell>
          <cell r="C3727">
            <v>33</v>
          </cell>
          <cell r="D3727" t="str">
            <v>町名別・年齢別人口調べ</v>
          </cell>
          <cell r="E3727" t="str">
            <v>令和 6年 3月 1日</v>
          </cell>
          <cell r="F3727">
            <v>33</v>
          </cell>
          <cell r="G3727" t="str">
            <v>令和 6年 2月29日　現在</v>
          </cell>
          <cell r="H3727" t="str">
            <v>町名</v>
          </cell>
          <cell r="I3727">
            <v>27000</v>
          </cell>
          <cell r="J3727" t="str">
            <v>千村</v>
          </cell>
          <cell r="K3727"/>
          <cell r="L3727"/>
          <cell r="M3727">
            <v>107</v>
          </cell>
          <cell r="N3727">
            <v>0</v>
          </cell>
          <cell r="O3727">
            <v>0</v>
          </cell>
          <cell r="P3727">
            <v>0</v>
          </cell>
          <cell r="Q3727">
            <v>0</v>
          </cell>
          <cell r="R3727">
            <v>0</v>
          </cell>
          <cell r="S3727">
            <v>0</v>
          </cell>
          <cell r="T3727">
            <v>1</v>
          </cell>
        </row>
        <row r="3728">
          <cell r="A3728" t="str">
            <v>千村108</v>
          </cell>
          <cell r="B3728" t="str">
            <v>27000千村108</v>
          </cell>
          <cell r="C3728">
            <v>33</v>
          </cell>
          <cell r="D3728" t="str">
            <v>町名別・年齢別人口調べ</v>
          </cell>
          <cell r="E3728" t="str">
            <v>令和 6年 3月 1日</v>
          </cell>
          <cell r="F3728">
            <v>33</v>
          </cell>
          <cell r="G3728" t="str">
            <v>令和 6年 2月29日　現在</v>
          </cell>
          <cell r="H3728" t="str">
            <v>町名</v>
          </cell>
          <cell r="I3728">
            <v>27000</v>
          </cell>
          <cell r="J3728" t="str">
            <v>千村</v>
          </cell>
          <cell r="K3728"/>
          <cell r="L3728"/>
          <cell r="M3728">
            <v>108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  <cell r="T3728">
            <v>1</v>
          </cell>
        </row>
        <row r="3729">
          <cell r="A3729" t="str">
            <v>千村109</v>
          </cell>
          <cell r="B3729" t="str">
            <v>27000千村109</v>
          </cell>
          <cell r="C3729">
            <v>33</v>
          </cell>
          <cell r="D3729" t="str">
            <v>町名別・年齢別人口調べ</v>
          </cell>
          <cell r="E3729" t="str">
            <v>令和 6年 3月 1日</v>
          </cell>
          <cell r="F3729">
            <v>33</v>
          </cell>
          <cell r="G3729" t="str">
            <v>令和 6年 2月29日　現在</v>
          </cell>
          <cell r="H3729" t="str">
            <v>町名</v>
          </cell>
          <cell r="I3729">
            <v>27000</v>
          </cell>
          <cell r="J3729" t="str">
            <v>千村</v>
          </cell>
          <cell r="K3729"/>
          <cell r="L3729"/>
          <cell r="M3729">
            <v>109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>
            <v>0</v>
          </cell>
          <cell r="S3729">
            <v>0</v>
          </cell>
          <cell r="T3729">
            <v>1</v>
          </cell>
        </row>
        <row r="3730">
          <cell r="A3730" t="str">
            <v>千村110以上</v>
          </cell>
          <cell r="B3730" t="str">
            <v>27000千村110以上</v>
          </cell>
          <cell r="C3730">
            <v>33</v>
          </cell>
          <cell r="D3730" t="str">
            <v>町名別・年齢別人口調べ</v>
          </cell>
          <cell r="E3730" t="str">
            <v>令和 6年 3月 1日</v>
          </cell>
          <cell r="F3730">
            <v>33</v>
          </cell>
          <cell r="G3730" t="str">
            <v>令和 6年 2月29日　現在</v>
          </cell>
          <cell r="H3730" t="str">
            <v>町名</v>
          </cell>
          <cell r="I3730">
            <v>27000</v>
          </cell>
          <cell r="J3730" t="str">
            <v>千村</v>
          </cell>
          <cell r="K3730"/>
          <cell r="L3730"/>
          <cell r="M3730" t="str">
            <v>110以上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>
            <v>0</v>
          </cell>
          <cell r="S3730">
            <v>0</v>
          </cell>
          <cell r="T3730">
            <v>1</v>
          </cell>
        </row>
        <row r="3731">
          <cell r="A3731" t="str">
            <v>千村合計</v>
          </cell>
          <cell r="B3731" t="str">
            <v>27000千村合計</v>
          </cell>
          <cell r="C3731">
            <v>33</v>
          </cell>
          <cell r="D3731" t="str">
            <v>町名別・年齢別人口調べ</v>
          </cell>
          <cell r="E3731" t="str">
            <v>令和 6年 3月 1日</v>
          </cell>
          <cell r="F3731">
            <v>33</v>
          </cell>
          <cell r="G3731" t="str">
            <v>令和 6年 2月29日　現在</v>
          </cell>
          <cell r="H3731" t="str">
            <v>町名</v>
          </cell>
          <cell r="I3731">
            <v>27000</v>
          </cell>
          <cell r="J3731" t="str">
            <v>千村</v>
          </cell>
          <cell r="K3731"/>
          <cell r="L3731"/>
          <cell r="M3731" t="str">
            <v>合計</v>
          </cell>
          <cell r="N3731">
            <v>187</v>
          </cell>
          <cell r="O3731">
            <v>0</v>
          </cell>
          <cell r="P3731">
            <v>225</v>
          </cell>
          <cell r="Q3731">
            <v>0</v>
          </cell>
          <cell r="R3731">
            <v>412</v>
          </cell>
          <cell r="S3731">
            <v>0</v>
          </cell>
          <cell r="T3731">
            <v>1</v>
          </cell>
        </row>
        <row r="3732">
          <cell r="A3732" t="str">
            <v>千村１丁目</v>
          </cell>
          <cell r="B3732" t="str">
            <v>27001千村１丁目</v>
          </cell>
          <cell r="C3732">
            <v>34</v>
          </cell>
          <cell r="D3732" t="str">
            <v>町名別・年齢別人口調べ</v>
          </cell>
          <cell r="E3732" t="str">
            <v>令和 6年 3月 1日</v>
          </cell>
          <cell r="F3732">
            <v>34</v>
          </cell>
          <cell r="G3732" t="str">
            <v>令和 6年 2月29日　現在</v>
          </cell>
          <cell r="H3732" t="str">
            <v>町名</v>
          </cell>
          <cell r="I3732">
            <v>27001</v>
          </cell>
          <cell r="J3732" t="str">
            <v>千村１丁目</v>
          </cell>
          <cell r="K3732"/>
          <cell r="L3732"/>
          <cell r="M3732"/>
          <cell r="N3732"/>
          <cell r="O3732"/>
          <cell r="P3732"/>
          <cell r="Q3732"/>
          <cell r="R3732"/>
          <cell r="S3732"/>
          <cell r="T3732"/>
        </row>
        <row r="3733">
          <cell r="A3733" t="str">
            <v>千村１丁目0</v>
          </cell>
          <cell r="B3733" t="str">
            <v>27001千村１丁目0</v>
          </cell>
          <cell r="C3733">
            <v>34</v>
          </cell>
          <cell r="D3733" t="str">
            <v>町名別・年齢別人口調べ</v>
          </cell>
          <cell r="E3733" t="str">
            <v>令和 6年 3月 1日</v>
          </cell>
          <cell r="F3733">
            <v>34</v>
          </cell>
          <cell r="G3733" t="str">
            <v>令和 6年 2月29日　現在</v>
          </cell>
          <cell r="H3733" t="str">
            <v>町名</v>
          </cell>
          <cell r="I3733">
            <v>27001</v>
          </cell>
          <cell r="J3733" t="str">
            <v>千村１丁目</v>
          </cell>
          <cell r="K3733"/>
          <cell r="L3733"/>
          <cell r="M3733">
            <v>0</v>
          </cell>
          <cell r="N3733">
            <v>2</v>
          </cell>
          <cell r="O3733">
            <v>0</v>
          </cell>
          <cell r="P3733">
            <v>2</v>
          </cell>
          <cell r="Q3733">
            <v>0</v>
          </cell>
          <cell r="R3733">
            <v>4</v>
          </cell>
          <cell r="S3733">
            <v>0</v>
          </cell>
          <cell r="T3733">
            <v>1</v>
          </cell>
        </row>
        <row r="3734">
          <cell r="A3734" t="str">
            <v>千村１丁目1</v>
          </cell>
          <cell r="B3734" t="str">
            <v>27001千村１丁目1</v>
          </cell>
          <cell r="C3734">
            <v>34</v>
          </cell>
          <cell r="D3734" t="str">
            <v>町名別・年齢別人口調べ</v>
          </cell>
          <cell r="E3734" t="str">
            <v>令和 6年 3月 1日</v>
          </cell>
          <cell r="F3734">
            <v>34</v>
          </cell>
          <cell r="G3734" t="str">
            <v>令和 6年 2月29日　現在</v>
          </cell>
          <cell r="H3734" t="str">
            <v>町名</v>
          </cell>
          <cell r="I3734">
            <v>27001</v>
          </cell>
          <cell r="J3734" t="str">
            <v>千村１丁目</v>
          </cell>
          <cell r="K3734"/>
          <cell r="L3734"/>
          <cell r="M3734">
            <v>1</v>
          </cell>
          <cell r="N3734">
            <v>0</v>
          </cell>
          <cell r="O3734">
            <v>0</v>
          </cell>
          <cell r="P3734">
            <v>3</v>
          </cell>
          <cell r="Q3734">
            <v>0</v>
          </cell>
          <cell r="R3734">
            <v>3</v>
          </cell>
          <cell r="S3734">
            <v>0</v>
          </cell>
          <cell r="T3734">
            <v>1</v>
          </cell>
        </row>
        <row r="3735">
          <cell r="A3735" t="str">
            <v>千村１丁目2</v>
          </cell>
          <cell r="B3735" t="str">
            <v>27001千村１丁目2</v>
          </cell>
          <cell r="C3735">
            <v>34</v>
          </cell>
          <cell r="D3735" t="str">
            <v>町名別・年齢別人口調べ</v>
          </cell>
          <cell r="E3735" t="str">
            <v>令和 6年 3月 1日</v>
          </cell>
          <cell r="F3735">
            <v>34</v>
          </cell>
          <cell r="G3735" t="str">
            <v>令和 6年 2月29日　現在</v>
          </cell>
          <cell r="H3735" t="str">
            <v>町名</v>
          </cell>
          <cell r="I3735">
            <v>27001</v>
          </cell>
          <cell r="J3735" t="str">
            <v>千村１丁目</v>
          </cell>
          <cell r="K3735"/>
          <cell r="L3735"/>
          <cell r="M3735">
            <v>2</v>
          </cell>
          <cell r="N3735">
            <v>1</v>
          </cell>
          <cell r="O3735">
            <v>0</v>
          </cell>
          <cell r="P3735">
            <v>4</v>
          </cell>
          <cell r="Q3735">
            <v>0</v>
          </cell>
          <cell r="R3735">
            <v>5</v>
          </cell>
          <cell r="S3735">
            <v>0</v>
          </cell>
          <cell r="T3735">
            <v>1</v>
          </cell>
        </row>
        <row r="3736">
          <cell r="A3736" t="str">
            <v>千村１丁目3</v>
          </cell>
          <cell r="B3736" t="str">
            <v>27001千村１丁目3</v>
          </cell>
          <cell r="C3736">
            <v>34</v>
          </cell>
          <cell r="D3736" t="str">
            <v>町名別・年齢別人口調べ</v>
          </cell>
          <cell r="E3736" t="str">
            <v>令和 6年 3月 1日</v>
          </cell>
          <cell r="F3736">
            <v>34</v>
          </cell>
          <cell r="G3736" t="str">
            <v>令和 6年 2月29日　現在</v>
          </cell>
          <cell r="H3736" t="str">
            <v>町名</v>
          </cell>
          <cell r="I3736">
            <v>27001</v>
          </cell>
          <cell r="J3736" t="str">
            <v>千村１丁目</v>
          </cell>
          <cell r="K3736"/>
          <cell r="L3736"/>
          <cell r="M3736">
            <v>3</v>
          </cell>
          <cell r="N3736">
            <v>1</v>
          </cell>
          <cell r="O3736">
            <v>0</v>
          </cell>
          <cell r="P3736">
            <v>0</v>
          </cell>
          <cell r="Q3736">
            <v>0</v>
          </cell>
          <cell r="R3736">
            <v>1</v>
          </cell>
          <cell r="S3736">
            <v>0</v>
          </cell>
          <cell r="T3736">
            <v>1</v>
          </cell>
        </row>
        <row r="3737">
          <cell r="A3737" t="str">
            <v>千村１丁目4</v>
          </cell>
          <cell r="B3737" t="str">
            <v>27001千村１丁目4</v>
          </cell>
          <cell r="C3737">
            <v>34</v>
          </cell>
          <cell r="D3737" t="str">
            <v>町名別・年齢別人口調べ</v>
          </cell>
          <cell r="E3737" t="str">
            <v>令和 6年 3月 1日</v>
          </cell>
          <cell r="F3737">
            <v>34</v>
          </cell>
          <cell r="G3737" t="str">
            <v>令和 6年 2月29日　現在</v>
          </cell>
          <cell r="H3737" t="str">
            <v>町名</v>
          </cell>
          <cell r="I3737">
            <v>27001</v>
          </cell>
          <cell r="J3737" t="str">
            <v>千村１丁目</v>
          </cell>
          <cell r="K3737"/>
          <cell r="L3737"/>
          <cell r="M3737">
            <v>4</v>
          </cell>
          <cell r="N3737">
            <v>2</v>
          </cell>
          <cell r="O3737">
            <v>0</v>
          </cell>
          <cell r="P3737">
            <v>2</v>
          </cell>
          <cell r="Q3737">
            <v>0</v>
          </cell>
          <cell r="R3737">
            <v>4</v>
          </cell>
          <cell r="S3737">
            <v>0</v>
          </cell>
          <cell r="T3737">
            <v>1</v>
          </cell>
        </row>
        <row r="3738">
          <cell r="A3738" t="str">
            <v>千村１丁目5</v>
          </cell>
          <cell r="B3738" t="str">
            <v>27001千村１丁目5</v>
          </cell>
          <cell r="C3738">
            <v>34</v>
          </cell>
          <cell r="D3738" t="str">
            <v>町名別・年齢別人口調べ</v>
          </cell>
          <cell r="E3738" t="str">
            <v>令和 6年 3月 1日</v>
          </cell>
          <cell r="F3738">
            <v>34</v>
          </cell>
          <cell r="G3738" t="str">
            <v>令和 6年 2月29日　現在</v>
          </cell>
          <cell r="H3738" t="str">
            <v>町名</v>
          </cell>
          <cell r="I3738">
            <v>27001</v>
          </cell>
          <cell r="J3738" t="str">
            <v>千村１丁目</v>
          </cell>
          <cell r="K3738"/>
          <cell r="L3738"/>
          <cell r="M3738">
            <v>5</v>
          </cell>
          <cell r="N3738">
            <v>1</v>
          </cell>
          <cell r="O3738">
            <v>0</v>
          </cell>
          <cell r="P3738">
            <v>2</v>
          </cell>
          <cell r="Q3738">
            <v>0</v>
          </cell>
          <cell r="R3738">
            <v>3</v>
          </cell>
          <cell r="S3738">
            <v>0</v>
          </cell>
          <cell r="T3738">
            <v>1</v>
          </cell>
        </row>
        <row r="3739">
          <cell r="A3739" t="str">
            <v>千村１丁目6</v>
          </cell>
          <cell r="B3739" t="str">
            <v>27001千村１丁目6</v>
          </cell>
          <cell r="C3739">
            <v>34</v>
          </cell>
          <cell r="D3739" t="str">
            <v>町名別・年齢別人口調べ</v>
          </cell>
          <cell r="E3739" t="str">
            <v>令和 6年 3月 1日</v>
          </cell>
          <cell r="F3739">
            <v>34</v>
          </cell>
          <cell r="G3739" t="str">
            <v>令和 6年 2月29日　現在</v>
          </cell>
          <cell r="H3739" t="str">
            <v>町名</v>
          </cell>
          <cell r="I3739">
            <v>27001</v>
          </cell>
          <cell r="J3739" t="str">
            <v>千村１丁目</v>
          </cell>
          <cell r="K3739"/>
          <cell r="L3739"/>
          <cell r="M3739">
            <v>6</v>
          </cell>
          <cell r="N3739">
            <v>2</v>
          </cell>
          <cell r="O3739">
            <v>0</v>
          </cell>
          <cell r="P3739">
            <v>3</v>
          </cell>
          <cell r="Q3739">
            <v>0</v>
          </cell>
          <cell r="R3739">
            <v>5</v>
          </cell>
          <cell r="S3739">
            <v>0</v>
          </cell>
          <cell r="T3739">
            <v>1</v>
          </cell>
        </row>
        <row r="3740">
          <cell r="A3740" t="str">
            <v>千村１丁目7</v>
          </cell>
          <cell r="B3740" t="str">
            <v>27001千村１丁目7</v>
          </cell>
          <cell r="C3740">
            <v>34</v>
          </cell>
          <cell r="D3740" t="str">
            <v>町名別・年齢別人口調べ</v>
          </cell>
          <cell r="E3740" t="str">
            <v>令和 6年 3月 1日</v>
          </cell>
          <cell r="F3740">
            <v>34</v>
          </cell>
          <cell r="G3740" t="str">
            <v>令和 6年 2月29日　現在</v>
          </cell>
          <cell r="H3740" t="str">
            <v>町名</v>
          </cell>
          <cell r="I3740">
            <v>27001</v>
          </cell>
          <cell r="J3740" t="str">
            <v>千村１丁目</v>
          </cell>
          <cell r="K3740"/>
          <cell r="L3740"/>
          <cell r="M3740">
            <v>7</v>
          </cell>
          <cell r="N3740">
            <v>3</v>
          </cell>
          <cell r="O3740">
            <v>0</v>
          </cell>
          <cell r="P3740">
            <v>5</v>
          </cell>
          <cell r="Q3740">
            <v>0</v>
          </cell>
          <cell r="R3740">
            <v>8</v>
          </cell>
          <cell r="S3740">
            <v>0</v>
          </cell>
          <cell r="T3740">
            <v>1</v>
          </cell>
        </row>
        <row r="3741">
          <cell r="A3741" t="str">
            <v>千村１丁目8</v>
          </cell>
          <cell r="B3741" t="str">
            <v>27001千村１丁目8</v>
          </cell>
          <cell r="C3741">
            <v>34</v>
          </cell>
          <cell r="D3741" t="str">
            <v>町名別・年齢別人口調べ</v>
          </cell>
          <cell r="E3741" t="str">
            <v>令和 6年 3月 1日</v>
          </cell>
          <cell r="F3741">
            <v>34</v>
          </cell>
          <cell r="G3741" t="str">
            <v>令和 6年 2月29日　現在</v>
          </cell>
          <cell r="H3741" t="str">
            <v>町名</v>
          </cell>
          <cell r="I3741">
            <v>27001</v>
          </cell>
          <cell r="J3741" t="str">
            <v>千村１丁目</v>
          </cell>
          <cell r="K3741"/>
          <cell r="L3741"/>
          <cell r="M3741">
            <v>8</v>
          </cell>
          <cell r="N3741">
            <v>4</v>
          </cell>
          <cell r="O3741">
            <v>0</v>
          </cell>
          <cell r="P3741">
            <v>1</v>
          </cell>
          <cell r="Q3741">
            <v>0</v>
          </cell>
          <cell r="R3741">
            <v>5</v>
          </cell>
          <cell r="S3741">
            <v>0</v>
          </cell>
          <cell r="T3741">
            <v>1</v>
          </cell>
        </row>
        <row r="3742">
          <cell r="A3742" t="str">
            <v>千村１丁目9</v>
          </cell>
          <cell r="B3742" t="str">
            <v>27001千村１丁目9</v>
          </cell>
          <cell r="C3742">
            <v>34</v>
          </cell>
          <cell r="D3742" t="str">
            <v>町名別・年齢別人口調べ</v>
          </cell>
          <cell r="E3742" t="str">
            <v>令和 6年 3月 1日</v>
          </cell>
          <cell r="F3742">
            <v>34</v>
          </cell>
          <cell r="G3742" t="str">
            <v>令和 6年 2月29日　現在</v>
          </cell>
          <cell r="H3742" t="str">
            <v>町名</v>
          </cell>
          <cell r="I3742">
            <v>27001</v>
          </cell>
          <cell r="J3742" t="str">
            <v>千村１丁目</v>
          </cell>
          <cell r="K3742"/>
          <cell r="L3742"/>
          <cell r="M3742">
            <v>9</v>
          </cell>
          <cell r="N3742">
            <v>5</v>
          </cell>
          <cell r="O3742">
            <v>0</v>
          </cell>
          <cell r="P3742">
            <v>4</v>
          </cell>
          <cell r="Q3742">
            <v>0</v>
          </cell>
          <cell r="R3742">
            <v>9</v>
          </cell>
          <cell r="S3742">
            <v>0</v>
          </cell>
          <cell r="T3742">
            <v>1</v>
          </cell>
        </row>
        <row r="3743">
          <cell r="A3743" t="str">
            <v>千村１丁目10</v>
          </cell>
          <cell r="B3743" t="str">
            <v>27001千村１丁目10</v>
          </cell>
          <cell r="C3743">
            <v>34</v>
          </cell>
          <cell r="D3743" t="str">
            <v>町名別・年齢別人口調べ</v>
          </cell>
          <cell r="E3743" t="str">
            <v>令和 6年 3月 1日</v>
          </cell>
          <cell r="F3743">
            <v>34</v>
          </cell>
          <cell r="G3743" t="str">
            <v>令和 6年 2月29日　現在</v>
          </cell>
          <cell r="H3743" t="str">
            <v>町名</v>
          </cell>
          <cell r="I3743">
            <v>27001</v>
          </cell>
          <cell r="J3743" t="str">
            <v>千村１丁目</v>
          </cell>
          <cell r="K3743"/>
          <cell r="L3743"/>
          <cell r="M3743">
            <v>10</v>
          </cell>
          <cell r="N3743">
            <v>3</v>
          </cell>
          <cell r="O3743">
            <v>0</v>
          </cell>
          <cell r="P3743">
            <v>4</v>
          </cell>
          <cell r="Q3743">
            <v>0</v>
          </cell>
          <cell r="R3743">
            <v>7</v>
          </cell>
          <cell r="S3743">
            <v>0</v>
          </cell>
          <cell r="T3743">
            <v>1</v>
          </cell>
        </row>
        <row r="3744">
          <cell r="A3744" t="str">
            <v>千村１丁目11</v>
          </cell>
          <cell r="B3744" t="str">
            <v>27001千村１丁目11</v>
          </cell>
          <cell r="C3744">
            <v>34</v>
          </cell>
          <cell r="D3744" t="str">
            <v>町名別・年齢別人口調べ</v>
          </cell>
          <cell r="E3744" t="str">
            <v>令和 6年 3月 1日</v>
          </cell>
          <cell r="F3744">
            <v>34</v>
          </cell>
          <cell r="G3744" t="str">
            <v>令和 6年 2月29日　現在</v>
          </cell>
          <cell r="H3744" t="str">
            <v>町名</v>
          </cell>
          <cell r="I3744">
            <v>27001</v>
          </cell>
          <cell r="J3744" t="str">
            <v>千村１丁目</v>
          </cell>
          <cell r="K3744"/>
          <cell r="L3744"/>
          <cell r="M3744">
            <v>11</v>
          </cell>
          <cell r="N3744">
            <v>4</v>
          </cell>
          <cell r="O3744">
            <v>0</v>
          </cell>
          <cell r="P3744">
            <v>1</v>
          </cell>
          <cell r="Q3744">
            <v>0</v>
          </cell>
          <cell r="R3744">
            <v>5</v>
          </cell>
          <cell r="S3744">
            <v>0</v>
          </cell>
          <cell r="T3744">
            <v>1</v>
          </cell>
        </row>
        <row r="3745">
          <cell r="A3745" t="str">
            <v>千村１丁目12</v>
          </cell>
          <cell r="B3745" t="str">
            <v>27001千村１丁目12</v>
          </cell>
          <cell r="C3745">
            <v>34</v>
          </cell>
          <cell r="D3745" t="str">
            <v>町名別・年齢別人口調べ</v>
          </cell>
          <cell r="E3745" t="str">
            <v>令和 6年 3月 1日</v>
          </cell>
          <cell r="F3745">
            <v>34</v>
          </cell>
          <cell r="G3745" t="str">
            <v>令和 6年 2月29日　現在</v>
          </cell>
          <cell r="H3745" t="str">
            <v>町名</v>
          </cell>
          <cell r="I3745">
            <v>27001</v>
          </cell>
          <cell r="J3745" t="str">
            <v>千村１丁目</v>
          </cell>
          <cell r="K3745"/>
          <cell r="L3745"/>
          <cell r="M3745">
            <v>12</v>
          </cell>
          <cell r="N3745">
            <v>3</v>
          </cell>
          <cell r="O3745">
            <v>0</v>
          </cell>
          <cell r="P3745">
            <v>1</v>
          </cell>
          <cell r="Q3745">
            <v>0</v>
          </cell>
          <cell r="R3745">
            <v>4</v>
          </cell>
          <cell r="S3745">
            <v>0</v>
          </cell>
          <cell r="T3745">
            <v>1</v>
          </cell>
        </row>
        <row r="3746">
          <cell r="A3746" t="str">
            <v>千村１丁目13</v>
          </cell>
          <cell r="B3746" t="str">
            <v>27001千村１丁目13</v>
          </cell>
          <cell r="C3746">
            <v>34</v>
          </cell>
          <cell r="D3746" t="str">
            <v>町名別・年齢別人口調べ</v>
          </cell>
          <cell r="E3746" t="str">
            <v>令和 6年 3月 1日</v>
          </cell>
          <cell r="F3746">
            <v>34</v>
          </cell>
          <cell r="G3746" t="str">
            <v>令和 6年 2月29日　現在</v>
          </cell>
          <cell r="H3746" t="str">
            <v>町名</v>
          </cell>
          <cell r="I3746">
            <v>27001</v>
          </cell>
          <cell r="J3746" t="str">
            <v>千村１丁目</v>
          </cell>
          <cell r="K3746"/>
          <cell r="L3746"/>
          <cell r="M3746">
            <v>13</v>
          </cell>
          <cell r="N3746">
            <v>3</v>
          </cell>
          <cell r="O3746">
            <v>0</v>
          </cell>
          <cell r="P3746">
            <v>0</v>
          </cell>
          <cell r="Q3746">
            <v>0</v>
          </cell>
          <cell r="R3746">
            <v>3</v>
          </cell>
          <cell r="S3746">
            <v>0</v>
          </cell>
          <cell r="T3746">
            <v>1</v>
          </cell>
        </row>
        <row r="3747">
          <cell r="A3747" t="str">
            <v>千村１丁目14</v>
          </cell>
          <cell r="B3747" t="str">
            <v>27001千村１丁目14</v>
          </cell>
          <cell r="C3747">
            <v>34</v>
          </cell>
          <cell r="D3747" t="str">
            <v>町名別・年齢別人口調べ</v>
          </cell>
          <cell r="E3747" t="str">
            <v>令和 6年 3月 1日</v>
          </cell>
          <cell r="F3747">
            <v>34</v>
          </cell>
          <cell r="G3747" t="str">
            <v>令和 6年 2月29日　現在</v>
          </cell>
          <cell r="H3747" t="str">
            <v>町名</v>
          </cell>
          <cell r="I3747">
            <v>27001</v>
          </cell>
          <cell r="J3747" t="str">
            <v>千村１丁目</v>
          </cell>
          <cell r="K3747"/>
          <cell r="L3747"/>
          <cell r="M3747">
            <v>14</v>
          </cell>
          <cell r="N3747">
            <v>3</v>
          </cell>
          <cell r="O3747">
            <v>0</v>
          </cell>
          <cell r="P3747">
            <v>2</v>
          </cell>
          <cell r="Q3747">
            <v>0</v>
          </cell>
          <cell r="R3747">
            <v>5</v>
          </cell>
          <cell r="S3747">
            <v>0</v>
          </cell>
          <cell r="T3747">
            <v>1</v>
          </cell>
        </row>
        <row r="3748">
          <cell r="A3748" t="str">
            <v>千村１丁目15</v>
          </cell>
          <cell r="B3748" t="str">
            <v>27001千村１丁目15</v>
          </cell>
          <cell r="C3748">
            <v>34</v>
          </cell>
          <cell r="D3748" t="str">
            <v>町名別・年齢別人口調べ</v>
          </cell>
          <cell r="E3748" t="str">
            <v>令和 6年 3月 1日</v>
          </cell>
          <cell r="F3748">
            <v>34</v>
          </cell>
          <cell r="G3748" t="str">
            <v>令和 6年 2月29日　現在</v>
          </cell>
          <cell r="H3748" t="str">
            <v>町名</v>
          </cell>
          <cell r="I3748">
            <v>27001</v>
          </cell>
          <cell r="J3748" t="str">
            <v>千村１丁目</v>
          </cell>
          <cell r="K3748"/>
          <cell r="L3748"/>
          <cell r="M3748">
            <v>15</v>
          </cell>
          <cell r="N3748">
            <v>3</v>
          </cell>
          <cell r="O3748">
            <v>0</v>
          </cell>
          <cell r="P3748">
            <v>1</v>
          </cell>
          <cell r="Q3748">
            <v>0</v>
          </cell>
          <cell r="R3748">
            <v>4</v>
          </cell>
          <cell r="S3748">
            <v>0</v>
          </cell>
          <cell r="T3748">
            <v>1</v>
          </cell>
        </row>
        <row r="3749">
          <cell r="A3749" t="str">
            <v>千村１丁目16</v>
          </cell>
          <cell r="B3749" t="str">
            <v>27001千村１丁目16</v>
          </cell>
          <cell r="C3749">
            <v>34</v>
          </cell>
          <cell r="D3749" t="str">
            <v>町名別・年齢別人口調べ</v>
          </cell>
          <cell r="E3749" t="str">
            <v>令和 6年 3月 1日</v>
          </cell>
          <cell r="F3749">
            <v>34</v>
          </cell>
          <cell r="G3749" t="str">
            <v>令和 6年 2月29日　現在</v>
          </cell>
          <cell r="H3749" t="str">
            <v>町名</v>
          </cell>
          <cell r="I3749">
            <v>27001</v>
          </cell>
          <cell r="J3749" t="str">
            <v>千村１丁目</v>
          </cell>
          <cell r="K3749"/>
          <cell r="L3749"/>
          <cell r="M3749">
            <v>16</v>
          </cell>
          <cell r="N3749">
            <v>1</v>
          </cell>
          <cell r="O3749">
            <v>0</v>
          </cell>
          <cell r="P3749">
            <v>5</v>
          </cell>
          <cell r="Q3749">
            <v>0</v>
          </cell>
          <cell r="R3749">
            <v>6</v>
          </cell>
          <cell r="S3749">
            <v>0</v>
          </cell>
          <cell r="T3749">
            <v>1</v>
          </cell>
        </row>
        <row r="3750">
          <cell r="A3750" t="str">
            <v>千村１丁目17</v>
          </cell>
          <cell r="B3750" t="str">
            <v>27001千村１丁目17</v>
          </cell>
          <cell r="C3750">
            <v>34</v>
          </cell>
          <cell r="D3750" t="str">
            <v>町名別・年齢別人口調べ</v>
          </cell>
          <cell r="E3750" t="str">
            <v>令和 6年 3月 1日</v>
          </cell>
          <cell r="F3750">
            <v>34</v>
          </cell>
          <cell r="G3750" t="str">
            <v>令和 6年 2月29日　現在</v>
          </cell>
          <cell r="H3750" t="str">
            <v>町名</v>
          </cell>
          <cell r="I3750">
            <v>27001</v>
          </cell>
          <cell r="J3750" t="str">
            <v>千村１丁目</v>
          </cell>
          <cell r="K3750"/>
          <cell r="L3750"/>
          <cell r="M3750">
            <v>17</v>
          </cell>
          <cell r="N3750">
            <v>4</v>
          </cell>
          <cell r="O3750">
            <v>0</v>
          </cell>
          <cell r="P3750">
            <v>2</v>
          </cell>
          <cell r="Q3750">
            <v>0</v>
          </cell>
          <cell r="R3750">
            <v>6</v>
          </cell>
          <cell r="S3750">
            <v>0</v>
          </cell>
          <cell r="T3750">
            <v>1</v>
          </cell>
        </row>
        <row r="3751">
          <cell r="A3751" t="str">
            <v>千村１丁目18</v>
          </cell>
          <cell r="B3751" t="str">
            <v>27001千村１丁目18</v>
          </cell>
          <cell r="C3751">
            <v>34</v>
          </cell>
          <cell r="D3751" t="str">
            <v>町名別・年齢別人口調べ</v>
          </cell>
          <cell r="E3751" t="str">
            <v>令和 6年 3月 1日</v>
          </cell>
          <cell r="F3751">
            <v>34</v>
          </cell>
          <cell r="G3751" t="str">
            <v>令和 6年 2月29日　現在</v>
          </cell>
          <cell r="H3751" t="str">
            <v>町名</v>
          </cell>
          <cell r="I3751">
            <v>27001</v>
          </cell>
          <cell r="J3751" t="str">
            <v>千村１丁目</v>
          </cell>
          <cell r="K3751"/>
          <cell r="L3751"/>
          <cell r="M3751">
            <v>18</v>
          </cell>
          <cell r="N3751">
            <v>0</v>
          </cell>
          <cell r="O3751">
            <v>0</v>
          </cell>
          <cell r="P3751">
            <v>1</v>
          </cell>
          <cell r="Q3751">
            <v>0</v>
          </cell>
          <cell r="R3751">
            <v>1</v>
          </cell>
          <cell r="S3751">
            <v>0</v>
          </cell>
          <cell r="T3751">
            <v>1</v>
          </cell>
        </row>
        <row r="3752">
          <cell r="A3752" t="str">
            <v>千村１丁目19</v>
          </cell>
          <cell r="B3752" t="str">
            <v>27001千村１丁目19</v>
          </cell>
          <cell r="C3752">
            <v>34</v>
          </cell>
          <cell r="D3752" t="str">
            <v>町名別・年齢別人口調べ</v>
          </cell>
          <cell r="E3752" t="str">
            <v>令和 6年 3月 1日</v>
          </cell>
          <cell r="F3752">
            <v>34</v>
          </cell>
          <cell r="G3752" t="str">
            <v>令和 6年 2月29日　現在</v>
          </cell>
          <cell r="H3752" t="str">
            <v>町名</v>
          </cell>
          <cell r="I3752">
            <v>27001</v>
          </cell>
          <cell r="J3752" t="str">
            <v>千村１丁目</v>
          </cell>
          <cell r="K3752"/>
          <cell r="L3752"/>
          <cell r="M3752">
            <v>19</v>
          </cell>
          <cell r="N3752">
            <v>5</v>
          </cell>
          <cell r="O3752">
            <v>0</v>
          </cell>
          <cell r="P3752">
            <v>2</v>
          </cell>
          <cell r="Q3752">
            <v>0</v>
          </cell>
          <cell r="R3752">
            <v>7</v>
          </cell>
          <cell r="S3752">
            <v>0</v>
          </cell>
          <cell r="T3752">
            <v>1</v>
          </cell>
        </row>
        <row r="3753">
          <cell r="A3753" t="str">
            <v>千村１丁目20</v>
          </cell>
          <cell r="B3753" t="str">
            <v>27001千村１丁目20</v>
          </cell>
          <cell r="C3753">
            <v>34</v>
          </cell>
          <cell r="D3753" t="str">
            <v>町名別・年齢別人口調べ</v>
          </cell>
          <cell r="E3753" t="str">
            <v>令和 6年 3月 1日</v>
          </cell>
          <cell r="F3753">
            <v>34</v>
          </cell>
          <cell r="G3753" t="str">
            <v>令和 6年 2月29日　現在</v>
          </cell>
          <cell r="H3753" t="str">
            <v>町名</v>
          </cell>
          <cell r="I3753">
            <v>27001</v>
          </cell>
          <cell r="J3753" t="str">
            <v>千村１丁目</v>
          </cell>
          <cell r="K3753"/>
          <cell r="L3753"/>
          <cell r="M3753">
            <v>20</v>
          </cell>
          <cell r="N3753">
            <v>4</v>
          </cell>
          <cell r="O3753">
            <v>0</v>
          </cell>
          <cell r="P3753">
            <v>2</v>
          </cell>
          <cell r="Q3753">
            <v>0</v>
          </cell>
          <cell r="R3753">
            <v>6</v>
          </cell>
          <cell r="S3753">
            <v>0</v>
          </cell>
          <cell r="T3753">
            <v>1</v>
          </cell>
        </row>
        <row r="3754">
          <cell r="A3754" t="str">
            <v>千村１丁目21</v>
          </cell>
          <cell r="B3754" t="str">
            <v>27001千村１丁目21</v>
          </cell>
          <cell r="C3754">
            <v>34</v>
          </cell>
          <cell r="D3754" t="str">
            <v>町名別・年齢別人口調べ</v>
          </cell>
          <cell r="E3754" t="str">
            <v>令和 6年 3月 1日</v>
          </cell>
          <cell r="F3754">
            <v>34</v>
          </cell>
          <cell r="G3754" t="str">
            <v>令和 6年 2月29日　現在</v>
          </cell>
          <cell r="H3754" t="str">
            <v>町名</v>
          </cell>
          <cell r="I3754">
            <v>27001</v>
          </cell>
          <cell r="J3754" t="str">
            <v>千村１丁目</v>
          </cell>
          <cell r="K3754"/>
          <cell r="L3754"/>
          <cell r="M3754">
            <v>21</v>
          </cell>
          <cell r="N3754">
            <v>2</v>
          </cell>
          <cell r="O3754">
            <v>0</v>
          </cell>
          <cell r="P3754">
            <v>2</v>
          </cell>
          <cell r="Q3754">
            <v>0</v>
          </cell>
          <cell r="R3754">
            <v>4</v>
          </cell>
          <cell r="S3754">
            <v>0</v>
          </cell>
          <cell r="T3754">
            <v>1</v>
          </cell>
        </row>
        <row r="3755">
          <cell r="A3755" t="str">
            <v>千村１丁目22</v>
          </cell>
          <cell r="B3755" t="str">
            <v>27001千村１丁目22</v>
          </cell>
          <cell r="C3755">
            <v>34</v>
          </cell>
          <cell r="D3755" t="str">
            <v>町名別・年齢別人口調べ</v>
          </cell>
          <cell r="E3755" t="str">
            <v>令和 6年 3月 1日</v>
          </cell>
          <cell r="F3755">
            <v>34</v>
          </cell>
          <cell r="G3755" t="str">
            <v>令和 6年 2月29日　現在</v>
          </cell>
          <cell r="H3755" t="str">
            <v>町名</v>
          </cell>
          <cell r="I3755">
            <v>27001</v>
          </cell>
          <cell r="J3755" t="str">
            <v>千村１丁目</v>
          </cell>
          <cell r="K3755"/>
          <cell r="L3755"/>
          <cell r="M3755">
            <v>22</v>
          </cell>
          <cell r="N3755">
            <v>1</v>
          </cell>
          <cell r="O3755">
            <v>0</v>
          </cell>
          <cell r="P3755">
            <v>2</v>
          </cell>
          <cell r="Q3755">
            <v>0</v>
          </cell>
          <cell r="R3755">
            <v>3</v>
          </cell>
          <cell r="S3755">
            <v>0</v>
          </cell>
          <cell r="T3755">
            <v>1</v>
          </cell>
        </row>
        <row r="3756">
          <cell r="A3756" t="str">
            <v>千村１丁目23</v>
          </cell>
          <cell r="B3756" t="str">
            <v>27001千村１丁目23</v>
          </cell>
          <cell r="C3756">
            <v>34</v>
          </cell>
          <cell r="D3756" t="str">
            <v>町名別・年齢別人口調べ</v>
          </cell>
          <cell r="E3756" t="str">
            <v>令和 6年 3月 1日</v>
          </cell>
          <cell r="F3756">
            <v>34</v>
          </cell>
          <cell r="G3756" t="str">
            <v>令和 6年 2月29日　現在</v>
          </cell>
          <cell r="H3756" t="str">
            <v>町名</v>
          </cell>
          <cell r="I3756">
            <v>27001</v>
          </cell>
          <cell r="J3756" t="str">
            <v>千村１丁目</v>
          </cell>
          <cell r="K3756"/>
          <cell r="L3756"/>
          <cell r="M3756">
            <v>23</v>
          </cell>
          <cell r="N3756">
            <v>2</v>
          </cell>
          <cell r="O3756">
            <v>0</v>
          </cell>
          <cell r="P3756">
            <v>4</v>
          </cell>
          <cell r="Q3756">
            <v>0</v>
          </cell>
          <cell r="R3756">
            <v>6</v>
          </cell>
          <cell r="S3756">
            <v>0</v>
          </cell>
          <cell r="T3756">
            <v>1</v>
          </cell>
        </row>
        <row r="3757">
          <cell r="A3757" t="str">
            <v>千村１丁目24</v>
          </cell>
          <cell r="B3757" t="str">
            <v>27001千村１丁目24</v>
          </cell>
          <cell r="C3757">
            <v>34</v>
          </cell>
          <cell r="D3757" t="str">
            <v>町名別・年齢別人口調べ</v>
          </cell>
          <cell r="E3757" t="str">
            <v>令和 6年 3月 1日</v>
          </cell>
          <cell r="F3757">
            <v>34</v>
          </cell>
          <cell r="G3757" t="str">
            <v>令和 6年 2月29日　現在</v>
          </cell>
          <cell r="H3757" t="str">
            <v>町名</v>
          </cell>
          <cell r="I3757">
            <v>27001</v>
          </cell>
          <cell r="J3757" t="str">
            <v>千村１丁目</v>
          </cell>
          <cell r="K3757"/>
          <cell r="L3757"/>
          <cell r="M3757">
            <v>24</v>
          </cell>
          <cell r="N3757">
            <v>2</v>
          </cell>
          <cell r="O3757">
            <v>0</v>
          </cell>
          <cell r="P3757">
            <v>5</v>
          </cell>
          <cell r="Q3757">
            <v>0</v>
          </cell>
          <cell r="R3757">
            <v>7</v>
          </cell>
          <cell r="S3757">
            <v>0</v>
          </cell>
          <cell r="T3757">
            <v>1</v>
          </cell>
        </row>
        <row r="3758">
          <cell r="A3758" t="str">
            <v>千村１丁目25</v>
          </cell>
          <cell r="B3758" t="str">
            <v>27001千村１丁目25</v>
          </cell>
          <cell r="C3758">
            <v>34</v>
          </cell>
          <cell r="D3758" t="str">
            <v>町名別・年齢別人口調べ</v>
          </cell>
          <cell r="E3758" t="str">
            <v>令和 6年 3月 1日</v>
          </cell>
          <cell r="F3758">
            <v>34</v>
          </cell>
          <cell r="G3758" t="str">
            <v>令和 6年 2月29日　現在</v>
          </cell>
          <cell r="H3758" t="str">
            <v>町名</v>
          </cell>
          <cell r="I3758">
            <v>27001</v>
          </cell>
          <cell r="J3758" t="str">
            <v>千村１丁目</v>
          </cell>
          <cell r="K3758"/>
          <cell r="L3758"/>
          <cell r="M3758">
            <v>25</v>
          </cell>
          <cell r="N3758">
            <v>3</v>
          </cell>
          <cell r="O3758">
            <v>0</v>
          </cell>
          <cell r="P3758">
            <v>1</v>
          </cell>
          <cell r="Q3758">
            <v>0</v>
          </cell>
          <cell r="R3758">
            <v>4</v>
          </cell>
          <cell r="S3758">
            <v>0</v>
          </cell>
          <cell r="T3758">
            <v>1</v>
          </cell>
        </row>
        <row r="3759">
          <cell r="A3759" t="str">
            <v>千村１丁目26</v>
          </cell>
          <cell r="B3759" t="str">
            <v>27001千村１丁目26</v>
          </cell>
          <cell r="C3759">
            <v>34</v>
          </cell>
          <cell r="D3759" t="str">
            <v>町名別・年齢別人口調べ</v>
          </cell>
          <cell r="E3759" t="str">
            <v>令和 6年 3月 1日</v>
          </cell>
          <cell r="F3759">
            <v>34</v>
          </cell>
          <cell r="G3759" t="str">
            <v>令和 6年 2月29日　現在</v>
          </cell>
          <cell r="H3759" t="str">
            <v>町名</v>
          </cell>
          <cell r="I3759">
            <v>27001</v>
          </cell>
          <cell r="J3759" t="str">
            <v>千村１丁目</v>
          </cell>
          <cell r="K3759"/>
          <cell r="L3759"/>
          <cell r="M3759">
            <v>26</v>
          </cell>
          <cell r="N3759">
            <v>1</v>
          </cell>
          <cell r="O3759">
            <v>0</v>
          </cell>
          <cell r="P3759">
            <v>3</v>
          </cell>
          <cell r="Q3759">
            <v>0</v>
          </cell>
          <cell r="R3759">
            <v>4</v>
          </cell>
          <cell r="S3759">
            <v>0</v>
          </cell>
          <cell r="T3759">
            <v>1</v>
          </cell>
        </row>
        <row r="3760">
          <cell r="A3760" t="str">
            <v>千村１丁目27</v>
          </cell>
          <cell r="B3760" t="str">
            <v>27001千村１丁目27</v>
          </cell>
          <cell r="C3760">
            <v>34</v>
          </cell>
          <cell r="D3760" t="str">
            <v>町名別・年齢別人口調べ</v>
          </cell>
          <cell r="E3760" t="str">
            <v>令和 6年 3月 1日</v>
          </cell>
          <cell r="F3760">
            <v>34</v>
          </cell>
          <cell r="G3760" t="str">
            <v>令和 6年 2月29日　現在</v>
          </cell>
          <cell r="H3760" t="str">
            <v>町名</v>
          </cell>
          <cell r="I3760">
            <v>27001</v>
          </cell>
          <cell r="J3760" t="str">
            <v>千村１丁目</v>
          </cell>
          <cell r="K3760"/>
          <cell r="L3760"/>
          <cell r="M3760">
            <v>27</v>
          </cell>
          <cell r="N3760">
            <v>2</v>
          </cell>
          <cell r="O3760">
            <v>0</v>
          </cell>
          <cell r="P3760">
            <v>5</v>
          </cell>
          <cell r="Q3760">
            <v>1</v>
          </cell>
          <cell r="R3760">
            <v>7</v>
          </cell>
          <cell r="S3760">
            <v>1</v>
          </cell>
          <cell r="T3760">
            <v>1</v>
          </cell>
        </row>
        <row r="3761">
          <cell r="A3761" t="str">
            <v>千村１丁目28</v>
          </cell>
          <cell r="B3761" t="str">
            <v>27001千村１丁目28</v>
          </cell>
          <cell r="C3761">
            <v>34</v>
          </cell>
          <cell r="D3761" t="str">
            <v>町名別・年齢別人口調べ</v>
          </cell>
          <cell r="E3761" t="str">
            <v>令和 6年 3月 1日</v>
          </cell>
          <cell r="F3761">
            <v>34</v>
          </cell>
          <cell r="G3761" t="str">
            <v>令和 6年 2月29日　現在</v>
          </cell>
          <cell r="H3761" t="str">
            <v>町名</v>
          </cell>
          <cell r="I3761">
            <v>27001</v>
          </cell>
          <cell r="J3761" t="str">
            <v>千村１丁目</v>
          </cell>
          <cell r="K3761"/>
          <cell r="L3761"/>
          <cell r="M3761">
            <v>28</v>
          </cell>
          <cell r="N3761">
            <v>2</v>
          </cell>
          <cell r="O3761">
            <v>0</v>
          </cell>
          <cell r="P3761">
            <v>3</v>
          </cell>
          <cell r="Q3761">
            <v>0</v>
          </cell>
          <cell r="R3761">
            <v>5</v>
          </cell>
          <cell r="S3761">
            <v>0</v>
          </cell>
          <cell r="T3761">
            <v>1</v>
          </cell>
        </row>
        <row r="3762">
          <cell r="A3762" t="str">
            <v>千村１丁目29</v>
          </cell>
          <cell r="B3762" t="str">
            <v>27001千村１丁目29</v>
          </cell>
          <cell r="C3762">
            <v>34</v>
          </cell>
          <cell r="D3762" t="str">
            <v>町名別・年齢別人口調べ</v>
          </cell>
          <cell r="E3762" t="str">
            <v>令和 6年 3月 1日</v>
          </cell>
          <cell r="F3762">
            <v>34</v>
          </cell>
          <cell r="G3762" t="str">
            <v>令和 6年 2月29日　現在</v>
          </cell>
          <cell r="H3762" t="str">
            <v>町名</v>
          </cell>
          <cell r="I3762">
            <v>27001</v>
          </cell>
          <cell r="J3762" t="str">
            <v>千村１丁目</v>
          </cell>
          <cell r="K3762"/>
          <cell r="L3762"/>
          <cell r="M3762">
            <v>29</v>
          </cell>
          <cell r="N3762">
            <v>6</v>
          </cell>
          <cell r="O3762">
            <v>0</v>
          </cell>
          <cell r="P3762">
            <v>2</v>
          </cell>
          <cell r="Q3762">
            <v>0</v>
          </cell>
          <cell r="R3762">
            <v>8</v>
          </cell>
          <cell r="S3762">
            <v>0</v>
          </cell>
          <cell r="T3762">
            <v>1</v>
          </cell>
        </row>
        <row r="3763">
          <cell r="A3763" t="str">
            <v>千村１丁目30</v>
          </cell>
          <cell r="B3763" t="str">
            <v>27001千村１丁目30</v>
          </cell>
          <cell r="C3763">
            <v>34</v>
          </cell>
          <cell r="D3763" t="str">
            <v>町名別・年齢別人口調べ</v>
          </cell>
          <cell r="E3763" t="str">
            <v>令和 6年 3月 1日</v>
          </cell>
          <cell r="F3763">
            <v>34</v>
          </cell>
          <cell r="G3763" t="str">
            <v>令和 6年 2月29日　現在</v>
          </cell>
          <cell r="H3763" t="str">
            <v>町名</v>
          </cell>
          <cell r="I3763">
            <v>27001</v>
          </cell>
          <cell r="J3763" t="str">
            <v>千村１丁目</v>
          </cell>
          <cell r="K3763"/>
          <cell r="L3763"/>
          <cell r="M3763">
            <v>30</v>
          </cell>
          <cell r="N3763">
            <v>3</v>
          </cell>
          <cell r="O3763">
            <v>0</v>
          </cell>
          <cell r="P3763">
            <v>1</v>
          </cell>
          <cell r="Q3763">
            <v>0</v>
          </cell>
          <cell r="R3763">
            <v>4</v>
          </cell>
          <cell r="S3763">
            <v>0</v>
          </cell>
          <cell r="T3763">
            <v>1</v>
          </cell>
        </row>
        <row r="3764">
          <cell r="A3764" t="str">
            <v>千村１丁目31</v>
          </cell>
          <cell r="B3764" t="str">
            <v>27001千村１丁目31</v>
          </cell>
          <cell r="C3764">
            <v>34</v>
          </cell>
          <cell r="D3764" t="str">
            <v>町名別・年齢別人口調べ</v>
          </cell>
          <cell r="E3764" t="str">
            <v>令和 6年 3月 1日</v>
          </cell>
          <cell r="F3764">
            <v>34</v>
          </cell>
          <cell r="G3764" t="str">
            <v>令和 6年 2月29日　現在</v>
          </cell>
          <cell r="H3764" t="str">
            <v>町名</v>
          </cell>
          <cell r="I3764">
            <v>27001</v>
          </cell>
          <cell r="J3764" t="str">
            <v>千村１丁目</v>
          </cell>
          <cell r="K3764"/>
          <cell r="L3764"/>
          <cell r="M3764">
            <v>31</v>
          </cell>
          <cell r="N3764">
            <v>4</v>
          </cell>
          <cell r="O3764">
            <v>0</v>
          </cell>
          <cell r="P3764">
            <v>3</v>
          </cell>
          <cell r="Q3764">
            <v>0</v>
          </cell>
          <cell r="R3764">
            <v>7</v>
          </cell>
          <cell r="S3764">
            <v>0</v>
          </cell>
          <cell r="T3764">
            <v>1</v>
          </cell>
        </row>
        <row r="3765">
          <cell r="A3765" t="str">
            <v>千村１丁目32</v>
          </cell>
          <cell r="B3765" t="str">
            <v>27001千村１丁目32</v>
          </cell>
          <cell r="C3765">
            <v>34</v>
          </cell>
          <cell r="D3765" t="str">
            <v>町名別・年齢別人口調べ</v>
          </cell>
          <cell r="E3765" t="str">
            <v>令和 6年 3月 1日</v>
          </cell>
          <cell r="F3765">
            <v>34</v>
          </cell>
          <cell r="G3765" t="str">
            <v>令和 6年 2月29日　現在</v>
          </cell>
          <cell r="H3765" t="str">
            <v>町名</v>
          </cell>
          <cell r="I3765">
            <v>27001</v>
          </cell>
          <cell r="J3765" t="str">
            <v>千村１丁目</v>
          </cell>
          <cell r="K3765"/>
          <cell r="L3765"/>
          <cell r="M3765">
            <v>32</v>
          </cell>
          <cell r="N3765">
            <v>4</v>
          </cell>
          <cell r="O3765">
            <v>0</v>
          </cell>
          <cell r="P3765">
            <v>2</v>
          </cell>
          <cell r="Q3765">
            <v>0</v>
          </cell>
          <cell r="R3765">
            <v>6</v>
          </cell>
          <cell r="S3765">
            <v>0</v>
          </cell>
          <cell r="T3765">
            <v>1</v>
          </cell>
        </row>
        <row r="3766">
          <cell r="A3766" t="str">
            <v>千村１丁目33</v>
          </cell>
          <cell r="B3766" t="str">
            <v>27001千村１丁目33</v>
          </cell>
          <cell r="C3766">
            <v>34</v>
          </cell>
          <cell r="D3766" t="str">
            <v>町名別・年齢別人口調べ</v>
          </cell>
          <cell r="E3766" t="str">
            <v>令和 6年 3月 1日</v>
          </cell>
          <cell r="F3766">
            <v>34</v>
          </cell>
          <cell r="G3766" t="str">
            <v>令和 6年 2月29日　現在</v>
          </cell>
          <cell r="H3766" t="str">
            <v>町名</v>
          </cell>
          <cell r="I3766">
            <v>27001</v>
          </cell>
          <cell r="J3766" t="str">
            <v>千村１丁目</v>
          </cell>
          <cell r="K3766"/>
          <cell r="L3766"/>
          <cell r="M3766">
            <v>33</v>
          </cell>
          <cell r="N3766">
            <v>2</v>
          </cell>
          <cell r="O3766">
            <v>0</v>
          </cell>
          <cell r="P3766">
            <v>2</v>
          </cell>
          <cell r="Q3766">
            <v>0</v>
          </cell>
          <cell r="R3766">
            <v>4</v>
          </cell>
          <cell r="S3766">
            <v>0</v>
          </cell>
          <cell r="T3766">
            <v>1</v>
          </cell>
        </row>
        <row r="3767">
          <cell r="A3767" t="str">
            <v>千村１丁目34</v>
          </cell>
          <cell r="B3767" t="str">
            <v>27001千村１丁目34</v>
          </cell>
          <cell r="C3767">
            <v>34</v>
          </cell>
          <cell r="D3767" t="str">
            <v>町名別・年齢別人口調べ</v>
          </cell>
          <cell r="E3767" t="str">
            <v>令和 6年 3月 1日</v>
          </cell>
          <cell r="F3767">
            <v>34</v>
          </cell>
          <cell r="G3767" t="str">
            <v>令和 6年 2月29日　現在</v>
          </cell>
          <cell r="H3767" t="str">
            <v>町名</v>
          </cell>
          <cell r="I3767">
            <v>27001</v>
          </cell>
          <cell r="J3767" t="str">
            <v>千村１丁目</v>
          </cell>
          <cell r="K3767"/>
          <cell r="L3767"/>
          <cell r="M3767">
            <v>34</v>
          </cell>
          <cell r="N3767">
            <v>3</v>
          </cell>
          <cell r="O3767">
            <v>0</v>
          </cell>
          <cell r="P3767">
            <v>2</v>
          </cell>
          <cell r="Q3767">
            <v>0</v>
          </cell>
          <cell r="R3767">
            <v>5</v>
          </cell>
          <cell r="S3767">
            <v>0</v>
          </cell>
          <cell r="T3767">
            <v>1</v>
          </cell>
        </row>
        <row r="3768">
          <cell r="A3768" t="str">
            <v>千村１丁目35</v>
          </cell>
          <cell r="B3768" t="str">
            <v>27001千村１丁目35</v>
          </cell>
          <cell r="C3768">
            <v>34</v>
          </cell>
          <cell r="D3768" t="str">
            <v>町名別・年齢別人口調べ</v>
          </cell>
          <cell r="E3768" t="str">
            <v>令和 6年 3月 1日</v>
          </cell>
          <cell r="F3768">
            <v>34</v>
          </cell>
          <cell r="G3768" t="str">
            <v>令和 6年 2月29日　現在</v>
          </cell>
          <cell r="H3768" t="str">
            <v>町名</v>
          </cell>
          <cell r="I3768">
            <v>27001</v>
          </cell>
          <cell r="J3768" t="str">
            <v>千村１丁目</v>
          </cell>
          <cell r="K3768"/>
          <cell r="L3768"/>
          <cell r="M3768">
            <v>35</v>
          </cell>
          <cell r="N3768">
            <v>4</v>
          </cell>
          <cell r="O3768">
            <v>0</v>
          </cell>
          <cell r="P3768">
            <v>2</v>
          </cell>
          <cell r="Q3768">
            <v>0</v>
          </cell>
          <cell r="R3768">
            <v>6</v>
          </cell>
          <cell r="S3768">
            <v>0</v>
          </cell>
          <cell r="T3768">
            <v>1</v>
          </cell>
        </row>
        <row r="3769">
          <cell r="A3769" t="str">
            <v>千村１丁目36</v>
          </cell>
          <cell r="B3769" t="str">
            <v>27001千村１丁目36</v>
          </cell>
          <cell r="C3769">
            <v>34</v>
          </cell>
          <cell r="D3769" t="str">
            <v>町名別・年齢別人口調べ</v>
          </cell>
          <cell r="E3769" t="str">
            <v>令和 6年 3月 1日</v>
          </cell>
          <cell r="F3769">
            <v>34</v>
          </cell>
          <cell r="G3769" t="str">
            <v>令和 6年 2月29日　現在</v>
          </cell>
          <cell r="H3769" t="str">
            <v>町名</v>
          </cell>
          <cell r="I3769">
            <v>27001</v>
          </cell>
          <cell r="J3769" t="str">
            <v>千村１丁目</v>
          </cell>
          <cell r="K3769"/>
          <cell r="L3769"/>
          <cell r="M3769">
            <v>36</v>
          </cell>
          <cell r="N3769">
            <v>1</v>
          </cell>
          <cell r="O3769">
            <v>0</v>
          </cell>
          <cell r="P3769">
            <v>1</v>
          </cell>
          <cell r="Q3769">
            <v>0</v>
          </cell>
          <cell r="R3769">
            <v>2</v>
          </cell>
          <cell r="S3769">
            <v>0</v>
          </cell>
          <cell r="T3769">
            <v>1</v>
          </cell>
        </row>
        <row r="3770">
          <cell r="A3770" t="str">
            <v>千村１丁目37</v>
          </cell>
          <cell r="B3770" t="str">
            <v>27001千村１丁目37</v>
          </cell>
          <cell r="C3770">
            <v>34</v>
          </cell>
          <cell r="D3770" t="str">
            <v>町名別・年齢別人口調べ</v>
          </cell>
          <cell r="E3770" t="str">
            <v>令和 6年 3月 1日</v>
          </cell>
          <cell r="F3770">
            <v>34</v>
          </cell>
          <cell r="G3770" t="str">
            <v>令和 6年 2月29日　現在</v>
          </cell>
          <cell r="H3770" t="str">
            <v>町名</v>
          </cell>
          <cell r="I3770">
            <v>27001</v>
          </cell>
          <cell r="J3770" t="str">
            <v>千村１丁目</v>
          </cell>
          <cell r="K3770"/>
          <cell r="L3770"/>
          <cell r="M3770">
            <v>37</v>
          </cell>
          <cell r="N3770">
            <v>2</v>
          </cell>
          <cell r="O3770">
            <v>0</v>
          </cell>
          <cell r="P3770">
            <v>0</v>
          </cell>
          <cell r="Q3770">
            <v>0</v>
          </cell>
          <cell r="R3770">
            <v>2</v>
          </cell>
          <cell r="S3770">
            <v>0</v>
          </cell>
          <cell r="T3770">
            <v>1</v>
          </cell>
        </row>
        <row r="3771">
          <cell r="A3771" t="str">
            <v>千村１丁目38</v>
          </cell>
          <cell r="B3771" t="str">
            <v>27001千村１丁目38</v>
          </cell>
          <cell r="C3771">
            <v>34</v>
          </cell>
          <cell r="D3771" t="str">
            <v>町名別・年齢別人口調べ</v>
          </cell>
          <cell r="E3771" t="str">
            <v>令和 6年 3月 1日</v>
          </cell>
          <cell r="F3771">
            <v>34</v>
          </cell>
          <cell r="G3771" t="str">
            <v>令和 6年 2月29日　現在</v>
          </cell>
          <cell r="H3771" t="str">
            <v>町名</v>
          </cell>
          <cell r="I3771">
            <v>27001</v>
          </cell>
          <cell r="J3771" t="str">
            <v>千村１丁目</v>
          </cell>
          <cell r="K3771"/>
          <cell r="L3771"/>
          <cell r="M3771">
            <v>38</v>
          </cell>
          <cell r="N3771">
            <v>2</v>
          </cell>
          <cell r="O3771">
            <v>0</v>
          </cell>
          <cell r="P3771">
            <v>6</v>
          </cell>
          <cell r="Q3771">
            <v>0</v>
          </cell>
          <cell r="R3771">
            <v>8</v>
          </cell>
          <cell r="S3771">
            <v>0</v>
          </cell>
          <cell r="T3771">
            <v>1</v>
          </cell>
        </row>
        <row r="3772">
          <cell r="A3772" t="str">
            <v>千村１丁目39</v>
          </cell>
          <cell r="B3772" t="str">
            <v>27001千村１丁目39</v>
          </cell>
          <cell r="C3772">
            <v>34</v>
          </cell>
          <cell r="D3772" t="str">
            <v>町名別・年齢別人口調べ</v>
          </cell>
          <cell r="E3772" t="str">
            <v>令和 6年 3月 1日</v>
          </cell>
          <cell r="F3772">
            <v>34</v>
          </cell>
          <cell r="G3772" t="str">
            <v>令和 6年 2月29日　現在</v>
          </cell>
          <cell r="H3772" t="str">
            <v>町名</v>
          </cell>
          <cell r="I3772">
            <v>27001</v>
          </cell>
          <cell r="J3772" t="str">
            <v>千村１丁目</v>
          </cell>
          <cell r="K3772"/>
          <cell r="L3772"/>
          <cell r="M3772">
            <v>39</v>
          </cell>
          <cell r="N3772">
            <v>1</v>
          </cell>
          <cell r="O3772">
            <v>0</v>
          </cell>
          <cell r="P3772">
            <v>1</v>
          </cell>
          <cell r="Q3772">
            <v>0</v>
          </cell>
          <cell r="R3772">
            <v>2</v>
          </cell>
          <cell r="S3772">
            <v>0</v>
          </cell>
          <cell r="T3772">
            <v>1</v>
          </cell>
        </row>
        <row r="3773">
          <cell r="A3773" t="str">
            <v>千村１丁目40</v>
          </cell>
          <cell r="B3773" t="str">
            <v>27001千村１丁目40</v>
          </cell>
          <cell r="C3773">
            <v>34</v>
          </cell>
          <cell r="D3773" t="str">
            <v>町名別・年齢別人口調べ</v>
          </cell>
          <cell r="E3773" t="str">
            <v>令和 6年 3月 1日</v>
          </cell>
          <cell r="F3773">
            <v>34</v>
          </cell>
          <cell r="G3773" t="str">
            <v>令和 6年 2月29日　現在</v>
          </cell>
          <cell r="H3773" t="str">
            <v>町名</v>
          </cell>
          <cell r="I3773">
            <v>27001</v>
          </cell>
          <cell r="J3773" t="str">
            <v>千村１丁目</v>
          </cell>
          <cell r="K3773"/>
          <cell r="L3773"/>
          <cell r="M3773">
            <v>40</v>
          </cell>
          <cell r="N3773">
            <v>9</v>
          </cell>
          <cell r="O3773">
            <v>0</v>
          </cell>
          <cell r="P3773">
            <v>4</v>
          </cell>
          <cell r="Q3773">
            <v>0</v>
          </cell>
          <cell r="R3773">
            <v>13</v>
          </cell>
          <cell r="S3773">
            <v>0</v>
          </cell>
          <cell r="T3773">
            <v>1</v>
          </cell>
        </row>
        <row r="3774">
          <cell r="A3774" t="str">
            <v>千村１丁目41</v>
          </cell>
          <cell r="B3774" t="str">
            <v>27001千村１丁目41</v>
          </cell>
          <cell r="C3774">
            <v>34</v>
          </cell>
          <cell r="D3774" t="str">
            <v>町名別・年齢別人口調べ</v>
          </cell>
          <cell r="E3774" t="str">
            <v>令和 6年 3月 1日</v>
          </cell>
          <cell r="F3774">
            <v>34</v>
          </cell>
          <cell r="G3774" t="str">
            <v>令和 6年 2月29日　現在</v>
          </cell>
          <cell r="H3774" t="str">
            <v>町名</v>
          </cell>
          <cell r="I3774">
            <v>27001</v>
          </cell>
          <cell r="J3774" t="str">
            <v>千村１丁目</v>
          </cell>
          <cell r="K3774"/>
          <cell r="L3774"/>
          <cell r="M3774">
            <v>41</v>
          </cell>
          <cell r="N3774">
            <v>3</v>
          </cell>
          <cell r="O3774">
            <v>0</v>
          </cell>
          <cell r="P3774">
            <v>7</v>
          </cell>
          <cell r="Q3774">
            <v>1</v>
          </cell>
          <cell r="R3774">
            <v>10</v>
          </cell>
          <cell r="S3774">
            <v>1</v>
          </cell>
          <cell r="T3774">
            <v>1</v>
          </cell>
        </row>
        <row r="3775">
          <cell r="A3775" t="str">
            <v>千村１丁目42</v>
          </cell>
          <cell r="B3775" t="str">
            <v>27001千村１丁目42</v>
          </cell>
          <cell r="C3775">
            <v>34</v>
          </cell>
          <cell r="D3775" t="str">
            <v>町名別・年齢別人口調べ</v>
          </cell>
          <cell r="E3775" t="str">
            <v>令和 6年 3月 1日</v>
          </cell>
          <cell r="F3775">
            <v>34</v>
          </cell>
          <cell r="G3775" t="str">
            <v>令和 6年 2月29日　現在</v>
          </cell>
          <cell r="H3775" t="str">
            <v>町名</v>
          </cell>
          <cell r="I3775">
            <v>27001</v>
          </cell>
          <cell r="J3775" t="str">
            <v>千村１丁目</v>
          </cell>
          <cell r="K3775"/>
          <cell r="L3775"/>
          <cell r="M3775">
            <v>42</v>
          </cell>
          <cell r="N3775">
            <v>9</v>
          </cell>
          <cell r="O3775">
            <v>0</v>
          </cell>
          <cell r="P3775">
            <v>6</v>
          </cell>
          <cell r="Q3775">
            <v>0</v>
          </cell>
          <cell r="R3775">
            <v>15</v>
          </cell>
          <cell r="S3775">
            <v>0</v>
          </cell>
          <cell r="T3775">
            <v>1</v>
          </cell>
        </row>
        <row r="3776">
          <cell r="A3776" t="str">
            <v>千村１丁目43</v>
          </cell>
          <cell r="B3776" t="str">
            <v>27001千村１丁目43</v>
          </cell>
          <cell r="C3776">
            <v>34</v>
          </cell>
          <cell r="D3776" t="str">
            <v>町名別・年齢別人口調べ</v>
          </cell>
          <cell r="E3776" t="str">
            <v>令和 6年 3月 1日</v>
          </cell>
          <cell r="F3776">
            <v>34</v>
          </cell>
          <cell r="G3776" t="str">
            <v>令和 6年 2月29日　現在</v>
          </cell>
          <cell r="H3776" t="str">
            <v>町名</v>
          </cell>
          <cell r="I3776">
            <v>27001</v>
          </cell>
          <cell r="J3776" t="str">
            <v>千村１丁目</v>
          </cell>
          <cell r="K3776"/>
          <cell r="L3776"/>
          <cell r="M3776">
            <v>43</v>
          </cell>
          <cell r="N3776">
            <v>6</v>
          </cell>
          <cell r="O3776">
            <v>1</v>
          </cell>
          <cell r="P3776">
            <v>3</v>
          </cell>
          <cell r="Q3776">
            <v>0</v>
          </cell>
          <cell r="R3776">
            <v>9</v>
          </cell>
          <cell r="S3776">
            <v>1</v>
          </cell>
          <cell r="T3776">
            <v>1</v>
          </cell>
        </row>
        <row r="3777">
          <cell r="A3777" t="str">
            <v>千村１丁目44</v>
          </cell>
          <cell r="B3777" t="str">
            <v>27001千村１丁目44</v>
          </cell>
          <cell r="C3777">
            <v>34</v>
          </cell>
          <cell r="D3777" t="str">
            <v>町名別・年齢別人口調べ</v>
          </cell>
          <cell r="E3777" t="str">
            <v>令和 6年 3月 1日</v>
          </cell>
          <cell r="F3777">
            <v>34</v>
          </cell>
          <cell r="G3777" t="str">
            <v>令和 6年 2月29日　現在</v>
          </cell>
          <cell r="H3777" t="str">
            <v>町名</v>
          </cell>
          <cell r="I3777">
            <v>27001</v>
          </cell>
          <cell r="J3777" t="str">
            <v>千村１丁目</v>
          </cell>
          <cell r="K3777"/>
          <cell r="L3777"/>
          <cell r="M3777">
            <v>44</v>
          </cell>
          <cell r="N3777">
            <v>3</v>
          </cell>
          <cell r="O3777">
            <v>0</v>
          </cell>
          <cell r="P3777">
            <v>2</v>
          </cell>
          <cell r="Q3777">
            <v>0</v>
          </cell>
          <cell r="R3777">
            <v>5</v>
          </cell>
          <cell r="S3777">
            <v>0</v>
          </cell>
          <cell r="T3777">
            <v>1</v>
          </cell>
        </row>
        <row r="3778">
          <cell r="A3778" t="str">
            <v>千村１丁目45</v>
          </cell>
          <cell r="B3778" t="str">
            <v>27001千村１丁目45</v>
          </cell>
          <cell r="C3778">
            <v>34</v>
          </cell>
          <cell r="D3778" t="str">
            <v>町名別・年齢別人口調べ</v>
          </cell>
          <cell r="E3778" t="str">
            <v>令和 6年 3月 1日</v>
          </cell>
          <cell r="F3778">
            <v>34</v>
          </cell>
          <cell r="G3778" t="str">
            <v>令和 6年 2月29日　現在</v>
          </cell>
          <cell r="H3778" t="str">
            <v>町名</v>
          </cell>
          <cell r="I3778">
            <v>27001</v>
          </cell>
          <cell r="J3778" t="str">
            <v>千村１丁目</v>
          </cell>
          <cell r="K3778"/>
          <cell r="L3778"/>
          <cell r="M3778">
            <v>45</v>
          </cell>
          <cell r="N3778">
            <v>7</v>
          </cell>
          <cell r="O3778">
            <v>0</v>
          </cell>
          <cell r="P3778">
            <v>3</v>
          </cell>
          <cell r="Q3778">
            <v>0</v>
          </cell>
          <cell r="R3778">
            <v>10</v>
          </cell>
          <cell r="S3778">
            <v>0</v>
          </cell>
          <cell r="T3778">
            <v>1</v>
          </cell>
        </row>
        <row r="3779">
          <cell r="A3779" t="str">
            <v>千村１丁目46</v>
          </cell>
          <cell r="B3779" t="str">
            <v>27001千村１丁目46</v>
          </cell>
          <cell r="C3779">
            <v>34</v>
          </cell>
          <cell r="D3779" t="str">
            <v>町名別・年齢別人口調べ</v>
          </cell>
          <cell r="E3779" t="str">
            <v>令和 6年 3月 1日</v>
          </cell>
          <cell r="F3779">
            <v>34</v>
          </cell>
          <cell r="G3779" t="str">
            <v>令和 6年 2月29日　現在</v>
          </cell>
          <cell r="H3779" t="str">
            <v>町名</v>
          </cell>
          <cell r="I3779">
            <v>27001</v>
          </cell>
          <cell r="J3779" t="str">
            <v>千村１丁目</v>
          </cell>
          <cell r="K3779"/>
          <cell r="L3779"/>
          <cell r="M3779">
            <v>46</v>
          </cell>
          <cell r="N3779">
            <v>7</v>
          </cell>
          <cell r="O3779">
            <v>0</v>
          </cell>
          <cell r="P3779">
            <v>4</v>
          </cell>
          <cell r="Q3779">
            <v>0</v>
          </cell>
          <cell r="R3779">
            <v>11</v>
          </cell>
          <cell r="S3779">
            <v>0</v>
          </cell>
          <cell r="T3779">
            <v>1</v>
          </cell>
        </row>
        <row r="3780">
          <cell r="A3780" t="str">
            <v>千村１丁目47</v>
          </cell>
          <cell r="B3780" t="str">
            <v>27001千村１丁目47</v>
          </cell>
          <cell r="C3780">
            <v>34</v>
          </cell>
          <cell r="D3780" t="str">
            <v>町名別・年齢別人口調べ</v>
          </cell>
          <cell r="E3780" t="str">
            <v>令和 6年 3月 1日</v>
          </cell>
          <cell r="F3780">
            <v>34</v>
          </cell>
          <cell r="G3780" t="str">
            <v>令和 6年 2月29日　現在</v>
          </cell>
          <cell r="H3780" t="str">
            <v>町名</v>
          </cell>
          <cell r="I3780">
            <v>27001</v>
          </cell>
          <cell r="J3780" t="str">
            <v>千村１丁目</v>
          </cell>
          <cell r="K3780"/>
          <cell r="L3780"/>
          <cell r="M3780">
            <v>47</v>
          </cell>
          <cell r="N3780">
            <v>5</v>
          </cell>
          <cell r="O3780">
            <v>0</v>
          </cell>
          <cell r="P3780">
            <v>2</v>
          </cell>
          <cell r="Q3780">
            <v>0</v>
          </cell>
          <cell r="R3780">
            <v>7</v>
          </cell>
          <cell r="S3780">
            <v>0</v>
          </cell>
          <cell r="T3780">
            <v>1</v>
          </cell>
        </row>
        <row r="3781">
          <cell r="A3781" t="str">
            <v>千村１丁目48</v>
          </cell>
          <cell r="B3781" t="str">
            <v>27001千村１丁目48</v>
          </cell>
          <cell r="C3781">
            <v>34</v>
          </cell>
          <cell r="D3781" t="str">
            <v>町名別・年齢別人口調べ</v>
          </cell>
          <cell r="E3781" t="str">
            <v>令和 6年 3月 1日</v>
          </cell>
          <cell r="F3781">
            <v>34</v>
          </cell>
          <cell r="G3781" t="str">
            <v>令和 6年 2月29日　現在</v>
          </cell>
          <cell r="H3781" t="str">
            <v>町名</v>
          </cell>
          <cell r="I3781">
            <v>27001</v>
          </cell>
          <cell r="J3781" t="str">
            <v>千村１丁目</v>
          </cell>
          <cell r="K3781"/>
          <cell r="L3781"/>
          <cell r="M3781">
            <v>48</v>
          </cell>
          <cell r="N3781">
            <v>6</v>
          </cell>
          <cell r="O3781">
            <v>0</v>
          </cell>
          <cell r="P3781">
            <v>7</v>
          </cell>
          <cell r="Q3781">
            <v>0</v>
          </cell>
          <cell r="R3781">
            <v>13</v>
          </cell>
          <cell r="S3781">
            <v>0</v>
          </cell>
          <cell r="T3781">
            <v>1</v>
          </cell>
        </row>
        <row r="3782">
          <cell r="A3782" t="str">
            <v>千村１丁目49</v>
          </cell>
          <cell r="B3782" t="str">
            <v>27001千村１丁目49</v>
          </cell>
          <cell r="C3782">
            <v>34</v>
          </cell>
          <cell r="D3782" t="str">
            <v>町名別・年齢別人口調べ</v>
          </cell>
          <cell r="E3782" t="str">
            <v>令和 6年 3月 1日</v>
          </cell>
          <cell r="F3782">
            <v>34</v>
          </cell>
          <cell r="G3782" t="str">
            <v>令和 6年 2月29日　現在</v>
          </cell>
          <cell r="H3782" t="str">
            <v>町名</v>
          </cell>
          <cell r="I3782">
            <v>27001</v>
          </cell>
          <cell r="J3782" t="str">
            <v>千村１丁目</v>
          </cell>
          <cell r="K3782"/>
          <cell r="L3782"/>
          <cell r="M3782">
            <v>49</v>
          </cell>
          <cell r="N3782">
            <v>7</v>
          </cell>
          <cell r="O3782">
            <v>0</v>
          </cell>
          <cell r="P3782">
            <v>7</v>
          </cell>
          <cell r="Q3782">
            <v>1</v>
          </cell>
          <cell r="R3782">
            <v>14</v>
          </cell>
          <cell r="S3782">
            <v>1</v>
          </cell>
          <cell r="T3782">
            <v>1</v>
          </cell>
        </row>
        <row r="3783">
          <cell r="A3783" t="str">
            <v>千村１丁目50</v>
          </cell>
          <cell r="B3783" t="str">
            <v>27001千村１丁目50</v>
          </cell>
          <cell r="C3783">
            <v>34</v>
          </cell>
          <cell r="D3783" t="str">
            <v>町名別・年齢別人口調べ</v>
          </cell>
          <cell r="E3783" t="str">
            <v>令和 6年 3月 1日</v>
          </cell>
          <cell r="F3783">
            <v>34</v>
          </cell>
          <cell r="G3783" t="str">
            <v>令和 6年 2月29日　現在</v>
          </cell>
          <cell r="H3783" t="str">
            <v>町名</v>
          </cell>
          <cell r="I3783">
            <v>27001</v>
          </cell>
          <cell r="J3783" t="str">
            <v>千村１丁目</v>
          </cell>
          <cell r="K3783"/>
          <cell r="L3783"/>
          <cell r="M3783">
            <v>50</v>
          </cell>
          <cell r="N3783">
            <v>4</v>
          </cell>
          <cell r="O3783">
            <v>0</v>
          </cell>
          <cell r="P3783">
            <v>5</v>
          </cell>
          <cell r="Q3783">
            <v>1</v>
          </cell>
          <cell r="R3783">
            <v>9</v>
          </cell>
          <cell r="S3783">
            <v>1</v>
          </cell>
          <cell r="T3783">
            <v>1</v>
          </cell>
        </row>
        <row r="3784">
          <cell r="A3784" t="str">
            <v>千村１丁目51</v>
          </cell>
          <cell r="B3784" t="str">
            <v>27001千村１丁目51</v>
          </cell>
          <cell r="C3784">
            <v>34</v>
          </cell>
          <cell r="D3784" t="str">
            <v>町名別・年齢別人口調べ</v>
          </cell>
          <cell r="E3784" t="str">
            <v>令和 6年 3月 1日</v>
          </cell>
          <cell r="F3784">
            <v>34</v>
          </cell>
          <cell r="G3784" t="str">
            <v>令和 6年 2月29日　現在</v>
          </cell>
          <cell r="H3784" t="str">
            <v>町名</v>
          </cell>
          <cell r="I3784">
            <v>27001</v>
          </cell>
          <cell r="J3784" t="str">
            <v>千村１丁目</v>
          </cell>
          <cell r="K3784"/>
          <cell r="L3784"/>
          <cell r="M3784">
            <v>51</v>
          </cell>
          <cell r="N3784">
            <v>5</v>
          </cell>
          <cell r="O3784">
            <v>0</v>
          </cell>
          <cell r="P3784">
            <v>7</v>
          </cell>
          <cell r="Q3784">
            <v>1</v>
          </cell>
          <cell r="R3784">
            <v>12</v>
          </cell>
          <cell r="S3784">
            <v>1</v>
          </cell>
          <cell r="T3784">
            <v>1</v>
          </cell>
        </row>
        <row r="3785">
          <cell r="A3785" t="str">
            <v>千村１丁目52</v>
          </cell>
          <cell r="B3785" t="str">
            <v>27001千村１丁目52</v>
          </cell>
          <cell r="C3785">
            <v>34</v>
          </cell>
          <cell r="D3785" t="str">
            <v>町名別・年齢別人口調べ</v>
          </cell>
          <cell r="E3785" t="str">
            <v>令和 6年 3月 1日</v>
          </cell>
          <cell r="F3785">
            <v>34</v>
          </cell>
          <cell r="G3785" t="str">
            <v>令和 6年 2月29日　現在</v>
          </cell>
          <cell r="H3785" t="str">
            <v>町名</v>
          </cell>
          <cell r="I3785">
            <v>27001</v>
          </cell>
          <cell r="J3785" t="str">
            <v>千村１丁目</v>
          </cell>
          <cell r="K3785"/>
          <cell r="L3785"/>
          <cell r="M3785">
            <v>52</v>
          </cell>
          <cell r="N3785">
            <v>5</v>
          </cell>
          <cell r="O3785">
            <v>0</v>
          </cell>
          <cell r="P3785">
            <v>4</v>
          </cell>
          <cell r="Q3785">
            <v>0</v>
          </cell>
          <cell r="R3785">
            <v>9</v>
          </cell>
          <cell r="S3785">
            <v>0</v>
          </cell>
          <cell r="T3785">
            <v>1</v>
          </cell>
        </row>
        <row r="3786">
          <cell r="A3786" t="str">
            <v>千村１丁目53</v>
          </cell>
          <cell r="B3786" t="str">
            <v>27001千村１丁目53</v>
          </cell>
          <cell r="C3786">
            <v>34</v>
          </cell>
          <cell r="D3786" t="str">
            <v>町名別・年齢別人口調べ</v>
          </cell>
          <cell r="E3786" t="str">
            <v>令和 6年 3月 1日</v>
          </cell>
          <cell r="F3786">
            <v>34</v>
          </cell>
          <cell r="G3786" t="str">
            <v>令和 6年 2月29日　現在</v>
          </cell>
          <cell r="H3786" t="str">
            <v>町名</v>
          </cell>
          <cell r="I3786">
            <v>27001</v>
          </cell>
          <cell r="J3786" t="str">
            <v>千村１丁目</v>
          </cell>
          <cell r="K3786"/>
          <cell r="L3786"/>
          <cell r="M3786">
            <v>53</v>
          </cell>
          <cell r="N3786">
            <v>6</v>
          </cell>
          <cell r="O3786">
            <v>0</v>
          </cell>
          <cell r="P3786">
            <v>11</v>
          </cell>
          <cell r="Q3786">
            <v>1</v>
          </cell>
          <cell r="R3786">
            <v>17</v>
          </cell>
          <cell r="S3786">
            <v>1</v>
          </cell>
          <cell r="T3786">
            <v>1</v>
          </cell>
        </row>
        <row r="3787">
          <cell r="A3787" t="str">
            <v>千村１丁目54</v>
          </cell>
          <cell r="B3787" t="str">
            <v>27001千村１丁目54</v>
          </cell>
          <cell r="C3787">
            <v>34</v>
          </cell>
          <cell r="D3787" t="str">
            <v>町名別・年齢別人口調べ</v>
          </cell>
          <cell r="E3787" t="str">
            <v>令和 6年 3月 1日</v>
          </cell>
          <cell r="F3787">
            <v>34</v>
          </cell>
          <cell r="G3787" t="str">
            <v>令和 6年 2月29日　現在</v>
          </cell>
          <cell r="H3787" t="str">
            <v>町名</v>
          </cell>
          <cell r="I3787">
            <v>27001</v>
          </cell>
          <cell r="J3787" t="str">
            <v>千村１丁目</v>
          </cell>
          <cell r="K3787"/>
          <cell r="L3787"/>
          <cell r="M3787">
            <v>54</v>
          </cell>
          <cell r="N3787">
            <v>6</v>
          </cell>
          <cell r="O3787">
            <v>0</v>
          </cell>
          <cell r="P3787">
            <v>4</v>
          </cell>
          <cell r="Q3787">
            <v>0</v>
          </cell>
          <cell r="R3787">
            <v>10</v>
          </cell>
          <cell r="S3787">
            <v>0</v>
          </cell>
          <cell r="T3787">
            <v>1</v>
          </cell>
        </row>
        <row r="3788">
          <cell r="A3788" t="str">
            <v>千村１丁目55</v>
          </cell>
          <cell r="B3788" t="str">
            <v>27001千村１丁目55</v>
          </cell>
          <cell r="C3788">
            <v>34</v>
          </cell>
          <cell r="D3788" t="str">
            <v>町名別・年齢別人口調べ</v>
          </cell>
          <cell r="E3788" t="str">
            <v>令和 6年 3月 1日</v>
          </cell>
          <cell r="F3788">
            <v>34</v>
          </cell>
          <cell r="G3788" t="str">
            <v>令和 6年 2月29日　現在</v>
          </cell>
          <cell r="H3788" t="str">
            <v>町名</v>
          </cell>
          <cell r="I3788">
            <v>27001</v>
          </cell>
          <cell r="J3788" t="str">
            <v>千村１丁目</v>
          </cell>
          <cell r="K3788"/>
          <cell r="L3788"/>
          <cell r="M3788">
            <v>55</v>
          </cell>
          <cell r="N3788">
            <v>6</v>
          </cell>
          <cell r="O3788">
            <v>0</v>
          </cell>
          <cell r="P3788">
            <v>2</v>
          </cell>
          <cell r="Q3788">
            <v>0</v>
          </cell>
          <cell r="R3788">
            <v>8</v>
          </cell>
          <cell r="S3788">
            <v>0</v>
          </cell>
          <cell r="T3788">
            <v>1</v>
          </cell>
        </row>
        <row r="3789">
          <cell r="A3789" t="str">
            <v>千村１丁目56</v>
          </cell>
          <cell r="B3789" t="str">
            <v>27001千村１丁目56</v>
          </cell>
          <cell r="C3789">
            <v>34</v>
          </cell>
          <cell r="D3789" t="str">
            <v>町名別・年齢別人口調べ</v>
          </cell>
          <cell r="E3789" t="str">
            <v>令和 6年 3月 1日</v>
          </cell>
          <cell r="F3789">
            <v>34</v>
          </cell>
          <cell r="G3789" t="str">
            <v>令和 6年 2月29日　現在</v>
          </cell>
          <cell r="H3789" t="str">
            <v>町名</v>
          </cell>
          <cell r="I3789">
            <v>27001</v>
          </cell>
          <cell r="J3789" t="str">
            <v>千村１丁目</v>
          </cell>
          <cell r="K3789"/>
          <cell r="L3789"/>
          <cell r="M3789">
            <v>56</v>
          </cell>
          <cell r="N3789">
            <v>7</v>
          </cell>
          <cell r="O3789">
            <v>0</v>
          </cell>
          <cell r="P3789">
            <v>3</v>
          </cell>
          <cell r="Q3789">
            <v>0</v>
          </cell>
          <cell r="R3789">
            <v>10</v>
          </cell>
          <cell r="S3789">
            <v>0</v>
          </cell>
          <cell r="T3789">
            <v>1</v>
          </cell>
        </row>
        <row r="3790">
          <cell r="A3790" t="str">
            <v>千村１丁目57</v>
          </cell>
          <cell r="B3790" t="str">
            <v>27001千村１丁目57</v>
          </cell>
          <cell r="C3790">
            <v>34</v>
          </cell>
          <cell r="D3790" t="str">
            <v>町名別・年齢別人口調べ</v>
          </cell>
          <cell r="E3790" t="str">
            <v>令和 6年 3月 1日</v>
          </cell>
          <cell r="F3790">
            <v>34</v>
          </cell>
          <cell r="G3790" t="str">
            <v>令和 6年 2月29日　現在</v>
          </cell>
          <cell r="H3790" t="str">
            <v>町名</v>
          </cell>
          <cell r="I3790">
            <v>27001</v>
          </cell>
          <cell r="J3790" t="str">
            <v>千村１丁目</v>
          </cell>
          <cell r="K3790"/>
          <cell r="L3790"/>
          <cell r="M3790">
            <v>57</v>
          </cell>
          <cell r="N3790">
            <v>5</v>
          </cell>
          <cell r="O3790">
            <v>0</v>
          </cell>
          <cell r="P3790">
            <v>3</v>
          </cell>
          <cell r="Q3790">
            <v>0</v>
          </cell>
          <cell r="R3790">
            <v>8</v>
          </cell>
          <cell r="S3790">
            <v>0</v>
          </cell>
          <cell r="T3790">
            <v>1</v>
          </cell>
        </row>
        <row r="3791">
          <cell r="A3791" t="str">
            <v>千村１丁目58</v>
          </cell>
          <cell r="B3791" t="str">
            <v>27001千村１丁目58</v>
          </cell>
          <cell r="C3791">
            <v>34</v>
          </cell>
          <cell r="D3791" t="str">
            <v>町名別・年齢別人口調べ</v>
          </cell>
          <cell r="E3791" t="str">
            <v>令和 6年 3月 1日</v>
          </cell>
          <cell r="F3791">
            <v>34</v>
          </cell>
          <cell r="G3791" t="str">
            <v>令和 6年 2月29日　現在</v>
          </cell>
          <cell r="H3791" t="str">
            <v>町名</v>
          </cell>
          <cell r="I3791">
            <v>27001</v>
          </cell>
          <cell r="J3791" t="str">
            <v>千村１丁目</v>
          </cell>
          <cell r="K3791"/>
          <cell r="L3791"/>
          <cell r="M3791">
            <v>58</v>
          </cell>
          <cell r="N3791">
            <v>3</v>
          </cell>
          <cell r="O3791">
            <v>0</v>
          </cell>
          <cell r="P3791">
            <v>4</v>
          </cell>
          <cell r="Q3791">
            <v>0</v>
          </cell>
          <cell r="R3791">
            <v>7</v>
          </cell>
          <cell r="S3791">
            <v>0</v>
          </cell>
          <cell r="T3791">
            <v>1</v>
          </cell>
        </row>
        <row r="3792">
          <cell r="A3792" t="str">
            <v>千村１丁目59</v>
          </cell>
          <cell r="B3792" t="str">
            <v>27001千村１丁目59</v>
          </cell>
          <cell r="C3792">
            <v>34</v>
          </cell>
          <cell r="D3792" t="str">
            <v>町名別・年齢別人口調べ</v>
          </cell>
          <cell r="E3792" t="str">
            <v>令和 6年 3月 1日</v>
          </cell>
          <cell r="F3792">
            <v>34</v>
          </cell>
          <cell r="G3792" t="str">
            <v>令和 6年 2月29日　現在</v>
          </cell>
          <cell r="H3792" t="str">
            <v>町名</v>
          </cell>
          <cell r="I3792">
            <v>27001</v>
          </cell>
          <cell r="J3792" t="str">
            <v>千村１丁目</v>
          </cell>
          <cell r="K3792"/>
          <cell r="L3792"/>
          <cell r="M3792">
            <v>59</v>
          </cell>
          <cell r="N3792">
            <v>8</v>
          </cell>
          <cell r="O3792">
            <v>0</v>
          </cell>
          <cell r="P3792">
            <v>1</v>
          </cell>
          <cell r="Q3792">
            <v>0</v>
          </cell>
          <cell r="R3792">
            <v>9</v>
          </cell>
          <cell r="S3792">
            <v>0</v>
          </cell>
          <cell r="T3792">
            <v>1</v>
          </cell>
        </row>
        <row r="3793">
          <cell r="A3793" t="str">
            <v>千村１丁目60</v>
          </cell>
          <cell r="B3793" t="str">
            <v>27001千村１丁目60</v>
          </cell>
          <cell r="C3793">
            <v>34</v>
          </cell>
          <cell r="D3793" t="str">
            <v>町名別・年齢別人口調べ</v>
          </cell>
          <cell r="E3793" t="str">
            <v>令和 6年 3月 1日</v>
          </cell>
          <cell r="F3793">
            <v>34</v>
          </cell>
          <cell r="G3793" t="str">
            <v>令和 6年 2月29日　現在</v>
          </cell>
          <cell r="H3793" t="str">
            <v>町名</v>
          </cell>
          <cell r="I3793">
            <v>27001</v>
          </cell>
          <cell r="J3793" t="str">
            <v>千村１丁目</v>
          </cell>
          <cell r="K3793"/>
          <cell r="L3793"/>
          <cell r="M3793">
            <v>60</v>
          </cell>
          <cell r="N3793">
            <v>4</v>
          </cell>
          <cell r="O3793">
            <v>1</v>
          </cell>
          <cell r="P3793">
            <v>4</v>
          </cell>
          <cell r="Q3793">
            <v>0</v>
          </cell>
          <cell r="R3793">
            <v>8</v>
          </cell>
          <cell r="S3793">
            <v>1</v>
          </cell>
          <cell r="T3793">
            <v>1</v>
          </cell>
        </row>
        <row r="3794">
          <cell r="A3794" t="str">
            <v>千村１丁目61</v>
          </cell>
          <cell r="B3794" t="str">
            <v>27001千村１丁目61</v>
          </cell>
          <cell r="C3794">
            <v>34</v>
          </cell>
          <cell r="D3794" t="str">
            <v>町名別・年齢別人口調べ</v>
          </cell>
          <cell r="E3794" t="str">
            <v>令和 6年 3月 1日</v>
          </cell>
          <cell r="F3794">
            <v>34</v>
          </cell>
          <cell r="G3794" t="str">
            <v>令和 6年 2月29日　現在</v>
          </cell>
          <cell r="H3794" t="str">
            <v>町名</v>
          </cell>
          <cell r="I3794">
            <v>27001</v>
          </cell>
          <cell r="J3794" t="str">
            <v>千村１丁目</v>
          </cell>
          <cell r="K3794"/>
          <cell r="L3794"/>
          <cell r="M3794">
            <v>61</v>
          </cell>
          <cell r="N3794">
            <v>2</v>
          </cell>
          <cell r="O3794">
            <v>0</v>
          </cell>
          <cell r="P3794">
            <v>4</v>
          </cell>
          <cell r="Q3794">
            <v>0</v>
          </cell>
          <cell r="R3794">
            <v>6</v>
          </cell>
          <cell r="S3794">
            <v>0</v>
          </cell>
          <cell r="T3794">
            <v>1</v>
          </cell>
        </row>
        <row r="3795">
          <cell r="A3795" t="str">
            <v>千村１丁目62</v>
          </cell>
          <cell r="B3795" t="str">
            <v>27001千村１丁目62</v>
          </cell>
          <cell r="C3795">
            <v>34</v>
          </cell>
          <cell r="D3795" t="str">
            <v>町名別・年齢別人口調べ</v>
          </cell>
          <cell r="E3795" t="str">
            <v>令和 6年 3月 1日</v>
          </cell>
          <cell r="F3795">
            <v>34</v>
          </cell>
          <cell r="G3795" t="str">
            <v>令和 6年 2月29日　現在</v>
          </cell>
          <cell r="H3795" t="str">
            <v>町名</v>
          </cell>
          <cell r="I3795">
            <v>27001</v>
          </cell>
          <cell r="J3795" t="str">
            <v>千村１丁目</v>
          </cell>
          <cell r="K3795"/>
          <cell r="L3795"/>
          <cell r="M3795">
            <v>62</v>
          </cell>
          <cell r="N3795">
            <v>4</v>
          </cell>
          <cell r="O3795">
            <v>0</v>
          </cell>
          <cell r="P3795">
            <v>4</v>
          </cell>
          <cell r="Q3795">
            <v>0</v>
          </cell>
          <cell r="R3795">
            <v>8</v>
          </cell>
          <cell r="S3795">
            <v>0</v>
          </cell>
          <cell r="T3795">
            <v>1</v>
          </cell>
        </row>
        <row r="3796">
          <cell r="A3796" t="str">
            <v>千村１丁目63</v>
          </cell>
          <cell r="B3796" t="str">
            <v>27001千村１丁目63</v>
          </cell>
          <cell r="C3796">
            <v>34</v>
          </cell>
          <cell r="D3796" t="str">
            <v>町名別・年齢別人口調べ</v>
          </cell>
          <cell r="E3796" t="str">
            <v>令和 6年 3月 1日</v>
          </cell>
          <cell r="F3796">
            <v>34</v>
          </cell>
          <cell r="G3796" t="str">
            <v>令和 6年 2月29日　現在</v>
          </cell>
          <cell r="H3796" t="str">
            <v>町名</v>
          </cell>
          <cell r="I3796">
            <v>27001</v>
          </cell>
          <cell r="J3796" t="str">
            <v>千村１丁目</v>
          </cell>
          <cell r="K3796"/>
          <cell r="L3796"/>
          <cell r="M3796">
            <v>63</v>
          </cell>
          <cell r="N3796">
            <v>4</v>
          </cell>
          <cell r="O3796">
            <v>0</v>
          </cell>
          <cell r="P3796">
            <v>4</v>
          </cell>
          <cell r="Q3796">
            <v>0</v>
          </cell>
          <cell r="R3796">
            <v>8</v>
          </cell>
          <cell r="S3796">
            <v>0</v>
          </cell>
          <cell r="T3796">
            <v>1</v>
          </cell>
        </row>
        <row r="3797">
          <cell r="A3797" t="str">
            <v>千村１丁目64</v>
          </cell>
          <cell r="B3797" t="str">
            <v>27001千村１丁目64</v>
          </cell>
          <cell r="C3797">
            <v>34</v>
          </cell>
          <cell r="D3797" t="str">
            <v>町名別・年齢別人口調べ</v>
          </cell>
          <cell r="E3797" t="str">
            <v>令和 6年 3月 1日</v>
          </cell>
          <cell r="F3797">
            <v>34</v>
          </cell>
          <cell r="G3797" t="str">
            <v>令和 6年 2月29日　現在</v>
          </cell>
          <cell r="H3797" t="str">
            <v>町名</v>
          </cell>
          <cell r="I3797">
            <v>27001</v>
          </cell>
          <cell r="J3797" t="str">
            <v>千村１丁目</v>
          </cell>
          <cell r="K3797"/>
          <cell r="L3797"/>
          <cell r="M3797">
            <v>64</v>
          </cell>
          <cell r="N3797">
            <v>3</v>
          </cell>
          <cell r="O3797">
            <v>0</v>
          </cell>
          <cell r="P3797">
            <v>2</v>
          </cell>
          <cell r="Q3797">
            <v>0</v>
          </cell>
          <cell r="R3797">
            <v>5</v>
          </cell>
          <cell r="S3797">
            <v>0</v>
          </cell>
          <cell r="T3797">
            <v>1</v>
          </cell>
        </row>
        <row r="3798">
          <cell r="A3798" t="str">
            <v>千村１丁目65</v>
          </cell>
          <cell r="B3798" t="str">
            <v>27001千村１丁目65</v>
          </cell>
          <cell r="C3798">
            <v>34</v>
          </cell>
          <cell r="D3798" t="str">
            <v>町名別・年齢別人口調べ</v>
          </cell>
          <cell r="E3798" t="str">
            <v>令和 6年 3月 1日</v>
          </cell>
          <cell r="F3798">
            <v>34</v>
          </cell>
          <cell r="G3798" t="str">
            <v>令和 6年 2月29日　現在</v>
          </cell>
          <cell r="H3798" t="str">
            <v>町名</v>
          </cell>
          <cell r="I3798">
            <v>27001</v>
          </cell>
          <cell r="J3798" t="str">
            <v>千村１丁目</v>
          </cell>
          <cell r="K3798"/>
          <cell r="L3798"/>
          <cell r="M3798">
            <v>65</v>
          </cell>
          <cell r="N3798">
            <v>8</v>
          </cell>
          <cell r="O3798">
            <v>0</v>
          </cell>
          <cell r="P3798">
            <v>6</v>
          </cell>
          <cell r="Q3798">
            <v>0</v>
          </cell>
          <cell r="R3798">
            <v>14</v>
          </cell>
          <cell r="S3798">
            <v>0</v>
          </cell>
          <cell r="T3798">
            <v>1</v>
          </cell>
        </row>
        <row r="3799">
          <cell r="A3799" t="str">
            <v>千村１丁目66</v>
          </cell>
          <cell r="B3799" t="str">
            <v>27001千村１丁目66</v>
          </cell>
          <cell r="C3799">
            <v>34</v>
          </cell>
          <cell r="D3799" t="str">
            <v>町名別・年齢別人口調べ</v>
          </cell>
          <cell r="E3799" t="str">
            <v>令和 6年 3月 1日</v>
          </cell>
          <cell r="F3799">
            <v>34</v>
          </cell>
          <cell r="G3799" t="str">
            <v>令和 6年 2月29日　現在</v>
          </cell>
          <cell r="H3799" t="str">
            <v>町名</v>
          </cell>
          <cell r="I3799">
            <v>27001</v>
          </cell>
          <cell r="J3799" t="str">
            <v>千村１丁目</v>
          </cell>
          <cell r="K3799"/>
          <cell r="L3799"/>
          <cell r="M3799">
            <v>66</v>
          </cell>
          <cell r="N3799">
            <v>2</v>
          </cell>
          <cell r="O3799">
            <v>0</v>
          </cell>
          <cell r="P3799">
            <v>3</v>
          </cell>
          <cell r="Q3799">
            <v>0</v>
          </cell>
          <cell r="R3799">
            <v>5</v>
          </cell>
          <cell r="S3799">
            <v>0</v>
          </cell>
          <cell r="T3799">
            <v>1</v>
          </cell>
        </row>
        <row r="3800">
          <cell r="A3800" t="str">
            <v>千村１丁目67</v>
          </cell>
          <cell r="B3800" t="str">
            <v>27001千村１丁目67</v>
          </cell>
          <cell r="C3800">
            <v>34</v>
          </cell>
          <cell r="D3800" t="str">
            <v>町名別・年齢別人口調べ</v>
          </cell>
          <cell r="E3800" t="str">
            <v>令和 6年 3月 1日</v>
          </cell>
          <cell r="F3800">
            <v>34</v>
          </cell>
          <cell r="G3800" t="str">
            <v>令和 6年 2月29日　現在</v>
          </cell>
          <cell r="H3800" t="str">
            <v>町名</v>
          </cell>
          <cell r="I3800">
            <v>27001</v>
          </cell>
          <cell r="J3800" t="str">
            <v>千村１丁目</v>
          </cell>
          <cell r="K3800"/>
          <cell r="L3800"/>
          <cell r="M3800">
            <v>67</v>
          </cell>
          <cell r="N3800">
            <v>3</v>
          </cell>
          <cell r="O3800">
            <v>0</v>
          </cell>
          <cell r="P3800">
            <v>3</v>
          </cell>
          <cell r="Q3800">
            <v>0</v>
          </cell>
          <cell r="R3800">
            <v>6</v>
          </cell>
          <cell r="S3800">
            <v>0</v>
          </cell>
          <cell r="T3800">
            <v>1</v>
          </cell>
        </row>
        <row r="3801">
          <cell r="A3801" t="str">
            <v>千村１丁目68</v>
          </cell>
          <cell r="B3801" t="str">
            <v>27001千村１丁目68</v>
          </cell>
          <cell r="C3801">
            <v>34</v>
          </cell>
          <cell r="D3801" t="str">
            <v>町名別・年齢別人口調べ</v>
          </cell>
          <cell r="E3801" t="str">
            <v>令和 6年 3月 1日</v>
          </cell>
          <cell r="F3801">
            <v>34</v>
          </cell>
          <cell r="G3801" t="str">
            <v>令和 6年 2月29日　現在</v>
          </cell>
          <cell r="H3801" t="str">
            <v>町名</v>
          </cell>
          <cell r="I3801">
            <v>27001</v>
          </cell>
          <cell r="J3801" t="str">
            <v>千村１丁目</v>
          </cell>
          <cell r="K3801"/>
          <cell r="L3801"/>
          <cell r="M3801">
            <v>68</v>
          </cell>
          <cell r="N3801">
            <v>2</v>
          </cell>
          <cell r="O3801">
            <v>0</v>
          </cell>
          <cell r="P3801">
            <v>5</v>
          </cell>
          <cell r="Q3801">
            <v>0</v>
          </cell>
          <cell r="R3801">
            <v>7</v>
          </cell>
          <cell r="S3801">
            <v>0</v>
          </cell>
          <cell r="T3801">
            <v>1</v>
          </cell>
        </row>
        <row r="3802">
          <cell r="A3802" t="str">
            <v>千村１丁目69</v>
          </cell>
          <cell r="B3802" t="str">
            <v>27001千村１丁目69</v>
          </cell>
          <cell r="C3802">
            <v>34</v>
          </cell>
          <cell r="D3802" t="str">
            <v>町名別・年齢別人口調べ</v>
          </cell>
          <cell r="E3802" t="str">
            <v>令和 6年 3月 1日</v>
          </cell>
          <cell r="F3802">
            <v>34</v>
          </cell>
          <cell r="G3802" t="str">
            <v>令和 6年 2月29日　現在</v>
          </cell>
          <cell r="H3802" t="str">
            <v>町名</v>
          </cell>
          <cell r="I3802">
            <v>27001</v>
          </cell>
          <cell r="J3802" t="str">
            <v>千村１丁目</v>
          </cell>
          <cell r="K3802"/>
          <cell r="L3802"/>
          <cell r="M3802">
            <v>69</v>
          </cell>
          <cell r="N3802">
            <v>4</v>
          </cell>
          <cell r="O3802">
            <v>0</v>
          </cell>
          <cell r="P3802">
            <v>5</v>
          </cell>
          <cell r="Q3802">
            <v>0</v>
          </cell>
          <cell r="R3802">
            <v>9</v>
          </cell>
          <cell r="S3802">
            <v>0</v>
          </cell>
          <cell r="T3802">
            <v>1</v>
          </cell>
        </row>
        <row r="3803">
          <cell r="A3803" t="str">
            <v>千村１丁目70</v>
          </cell>
          <cell r="B3803" t="str">
            <v>27001千村１丁目70</v>
          </cell>
          <cell r="C3803">
            <v>34</v>
          </cell>
          <cell r="D3803" t="str">
            <v>町名別・年齢別人口調べ</v>
          </cell>
          <cell r="E3803" t="str">
            <v>令和 6年 3月 1日</v>
          </cell>
          <cell r="F3803">
            <v>34</v>
          </cell>
          <cell r="G3803" t="str">
            <v>令和 6年 2月29日　現在</v>
          </cell>
          <cell r="H3803" t="str">
            <v>町名</v>
          </cell>
          <cell r="I3803">
            <v>27001</v>
          </cell>
          <cell r="J3803" t="str">
            <v>千村１丁目</v>
          </cell>
          <cell r="K3803"/>
          <cell r="L3803"/>
          <cell r="M3803">
            <v>70</v>
          </cell>
          <cell r="N3803">
            <v>5</v>
          </cell>
          <cell r="O3803">
            <v>0</v>
          </cell>
          <cell r="P3803">
            <v>2</v>
          </cell>
          <cell r="Q3803">
            <v>0</v>
          </cell>
          <cell r="R3803">
            <v>7</v>
          </cell>
          <cell r="S3803">
            <v>0</v>
          </cell>
          <cell r="T3803">
            <v>1</v>
          </cell>
        </row>
        <row r="3804">
          <cell r="A3804" t="str">
            <v>千村１丁目71</v>
          </cell>
          <cell r="B3804" t="str">
            <v>27001千村１丁目71</v>
          </cell>
          <cell r="C3804">
            <v>34</v>
          </cell>
          <cell r="D3804" t="str">
            <v>町名別・年齢別人口調べ</v>
          </cell>
          <cell r="E3804" t="str">
            <v>令和 6年 3月 1日</v>
          </cell>
          <cell r="F3804">
            <v>34</v>
          </cell>
          <cell r="G3804" t="str">
            <v>令和 6年 2月29日　現在</v>
          </cell>
          <cell r="H3804" t="str">
            <v>町名</v>
          </cell>
          <cell r="I3804">
            <v>27001</v>
          </cell>
          <cell r="J3804" t="str">
            <v>千村１丁目</v>
          </cell>
          <cell r="K3804"/>
          <cell r="L3804"/>
          <cell r="M3804">
            <v>71</v>
          </cell>
          <cell r="N3804">
            <v>2</v>
          </cell>
          <cell r="O3804">
            <v>0</v>
          </cell>
          <cell r="P3804">
            <v>6</v>
          </cell>
          <cell r="Q3804">
            <v>0</v>
          </cell>
          <cell r="R3804">
            <v>8</v>
          </cell>
          <cell r="S3804">
            <v>0</v>
          </cell>
          <cell r="T3804">
            <v>1</v>
          </cell>
        </row>
        <row r="3805">
          <cell r="A3805" t="str">
            <v>千村１丁目72</v>
          </cell>
          <cell r="B3805" t="str">
            <v>27001千村１丁目72</v>
          </cell>
          <cell r="C3805">
            <v>34</v>
          </cell>
          <cell r="D3805" t="str">
            <v>町名別・年齢別人口調べ</v>
          </cell>
          <cell r="E3805" t="str">
            <v>令和 6年 3月 1日</v>
          </cell>
          <cell r="F3805">
            <v>34</v>
          </cell>
          <cell r="G3805" t="str">
            <v>令和 6年 2月29日　現在</v>
          </cell>
          <cell r="H3805" t="str">
            <v>町名</v>
          </cell>
          <cell r="I3805">
            <v>27001</v>
          </cell>
          <cell r="J3805" t="str">
            <v>千村１丁目</v>
          </cell>
          <cell r="K3805"/>
          <cell r="L3805"/>
          <cell r="M3805">
            <v>72</v>
          </cell>
          <cell r="N3805">
            <v>5</v>
          </cell>
          <cell r="O3805">
            <v>0</v>
          </cell>
          <cell r="P3805">
            <v>8</v>
          </cell>
          <cell r="Q3805">
            <v>0</v>
          </cell>
          <cell r="R3805">
            <v>13</v>
          </cell>
          <cell r="S3805">
            <v>0</v>
          </cell>
          <cell r="T3805">
            <v>1</v>
          </cell>
        </row>
        <row r="3806">
          <cell r="A3806" t="str">
            <v>千村１丁目73</v>
          </cell>
          <cell r="B3806" t="str">
            <v>27001千村１丁目73</v>
          </cell>
          <cell r="C3806">
            <v>34</v>
          </cell>
          <cell r="D3806" t="str">
            <v>町名別・年齢別人口調べ</v>
          </cell>
          <cell r="E3806" t="str">
            <v>令和 6年 3月 1日</v>
          </cell>
          <cell r="F3806">
            <v>34</v>
          </cell>
          <cell r="G3806" t="str">
            <v>令和 6年 2月29日　現在</v>
          </cell>
          <cell r="H3806" t="str">
            <v>町名</v>
          </cell>
          <cell r="I3806">
            <v>27001</v>
          </cell>
          <cell r="J3806" t="str">
            <v>千村１丁目</v>
          </cell>
          <cell r="K3806"/>
          <cell r="L3806"/>
          <cell r="M3806">
            <v>73</v>
          </cell>
          <cell r="N3806">
            <v>5</v>
          </cell>
          <cell r="O3806">
            <v>0</v>
          </cell>
          <cell r="P3806">
            <v>5</v>
          </cell>
          <cell r="Q3806">
            <v>0</v>
          </cell>
          <cell r="R3806">
            <v>10</v>
          </cell>
          <cell r="S3806">
            <v>0</v>
          </cell>
          <cell r="T3806">
            <v>1</v>
          </cell>
        </row>
        <row r="3807">
          <cell r="A3807" t="str">
            <v>千村１丁目74</v>
          </cell>
          <cell r="B3807" t="str">
            <v>27001千村１丁目74</v>
          </cell>
          <cell r="C3807">
            <v>34</v>
          </cell>
          <cell r="D3807" t="str">
            <v>町名別・年齢別人口調べ</v>
          </cell>
          <cell r="E3807" t="str">
            <v>令和 6年 3月 1日</v>
          </cell>
          <cell r="F3807">
            <v>34</v>
          </cell>
          <cell r="G3807" t="str">
            <v>令和 6年 2月29日　現在</v>
          </cell>
          <cell r="H3807" t="str">
            <v>町名</v>
          </cell>
          <cell r="I3807">
            <v>27001</v>
          </cell>
          <cell r="J3807" t="str">
            <v>千村１丁目</v>
          </cell>
          <cell r="K3807"/>
          <cell r="L3807"/>
          <cell r="M3807">
            <v>74</v>
          </cell>
          <cell r="N3807">
            <v>9</v>
          </cell>
          <cell r="O3807">
            <v>0</v>
          </cell>
          <cell r="P3807">
            <v>5</v>
          </cell>
          <cell r="Q3807">
            <v>0</v>
          </cell>
          <cell r="R3807">
            <v>14</v>
          </cell>
          <cell r="S3807">
            <v>0</v>
          </cell>
          <cell r="T3807">
            <v>1</v>
          </cell>
        </row>
        <row r="3808">
          <cell r="A3808" t="str">
            <v>千村１丁目75</v>
          </cell>
          <cell r="B3808" t="str">
            <v>27001千村１丁目75</v>
          </cell>
          <cell r="C3808">
            <v>34</v>
          </cell>
          <cell r="D3808" t="str">
            <v>町名別・年齢別人口調べ</v>
          </cell>
          <cell r="E3808" t="str">
            <v>令和 6年 3月 1日</v>
          </cell>
          <cell r="F3808">
            <v>34</v>
          </cell>
          <cell r="G3808" t="str">
            <v>令和 6年 2月29日　現在</v>
          </cell>
          <cell r="H3808" t="str">
            <v>町名</v>
          </cell>
          <cell r="I3808">
            <v>27001</v>
          </cell>
          <cell r="J3808" t="str">
            <v>千村１丁目</v>
          </cell>
          <cell r="K3808"/>
          <cell r="L3808"/>
          <cell r="M3808">
            <v>75</v>
          </cell>
          <cell r="N3808">
            <v>1</v>
          </cell>
          <cell r="O3808">
            <v>0</v>
          </cell>
          <cell r="P3808">
            <v>13</v>
          </cell>
          <cell r="Q3808">
            <v>0</v>
          </cell>
          <cell r="R3808">
            <v>14</v>
          </cell>
          <cell r="S3808">
            <v>0</v>
          </cell>
          <cell r="T3808">
            <v>1</v>
          </cell>
        </row>
        <row r="3809">
          <cell r="A3809" t="str">
            <v>千村１丁目76</v>
          </cell>
          <cell r="B3809" t="str">
            <v>27001千村１丁目76</v>
          </cell>
          <cell r="C3809">
            <v>34</v>
          </cell>
          <cell r="D3809" t="str">
            <v>町名別・年齢別人口調べ</v>
          </cell>
          <cell r="E3809" t="str">
            <v>令和 6年 3月 1日</v>
          </cell>
          <cell r="F3809">
            <v>34</v>
          </cell>
          <cell r="G3809" t="str">
            <v>令和 6年 2月29日　現在</v>
          </cell>
          <cell r="H3809" t="str">
            <v>町名</v>
          </cell>
          <cell r="I3809">
            <v>27001</v>
          </cell>
          <cell r="J3809" t="str">
            <v>千村１丁目</v>
          </cell>
          <cell r="K3809"/>
          <cell r="L3809"/>
          <cell r="M3809">
            <v>76</v>
          </cell>
          <cell r="N3809">
            <v>10</v>
          </cell>
          <cell r="O3809">
            <v>1</v>
          </cell>
          <cell r="P3809">
            <v>2</v>
          </cell>
          <cell r="Q3809">
            <v>0</v>
          </cell>
          <cell r="R3809">
            <v>12</v>
          </cell>
          <cell r="S3809">
            <v>1</v>
          </cell>
          <cell r="T3809">
            <v>1</v>
          </cell>
        </row>
        <row r="3810">
          <cell r="A3810" t="str">
            <v>千村１丁目77</v>
          </cell>
          <cell r="B3810" t="str">
            <v>27001千村１丁目77</v>
          </cell>
          <cell r="C3810">
            <v>34</v>
          </cell>
          <cell r="D3810" t="str">
            <v>町名別・年齢別人口調べ</v>
          </cell>
          <cell r="E3810" t="str">
            <v>令和 6年 3月 1日</v>
          </cell>
          <cell r="F3810">
            <v>34</v>
          </cell>
          <cell r="G3810" t="str">
            <v>令和 6年 2月29日　現在</v>
          </cell>
          <cell r="H3810" t="str">
            <v>町名</v>
          </cell>
          <cell r="I3810">
            <v>27001</v>
          </cell>
          <cell r="J3810" t="str">
            <v>千村１丁目</v>
          </cell>
          <cell r="K3810"/>
          <cell r="L3810"/>
          <cell r="M3810">
            <v>77</v>
          </cell>
          <cell r="N3810">
            <v>7</v>
          </cell>
          <cell r="O3810">
            <v>0</v>
          </cell>
          <cell r="P3810">
            <v>8</v>
          </cell>
          <cell r="Q3810">
            <v>0</v>
          </cell>
          <cell r="R3810">
            <v>15</v>
          </cell>
          <cell r="S3810">
            <v>0</v>
          </cell>
          <cell r="T3810">
            <v>1</v>
          </cell>
        </row>
        <row r="3811">
          <cell r="A3811" t="str">
            <v>千村１丁目78</v>
          </cell>
          <cell r="B3811" t="str">
            <v>27001千村１丁目78</v>
          </cell>
          <cell r="C3811">
            <v>34</v>
          </cell>
          <cell r="D3811" t="str">
            <v>町名別・年齢別人口調べ</v>
          </cell>
          <cell r="E3811" t="str">
            <v>令和 6年 3月 1日</v>
          </cell>
          <cell r="F3811">
            <v>34</v>
          </cell>
          <cell r="G3811" t="str">
            <v>令和 6年 2月29日　現在</v>
          </cell>
          <cell r="H3811" t="str">
            <v>町名</v>
          </cell>
          <cell r="I3811">
            <v>27001</v>
          </cell>
          <cell r="J3811" t="str">
            <v>千村１丁目</v>
          </cell>
          <cell r="K3811"/>
          <cell r="L3811"/>
          <cell r="M3811">
            <v>78</v>
          </cell>
          <cell r="N3811">
            <v>5</v>
          </cell>
          <cell r="O3811">
            <v>0</v>
          </cell>
          <cell r="P3811">
            <v>8</v>
          </cell>
          <cell r="Q3811">
            <v>0</v>
          </cell>
          <cell r="R3811">
            <v>13</v>
          </cell>
          <cell r="S3811">
            <v>0</v>
          </cell>
          <cell r="T3811">
            <v>1</v>
          </cell>
        </row>
        <row r="3812">
          <cell r="A3812" t="str">
            <v>千村１丁目79</v>
          </cell>
          <cell r="B3812" t="str">
            <v>27001千村１丁目79</v>
          </cell>
          <cell r="C3812">
            <v>34</v>
          </cell>
          <cell r="D3812" t="str">
            <v>町名別・年齢別人口調べ</v>
          </cell>
          <cell r="E3812" t="str">
            <v>令和 6年 3月 1日</v>
          </cell>
          <cell r="F3812">
            <v>34</v>
          </cell>
          <cell r="G3812" t="str">
            <v>令和 6年 2月29日　現在</v>
          </cell>
          <cell r="H3812" t="str">
            <v>町名</v>
          </cell>
          <cell r="I3812">
            <v>27001</v>
          </cell>
          <cell r="J3812" t="str">
            <v>千村１丁目</v>
          </cell>
          <cell r="K3812"/>
          <cell r="L3812"/>
          <cell r="M3812">
            <v>79</v>
          </cell>
          <cell r="N3812">
            <v>1</v>
          </cell>
          <cell r="O3812">
            <v>0</v>
          </cell>
          <cell r="P3812">
            <v>7</v>
          </cell>
          <cell r="Q3812">
            <v>0</v>
          </cell>
          <cell r="R3812">
            <v>8</v>
          </cell>
          <cell r="S3812">
            <v>0</v>
          </cell>
          <cell r="T3812">
            <v>1</v>
          </cell>
        </row>
        <row r="3813">
          <cell r="A3813" t="str">
            <v>千村１丁目80</v>
          </cell>
          <cell r="B3813" t="str">
            <v>27001千村１丁目80</v>
          </cell>
          <cell r="C3813">
            <v>34</v>
          </cell>
          <cell r="D3813" t="str">
            <v>町名別・年齢別人口調べ</v>
          </cell>
          <cell r="E3813" t="str">
            <v>令和 6年 3月 1日</v>
          </cell>
          <cell r="F3813">
            <v>34</v>
          </cell>
          <cell r="G3813" t="str">
            <v>令和 6年 2月29日　現在</v>
          </cell>
          <cell r="H3813" t="str">
            <v>町名</v>
          </cell>
          <cell r="I3813">
            <v>27001</v>
          </cell>
          <cell r="J3813" t="str">
            <v>千村１丁目</v>
          </cell>
          <cell r="K3813"/>
          <cell r="L3813"/>
          <cell r="M3813">
            <v>80</v>
          </cell>
          <cell r="N3813">
            <v>3</v>
          </cell>
          <cell r="O3813">
            <v>0</v>
          </cell>
          <cell r="P3813">
            <v>5</v>
          </cell>
          <cell r="Q3813">
            <v>0</v>
          </cell>
          <cell r="R3813">
            <v>8</v>
          </cell>
          <cell r="S3813">
            <v>0</v>
          </cell>
          <cell r="T3813">
            <v>1</v>
          </cell>
        </row>
        <row r="3814">
          <cell r="A3814" t="str">
            <v>千村１丁目81</v>
          </cell>
          <cell r="B3814" t="str">
            <v>27001千村１丁目81</v>
          </cell>
          <cell r="C3814">
            <v>34</v>
          </cell>
          <cell r="D3814" t="str">
            <v>町名別・年齢別人口調べ</v>
          </cell>
          <cell r="E3814" t="str">
            <v>令和 6年 3月 1日</v>
          </cell>
          <cell r="F3814">
            <v>34</v>
          </cell>
          <cell r="G3814" t="str">
            <v>令和 6年 2月29日　現在</v>
          </cell>
          <cell r="H3814" t="str">
            <v>町名</v>
          </cell>
          <cell r="I3814">
            <v>27001</v>
          </cell>
          <cell r="J3814" t="str">
            <v>千村１丁目</v>
          </cell>
          <cell r="K3814"/>
          <cell r="L3814"/>
          <cell r="M3814">
            <v>81</v>
          </cell>
          <cell r="N3814">
            <v>3</v>
          </cell>
          <cell r="O3814">
            <v>0</v>
          </cell>
          <cell r="P3814">
            <v>5</v>
          </cell>
          <cell r="Q3814">
            <v>0</v>
          </cell>
          <cell r="R3814">
            <v>8</v>
          </cell>
          <cell r="S3814">
            <v>0</v>
          </cell>
          <cell r="T3814">
            <v>1</v>
          </cell>
        </row>
        <row r="3815">
          <cell r="A3815" t="str">
            <v>千村１丁目82</v>
          </cell>
          <cell r="B3815" t="str">
            <v>27001千村１丁目82</v>
          </cell>
          <cell r="C3815">
            <v>34</v>
          </cell>
          <cell r="D3815" t="str">
            <v>町名別・年齢別人口調べ</v>
          </cell>
          <cell r="E3815" t="str">
            <v>令和 6年 3月 1日</v>
          </cell>
          <cell r="F3815">
            <v>34</v>
          </cell>
          <cell r="G3815" t="str">
            <v>令和 6年 2月29日　現在</v>
          </cell>
          <cell r="H3815" t="str">
            <v>町名</v>
          </cell>
          <cell r="I3815">
            <v>27001</v>
          </cell>
          <cell r="J3815" t="str">
            <v>千村１丁目</v>
          </cell>
          <cell r="K3815"/>
          <cell r="L3815"/>
          <cell r="M3815">
            <v>82</v>
          </cell>
          <cell r="N3815">
            <v>5</v>
          </cell>
          <cell r="O3815">
            <v>0</v>
          </cell>
          <cell r="P3815">
            <v>8</v>
          </cell>
          <cell r="Q3815">
            <v>0</v>
          </cell>
          <cell r="R3815">
            <v>13</v>
          </cell>
          <cell r="S3815">
            <v>0</v>
          </cell>
          <cell r="T3815">
            <v>1</v>
          </cell>
        </row>
        <row r="3816">
          <cell r="A3816" t="str">
            <v>千村１丁目83</v>
          </cell>
          <cell r="B3816" t="str">
            <v>27001千村１丁目83</v>
          </cell>
          <cell r="C3816">
            <v>34</v>
          </cell>
          <cell r="D3816" t="str">
            <v>町名別・年齢別人口調べ</v>
          </cell>
          <cell r="E3816" t="str">
            <v>令和 6年 3月 1日</v>
          </cell>
          <cell r="F3816">
            <v>34</v>
          </cell>
          <cell r="G3816" t="str">
            <v>令和 6年 2月29日　現在</v>
          </cell>
          <cell r="H3816" t="str">
            <v>町名</v>
          </cell>
          <cell r="I3816">
            <v>27001</v>
          </cell>
          <cell r="J3816" t="str">
            <v>千村１丁目</v>
          </cell>
          <cell r="K3816"/>
          <cell r="L3816"/>
          <cell r="M3816">
            <v>83</v>
          </cell>
          <cell r="N3816">
            <v>4</v>
          </cell>
          <cell r="O3816">
            <v>0</v>
          </cell>
          <cell r="P3816">
            <v>5</v>
          </cell>
          <cell r="Q3816">
            <v>0</v>
          </cell>
          <cell r="R3816">
            <v>9</v>
          </cell>
          <cell r="S3816">
            <v>0</v>
          </cell>
          <cell r="T3816">
            <v>1</v>
          </cell>
        </row>
        <row r="3817">
          <cell r="A3817" t="str">
            <v>千村１丁目84</v>
          </cell>
          <cell r="B3817" t="str">
            <v>27001千村１丁目84</v>
          </cell>
          <cell r="C3817">
            <v>34</v>
          </cell>
          <cell r="D3817" t="str">
            <v>町名別・年齢別人口調べ</v>
          </cell>
          <cell r="E3817" t="str">
            <v>令和 6年 3月 1日</v>
          </cell>
          <cell r="F3817">
            <v>34</v>
          </cell>
          <cell r="G3817" t="str">
            <v>令和 6年 2月29日　現在</v>
          </cell>
          <cell r="H3817" t="str">
            <v>町名</v>
          </cell>
          <cell r="I3817">
            <v>27001</v>
          </cell>
          <cell r="J3817" t="str">
            <v>千村１丁目</v>
          </cell>
          <cell r="K3817"/>
          <cell r="L3817"/>
          <cell r="M3817">
            <v>84</v>
          </cell>
          <cell r="N3817">
            <v>2</v>
          </cell>
          <cell r="O3817">
            <v>0</v>
          </cell>
          <cell r="P3817">
            <v>3</v>
          </cell>
          <cell r="Q3817">
            <v>0</v>
          </cell>
          <cell r="R3817">
            <v>5</v>
          </cell>
          <cell r="S3817">
            <v>0</v>
          </cell>
          <cell r="T3817">
            <v>1</v>
          </cell>
        </row>
        <row r="3818">
          <cell r="A3818" t="str">
            <v>千村１丁目85</v>
          </cell>
          <cell r="B3818" t="str">
            <v>27001千村１丁目85</v>
          </cell>
          <cell r="C3818">
            <v>34</v>
          </cell>
          <cell r="D3818" t="str">
            <v>町名別・年齢別人口調べ</v>
          </cell>
          <cell r="E3818" t="str">
            <v>令和 6年 3月 1日</v>
          </cell>
          <cell r="F3818">
            <v>34</v>
          </cell>
          <cell r="G3818" t="str">
            <v>令和 6年 2月29日　現在</v>
          </cell>
          <cell r="H3818" t="str">
            <v>町名</v>
          </cell>
          <cell r="I3818">
            <v>27001</v>
          </cell>
          <cell r="J3818" t="str">
            <v>千村１丁目</v>
          </cell>
          <cell r="K3818"/>
          <cell r="L3818"/>
          <cell r="M3818">
            <v>85</v>
          </cell>
          <cell r="N3818">
            <v>2</v>
          </cell>
          <cell r="O3818">
            <v>0</v>
          </cell>
          <cell r="P3818">
            <v>4</v>
          </cell>
          <cell r="Q3818">
            <v>0</v>
          </cell>
          <cell r="R3818">
            <v>6</v>
          </cell>
          <cell r="S3818">
            <v>0</v>
          </cell>
          <cell r="T3818">
            <v>1</v>
          </cell>
        </row>
        <row r="3819">
          <cell r="A3819" t="str">
            <v>千村１丁目86</v>
          </cell>
          <cell r="B3819" t="str">
            <v>27001千村１丁目86</v>
          </cell>
          <cell r="C3819">
            <v>34</v>
          </cell>
          <cell r="D3819" t="str">
            <v>町名別・年齢別人口調べ</v>
          </cell>
          <cell r="E3819" t="str">
            <v>令和 6年 3月 1日</v>
          </cell>
          <cell r="F3819">
            <v>34</v>
          </cell>
          <cell r="G3819" t="str">
            <v>令和 6年 2月29日　現在</v>
          </cell>
          <cell r="H3819" t="str">
            <v>町名</v>
          </cell>
          <cell r="I3819">
            <v>27001</v>
          </cell>
          <cell r="J3819" t="str">
            <v>千村１丁目</v>
          </cell>
          <cell r="K3819"/>
          <cell r="L3819"/>
          <cell r="M3819">
            <v>86</v>
          </cell>
          <cell r="N3819">
            <v>2</v>
          </cell>
          <cell r="O3819">
            <v>0</v>
          </cell>
          <cell r="P3819">
            <v>4</v>
          </cell>
          <cell r="Q3819">
            <v>0</v>
          </cell>
          <cell r="R3819">
            <v>6</v>
          </cell>
          <cell r="S3819">
            <v>0</v>
          </cell>
          <cell r="T3819">
            <v>1</v>
          </cell>
        </row>
        <row r="3820">
          <cell r="A3820" t="str">
            <v>千村１丁目87</v>
          </cell>
          <cell r="B3820" t="str">
            <v>27001千村１丁目87</v>
          </cell>
          <cell r="C3820">
            <v>34</v>
          </cell>
          <cell r="D3820" t="str">
            <v>町名別・年齢別人口調べ</v>
          </cell>
          <cell r="E3820" t="str">
            <v>令和 6年 3月 1日</v>
          </cell>
          <cell r="F3820">
            <v>34</v>
          </cell>
          <cell r="G3820" t="str">
            <v>令和 6年 2月29日　現在</v>
          </cell>
          <cell r="H3820" t="str">
            <v>町名</v>
          </cell>
          <cell r="I3820">
            <v>27001</v>
          </cell>
          <cell r="J3820" t="str">
            <v>千村１丁目</v>
          </cell>
          <cell r="K3820"/>
          <cell r="L3820"/>
          <cell r="M3820">
            <v>87</v>
          </cell>
          <cell r="N3820">
            <v>2</v>
          </cell>
          <cell r="O3820">
            <v>0</v>
          </cell>
          <cell r="P3820">
            <v>4</v>
          </cell>
          <cell r="Q3820">
            <v>0</v>
          </cell>
          <cell r="R3820">
            <v>6</v>
          </cell>
          <cell r="S3820">
            <v>0</v>
          </cell>
          <cell r="T3820">
            <v>1</v>
          </cell>
        </row>
        <row r="3821">
          <cell r="A3821" t="str">
            <v>千村１丁目88</v>
          </cell>
          <cell r="B3821" t="str">
            <v>27001千村１丁目88</v>
          </cell>
          <cell r="C3821">
            <v>34</v>
          </cell>
          <cell r="D3821" t="str">
            <v>町名別・年齢別人口調べ</v>
          </cell>
          <cell r="E3821" t="str">
            <v>令和 6年 3月 1日</v>
          </cell>
          <cell r="F3821">
            <v>34</v>
          </cell>
          <cell r="G3821" t="str">
            <v>令和 6年 2月29日　現在</v>
          </cell>
          <cell r="H3821" t="str">
            <v>町名</v>
          </cell>
          <cell r="I3821">
            <v>27001</v>
          </cell>
          <cell r="J3821" t="str">
            <v>千村１丁目</v>
          </cell>
          <cell r="K3821"/>
          <cell r="L3821"/>
          <cell r="M3821">
            <v>88</v>
          </cell>
          <cell r="N3821">
            <v>0</v>
          </cell>
          <cell r="O3821">
            <v>0</v>
          </cell>
          <cell r="P3821">
            <v>2</v>
          </cell>
          <cell r="Q3821">
            <v>0</v>
          </cell>
          <cell r="R3821">
            <v>2</v>
          </cell>
          <cell r="S3821">
            <v>0</v>
          </cell>
          <cell r="T3821">
            <v>1</v>
          </cell>
        </row>
        <row r="3822">
          <cell r="A3822" t="str">
            <v>千村１丁目89</v>
          </cell>
          <cell r="B3822" t="str">
            <v>27001千村１丁目89</v>
          </cell>
          <cell r="C3822">
            <v>34</v>
          </cell>
          <cell r="D3822" t="str">
            <v>町名別・年齢別人口調べ</v>
          </cell>
          <cell r="E3822" t="str">
            <v>令和 6年 3月 1日</v>
          </cell>
          <cell r="F3822">
            <v>34</v>
          </cell>
          <cell r="G3822" t="str">
            <v>令和 6年 2月29日　現在</v>
          </cell>
          <cell r="H3822" t="str">
            <v>町名</v>
          </cell>
          <cell r="I3822">
            <v>27001</v>
          </cell>
          <cell r="J3822" t="str">
            <v>千村１丁目</v>
          </cell>
          <cell r="K3822"/>
          <cell r="L3822"/>
          <cell r="M3822">
            <v>89</v>
          </cell>
          <cell r="N3822">
            <v>1</v>
          </cell>
          <cell r="O3822">
            <v>0</v>
          </cell>
          <cell r="P3822">
            <v>3</v>
          </cell>
          <cell r="Q3822">
            <v>0</v>
          </cell>
          <cell r="R3822">
            <v>4</v>
          </cell>
          <cell r="S3822">
            <v>0</v>
          </cell>
          <cell r="T3822">
            <v>1</v>
          </cell>
        </row>
        <row r="3823">
          <cell r="A3823" t="str">
            <v>千村１丁目90</v>
          </cell>
          <cell r="B3823" t="str">
            <v>27001千村１丁目90</v>
          </cell>
          <cell r="C3823">
            <v>34</v>
          </cell>
          <cell r="D3823" t="str">
            <v>町名別・年齢別人口調べ</v>
          </cell>
          <cell r="E3823" t="str">
            <v>令和 6年 3月 1日</v>
          </cell>
          <cell r="F3823">
            <v>34</v>
          </cell>
          <cell r="G3823" t="str">
            <v>令和 6年 2月29日　現在</v>
          </cell>
          <cell r="H3823" t="str">
            <v>町名</v>
          </cell>
          <cell r="I3823">
            <v>27001</v>
          </cell>
          <cell r="J3823" t="str">
            <v>千村１丁目</v>
          </cell>
          <cell r="K3823"/>
          <cell r="L3823"/>
          <cell r="M3823">
            <v>90</v>
          </cell>
          <cell r="N3823">
            <v>1</v>
          </cell>
          <cell r="O3823">
            <v>0</v>
          </cell>
          <cell r="P3823">
            <v>2</v>
          </cell>
          <cell r="Q3823">
            <v>0</v>
          </cell>
          <cell r="R3823">
            <v>3</v>
          </cell>
          <cell r="S3823">
            <v>0</v>
          </cell>
          <cell r="T3823">
            <v>1</v>
          </cell>
        </row>
        <row r="3824">
          <cell r="A3824" t="str">
            <v>千村１丁目91</v>
          </cell>
          <cell r="B3824" t="str">
            <v>27001千村１丁目91</v>
          </cell>
          <cell r="C3824">
            <v>34</v>
          </cell>
          <cell r="D3824" t="str">
            <v>町名別・年齢別人口調べ</v>
          </cell>
          <cell r="E3824" t="str">
            <v>令和 6年 3月 1日</v>
          </cell>
          <cell r="F3824">
            <v>34</v>
          </cell>
          <cell r="G3824" t="str">
            <v>令和 6年 2月29日　現在</v>
          </cell>
          <cell r="H3824" t="str">
            <v>町名</v>
          </cell>
          <cell r="I3824">
            <v>27001</v>
          </cell>
          <cell r="J3824" t="str">
            <v>千村１丁目</v>
          </cell>
          <cell r="K3824"/>
          <cell r="L3824"/>
          <cell r="M3824">
            <v>91</v>
          </cell>
          <cell r="N3824">
            <v>1</v>
          </cell>
          <cell r="O3824">
            <v>0</v>
          </cell>
          <cell r="P3824">
            <v>3</v>
          </cell>
          <cell r="Q3824">
            <v>0</v>
          </cell>
          <cell r="R3824">
            <v>4</v>
          </cell>
          <cell r="S3824">
            <v>0</v>
          </cell>
          <cell r="T3824">
            <v>1</v>
          </cell>
        </row>
        <row r="3825">
          <cell r="A3825" t="str">
            <v>千村１丁目92</v>
          </cell>
          <cell r="B3825" t="str">
            <v>27001千村１丁目92</v>
          </cell>
          <cell r="C3825">
            <v>34</v>
          </cell>
          <cell r="D3825" t="str">
            <v>町名別・年齢別人口調べ</v>
          </cell>
          <cell r="E3825" t="str">
            <v>令和 6年 3月 1日</v>
          </cell>
          <cell r="F3825">
            <v>34</v>
          </cell>
          <cell r="G3825" t="str">
            <v>令和 6年 2月29日　現在</v>
          </cell>
          <cell r="H3825" t="str">
            <v>町名</v>
          </cell>
          <cell r="I3825">
            <v>27001</v>
          </cell>
          <cell r="J3825" t="str">
            <v>千村１丁目</v>
          </cell>
          <cell r="K3825"/>
          <cell r="L3825"/>
          <cell r="M3825">
            <v>92</v>
          </cell>
          <cell r="N3825">
            <v>1</v>
          </cell>
          <cell r="O3825">
            <v>0</v>
          </cell>
          <cell r="P3825">
            <v>1</v>
          </cell>
          <cell r="Q3825">
            <v>0</v>
          </cell>
          <cell r="R3825">
            <v>2</v>
          </cell>
          <cell r="S3825">
            <v>0</v>
          </cell>
          <cell r="T3825">
            <v>1</v>
          </cell>
        </row>
        <row r="3826">
          <cell r="A3826" t="str">
            <v>千村１丁目93</v>
          </cell>
          <cell r="B3826" t="str">
            <v>27001千村１丁目93</v>
          </cell>
          <cell r="C3826">
            <v>34</v>
          </cell>
          <cell r="D3826" t="str">
            <v>町名別・年齢別人口調べ</v>
          </cell>
          <cell r="E3826" t="str">
            <v>令和 6年 3月 1日</v>
          </cell>
          <cell r="F3826">
            <v>34</v>
          </cell>
          <cell r="G3826" t="str">
            <v>令和 6年 2月29日　現在</v>
          </cell>
          <cell r="H3826" t="str">
            <v>町名</v>
          </cell>
          <cell r="I3826">
            <v>27001</v>
          </cell>
          <cell r="J3826" t="str">
            <v>千村１丁目</v>
          </cell>
          <cell r="K3826"/>
          <cell r="L3826"/>
          <cell r="M3826">
            <v>93</v>
          </cell>
          <cell r="N3826">
            <v>1</v>
          </cell>
          <cell r="O3826">
            <v>0</v>
          </cell>
          <cell r="P3826">
            <v>0</v>
          </cell>
          <cell r="Q3826">
            <v>0</v>
          </cell>
          <cell r="R3826">
            <v>1</v>
          </cell>
          <cell r="S3826">
            <v>0</v>
          </cell>
          <cell r="T3826">
            <v>1</v>
          </cell>
        </row>
        <row r="3827">
          <cell r="A3827" t="str">
            <v>千村１丁目94</v>
          </cell>
          <cell r="B3827" t="str">
            <v>27001千村１丁目94</v>
          </cell>
          <cell r="C3827">
            <v>34</v>
          </cell>
          <cell r="D3827" t="str">
            <v>町名別・年齢別人口調べ</v>
          </cell>
          <cell r="E3827" t="str">
            <v>令和 6年 3月 1日</v>
          </cell>
          <cell r="F3827">
            <v>34</v>
          </cell>
          <cell r="G3827" t="str">
            <v>令和 6年 2月29日　現在</v>
          </cell>
          <cell r="H3827" t="str">
            <v>町名</v>
          </cell>
          <cell r="I3827">
            <v>27001</v>
          </cell>
          <cell r="J3827" t="str">
            <v>千村１丁目</v>
          </cell>
          <cell r="K3827"/>
          <cell r="L3827"/>
          <cell r="M3827">
            <v>94</v>
          </cell>
          <cell r="N3827">
            <v>0</v>
          </cell>
          <cell r="O3827">
            <v>0</v>
          </cell>
          <cell r="P3827">
            <v>2</v>
          </cell>
          <cell r="Q3827">
            <v>0</v>
          </cell>
          <cell r="R3827">
            <v>2</v>
          </cell>
          <cell r="S3827">
            <v>0</v>
          </cell>
          <cell r="T3827">
            <v>1</v>
          </cell>
        </row>
        <row r="3828">
          <cell r="A3828" t="str">
            <v>千村１丁目95</v>
          </cell>
          <cell r="B3828" t="str">
            <v>27001千村１丁目95</v>
          </cell>
          <cell r="C3828">
            <v>34</v>
          </cell>
          <cell r="D3828" t="str">
            <v>町名別・年齢別人口調べ</v>
          </cell>
          <cell r="E3828" t="str">
            <v>令和 6年 3月 1日</v>
          </cell>
          <cell r="F3828">
            <v>34</v>
          </cell>
          <cell r="G3828" t="str">
            <v>令和 6年 2月29日　現在</v>
          </cell>
          <cell r="H3828" t="str">
            <v>町名</v>
          </cell>
          <cell r="I3828">
            <v>27001</v>
          </cell>
          <cell r="J3828" t="str">
            <v>千村１丁目</v>
          </cell>
          <cell r="K3828"/>
          <cell r="L3828"/>
          <cell r="M3828">
            <v>95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  <cell r="T3828">
            <v>1</v>
          </cell>
        </row>
        <row r="3829">
          <cell r="A3829" t="str">
            <v>千村１丁目96</v>
          </cell>
          <cell r="B3829" t="str">
            <v>27001千村１丁目96</v>
          </cell>
          <cell r="C3829">
            <v>34</v>
          </cell>
          <cell r="D3829" t="str">
            <v>町名別・年齢別人口調べ</v>
          </cell>
          <cell r="E3829" t="str">
            <v>令和 6年 3月 1日</v>
          </cell>
          <cell r="F3829">
            <v>34</v>
          </cell>
          <cell r="G3829" t="str">
            <v>令和 6年 2月29日　現在</v>
          </cell>
          <cell r="H3829" t="str">
            <v>町名</v>
          </cell>
          <cell r="I3829">
            <v>27001</v>
          </cell>
          <cell r="J3829" t="str">
            <v>千村１丁目</v>
          </cell>
          <cell r="K3829"/>
          <cell r="L3829"/>
          <cell r="M3829">
            <v>96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T3829">
            <v>1</v>
          </cell>
        </row>
        <row r="3830">
          <cell r="A3830" t="str">
            <v>千村１丁目97</v>
          </cell>
          <cell r="B3830" t="str">
            <v>27001千村１丁目97</v>
          </cell>
          <cell r="C3830">
            <v>34</v>
          </cell>
          <cell r="D3830" t="str">
            <v>町名別・年齢別人口調べ</v>
          </cell>
          <cell r="E3830" t="str">
            <v>令和 6年 3月 1日</v>
          </cell>
          <cell r="F3830">
            <v>34</v>
          </cell>
          <cell r="G3830" t="str">
            <v>令和 6年 2月29日　現在</v>
          </cell>
          <cell r="H3830" t="str">
            <v>町名</v>
          </cell>
          <cell r="I3830">
            <v>27001</v>
          </cell>
          <cell r="J3830" t="str">
            <v>千村１丁目</v>
          </cell>
          <cell r="K3830"/>
          <cell r="L3830"/>
          <cell r="M3830">
            <v>97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T3830">
            <v>1</v>
          </cell>
        </row>
        <row r="3831">
          <cell r="A3831" t="str">
            <v>千村１丁目98</v>
          </cell>
          <cell r="B3831" t="str">
            <v>27001千村１丁目98</v>
          </cell>
          <cell r="C3831">
            <v>34</v>
          </cell>
          <cell r="D3831" t="str">
            <v>町名別・年齢別人口調べ</v>
          </cell>
          <cell r="E3831" t="str">
            <v>令和 6年 3月 1日</v>
          </cell>
          <cell r="F3831">
            <v>34</v>
          </cell>
          <cell r="G3831" t="str">
            <v>令和 6年 2月29日　現在</v>
          </cell>
          <cell r="H3831" t="str">
            <v>町名</v>
          </cell>
          <cell r="I3831">
            <v>27001</v>
          </cell>
          <cell r="J3831" t="str">
            <v>千村１丁目</v>
          </cell>
          <cell r="K3831"/>
          <cell r="L3831"/>
          <cell r="M3831">
            <v>98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>
            <v>0</v>
          </cell>
          <cell r="S3831">
            <v>0</v>
          </cell>
          <cell r="T3831">
            <v>1</v>
          </cell>
        </row>
        <row r="3832">
          <cell r="A3832" t="str">
            <v>千村１丁目99</v>
          </cell>
          <cell r="B3832" t="str">
            <v>27001千村１丁目99</v>
          </cell>
          <cell r="C3832">
            <v>34</v>
          </cell>
          <cell r="D3832" t="str">
            <v>町名別・年齢別人口調べ</v>
          </cell>
          <cell r="E3832" t="str">
            <v>令和 6年 3月 1日</v>
          </cell>
          <cell r="F3832">
            <v>34</v>
          </cell>
          <cell r="G3832" t="str">
            <v>令和 6年 2月29日　現在</v>
          </cell>
          <cell r="H3832" t="str">
            <v>町名</v>
          </cell>
          <cell r="I3832">
            <v>27001</v>
          </cell>
          <cell r="J3832" t="str">
            <v>千村１丁目</v>
          </cell>
          <cell r="K3832"/>
          <cell r="L3832"/>
          <cell r="M3832">
            <v>99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>
            <v>0</v>
          </cell>
          <cell r="S3832">
            <v>0</v>
          </cell>
          <cell r="T3832">
            <v>1</v>
          </cell>
        </row>
        <row r="3833">
          <cell r="A3833" t="str">
            <v>千村１丁目100</v>
          </cell>
          <cell r="B3833" t="str">
            <v>27001千村１丁目100</v>
          </cell>
          <cell r="C3833">
            <v>34</v>
          </cell>
          <cell r="D3833" t="str">
            <v>町名別・年齢別人口調べ</v>
          </cell>
          <cell r="E3833" t="str">
            <v>令和 6年 3月 1日</v>
          </cell>
          <cell r="F3833">
            <v>34</v>
          </cell>
          <cell r="G3833" t="str">
            <v>令和 6年 2月29日　現在</v>
          </cell>
          <cell r="H3833" t="str">
            <v>町名</v>
          </cell>
          <cell r="I3833">
            <v>27001</v>
          </cell>
          <cell r="J3833" t="str">
            <v>千村１丁目</v>
          </cell>
          <cell r="K3833"/>
          <cell r="L3833"/>
          <cell r="M3833">
            <v>100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>
            <v>0</v>
          </cell>
          <cell r="S3833">
            <v>0</v>
          </cell>
          <cell r="T3833">
            <v>1</v>
          </cell>
        </row>
        <row r="3834">
          <cell r="A3834" t="str">
            <v>千村１丁目101</v>
          </cell>
          <cell r="B3834" t="str">
            <v>27001千村１丁目101</v>
          </cell>
          <cell r="C3834">
            <v>34</v>
          </cell>
          <cell r="D3834" t="str">
            <v>町名別・年齢別人口調べ</v>
          </cell>
          <cell r="E3834" t="str">
            <v>令和 6年 3月 1日</v>
          </cell>
          <cell r="F3834">
            <v>34</v>
          </cell>
          <cell r="G3834" t="str">
            <v>令和 6年 2月29日　現在</v>
          </cell>
          <cell r="H3834" t="str">
            <v>町名</v>
          </cell>
          <cell r="I3834">
            <v>27001</v>
          </cell>
          <cell r="J3834" t="str">
            <v>千村１丁目</v>
          </cell>
          <cell r="K3834"/>
          <cell r="L3834"/>
          <cell r="M3834">
            <v>101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>
            <v>0</v>
          </cell>
          <cell r="S3834">
            <v>0</v>
          </cell>
          <cell r="T3834">
            <v>1</v>
          </cell>
        </row>
        <row r="3835">
          <cell r="A3835" t="str">
            <v>千村１丁目102</v>
          </cell>
          <cell r="B3835" t="str">
            <v>27001千村１丁目102</v>
          </cell>
          <cell r="C3835">
            <v>34</v>
          </cell>
          <cell r="D3835" t="str">
            <v>町名別・年齢別人口調べ</v>
          </cell>
          <cell r="E3835" t="str">
            <v>令和 6年 3月 1日</v>
          </cell>
          <cell r="F3835">
            <v>34</v>
          </cell>
          <cell r="G3835" t="str">
            <v>令和 6年 2月29日　現在</v>
          </cell>
          <cell r="H3835" t="str">
            <v>町名</v>
          </cell>
          <cell r="I3835">
            <v>27001</v>
          </cell>
          <cell r="J3835" t="str">
            <v>千村１丁目</v>
          </cell>
          <cell r="K3835"/>
          <cell r="L3835"/>
          <cell r="M3835">
            <v>102</v>
          </cell>
          <cell r="N3835">
            <v>0</v>
          </cell>
          <cell r="O3835">
            <v>0</v>
          </cell>
          <cell r="P3835">
            <v>0</v>
          </cell>
          <cell r="Q3835">
            <v>0</v>
          </cell>
          <cell r="R3835">
            <v>0</v>
          </cell>
          <cell r="S3835">
            <v>0</v>
          </cell>
          <cell r="T3835">
            <v>1</v>
          </cell>
        </row>
        <row r="3836">
          <cell r="A3836" t="str">
            <v>千村１丁目103</v>
          </cell>
          <cell r="B3836" t="str">
            <v>27001千村１丁目103</v>
          </cell>
          <cell r="C3836">
            <v>34</v>
          </cell>
          <cell r="D3836" t="str">
            <v>町名別・年齢別人口調べ</v>
          </cell>
          <cell r="E3836" t="str">
            <v>令和 6年 3月 1日</v>
          </cell>
          <cell r="F3836">
            <v>34</v>
          </cell>
          <cell r="G3836" t="str">
            <v>令和 6年 2月29日　現在</v>
          </cell>
          <cell r="H3836" t="str">
            <v>町名</v>
          </cell>
          <cell r="I3836">
            <v>27001</v>
          </cell>
          <cell r="J3836" t="str">
            <v>千村１丁目</v>
          </cell>
          <cell r="K3836"/>
          <cell r="L3836"/>
          <cell r="M3836">
            <v>103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>
            <v>0</v>
          </cell>
          <cell r="S3836">
            <v>0</v>
          </cell>
          <cell r="T3836">
            <v>1</v>
          </cell>
        </row>
        <row r="3837">
          <cell r="A3837" t="str">
            <v>千村１丁目104</v>
          </cell>
          <cell r="B3837" t="str">
            <v>27001千村１丁目104</v>
          </cell>
          <cell r="C3837">
            <v>34</v>
          </cell>
          <cell r="D3837" t="str">
            <v>町名別・年齢別人口調べ</v>
          </cell>
          <cell r="E3837" t="str">
            <v>令和 6年 3月 1日</v>
          </cell>
          <cell r="F3837">
            <v>34</v>
          </cell>
          <cell r="G3837" t="str">
            <v>令和 6年 2月29日　現在</v>
          </cell>
          <cell r="H3837" t="str">
            <v>町名</v>
          </cell>
          <cell r="I3837">
            <v>27001</v>
          </cell>
          <cell r="J3837" t="str">
            <v>千村１丁目</v>
          </cell>
          <cell r="K3837"/>
          <cell r="L3837"/>
          <cell r="M3837">
            <v>104</v>
          </cell>
          <cell r="N3837">
            <v>0</v>
          </cell>
          <cell r="O3837">
            <v>0</v>
          </cell>
          <cell r="P3837">
            <v>0</v>
          </cell>
          <cell r="Q3837">
            <v>0</v>
          </cell>
          <cell r="R3837">
            <v>0</v>
          </cell>
          <cell r="S3837">
            <v>0</v>
          </cell>
          <cell r="T3837">
            <v>1</v>
          </cell>
        </row>
        <row r="3838">
          <cell r="A3838" t="str">
            <v>千村１丁目105</v>
          </cell>
          <cell r="B3838" t="str">
            <v>27001千村１丁目105</v>
          </cell>
          <cell r="C3838">
            <v>34</v>
          </cell>
          <cell r="D3838" t="str">
            <v>町名別・年齢別人口調べ</v>
          </cell>
          <cell r="E3838" t="str">
            <v>令和 6年 3月 1日</v>
          </cell>
          <cell r="F3838">
            <v>34</v>
          </cell>
          <cell r="G3838" t="str">
            <v>令和 6年 2月29日　現在</v>
          </cell>
          <cell r="H3838" t="str">
            <v>町名</v>
          </cell>
          <cell r="I3838">
            <v>27001</v>
          </cell>
          <cell r="J3838" t="str">
            <v>千村１丁目</v>
          </cell>
          <cell r="K3838"/>
          <cell r="L3838"/>
          <cell r="M3838">
            <v>105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>
            <v>0</v>
          </cell>
          <cell r="S3838">
            <v>0</v>
          </cell>
          <cell r="T3838">
            <v>1</v>
          </cell>
        </row>
        <row r="3839">
          <cell r="A3839" t="str">
            <v>千村１丁目106</v>
          </cell>
          <cell r="B3839" t="str">
            <v>27001千村１丁目106</v>
          </cell>
          <cell r="C3839">
            <v>34</v>
          </cell>
          <cell r="D3839" t="str">
            <v>町名別・年齢別人口調べ</v>
          </cell>
          <cell r="E3839" t="str">
            <v>令和 6年 3月 1日</v>
          </cell>
          <cell r="F3839">
            <v>34</v>
          </cell>
          <cell r="G3839" t="str">
            <v>令和 6年 2月29日　現在</v>
          </cell>
          <cell r="H3839" t="str">
            <v>町名</v>
          </cell>
          <cell r="I3839">
            <v>27001</v>
          </cell>
          <cell r="J3839" t="str">
            <v>千村１丁目</v>
          </cell>
          <cell r="K3839"/>
          <cell r="L3839"/>
          <cell r="M3839">
            <v>106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  <cell r="T3839">
            <v>1</v>
          </cell>
        </row>
        <row r="3840">
          <cell r="A3840" t="str">
            <v>千村１丁目107</v>
          </cell>
          <cell r="B3840" t="str">
            <v>27001千村１丁目107</v>
          </cell>
          <cell r="C3840">
            <v>34</v>
          </cell>
          <cell r="D3840" t="str">
            <v>町名別・年齢別人口調べ</v>
          </cell>
          <cell r="E3840" t="str">
            <v>令和 6年 3月 1日</v>
          </cell>
          <cell r="F3840">
            <v>34</v>
          </cell>
          <cell r="G3840" t="str">
            <v>令和 6年 2月29日　現在</v>
          </cell>
          <cell r="H3840" t="str">
            <v>町名</v>
          </cell>
          <cell r="I3840">
            <v>27001</v>
          </cell>
          <cell r="J3840" t="str">
            <v>千村１丁目</v>
          </cell>
          <cell r="K3840"/>
          <cell r="L3840"/>
          <cell r="M3840">
            <v>107</v>
          </cell>
          <cell r="N3840">
            <v>0</v>
          </cell>
          <cell r="O3840">
            <v>0</v>
          </cell>
          <cell r="P3840">
            <v>0</v>
          </cell>
          <cell r="Q3840">
            <v>0</v>
          </cell>
          <cell r="R3840">
            <v>0</v>
          </cell>
          <cell r="S3840">
            <v>0</v>
          </cell>
          <cell r="T3840">
            <v>1</v>
          </cell>
        </row>
        <row r="3841">
          <cell r="A3841" t="str">
            <v>千村１丁目108</v>
          </cell>
          <cell r="B3841" t="str">
            <v>27001千村１丁目108</v>
          </cell>
          <cell r="C3841">
            <v>34</v>
          </cell>
          <cell r="D3841" t="str">
            <v>町名別・年齢別人口調べ</v>
          </cell>
          <cell r="E3841" t="str">
            <v>令和 6年 3月 1日</v>
          </cell>
          <cell r="F3841">
            <v>34</v>
          </cell>
          <cell r="G3841" t="str">
            <v>令和 6年 2月29日　現在</v>
          </cell>
          <cell r="H3841" t="str">
            <v>町名</v>
          </cell>
          <cell r="I3841">
            <v>27001</v>
          </cell>
          <cell r="J3841" t="str">
            <v>千村１丁目</v>
          </cell>
          <cell r="K3841"/>
          <cell r="L3841"/>
          <cell r="M3841">
            <v>108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>
            <v>0</v>
          </cell>
          <cell r="S3841">
            <v>0</v>
          </cell>
          <cell r="T3841">
            <v>1</v>
          </cell>
        </row>
        <row r="3842">
          <cell r="A3842" t="str">
            <v>千村１丁目109</v>
          </cell>
          <cell r="B3842" t="str">
            <v>27001千村１丁目109</v>
          </cell>
          <cell r="C3842">
            <v>34</v>
          </cell>
          <cell r="D3842" t="str">
            <v>町名別・年齢別人口調べ</v>
          </cell>
          <cell r="E3842" t="str">
            <v>令和 6年 3月 1日</v>
          </cell>
          <cell r="F3842">
            <v>34</v>
          </cell>
          <cell r="G3842" t="str">
            <v>令和 6年 2月29日　現在</v>
          </cell>
          <cell r="H3842" t="str">
            <v>町名</v>
          </cell>
          <cell r="I3842">
            <v>27001</v>
          </cell>
          <cell r="J3842" t="str">
            <v>千村１丁目</v>
          </cell>
          <cell r="K3842"/>
          <cell r="L3842"/>
          <cell r="M3842">
            <v>109</v>
          </cell>
          <cell r="N3842">
            <v>0</v>
          </cell>
          <cell r="O3842">
            <v>0</v>
          </cell>
          <cell r="P3842">
            <v>0</v>
          </cell>
          <cell r="Q3842">
            <v>0</v>
          </cell>
          <cell r="R3842">
            <v>0</v>
          </cell>
          <cell r="S3842">
            <v>0</v>
          </cell>
          <cell r="T3842">
            <v>1</v>
          </cell>
        </row>
        <row r="3843">
          <cell r="A3843" t="str">
            <v>千村１丁目110以上</v>
          </cell>
          <cell r="B3843" t="str">
            <v>27001千村１丁目110以上</v>
          </cell>
          <cell r="C3843">
            <v>34</v>
          </cell>
          <cell r="D3843" t="str">
            <v>町名別・年齢別人口調べ</v>
          </cell>
          <cell r="E3843" t="str">
            <v>令和 6年 3月 1日</v>
          </cell>
          <cell r="F3843">
            <v>34</v>
          </cell>
          <cell r="G3843" t="str">
            <v>令和 6年 2月29日　現在</v>
          </cell>
          <cell r="H3843" t="str">
            <v>町名</v>
          </cell>
          <cell r="I3843">
            <v>27001</v>
          </cell>
          <cell r="J3843" t="str">
            <v>千村１丁目</v>
          </cell>
          <cell r="K3843"/>
          <cell r="L3843"/>
          <cell r="M3843" t="str">
            <v>110以上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>
            <v>0</v>
          </cell>
          <cell r="S3843">
            <v>0</v>
          </cell>
          <cell r="T3843">
            <v>1</v>
          </cell>
        </row>
        <row r="3844">
          <cell r="A3844" t="str">
            <v>千村１丁目合計</v>
          </cell>
          <cell r="B3844" t="str">
            <v>27001千村１丁目合計</v>
          </cell>
          <cell r="C3844">
            <v>34</v>
          </cell>
          <cell r="D3844" t="str">
            <v>町名別・年齢別人口調べ</v>
          </cell>
          <cell r="E3844" t="str">
            <v>令和 6年 3月 1日</v>
          </cell>
          <cell r="F3844">
            <v>34</v>
          </cell>
          <cell r="G3844" t="str">
            <v>令和 6年 2月29日　現在</v>
          </cell>
          <cell r="H3844" t="str">
            <v>町名</v>
          </cell>
          <cell r="I3844">
            <v>27001</v>
          </cell>
          <cell r="J3844" t="str">
            <v>千村１丁目</v>
          </cell>
          <cell r="K3844"/>
          <cell r="L3844"/>
          <cell r="M3844" t="str">
            <v>合計</v>
          </cell>
          <cell r="N3844">
            <v>332</v>
          </cell>
          <cell r="O3844">
            <v>3</v>
          </cell>
          <cell r="P3844">
            <v>338</v>
          </cell>
          <cell r="Q3844">
            <v>6</v>
          </cell>
          <cell r="R3844">
            <v>670</v>
          </cell>
          <cell r="S3844">
            <v>9</v>
          </cell>
          <cell r="T3844">
            <v>1</v>
          </cell>
        </row>
        <row r="3845">
          <cell r="A3845" t="str">
            <v>千村２丁目</v>
          </cell>
          <cell r="B3845" t="str">
            <v>27002千村２丁目</v>
          </cell>
          <cell r="C3845">
            <v>35</v>
          </cell>
          <cell r="D3845" t="str">
            <v>町名別・年齢別人口調べ</v>
          </cell>
          <cell r="E3845" t="str">
            <v>令和 6年 3月 1日</v>
          </cell>
          <cell r="F3845">
            <v>35</v>
          </cell>
          <cell r="G3845" t="str">
            <v>令和 6年 2月29日　現在</v>
          </cell>
          <cell r="H3845" t="str">
            <v>町名</v>
          </cell>
          <cell r="I3845">
            <v>27002</v>
          </cell>
          <cell r="J3845" t="str">
            <v>千村２丁目</v>
          </cell>
          <cell r="K3845"/>
          <cell r="L3845"/>
          <cell r="M3845"/>
          <cell r="N3845"/>
          <cell r="O3845"/>
          <cell r="P3845"/>
          <cell r="Q3845"/>
          <cell r="R3845"/>
          <cell r="S3845"/>
          <cell r="T3845"/>
        </row>
        <row r="3846">
          <cell r="A3846" t="str">
            <v>千村２丁目0</v>
          </cell>
          <cell r="B3846" t="str">
            <v>27002千村２丁目0</v>
          </cell>
          <cell r="C3846">
            <v>35</v>
          </cell>
          <cell r="D3846" t="str">
            <v>町名別・年齢別人口調べ</v>
          </cell>
          <cell r="E3846" t="str">
            <v>令和 6年 3月 1日</v>
          </cell>
          <cell r="F3846">
            <v>35</v>
          </cell>
          <cell r="G3846" t="str">
            <v>令和 6年 2月29日　現在</v>
          </cell>
          <cell r="H3846" t="str">
            <v>町名</v>
          </cell>
          <cell r="I3846">
            <v>27002</v>
          </cell>
          <cell r="J3846" t="str">
            <v>千村２丁目</v>
          </cell>
          <cell r="K3846"/>
          <cell r="L3846"/>
          <cell r="M3846">
            <v>0</v>
          </cell>
          <cell r="N3846">
            <v>1</v>
          </cell>
          <cell r="O3846">
            <v>0</v>
          </cell>
          <cell r="P3846">
            <v>2</v>
          </cell>
          <cell r="Q3846">
            <v>0</v>
          </cell>
          <cell r="R3846">
            <v>3</v>
          </cell>
          <cell r="S3846">
            <v>0</v>
          </cell>
          <cell r="T3846">
            <v>1</v>
          </cell>
        </row>
        <row r="3847">
          <cell r="A3847" t="str">
            <v>千村２丁目1</v>
          </cell>
          <cell r="B3847" t="str">
            <v>27002千村２丁目1</v>
          </cell>
          <cell r="C3847">
            <v>35</v>
          </cell>
          <cell r="D3847" t="str">
            <v>町名別・年齢別人口調べ</v>
          </cell>
          <cell r="E3847" t="str">
            <v>令和 6年 3月 1日</v>
          </cell>
          <cell r="F3847">
            <v>35</v>
          </cell>
          <cell r="G3847" t="str">
            <v>令和 6年 2月29日　現在</v>
          </cell>
          <cell r="H3847" t="str">
            <v>町名</v>
          </cell>
          <cell r="I3847">
            <v>27002</v>
          </cell>
          <cell r="J3847" t="str">
            <v>千村２丁目</v>
          </cell>
          <cell r="K3847"/>
          <cell r="L3847"/>
          <cell r="M3847">
            <v>1</v>
          </cell>
          <cell r="N3847">
            <v>0</v>
          </cell>
          <cell r="O3847">
            <v>0</v>
          </cell>
          <cell r="P3847">
            <v>1</v>
          </cell>
          <cell r="Q3847">
            <v>0</v>
          </cell>
          <cell r="R3847">
            <v>1</v>
          </cell>
          <cell r="S3847">
            <v>0</v>
          </cell>
          <cell r="T3847">
            <v>1</v>
          </cell>
        </row>
        <row r="3848">
          <cell r="A3848" t="str">
            <v>千村２丁目2</v>
          </cell>
          <cell r="B3848" t="str">
            <v>27002千村２丁目2</v>
          </cell>
          <cell r="C3848">
            <v>35</v>
          </cell>
          <cell r="D3848" t="str">
            <v>町名別・年齢別人口調べ</v>
          </cell>
          <cell r="E3848" t="str">
            <v>令和 6年 3月 1日</v>
          </cell>
          <cell r="F3848">
            <v>35</v>
          </cell>
          <cell r="G3848" t="str">
            <v>令和 6年 2月29日　現在</v>
          </cell>
          <cell r="H3848" t="str">
            <v>町名</v>
          </cell>
          <cell r="I3848">
            <v>27002</v>
          </cell>
          <cell r="J3848" t="str">
            <v>千村２丁目</v>
          </cell>
          <cell r="K3848"/>
          <cell r="L3848"/>
          <cell r="M3848">
            <v>2</v>
          </cell>
          <cell r="N3848">
            <v>1</v>
          </cell>
          <cell r="O3848">
            <v>0</v>
          </cell>
          <cell r="P3848">
            <v>0</v>
          </cell>
          <cell r="Q3848">
            <v>0</v>
          </cell>
          <cell r="R3848">
            <v>1</v>
          </cell>
          <cell r="S3848">
            <v>0</v>
          </cell>
          <cell r="T3848">
            <v>1</v>
          </cell>
        </row>
        <row r="3849">
          <cell r="A3849" t="str">
            <v>千村２丁目3</v>
          </cell>
          <cell r="B3849" t="str">
            <v>27002千村２丁目3</v>
          </cell>
          <cell r="C3849">
            <v>35</v>
          </cell>
          <cell r="D3849" t="str">
            <v>町名別・年齢別人口調べ</v>
          </cell>
          <cell r="E3849" t="str">
            <v>令和 6年 3月 1日</v>
          </cell>
          <cell r="F3849">
            <v>35</v>
          </cell>
          <cell r="G3849" t="str">
            <v>令和 6年 2月29日　現在</v>
          </cell>
          <cell r="H3849" t="str">
            <v>町名</v>
          </cell>
          <cell r="I3849">
            <v>27002</v>
          </cell>
          <cell r="J3849" t="str">
            <v>千村２丁目</v>
          </cell>
          <cell r="K3849"/>
          <cell r="L3849"/>
          <cell r="M3849">
            <v>3</v>
          </cell>
          <cell r="N3849">
            <v>1</v>
          </cell>
          <cell r="O3849">
            <v>0</v>
          </cell>
          <cell r="P3849">
            <v>0</v>
          </cell>
          <cell r="Q3849">
            <v>0</v>
          </cell>
          <cell r="R3849">
            <v>1</v>
          </cell>
          <cell r="S3849">
            <v>0</v>
          </cell>
          <cell r="T3849">
            <v>1</v>
          </cell>
        </row>
        <row r="3850">
          <cell r="A3850" t="str">
            <v>千村２丁目4</v>
          </cell>
          <cell r="B3850" t="str">
            <v>27002千村２丁目4</v>
          </cell>
          <cell r="C3850">
            <v>35</v>
          </cell>
          <cell r="D3850" t="str">
            <v>町名別・年齢別人口調べ</v>
          </cell>
          <cell r="E3850" t="str">
            <v>令和 6年 3月 1日</v>
          </cell>
          <cell r="F3850">
            <v>35</v>
          </cell>
          <cell r="G3850" t="str">
            <v>令和 6年 2月29日　現在</v>
          </cell>
          <cell r="H3850" t="str">
            <v>町名</v>
          </cell>
          <cell r="I3850">
            <v>27002</v>
          </cell>
          <cell r="J3850" t="str">
            <v>千村２丁目</v>
          </cell>
          <cell r="K3850"/>
          <cell r="L3850"/>
          <cell r="M3850">
            <v>4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1</v>
          </cell>
        </row>
        <row r="3851">
          <cell r="A3851" t="str">
            <v>千村２丁目5</v>
          </cell>
          <cell r="B3851" t="str">
            <v>27002千村２丁目5</v>
          </cell>
          <cell r="C3851">
            <v>35</v>
          </cell>
          <cell r="D3851" t="str">
            <v>町名別・年齢別人口調べ</v>
          </cell>
          <cell r="E3851" t="str">
            <v>令和 6年 3月 1日</v>
          </cell>
          <cell r="F3851">
            <v>35</v>
          </cell>
          <cell r="G3851" t="str">
            <v>令和 6年 2月29日　現在</v>
          </cell>
          <cell r="H3851" t="str">
            <v>町名</v>
          </cell>
          <cell r="I3851">
            <v>27002</v>
          </cell>
          <cell r="J3851" t="str">
            <v>千村２丁目</v>
          </cell>
          <cell r="K3851"/>
          <cell r="L3851"/>
          <cell r="M3851">
            <v>5</v>
          </cell>
          <cell r="N3851">
            <v>0</v>
          </cell>
          <cell r="O3851">
            <v>0</v>
          </cell>
          <cell r="P3851">
            <v>3</v>
          </cell>
          <cell r="Q3851">
            <v>0</v>
          </cell>
          <cell r="R3851">
            <v>3</v>
          </cell>
          <cell r="S3851">
            <v>0</v>
          </cell>
          <cell r="T3851">
            <v>1</v>
          </cell>
        </row>
        <row r="3852">
          <cell r="A3852" t="str">
            <v>千村２丁目6</v>
          </cell>
          <cell r="B3852" t="str">
            <v>27002千村２丁目6</v>
          </cell>
          <cell r="C3852">
            <v>35</v>
          </cell>
          <cell r="D3852" t="str">
            <v>町名別・年齢別人口調べ</v>
          </cell>
          <cell r="E3852" t="str">
            <v>令和 6年 3月 1日</v>
          </cell>
          <cell r="F3852">
            <v>35</v>
          </cell>
          <cell r="G3852" t="str">
            <v>令和 6年 2月29日　現在</v>
          </cell>
          <cell r="H3852" t="str">
            <v>町名</v>
          </cell>
          <cell r="I3852">
            <v>27002</v>
          </cell>
          <cell r="J3852" t="str">
            <v>千村２丁目</v>
          </cell>
          <cell r="K3852"/>
          <cell r="L3852"/>
          <cell r="M3852">
            <v>6</v>
          </cell>
          <cell r="N3852">
            <v>3</v>
          </cell>
          <cell r="O3852">
            <v>0</v>
          </cell>
          <cell r="P3852">
            <v>4</v>
          </cell>
          <cell r="Q3852">
            <v>0</v>
          </cell>
          <cell r="R3852">
            <v>7</v>
          </cell>
          <cell r="S3852">
            <v>0</v>
          </cell>
          <cell r="T3852">
            <v>1</v>
          </cell>
        </row>
        <row r="3853">
          <cell r="A3853" t="str">
            <v>千村２丁目7</v>
          </cell>
          <cell r="B3853" t="str">
            <v>27002千村２丁目7</v>
          </cell>
          <cell r="C3853">
            <v>35</v>
          </cell>
          <cell r="D3853" t="str">
            <v>町名別・年齢別人口調べ</v>
          </cell>
          <cell r="E3853" t="str">
            <v>令和 6年 3月 1日</v>
          </cell>
          <cell r="F3853">
            <v>35</v>
          </cell>
          <cell r="G3853" t="str">
            <v>令和 6年 2月29日　現在</v>
          </cell>
          <cell r="H3853" t="str">
            <v>町名</v>
          </cell>
          <cell r="I3853">
            <v>27002</v>
          </cell>
          <cell r="J3853" t="str">
            <v>千村２丁目</v>
          </cell>
          <cell r="K3853"/>
          <cell r="L3853"/>
          <cell r="M3853">
            <v>7</v>
          </cell>
          <cell r="N3853">
            <v>1</v>
          </cell>
          <cell r="O3853">
            <v>0</v>
          </cell>
          <cell r="P3853">
            <v>0</v>
          </cell>
          <cell r="Q3853">
            <v>0</v>
          </cell>
          <cell r="R3853">
            <v>1</v>
          </cell>
          <cell r="S3853">
            <v>0</v>
          </cell>
          <cell r="T3853">
            <v>1</v>
          </cell>
        </row>
        <row r="3854">
          <cell r="A3854" t="str">
            <v>千村２丁目8</v>
          </cell>
          <cell r="B3854" t="str">
            <v>27002千村２丁目8</v>
          </cell>
          <cell r="C3854">
            <v>35</v>
          </cell>
          <cell r="D3854" t="str">
            <v>町名別・年齢別人口調べ</v>
          </cell>
          <cell r="E3854" t="str">
            <v>令和 6年 3月 1日</v>
          </cell>
          <cell r="F3854">
            <v>35</v>
          </cell>
          <cell r="G3854" t="str">
            <v>令和 6年 2月29日　現在</v>
          </cell>
          <cell r="H3854" t="str">
            <v>町名</v>
          </cell>
          <cell r="I3854">
            <v>27002</v>
          </cell>
          <cell r="J3854" t="str">
            <v>千村２丁目</v>
          </cell>
          <cell r="K3854"/>
          <cell r="L3854"/>
          <cell r="M3854">
            <v>8</v>
          </cell>
          <cell r="N3854">
            <v>2</v>
          </cell>
          <cell r="O3854">
            <v>0</v>
          </cell>
          <cell r="P3854">
            <v>2</v>
          </cell>
          <cell r="Q3854">
            <v>0</v>
          </cell>
          <cell r="R3854">
            <v>4</v>
          </cell>
          <cell r="S3854">
            <v>0</v>
          </cell>
          <cell r="T3854">
            <v>1</v>
          </cell>
        </row>
        <row r="3855">
          <cell r="A3855" t="str">
            <v>千村２丁目9</v>
          </cell>
          <cell r="B3855" t="str">
            <v>27002千村２丁目9</v>
          </cell>
          <cell r="C3855">
            <v>35</v>
          </cell>
          <cell r="D3855" t="str">
            <v>町名別・年齢別人口調べ</v>
          </cell>
          <cell r="E3855" t="str">
            <v>令和 6年 3月 1日</v>
          </cell>
          <cell r="F3855">
            <v>35</v>
          </cell>
          <cell r="G3855" t="str">
            <v>令和 6年 2月29日　現在</v>
          </cell>
          <cell r="H3855" t="str">
            <v>町名</v>
          </cell>
          <cell r="I3855">
            <v>27002</v>
          </cell>
          <cell r="J3855" t="str">
            <v>千村２丁目</v>
          </cell>
          <cell r="K3855"/>
          <cell r="L3855"/>
          <cell r="M3855">
            <v>9</v>
          </cell>
          <cell r="N3855">
            <v>4</v>
          </cell>
          <cell r="O3855">
            <v>0</v>
          </cell>
          <cell r="P3855">
            <v>2</v>
          </cell>
          <cell r="Q3855">
            <v>0</v>
          </cell>
          <cell r="R3855">
            <v>6</v>
          </cell>
          <cell r="S3855">
            <v>0</v>
          </cell>
          <cell r="T3855">
            <v>1</v>
          </cell>
        </row>
        <row r="3856">
          <cell r="A3856" t="str">
            <v>千村２丁目10</v>
          </cell>
          <cell r="B3856" t="str">
            <v>27002千村２丁目10</v>
          </cell>
          <cell r="C3856">
            <v>35</v>
          </cell>
          <cell r="D3856" t="str">
            <v>町名別・年齢別人口調べ</v>
          </cell>
          <cell r="E3856" t="str">
            <v>令和 6年 3月 1日</v>
          </cell>
          <cell r="F3856">
            <v>35</v>
          </cell>
          <cell r="G3856" t="str">
            <v>令和 6年 2月29日　現在</v>
          </cell>
          <cell r="H3856" t="str">
            <v>町名</v>
          </cell>
          <cell r="I3856">
            <v>27002</v>
          </cell>
          <cell r="J3856" t="str">
            <v>千村２丁目</v>
          </cell>
          <cell r="K3856"/>
          <cell r="L3856"/>
          <cell r="M3856">
            <v>10</v>
          </cell>
          <cell r="N3856">
            <v>2</v>
          </cell>
          <cell r="O3856">
            <v>0</v>
          </cell>
          <cell r="P3856">
            <v>2</v>
          </cell>
          <cell r="Q3856">
            <v>0</v>
          </cell>
          <cell r="R3856">
            <v>4</v>
          </cell>
          <cell r="S3856">
            <v>0</v>
          </cell>
          <cell r="T3856">
            <v>1</v>
          </cell>
        </row>
        <row r="3857">
          <cell r="A3857" t="str">
            <v>千村２丁目11</v>
          </cell>
          <cell r="B3857" t="str">
            <v>27002千村２丁目11</v>
          </cell>
          <cell r="C3857">
            <v>35</v>
          </cell>
          <cell r="D3857" t="str">
            <v>町名別・年齢別人口調べ</v>
          </cell>
          <cell r="E3857" t="str">
            <v>令和 6年 3月 1日</v>
          </cell>
          <cell r="F3857">
            <v>35</v>
          </cell>
          <cell r="G3857" t="str">
            <v>令和 6年 2月29日　現在</v>
          </cell>
          <cell r="H3857" t="str">
            <v>町名</v>
          </cell>
          <cell r="I3857">
            <v>27002</v>
          </cell>
          <cell r="J3857" t="str">
            <v>千村２丁目</v>
          </cell>
          <cell r="K3857"/>
          <cell r="L3857"/>
          <cell r="M3857">
            <v>11</v>
          </cell>
          <cell r="N3857">
            <v>0</v>
          </cell>
          <cell r="O3857">
            <v>0</v>
          </cell>
          <cell r="P3857">
            <v>3</v>
          </cell>
          <cell r="Q3857">
            <v>0</v>
          </cell>
          <cell r="R3857">
            <v>3</v>
          </cell>
          <cell r="S3857">
            <v>0</v>
          </cell>
          <cell r="T3857">
            <v>1</v>
          </cell>
        </row>
        <row r="3858">
          <cell r="A3858" t="str">
            <v>千村２丁目12</v>
          </cell>
          <cell r="B3858" t="str">
            <v>27002千村２丁目12</v>
          </cell>
          <cell r="C3858">
            <v>35</v>
          </cell>
          <cell r="D3858" t="str">
            <v>町名別・年齢別人口調べ</v>
          </cell>
          <cell r="E3858" t="str">
            <v>令和 6年 3月 1日</v>
          </cell>
          <cell r="F3858">
            <v>35</v>
          </cell>
          <cell r="G3858" t="str">
            <v>令和 6年 2月29日　現在</v>
          </cell>
          <cell r="H3858" t="str">
            <v>町名</v>
          </cell>
          <cell r="I3858">
            <v>27002</v>
          </cell>
          <cell r="J3858" t="str">
            <v>千村２丁目</v>
          </cell>
          <cell r="K3858"/>
          <cell r="L3858"/>
          <cell r="M3858">
            <v>12</v>
          </cell>
          <cell r="N3858">
            <v>2</v>
          </cell>
          <cell r="O3858">
            <v>0</v>
          </cell>
          <cell r="P3858">
            <v>1</v>
          </cell>
          <cell r="Q3858">
            <v>0</v>
          </cell>
          <cell r="R3858">
            <v>3</v>
          </cell>
          <cell r="S3858">
            <v>0</v>
          </cell>
          <cell r="T3858">
            <v>1</v>
          </cell>
        </row>
        <row r="3859">
          <cell r="A3859" t="str">
            <v>千村２丁目13</v>
          </cell>
          <cell r="B3859" t="str">
            <v>27002千村２丁目13</v>
          </cell>
          <cell r="C3859">
            <v>35</v>
          </cell>
          <cell r="D3859" t="str">
            <v>町名別・年齢別人口調べ</v>
          </cell>
          <cell r="E3859" t="str">
            <v>令和 6年 3月 1日</v>
          </cell>
          <cell r="F3859">
            <v>35</v>
          </cell>
          <cell r="G3859" t="str">
            <v>令和 6年 2月29日　現在</v>
          </cell>
          <cell r="H3859" t="str">
            <v>町名</v>
          </cell>
          <cell r="I3859">
            <v>27002</v>
          </cell>
          <cell r="J3859" t="str">
            <v>千村２丁目</v>
          </cell>
          <cell r="K3859"/>
          <cell r="L3859"/>
          <cell r="M3859">
            <v>13</v>
          </cell>
          <cell r="N3859">
            <v>1</v>
          </cell>
          <cell r="O3859">
            <v>0</v>
          </cell>
          <cell r="P3859">
            <v>3</v>
          </cell>
          <cell r="Q3859">
            <v>0</v>
          </cell>
          <cell r="R3859">
            <v>4</v>
          </cell>
          <cell r="S3859">
            <v>0</v>
          </cell>
          <cell r="T3859">
            <v>1</v>
          </cell>
        </row>
        <row r="3860">
          <cell r="A3860" t="str">
            <v>千村２丁目14</v>
          </cell>
          <cell r="B3860" t="str">
            <v>27002千村２丁目14</v>
          </cell>
          <cell r="C3860">
            <v>35</v>
          </cell>
          <cell r="D3860" t="str">
            <v>町名別・年齢別人口調べ</v>
          </cell>
          <cell r="E3860" t="str">
            <v>令和 6年 3月 1日</v>
          </cell>
          <cell r="F3860">
            <v>35</v>
          </cell>
          <cell r="G3860" t="str">
            <v>令和 6年 2月29日　現在</v>
          </cell>
          <cell r="H3860" t="str">
            <v>町名</v>
          </cell>
          <cell r="I3860">
            <v>27002</v>
          </cell>
          <cell r="J3860" t="str">
            <v>千村２丁目</v>
          </cell>
          <cell r="K3860"/>
          <cell r="L3860"/>
          <cell r="M3860">
            <v>14</v>
          </cell>
          <cell r="N3860">
            <v>3</v>
          </cell>
          <cell r="O3860">
            <v>0</v>
          </cell>
          <cell r="P3860">
            <v>3</v>
          </cell>
          <cell r="Q3860">
            <v>0</v>
          </cell>
          <cell r="R3860">
            <v>6</v>
          </cell>
          <cell r="S3860">
            <v>0</v>
          </cell>
          <cell r="T3860">
            <v>1</v>
          </cell>
        </row>
        <row r="3861">
          <cell r="A3861" t="str">
            <v>千村２丁目15</v>
          </cell>
          <cell r="B3861" t="str">
            <v>27002千村２丁目15</v>
          </cell>
          <cell r="C3861">
            <v>35</v>
          </cell>
          <cell r="D3861" t="str">
            <v>町名別・年齢別人口調べ</v>
          </cell>
          <cell r="E3861" t="str">
            <v>令和 6年 3月 1日</v>
          </cell>
          <cell r="F3861">
            <v>35</v>
          </cell>
          <cell r="G3861" t="str">
            <v>令和 6年 2月29日　現在</v>
          </cell>
          <cell r="H3861" t="str">
            <v>町名</v>
          </cell>
          <cell r="I3861">
            <v>27002</v>
          </cell>
          <cell r="J3861" t="str">
            <v>千村２丁目</v>
          </cell>
          <cell r="K3861"/>
          <cell r="L3861"/>
          <cell r="M3861">
            <v>15</v>
          </cell>
          <cell r="N3861">
            <v>2</v>
          </cell>
          <cell r="O3861">
            <v>0</v>
          </cell>
          <cell r="P3861">
            <v>3</v>
          </cell>
          <cell r="Q3861">
            <v>0</v>
          </cell>
          <cell r="R3861">
            <v>5</v>
          </cell>
          <cell r="S3861">
            <v>0</v>
          </cell>
          <cell r="T3861">
            <v>1</v>
          </cell>
        </row>
        <row r="3862">
          <cell r="A3862" t="str">
            <v>千村２丁目16</v>
          </cell>
          <cell r="B3862" t="str">
            <v>27002千村２丁目16</v>
          </cell>
          <cell r="C3862">
            <v>35</v>
          </cell>
          <cell r="D3862" t="str">
            <v>町名別・年齢別人口調べ</v>
          </cell>
          <cell r="E3862" t="str">
            <v>令和 6年 3月 1日</v>
          </cell>
          <cell r="F3862">
            <v>35</v>
          </cell>
          <cell r="G3862" t="str">
            <v>令和 6年 2月29日　現在</v>
          </cell>
          <cell r="H3862" t="str">
            <v>町名</v>
          </cell>
          <cell r="I3862">
            <v>27002</v>
          </cell>
          <cell r="J3862" t="str">
            <v>千村２丁目</v>
          </cell>
          <cell r="K3862"/>
          <cell r="L3862"/>
          <cell r="M3862">
            <v>16</v>
          </cell>
          <cell r="N3862">
            <v>7</v>
          </cell>
          <cell r="O3862">
            <v>0</v>
          </cell>
          <cell r="P3862">
            <v>2</v>
          </cell>
          <cell r="Q3862">
            <v>0</v>
          </cell>
          <cell r="R3862">
            <v>9</v>
          </cell>
          <cell r="S3862">
            <v>0</v>
          </cell>
          <cell r="T3862">
            <v>1</v>
          </cell>
        </row>
        <row r="3863">
          <cell r="A3863" t="str">
            <v>千村２丁目17</v>
          </cell>
          <cell r="B3863" t="str">
            <v>27002千村２丁目17</v>
          </cell>
          <cell r="C3863">
            <v>35</v>
          </cell>
          <cell r="D3863" t="str">
            <v>町名別・年齢別人口調べ</v>
          </cell>
          <cell r="E3863" t="str">
            <v>令和 6年 3月 1日</v>
          </cell>
          <cell r="F3863">
            <v>35</v>
          </cell>
          <cell r="G3863" t="str">
            <v>令和 6年 2月29日　現在</v>
          </cell>
          <cell r="H3863" t="str">
            <v>町名</v>
          </cell>
          <cell r="I3863">
            <v>27002</v>
          </cell>
          <cell r="J3863" t="str">
            <v>千村２丁目</v>
          </cell>
          <cell r="K3863"/>
          <cell r="L3863"/>
          <cell r="M3863">
            <v>17</v>
          </cell>
          <cell r="N3863">
            <v>4</v>
          </cell>
          <cell r="O3863">
            <v>0</v>
          </cell>
          <cell r="P3863">
            <v>3</v>
          </cell>
          <cell r="Q3863">
            <v>0</v>
          </cell>
          <cell r="R3863">
            <v>7</v>
          </cell>
          <cell r="S3863">
            <v>0</v>
          </cell>
          <cell r="T3863">
            <v>1</v>
          </cell>
        </row>
        <row r="3864">
          <cell r="A3864" t="str">
            <v>千村２丁目18</v>
          </cell>
          <cell r="B3864" t="str">
            <v>27002千村２丁目18</v>
          </cell>
          <cell r="C3864">
            <v>35</v>
          </cell>
          <cell r="D3864" t="str">
            <v>町名別・年齢別人口調べ</v>
          </cell>
          <cell r="E3864" t="str">
            <v>令和 6年 3月 1日</v>
          </cell>
          <cell r="F3864">
            <v>35</v>
          </cell>
          <cell r="G3864" t="str">
            <v>令和 6年 2月29日　現在</v>
          </cell>
          <cell r="H3864" t="str">
            <v>町名</v>
          </cell>
          <cell r="I3864">
            <v>27002</v>
          </cell>
          <cell r="J3864" t="str">
            <v>千村２丁目</v>
          </cell>
          <cell r="K3864"/>
          <cell r="L3864"/>
          <cell r="M3864">
            <v>18</v>
          </cell>
          <cell r="N3864">
            <v>2</v>
          </cell>
          <cell r="O3864">
            <v>0</v>
          </cell>
          <cell r="P3864">
            <v>2</v>
          </cell>
          <cell r="Q3864">
            <v>0</v>
          </cell>
          <cell r="R3864">
            <v>4</v>
          </cell>
          <cell r="S3864">
            <v>0</v>
          </cell>
          <cell r="T3864">
            <v>1</v>
          </cell>
        </row>
        <row r="3865">
          <cell r="A3865" t="str">
            <v>千村２丁目19</v>
          </cell>
          <cell r="B3865" t="str">
            <v>27002千村２丁目19</v>
          </cell>
          <cell r="C3865">
            <v>35</v>
          </cell>
          <cell r="D3865" t="str">
            <v>町名別・年齢別人口調べ</v>
          </cell>
          <cell r="E3865" t="str">
            <v>令和 6年 3月 1日</v>
          </cell>
          <cell r="F3865">
            <v>35</v>
          </cell>
          <cell r="G3865" t="str">
            <v>令和 6年 2月29日　現在</v>
          </cell>
          <cell r="H3865" t="str">
            <v>町名</v>
          </cell>
          <cell r="I3865">
            <v>27002</v>
          </cell>
          <cell r="J3865" t="str">
            <v>千村２丁目</v>
          </cell>
          <cell r="K3865"/>
          <cell r="L3865"/>
          <cell r="M3865">
            <v>19</v>
          </cell>
          <cell r="N3865">
            <v>5</v>
          </cell>
          <cell r="O3865">
            <v>0</v>
          </cell>
          <cell r="P3865">
            <v>1</v>
          </cell>
          <cell r="Q3865">
            <v>0</v>
          </cell>
          <cell r="R3865">
            <v>6</v>
          </cell>
          <cell r="S3865">
            <v>0</v>
          </cell>
          <cell r="T3865">
            <v>1</v>
          </cell>
        </row>
        <row r="3866">
          <cell r="A3866" t="str">
            <v>千村２丁目20</v>
          </cell>
          <cell r="B3866" t="str">
            <v>27002千村２丁目20</v>
          </cell>
          <cell r="C3866">
            <v>35</v>
          </cell>
          <cell r="D3866" t="str">
            <v>町名別・年齢別人口調べ</v>
          </cell>
          <cell r="E3866" t="str">
            <v>令和 6年 3月 1日</v>
          </cell>
          <cell r="F3866">
            <v>35</v>
          </cell>
          <cell r="G3866" t="str">
            <v>令和 6年 2月29日　現在</v>
          </cell>
          <cell r="H3866" t="str">
            <v>町名</v>
          </cell>
          <cell r="I3866">
            <v>27002</v>
          </cell>
          <cell r="J3866" t="str">
            <v>千村２丁目</v>
          </cell>
          <cell r="K3866"/>
          <cell r="L3866"/>
          <cell r="M3866">
            <v>20</v>
          </cell>
          <cell r="N3866">
            <v>1</v>
          </cell>
          <cell r="O3866">
            <v>0</v>
          </cell>
          <cell r="P3866">
            <v>3</v>
          </cell>
          <cell r="Q3866">
            <v>0</v>
          </cell>
          <cell r="R3866">
            <v>4</v>
          </cell>
          <cell r="S3866">
            <v>0</v>
          </cell>
          <cell r="T3866">
            <v>1</v>
          </cell>
        </row>
        <row r="3867">
          <cell r="A3867" t="str">
            <v>千村２丁目21</v>
          </cell>
          <cell r="B3867" t="str">
            <v>27002千村２丁目21</v>
          </cell>
          <cell r="C3867">
            <v>35</v>
          </cell>
          <cell r="D3867" t="str">
            <v>町名別・年齢別人口調べ</v>
          </cell>
          <cell r="E3867" t="str">
            <v>令和 6年 3月 1日</v>
          </cell>
          <cell r="F3867">
            <v>35</v>
          </cell>
          <cell r="G3867" t="str">
            <v>令和 6年 2月29日　現在</v>
          </cell>
          <cell r="H3867" t="str">
            <v>町名</v>
          </cell>
          <cell r="I3867">
            <v>27002</v>
          </cell>
          <cell r="J3867" t="str">
            <v>千村２丁目</v>
          </cell>
          <cell r="K3867"/>
          <cell r="L3867"/>
          <cell r="M3867">
            <v>21</v>
          </cell>
          <cell r="N3867">
            <v>2</v>
          </cell>
          <cell r="O3867">
            <v>0</v>
          </cell>
          <cell r="P3867">
            <v>5</v>
          </cell>
          <cell r="Q3867">
            <v>0</v>
          </cell>
          <cell r="R3867">
            <v>7</v>
          </cell>
          <cell r="S3867">
            <v>0</v>
          </cell>
          <cell r="T3867">
            <v>1</v>
          </cell>
        </row>
        <row r="3868">
          <cell r="A3868" t="str">
            <v>千村２丁目22</v>
          </cell>
          <cell r="B3868" t="str">
            <v>27002千村２丁目22</v>
          </cell>
          <cell r="C3868">
            <v>35</v>
          </cell>
          <cell r="D3868" t="str">
            <v>町名別・年齢別人口調べ</v>
          </cell>
          <cell r="E3868" t="str">
            <v>令和 6年 3月 1日</v>
          </cell>
          <cell r="F3868">
            <v>35</v>
          </cell>
          <cell r="G3868" t="str">
            <v>令和 6年 2月29日　現在</v>
          </cell>
          <cell r="H3868" t="str">
            <v>町名</v>
          </cell>
          <cell r="I3868">
            <v>27002</v>
          </cell>
          <cell r="J3868" t="str">
            <v>千村２丁目</v>
          </cell>
          <cell r="K3868"/>
          <cell r="L3868"/>
          <cell r="M3868">
            <v>22</v>
          </cell>
          <cell r="N3868">
            <v>4</v>
          </cell>
          <cell r="O3868">
            <v>1</v>
          </cell>
          <cell r="P3868">
            <v>1</v>
          </cell>
          <cell r="Q3868">
            <v>0</v>
          </cell>
          <cell r="R3868">
            <v>5</v>
          </cell>
          <cell r="S3868">
            <v>1</v>
          </cell>
          <cell r="T3868">
            <v>1</v>
          </cell>
        </row>
        <row r="3869">
          <cell r="A3869" t="str">
            <v>千村２丁目23</v>
          </cell>
          <cell r="B3869" t="str">
            <v>27002千村２丁目23</v>
          </cell>
          <cell r="C3869">
            <v>35</v>
          </cell>
          <cell r="D3869" t="str">
            <v>町名別・年齢別人口調べ</v>
          </cell>
          <cell r="E3869" t="str">
            <v>令和 6年 3月 1日</v>
          </cell>
          <cell r="F3869">
            <v>35</v>
          </cell>
          <cell r="G3869" t="str">
            <v>令和 6年 2月29日　現在</v>
          </cell>
          <cell r="H3869" t="str">
            <v>町名</v>
          </cell>
          <cell r="I3869">
            <v>27002</v>
          </cell>
          <cell r="J3869" t="str">
            <v>千村２丁目</v>
          </cell>
          <cell r="K3869"/>
          <cell r="L3869"/>
          <cell r="M3869">
            <v>23</v>
          </cell>
          <cell r="N3869">
            <v>7</v>
          </cell>
          <cell r="O3869">
            <v>0</v>
          </cell>
          <cell r="P3869">
            <v>1</v>
          </cell>
          <cell r="Q3869">
            <v>0</v>
          </cell>
          <cell r="R3869">
            <v>8</v>
          </cell>
          <cell r="S3869">
            <v>0</v>
          </cell>
          <cell r="T3869">
            <v>1</v>
          </cell>
        </row>
        <row r="3870">
          <cell r="A3870" t="str">
            <v>千村２丁目24</v>
          </cell>
          <cell r="B3870" t="str">
            <v>27002千村２丁目24</v>
          </cell>
          <cell r="C3870">
            <v>35</v>
          </cell>
          <cell r="D3870" t="str">
            <v>町名別・年齢別人口調べ</v>
          </cell>
          <cell r="E3870" t="str">
            <v>令和 6年 3月 1日</v>
          </cell>
          <cell r="F3870">
            <v>35</v>
          </cell>
          <cell r="G3870" t="str">
            <v>令和 6年 2月29日　現在</v>
          </cell>
          <cell r="H3870" t="str">
            <v>町名</v>
          </cell>
          <cell r="I3870">
            <v>27002</v>
          </cell>
          <cell r="J3870" t="str">
            <v>千村２丁目</v>
          </cell>
          <cell r="K3870"/>
          <cell r="L3870"/>
          <cell r="M3870">
            <v>24</v>
          </cell>
          <cell r="N3870">
            <v>5</v>
          </cell>
          <cell r="O3870">
            <v>0</v>
          </cell>
          <cell r="P3870">
            <v>5</v>
          </cell>
          <cell r="Q3870">
            <v>1</v>
          </cell>
          <cell r="R3870">
            <v>10</v>
          </cell>
          <cell r="S3870">
            <v>1</v>
          </cell>
          <cell r="T3870">
            <v>1</v>
          </cell>
        </row>
        <row r="3871">
          <cell r="A3871" t="str">
            <v>千村２丁目25</v>
          </cell>
          <cell r="B3871" t="str">
            <v>27002千村２丁目25</v>
          </cell>
          <cell r="C3871">
            <v>35</v>
          </cell>
          <cell r="D3871" t="str">
            <v>町名別・年齢別人口調べ</v>
          </cell>
          <cell r="E3871" t="str">
            <v>令和 6年 3月 1日</v>
          </cell>
          <cell r="F3871">
            <v>35</v>
          </cell>
          <cell r="G3871" t="str">
            <v>令和 6年 2月29日　現在</v>
          </cell>
          <cell r="H3871" t="str">
            <v>町名</v>
          </cell>
          <cell r="I3871">
            <v>27002</v>
          </cell>
          <cell r="J3871" t="str">
            <v>千村２丁目</v>
          </cell>
          <cell r="K3871"/>
          <cell r="L3871"/>
          <cell r="M3871">
            <v>25</v>
          </cell>
          <cell r="N3871">
            <v>1</v>
          </cell>
          <cell r="O3871">
            <v>1</v>
          </cell>
          <cell r="P3871">
            <v>1</v>
          </cell>
          <cell r="Q3871">
            <v>0</v>
          </cell>
          <cell r="R3871">
            <v>2</v>
          </cell>
          <cell r="S3871">
            <v>1</v>
          </cell>
          <cell r="T3871">
            <v>1</v>
          </cell>
        </row>
        <row r="3872">
          <cell r="A3872" t="str">
            <v>千村２丁目26</v>
          </cell>
          <cell r="B3872" t="str">
            <v>27002千村２丁目26</v>
          </cell>
          <cell r="C3872">
            <v>35</v>
          </cell>
          <cell r="D3872" t="str">
            <v>町名別・年齢別人口調べ</v>
          </cell>
          <cell r="E3872" t="str">
            <v>令和 6年 3月 1日</v>
          </cell>
          <cell r="F3872">
            <v>35</v>
          </cell>
          <cell r="G3872" t="str">
            <v>令和 6年 2月29日　現在</v>
          </cell>
          <cell r="H3872" t="str">
            <v>町名</v>
          </cell>
          <cell r="I3872">
            <v>27002</v>
          </cell>
          <cell r="J3872" t="str">
            <v>千村２丁目</v>
          </cell>
          <cell r="K3872"/>
          <cell r="L3872"/>
          <cell r="M3872">
            <v>26</v>
          </cell>
          <cell r="N3872">
            <v>3</v>
          </cell>
          <cell r="O3872">
            <v>1</v>
          </cell>
          <cell r="P3872">
            <v>2</v>
          </cell>
          <cell r="Q3872">
            <v>0</v>
          </cell>
          <cell r="R3872">
            <v>5</v>
          </cell>
          <cell r="S3872">
            <v>1</v>
          </cell>
          <cell r="T3872">
            <v>1</v>
          </cell>
        </row>
        <row r="3873">
          <cell r="A3873" t="str">
            <v>千村２丁目27</v>
          </cell>
          <cell r="B3873" t="str">
            <v>27002千村２丁目27</v>
          </cell>
          <cell r="C3873">
            <v>35</v>
          </cell>
          <cell r="D3873" t="str">
            <v>町名別・年齢別人口調べ</v>
          </cell>
          <cell r="E3873" t="str">
            <v>令和 6年 3月 1日</v>
          </cell>
          <cell r="F3873">
            <v>35</v>
          </cell>
          <cell r="G3873" t="str">
            <v>令和 6年 2月29日　現在</v>
          </cell>
          <cell r="H3873" t="str">
            <v>町名</v>
          </cell>
          <cell r="I3873">
            <v>27002</v>
          </cell>
          <cell r="J3873" t="str">
            <v>千村２丁目</v>
          </cell>
          <cell r="K3873"/>
          <cell r="L3873"/>
          <cell r="M3873">
            <v>27</v>
          </cell>
          <cell r="N3873">
            <v>4</v>
          </cell>
          <cell r="O3873">
            <v>1</v>
          </cell>
          <cell r="P3873">
            <v>1</v>
          </cell>
          <cell r="Q3873">
            <v>0</v>
          </cell>
          <cell r="R3873">
            <v>5</v>
          </cell>
          <cell r="S3873">
            <v>1</v>
          </cell>
          <cell r="T3873">
            <v>1</v>
          </cell>
        </row>
        <row r="3874">
          <cell r="A3874" t="str">
            <v>千村２丁目28</v>
          </cell>
          <cell r="B3874" t="str">
            <v>27002千村２丁目28</v>
          </cell>
          <cell r="C3874">
            <v>35</v>
          </cell>
          <cell r="D3874" t="str">
            <v>町名別・年齢別人口調べ</v>
          </cell>
          <cell r="E3874" t="str">
            <v>令和 6年 3月 1日</v>
          </cell>
          <cell r="F3874">
            <v>35</v>
          </cell>
          <cell r="G3874" t="str">
            <v>令和 6年 2月29日　現在</v>
          </cell>
          <cell r="H3874" t="str">
            <v>町名</v>
          </cell>
          <cell r="I3874">
            <v>27002</v>
          </cell>
          <cell r="J3874" t="str">
            <v>千村２丁目</v>
          </cell>
          <cell r="K3874"/>
          <cell r="L3874"/>
          <cell r="M3874">
            <v>28</v>
          </cell>
          <cell r="N3874">
            <v>2</v>
          </cell>
          <cell r="O3874">
            <v>0</v>
          </cell>
          <cell r="P3874">
            <v>0</v>
          </cell>
          <cell r="Q3874">
            <v>0</v>
          </cell>
          <cell r="R3874">
            <v>2</v>
          </cell>
          <cell r="S3874">
            <v>0</v>
          </cell>
          <cell r="T3874">
            <v>1</v>
          </cell>
        </row>
        <row r="3875">
          <cell r="A3875" t="str">
            <v>千村２丁目29</v>
          </cell>
          <cell r="B3875" t="str">
            <v>27002千村２丁目29</v>
          </cell>
          <cell r="C3875">
            <v>35</v>
          </cell>
          <cell r="D3875" t="str">
            <v>町名別・年齢別人口調べ</v>
          </cell>
          <cell r="E3875" t="str">
            <v>令和 6年 3月 1日</v>
          </cell>
          <cell r="F3875">
            <v>35</v>
          </cell>
          <cell r="G3875" t="str">
            <v>令和 6年 2月29日　現在</v>
          </cell>
          <cell r="H3875" t="str">
            <v>町名</v>
          </cell>
          <cell r="I3875">
            <v>27002</v>
          </cell>
          <cell r="J3875" t="str">
            <v>千村２丁目</v>
          </cell>
          <cell r="K3875"/>
          <cell r="L3875"/>
          <cell r="M3875">
            <v>29</v>
          </cell>
          <cell r="N3875">
            <v>4</v>
          </cell>
          <cell r="O3875">
            <v>0</v>
          </cell>
          <cell r="P3875">
            <v>1</v>
          </cell>
          <cell r="Q3875">
            <v>0</v>
          </cell>
          <cell r="R3875">
            <v>5</v>
          </cell>
          <cell r="S3875">
            <v>0</v>
          </cell>
          <cell r="T3875">
            <v>1</v>
          </cell>
        </row>
        <row r="3876">
          <cell r="A3876" t="str">
            <v>千村２丁目30</v>
          </cell>
          <cell r="B3876" t="str">
            <v>27002千村２丁目30</v>
          </cell>
          <cell r="C3876">
            <v>35</v>
          </cell>
          <cell r="D3876" t="str">
            <v>町名別・年齢別人口調べ</v>
          </cell>
          <cell r="E3876" t="str">
            <v>令和 6年 3月 1日</v>
          </cell>
          <cell r="F3876">
            <v>35</v>
          </cell>
          <cell r="G3876" t="str">
            <v>令和 6年 2月29日　現在</v>
          </cell>
          <cell r="H3876" t="str">
            <v>町名</v>
          </cell>
          <cell r="I3876">
            <v>27002</v>
          </cell>
          <cell r="J3876" t="str">
            <v>千村２丁目</v>
          </cell>
          <cell r="K3876"/>
          <cell r="L3876"/>
          <cell r="M3876">
            <v>30</v>
          </cell>
          <cell r="N3876">
            <v>1</v>
          </cell>
          <cell r="O3876">
            <v>0</v>
          </cell>
          <cell r="P3876">
            <v>7</v>
          </cell>
          <cell r="Q3876">
            <v>0</v>
          </cell>
          <cell r="R3876">
            <v>8</v>
          </cell>
          <cell r="S3876">
            <v>0</v>
          </cell>
          <cell r="T3876">
            <v>1</v>
          </cell>
        </row>
        <row r="3877">
          <cell r="A3877" t="str">
            <v>千村２丁目31</v>
          </cell>
          <cell r="B3877" t="str">
            <v>27002千村２丁目31</v>
          </cell>
          <cell r="C3877">
            <v>35</v>
          </cell>
          <cell r="D3877" t="str">
            <v>町名別・年齢別人口調べ</v>
          </cell>
          <cell r="E3877" t="str">
            <v>令和 6年 3月 1日</v>
          </cell>
          <cell r="F3877">
            <v>35</v>
          </cell>
          <cell r="G3877" t="str">
            <v>令和 6年 2月29日　現在</v>
          </cell>
          <cell r="H3877" t="str">
            <v>町名</v>
          </cell>
          <cell r="I3877">
            <v>27002</v>
          </cell>
          <cell r="J3877" t="str">
            <v>千村２丁目</v>
          </cell>
          <cell r="K3877"/>
          <cell r="L3877"/>
          <cell r="M3877">
            <v>31</v>
          </cell>
          <cell r="N3877">
            <v>0</v>
          </cell>
          <cell r="O3877">
            <v>0</v>
          </cell>
          <cell r="P3877">
            <v>1</v>
          </cell>
          <cell r="Q3877">
            <v>0</v>
          </cell>
          <cell r="R3877">
            <v>1</v>
          </cell>
          <cell r="S3877">
            <v>0</v>
          </cell>
          <cell r="T3877">
            <v>1</v>
          </cell>
        </row>
        <row r="3878">
          <cell r="A3878" t="str">
            <v>千村２丁目32</v>
          </cell>
          <cell r="B3878" t="str">
            <v>27002千村２丁目32</v>
          </cell>
          <cell r="C3878">
            <v>35</v>
          </cell>
          <cell r="D3878" t="str">
            <v>町名別・年齢別人口調べ</v>
          </cell>
          <cell r="E3878" t="str">
            <v>令和 6年 3月 1日</v>
          </cell>
          <cell r="F3878">
            <v>35</v>
          </cell>
          <cell r="G3878" t="str">
            <v>令和 6年 2月29日　現在</v>
          </cell>
          <cell r="H3878" t="str">
            <v>町名</v>
          </cell>
          <cell r="I3878">
            <v>27002</v>
          </cell>
          <cell r="J3878" t="str">
            <v>千村２丁目</v>
          </cell>
          <cell r="K3878"/>
          <cell r="L3878"/>
          <cell r="M3878">
            <v>32</v>
          </cell>
          <cell r="N3878">
            <v>4</v>
          </cell>
          <cell r="O3878">
            <v>0</v>
          </cell>
          <cell r="P3878">
            <v>2</v>
          </cell>
          <cell r="Q3878">
            <v>0</v>
          </cell>
          <cell r="R3878">
            <v>6</v>
          </cell>
          <cell r="S3878">
            <v>0</v>
          </cell>
          <cell r="T3878">
            <v>1</v>
          </cell>
        </row>
        <row r="3879">
          <cell r="A3879" t="str">
            <v>千村２丁目33</v>
          </cell>
          <cell r="B3879" t="str">
            <v>27002千村２丁目33</v>
          </cell>
          <cell r="C3879">
            <v>35</v>
          </cell>
          <cell r="D3879" t="str">
            <v>町名別・年齢別人口調べ</v>
          </cell>
          <cell r="E3879" t="str">
            <v>令和 6年 3月 1日</v>
          </cell>
          <cell r="F3879">
            <v>35</v>
          </cell>
          <cell r="G3879" t="str">
            <v>令和 6年 2月29日　現在</v>
          </cell>
          <cell r="H3879" t="str">
            <v>町名</v>
          </cell>
          <cell r="I3879">
            <v>27002</v>
          </cell>
          <cell r="J3879" t="str">
            <v>千村２丁目</v>
          </cell>
          <cell r="K3879"/>
          <cell r="L3879"/>
          <cell r="M3879">
            <v>33</v>
          </cell>
          <cell r="N3879">
            <v>5</v>
          </cell>
          <cell r="O3879">
            <v>0</v>
          </cell>
          <cell r="P3879">
            <v>3</v>
          </cell>
          <cell r="Q3879">
            <v>1</v>
          </cell>
          <cell r="R3879">
            <v>8</v>
          </cell>
          <cell r="S3879">
            <v>1</v>
          </cell>
          <cell r="T3879">
            <v>1</v>
          </cell>
        </row>
        <row r="3880">
          <cell r="A3880" t="str">
            <v>千村２丁目34</v>
          </cell>
          <cell r="B3880" t="str">
            <v>27002千村２丁目34</v>
          </cell>
          <cell r="C3880">
            <v>35</v>
          </cell>
          <cell r="D3880" t="str">
            <v>町名別・年齢別人口調べ</v>
          </cell>
          <cell r="E3880" t="str">
            <v>令和 6年 3月 1日</v>
          </cell>
          <cell r="F3880">
            <v>35</v>
          </cell>
          <cell r="G3880" t="str">
            <v>令和 6年 2月29日　現在</v>
          </cell>
          <cell r="H3880" t="str">
            <v>町名</v>
          </cell>
          <cell r="I3880">
            <v>27002</v>
          </cell>
          <cell r="J3880" t="str">
            <v>千村２丁目</v>
          </cell>
          <cell r="K3880"/>
          <cell r="L3880"/>
          <cell r="M3880">
            <v>34</v>
          </cell>
          <cell r="N3880">
            <v>5</v>
          </cell>
          <cell r="O3880">
            <v>1</v>
          </cell>
          <cell r="P3880">
            <v>1</v>
          </cell>
          <cell r="Q3880">
            <v>0</v>
          </cell>
          <cell r="R3880">
            <v>6</v>
          </cell>
          <cell r="S3880">
            <v>1</v>
          </cell>
          <cell r="T3880">
            <v>1</v>
          </cell>
        </row>
        <row r="3881">
          <cell r="A3881" t="str">
            <v>千村２丁目35</v>
          </cell>
          <cell r="B3881" t="str">
            <v>27002千村２丁目35</v>
          </cell>
          <cell r="C3881">
            <v>35</v>
          </cell>
          <cell r="D3881" t="str">
            <v>町名別・年齢別人口調べ</v>
          </cell>
          <cell r="E3881" t="str">
            <v>令和 6年 3月 1日</v>
          </cell>
          <cell r="F3881">
            <v>35</v>
          </cell>
          <cell r="G3881" t="str">
            <v>令和 6年 2月29日　現在</v>
          </cell>
          <cell r="H3881" t="str">
            <v>町名</v>
          </cell>
          <cell r="I3881">
            <v>27002</v>
          </cell>
          <cell r="J3881" t="str">
            <v>千村２丁目</v>
          </cell>
          <cell r="K3881"/>
          <cell r="L3881"/>
          <cell r="M3881">
            <v>35</v>
          </cell>
          <cell r="N3881">
            <v>1</v>
          </cell>
          <cell r="O3881">
            <v>0</v>
          </cell>
          <cell r="P3881">
            <v>3</v>
          </cell>
          <cell r="Q3881">
            <v>0</v>
          </cell>
          <cell r="R3881">
            <v>4</v>
          </cell>
          <cell r="S3881">
            <v>0</v>
          </cell>
          <cell r="T3881">
            <v>1</v>
          </cell>
        </row>
        <row r="3882">
          <cell r="A3882" t="str">
            <v>千村２丁目36</v>
          </cell>
          <cell r="B3882" t="str">
            <v>27002千村２丁目36</v>
          </cell>
          <cell r="C3882">
            <v>35</v>
          </cell>
          <cell r="D3882" t="str">
            <v>町名別・年齢別人口調べ</v>
          </cell>
          <cell r="E3882" t="str">
            <v>令和 6年 3月 1日</v>
          </cell>
          <cell r="F3882">
            <v>35</v>
          </cell>
          <cell r="G3882" t="str">
            <v>令和 6年 2月29日　現在</v>
          </cell>
          <cell r="H3882" t="str">
            <v>町名</v>
          </cell>
          <cell r="I3882">
            <v>27002</v>
          </cell>
          <cell r="J3882" t="str">
            <v>千村２丁目</v>
          </cell>
          <cell r="K3882"/>
          <cell r="L3882"/>
          <cell r="M3882">
            <v>36</v>
          </cell>
          <cell r="N3882">
            <v>1</v>
          </cell>
          <cell r="O3882">
            <v>0</v>
          </cell>
          <cell r="P3882">
            <v>1</v>
          </cell>
          <cell r="Q3882">
            <v>1</v>
          </cell>
          <cell r="R3882">
            <v>2</v>
          </cell>
          <cell r="S3882">
            <v>1</v>
          </cell>
          <cell r="T3882">
            <v>1</v>
          </cell>
        </row>
        <row r="3883">
          <cell r="A3883" t="str">
            <v>千村２丁目37</v>
          </cell>
          <cell r="B3883" t="str">
            <v>27002千村２丁目37</v>
          </cell>
          <cell r="C3883">
            <v>35</v>
          </cell>
          <cell r="D3883" t="str">
            <v>町名別・年齢別人口調べ</v>
          </cell>
          <cell r="E3883" t="str">
            <v>令和 6年 3月 1日</v>
          </cell>
          <cell r="F3883">
            <v>35</v>
          </cell>
          <cell r="G3883" t="str">
            <v>令和 6年 2月29日　現在</v>
          </cell>
          <cell r="H3883" t="str">
            <v>町名</v>
          </cell>
          <cell r="I3883">
            <v>27002</v>
          </cell>
          <cell r="J3883" t="str">
            <v>千村２丁目</v>
          </cell>
          <cell r="K3883"/>
          <cell r="L3883"/>
          <cell r="M3883">
            <v>37</v>
          </cell>
          <cell r="N3883">
            <v>2</v>
          </cell>
          <cell r="O3883">
            <v>0</v>
          </cell>
          <cell r="P3883">
            <v>4</v>
          </cell>
          <cell r="Q3883">
            <v>0</v>
          </cell>
          <cell r="R3883">
            <v>6</v>
          </cell>
          <cell r="S3883">
            <v>0</v>
          </cell>
          <cell r="T3883">
            <v>1</v>
          </cell>
        </row>
        <row r="3884">
          <cell r="A3884" t="str">
            <v>千村２丁目38</v>
          </cell>
          <cell r="B3884" t="str">
            <v>27002千村２丁目38</v>
          </cell>
          <cell r="C3884">
            <v>35</v>
          </cell>
          <cell r="D3884" t="str">
            <v>町名別・年齢別人口調べ</v>
          </cell>
          <cell r="E3884" t="str">
            <v>令和 6年 3月 1日</v>
          </cell>
          <cell r="F3884">
            <v>35</v>
          </cell>
          <cell r="G3884" t="str">
            <v>令和 6年 2月29日　現在</v>
          </cell>
          <cell r="H3884" t="str">
            <v>町名</v>
          </cell>
          <cell r="I3884">
            <v>27002</v>
          </cell>
          <cell r="J3884" t="str">
            <v>千村２丁目</v>
          </cell>
          <cell r="K3884"/>
          <cell r="L3884"/>
          <cell r="M3884">
            <v>38</v>
          </cell>
          <cell r="N3884">
            <v>2</v>
          </cell>
          <cell r="O3884">
            <v>0</v>
          </cell>
          <cell r="P3884">
            <v>6</v>
          </cell>
          <cell r="Q3884">
            <v>0</v>
          </cell>
          <cell r="R3884">
            <v>8</v>
          </cell>
          <cell r="S3884">
            <v>0</v>
          </cell>
          <cell r="T3884">
            <v>1</v>
          </cell>
        </row>
        <row r="3885">
          <cell r="A3885" t="str">
            <v>千村２丁目39</v>
          </cell>
          <cell r="B3885" t="str">
            <v>27002千村２丁目39</v>
          </cell>
          <cell r="C3885">
            <v>35</v>
          </cell>
          <cell r="D3885" t="str">
            <v>町名別・年齢別人口調べ</v>
          </cell>
          <cell r="E3885" t="str">
            <v>令和 6年 3月 1日</v>
          </cell>
          <cell r="F3885">
            <v>35</v>
          </cell>
          <cell r="G3885" t="str">
            <v>令和 6年 2月29日　現在</v>
          </cell>
          <cell r="H3885" t="str">
            <v>町名</v>
          </cell>
          <cell r="I3885">
            <v>27002</v>
          </cell>
          <cell r="J3885" t="str">
            <v>千村２丁目</v>
          </cell>
          <cell r="K3885"/>
          <cell r="L3885"/>
          <cell r="M3885">
            <v>39</v>
          </cell>
          <cell r="N3885">
            <v>5</v>
          </cell>
          <cell r="O3885">
            <v>0</v>
          </cell>
          <cell r="P3885">
            <v>2</v>
          </cell>
          <cell r="Q3885">
            <v>1</v>
          </cell>
          <cell r="R3885">
            <v>7</v>
          </cell>
          <cell r="S3885">
            <v>1</v>
          </cell>
          <cell r="T3885">
            <v>1</v>
          </cell>
        </row>
        <row r="3886">
          <cell r="A3886" t="str">
            <v>千村２丁目40</v>
          </cell>
          <cell r="B3886" t="str">
            <v>27002千村２丁目40</v>
          </cell>
          <cell r="C3886">
            <v>35</v>
          </cell>
          <cell r="D3886" t="str">
            <v>町名別・年齢別人口調べ</v>
          </cell>
          <cell r="E3886" t="str">
            <v>令和 6年 3月 1日</v>
          </cell>
          <cell r="F3886">
            <v>35</v>
          </cell>
          <cell r="G3886" t="str">
            <v>令和 6年 2月29日　現在</v>
          </cell>
          <cell r="H3886" t="str">
            <v>町名</v>
          </cell>
          <cell r="I3886">
            <v>27002</v>
          </cell>
          <cell r="J3886" t="str">
            <v>千村２丁目</v>
          </cell>
          <cell r="K3886"/>
          <cell r="L3886"/>
          <cell r="M3886">
            <v>40</v>
          </cell>
          <cell r="N3886">
            <v>1</v>
          </cell>
          <cell r="O3886">
            <v>0</v>
          </cell>
          <cell r="P3886">
            <v>5</v>
          </cell>
          <cell r="Q3886">
            <v>0</v>
          </cell>
          <cell r="R3886">
            <v>6</v>
          </cell>
          <cell r="S3886">
            <v>0</v>
          </cell>
          <cell r="T3886">
            <v>1</v>
          </cell>
        </row>
        <row r="3887">
          <cell r="A3887" t="str">
            <v>千村２丁目41</v>
          </cell>
          <cell r="B3887" t="str">
            <v>27002千村２丁目41</v>
          </cell>
          <cell r="C3887">
            <v>35</v>
          </cell>
          <cell r="D3887" t="str">
            <v>町名別・年齢別人口調べ</v>
          </cell>
          <cell r="E3887" t="str">
            <v>令和 6年 3月 1日</v>
          </cell>
          <cell r="F3887">
            <v>35</v>
          </cell>
          <cell r="G3887" t="str">
            <v>令和 6年 2月29日　現在</v>
          </cell>
          <cell r="H3887" t="str">
            <v>町名</v>
          </cell>
          <cell r="I3887">
            <v>27002</v>
          </cell>
          <cell r="J3887" t="str">
            <v>千村２丁目</v>
          </cell>
          <cell r="K3887"/>
          <cell r="L3887"/>
          <cell r="M3887">
            <v>41</v>
          </cell>
          <cell r="N3887">
            <v>1</v>
          </cell>
          <cell r="O3887">
            <v>0</v>
          </cell>
          <cell r="P3887">
            <v>1</v>
          </cell>
          <cell r="Q3887">
            <v>0</v>
          </cell>
          <cell r="R3887">
            <v>2</v>
          </cell>
          <cell r="S3887">
            <v>0</v>
          </cell>
          <cell r="T3887">
            <v>1</v>
          </cell>
        </row>
        <row r="3888">
          <cell r="A3888" t="str">
            <v>千村２丁目42</v>
          </cell>
          <cell r="B3888" t="str">
            <v>27002千村２丁目42</v>
          </cell>
          <cell r="C3888">
            <v>35</v>
          </cell>
          <cell r="D3888" t="str">
            <v>町名別・年齢別人口調べ</v>
          </cell>
          <cell r="E3888" t="str">
            <v>令和 6年 3月 1日</v>
          </cell>
          <cell r="F3888">
            <v>35</v>
          </cell>
          <cell r="G3888" t="str">
            <v>令和 6年 2月29日　現在</v>
          </cell>
          <cell r="H3888" t="str">
            <v>町名</v>
          </cell>
          <cell r="I3888">
            <v>27002</v>
          </cell>
          <cell r="J3888" t="str">
            <v>千村２丁目</v>
          </cell>
          <cell r="K3888"/>
          <cell r="L3888"/>
          <cell r="M3888">
            <v>42</v>
          </cell>
          <cell r="N3888">
            <v>2</v>
          </cell>
          <cell r="O3888">
            <v>0</v>
          </cell>
          <cell r="P3888">
            <v>1</v>
          </cell>
          <cell r="Q3888">
            <v>0</v>
          </cell>
          <cell r="R3888">
            <v>3</v>
          </cell>
          <cell r="S3888">
            <v>0</v>
          </cell>
          <cell r="T3888">
            <v>1</v>
          </cell>
        </row>
        <row r="3889">
          <cell r="A3889" t="str">
            <v>千村２丁目43</v>
          </cell>
          <cell r="B3889" t="str">
            <v>27002千村２丁目43</v>
          </cell>
          <cell r="C3889">
            <v>35</v>
          </cell>
          <cell r="D3889" t="str">
            <v>町名別・年齢別人口調べ</v>
          </cell>
          <cell r="E3889" t="str">
            <v>令和 6年 3月 1日</v>
          </cell>
          <cell r="F3889">
            <v>35</v>
          </cell>
          <cell r="G3889" t="str">
            <v>令和 6年 2月29日　現在</v>
          </cell>
          <cell r="H3889" t="str">
            <v>町名</v>
          </cell>
          <cell r="I3889">
            <v>27002</v>
          </cell>
          <cell r="J3889" t="str">
            <v>千村２丁目</v>
          </cell>
          <cell r="K3889"/>
          <cell r="L3889"/>
          <cell r="M3889">
            <v>43</v>
          </cell>
          <cell r="N3889">
            <v>3</v>
          </cell>
          <cell r="O3889">
            <v>0</v>
          </cell>
          <cell r="P3889">
            <v>4</v>
          </cell>
          <cell r="Q3889">
            <v>0</v>
          </cell>
          <cell r="R3889">
            <v>7</v>
          </cell>
          <cell r="S3889">
            <v>0</v>
          </cell>
          <cell r="T3889">
            <v>1</v>
          </cell>
        </row>
        <row r="3890">
          <cell r="A3890" t="str">
            <v>千村２丁目44</v>
          </cell>
          <cell r="B3890" t="str">
            <v>27002千村２丁目44</v>
          </cell>
          <cell r="C3890">
            <v>35</v>
          </cell>
          <cell r="D3890" t="str">
            <v>町名別・年齢別人口調べ</v>
          </cell>
          <cell r="E3890" t="str">
            <v>令和 6年 3月 1日</v>
          </cell>
          <cell r="F3890">
            <v>35</v>
          </cell>
          <cell r="G3890" t="str">
            <v>令和 6年 2月29日　現在</v>
          </cell>
          <cell r="H3890" t="str">
            <v>町名</v>
          </cell>
          <cell r="I3890">
            <v>27002</v>
          </cell>
          <cell r="J3890" t="str">
            <v>千村２丁目</v>
          </cell>
          <cell r="K3890"/>
          <cell r="L3890"/>
          <cell r="M3890">
            <v>44</v>
          </cell>
          <cell r="N3890">
            <v>5</v>
          </cell>
          <cell r="O3890">
            <v>0</v>
          </cell>
          <cell r="P3890">
            <v>1</v>
          </cell>
          <cell r="Q3890">
            <v>0</v>
          </cell>
          <cell r="R3890">
            <v>6</v>
          </cell>
          <cell r="S3890">
            <v>0</v>
          </cell>
          <cell r="T3890">
            <v>1</v>
          </cell>
        </row>
        <row r="3891">
          <cell r="A3891" t="str">
            <v>千村２丁目45</v>
          </cell>
          <cell r="B3891" t="str">
            <v>27002千村２丁目45</v>
          </cell>
          <cell r="C3891">
            <v>35</v>
          </cell>
          <cell r="D3891" t="str">
            <v>町名別・年齢別人口調べ</v>
          </cell>
          <cell r="E3891" t="str">
            <v>令和 6年 3月 1日</v>
          </cell>
          <cell r="F3891">
            <v>35</v>
          </cell>
          <cell r="G3891" t="str">
            <v>令和 6年 2月29日　現在</v>
          </cell>
          <cell r="H3891" t="str">
            <v>町名</v>
          </cell>
          <cell r="I3891">
            <v>27002</v>
          </cell>
          <cell r="J3891" t="str">
            <v>千村２丁目</v>
          </cell>
          <cell r="K3891"/>
          <cell r="L3891"/>
          <cell r="M3891">
            <v>45</v>
          </cell>
          <cell r="N3891">
            <v>2</v>
          </cell>
          <cell r="O3891">
            <v>0</v>
          </cell>
          <cell r="P3891">
            <v>3</v>
          </cell>
          <cell r="Q3891">
            <v>0</v>
          </cell>
          <cell r="R3891">
            <v>5</v>
          </cell>
          <cell r="S3891">
            <v>0</v>
          </cell>
          <cell r="T3891">
            <v>1</v>
          </cell>
        </row>
        <row r="3892">
          <cell r="A3892" t="str">
            <v>千村２丁目46</v>
          </cell>
          <cell r="B3892" t="str">
            <v>27002千村２丁目46</v>
          </cell>
          <cell r="C3892">
            <v>35</v>
          </cell>
          <cell r="D3892" t="str">
            <v>町名別・年齢別人口調べ</v>
          </cell>
          <cell r="E3892" t="str">
            <v>令和 6年 3月 1日</v>
          </cell>
          <cell r="F3892">
            <v>35</v>
          </cell>
          <cell r="G3892" t="str">
            <v>令和 6年 2月29日　現在</v>
          </cell>
          <cell r="H3892" t="str">
            <v>町名</v>
          </cell>
          <cell r="I3892">
            <v>27002</v>
          </cell>
          <cell r="J3892" t="str">
            <v>千村２丁目</v>
          </cell>
          <cell r="K3892"/>
          <cell r="L3892"/>
          <cell r="M3892">
            <v>46</v>
          </cell>
          <cell r="N3892">
            <v>5</v>
          </cell>
          <cell r="O3892">
            <v>0</v>
          </cell>
          <cell r="P3892">
            <v>1</v>
          </cell>
          <cell r="Q3892">
            <v>0</v>
          </cell>
          <cell r="R3892">
            <v>6</v>
          </cell>
          <cell r="S3892">
            <v>0</v>
          </cell>
          <cell r="T3892">
            <v>1</v>
          </cell>
        </row>
        <row r="3893">
          <cell r="A3893" t="str">
            <v>千村２丁目47</v>
          </cell>
          <cell r="B3893" t="str">
            <v>27002千村２丁目47</v>
          </cell>
          <cell r="C3893">
            <v>35</v>
          </cell>
          <cell r="D3893" t="str">
            <v>町名別・年齢別人口調べ</v>
          </cell>
          <cell r="E3893" t="str">
            <v>令和 6年 3月 1日</v>
          </cell>
          <cell r="F3893">
            <v>35</v>
          </cell>
          <cell r="G3893" t="str">
            <v>令和 6年 2月29日　現在</v>
          </cell>
          <cell r="H3893" t="str">
            <v>町名</v>
          </cell>
          <cell r="I3893">
            <v>27002</v>
          </cell>
          <cell r="J3893" t="str">
            <v>千村２丁目</v>
          </cell>
          <cell r="K3893"/>
          <cell r="L3893"/>
          <cell r="M3893">
            <v>47</v>
          </cell>
          <cell r="N3893">
            <v>3</v>
          </cell>
          <cell r="O3893">
            <v>0</v>
          </cell>
          <cell r="P3893">
            <v>4</v>
          </cell>
          <cell r="Q3893">
            <v>0</v>
          </cell>
          <cell r="R3893">
            <v>7</v>
          </cell>
          <cell r="S3893">
            <v>0</v>
          </cell>
          <cell r="T3893">
            <v>1</v>
          </cell>
        </row>
        <row r="3894">
          <cell r="A3894" t="str">
            <v>千村２丁目48</v>
          </cell>
          <cell r="B3894" t="str">
            <v>27002千村２丁目48</v>
          </cell>
          <cell r="C3894">
            <v>35</v>
          </cell>
          <cell r="D3894" t="str">
            <v>町名別・年齢別人口調べ</v>
          </cell>
          <cell r="E3894" t="str">
            <v>令和 6年 3月 1日</v>
          </cell>
          <cell r="F3894">
            <v>35</v>
          </cell>
          <cell r="G3894" t="str">
            <v>令和 6年 2月29日　現在</v>
          </cell>
          <cell r="H3894" t="str">
            <v>町名</v>
          </cell>
          <cell r="I3894">
            <v>27002</v>
          </cell>
          <cell r="J3894" t="str">
            <v>千村２丁目</v>
          </cell>
          <cell r="K3894"/>
          <cell r="L3894"/>
          <cell r="M3894">
            <v>48</v>
          </cell>
          <cell r="N3894">
            <v>4</v>
          </cell>
          <cell r="O3894">
            <v>0</v>
          </cell>
          <cell r="P3894">
            <v>2</v>
          </cell>
          <cell r="Q3894">
            <v>0</v>
          </cell>
          <cell r="R3894">
            <v>6</v>
          </cell>
          <cell r="S3894">
            <v>0</v>
          </cell>
          <cell r="T3894">
            <v>1</v>
          </cell>
        </row>
        <row r="3895">
          <cell r="A3895" t="str">
            <v>千村２丁目49</v>
          </cell>
          <cell r="B3895" t="str">
            <v>27002千村２丁目49</v>
          </cell>
          <cell r="C3895">
            <v>35</v>
          </cell>
          <cell r="D3895" t="str">
            <v>町名別・年齢別人口調べ</v>
          </cell>
          <cell r="E3895" t="str">
            <v>令和 6年 3月 1日</v>
          </cell>
          <cell r="F3895">
            <v>35</v>
          </cell>
          <cell r="G3895" t="str">
            <v>令和 6年 2月29日　現在</v>
          </cell>
          <cell r="H3895" t="str">
            <v>町名</v>
          </cell>
          <cell r="I3895">
            <v>27002</v>
          </cell>
          <cell r="J3895" t="str">
            <v>千村２丁目</v>
          </cell>
          <cell r="K3895"/>
          <cell r="L3895"/>
          <cell r="M3895">
            <v>49</v>
          </cell>
          <cell r="N3895">
            <v>3</v>
          </cell>
          <cell r="O3895">
            <v>0</v>
          </cell>
          <cell r="P3895">
            <v>1</v>
          </cell>
          <cell r="Q3895">
            <v>0</v>
          </cell>
          <cell r="R3895">
            <v>4</v>
          </cell>
          <cell r="S3895">
            <v>0</v>
          </cell>
          <cell r="T3895">
            <v>1</v>
          </cell>
        </row>
        <row r="3896">
          <cell r="A3896" t="str">
            <v>千村２丁目50</v>
          </cell>
          <cell r="B3896" t="str">
            <v>27002千村２丁目50</v>
          </cell>
          <cell r="C3896">
            <v>35</v>
          </cell>
          <cell r="D3896" t="str">
            <v>町名別・年齢別人口調べ</v>
          </cell>
          <cell r="E3896" t="str">
            <v>令和 6年 3月 1日</v>
          </cell>
          <cell r="F3896">
            <v>35</v>
          </cell>
          <cell r="G3896" t="str">
            <v>令和 6年 2月29日　現在</v>
          </cell>
          <cell r="H3896" t="str">
            <v>町名</v>
          </cell>
          <cell r="I3896">
            <v>27002</v>
          </cell>
          <cell r="J3896" t="str">
            <v>千村２丁目</v>
          </cell>
          <cell r="K3896"/>
          <cell r="L3896"/>
          <cell r="M3896">
            <v>50</v>
          </cell>
          <cell r="N3896">
            <v>4</v>
          </cell>
          <cell r="O3896">
            <v>0</v>
          </cell>
          <cell r="P3896">
            <v>4</v>
          </cell>
          <cell r="Q3896">
            <v>0</v>
          </cell>
          <cell r="R3896">
            <v>8</v>
          </cell>
          <cell r="S3896">
            <v>0</v>
          </cell>
          <cell r="T3896">
            <v>1</v>
          </cell>
        </row>
        <row r="3897">
          <cell r="A3897" t="str">
            <v>千村２丁目51</v>
          </cell>
          <cell r="B3897" t="str">
            <v>27002千村２丁目51</v>
          </cell>
          <cell r="C3897">
            <v>35</v>
          </cell>
          <cell r="D3897" t="str">
            <v>町名別・年齢別人口調べ</v>
          </cell>
          <cell r="E3897" t="str">
            <v>令和 6年 3月 1日</v>
          </cell>
          <cell r="F3897">
            <v>35</v>
          </cell>
          <cell r="G3897" t="str">
            <v>令和 6年 2月29日　現在</v>
          </cell>
          <cell r="H3897" t="str">
            <v>町名</v>
          </cell>
          <cell r="I3897">
            <v>27002</v>
          </cell>
          <cell r="J3897" t="str">
            <v>千村２丁目</v>
          </cell>
          <cell r="K3897"/>
          <cell r="L3897"/>
          <cell r="M3897">
            <v>51</v>
          </cell>
          <cell r="N3897">
            <v>10</v>
          </cell>
          <cell r="O3897">
            <v>0</v>
          </cell>
          <cell r="P3897">
            <v>7</v>
          </cell>
          <cell r="Q3897">
            <v>0</v>
          </cell>
          <cell r="R3897">
            <v>17</v>
          </cell>
          <cell r="S3897">
            <v>0</v>
          </cell>
          <cell r="T3897">
            <v>1</v>
          </cell>
        </row>
        <row r="3898">
          <cell r="A3898" t="str">
            <v>千村２丁目52</v>
          </cell>
          <cell r="B3898" t="str">
            <v>27002千村２丁目52</v>
          </cell>
          <cell r="C3898">
            <v>35</v>
          </cell>
          <cell r="D3898" t="str">
            <v>町名別・年齢別人口調べ</v>
          </cell>
          <cell r="E3898" t="str">
            <v>令和 6年 3月 1日</v>
          </cell>
          <cell r="F3898">
            <v>35</v>
          </cell>
          <cell r="G3898" t="str">
            <v>令和 6年 2月29日　現在</v>
          </cell>
          <cell r="H3898" t="str">
            <v>町名</v>
          </cell>
          <cell r="I3898">
            <v>27002</v>
          </cell>
          <cell r="J3898" t="str">
            <v>千村２丁目</v>
          </cell>
          <cell r="K3898"/>
          <cell r="L3898"/>
          <cell r="M3898">
            <v>52</v>
          </cell>
          <cell r="N3898">
            <v>8</v>
          </cell>
          <cell r="O3898">
            <v>1</v>
          </cell>
          <cell r="P3898">
            <v>5</v>
          </cell>
          <cell r="Q3898">
            <v>2</v>
          </cell>
          <cell r="R3898">
            <v>13</v>
          </cell>
          <cell r="S3898">
            <v>3</v>
          </cell>
          <cell r="T3898">
            <v>1</v>
          </cell>
        </row>
        <row r="3899">
          <cell r="A3899" t="str">
            <v>千村２丁目53</v>
          </cell>
          <cell r="B3899" t="str">
            <v>27002千村２丁目53</v>
          </cell>
          <cell r="C3899">
            <v>35</v>
          </cell>
          <cell r="D3899" t="str">
            <v>町名別・年齢別人口調べ</v>
          </cell>
          <cell r="E3899" t="str">
            <v>令和 6年 3月 1日</v>
          </cell>
          <cell r="F3899">
            <v>35</v>
          </cell>
          <cell r="G3899" t="str">
            <v>令和 6年 2月29日　現在</v>
          </cell>
          <cell r="H3899" t="str">
            <v>町名</v>
          </cell>
          <cell r="I3899">
            <v>27002</v>
          </cell>
          <cell r="J3899" t="str">
            <v>千村２丁目</v>
          </cell>
          <cell r="K3899"/>
          <cell r="L3899"/>
          <cell r="M3899">
            <v>53</v>
          </cell>
          <cell r="N3899">
            <v>4</v>
          </cell>
          <cell r="O3899">
            <v>0</v>
          </cell>
          <cell r="P3899">
            <v>6</v>
          </cell>
          <cell r="Q3899">
            <v>0</v>
          </cell>
          <cell r="R3899">
            <v>10</v>
          </cell>
          <cell r="S3899">
            <v>0</v>
          </cell>
          <cell r="T3899">
            <v>1</v>
          </cell>
        </row>
        <row r="3900">
          <cell r="A3900" t="str">
            <v>千村２丁目54</v>
          </cell>
          <cell r="B3900" t="str">
            <v>27002千村２丁目54</v>
          </cell>
          <cell r="C3900">
            <v>35</v>
          </cell>
          <cell r="D3900" t="str">
            <v>町名別・年齢別人口調べ</v>
          </cell>
          <cell r="E3900" t="str">
            <v>令和 6年 3月 1日</v>
          </cell>
          <cell r="F3900">
            <v>35</v>
          </cell>
          <cell r="G3900" t="str">
            <v>令和 6年 2月29日　現在</v>
          </cell>
          <cell r="H3900" t="str">
            <v>町名</v>
          </cell>
          <cell r="I3900">
            <v>27002</v>
          </cell>
          <cell r="J3900" t="str">
            <v>千村２丁目</v>
          </cell>
          <cell r="K3900"/>
          <cell r="L3900"/>
          <cell r="M3900">
            <v>54</v>
          </cell>
          <cell r="N3900">
            <v>7</v>
          </cell>
          <cell r="O3900">
            <v>1</v>
          </cell>
          <cell r="P3900">
            <v>6</v>
          </cell>
          <cell r="Q3900">
            <v>0</v>
          </cell>
          <cell r="R3900">
            <v>13</v>
          </cell>
          <cell r="S3900">
            <v>1</v>
          </cell>
          <cell r="T3900">
            <v>1</v>
          </cell>
        </row>
        <row r="3901">
          <cell r="A3901" t="str">
            <v>千村２丁目55</v>
          </cell>
          <cell r="B3901" t="str">
            <v>27002千村２丁目55</v>
          </cell>
          <cell r="C3901">
            <v>35</v>
          </cell>
          <cell r="D3901" t="str">
            <v>町名別・年齢別人口調べ</v>
          </cell>
          <cell r="E3901" t="str">
            <v>令和 6年 3月 1日</v>
          </cell>
          <cell r="F3901">
            <v>35</v>
          </cell>
          <cell r="G3901" t="str">
            <v>令和 6年 2月29日　現在</v>
          </cell>
          <cell r="H3901" t="str">
            <v>町名</v>
          </cell>
          <cell r="I3901">
            <v>27002</v>
          </cell>
          <cell r="J3901" t="str">
            <v>千村２丁目</v>
          </cell>
          <cell r="K3901"/>
          <cell r="L3901"/>
          <cell r="M3901">
            <v>55</v>
          </cell>
          <cell r="N3901">
            <v>3</v>
          </cell>
          <cell r="O3901">
            <v>0</v>
          </cell>
          <cell r="P3901">
            <v>3</v>
          </cell>
          <cell r="Q3901">
            <v>0</v>
          </cell>
          <cell r="R3901">
            <v>6</v>
          </cell>
          <cell r="S3901">
            <v>0</v>
          </cell>
          <cell r="T3901">
            <v>1</v>
          </cell>
        </row>
        <row r="3902">
          <cell r="A3902" t="str">
            <v>千村２丁目56</v>
          </cell>
          <cell r="B3902" t="str">
            <v>27002千村２丁目56</v>
          </cell>
          <cell r="C3902">
            <v>35</v>
          </cell>
          <cell r="D3902" t="str">
            <v>町名別・年齢別人口調べ</v>
          </cell>
          <cell r="E3902" t="str">
            <v>令和 6年 3月 1日</v>
          </cell>
          <cell r="F3902">
            <v>35</v>
          </cell>
          <cell r="G3902" t="str">
            <v>令和 6年 2月29日　現在</v>
          </cell>
          <cell r="H3902" t="str">
            <v>町名</v>
          </cell>
          <cell r="I3902">
            <v>27002</v>
          </cell>
          <cell r="J3902" t="str">
            <v>千村２丁目</v>
          </cell>
          <cell r="K3902"/>
          <cell r="L3902"/>
          <cell r="M3902">
            <v>56</v>
          </cell>
          <cell r="N3902">
            <v>7</v>
          </cell>
          <cell r="O3902">
            <v>0</v>
          </cell>
          <cell r="P3902">
            <v>6</v>
          </cell>
          <cell r="Q3902">
            <v>0</v>
          </cell>
          <cell r="R3902">
            <v>13</v>
          </cell>
          <cell r="S3902">
            <v>0</v>
          </cell>
          <cell r="T3902">
            <v>1</v>
          </cell>
        </row>
        <row r="3903">
          <cell r="A3903" t="str">
            <v>千村２丁目57</v>
          </cell>
          <cell r="B3903" t="str">
            <v>27002千村２丁目57</v>
          </cell>
          <cell r="C3903">
            <v>35</v>
          </cell>
          <cell r="D3903" t="str">
            <v>町名別・年齢別人口調べ</v>
          </cell>
          <cell r="E3903" t="str">
            <v>令和 6年 3月 1日</v>
          </cell>
          <cell r="F3903">
            <v>35</v>
          </cell>
          <cell r="G3903" t="str">
            <v>令和 6年 2月29日　現在</v>
          </cell>
          <cell r="H3903" t="str">
            <v>町名</v>
          </cell>
          <cell r="I3903">
            <v>27002</v>
          </cell>
          <cell r="J3903" t="str">
            <v>千村２丁目</v>
          </cell>
          <cell r="K3903"/>
          <cell r="L3903"/>
          <cell r="M3903">
            <v>57</v>
          </cell>
          <cell r="N3903">
            <v>5</v>
          </cell>
          <cell r="O3903">
            <v>0</v>
          </cell>
          <cell r="P3903">
            <v>7</v>
          </cell>
          <cell r="Q3903">
            <v>0</v>
          </cell>
          <cell r="R3903">
            <v>12</v>
          </cell>
          <cell r="S3903">
            <v>0</v>
          </cell>
          <cell r="T3903">
            <v>1</v>
          </cell>
        </row>
        <row r="3904">
          <cell r="A3904" t="str">
            <v>千村２丁目58</v>
          </cell>
          <cell r="B3904" t="str">
            <v>27002千村２丁目58</v>
          </cell>
          <cell r="C3904">
            <v>35</v>
          </cell>
          <cell r="D3904" t="str">
            <v>町名別・年齢別人口調べ</v>
          </cell>
          <cell r="E3904" t="str">
            <v>令和 6年 3月 1日</v>
          </cell>
          <cell r="F3904">
            <v>35</v>
          </cell>
          <cell r="G3904" t="str">
            <v>令和 6年 2月29日　現在</v>
          </cell>
          <cell r="H3904" t="str">
            <v>町名</v>
          </cell>
          <cell r="I3904">
            <v>27002</v>
          </cell>
          <cell r="J3904" t="str">
            <v>千村２丁目</v>
          </cell>
          <cell r="K3904"/>
          <cell r="L3904"/>
          <cell r="M3904">
            <v>58</v>
          </cell>
          <cell r="N3904">
            <v>5</v>
          </cell>
          <cell r="O3904">
            <v>0</v>
          </cell>
          <cell r="P3904">
            <v>4</v>
          </cell>
          <cell r="Q3904">
            <v>0</v>
          </cell>
          <cell r="R3904">
            <v>9</v>
          </cell>
          <cell r="S3904">
            <v>0</v>
          </cell>
          <cell r="T3904">
            <v>1</v>
          </cell>
        </row>
        <row r="3905">
          <cell r="A3905" t="str">
            <v>千村２丁目59</v>
          </cell>
          <cell r="B3905" t="str">
            <v>27002千村２丁目59</v>
          </cell>
          <cell r="C3905">
            <v>35</v>
          </cell>
          <cell r="D3905" t="str">
            <v>町名別・年齢別人口調べ</v>
          </cell>
          <cell r="E3905" t="str">
            <v>令和 6年 3月 1日</v>
          </cell>
          <cell r="F3905">
            <v>35</v>
          </cell>
          <cell r="G3905" t="str">
            <v>令和 6年 2月29日　現在</v>
          </cell>
          <cell r="H3905" t="str">
            <v>町名</v>
          </cell>
          <cell r="I3905">
            <v>27002</v>
          </cell>
          <cell r="J3905" t="str">
            <v>千村２丁目</v>
          </cell>
          <cell r="K3905"/>
          <cell r="L3905"/>
          <cell r="M3905">
            <v>59</v>
          </cell>
          <cell r="N3905">
            <v>3</v>
          </cell>
          <cell r="O3905">
            <v>0</v>
          </cell>
          <cell r="P3905">
            <v>4</v>
          </cell>
          <cell r="Q3905">
            <v>0</v>
          </cell>
          <cell r="R3905">
            <v>7</v>
          </cell>
          <cell r="S3905">
            <v>0</v>
          </cell>
          <cell r="T3905">
            <v>1</v>
          </cell>
        </row>
        <row r="3906">
          <cell r="A3906" t="str">
            <v>千村２丁目60</v>
          </cell>
          <cell r="B3906" t="str">
            <v>27002千村２丁目60</v>
          </cell>
          <cell r="C3906">
            <v>35</v>
          </cell>
          <cell r="D3906" t="str">
            <v>町名別・年齢別人口調べ</v>
          </cell>
          <cell r="E3906" t="str">
            <v>令和 6年 3月 1日</v>
          </cell>
          <cell r="F3906">
            <v>35</v>
          </cell>
          <cell r="G3906" t="str">
            <v>令和 6年 2月29日　現在</v>
          </cell>
          <cell r="H3906" t="str">
            <v>町名</v>
          </cell>
          <cell r="I3906">
            <v>27002</v>
          </cell>
          <cell r="J3906" t="str">
            <v>千村２丁目</v>
          </cell>
          <cell r="K3906"/>
          <cell r="L3906"/>
          <cell r="M3906">
            <v>60</v>
          </cell>
          <cell r="N3906">
            <v>4</v>
          </cell>
          <cell r="O3906">
            <v>0</v>
          </cell>
          <cell r="P3906">
            <v>2</v>
          </cell>
          <cell r="Q3906">
            <v>0</v>
          </cell>
          <cell r="R3906">
            <v>6</v>
          </cell>
          <cell r="S3906">
            <v>0</v>
          </cell>
          <cell r="T3906">
            <v>1</v>
          </cell>
        </row>
        <row r="3907">
          <cell r="A3907" t="str">
            <v>千村２丁目61</v>
          </cell>
          <cell r="B3907" t="str">
            <v>27002千村２丁目61</v>
          </cell>
          <cell r="C3907">
            <v>35</v>
          </cell>
          <cell r="D3907" t="str">
            <v>町名別・年齢別人口調べ</v>
          </cell>
          <cell r="E3907" t="str">
            <v>令和 6年 3月 1日</v>
          </cell>
          <cell r="F3907">
            <v>35</v>
          </cell>
          <cell r="G3907" t="str">
            <v>令和 6年 2月29日　現在</v>
          </cell>
          <cell r="H3907" t="str">
            <v>町名</v>
          </cell>
          <cell r="I3907">
            <v>27002</v>
          </cell>
          <cell r="J3907" t="str">
            <v>千村２丁目</v>
          </cell>
          <cell r="K3907"/>
          <cell r="L3907"/>
          <cell r="M3907">
            <v>61</v>
          </cell>
          <cell r="N3907">
            <v>0</v>
          </cell>
          <cell r="O3907">
            <v>0</v>
          </cell>
          <cell r="P3907">
            <v>3</v>
          </cell>
          <cell r="Q3907">
            <v>0</v>
          </cell>
          <cell r="R3907">
            <v>3</v>
          </cell>
          <cell r="S3907">
            <v>0</v>
          </cell>
          <cell r="T3907">
            <v>1</v>
          </cell>
        </row>
        <row r="3908">
          <cell r="A3908" t="str">
            <v>千村２丁目62</v>
          </cell>
          <cell r="B3908" t="str">
            <v>27002千村２丁目62</v>
          </cell>
          <cell r="C3908">
            <v>35</v>
          </cell>
          <cell r="D3908" t="str">
            <v>町名別・年齢別人口調べ</v>
          </cell>
          <cell r="E3908" t="str">
            <v>令和 6年 3月 1日</v>
          </cell>
          <cell r="F3908">
            <v>35</v>
          </cell>
          <cell r="G3908" t="str">
            <v>令和 6年 2月29日　現在</v>
          </cell>
          <cell r="H3908" t="str">
            <v>町名</v>
          </cell>
          <cell r="I3908">
            <v>27002</v>
          </cell>
          <cell r="J3908" t="str">
            <v>千村２丁目</v>
          </cell>
          <cell r="K3908"/>
          <cell r="L3908"/>
          <cell r="M3908">
            <v>62</v>
          </cell>
          <cell r="N3908">
            <v>9</v>
          </cell>
          <cell r="O3908">
            <v>0</v>
          </cell>
          <cell r="P3908">
            <v>5</v>
          </cell>
          <cell r="Q3908">
            <v>0</v>
          </cell>
          <cell r="R3908">
            <v>14</v>
          </cell>
          <cell r="S3908">
            <v>0</v>
          </cell>
          <cell r="T3908">
            <v>1</v>
          </cell>
        </row>
        <row r="3909">
          <cell r="A3909" t="str">
            <v>千村２丁目63</v>
          </cell>
          <cell r="B3909" t="str">
            <v>27002千村２丁目63</v>
          </cell>
          <cell r="C3909">
            <v>35</v>
          </cell>
          <cell r="D3909" t="str">
            <v>町名別・年齢別人口調べ</v>
          </cell>
          <cell r="E3909" t="str">
            <v>令和 6年 3月 1日</v>
          </cell>
          <cell r="F3909">
            <v>35</v>
          </cell>
          <cell r="G3909" t="str">
            <v>令和 6年 2月29日　現在</v>
          </cell>
          <cell r="H3909" t="str">
            <v>町名</v>
          </cell>
          <cell r="I3909">
            <v>27002</v>
          </cell>
          <cell r="J3909" t="str">
            <v>千村２丁目</v>
          </cell>
          <cell r="K3909"/>
          <cell r="L3909"/>
          <cell r="M3909">
            <v>63</v>
          </cell>
          <cell r="N3909">
            <v>6</v>
          </cell>
          <cell r="O3909">
            <v>0</v>
          </cell>
          <cell r="P3909">
            <v>2</v>
          </cell>
          <cell r="Q3909">
            <v>0</v>
          </cell>
          <cell r="R3909">
            <v>8</v>
          </cell>
          <cell r="S3909">
            <v>0</v>
          </cell>
          <cell r="T3909">
            <v>1</v>
          </cell>
        </row>
        <row r="3910">
          <cell r="A3910" t="str">
            <v>千村２丁目64</v>
          </cell>
          <cell r="B3910" t="str">
            <v>27002千村２丁目64</v>
          </cell>
          <cell r="C3910">
            <v>35</v>
          </cell>
          <cell r="D3910" t="str">
            <v>町名別・年齢別人口調べ</v>
          </cell>
          <cell r="E3910" t="str">
            <v>令和 6年 3月 1日</v>
          </cell>
          <cell r="F3910">
            <v>35</v>
          </cell>
          <cell r="G3910" t="str">
            <v>令和 6年 2月29日　現在</v>
          </cell>
          <cell r="H3910" t="str">
            <v>町名</v>
          </cell>
          <cell r="I3910">
            <v>27002</v>
          </cell>
          <cell r="J3910" t="str">
            <v>千村２丁目</v>
          </cell>
          <cell r="K3910"/>
          <cell r="L3910"/>
          <cell r="M3910">
            <v>64</v>
          </cell>
          <cell r="N3910">
            <v>6</v>
          </cell>
          <cell r="O3910">
            <v>0</v>
          </cell>
          <cell r="P3910">
            <v>3</v>
          </cell>
          <cell r="Q3910">
            <v>0</v>
          </cell>
          <cell r="R3910">
            <v>9</v>
          </cell>
          <cell r="S3910">
            <v>0</v>
          </cell>
          <cell r="T3910">
            <v>1</v>
          </cell>
        </row>
        <row r="3911">
          <cell r="A3911" t="str">
            <v>千村２丁目65</v>
          </cell>
          <cell r="B3911" t="str">
            <v>27002千村２丁目65</v>
          </cell>
          <cell r="C3911">
            <v>35</v>
          </cell>
          <cell r="D3911" t="str">
            <v>町名別・年齢別人口調べ</v>
          </cell>
          <cell r="E3911" t="str">
            <v>令和 6年 3月 1日</v>
          </cell>
          <cell r="F3911">
            <v>35</v>
          </cell>
          <cell r="G3911" t="str">
            <v>令和 6年 2月29日　現在</v>
          </cell>
          <cell r="H3911" t="str">
            <v>町名</v>
          </cell>
          <cell r="I3911">
            <v>27002</v>
          </cell>
          <cell r="J3911" t="str">
            <v>千村２丁目</v>
          </cell>
          <cell r="K3911"/>
          <cell r="L3911"/>
          <cell r="M3911">
            <v>65</v>
          </cell>
          <cell r="N3911">
            <v>4</v>
          </cell>
          <cell r="O3911">
            <v>0</v>
          </cell>
          <cell r="P3911">
            <v>2</v>
          </cell>
          <cell r="Q3911">
            <v>0</v>
          </cell>
          <cell r="R3911">
            <v>6</v>
          </cell>
          <cell r="S3911">
            <v>0</v>
          </cell>
          <cell r="T3911">
            <v>1</v>
          </cell>
        </row>
        <row r="3912">
          <cell r="A3912" t="str">
            <v>千村２丁目66</v>
          </cell>
          <cell r="B3912" t="str">
            <v>27002千村２丁目66</v>
          </cell>
          <cell r="C3912">
            <v>35</v>
          </cell>
          <cell r="D3912" t="str">
            <v>町名別・年齢別人口調べ</v>
          </cell>
          <cell r="E3912" t="str">
            <v>令和 6年 3月 1日</v>
          </cell>
          <cell r="F3912">
            <v>35</v>
          </cell>
          <cell r="G3912" t="str">
            <v>令和 6年 2月29日　現在</v>
          </cell>
          <cell r="H3912" t="str">
            <v>町名</v>
          </cell>
          <cell r="I3912">
            <v>27002</v>
          </cell>
          <cell r="J3912" t="str">
            <v>千村２丁目</v>
          </cell>
          <cell r="K3912"/>
          <cell r="L3912"/>
          <cell r="M3912">
            <v>66</v>
          </cell>
          <cell r="N3912">
            <v>3</v>
          </cell>
          <cell r="O3912">
            <v>0</v>
          </cell>
          <cell r="P3912">
            <v>4</v>
          </cell>
          <cell r="Q3912">
            <v>0</v>
          </cell>
          <cell r="R3912">
            <v>7</v>
          </cell>
          <cell r="S3912">
            <v>0</v>
          </cell>
          <cell r="T3912">
            <v>1</v>
          </cell>
        </row>
        <row r="3913">
          <cell r="A3913" t="str">
            <v>千村２丁目67</v>
          </cell>
          <cell r="B3913" t="str">
            <v>27002千村２丁目67</v>
          </cell>
          <cell r="C3913">
            <v>35</v>
          </cell>
          <cell r="D3913" t="str">
            <v>町名別・年齢別人口調べ</v>
          </cell>
          <cell r="E3913" t="str">
            <v>令和 6年 3月 1日</v>
          </cell>
          <cell r="F3913">
            <v>35</v>
          </cell>
          <cell r="G3913" t="str">
            <v>令和 6年 2月29日　現在</v>
          </cell>
          <cell r="H3913" t="str">
            <v>町名</v>
          </cell>
          <cell r="I3913">
            <v>27002</v>
          </cell>
          <cell r="J3913" t="str">
            <v>千村２丁目</v>
          </cell>
          <cell r="K3913"/>
          <cell r="L3913"/>
          <cell r="M3913">
            <v>67</v>
          </cell>
          <cell r="N3913">
            <v>4</v>
          </cell>
          <cell r="O3913">
            <v>0</v>
          </cell>
          <cell r="P3913">
            <v>3</v>
          </cell>
          <cell r="Q3913">
            <v>0</v>
          </cell>
          <cell r="R3913">
            <v>7</v>
          </cell>
          <cell r="S3913">
            <v>0</v>
          </cell>
          <cell r="T3913">
            <v>1</v>
          </cell>
        </row>
        <row r="3914">
          <cell r="A3914" t="str">
            <v>千村２丁目68</v>
          </cell>
          <cell r="B3914" t="str">
            <v>27002千村２丁目68</v>
          </cell>
          <cell r="C3914">
            <v>35</v>
          </cell>
          <cell r="D3914" t="str">
            <v>町名別・年齢別人口調べ</v>
          </cell>
          <cell r="E3914" t="str">
            <v>令和 6年 3月 1日</v>
          </cell>
          <cell r="F3914">
            <v>35</v>
          </cell>
          <cell r="G3914" t="str">
            <v>令和 6年 2月29日　現在</v>
          </cell>
          <cell r="H3914" t="str">
            <v>町名</v>
          </cell>
          <cell r="I3914">
            <v>27002</v>
          </cell>
          <cell r="J3914" t="str">
            <v>千村２丁目</v>
          </cell>
          <cell r="K3914"/>
          <cell r="L3914"/>
          <cell r="M3914">
            <v>68</v>
          </cell>
          <cell r="N3914">
            <v>4</v>
          </cell>
          <cell r="O3914">
            <v>0</v>
          </cell>
          <cell r="P3914">
            <v>3</v>
          </cell>
          <cell r="Q3914">
            <v>0</v>
          </cell>
          <cell r="R3914">
            <v>7</v>
          </cell>
          <cell r="S3914">
            <v>0</v>
          </cell>
          <cell r="T3914">
            <v>1</v>
          </cell>
        </row>
        <row r="3915">
          <cell r="A3915" t="str">
            <v>千村２丁目69</v>
          </cell>
          <cell r="B3915" t="str">
            <v>27002千村２丁目69</v>
          </cell>
          <cell r="C3915">
            <v>35</v>
          </cell>
          <cell r="D3915" t="str">
            <v>町名別・年齢別人口調べ</v>
          </cell>
          <cell r="E3915" t="str">
            <v>令和 6年 3月 1日</v>
          </cell>
          <cell r="F3915">
            <v>35</v>
          </cell>
          <cell r="G3915" t="str">
            <v>令和 6年 2月29日　現在</v>
          </cell>
          <cell r="H3915" t="str">
            <v>町名</v>
          </cell>
          <cell r="I3915">
            <v>27002</v>
          </cell>
          <cell r="J3915" t="str">
            <v>千村２丁目</v>
          </cell>
          <cell r="K3915"/>
          <cell r="L3915"/>
          <cell r="M3915">
            <v>69</v>
          </cell>
          <cell r="N3915">
            <v>2</v>
          </cell>
          <cell r="O3915">
            <v>0</v>
          </cell>
          <cell r="P3915">
            <v>6</v>
          </cell>
          <cell r="Q3915">
            <v>0</v>
          </cell>
          <cell r="R3915">
            <v>8</v>
          </cell>
          <cell r="S3915">
            <v>0</v>
          </cell>
          <cell r="T3915">
            <v>1</v>
          </cell>
        </row>
        <row r="3916">
          <cell r="A3916" t="str">
            <v>千村２丁目70</v>
          </cell>
          <cell r="B3916" t="str">
            <v>27002千村２丁目70</v>
          </cell>
          <cell r="C3916">
            <v>35</v>
          </cell>
          <cell r="D3916" t="str">
            <v>町名別・年齢別人口調べ</v>
          </cell>
          <cell r="E3916" t="str">
            <v>令和 6年 3月 1日</v>
          </cell>
          <cell r="F3916">
            <v>35</v>
          </cell>
          <cell r="G3916" t="str">
            <v>令和 6年 2月29日　現在</v>
          </cell>
          <cell r="H3916" t="str">
            <v>町名</v>
          </cell>
          <cell r="I3916">
            <v>27002</v>
          </cell>
          <cell r="J3916" t="str">
            <v>千村２丁目</v>
          </cell>
          <cell r="K3916"/>
          <cell r="L3916"/>
          <cell r="M3916">
            <v>70</v>
          </cell>
          <cell r="N3916">
            <v>5</v>
          </cell>
          <cell r="O3916">
            <v>0</v>
          </cell>
          <cell r="P3916">
            <v>2</v>
          </cell>
          <cell r="Q3916">
            <v>0</v>
          </cell>
          <cell r="R3916">
            <v>7</v>
          </cell>
          <cell r="S3916">
            <v>0</v>
          </cell>
          <cell r="T3916">
            <v>1</v>
          </cell>
        </row>
        <row r="3917">
          <cell r="A3917" t="str">
            <v>千村２丁目71</v>
          </cell>
          <cell r="B3917" t="str">
            <v>27002千村２丁目71</v>
          </cell>
          <cell r="C3917">
            <v>35</v>
          </cell>
          <cell r="D3917" t="str">
            <v>町名別・年齢別人口調べ</v>
          </cell>
          <cell r="E3917" t="str">
            <v>令和 6年 3月 1日</v>
          </cell>
          <cell r="F3917">
            <v>35</v>
          </cell>
          <cell r="G3917" t="str">
            <v>令和 6年 2月29日　現在</v>
          </cell>
          <cell r="H3917" t="str">
            <v>町名</v>
          </cell>
          <cell r="I3917">
            <v>27002</v>
          </cell>
          <cell r="J3917" t="str">
            <v>千村２丁目</v>
          </cell>
          <cell r="K3917"/>
          <cell r="L3917"/>
          <cell r="M3917">
            <v>71</v>
          </cell>
          <cell r="N3917">
            <v>4</v>
          </cell>
          <cell r="O3917">
            <v>0</v>
          </cell>
          <cell r="P3917">
            <v>1</v>
          </cell>
          <cell r="Q3917">
            <v>0</v>
          </cell>
          <cell r="R3917">
            <v>5</v>
          </cell>
          <cell r="S3917">
            <v>0</v>
          </cell>
          <cell r="T3917">
            <v>1</v>
          </cell>
        </row>
        <row r="3918">
          <cell r="A3918" t="str">
            <v>千村２丁目72</v>
          </cell>
          <cell r="B3918" t="str">
            <v>27002千村２丁目72</v>
          </cell>
          <cell r="C3918">
            <v>35</v>
          </cell>
          <cell r="D3918" t="str">
            <v>町名別・年齢別人口調べ</v>
          </cell>
          <cell r="E3918" t="str">
            <v>令和 6年 3月 1日</v>
          </cell>
          <cell r="F3918">
            <v>35</v>
          </cell>
          <cell r="G3918" t="str">
            <v>令和 6年 2月29日　現在</v>
          </cell>
          <cell r="H3918" t="str">
            <v>町名</v>
          </cell>
          <cell r="I3918">
            <v>27002</v>
          </cell>
          <cell r="J3918" t="str">
            <v>千村２丁目</v>
          </cell>
          <cell r="K3918"/>
          <cell r="L3918"/>
          <cell r="M3918">
            <v>72</v>
          </cell>
          <cell r="N3918">
            <v>8</v>
          </cell>
          <cell r="O3918">
            <v>0</v>
          </cell>
          <cell r="P3918">
            <v>2</v>
          </cell>
          <cell r="Q3918">
            <v>0</v>
          </cell>
          <cell r="R3918">
            <v>10</v>
          </cell>
          <cell r="S3918">
            <v>0</v>
          </cell>
          <cell r="T3918">
            <v>1</v>
          </cell>
        </row>
        <row r="3919">
          <cell r="A3919" t="str">
            <v>千村２丁目73</v>
          </cell>
          <cell r="B3919" t="str">
            <v>27002千村２丁目73</v>
          </cell>
          <cell r="C3919">
            <v>35</v>
          </cell>
          <cell r="D3919" t="str">
            <v>町名別・年齢別人口調べ</v>
          </cell>
          <cell r="E3919" t="str">
            <v>令和 6年 3月 1日</v>
          </cell>
          <cell r="F3919">
            <v>35</v>
          </cell>
          <cell r="G3919" t="str">
            <v>令和 6年 2月29日　現在</v>
          </cell>
          <cell r="H3919" t="str">
            <v>町名</v>
          </cell>
          <cell r="I3919">
            <v>27002</v>
          </cell>
          <cell r="J3919" t="str">
            <v>千村２丁目</v>
          </cell>
          <cell r="K3919"/>
          <cell r="L3919"/>
          <cell r="M3919">
            <v>73</v>
          </cell>
          <cell r="N3919">
            <v>5</v>
          </cell>
          <cell r="O3919">
            <v>0</v>
          </cell>
          <cell r="P3919">
            <v>4</v>
          </cell>
          <cell r="Q3919">
            <v>0</v>
          </cell>
          <cell r="R3919">
            <v>9</v>
          </cell>
          <cell r="S3919">
            <v>0</v>
          </cell>
          <cell r="T3919">
            <v>1</v>
          </cell>
        </row>
        <row r="3920">
          <cell r="A3920" t="str">
            <v>千村２丁目74</v>
          </cell>
          <cell r="B3920" t="str">
            <v>27002千村２丁目74</v>
          </cell>
          <cell r="C3920">
            <v>35</v>
          </cell>
          <cell r="D3920" t="str">
            <v>町名別・年齢別人口調べ</v>
          </cell>
          <cell r="E3920" t="str">
            <v>令和 6年 3月 1日</v>
          </cell>
          <cell r="F3920">
            <v>35</v>
          </cell>
          <cell r="G3920" t="str">
            <v>令和 6年 2月29日　現在</v>
          </cell>
          <cell r="H3920" t="str">
            <v>町名</v>
          </cell>
          <cell r="I3920">
            <v>27002</v>
          </cell>
          <cell r="J3920" t="str">
            <v>千村２丁目</v>
          </cell>
          <cell r="K3920"/>
          <cell r="L3920"/>
          <cell r="M3920">
            <v>74</v>
          </cell>
          <cell r="N3920">
            <v>1</v>
          </cell>
          <cell r="O3920">
            <v>0</v>
          </cell>
          <cell r="P3920">
            <v>4</v>
          </cell>
          <cell r="Q3920">
            <v>0</v>
          </cell>
          <cell r="R3920">
            <v>5</v>
          </cell>
          <cell r="S3920">
            <v>0</v>
          </cell>
          <cell r="T3920">
            <v>1</v>
          </cell>
        </row>
        <row r="3921">
          <cell r="A3921" t="str">
            <v>千村２丁目75</v>
          </cell>
          <cell r="B3921" t="str">
            <v>27002千村２丁目75</v>
          </cell>
          <cell r="C3921">
            <v>35</v>
          </cell>
          <cell r="D3921" t="str">
            <v>町名別・年齢別人口調べ</v>
          </cell>
          <cell r="E3921" t="str">
            <v>令和 6年 3月 1日</v>
          </cell>
          <cell r="F3921">
            <v>35</v>
          </cell>
          <cell r="G3921" t="str">
            <v>令和 6年 2月29日　現在</v>
          </cell>
          <cell r="H3921" t="str">
            <v>町名</v>
          </cell>
          <cell r="I3921">
            <v>27002</v>
          </cell>
          <cell r="J3921" t="str">
            <v>千村２丁目</v>
          </cell>
          <cell r="K3921"/>
          <cell r="L3921"/>
          <cell r="M3921">
            <v>75</v>
          </cell>
          <cell r="N3921">
            <v>4</v>
          </cell>
          <cell r="O3921">
            <v>0</v>
          </cell>
          <cell r="P3921">
            <v>2</v>
          </cell>
          <cell r="Q3921">
            <v>0</v>
          </cell>
          <cell r="R3921">
            <v>6</v>
          </cell>
          <cell r="S3921">
            <v>0</v>
          </cell>
          <cell r="T3921">
            <v>1</v>
          </cell>
        </row>
        <row r="3922">
          <cell r="A3922" t="str">
            <v>千村２丁目76</v>
          </cell>
          <cell r="B3922" t="str">
            <v>27002千村２丁目76</v>
          </cell>
          <cell r="C3922">
            <v>35</v>
          </cell>
          <cell r="D3922" t="str">
            <v>町名別・年齢別人口調べ</v>
          </cell>
          <cell r="E3922" t="str">
            <v>令和 6年 3月 1日</v>
          </cell>
          <cell r="F3922">
            <v>35</v>
          </cell>
          <cell r="G3922" t="str">
            <v>令和 6年 2月29日　現在</v>
          </cell>
          <cell r="H3922" t="str">
            <v>町名</v>
          </cell>
          <cell r="I3922">
            <v>27002</v>
          </cell>
          <cell r="J3922" t="str">
            <v>千村２丁目</v>
          </cell>
          <cell r="K3922"/>
          <cell r="L3922"/>
          <cell r="M3922">
            <v>76</v>
          </cell>
          <cell r="N3922">
            <v>5</v>
          </cell>
          <cell r="O3922">
            <v>0</v>
          </cell>
          <cell r="P3922">
            <v>4</v>
          </cell>
          <cell r="Q3922">
            <v>0</v>
          </cell>
          <cell r="R3922">
            <v>9</v>
          </cell>
          <cell r="S3922">
            <v>0</v>
          </cell>
          <cell r="T3922">
            <v>1</v>
          </cell>
        </row>
        <row r="3923">
          <cell r="A3923" t="str">
            <v>千村２丁目77</v>
          </cell>
          <cell r="B3923" t="str">
            <v>27002千村２丁目77</v>
          </cell>
          <cell r="C3923">
            <v>35</v>
          </cell>
          <cell r="D3923" t="str">
            <v>町名別・年齢別人口調べ</v>
          </cell>
          <cell r="E3923" t="str">
            <v>令和 6年 3月 1日</v>
          </cell>
          <cell r="F3923">
            <v>35</v>
          </cell>
          <cell r="G3923" t="str">
            <v>令和 6年 2月29日　現在</v>
          </cell>
          <cell r="H3923" t="str">
            <v>町名</v>
          </cell>
          <cell r="I3923">
            <v>27002</v>
          </cell>
          <cell r="J3923" t="str">
            <v>千村２丁目</v>
          </cell>
          <cell r="K3923"/>
          <cell r="L3923"/>
          <cell r="M3923">
            <v>77</v>
          </cell>
          <cell r="N3923">
            <v>6</v>
          </cell>
          <cell r="O3923">
            <v>0</v>
          </cell>
          <cell r="P3923">
            <v>7</v>
          </cell>
          <cell r="Q3923">
            <v>0</v>
          </cell>
          <cell r="R3923">
            <v>13</v>
          </cell>
          <cell r="S3923">
            <v>0</v>
          </cell>
          <cell r="T3923">
            <v>1</v>
          </cell>
        </row>
        <row r="3924">
          <cell r="A3924" t="str">
            <v>千村２丁目78</v>
          </cell>
          <cell r="B3924" t="str">
            <v>27002千村２丁目78</v>
          </cell>
          <cell r="C3924">
            <v>35</v>
          </cell>
          <cell r="D3924" t="str">
            <v>町名別・年齢別人口調べ</v>
          </cell>
          <cell r="E3924" t="str">
            <v>令和 6年 3月 1日</v>
          </cell>
          <cell r="F3924">
            <v>35</v>
          </cell>
          <cell r="G3924" t="str">
            <v>令和 6年 2月29日　現在</v>
          </cell>
          <cell r="H3924" t="str">
            <v>町名</v>
          </cell>
          <cell r="I3924">
            <v>27002</v>
          </cell>
          <cell r="J3924" t="str">
            <v>千村２丁目</v>
          </cell>
          <cell r="K3924"/>
          <cell r="L3924"/>
          <cell r="M3924">
            <v>78</v>
          </cell>
          <cell r="N3924">
            <v>7</v>
          </cell>
          <cell r="O3924">
            <v>0</v>
          </cell>
          <cell r="P3924">
            <v>9</v>
          </cell>
          <cell r="Q3924">
            <v>0</v>
          </cell>
          <cell r="R3924">
            <v>16</v>
          </cell>
          <cell r="S3924">
            <v>0</v>
          </cell>
          <cell r="T3924">
            <v>1</v>
          </cell>
        </row>
        <row r="3925">
          <cell r="A3925" t="str">
            <v>千村２丁目79</v>
          </cell>
          <cell r="B3925" t="str">
            <v>27002千村２丁目79</v>
          </cell>
          <cell r="C3925">
            <v>35</v>
          </cell>
          <cell r="D3925" t="str">
            <v>町名別・年齢別人口調べ</v>
          </cell>
          <cell r="E3925" t="str">
            <v>令和 6年 3月 1日</v>
          </cell>
          <cell r="F3925">
            <v>35</v>
          </cell>
          <cell r="G3925" t="str">
            <v>令和 6年 2月29日　現在</v>
          </cell>
          <cell r="H3925" t="str">
            <v>町名</v>
          </cell>
          <cell r="I3925">
            <v>27002</v>
          </cell>
          <cell r="J3925" t="str">
            <v>千村２丁目</v>
          </cell>
          <cell r="K3925"/>
          <cell r="L3925"/>
          <cell r="M3925">
            <v>79</v>
          </cell>
          <cell r="N3925">
            <v>3</v>
          </cell>
          <cell r="O3925">
            <v>0</v>
          </cell>
          <cell r="P3925">
            <v>1</v>
          </cell>
          <cell r="Q3925">
            <v>0</v>
          </cell>
          <cell r="R3925">
            <v>4</v>
          </cell>
          <cell r="S3925">
            <v>0</v>
          </cell>
          <cell r="T3925">
            <v>1</v>
          </cell>
        </row>
        <row r="3926">
          <cell r="A3926" t="str">
            <v>千村２丁目80</v>
          </cell>
          <cell r="B3926" t="str">
            <v>27002千村２丁目80</v>
          </cell>
          <cell r="C3926">
            <v>35</v>
          </cell>
          <cell r="D3926" t="str">
            <v>町名別・年齢別人口調べ</v>
          </cell>
          <cell r="E3926" t="str">
            <v>令和 6年 3月 1日</v>
          </cell>
          <cell r="F3926">
            <v>35</v>
          </cell>
          <cell r="G3926" t="str">
            <v>令和 6年 2月29日　現在</v>
          </cell>
          <cell r="H3926" t="str">
            <v>町名</v>
          </cell>
          <cell r="I3926">
            <v>27002</v>
          </cell>
          <cell r="J3926" t="str">
            <v>千村２丁目</v>
          </cell>
          <cell r="K3926"/>
          <cell r="L3926"/>
          <cell r="M3926">
            <v>80</v>
          </cell>
          <cell r="N3926">
            <v>1</v>
          </cell>
          <cell r="O3926">
            <v>0</v>
          </cell>
          <cell r="P3926">
            <v>4</v>
          </cell>
          <cell r="Q3926">
            <v>0</v>
          </cell>
          <cell r="R3926">
            <v>5</v>
          </cell>
          <cell r="S3926">
            <v>0</v>
          </cell>
          <cell r="T3926">
            <v>1</v>
          </cell>
        </row>
        <row r="3927">
          <cell r="A3927" t="str">
            <v>千村２丁目81</v>
          </cell>
          <cell r="B3927" t="str">
            <v>27002千村２丁目81</v>
          </cell>
          <cell r="C3927">
            <v>35</v>
          </cell>
          <cell r="D3927" t="str">
            <v>町名別・年齢別人口調べ</v>
          </cell>
          <cell r="E3927" t="str">
            <v>令和 6年 3月 1日</v>
          </cell>
          <cell r="F3927">
            <v>35</v>
          </cell>
          <cell r="G3927" t="str">
            <v>令和 6年 2月29日　現在</v>
          </cell>
          <cell r="H3927" t="str">
            <v>町名</v>
          </cell>
          <cell r="I3927">
            <v>27002</v>
          </cell>
          <cell r="J3927" t="str">
            <v>千村２丁目</v>
          </cell>
          <cell r="K3927"/>
          <cell r="L3927"/>
          <cell r="M3927">
            <v>81</v>
          </cell>
          <cell r="N3927">
            <v>6</v>
          </cell>
          <cell r="O3927">
            <v>0</v>
          </cell>
          <cell r="P3927">
            <v>4</v>
          </cell>
          <cell r="Q3927">
            <v>0</v>
          </cell>
          <cell r="R3927">
            <v>10</v>
          </cell>
          <cell r="S3927">
            <v>0</v>
          </cell>
          <cell r="T3927">
            <v>1</v>
          </cell>
        </row>
        <row r="3928">
          <cell r="A3928" t="str">
            <v>千村２丁目82</v>
          </cell>
          <cell r="B3928" t="str">
            <v>27002千村２丁目82</v>
          </cell>
          <cell r="C3928">
            <v>35</v>
          </cell>
          <cell r="D3928" t="str">
            <v>町名別・年齢別人口調べ</v>
          </cell>
          <cell r="E3928" t="str">
            <v>令和 6年 3月 1日</v>
          </cell>
          <cell r="F3928">
            <v>35</v>
          </cell>
          <cell r="G3928" t="str">
            <v>令和 6年 2月29日　現在</v>
          </cell>
          <cell r="H3928" t="str">
            <v>町名</v>
          </cell>
          <cell r="I3928">
            <v>27002</v>
          </cell>
          <cell r="J3928" t="str">
            <v>千村２丁目</v>
          </cell>
          <cell r="K3928"/>
          <cell r="L3928"/>
          <cell r="M3928">
            <v>82</v>
          </cell>
          <cell r="N3928">
            <v>4</v>
          </cell>
          <cell r="O3928">
            <v>0</v>
          </cell>
          <cell r="P3928">
            <v>6</v>
          </cell>
          <cell r="Q3928">
            <v>0</v>
          </cell>
          <cell r="R3928">
            <v>10</v>
          </cell>
          <cell r="S3928">
            <v>0</v>
          </cell>
          <cell r="T3928">
            <v>1</v>
          </cell>
        </row>
        <row r="3929">
          <cell r="A3929" t="str">
            <v>千村２丁目83</v>
          </cell>
          <cell r="B3929" t="str">
            <v>27002千村２丁目83</v>
          </cell>
          <cell r="C3929">
            <v>35</v>
          </cell>
          <cell r="D3929" t="str">
            <v>町名別・年齢別人口調べ</v>
          </cell>
          <cell r="E3929" t="str">
            <v>令和 6年 3月 1日</v>
          </cell>
          <cell r="F3929">
            <v>35</v>
          </cell>
          <cell r="G3929" t="str">
            <v>令和 6年 2月29日　現在</v>
          </cell>
          <cell r="H3929" t="str">
            <v>町名</v>
          </cell>
          <cell r="I3929">
            <v>27002</v>
          </cell>
          <cell r="J3929" t="str">
            <v>千村２丁目</v>
          </cell>
          <cell r="K3929"/>
          <cell r="L3929"/>
          <cell r="M3929">
            <v>83</v>
          </cell>
          <cell r="N3929">
            <v>3</v>
          </cell>
          <cell r="O3929">
            <v>0</v>
          </cell>
          <cell r="P3929">
            <v>4</v>
          </cell>
          <cell r="Q3929">
            <v>0</v>
          </cell>
          <cell r="R3929">
            <v>7</v>
          </cell>
          <cell r="S3929">
            <v>0</v>
          </cell>
          <cell r="T3929">
            <v>1</v>
          </cell>
        </row>
        <row r="3930">
          <cell r="A3930" t="str">
            <v>千村２丁目84</v>
          </cell>
          <cell r="B3930" t="str">
            <v>27002千村２丁目84</v>
          </cell>
          <cell r="C3930">
            <v>35</v>
          </cell>
          <cell r="D3930" t="str">
            <v>町名別・年齢別人口調べ</v>
          </cell>
          <cell r="E3930" t="str">
            <v>令和 6年 3月 1日</v>
          </cell>
          <cell r="F3930">
            <v>35</v>
          </cell>
          <cell r="G3930" t="str">
            <v>令和 6年 2月29日　現在</v>
          </cell>
          <cell r="H3930" t="str">
            <v>町名</v>
          </cell>
          <cell r="I3930">
            <v>27002</v>
          </cell>
          <cell r="J3930" t="str">
            <v>千村２丁目</v>
          </cell>
          <cell r="K3930"/>
          <cell r="L3930"/>
          <cell r="M3930">
            <v>84</v>
          </cell>
          <cell r="N3930">
            <v>0</v>
          </cell>
          <cell r="O3930">
            <v>0</v>
          </cell>
          <cell r="P3930">
            <v>4</v>
          </cell>
          <cell r="Q3930">
            <v>0</v>
          </cell>
          <cell r="R3930">
            <v>4</v>
          </cell>
          <cell r="S3930">
            <v>0</v>
          </cell>
          <cell r="T3930">
            <v>1</v>
          </cell>
        </row>
        <row r="3931">
          <cell r="A3931" t="str">
            <v>千村２丁目85</v>
          </cell>
          <cell r="B3931" t="str">
            <v>27002千村２丁目85</v>
          </cell>
          <cell r="C3931">
            <v>35</v>
          </cell>
          <cell r="D3931" t="str">
            <v>町名別・年齢別人口調べ</v>
          </cell>
          <cell r="E3931" t="str">
            <v>令和 6年 3月 1日</v>
          </cell>
          <cell r="F3931">
            <v>35</v>
          </cell>
          <cell r="G3931" t="str">
            <v>令和 6年 2月29日　現在</v>
          </cell>
          <cell r="H3931" t="str">
            <v>町名</v>
          </cell>
          <cell r="I3931">
            <v>27002</v>
          </cell>
          <cell r="J3931" t="str">
            <v>千村２丁目</v>
          </cell>
          <cell r="K3931"/>
          <cell r="L3931"/>
          <cell r="M3931">
            <v>85</v>
          </cell>
          <cell r="N3931">
            <v>2</v>
          </cell>
          <cell r="O3931">
            <v>0</v>
          </cell>
          <cell r="P3931">
            <v>1</v>
          </cell>
          <cell r="Q3931">
            <v>0</v>
          </cell>
          <cell r="R3931">
            <v>3</v>
          </cell>
          <cell r="S3931">
            <v>0</v>
          </cell>
          <cell r="T3931">
            <v>1</v>
          </cell>
        </row>
        <row r="3932">
          <cell r="A3932" t="str">
            <v>千村２丁目86</v>
          </cell>
          <cell r="B3932" t="str">
            <v>27002千村２丁目86</v>
          </cell>
          <cell r="C3932">
            <v>35</v>
          </cell>
          <cell r="D3932" t="str">
            <v>町名別・年齢別人口調べ</v>
          </cell>
          <cell r="E3932" t="str">
            <v>令和 6年 3月 1日</v>
          </cell>
          <cell r="F3932">
            <v>35</v>
          </cell>
          <cell r="G3932" t="str">
            <v>令和 6年 2月29日　現在</v>
          </cell>
          <cell r="H3932" t="str">
            <v>町名</v>
          </cell>
          <cell r="I3932">
            <v>27002</v>
          </cell>
          <cell r="J3932" t="str">
            <v>千村２丁目</v>
          </cell>
          <cell r="K3932"/>
          <cell r="L3932"/>
          <cell r="M3932">
            <v>86</v>
          </cell>
          <cell r="N3932">
            <v>1</v>
          </cell>
          <cell r="O3932">
            <v>0</v>
          </cell>
          <cell r="P3932">
            <v>3</v>
          </cell>
          <cell r="Q3932">
            <v>0</v>
          </cell>
          <cell r="R3932">
            <v>4</v>
          </cell>
          <cell r="S3932">
            <v>0</v>
          </cell>
          <cell r="T3932">
            <v>1</v>
          </cell>
        </row>
        <row r="3933">
          <cell r="A3933" t="str">
            <v>千村２丁目87</v>
          </cell>
          <cell r="B3933" t="str">
            <v>27002千村２丁目87</v>
          </cell>
          <cell r="C3933">
            <v>35</v>
          </cell>
          <cell r="D3933" t="str">
            <v>町名別・年齢別人口調べ</v>
          </cell>
          <cell r="E3933" t="str">
            <v>令和 6年 3月 1日</v>
          </cell>
          <cell r="F3933">
            <v>35</v>
          </cell>
          <cell r="G3933" t="str">
            <v>令和 6年 2月29日　現在</v>
          </cell>
          <cell r="H3933" t="str">
            <v>町名</v>
          </cell>
          <cell r="I3933">
            <v>27002</v>
          </cell>
          <cell r="J3933" t="str">
            <v>千村２丁目</v>
          </cell>
          <cell r="K3933"/>
          <cell r="L3933"/>
          <cell r="M3933">
            <v>87</v>
          </cell>
          <cell r="N3933">
            <v>2</v>
          </cell>
          <cell r="O3933">
            <v>0</v>
          </cell>
          <cell r="P3933">
            <v>2</v>
          </cell>
          <cell r="Q3933">
            <v>0</v>
          </cell>
          <cell r="R3933">
            <v>4</v>
          </cell>
          <cell r="S3933">
            <v>0</v>
          </cell>
          <cell r="T3933">
            <v>1</v>
          </cell>
        </row>
        <row r="3934">
          <cell r="A3934" t="str">
            <v>千村２丁目88</v>
          </cell>
          <cell r="B3934" t="str">
            <v>27002千村２丁目88</v>
          </cell>
          <cell r="C3934">
            <v>35</v>
          </cell>
          <cell r="D3934" t="str">
            <v>町名別・年齢別人口調べ</v>
          </cell>
          <cell r="E3934" t="str">
            <v>令和 6年 3月 1日</v>
          </cell>
          <cell r="F3934">
            <v>35</v>
          </cell>
          <cell r="G3934" t="str">
            <v>令和 6年 2月29日　現在</v>
          </cell>
          <cell r="H3934" t="str">
            <v>町名</v>
          </cell>
          <cell r="I3934">
            <v>27002</v>
          </cell>
          <cell r="J3934" t="str">
            <v>千村２丁目</v>
          </cell>
          <cell r="K3934"/>
          <cell r="L3934"/>
          <cell r="M3934">
            <v>88</v>
          </cell>
          <cell r="N3934">
            <v>2</v>
          </cell>
          <cell r="O3934">
            <v>0</v>
          </cell>
          <cell r="P3934">
            <v>0</v>
          </cell>
          <cell r="Q3934">
            <v>0</v>
          </cell>
          <cell r="R3934">
            <v>2</v>
          </cell>
          <cell r="S3934">
            <v>0</v>
          </cell>
          <cell r="T3934">
            <v>1</v>
          </cell>
        </row>
        <row r="3935">
          <cell r="A3935" t="str">
            <v>千村２丁目89</v>
          </cell>
          <cell r="B3935" t="str">
            <v>27002千村２丁目89</v>
          </cell>
          <cell r="C3935">
            <v>35</v>
          </cell>
          <cell r="D3935" t="str">
            <v>町名別・年齢別人口調べ</v>
          </cell>
          <cell r="E3935" t="str">
            <v>令和 6年 3月 1日</v>
          </cell>
          <cell r="F3935">
            <v>35</v>
          </cell>
          <cell r="G3935" t="str">
            <v>令和 6年 2月29日　現在</v>
          </cell>
          <cell r="H3935" t="str">
            <v>町名</v>
          </cell>
          <cell r="I3935">
            <v>27002</v>
          </cell>
          <cell r="J3935" t="str">
            <v>千村２丁目</v>
          </cell>
          <cell r="K3935"/>
          <cell r="L3935"/>
          <cell r="M3935">
            <v>89</v>
          </cell>
          <cell r="N3935">
            <v>0</v>
          </cell>
          <cell r="O3935">
            <v>0</v>
          </cell>
          <cell r="P3935">
            <v>5</v>
          </cell>
          <cell r="Q3935">
            <v>0</v>
          </cell>
          <cell r="R3935">
            <v>5</v>
          </cell>
          <cell r="S3935">
            <v>0</v>
          </cell>
          <cell r="T3935">
            <v>1</v>
          </cell>
        </row>
        <row r="3936">
          <cell r="A3936" t="str">
            <v>千村２丁目90</v>
          </cell>
          <cell r="B3936" t="str">
            <v>27002千村２丁目90</v>
          </cell>
          <cell r="C3936">
            <v>35</v>
          </cell>
          <cell r="D3936" t="str">
            <v>町名別・年齢別人口調べ</v>
          </cell>
          <cell r="E3936" t="str">
            <v>令和 6年 3月 1日</v>
          </cell>
          <cell r="F3936">
            <v>35</v>
          </cell>
          <cell r="G3936" t="str">
            <v>令和 6年 2月29日　現在</v>
          </cell>
          <cell r="H3936" t="str">
            <v>町名</v>
          </cell>
          <cell r="I3936">
            <v>27002</v>
          </cell>
          <cell r="J3936" t="str">
            <v>千村２丁目</v>
          </cell>
          <cell r="K3936"/>
          <cell r="L3936"/>
          <cell r="M3936">
            <v>90</v>
          </cell>
          <cell r="N3936">
            <v>0</v>
          </cell>
          <cell r="O3936">
            <v>0</v>
          </cell>
          <cell r="P3936">
            <v>1</v>
          </cell>
          <cell r="Q3936">
            <v>0</v>
          </cell>
          <cell r="R3936">
            <v>1</v>
          </cell>
          <cell r="S3936">
            <v>0</v>
          </cell>
          <cell r="T3936">
            <v>1</v>
          </cell>
        </row>
        <row r="3937">
          <cell r="A3937" t="str">
            <v>千村２丁目91</v>
          </cell>
          <cell r="B3937" t="str">
            <v>27002千村２丁目91</v>
          </cell>
          <cell r="C3937">
            <v>35</v>
          </cell>
          <cell r="D3937" t="str">
            <v>町名別・年齢別人口調べ</v>
          </cell>
          <cell r="E3937" t="str">
            <v>令和 6年 3月 1日</v>
          </cell>
          <cell r="F3937">
            <v>35</v>
          </cell>
          <cell r="G3937" t="str">
            <v>令和 6年 2月29日　現在</v>
          </cell>
          <cell r="H3937" t="str">
            <v>町名</v>
          </cell>
          <cell r="I3937">
            <v>27002</v>
          </cell>
          <cell r="J3937" t="str">
            <v>千村２丁目</v>
          </cell>
          <cell r="K3937"/>
          <cell r="L3937"/>
          <cell r="M3937">
            <v>91</v>
          </cell>
          <cell r="N3937">
            <v>1</v>
          </cell>
          <cell r="O3937">
            <v>0</v>
          </cell>
          <cell r="P3937">
            <v>3</v>
          </cell>
          <cell r="Q3937">
            <v>0</v>
          </cell>
          <cell r="R3937">
            <v>4</v>
          </cell>
          <cell r="S3937">
            <v>0</v>
          </cell>
          <cell r="T3937">
            <v>1</v>
          </cell>
        </row>
        <row r="3938">
          <cell r="A3938" t="str">
            <v>千村２丁目92</v>
          </cell>
          <cell r="B3938" t="str">
            <v>27002千村２丁目92</v>
          </cell>
          <cell r="C3938">
            <v>35</v>
          </cell>
          <cell r="D3938" t="str">
            <v>町名別・年齢別人口調べ</v>
          </cell>
          <cell r="E3938" t="str">
            <v>令和 6年 3月 1日</v>
          </cell>
          <cell r="F3938">
            <v>35</v>
          </cell>
          <cell r="G3938" t="str">
            <v>令和 6年 2月29日　現在</v>
          </cell>
          <cell r="H3938" t="str">
            <v>町名</v>
          </cell>
          <cell r="I3938">
            <v>27002</v>
          </cell>
          <cell r="J3938" t="str">
            <v>千村２丁目</v>
          </cell>
          <cell r="K3938"/>
          <cell r="L3938"/>
          <cell r="M3938">
            <v>92</v>
          </cell>
          <cell r="N3938">
            <v>1</v>
          </cell>
          <cell r="O3938">
            <v>0</v>
          </cell>
          <cell r="P3938">
            <v>2</v>
          </cell>
          <cell r="Q3938">
            <v>0</v>
          </cell>
          <cell r="R3938">
            <v>3</v>
          </cell>
          <cell r="S3938">
            <v>0</v>
          </cell>
          <cell r="T3938">
            <v>1</v>
          </cell>
        </row>
        <row r="3939">
          <cell r="A3939" t="str">
            <v>千村２丁目93</v>
          </cell>
          <cell r="B3939" t="str">
            <v>27002千村２丁目93</v>
          </cell>
          <cell r="C3939">
            <v>35</v>
          </cell>
          <cell r="D3939" t="str">
            <v>町名別・年齢別人口調べ</v>
          </cell>
          <cell r="E3939" t="str">
            <v>令和 6年 3月 1日</v>
          </cell>
          <cell r="F3939">
            <v>35</v>
          </cell>
          <cell r="G3939" t="str">
            <v>令和 6年 2月29日　現在</v>
          </cell>
          <cell r="H3939" t="str">
            <v>町名</v>
          </cell>
          <cell r="I3939">
            <v>27002</v>
          </cell>
          <cell r="J3939" t="str">
            <v>千村２丁目</v>
          </cell>
          <cell r="K3939"/>
          <cell r="L3939"/>
          <cell r="M3939">
            <v>93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0</v>
          </cell>
          <cell r="T3939">
            <v>1</v>
          </cell>
        </row>
        <row r="3940">
          <cell r="A3940" t="str">
            <v>千村２丁目94</v>
          </cell>
          <cell r="B3940" t="str">
            <v>27002千村２丁目94</v>
          </cell>
          <cell r="C3940">
            <v>35</v>
          </cell>
          <cell r="D3940" t="str">
            <v>町名別・年齢別人口調べ</v>
          </cell>
          <cell r="E3940" t="str">
            <v>令和 6年 3月 1日</v>
          </cell>
          <cell r="F3940">
            <v>35</v>
          </cell>
          <cell r="G3940" t="str">
            <v>令和 6年 2月29日　現在</v>
          </cell>
          <cell r="H3940" t="str">
            <v>町名</v>
          </cell>
          <cell r="I3940">
            <v>27002</v>
          </cell>
          <cell r="J3940" t="str">
            <v>千村２丁目</v>
          </cell>
          <cell r="K3940"/>
          <cell r="L3940"/>
          <cell r="M3940">
            <v>94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>
            <v>0</v>
          </cell>
          <cell r="S3940">
            <v>0</v>
          </cell>
          <cell r="T3940">
            <v>1</v>
          </cell>
        </row>
        <row r="3941">
          <cell r="A3941" t="str">
            <v>千村２丁目95</v>
          </cell>
          <cell r="B3941" t="str">
            <v>27002千村２丁目95</v>
          </cell>
          <cell r="C3941">
            <v>35</v>
          </cell>
          <cell r="D3941" t="str">
            <v>町名別・年齢別人口調べ</v>
          </cell>
          <cell r="E3941" t="str">
            <v>令和 6年 3月 1日</v>
          </cell>
          <cell r="F3941">
            <v>35</v>
          </cell>
          <cell r="G3941" t="str">
            <v>令和 6年 2月29日　現在</v>
          </cell>
          <cell r="H3941" t="str">
            <v>町名</v>
          </cell>
          <cell r="I3941">
            <v>27002</v>
          </cell>
          <cell r="J3941" t="str">
            <v>千村２丁目</v>
          </cell>
          <cell r="K3941"/>
          <cell r="L3941"/>
          <cell r="M3941">
            <v>95</v>
          </cell>
          <cell r="N3941">
            <v>0</v>
          </cell>
          <cell r="O3941">
            <v>0</v>
          </cell>
          <cell r="P3941">
            <v>0</v>
          </cell>
          <cell r="Q3941">
            <v>0</v>
          </cell>
          <cell r="R3941">
            <v>0</v>
          </cell>
          <cell r="S3941">
            <v>0</v>
          </cell>
          <cell r="T3941">
            <v>1</v>
          </cell>
        </row>
        <row r="3942">
          <cell r="A3942" t="str">
            <v>千村２丁目96</v>
          </cell>
          <cell r="B3942" t="str">
            <v>27002千村２丁目96</v>
          </cell>
          <cell r="C3942">
            <v>35</v>
          </cell>
          <cell r="D3942" t="str">
            <v>町名別・年齢別人口調べ</v>
          </cell>
          <cell r="E3942" t="str">
            <v>令和 6年 3月 1日</v>
          </cell>
          <cell r="F3942">
            <v>35</v>
          </cell>
          <cell r="G3942" t="str">
            <v>令和 6年 2月29日　現在</v>
          </cell>
          <cell r="H3942" t="str">
            <v>町名</v>
          </cell>
          <cell r="I3942">
            <v>27002</v>
          </cell>
          <cell r="J3942" t="str">
            <v>千村２丁目</v>
          </cell>
          <cell r="K3942"/>
          <cell r="L3942"/>
          <cell r="M3942">
            <v>96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  <cell r="T3942">
            <v>1</v>
          </cell>
        </row>
        <row r="3943">
          <cell r="A3943" t="str">
            <v>千村２丁目97</v>
          </cell>
          <cell r="B3943" t="str">
            <v>27002千村２丁目97</v>
          </cell>
          <cell r="C3943">
            <v>35</v>
          </cell>
          <cell r="D3943" t="str">
            <v>町名別・年齢別人口調べ</v>
          </cell>
          <cell r="E3943" t="str">
            <v>令和 6年 3月 1日</v>
          </cell>
          <cell r="F3943">
            <v>35</v>
          </cell>
          <cell r="G3943" t="str">
            <v>令和 6年 2月29日　現在</v>
          </cell>
          <cell r="H3943" t="str">
            <v>町名</v>
          </cell>
          <cell r="I3943">
            <v>27002</v>
          </cell>
          <cell r="J3943" t="str">
            <v>千村２丁目</v>
          </cell>
          <cell r="K3943"/>
          <cell r="L3943"/>
          <cell r="M3943">
            <v>97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>
            <v>0</v>
          </cell>
          <cell r="S3943">
            <v>0</v>
          </cell>
          <cell r="T3943">
            <v>1</v>
          </cell>
        </row>
        <row r="3944">
          <cell r="A3944" t="str">
            <v>千村２丁目98</v>
          </cell>
          <cell r="B3944" t="str">
            <v>27002千村２丁目98</v>
          </cell>
          <cell r="C3944">
            <v>35</v>
          </cell>
          <cell r="D3944" t="str">
            <v>町名別・年齢別人口調べ</v>
          </cell>
          <cell r="E3944" t="str">
            <v>令和 6年 3月 1日</v>
          </cell>
          <cell r="F3944">
            <v>35</v>
          </cell>
          <cell r="G3944" t="str">
            <v>令和 6年 2月29日　現在</v>
          </cell>
          <cell r="H3944" t="str">
            <v>町名</v>
          </cell>
          <cell r="I3944">
            <v>27002</v>
          </cell>
          <cell r="J3944" t="str">
            <v>千村２丁目</v>
          </cell>
          <cell r="K3944"/>
          <cell r="L3944"/>
          <cell r="M3944">
            <v>98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>
            <v>0</v>
          </cell>
          <cell r="S3944">
            <v>0</v>
          </cell>
          <cell r="T3944">
            <v>1</v>
          </cell>
        </row>
        <row r="3945">
          <cell r="A3945" t="str">
            <v>千村２丁目99</v>
          </cell>
          <cell r="B3945" t="str">
            <v>27002千村２丁目99</v>
          </cell>
          <cell r="C3945">
            <v>35</v>
          </cell>
          <cell r="D3945" t="str">
            <v>町名別・年齢別人口調べ</v>
          </cell>
          <cell r="E3945" t="str">
            <v>令和 6年 3月 1日</v>
          </cell>
          <cell r="F3945">
            <v>35</v>
          </cell>
          <cell r="G3945" t="str">
            <v>令和 6年 2月29日　現在</v>
          </cell>
          <cell r="H3945" t="str">
            <v>町名</v>
          </cell>
          <cell r="I3945">
            <v>27002</v>
          </cell>
          <cell r="J3945" t="str">
            <v>千村２丁目</v>
          </cell>
          <cell r="K3945"/>
          <cell r="L3945"/>
          <cell r="M3945">
            <v>99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>
            <v>0</v>
          </cell>
          <cell r="S3945">
            <v>0</v>
          </cell>
          <cell r="T3945">
            <v>1</v>
          </cell>
        </row>
        <row r="3946">
          <cell r="A3946" t="str">
            <v>千村２丁目100</v>
          </cell>
          <cell r="B3946" t="str">
            <v>27002千村２丁目100</v>
          </cell>
          <cell r="C3946">
            <v>35</v>
          </cell>
          <cell r="D3946" t="str">
            <v>町名別・年齢別人口調べ</v>
          </cell>
          <cell r="E3946" t="str">
            <v>令和 6年 3月 1日</v>
          </cell>
          <cell r="F3946">
            <v>35</v>
          </cell>
          <cell r="G3946" t="str">
            <v>令和 6年 2月29日　現在</v>
          </cell>
          <cell r="H3946" t="str">
            <v>町名</v>
          </cell>
          <cell r="I3946">
            <v>27002</v>
          </cell>
          <cell r="J3946" t="str">
            <v>千村２丁目</v>
          </cell>
          <cell r="K3946"/>
          <cell r="L3946"/>
          <cell r="M3946">
            <v>100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>
            <v>0</v>
          </cell>
          <cell r="S3946">
            <v>0</v>
          </cell>
          <cell r="T3946">
            <v>1</v>
          </cell>
        </row>
        <row r="3947">
          <cell r="A3947" t="str">
            <v>千村２丁目101</v>
          </cell>
          <cell r="B3947" t="str">
            <v>27002千村２丁目101</v>
          </cell>
          <cell r="C3947">
            <v>35</v>
          </cell>
          <cell r="D3947" t="str">
            <v>町名別・年齢別人口調べ</v>
          </cell>
          <cell r="E3947" t="str">
            <v>令和 6年 3月 1日</v>
          </cell>
          <cell r="F3947">
            <v>35</v>
          </cell>
          <cell r="G3947" t="str">
            <v>令和 6年 2月29日　現在</v>
          </cell>
          <cell r="H3947" t="str">
            <v>町名</v>
          </cell>
          <cell r="I3947">
            <v>27002</v>
          </cell>
          <cell r="J3947" t="str">
            <v>千村２丁目</v>
          </cell>
          <cell r="K3947"/>
          <cell r="L3947"/>
          <cell r="M3947">
            <v>101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>
            <v>0</v>
          </cell>
          <cell r="S3947">
            <v>0</v>
          </cell>
          <cell r="T3947">
            <v>1</v>
          </cell>
        </row>
        <row r="3948">
          <cell r="A3948" t="str">
            <v>千村２丁目102</v>
          </cell>
          <cell r="B3948" t="str">
            <v>27002千村２丁目102</v>
          </cell>
          <cell r="C3948">
            <v>35</v>
          </cell>
          <cell r="D3948" t="str">
            <v>町名別・年齢別人口調べ</v>
          </cell>
          <cell r="E3948" t="str">
            <v>令和 6年 3月 1日</v>
          </cell>
          <cell r="F3948">
            <v>35</v>
          </cell>
          <cell r="G3948" t="str">
            <v>令和 6年 2月29日　現在</v>
          </cell>
          <cell r="H3948" t="str">
            <v>町名</v>
          </cell>
          <cell r="I3948">
            <v>27002</v>
          </cell>
          <cell r="J3948" t="str">
            <v>千村２丁目</v>
          </cell>
          <cell r="K3948"/>
          <cell r="L3948"/>
          <cell r="M3948">
            <v>102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  <cell r="T3948">
            <v>1</v>
          </cell>
        </row>
        <row r="3949">
          <cell r="A3949" t="str">
            <v>千村２丁目103</v>
          </cell>
          <cell r="B3949" t="str">
            <v>27002千村２丁目103</v>
          </cell>
          <cell r="C3949">
            <v>35</v>
          </cell>
          <cell r="D3949" t="str">
            <v>町名別・年齢別人口調べ</v>
          </cell>
          <cell r="E3949" t="str">
            <v>令和 6年 3月 1日</v>
          </cell>
          <cell r="F3949">
            <v>35</v>
          </cell>
          <cell r="G3949" t="str">
            <v>令和 6年 2月29日　現在</v>
          </cell>
          <cell r="H3949" t="str">
            <v>町名</v>
          </cell>
          <cell r="I3949">
            <v>27002</v>
          </cell>
          <cell r="J3949" t="str">
            <v>千村２丁目</v>
          </cell>
          <cell r="K3949"/>
          <cell r="L3949"/>
          <cell r="M3949">
            <v>103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>
            <v>0</v>
          </cell>
          <cell r="S3949">
            <v>0</v>
          </cell>
          <cell r="T3949">
            <v>1</v>
          </cell>
        </row>
        <row r="3950">
          <cell r="A3950" t="str">
            <v>千村２丁目104</v>
          </cell>
          <cell r="B3950" t="str">
            <v>27002千村２丁目104</v>
          </cell>
          <cell r="C3950">
            <v>35</v>
          </cell>
          <cell r="D3950" t="str">
            <v>町名別・年齢別人口調べ</v>
          </cell>
          <cell r="E3950" t="str">
            <v>令和 6年 3月 1日</v>
          </cell>
          <cell r="F3950">
            <v>35</v>
          </cell>
          <cell r="G3950" t="str">
            <v>令和 6年 2月29日　現在</v>
          </cell>
          <cell r="H3950" t="str">
            <v>町名</v>
          </cell>
          <cell r="I3950">
            <v>27002</v>
          </cell>
          <cell r="J3950" t="str">
            <v>千村２丁目</v>
          </cell>
          <cell r="K3950"/>
          <cell r="L3950"/>
          <cell r="M3950">
            <v>104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>
            <v>0</v>
          </cell>
          <cell r="S3950">
            <v>0</v>
          </cell>
          <cell r="T3950">
            <v>1</v>
          </cell>
        </row>
        <row r="3951">
          <cell r="A3951" t="str">
            <v>千村２丁目105</v>
          </cell>
          <cell r="B3951" t="str">
            <v>27002千村２丁目105</v>
          </cell>
          <cell r="C3951">
            <v>35</v>
          </cell>
          <cell r="D3951" t="str">
            <v>町名別・年齢別人口調べ</v>
          </cell>
          <cell r="E3951" t="str">
            <v>令和 6年 3月 1日</v>
          </cell>
          <cell r="F3951">
            <v>35</v>
          </cell>
          <cell r="G3951" t="str">
            <v>令和 6年 2月29日　現在</v>
          </cell>
          <cell r="H3951" t="str">
            <v>町名</v>
          </cell>
          <cell r="I3951">
            <v>27002</v>
          </cell>
          <cell r="J3951" t="str">
            <v>千村２丁目</v>
          </cell>
          <cell r="K3951"/>
          <cell r="L3951"/>
          <cell r="M3951">
            <v>105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>
            <v>0</v>
          </cell>
          <cell r="S3951">
            <v>0</v>
          </cell>
          <cell r="T3951">
            <v>1</v>
          </cell>
        </row>
        <row r="3952">
          <cell r="A3952" t="str">
            <v>千村２丁目106</v>
          </cell>
          <cell r="B3952" t="str">
            <v>27002千村２丁目106</v>
          </cell>
          <cell r="C3952">
            <v>35</v>
          </cell>
          <cell r="D3952" t="str">
            <v>町名別・年齢別人口調べ</v>
          </cell>
          <cell r="E3952" t="str">
            <v>令和 6年 3月 1日</v>
          </cell>
          <cell r="F3952">
            <v>35</v>
          </cell>
          <cell r="G3952" t="str">
            <v>令和 6年 2月29日　現在</v>
          </cell>
          <cell r="H3952" t="str">
            <v>町名</v>
          </cell>
          <cell r="I3952">
            <v>27002</v>
          </cell>
          <cell r="J3952" t="str">
            <v>千村２丁目</v>
          </cell>
          <cell r="K3952"/>
          <cell r="L3952"/>
          <cell r="M3952">
            <v>106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>
            <v>0</v>
          </cell>
          <cell r="S3952">
            <v>0</v>
          </cell>
          <cell r="T3952">
            <v>1</v>
          </cell>
        </row>
        <row r="3953">
          <cell r="A3953" t="str">
            <v>千村２丁目107</v>
          </cell>
          <cell r="B3953" t="str">
            <v>27002千村２丁目107</v>
          </cell>
          <cell r="C3953">
            <v>35</v>
          </cell>
          <cell r="D3953" t="str">
            <v>町名別・年齢別人口調べ</v>
          </cell>
          <cell r="E3953" t="str">
            <v>令和 6年 3月 1日</v>
          </cell>
          <cell r="F3953">
            <v>35</v>
          </cell>
          <cell r="G3953" t="str">
            <v>令和 6年 2月29日　現在</v>
          </cell>
          <cell r="H3953" t="str">
            <v>町名</v>
          </cell>
          <cell r="I3953">
            <v>27002</v>
          </cell>
          <cell r="J3953" t="str">
            <v>千村２丁目</v>
          </cell>
          <cell r="K3953"/>
          <cell r="L3953"/>
          <cell r="M3953">
            <v>107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>
            <v>0</v>
          </cell>
          <cell r="S3953">
            <v>0</v>
          </cell>
          <cell r="T3953">
            <v>1</v>
          </cell>
        </row>
        <row r="3954">
          <cell r="A3954" t="str">
            <v>千村２丁目108</v>
          </cell>
          <cell r="B3954" t="str">
            <v>27002千村２丁目108</v>
          </cell>
          <cell r="C3954">
            <v>35</v>
          </cell>
          <cell r="D3954" t="str">
            <v>町名別・年齢別人口調べ</v>
          </cell>
          <cell r="E3954" t="str">
            <v>令和 6年 3月 1日</v>
          </cell>
          <cell r="F3954">
            <v>35</v>
          </cell>
          <cell r="G3954" t="str">
            <v>令和 6年 2月29日　現在</v>
          </cell>
          <cell r="H3954" t="str">
            <v>町名</v>
          </cell>
          <cell r="I3954">
            <v>27002</v>
          </cell>
          <cell r="J3954" t="str">
            <v>千村２丁目</v>
          </cell>
          <cell r="K3954"/>
          <cell r="L3954"/>
          <cell r="M3954">
            <v>108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>
            <v>0</v>
          </cell>
          <cell r="S3954">
            <v>0</v>
          </cell>
          <cell r="T3954">
            <v>1</v>
          </cell>
        </row>
        <row r="3955">
          <cell r="A3955" t="str">
            <v>千村２丁目109</v>
          </cell>
          <cell r="B3955" t="str">
            <v>27002千村２丁目109</v>
          </cell>
          <cell r="C3955">
            <v>35</v>
          </cell>
          <cell r="D3955" t="str">
            <v>町名別・年齢別人口調べ</v>
          </cell>
          <cell r="E3955" t="str">
            <v>令和 6年 3月 1日</v>
          </cell>
          <cell r="F3955">
            <v>35</v>
          </cell>
          <cell r="G3955" t="str">
            <v>令和 6年 2月29日　現在</v>
          </cell>
          <cell r="H3955" t="str">
            <v>町名</v>
          </cell>
          <cell r="I3955">
            <v>27002</v>
          </cell>
          <cell r="J3955" t="str">
            <v>千村２丁目</v>
          </cell>
          <cell r="K3955"/>
          <cell r="L3955"/>
          <cell r="M3955">
            <v>109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>
            <v>0</v>
          </cell>
          <cell r="S3955">
            <v>0</v>
          </cell>
          <cell r="T3955">
            <v>1</v>
          </cell>
        </row>
        <row r="3956">
          <cell r="A3956" t="str">
            <v>千村２丁目110以上</v>
          </cell>
          <cell r="B3956" t="str">
            <v>27002千村２丁目110以上</v>
          </cell>
          <cell r="C3956">
            <v>35</v>
          </cell>
          <cell r="D3956" t="str">
            <v>町名別・年齢別人口調べ</v>
          </cell>
          <cell r="E3956" t="str">
            <v>令和 6年 3月 1日</v>
          </cell>
          <cell r="F3956">
            <v>35</v>
          </cell>
          <cell r="G3956" t="str">
            <v>令和 6年 2月29日　現在</v>
          </cell>
          <cell r="H3956" t="str">
            <v>町名</v>
          </cell>
          <cell r="I3956">
            <v>27002</v>
          </cell>
          <cell r="J3956" t="str">
            <v>千村２丁目</v>
          </cell>
          <cell r="K3956"/>
          <cell r="L3956"/>
          <cell r="M3956" t="str">
            <v>110以上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>
            <v>0</v>
          </cell>
          <cell r="S3956">
            <v>0</v>
          </cell>
          <cell r="T3956">
            <v>1</v>
          </cell>
        </row>
        <row r="3957">
          <cell r="A3957" t="str">
            <v>千村２丁目合計</v>
          </cell>
          <cell r="B3957" t="str">
            <v>27002千村２丁目合計</v>
          </cell>
          <cell r="C3957">
            <v>35</v>
          </cell>
          <cell r="D3957" t="str">
            <v>町名別・年齢別人口調べ</v>
          </cell>
          <cell r="E3957" t="str">
            <v>令和 6年 3月 1日</v>
          </cell>
          <cell r="F3957">
            <v>35</v>
          </cell>
          <cell r="G3957" t="str">
            <v>令和 6年 2月29日　現在</v>
          </cell>
          <cell r="H3957" t="str">
            <v>町名</v>
          </cell>
          <cell r="I3957">
            <v>27002</v>
          </cell>
          <cell r="J3957" t="str">
            <v>千村２丁目</v>
          </cell>
          <cell r="K3957"/>
          <cell r="L3957"/>
          <cell r="M3957" t="str">
            <v>合計</v>
          </cell>
          <cell r="N3957">
            <v>298</v>
          </cell>
          <cell r="O3957">
            <v>7</v>
          </cell>
          <cell r="P3957">
            <v>270</v>
          </cell>
          <cell r="Q3957">
            <v>6</v>
          </cell>
          <cell r="R3957">
            <v>568</v>
          </cell>
          <cell r="S3957">
            <v>13</v>
          </cell>
          <cell r="T3957">
            <v>1</v>
          </cell>
        </row>
        <row r="3958">
          <cell r="A3958" t="str">
            <v>千村３丁目</v>
          </cell>
          <cell r="B3958" t="str">
            <v>27003千村３丁目</v>
          </cell>
          <cell r="C3958">
            <v>36</v>
          </cell>
          <cell r="D3958" t="str">
            <v>町名別・年齢別人口調べ</v>
          </cell>
          <cell r="E3958" t="str">
            <v>令和 6年 3月 1日</v>
          </cell>
          <cell r="F3958">
            <v>36</v>
          </cell>
          <cell r="G3958" t="str">
            <v>令和 6年 2月29日　現在</v>
          </cell>
          <cell r="H3958" t="str">
            <v>町名</v>
          </cell>
          <cell r="I3958">
            <v>27003</v>
          </cell>
          <cell r="J3958" t="str">
            <v>千村３丁目</v>
          </cell>
          <cell r="K3958"/>
          <cell r="L3958"/>
          <cell r="M3958"/>
          <cell r="N3958"/>
          <cell r="O3958"/>
          <cell r="P3958"/>
          <cell r="Q3958"/>
          <cell r="R3958"/>
          <cell r="S3958"/>
          <cell r="T3958"/>
        </row>
        <row r="3959">
          <cell r="A3959" t="str">
            <v>千村３丁目0</v>
          </cell>
          <cell r="B3959" t="str">
            <v>27003千村３丁目0</v>
          </cell>
          <cell r="C3959">
            <v>36</v>
          </cell>
          <cell r="D3959" t="str">
            <v>町名別・年齢別人口調べ</v>
          </cell>
          <cell r="E3959" t="str">
            <v>令和 6年 3月 1日</v>
          </cell>
          <cell r="F3959">
            <v>36</v>
          </cell>
          <cell r="G3959" t="str">
            <v>令和 6年 2月29日　現在</v>
          </cell>
          <cell r="H3959" t="str">
            <v>町名</v>
          </cell>
          <cell r="I3959">
            <v>27003</v>
          </cell>
          <cell r="J3959" t="str">
            <v>千村３丁目</v>
          </cell>
          <cell r="K3959"/>
          <cell r="L3959"/>
          <cell r="M3959">
            <v>0</v>
          </cell>
          <cell r="N3959">
            <v>2</v>
          </cell>
          <cell r="O3959">
            <v>0</v>
          </cell>
          <cell r="P3959">
            <v>1</v>
          </cell>
          <cell r="Q3959">
            <v>0</v>
          </cell>
          <cell r="R3959">
            <v>3</v>
          </cell>
          <cell r="S3959">
            <v>0</v>
          </cell>
          <cell r="T3959">
            <v>1</v>
          </cell>
        </row>
        <row r="3960">
          <cell r="A3960" t="str">
            <v>千村３丁目1</v>
          </cell>
          <cell r="B3960" t="str">
            <v>27003千村３丁目1</v>
          </cell>
          <cell r="C3960">
            <v>36</v>
          </cell>
          <cell r="D3960" t="str">
            <v>町名別・年齢別人口調べ</v>
          </cell>
          <cell r="E3960" t="str">
            <v>令和 6年 3月 1日</v>
          </cell>
          <cell r="F3960">
            <v>36</v>
          </cell>
          <cell r="G3960" t="str">
            <v>令和 6年 2月29日　現在</v>
          </cell>
          <cell r="H3960" t="str">
            <v>町名</v>
          </cell>
          <cell r="I3960">
            <v>27003</v>
          </cell>
          <cell r="J3960" t="str">
            <v>千村３丁目</v>
          </cell>
          <cell r="K3960"/>
          <cell r="L3960"/>
          <cell r="M3960">
            <v>1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T3960">
            <v>1</v>
          </cell>
        </row>
        <row r="3961">
          <cell r="A3961" t="str">
            <v>千村３丁目2</v>
          </cell>
          <cell r="B3961" t="str">
            <v>27003千村３丁目2</v>
          </cell>
          <cell r="C3961">
            <v>36</v>
          </cell>
          <cell r="D3961" t="str">
            <v>町名別・年齢別人口調べ</v>
          </cell>
          <cell r="E3961" t="str">
            <v>令和 6年 3月 1日</v>
          </cell>
          <cell r="F3961">
            <v>36</v>
          </cell>
          <cell r="G3961" t="str">
            <v>令和 6年 2月29日　現在</v>
          </cell>
          <cell r="H3961" t="str">
            <v>町名</v>
          </cell>
          <cell r="I3961">
            <v>27003</v>
          </cell>
          <cell r="J3961" t="str">
            <v>千村３丁目</v>
          </cell>
          <cell r="K3961"/>
          <cell r="L3961"/>
          <cell r="M3961">
            <v>2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>
            <v>0</v>
          </cell>
          <cell r="S3961">
            <v>0</v>
          </cell>
          <cell r="T3961">
            <v>1</v>
          </cell>
        </row>
        <row r="3962">
          <cell r="A3962" t="str">
            <v>千村３丁目3</v>
          </cell>
          <cell r="B3962" t="str">
            <v>27003千村３丁目3</v>
          </cell>
          <cell r="C3962">
            <v>36</v>
          </cell>
          <cell r="D3962" t="str">
            <v>町名別・年齢別人口調べ</v>
          </cell>
          <cell r="E3962" t="str">
            <v>令和 6年 3月 1日</v>
          </cell>
          <cell r="F3962">
            <v>36</v>
          </cell>
          <cell r="G3962" t="str">
            <v>令和 6年 2月29日　現在</v>
          </cell>
          <cell r="H3962" t="str">
            <v>町名</v>
          </cell>
          <cell r="I3962">
            <v>27003</v>
          </cell>
          <cell r="J3962" t="str">
            <v>千村３丁目</v>
          </cell>
          <cell r="K3962"/>
          <cell r="L3962"/>
          <cell r="M3962">
            <v>3</v>
          </cell>
          <cell r="N3962">
            <v>1</v>
          </cell>
          <cell r="O3962">
            <v>0</v>
          </cell>
          <cell r="P3962">
            <v>3</v>
          </cell>
          <cell r="Q3962">
            <v>0</v>
          </cell>
          <cell r="R3962">
            <v>4</v>
          </cell>
          <cell r="S3962">
            <v>0</v>
          </cell>
          <cell r="T3962">
            <v>1</v>
          </cell>
        </row>
        <row r="3963">
          <cell r="A3963" t="str">
            <v>千村３丁目4</v>
          </cell>
          <cell r="B3963" t="str">
            <v>27003千村３丁目4</v>
          </cell>
          <cell r="C3963">
            <v>36</v>
          </cell>
          <cell r="D3963" t="str">
            <v>町名別・年齢別人口調べ</v>
          </cell>
          <cell r="E3963" t="str">
            <v>令和 6年 3月 1日</v>
          </cell>
          <cell r="F3963">
            <v>36</v>
          </cell>
          <cell r="G3963" t="str">
            <v>令和 6年 2月29日　現在</v>
          </cell>
          <cell r="H3963" t="str">
            <v>町名</v>
          </cell>
          <cell r="I3963">
            <v>27003</v>
          </cell>
          <cell r="J3963" t="str">
            <v>千村３丁目</v>
          </cell>
          <cell r="K3963"/>
          <cell r="L3963"/>
          <cell r="M3963">
            <v>4</v>
          </cell>
          <cell r="N3963">
            <v>2</v>
          </cell>
          <cell r="O3963">
            <v>0</v>
          </cell>
          <cell r="P3963">
            <v>0</v>
          </cell>
          <cell r="Q3963">
            <v>0</v>
          </cell>
          <cell r="R3963">
            <v>2</v>
          </cell>
          <cell r="S3963">
            <v>0</v>
          </cell>
          <cell r="T3963">
            <v>1</v>
          </cell>
        </row>
        <row r="3964">
          <cell r="A3964" t="str">
            <v>千村３丁目5</v>
          </cell>
          <cell r="B3964" t="str">
            <v>27003千村３丁目5</v>
          </cell>
          <cell r="C3964">
            <v>36</v>
          </cell>
          <cell r="D3964" t="str">
            <v>町名別・年齢別人口調べ</v>
          </cell>
          <cell r="E3964" t="str">
            <v>令和 6年 3月 1日</v>
          </cell>
          <cell r="F3964">
            <v>36</v>
          </cell>
          <cell r="G3964" t="str">
            <v>令和 6年 2月29日　現在</v>
          </cell>
          <cell r="H3964" t="str">
            <v>町名</v>
          </cell>
          <cell r="I3964">
            <v>27003</v>
          </cell>
          <cell r="J3964" t="str">
            <v>千村３丁目</v>
          </cell>
          <cell r="K3964"/>
          <cell r="L3964"/>
          <cell r="M3964">
            <v>5</v>
          </cell>
          <cell r="N3964">
            <v>1</v>
          </cell>
          <cell r="O3964">
            <v>0</v>
          </cell>
          <cell r="P3964">
            <v>2</v>
          </cell>
          <cell r="Q3964">
            <v>0</v>
          </cell>
          <cell r="R3964">
            <v>3</v>
          </cell>
          <cell r="S3964">
            <v>0</v>
          </cell>
          <cell r="T3964">
            <v>1</v>
          </cell>
        </row>
        <row r="3965">
          <cell r="A3965" t="str">
            <v>千村３丁目6</v>
          </cell>
          <cell r="B3965" t="str">
            <v>27003千村３丁目6</v>
          </cell>
          <cell r="C3965">
            <v>36</v>
          </cell>
          <cell r="D3965" t="str">
            <v>町名別・年齢別人口調べ</v>
          </cell>
          <cell r="E3965" t="str">
            <v>令和 6年 3月 1日</v>
          </cell>
          <cell r="F3965">
            <v>36</v>
          </cell>
          <cell r="G3965" t="str">
            <v>令和 6年 2月29日　現在</v>
          </cell>
          <cell r="H3965" t="str">
            <v>町名</v>
          </cell>
          <cell r="I3965">
            <v>27003</v>
          </cell>
          <cell r="J3965" t="str">
            <v>千村３丁目</v>
          </cell>
          <cell r="K3965"/>
          <cell r="L3965"/>
          <cell r="M3965">
            <v>6</v>
          </cell>
          <cell r="N3965">
            <v>0</v>
          </cell>
          <cell r="O3965">
            <v>0</v>
          </cell>
          <cell r="P3965">
            <v>1</v>
          </cell>
          <cell r="Q3965">
            <v>0</v>
          </cell>
          <cell r="R3965">
            <v>1</v>
          </cell>
          <cell r="S3965">
            <v>0</v>
          </cell>
          <cell r="T3965">
            <v>1</v>
          </cell>
        </row>
        <row r="3966">
          <cell r="A3966" t="str">
            <v>千村３丁目7</v>
          </cell>
          <cell r="B3966" t="str">
            <v>27003千村３丁目7</v>
          </cell>
          <cell r="C3966">
            <v>36</v>
          </cell>
          <cell r="D3966" t="str">
            <v>町名別・年齢別人口調べ</v>
          </cell>
          <cell r="E3966" t="str">
            <v>令和 6年 3月 1日</v>
          </cell>
          <cell r="F3966">
            <v>36</v>
          </cell>
          <cell r="G3966" t="str">
            <v>令和 6年 2月29日　現在</v>
          </cell>
          <cell r="H3966" t="str">
            <v>町名</v>
          </cell>
          <cell r="I3966">
            <v>27003</v>
          </cell>
          <cell r="J3966" t="str">
            <v>千村３丁目</v>
          </cell>
          <cell r="K3966"/>
          <cell r="L3966"/>
          <cell r="M3966">
            <v>7</v>
          </cell>
          <cell r="N3966">
            <v>2</v>
          </cell>
          <cell r="O3966">
            <v>0</v>
          </cell>
          <cell r="P3966">
            <v>2</v>
          </cell>
          <cell r="Q3966">
            <v>0</v>
          </cell>
          <cell r="R3966">
            <v>4</v>
          </cell>
          <cell r="S3966">
            <v>0</v>
          </cell>
          <cell r="T3966">
            <v>1</v>
          </cell>
        </row>
        <row r="3967">
          <cell r="A3967" t="str">
            <v>千村３丁目8</v>
          </cell>
          <cell r="B3967" t="str">
            <v>27003千村３丁目8</v>
          </cell>
          <cell r="C3967">
            <v>36</v>
          </cell>
          <cell r="D3967" t="str">
            <v>町名別・年齢別人口調べ</v>
          </cell>
          <cell r="E3967" t="str">
            <v>令和 6年 3月 1日</v>
          </cell>
          <cell r="F3967">
            <v>36</v>
          </cell>
          <cell r="G3967" t="str">
            <v>令和 6年 2月29日　現在</v>
          </cell>
          <cell r="H3967" t="str">
            <v>町名</v>
          </cell>
          <cell r="I3967">
            <v>27003</v>
          </cell>
          <cell r="J3967" t="str">
            <v>千村３丁目</v>
          </cell>
          <cell r="K3967"/>
          <cell r="L3967"/>
          <cell r="M3967">
            <v>8</v>
          </cell>
          <cell r="N3967">
            <v>1</v>
          </cell>
          <cell r="O3967">
            <v>0</v>
          </cell>
          <cell r="P3967">
            <v>2</v>
          </cell>
          <cell r="Q3967">
            <v>0</v>
          </cell>
          <cell r="R3967">
            <v>3</v>
          </cell>
          <cell r="S3967">
            <v>0</v>
          </cell>
          <cell r="T3967">
            <v>1</v>
          </cell>
        </row>
        <row r="3968">
          <cell r="A3968" t="str">
            <v>千村３丁目9</v>
          </cell>
          <cell r="B3968" t="str">
            <v>27003千村３丁目9</v>
          </cell>
          <cell r="C3968">
            <v>36</v>
          </cell>
          <cell r="D3968" t="str">
            <v>町名別・年齢別人口調べ</v>
          </cell>
          <cell r="E3968" t="str">
            <v>令和 6年 3月 1日</v>
          </cell>
          <cell r="F3968">
            <v>36</v>
          </cell>
          <cell r="G3968" t="str">
            <v>令和 6年 2月29日　現在</v>
          </cell>
          <cell r="H3968" t="str">
            <v>町名</v>
          </cell>
          <cell r="I3968">
            <v>27003</v>
          </cell>
          <cell r="J3968" t="str">
            <v>千村３丁目</v>
          </cell>
          <cell r="K3968"/>
          <cell r="L3968"/>
          <cell r="M3968">
            <v>9</v>
          </cell>
          <cell r="N3968">
            <v>5</v>
          </cell>
          <cell r="O3968">
            <v>0</v>
          </cell>
          <cell r="P3968">
            <v>1</v>
          </cell>
          <cell r="Q3968">
            <v>0</v>
          </cell>
          <cell r="R3968">
            <v>6</v>
          </cell>
          <cell r="S3968">
            <v>0</v>
          </cell>
          <cell r="T3968">
            <v>1</v>
          </cell>
        </row>
        <row r="3969">
          <cell r="A3969" t="str">
            <v>千村３丁目10</v>
          </cell>
          <cell r="B3969" t="str">
            <v>27003千村３丁目10</v>
          </cell>
          <cell r="C3969">
            <v>36</v>
          </cell>
          <cell r="D3969" t="str">
            <v>町名別・年齢別人口調べ</v>
          </cell>
          <cell r="E3969" t="str">
            <v>令和 6年 3月 1日</v>
          </cell>
          <cell r="F3969">
            <v>36</v>
          </cell>
          <cell r="G3969" t="str">
            <v>令和 6年 2月29日　現在</v>
          </cell>
          <cell r="H3969" t="str">
            <v>町名</v>
          </cell>
          <cell r="I3969">
            <v>27003</v>
          </cell>
          <cell r="J3969" t="str">
            <v>千村３丁目</v>
          </cell>
          <cell r="K3969"/>
          <cell r="L3969"/>
          <cell r="M3969">
            <v>10</v>
          </cell>
          <cell r="N3969">
            <v>4</v>
          </cell>
          <cell r="O3969">
            <v>1</v>
          </cell>
          <cell r="P3969">
            <v>2</v>
          </cell>
          <cell r="Q3969">
            <v>0</v>
          </cell>
          <cell r="R3969">
            <v>6</v>
          </cell>
          <cell r="S3969">
            <v>1</v>
          </cell>
          <cell r="T3969">
            <v>1</v>
          </cell>
        </row>
        <row r="3970">
          <cell r="A3970" t="str">
            <v>千村３丁目11</v>
          </cell>
          <cell r="B3970" t="str">
            <v>27003千村３丁目11</v>
          </cell>
          <cell r="C3970">
            <v>36</v>
          </cell>
          <cell r="D3970" t="str">
            <v>町名別・年齢別人口調べ</v>
          </cell>
          <cell r="E3970" t="str">
            <v>令和 6年 3月 1日</v>
          </cell>
          <cell r="F3970">
            <v>36</v>
          </cell>
          <cell r="G3970" t="str">
            <v>令和 6年 2月29日　現在</v>
          </cell>
          <cell r="H3970" t="str">
            <v>町名</v>
          </cell>
          <cell r="I3970">
            <v>27003</v>
          </cell>
          <cell r="J3970" t="str">
            <v>千村３丁目</v>
          </cell>
          <cell r="K3970"/>
          <cell r="L3970"/>
          <cell r="M3970">
            <v>11</v>
          </cell>
          <cell r="N3970">
            <v>6</v>
          </cell>
          <cell r="O3970">
            <v>0</v>
          </cell>
          <cell r="P3970">
            <v>1</v>
          </cell>
          <cell r="Q3970">
            <v>0</v>
          </cell>
          <cell r="R3970">
            <v>7</v>
          </cell>
          <cell r="S3970">
            <v>0</v>
          </cell>
          <cell r="T3970">
            <v>1</v>
          </cell>
        </row>
        <row r="3971">
          <cell r="A3971" t="str">
            <v>千村３丁目12</v>
          </cell>
          <cell r="B3971" t="str">
            <v>27003千村３丁目12</v>
          </cell>
          <cell r="C3971">
            <v>36</v>
          </cell>
          <cell r="D3971" t="str">
            <v>町名別・年齢別人口調べ</v>
          </cell>
          <cell r="E3971" t="str">
            <v>令和 6年 3月 1日</v>
          </cell>
          <cell r="F3971">
            <v>36</v>
          </cell>
          <cell r="G3971" t="str">
            <v>令和 6年 2月29日　現在</v>
          </cell>
          <cell r="H3971" t="str">
            <v>町名</v>
          </cell>
          <cell r="I3971">
            <v>27003</v>
          </cell>
          <cell r="J3971" t="str">
            <v>千村３丁目</v>
          </cell>
          <cell r="K3971"/>
          <cell r="L3971"/>
          <cell r="M3971">
            <v>12</v>
          </cell>
          <cell r="N3971">
            <v>1</v>
          </cell>
          <cell r="O3971">
            <v>0</v>
          </cell>
          <cell r="P3971">
            <v>0</v>
          </cell>
          <cell r="Q3971">
            <v>0</v>
          </cell>
          <cell r="R3971">
            <v>1</v>
          </cell>
          <cell r="S3971">
            <v>0</v>
          </cell>
          <cell r="T3971">
            <v>1</v>
          </cell>
        </row>
        <row r="3972">
          <cell r="A3972" t="str">
            <v>千村３丁目13</v>
          </cell>
          <cell r="B3972" t="str">
            <v>27003千村３丁目13</v>
          </cell>
          <cell r="C3972">
            <v>36</v>
          </cell>
          <cell r="D3972" t="str">
            <v>町名別・年齢別人口調べ</v>
          </cell>
          <cell r="E3972" t="str">
            <v>令和 6年 3月 1日</v>
          </cell>
          <cell r="F3972">
            <v>36</v>
          </cell>
          <cell r="G3972" t="str">
            <v>令和 6年 2月29日　現在</v>
          </cell>
          <cell r="H3972" t="str">
            <v>町名</v>
          </cell>
          <cell r="I3972">
            <v>27003</v>
          </cell>
          <cell r="J3972" t="str">
            <v>千村３丁目</v>
          </cell>
          <cell r="K3972"/>
          <cell r="L3972"/>
          <cell r="M3972">
            <v>13</v>
          </cell>
          <cell r="N3972">
            <v>3</v>
          </cell>
          <cell r="O3972">
            <v>0</v>
          </cell>
          <cell r="P3972">
            <v>6</v>
          </cell>
          <cell r="Q3972">
            <v>0</v>
          </cell>
          <cell r="R3972">
            <v>9</v>
          </cell>
          <cell r="S3972">
            <v>0</v>
          </cell>
          <cell r="T3972">
            <v>1</v>
          </cell>
        </row>
        <row r="3973">
          <cell r="A3973" t="str">
            <v>千村３丁目14</v>
          </cell>
          <cell r="B3973" t="str">
            <v>27003千村３丁目14</v>
          </cell>
          <cell r="C3973">
            <v>36</v>
          </cell>
          <cell r="D3973" t="str">
            <v>町名別・年齢別人口調べ</v>
          </cell>
          <cell r="E3973" t="str">
            <v>令和 6年 3月 1日</v>
          </cell>
          <cell r="F3973">
            <v>36</v>
          </cell>
          <cell r="G3973" t="str">
            <v>令和 6年 2月29日　現在</v>
          </cell>
          <cell r="H3973" t="str">
            <v>町名</v>
          </cell>
          <cell r="I3973">
            <v>27003</v>
          </cell>
          <cell r="J3973" t="str">
            <v>千村３丁目</v>
          </cell>
          <cell r="K3973"/>
          <cell r="L3973"/>
          <cell r="M3973">
            <v>14</v>
          </cell>
          <cell r="N3973">
            <v>6</v>
          </cell>
          <cell r="O3973">
            <v>0</v>
          </cell>
          <cell r="P3973">
            <v>4</v>
          </cell>
          <cell r="Q3973">
            <v>0</v>
          </cell>
          <cell r="R3973">
            <v>10</v>
          </cell>
          <cell r="S3973">
            <v>0</v>
          </cell>
          <cell r="T3973">
            <v>1</v>
          </cell>
        </row>
        <row r="3974">
          <cell r="A3974" t="str">
            <v>千村３丁目15</v>
          </cell>
          <cell r="B3974" t="str">
            <v>27003千村３丁目15</v>
          </cell>
          <cell r="C3974">
            <v>36</v>
          </cell>
          <cell r="D3974" t="str">
            <v>町名別・年齢別人口調べ</v>
          </cell>
          <cell r="E3974" t="str">
            <v>令和 6年 3月 1日</v>
          </cell>
          <cell r="F3974">
            <v>36</v>
          </cell>
          <cell r="G3974" t="str">
            <v>令和 6年 2月29日　現在</v>
          </cell>
          <cell r="H3974" t="str">
            <v>町名</v>
          </cell>
          <cell r="I3974">
            <v>27003</v>
          </cell>
          <cell r="J3974" t="str">
            <v>千村３丁目</v>
          </cell>
          <cell r="K3974"/>
          <cell r="L3974"/>
          <cell r="M3974">
            <v>15</v>
          </cell>
          <cell r="N3974">
            <v>5</v>
          </cell>
          <cell r="O3974">
            <v>0</v>
          </cell>
          <cell r="P3974">
            <v>3</v>
          </cell>
          <cell r="Q3974">
            <v>0</v>
          </cell>
          <cell r="R3974">
            <v>8</v>
          </cell>
          <cell r="S3974">
            <v>0</v>
          </cell>
          <cell r="T3974">
            <v>1</v>
          </cell>
        </row>
        <row r="3975">
          <cell r="A3975" t="str">
            <v>千村３丁目16</v>
          </cell>
          <cell r="B3975" t="str">
            <v>27003千村３丁目16</v>
          </cell>
          <cell r="C3975">
            <v>36</v>
          </cell>
          <cell r="D3975" t="str">
            <v>町名別・年齢別人口調べ</v>
          </cell>
          <cell r="E3975" t="str">
            <v>令和 6年 3月 1日</v>
          </cell>
          <cell r="F3975">
            <v>36</v>
          </cell>
          <cell r="G3975" t="str">
            <v>令和 6年 2月29日　現在</v>
          </cell>
          <cell r="H3975" t="str">
            <v>町名</v>
          </cell>
          <cell r="I3975">
            <v>27003</v>
          </cell>
          <cell r="J3975" t="str">
            <v>千村３丁目</v>
          </cell>
          <cell r="K3975"/>
          <cell r="L3975"/>
          <cell r="M3975">
            <v>16</v>
          </cell>
          <cell r="N3975">
            <v>3</v>
          </cell>
          <cell r="O3975">
            <v>0</v>
          </cell>
          <cell r="P3975">
            <v>3</v>
          </cell>
          <cell r="Q3975">
            <v>0</v>
          </cell>
          <cell r="R3975">
            <v>6</v>
          </cell>
          <cell r="S3975">
            <v>0</v>
          </cell>
          <cell r="T3975">
            <v>1</v>
          </cell>
        </row>
        <row r="3976">
          <cell r="A3976" t="str">
            <v>千村３丁目17</v>
          </cell>
          <cell r="B3976" t="str">
            <v>27003千村３丁目17</v>
          </cell>
          <cell r="C3976">
            <v>36</v>
          </cell>
          <cell r="D3976" t="str">
            <v>町名別・年齢別人口調べ</v>
          </cell>
          <cell r="E3976" t="str">
            <v>令和 6年 3月 1日</v>
          </cell>
          <cell r="F3976">
            <v>36</v>
          </cell>
          <cell r="G3976" t="str">
            <v>令和 6年 2月29日　現在</v>
          </cell>
          <cell r="H3976" t="str">
            <v>町名</v>
          </cell>
          <cell r="I3976">
            <v>27003</v>
          </cell>
          <cell r="J3976" t="str">
            <v>千村３丁目</v>
          </cell>
          <cell r="K3976"/>
          <cell r="L3976"/>
          <cell r="M3976">
            <v>17</v>
          </cell>
          <cell r="N3976">
            <v>2</v>
          </cell>
          <cell r="O3976">
            <v>0</v>
          </cell>
          <cell r="P3976">
            <v>6</v>
          </cell>
          <cell r="Q3976">
            <v>0</v>
          </cell>
          <cell r="R3976">
            <v>8</v>
          </cell>
          <cell r="S3976">
            <v>0</v>
          </cell>
          <cell r="T3976">
            <v>1</v>
          </cell>
        </row>
        <row r="3977">
          <cell r="A3977" t="str">
            <v>千村３丁目18</v>
          </cell>
          <cell r="B3977" t="str">
            <v>27003千村３丁目18</v>
          </cell>
          <cell r="C3977">
            <v>36</v>
          </cell>
          <cell r="D3977" t="str">
            <v>町名別・年齢別人口調べ</v>
          </cell>
          <cell r="E3977" t="str">
            <v>令和 6年 3月 1日</v>
          </cell>
          <cell r="F3977">
            <v>36</v>
          </cell>
          <cell r="G3977" t="str">
            <v>令和 6年 2月29日　現在</v>
          </cell>
          <cell r="H3977" t="str">
            <v>町名</v>
          </cell>
          <cell r="I3977">
            <v>27003</v>
          </cell>
          <cell r="J3977" t="str">
            <v>千村３丁目</v>
          </cell>
          <cell r="K3977"/>
          <cell r="L3977"/>
          <cell r="M3977">
            <v>18</v>
          </cell>
          <cell r="N3977">
            <v>1</v>
          </cell>
          <cell r="O3977">
            <v>0</v>
          </cell>
          <cell r="P3977">
            <v>6</v>
          </cell>
          <cell r="Q3977">
            <v>0</v>
          </cell>
          <cell r="R3977">
            <v>7</v>
          </cell>
          <cell r="S3977">
            <v>0</v>
          </cell>
          <cell r="T3977">
            <v>1</v>
          </cell>
        </row>
        <row r="3978">
          <cell r="A3978" t="str">
            <v>千村３丁目19</v>
          </cell>
          <cell r="B3978" t="str">
            <v>27003千村３丁目19</v>
          </cell>
          <cell r="C3978">
            <v>36</v>
          </cell>
          <cell r="D3978" t="str">
            <v>町名別・年齢別人口調べ</v>
          </cell>
          <cell r="E3978" t="str">
            <v>令和 6年 3月 1日</v>
          </cell>
          <cell r="F3978">
            <v>36</v>
          </cell>
          <cell r="G3978" t="str">
            <v>令和 6年 2月29日　現在</v>
          </cell>
          <cell r="H3978" t="str">
            <v>町名</v>
          </cell>
          <cell r="I3978">
            <v>27003</v>
          </cell>
          <cell r="J3978" t="str">
            <v>千村３丁目</v>
          </cell>
          <cell r="K3978"/>
          <cell r="L3978"/>
          <cell r="M3978">
            <v>19</v>
          </cell>
          <cell r="N3978">
            <v>1</v>
          </cell>
          <cell r="O3978">
            <v>0</v>
          </cell>
          <cell r="P3978">
            <v>5</v>
          </cell>
          <cell r="Q3978">
            <v>0</v>
          </cell>
          <cell r="R3978">
            <v>6</v>
          </cell>
          <cell r="S3978">
            <v>0</v>
          </cell>
          <cell r="T3978">
            <v>1</v>
          </cell>
        </row>
        <row r="3979">
          <cell r="A3979" t="str">
            <v>千村３丁目20</v>
          </cell>
          <cell r="B3979" t="str">
            <v>27003千村３丁目20</v>
          </cell>
          <cell r="C3979">
            <v>36</v>
          </cell>
          <cell r="D3979" t="str">
            <v>町名別・年齢別人口調べ</v>
          </cell>
          <cell r="E3979" t="str">
            <v>令和 6年 3月 1日</v>
          </cell>
          <cell r="F3979">
            <v>36</v>
          </cell>
          <cell r="G3979" t="str">
            <v>令和 6年 2月29日　現在</v>
          </cell>
          <cell r="H3979" t="str">
            <v>町名</v>
          </cell>
          <cell r="I3979">
            <v>27003</v>
          </cell>
          <cell r="J3979" t="str">
            <v>千村３丁目</v>
          </cell>
          <cell r="K3979"/>
          <cell r="L3979"/>
          <cell r="M3979">
            <v>20</v>
          </cell>
          <cell r="N3979">
            <v>2</v>
          </cell>
          <cell r="O3979">
            <v>0</v>
          </cell>
          <cell r="P3979">
            <v>3</v>
          </cell>
          <cell r="Q3979">
            <v>0</v>
          </cell>
          <cell r="R3979">
            <v>5</v>
          </cell>
          <cell r="S3979">
            <v>0</v>
          </cell>
          <cell r="T3979">
            <v>1</v>
          </cell>
        </row>
        <row r="3980">
          <cell r="A3980" t="str">
            <v>千村３丁目21</v>
          </cell>
          <cell r="B3980" t="str">
            <v>27003千村３丁目21</v>
          </cell>
          <cell r="C3980">
            <v>36</v>
          </cell>
          <cell r="D3980" t="str">
            <v>町名別・年齢別人口調べ</v>
          </cell>
          <cell r="E3980" t="str">
            <v>令和 6年 3月 1日</v>
          </cell>
          <cell r="F3980">
            <v>36</v>
          </cell>
          <cell r="G3980" t="str">
            <v>令和 6年 2月29日　現在</v>
          </cell>
          <cell r="H3980" t="str">
            <v>町名</v>
          </cell>
          <cell r="I3980">
            <v>27003</v>
          </cell>
          <cell r="J3980" t="str">
            <v>千村３丁目</v>
          </cell>
          <cell r="K3980"/>
          <cell r="L3980"/>
          <cell r="M3980">
            <v>21</v>
          </cell>
          <cell r="N3980">
            <v>4</v>
          </cell>
          <cell r="O3980">
            <v>0</v>
          </cell>
          <cell r="P3980">
            <v>3</v>
          </cell>
          <cell r="Q3980">
            <v>0</v>
          </cell>
          <cell r="R3980">
            <v>7</v>
          </cell>
          <cell r="S3980">
            <v>0</v>
          </cell>
          <cell r="T3980">
            <v>1</v>
          </cell>
        </row>
        <row r="3981">
          <cell r="A3981" t="str">
            <v>千村３丁目22</v>
          </cell>
          <cell r="B3981" t="str">
            <v>27003千村３丁目22</v>
          </cell>
          <cell r="C3981">
            <v>36</v>
          </cell>
          <cell r="D3981" t="str">
            <v>町名別・年齢別人口調べ</v>
          </cell>
          <cell r="E3981" t="str">
            <v>令和 6年 3月 1日</v>
          </cell>
          <cell r="F3981">
            <v>36</v>
          </cell>
          <cell r="G3981" t="str">
            <v>令和 6年 2月29日　現在</v>
          </cell>
          <cell r="H3981" t="str">
            <v>町名</v>
          </cell>
          <cell r="I3981">
            <v>27003</v>
          </cell>
          <cell r="J3981" t="str">
            <v>千村３丁目</v>
          </cell>
          <cell r="K3981"/>
          <cell r="L3981"/>
          <cell r="M3981">
            <v>22</v>
          </cell>
          <cell r="N3981">
            <v>0</v>
          </cell>
          <cell r="O3981">
            <v>0</v>
          </cell>
          <cell r="P3981">
            <v>3</v>
          </cell>
          <cell r="Q3981">
            <v>0</v>
          </cell>
          <cell r="R3981">
            <v>3</v>
          </cell>
          <cell r="S3981">
            <v>0</v>
          </cell>
          <cell r="T3981">
            <v>1</v>
          </cell>
        </row>
        <row r="3982">
          <cell r="A3982" t="str">
            <v>千村３丁目23</v>
          </cell>
          <cell r="B3982" t="str">
            <v>27003千村３丁目23</v>
          </cell>
          <cell r="C3982">
            <v>36</v>
          </cell>
          <cell r="D3982" t="str">
            <v>町名別・年齢別人口調べ</v>
          </cell>
          <cell r="E3982" t="str">
            <v>令和 6年 3月 1日</v>
          </cell>
          <cell r="F3982">
            <v>36</v>
          </cell>
          <cell r="G3982" t="str">
            <v>令和 6年 2月29日　現在</v>
          </cell>
          <cell r="H3982" t="str">
            <v>町名</v>
          </cell>
          <cell r="I3982">
            <v>27003</v>
          </cell>
          <cell r="J3982" t="str">
            <v>千村３丁目</v>
          </cell>
          <cell r="K3982"/>
          <cell r="L3982"/>
          <cell r="M3982">
            <v>23</v>
          </cell>
          <cell r="N3982">
            <v>2</v>
          </cell>
          <cell r="O3982">
            <v>0</v>
          </cell>
          <cell r="P3982">
            <v>2</v>
          </cell>
          <cell r="Q3982">
            <v>0</v>
          </cell>
          <cell r="R3982">
            <v>4</v>
          </cell>
          <cell r="S3982">
            <v>0</v>
          </cell>
          <cell r="T3982">
            <v>1</v>
          </cell>
        </row>
        <row r="3983">
          <cell r="A3983" t="str">
            <v>千村３丁目24</v>
          </cell>
          <cell r="B3983" t="str">
            <v>27003千村３丁目24</v>
          </cell>
          <cell r="C3983">
            <v>36</v>
          </cell>
          <cell r="D3983" t="str">
            <v>町名別・年齢別人口調べ</v>
          </cell>
          <cell r="E3983" t="str">
            <v>令和 6年 3月 1日</v>
          </cell>
          <cell r="F3983">
            <v>36</v>
          </cell>
          <cell r="G3983" t="str">
            <v>令和 6年 2月29日　現在</v>
          </cell>
          <cell r="H3983" t="str">
            <v>町名</v>
          </cell>
          <cell r="I3983">
            <v>27003</v>
          </cell>
          <cell r="J3983" t="str">
            <v>千村３丁目</v>
          </cell>
          <cell r="K3983"/>
          <cell r="L3983"/>
          <cell r="M3983">
            <v>24</v>
          </cell>
          <cell r="N3983">
            <v>2</v>
          </cell>
          <cell r="O3983">
            <v>0</v>
          </cell>
          <cell r="P3983">
            <v>4</v>
          </cell>
          <cell r="Q3983">
            <v>0</v>
          </cell>
          <cell r="R3983">
            <v>6</v>
          </cell>
          <cell r="S3983">
            <v>0</v>
          </cell>
          <cell r="T3983">
            <v>1</v>
          </cell>
        </row>
        <row r="3984">
          <cell r="A3984" t="str">
            <v>千村３丁目25</v>
          </cell>
          <cell r="B3984" t="str">
            <v>27003千村３丁目25</v>
          </cell>
          <cell r="C3984">
            <v>36</v>
          </cell>
          <cell r="D3984" t="str">
            <v>町名別・年齢別人口調べ</v>
          </cell>
          <cell r="E3984" t="str">
            <v>令和 6年 3月 1日</v>
          </cell>
          <cell r="F3984">
            <v>36</v>
          </cell>
          <cell r="G3984" t="str">
            <v>令和 6年 2月29日　現在</v>
          </cell>
          <cell r="H3984" t="str">
            <v>町名</v>
          </cell>
          <cell r="I3984">
            <v>27003</v>
          </cell>
          <cell r="J3984" t="str">
            <v>千村３丁目</v>
          </cell>
          <cell r="K3984"/>
          <cell r="L3984"/>
          <cell r="M3984">
            <v>25</v>
          </cell>
          <cell r="N3984">
            <v>5</v>
          </cell>
          <cell r="O3984">
            <v>0</v>
          </cell>
          <cell r="P3984">
            <v>4</v>
          </cell>
          <cell r="Q3984">
            <v>0</v>
          </cell>
          <cell r="R3984">
            <v>9</v>
          </cell>
          <cell r="S3984">
            <v>0</v>
          </cell>
          <cell r="T3984">
            <v>1</v>
          </cell>
        </row>
        <row r="3985">
          <cell r="A3985" t="str">
            <v>千村３丁目26</v>
          </cell>
          <cell r="B3985" t="str">
            <v>27003千村３丁目26</v>
          </cell>
          <cell r="C3985">
            <v>36</v>
          </cell>
          <cell r="D3985" t="str">
            <v>町名別・年齢別人口調べ</v>
          </cell>
          <cell r="E3985" t="str">
            <v>令和 6年 3月 1日</v>
          </cell>
          <cell r="F3985">
            <v>36</v>
          </cell>
          <cell r="G3985" t="str">
            <v>令和 6年 2月29日　現在</v>
          </cell>
          <cell r="H3985" t="str">
            <v>町名</v>
          </cell>
          <cell r="I3985">
            <v>27003</v>
          </cell>
          <cell r="J3985" t="str">
            <v>千村３丁目</v>
          </cell>
          <cell r="K3985"/>
          <cell r="L3985"/>
          <cell r="M3985">
            <v>26</v>
          </cell>
          <cell r="N3985">
            <v>2</v>
          </cell>
          <cell r="O3985">
            <v>0</v>
          </cell>
          <cell r="P3985">
            <v>3</v>
          </cell>
          <cell r="Q3985">
            <v>0</v>
          </cell>
          <cell r="R3985">
            <v>5</v>
          </cell>
          <cell r="S3985">
            <v>0</v>
          </cell>
          <cell r="T3985">
            <v>1</v>
          </cell>
        </row>
        <row r="3986">
          <cell r="A3986" t="str">
            <v>千村３丁目27</v>
          </cell>
          <cell r="B3986" t="str">
            <v>27003千村３丁目27</v>
          </cell>
          <cell r="C3986">
            <v>36</v>
          </cell>
          <cell r="D3986" t="str">
            <v>町名別・年齢別人口調べ</v>
          </cell>
          <cell r="E3986" t="str">
            <v>令和 6年 3月 1日</v>
          </cell>
          <cell r="F3986">
            <v>36</v>
          </cell>
          <cell r="G3986" t="str">
            <v>令和 6年 2月29日　現在</v>
          </cell>
          <cell r="H3986" t="str">
            <v>町名</v>
          </cell>
          <cell r="I3986">
            <v>27003</v>
          </cell>
          <cell r="J3986" t="str">
            <v>千村３丁目</v>
          </cell>
          <cell r="K3986"/>
          <cell r="L3986"/>
          <cell r="M3986">
            <v>27</v>
          </cell>
          <cell r="N3986">
            <v>1</v>
          </cell>
          <cell r="O3986">
            <v>0</v>
          </cell>
          <cell r="P3986">
            <v>3</v>
          </cell>
          <cell r="Q3986">
            <v>0</v>
          </cell>
          <cell r="R3986">
            <v>4</v>
          </cell>
          <cell r="S3986">
            <v>0</v>
          </cell>
          <cell r="T3986">
            <v>1</v>
          </cell>
        </row>
        <row r="3987">
          <cell r="A3987" t="str">
            <v>千村３丁目28</v>
          </cell>
          <cell r="B3987" t="str">
            <v>27003千村３丁目28</v>
          </cell>
          <cell r="C3987">
            <v>36</v>
          </cell>
          <cell r="D3987" t="str">
            <v>町名別・年齢別人口調べ</v>
          </cell>
          <cell r="E3987" t="str">
            <v>令和 6年 3月 1日</v>
          </cell>
          <cell r="F3987">
            <v>36</v>
          </cell>
          <cell r="G3987" t="str">
            <v>令和 6年 2月29日　現在</v>
          </cell>
          <cell r="H3987" t="str">
            <v>町名</v>
          </cell>
          <cell r="I3987">
            <v>27003</v>
          </cell>
          <cell r="J3987" t="str">
            <v>千村３丁目</v>
          </cell>
          <cell r="K3987"/>
          <cell r="L3987"/>
          <cell r="M3987">
            <v>28</v>
          </cell>
          <cell r="N3987">
            <v>3</v>
          </cell>
          <cell r="O3987">
            <v>0</v>
          </cell>
          <cell r="P3987">
            <v>1</v>
          </cell>
          <cell r="Q3987">
            <v>0</v>
          </cell>
          <cell r="R3987">
            <v>4</v>
          </cell>
          <cell r="S3987">
            <v>0</v>
          </cell>
          <cell r="T3987">
            <v>1</v>
          </cell>
        </row>
        <row r="3988">
          <cell r="A3988" t="str">
            <v>千村３丁目29</v>
          </cell>
          <cell r="B3988" t="str">
            <v>27003千村３丁目29</v>
          </cell>
          <cell r="C3988">
            <v>36</v>
          </cell>
          <cell r="D3988" t="str">
            <v>町名別・年齢別人口調べ</v>
          </cell>
          <cell r="E3988" t="str">
            <v>令和 6年 3月 1日</v>
          </cell>
          <cell r="F3988">
            <v>36</v>
          </cell>
          <cell r="G3988" t="str">
            <v>令和 6年 2月29日　現在</v>
          </cell>
          <cell r="H3988" t="str">
            <v>町名</v>
          </cell>
          <cell r="I3988">
            <v>27003</v>
          </cell>
          <cell r="J3988" t="str">
            <v>千村３丁目</v>
          </cell>
          <cell r="K3988"/>
          <cell r="L3988"/>
          <cell r="M3988">
            <v>29</v>
          </cell>
          <cell r="N3988">
            <v>1</v>
          </cell>
          <cell r="O3988">
            <v>0</v>
          </cell>
          <cell r="P3988">
            <v>4</v>
          </cell>
          <cell r="Q3988">
            <v>0</v>
          </cell>
          <cell r="R3988">
            <v>5</v>
          </cell>
          <cell r="S3988">
            <v>0</v>
          </cell>
          <cell r="T3988">
            <v>1</v>
          </cell>
        </row>
        <row r="3989">
          <cell r="A3989" t="str">
            <v>千村３丁目30</v>
          </cell>
          <cell r="B3989" t="str">
            <v>27003千村３丁目30</v>
          </cell>
          <cell r="C3989">
            <v>36</v>
          </cell>
          <cell r="D3989" t="str">
            <v>町名別・年齢別人口調べ</v>
          </cell>
          <cell r="E3989" t="str">
            <v>令和 6年 3月 1日</v>
          </cell>
          <cell r="F3989">
            <v>36</v>
          </cell>
          <cell r="G3989" t="str">
            <v>令和 6年 2月29日　現在</v>
          </cell>
          <cell r="H3989" t="str">
            <v>町名</v>
          </cell>
          <cell r="I3989">
            <v>27003</v>
          </cell>
          <cell r="J3989" t="str">
            <v>千村３丁目</v>
          </cell>
          <cell r="K3989"/>
          <cell r="L3989"/>
          <cell r="M3989">
            <v>30</v>
          </cell>
          <cell r="N3989">
            <v>1</v>
          </cell>
          <cell r="O3989">
            <v>0</v>
          </cell>
          <cell r="P3989">
            <v>8</v>
          </cell>
          <cell r="Q3989">
            <v>0</v>
          </cell>
          <cell r="R3989">
            <v>9</v>
          </cell>
          <cell r="S3989">
            <v>0</v>
          </cell>
          <cell r="T3989">
            <v>1</v>
          </cell>
        </row>
        <row r="3990">
          <cell r="A3990" t="str">
            <v>千村３丁目31</v>
          </cell>
          <cell r="B3990" t="str">
            <v>27003千村３丁目31</v>
          </cell>
          <cell r="C3990">
            <v>36</v>
          </cell>
          <cell r="D3990" t="str">
            <v>町名別・年齢別人口調べ</v>
          </cell>
          <cell r="E3990" t="str">
            <v>令和 6年 3月 1日</v>
          </cell>
          <cell r="F3990">
            <v>36</v>
          </cell>
          <cell r="G3990" t="str">
            <v>令和 6年 2月29日　現在</v>
          </cell>
          <cell r="H3990" t="str">
            <v>町名</v>
          </cell>
          <cell r="I3990">
            <v>27003</v>
          </cell>
          <cell r="J3990" t="str">
            <v>千村３丁目</v>
          </cell>
          <cell r="K3990"/>
          <cell r="L3990"/>
          <cell r="M3990">
            <v>31</v>
          </cell>
          <cell r="N3990">
            <v>2</v>
          </cell>
          <cell r="O3990">
            <v>0</v>
          </cell>
          <cell r="P3990">
            <v>2</v>
          </cell>
          <cell r="Q3990">
            <v>0</v>
          </cell>
          <cell r="R3990">
            <v>4</v>
          </cell>
          <cell r="S3990">
            <v>0</v>
          </cell>
          <cell r="T3990">
            <v>1</v>
          </cell>
        </row>
        <row r="3991">
          <cell r="A3991" t="str">
            <v>千村３丁目32</v>
          </cell>
          <cell r="B3991" t="str">
            <v>27003千村３丁目32</v>
          </cell>
          <cell r="C3991">
            <v>36</v>
          </cell>
          <cell r="D3991" t="str">
            <v>町名別・年齢別人口調べ</v>
          </cell>
          <cell r="E3991" t="str">
            <v>令和 6年 3月 1日</v>
          </cell>
          <cell r="F3991">
            <v>36</v>
          </cell>
          <cell r="G3991" t="str">
            <v>令和 6年 2月29日　現在</v>
          </cell>
          <cell r="H3991" t="str">
            <v>町名</v>
          </cell>
          <cell r="I3991">
            <v>27003</v>
          </cell>
          <cell r="J3991" t="str">
            <v>千村３丁目</v>
          </cell>
          <cell r="K3991"/>
          <cell r="L3991"/>
          <cell r="M3991">
            <v>32</v>
          </cell>
          <cell r="N3991">
            <v>3</v>
          </cell>
          <cell r="O3991">
            <v>0</v>
          </cell>
          <cell r="P3991">
            <v>1</v>
          </cell>
          <cell r="Q3991">
            <v>0</v>
          </cell>
          <cell r="R3991">
            <v>4</v>
          </cell>
          <cell r="S3991">
            <v>0</v>
          </cell>
          <cell r="T3991">
            <v>1</v>
          </cell>
        </row>
        <row r="3992">
          <cell r="A3992" t="str">
            <v>千村３丁目33</v>
          </cell>
          <cell r="B3992" t="str">
            <v>27003千村３丁目33</v>
          </cell>
          <cell r="C3992">
            <v>36</v>
          </cell>
          <cell r="D3992" t="str">
            <v>町名別・年齢別人口調べ</v>
          </cell>
          <cell r="E3992" t="str">
            <v>令和 6年 3月 1日</v>
          </cell>
          <cell r="F3992">
            <v>36</v>
          </cell>
          <cell r="G3992" t="str">
            <v>令和 6年 2月29日　現在</v>
          </cell>
          <cell r="H3992" t="str">
            <v>町名</v>
          </cell>
          <cell r="I3992">
            <v>27003</v>
          </cell>
          <cell r="J3992" t="str">
            <v>千村３丁目</v>
          </cell>
          <cell r="K3992"/>
          <cell r="L3992"/>
          <cell r="M3992">
            <v>33</v>
          </cell>
          <cell r="N3992">
            <v>1</v>
          </cell>
          <cell r="O3992">
            <v>0</v>
          </cell>
          <cell r="P3992">
            <v>2</v>
          </cell>
          <cell r="Q3992">
            <v>0</v>
          </cell>
          <cell r="R3992">
            <v>3</v>
          </cell>
          <cell r="S3992">
            <v>0</v>
          </cell>
          <cell r="T3992">
            <v>1</v>
          </cell>
        </row>
        <row r="3993">
          <cell r="A3993" t="str">
            <v>千村３丁目34</v>
          </cell>
          <cell r="B3993" t="str">
            <v>27003千村３丁目34</v>
          </cell>
          <cell r="C3993">
            <v>36</v>
          </cell>
          <cell r="D3993" t="str">
            <v>町名別・年齢別人口調べ</v>
          </cell>
          <cell r="E3993" t="str">
            <v>令和 6年 3月 1日</v>
          </cell>
          <cell r="F3993">
            <v>36</v>
          </cell>
          <cell r="G3993" t="str">
            <v>令和 6年 2月29日　現在</v>
          </cell>
          <cell r="H3993" t="str">
            <v>町名</v>
          </cell>
          <cell r="I3993">
            <v>27003</v>
          </cell>
          <cell r="J3993" t="str">
            <v>千村３丁目</v>
          </cell>
          <cell r="K3993"/>
          <cell r="L3993"/>
          <cell r="M3993">
            <v>34</v>
          </cell>
          <cell r="N3993">
            <v>3</v>
          </cell>
          <cell r="O3993">
            <v>0</v>
          </cell>
          <cell r="P3993">
            <v>2</v>
          </cell>
          <cell r="Q3993">
            <v>0</v>
          </cell>
          <cell r="R3993">
            <v>5</v>
          </cell>
          <cell r="S3993">
            <v>0</v>
          </cell>
          <cell r="T3993">
            <v>1</v>
          </cell>
        </row>
        <row r="3994">
          <cell r="A3994" t="str">
            <v>千村３丁目35</v>
          </cell>
          <cell r="B3994" t="str">
            <v>27003千村３丁目35</v>
          </cell>
          <cell r="C3994">
            <v>36</v>
          </cell>
          <cell r="D3994" t="str">
            <v>町名別・年齢別人口調べ</v>
          </cell>
          <cell r="E3994" t="str">
            <v>令和 6年 3月 1日</v>
          </cell>
          <cell r="F3994">
            <v>36</v>
          </cell>
          <cell r="G3994" t="str">
            <v>令和 6年 2月29日　現在</v>
          </cell>
          <cell r="H3994" t="str">
            <v>町名</v>
          </cell>
          <cell r="I3994">
            <v>27003</v>
          </cell>
          <cell r="J3994" t="str">
            <v>千村３丁目</v>
          </cell>
          <cell r="K3994"/>
          <cell r="L3994"/>
          <cell r="M3994">
            <v>35</v>
          </cell>
          <cell r="N3994">
            <v>8</v>
          </cell>
          <cell r="O3994">
            <v>0</v>
          </cell>
          <cell r="P3994">
            <v>1</v>
          </cell>
          <cell r="Q3994">
            <v>0</v>
          </cell>
          <cell r="R3994">
            <v>9</v>
          </cell>
          <cell r="S3994">
            <v>0</v>
          </cell>
          <cell r="T3994">
            <v>1</v>
          </cell>
        </row>
        <row r="3995">
          <cell r="A3995" t="str">
            <v>千村３丁目36</v>
          </cell>
          <cell r="B3995" t="str">
            <v>27003千村３丁目36</v>
          </cell>
          <cell r="C3995">
            <v>36</v>
          </cell>
          <cell r="D3995" t="str">
            <v>町名別・年齢別人口調べ</v>
          </cell>
          <cell r="E3995" t="str">
            <v>令和 6年 3月 1日</v>
          </cell>
          <cell r="F3995">
            <v>36</v>
          </cell>
          <cell r="G3995" t="str">
            <v>令和 6年 2月29日　現在</v>
          </cell>
          <cell r="H3995" t="str">
            <v>町名</v>
          </cell>
          <cell r="I3995">
            <v>27003</v>
          </cell>
          <cell r="J3995" t="str">
            <v>千村３丁目</v>
          </cell>
          <cell r="K3995"/>
          <cell r="L3995"/>
          <cell r="M3995">
            <v>36</v>
          </cell>
          <cell r="N3995">
            <v>2</v>
          </cell>
          <cell r="O3995">
            <v>0</v>
          </cell>
          <cell r="P3995">
            <v>5</v>
          </cell>
          <cell r="Q3995">
            <v>0</v>
          </cell>
          <cell r="R3995">
            <v>7</v>
          </cell>
          <cell r="S3995">
            <v>0</v>
          </cell>
          <cell r="T3995">
            <v>1</v>
          </cell>
        </row>
        <row r="3996">
          <cell r="A3996" t="str">
            <v>千村３丁目37</v>
          </cell>
          <cell r="B3996" t="str">
            <v>27003千村３丁目37</v>
          </cell>
          <cell r="C3996">
            <v>36</v>
          </cell>
          <cell r="D3996" t="str">
            <v>町名別・年齢別人口調べ</v>
          </cell>
          <cell r="E3996" t="str">
            <v>令和 6年 3月 1日</v>
          </cell>
          <cell r="F3996">
            <v>36</v>
          </cell>
          <cell r="G3996" t="str">
            <v>令和 6年 2月29日　現在</v>
          </cell>
          <cell r="H3996" t="str">
            <v>町名</v>
          </cell>
          <cell r="I3996">
            <v>27003</v>
          </cell>
          <cell r="J3996" t="str">
            <v>千村３丁目</v>
          </cell>
          <cell r="K3996"/>
          <cell r="L3996"/>
          <cell r="M3996">
            <v>37</v>
          </cell>
          <cell r="N3996">
            <v>7</v>
          </cell>
          <cell r="O3996">
            <v>0</v>
          </cell>
          <cell r="P3996">
            <v>3</v>
          </cell>
          <cell r="Q3996">
            <v>0</v>
          </cell>
          <cell r="R3996">
            <v>10</v>
          </cell>
          <cell r="S3996">
            <v>0</v>
          </cell>
          <cell r="T3996">
            <v>1</v>
          </cell>
        </row>
        <row r="3997">
          <cell r="A3997" t="str">
            <v>千村３丁目38</v>
          </cell>
          <cell r="B3997" t="str">
            <v>27003千村３丁目38</v>
          </cell>
          <cell r="C3997">
            <v>36</v>
          </cell>
          <cell r="D3997" t="str">
            <v>町名別・年齢別人口調べ</v>
          </cell>
          <cell r="E3997" t="str">
            <v>令和 6年 3月 1日</v>
          </cell>
          <cell r="F3997">
            <v>36</v>
          </cell>
          <cell r="G3997" t="str">
            <v>令和 6年 2月29日　現在</v>
          </cell>
          <cell r="H3997" t="str">
            <v>町名</v>
          </cell>
          <cell r="I3997">
            <v>27003</v>
          </cell>
          <cell r="J3997" t="str">
            <v>千村３丁目</v>
          </cell>
          <cell r="K3997"/>
          <cell r="L3997"/>
          <cell r="M3997">
            <v>38</v>
          </cell>
          <cell r="N3997">
            <v>5</v>
          </cell>
          <cell r="O3997">
            <v>0</v>
          </cell>
          <cell r="P3997">
            <v>3</v>
          </cell>
          <cell r="Q3997">
            <v>0</v>
          </cell>
          <cell r="R3997">
            <v>8</v>
          </cell>
          <cell r="S3997">
            <v>0</v>
          </cell>
          <cell r="T3997">
            <v>1</v>
          </cell>
        </row>
        <row r="3998">
          <cell r="A3998" t="str">
            <v>千村３丁目39</v>
          </cell>
          <cell r="B3998" t="str">
            <v>27003千村３丁目39</v>
          </cell>
          <cell r="C3998">
            <v>36</v>
          </cell>
          <cell r="D3998" t="str">
            <v>町名別・年齢別人口調べ</v>
          </cell>
          <cell r="E3998" t="str">
            <v>令和 6年 3月 1日</v>
          </cell>
          <cell r="F3998">
            <v>36</v>
          </cell>
          <cell r="G3998" t="str">
            <v>令和 6年 2月29日　現在</v>
          </cell>
          <cell r="H3998" t="str">
            <v>町名</v>
          </cell>
          <cell r="I3998">
            <v>27003</v>
          </cell>
          <cell r="J3998" t="str">
            <v>千村３丁目</v>
          </cell>
          <cell r="K3998"/>
          <cell r="L3998"/>
          <cell r="M3998">
            <v>39</v>
          </cell>
          <cell r="N3998">
            <v>5</v>
          </cell>
          <cell r="O3998">
            <v>0</v>
          </cell>
          <cell r="P3998">
            <v>5</v>
          </cell>
          <cell r="Q3998">
            <v>0</v>
          </cell>
          <cell r="R3998">
            <v>10</v>
          </cell>
          <cell r="S3998">
            <v>0</v>
          </cell>
          <cell r="T3998">
            <v>1</v>
          </cell>
        </row>
        <row r="3999">
          <cell r="A3999" t="str">
            <v>千村３丁目40</v>
          </cell>
          <cell r="B3999" t="str">
            <v>27003千村３丁目40</v>
          </cell>
          <cell r="C3999">
            <v>36</v>
          </cell>
          <cell r="D3999" t="str">
            <v>町名別・年齢別人口調べ</v>
          </cell>
          <cell r="E3999" t="str">
            <v>令和 6年 3月 1日</v>
          </cell>
          <cell r="F3999">
            <v>36</v>
          </cell>
          <cell r="G3999" t="str">
            <v>令和 6年 2月29日　現在</v>
          </cell>
          <cell r="H3999" t="str">
            <v>町名</v>
          </cell>
          <cell r="I3999">
            <v>27003</v>
          </cell>
          <cell r="J3999" t="str">
            <v>千村３丁目</v>
          </cell>
          <cell r="K3999"/>
          <cell r="L3999"/>
          <cell r="M3999">
            <v>40</v>
          </cell>
          <cell r="N3999">
            <v>4</v>
          </cell>
          <cell r="O3999">
            <v>0</v>
          </cell>
          <cell r="P3999">
            <v>3</v>
          </cell>
          <cell r="Q3999">
            <v>0</v>
          </cell>
          <cell r="R3999">
            <v>7</v>
          </cell>
          <cell r="S3999">
            <v>0</v>
          </cell>
          <cell r="T3999">
            <v>1</v>
          </cell>
        </row>
        <row r="4000">
          <cell r="A4000" t="str">
            <v>千村３丁目41</v>
          </cell>
          <cell r="B4000" t="str">
            <v>27003千村３丁目41</v>
          </cell>
          <cell r="C4000">
            <v>36</v>
          </cell>
          <cell r="D4000" t="str">
            <v>町名別・年齢別人口調べ</v>
          </cell>
          <cell r="E4000" t="str">
            <v>令和 6年 3月 1日</v>
          </cell>
          <cell r="F4000">
            <v>36</v>
          </cell>
          <cell r="G4000" t="str">
            <v>令和 6年 2月29日　現在</v>
          </cell>
          <cell r="H4000" t="str">
            <v>町名</v>
          </cell>
          <cell r="I4000">
            <v>27003</v>
          </cell>
          <cell r="J4000" t="str">
            <v>千村３丁目</v>
          </cell>
          <cell r="K4000"/>
          <cell r="L4000"/>
          <cell r="M4000">
            <v>41</v>
          </cell>
          <cell r="N4000">
            <v>5</v>
          </cell>
          <cell r="O4000">
            <v>0</v>
          </cell>
          <cell r="P4000">
            <v>9</v>
          </cell>
          <cell r="Q4000">
            <v>0</v>
          </cell>
          <cell r="R4000">
            <v>14</v>
          </cell>
          <cell r="S4000">
            <v>0</v>
          </cell>
          <cell r="T4000">
            <v>1</v>
          </cell>
        </row>
        <row r="4001">
          <cell r="A4001" t="str">
            <v>千村３丁目42</v>
          </cell>
          <cell r="B4001" t="str">
            <v>27003千村３丁目42</v>
          </cell>
          <cell r="C4001">
            <v>36</v>
          </cell>
          <cell r="D4001" t="str">
            <v>町名別・年齢別人口調べ</v>
          </cell>
          <cell r="E4001" t="str">
            <v>令和 6年 3月 1日</v>
          </cell>
          <cell r="F4001">
            <v>36</v>
          </cell>
          <cell r="G4001" t="str">
            <v>令和 6年 2月29日　現在</v>
          </cell>
          <cell r="H4001" t="str">
            <v>町名</v>
          </cell>
          <cell r="I4001">
            <v>27003</v>
          </cell>
          <cell r="J4001" t="str">
            <v>千村３丁目</v>
          </cell>
          <cell r="K4001"/>
          <cell r="L4001"/>
          <cell r="M4001">
            <v>42</v>
          </cell>
          <cell r="N4001">
            <v>7</v>
          </cell>
          <cell r="O4001">
            <v>1</v>
          </cell>
          <cell r="P4001">
            <v>6</v>
          </cell>
          <cell r="Q4001">
            <v>0</v>
          </cell>
          <cell r="R4001">
            <v>13</v>
          </cell>
          <cell r="S4001">
            <v>1</v>
          </cell>
          <cell r="T4001">
            <v>1</v>
          </cell>
        </row>
        <row r="4002">
          <cell r="A4002" t="str">
            <v>千村３丁目43</v>
          </cell>
          <cell r="B4002" t="str">
            <v>27003千村３丁目43</v>
          </cell>
          <cell r="C4002">
            <v>36</v>
          </cell>
          <cell r="D4002" t="str">
            <v>町名別・年齢別人口調べ</v>
          </cell>
          <cell r="E4002" t="str">
            <v>令和 6年 3月 1日</v>
          </cell>
          <cell r="F4002">
            <v>36</v>
          </cell>
          <cell r="G4002" t="str">
            <v>令和 6年 2月29日　現在</v>
          </cell>
          <cell r="H4002" t="str">
            <v>町名</v>
          </cell>
          <cell r="I4002">
            <v>27003</v>
          </cell>
          <cell r="J4002" t="str">
            <v>千村３丁目</v>
          </cell>
          <cell r="K4002"/>
          <cell r="L4002"/>
          <cell r="M4002">
            <v>43</v>
          </cell>
          <cell r="N4002">
            <v>4</v>
          </cell>
          <cell r="O4002">
            <v>0</v>
          </cell>
          <cell r="P4002">
            <v>7</v>
          </cell>
          <cell r="Q4002">
            <v>1</v>
          </cell>
          <cell r="R4002">
            <v>11</v>
          </cell>
          <cell r="S4002">
            <v>1</v>
          </cell>
          <cell r="T4002">
            <v>1</v>
          </cell>
        </row>
        <row r="4003">
          <cell r="A4003" t="str">
            <v>千村３丁目44</v>
          </cell>
          <cell r="B4003" t="str">
            <v>27003千村３丁目44</v>
          </cell>
          <cell r="C4003">
            <v>36</v>
          </cell>
          <cell r="D4003" t="str">
            <v>町名別・年齢別人口調べ</v>
          </cell>
          <cell r="E4003" t="str">
            <v>令和 6年 3月 1日</v>
          </cell>
          <cell r="F4003">
            <v>36</v>
          </cell>
          <cell r="G4003" t="str">
            <v>令和 6年 2月29日　現在</v>
          </cell>
          <cell r="H4003" t="str">
            <v>町名</v>
          </cell>
          <cell r="I4003">
            <v>27003</v>
          </cell>
          <cell r="J4003" t="str">
            <v>千村３丁目</v>
          </cell>
          <cell r="K4003"/>
          <cell r="L4003"/>
          <cell r="M4003">
            <v>44</v>
          </cell>
          <cell r="N4003">
            <v>6</v>
          </cell>
          <cell r="O4003">
            <v>0</v>
          </cell>
          <cell r="P4003">
            <v>6</v>
          </cell>
          <cell r="Q4003">
            <v>0</v>
          </cell>
          <cell r="R4003">
            <v>12</v>
          </cell>
          <cell r="S4003">
            <v>0</v>
          </cell>
          <cell r="T4003">
            <v>1</v>
          </cell>
        </row>
        <row r="4004">
          <cell r="A4004" t="str">
            <v>千村３丁目45</v>
          </cell>
          <cell r="B4004" t="str">
            <v>27003千村３丁目45</v>
          </cell>
          <cell r="C4004">
            <v>36</v>
          </cell>
          <cell r="D4004" t="str">
            <v>町名別・年齢別人口調べ</v>
          </cell>
          <cell r="E4004" t="str">
            <v>令和 6年 3月 1日</v>
          </cell>
          <cell r="F4004">
            <v>36</v>
          </cell>
          <cell r="G4004" t="str">
            <v>令和 6年 2月29日　現在</v>
          </cell>
          <cell r="H4004" t="str">
            <v>町名</v>
          </cell>
          <cell r="I4004">
            <v>27003</v>
          </cell>
          <cell r="J4004" t="str">
            <v>千村３丁目</v>
          </cell>
          <cell r="K4004"/>
          <cell r="L4004"/>
          <cell r="M4004">
            <v>45</v>
          </cell>
          <cell r="N4004">
            <v>2</v>
          </cell>
          <cell r="O4004">
            <v>0</v>
          </cell>
          <cell r="P4004">
            <v>3</v>
          </cell>
          <cell r="Q4004">
            <v>0</v>
          </cell>
          <cell r="R4004">
            <v>5</v>
          </cell>
          <cell r="S4004">
            <v>0</v>
          </cell>
          <cell r="T4004">
            <v>1</v>
          </cell>
        </row>
        <row r="4005">
          <cell r="A4005" t="str">
            <v>千村３丁目46</v>
          </cell>
          <cell r="B4005" t="str">
            <v>27003千村３丁目46</v>
          </cell>
          <cell r="C4005">
            <v>36</v>
          </cell>
          <cell r="D4005" t="str">
            <v>町名別・年齢別人口調べ</v>
          </cell>
          <cell r="E4005" t="str">
            <v>令和 6年 3月 1日</v>
          </cell>
          <cell r="F4005">
            <v>36</v>
          </cell>
          <cell r="G4005" t="str">
            <v>令和 6年 2月29日　現在</v>
          </cell>
          <cell r="H4005" t="str">
            <v>町名</v>
          </cell>
          <cell r="I4005">
            <v>27003</v>
          </cell>
          <cell r="J4005" t="str">
            <v>千村３丁目</v>
          </cell>
          <cell r="K4005"/>
          <cell r="L4005"/>
          <cell r="M4005">
            <v>46</v>
          </cell>
          <cell r="N4005">
            <v>8</v>
          </cell>
          <cell r="O4005">
            <v>0</v>
          </cell>
          <cell r="P4005">
            <v>3</v>
          </cell>
          <cell r="Q4005">
            <v>0</v>
          </cell>
          <cell r="R4005">
            <v>11</v>
          </cell>
          <cell r="S4005">
            <v>0</v>
          </cell>
          <cell r="T4005">
            <v>1</v>
          </cell>
        </row>
        <row r="4006">
          <cell r="A4006" t="str">
            <v>千村３丁目47</v>
          </cell>
          <cell r="B4006" t="str">
            <v>27003千村３丁目47</v>
          </cell>
          <cell r="C4006">
            <v>36</v>
          </cell>
          <cell r="D4006" t="str">
            <v>町名別・年齢別人口調べ</v>
          </cell>
          <cell r="E4006" t="str">
            <v>令和 6年 3月 1日</v>
          </cell>
          <cell r="F4006">
            <v>36</v>
          </cell>
          <cell r="G4006" t="str">
            <v>令和 6年 2月29日　現在</v>
          </cell>
          <cell r="H4006" t="str">
            <v>町名</v>
          </cell>
          <cell r="I4006">
            <v>27003</v>
          </cell>
          <cell r="J4006" t="str">
            <v>千村３丁目</v>
          </cell>
          <cell r="K4006"/>
          <cell r="L4006"/>
          <cell r="M4006">
            <v>47</v>
          </cell>
          <cell r="N4006">
            <v>3</v>
          </cell>
          <cell r="O4006">
            <v>0</v>
          </cell>
          <cell r="P4006">
            <v>3</v>
          </cell>
          <cell r="Q4006">
            <v>0</v>
          </cell>
          <cell r="R4006">
            <v>6</v>
          </cell>
          <cell r="S4006">
            <v>0</v>
          </cell>
          <cell r="T4006">
            <v>1</v>
          </cell>
        </row>
        <row r="4007">
          <cell r="A4007" t="str">
            <v>千村３丁目48</v>
          </cell>
          <cell r="B4007" t="str">
            <v>27003千村３丁目48</v>
          </cell>
          <cell r="C4007">
            <v>36</v>
          </cell>
          <cell r="D4007" t="str">
            <v>町名別・年齢別人口調べ</v>
          </cell>
          <cell r="E4007" t="str">
            <v>令和 6年 3月 1日</v>
          </cell>
          <cell r="F4007">
            <v>36</v>
          </cell>
          <cell r="G4007" t="str">
            <v>令和 6年 2月29日　現在</v>
          </cell>
          <cell r="H4007" t="str">
            <v>町名</v>
          </cell>
          <cell r="I4007">
            <v>27003</v>
          </cell>
          <cell r="J4007" t="str">
            <v>千村３丁目</v>
          </cell>
          <cell r="K4007"/>
          <cell r="L4007"/>
          <cell r="M4007">
            <v>48</v>
          </cell>
          <cell r="N4007">
            <v>10</v>
          </cell>
          <cell r="O4007">
            <v>0</v>
          </cell>
          <cell r="P4007">
            <v>8</v>
          </cell>
          <cell r="Q4007">
            <v>0</v>
          </cell>
          <cell r="R4007">
            <v>18</v>
          </cell>
          <cell r="S4007">
            <v>0</v>
          </cell>
          <cell r="T4007">
            <v>1</v>
          </cell>
        </row>
        <row r="4008">
          <cell r="A4008" t="str">
            <v>千村３丁目49</v>
          </cell>
          <cell r="B4008" t="str">
            <v>27003千村３丁目49</v>
          </cell>
          <cell r="C4008">
            <v>36</v>
          </cell>
          <cell r="D4008" t="str">
            <v>町名別・年齢別人口調べ</v>
          </cell>
          <cell r="E4008" t="str">
            <v>令和 6年 3月 1日</v>
          </cell>
          <cell r="F4008">
            <v>36</v>
          </cell>
          <cell r="G4008" t="str">
            <v>令和 6年 2月29日　現在</v>
          </cell>
          <cell r="H4008" t="str">
            <v>町名</v>
          </cell>
          <cell r="I4008">
            <v>27003</v>
          </cell>
          <cell r="J4008" t="str">
            <v>千村３丁目</v>
          </cell>
          <cell r="K4008"/>
          <cell r="L4008"/>
          <cell r="M4008">
            <v>49</v>
          </cell>
          <cell r="N4008">
            <v>8</v>
          </cell>
          <cell r="O4008">
            <v>0</v>
          </cell>
          <cell r="P4008">
            <v>4</v>
          </cell>
          <cell r="Q4008">
            <v>0</v>
          </cell>
          <cell r="R4008">
            <v>12</v>
          </cell>
          <cell r="S4008">
            <v>0</v>
          </cell>
          <cell r="T4008">
            <v>1</v>
          </cell>
        </row>
        <row r="4009">
          <cell r="A4009" t="str">
            <v>千村３丁目50</v>
          </cell>
          <cell r="B4009" t="str">
            <v>27003千村３丁目50</v>
          </cell>
          <cell r="C4009">
            <v>36</v>
          </cell>
          <cell r="D4009" t="str">
            <v>町名別・年齢別人口調べ</v>
          </cell>
          <cell r="E4009" t="str">
            <v>令和 6年 3月 1日</v>
          </cell>
          <cell r="F4009">
            <v>36</v>
          </cell>
          <cell r="G4009" t="str">
            <v>令和 6年 2月29日　現在</v>
          </cell>
          <cell r="H4009" t="str">
            <v>町名</v>
          </cell>
          <cell r="I4009">
            <v>27003</v>
          </cell>
          <cell r="J4009" t="str">
            <v>千村３丁目</v>
          </cell>
          <cell r="K4009"/>
          <cell r="L4009"/>
          <cell r="M4009">
            <v>50</v>
          </cell>
          <cell r="N4009">
            <v>13</v>
          </cell>
          <cell r="O4009">
            <v>0</v>
          </cell>
          <cell r="P4009">
            <v>8</v>
          </cell>
          <cell r="Q4009">
            <v>0</v>
          </cell>
          <cell r="R4009">
            <v>21</v>
          </cell>
          <cell r="S4009">
            <v>0</v>
          </cell>
          <cell r="T4009">
            <v>1</v>
          </cell>
        </row>
        <row r="4010">
          <cell r="A4010" t="str">
            <v>千村３丁目51</v>
          </cell>
          <cell r="B4010" t="str">
            <v>27003千村３丁目51</v>
          </cell>
          <cell r="C4010">
            <v>36</v>
          </cell>
          <cell r="D4010" t="str">
            <v>町名別・年齢別人口調べ</v>
          </cell>
          <cell r="E4010" t="str">
            <v>令和 6年 3月 1日</v>
          </cell>
          <cell r="F4010">
            <v>36</v>
          </cell>
          <cell r="G4010" t="str">
            <v>令和 6年 2月29日　現在</v>
          </cell>
          <cell r="H4010" t="str">
            <v>町名</v>
          </cell>
          <cell r="I4010">
            <v>27003</v>
          </cell>
          <cell r="J4010" t="str">
            <v>千村３丁目</v>
          </cell>
          <cell r="K4010"/>
          <cell r="L4010"/>
          <cell r="M4010">
            <v>51</v>
          </cell>
          <cell r="N4010">
            <v>5</v>
          </cell>
          <cell r="O4010">
            <v>0</v>
          </cell>
          <cell r="P4010">
            <v>14</v>
          </cell>
          <cell r="Q4010">
            <v>0</v>
          </cell>
          <cell r="R4010">
            <v>19</v>
          </cell>
          <cell r="S4010">
            <v>0</v>
          </cell>
          <cell r="T4010">
            <v>1</v>
          </cell>
        </row>
        <row r="4011">
          <cell r="A4011" t="str">
            <v>千村３丁目52</v>
          </cell>
          <cell r="B4011" t="str">
            <v>27003千村３丁目52</v>
          </cell>
          <cell r="C4011">
            <v>36</v>
          </cell>
          <cell r="D4011" t="str">
            <v>町名別・年齢別人口調べ</v>
          </cell>
          <cell r="E4011" t="str">
            <v>令和 6年 3月 1日</v>
          </cell>
          <cell r="F4011">
            <v>36</v>
          </cell>
          <cell r="G4011" t="str">
            <v>令和 6年 2月29日　現在</v>
          </cell>
          <cell r="H4011" t="str">
            <v>町名</v>
          </cell>
          <cell r="I4011">
            <v>27003</v>
          </cell>
          <cell r="J4011" t="str">
            <v>千村３丁目</v>
          </cell>
          <cell r="K4011"/>
          <cell r="L4011"/>
          <cell r="M4011">
            <v>52</v>
          </cell>
          <cell r="N4011">
            <v>11</v>
          </cell>
          <cell r="O4011">
            <v>0</v>
          </cell>
          <cell r="P4011">
            <v>12</v>
          </cell>
          <cell r="Q4011">
            <v>0</v>
          </cell>
          <cell r="R4011">
            <v>23</v>
          </cell>
          <cell r="S4011">
            <v>0</v>
          </cell>
          <cell r="T4011">
            <v>1</v>
          </cell>
        </row>
        <row r="4012">
          <cell r="A4012" t="str">
            <v>千村３丁目53</v>
          </cell>
          <cell r="B4012" t="str">
            <v>27003千村３丁目53</v>
          </cell>
          <cell r="C4012">
            <v>36</v>
          </cell>
          <cell r="D4012" t="str">
            <v>町名別・年齢別人口調べ</v>
          </cell>
          <cell r="E4012" t="str">
            <v>令和 6年 3月 1日</v>
          </cell>
          <cell r="F4012">
            <v>36</v>
          </cell>
          <cell r="G4012" t="str">
            <v>令和 6年 2月29日　現在</v>
          </cell>
          <cell r="H4012" t="str">
            <v>町名</v>
          </cell>
          <cell r="I4012">
            <v>27003</v>
          </cell>
          <cell r="J4012" t="str">
            <v>千村３丁目</v>
          </cell>
          <cell r="K4012"/>
          <cell r="L4012"/>
          <cell r="M4012">
            <v>53</v>
          </cell>
          <cell r="N4012">
            <v>10</v>
          </cell>
          <cell r="O4012">
            <v>0</v>
          </cell>
          <cell r="P4012">
            <v>9</v>
          </cell>
          <cell r="Q4012">
            <v>1</v>
          </cell>
          <cell r="R4012">
            <v>19</v>
          </cell>
          <cell r="S4012">
            <v>1</v>
          </cell>
          <cell r="T4012">
            <v>1</v>
          </cell>
        </row>
        <row r="4013">
          <cell r="A4013" t="str">
            <v>千村３丁目54</v>
          </cell>
          <cell r="B4013" t="str">
            <v>27003千村３丁目54</v>
          </cell>
          <cell r="C4013">
            <v>36</v>
          </cell>
          <cell r="D4013" t="str">
            <v>町名別・年齢別人口調べ</v>
          </cell>
          <cell r="E4013" t="str">
            <v>令和 6年 3月 1日</v>
          </cell>
          <cell r="F4013">
            <v>36</v>
          </cell>
          <cell r="G4013" t="str">
            <v>令和 6年 2月29日　現在</v>
          </cell>
          <cell r="H4013" t="str">
            <v>町名</v>
          </cell>
          <cell r="I4013">
            <v>27003</v>
          </cell>
          <cell r="J4013" t="str">
            <v>千村３丁目</v>
          </cell>
          <cell r="K4013"/>
          <cell r="L4013"/>
          <cell r="M4013">
            <v>54</v>
          </cell>
          <cell r="N4013">
            <v>5</v>
          </cell>
          <cell r="O4013">
            <v>0</v>
          </cell>
          <cell r="P4013">
            <v>12</v>
          </cell>
          <cell r="Q4013">
            <v>1</v>
          </cell>
          <cell r="R4013">
            <v>17</v>
          </cell>
          <cell r="S4013">
            <v>1</v>
          </cell>
          <cell r="T4013">
            <v>1</v>
          </cell>
        </row>
        <row r="4014">
          <cell r="A4014" t="str">
            <v>千村３丁目55</v>
          </cell>
          <cell r="B4014" t="str">
            <v>27003千村３丁目55</v>
          </cell>
          <cell r="C4014">
            <v>36</v>
          </cell>
          <cell r="D4014" t="str">
            <v>町名別・年齢別人口調べ</v>
          </cell>
          <cell r="E4014" t="str">
            <v>令和 6年 3月 1日</v>
          </cell>
          <cell r="F4014">
            <v>36</v>
          </cell>
          <cell r="G4014" t="str">
            <v>令和 6年 2月29日　現在</v>
          </cell>
          <cell r="H4014" t="str">
            <v>町名</v>
          </cell>
          <cell r="I4014">
            <v>27003</v>
          </cell>
          <cell r="J4014" t="str">
            <v>千村３丁目</v>
          </cell>
          <cell r="K4014"/>
          <cell r="L4014"/>
          <cell r="M4014">
            <v>55</v>
          </cell>
          <cell r="N4014">
            <v>12</v>
          </cell>
          <cell r="O4014">
            <v>0</v>
          </cell>
          <cell r="P4014">
            <v>5</v>
          </cell>
          <cell r="Q4014">
            <v>0</v>
          </cell>
          <cell r="R4014">
            <v>17</v>
          </cell>
          <cell r="S4014">
            <v>0</v>
          </cell>
          <cell r="T4014">
            <v>1</v>
          </cell>
        </row>
        <row r="4015">
          <cell r="A4015" t="str">
            <v>千村３丁目56</v>
          </cell>
          <cell r="B4015" t="str">
            <v>27003千村３丁目56</v>
          </cell>
          <cell r="C4015">
            <v>36</v>
          </cell>
          <cell r="D4015" t="str">
            <v>町名別・年齢別人口調べ</v>
          </cell>
          <cell r="E4015" t="str">
            <v>令和 6年 3月 1日</v>
          </cell>
          <cell r="F4015">
            <v>36</v>
          </cell>
          <cell r="G4015" t="str">
            <v>令和 6年 2月29日　現在</v>
          </cell>
          <cell r="H4015" t="str">
            <v>町名</v>
          </cell>
          <cell r="I4015">
            <v>27003</v>
          </cell>
          <cell r="J4015" t="str">
            <v>千村３丁目</v>
          </cell>
          <cell r="K4015"/>
          <cell r="L4015"/>
          <cell r="M4015">
            <v>56</v>
          </cell>
          <cell r="N4015">
            <v>6</v>
          </cell>
          <cell r="O4015">
            <v>0</v>
          </cell>
          <cell r="P4015">
            <v>5</v>
          </cell>
          <cell r="Q4015">
            <v>0</v>
          </cell>
          <cell r="R4015">
            <v>11</v>
          </cell>
          <cell r="S4015">
            <v>0</v>
          </cell>
          <cell r="T4015">
            <v>1</v>
          </cell>
        </row>
        <row r="4016">
          <cell r="A4016" t="str">
            <v>千村３丁目57</v>
          </cell>
          <cell r="B4016" t="str">
            <v>27003千村３丁目57</v>
          </cell>
          <cell r="C4016">
            <v>36</v>
          </cell>
          <cell r="D4016" t="str">
            <v>町名別・年齢別人口調べ</v>
          </cell>
          <cell r="E4016" t="str">
            <v>令和 6年 3月 1日</v>
          </cell>
          <cell r="F4016">
            <v>36</v>
          </cell>
          <cell r="G4016" t="str">
            <v>令和 6年 2月29日　現在</v>
          </cell>
          <cell r="H4016" t="str">
            <v>町名</v>
          </cell>
          <cell r="I4016">
            <v>27003</v>
          </cell>
          <cell r="J4016" t="str">
            <v>千村３丁目</v>
          </cell>
          <cell r="K4016"/>
          <cell r="L4016"/>
          <cell r="M4016">
            <v>57</v>
          </cell>
          <cell r="N4016">
            <v>11</v>
          </cell>
          <cell r="O4016">
            <v>0</v>
          </cell>
          <cell r="P4016">
            <v>6</v>
          </cell>
          <cell r="Q4016">
            <v>0</v>
          </cell>
          <cell r="R4016">
            <v>17</v>
          </cell>
          <cell r="S4016">
            <v>0</v>
          </cell>
          <cell r="T4016">
            <v>1</v>
          </cell>
        </row>
        <row r="4017">
          <cell r="A4017" t="str">
            <v>千村３丁目58</v>
          </cell>
          <cell r="B4017" t="str">
            <v>27003千村３丁目58</v>
          </cell>
          <cell r="C4017">
            <v>36</v>
          </cell>
          <cell r="D4017" t="str">
            <v>町名別・年齢別人口調べ</v>
          </cell>
          <cell r="E4017" t="str">
            <v>令和 6年 3月 1日</v>
          </cell>
          <cell r="F4017">
            <v>36</v>
          </cell>
          <cell r="G4017" t="str">
            <v>令和 6年 2月29日　現在</v>
          </cell>
          <cell r="H4017" t="str">
            <v>町名</v>
          </cell>
          <cell r="I4017">
            <v>27003</v>
          </cell>
          <cell r="J4017" t="str">
            <v>千村３丁目</v>
          </cell>
          <cell r="K4017"/>
          <cell r="L4017"/>
          <cell r="M4017">
            <v>58</v>
          </cell>
          <cell r="N4017">
            <v>5</v>
          </cell>
          <cell r="O4017">
            <v>0</v>
          </cell>
          <cell r="P4017">
            <v>5</v>
          </cell>
          <cell r="Q4017">
            <v>0</v>
          </cell>
          <cell r="R4017">
            <v>10</v>
          </cell>
          <cell r="S4017">
            <v>0</v>
          </cell>
          <cell r="T4017">
            <v>1</v>
          </cell>
        </row>
        <row r="4018">
          <cell r="A4018" t="str">
            <v>千村３丁目59</v>
          </cell>
          <cell r="B4018" t="str">
            <v>27003千村３丁目59</v>
          </cell>
          <cell r="C4018">
            <v>36</v>
          </cell>
          <cell r="D4018" t="str">
            <v>町名別・年齢別人口調べ</v>
          </cell>
          <cell r="E4018" t="str">
            <v>令和 6年 3月 1日</v>
          </cell>
          <cell r="F4018">
            <v>36</v>
          </cell>
          <cell r="G4018" t="str">
            <v>令和 6年 2月29日　現在</v>
          </cell>
          <cell r="H4018" t="str">
            <v>町名</v>
          </cell>
          <cell r="I4018">
            <v>27003</v>
          </cell>
          <cell r="J4018" t="str">
            <v>千村３丁目</v>
          </cell>
          <cell r="K4018"/>
          <cell r="L4018"/>
          <cell r="M4018">
            <v>59</v>
          </cell>
          <cell r="N4018">
            <v>5</v>
          </cell>
          <cell r="O4018">
            <v>0</v>
          </cell>
          <cell r="P4018">
            <v>8</v>
          </cell>
          <cell r="Q4018">
            <v>0</v>
          </cell>
          <cell r="R4018">
            <v>13</v>
          </cell>
          <cell r="S4018">
            <v>0</v>
          </cell>
          <cell r="T4018">
            <v>1</v>
          </cell>
        </row>
        <row r="4019">
          <cell r="A4019" t="str">
            <v>千村３丁目60</v>
          </cell>
          <cell r="B4019" t="str">
            <v>27003千村３丁目60</v>
          </cell>
          <cell r="C4019">
            <v>36</v>
          </cell>
          <cell r="D4019" t="str">
            <v>町名別・年齢別人口調べ</v>
          </cell>
          <cell r="E4019" t="str">
            <v>令和 6年 3月 1日</v>
          </cell>
          <cell r="F4019">
            <v>36</v>
          </cell>
          <cell r="G4019" t="str">
            <v>令和 6年 2月29日　現在</v>
          </cell>
          <cell r="H4019" t="str">
            <v>町名</v>
          </cell>
          <cell r="I4019">
            <v>27003</v>
          </cell>
          <cell r="J4019" t="str">
            <v>千村３丁目</v>
          </cell>
          <cell r="K4019"/>
          <cell r="L4019"/>
          <cell r="M4019">
            <v>60</v>
          </cell>
          <cell r="N4019">
            <v>9</v>
          </cell>
          <cell r="O4019">
            <v>0</v>
          </cell>
          <cell r="P4019">
            <v>4</v>
          </cell>
          <cell r="Q4019">
            <v>0</v>
          </cell>
          <cell r="R4019">
            <v>13</v>
          </cell>
          <cell r="S4019">
            <v>0</v>
          </cell>
          <cell r="T4019">
            <v>1</v>
          </cell>
        </row>
        <row r="4020">
          <cell r="A4020" t="str">
            <v>千村３丁目61</v>
          </cell>
          <cell r="B4020" t="str">
            <v>27003千村３丁目61</v>
          </cell>
          <cell r="C4020">
            <v>36</v>
          </cell>
          <cell r="D4020" t="str">
            <v>町名別・年齢別人口調べ</v>
          </cell>
          <cell r="E4020" t="str">
            <v>令和 6年 3月 1日</v>
          </cell>
          <cell r="F4020">
            <v>36</v>
          </cell>
          <cell r="G4020" t="str">
            <v>令和 6年 2月29日　現在</v>
          </cell>
          <cell r="H4020" t="str">
            <v>町名</v>
          </cell>
          <cell r="I4020">
            <v>27003</v>
          </cell>
          <cell r="J4020" t="str">
            <v>千村３丁目</v>
          </cell>
          <cell r="K4020"/>
          <cell r="L4020"/>
          <cell r="M4020">
            <v>61</v>
          </cell>
          <cell r="N4020">
            <v>10</v>
          </cell>
          <cell r="O4020">
            <v>0</v>
          </cell>
          <cell r="P4020">
            <v>8</v>
          </cell>
          <cell r="Q4020">
            <v>0</v>
          </cell>
          <cell r="R4020">
            <v>18</v>
          </cell>
          <cell r="S4020">
            <v>0</v>
          </cell>
          <cell r="T4020">
            <v>1</v>
          </cell>
        </row>
        <row r="4021">
          <cell r="A4021" t="str">
            <v>千村３丁目62</v>
          </cell>
          <cell r="B4021" t="str">
            <v>27003千村３丁目62</v>
          </cell>
          <cell r="C4021">
            <v>36</v>
          </cell>
          <cell r="D4021" t="str">
            <v>町名別・年齢別人口調べ</v>
          </cell>
          <cell r="E4021" t="str">
            <v>令和 6年 3月 1日</v>
          </cell>
          <cell r="F4021">
            <v>36</v>
          </cell>
          <cell r="G4021" t="str">
            <v>令和 6年 2月29日　現在</v>
          </cell>
          <cell r="H4021" t="str">
            <v>町名</v>
          </cell>
          <cell r="I4021">
            <v>27003</v>
          </cell>
          <cell r="J4021" t="str">
            <v>千村３丁目</v>
          </cell>
          <cell r="K4021"/>
          <cell r="L4021"/>
          <cell r="M4021">
            <v>62</v>
          </cell>
          <cell r="N4021">
            <v>7</v>
          </cell>
          <cell r="O4021">
            <v>0</v>
          </cell>
          <cell r="P4021">
            <v>6</v>
          </cell>
          <cell r="Q4021">
            <v>0</v>
          </cell>
          <cell r="R4021">
            <v>13</v>
          </cell>
          <cell r="S4021">
            <v>0</v>
          </cell>
          <cell r="T4021">
            <v>1</v>
          </cell>
        </row>
        <row r="4022">
          <cell r="A4022" t="str">
            <v>千村３丁目63</v>
          </cell>
          <cell r="B4022" t="str">
            <v>27003千村３丁目63</v>
          </cell>
          <cell r="C4022">
            <v>36</v>
          </cell>
          <cell r="D4022" t="str">
            <v>町名別・年齢別人口調べ</v>
          </cell>
          <cell r="E4022" t="str">
            <v>令和 6年 3月 1日</v>
          </cell>
          <cell r="F4022">
            <v>36</v>
          </cell>
          <cell r="G4022" t="str">
            <v>令和 6年 2月29日　現在</v>
          </cell>
          <cell r="H4022" t="str">
            <v>町名</v>
          </cell>
          <cell r="I4022">
            <v>27003</v>
          </cell>
          <cell r="J4022" t="str">
            <v>千村３丁目</v>
          </cell>
          <cell r="K4022"/>
          <cell r="L4022"/>
          <cell r="M4022">
            <v>63</v>
          </cell>
          <cell r="N4022">
            <v>6</v>
          </cell>
          <cell r="O4022">
            <v>0</v>
          </cell>
          <cell r="P4022">
            <v>6</v>
          </cell>
          <cell r="Q4022">
            <v>0</v>
          </cell>
          <cell r="R4022">
            <v>12</v>
          </cell>
          <cell r="S4022">
            <v>0</v>
          </cell>
          <cell r="T4022">
            <v>1</v>
          </cell>
        </row>
        <row r="4023">
          <cell r="A4023" t="str">
            <v>千村３丁目64</v>
          </cell>
          <cell r="B4023" t="str">
            <v>27003千村３丁目64</v>
          </cell>
          <cell r="C4023">
            <v>36</v>
          </cell>
          <cell r="D4023" t="str">
            <v>町名別・年齢別人口調べ</v>
          </cell>
          <cell r="E4023" t="str">
            <v>令和 6年 3月 1日</v>
          </cell>
          <cell r="F4023">
            <v>36</v>
          </cell>
          <cell r="G4023" t="str">
            <v>令和 6年 2月29日　現在</v>
          </cell>
          <cell r="H4023" t="str">
            <v>町名</v>
          </cell>
          <cell r="I4023">
            <v>27003</v>
          </cell>
          <cell r="J4023" t="str">
            <v>千村３丁目</v>
          </cell>
          <cell r="K4023"/>
          <cell r="L4023"/>
          <cell r="M4023">
            <v>64</v>
          </cell>
          <cell r="N4023">
            <v>5</v>
          </cell>
          <cell r="O4023">
            <v>0</v>
          </cell>
          <cell r="P4023">
            <v>6</v>
          </cell>
          <cell r="Q4023">
            <v>1</v>
          </cell>
          <cell r="R4023">
            <v>11</v>
          </cell>
          <cell r="S4023">
            <v>1</v>
          </cell>
          <cell r="T4023">
            <v>1</v>
          </cell>
        </row>
        <row r="4024">
          <cell r="A4024" t="str">
            <v>千村３丁目65</v>
          </cell>
          <cell r="B4024" t="str">
            <v>27003千村３丁目65</v>
          </cell>
          <cell r="C4024">
            <v>36</v>
          </cell>
          <cell r="D4024" t="str">
            <v>町名別・年齢別人口調べ</v>
          </cell>
          <cell r="E4024" t="str">
            <v>令和 6年 3月 1日</v>
          </cell>
          <cell r="F4024">
            <v>36</v>
          </cell>
          <cell r="G4024" t="str">
            <v>令和 6年 2月29日　現在</v>
          </cell>
          <cell r="H4024" t="str">
            <v>町名</v>
          </cell>
          <cell r="I4024">
            <v>27003</v>
          </cell>
          <cell r="J4024" t="str">
            <v>千村３丁目</v>
          </cell>
          <cell r="K4024"/>
          <cell r="L4024"/>
          <cell r="M4024">
            <v>65</v>
          </cell>
          <cell r="N4024">
            <v>4</v>
          </cell>
          <cell r="O4024">
            <v>0</v>
          </cell>
          <cell r="P4024">
            <v>7</v>
          </cell>
          <cell r="Q4024">
            <v>0</v>
          </cell>
          <cell r="R4024">
            <v>11</v>
          </cell>
          <cell r="S4024">
            <v>0</v>
          </cell>
          <cell r="T4024">
            <v>1</v>
          </cell>
        </row>
        <row r="4025">
          <cell r="A4025" t="str">
            <v>千村３丁目66</v>
          </cell>
          <cell r="B4025" t="str">
            <v>27003千村３丁目66</v>
          </cell>
          <cell r="C4025">
            <v>36</v>
          </cell>
          <cell r="D4025" t="str">
            <v>町名別・年齢別人口調べ</v>
          </cell>
          <cell r="E4025" t="str">
            <v>令和 6年 3月 1日</v>
          </cell>
          <cell r="F4025">
            <v>36</v>
          </cell>
          <cell r="G4025" t="str">
            <v>令和 6年 2月29日　現在</v>
          </cell>
          <cell r="H4025" t="str">
            <v>町名</v>
          </cell>
          <cell r="I4025">
            <v>27003</v>
          </cell>
          <cell r="J4025" t="str">
            <v>千村３丁目</v>
          </cell>
          <cell r="K4025"/>
          <cell r="L4025"/>
          <cell r="M4025">
            <v>66</v>
          </cell>
          <cell r="N4025">
            <v>6</v>
          </cell>
          <cell r="O4025">
            <v>0</v>
          </cell>
          <cell r="P4025">
            <v>9</v>
          </cell>
          <cell r="Q4025">
            <v>0</v>
          </cell>
          <cell r="R4025">
            <v>15</v>
          </cell>
          <cell r="S4025">
            <v>0</v>
          </cell>
          <cell r="T4025">
            <v>1</v>
          </cell>
        </row>
        <row r="4026">
          <cell r="A4026" t="str">
            <v>千村３丁目67</v>
          </cell>
          <cell r="B4026" t="str">
            <v>27003千村３丁目67</v>
          </cell>
          <cell r="C4026">
            <v>36</v>
          </cell>
          <cell r="D4026" t="str">
            <v>町名別・年齢別人口調べ</v>
          </cell>
          <cell r="E4026" t="str">
            <v>令和 6年 3月 1日</v>
          </cell>
          <cell r="F4026">
            <v>36</v>
          </cell>
          <cell r="G4026" t="str">
            <v>令和 6年 2月29日　現在</v>
          </cell>
          <cell r="H4026" t="str">
            <v>町名</v>
          </cell>
          <cell r="I4026">
            <v>27003</v>
          </cell>
          <cell r="J4026" t="str">
            <v>千村３丁目</v>
          </cell>
          <cell r="K4026"/>
          <cell r="L4026"/>
          <cell r="M4026">
            <v>67</v>
          </cell>
          <cell r="N4026">
            <v>8</v>
          </cell>
          <cell r="O4026">
            <v>0</v>
          </cell>
          <cell r="P4026">
            <v>6</v>
          </cell>
          <cell r="Q4026">
            <v>0</v>
          </cell>
          <cell r="R4026">
            <v>14</v>
          </cell>
          <cell r="S4026">
            <v>0</v>
          </cell>
          <cell r="T4026">
            <v>1</v>
          </cell>
        </row>
        <row r="4027">
          <cell r="A4027" t="str">
            <v>千村３丁目68</v>
          </cell>
          <cell r="B4027" t="str">
            <v>27003千村３丁目68</v>
          </cell>
          <cell r="C4027">
            <v>36</v>
          </cell>
          <cell r="D4027" t="str">
            <v>町名別・年齢別人口調べ</v>
          </cell>
          <cell r="E4027" t="str">
            <v>令和 6年 3月 1日</v>
          </cell>
          <cell r="F4027">
            <v>36</v>
          </cell>
          <cell r="G4027" t="str">
            <v>令和 6年 2月29日　現在</v>
          </cell>
          <cell r="H4027" t="str">
            <v>町名</v>
          </cell>
          <cell r="I4027">
            <v>27003</v>
          </cell>
          <cell r="J4027" t="str">
            <v>千村３丁目</v>
          </cell>
          <cell r="K4027"/>
          <cell r="L4027"/>
          <cell r="M4027">
            <v>68</v>
          </cell>
          <cell r="N4027">
            <v>4</v>
          </cell>
          <cell r="O4027">
            <v>0</v>
          </cell>
          <cell r="P4027">
            <v>10</v>
          </cell>
          <cell r="Q4027">
            <v>0</v>
          </cell>
          <cell r="R4027">
            <v>14</v>
          </cell>
          <cell r="S4027">
            <v>0</v>
          </cell>
          <cell r="T4027">
            <v>1</v>
          </cell>
        </row>
        <row r="4028">
          <cell r="A4028" t="str">
            <v>千村３丁目69</v>
          </cell>
          <cell r="B4028" t="str">
            <v>27003千村３丁目69</v>
          </cell>
          <cell r="C4028">
            <v>36</v>
          </cell>
          <cell r="D4028" t="str">
            <v>町名別・年齢別人口調べ</v>
          </cell>
          <cell r="E4028" t="str">
            <v>令和 6年 3月 1日</v>
          </cell>
          <cell r="F4028">
            <v>36</v>
          </cell>
          <cell r="G4028" t="str">
            <v>令和 6年 2月29日　現在</v>
          </cell>
          <cell r="H4028" t="str">
            <v>町名</v>
          </cell>
          <cell r="I4028">
            <v>27003</v>
          </cell>
          <cell r="J4028" t="str">
            <v>千村３丁目</v>
          </cell>
          <cell r="K4028"/>
          <cell r="L4028"/>
          <cell r="M4028">
            <v>69</v>
          </cell>
          <cell r="N4028">
            <v>11</v>
          </cell>
          <cell r="O4028">
            <v>0</v>
          </cell>
          <cell r="P4028">
            <v>11</v>
          </cell>
          <cell r="Q4028">
            <v>0</v>
          </cell>
          <cell r="R4028">
            <v>22</v>
          </cell>
          <cell r="S4028">
            <v>0</v>
          </cell>
          <cell r="T4028">
            <v>1</v>
          </cell>
        </row>
        <row r="4029">
          <cell r="A4029" t="str">
            <v>千村３丁目70</v>
          </cell>
          <cell r="B4029" t="str">
            <v>27003千村３丁目70</v>
          </cell>
          <cell r="C4029">
            <v>36</v>
          </cell>
          <cell r="D4029" t="str">
            <v>町名別・年齢別人口調べ</v>
          </cell>
          <cell r="E4029" t="str">
            <v>令和 6年 3月 1日</v>
          </cell>
          <cell r="F4029">
            <v>36</v>
          </cell>
          <cell r="G4029" t="str">
            <v>令和 6年 2月29日　現在</v>
          </cell>
          <cell r="H4029" t="str">
            <v>町名</v>
          </cell>
          <cell r="I4029">
            <v>27003</v>
          </cell>
          <cell r="J4029" t="str">
            <v>千村３丁目</v>
          </cell>
          <cell r="K4029"/>
          <cell r="L4029"/>
          <cell r="M4029">
            <v>70</v>
          </cell>
          <cell r="N4029">
            <v>11</v>
          </cell>
          <cell r="O4029">
            <v>0</v>
          </cell>
          <cell r="P4029">
            <v>6</v>
          </cell>
          <cell r="Q4029">
            <v>0</v>
          </cell>
          <cell r="R4029">
            <v>17</v>
          </cell>
          <cell r="S4029">
            <v>0</v>
          </cell>
          <cell r="T4029">
            <v>1</v>
          </cell>
        </row>
        <row r="4030">
          <cell r="A4030" t="str">
            <v>千村３丁目71</v>
          </cell>
          <cell r="B4030" t="str">
            <v>27003千村３丁目71</v>
          </cell>
          <cell r="C4030">
            <v>36</v>
          </cell>
          <cell r="D4030" t="str">
            <v>町名別・年齢別人口調べ</v>
          </cell>
          <cell r="E4030" t="str">
            <v>令和 6年 3月 1日</v>
          </cell>
          <cell r="F4030">
            <v>36</v>
          </cell>
          <cell r="G4030" t="str">
            <v>令和 6年 2月29日　現在</v>
          </cell>
          <cell r="H4030" t="str">
            <v>町名</v>
          </cell>
          <cell r="I4030">
            <v>27003</v>
          </cell>
          <cell r="J4030" t="str">
            <v>千村３丁目</v>
          </cell>
          <cell r="K4030"/>
          <cell r="L4030"/>
          <cell r="M4030">
            <v>71</v>
          </cell>
          <cell r="N4030">
            <v>6</v>
          </cell>
          <cell r="O4030">
            <v>0</v>
          </cell>
          <cell r="P4030">
            <v>9</v>
          </cell>
          <cell r="Q4030">
            <v>0</v>
          </cell>
          <cell r="R4030">
            <v>15</v>
          </cell>
          <cell r="S4030">
            <v>0</v>
          </cell>
          <cell r="T4030">
            <v>1</v>
          </cell>
        </row>
        <row r="4031">
          <cell r="A4031" t="str">
            <v>千村３丁目72</v>
          </cell>
          <cell r="B4031" t="str">
            <v>27003千村３丁目72</v>
          </cell>
          <cell r="C4031">
            <v>36</v>
          </cell>
          <cell r="D4031" t="str">
            <v>町名別・年齢別人口調べ</v>
          </cell>
          <cell r="E4031" t="str">
            <v>令和 6年 3月 1日</v>
          </cell>
          <cell r="F4031">
            <v>36</v>
          </cell>
          <cell r="G4031" t="str">
            <v>令和 6年 2月29日　現在</v>
          </cell>
          <cell r="H4031" t="str">
            <v>町名</v>
          </cell>
          <cell r="I4031">
            <v>27003</v>
          </cell>
          <cell r="J4031" t="str">
            <v>千村３丁目</v>
          </cell>
          <cell r="K4031"/>
          <cell r="L4031"/>
          <cell r="M4031">
            <v>72</v>
          </cell>
          <cell r="N4031">
            <v>13</v>
          </cell>
          <cell r="O4031">
            <v>0</v>
          </cell>
          <cell r="P4031">
            <v>13</v>
          </cell>
          <cell r="Q4031">
            <v>0</v>
          </cell>
          <cell r="R4031">
            <v>26</v>
          </cell>
          <cell r="S4031">
            <v>0</v>
          </cell>
          <cell r="T4031">
            <v>1</v>
          </cell>
        </row>
        <row r="4032">
          <cell r="A4032" t="str">
            <v>千村３丁目73</v>
          </cell>
          <cell r="B4032" t="str">
            <v>27003千村３丁目73</v>
          </cell>
          <cell r="C4032">
            <v>36</v>
          </cell>
          <cell r="D4032" t="str">
            <v>町名別・年齢別人口調べ</v>
          </cell>
          <cell r="E4032" t="str">
            <v>令和 6年 3月 1日</v>
          </cell>
          <cell r="F4032">
            <v>36</v>
          </cell>
          <cell r="G4032" t="str">
            <v>令和 6年 2月29日　現在</v>
          </cell>
          <cell r="H4032" t="str">
            <v>町名</v>
          </cell>
          <cell r="I4032">
            <v>27003</v>
          </cell>
          <cell r="J4032" t="str">
            <v>千村３丁目</v>
          </cell>
          <cell r="K4032"/>
          <cell r="L4032"/>
          <cell r="M4032">
            <v>73</v>
          </cell>
          <cell r="N4032">
            <v>9</v>
          </cell>
          <cell r="O4032">
            <v>0</v>
          </cell>
          <cell r="P4032">
            <v>10</v>
          </cell>
          <cell r="Q4032">
            <v>0</v>
          </cell>
          <cell r="R4032">
            <v>19</v>
          </cell>
          <cell r="S4032">
            <v>0</v>
          </cell>
          <cell r="T4032">
            <v>1</v>
          </cell>
        </row>
        <row r="4033">
          <cell r="A4033" t="str">
            <v>千村３丁目74</v>
          </cell>
          <cell r="B4033" t="str">
            <v>27003千村３丁目74</v>
          </cell>
          <cell r="C4033">
            <v>36</v>
          </cell>
          <cell r="D4033" t="str">
            <v>町名別・年齢別人口調べ</v>
          </cell>
          <cell r="E4033" t="str">
            <v>令和 6年 3月 1日</v>
          </cell>
          <cell r="F4033">
            <v>36</v>
          </cell>
          <cell r="G4033" t="str">
            <v>令和 6年 2月29日　現在</v>
          </cell>
          <cell r="H4033" t="str">
            <v>町名</v>
          </cell>
          <cell r="I4033">
            <v>27003</v>
          </cell>
          <cell r="J4033" t="str">
            <v>千村３丁目</v>
          </cell>
          <cell r="K4033"/>
          <cell r="L4033"/>
          <cell r="M4033">
            <v>74</v>
          </cell>
          <cell r="N4033">
            <v>9</v>
          </cell>
          <cell r="O4033">
            <v>0</v>
          </cell>
          <cell r="P4033">
            <v>15</v>
          </cell>
          <cell r="Q4033">
            <v>0</v>
          </cell>
          <cell r="R4033">
            <v>24</v>
          </cell>
          <cell r="S4033">
            <v>0</v>
          </cell>
          <cell r="T4033">
            <v>1</v>
          </cell>
        </row>
        <row r="4034">
          <cell r="A4034" t="str">
            <v>千村３丁目75</v>
          </cell>
          <cell r="B4034" t="str">
            <v>27003千村３丁目75</v>
          </cell>
          <cell r="C4034">
            <v>36</v>
          </cell>
          <cell r="D4034" t="str">
            <v>町名別・年齢別人口調べ</v>
          </cell>
          <cell r="E4034" t="str">
            <v>令和 6年 3月 1日</v>
          </cell>
          <cell r="F4034">
            <v>36</v>
          </cell>
          <cell r="G4034" t="str">
            <v>令和 6年 2月29日　現在</v>
          </cell>
          <cell r="H4034" t="str">
            <v>町名</v>
          </cell>
          <cell r="I4034">
            <v>27003</v>
          </cell>
          <cell r="J4034" t="str">
            <v>千村３丁目</v>
          </cell>
          <cell r="K4034"/>
          <cell r="L4034"/>
          <cell r="M4034">
            <v>75</v>
          </cell>
          <cell r="N4034">
            <v>10</v>
          </cell>
          <cell r="O4034">
            <v>0</v>
          </cell>
          <cell r="P4034">
            <v>19</v>
          </cell>
          <cell r="Q4034">
            <v>0</v>
          </cell>
          <cell r="R4034">
            <v>29</v>
          </cell>
          <cell r="S4034">
            <v>0</v>
          </cell>
          <cell r="T4034">
            <v>1</v>
          </cell>
        </row>
        <row r="4035">
          <cell r="A4035" t="str">
            <v>千村３丁目76</v>
          </cell>
          <cell r="B4035" t="str">
            <v>27003千村３丁目76</v>
          </cell>
          <cell r="C4035">
            <v>36</v>
          </cell>
          <cell r="D4035" t="str">
            <v>町名別・年齢別人口調べ</v>
          </cell>
          <cell r="E4035" t="str">
            <v>令和 6年 3月 1日</v>
          </cell>
          <cell r="F4035">
            <v>36</v>
          </cell>
          <cell r="G4035" t="str">
            <v>令和 6年 2月29日　現在</v>
          </cell>
          <cell r="H4035" t="str">
            <v>町名</v>
          </cell>
          <cell r="I4035">
            <v>27003</v>
          </cell>
          <cell r="J4035" t="str">
            <v>千村３丁目</v>
          </cell>
          <cell r="K4035"/>
          <cell r="L4035"/>
          <cell r="M4035">
            <v>76</v>
          </cell>
          <cell r="N4035">
            <v>11</v>
          </cell>
          <cell r="O4035">
            <v>0</v>
          </cell>
          <cell r="P4035">
            <v>19</v>
          </cell>
          <cell r="Q4035">
            <v>0</v>
          </cell>
          <cell r="R4035">
            <v>30</v>
          </cell>
          <cell r="S4035">
            <v>0</v>
          </cell>
          <cell r="T4035">
            <v>1</v>
          </cell>
        </row>
        <row r="4036">
          <cell r="A4036" t="str">
            <v>千村３丁目77</v>
          </cell>
          <cell r="B4036" t="str">
            <v>27003千村３丁目77</v>
          </cell>
          <cell r="C4036">
            <v>36</v>
          </cell>
          <cell r="D4036" t="str">
            <v>町名別・年齢別人口調べ</v>
          </cell>
          <cell r="E4036" t="str">
            <v>令和 6年 3月 1日</v>
          </cell>
          <cell r="F4036">
            <v>36</v>
          </cell>
          <cell r="G4036" t="str">
            <v>令和 6年 2月29日　現在</v>
          </cell>
          <cell r="H4036" t="str">
            <v>町名</v>
          </cell>
          <cell r="I4036">
            <v>27003</v>
          </cell>
          <cell r="J4036" t="str">
            <v>千村３丁目</v>
          </cell>
          <cell r="K4036"/>
          <cell r="L4036"/>
          <cell r="M4036">
            <v>77</v>
          </cell>
          <cell r="N4036">
            <v>12</v>
          </cell>
          <cell r="O4036">
            <v>0</v>
          </cell>
          <cell r="P4036">
            <v>12</v>
          </cell>
          <cell r="Q4036">
            <v>0</v>
          </cell>
          <cell r="R4036">
            <v>24</v>
          </cell>
          <cell r="S4036">
            <v>0</v>
          </cell>
          <cell r="T4036">
            <v>1</v>
          </cell>
        </row>
        <row r="4037">
          <cell r="A4037" t="str">
            <v>千村３丁目78</v>
          </cell>
          <cell r="B4037" t="str">
            <v>27003千村３丁目78</v>
          </cell>
          <cell r="C4037">
            <v>36</v>
          </cell>
          <cell r="D4037" t="str">
            <v>町名別・年齢別人口調べ</v>
          </cell>
          <cell r="E4037" t="str">
            <v>令和 6年 3月 1日</v>
          </cell>
          <cell r="F4037">
            <v>36</v>
          </cell>
          <cell r="G4037" t="str">
            <v>令和 6年 2月29日　現在</v>
          </cell>
          <cell r="H4037" t="str">
            <v>町名</v>
          </cell>
          <cell r="I4037">
            <v>27003</v>
          </cell>
          <cell r="J4037" t="str">
            <v>千村３丁目</v>
          </cell>
          <cell r="K4037"/>
          <cell r="L4037"/>
          <cell r="M4037">
            <v>78</v>
          </cell>
          <cell r="N4037">
            <v>17</v>
          </cell>
          <cell r="O4037">
            <v>0</v>
          </cell>
          <cell r="P4037">
            <v>19</v>
          </cell>
          <cell r="Q4037">
            <v>0</v>
          </cell>
          <cell r="R4037">
            <v>36</v>
          </cell>
          <cell r="S4037">
            <v>0</v>
          </cell>
          <cell r="T4037">
            <v>1</v>
          </cell>
        </row>
        <row r="4038">
          <cell r="A4038" t="str">
            <v>千村３丁目79</v>
          </cell>
          <cell r="B4038" t="str">
            <v>27003千村３丁目79</v>
          </cell>
          <cell r="C4038">
            <v>36</v>
          </cell>
          <cell r="D4038" t="str">
            <v>町名別・年齢別人口調べ</v>
          </cell>
          <cell r="E4038" t="str">
            <v>令和 6年 3月 1日</v>
          </cell>
          <cell r="F4038">
            <v>36</v>
          </cell>
          <cell r="G4038" t="str">
            <v>令和 6年 2月29日　現在</v>
          </cell>
          <cell r="H4038" t="str">
            <v>町名</v>
          </cell>
          <cell r="I4038">
            <v>27003</v>
          </cell>
          <cell r="J4038" t="str">
            <v>千村３丁目</v>
          </cell>
          <cell r="K4038"/>
          <cell r="L4038"/>
          <cell r="M4038">
            <v>79</v>
          </cell>
          <cell r="N4038">
            <v>10</v>
          </cell>
          <cell r="O4038">
            <v>0</v>
          </cell>
          <cell r="P4038">
            <v>12</v>
          </cell>
          <cell r="Q4038">
            <v>0</v>
          </cell>
          <cell r="R4038">
            <v>22</v>
          </cell>
          <cell r="S4038">
            <v>0</v>
          </cell>
          <cell r="T4038">
            <v>1</v>
          </cell>
        </row>
        <row r="4039">
          <cell r="A4039" t="str">
            <v>千村３丁目80</v>
          </cell>
          <cell r="B4039" t="str">
            <v>27003千村３丁目80</v>
          </cell>
          <cell r="C4039">
            <v>36</v>
          </cell>
          <cell r="D4039" t="str">
            <v>町名別・年齢別人口調べ</v>
          </cell>
          <cell r="E4039" t="str">
            <v>令和 6年 3月 1日</v>
          </cell>
          <cell r="F4039">
            <v>36</v>
          </cell>
          <cell r="G4039" t="str">
            <v>令和 6年 2月29日　現在</v>
          </cell>
          <cell r="H4039" t="str">
            <v>町名</v>
          </cell>
          <cell r="I4039">
            <v>27003</v>
          </cell>
          <cell r="J4039" t="str">
            <v>千村３丁目</v>
          </cell>
          <cell r="K4039"/>
          <cell r="L4039"/>
          <cell r="M4039">
            <v>80</v>
          </cell>
          <cell r="N4039">
            <v>11</v>
          </cell>
          <cell r="O4039">
            <v>0</v>
          </cell>
          <cell r="P4039">
            <v>4</v>
          </cell>
          <cell r="Q4039">
            <v>0</v>
          </cell>
          <cell r="R4039">
            <v>15</v>
          </cell>
          <cell r="S4039">
            <v>0</v>
          </cell>
          <cell r="T4039">
            <v>1</v>
          </cell>
        </row>
        <row r="4040">
          <cell r="A4040" t="str">
            <v>千村３丁目81</v>
          </cell>
          <cell r="B4040" t="str">
            <v>27003千村３丁目81</v>
          </cell>
          <cell r="C4040">
            <v>36</v>
          </cell>
          <cell r="D4040" t="str">
            <v>町名別・年齢別人口調べ</v>
          </cell>
          <cell r="E4040" t="str">
            <v>令和 6年 3月 1日</v>
          </cell>
          <cell r="F4040">
            <v>36</v>
          </cell>
          <cell r="G4040" t="str">
            <v>令和 6年 2月29日　現在</v>
          </cell>
          <cell r="H4040" t="str">
            <v>町名</v>
          </cell>
          <cell r="I4040">
            <v>27003</v>
          </cell>
          <cell r="J4040" t="str">
            <v>千村３丁目</v>
          </cell>
          <cell r="K4040"/>
          <cell r="L4040"/>
          <cell r="M4040">
            <v>81</v>
          </cell>
          <cell r="N4040">
            <v>11</v>
          </cell>
          <cell r="O4040">
            <v>0</v>
          </cell>
          <cell r="P4040">
            <v>9</v>
          </cell>
          <cell r="Q4040">
            <v>0</v>
          </cell>
          <cell r="R4040">
            <v>20</v>
          </cell>
          <cell r="S4040">
            <v>0</v>
          </cell>
          <cell r="T4040">
            <v>1</v>
          </cell>
        </row>
        <row r="4041">
          <cell r="A4041" t="str">
            <v>千村３丁目82</v>
          </cell>
          <cell r="B4041" t="str">
            <v>27003千村３丁目82</v>
          </cell>
          <cell r="C4041">
            <v>36</v>
          </cell>
          <cell r="D4041" t="str">
            <v>町名別・年齢別人口調べ</v>
          </cell>
          <cell r="E4041" t="str">
            <v>令和 6年 3月 1日</v>
          </cell>
          <cell r="F4041">
            <v>36</v>
          </cell>
          <cell r="G4041" t="str">
            <v>令和 6年 2月29日　現在</v>
          </cell>
          <cell r="H4041" t="str">
            <v>町名</v>
          </cell>
          <cell r="I4041">
            <v>27003</v>
          </cell>
          <cell r="J4041" t="str">
            <v>千村３丁目</v>
          </cell>
          <cell r="K4041"/>
          <cell r="L4041"/>
          <cell r="M4041">
            <v>82</v>
          </cell>
          <cell r="N4041">
            <v>11</v>
          </cell>
          <cell r="O4041">
            <v>0</v>
          </cell>
          <cell r="P4041">
            <v>11</v>
          </cell>
          <cell r="Q4041">
            <v>0</v>
          </cell>
          <cell r="R4041">
            <v>22</v>
          </cell>
          <cell r="S4041">
            <v>0</v>
          </cell>
          <cell r="T4041">
            <v>1</v>
          </cell>
        </row>
        <row r="4042">
          <cell r="A4042" t="str">
            <v>千村３丁目83</v>
          </cell>
          <cell r="B4042" t="str">
            <v>27003千村３丁目83</v>
          </cell>
          <cell r="C4042">
            <v>36</v>
          </cell>
          <cell r="D4042" t="str">
            <v>町名別・年齢別人口調べ</v>
          </cell>
          <cell r="E4042" t="str">
            <v>令和 6年 3月 1日</v>
          </cell>
          <cell r="F4042">
            <v>36</v>
          </cell>
          <cell r="G4042" t="str">
            <v>令和 6年 2月29日　現在</v>
          </cell>
          <cell r="H4042" t="str">
            <v>町名</v>
          </cell>
          <cell r="I4042">
            <v>27003</v>
          </cell>
          <cell r="J4042" t="str">
            <v>千村３丁目</v>
          </cell>
          <cell r="K4042"/>
          <cell r="L4042"/>
          <cell r="M4042">
            <v>83</v>
          </cell>
          <cell r="N4042">
            <v>7</v>
          </cell>
          <cell r="O4042">
            <v>0</v>
          </cell>
          <cell r="P4042">
            <v>11</v>
          </cell>
          <cell r="Q4042">
            <v>0</v>
          </cell>
          <cell r="R4042">
            <v>18</v>
          </cell>
          <cell r="S4042">
            <v>0</v>
          </cell>
          <cell r="T4042">
            <v>1</v>
          </cell>
        </row>
        <row r="4043">
          <cell r="A4043" t="str">
            <v>千村３丁目84</v>
          </cell>
          <cell r="B4043" t="str">
            <v>27003千村３丁目84</v>
          </cell>
          <cell r="C4043">
            <v>36</v>
          </cell>
          <cell r="D4043" t="str">
            <v>町名別・年齢別人口調べ</v>
          </cell>
          <cell r="E4043" t="str">
            <v>令和 6年 3月 1日</v>
          </cell>
          <cell r="F4043">
            <v>36</v>
          </cell>
          <cell r="G4043" t="str">
            <v>令和 6年 2月29日　現在</v>
          </cell>
          <cell r="H4043" t="str">
            <v>町名</v>
          </cell>
          <cell r="I4043">
            <v>27003</v>
          </cell>
          <cell r="J4043" t="str">
            <v>千村３丁目</v>
          </cell>
          <cell r="K4043"/>
          <cell r="L4043"/>
          <cell r="M4043">
            <v>84</v>
          </cell>
          <cell r="N4043">
            <v>5</v>
          </cell>
          <cell r="O4043">
            <v>0</v>
          </cell>
          <cell r="P4043">
            <v>4</v>
          </cell>
          <cell r="Q4043">
            <v>0</v>
          </cell>
          <cell r="R4043">
            <v>9</v>
          </cell>
          <cell r="S4043">
            <v>0</v>
          </cell>
          <cell r="T4043">
            <v>1</v>
          </cell>
        </row>
        <row r="4044">
          <cell r="A4044" t="str">
            <v>千村３丁目85</v>
          </cell>
          <cell r="B4044" t="str">
            <v>27003千村３丁目85</v>
          </cell>
          <cell r="C4044">
            <v>36</v>
          </cell>
          <cell r="D4044" t="str">
            <v>町名別・年齢別人口調べ</v>
          </cell>
          <cell r="E4044" t="str">
            <v>令和 6年 3月 1日</v>
          </cell>
          <cell r="F4044">
            <v>36</v>
          </cell>
          <cell r="G4044" t="str">
            <v>令和 6年 2月29日　現在</v>
          </cell>
          <cell r="H4044" t="str">
            <v>町名</v>
          </cell>
          <cell r="I4044">
            <v>27003</v>
          </cell>
          <cell r="J4044" t="str">
            <v>千村３丁目</v>
          </cell>
          <cell r="K4044"/>
          <cell r="L4044"/>
          <cell r="M4044">
            <v>85</v>
          </cell>
          <cell r="N4044">
            <v>6</v>
          </cell>
          <cell r="O4044">
            <v>0</v>
          </cell>
          <cell r="P4044">
            <v>3</v>
          </cell>
          <cell r="Q4044">
            <v>0</v>
          </cell>
          <cell r="R4044">
            <v>9</v>
          </cell>
          <cell r="S4044">
            <v>0</v>
          </cell>
          <cell r="T4044">
            <v>1</v>
          </cell>
        </row>
        <row r="4045">
          <cell r="A4045" t="str">
            <v>千村３丁目86</v>
          </cell>
          <cell r="B4045" t="str">
            <v>27003千村３丁目86</v>
          </cell>
          <cell r="C4045">
            <v>36</v>
          </cell>
          <cell r="D4045" t="str">
            <v>町名別・年齢別人口調べ</v>
          </cell>
          <cell r="E4045" t="str">
            <v>令和 6年 3月 1日</v>
          </cell>
          <cell r="F4045">
            <v>36</v>
          </cell>
          <cell r="G4045" t="str">
            <v>令和 6年 2月29日　現在</v>
          </cell>
          <cell r="H4045" t="str">
            <v>町名</v>
          </cell>
          <cell r="I4045">
            <v>27003</v>
          </cell>
          <cell r="J4045" t="str">
            <v>千村３丁目</v>
          </cell>
          <cell r="K4045"/>
          <cell r="L4045"/>
          <cell r="M4045">
            <v>86</v>
          </cell>
          <cell r="N4045">
            <v>7</v>
          </cell>
          <cell r="O4045">
            <v>0</v>
          </cell>
          <cell r="P4045">
            <v>4</v>
          </cell>
          <cell r="Q4045">
            <v>0</v>
          </cell>
          <cell r="R4045">
            <v>11</v>
          </cell>
          <cell r="S4045">
            <v>0</v>
          </cell>
          <cell r="T4045">
            <v>1</v>
          </cell>
        </row>
        <row r="4046">
          <cell r="A4046" t="str">
            <v>千村３丁目87</v>
          </cell>
          <cell r="B4046" t="str">
            <v>27003千村３丁目87</v>
          </cell>
          <cell r="C4046">
            <v>36</v>
          </cell>
          <cell r="D4046" t="str">
            <v>町名別・年齢別人口調べ</v>
          </cell>
          <cell r="E4046" t="str">
            <v>令和 6年 3月 1日</v>
          </cell>
          <cell r="F4046">
            <v>36</v>
          </cell>
          <cell r="G4046" t="str">
            <v>令和 6年 2月29日　現在</v>
          </cell>
          <cell r="H4046" t="str">
            <v>町名</v>
          </cell>
          <cell r="I4046">
            <v>27003</v>
          </cell>
          <cell r="J4046" t="str">
            <v>千村３丁目</v>
          </cell>
          <cell r="K4046"/>
          <cell r="L4046"/>
          <cell r="M4046">
            <v>87</v>
          </cell>
          <cell r="N4046">
            <v>0</v>
          </cell>
          <cell r="O4046">
            <v>0</v>
          </cell>
          <cell r="P4046">
            <v>2</v>
          </cell>
          <cell r="Q4046">
            <v>0</v>
          </cell>
          <cell r="R4046">
            <v>2</v>
          </cell>
          <cell r="S4046">
            <v>0</v>
          </cell>
          <cell r="T4046">
            <v>1</v>
          </cell>
        </row>
        <row r="4047">
          <cell r="A4047" t="str">
            <v>千村３丁目88</v>
          </cell>
          <cell r="B4047" t="str">
            <v>27003千村３丁目88</v>
          </cell>
          <cell r="C4047">
            <v>36</v>
          </cell>
          <cell r="D4047" t="str">
            <v>町名別・年齢別人口調べ</v>
          </cell>
          <cell r="E4047" t="str">
            <v>令和 6年 3月 1日</v>
          </cell>
          <cell r="F4047">
            <v>36</v>
          </cell>
          <cell r="G4047" t="str">
            <v>令和 6年 2月29日　現在</v>
          </cell>
          <cell r="H4047" t="str">
            <v>町名</v>
          </cell>
          <cell r="I4047">
            <v>27003</v>
          </cell>
          <cell r="J4047" t="str">
            <v>千村３丁目</v>
          </cell>
          <cell r="K4047"/>
          <cell r="L4047"/>
          <cell r="M4047">
            <v>88</v>
          </cell>
          <cell r="N4047">
            <v>1</v>
          </cell>
          <cell r="O4047">
            <v>0</v>
          </cell>
          <cell r="P4047">
            <v>7</v>
          </cell>
          <cell r="Q4047">
            <v>0</v>
          </cell>
          <cell r="R4047">
            <v>8</v>
          </cell>
          <cell r="S4047">
            <v>0</v>
          </cell>
          <cell r="T4047">
            <v>1</v>
          </cell>
        </row>
        <row r="4048">
          <cell r="A4048" t="str">
            <v>千村３丁目89</v>
          </cell>
          <cell r="B4048" t="str">
            <v>27003千村３丁目89</v>
          </cell>
          <cell r="C4048">
            <v>36</v>
          </cell>
          <cell r="D4048" t="str">
            <v>町名別・年齢別人口調べ</v>
          </cell>
          <cell r="E4048" t="str">
            <v>令和 6年 3月 1日</v>
          </cell>
          <cell r="F4048">
            <v>36</v>
          </cell>
          <cell r="G4048" t="str">
            <v>令和 6年 2月29日　現在</v>
          </cell>
          <cell r="H4048" t="str">
            <v>町名</v>
          </cell>
          <cell r="I4048">
            <v>27003</v>
          </cell>
          <cell r="J4048" t="str">
            <v>千村３丁目</v>
          </cell>
          <cell r="K4048"/>
          <cell r="L4048"/>
          <cell r="M4048">
            <v>89</v>
          </cell>
          <cell r="N4048">
            <v>1</v>
          </cell>
          <cell r="O4048">
            <v>0</v>
          </cell>
          <cell r="P4048">
            <v>3</v>
          </cell>
          <cell r="Q4048">
            <v>0</v>
          </cell>
          <cell r="R4048">
            <v>4</v>
          </cell>
          <cell r="S4048">
            <v>0</v>
          </cell>
          <cell r="T4048">
            <v>1</v>
          </cell>
        </row>
        <row r="4049">
          <cell r="A4049" t="str">
            <v>千村３丁目90</v>
          </cell>
          <cell r="B4049" t="str">
            <v>27003千村３丁目90</v>
          </cell>
          <cell r="C4049">
            <v>36</v>
          </cell>
          <cell r="D4049" t="str">
            <v>町名別・年齢別人口調べ</v>
          </cell>
          <cell r="E4049" t="str">
            <v>令和 6年 3月 1日</v>
          </cell>
          <cell r="F4049">
            <v>36</v>
          </cell>
          <cell r="G4049" t="str">
            <v>令和 6年 2月29日　現在</v>
          </cell>
          <cell r="H4049" t="str">
            <v>町名</v>
          </cell>
          <cell r="I4049">
            <v>27003</v>
          </cell>
          <cell r="J4049" t="str">
            <v>千村３丁目</v>
          </cell>
          <cell r="K4049"/>
          <cell r="L4049"/>
          <cell r="M4049">
            <v>90</v>
          </cell>
          <cell r="N4049">
            <v>1</v>
          </cell>
          <cell r="O4049">
            <v>0</v>
          </cell>
          <cell r="P4049">
            <v>3</v>
          </cell>
          <cell r="Q4049">
            <v>0</v>
          </cell>
          <cell r="R4049">
            <v>4</v>
          </cell>
          <cell r="S4049">
            <v>0</v>
          </cell>
          <cell r="T4049">
            <v>1</v>
          </cell>
        </row>
        <row r="4050">
          <cell r="A4050" t="str">
            <v>千村３丁目91</v>
          </cell>
          <cell r="B4050" t="str">
            <v>27003千村３丁目91</v>
          </cell>
          <cell r="C4050">
            <v>36</v>
          </cell>
          <cell r="D4050" t="str">
            <v>町名別・年齢別人口調べ</v>
          </cell>
          <cell r="E4050" t="str">
            <v>令和 6年 3月 1日</v>
          </cell>
          <cell r="F4050">
            <v>36</v>
          </cell>
          <cell r="G4050" t="str">
            <v>令和 6年 2月29日　現在</v>
          </cell>
          <cell r="H4050" t="str">
            <v>町名</v>
          </cell>
          <cell r="I4050">
            <v>27003</v>
          </cell>
          <cell r="J4050" t="str">
            <v>千村３丁目</v>
          </cell>
          <cell r="K4050"/>
          <cell r="L4050"/>
          <cell r="M4050">
            <v>91</v>
          </cell>
          <cell r="N4050">
            <v>2</v>
          </cell>
          <cell r="O4050">
            <v>0</v>
          </cell>
          <cell r="P4050">
            <v>0</v>
          </cell>
          <cell r="Q4050">
            <v>0</v>
          </cell>
          <cell r="R4050">
            <v>2</v>
          </cell>
          <cell r="S4050">
            <v>0</v>
          </cell>
          <cell r="T4050">
            <v>1</v>
          </cell>
        </row>
        <row r="4051">
          <cell r="A4051" t="str">
            <v>千村３丁目92</v>
          </cell>
          <cell r="B4051" t="str">
            <v>27003千村３丁目92</v>
          </cell>
          <cell r="C4051">
            <v>36</v>
          </cell>
          <cell r="D4051" t="str">
            <v>町名別・年齢別人口調べ</v>
          </cell>
          <cell r="E4051" t="str">
            <v>令和 6年 3月 1日</v>
          </cell>
          <cell r="F4051">
            <v>36</v>
          </cell>
          <cell r="G4051" t="str">
            <v>令和 6年 2月29日　現在</v>
          </cell>
          <cell r="H4051" t="str">
            <v>町名</v>
          </cell>
          <cell r="I4051">
            <v>27003</v>
          </cell>
          <cell r="J4051" t="str">
            <v>千村３丁目</v>
          </cell>
          <cell r="K4051"/>
          <cell r="L4051"/>
          <cell r="M4051">
            <v>92</v>
          </cell>
          <cell r="N4051">
            <v>1</v>
          </cell>
          <cell r="O4051">
            <v>0</v>
          </cell>
          <cell r="P4051">
            <v>1</v>
          </cell>
          <cell r="Q4051">
            <v>0</v>
          </cell>
          <cell r="R4051">
            <v>2</v>
          </cell>
          <cell r="S4051">
            <v>0</v>
          </cell>
          <cell r="T4051">
            <v>1</v>
          </cell>
        </row>
        <row r="4052">
          <cell r="A4052" t="str">
            <v>千村３丁目93</v>
          </cell>
          <cell r="B4052" t="str">
            <v>27003千村３丁目93</v>
          </cell>
          <cell r="C4052">
            <v>36</v>
          </cell>
          <cell r="D4052" t="str">
            <v>町名別・年齢別人口調べ</v>
          </cell>
          <cell r="E4052" t="str">
            <v>令和 6年 3月 1日</v>
          </cell>
          <cell r="F4052">
            <v>36</v>
          </cell>
          <cell r="G4052" t="str">
            <v>令和 6年 2月29日　現在</v>
          </cell>
          <cell r="H4052" t="str">
            <v>町名</v>
          </cell>
          <cell r="I4052">
            <v>27003</v>
          </cell>
          <cell r="J4052" t="str">
            <v>千村３丁目</v>
          </cell>
          <cell r="K4052"/>
          <cell r="L4052"/>
          <cell r="M4052">
            <v>93</v>
          </cell>
          <cell r="N4052">
            <v>0</v>
          </cell>
          <cell r="O4052">
            <v>0</v>
          </cell>
          <cell r="P4052">
            <v>1</v>
          </cell>
          <cell r="Q4052">
            <v>0</v>
          </cell>
          <cell r="R4052">
            <v>1</v>
          </cell>
          <cell r="S4052">
            <v>0</v>
          </cell>
          <cell r="T4052">
            <v>1</v>
          </cell>
        </row>
        <row r="4053">
          <cell r="A4053" t="str">
            <v>千村３丁目94</v>
          </cell>
          <cell r="B4053" t="str">
            <v>27003千村３丁目94</v>
          </cell>
          <cell r="C4053">
            <v>36</v>
          </cell>
          <cell r="D4053" t="str">
            <v>町名別・年齢別人口調べ</v>
          </cell>
          <cell r="E4053" t="str">
            <v>令和 6年 3月 1日</v>
          </cell>
          <cell r="F4053">
            <v>36</v>
          </cell>
          <cell r="G4053" t="str">
            <v>令和 6年 2月29日　現在</v>
          </cell>
          <cell r="H4053" t="str">
            <v>町名</v>
          </cell>
          <cell r="I4053">
            <v>27003</v>
          </cell>
          <cell r="J4053" t="str">
            <v>千村３丁目</v>
          </cell>
          <cell r="K4053"/>
          <cell r="L4053"/>
          <cell r="M4053">
            <v>94</v>
          </cell>
          <cell r="N4053">
            <v>0</v>
          </cell>
          <cell r="O4053">
            <v>0</v>
          </cell>
          <cell r="P4053">
            <v>1</v>
          </cell>
          <cell r="Q4053">
            <v>0</v>
          </cell>
          <cell r="R4053">
            <v>1</v>
          </cell>
          <cell r="S4053">
            <v>0</v>
          </cell>
          <cell r="T4053">
            <v>1</v>
          </cell>
        </row>
        <row r="4054">
          <cell r="A4054" t="str">
            <v>千村３丁目95</v>
          </cell>
          <cell r="B4054" t="str">
            <v>27003千村３丁目95</v>
          </cell>
          <cell r="C4054">
            <v>36</v>
          </cell>
          <cell r="D4054" t="str">
            <v>町名別・年齢別人口調べ</v>
          </cell>
          <cell r="E4054" t="str">
            <v>令和 6年 3月 1日</v>
          </cell>
          <cell r="F4054">
            <v>36</v>
          </cell>
          <cell r="G4054" t="str">
            <v>令和 6年 2月29日　現在</v>
          </cell>
          <cell r="H4054" t="str">
            <v>町名</v>
          </cell>
          <cell r="I4054">
            <v>27003</v>
          </cell>
          <cell r="J4054" t="str">
            <v>千村３丁目</v>
          </cell>
          <cell r="K4054"/>
          <cell r="L4054"/>
          <cell r="M4054">
            <v>95</v>
          </cell>
          <cell r="N4054">
            <v>0</v>
          </cell>
          <cell r="O4054">
            <v>0</v>
          </cell>
          <cell r="P4054">
            <v>0</v>
          </cell>
          <cell r="Q4054">
            <v>0</v>
          </cell>
          <cell r="R4054">
            <v>0</v>
          </cell>
          <cell r="S4054">
            <v>0</v>
          </cell>
          <cell r="T4054">
            <v>1</v>
          </cell>
        </row>
        <row r="4055">
          <cell r="A4055" t="str">
            <v>千村３丁目96</v>
          </cell>
          <cell r="B4055" t="str">
            <v>27003千村３丁目96</v>
          </cell>
          <cell r="C4055">
            <v>36</v>
          </cell>
          <cell r="D4055" t="str">
            <v>町名別・年齢別人口調べ</v>
          </cell>
          <cell r="E4055" t="str">
            <v>令和 6年 3月 1日</v>
          </cell>
          <cell r="F4055">
            <v>36</v>
          </cell>
          <cell r="G4055" t="str">
            <v>令和 6年 2月29日　現在</v>
          </cell>
          <cell r="H4055" t="str">
            <v>町名</v>
          </cell>
          <cell r="I4055">
            <v>27003</v>
          </cell>
          <cell r="J4055" t="str">
            <v>千村３丁目</v>
          </cell>
          <cell r="K4055"/>
          <cell r="L4055"/>
          <cell r="M4055">
            <v>96</v>
          </cell>
          <cell r="N4055">
            <v>0</v>
          </cell>
          <cell r="O4055">
            <v>0</v>
          </cell>
          <cell r="P4055">
            <v>0</v>
          </cell>
          <cell r="Q4055">
            <v>0</v>
          </cell>
          <cell r="R4055">
            <v>0</v>
          </cell>
          <cell r="S4055">
            <v>0</v>
          </cell>
          <cell r="T4055">
            <v>1</v>
          </cell>
        </row>
        <row r="4056">
          <cell r="A4056" t="str">
            <v>千村３丁目97</v>
          </cell>
          <cell r="B4056" t="str">
            <v>27003千村３丁目97</v>
          </cell>
          <cell r="C4056">
            <v>36</v>
          </cell>
          <cell r="D4056" t="str">
            <v>町名別・年齢別人口調べ</v>
          </cell>
          <cell r="E4056" t="str">
            <v>令和 6年 3月 1日</v>
          </cell>
          <cell r="F4056">
            <v>36</v>
          </cell>
          <cell r="G4056" t="str">
            <v>令和 6年 2月29日　現在</v>
          </cell>
          <cell r="H4056" t="str">
            <v>町名</v>
          </cell>
          <cell r="I4056">
            <v>27003</v>
          </cell>
          <cell r="J4056" t="str">
            <v>千村３丁目</v>
          </cell>
          <cell r="K4056"/>
          <cell r="L4056"/>
          <cell r="M4056">
            <v>97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>
            <v>0</v>
          </cell>
          <cell r="S4056">
            <v>0</v>
          </cell>
          <cell r="T4056">
            <v>1</v>
          </cell>
        </row>
        <row r="4057">
          <cell r="A4057" t="str">
            <v>千村３丁目98</v>
          </cell>
          <cell r="B4057" t="str">
            <v>27003千村３丁目98</v>
          </cell>
          <cell r="C4057">
            <v>36</v>
          </cell>
          <cell r="D4057" t="str">
            <v>町名別・年齢別人口調べ</v>
          </cell>
          <cell r="E4057" t="str">
            <v>令和 6年 3月 1日</v>
          </cell>
          <cell r="F4057">
            <v>36</v>
          </cell>
          <cell r="G4057" t="str">
            <v>令和 6年 2月29日　現在</v>
          </cell>
          <cell r="H4057" t="str">
            <v>町名</v>
          </cell>
          <cell r="I4057">
            <v>27003</v>
          </cell>
          <cell r="J4057" t="str">
            <v>千村３丁目</v>
          </cell>
          <cell r="K4057"/>
          <cell r="L4057"/>
          <cell r="M4057">
            <v>98</v>
          </cell>
          <cell r="N4057">
            <v>0</v>
          </cell>
          <cell r="O4057">
            <v>0</v>
          </cell>
          <cell r="P4057">
            <v>0</v>
          </cell>
          <cell r="Q4057">
            <v>0</v>
          </cell>
          <cell r="R4057">
            <v>0</v>
          </cell>
          <cell r="S4057">
            <v>0</v>
          </cell>
          <cell r="T4057">
            <v>1</v>
          </cell>
        </row>
        <row r="4058">
          <cell r="A4058" t="str">
            <v>千村３丁目99</v>
          </cell>
          <cell r="B4058" t="str">
            <v>27003千村３丁目99</v>
          </cell>
          <cell r="C4058">
            <v>36</v>
          </cell>
          <cell r="D4058" t="str">
            <v>町名別・年齢別人口調べ</v>
          </cell>
          <cell r="E4058" t="str">
            <v>令和 6年 3月 1日</v>
          </cell>
          <cell r="F4058">
            <v>36</v>
          </cell>
          <cell r="G4058" t="str">
            <v>令和 6年 2月29日　現在</v>
          </cell>
          <cell r="H4058" t="str">
            <v>町名</v>
          </cell>
          <cell r="I4058">
            <v>27003</v>
          </cell>
          <cell r="J4058" t="str">
            <v>千村３丁目</v>
          </cell>
          <cell r="K4058"/>
          <cell r="L4058"/>
          <cell r="M4058">
            <v>99</v>
          </cell>
          <cell r="N4058">
            <v>0</v>
          </cell>
          <cell r="O4058">
            <v>0</v>
          </cell>
          <cell r="P4058">
            <v>1</v>
          </cell>
          <cell r="Q4058">
            <v>0</v>
          </cell>
          <cell r="R4058">
            <v>1</v>
          </cell>
          <cell r="S4058">
            <v>0</v>
          </cell>
          <cell r="T4058">
            <v>1</v>
          </cell>
        </row>
        <row r="4059">
          <cell r="A4059" t="str">
            <v>千村３丁目100</v>
          </cell>
          <cell r="B4059" t="str">
            <v>27003千村３丁目100</v>
          </cell>
          <cell r="C4059">
            <v>36</v>
          </cell>
          <cell r="D4059" t="str">
            <v>町名別・年齢別人口調べ</v>
          </cell>
          <cell r="E4059" t="str">
            <v>令和 6年 3月 1日</v>
          </cell>
          <cell r="F4059">
            <v>36</v>
          </cell>
          <cell r="G4059" t="str">
            <v>令和 6年 2月29日　現在</v>
          </cell>
          <cell r="H4059" t="str">
            <v>町名</v>
          </cell>
          <cell r="I4059">
            <v>27003</v>
          </cell>
          <cell r="J4059" t="str">
            <v>千村３丁目</v>
          </cell>
          <cell r="K4059"/>
          <cell r="L4059"/>
          <cell r="M4059">
            <v>100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0</v>
          </cell>
          <cell r="T4059">
            <v>1</v>
          </cell>
        </row>
        <row r="4060">
          <cell r="A4060" t="str">
            <v>千村３丁目101</v>
          </cell>
          <cell r="B4060" t="str">
            <v>27003千村３丁目101</v>
          </cell>
          <cell r="C4060">
            <v>36</v>
          </cell>
          <cell r="D4060" t="str">
            <v>町名別・年齢別人口調べ</v>
          </cell>
          <cell r="E4060" t="str">
            <v>令和 6年 3月 1日</v>
          </cell>
          <cell r="F4060">
            <v>36</v>
          </cell>
          <cell r="G4060" t="str">
            <v>令和 6年 2月29日　現在</v>
          </cell>
          <cell r="H4060" t="str">
            <v>町名</v>
          </cell>
          <cell r="I4060">
            <v>27003</v>
          </cell>
          <cell r="J4060" t="str">
            <v>千村３丁目</v>
          </cell>
          <cell r="K4060"/>
          <cell r="L4060"/>
          <cell r="M4060">
            <v>101</v>
          </cell>
          <cell r="N4060">
            <v>0</v>
          </cell>
          <cell r="O4060">
            <v>0</v>
          </cell>
          <cell r="P4060">
            <v>1</v>
          </cell>
          <cell r="Q4060">
            <v>0</v>
          </cell>
          <cell r="R4060">
            <v>1</v>
          </cell>
          <cell r="S4060">
            <v>0</v>
          </cell>
          <cell r="T4060">
            <v>1</v>
          </cell>
        </row>
        <row r="4061">
          <cell r="A4061" t="str">
            <v>千村３丁目102</v>
          </cell>
          <cell r="B4061" t="str">
            <v>27003千村３丁目102</v>
          </cell>
          <cell r="C4061">
            <v>36</v>
          </cell>
          <cell r="D4061" t="str">
            <v>町名別・年齢別人口調べ</v>
          </cell>
          <cell r="E4061" t="str">
            <v>令和 6年 3月 1日</v>
          </cell>
          <cell r="F4061">
            <v>36</v>
          </cell>
          <cell r="G4061" t="str">
            <v>令和 6年 2月29日　現在</v>
          </cell>
          <cell r="H4061" t="str">
            <v>町名</v>
          </cell>
          <cell r="I4061">
            <v>27003</v>
          </cell>
          <cell r="J4061" t="str">
            <v>千村３丁目</v>
          </cell>
          <cell r="K4061"/>
          <cell r="L4061"/>
          <cell r="M4061">
            <v>102</v>
          </cell>
          <cell r="N4061">
            <v>0</v>
          </cell>
          <cell r="O4061">
            <v>0</v>
          </cell>
          <cell r="P4061">
            <v>0</v>
          </cell>
          <cell r="Q4061">
            <v>0</v>
          </cell>
          <cell r="R4061">
            <v>0</v>
          </cell>
          <cell r="S4061">
            <v>0</v>
          </cell>
          <cell r="T4061">
            <v>1</v>
          </cell>
        </row>
        <row r="4062">
          <cell r="A4062" t="str">
            <v>千村３丁目103</v>
          </cell>
          <cell r="B4062" t="str">
            <v>27003千村３丁目103</v>
          </cell>
          <cell r="C4062">
            <v>36</v>
          </cell>
          <cell r="D4062" t="str">
            <v>町名別・年齢別人口調べ</v>
          </cell>
          <cell r="E4062" t="str">
            <v>令和 6年 3月 1日</v>
          </cell>
          <cell r="F4062">
            <v>36</v>
          </cell>
          <cell r="G4062" t="str">
            <v>令和 6年 2月29日　現在</v>
          </cell>
          <cell r="H4062" t="str">
            <v>町名</v>
          </cell>
          <cell r="I4062">
            <v>27003</v>
          </cell>
          <cell r="J4062" t="str">
            <v>千村３丁目</v>
          </cell>
          <cell r="K4062"/>
          <cell r="L4062"/>
          <cell r="M4062">
            <v>103</v>
          </cell>
          <cell r="N4062">
            <v>0</v>
          </cell>
          <cell r="O4062">
            <v>0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  <cell r="T4062">
            <v>1</v>
          </cell>
        </row>
        <row r="4063">
          <cell r="A4063" t="str">
            <v>千村３丁目104</v>
          </cell>
          <cell r="B4063" t="str">
            <v>27003千村３丁目104</v>
          </cell>
          <cell r="C4063">
            <v>36</v>
          </cell>
          <cell r="D4063" t="str">
            <v>町名別・年齢別人口調べ</v>
          </cell>
          <cell r="E4063" t="str">
            <v>令和 6年 3月 1日</v>
          </cell>
          <cell r="F4063">
            <v>36</v>
          </cell>
          <cell r="G4063" t="str">
            <v>令和 6年 2月29日　現在</v>
          </cell>
          <cell r="H4063" t="str">
            <v>町名</v>
          </cell>
          <cell r="I4063">
            <v>27003</v>
          </cell>
          <cell r="J4063" t="str">
            <v>千村３丁目</v>
          </cell>
          <cell r="K4063"/>
          <cell r="L4063"/>
          <cell r="M4063">
            <v>104</v>
          </cell>
          <cell r="N4063">
            <v>0</v>
          </cell>
          <cell r="O4063">
            <v>0</v>
          </cell>
          <cell r="P4063">
            <v>0</v>
          </cell>
          <cell r="Q4063">
            <v>0</v>
          </cell>
          <cell r="R4063">
            <v>0</v>
          </cell>
          <cell r="S4063">
            <v>0</v>
          </cell>
          <cell r="T4063">
            <v>1</v>
          </cell>
        </row>
        <row r="4064">
          <cell r="A4064" t="str">
            <v>千村３丁目105</v>
          </cell>
          <cell r="B4064" t="str">
            <v>27003千村３丁目105</v>
          </cell>
          <cell r="C4064">
            <v>36</v>
          </cell>
          <cell r="D4064" t="str">
            <v>町名別・年齢別人口調べ</v>
          </cell>
          <cell r="E4064" t="str">
            <v>令和 6年 3月 1日</v>
          </cell>
          <cell r="F4064">
            <v>36</v>
          </cell>
          <cell r="G4064" t="str">
            <v>令和 6年 2月29日　現在</v>
          </cell>
          <cell r="H4064" t="str">
            <v>町名</v>
          </cell>
          <cell r="I4064">
            <v>27003</v>
          </cell>
          <cell r="J4064" t="str">
            <v>千村３丁目</v>
          </cell>
          <cell r="K4064"/>
          <cell r="L4064"/>
          <cell r="M4064">
            <v>105</v>
          </cell>
          <cell r="N4064">
            <v>0</v>
          </cell>
          <cell r="O4064">
            <v>0</v>
          </cell>
          <cell r="P4064">
            <v>0</v>
          </cell>
          <cell r="Q4064">
            <v>0</v>
          </cell>
          <cell r="R4064">
            <v>0</v>
          </cell>
          <cell r="S4064">
            <v>0</v>
          </cell>
          <cell r="T4064">
            <v>1</v>
          </cell>
        </row>
        <row r="4065">
          <cell r="A4065" t="str">
            <v>千村３丁目106</v>
          </cell>
          <cell r="B4065" t="str">
            <v>27003千村３丁目106</v>
          </cell>
          <cell r="C4065">
            <v>36</v>
          </cell>
          <cell r="D4065" t="str">
            <v>町名別・年齢別人口調べ</v>
          </cell>
          <cell r="E4065" t="str">
            <v>令和 6年 3月 1日</v>
          </cell>
          <cell r="F4065">
            <v>36</v>
          </cell>
          <cell r="G4065" t="str">
            <v>令和 6年 2月29日　現在</v>
          </cell>
          <cell r="H4065" t="str">
            <v>町名</v>
          </cell>
          <cell r="I4065">
            <v>27003</v>
          </cell>
          <cell r="J4065" t="str">
            <v>千村３丁目</v>
          </cell>
          <cell r="K4065"/>
          <cell r="L4065"/>
          <cell r="M4065">
            <v>106</v>
          </cell>
          <cell r="N4065">
            <v>0</v>
          </cell>
          <cell r="O4065">
            <v>0</v>
          </cell>
          <cell r="P4065">
            <v>0</v>
          </cell>
          <cell r="Q4065">
            <v>0</v>
          </cell>
          <cell r="R4065">
            <v>0</v>
          </cell>
          <cell r="S4065">
            <v>0</v>
          </cell>
          <cell r="T4065">
            <v>1</v>
          </cell>
        </row>
        <row r="4066">
          <cell r="A4066" t="str">
            <v>千村３丁目107</v>
          </cell>
          <cell r="B4066" t="str">
            <v>27003千村３丁目107</v>
          </cell>
          <cell r="C4066">
            <v>36</v>
          </cell>
          <cell r="D4066" t="str">
            <v>町名別・年齢別人口調べ</v>
          </cell>
          <cell r="E4066" t="str">
            <v>令和 6年 3月 1日</v>
          </cell>
          <cell r="F4066">
            <v>36</v>
          </cell>
          <cell r="G4066" t="str">
            <v>令和 6年 2月29日　現在</v>
          </cell>
          <cell r="H4066" t="str">
            <v>町名</v>
          </cell>
          <cell r="I4066">
            <v>27003</v>
          </cell>
          <cell r="J4066" t="str">
            <v>千村３丁目</v>
          </cell>
          <cell r="K4066"/>
          <cell r="L4066"/>
          <cell r="M4066">
            <v>107</v>
          </cell>
          <cell r="N4066">
            <v>0</v>
          </cell>
          <cell r="O4066">
            <v>0</v>
          </cell>
          <cell r="P4066">
            <v>0</v>
          </cell>
          <cell r="Q4066">
            <v>0</v>
          </cell>
          <cell r="R4066">
            <v>0</v>
          </cell>
          <cell r="S4066">
            <v>0</v>
          </cell>
          <cell r="T4066">
            <v>1</v>
          </cell>
        </row>
        <row r="4067">
          <cell r="A4067" t="str">
            <v>千村３丁目108</v>
          </cell>
          <cell r="B4067" t="str">
            <v>27003千村３丁目108</v>
          </cell>
          <cell r="C4067">
            <v>36</v>
          </cell>
          <cell r="D4067" t="str">
            <v>町名別・年齢別人口調べ</v>
          </cell>
          <cell r="E4067" t="str">
            <v>令和 6年 3月 1日</v>
          </cell>
          <cell r="F4067">
            <v>36</v>
          </cell>
          <cell r="G4067" t="str">
            <v>令和 6年 2月29日　現在</v>
          </cell>
          <cell r="H4067" t="str">
            <v>町名</v>
          </cell>
          <cell r="I4067">
            <v>27003</v>
          </cell>
          <cell r="J4067" t="str">
            <v>千村３丁目</v>
          </cell>
          <cell r="K4067"/>
          <cell r="L4067"/>
          <cell r="M4067">
            <v>108</v>
          </cell>
          <cell r="N4067">
            <v>0</v>
          </cell>
          <cell r="O4067">
            <v>0</v>
          </cell>
          <cell r="P4067">
            <v>0</v>
          </cell>
          <cell r="Q4067">
            <v>0</v>
          </cell>
          <cell r="R4067">
            <v>0</v>
          </cell>
          <cell r="S4067">
            <v>0</v>
          </cell>
          <cell r="T4067">
            <v>1</v>
          </cell>
        </row>
        <row r="4068">
          <cell r="A4068" t="str">
            <v>千村３丁目109</v>
          </cell>
          <cell r="B4068" t="str">
            <v>27003千村３丁目109</v>
          </cell>
          <cell r="C4068">
            <v>36</v>
          </cell>
          <cell r="D4068" t="str">
            <v>町名別・年齢別人口調べ</v>
          </cell>
          <cell r="E4068" t="str">
            <v>令和 6年 3月 1日</v>
          </cell>
          <cell r="F4068">
            <v>36</v>
          </cell>
          <cell r="G4068" t="str">
            <v>令和 6年 2月29日　現在</v>
          </cell>
          <cell r="H4068" t="str">
            <v>町名</v>
          </cell>
          <cell r="I4068">
            <v>27003</v>
          </cell>
          <cell r="J4068" t="str">
            <v>千村３丁目</v>
          </cell>
          <cell r="K4068"/>
          <cell r="L4068"/>
          <cell r="M4068">
            <v>109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  <cell r="T4068">
            <v>1</v>
          </cell>
        </row>
        <row r="4069">
          <cell r="A4069" t="str">
            <v>千村３丁目110以上</v>
          </cell>
          <cell r="B4069" t="str">
            <v>27003千村３丁目110以上</v>
          </cell>
          <cell r="C4069">
            <v>36</v>
          </cell>
          <cell r="D4069" t="str">
            <v>町名別・年齢別人口調べ</v>
          </cell>
          <cell r="E4069" t="str">
            <v>令和 6年 3月 1日</v>
          </cell>
          <cell r="F4069">
            <v>36</v>
          </cell>
          <cell r="G4069" t="str">
            <v>令和 6年 2月29日　現在</v>
          </cell>
          <cell r="H4069" t="str">
            <v>町名</v>
          </cell>
          <cell r="I4069">
            <v>27003</v>
          </cell>
          <cell r="J4069" t="str">
            <v>千村３丁目</v>
          </cell>
          <cell r="K4069"/>
          <cell r="L4069"/>
          <cell r="M4069" t="str">
            <v>110以上</v>
          </cell>
          <cell r="N4069">
            <v>0</v>
          </cell>
          <cell r="O4069">
            <v>0</v>
          </cell>
          <cell r="P4069">
            <v>0</v>
          </cell>
          <cell r="Q4069">
            <v>0</v>
          </cell>
          <cell r="R4069">
            <v>0</v>
          </cell>
          <cell r="S4069">
            <v>0</v>
          </cell>
          <cell r="T4069">
            <v>1</v>
          </cell>
        </row>
        <row r="4070">
          <cell r="A4070" t="str">
            <v>千村３丁目合計</v>
          </cell>
          <cell r="B4070" t="str">
            <v>27003千村３丁目合計</v>
          </cell>
          <cell r="C4070">
            <v>36</v>
          </cell>
          <cell r="D4070" t="str">
            <v>町名別・年齢別人口調べ</v>
          </cell>
          <cell r="E4070" t="str">
            <v>令和 6年 3月 1日</v>
          </cell>
          <cell r="F4070">
            <v>36</v>
          </cell>
          <cell r="G4070" t="str">
            <v>令和 6年 2月29日　現在</v>
          </cell>
          <cell r="H4070" t="str">
            <v>町名</v>
          </cell>
          <cell r="I4070">
            <v>27003</v>
          </cell>
          <cell r="J4070" t="str">
            <v>千村３丁目</v>
          </cell>
          <cell r="K4070"/>
          <cell r="L4070"/>
          <cell r="M4070" t="str">
            <v>合計</v>
          </cell>
          <cell r="N4070">
            <v>487</v>
          </cell>
          <cell r="O4070">
            <v>2</v>
          </cell>
          <cell r="P4070">
            <v>519</v>
          </cell>
          <cell r="Q4070">
            <v>4</v>
          </cell>
          <cell r="R4070">
            <v>1006</v>
          </cell>
          <cell r="S4070">
            <v>6</v>
          </cell>
          <cell r="T4070">
            <v>1</v>
          </cell>
        </row>
        <row r="4071">
          <cell r="A4071" t="str">
            <v>千村４丁目</v>
          </cell>
          <cell r="B4071" t="str">
            <v>27004千村４丁目</v>
          </cell>
          <cell r="C4071">
            <v>37</v>
          </cell>
          <cell r="D4071" t="str">
            <v>町名別・年齢別人口調べ</v>
          </cell>
          <cell r="E4071" t="str">
            <v>令和 6年 3月 1日</v>
          </cell>
          <cell r="F4071">
            <v>37</v>
          </cell>
          <cell r="G4071" t="str">
            <v>令和 6年 2月29日　現在</v>
          </cell>
          <cell r="H4071" t="str">
            <v>町名</v>
          </cell>
          <cell r="I4071">
            <v>27004</v>
          </cell>
          <cell r="J4071" t="str">
            <v>千村４丁目</v>
          </cell>
          <cell r="K4071"/>
          <cell r="L4071"/>
          <cell r="M4071"/>
          <cell r="N4071"/>
          <cell r="O4071"/>
          <cell r="P4071"/>
          <cell r="Q4071"/>
          <cell r="R4071"/>
          <cell r="S4071"/>
          <cell r="T4071"/>
        </row>
        <row r="4072">
          <cell r="A4072" t="str">
            <v>千村４丁目0</v>
          </cell>
          <cell r="B4072" t="str">
            <v>27004千村４丁目0</v>
          </cell>
          <cell r="C4072">
            <v>37</v>
          </cell>
          <cell r="D4072" t="str">
            <v>町名別・年齢別人口調べ</v>
          </cell>
          <cell r="E4072" t="str">
            <v>令和 6年 3月 1日</v>
          </cell>
          <cell r="F4072">
            <v>37</v>
          </cell>
          <cell r="G4072" t="str">
            <v>令和 6年 2月29日　現在</v>
          </cell>
          <cell r="H4072" t="str">
            <v>町名</v>
          </cell>
          <cell r="I4072">
            <v>27004</v>
          </cell>
          <cell r="J4072" t="str">
            <v>千村４丁目</v>
          </cell>
          <cell r="K4072"/>
          <cell r="L4072"/>
          <cell r="M4072">
            <v>0</v>
          </cell>
          <cell r="N4072">
            <v>1</v>
          </cell>
          <cell r="O4072">
            <v>0</v>
          </cell>
          <cell r="P4072">
            <v>1</v>
          </cell>
          <cell r="Q4072">
            <v>0</v>
          </cell>
          <cell r="R4072">
            <v>2</v>
          </cell>
          <cell r="S4072">
            <v>0</v>
          </cell>
          <cell r="T4072">
            <v>1</v>
          </cell>
        </row>
        <row r="4073">
          <cell r="A4073" t="str">
            <v>千村４丁目1</v>
          </cell>
          <cell r="B4073" t="str">
            <v>27004千村４丁目1</v>
          </cell>
          <cell r="C4073">
            <v>37</v>
          </cell>
          <cell r="D4073" t="str">
            <v>町名別・年齢別人口調べ</v>
          </cell>
          <cell r="E4073" t="str">
            <v>令和 6年 3月 1日</v>
          </cell>
          <cell r="F4073">
            <v>37</v>
          </cell>
          <cell r="G4073" t="str">
            <v>令和 6年 2月29日　現在</v>
          </cell>
          <cell r="H4073" t="str">
            <v>町名</v>
          </cell>
          <cell r="I4073">
            <v>27004</v>
          </cell>
          <cell r="J4073" t="str">
            <v>千村４丁目</v>
          </cell>
          <cell r="K4073"/>
          <cell r="L4073"/>
          <cell r="M4073">
            <v>1</v>
          </cell>
          <cell r="N4073">
            <v>2</v>
          </cell>
          <cell r="O4073">
            <v>0</v>
          </cell>
          <cell r="P4073">
            <v>2</v>
          </cell>
          <cell r="Q4073">
            <v>0</v>
          </cell>
          <cell r="R4073">
            <v>4</v>
          </cell>
          <cell r="S4073">
            <v>0</v>
          </cell>
          <cell r="T4073">
            <v>1</v>
          </cell>
        </row>
        <row r="4074">
          <cell r="A4074" t="str">
            <v>千村４丁目2</v>
          </cell>
          <cell r="B4074" t="str">
            <v>27004千村４丁目2</v>
          </cell>
          <cell r="C4074">
            <v>37</v>
          </cell>
          <cell r="D4074" t="str">
            <v>町名別・年齢別人口調べ</v>
          </cell>
          <cell r="E4074" t="str">
            <v>令和 6年 3月 1日</v>
          </cell>
          <cell r="F4074">
            <v>37</v>
          </cell>
          <cell r="G4074" t="str">
            <v>令和 6年 2月29日　現在</v>
          </cell>
          <cell r="H4074" t="str">
            <v>町名</v>
          </cell>
          <cell r="I4074">
            <v>27004</v>
          </cell>
          <cell r="J4074" t="str">
            <v>千村４丁目</v>
          </cell>
          <cell r="K4074"/>
          <cell r="L4074"/>
          <cell r="M4074">
            <v>2</v>
          </cell>
          <cell r="N4074">
            <v>4</v>
          </cell>
          <cell r="O4074">
            <v>0</v>
          </cell>
          <cell r="P4074">
            <v>1</v>
          </cell>
          <cell r="Q4074">
            <v>0</v>
          </cell>
          <cell r="R4074">
            <v>5</v>
          </cell>
          <cell r="S4074">
            <v>0</v>
          </cell>
          <cell r="T4074">
            <v>1</v>
          </cell>
        </row>
        <row r="4075">
          <cell r="A4075" t="str">
            <v>千村４丁目3</v>
          </cell>
          <cell r="B4075" t="str">
            <v>27004千村４丁目3</v>
          </cell>
          <cell r="C4075">
            <v>37</v>
          </cell>
          <cell r="D4075" t="str">
            <v>町名別・年齢別人口調べ</v>
          </cell>
          <cell r="E4075" t="str">
            <v>令和 6年 3月 1日</v>
          </cell>
          <cell r="F4075">
            <v>37</v>
          </cell>
          <cell r="G4075" t="str">
            <v>令和 6年 2月29日　現在</v>
          </cell>
          <cell r="H4075" t="str">
            <v>町名</v>
          </cell>
          <cell r="I4075">
            <v>27004</v>
          </cell>
          <cell r="J4075" t="str">
            <v>千村４丁目</v>
          </cell>
          <cell r="K4075"/>
          <cell r="L4075"/>
          <cell r="M4075">
            <v>3</v>
          </cell>
          <cell r="N4075">
            <v>2</v>
          </cell>
          <cell r="O4075">
            <v>0</v>
          </cell>
          <cell r="P4075">
            <v>3</v>
          </cell>
          <cell r="Q4075">
            <v>0</v>
          </cell>
          <cell r="R4075">
            <v>5</v>
          </cell>
          <cell r="S4075">
            <v>0</v>
          </cell>
          <cell r="T4075">
            <v>1</v>
          </cell>
        </row>
        <row r="4076">
          <cell r="A4076" t="str">
            <v>千村４丁目4</v>
          </cell>
          <cell r="B4076" t="str">
            <v>27004千村４丁目4</v>
          </cell>
          <cell r="C4076">
            <v>37</v>
          </cell>
          <cell r="D4076" t="str">
            <v>町名別・年齢別人口調べ</v>
          </cell>
          <cell r="E4076" t="str">
            <v>令和 6年 3月 1日</v>
          </cell>
          <cell r="F4076">
            <v>37</v>
          </cell>
          <cell r="G4076" t="str">
            <v>令和 6年 2月29日　現在</v>
          </cell>
          <cell r="H4076" t="str">
            <v>町名</v>
          </cell>
          <cell r="I4076">
            <v>27004</v>
          </cell>
          <cell r="J4076" t="str">
            <v>千村４丁目</v>
          </cell>
          <cell r="K4076"/>
          <cell r="L4076"/>
          <cell r="M4076">
            <v>4</v>
          </cell>
          <cell r="N4076">
            <v>4</v>
          </cell>
          <cell r="O4076">
            <v>0</v>
          </cell>
          <cell r="P4076">
            <v>1</v>
          </cell>
          <cell r="Q4076">
            <v>0</v>
          </cell>
          <cell r="R4076">
            <v>5</v>
          </cell>
          <cell r="S4076">
            <v>0</v>
          </cell>
          <cell r="T4076">
            <v>1</v>
          </cell>
        </row>
        <row r="4077">
          <cell r="A4077" t="str">
            <v>千村４丁目5</v>
          </cell>
          <cell r="B4077" t="str">
            <v>27004千村４丁目5</v>
          </cell>
          <cell r="C4077">
            <v>37</v>
          </cell>
          <cell r="D4077" t="str">
            <v>町名別・年齢別人口調べ</v>
          </cell>
          <cell r="E4077" t="str">
            <v>令和 6年 3月 1日</v>
          </cell>
          <cell r="F4077">
            <v>37</v>
          </cell>
          <cell r="G4077" t="str">
            <v>令和 6年 2月29日　現在</v>
          </cell>
          <cell r="H4077" t="str">
            <v>町名</v>
          </cell>
          <cell r="I4077">
            <v>27004</v>
          </cell>
          <cell r="J4077" t="str">
            <v>千村４丁目</v>
          </cell>
          <cell r="K4077"/>
          <cell r="L4077"/>
          <cell r="M4077">
            <v>5</v>
          </cell>
          <cell r="N4077">
            <v>5</v>
          </cell>
          <cell r="O4077">
            <v>0</v>
          </cell>
          <cell r="P4077">
            <v>1</v>
          </cell>
          <cell r="Q4077">
            <v>0</v>
          </cell>
          <cell r="R4077">
            <v>6</v>
          </cell>
          <cell r="S4077">
            <v>0</v>
          </cell>
          <cell r="T4077">
            <v>1</v>
          </cell>
        </row>
        <row r="4078">
          <cell r="A4078" t="str">
            <v>千村４丁目6</v>
          </cell>
          <cell r="B4078" t="str">
            <v>27004千村４丁目6</v>
          </cell>
          <cell r="C4078">
            <v>37</v>
          </cell>
          <cell r="D4078" t="str">
            <v>町名別・年齢別人口調べ</v>
          </cell>
          <cell r="E4078" t="str">
            <v>令和 6年 3月 1日</v>
          </cell>
          <cell r="F4078">
            <v>37</v>
          </cell>
          <cell r="G4078" t="str">
            <v>令和 6年 2月29日　現在</v>
          </cell>
          <cell r="H4078" t="str">
            <v>町名</v>
          </cell>
          <cell r="I4078">
            <v>27004</v>
          </cell>
          <cell r="J4078" t="str">
            <v>千村４丁目</v>
          </cell>
          <cell r="K4078"/>
          <cell r="L4078"/>
          <cell r="M4078">
            <v>6</v>
          </cell>
          <cell r="N4078">
            <v>3</v>
          </cell>
          <cell r="O4078">
            <v>0</v>
          </cell>
          <cell r="P4078">
            <v>2</v>
          </cell>
          <cell r="Q4078">
            <v>0</v>
          </cell>
          <cell r="R4078">
            <v>5</v>
          </cell>
          <cell r="S4078">
            <v>0</v>
          </cell>
          <cell r="T4078">
            <v>1</v>
          </cell>
        </row>
        <row r="4079">
          <cell r="A4079" t="str">
            <v>千村４丁目7</v>
          </cell>
          <cell r="B4079" t="str">
            <v>27004千村４丁目7</v>
          </cell>
          <cell r="C4079">
            <v>37</v>
          </cell>
          <cell r="D4079" t="str">
            <v>町名別・年齢別人口調べ</v>
          </cell>
          <cell r="E4079" t="str">
            <v>令和 6年 3月 1日</v>
          </cell>
          <cell r="F4079">
            <v>37</v>
          </cell>
          <cell r="G4079" t="str">
            <v>令和 6年 2月29日　現在</v>
          </cell>
          <cell r="H4079" t="str">
            <v>町名</v>
          </cell>
          <cell r="I4079">
            <v>27004</v>
          </cell>
          <cell r="J4079" t="str">
            <v>千村４丁目</v>
          </cell>
          <cell r="K4079"/>
          <cell r="L4079"/>
          <cell r="M4079">
            <v>7</v>
          </cell>
          <cell r="N4079">
            <v>2</v>
          </cell>
          <cell r="O4079">
            <v>0</v>
          </cell>
          <cell r="P4079">
            <v>4</v>
          </cell>
          <cell r="Q4079">
            <v>0</v>
          </cell>
          <cell r="R4079">
            <v>6</v>
          </cell>
          <cell r="S4079">
            <v>0</v>
          </cell>
          <cell r="T4079">
            <v>1</v>
          </cell>
        </row>
        <row r="4080">
          <cell r="A4080" t="str">
            <v>千村４丁目8</v>
          </cell>
          <cell r="B4080" t="str">
            <v>27004千村４丁目8</v>
          </cell>
          <cell r="C4080">
            <v>37</v>
          </cell>
          <cell r="D4080" t="str">
            <v>町名別・年齢別人口調べ</v>
          </cell>
          <cell r="E4080" t="str">
            <v>令和 6年 3月 1日</v>
          </cell>
          <cell r="F4080">
            <v>37</v>
          </cell>
          <cell r="G4080" t="str">
            <v>令和 6年 2月29日　現在</v>
          </cell>
          <cell r="H4080" t="str">
            <v>町名</v>
          </cell>
          <cell r="I4080">
            <v>27004</v>
          </cell>
          <cell r="J4080" t="str">
            <v>千村４丁目</v>
          </cell>
          <cell r="K4080"/>
          <cell r="L4080"/>
          <cell r="M4080">
            <v>8</v>
          </cell>
          <cell r="N4080">
            <v>2</v>
          </cell>
          <cell r="O4080">
            <v>0</v>
          </cell>
          <cell r="P4080">
            <v>4</v>
          </cell>
          <cell r="Q4080">
            <v>0</v>
          </cell>
          <cell r="R4080">
            <v>6</v>
          </cell>
          <cell r="S4080">
            <v>0</v>
          </cell>
          <cell r="T4080">
            <v>1</v>
          </cell>
        </row>
        <row r="4081">
          <cell r="A4081" t="str">
            <v>千村４丁目9</v>
          </cell>
          <cell r="B4081" t="str">
            <v>27004千村４丁目9</v>
          </cell>
          <cell r="C4081">
            <v>37</v>
          </cell>
          <cell r="D4081" t="str">
            <v>町名別・年齢別人口調べ</v>
          </cell>
          <cell r="E4081" t="str">
            <v>令和 6年 3月 1日</v>
          </cell>
          <cell r="F4081">
            <v>37</v>
          </cell>
          <cell r="G4081" t="str">
            <v>令和 6年 2月29日　現在</v>
          </cell>
          <cell r="H4081" t="str">
            <v>町名</v>
          </cell>
          <cell r="I4081">
            <v>27004</v>
          </cell>
          <cell r="J4081" t="str">
            <v>千村４丁目</v>
          </cell>
          <cell r="K4081"/>
          <cell r="L4081"/>
          <cell r="M4081">
            <v>9</v>
          </cell>
          <cell r="N4081">
            <v>6</v>
          </cell>
          <cell r="O4081">
            <v>0</v>
          </cell>
          <cell r="P4081">
            <v>1</v>
          </cell>
          <cell r="Q4081">
            <v>0</v>
          </cell>
          <cell r="R4081">
            <v>7</v>
          </cell>
          <cell r="S4081">
            <v>0</v>
          </cell>
          <cell r="T4081">
            <v>1</v>
          </cell>
        </row>
        <row r="4082">
          <cell r="A4082" t="str">
            <v>千村４丁目10</v>
          </cell>
          <cell r="B4082" t="str">
            <v>27004千村４丁目10</v>
          </cell>
          <cell r="C4082">
            <v>37</v>
          </cell>
          <cell r="D4082" t="str">
            <v>町名別・年齢別人口調べ</v>
          </cell>
          <cell r="E4082" t="str">
            <v>令和 6年 3月 1日</v>
          </cell>
          <cell r="F4082">
            <v>37</v>
          </cell>
          <cell r="G4082" t="str">
            <v>令和 6年 2月29日　現在</v>
          </cell>
          <cell r="H4082" t="str">
            <v>町名</v>
          </cell>
          <cell r="I4082">
            <v>27004</v>
          </cell>
          <cell r="J4082" t="str">
            <v>千村４丁目</v>
          </cell>
          <cell r="K4082"/>
          <cell r="L4082"/>
          <cell r="M4082">
            <v>10</v>
          </cell>
          <cell r="N4082">
            <v>3</v>
          </cell>
          <cell r="O4082">
            <v>0</v>
          </cell>
          <cell r="P4082">
            <v>1</v>
          </cell>
          <cell r="Q4082">
            <v>0</v>
          </cell>
          <cell r="R4082">
            <v>4</v>
          </cell>
          <cell r="S4082">
            <v>0</v>
          </cell>
          <cell r="T4082">
            <v>1</v>
          </cell>
        </row>
        <row r="4083">
          <cell r="A4083" t="str">
            <v>千村４丁目11</v>
          </cell>
          <cell r="B4083" t="str">
            <v>27004千村４丁目11</v>
          </cell>
          <cell r="C4083">
            <v>37</v>
          </cell>
          <cell r="D4083" t="str">
            <v>町名別・年齢別人口調べ</v>
          </cell>
          <cell r="E4083" t="str">
            <v>令和 6年 3月 1日</v>
          </cell>
          <cell r="F4083">
            <v>37</v>
          </cell>
          <cell r="G4083" t="str">
            <v>令和 6年 2月29日　現在</v>
          </cell>
          <cell r="H4083" t="str">
            <v>町名</v>
          </cell>
          <cell r="I4083">
            <v>27004</v>
          </cell>
          <cell r="J4083" t="str">
            <v>千村４丁目</v>
          </cell>
          <cell r="K4083"/>
          <cell r="L4083"/>
          <cell r="M4083">
            <v>11</v>
          </cell>
          <cell r="N4083">
            <v>3</v>
          </cell>
          <cell r="O4083">
            <v>0</v>
          </cell>
          <cell r="P4083">
            <v>3</v>
          </cell>
          <cell r="Q4083">
            <v>0</v>
          </cell>
          <cell r="R4083">
            <v>6</v>
          </cell>
          <cell r="S4083">
            <v>0</v>
          </cell>
          <cell r="T4083">
            <v>1</v>
          </cell>
        </row>
        <row r="4084">
          <cell r="A4084" t="str">
            <v>千村４丁目12</v>
          </cell>
          <cell r="B4084" t="str">
            <v>27004千村４丁目12</v>
          </cell>
          <cell r="C4084">
            <v>37</v>
          </cell>
          <cell r="D4084" t="str">
            <v>町名別・年齢別人口調べ</v>
          </cell>
          <cell r="E4084" t="str">
            <v>令和 6年 3月 1日</v>
          </cell>
          <cell r="F4084">
            <v>37</v>
          </cell>
          <cell r="G4084" t="str">
            <v>令和 6年 2月29日　現在</v>
          </cell>
          <cell r="H4084" t="str">
            <v>町名</v>
          </cell>
          <cell r="I4084">
            <v>27004</v>
          </cell>
          <cell r="J4084" t="str">
            <v>千村４丁目</v>
          </cell>
          <cell r="K4084"/>
          <cell r="L4084"/>
          <cell r="M4084">
            <v>12</v>
          </cell>
          <cell r="N4084">
            <v>1</v>
          </cell>
          <cell r="O4084">
            <v>1</v>
          </cell>
          <cell r="P4084">
            <v>1</v>
          </cell>
          <cell r="Q4084">
            <v>0</v>
          </cell>
          <cell r="R4084">
            <v>2</v>
          </cell>
          <cell r="S4084">
            <v>1</v>
          </cell>
          <cell r="T4084">
            <v>1</v>
          </cell>
        </row>
        <row r="4085">
          <cell r="A4085" t="str">
            <v>千村４丁目13</v>
          </cell>
          <cell r="B4085" t="str">
            <v>27004千村４丁目13</v>
          </cell>
          <cell r="C4085">
            <v>37</v>
          </cell>
          <cell r="D4085" t="str">
            <v>町名別・年齢別人口調べ</v>
          </cell>
          <cell r="E4085" t="str">
            <v>令和 6年 3月 1日</v>
          </cell>
          <cell r="F4085">
            <v>37</v>
          </cell>
          <cell r="G4085" t="str">
            <v>令和 6年 2月29日　現在</v>
          </cell>
          <cell r="H4085" t="str">
            <v>町名</v>
          </cell>
          <cell r="I4085">
            <v>27004</v>
          </cell>
          <cell r="J4085" t="str">
            <v>千村４丁目</v>
          </cell>
          <cell r="K4085"/>
          <cell r="L4085"/>
          <cell r="M4085">
            <v>13</v>
          </cell>
          <cell r="N4085">
            <v>2</v>
          </cell>
          <cell r="O4085">
            <v>0</v>
          </cell>
          <cell r="P4085">
            <v>3</v>
          </cell>
          <cell r="Q4085">
            <v>0</v>
          </cell>
          <cell r="R4085">
            <v>5</v>
          </cell>
          <cell r="S4085">
            <v>0</v>
          </cell>
          <cell r="T4085">
            <v>1</v>
          </cell>
        </row>
        <row r="4086">
          <cell r="A4086" t="str">
            <v>千村４丁目14</v>
          </cell>
          <cell r="B4086" t="str">
            <v>27004千村４丁目14</v>
          </cell>
          <cell r="C4086">
            <v>37</v>
          </cell>
          <cell r="D4086" t="str">
            <v>町名別・年齢別人口調べ</v>
          </cell>
          <cell r="E4086" t="str">
            <v>令和 6年 3月 1日</v>
          </cell>
          <cell r="F4086">
            <v>37</v>
          </cell>
          <cell r="G4086" t="str">
            <v>令和 6年 2月29日　現在</v>
          </cell>
          <cell r="H4086" t="str">
            <v>町名</v>
          </cell>
          <cell r="I4086">
            <v>27004</v>
          </cell>
          <cell r="J4086" t="str">
            <v>千村４丁目</v>
          </cell>
          <cell r="K4086"/>
          <cell r="L4086"/>
          <cell r="M4086">
            <v>14</v>
          </cell>
          <cell r="N4086">
            <v>6</v>
          </cell>
          <cell r="O4086">
            <v>0</v>
          </cell>
          <cell r="P4086">
            <v>5</v>
          </cell>
          <cell r="Q4086">
            <v>0</v>
          </cell>
          <cell r="R4086">
            <v>11</v>
          </cell>
          <cell r="S4086">
            <v>0</v>
          </cell>
          <cell r="T4086">
            <v>1</v>
          </cell>
        </row>
        <row r="4087">
          <cell r="A4087" t="str">
            <v>千村４丁目15</v>
          </cell>
          <cell r="B4087" t="str">
            <v>27004千村４丁目15</v>
          </cell>
          <cell r="C4087">
            <v>37</v>
          </cell>
          <cell r="D4087" t="str">
            <v>町名別・年齢別人口調べ</v>
          </cell>
          <cell r="E4087" t="str">
            <v>令和 6年 3月 1日</v>
          </cell>
          <cell r="F4087">
            <v>37</v>
          </cell>
          <cell r="G4087" t="str">
            <v>令和 6年 2月29日　現在</v>
          </cell>
          <cell r="H4087" t="str">
            <v>町名</v>
          </cell>
          <cell r="I4087">
            <v>27004</v>
          </cell>
          <cell r="J4087" t="str">
            <v>千村４丁目</v>
          </cell>
          <cell r="K4087"/>
          <cell r="L4087"/>
          <cell r="M4087">
            <v>15</v>
          </cell>
          <cell r="N4087">
            <v>5</v>
          </cell>
          <cell r="O4087">
            <v>0</v>
          </cell>
          <cell r="P4087">
            <v>4</v>
          </cell>
          <cell r="Q4087">
            <v>0</v>
          </cell>
          <cell r="R4087">
            <v>9</v>
          </cell>
          <cell r="S4087">
            <v>0</v>
          </cell>
          <cell r="T4087">
            <v>1</v>
          </cell>
        </row>
        <row r="4088">
          <cell r="A4088" t="str">
            <v>千村４丁目16</v>
          </cell>
          <cell r="B4088" t="str">
            <v>27004千村４丁目16</v>
          </cell>
          <cell r="C4088">
            <v>37</v>
          </cell>
          <cell r="D4088" t="str">
            <v>町名別・年齢別人口調べ</v>
          </cell>
          <cell r="E4088" t="str">
            <v>令和 6年 3月 1日</v>
          </cell>
          <cell r="F4088">
            <v>37</v>
          </cell>
          <cell r="G4088" t="str">
            <v>令和 6年 2月29日　現在</v>
          </cell>
          <cell r="H4088" t="str">
            <v>町名</v>
          </cell>
          <cell r="I4088">
            <v>27004</v>
          </cell>
          <cell r="J4088" t="str">
            <v>千村４丁目</v>
          </cell>
          <cell r="K4088"/>
          <cell r="L4088"/>
          <cell r="M4088">
            <v>16</v>
          </cell>
          <cell r="N4088">
            <v>8</v>
          </cell>
          <cell r="O4088">
            <v>0</v>
          </cell>
          <cell r="P4088">
            <v>4</v>
          </cell>
          <cell r="Q4088">
            <v>1</v>
          </cell>
          <cell r="R4088">
            <v>12</v>
          </cell>
          <cell r="S4088">
            <v>1</v>
          </cell>
          <cell r="T4088">
            <v>1</v>
          </cell>
        </row>
        <row r="4089">
          <cell r="A4089" t="str">
            <v>千村４丁目17</v>
          </cell>
          <cell r="B4089" t="str">
            <v>27004千村４丁目17</v>
          </cell>
          <cell r="C4089">
            <v>37</v>
          </cell>
          <cell r="D4089" t="str">
            <v>町名別・年齢別人口調べ</v>
          </cell>
          <cell r="E4089" t="str">
            <v>令和 6年 3月 1日</v>
          </cell>
          <cell r="F4089">
            <v>37</v>
          </cell>
          <cell r="G4089" t="str">
            <v>令和 6年 2月29日　現在</v>
          </cell>
          <cell r="H4089" t="str">
            <v>町名</v>
          </cell>
          <cell r="I4089">
            <v>27004</v>
          </cell>
          <cell r="J4089" t="str">
            <v>千村４丁目</v>
          </cell>
          <cell r="K4089"/>
          <cell r="L4089"/>
          <cell r="M4089">
            <v>17</v>
          </cell>
          <cell r="N4089">
            <v>5</v>
          </cell>
          <cell r="O4089">
            <v>0</v>
          </cell>
          <cell r="P4089">
            <v>4</v>
          </cell>
          <cell r="Q4089">
            <v>0</v>
          </cell>
          <cell r="R4089">
            <v>9</v>
          </cell>
          <cell r="S4089">
            <v>0</v>
          </cell>
          <cell r="T4089">
            <v>1</v>
          </cell>
        </row>
        <row r="4090">
          <cell r="A4090" t="str">
            <v>千村４丁目18</v>
          </cell>
          <cell r="B4090" t="str">
            <v>27004千村４丁目18</v>
          </cell>
          <cell r="C4090">
            <v>37</v>
          </cell>
          <cell r="D4090" t="str">
            <v>町名別・年齢別人口調べ</v>
          </cell>
          <cell r="E4090" t="str">
            <v>令和 6年 3月 1日</v>
          </cell>
          <cell r="F4090">
            <v>37</v>
          </cell>
          <cell r="G4090" t="str">
            <v>令和 6年 2月29日　現在</v>
          </cell>
          <cell r="H4090" t="str">
            <v>町名</v>
          </cell>
          <cell r="I4090">
            <v>27004</v>
          </cell>
          <cell r="J4090" t="str">
            <v>千村４丁目</v>
          </cell>
          <cell r="K4090"/>
          <cell r="L4090"/>
          <cell r="M4090">
            <v>18</v>
          </cell>
          <cell r="N4090">
            <v>1</v>
          </cell>
          <cell r="O4090">
            <v>0</v>
          </cell>
          <cell r="P4090">
            <v>4</v>
          </cell>
          <cell r="Q4090">
            <v>0</v>
          </cell>
          <cell r="R4090">
            <v>5</v>
          </cell>
          <cell r="S4090">
            <v>0</v>
          </cell>
          <cell r="T4090">
            <v>1</v>
          </cell>
        </row>
        <row r="4091">
          <cell r="A4091" t="str">
            <v>千村４丁目19</v>
          </cell>
          <cell r="B4091" t="str">
            <v>27004千村４丁目19</v>
          </cell>
          <cell r="C4091">
            <v>37</v>
          </cell>
          <cell r="D4091" t="str">
            <v>町名別・年齢別人口調べ</v>
          </cell>
          <cell r="E4091" t="str">
            <v>令和 6年 3月 1日</v>
          </cell>
          <cell r="F4091">
            <v>37</v>
          </cell>
          <cell r="G4091" t="str">
            <v>令和 6年 2月29日　現在</v>
          </cell>
          <cell r="H4091" t="str">
            <v>町名</v>
          </cell>
          <cell r="I4091">
            <v>27004</v>
          </cell>
          <cell r="J4091" t="str">
            <v>千村４丁目</v>
          </cell>
          <cell r="K4091"/>
          <cell r="L4091"/>
          <cell r="M4091">
            <v>19</v>
          </cell>
          <cell r="N4091">
            <v>8</v>
          </cell>
          <cell r="O4091">
            <v>0</v>
          </cell>
          <cell r="P4091">
            <v>7</v>
          </cell>
          <cell r="Q4091">
            <v>0</v>
          </cell>
          <cell r="R4091">
            <v>15</v>
          </cell>
          <cell r="S4091">
            <v>0</v>
          </cell>
          <cell r="T4091">
            <v>1</v>
          </cell>
        </row>
        <row r="4092">
          <cell r="A4092" t="str">
            <v>千村４丁目20</v>
          </cell>
          <cell r="B4092" t="str">
            <v>27004千村４丁目20</v>
          </cell>
          <cell r="C4092">
            <v>37</v>
          </cell>
          <cell r="D4092" t="str">
            <v>町名別・年齢別人口調べ</v>
          </cell>
          <cell r="E4092" t="str">
            <v>令和 6年 3月 1日</v>
          </cell>
          <cell r="F4092">
            <v>37</v>
          </cell>
          <cell r="G4092" t="str">
            <v>令和 6年 2月29日　現在</v>
          </cell>
          <cell r="H4092" t="str">
            <v>町名</v>
          </cell>
          <cell r="I4092">
            <v>27004</v>
          </cell>
          <cell r="J4092" t="str">
            <v>千村４丁目</v>
          </cell>
          <cell r="K4092"/>
          <cell r="L4092"/>
          <cell r="M4092">
            <v>20</v>
          </cell>
          <cell r="N4092">
            <v>1</v>
          </cell>
          <cell r="O4092">
            <v>0</v>
          </cell>
          <cell r="P4092">
            <v>4</v>
          </cell>
          <cell r="Q4092">
            <v>0</v>
          </cell>
          <cell r="R4092">
            <v>5</v>
          </cell>
          <cell r="S4092">
            <v>0</v>
          </cell>
          <cell r="T4092">
            <v>1</v>
          </cell>
        </row>
        <row r="4093">
          <cell r="A4093" t="str">
            <v>千村４丁目21</v>
          </cell>
          <cell r="B4093" t="str">
            <v>27004千村４丁目21</v>
          </cell>
          <cell r="C4093">
            <v>37</v>
          </cell>
          <cell r="D4093" t="str">
            <v>町名別・年齢別人口調べ</v>
          </cell>
          <cell r="E4093" t="str">
            <v>令和 6年 3月 1日</v>
          </cell>
          <cell r="F4093">
            <v>37</v>
          </cell>
          <cell r="G4093" t="str">
            <v>令和 6年 2月29日　現在</v>
          </cell>
          <cell r="H4093" t="str">
            <v>町名</v>
          </cell>
          <cell r="I4093">
            <v>27004</v>
          </cell>
          <cell r="J4093" t="str">
            <v>千村４丁目</v>
          </cell>
          <cell r="K4093"/>
          <cell r="L4093"/>
          <cell r="M4093">
            <v>21</v>
          </cell>
          <cell r="N4093">
            <v>4</v>
          </cell>
          <cell r="O4093">
            <v>0</v>
          </cell>
          <cell r="P4093">
            <v>5</v>
          </cell>
          <cell r="Q4093">
            <v>0</v>
          </cell>
          <cell r="R4093">
            <v>9</v>
          </cell>
          <cell r="S4093">
            <v>0</v>
          </cell>
          <cell r="T4093">
            <v>1</v>
          </cell>
        </row>
        <row r="4094">
          <cell r="A4094" t="str">
            <v>千村４丁目22</v>
          </cell>
          <cell r="B4094" t="str">
            <v>27004千村４丁目22</v>
          </cell>
          <cell r="C4094">
            <v>37</v>
          </cell>
          <cell r="D4094" t="str">
            <v>町名別・年齢別人口調べ</v>
          </cell>
          <cell r="E4094" t="str">
            <v>令和 6年 3月 1日</v>
          </cell>
          <cell r="F4094">
            <v>37</v>
          </cell>
          <cell r="G4094" t="str">
            <v>令和 6年 2月29日　現在</v>
          </cell>
          <cell r="H4094" t="str">
            <v>町名</v>
          </cell>
          <cell r="I4094">
            <v>27004</v>
          </cell>
          <cell r="J4094" t="str">
            <v>千村４丁目</v>
          </cell>
          <cell r="K4094"/>
          <cell r="L4094"/>
          <cell r="M4094">
            <v>22</v>
          </cell>
          <cell r="N4094">
            <v>2</v>
          </cell>
          <cell r="O4094">
            <v>0</v>
          </cell>
          <cell r="P4094">
            <v>6</v>
          </cell>
          <cell r="Q4094">
            <v>1</v>
          </cell>
          <cell r="R4094">
            <v>8</v>
          </cell>
          <cell r="S4094">
            <v>1</v>
          </cell>
          <cell r="T4094">
            <v>1</v>
          </cell>
        </row>
        <row r="4095">
          <cell r="A4095" t="str">
            <v>千村４丁目23</v>
          </cell>
          <cell r="B4095" t="str">
            <v>27004千村４丁目23</v>
          </cell>
          <cell r="C4095">
            <v>37</v>
          </cell>
          <cell r="D4095" t="str">
            <v>町名別・年齢別人口調べ</v>
          </cell>
          <cell r="E4095" t="str">
            <v>令和 6年 3月 1日</v>
          </cell>
          <cell r="F4095">
            <v>37</v>
          </cell>
          <cell r="G4095" t="str">
            <v>令和 6年 2月29日　現在</v>
          </cell>
          <cell r="H4095" t="str">
            <v>町名</v>
          </cell>
          <cell r="I4095">
            <v>27004</v>
          </cell>
          <cell r="J4095" t="str">
            <v>千村４丁目</v>
          </cell>
          <cell r="K4095"/>
          <cell r="L4095"/>
          <cell r="M4095">
            <v>23</v>
          </cell>
          <cell r="N4095">
            <v>3</v>
          </cell>
          <cell r="O4095">
            <v>1</v>
          </cell>
          <cell r="P4095">
            <v>3</v>
          </cell>
          <cell r="Q4095">
            <v>0</v>
          </cell>
          <cell r="R4095">
            <v>6</v>
          </cell>
          <cell r="S4095">
            <v>1</v>
          </cell>
          <cell r="T4095">
            <v>1</v>
          </cell>
        </row>
        <row r="4096">
          <cell r="A4096" t="str">
            <v>千村４丁目24</v>
          </cell>
          <cell r="B4096" t="str">
            <v>27004千村４丁目24</v>
          </cell>
          <cell r="C4096">
            <v>37</v>
          </cell>
          <cell r="D4096" t="str">
            <v>町名別・年齢別人口調べ</v>
          </cell>
          <cell r="E4096" t="str">
            <v>令和 6年 3月 1日</v>
          </cell>
          <cell r="F4096">
            <v>37</v>
          </cell>
          <cell r="G4096" t="str">
            <v>令和 6年 2月29日　現在</v>
          </cell>
          <cell r="H4096" t="str">
            <v>町名</v>
          </cell>
          <cell r="I4096">
            <v>27004</v>
          </cell>
          <cell r="J4096" t="str">
            <v>千村４丁目</v>
          </cell>
          <cell r="K4096"/>
          <cell r="L4096"/>
          <cell r="M4096">
            <v>24</v>
          </cell>
          <cell r="N4096">
            <v>1</v>
          </cell>
          <cell r="O4096">
            <v>0</v>
          </cell>
          <cell r="P4096">
            <v>6</v>
          </cell>
          <cell r="Q4096">
            <v>0</v>
          </cell>
          <cell r="R4096">
            <v>7</v>
          </cell>
          <cell r="S4096">
            <v>0</v>
          </cell>
          <cell r="T4096">
            <v>1</v>
          </cell>
        </row>
        <row r="4097">
          <cell r="A4097" t="str">
            <v>千村４丁目25</v>
          </cell>
          <cell r="B4097" t="str">
            <v>27004千村４丁目25</v>
          </cell>
          <cell r="C4097">
            <v>37</v>
          </cell>
          <cell r="D4097" t="str">
            <v>町名別・年齢別人口調べ</v>
          </cell>
          <cell r="E4097" t="str">
            <v>令和 6年 3月 1日</v>
          </cell>
          <cell r="F4097">
            <v>37</v>
          </cell>
          <cell r="G4097" t="str">
            <v>令和 6年 2月29日　現在</v>
          </cell>
          <cell r="H4097" t="str">
            <v>町名</v>
          </cell>
          <cell r="I4097">
            <v>27004</v>
          </cell>
          <cell r="J4097" t="str">
            <v>千村４丁目</v>
          </cell>
          <cell r="K4097"/>
          <cell r="L4097"/>
          <cell r="M4097">
            <v>25</v>
          </cell>
          <cell r="N4097">
            <v>2</v>
          </cell>
          <cell r="O4097">
            <v>0</v>
          </cell>
          <cell r="P4097">
            <v>2</v>
          </cell>
          <cell r="Q4097">
            <v>0</v>
          </cell>
          <cell r="R4097">
            <v>4</v>
          </cell>
          <cell r="S4097">
            <v>0</v>
          </cell>
          <cell r="T4097">
            <v>1</v>
          </cell>
        </row>
        <row r="4098">
          <cell r="A4098" t="str">
            <v>千村４丁目26</v>
          </cell>
          <cell r="B4098" t="str">
            <v>27004千村４丁目26</v>
          </cell>
          <cell r="C4098">
            <v>37</v>
          </cell>
          <cell r="D4098" t="str">
            <v>町名別・年齢別人口調べ</v>
          </cell>
          <cell r="E4098" t="str">
            <v>令和 6年 3月 1日</v>
          </cell>
          <cell r="F4098">
            <v>37</v>
          </cell>
          <cell r="G4098" t="str">
            <v>令和 6年 2月29日　現在</v>
          </cell>
          <cell r="H4098" t="str">
            <v>町名</v>
          </cell>
          <cell r="I4098">
            <v>27004</v>
          </cell>
          <cell r="J4098" t="str">
            <v>千村４丁目</v>
          </cell>
          <cell r="K4098"/>
          <cell r="L4098"/>
          <cell r="M4098">
            <v>26</v>
          </cell>
          <cell r="N4098">
            <v>2</v>
          </cell>
          <cell r="O4098">
            <v>1</v>
          </cell>
          <cell r="P4098">
            <v>1</v>
          </cell>
          <cell r="Q4098">
            <v>0</v>
          </cell>
          <cell r="R4098">
            <v>3</v>
          </cell>
          <cell r="S4098">
            <v>1</v>
          </cell>
          <cell r="T4098">
            <v>1</v>
          </cell>
        </row>
        <row r="4099">
          <cell r="A4099" t="str">
            <v>千村４丁目27</v>
          </cell>
          <cell r="B4099" t="str">
            <v>27004千村４丁目27</v>
          </cell>
          <cell r="C4099">
            <v>37</v>
          </cell>
          <cell r="D4099" t="str">
            <v>町名別・年齢別人口調べ</v>
          </cell>
          <cell r="E4099" t="str">
            <v>令和 6年 3月 1日</v>
          </cell>
          <cell r="F4099">
            <v>37</v>
          </cell>
          <cell r="G4099" t="str">
            <v>令和 6年 2月29日　現在</v>
          </cell>
          <cell r="H4099" t="str">
            <v>町名</v>
          </cell>
          <cell r="I4099">
            <v>27004</v>
          </cell>
          <cell r="J4099" t="str">
            <v>千村４丁目</v>
          </cell>
          <cell r="K4099"/>
          <cell r="L4099"/>
          <cell r="M4099">
            <v>27</v>
          </cell>
          <cell r="N4099">
            <v>5</v>
          </cell>
          <cell r="O4099">
            <v>0</v>
          </cell>
          <cell r="P4099">
            <v>2</v>
          </cell>
          <cell r="Q4099">
            <v>0</v>
          </cell>
          <cell r="R4099">
            <v>7</v>
          </cell>
          <cell r="S4099">
            <v>0</v>
          </cell>
          <cell r="T4099">
            <v>1</v>
          </cell>
        </row>
        <row r="4100">
          <cell r="A4100" t="str">
            <v>千村４丁目28</v>
          </cell>
          <cell r="B4100" t="str">
            <v>27004千村４丁目28</v>
          </cell>
          <cell r="C4100">
            <v>37</v>
          </cell>
          <cell r="D4100" t="str">
            <v>町名別・年齢別人口調べ</v>
          </cell>
          <cell r="E4100" t="str">
            <v>令和 6年 3月 1日</v>
          </cell>
          <cell r="F4100">
            <v>37</v>
          </cell>
          <cell r="G4100" t="str">
            <v>令和 6年 2月29日　現在</v>
          </cell>
          <cell r="H4100" t="str">
            <v>町名</v>
          </cell>
          <cell r="I4100">
            <v>27004</v>
          </cell>
          <cell r="J4100" t="str">
            <v>千村４丁目</v>
          </cell>
          <cell r="K4100"/>
          <cell r="L4100"/>
          <cell r="M4100">
            <v>28</v>
          </cell>
          <cell r="N4100">
            <v>7</v>
          </cell>
          <cell r="O4100">
            <v>1</v>
          </cell>
          <cell r="P4100">
            <v>2</v>
          </cell>
          <cell r="Q4100">
            <v>0</v>
          </cell>
          <cell r="R4100">
            <v>9</v>
          </cell>
          <cell r="S4100">
            <v>1</v>
          </cell>
          <cell r="T4100">
            <v>1</v>
          </cell>
        </row>
        <row r="4101">
          <cell r="A4101" t="str">
            <v>千村４丁目29</v>
          </cell>
          <cell r="B4101" t="str">
            <v>27004千村４丁目29</v>
          </cell>
          <cell r="C4101">
            <v>37</v>
          </cell>
          <cell r="D4101" t="str">
            <v>町名別・年齢別人口調べ</v>
          </cell>
          <cell r="E4101" t="str">
            <v>令和 6年 3月 1日</v>
          </cell>
          <cell r="F4101">
            <v>37</v>
          </cell>
          <cell r="G4101" t="str">
            <v>令和 6年 2月29日　現在</v>
          </cell>
          <cell r="H4101" t="str">
            <v>町名</v>
          </cell>
          <cell r="I4101">
            <v>27004</v>
          </cell>
          <cell r="J4101" t="str">
            <v>千村４丁目</v>
          </cell>
          <cell r="K4101"/>
          <cell r="L4101"/>
          <cell r="M4101">
            <v>29</v>
          </cell>
          <cell r="N4101">
            <v>2</v>
          </cell>
          <cell r="O4101">
            <v>1</v>
          </cell>
          <cell r="P4101">
            <v>2</v>
          </cell>
          <cell r="Q4101">
            <v>0</v>
          </cell>
          <cell r="R4101">
            <v>4</v>
          </cell>
          <cell r="S4101">
            <v>1</v>
          </cell>
          <cell r="T4101">
            <v>1</v>
          </cell>
        </row>
        <row r="4102">
          <cell r="A4102" t="str">
            <v>千村４丁目30</v>
          </cell>
          <cell r="B4102" t="str">
            <v>27004千村４丁目30</v>
          </cell>
          <cell r="C4102">
            <v>37</v>
          </cell>
          <cell r="D4102" t="str">
            <v>町名別・年齢別人口調べ</v>
          </cell>
          <cell r="E4102" t="str">
            <v>令和 6年 3月 1日</v>
          </cell>
          <cell r="F4102">
            <v>37</v>
          </cell>
          <cell r="G4102" t="str">
            <v>令和 6年 2月29日　現在</v>
          </cell>
          <cell r="H4102" t="str">
            <v>町名</v>
          </cell>
          <cell r="I4102">
            <v>27004</v>
          </cell>
          <cell r="J4102" t="str">
            <v>千村４丁目</v>
          </cell>
          <cell r="K4102"/>
          <cell r="L4102"/>
          <cell r="M4102">
            <v>30</v>
          </cell>
          <cell r="N4102">
            <v>5</v>
          </cell>
          <cell r="O4102">
            <v>0</v>
          </cell>
          <cell r="P4102">
            <v>4</v>
          </cell>
          <cell r="Q4102">
            <v>0</v>
          </cell>
          <cell r="R4102">
            <v>9</v>
          </cell>
          <cell r="S4102">
            <v>0</v>
          </cell>
          <cell r="T4102">
            <v>1</v>
          </cell>
        </row>
        <row r="4103">
          <cell r="A4103" t="str">
            <v>千村４丁目31</v>
          </cell>
          <cell r="B4103" t="str">
            <v>27004千村４丁目31</v>
          </cell>
          <cell r="C4103">
            <v>37</v>
          </cell>
          <cell r="D4103" t="str">
            <v>町名別・年齢別人口調べ</v>
          </cell>
          <cell r="E4103" t="str">
            <v>令和 6年 3月 1日</v>
          </cell>
          <cell r="F4103">
            <v>37</v>
          </cell>
          <cell r="G4103" t="str">
            <v>令和 6年 2月29日　現在</v>
          </cell>
          <cell r="H4103" t="str">
            <v>町名</v>
          </cell>
          <cell r="I4103">
            <v>27004</v>
          </cell>
          <cell r="J4103" t="str">
            <v>千村４丁目</v>
          </cell>
          <cell r="K4103"/>
          <cell r="L4103"/>
          <cell r="M4103">
            <v>31</v>
          </cell>
          <cell r="N4103">
            <v>6</v>
          </cell>
          <cell r="O4103">
            <v>0</v>
          </cell>
          <cell r="P4103">
            <v>2</v>
          </cell>
          <cell r="Q4103">
            <v>0</v>
          </cell>
          <cell r="R4103">
            <v>8</v>
          </cell>
          <cell r="S4103">
            <v>0</v>
          </cell>
          <cell r="T4103">
            <v>1</v>
          </cell>
        </row>
        <row r="4104">
          <cell r="A4104" t="str">
            <v>千村４丁目32</v>
          </cell>
          <cell r="B4104" t="str">
            <v>27004千村４丁目32</v>
          </cell>
          <cell r="C4104">
            <v>37</v>
          </cell>
          <cell r="D4104" t="str">
            <v>町名別・年齢別人口調べ</v>
          </cell>
          <cell r="E4104" t="str">
            <v>令和 6年 3月 1日</v>
          </cell>
          <cell r="F4104">
            <v>37</v>
          </cell>
          <cell r="G4104" t="str">
            <v>令和 6年 2月29日　現在</v>
          </cell>
          <cell r="H4104" t="str">
            <v>町名</v>
          </cell>
          <cell r="I4104">
            <v>27004</v>
          </cell>
          <cell r="J4104" t="str">
            <v>千村４丁目</v>
          </cell>
          <cell r="K4104"/>
          <cell r="L4104"/>
          <cell r="M4104">
            <v>32</v>
          </cell>
          <cell r="N4104">
            <v>1</v>
          </cell>
          <cell r="O4104">
            <v>0</v>
          </cell>
          <cell r="P4104">
            <v>2</v>
          </cell>
          <cell r="Q4104">
            <v>0</v>
          </cell>
          <cell r="R4104">
            <v>3</v>
          </cell>
          <cell r="S4104">
            <v>0</v>
          </cell>
          <cell r="T4104">
            <v>1</v>
          </cell>
        </row>
        <row r="4105">
          <cell r="A4105" t="str">
            <v>千村４丁目33</v>
          </cell>
          <cell r="B4105" t="str">
            <v>27004千村４丁目33</v>
          </cell>
          <cell r="C4105">
            <v>37</v>
          </cell>
          <cell r="D4105" t="str">
            <v>町名別・年齢別人口調べ</v>
          </cell>
          <cell r="E4105" t="str">
            <v>令和 6年 3月 1日</v>
          </cell>
          <cell r="F4105">
            <v>37</v>
          </cell>
          <cell r="G4105" t="str">
            <v>令和 6年 2月29日　現在</v>
          </cell>
          <cell r="H4105" t="str">
            <v>町名</v>
          </cell>
          <cell r="I4105">
            <v>27004</v>
          </cell>
          <cell r="J4105" t="str">
            <v>千村４丁目</v>
          </cell>
          <cell r="K4105"/>
          <cell r="L4105"/>
          <cell r="M4105">
            <v>33</v>
          </cell>
          <cell r="N4105">
            <v>5</v>
          </cell>
          <cell r="O4105">
            <v>0</v>
          </cell>
          <cell r="P4105">
            <v>4</v>
          </cell>
          <cell r="Q4105">
            <v>0</v>
          </cell>
          <cell r="R4105">
            <v>9</v>
          </cell>
          <cell r="S4105">
            <v>0</v>
          </cell>
          <cell r="T4105">
            <v>1</v>
          </cell>
        </row>
        <row r="4106">
          <cell r="A4106" t="str">
            <v>千村４丁目34</v>
          </cell>
          <cell r="B4106" t="str">
            <v>27004千村４丁目34</v>
          </cell>
          <cell r="C4106">
            <v>37</v>
          </cell>
          <cell r="D4106" t="str">
            <v>町名別・年齢別人口調べ</v>
          </cell>
          <cell r="E4106" t="str">
            <v>令和 6年 3月 1日</v>
          </cell>
          <cell r="F4106">
            <v>37</v>
          </cell>
          <cell r="G4106" t="str">
            <v>令和 6年 2月29日　現在</v>
          </cell>
          <cell r="H4106" t="str">
            <v>町名</v>
          </cell>
          <cell r="I4106">
            <v>27004</v>
          </cell>
          <cell r="J4106" t="str">
            <v>千村４丁目</v>
          </cell>
          <cell r="K4106"/>
          <cell r="L4106"/>
          <cell r="M4106">
            <v>34</v>
          </cell>
          <cell r="N4106">
            <v>9</v>
          </cell>
          <cell r="O4106">
            <v>0</v>
          </cell>
          <cell r="P4106">
            <v>6</v>
          </cell>
          <cell r="Q4106">
            <v>0</v>
          </cell>
          <cell r="R4106">
            <v>15</v>
          </cell>
          <cell r="S4106">
            <v>0</v>
          </cell>
          <cell r="T4106">
            <v>1</v>
          </cell>
        </row>
        <row r="4107">
          <cell r="A4107" t="str">
            <v>千村４丁目35</v>
          </cell>
          <cell r="B4107" t="str">
            <v>27004千村４丁目35</v>
          </cell>
          <cell r="C4107">
            <v>37</v>
          </cell>
          <cell r="D4107" t="str">
            <v>町名別・年齢別人口調べ</v>
          </cell>
          <cell r="E4107" t="str">
            <v>令和 6年 3月 1日</v>
          </cell>
          <cell r="F4107">
            <v>37</v>
          </cell>
          <cell r="G4107" t="str">
            <v>令和 6年 2月29日　現在</v>
          </cell>
          <cell r="H4107" t="str">
            <v>町名</v>
          </cell>
          <cell r="I4107">
            <v>27004</v>
          </cell>
          <cell r="J4107" t="str">
            <v>千村４丁目</v>
          </cell>
          <cell r="K4107"/>
          <cell r="L4107"/>
          <cell r="M4107">
            <v>35</v>
          </cell>
          <cell r="N4107">
            <v>2</v>
          </cell>
          <cell r="O4107">
            <v>0</v>
          </cell>
          <cell r="P4107">
            <v>3</v>
          </cell>
          <cell r="Q4107">
            <v>0</v>
          </cell>
          <cell r="R4107">
            <v>5</v>
          </cell>
          <cell r="S4107">
            <v>0</v>
          </cell>
          <cell r="T4107">
            <v>1</v>
          </cell>
        </row>
        <row r="4108">
          <cell r="A4108" t="str">
            <v>千村４丁目36</v>
          </cell>
          <cell r="B4108" t="str">
            <v>27004千村４丁目36</v>
          </cell>
          <cell r="C4108">
            <v>37</v>
          </cell>
          <cell r="D4108" t="str">
            <v>町名別・年齢別人口調べ</v>
          </cell>
          <cell r="E4108" t="str">
            <v>令和 6年 3月 1日</v>
          </cell>
          <cell r="F4108">
            <v>37</v>
          </cell>
          <cell r="G4108" t="str">
            <v>令和 6年 2月29日　現在</v>
          </cell>
          <cell r="H4108" t="str">
            <v>町名</v>
          </cell>
          <cell r="I4108">
            <v>27004</v>
          </cell>
          <cell r="J4108" t="str">
            <v>千村４丁目</v>
          </cell>
          <cell r="K4108"/>
          <cell r="L4108"/>
          <cell r="M4108">
            <v>36</v>
          </cell>
          <cell r="N4108">
            <v>5</v>
          </cell>
          <cell r="O4108">
            <v>0</v>
          </cell>
          <cell r="P4108">
            <v>0</v>
          </cell>
          <cell r="Q4108">
            <v>0</v>
          </cell>
          <cell r="R4108">
            <v>5</v>
          </cell>
          <cell r="S4108">
            <v>0</v>
          </cell>
          <cell r="T4108">
            <v>1</v>
          </cell>
        </row>
        <row r="4109">
          <cell r="A4109" t="str">
            <v>千村４丁目37</v>
          </cell>
          <cell r="B4109" t="str">
            <v>27004千村４丁目37</v>
          </cell>
          <cell r="C4109">
            <v>37</v>
          </cell>
          <cell r="D4109" t="str">
            <v>町名別・年齢別人口調べ</v>
          </cell>
          <cell r="E4109" t="str">
            <v>令和 6年 3月 1日</v>
          </cell>
          <cell r="F4109">
            <v>37</v>
          </cell>
          <cell r="G4109" t="str">
            <v>令和 6年 2月29日　現在</v>
          </cell>
          <cell r="H4109" t="str">
            <v>町名</v>
          </cell>
          <cell r="I4109">
            <v>27004</v>
          </cell>
          <cell r="J4109" t="str">
            <v>千村４丁目</v>
          </cell>
          <cell r="K4109"/>
          <cell r="L4109"/>
          <cell r="M4109">
            <v>37</v>
          </cell>
          <cell r="N4109">
            <v>5</v>
          </cell>
          <cell r="O4109">
            <v>0</v>
          </cell>
          <cell r="P4109">
            <v>10</v>
          </cell>
          <cell r="Q4109">
            <v>0</v>
          </cell>
          <cell r="R4109">
            <v>15</v>
          </cell>
          <cell r="S4109">
            <v>0</v>
          </cell>
          <cell r="T4109">
            <v>1</v>
          </cell>
        </row>
        <row r="4110">
          <cell r="A4110" t="str">
            <v>千村４丁目38</v>
          </cell>
          <cell r="B4110" t="str">
            <v>27004千村４丁目38</v>
          </cell>
          <cell r="C4110">
            <v>37</v>
          </cell>
          <cell r="D4110" t="str">
            <v>町名別・年齢別人口調べ</v>
          </cell>
          <cell r="E4110" t="str">
            <v>令和 6年 3月 1日</v>
          </cell>
          <cell r="F4110">
            <v>37</v>
          </cell>
          <cell r="G4110" t="str">
            <v>令和 6年 2月29日　現在</v>
          </cell>
          <cell r="H4110" t="str">
            <v>町名</v>
          </cell>
          <cell r="I4110">
            <v>27004</v>
          </cell>
          <cell r="J4110" t="str">
            <v>千村４丁目</v>
          </cell>
          <cell r="K4110"/>
          <cell r="L4110"/>
          <cell r="M4110">
            <v>38</v>
          </cell>
          <cell r="N4110">
            <v>3</v>
          </cell>
          <cell r="O4110">
            <v>1</v>
          </cell>
          <cell r="P4110">
            <v>3</v>
          </cell>
          <cell r="Q4110">
            <v>0</v>
          </cell>
          <cell r="R4110">
            <v>6</v>
          </cell>
          <cell r="S4110">
            <v>1</v>
          </cell>
          <cell r="T4110">
            <v>1</v>
          </cell>
        </row>
        <row r="4111">
          <cell r="A4111" t="str">
            <v>千村４丁目39</v>
          </cell>
          <cell r="B4111" t="str">
            <v>27004千村４丁目39</v>
          </cell>
          <cell r="C4111">
            <v>37</v>
          </cell>
          <cell r="D4111" t="str">
            <v>町名別・年齢別人口調べ</v>
          </cell>
          <cell r="E4111" t="str">
            <v>令和 6年 3月 1日</v>
          </cell>
          <cell r="F4111">
            <v>37</v>
          </cell>
          <cell r="G4111" t="str">
            <v>令和 6年 2月29日　現在</v>
          </cell>
          <cell r="H4111" t="str">
            <v>町名</v>
          </cell>
          <cell r="I4111">
            <v>27004</v>
          </cell>
          <cell r="J4111" t="str">
            <v>千村４丁目</v>
          </cell>
          <cell r="K4111"/>
          <cell r="L4111"/>
          <cell r="M4111">
            <v>39</v>
          </cell>
          <cell r="N4111">
            <v>6</v>
          </cell>
          <cell r="O4111">
            <v>1</v>
          </cell>
          <cell r="P4111">
            <v>4</v>
          </cell>
          <cell r="Q4111">
            <v>0</v>
          </cell>
          <cell r="R4111">
            <v>10</v>
          </cell>
          <cell r="S4111">
            <v>1</v>
          </cell>
          <cell r="T4111">
            <v>1</v>
          </cell>
        </row>
        <row r="4112">
          <cell r="A4112" t="str">
            <v>千村４丁目40</v>
          </cell>
          <cell r="B4112" t="str">
            <v>27004千村４丁目40</v>
          </cell>
          <cell r="C4112">
            <v>37</v>
          </cell>
          <cell r="D4112" t="str">
            <v>町名別・年齢別人口調べ</v>
          </cell>
          <cell r="E4112" t="str">
            <v>令和 6年 3月 1日</v>
          </cell>
          <cell r="F4112">
            <v>37</v>
          </cell>
          <cell r="G4112" t="str">
            <v>令和 6年 2月29日　現在</v>
          </cell>
          <cell r="H4112" t="str">
            <v>町名</v>
          </cell>
          <cell r="I4112">
            <v>27004</v>
          </cell>
          <cell r="J4112" t="str">
            <v>千村４丁目</v>
          </cell>
          <cell r="K4112"/>
          <cell r="L4112"/>
          <cell r="M4112">
            <v>40</v>
          </cell>
          <cell r="N4112">
            <v>7</v>
          </cell>
          <cell r="O4112">
            <v>0</v>
          </cell>
          <cell r="P4112">
            <v>1</v>
          </cell>
          <cell r="Q4112">
            <v>0</v>
          </cell>
          <cell r="R4112">
            <v>8</v>
          </cell>
          <cell r="S4112">
            <v>0</v>
          </cell>
          <cell r="T4112">
            <v>1</v>
          </cell>
        </row>
        <row r="4113">
          <cell r="A4113" t="str">
            <v>千村４丁目41</v>
          </cell>
          <cell r="B4113" t="str">
            <v>27004千村４丁目41</v>
          </cell>
          <cell r="C4113">
            <v>37</v>
          </cell>
          <cell r="D4113" t="str">
            <v>町名別・年齢別人口調べ</v>
          </cell>
          <cell r="E4113" t="str">
            <v>令和 6年 3月 1日</v>
          </cell>
          <cell r="F4113">
            <v>37</v>
          </cell>
          <cell r="G4113" t="str">
            <v>令和 6年 2月29日　現在</v>
          </cell>
          <cell r="H4113" t="str">
            <v>町名</v>
          </cell>
          <cell r="I4113">
            <v>27004</v>
          </cell>
          <cell r="J4113" t="str">
            <v>千村４丁目</v>
          </cell>
          <cell r="K4113"/>
          <cell r="L4113"/>
          <cell r="M4113">
            <v>41</v>
          </cell>
          <cell r="N4113">
            <v>5</v>
          </cell>
          <cell r="O4113">
            <v>0</v>
          </cell>
          <cell r="P4113">
            <v>6</v>
          </cell>
          <cell r="Q4113">
            <v>1</v>
          </cell>
          <cell r="R4113">
            <v>11</v>
          </cell>
          <cell r="S4113">
            <v>1</v>
          </cell>
          <cell r="T4113">
            <v>1</v>
          </cell>
        </row>
        <row r="4114">
          <cell r="A4114" t="str">
            <v>千村４丁目42</v>
          </cell>
          <cell r="B4114" t="str">
            <v>27004千村４丁目42</v>
          </cell>
          <cell r="C4114">
            <v>37</v>
          </cell>
          <cell r="D4114" t="str">
            <v>町名別・年齢別人口調べ</v>
          </cell>
          <cell r="E4114" t="str">
            <v>令和 6年 3月 1日</v>
          </cell>
          <cell r="F4114">
            <v>37</v>
          </cell>
          <cell r="G4114" t="str">
            <v>令和 6年 2月29日　現在</v>
          </cell>
          <cell r="H4114" t="str">
            <v>町名</v>
          </cell>
          <cell r="I4114">
            <v>27004</v>
          </cell>
          <cell r="J4114" t="str">
            <v>千村４丁目</v>
          </cell>
          <cell r="K4114"/>
          <cell r="L4114"/>
          <cell r="M4114">
            <v>42</v>
          </cell>
          <cell r="N4114">
            <v>4</v>
          </cell>
          <cell r="O4114">
            <v>0</v>
          </cell>
          <cell r="P4114">
            <v>2</v>
          </cell>
          <cell r="Q4114">
            <v>0</v>
          </cell>
          <cell r="R4114">
            <v>6</v>
          </cell>
          <cell r="S4114">
            <v>0</v>
          </cell>
          <cell r="T4114">
            <v>1</v>
          </cell>
        </row>
        <row r="4115">
          <cell r="A4115" t="str">
            <v>千村４丁目43</v>
          </cell>
          <cell r="B4115" t="str">
            <v>27004千村４丁目43</v>
          </cell>
          <cell r="C4115">
            <v>37</v>
          </cell>
          <cell r="D4115" t="str">
            <v>町名別・年齢別人口調べ</v>
          </cell>
          <cell r="E4115" t="str">
            <v>令和 6年 3月 1日</v>
          </cell>
          <cell r="F4115">
            <v>37</v>
          </cell>
          <cell r="G4115" t="str">
            <v>令和 6年 2月29日　現在</v>
          </cell>
          <cell r="H4115" t="str">
            <v>町名</v>
          </cell>
          <cell r="I4115">
            <v>27004</v>
          </cell>
          <cell r="J4115" t="str">
            <v>千村４丁目</v>
          </cell>
          <cell r="K4115"/>
          <cell r="L4115"/>
          <cell r="M4115">
            <v>43</v>
          </cell>
          <cell r="N4115">
            <v>5</v>
          </cell>
          <cell r="O4115">
            <v>0</v>
          </cell>
          <cell r="P4115">
            <v>3</v>
          </cell>
          <cell r="Q4115">
            <v>0</v>
          </cell>
          <cell r="R4115">
            <v>8</v>
          </cell>
          <cell r="S4115">
            <v>0</v>
          </cell>
          <cell r="T4115">
            <v>1</v>
          </cell>
        </row>
        <row r="4116">
          <cell r="A4116" t="str">
            <v>千村４丁目44</v>
          </cell>
          <cell r="B4116" t="str">
            <v>27004千村４丁目44</v>
          </cell>
          <cell r="C4116">
            <v>37</v>
          </cell>
          <cell r="D4116" t="str">
            <v>町名別・年齢別人口調べ</v>
          </cell>
          <cell r="E4116" t="str">
            <v>令和 6年 3月 1日</v>
          </cell>
          <cell r="F4116">
            <v>37</v>
          </cell>
          <cell r="G4116" t="str">
            <v>令和 6年 2月29日　現在</v>
          </cell>
          <cell r="H4116" t="str">
            <v>町名</v>
          </cell>
          <cell r="I4116">
            <v>27004</v>
          </cell>
          <cell r="J4116" t="str">
            <v>千村４丁目</v>
          </cell>
          <cell r="K4116"/>
          <cell r="L4116"/>
          <cell r="M4116">
            <v>44</v>
          </cell>
          <cell r="N4116">
            <v>4</v>
          </cell>
          <cell r="O4116">
            <v>0</v>
          </cell>
          <cell r="P4116">
            <v>5</v>
          </cell>
          <cell r="Q4116">
            <v>1</v>
          </cell>
          <cell r="R4116">
            <v>9</v>
          </cell>
          <cell r="S4116">
            <v>1</v>
          </cell>
          <cell r="T4116">
            <v>1</v>
          </cell>
        </row>
        <row r="4117">
          <cell r="A4117" t="str">
            <v>千村４丁目45</v>
          </cell>
          <cell r="B4117" t="str">
            <v>27004千村４丁目45</v>
          </cell>
          <cell r="C4117">
            <v>37</v>
          </cell>
          <cell r="D4117" t="str">
            <v>町名別・年齢別人口調べ</v>
          </cell>
          <cell r="E4117" t="str">
            <v>令和 6年 3月 1日</v>
          </cell>
          <cell r="F4117">
            <v>37</v>
          </cell>
          <cell r="G4117" t="str">
            <v>令和 6年 2月29日　現在</v>
          </cell>
          <cell r="H4117" t="str">
            <v>町名</v>
          </cell>
          <cell r="I4117">
            <v>27004</v>
          </cell>
          <cell r="J4117" t="str">
            <v>千村４丁目</v>
          </cell>
          <cell r="K4117"/>
          <cell r="L4117"/>
          <cell r="M4117">
            <v>45</v>
          </cell>
          <cell r="N4117">
            <v>6</v>
          </cell>
          <cell r="O4117">
            <v>0</v>
          </cell>
          <cell r="P4117">
            <v>4</v>
          </cell>
          <cell r="Q4117">
            <v>0</v>
          </cell>
          <cell r="R4117">
            <v>10</v>
          </cell>
          <cell r="S4117">
            <v>0</v>
          </cell>
          <cell r="T4117">
            <v>1</v>
          </cell>
        </row>
        <row r="4118">
          <cell r="A4118" t="str">
            <v>千村４丁目46</v>
          </cell>
          <cell r="B4118" t="str">
            <v>27004千村４丁目46</v>
          </cell>
          <cell r="C4118">
            <v>37</v>
          </cell>
          <cell r="D4118" t="str">
            <v>町名別・年齢別人口調べ</v>
          </cell>
          <cell r="E4118" t="str">
            <v>令和 6年 3月 1日</v>
          </cell>
          <cell r="F4118">
            <v>37</v>
          </cell>
          <cell r="G4118" t="str">
            <v>令和 6年 2月29日　現在</v>
          </cell>
          <cell r="H4118" t="str">
            <v>町名</v>
          </cell>
          <cell r="I4118">
            <v>27004</v>
          </cell>
          <cell r="J4118" t="str">
            <v>千村４丁目</v>
          </cell>
          <cell r="K4118"/>
          <cell r="L4118"/>
          <cell r="M4118">
            <v>46</v>
          </cell>
          <cell r="N4118">
            <v>5</v>
          </cell>
          <cell r="O4118">
            <v>0</v>
          </cell>
          <cell r="P4118">
            <v>5</v>
          </cell>
          <cell r="Q4118">
            <v>0</v>
          </cell>
          <cell r="R4118">
            <v>10</v>
          </cell>
          <cell r="S4118">
            <v>0</v>
          </cell>
          <cell r="T4118">
            <v>1</v>
          </cell>
        </row>
        <row r="4119">
          <cell r="A4119" t="str">
            <v>千村４丁目47</v>
          </cell>
          <cell r="B4119" t="str">
            <v>27004千村４丁目47</v>
          </cell>
          <cell r="C4119">
            <v>37</v>
          </cell>
          <cell r="D4119" t="str">
            <v>町名別・年齢別人口調べ</v>
          </cell>
          <cell r="E4119" t="str">
            <v>令和 6年 3月 1日</v>
          </cell>
          <cell r="F4119">
            <v>37</v>
          </cell>
          <cell r="G4119" t="str">
            <v>令和 6年 2月29日　現在</v>
          </cell>
          <cell r="H4119" t="str">
            <v>町名</v>
          </cell>
          <cell r="I4119">
            <v>27004</v>
          </cell>
          <cell r="J4119" t="str">
            <v>千村４丁目</v>
          </cell>
          <cell r="K4119"/>
          <cell r="L4119"/>
          <cell r="M4119">
            <v>47</v>
          </cell>
          <cell r="N4119">
            <v>3</v>
          </cell>
          <cell r="O4119">
            <v>0</v>
          </cell>
          <cell r="P4119">
            <v>3</v>
          </cell>
          <cell r="Q4119">
            <v>0</v>
          </cell>
          <cell r="R4119">
            <v>6</v>
          </cell>
          <cell r="S4119">
            <v>0</v>
          </cell>
          <cell r="T4119">
            <v>1</v>
          </cell>
        </row>
        <row r="4120">
          <cell r="A4120" t="str">
            <v>千村４丁目48</v>
          </cell>
          <cell r="B4120" t="str">
            <v>27004千村４丁目48</v>
          </cell>
          <cell r="C4120">
            <v>37</v>
          </cell>
          <cell r="D4120" t="str">
            <v>町名別・年齢別人口調べ</v>
          </cell>
          <cell r="E4120" t="str">
            <v>令和 6年 3月 1日</v>
          </cell>
          <cell r="F4120">
            <v>37</v>
          </cell>
          <cell r="G4120" t="str">
            <v>令和 6年 2月29日　現在</v>
          </cell>
          <cell r="H4120" t="str">
            <v>町名</v>
          </cell>
          <cell r="I4120">
            <v>27004</v>
          </cell>
          <cell r="J4120" t="str">
            <v>千村４丁目</v>
          </cell>
          <cell r="K4120"/>
          <cell r="L4120"/>
          <cell r="M4120">
            <v>48</v>
          </cell>
          <cell r="N4120">
            <v>3</v>
          </cell>
          <cell r="O4120">
            <v>0</v>
          </cell>
          <cell r="P4120">
            <v>7</v>
          </cell>
          <cell r="Q4120">
            <v>0</v>
          </cell>
          <cell r="R4120">
            <v>10</v>
          </cell>
          <cell r="S4120">
            <v>0</v>
          </cell>
          <cell r="T4120">
            <v>1</v>
          </cell>
        </row>
        <row r="4121">
          <cell r="A4121" t="str">
            <v>千村４丁目49</v>
          </cell>
          <cell r="B4121" t="str">
            <v>27004千村４丁目49</v>
          </cell>
          <cell r="C4121">
            <v>37</v>
          </cell>
          <cell r="D4121" t="str">
            <v>町名別・年齢別人口調べ</v>
          </cell>
          <cell r="E4121" t="str">
            <v>令和 6年 3月 1日</v>
          </cell>
          <cell r="F4121">
            <v>37</v>
          </cell>
          <cell r="G4121" t="str">
            <v>令和 6年 2月29日　現在</v>
          </cell>
          <cell r="H4121" t="str">
            <v>町名</v>
          </cell>
          <cell r="I4121">
            <v>27004</v>
          </cell>
          <cell r="J4121" t="str">
            <v>千村４丁目</v>
          </cell>
          <cell r="K4121"/>
          <cell r="L4121"/>
          <cell r="M4121">
            <v>49</v>
          </cell>
          <cell r="N4121">
            <v>7</v>
          </cell>
          <cell r="O4121">
            <v>0</v>
          </cell>
          <cell r="P4121">
            <v>7</v>
          </cell>
          <cell r="Q4121">
            <v>0</v>
          </cell>
          <cell r="R4121">
            <v>14</v>
          </cell>
          <cell r="S4121">
            <v>0</v>
          </cell>
          <cell r="T4121">
            <v>1</v>
          </cell>
        </row>
        <row r="4122">
          <cell r="A4122" t="str">
            <v>千村４丁目50</v>
          </cell>
          <cell r="B4122" t="str">
            <v>27004千村４丁目50</v>
          </cell>
          <cell r="C4122">
            <v>37</v>
          </cell>
          <cell r="D4122" t="str">
            <v>町名別・年齢別人口調べ</v>
          </cell>
          <cell r="E4122" t="str">
            <v>令和 6年 3月 1日</v>
          </cell>
          <cell r="F4122">
            <v>37</v>
          </cell>
          <cell r="G4122" t="str">
            <v>令和 6年 2月29日　現在</v>
          </cell>
          <cell r="H4122" t="str">
            <v>町名</v>
          </cell>
          <cell r="I4122">
            <v>27004</v>
          </cell>
          <cell r="J4122" t="str">
            <v>千村４丁目</v>
          </cell>
          <cell r="K4122"/>
          <cell r="L4122"/>
          <cell r="M4122">
            <v>50</v>
          </cell>
          <cell r="N4122">
            <v>8</v>
          </cell>
          <cell r="O4122">
            <v>0</v>
          </cell>
          <cell r="P4122">
            <v>11</v>
          </cell>
          <cell r="Q4122">
            <v>0</v>
          </cell>
          <cell r="R4122">
            <v>19</v>
          </cell>
          <cell r="S4122">
            <v>0</v>
          </cell>
          <cell r="T4122">
            <v>1</v>
          </cell>
        </row>
        <row r="4123">
          <cell r="A4123" t="str">
            <v>千村４丁目51</v>
          </cell>
          <cell r="B4123" t="str">
            <v>27004千村４丁目51</v>
          </cell>
          <cell r="C4123">
            <v>37</v>
          </cell>
          <cell r="D4123" t="str">
            <v>町名別・年齢別人口調べ</v>
          </cell>
          <cell r="E4123" t="str">
            <v>令和 6年 3月 1日</v>
          </cell>
          <cell r="F4123">
            <v>37</v>
          </cell>
          <cell r="G4123" t="str">
            <v>令和 6年 2月29日　現在</v>
          </cell>
          <cell r="H4123" t="str">
            <v>町名</v>
          </cell>
          <cell r="I4123">
            <v>27004</v>
          </cell>
          <cell r="J4123" t="str">
            <v>千村４丁目</v>
          </cell>
          <cell r="K4123"/>
          <cell r="L4123"/>
          <cell r="M4123">
            <v>51</v>
          </cell>
          <cell r="N4123">
            <v>7</v>
          </cell>
          <cell r="O4123">
            <v>0</v>
          </cell>
          <cell r="P4123">
            <v>4</v>
          </cell>
          <cell r="Q4123">
            <v>0</v>
          </cell>
          <cell r="R4123">
            <v>11</v>
          </cell>
          <cell r="S4123">
            <v>0</v>
          </cell>
          <cell r="T4123">
            <v>1</v>
          </cell>
        </row>
        <row r="4124">
          <cell r="A4124" t="str">
            <v>千村４丁目52</v>
          </cell>
          <cell r="B4124" t="str">
            <v>27004千村４丁目52</v>
          </cell>
          <cell r="C4124">
            <v>37</v>
          </cell>
          <cell r="D4124" t="str">
            <v>町名別・年齢別人口調べ</v>
          </cell>
          <cell r="E4124" t="str">
            <v>令和 6年 3月 1日</v>
          </cell>
          <cell r="F4124">
            <v>37</v>
          </cell>
          <cell r="G4124" t="str">
            <v>令和 6年 2月29日　現在</v>
          </cell>
          <cell r="H4124" t="str">
            <v>町名</v>
          </cell>
          <cell r="I4124">
            <v>27004</v>
          </cell>
          <cell r="J4124" t="str">
            <v>千村４丁目</v>
          </cell>
          <cell r="K4124"/>
          <cell r="L4124"/>
          <cell r="M4124">
            <v>52</v>
          </cell>
          <cell r="N4124">
            <v>12</v>
          </cell>
          <cell r="O4124">
            <v>0</v>
          </cell>
          <cell r="P4124">
            <v>8</v>
          </cell>
          <cell r="Q4124">
            <v>0</v>
          </cell>
          <cell r="R4124">
            <v>20</v>
          </cell>
          <cell r="S4124">
            <v>0</v>
          </cell>
          <cell r="T4124">
            <v>1</v>
          </cell>
        </row>
        <row r="4125">
          <cell r="A4125" t="str">
            <v>千村４丁目53</v>
          </cell>
          <cell r="B4125" t="str">
            <v>27004千村４丁目53</v>
          </cell>
          <cell r="C4125">
            <v>37</v>
          </cell>
          <cell r="D4125" t="str">
            <v>町名別・年齢別人口調べ</v>
          </cell>
          <cell r="E4125" t="str">
            <v>令和 6年 3月 1日</v>
          </cell>
          <cell r="F4125">
            <v>37</v>
          </cell>
          <cell r="G4125" t="str">
            <v>令和 6年 2月29日　現在</v>
          </cell>
          <cell r="H4125" t="str">
            <v>町名</v>
          </cell>
          <cell r="I4125">
            <v>27004</v>
          </cell>
          <cell r="J4125" t="str">
            <v>千村４丁目</v>
          </cell>
          <cell r="K4125"/>
          <cell r="L4125"/>
          <cell r="M4125">
            <v>53</v>
          </cell>
          <cell r="N4125">
            <v>9</v>
          </cell>
          <cell r="O4125">
            <v>0</v>
          </cell>
          <cell r="P4125">
            <v>3</v>
          </cell>
          <cell r="Q4125">
            <v>0</v>
          </cell>
          <cell r="R4125">
            <v>12</v>
          </cell>
          <cell r="S4125">
            <v>0</v>
          </cell>
          <cell r="T4125">
            <v>1</v>
          </cell>
        </row>
        <row r="4126">
          <cell r="A4126" t="str">
            <v>千村４丁目54</v>
          </cell>
          <cell r="B4126" t="str">
            <v>27004千村４丁目54</v>
          </cell>
          <cell r="C4126">
            <v>37</v>
          </cell>
          <cell r="D4126" t="str">
            <v>町名別・年齢別人口調べ</v>
          </cell>
          <cell r="E4126" t="str">
            <v>令和 6年 3月 1日</v>
          </cell>
          <cell r="F4126">
            <v>37</v>
          </cell>
          <cell r="G4126" t="str">
            <v>令和 6年 2月29日　現在</v>
          </cell>
          <cell r="H4126" t="str">
            <v>町名</v>
          </cell>
          <cell r="I4126">
            <v>27004</v>
          </cell>
          <cell r="J4126" t="str">
            <v>千村４丁目</v>
          </cell>
          <cell r="K4126"/>
          <cell r="L4126"/>
          <cell r="M4126">
            <v>54</v>
          </cell>
          <cell r="N4126">
            <v>6</v>
          </cell>
          <cell r="O4126">
            <v>0</v>
          </cell>
          <cell r="P4126">
            <v>11</v>
          </cell>
          <cell r="Q4126">
            <v>0</v>
          </cell>
          <cell r="R4126">
            <v>17</v>
          </cell>
          <cell r="S4126">
            <v>0</v>
          </cell>
          <cell r="T4126">
            <v>1</v>
          </cell>
        </row>
        <row r="4127">
          <cell r="A4127" t="str">
            <v>千村４丁目55</v>
          </cell>
          <cell r="B4127" t="str">
            <v>27004千村４丁目55</v>
          </cell>
          <cell r="C4127">
            <v>37</v>
          </cell>
          <cell r="D4127" t="str">
            <v>町名別・年齢別人口調べ</v>
          </cell>
          <cell r="E4127" t="str">
            <v>令和 6年 3月 1日</v>
          </cell>
          <cell r="F4127">
            <v>37</v>
          </cell>
          <cell r="G4127" t="str">
            <v>令和 6年 2月29日　現在</v>
          </cell>
          <cell r="H4127" t="str">
            <v>町名</v>
          </cell>
          <cell r="I4127">
            <v>27004</v>
          </cell>
          <cell r="J4127" t="str">
            <v>千村４丁目</v>
          </cell>
          <cell r="K4127"/>
          <cell r="L4127"/>
          <cell r="M4127">
            <v>55</v>
          </cell>
          <cell r="N4127">
            <v>9</v>
          </cell>
          <cell r="O4127">
            <v>0</v>
          </cell>
          <cell r="P4127">
            <v>7</v>
          </cell>
          <cell r="Q4127">
            <v>0</v>
          </cell>
          <cell r="R4127">
            <v>16</v>
          </cell>
          <cell r="S4127">
            <v>0</v>
          </cell>
          <cell r="T4127">
            <v>1</v>
          </cell>
        </row>
        <row r="4128">
          <cell r="A4128" t="str">
            <v>千村４丁目56</v>
          </cell>
          <cell r="B4128" t="str">
            <v>27004千村４丁目56</v>
          </cell>
          <cell r="C4128">
            <v>37</v>
          </cell>
          <cell r="D4128" t="str">
            <v>町名別・年齢別人口調べ</v>
          </cell>
          <cell r="E4128" t="str">
            <v>令和 6年 3月 1日</v>
          </cell>
          <cell r="F4128">
            <v>37</v>
          </cell>
          <cell r="G4128" t="str">
            <v>令和 6年 2月29日　現在</v>
          </cell>
          <cell r="H4128" t="str">
            <v>町名</v>
          </cell>
          <cell r="I4128">
            <v>27004</v>
          </cell>
          <cell r="J4128" t="str">
            <v>千村４丁目</v>
          </cell>
          <cell r="K4128"/>
          <cell r="L4128"/>
          <cell r="M4128">
            <v>56</v>
          </cell>
          <cell r="N4128">
            <v>6</v>
          </cell>
          <cell r="O4128">
            <v>1</v>
          </cell>
          <cell r="P4128">
            <v>4</v>
          </cell>
          <cell r="Q4128">
            <v>0</v>
          </cell>
          <cell r="R4128">
            <v>10</v>
          </cell>
          <cell r="S4128">
            <v>1</v>
          </cell>
          <cell r="T4128">
            <v>1</v>
          </cell>
        </row>
        <row r="4129">
          <cell r="A4129" t="str">
            <v>千村４丁目57</v>
          </cell>
          <cell r="B4129" t="str">
            <v>27004千村４丁目57</v>
          </cell>
          <cell r="C4129">
            <v>37</v>
          </cell>
          <cell r="D4129" t="str">
            <v>町名別・年齢別人口調べ</v>
          </cell>
          <cell r="E4129" t="str">
            <v>令和 6年 3月 1日</v>
          </cell>
          <cell r="F4129">
            <v>37</v>
          </cell>
          <cell r="G4129" t="str">
            <v>令和 6年 2月29日　現在</v>
          </cell>
          <cell r="H4129" t="str">
            <v>町名</v>
          </cell>
          <cell r="I4129">
            <v>27004</v>
          </cell>
          <cell r="J4129" t="str">
            <v>千村４丁目</v>
          </cell>
          <cell r="K4129"/>
          <cell r="L4129"/>
          <cell r="M4129">
            <v>57</v>
          </cell>
          <cell r="N4129">
            <v>10</v>
          </cell>
          <cell r="O4129">
            <v>0</v>
          </cell>
          <cell r="P4129">
            <v>5</v>
          </cell>
          <cell r="Q4129">
            <v>0</v>
          </cell>
          <cell r="R4129">
            <v>15</v>
          </cell>
          <cell r="S4129">
            <v>0</v>
          </cell>
          <cell r="T4129">
            <v>1</v>
          </cell>
        </row>
        <row r="4130">
          <cell r="A4130" t="str">
            <v>千村４丁目58</v>
          </cell>
          <cell r="B4130" t="str">
            <v>27004千村４丁目58</v>
          </cell>
          <cell r="C4130">
            <v>37</v>
          </cell>
          <cell r="D4130" t="str">
            <v>町名別・年齢別人口調べ</v>
          </cell>
          <cell r="E4130" t="str">
            <v>令和 6年 3月 1日</v>
          </cell>
          <cell r="F4130">
            <v>37</v>
          </cell>
          <cell r="G4130" t="str">
            <v>令和 6年 2月29日　現在</v>
          </cell>
          <cell r="H4130" t="str">
            <v>町名</v>
          </cell>
          <cell r="I4130">
            <v>27004</v>
          </cell>
          <cell r="J4130" t="str">
            <v>千村４丁目</v>
          </cell>
          <cell r="K4130"/>
          <cell r="L4130"/>
          <cell r="M4130">
            <v>58</v>
          </cell>
          <cell r="N4130">
            <v>6</v>
          </cell>
          <cell r="O4130">
            <v>0</v>
          </cell>
          <cell r="P4130">
            <v>6</v>
          </cell>
          <cell r="Q4130">
            <v>0</v>
          </cell>
          <cell r="R4130">
            <v>12</v>
          </cell>
          <cell r="S4130">
            <v>0</v>
          </cell>
          <cell r="T4130">
            <v>1</v>
          </cell>
        </row>
        <row r="4131">
          <cell r="A4131" t="str">
            <v>千村４丁目59</v>
          </cell>
          <cell r="B4131" t="str">
            <v>27004千村４丁目59</v>
          </cell>
          <cell r="C4131">
            <v>37</v>
          </cell>
          <cell r="D4131" t="str">
            <v>町名別・年齢別人口調べ</v>
          </cell>
          <cell r="E4131" t="str">
            <v>令和 6年 3月 1日</v>
          </cell>
          <cell r="F4131">
            <v>37</v>
          </cell>
          <cell r="G4131" t="str">
            <v>令和 6年 2月29日　現在</v>
          </cell>
          <cell r="H4131" t="str">
            <v>町名</v>
          </cell>
          <cell r="I4131">
            <v>27004</v>
          </cell>
          <cell r="J4131" t="str">
            <v>千村４丁目</v>
          </cell>
          <cell r="K4131"/>
          <cell r="L4131"/>
          <cell r="M4131">
            <v>59</v>
          </cell>
          <cell r="N4131">
            <v>3</v>
          </cell>
          <cell r="O4131">
            <v>0</v>
          </cell>
          <cell r="P4131">
            <v>6</v>
          </cell>
          <cell r="Q4131">
            <v>0</v>
          </cell>
          <cell r="R4131">
            <v>9</v>
          </cell>
          <cell r="S4131">
            <v>0</v>
          </cell>
          <cell r="T4131">
            <v>1</v>
          </cell>
        </row>
        <row r="4132">
          <cell r="A4132" t="str">
            <v>千村４丁目60</v>
          </cell>
          <cell r="B4132" t="str">
            <v>27004千村４丁目60</v>
          </cell>
          <cell r="C4132">
            <v>37</v>
          </cell>
          <cell r="D4132" t="str">
            <v>町名別・年齢別人口調べ</v>
          </cell>
          <cell r="E4132" t="str">
            <v>令和 6年 3月 1日</v>
          </cell>
          <cell r="F4132">
            <v>37</v>
          </cell>
          <cell r="G4132" t="str">
            <v>令和 6年 2月29日　現在</v>
          </cell>
          <cell r="H4132" t="str">
            <v>町名</v>
          </cell>
          <cell r="I4132">
            <v>27004</v>
          </cell>
          <cell r="J4132" t="str">
            <v>千村４丁目</v>
          </cell>
          <cell r="K4132"/>
          <cell r="L4132"/>
          <cell r="M4132">
            <v>60</v>
          </cell>
          <cell r="N4132">
            <v>5</v>
          </cell>
          <cell r="O4132">
            <v>0</v>
          </cell>
          <cell r="P4132">
            <v>5</v>
          </cell>
          <cell r="Q4132">
            <v>0</v>
          </cell>
          <cell r="R4132">
            <v>10</v>
          </cell>
          <cell r="S4132">
            <v>0</v>
          </cell>
          <cell r="T4132">
            <v>1</v>
          </cell>
        </row>
        <row r="4133">
          <cell r="A4133" t="str">
            <v>千村４丁目61</v>
          </cell>
          <cell r="B4133" t="str">
            <v>27004千村４丁目61</v>
          </cell>
          <cell r="C4133">
            <v>37</v>
          </cell>
          <cell r="D4133" t="str">
            <v>町名別・年齢別人口調べ</v>
          </cell>
          <cell r="E4133" t="str">
            <v>令和 6年 3月 1日</v>
          </cell>
          <cell r="F4133">
            <v>37</v>
          </cell>
          <cell r="G4133" t="str">
            <v>令和 6年 2月29日　現在</v>
          </cell>
          <cell r="H4133" t="str">
            <v>町名</v>
          </cell>
          <cell r="I4133">
            <v>27004</v>
          </cell>
          <cell r="J4133" t="str">
            <v>千村４丁目</v>
          </cell>
          <cell r="K4133"/>
          <cell r="L4133"/>
          <cell r="M4133">
            <v>61</v>
          </cell>
          <cell r="N4133">
            <v>6</v>
          </cell>
          <cell r="O4133">
            <v>0</v>
          </cell>
          <cell r="P4133">
            <v>5</v>
          </cell>
          <cell r="Q4133">
            <v>0</v>
          </cell>
          <cell r="R4133">
            <v>11</v>
          </cell>
          <cell r="S4133">
            <v>0</v>
          </cell>
          <cell r="T4133">
            <v>1</v>
          </cell>
        </row>
        <row r="4134">
          <cell r="A4134" t="str">
            <v>千村４丁目62</v>
          </cell>
          <cell r="B4134" t="str">
            <v>27004千村４丁目62</v>
          </cell>
          <cell r="C4134">
            <v>37</v>
          </cell>
          <cell r="D4134" t="str">
            <v>町名別・年齢別人口調べ</v>
          </cell>
          <cell r="E4134" t="str">
            <v>令和 6年 3月 1日</v>
          </cell>
          <cell r="F4134">
            <v>37</v>
          </cell>
          <cell r="G4134" t="str">
            <v>令和 6年 2月29日　現在</v>
          </cell>
          <cell r="H4134" t="str">
            <v>町名</v>
          </cell>
          <cell r="I4134">
            <v>27004</v>
          </cell>
          <cell r="J4134" t="str">
            <v>千村４丁目</v>
          </cell>
          <cell r="K4134"/>
          <cell r="L4134"/>
          <cell r="M4134">
            <v>62</v>
          </cell>
          <cell r="N4134">
            <v>5</v>
          </cell>
          <cell r="O4134">
            <v>0</v>
          </cell>
          <cell r="P4134">
            <v>3</v>
          </cell>
          <cell r="Q4134">
            <v>0</v>
          </cell>
          <cell r="R4134">
            <v>8</v>
          </cell>
          <cell r="S4134">
            <v>0</v>
          </cell>
          <cell r="T4134">
            <v>1</v>
          </cell>
        </row>
        <row r="4135">
          <cell r="A4135" t="str">
            <v>千村４丁目63</v>
          </cell>
          <cell r="B4135" t="str">
            <v>27004千村４丁目63</v>
          </cell>
          <cell r="C4135">
            <v>37</v>
          </cell>
          <cell r="D4135" t="str">
            <v>町名別・年齢別人口調べ</v>
          </cell>
          <cell r="E4135" t="str">
            <v>令和 6年 3月 1日</v>
          </cell>
          <cell r="F4135">
            <v>37</v>
          </cell>
          <cell r="G4135" t="str">
            <v>令和 6年 2月29日　現在</v>
          </cell>
          <cell r="H4135" t="str">
            <v>町名</v>
          </cell>
          <cell r="I4135">
            <v>27004</v>
          </cell>
          <cell r="J4135" t="str">
            <v>千村４丁目</v>
          </cell>
          <cell r="K4135"/>
          <cell r="L4135"/>
          <cell r="M4135">
            <v>63</v>
          </cell>
          <cell r="N4135">
            <v>2</v>
          </cell>
          <cell r="O4135">
            <v>0</v>
          </cell>
          <cell r="P4135">
            <v>5</v>
          </cell>
          <cell r="Q4135">
            <v>0</v>
          </cell>
          <cell r="R4135">
            <v>7</v>
          </cell>
          <cell r="S4135">
            <v>0</v>
          </cell>
          <cell r="T4135">
            <v>1</v>
          </cell>
        </row>
        <row r="4136">
          <cell r="A4136" t="str">
            <v>千村４丁目64</v>
          </cell>
          <cell r="B4136" t="str">
            <v>27004千村４丁目64</v>
          </cell>
          <cell r="C4136">
            <v>37</v>
          </cell>
          <cell r="D4136" t="str">
            <v>町名別・年齢別人口調べ</v>
          </cell>
          <cell r="E4136" t="str">
            <v>令和 6年 3月 1日</v>
          </cell>
          <cell r="F4136">
            <v>37</v>
          </cell>
          <cell r="G4136" t="str">
            <v>令和 6年 2月29日　現在</v>
          </cell>
          <cell r="H4136" t="str">
            <v>町名</v>
          </cell>
          <cell r="I4136">
            <v>27004</v>
          </cell>
          <cell r="J4136" t="str">
            <v>千村４丁目</v>
          </cell>
          <cell r="K4136"/>
          <cell r="L4136"/>
          <cell r="M4136">
            <v>64</v>
          </cell>
          <cell r="N4136">
            <v>6</v>
          </cell>
          <cell r="O4136">
            <v>0</v>
          </cell>
          <cell r="P4136">
            <v>4</v>
          </cell>
          <cell r="Q4136">
            <v>0</v>
          </cell>
          <cell r="R4136">
            <v>10</v>
          </cell>
          <cell r="S4136">
            <v>0</v>
          </cell>
          <cell r="T4136">
            <v>1</v>
          </cell>
        </row>
        <row r="4137">
          <cell r="A4137" t="str">
            <v>千村４丁目65</v>
          </cell>
          <cell r="B4137" t="str">
            <v>27004千村４丁目65</v>
          </cell>
          <cell r="C4137">
            <v>37</v>
          </cell>
          <cell r="D4137" t="str">
            <v>町名別・年齢別人口調べ</v>
          </cell>
          <cell r="E4137" t="str">
            <v>令和 6年 3月 1日</v>
          </cell>
          <cell r="F4137">
            <v>37</v>
          </cell>
          <cell r="G4137" t="str">
            <v>令和 6年 2月29日　現在</v>
          </cell>
          <cell r="H4137" t="str">
            <v>町名</v>
          </cell>
          <cell r="I4137">
            <v>27004</v>
          </cell>
          <cell r="J4137" t="str">
            <v>千村４丁目</v>
          </cell>
          <cell r="K4137"/>
          <cell r="L4137"/>
          <cell r="M4137">
            <v>65</v>
          </cell>
          <cell r="N4137">
            <v>4</v>
          </cell>
          <cell r="O4137">
            <v>0</v>
          </cell>
          <cell r="P4137">
            <v>1</v>
          </cell>
          <cell r="Q4137">
            <v>0</v>
          </cell>
          <cell r="R4137">
            <v>5</v>
          </cell>
          <cell r="S4137">
            <v>0</v>
          </cell>
          <cell r="T4137">
            <v>1</v>
          </cell>
        </row>
        <row r="4138">
          <cell r="A4138" t="str">
            <v>千村４丁目66</v>
          </cell>
          <cell r="B4138" t="str">
            <v>27004千村４丁目66</v>
          </cell>
          <cell r="C4138">
            <v>37</v>
          </cell>
          <cell r="D4138" t="str">
            <v>町名別・年齢別人口調べ</v>
          </cell>
          <cell r="E4138" t="str">
            <v>令和 6年 3月 1日</v>
          </cell>
          <cell r="F4138">
            <v>37</v>
          </cell>
          <cell r="G4138" t="str">
            <v>令和 6年 2月29日　現在</v>
          </cell>
          <cell r="H4138" t="str">
            <v>町名</v>
          </cell>
          <cell r="I4138">
            <v>27004</v>
          </cell>
          <cell r="J4138" t="str">
            <v>千村４丁目</v>
          </cell>
          <cell r="K4138"/>
          <cell r="L4138"/>
          <cell r="M4138">
            <v>66</v>
          </cell>
          <cell r="N4138">
            <v>5</v>
          </cell>
          <cell r="O4138">
            <v>0</v>
          </cell>
          <cell r="P4138">
            <v>10</v>
          </cell>
          <cell r="Q4138">
            <v>0</v>
          </cell>
          <cell r="R4138">
            <v>15</v>
          </cell>
          <cell r="S4138">
            <v>0</v>
          </cell>
          <cell r="T4138">
            <v>1</v>
          </cell>
        </row>
        <row r="4139">
          <cell r="A4139" t="str">
            <v>千村４丁目67</v>
          </cell>
          <cell r="B4139" t="str">
            <v>27004千村４丁目67</v>
          </cell>
          <cell r="C4139">
            <v>37</v>
          </cell>
          <cell r="D4139" t="str">
            <v>町名別・年齢別人口調べ</v>
          </cell>
          <cell r="E4139" t="str">
            <v>令和 6年 3月 1日</v>
          </cell>
          <cell r="F4139">
            <v>37</v>
          </cell>
          <cell r="G4139" t="str">
            <v>令和 6年 2月29日　現在</v>
          </cell>
          <cell r="H4139" t="str">
            <v>町名</v>
          </cell>
          <cell r="I4139">
            <v>27004</v>
          </cell>
          <cell r="J4139" t="str">
            <v>千村４丁目</v>
          </cell>
          <cell r="K4139"/>
          <cell r="L4139"/>
          <cell r="M4139">
            <v>67</v>
          </cell>
          <cell r="N4139">
            <v>3</v>
          </cell>
          <cell r="O4139">
            <v>0</v>
          </cell>
          <cell r="P4139">
            <v>3</v>
          </cell>
          <cell r="Q4139">
            <v>0</v>
          </cell>
          <cell r="R4139">
            <v>6</v>
          </cell>
          <cell r="S4139">
            <v>0</v>
          </cell>
          <cell r="T4139">
            <v>1</v>
          </cell>
        </row>
        <row r="4140">
          <cell r="A4140" t="str">
            <v>千村４丁目68</v>
          </cell>
          <cell r="B4140" t="str">
            <v>27004千村４丁目68</v>
          </cell>
          <cell r="C4140">
            <v>37</v>
          </cell>
          <cell r="D4140" t="str">
            <v>町名別・年齢別人口調べ</v>
          </cell>
          <cell r="E4140" t="str">
            <v>令和 6年 3月 1日</v>
          </cell>
          <cell r="F4140">
            <v>37</v>
          </cell>
          <cell r="G4140" t="str">
            <v>令和 6年 2月29日　現在</v>
          </cell>
          <cell r="H4140" t="str">
            <v>町名</v>
          </cell>
          <cell r="I4140">
            <v>27004</v>
          </cell>
          <cell r="J4140" t="str">
            <v>千村４丁目</v>
          </cell>
          <cell r="K4140"/>
          <cell r="L4140"/>
          <cell r="M4140">
            <v>68</v>
          </cell>
          <cell r="N4140">
            <v>4</v>
          </cell>
          <cell r="O4140">
            <v>0</v>
          </cell>
          <cell r="P4140">
            <v>3</v>
          </cell>
          <cell r="Q4140">
            <v>0</v>
          </cell>
          <cell r="R4140">
            <v>7</v>
          </cell>
          <cell r="S4140">
            <v>0</v>
          </cell>
          <cell r="T4140">
            <v>1</v>
          </cell>
        </row>
        <row r="4141">
          <cell r="A4141" t="str">
            <v>千村４丁目69</v>
          </cell>
          <cell r="B4141" t="str">
            <v>27004千村４丁目69</v>
          </cell>
          <cell r="C4141">
            <v>37</v>
          </cell>
          <cell r="D4141" t="str">
            <v>町名別・年齢別人口調べ</v>
          </cell>
          <cell r="E4141" t="str">
            <v>令和 6年 3月 1日</v>
          </cell>
          <cell r="F4141">
            <v>37</v>
          </cell>
          <cell r="G4141" t="str">
            <v>令和 6年 2月29日　現在</v>
          </cell>
          <cell r="H4141" t="str">
            <v>町名</v>
          </cell>
          <cell r="I4141">
            <v>27004</v>
          </cell>
          <cell r="J4141" t="str">
            <v>千村４丁目</v>
          </cell>
          <cell r="K4141"/>
          <cell r="L4141"/>
          <cell r="M4141">
            <v>69</v>
          </cell>
          <cell r="N4141">
            <v>5</v>
          </cell>
          <cell r="O4141">
            <v>0</v>
          </cell>
          <cell r="P4141">
            <v>6</v>
          </cell>
          <cell r="Q4141">
            <v>0</v>
          </cell>
          <cell r="R4141">
            <v>11</v>
          </cell>
          <cell r="S4141">
            <v>0</v>
          </cell>
          <cell r="T4141">
            <v>1</v>
          </cell>
        </row>
        <row r="4142">
          <cell r="A4142" t="str">
            <v>千村４丁目70</v>
          </cell>
          <cell r="B4142" t="str">
            <v>27004千村４丁目70</v>
          </cell>
          <cell r="C4142">
            <v>37</v>
          </cell>
          <cell r="D4142" t="str">
            <v>町名別・年齢別人口調べ</v>
          </cell>
          <cell r="E4142" t="str">
            <v>令和 6年 3月 1日</v>
          </cell>
          <cell r="F4142">
            <v>37</v>
          </cell>
          <cell r="G4142" t="str">
            <v>令和 6年 2月29日　現在</v>
          </cell>
          <cell r="H4142" t="str">
            <v>町名</v>
          </cell>
          <cell r="I4142">
            <v>27004</v>
          </cell>
          <cell r="J4142" t="str">
            <v>千村４丁目</v>
          </cell>
          <cell r="K4142"/>
          <cell r="L4142"/>
          <cell r="M4142">
            <v>70</v>
          </cell>
          <cell r="N4142">
            <v>2</v>
          </cell>
          <cell r="O4142">
            <v>0</v>
          </cell>
          <cell r="P4142">
            <v>4</v>
          </cell>
          <cell r="Q4142">
            <v>0</v>
          </cell>
          <cell r="R4142">
            <v>6</v>
          </cell>
          <cell r="S4142">
            <v>0</v>
          </cell>
          <cell r="T4142">
            <v>1</v>
          </cell>
        </row>
        <row r="4143">
          <cell r="A4143" t="str">
            <v>千村４丁目71</v>
          </cell>
          <cell r="B4143" t="str">
            <v>27004千村４丁目71</v>
          </cell>
          <cell r="C4143">
            <v>37</v>
          </cell>
          <cell r="D4143" t="str">
            <v>町名別・年齢別人口調べ</v>
          </cell>
          <cell r="E4143" t="str">
            <v>令和 6年 3月 1日</v>
          </cell>
          <cell r="F4143">
            <v>37</v>
          </cell>
          <cell r="G4143" t="str">
            <v>令和 6年 2月29日　現在</v>
          </cell>
          <cell r="H4143" t="str">
            <v>町名</v>
          </cell>
          <cell r="I4143">
            <v>27004</v>
          </cell>
          <cell r="J4143" t="str">
            <v>千村４丁目</v>
          </cell>
          <cell r="K4143"/>
          <cell r="L4143"/>
          <cell r="M4143">
            <v>71</v>
          </cell>
          <cell r="N4143">
            <v>9</v>
          </cell>
          <cell r="O4143">
            <v>0</v>
          </cell>
          <cell r="P4143">
            <v>8</v>
          </cell>
          <cell r="Q4143">
            <v>0</v>
          </cell>
          <cell r="R4143">
            <v>17</v>
          </cell>
          <cell r="S4143">
            <v>0</v>
          </cell>
          <cell r="T4143">
            <v>1</v>
          </cell>
        </row>
        <row r="4144">
          <cell r="A4144" t="str">
            <v>千村４丁目72</v>
          </cell>
          <cell r="B4144" t="str">
            <v>27004千村４丁目72</v>
          </cell>
          <cell r="C4144">
            <v>37</v>
          </cell>
          <cell r="D4144" t="str">
            <v>町名別・年齢別人口調べ</v>
          </cell>
          <cell r="E4144" t="str">
            <v>令和 6年 3月 1日</v>
          </cell>
          <cell r="F4144">
            <v>37</v>
          </cell>
          <cell r="G4144" t="str">
            <v>令和 6年 2月29日　現在</v>
          </cell>
          <cell r="H4144" t="str">
            <v>町名</v>
          </cell>
          <cell r="I4144">
            <v>27004</v>
          </cell>
          <cell r="J4144" t="str">
            <v>千村４丁目</v>
          </cell>
          <cell r="K4144"/>
          <cell r="L4144"/>
          <cell r="M4144">
            <v>72</v>
          </cell>
          <cell r="N4144">
            <v>0</v>
          </cell>
          <cell r="O4144">
            <v>0</v>
          </cell>
          <cell r="P4144">
            <v>1</v>
          </cell>
          <cell r="Q4144">
            <v>0</v>
          </cell>
          <cell r="R4144">
            <v>1</v>
          </cell>
          <cell r="S4144">
            <v>0</v>
          </cell>
          <cell r="T4144">
            <v>1</v>
          </cell>
        </row>
        <row r="4145">
          <cell r="A4145" t="str">
            <v>千村４丁目73</v>
          </cell>
          <cell r="B4145" t="str">
            <v>27004千村４丁目73</v>
          </cell>
          <cell r="C4145">
            <v>37</v>
          </cell>
          <cell r="D4145" t="str">
            <v>町名別・年齢別人口調べ</v>
          </cell>
          <cell r="E4145" t="str">
            <v>令和 6年 3月 1日</v>
          </cell>
          <cell r="F4145">
            <v>37</v>
          </cell>
          <cell r="G4145" t="str">
            <v>令和 6年 2月29日　現在</v>
          </cell>
          <cell r="H4145" t="str">
            <v>町名</v>
          </cell>
          <cell r="I4145">
            <v>27004</v>
          </cell>
          <cell r="J4145" t="str">
            <v>千村４丁目</v>
          </cell>
          <cell r="K4145"/>
          <cell r="L4145"/>
          <cell r="M4145">
            <v>73</v>
          </cell>
          <cell r="N4145">
            <v>5</v>
          </cell>
          <cell r="O4145">
            <v>0</v>
          </cell>
          <cell r="P4145">
            <v>10</v>
          </cell>
          <cell r="Q4145">
            <v>0</v>
          </cell>
          <cell r="R4145">
            <v>15</v>
          </cell>
          <cell r="S4145">
            <v>0</v>
          </cell>
          <cell r="T4145">
            <v>1</v>
          </cell>
        </row>
        <row r="4146">
          <cell r="A4146" t="str">
            <v>千村４丁目74</v>
          </cell>
          <cell r="B4146" t="str">
            <v>27004千村４丁目74</v>
          </cell>
          <cell r="C4146">
            <v>37</v>
          </cell>
          <cell r="D4146" t="str">
            <v>町名別・年齢別人口調べ</v>
          </cell>
          <cell r="E4146" t="str">
            <v>令和 6年 3月 1日</v>
          </cell>
          <cell r="F4146">
            <v>37</v>
          </cell>
          <cell r="G4146" t="str">
            <v>令和 6年 2月29日　現在</v>
          </cell>
          <cell r="H4146" t="str">
            <v>町名</v>
          </cell>
          <cell r="I4146">
            <v>27004</v>
          </cell>
          <cell r="J4146" t="str">
            <v>千村４丁目</v>
          </cell>
          <cell r="K4146"/>
          <cell r="L4146"/>
          <cell r="M4146">
            <v>74</v>
          </cell>
          <cell r="N4146">
            <v>9</v>
          </cell>
          <cell r="O4146">
            <v>0</v>
          </cell>
          <cell r="P4146">
            <v>7</v>
          </cell>
          <cell r="Q4146">
            <v>0</v>
          </cell>
          <cell r="R4146">
            <v>16</v>
          </cell>
          <cell r="S4146">
            <v>0</v>
          </cell>
          <cell r="T4146">
            <v>1</v>
          </cell>
        </row>
        <row r="4147">
          <cell r="A4147" t="str">
            <v>千村４丁目75</v>
          </cell>
          <cell r="B4147" t="str">
            <v>27004千村４丁目75</v>
          </cell>
          <cell r="C4147">
            <v>37</v>
          </cell>
          <cell r="D4147" t="str">
            <v>町名別・年齢別人口調べ</v>
          </cell>
          <cell r="E4147" t="str">
            <v>令和 6年 3月 1日</v>
          </cell>
          <cell r="F4147">
            <v>37</v>
          </cell>
          <cell r="G4147" t="str">
            <v>令和 6年 2月29日　現在</v>
          </cell>
          <cell r="H4147" t="str">
            <v>町名</v>
          </cell>
          <cell r="I4147">
            <v>27004</v>
          </cell>
          <cell r="J4147" t="str">
            <v>千村４丁目</v>
          </cell>
          <cell r="K4147"/>
          <cell r="L4147"/>
          <cell r="M4147">
            <v>75</v>
          </cell>
          <cell r="N4147">
            <v>7</v>
          </cell>
          <cell r="O4147">
            <v>0</v>
          </cell>
          <cell r="P4147">
            <v>5</v>
          </cell>
          <cell r="Q4147">
            <v>0</v>
          </cell>
          <cell r="R4147">
            <v>12</v>
          </cell>
          <cell r="S4147">
            <v>0</v>
          </cell>
          <cell r="T4147">
            <v>1</v>
          </cell>
        </row>
        <row r="4148">
          <cell r="A4148" t="str">
            <v>千村４丁目76</v>
          </cell>
          <cell r="B4148" t="str">
            <v>27004千村４丁目76</v>
          </cell>
          <cell r="C4148">
            <v>37</v>
          </cell>
          <cell r="D4148" t="str">
            <v>町名別・年齢別人口調べ</v>
          </cell>
          <cell r="E4148" t="str">
            <v>令和 6年 3月 1日</v>
          </cell>
          <cell r="F4148">
            <v>37</v>
          </cell>
          <cell r="G4148" t="str">
            <v>令和 6年 2月29日　現在</v>
          </cell>
          <cell r="H4148" t="str">
            <v>町名</v>
          </cell>
          <cell r="I4148">
            <v>27004</v>
          </cell>
          <cell r="J4148" t="str">
            <v>千村４丁目</v>
          </cell>
          <cell r="K4148"/>
          <cell r="L4148"/>
          <cell r="M4148">
            <v>76</v>
          </cell>
          <cell r="N4148">
            <v>4</v>
          </cell>
          <cell r="O4148">
            <v>0</v>
          </cell>
          <cell r="P4148">
            <v>8</v>
          </cell>
          <cell r="Q4148">
            <v>0</v>
          </cell>
          <cell r="R4148">
            <v>12</v>
          </cell>
          <cell r="S4148">
            <v>0</v>
          </cell>
          <cell r="T4148">
            <v>1</v>
          </cell>
        </row>
        <row r="4149">
          <cell r="A4149" t="str">
            <v>千村４丁目77</v>
          </cell>
          <cell r="B4149" t="str">
            <v>27004千村４丁目77</v>
          </cell>
          <cell r="C4149">
            <v>37</v>
          </cell>
          <cell r="D4149" t="str">
            <v>町名別・年齢別人口調べ</v>
          </cell>
          <cell r="E4149" t="str">
            <v>令和 6年 3月 1日</v>
          </cell>
          <cell r="F4149">
            <v>37</v>
          </cell>
          <cell r="G4149" t="str">
            <v>令和 6年 2月29日　現在</v>
          </cell>
          <cell r="H4149" t="str">
            <v>町名</v>
          </cell>
          <cell r="I4149">
            <v>27004</v>
          </cell>
          <cell r="J4149" t="str">
            <v>千村４丁目</v>
          </cell>
          <cell r="K4149"/>
          <cell r="L4149"/>
          <cell r="M4149">
            <v>77</v>
          </cell>
          <cell r="N4149">
            <v>8</v>
          </cell>
          <cell r="O4149">
            <v>0</v>
          </cell>
          <cell r="P4149">
            <v>8</v>
          </cell>
          <cell r="Q4149">
            <v>0</v>
          </cell>
          <cell r="R4149">
            <v>16</v>
          </cell>
          <cell r="S4149">
            <v>0</v>
          </cell>
          <cell r="T4149">
            <v>1</v>
          </cell>
        </row>
        <row r="4150">
          <cell r="A4150" t="str">
            <v>千村４丁目78</v>
          </cell>
          <cell r="B4150" t="str">
            <v>27004千村４丁目78</v>
          </cell>
          <cell r="C4150">
            <v>37</v>
          </cell>
          <cell r="D4150" t="str">
            <v>町名別・年齢別人口調べ</v>
          </cell>
          <cell r="E4150" t="str">
            <v>令和 6年 3月 1日</v>
          </cell>
          <cell r="F4150">
            <v>37</v>
          </cell>
          <cell r="G4150" t="str">
            <v>令和 6年 2月29日　現在</v>
          </cell>
          <cell r="H4150" t="str">
            <v>町名</v>
          </cell>
          <cell r="I4150">
            <v>27004</v>
          </cell>
          <cell r="J4150" t="str">
            <v>千村４丁目</v>
          </cell>
          <cell r="K4150"/>
          <cell r="L4150"/>
          <cell r="M4150">
            <v>78</v>
          </cell>
          <cell r="N4150">
            <v>3</v>
          </cell>
          <cell r="O4150">
            <v>0</v>
          </cell>
          <cell r="P4150">
            <v>10</v>
          </cell>
          <cell r="Q4150">
            <v>0</v>
          </cell>
          <cell r="R4150">
            <v>13</v>
          </cell>
          <cell r="S4150">
            <v>0</v>
          </cell>
          <cell r="T4150">
            <v>1</v>
          </cell>
        </row>
        <row r="4151">
          <cell r="A4151" t="str">
            <v>千村４丁目79</v>
          </cell>
          <cell r="B4151" t="str">
            <v>27004千村４丁目79</v>
          </cell>
          <cell r="C4151">
            <v>37</v>
          </cell>
          <cell r="D4151" t="str">
            <v>町名別・年齢別人口調べ</v>
          </cell>
          <cell r="E4151" t="str">
            <v>令和 6年 3月 1日</v>
          </cell>
          <cell r="F4151">
            <v>37</v>
          </cell>
          <cell r="G4151" t="str">
            <v>令和 6年 2月29日　現在</v>
          </cell>
          <cell r="H4151" t="str">
            <v>町名</v>
          </cell>
          <cell r="I4151">
            <v>27004</v>
          </cell>
          <cell r="J4151" t="str">
            <v>千村４丁目</v>
          </cell>
          <cell r="K4151"/>
          <cell r="L4151"/>
          <cell r="M4151">
            <v>79</v>
          </cell>
          <cell r="N4151">
            <v>2</v>
          </cell>
          <cell r="O4151">
            <v>0</v>
          </cell>
          <cell r="P4151">
            <v>8</v>
          </cell>
          <cell r="Q4151">
            <v>0</v>
          </cell>
          <cell r="R4151">
            <v>10</v>
          </cell>
          <cell r="S4151">
            <v>0</v>
          </cell>
          <cell r="T4151">
            <v>1</v>
          </cell>
        </row>
        <row r="4152">
          <cell r="A4152" t="str">
            <v>千村４丁目80</v>
          </cell>
          <cell r="B4152" t="str">
            <v>27004千村４丁目80</v>
          </cell>
          <cell r="C4152">
            <v>37</v>
          </cell>
          <cell r="D4152" t="str">
            <v>町名別・年齢別人口調べ</v>
          </cell>
          <cell r="E4152" t="str">
            <v>令和 6年 3月 1日</v>
          </cell>
          <cell r="F4152">
            <v>37</v>
          </cell>
          <cell r="G4152" t="str">
            <v>令和 6年 2月29日　現在</v>
          </cell>
          <cell r="H4152" t="str">
            <v>町名</v>
          </cell>
          <cell r="I4152">
            <v>27004</v>
          </cell>
          <cell r="J4152" t="str">
            <v>千村４丁目</v>
          </cell>
          <cell r="K4152"/>
          <cell r="L4152"/>
          <cell r="M4152">
            <v>80</v>
          </cell>
          <cell r="N4152">
            <v>3</v>
          </cell>
          <cell r="O4152">
            <v>0</v>
          </cell>
          <cell r="P4152">
            <v>2</v>
          </cell>
          <cell r="Q4152">
            <v>0</v>
          </cell>
          <cell r="R4152">
            <v>5</v>
          </cell>
          <cell r="S4152">
            <v>0</v>
          </cell>
          <cell r="T4152">
            <v>1</v>
          </cell>
        </row>
        <row r="4153">
          <cell r="A4153" t="str">
            <v>千村４丁目81</v>
          </cell>
          <cell r="B4153" t="str">
            <v>27004千村４丁目81</v>
          </cell>
          <cell r="C4153">
            <v>37</v>
          </cell>
          <cell r="D4153" t="str">
            <v>町名別・年齢別人口調べ</v>
          </cell>
          <cell r="E4153" t="str">
            <v>令和 6年 3月 1日</v>
          </cell>
          <cell r="F4153">
            <v>37</v>
          </cell>
          <cell r="G4153" t="str">
            <v>令和 6年 2月29日　現在</v>
          </cell>
          <cell r="H4153" t="str">
            <v>町名</v>
          </cell>
          <cell r="I4153">
            <v>27004</v>
          </cell>
          <cell r="J4153" t="str">
            <v>千村４丁目</v>
          </cell>
          <cell r="K4153"/>
          <cell r="L4153"/>
          <cell r="M4153">
            <v>81</v>
          </cell>
          <cell r="N4153">
            <v>4</v>
          </cell>
          <cell r="O4153">
            <v>0</v>
          </cell>
          <cell r="P4153">
            <v>6</v>
          </cell>
          <cell r="Q4153">
            <v>0</v>
          </cell>
          <cell r="R4153">
            <v>10</v>
          </cell>
          <cell r="S4153">
            <v>0</v>
          </cell>
          <cell r="T4153">
            <v>1</v>
          </cell>
        </row>
        <row r="4154">
          <cell r="A4154" t="str">
            <v>千村４丁目82</v>
          </cell>
          <cell r="B4154" t="str">
            <v>27004千村４丁目82</v>
          </cell>
          <cell r="C4154">
            <v>37</v>
          </cell>
          <cell r="D4154" t="str">
            <v>町名別・年齢別人口調べ</v>
          </cell>
          <cell r="E4154" t="str">
            <v>令和 6年 3月 1日</v>
          </cell>
          <cell r="F4154">
            <v>37</v>
          </cell>
          <cell r="G4154" t="str">
            <v>令和 6年 2月29日　現在</v>
          </cell>
          <cell r="H4154" t="str">
            <v>町名</v>
          </cell>
          <cell r="I4154">
            <v>27004</v>
          </cell>
          <cell r="J4154" t="str">
            <v>千村４丁目</v>
          </cell>
          <cell r="K4154"/>
          <cell r="L4154"/>
          <cell r="M4154">
            <v>82</v>
          </cell>
          <cell r="N4154">
            <v>9</v>
          </cell>
          <cell r="O4154">
            <v>0</v>
          </cell>
          <cell r="P4154">
            <v>2</v>
          </cell>
          <cell r="Q4154">
            <v>0</v>
          </cell>
          <cell r="R4154">
            <v>11</v>
          </cell>
          <cell r="S4154">
            <v>0</v>
          </cell>
          <cell r="T4154">
            <v>1</v>
          </cell>
        </row>
        <row r="4155">
          <cell r="A4155" t="str">
            <v>千村４丁目83</v>
          </cell>
          <cell r="B4155" t="str">
            <v>27004千村４丁目83</v>
          </cell>
          <cell r="C4155">
            <v>37</v>
          </cell>
          <cell r="D4155" t="str">
            <v>町名別・年齢別人口調べ</v>
          </cell>
          <cell r="E4155" t="str">
            <v>令和 6年 3月 1日</v>
          </cell>
          <cell r="F4155">
            <v>37</v>
          </cell>
          <cell r="G4155" t="str">
            <v>令和 6年 2月29日　現在</v>
          </cell>
          <cell r="H4155" t="str">
            <v>町名</v>
          </cell>
          <cell r="I4155">
            <v>27004</v>
          </cell>
          <cell r="J4155" t="str">
            <v>千村４丁目</v>
          </cell>
          <cell r="K4155"/>
          <cell r="L4155"/>
          <cell r="M4155">
            <v>83</v>
          </cell>
          <cell r="N4155">
            <v>1</v>
          </cell>
          <cell r="O4155">
            <v>0</v>
          </cell>
          <cell r="P4155">
            <v>3</v>
          </cell>
          <cell r="Q4155">
            <v>0</v>
          </cell>
          <cell r="R4155">
            <v>4</v>
          </cell>
          <cell r="S4155">
            <v>0</v>
          </cell>
          <cell r="T4155">
            <v>1</v>
          </cell>
        </row>
        <row r="4156">
          <cell r="A4156" t="str">
            <v>千村４丁目84</v>
          </cell>
          <cell r="B4156" t="str">
            <v>27004千村４丁目84</v>
          </cell>
          <cell r="C4156">
            <v>37</v>
          </cell>
          <cell r="D4156" t="str">
            <v>町名別・年齢別人口調べ</v>
          </cell>
          <cell r="E4156" t="str">
            <v>令和 6年 3月 1日</v>
          </cell>
          <cell r="F4156">
            <v>37</v>
          </cell>
          <cell r="G4156" t="str">
            <v>令和 6年 2月29日　現在</v>
          </cell>
          <cell r="H4156" t="str">
            <v>町名</v>
          </cell>
          <cell r="I4156">
            <v>27004</v>
          </cell>
          <cell r="J4156" t="str">
            <v>千村４丁目</v>
          </cell>
          <cell r="K4156"/>
          <cell r="L4156"/>
          <cell r="M4156">
            <v>84</v>
          </cell>
          <cell r="N4156">
            <v>5</v>
          </cell>
          <cell r="O4156">
            <v>0</v>
          </cell>
          <cell r="P4156">
            <v>2</v>
          </cell>
          <cell r="Q4156">
            <v>0</v>
          </cell>
          <cell r="R4156">
            <v>7</v>
          </cell>
          <cell r="S4156">
            <v>0</v>
          </cell>
          <cell r="T4156">
            <v>1</v>
          </cell>
        </row>
        <row r="4157">
          <cell r="A4157" t="str">
            <v>千村４丁目85</v>
          </cell>
          <cell r="B4157" t="str">
            <v>27004千村４丁目85</v>
          </cell>
          <cell r="C4157">
            <v>37</v>
          </cell>
          <cell r="D4157" t="str">
            <v>町名別・年齢別人口調べ</v>
          </cell>
          <cell r="E4157" t="str">
            <v>令和 6年 3月 1日</v>
          </cell>
          <cell r="F4157">
            <v>37</v>
          </cell>
          <cell r="G4157" t="str">
            <v>令和 6年 2月29日　現在</v>
          </cell>
          <cell r="H4157" t="str">
            <v>町名</v>
          </cell>
          <cell r="I4157">
            <v>27004</v>
          </cell>
          <cell r="J4157" t="str">
            <v>千村４丁目</v>
          </cell>
          <cell r="K4157"/>
          <cell r="L4157"/>
          <cell r="M4157">
            <v>85</v>
          </cell>
          <cell r="N4157">
            <v>2</v>
          </cell>
          <cell r="O4157">
            <v>0</v>
          </cell>
          <cell r="P4157">
            <v>3</v>
          </cell>
          <cell r="Q4157">
            <v>0</v>
          </cell>
          <cell r="R4157">
            <v>5</v>
          </cell>
          <cell r="S4157">
            <v>0</v>
          </cell>
          <cell r="T4157">
            <v>1</v>
          </cell>
        </row>
        <row r="4158">
          <cell r="A4158" t="str">
            <v>千村４丁目86</v>
          </cell>
          <cell r="B4158" t="str">
            <v>27004千村４丁目86</v>
          </cell>
          <cell r="C4158">
            <v>37</v>
          </cell>
          <cell r="D4158" t="str">
            <v>町名別・年齢別人口調べ</v>
          </cell>
          <cell r="E4158" t="str">
            <v>令和 6年 3月 1日</v>
          </cell>
          <cell r="F4158">
            <v>37</v>
          </cell>
          <cell r="G4158" t="str">
            <v>令和 6年 2月29日　現在</v>
          </cell>
          <cell r="H4158" t="str">
            <v>町名</v>
          </cell>
          <cell r="I4158">
            <v>27004</v>
          </cell>
          <cell r="J4158" t="str">
            <v>千村４丁目</v>
          </cell>
          <cell r="K4158"/>
          <cell r="L4158"/>
          <cell r="M4158">
            <v>86</v>
          </cell>
          <cell r="N4158">
            <v>1</v>
          </cell>
          <cell r="O4158">
            <v>0</v>
          </cell>
          <cell r="P4158">
            <v>3</v>
          </cell>
          <cell r="Q4158">
            <v>0</v>
          </cell>
          <cell r="R4158">
            <v>4</v>
          </cell>
          <cell r="S4158">
            <v>0</v>
          </cell>
          <cell r="T4158">
            <v>1</v>
          </cell>
        </row>
        <row r="4159">
          <cell r="A4159" t="str">
            <v>千村４丁目87</v>
          </cell>
          <cell r="B4159" t="str">
            <v>27004千村４丁目87</v>
          </cell>
          <cell r="C4159">
            <v>37</v>
          </cell>
          <cell r="D4159" t="str">
            <v>町名別・年齢別人口調べ</v>
          </cell>
          <cell r="E4159" t="str">
            <v>令和 6年 3月 1日</v>
          </cell>
          <cell r="F4159">
            <v>37</v>
          </cell>
          <cell r="G4159" t="str">
            <v>令和 6年 2月29日　現在</v>
          </cell>
          <cell r="H4159" t="str">
            <v>町名</v>
          </cell>
          <cell r="I4159">
            <v>27004</v>
          </cell>
          <cell r="J4159" t="str">
            <v>千村４丁目</v>
          </cell>
          <cell r="K4159"/>
          <cell r="L4159"/>
          <cell r="M4159">
            <v>87</v>
          </cell>
          <cell r="N4159">
            <v>2</v>
          </cell>
          <cell r="O4159">
            <v>0</v>
          </cell>
          <cell r="P4159">
            <v>1</v>
          </cell>
          <cell r="Q4159">
            <v>0</v>
          </cell>
          <cell r="R4159">
            <v>3</v>
          </cell>
          <cell r="S4159">
            <v>0</v>
          </cell>
          <cell r="T4159">
            <v>1</v>
          </cell>
        </row>
        <row r="4160">
          <cell r="A4160" t="str">
            <v>千村４丁目88</v>
          </cell>
          <cell r="B4160" t="str">
            <v>27004千村４丁目88</v>
          </cell>
          <cell r="C4160">
            <v>37</v>
          </cell>
          <cell r="D4160" t="str">
            <v>町名別・年齢別人口調べ</v>
          </cell>
          <cell r="E4160" t="str">
            <v>令和 6年 3月 1日</v>
          </cell>
          <cell r="F4160">
            <v>37</v>
          </cell>
          <cell r="G4160" t="str">
            <v>令和 6年 2月29日　現在</v>
          </cell>
          <cell r="H4160" t="str">
            <v>町名</v>
          </cell>
          <cell r="I4160">
            <v>27004</v>
          </cell>
          <cell r="J4160" t="str">
            <v>千村４丁目</v>
          </cell>
          <cell r="K4160"/>
          <cell r="L4160"/>
          <cell r="M4160">
            <v>88</v>
          </cell>
          <cell r="N4160">
            <v>1</v>
          </cell>
          <cell r="O4160">
            <v>0</v>
          </cell>
          <cell r="P4160">
            <v>4</v>
          </cell>
          <cell r="Q4160">
            <v>0</v>
          </cell>
          <cell r="R4160">
            <v>5</v>
          </cell>
          <cell r="S4160">
            <v>0</v>
          </cell>
          <cell r="T4160">
            <v>1</v>
          </cell>
        </row>
        <row r="4161">
          <cell r="A4161" t="str">
            <v>千村４丁目89</v>
          </cell>
          <cell r="B4161" t="str">
            <v>27004千村４丁目89</v>
          </cell>
          <cell r="C4161">
            <v>37</v>
          </cell>
          <cell r="D4161" t="str">
            <v>町名別・年齢別人口調べ</v>
          </cell>
          <cell r="E4161" t="str">
            <v>令和 6年 3月 1日</v>
          </cell>
          <cell r="F4161">
            <v>37</v>
          </cell>
          <cell r="G4161" t="str">
            <v>令和 6年 2月29日　現在</v>
          </cell>
          <cell r="H4161" t="str">
            <v>町名</v>
          </cell>
          <cell r="I4161">
            <v>27004</v>
          </cell>
          <cell r="J4161" t="str">
            <v>千村４丁目</v>
          </cell>
          <cell r="K4161"/>
          <cell r="L4161"/>
          <cell r="M4161">
            <v>89</v>
          </cell>
          <cell r="N4161">
            <v>0</v>
          </cell>
          <cell r="O4161">
            <v>0</v>
          </cell>
          <cell r="P4161">
            <v>1</v>
          </cell>
          <cell r="Q4161">
            <v>0</v>
          </cell>
          <cell r="R4161">
            <v>1</v>
          </cell>
          <cell r="S4161">
            <v>0</v>
          </cell>
          <cell r="T4161">
            <v>1</v>
          </cell>
        </row>
        <row r="4162">
          <cell r="A4162" t="str">
            <v>千村４丁目90</v>
          </cell>
          <cell r="B4162" t="str">
            <v>27004千村４丁目90</v>
          </cell>
          <cell r="C4162">
            <v>37</v>
          </cell>
          <cell r="D4162" t="str">
            <v>町名別・年齢別人口調べ</v>
          </cell>
          <cell r="E4162" t="str">
            <v>令和 6年 3月 1日</v>
          </cell>
          <cell r="F4162">
            <v>37</v>
          </cell>
          <cell r="G4162" t="str">
            <v>令和 6年 2月29日　現在</v>
          </cell>
          <cell r="H4162" t="str">
            <v>町名</v>
          </cell>
          <cell r="I4162">
            <v>27004</v>
          </cell>
          <cell r="J4162" t="str">
            <v>千村４丁目</v>
          </cell>
          <cell r="K4162"/>
          <cell r="L4162"/>
          <cell r="M4162">
            <v>90</v>
          </cell>
          <cell r="N4162">
            <v>1</v>
          </cell>
          <cell r="O4162">
            <v>0</v>
          </cell>
          <cell r="P4162">
            <v>2</v>
          </cell>
          <cell r="Q4162">
            <v>0</v>
          </cell>
          <cell r="R4162">
            <v>3</v>
          </cell>
          <cell r="S4162">
            <v>0</v>
          </cell>
          <cell r="T4162">
            <v>1</v>
          </cell>
        </row>
        <row r="4163">
          <cell r="A4163" t="str">
            <v>千村４丁目91</v>
          </cell>
          <cell r="B4163" t="str">
            <v>27004千村４丁目91</v>
          </cell>
          <cell r="C4163">
            <v>37</v>
          </cell>
          <cell r="D4163" t="str">
            <v>町名別・年齢別人口調べ</v>
          </cell>
          <cell r="E4163" t="str">
            <v>令和 6年 3月 1日</v>
          </cell>
          <cell r="F4163">
            <v>37</v>
          </cell>
          <cell r="G4163" t="str">
            <v>令和 6年 2月29日　現在</v>
          </cell>
          <cell r="H4163" t="str">
            <v>町名</v>
          </cell>
          <cell r="I4163">
            <v>27004</v>
          </cell>
          <cell r="J4163" t="str">
            <v>千村４丁目</v>
          </cell>
          <cell r="K4163"/>
          <cell r="L4163"/>
          <cell r="M4163">
            <v>91</v>
          </cell>
          <cell r="N4163">
            <v>0</v>
          </cell>
          <cell r="O4163">
            <v>0</v>
          </cell>
          <cell r="P4163">
            <v>1</v>
          </cell>
          <cell r="Q4163">
            <v>0</v>
          </cell>
          <cell r="R4163">
            <v>1</v>
          </cell>
          <cell r="S4163">
            <v>0</v>
          </cell>
          <cell r="T4163">
            <v>1</v>
          </cell>
        </row>
        <row r="4164">
          <cell r="A4164" t="str">
            <v>千村４丁目92</v>
          </cell>
          <cell r="B4164" t="str">
            <v>27004千村４丁目92</v>
          </cell>
          <cell r="C4164">
            <v>37</v>
          </cell>
          <cell r="D4164" t="str">
            <v>町名別・年齢別人口調べ</v>
          </cell>
          <cell r="E4164" t="str">
            <v>令和 6年 3月 1日</v>
          </cell>
          <cell r="F4164">
            <v>37</v>
          </cell>
          <cell r="G4164" t="str">
            <v>令和 6年 2月29日　現在</v>
          </cell>
          <cell r="H4164" t="str">
            <v>町名</v>
          </cell>
          <cell r="I4164">
            <v>27004</v>
          </cell>
          <cell r="J4164" t="str">
            <v>千村４丁目</v>
          </cell>
          <cell r="K4164"/>
          <cell r="L4164"/>
          <cell r="M4164">
            <v>92</v>
          </cell>
          <cell r="N4164">
            <v>0</v>
          </cell>
          <cell r="O4164">
            <v>0</v>
          </cell>
          <cell r="P4164">
            <v>0</v>
          </cell>
          <cell r="Q4164">
            <v>0</v>
          </cell>
          <cell r="R4164">
            <v>0</v>
          </cell>
          <cell r="S4164">
            <v>0</v>
          </cell>
          <cell r="T4164">
            <v>1</v>
          </cell>
        </row>
        <row r="4165">
          <cell r="A4165" t="str">
            <v>千村４丁目93</v>
          </cell>
          <cell r="B4165" t="str">
            <v>27004千村４丁目93</v>
          </cell>
          <cell r="C4165">
            <v>37</v>
          </cell>
          <cell r="D4165" t="str">
            <v>町名別・年齢別人口調べ</v>
          </cell>
          <cell r="E4165" t="str">
            <v>令和 6年 3月 1日</v>
          </cell>
          <cell r="F4165">
            <v>37</v>
          </cell>
          <cell r="G4165" t="str">
            <v>令和 6年 2月29日　現在</v>
          </cell>
          <cell r="H4165" t="str">
            <v>町名</v>
          </cell>
          <cell r="I4165">
            <v>27004</v>
          </cell>
          <cell r="J4165" t="str">
            <v>千村４丁目</v>
          </cell>
          <cell r="K4165"/>
          <cell r="L4165"/>
          <cell r="M4165">
            <v>93</v>
          </cell>
          <cell r="N4165">
            <v>0</v>
          </cell>
          <cell r="O4165">
            <v>0</v>
          </cell>
          <cell r="P4165">
            <v>3</v>
          </cell>
          <cell r="Q4165">
            <v>0</v>
          </cell>
          <cell r="R4165">
            <v>3</v>
          </cell>
          <cell r="S4165">
            <v>0</v>
          </cell>
          <cell r="T4165">
            <v>1</v>
          </cell>
        </row>
        <row r="4166">
          <cell r="A4166" t="str">
            <v>千村４丁目94</v>
          </cell>
          <cell r="B4166" t="str">
            <v>27004千村４丁目94</v>
          </cell>
          <cell r="C4166">
            <v>37</v>
          </cell>
          <cell r="D4166" t="str">
            <v>町名別・年齢別人口調べ</v>
          </cell>
          <cell r="E4166" t="str">
            <v>令和 6年 3月 1日</v>
          </cell>
          <cell r="F4166">
            <v>37</v>
          </cell>
          <cell r="G4166" t="str">
            <v>令和 6年 2月29日　現在</v>
          </cell>
          <cell r="H4166" t="str">
            <v>町名</v>
          </cell>
          <cell r="I4166">
            <v>27004</v>
          </cell>
          <cell r="J4166" t="str">
            <v>千村４丁目</v>
          </cell>
          <cell r="K4166"/>
          <cell r="L4166"/>
          <cell r="M4166">
            <v>94</v>
          </cell>
          <cell r="N4166">
            <v>0</v>
          </cell>
          <cell r="O4166">
            <v>0</v>
          </cell>
          <cell r="P4166">
            <v>1</v>
          </cell>
          <cell r="Q4166">
            <v>0</v>
          </cell>
          <cell r="R4166">
            <v>1</v>
          </cell>
          <cell r="S4166">
            <v>0</v>
          </cell>
          <cell r="T4166">
            <v>1</v>
          </cell>
        </row>
        <row r="4167">
          <cell r="A4167" t="str">
            <v>千村４丁目95</v>
          </cell>
          <cell r="B4167" t="str">
            <v>27004千村４丁目95</v>
          </cell>
          <cell r="C4167">
            <v>37</v>
          </cell>
          <cell r="D4167" t="str">
            <v>町名別・年齢別人口調べ</v>
          </cell>
          <cell r="E4167" t="str">
            <v>令和 6年 3月 1日</v>
          </cell>
          <cell r="F4167">
            <v>37</v>
          </cell>
          <cell r="G4167" t="str">
            <v>令和 6年 2月29日　現在</v>
          </cell>
          <cell r="H4167" t="str">
            <v>町名</v>
          </cell>
          <cell r="I4167">
            <v>27004</v>
          </cell>
          <cell r="J4167" t="str">
            <v>千村４丁目</v>
          </cell>
          <cell r="K4167"/>
          <cell r="L4167"/>
          <cell r="M4167">
            <v>95</v>
          </cell>
          <cell r="N4167">
            <v>0</v>
          </cell>
          <cell r="O4167">
            <v>0</v>
          </cell>
          <cell r="P4167">
            <v>2</v>
          </cell>
          <cell r="Q4167">
            <v>0</v>
          </cell>
          <cell r="R4167">
            <v>2</v>
          </cell>
          <cell r="S4167">
            <v>0</v>
          </cell>
          <cell r="T4167">
            <v>1</v>
          </cell>
        </row>
        <row r="4168">
          <cell r="A4168" t="str">
            <v>千村４丁目96</v>
          </cell>
          <cell r="B4168" t="str">
            <v>27004千村４丁目96</v>
          </cell>
          <cell r="C4168">
            <v>37</v>
          </cell>
          <cell r="D4168" t="str">
            <v>町名別・年齢別人口調べ</v>
          </cell>
          <cell r="E4168" t="str">
            <v>令和 6年 3月 1日</v>
          </cell>
          <cell r="F4168">
            <v>37</v>
          </cell>
          <cell r="G4168" t="str">
            <v>令和 6年 2月29日　現在</v>
          </cell>
          <cell r="H4168" t="str">
            <v>町名</v>
          </cell>
          <cell r="I4168">
            <v>27004</v>
          </cell>
          <cell r="J4168" t="str">
            <v>千村４丁目</v>
          </cell>
          <cell r="K4168"/>
          <cell r="L4168"/>
          <cell r="M4168">
            <v>96</v>
          </cell>
          <cell r="N4168">
            <v>1</v>
          </cell>
          <cell r="O4168">
            <v>0</v>
          </cell>
          <cell r="P4168">
            <v>0</v>
          </cell>
          <cell r="Q4168">
            <v>0</v>
          </cell>
          <cell r="R4168">
            <v>1</v>
          </cell>
          <cell r="S4168">
            <v>0</v>
          </cell>
          <cell r="T4168">
            <v>1</v>
          </cell>
        </row>
        <row r="4169">
          <cell r="A4169" t="str">
            <v>千村４丁目97</v>
          </cell>
          <cell r="B4169" t="str">
            <v>27004千村４丁目97</v>
          </cell>
          <cell r="C4169">
            <v>37</v>
          </cell>
          <cell r="D4169" t="str">
            <v>町名別・年齢別人口調べ</v>
          </cell>
          <cell r="E4169" t="str">
            <v>令和 6年 3月 1日</v>
          </cell>
          <cell r="F4169">
            <v>37</v>
          </cell>
          <cell r="G4169" t="str">
            <v>令和 6年 2月29日　現在</v>
          </cell>
          <cell r="H4169" t="str">
            <v>町名</v>
          </cell>
          <cell r="I4169">
            <v>27004</v>
          </cell>
          <cell r="J4169" t="str">
            <v>千村４丁目</v>
          </cell>
          <cell r="K4169"/>
          <cell r="L4169"/>
          <cell r="M4169">
            <v>97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1</v>
          </cell>
        </row>
        <row r="4170">
          <cell r="A4170" t="str">
            <v>千村４丁目98</v>
          </cell>
          <cell r="B4170" t="str">
            <v>27004千村４丁目98</v>
          </cell>
          <cell r="C4170">
            <v>37</v>
          </cell>
          <cell r="D4170" t="str">
            <v>町名別・年齢別人口調べ</v>
          </cell>
          <cell r="E4170" t="str">
            <v>令和 6年 3月 1日</v>
          </cell>
          <cell r="F4170">
            <v>37</v>
          </cell>
          <cell r="G4170" t="str">
            <v>令和 6年 2月29日　現在</v>
          </cell>
          <cell r="H4170" t="str">
            <v>町名</v>
          </cell>
          <cell r="I4170">
            <v>27004</v>
          </cell>
          <cell r="J4170" t="str">
            <v>千村４丁目</v>
          </cell>
          <cell r="K4170"/>
          <cell r="L4170"/>
          <cell r="M4170">
            <v>98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1</v>
          </cell>
        </row>
        <row r="4171">
          <cell r="A4171" t="str">
            <v>千村４丁目99</v>
          </cell>
          <cell r="B4171" t="str">
            <v>27004千村４丁目99</v>
          </cell>
          <cell r="C4171">
            <v>37</v>
          </cell>
          <cell r="D4171" t="str">
            <v>町名別・年齢別人口調べ</v>
          </cell>
          <cell r="E4171" t="str">
            <v>令和 6年 3月 1日</v>
          </cell>
          <cell r="F4171">
            <v>37</v>
          </cell>
          <cell r="G4171" t="str">
            <v>令和 6年 2月29日　現在</v>
          </cell>
          <cell r="H4171" t="str">
            <v>町名</v>
          </cell>
          <cell r="I4171">
            <v>27004</v>
          </cell>
          <cell r="J4171" t="str">
            <v>千村４丁目</v>
          </cell>
          <cell r="K4171"/>
          <cell r="L4171"/>
          <cell r="M4171">
            <v>99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1</v>
          </cell>
        </row>
        <row r="4172">
          <cell r="A4172" t="str">
            <v>千村４丁目100</v>
          </cell>
          <cell r="B4172" t="str">
            <v>27004千村４丁目100</v>
          </cell>
          <cell r="C4172">
            <v>37</v>
          </cell>
          <cell r="D4172" t="str">
            <v>町名別・年齢別人口調べ</v>
          </cell>
          <cell r="E4172" t="str">
            <v>令和 6年 3月 1日</v>
          </cell>
          <cell r="F4172">
            <v>37</v>
          </cell>
          <cell r="G4172" t="str">
            <v>令和 6年 2月29日　現在</v>
          </cell>
          <cell r="H4172" t="str">
            <v>町名</v>
          </cell>
          <cell r="I4172">
            <v>27004</v>
          </cell>
          <cell r="J4172" t="str">
            <v>千村４丁目</v>
          </cell>
          <cell r="K4172"/>
          <cell r="L4172"/>
          <cell r="M4172">
            <v>100</v>
          </cell>
          <cell r="N4172">
            <v>0</v>
          </cell>
          <cell r="O4172">
            <v>0</v>
          </cell>
          <cell r="P4172">
            <v>0</v>
          </cell>
          <cell r="Q4172">
            <v>0</v>
          </cell>
          <cell r="R4172">
            <v>0</v>
          </cell>
          <cell r="S4172">
            <v>0</v>
          </cell>
          <cell r="T4172">
            <v>1</v>
          </cell>
        </row>
        <row r="4173">
          <cell r="A4173" t="str">
            <v>千村４丁目101</v>
          </cell>
          <cell r="B4173" t="str">
            <v>27004千村４丁目101</v>
          </cell>
          <cell r="C4173">
            <v>37</v>
          </cell>
          <cell r="D4173" t="str">
            <v>町名別・年齢別人口調べ</v>
          </cell>
          <cell r="E4173" t="str">
            <v>令和 6年 3月 1日</v>
          </cell>
          <cell r="F4173">
            <v>37</v>
          </cell>
          <cell r="G4173" t="str">
            <v>令和 6年 2月29日　現在</v>
          </cell>
          <cell r="H4173" t="str">
            <v>町名</v>
          </cell>
          <cell r="I4173">
            <v>27004</v>
          </cell>
          <cell r="J4173" t="str">
            <v>千村４丁目</v>
          </cell>
          <cell r="K4173"/>
          <cell r="L4173"/>
          <cell r="M4173">
            <v>101</v>
          </cell>
          <cell r="N4173">
            <v>0</v>
          </cell>
          <cell r="O4173">
            <v>0</v>
          </cell>
          <cell r="P4173">
            <v>0</v>
          </cell>
          <cell r="Q4173">
            <v>0</v>
          </cell>
          <cell r="R4173">
            <v>0</v>
          </cell>
          <cell r="S4173">
            <v>0</v>
          </cell>
          <cell r="T4173">
            <v>1</v>
          </cell>
        </row>
        <row r="4174">
          <cell r="A4174" t="str">
            <v>千村４丁目102</v>
          </cell>
          <cell r="B4174" t="str">
            <v>27004千村４丁目102</v>
          </cell>
          <cell r="C4174">
            <v>37</v>
          </cell>
          <cell r="D4174" t="str">
            <v>町名別・年齢別人口調べ</v>
          </cell>
          <cell r="E4174" t="str">
            <v>令和 6年 3月 1日</v>
          </cell>
          <cell r="F4174">
            <v>37</v>
          </cell>
          <cell r="G4174" t="str">
            <v>令和 6年 2月29日　現在</v>
          </cell>
          <cell r="H4174" t="str">
            <v>町名</v>
          </cell>
          <cell r="I4174">
            <v>27004</v>
          </cell>
          <cell r="J4174" t="str">
            <v>千村４丁目</v>
          </cell>
          <cell r="K4174"/>
          <cell r="L4174"/>
          <cell r="M4174">
            <v>102</v>
          </cell>
          <cell r="N4174">
            <v>0</v>
          </cell>
          <cell r="O4174">
            <v>0</v>
          </cell>
          <cell r="P4174">
            <v>0</v>
          </cell>
          <cell r="Q4174">
            <v>0</v>
          </cell>
          <cell r="R4174">
            <v>0</v>
          </cell>
          <cell r="S4174">
            <v>0</v>
          </cell>
          <cell r="T4174">
            <v>1</v>
          </cell>
        </row>
        <row r="4175">
          <cell r="A4175" t="str">
            <v>千村４丁目103</v>
          </cell>
          <cell r="B4175" t="str">
            <v>27004千村４丁目103</v>
          </cell>
          <cell r="C4175">
            <v>37</v>
          </cell>
          <cell r="D4175" t="str">
            <v>町名別・年齢別人口調べ</v>
          </cell>
          <cell r="E4175" t="str">
            <v>令和 6年 3月 1日</v>
          </cell>
          <cell r="F4175">
            <v>37</v>
          </cell>
          <cell r="G4175" t="str">
            <v>令和 6年 2月29日　現在</v>
          </cell>
          <cell r="H4175" t="str">
            <v>町名</v>
          </cell>
          <cell r="I4175">
            <v>27004</v>
          </cell>
          <cell r="J4175" t="str">
            <v>千村４丁目</v>
          </cell>
          <cell r="K4175"/>
          <cell r="L4175"/>
          <cell r="M4175">
            <v>103</v>
          </cell>
          <cell r="N4175">
            <v>0</v>
          </cell>
          <cell r="O4175">
            <v>0</v>
          </cell>
          <cell r="P4175">
            <v>1</v>
          </cell>
          <cell r="Q4175">
            <v>0</v>
          </cell>
          <cell r="R4175">
            <v>1</v>
          </cell>
          <cell r="S4175">
            <v>0</v>
          </cell>
          <cell r="T4175">
            <v>1</v>
          </cell>
        </row>
        <row r="4176">
          <cell r="A4176" t="str">
            <v>千村４丁目104</v>
          </cell>
          <cell r="B4176" t="str">
            <v>27004千村４丁目104</v>
          </cell>
          <cell r="C4176">
            <v>37</v>
          </cell>
          <cell r="D4176" t="str">
            <v>町名別・年齢別人口調べ</v>
          </cell>
          <cell r="E4176" t="str">
            <v>令和 6年 3月 1日</v>
          </cell>
          <cell r="F4176">
            <v>37</v>
          </cell>
          <cell r="G4176" t="str">
            <v>令和 6年 2月29日　現在</v>
          </cell>
          <cell r="H4176" t="str">
            <v>町名</v>
          </cell>
          <cell r="I4176">
            <v>27004</v>
          </cell>
          <cell r="J4176" t="str">
            <v>千村４丁目</v>
          </cell>
          <cell r="K4176"/>
          <cell r="L4176"/>
          <cell r="M4176">
            <v>104</v>
          </cell>
          <cell r="N4176">
            <v>0</v>
          </cell>
          <cell r="O4176">
            <v>0</v>
          </cell>
          <cell r="P4176">
            <v>0</v>
          </cell>
          <cell r="Q4176">
            <v>0</v>
          </cell>
          <cell r="R4176">
            <v>0</v>
          </cell>
          <cell r="S4176">
            <v>0</v>
          </cell>
          <cell r="T4176">
            <v>1</v>
          </cell>
        </row>
        <row r="4177">
          <cell r="A4177" t="str">
            <v>千村４丁目105</v>
          </cell>
          <cell r="B4177" t="str">
            <v>27004千村４丁目105</v>
          </cell>
          <cell r="C4177">
            <v>37</v>
          </cell>
          <cell r="D4177" t="str">
            <v>町名別・年齢別人口調べ</v>
          </cell>
          <cell r="E4177" t="str">
            <v>令和 6年 3月 1日</v>
          </cell>
          <cell r="F4177">
            <v>37</v>
          </cell>
          <cell r="G4177" t="str">
            <v>令和 6年 2月29日　現在</v>
          </cell>
          <cell r="H4177" t="str">
            <v>町名</v>
          </cell>
          <cell r="I4177">
            <v>27004</v>
          </cell>
          <cell r="J4177" t="str">
            <v>千村４丁目</v>
          </cell>
          <cell r="K4177"/>
          <cell r="L4177"/>
          <cell r="M4177">
            <v>105</v>
          </cell>
          <cell r="N4177">
            <v>0</v>
          </cell>
          <cell r="O4177">
            <v>0</v>
          </cell>
          <cell r="P4177">
            <v>0</v>
          </cell>
          <cell r="Q4177">
            <v>0</v>
          </cell>
          <cell r="R4177">
            <v>0</v>
          </cell>
          <cell r="S4177">
            <v>0</v>
          </cell>
          <cell r="T4177">
            <v>1</v>
          </cell>
        </row>
        <row r="4178">
          <cell r="A4178" t="str">
            <v>千村４丁目106</v>
          </cell>
          <cell r="B4178" t="str">
            <v>27004千村４丁目106</v>
          </cell>
          <cell r="C4178">
            <v>37</v>
          </cell>
          <cell r="D4178" t="str">
            <v>町名別・年齢別人口調べ</v>
          </cell>
          <cell r="E4178" t="str">
            <v>令和 6年 3月 1日</v>
          </cell>
          <cell r="F4178">
            <v>37</v>
          </cell>
          <cell r="G4178" t="str">
            <v>令和 6年 2月29日　現在</v>
          </cell>
          <cell r="H4178" t="str">
            <v>町名</v>
          </cell>
          <cell r="I4178">
            <v>27004</v>
          </cell>
          <cell r="J4178" t="str">
            <v>千村４丁目</v>
          </cell>
          <cell r="K4178"/>
          <cell r="L4178"/>
          <cell r="M4178">
            <v>106</v>
          </cell>
          <cell r="N4178">
            <v>0</v>
          </cell>
          <cell r="O4178">
            <v>0</v>
          </cell>
          <cell r="P4178">
            <v>0</v>
          </cell>
          <cell r="Q4178">
            <v>0</v>
          </cell>
          <cell r="R4178">
            <v>0</v>
          </cell>
          <cell r="S4178">
            <v>0</v>
          </cell>
          <cell r="T4178">
            <v>1</v>
          </cell>
        </row>
        <row r="4179">
          <cell r="A4179" t="str">
            <v>千村４丁目107</v>
          </cell>
          <cell r="B4179" t="str">
            <v>27004千村４丁目107</v>
          </cell>
          <cell r="C4179">
            <v>37</v>
          </cell>
          <cell r="D4179" t="str">
            <v>町名別・年齢別人口調べ</v>
          </cell>
          <cell r="E4179" t="str">
            <v>令和 6年 3月 1日</v>
          </cell>
          <cell r="F4179">
            <v>37</v>
          </cell>
          <cell r="G4179" t="str">
            <v>令和 6年 2月29日　現在</v>
          </cell>
          <cell r="H4179" t="str">
            <v>町名</v>
          </cell>
          <cell r="I4179">
            <v>27004</v>
          </cell>
          <cell r="J4179" t="str">
            <v>千村４丁目</v>
          </cell>
          <cell r="K4179"/>
          <cell r="L4179"/>
          <cell r="M4179">
            <v>107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0</v>
          </cell>
          <cell r="S4179">
            <v>0</v>
          </cell>
          <cell r="T4179">
            <v>1</v>
          </cell>
        </row>
        <row r="4180">
          <cell r="A4180" t="str">
            <v>千村４丁目108</v>
          </cell>
          <cell r="B4180" t="str">
            <v>27004千村４丁目108</v>
          </cell>
          <cell r="C4180">
            <v>37</v>
          </cell>
          <cell r="D4180" t="str">
            <v>町名別・年齢別人口調べ</v>
          </cell>
          <cell r="E4180" t="str">
            <v>令和 6年 3月 1日</v>
          </cell>
          <cell r="F4180">
            <v>37</v>
          </cell>
          <cell r="G4180" t="str">
            <v>令和 6年 2月29日　現在</v>
          </cell>
          <cell r="H4180" t="str">
            <v>町名</v>
          </cell>
          <cell r="I4180">
            <v>27004</v>
          </cell>
          <cell r="J4180" t="str">
            <v>千村４丁目</v>
          </cell>
          <cell r="K4180"/>
          <cell r="L4180"/>
          <cell r="M4180">
            <v>108</v>
          </cell>
          <cell r="N4180">
            <v>0</v>
          </cell>
          <cell r="O4180">
            <v>0</v>
          </cell>
          <cell r="P4180">
            <v>0</v>
          </cell>
          <cell r="Q4180">
            <v>0</v>
          </cell>
          <cell r="R4180">
            <v>0</v>
          </cell>
          <cell r="S4180">
            <v>0</v>
          </cell>
          <cell r="T4180">
            <v>1</v>
          </cell>
        </row>
        <row r="4181">
          <cell r="A4181" t="str">
            <v>千村４丁目109</v>
          </cell>
          <cell r="B4181" t="str">
            <v>27004千村４丁目109</v>
          </cell>
          <cell r="C4181">
            <v>37</v>
          </cell>
          <cell r="D4181" t="str">
            <v>町名別・年齢別人口調べ</v>
          </cell>
          <cell r="E4181" t="str">
            <v>令和 6年 3月 1日</v>
          </cell>
          <cell r="F4181">
            <v>37</v>
          </cell>
          <cell r="G4181" t="str">
            <v>令和 6年 2月29日　現在</v>
          </cell>
          <cell r="H4181" t="str">
            <v>町名</v>
          </cell>
          <cell r="I4181">
            <v>27004</v>
          </cell>
          <cell r="J4181" t="str">
            <v>千村４丁目</v>
          </cell>
          <cell r="K4181"/>
          <cell r="L4181"/>
          <cell r="M4181">
            <v>109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>
            <v>0</v>
          </cell>
          <cell r="S4181">
            <v>0</v>
          </cell>
          <cell r="T4181">
            <v>1</v>
          </cell>
        </row>
        <row r="4182">
          <cell r="A4182" t="str">
            <v>千村４丁目110以上</v>
          </cell>
          <cell r="B4182" t="str">
            <v>27004千村４丁目110以上</v>
          </cell>
          <cell r="C4182">
            <v>37</v>
          </cell>
          <cell r="D4182" t="str">
            <v>町名別・年齢別人口調べ</v>
          </cell>
          <cell r="E4182" t="str">
            <v>令和 6年 3月 1日</v>
          </cell>
          <cell r="F4182">
            <v>37</v>
          </cell>
          <cell r="G4182" t="str">
            <v>令和 6年 2月29日　現在</v>
          </cell>
          <cell r="H4182" t="str">
            <v>町名</v>
          </cell>
          <cell r="I4182">
            <v>27004</v>
          </cell>
          <cell r="J4182" t="str">
            <v>千村４丁目</v>
          </cell>
          <cell r="K4182"/>
          <cell r="L4182"/>
          <cell r="M4182" t="str">
            <v>110以上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  <cell r="T4182">
            <v>1</v>
          </cell>
        </row>
        <row r="4183">
          <cell r="A4183" t="str">
            <v>千村４丁目合計</v>
          </cell>
          <cell r="B4183" t="str">
            <v>27004千村４丁目合計</v>
          </cell>
          <cell r="C4183">
            <v>37</v>
          </cell>
          <cell r="D4183" t="str">
            <v>町名別・年齢別人口調べ</v>
          </cell>
          <cell r="E4183" t="str">
            <v>令和 6年 3月 1日</v>
          </cell>
          <cell r="F4183">
            <v>37</v>
          </cell>
          <cell r="G4183" t="str">
            <v>令和 6年 2月29日　現在</v>
          </cell>
          <cell r="H4183" t="str">
            <v>町名</v>
          </cell>
          <cell r="I4183">
            <v>27004</v>
          </cell>
          <cell r="J4183" t="str">
            <v>千村４丁目</v>
          </cell>
          <cell r="K4183"/>
          <cell r="L4183"/>
          <cell r="M4183" t="str">
            <v>合計</v>
          </cell>
          <cell r="N4183">
            <v>398</v>
          </cell>
          <cell r="O4183">
            <v>8</v>
          </cell>
          <cell r="P4183">
            <v>386</v>
          </cell>
          <cell r="Q4183">
            <v>4</v>
          </cell>
          <cell r="R4183">
            <v>784</v>
          </cell>
          <cell r="S4183">
            <v>12</v>
          </cell>
          <cell r="T4183">
            <v>1</v>
          </cell>
        </row>
        <row r="4184">
          <cell r="A4184" t="str">
            <v>千村５丁目</v>
          </cell>
          <cell r="B4184" t="str">
            <v>27005千村５丁目</v>
          </cell>
          <cell r="C4184">
            <v>38</v>
          </cell>
          <cell r="D4184" t="str">
            <v>町名別・年齢別人口調べ</v>
          </cell>
          <cell r="E4184" t="str">
            <v>令和 6年 3月 1日</v>
          </cell>
          <cell r="F4184">
            <v>38</v>
          </cell>
          <cell r="G4184" t="str">
            <v>令和 6年 2月29日　現在</v>
          </cell>
          <cell r="H4184" t="str">
            <v>町名</v>
          </cell>
          <cell r="I4184">
            <v>27005</v>
          </cell>
          <cell r="J4184" t="str">
            <v>千村５丁目</v>
          </cell>
          <cell r="K4184"/>
          <cell r="L4184"/>
          <cell r="M4184"/>
          <cell r="N4184"/>
          <cell r="O4184"/>
          <cell r="P4184"/>
          <cell r="Q4184"/>
          <cell r="R4184"/>
          <cell r="S4184"/>
          <cell r="T4184"/>
        </row>
        <row r="4185">
          <cell r="A4185" t="str">
            <v>千村５丁目0</v>
          </cell>
          <cell r="B4185" t="str">
            <v>27005千村５丁目0</v>
          </cell>
          <cell r="C4185">
            <v>38</v>
          </cell>
          <cell r="D4185" t="str">
            <v>町名別・年齢別人口調べ</v>
          </cell>
          <cell r="E4185" t="str">
            <v>令和 6年 3月 1日</v>
          </cell>
          <cell r="F4185">
            <v>38</v>
          </cell>
          <cell r="G4185" t="str">
            <v>令和 6年 2月29日　現在</v>
          </cell>
          <cell r="H4185" t="str">
            <v>町名</v>
          </cell>
          <cell r="I4185">
            <v>27005</v>
          </cell>
          <cell r="J4185" t="str">
            <v>千村５丁目</v>
          </cell>
          <cell r="K4185"/>
          <cell r="L4185"/>
          <cell r="M4185">
            <v>0</v>
          </cell>
          <cell r="N4185">
            <v>1</v>
          </cell>
          <cell r="O4185">
            <v>0</v>
          </cell>
          <cell r="P4185">
            <v>3</v>
          </cell>
          <cell r="Q4185">
            <v>0</v>
          </cell>
          <cell r="R4185">
            <v>4</v>
          </cell>
          <cell r="S4185">
            <v>0</v>
          </cell>
          <cell r="T4185">
            <v>1</v>
          </cell>
        </row>
        <row r="4186">
          <cell r="A4186" t="str">
            <v>千村５丁目1</v>
          </cell>
          <cell r="B4186" t="str">
            <v>27005千村５丁目1</v>
          </cell>
          <cell r="C4186">
            <v>38</v>
          </cell>
          <cell r="D4186" t="str">
            <v>町名別・年齢別人口調べ</v>
          </cell>
          <cell r="E4186" t="str">
            <v>令和 6年 3月 1日</v>
          </cell>
          <cell r="F4186">
            <v>38</v>
          </cell>
          <cell r="G4186" t="str">
            <v>令和 6年 2月29日　現在</v>
          </cell>
          <cell r="H4186" t="str">
            <v>町名</v>
          </cell>
          <cell r="I4186">
            <v>27005</v>
          </cell>
          <cell r="J4186" t="str">
            <v>千村５丁目</v>
          </cell>
          <cell r="K4186"/>
          <cell r="L4186"/>
          <cell r="M4186">
            <v>1</v>
          </cell>
          <cell r="N4186">
            <v>3</v>
          </cell>
          <cell r="O4186">
            <v>0</v>
          </cell>
          <cell r="P4186">
            <v>1</v>
          </cell>
          <cell r="Q4186">
            <v>0</v>
          </cell>
          <cell r="R4186">
            <v>4</v>
          </cell>
          <cell r="S4186">
            <v>0</v>
          </cell>
          <cell r="T4186">
            <v>1</v>
          </cell>
        </row>
        <row r="4187">
          <cell r="A4187" t="str">
            <v>千村５丁目2</v>
          </cell>
          <cell r="B4187" t="str">
            <v>27005千村５丁目2</v>
          </cell>
          <cell r="C4187">
            <v>38</v>
          </cell>
          <cell r="D4187" t="str">
            <v>町名別・年齢別人口調べ</v>
          </cell>
          <cell r="E4187" t="str">
            <v>令和 6年 3月 1日</v>
          </cell>
          <cell r="F4187">
            <v>38</v>
          </cell>
          <cell r="G4187" t="str">
            <v>令和 6年 2月29日　現在</v>
          </cell>
          <cell r="H4187" t="str">
            <v>町名</v>
          </cell>
          <cell r="I4187">
            <v>27005</v>
          </cell>
          <cell r="J4187" t="str">
            <v>千村５丁目</v>
          </cell>
          <cell r="K4187"/>
          <cell r="L4187"/>
          <cell r="M4187">
            <v>2</v>
          </cell>
          <cell r="N4187">
            <v>1</v>
          </cell>
          <cell r="O4187">
            <v>0</v>
          </cell>
          <cell r="P4187">
            <v>4</v>
          </cell>
          <cell r="Q4187">
            <v>0</v>
          </cell>
          <cell r="R4187">
            <v>5</v>
          </cell>
          <cell r="S4187">
            <v>0</v>
          </cell>
          <cell r="T4187">
            <v>1</v>
          </cell>
        </row>
        <row r="4188">
          <cell r="A4188" t="str">
            <v>千村５丁目3</v>
          </cell>
          <cell r="B4188" t="str">
            <v>27005千村５丁目3</v>
          </cell>
          <cell r="C4188">
            <v>38</v>
          </cell>
          <cell r="D4188" t="str">
            <v>町名別・年齢別人口調べ</v>
          </cell>
          <cell r="E4188" t="str">
            <v>令和 6年 3月 1日</v>
          </cell>
          <cell r="F4188">
            <v>38</v>
          </cell>
          <cell r="G4188" t="str">
            <v>令和 6年 2月29日　現在</v>
          </cell>
          <cell r="H4188" t="str">
            <v>町名</v>
          </cell>
          <cell r="I4188">
            <v>27005</v>
          </cell>
          <cell r="J4188" t="str">
            <v>千村５丁目</v>
          </cell>
          <cell r="K4188"/>
          <cell r="L4188"/>
          <cell r="M4188">
            <v>3</v>
          </cell>
          <cell r="N4188">
            <v>3</v>
          </cell>
          <cell r="O4188">
            <v>0</v>
          </cell>
          <cell r="P4188">
            <v>2</v>
          </cell>
          <cell r="Q4188">
            <v>0</v>
          </cell>
          <cell r="R4188">
            <v>5</v>
          </cell>
          <cell r="S4188">
            <v>0</v>
          </cell>
          <cell r="T4188">
            <v>1</v>
          </cell>
        </row>
        <row r="4189">
          <cell r="A4189" t="str">
            <v>千村５丁目4</v>
          </cell>
          <cell r="B4189" t="str">
            <v>27005千村５丁目4</v>
          </cell>
          <cell r="C4189">
            <v>38</v>
          </cell>
          <cell r="D4189" t="str">
            <v>町名別・年齢別人口調べ</v>
          </cell>
          <cell r="E4189" t="str">
            <v>令和 6年 3月 1日</v>
          </cell>
          <cell r="F4189">
            <v>38</v>
          </cell>
          <cell r="G4189" t="str">
            <v>令和 6年 2月29日　現在</v>
          </cell>
          <cell r="H4189" t="str">
            <v>町名</v>
          </cell>
          <cell r="I4189">
            <v>27005</v>
          </cell>
          <cell r="J4189" t="str">
            <v>千村５丁目</v>
          </cell>
          <cell r="K4189"/>
          <cell r="L4189"/>
          <cell r="M4189">
            <v>4</v>
          </cell>
          <cell r="N4189">
            <v>3</v>
          </cell>
          <cell r="O4189">
            <v>0</v>
          </cell>
          <cell r="P4189">
            <v>2</v>
          </cell>
          <cell r="Q4189">
            <v>0</v>
          </cell>
          <cell r="R4189">
            <v>5</v>
          </cell>
          <cell r="S4189">
            <v>0</v>
          </cell>
          <cell r="T4189">
            <v>1</v>
          </cell>
        </row>
        <row r="4190">
          <cell r="A4190" t="str">
            <v>千村５丁目5</v>
          </cell>
          <cell r="B4190" t="str">
            <v>27005千村５丁目5</v>
          </cell>
          <cell r="C4190">
            <v>38</v>
          </cell>
          <cell r="D4190" t="str">
            <v>町名別・年齢別人口調べ</v>
          </cell>
          <cell r="E4190" t="str">
            <v>令和 6年 3月 1日</v>
          </cell>
          <cell r="F4190">
            <v>38</v>
          </cell>
          <cell r="G4190" t="str">
            <v>令和 6年 2月29日　現在</v>
          </cell>
          <cell r="H4190" t="str">
            <v>町名</v>
          </cell>
          <cell r="I4190">
            <v>27005</v>
          </cell>
          <cell r="J4190" t="str">
            <v>千村５丁目</v>
          </cell>
          <cell r="K4190"/>
          <cell r="L4190"/>
          <cell r="M4190">
            <v>5</v>
          </cell>
          <cell r="N4190">
            <v>7</v>
          </cell>
          <cell r="O4190">
            <v>0</v>
          </cell>
          <cell r="P4190">
            <v>3</v>
          </cell>
          <cell r="Q4190">
            <v>0</v>
          </cell>
          <cell r="R4190">
            <v>10</v>
          </cell>
          <cell r="S4190">
            <v>0</v>
          </cell>
          <cell r="T4190">
            <v>1</v>
          </cell>
        </row>
        <row r="4191">
          <cell r="A4191" t="str">
            <v>千村５丁目6</v>
          </cell>
          <cell r="B4191" t="str">
            <v>27005千村５丁目6</v>
          </cell>
          <cell r="C4191">
            <v>38</v>
          </cell>
          <cell r="D4191" t="str">
            <v>町名別・年齢別人口調べ</v>
          </cell>
          <cell r="E4191" t="str">
            <v>令和 6年 3月 1日</v>
          </cell>
          <cell r="F4191">
            <v>38</v>
          </cell>
          <cell r="G4191" t="str">
            <v>令和 6年 2月29日　現在</v>
          </cell>
          <cell r="H4191" t="str">
            <v>町名</v>
          </cell>
          <cell r="I4191">
            <v>27005</v>
          </cell>
          <cell r="J4191" t="str">
            <v>千村５丁目</v>
          </cell>
          <cell r="K4191"/>
          <cell r="L4191"/>
          <cell r="M4191">
            <v>6</v>
          </cell>
          <cell r="N4191">
            <v>2</v>
          </cell>
          <cell r="O4191">
            <v>0</v>
          </cell>
          <cell r="P4191">
            <v>3</v>
          </cell>
          <cell r="Q4191">
            <v>0</v>
          </cell>
          <cell r="R4191">
            <v>5</v>
          </cell>
          <cell r="S4191">
            <v>0</v>
          </cell>
          <cell r="T4191">
            <v>1</v>
          </cell>
        </row>
        <row r="4192">
          <cell r="A4192" t="str">
            <v>千村５丁目7</v>
          </cell>
          <cell r="B4192" t="str">
            <v>27005千村５丁目7</v>
          </cell>
          <cell r="C4192">
            <v>38</v>
          </cell>
          <cell r="D4192" t="str">
            <v>町名別・年齢別人口調べ</v>
          </cell>
          <cell r="E4192" t="str">
            <v>令和 6年 3月 1日</v>
          </cell>
          <cell r="F4192">
            <v>38</v>
          </cell>
          <cell r="G4192" t="str">
            <v>令和 6年 2月29日　現在</v>
          </cell>
          <cell r="H4192" t="str">
            <v>町名</v>
          </cell>
          <cell r="I4192">
            <v>27005</v>
          </cell>
          <cell r="J4192" t="str">
            <v>千村５丁目</v>
          </cell>
          <cell r="K4192"/>
          <cell r="L4192"/>
          <cell r="M4192">
            <v>7</v>
          </cell>
          <cell r="N4192">
            <v>3</v>
          </cell>
          <cell r="O4192">
            <v>0</v>
          </cell>
          <cell r="P4192">
            <v>4</v>
          </cell>
          <cell r="Q4192">
            <v>0</v>
          </cell>
          <cell r="R4192">
            <v>7</v>
          </cell>
          <cell r="S4192">
            <v>0</v>
          </cell>
          <cell r="T4192">
            <v>1</v>
          </cell>
        </row>
        <row r="4193">
          <cell r="A4193" t="str">
            <v>千村５丁目8</v>
          </cell>
          <cell r="B4193" t="str">
            <v>27005千村５丁目8</v>
          </cell>
          <cell r="C4193">
            <v>38</v>
          </cell>
          <cell r="D4193" t="str">
            <v>町名別・年齢別人口調べ</v>
          </cell>
          <cell r="E4193" t="str">
            <v>令和 6年 3月 1日</v>
          </cell>
          <cell r="F4193">
            <v>38</v>
          </cell>
          <cell r="G4193" t="str">
            <v>令和 6年 2月29日　現在</v>
          </cell>
          <cell r="H4193" t="str">
            <v>町名</v>
          </cell>
          <cell r="I4193">
            <v>27005</v>
          </cell>
          <cell r="J4193" t="str">
            <v>千村５丁目</v>
          </cell>
          <cell r="K4193"/>
          <cell r="L4193"/>
          <cell r="M4193">
            <v>8</v>
          </cell>
          <cell r="N4193">
            <v>2</v>
          </cell>
          <cell r="O4193">
            <v>0</v>
          </cell>
          <cell r="P4193">
            <v>2</v>
          </cell>
          <cell r="Q4193">
            <v>0</v>
          </cell>
          <cell r="R4193">
            <v>4</v>
          </cell>
          <cell r="S4193">
            <v>0</v>
          </cell>
          <cell r="T4193">
            <v>1</v>
          </cell>
        </row>
        <row r="4194">
          <cell r="A4194" t="str">
            <v>千村５丁目9</v>
          </cell>
          <cell r="B4194" t="str">
            <v>27005千村５丁目9</v>
          </cell>
          <cell r="C4194">
            <v>38</v>
          </cell>
          <cell r="D4194" t="str">
            <v>町名別・年齢別人口調べ</v>
          </cell>
          <cell r="E4194" t="str">
            <v>令和 6年 3月 1日</v>
          </cell>
          <cell r="F4194">
            <v>38</v>
          </cell>
          <cell r="G4194" t="str">
            <v>令和 6年 2月29日　現在</v>
          </cell>
          <cell r="H4194" t="str">
            <v>町名</v>
          </cell>
          <cell r="I4194">
            <v>27005</v>
          </cell>
          <cell r="J4194" t="str">
            <v>千村５丁目</v>
          </cell>
          <cell r="K4194"/>
          <cell r="L4194"/>
          <cell r="M4194">
            <v>9</v>
          </cell>
          <cell r="N4194">
            <v>3</v>
          </cell>
          <cell r="O4194">
            <v>0</v>
          </cell>
          <cell r="P4194">
            <v>4</v>
          </cell>
          <cell r="Q4194">
            <v>0</v>
          </cell>
          <cell r="R4194">
            <v>7</v>
          </cell>
          <cell r="S4194">
            <v>0</v>
          </cell>
          <cell r="T4194">
            <v>1</v>
          </cell>
        </row>
        <row r="4195">
          <cell r="A4195" t="str">
            <v>千村５丁目10</v>
          </cell>
          <cell r="B4195" t="str">
            <v>27005千村５丁目10</v>
          </cell>
          <cell r="C4195">
            <v>38</v>
          </cell>
          <cell r="D4195" t="str">
            <v>町名別・年齢別人口調べ</v>
          </cell>
          <cell r="E4195" t="str">
            <v>令和 6年 3月 1日</v>
          </cell>
          <cell r="F4195">
            <v>38</v>
          </cell>
          <cell r="G4195" t="str">
            <v>令和 6年 2月29日　現在</v>
          </cell>
          <cell r="H4195" t="str">
            <v>町名</v>
          </cell>
          <cell r="I4195">
            <v>27005</v>
          </cell>
          <cell r="J4195" t="str">
            <v>千村５丁目</v>
          </cell>
          <cell r="K4195"/>
          <cell r="L4195"/>
          <cell r="M4195">
            <v>10</v>
          </cell>
          <cell r="N4195">
            <v>5</v>
          </cell>
          <cell r="O4195">
            <v>0</v>
          </cell>
          <cell r="P4195">
            <v>0</v>
          </cell>
          <cell r="Q4195">
            <v>0</v>
          </cell>
          <cell r="R4195">
            <v>5</v>
          </cell>
          <cell r="S4195">
            <v>0</v>
          </cell>
          <cell r="T4195">
            <v>1</v>
          </cell>
        </row>
        <row r="4196">
          <cell r="A4196" t="str">
            <v>千村５丁目11</v>
          </cell>
          <cell r="B4196" t="str">
            <v>27005千村５丁目11</v>
          </cell>
          <cell r="C4196">
            <v>38</v>
          </cell>
          <cell r="D4196" t="str">
            <v>町名別・年齢別人口調べ</v>
          </cell>
          <cell r="E4196" t="str">
            <v>令和 6年 3月 1日</v>
          </cell>
          <cell r="F4196">
            <v>38</v>
          </cell>
          <cell r="G4196" t="str">
            <v>令和 6年 2月29日　現在</v>
          </cell>
          <cell r="H4196" t="str">
            <v>町名</v>
          </cell>
          <cell r="I4196">
            <v>27005</v>
          </cell>
          <cell r="J4196" t="str">
            <v>千村５丁目</v>
          </cell>
          <cell r="K4196"/>
          <cell r="L4196"/>
          <cell r="M4196">
            <v>11</v>
          </cell>
          <cell r="N4196">
            <v>1</v>
          </cell>
          <cell r="O4196">
            <v>0</v>
          </cell>
          <cell r="P4196">
            <v>5</v>
          </cell>
          <cell r="Q4196">
            <v>0</v>
          </cell>
          <cell r="R4196">
            <v>6</v>
          </cell>
          <cell r="S4196">
            <v>0</v>
          </cell>
          <cell r="T4196">
            <v>1</v>
          </cell>
        </row>
        <row r="4197">
          <cell r="A4197" t="str">
            <v>千村５丁目12</v>
          </cell>
          <cell r="B4197" t="str">
            <v>27005千村５丁目12</v>
          </cell>
          <cell r="C4197">
            <v>38</v>
          </cell>
          <cell r="D4197" t="str">
            <v>町名別・年齢別人口調べ</v>
          </cell>
          <cell r="E4197" t="str">
            <v>令和 6年 3月 1日</v>
          </cell>
          <cell r="F4197">
            <v>38</v>
          </cell>
          <cell r="G4197" t="str">
            <v>令和 6年 2月29日　現在</v>
          </cell>
          <cell r="H4197" t="str">
            <v>町名</v>
          </cell>
          <cell r="I4197">
            <v>27005</v>
          </cell>
          <cell r="J4197" t="str">
            <v>千村５丁目</v>
          </cell>
          <cell r="K4197"/>
          <cell r="L4197"/>
          <cell r="M4197">
            <v>12</v>
          </cell>
          <cell r="N4197">
            <v>6</v>
          </cell>
          <cell r="O4197">
            <v>0</v>
          </cell>
          <cell r="P4197">
            <v>3</v>
          </cell>
          <cell r="Q4197">
            <v>0</v>
          </cell>
          <cell r="R4197">
            <v>9</v>
          </cell>
          <cell r="S4197">
            <v>0</v>
          </cell>
          <cell r="T4197">
            <v>1</v>
          </cell>
        </row>
        <row r="4198">
          <cell r="A4198" t="str">
            <v>千村５丁目13</v>
          </cell>
          <cell r="B4198" t="str">
            <v>27005千村５丁目13</v>
          </cell>
          <cell r="C4198">
            <v>38</v>
          </cell>
          <cell r="D4198" t="str">
            <v>町名別・年齢別人口調べ</v>
          </cell>
          <cell r="E4198" t="str">
            <v>令和 6年 3月 1日</v>
          </cell>
          <cell r="F4198">
            <v>38</v>
          </cell>
          <cell r="G4198" t="str">
            <v>令和 6年 2月29日　現在</v>
          </cell>
          <cell r="H4198" t="str">
            <v>町名</v>
          </cell>
          <cell r="I4198">
            <v>27005</v>
          </cell>
          <cell r="J4198" t="str">
            <v>千村５丁目</v>
          </cell>
          <cell r="K4198"/>
          <cell r="L4198"/>
          <cell r="M4198">
            <v>13</v>
          </cell>
          <cell r="N4198">
            <v>1</v>
          </cell>
          <cell r="O4198">
            <v>0</v>
          </cell>
          <cell r="P4198">
            <v>3</v>
          </cell>
          <cell r="Q4198">
            <v>0</v>
          </cell>
          <cell r="R4198">
            <v>4</v>
          </cell>
          <cell r="S4198">
            <v>0</v>
          </cell>
          <cell r="T4198">
            <v>1</v>
          </cell>
        </row>
        <row r="4199">
          <cell r="A4199" t="str">
            <v>千村５丁目14</v>
          </cell>
          <cell r="B4199" t="str">
            <v>27005千村５丁目14</v>
          </cell>
          <cell r="C4199">
            <v>38</v>
          </cell>
          <cell r="D4199" t="str">
            <v>町名別・年齢別人口調べ</v>
          </cell>
          <cell r="E4199" t="str">
            <v>令和 6年 3月 1日</v>
          </cell>
          <cell r="F4199">
            <v>38</v>
          </cell>
          <cell r="G4199" t="str">
            <v>令和 6年 2月29日　現在</v>
          </cell>
          <cell r="H4199" t="str">
            <v>町名</v>
          </cell>
          <cell r="I4199">
            <v>27005</v>
          </cell>
          <cell r="J4199" t="str">
            <v>千村５丁目</v>
          </cell>
          <cell r="K4199"/>
          <cell r="L4199"/>
          <cell r="M4199">
            <v>14</v>
          </cell>
          <cell r="N4199">
            <v>8</v>
          </cell>
          <cell r="O4199">
            <v>0</v>
          </cell>
          <cell r="P4199">
            <v>3</v>
          </cell>
          <cell r="Q4199">
            <v>0</v>
          </cell>
          <cell r="R4199">
            <v>11</v>
          </cell>
          <cell r="S4199">
            <v>0</v>
          </cell>
          <cell r="T4199">
            <v>1</v>
          </cell>
        </row>
        <row r="4200">
          <cell r="A4200" t="str">
            <v>千村５丁目15</v>
          </cell>
          <cell r="B4200" t="str">
            <v>27005千村５丁目15</v>
          </cell>
          <cell r="C4200">
            <v>38</v>
          </cell>
          <cell r="D4200" t="str">
            <v>町名別・年齢別人口調べ</v>
          </cell>
          <cell r="E4200" t="str">
            <v>令和 6年 3月 1日</v>
          </cell>
          <cell r="F4200">
            <v>38</v>
          </cell>
          <cell r="G4200" t="str">
            <v>令和 6年 2月29日　現在</v>
          </cell>
          <cell r="H4200" t="str">
            <v>町名</v>
          </cell>
          <cell r="I4200">
            <v>27005</v>
          </cell>
          <cell r="J4200" t="str">
            <v>千村５丁目</v>
          </cell>
          <cell r="K4200"/>
          <cell r="L4200"/>
          <cell r="M4200">
            <v>15</v>
          </cell>
          <cell r="N4200">
            <v>1</v>
          </cell>
          <cell r="O4200">
            <v>0</v>
          </cell>
          <cell r="P4200">
            <v>4</v>
          </cell>
          <cell r="Q4200">
            <v>0</v>
          </cell>
          <cell r="R4200">
            <v>5</v>
          </cell>
          <cell r="S4200">
            <v>0</v>
          </cell>
          <cell r="T4200">
            <v>1</v>
          </cell>
        </row>
        <row r="4201">
          <cell r="A4201" t="str">
            <v>千村５丁目16</v>
          </cell>
          <cell r="B4201" t="str">
            <v>27005千村５丁目16</v>
          </cell>
          <cell r="C4201">
            <v>38</v>
          </cell>
          <cell r="D4201" t="str">
            <v>町名別・年齢別人口調べ</v>
          </cell>
          <cell r="E4201" t="str">
            <v>令和 6年 3月 1日</v>
          </cell>
          <cell r="F4201">
            <v>38</v>
          </cell>
          <cell r="G4201" t="str">
            <v>令和 6年 2月29日　現在</v>
          </cell>
          <cell r="H4201" t="str">
            <v>町名</v>
          </cell>
          <cell r="I4201">
            <v>27005</v>
          </cell>
          <cell r="J4201" t="str">
            <v>千村５丁目</v>
          </cell>
          <cell r="K4201"/>
          <cell r="L4201"/>
          <cell r="M4201">
            <v>16</v>
          </cell>
          <cell r="N4201">
            <v>5</v>
          </cell>
          <cell r="O4201">
            <v>0</v>
          </cell>
          <cell r="P4201">
            <v>3</v>
          </cell>
          <cell r="Q4201">
            <v>0</v>
          </cell>
          <cell r="R4201">
            <v>8</v>
          </cell>
          <cell r="S4201">
            <v>0</v>
          </cell>
          <cell r="T4201">
            <v>1</v>
          </cell>
        </row>
        <row r="4202">
          <cell r="A4202" t="str">
            <v>千村５丁目17</v>
          </cell>
          <cell r="B4202" t="str">
            <v>27005千村５丁目17</v>
          </cell>
          <cell r="C4202">
            <v>38</v>
          </cell>
          <cell r="D4202" t="str">
            <v>町名別・年齢別人口調べ</v>
          </cell>
          <cell r="E4202" t="str">
            <v>令和 6年 3月 1日</v>
          </cell>
          <cell r="F4202">
            <v>38</v>
          </cell>
          <cell r="G4202" t="str">
            <v>令和 6年 2月29日　現在</v>
          </cell>
          <cell r="H4202" t="str">
            <v>町名</v>
          </cell>
          <cell r="I4202">
            <v>27005</v>
          </cell>
          <cell r="J4202" t="str">
            <v>千村５丁目</v>
          </cell>
          <cell r="K4202"/>
          <cell r="L4202"/>
          <cell r="M4202">
            <v>17</v>
          </cell>
          <cell r="N4202">
            <v>2</v>
          </cell>
          <cell r="O4202">
            <v>0</v>
          </cell>
          <cell r="P4202">
            <v>3</v>
          </cell>
          <cell r="Q4202">
            <v>0</v>
          </cell>
          <cell r="R4202">
            <v>5</v>
          </cell>
          <cell r="S4202">
            <v>0</v>
          </cell>
          <cell r="T4202">
            <v>1</v>
          </cell>
        </row>
        <row r="4203">
          <cell r="A4203" t="str">
            <v>千村５丁目18</v>
          </cell>
          <cell r="B4203" t="str">
            <v>27005千村５丁目18</v>
          </cell>
          <cell r="C4203">
            <v>38</v>
          </cell>
          <cell r="D4203" t="str">
            <v>町名別・年齢別人口調べ</v>
          </cell>
          <cell r="E4203" t="str">
            <v>令和 6年 3月 1日</v>
          </cell>
          <cell r="F4203">
            <v>38</v>
          </cell>
          <cell r="G4203" t="str">
            <v>令和 6年 2月29日　現在</v>
          </cell>
          <cell r="H4203" t="str">
            <v>町名</v>
          </cell>
          <cell r="I4203">
            <v>27005</v>
          </cell>
          <cell r="J4203" t="str">
            <v>千村５丁目</v>
          </cell>
          <cell r="K4203"/>
          <cell r="L4203"/>
          <cell r="M4203">
            <v>18</v>
          </cell>
          <cell r="N4203">
            <v>1</v>
          </cell>
          <cell r="O4203">
            <v>0</v>
          </cell>
          <cell r="P4203">
            <v>2</v>
          </cell>
          <cell r="Q4203">
            <v>0</v>
          </cell>
          <cell r="R4203">
            <v>3</v>
          </cell>
          <cell r="S4203">
            <v>0</v>
          </cell>
          <cell r="T4203">
            <v>1</v>
          </cell>
        </row>
        <row r="4204">
          <cell r="A4204" t="str">
            <v>千村５丁目19</v>
          </cell>
          <cell r="B4204" t="str">
            <v>27005千村５丁目19</v>
          </cell>
          <cell r="C4204">
            <v>38</v>
          </cell>
          <cell r="D4204" t="str">
            <v>町名別・年齢別人口調べ</v>
          </cell>
          <cell r="E4204" t="str">
            <v>令和 6年 3月 1日</v>
          </cell>
          <cell r="F4204">
            <v>38</v>
          </cell>
          <cell r="G4204" t="str">
            <v>令和 6年 2月29日　現在</v>
          </cell>
          <cell r="H4204" t="str">
            <v>町名</v>
          </cell>
          <cell r="I4204">
            <v>27005</v>
          </cell>
          <cell r="J4204" t="str">
            <v>千村５丁目</v>
          </cell>
          <cell r="K4204"/>
          <cell r="L4204"/>
          <cell r="M4204">
            <v>19</v>
          </cell>
          <cell r="N4204">
            <v>4</v>
          </cell>
          <cell r="O4204">
            <v>0</v>
          </cell>
          <cell r="P4204">
            <v>1</v>
          </cell>
          <cell r="Q4204">
            <v>0</v>
          </cell>
          <cell r="R4204">
            <v>5</v>
          </cell>
          <cell r="S4204">
            <v>0</v>
          </cell>
          <cell r="T4204">
            <v>1</v>
          </cell>
        </row>
        <row r="4205">
          <cell r="A4205" t="str">
            <v>千村５丁目20</v>
          </cell>
          <cell r="B4205" t="str">
            <v>27005千村５丁目20</v>
          </cell>
          <cell r="C4205">
            <v>38</v>
          </cell>
          <cell r="D4205" t="str">
            <v>町名別・年齢別人口調べ</v>
          </cell>
          <cell r="E4205" t="str">
            <v>令和 6年 3月 1日</v>
          </cell>
          <cell r="F4205">
            <v>38</v>
          </cell>
          <cell r="G4205" t="str">
            <v>令和 6年 2月29日　現在</v>
          </cell>
          <cell r="H4205" t="str">
            <v>町名</v>
          </cell>
          <cell r="I4205">
            <v>27005</v>
          </cell>
          <cell r="J4205" t="str">
            <v>千村５丁目</v>
          </cell>
          <cell r="K4205"/>
          <cell r="L4205"/>
          <cell r="M4205">
            <v>20</v>
          </cell>
          <cell r="N4205">
            <v>2</v>
          </cell>
          <cell r="O4205">
            <v>0</v>
          </cell>
          <cell r="P4205">
            <v>4</v>
          </cell>
          <cell r="Q4205">
            <v>0</v>
          </cell>
          <cell r="R4205">
            <v>6</v>
          </cell>
          <cell r="S4205">
            <v>0</v>
          </cell>
          <cell r="T4205">
            <v>1</v>
          </cell>
        </row>
        <row r="4206">
          <cell r="A4206" t="str">
            <v>千村５丁目21</v>
          </cell>
          <cell r="B4206" t="str">
            <v>27005千村５丁目21</v>
          </cell>
          <cell r="C4206">
            <v>38</v>
          </cell>
          <cell r="D4206" t="str">
            <v>町名別・年齢別人口調べ</v>
          </cell>
          <cell r="E4206" t="str">
            <v>令和 6年 3月 1日</v>
          </cell>
          <cell r="F4206">
            <v>38</v>
          </cell>
          <cell r="G4206" t="str">
            <v>令和 6年 2月29日　現在</v>
          </cell>
          <cell r="H4206" t="str">
            <v>町名</v>
          </cell>
          <cell r="I4206">
            <v>27005</v>
          </cell>
          <cell r="J4206" t="str">
            <v>千村５丁目</v>
          </cell>
          <cell r="K4206"/>
          <cell r="L4206"/>
          <cell r="M4206">
            <v>21</v>
          </cell>
          <cell r="N4206">
            <v>3</v>
          </cell>
          <cell r="O4206">
            <v>0</v>
          </cell>
          <cell r="P4206">
            <v>2</v>
          </cell>
          <cell r="Q4206">
            <v>0</v>
          </cell>
          <cell r="R4206">
            <v>5</v>
          </cell>
          <cell r="S4206">
            <v>0</v>
          </cell>
          <cell r="T4206">
            <v>1</v>
          </cell>
        </row>
        <row r="4207">
          <cell r="A4207" t="str">
            <v>千村５丁目22</v>
          </cell>
          <cell r="B4207" t="str">
            <v>27005千村５丁目22</v>
          </cell>
          <cell r="C4207">
            <v>38</v>
          </cell>
          <cell r="D4207" t="str">
            <v>町名別・年齢別人口調べ</v>
          </cell>
          <cell r="E4207" t="str">
            <v>令和 6年 3月 1日</v>
          </cell>
          <cell r="F4207">
            <v>38</v>
          </cell>
          <cell r="G4207" t="str">
            <v>令和 6年 2月29日　現在</v>
          </cell>
          <cell r="H4207" t="str">
            <v>町名</v>
          </cell>
          <cell r="I4207">
            <v>27005</v>
          </cell>
          <cell r="J4207" t="str">
            <v>千村５丁目</v>
          </cell>
          <cell r="K4207"/>
          <cell r="L4207"/>
          <cell r="M4207">
            <v>22</v>
          </cell>
          <cell r="N4207">
            <v>5</v>
          </cell>
          <cell r="O4207">
            <v>0</v>
          </cell>
          <cell r="P4207">
            <v>4</v>
          </cell>
          <cell r="Q4207">
            <v>0</v>
          </cell>
          <cell r="R4207">
            <v>9</v>
          </cell>
          <cell r="S4207">
            <v>0</v>
          </cell>
          <cell r="T4207">
            <v>1</v>
          </cell>
        </row>
        <row r="4208">
          <cell r="A4208" t="str">
            <v>千村５丁目23</v>
          </cell>
          <cell r="B4208" t="str">
            <v>27005千村５丁目23</v>
          </cell>
          <cell r="C4208">
            <v>38</v>
          </cell>
          <cell r="D4208" t="str">
            <v>町名別・年齢別人口調べ</v>
          </cell>
          <cell r="E4208" t="str">
            <v>令和 6年 3月 1日</v>
          </cell>
          <cell r="F4208">
            <v>38</v>
          </cell>
          <cell r="G4208" t="str">
            <v>令和 6年 2月29日　現在</v>
          </cell>
          <cell r="H4208" t="str">
            <v>町名</v>
          </cell>
          <cell r="I4208">
            <v>27005</v>
          </cell>
          <cell r="J4208" t="str">
            <v>千村５丁目</v>
          </cell>
          <cell r="K4208"/>
          <cell r="L4208"/>
          <cell r="M4208">
            <v>23</v>
          </cell>
          <cell r="N4208">
            <v>1</v>
          </cell>
          <cell r="O4208">
            <v>0</v>
          </cell>
          <cell r="P4208">
            <v>3</v>
          </cell>
          <cell r="Q4208">
            <v>0</v>
          </cell>
          <cell r="R4208">
            <v>4</v>
          </cell>
          <cell r="S4208">
            <v>0</v>
          </cell>
          <cell r="T4208">
            <v>1</v>
          </cell>
        </row>
        <row r="4209">
          <cell r="A4209" t="str">
            <v>千村５丁目24</v>
          </cell>
          <cell r="B4209" t="str">
            <v>27005千村５丁目24</v>
          </cell>
          <cell r="C4209">
            <v>38</v>
          </cell>
          <cell r="D4209" t="str">
            <v>町名別・年齢別人口調べ</v>
          </cell>
          <cell r="E4209" t="str">
            <v>令和 6年 3月 1日</v>
          </cell>
          <cell r="F4209">
            <v>38</v>
          </cell>
          <cell r="G4209" t="str">
            <v>令和 6年 2月29日　現在</v>
          </cell>
          <cell r="H4209" t="str">
            <v>町名</v>
          </cell>
          <cell r="I4209">
            <v>27005</v>
          </cell>
          <cell r="J4209" t="str">
            <v>千村５丁目</v>
          </cell>
          <cell r="K4209"/>
          <cell r="L4209"/>
          <cell r="M4209">
            <v>24</v>
          </cell>
          <cell r="N4209">
            <v>4</v>
          </cell>
          <cell r="O4209">
            <v>1</v>
          </cell>
          <cell r="P4209">
            <v>3</v>
          </cell>
          <cell r="Q4209">
            <v>0</v>
          </cell>
          <cell r="R4209">
            <v>7</v>
          </cell>
          <cell r="S4209">
            <v>1</v>
          </cell>
          <cell r="T4209">
            <v>1</v>
          </cell>
        </row>
        <row r="4210">
          <cell r="A4210" t="str">
            <v>千村５丁目25</v>
          </cell>
          <cell r="B4210" t="str">
            <v>27005千村５丁目25</v>
          </cell>
          <cell r="C4210">
            <v>38</v>
          </cell>
          <cell r="D4210" t="str">
            <v>町名別・年齢別人口調べ</v>
          </cell>
          <cell r="E4210" t="str">
            <v>令和 6年 3月 1日</v>
          </cell>
          <cell r="F4210">
            <v>38</v>
          </cell>
          <cell r="G4210" t="str">
            <v>令和 6年 2月29日　現在</v>
          </cell>
          <cell r="H4210" t="str">
            <v>町名</v>
          </cell>
          <cell r="I4210">
            <v>27005</v>
          </cell>
          <cell r="J4210" t="str">
            <v>千村５丁目</v>
          </cell>
          <cell r="K4210"/>
          <cell r="L4210"/>
          <cell r="M4210">
            <v>25</v>
          </cell>
          <cell r="N4210">
            <v>2</v>
          </cell>
          <cell r="O4210">
            <v>1</v>
          </cell>
          <cell r="P4210">
            <v>1</v>
          </cell>
          <cell r="Q4210">
            <v>0</v>
          </cell>
          <cell r="R4210">
            <v>3</v>
          </cell>
          <cell r="S4210">
            <v>1</v>
          </cell>
          <cell r="T4210">
            <v>1</v>
          </cell>
        </row>
        <row r="4211">
          <cell r="A4211" t="str">
            <v>千村５丁目26</v>
          </cell>
          <cell r="B4211" t="str">
            <v>27005千村５丁目26</v>
          </cell>
          <cell r="C4211">
            <v>38</v>
          </cell>
          <cell r="D4211" t="str">
            <v>町名別・年齢別人口調べ</v>
          </cell>
          <cell r="E4211" t="str">
            <v>令和 6年 3月 1日</v>
          </cell>
          <cell r="F4211">
            <v>38</v>
          </cell>
          <cell r="G4211" t="str">
            <v>令和 6年 2月29日　現在</v>
          </cell>
          <cell r="H4211" t="str">
            <v>町名</v>
          </cell>
          <cell r="I4211">
            <v>27005</v>
          </cell>
          <cell r="J4211" t="str">
            <v>千村５丁目</v>
          </cell>
          <cell r="K4211"/>
          <cell r="L4211"/>
          <cell r="M4211">
            <v>26</v>
          </cell>
          <cell r="N4211">
            <v>4</v>
          </cell>
          <cell r="O4211">
            <v>1</v>
          </cell>
          <cell r="P4211">
            <v>6</v>
          </cell>
          <cell r="Q4211">
            <v>1</v>
          </cell>
          <cell r="R4211">
            <v>10</v>
          </cell>
          <cell r="S4211">
            <v>2</v>
          </cell>
          <cell r="T4211">
            <v>1</v>
          </cell>
        </row>
        <row r="4212">
          <cell r="A4212" t="str">
            <v>千村５丁目27</v>
          </cell>
          <cell r="B4212" t="str">
            <v>27005千村５丁目27</v>
          </cell>
          <cell r="C4212">
            <v>38</v>
          </cell>
          <cell r="D4212" t="str">
            <v>町名別・年齢別人口調べ</v>
          </cell>
          <cell r="E4212" t="str">
            <v>令和 6年 3月 1日</v>
          </cell>
          <cell r="F4212">
            <v>38</v>
          </cell>
          <cell r="G4212" t="str">
            <v>令和 6年 2月29日　現在</v>
          </cell>
          <cell r="H4212" t="str">
            <v>町名</v>
          </cell>
          <cell r="I4212">
            <v>27005</v>
          </cell>
          <cell r="J4212" t="str">
            <v>千村５丁目</v>
          </cell>
          <cell r="K4212"/>
          <cell r="L4212"/>
          <cell r="M4212">
            <v>27</v>
          </cell>
          <cell r="N4212">
            <v>2</v>
          </cell>
          <cell r="O4212">
            <v>1</v>
          </cell>
          <cell r="P4212">
            <v>2</v>
          </cell>
          <cell r="Q4212">
            <v>0</v>
          </cell>
          <cell r="R4212">
            <v>4</v>
          </cell>
          <cell r="S4212">
            <v>1</v>
          </cell>
          <cell r="T4212">
            <v>1</v>
          </cell>
        </row>
        <row r="4213">
          <cell r="A4213" t="str">
            <v>千村５丁目28</v>
          </cell>
          <cell r="B4213" t="str">
            <v>27005千村５丁目28</v>
          </cell>
          <cell r="C4213">
            <v>38</v>
          </cell>
          <cell r="D4213" t="str">
            <v>町名別・年齢別人口調べ</v>
          </cell>
          <cell r="E4213" t="str">
            <v>令和 6年 3月 1日</v>
          </cell>
          <cell r="F4213">
            <v>38</v>
          </cell>
          <cell r="G4213" t="str">
            <v>令和 6年 2月29日　現在</v>
          </cell>
          <cell r="H4213" t="str">
            <v>町名</v>
          </cell>
          <cell r="I4213">
            <v>27005</v>
          </cell>
          <cell r="J4213" t="str">
            <v>千村５丁目</v>
          </cell>
          <cell r="K4213"/>
          <cell r="L4213"/>
          <cell r="M4213">
            <v>28</v>
          </cell>
          <cell r="N4213">
            <v>5</v>
          </cell>
          <cell r="O4213">
            <v>0</v>
          </cell>
          <cell r="P4213">
            <v>4</v>
          </cell>
          <cell r="Q4213">
            <v>0</v>
          </cell>
          <cell r="R4213">
            <v>9</v>
          </cell>
          <cell r="S4213">
            <v>0</v>
          </cell>
          <cell r="T4213">
            <v>1</v>
          </cell>
        </row>
        <row r="4214">
          <cell r="A4214" t="str">
            <v>千村５丁目29</v>
          </cell>
          <cell r="B4214" t="str">
            <v>27005千村５丁目29</v>
          </cell>
          <cell r="C4214">
            <v>38</v>
          </cell>
          <cell r="D4214" t="str">
            <v>町名別・年齢別人口調べ</v>
          </cell>
          <cell r="E4214" t="str">
            <v>令和 6年 3月 1日</v>
          </cell>
          <cell r="F4214">
            <v>38</v>
          </cell>
          <cell r="G4214" t="str">
            <v>令和 6年 2月29日　現在</v>
          </cell>
          <cell r="H4214" t="str">
            <v>町名</v>
          </cell>
          <cell r="I4214">
            <v>27005</v>
          </cell>
          <cell r="J4214" t="str">
            <v>千村５丁目</v>
          </cell>
          <cell r="K4214"/>
          <cell r="L4214"/>
          <cell r="M4214">
            <v>29</v>
          </cell>
          <cell r="N4214">
            <v>6</v>
          </cell>
          <cell r="O4214">
            <v>0</v>
          </cell>
          <cell r="P4214">
            <v>5</v>
          </cell>
          <cell r="Q4214">
            <v>1</v>
          </cell>
          <cell r="R4214">
            <v>11</v>
          </cell>
          <cell r="S4214">
            <v>1</v>
          </cell>
          <cell r="T4214">
            <v>1</v>
          </cell>
        </row>
        <row r="4215">
          <cell r="A4215" t="str">
            <v>千村５丁目30</v>
          </cell>
          <cell r="B4215" t="str">
            <v>27005千村５丁目30</v>
          </cell>
          <cell r="C4215">
            <v>38</v>
          </cell>
          <cell r="D4215" t="str">
            <v>町名別・年齢別人口調べ</v>
          </cell>
          <cell r="E4215" t="str">
            <v>令和 6年 3月 1日</v>
          </cell>
          <cell r="F4215">
            <v>38</v>
          </cell>
          <cell r="G4215" t="str">
            <v>令和 6年 2月29日　現在</v>
          </cell>
          <cell r="H4215" t="str">
            <v>町名</v>
          </cell>
          <cell r="I4215">
            <v>27005</v>
          </cell>
          <cell r="J4215" t="str">
            <v>千村５丁目</v>
          </cell>
          <cell r="K4215"/>
          <cell r="L4215"/>
          <cell r="M4215">
            <v>30</v>
          </cell>
          <cell r="N4215">
            <v>4</v>
          </cell>
          <cell r="O4215">
            <v>0</v>
          </cell>
          <cell r="P4215">
            <v>3</v>
          </cell>
          <cell r="Q4215">
            <v>0</v>
          </cell>
          <cell r="R4215">
            <v>7</v>
          </cell>
          <cell r="S4215">
            <v>0</v>
          </cell>
          <cell r="T4215">
            <v>1</v>
          </cell>
        </row>
        <row r="4216">
          <cell r="A4216" t="str">
            <v>千村５丁目31</v>
          </cell>
          <cell r="B4216" t="str">
            <v>27005千村５丁目31</v>
          </cell>
          <cell r="C4216">
            <v>38</v>
          </cell>
          <cell r="D4216" t="str">
            <v>町名別・年齢別人口調べ</v>
          </cell>
          <cell r="E4216" t="str">
            <v>令和 6年 3月 1日</v>
          </cell>
          <cell r="F4216">
            <v>38</v>
          </cell>
          <cell r="G4216" t="str">
            <v>令和 6年 2月29日　現在</v>
          </cell>
          <cell r="H4216" t="str">
            <v>町名</v>
          </cell>
          <cell r="I4216">
            <v>27005</v>
          </cell>
          <cell r="J4216" t="str">
            <v>千村５丁目</v>
          </cell>
          <cell r="K4216"/>
          <cell r="L4216"/>
          <cell r="M4216">
            <v>31</v>
          </cell>
          <cell r="N4216">
            <v>2</v>
          </cell>
          <cell r="O4216">
            <v>0</v>
          </cell>
          <cell r="P4216">
            <v>2</v>
          </cell>
          <cell r="Q4216">
            <v>0</v>
          </cell>
          <cell r="R4216">
            <v>4</v>
          </cell>
          <cell r="S4216">
            <v>0</v>
          </cell>
          <cell r="T4216">
            <v>1</v>
          </cell>
        </row>
        <row r="4217">
          <cell r="A4217" t="str">
            <v>千村５丁目32</v>
          </cell>
          <cell r="B4217" t="str">
            <v>27005千村５丁目32</v>
          </cell>
          <cell r="C4217">
            <v>38</v>
          </cell>
          <cell r="D4217" t="str">
            <v>町名別・年齢別人口調べ</v>
          </cell>
          <cell r="E4217" t="str">
            <v>令和 6年 3月 1日</v>
          </cell>
          <cell r="F4217">
            <v>38</v>
          </cell>
          <cell r="G4217" t="str">
            <v>令和 6年 2月29日　現在</v>
          </cell>
          <cell r="H4217" t="str">
            <v>町名</v>
          </cell>
          <cell r="I4217">
            <v>27005</v>
          </cell>
          <cell r="J4217" t="str">
            <v>千村５丁目</v>
          </cell>
          <cell r="K4217"/>
          <cell r="L4217"/>
          <cell r="M4217">
            <v>32</v>
          </cell>
          <cell r="N4217">
            <v>4</v>
          </cell>
          <cell r="O4217">
            <v>0</v>
          </cell>
          <cell r="P4217">
            <v>3</v>
          </cell>
          <cell r="Q4217">
            <v>0</v>
          </cell>
          <cell r="R4217">
            <v>7</v>
          </cell>
          <cell r="S4217">
            <v>0</v>
          </cell>
          <cell r="T4217">
            <v>1</v>
          </cell>
        </row>
        <row r="4218">
          <cell r="A4218" t="str">
            <v>千村５丁目33</v>
          </cell>
          <cell r="B4218" t="str">
            <v>27005千村５丁目33</v>
          </cell>
          <cell r="C4218">
            <v>38</v>
          </cell>
          <cell r="D4218" t="str">
            <v>町名別・年齢別人口調べ</v>
          </cell>
          <cell r="E4218" t="str">
            <v>令和 6年 3月 1日</v>
          </cell>
          <cell r="F4218">
            <v>38</v>
          </cell>
          <cell r="G4218" t="str">
            <v>令和 6年 2月29日　現在</v>
          </cell>
          <cell r="H4218" t="str">
            <v>町名</v>
          </cell>
          <cell r="I4218">
            <v>27005</v>
          </cell>
          <cell r="J4218" t="str">
            <v>千村５丁目</v>
          </cell>
          <cell r="K4218"/>
          <cell r="L4218"/>
          <cell r="M4218">
            <v>33</v>
          </cell>
          <cell r="N4218">
            <v>4</v>
          </cell>
          <cell r="O4218">
            <v>1</v>
          </cell>
          <cell r="P4218">
            <v>7</v>
          </cell>
          <cell r="Q4218">
            <v>0</v>
          </cell>
          <cell r="R4218">
            <v>11</v>
          </cell>
          <cell r="S4218">
            <v>1</v>
          </cell>
          <cell r="T4218">
            <v>1</v>
          </cell>
        </row>
        <row r="4219">
          <cell r="A4219" t="str">
            <v>千村５丁目34</v>
          </cell>
          <cell r="B4219" t="str">
            <v>27005千村５丁目34</v>
          </cell>
          <cell r="C4219">
            <v>38</v>
          </cell>
          <cell r="D4219" t="str">
            <v>町名別・年齢別人口調べ</v>
          </cell>
          <cell r="E4219" t="str">
            <v>令和 6年 3月 1日</v>
          </cell>
          <cell r="F4219">
            <v>38</v>
          </cell>
          <cell r="G4219" t="str">
            <v>令和 6年 2月29日　現在</v>
          </cell>
          <cell r="H4219" t="str">
            <v>町名</v>
          </cell>
          <cell r="I4219">
            <v>27005</v>
          </cell>
          <cell r="J4219" t="str">
            <v>千村５丁目</v>
          </cell>
          <cell r="K4219"/>
          <cell r="L4219"/>
          <cell r="M4219">
            <v>34</v>
          </cell>
          <cell r="N4219">
            <v>2</v>
          </cell>
          <cell r="O4219">
            <v>0</v>
          </cell>
          <cell r="P4219">
            <v>3</v>
          </cell>
          <cell r="Q4219">
            <v>0</v>
          </cell>
          <cell r="R4219">
            <v>5</v>
          </cell>
          <cell r="S4219">
            <v>0</v>
          </cell>
          <cell r="T4219">
            <v>1</v>
          </cell>
        </row>
        <row r="4220">
          <cell r="A4220" t="str">
            <v>千村５丁目35</v>
          </cell>
          <cell r="B4220" t="str">
            <v>27005千村５丁目35</v>
          </cell>
          <cell r="C4220">
            <v>38</v>
          </cell>
          <cell r="D4220" t="str">
            <v>町名別・年齢別人口調べ</v>
          </cell>
          <cell r="E4220" t="str">
            <v>令和 6年 3月 1日</v>
          </cell>
          <cell r="F4220">
            <v>38</v>
          </cell>
          <cell r="G4220" t="str">
            <v>令和 6年 2月29日　現在</v>
          </cell>
          <cell r="H4220" t="str">
            <v>町名</v>
          </cell>
          <cell r="I4220">
            <v>27005</v>
          </cell>
          <cell r="J4220" t="str">
            <v>千村５丁目</v>
          </cell>
          <cell r="K4220"/>
          <cell r="L4220"/>
          <cell r="M4220">
            <v>35</v>
          </cell>
          <cell r="N4220">
            <v>5</v>
          </cell>
          <cell r="O4220">
            <v>0</v>
          </cell>
          <cell r="P4220">
            <v>1</v>
          </cell>
          <cell r="Q4220">
            <v>0</v>
          </cell>
          <cell r="R4220">
            <v>6</v>
          </cell>
          <cell r="S4220">
            <v>0</v>
          </cell>
          <cell r="T4220">
            <v>1</v>
          </cell>
        </row>
        <row r="4221">
          <cell r="A4221" t="str">
            <v>千村５丁目36</v>
          </cell>
          <cell r="B4221" t="str">
            <v>27005千村５丁目36</v>
          </cell>
          <cell r="C4221">
            <v>38</v>
          </cell>
          <cell r="D4221" t="str">
            <v>町名別・年齢別人口調べ</v>
          </cell>
          <cell r="E4221" t="str">
            <v>令和 6年 3月 1日</v>
          </cell>
          <cell r="F4221">
            <v>38</v>
          </cell>
          <cell r="G4221" t="str">
            <v>令和 6年 2月29日　現在</v>
          </cell>
          <cell r="H4221" t="str">
            <v>町名</v>
          </cell>
          <cell r="I4221">
            <v>27005</v>
          </cell>
          <cell r="J4221" t="str">
            <v>千村５丁目</v>
          </cell>
          <cell r="K4221"/>
          <cell r="L4221"/>
          <cell r="M4221">
            <v>36</v>
          </cell>
          <cell r="N4221">
            <v>3</v>
          </cell>
          <cell r="O4221">
            <v>0</v>
          </cell>
          <cell r="P4221">
            <v>4</v>
          </cell>
          <cell r="Q4221">
            <v>0</v>
          </cell>
          <cell r="R4221">
            <v>7</v>
          </cell>
          <cell r="S4221">
            <v>0</v>
          </cell>
          <cell r="T4221">
            <v>1</v>
          </cell>
        </row>
        <row r="4222">
          <cell r="A4222" t="str">
            <v>千村５丁目37</v>
          </cell>
          <cell r="B4222" t="str">
            <v>27005千村５丁目37</v>
          </cell>
          <cell r="C4222">
            <v>38</v>
          </cell>
          <cell r="D4222" t="str">
            <v>町名別・年齢別人口調べ</v>
          </cell>
          <cell r="E4222" t="str">
            <v>令和 6年 3月 1日</v>
          </cell>
          <cell r="F4222">
            <v>38</v>
          </cell>
          <cell r="G4222" t="str">
            <v>令和 6年 2月29日　現在</v>
          </cell>
          <cell r="H4222" t="str">
            <v>町名</v>
          </cell>
          <cell r="I4222">
            <v>27005</v>
          </cell>
          <cell r="J4222" t="str">
            <v>千村５丁目</v>
          </cell>
          <cell r="K4222"/>
          <cell r="L4222"/>
          <cell r="M4222">
            <v>37</v>
          </cell>
          <cell r="N4222">
            <v>3</v>
          </cell>
          <cell r="O4222">
            <v>0</v>
          </cell>
          <cell r="P4222">
            <v>9</v>
          </cell>
          <cell r="Q4222">
            <v>0</v>
          </cell>
          <cell r="R4222">
            <v>12</v>
          </cell>
          <cell r="S4222">
            <v>0</v>
          </cell>
          <cell r="T4222">
            <v>1</v>
          </cell>
        </row>
        <row r="4223">
          <cell r="A4223" t="str">
            <v>千村５丁目38</v>
          </cell>
          <cell r="B4223" t="str">
            <v>27005千村５丁目38</v>
          </cell>
          <cell r="C4223">
            <v>38</v>
          </cell>
          <cell r="D4223" t="str">
            <v>町名別・年齢別人口調べ</v>
          </cell>
          <cell r="E4223" t="str">
            <v>令和 6年 3月 1日</v>
          </cell>
          <cell r="F4223">
            <v>38</v>
          </cell>
          <cell r="G4223" t="str">
            <v>令和 6年 2月29日　現在</v>
          </cell>
          <cell r="H4223" t="str">
            <v>町名</v>
          </cell>
          <cell r="I4223">
            <v>27005</v>
          </cell>
          <cell r="J4223" t="str">
            <v>千村５丁目</v>
          </cell>
          <cell r="K4223"/>
          <cell r="L4223"/>
          <cell r="M4223">
            <v>38</v>
          </cell>
          <cell r="N4223">
            <v>6</v>
          </cell>
          <cell r="O4223">
            <v>0</v>
          </cell>
          <cell r="P4223">
            <v>2</v>
          </cell>
          <cell r="Q4223">
            <v>0</v>
          </cell>
          <cell r="R4223">
            <v>8</v>
          </cell>
          <cell r="S4223">
            <v>0</v>
          </cell>
          <cell r="T4223">
            <v>1</v>
          </cell>
        </row>
        <row r="4224">
          <cell r="A4224" t="str">
            <v>千村５丁目39</v>
          </cell>
          <cell r="B4224" t="str">
            <v>27005千村５丁目39</v>
          </cell>
          <cell r="C4224">
            <v>38</v>
          </cell>
          <cell r="D4224" t="str">
            <v>町名別・年齢別人口調べ</v>
          </cell>
          <cell r="E4224" t="str">
            <v>令和 6年 3月 1日</v>
          </cell>
          <cell r="F4224">
            <v>38</v>
          </cell>
          <cell r="G4224" t="str">
            <v>令和 6年 2月29日　現在</v>
          </cell>
          <cell r="H4224" t="str">
            <v>町名</v>
          </cell>
          <cell r="I4224">
            <v>27005</v>
          </cell>
          <cell r="J4224" t="str">
            <v>千村５丁目</v>
          </cell>
          <cell r="K4224"/>
          <cell r="L4224"/>
          <cell r="M4224">
            <v>39</v>
          </cell>
          <cell r="N4224">
            <v>4</v>
          </cell>
          <cell r="O4224">
            <v>0</v>
          </cell>
          <cell r="P4224">
            <v>3</v>
          </cell>
          <cell r="Q4224">
            <v>0</v>
          </cell>
          <cell r="R4224">
            <v>7</v>
          </cell>
          <cell r="S4224">
            <v>0</v>
          </cell>
          <cell r="T4224">
            <v>1</v>
          </cell>
        </row>
        <row r="4225">
          <cell r="A4225" t="str">
            <v>千村５丁目40</v>
          </cell>
          <cell r="B4225" t="str">
            <v>27005千村５丁目40</v>
          </cell>
          <cell r="C4225">
            <v>38</v>
          </cell>
          <cell r="D4225" t="str">
            <v>町名別・年齢別人口調べ</v>
          </cell>
          <cell r="E4225" t="str">
            <v>令和 6年 3月 1日</v>
          </cell>
          <cell r="F4225">
            <v>38</v>
          </cell>
          <cell r="G4225" t="str">
            <v>令和 6年 2月29日　現在</v>
          </cell>
          <cell r="H4225" t="str">
            <v>町名</v>
          </cell>
          <cell r="I4225">
            <v>27005</v>
          </cell>
          <cell r="J4225" t="str">
            <v>千村５丁目</v>
          </cell>
          <cell r="K4225"/>
          <cell r="L4225"/>
          <cell r="M4225">
            <v>40</v>
          </cell>
          <cell r="N4225">
            <v>5</v>
          </cell>
          <cell r="O4225">
            <v>0</v>
          </cell>
          <cell r="P4225">
            <v>5</v>
          </cell>
          <cell r="Q4225">
            <v>0</v>
          </cell>
          <cell r="R4225">
            <v>10</v>
          </cell>
          <cell r="S4225">
            <v>0</v>
          </cell>
          <cell r="T4225">
            <v>1</v>
          </cell>
        </row>
        <row r="4226">
          <cell r="A4226" t="str">
            <v>千村５丁目41</v>
          </cell>
          <cell r="B4226" t="str">
            <v>27005千村５丁目41</v>
          </cell>
          <cell r="C4226">
            <v>38</v>
          </cell>
          <cell r="D4226" t="str">
            <v>町名別・年齢別人口調べ</v>
          </cell>
          <cell r="E4226" t="str">
            <v>令和 6年 3月 1日</v>
          </cell>
          <cell r="F4226">
            <v>38</v>
          </cell>
          <cell r="G4226" t="str">
            <v>令和 6年 2月29日　現在</v>
          </cell>
          <cell r="H4226" t="str">
            <v>町名</v>
          </cell>
          <cell r="I4226">
            <v>27005</v>
          </cell>
          <cell r="J4226" t="str">
            <v>千村５丁目</v>
          </cell>
          <cell r="K4226"/>
          <cell r="L4226"/>
          <cell r="M4226">
            <v>41</v>
          </cell>
          <cell r="N4226">
            <v>5</v>
          </cell>
          <cell r="O4226">
            <v>0</v>
          </cell>
          <cell r="P4226">
            <v>3</v>
          </cell>
          <cell r="Q4226">
            <v>0</v>
          </cell>
          <cell r="R4226">
            <v>8</v>
          </cell>
          <cell r="S4226">
            <v>0</v>
          </cell>
          <cell r="T4226">
            <v>1</v>
          </cell>
        </row>
        <row r="4227">
          <cell r="A4227" t="str">
            <v>千村５丁目42</v>
          </cell>
          <cell r="B4227" t="str">
            <v>27005千村５丁目42</v>
          </cell>
          <cell r="C4227">
            <v>38</v>
          </cell>
          <cell r="D4227" t="str">
            <v>町名別・年齢別人口調べ</v>
          </cell>
          <cell r="E4227" t="str">
            <v>令和 6年 3月 1日</v>
          </cell>
          <cell r="F4227">
            <v>38</v>
          </cell>
          <cell r="G4227" t="str">
            <v>令和 6年 2月29日　現在</v>
          </cell>
          <cell r="H4227" t="str">
            <v>町名</v>
          </cell>
          <cell r="I4227">
            <v>27005</v>
          </cell>
          <cell r="J4227" t="str">
            <v>千村５丁目</v>
          </cell>
          <cell r="K4227"/>
          <cell r="L4227"/>
          <cell r="M4227">
            <v>42</v>
          </cell>
          <cell r="N4227">
            <v>5</v>
          </cell>
          <cell r="O4227">
            <v>0</v>
          </cell>
          <cell r="P4227">
            <v>6</v>
          </cell>
          <cell r="Q4227">
            <v>0</v>
          </cell>
          <cell r="R4227">
            <v>11</v>
          </cell>
          <cell r="S4227">
            <v>0</v>
          </cell>
          <cell r="T4227">
            <v>1</v>
          </cell>
        </row>
        <row r="4228">
          <cell r="A4228" t="str">
            <v>千村５丁目43</v>
          </cell>
          <cell r="B4228" t="str">
            <v>27005千村５丁目43</v>
          </cell>
          <cell r="C4228">
            <v>38</v>
          </cell>
          <cell r="D4228" t="str">
            <v>町名別・年齢別人口調べ</v>
          </cell>
          <cell r="E4228" t="str">
            <v>令和 6年 3月 1日</v>
          </cell>
          <cell r="F4228">
            <v>38</v>
          </cell>
          <cell r="G4228" t="str">
            <v>令和 6年 2月29日　現在</v>
          </cell>
          <cell r="H4228" t="str">
            <v>町名</v>
          </cell>
          <cell r="I4228">
            <v>27005</v>
          </cell>
          <cell r="J4228" t="str">
            <v>千村５丁目</v>
          </cell>
          <cell r="K4228"/>
          <cell r="L4228"/>
          <cell r="M4228">
            <v>43</v>
          </cell>
          <cell r="N4228">
            <v>7</v>
          </cell>
          <cell r="O4228">
            <v>0</v>
          </cell>
          <cell r="P4228">
            <v>0</v>
          </cell>
          <cell r="Q4228">
            <v>0</v>
          </cell>
          <cell r="R4228">
            <v>7</v>
          </cell>
          <cell r="S4228">
            <v>0</v>
          </cell>
          <cell r="T4228">
            <v>1</v>
          </cell>
        </row>
        <row r="4229">
          <cell r="A4229" t="str">
            <v>千村５丁目44</v>
          </cell>
          <cell r="B4229" t="str">
            <v>27005千村５丁目44</v>
          </cell>
          <cell r="C4229">
            <v>38</v>
          </cell>
          <cell r="D4229" t="str">
            <v>町名別・年齢別人口調べ</v>
          </cell>
          <cell r="E4229" t="str">
            <v>令和 6年 3月 1日</v>
          </cell>
          <cell r="F4229">
            <v>38</v>
          </cell>
          <cell r="G4229" t="str">
            <v>令和 6年 2月29日　現在</v>
          </cell>
          <cell r="H4229" t="str">
            <v>町名</v>
          </cell>
          <cell r="I4229">
            <v>27005</v>
          </cell>
          <cell r="J4229" t="str">
            <v>千村５丁目</v>
          </cell>
          <cell r="K4229"/>
          <cell r="L4229"/>
          <cell r="M4229">
            <v>44</v>
          </cell>
          <cell r="N4229">
            <v>8</v>
          </cell>
          <cell r="O4229">
            <v>0</v>
          </cell>
          <cell r="P4229">
            <v>4</v>
          </cell>
          <cell r="Q4229">
            <v>0</v>
          </cell>
          <cell r="R4229">
            <v>12</v>
          </cell>
          <cell r="S4229">
            <v>0</v>
          </cell>
          <cell r="T4229">
            <v>1</v>
          </cell>
        </row>
        <row r="4230">
          <cell r="A4230" t="str">
            <v>千村５丁目45</v>
          </cell>
          <cell r="B4230" t="str">
            <v>27005千村５丁目45</v>
          </cell>
          <cell r="C4230">
            <v>38</v>
          </cell>
          <cell r="D4230" t="str">
            <v>町名別・年齢別人口調べ</v>
          </cell>
          <cell r="E4230" t="str">
            <v>令和 6年 3月 1日</v>
          </cell>
          <cell r="F4230">
            <v>38</v>
          </cell>
          <cell r="G4230" t="str">
            <v>令和 6年 2月29日　現在</v>
          </cell>
          <cell r="H4230" t="str">
            <v>町名</v>
          </cell>
          <cell r="I4230">
            <v>27005</v>
          </cell>
          <cell r="J4230" t="str">
            <v>千村５丁目</v>
          </cell>
          <cell r="K4230"/>
          <cell r="L4230"/>
          <cell r="M4230">
            <v>45</v>
          </cell>
          <cell r="N4230">
            <v>6</v>
          </cell>
          <cell r="O4230">
            <v>0</v>
          </cell>
          <cell r="P4230">
            <v>8</v>
          </cell>
          <cell r="Q4230">
            <v>0</v>
          </cell>
          <cell r="R4230">
            <v>14</v>
          </cell>
          <cell r="S4230">
            <v>0</v>
          </cell>
          <cell r="T4230">
            <v>1</v>
          </cell>
        </row>
        <row r="4231">
          <cell r="A4231" t="str">
            <v>千村５丁目46</v>
          </cell>
          <cell r="B4231" t="str">
            <v>27005千村５丁目46</v>
          </cell>
          <cell r="C4231">
            <v>38</v>
          </cell>
          <cell r="D4231" t="str">
            <v>町名別・年齢別人口調べ</v>
          </cell>
          <cell r="E4231" t="str">
            <v>令和 6年 3月 1日</v>
          </cell>
          <cell r="F4231">
            <v>38</v>
          </cell>
          <cell r="G4231" t="str">
            <v>令和 6年 2月29日　現在</v>
          </cell>
          <cell r="H4231" t="str">
            <v>町名</v>
          </cell>
          <cell r="I4231">
            <v>27005</v>
          </cell>
          <cell r="J4231" t="str">
            <v>千村５丁目</v>
          </cell>
          <cell r="K4231"/>
          <cell r="L4231"/>
          <cell r="M4231">
            <v>46</v>
          </cell>
          <cell r="N4231">
            <v>4</v>
          </cell>
          <cell r="O4231">
            <v>0</v>
          </cell>
          <cell r="P4231">
            <v>1</v>
          </cell>
          <cell r="Q4231">
            <v>0</v>
          </cell>
          <cell r="R4231">
            <v>5</v>
          </cell>
          <cell r="S4231">
            <v>0</v>
          </cell>
          <cell r="T4231">
            <v>1</v>
          </cell>
        </row>
        <row r="4232">
          <cell r="A4232" t="str">
            <v>千村５丁目47</v>
          </cell>
          <cell r="B4232" t="str">
            <v>27005千村５丁目47</v>
          </cell>
          <cell r="C4232">
            <v>38</v>
          </cell>
          <cell r="D4232" t="str">
            <v>町名別・年齢別人口調べ</v>
          </cell>
          <cell r="E4232" t="str">
            <v>令和 6年 3月 1日</v>
          </cell>
          <cell r="F4232">
            <v>38</v>
          </cell>
          <cell r="G4232" t="str">
            <v>令和 6年 2月29日　現在</v>
          </cell>
          <cell r="H4232" t="str">
            <v>町名</v>
          </cell>
          <cell r="I4232">
            <v>27005</v>
          </cell>
          <cell r="J4232" t="str">
            <v>千村５丁目</v>
          </cell>
          <cell r="K4232"/>
          <cell r="L4232"/>
          <cell r="M4232">
            <v>47</v>
          </cell>
          <cell r="N4232">
            <v>6</v>
          </cell>
          <cell r="O4232">
            <v>0</v>
          </cell>
          <cell r="P4232">
            <v>6</v>
          </cell>
          <cell r="Q4232">
            <v>0</v>
          </cell>
          <cell r="R4232">
            <v>12</v>
          </cell>
          <cell r="S4232">
            <v>0</v>
          </cell>
          <cell r="T4232">
            <v>1</v>
          </cell>
        </row>
        <row r="4233">
          <cell r="A4233" t="str">
            <v>千村５丁目48</v>
          </cell>
          <cell r="B4233" t="str">
            <v>27005千村５丁目48</v>
          </cell>
          <cell r="C4233">
            <v>38</v>
          </cell>
          <cell r="D4233" t="str">
            <v>町名別・年齢別人口調べ</v>
          </cell>
          <cell r="E4233" t="str">
            <v>令和 6年 3月 1日</v>
          </cell>
          <cell r="F4233">
            <v>38</v>
          </cell>
          <cell r="G4233" t="str">
            <v>令和 6年 2月29日　現在</v>
          </cell>
          <cell r="H4233" t="str">
            <v>町名</v>
          </cell>
          <cell r="I4233">
            <v>27005</v>
          </cell>
          <cell r="J4233" t="str">
            <v>千村５丁目</v>
          </cell>
          <cell r="K4233"/>
          <cell r="L4233"/>
          <cell r="M4233">
            <v>48</v>
          </cell>
          <cell r="N4233">
            <v>10</v>
          </cell>
          <cell r="O4233">
            <v>0</v>
          </cell>
          <cell r="P4233">
            <v>6</v>
          </cell>
          <cell r="Q4233">
            <v>0</v>
          </cell>
          <cell r="R4233">
            <v>16</v>
          </cell>
          <cell r="S4233">
            <v>0</v>
          </cell>
          <cell r="T4233">
            <v>1</v>
          </cell>
        </row>
        <row r="4234">
          <cell r="A4234" t="str">
            <v>千村５丁目49</v>
          </cell>
          <cell r="B4234" t="str">
            <v>27005千村５丁目49</v>
          </cell>
          <cell r="C4234">
            <v>38</v>
          </cell>
          <cell r="D4234" t="str">
            <v>町名別・年齢別人口調べ</v>
          </cell>
          <cell r="E4234" t="str">
            <v>令和 6年 3月 1日</v>
          </cell>
          <cell r="F4234">
            <v>38</v>
          </cell>
          <cell r="G4234" t="str">
            <v>令和 6年 2月29日　現在</v>
          </cell>
          <cell r="H4234" t="str">
            <v>町名</v>
          </cell>
          <cell r="I4234">
            <v>27005</v>
          </cell>
          <cell r="J4234" t="str">
            <v>千村５丁目</v>
          </cell>
          <cell r="K4234"/>
          <cell r="L4234"/>
          <cell r="M4234">
            <v>49</v>
          </cell>
          <cell r="N4234">
            <v>6</v>
          </cell>
          <cell r="O4234">
            <v>0</v>
          </cell>
          <cell r="P4234">
            <v>4</v>
          </cell>
          <cell r="Q4234">
            <v>0</v>
          </cell>
          <cell r="R4234">
            <v>10</v>
          </cell>
          <cell r="S4234">
            <v>0</v>
          </cell>
          <cell r="T4234">
            <v>1</v>
          </cell>
        </row>
        <row r="4235">
          <cell r="A4235" t="str">
            <v>千村５丁目50</v>
          </cell>
          <cell r="B4235" t="str">
            <v>27005千村５丁目50</v>
          </cell>
          <cell r="C4235">
            <v>38</v>
          </cell>
          <cell r="D4235" t="str">
            <v>町名別・年齢別人口調べ</v>
          </cell>
          <cell r="E4235" t="str">
            <v>令和 6年 3月 1日</v>
          </cell>
          <cell r="F4235">
            <v>38</v>
          </cell>
          <cell r="G4235" t="str">
            <v>令和 6年 2月29日　現在</v>
          </cell>
          <cell r="H4235" t="str">
            <v>町名</v>
          </cell>
          <cell r="I4235">
            <v>27005</v>
          </cell>
          <cell r="J4235" t="str">
            <v>千村５丁目</v>
          </cell>
          <cell r="K4235"/>
          <cell r="L4235"/>
          <cell r="M4235">
            <v>50</v>
          </cell>
          <cell r="N4235">
            <v>5</v>
          </cell>
          <cell r="O4235">
            <v>0</v>
          </cell>
          <cell r="P4235">
            <v>2</v>
          </cell>
          <cell r="Q4235">
            <v>0</v>
          </cell>
          <cell r="R4235">
            <v>7</v>
          </cell>
          <cell r="S4235">
            <v>0</v>
          </cell>
          <cell r="T4235">
            <v>1</v>
          </cell>
        </row>
        <row r="4236">
          <cell r="A4236" t="str">
            <v>千村５丁目51</v>
          </cell>
          <cell r="B4236" t="str">
            <v>27005千村５丁目51</v>
          </cell>
          <cell r="C4236">
            <v>38</v>
          </cell>
          <cell r="D4236" t="str">
            <v>町名別・年齢別人口調べ</v>
          </cell>
          <cell r="E4236" t="str">
            <v>令和 6年 3月 1日</v>
          </cell>
          <cell r="F4236">
            <v>38</v>
          </cell>
          <cell r="G4236" t="str">
            <v>令和 6年 2月29日　現在</v>
          </cell>
          <cell r="H4236" t="str">
            <v>町名</v>
          </cell>
          <cell r="I4236">
            <v>27005</v>
          </cell>
          <cell r="J4236" t="str">
            <v>千村５丁目</v>
          </cell>
          <cell r="K4236"/>
          <cell r="L4236"/>
          <cell r="M4236">
            <v>51</v>
          </cell>
          <cell r="N4236">
            <v>5</v>
          </cell>
          <cell r="O4236">
            <v>0</v>
          </cell>
          <cell r="P4236">
            <v>12</v>
          </cell>
          <cell r="Q4236">
            <v>0</v>
          </cell>
          <cell r="R4236">
            <v>17</v>
          </cell>
          <cell r="S4236">
            <v>0</v>
          </cell>
          <cell r="T4236">
            <v>1</v>
          </cell>
        </row>
        <row r="4237">
          <cell r="A4237" t="str">
            <v>千村５丁目52</v>
          </cell>
          <cell r="B4237" t="str">
            <v>27005千村５丁目52</v>
          </cell>
          <cell r="C4237">
            <v>38</v>
          </cell>
          <cell r="D4237" t="str">
            <v>町名別・年齢別人口調べ</v>
          </cell>
          <cell r="E4237" t="str">
            <v>令和 6年 3月 1日</v>
          </cell>
          <cell r="F4237">
            <v>38</v>
          </cell>
          <cell r="G4237" t="str">
            <v>令和 6年 2月29日　現在</v>
          </cell>
          <cell r="H4237" t="str">
            <v>町名</v>
          </cell>
          <cell r="I4237">
            <v>27005</v>
          </cell>
          <cell r="J4237" t="str">
            <v>千村５丁目</v>
          </cell>
          <cell r="K4237"/>
          <cell r="L4237"/>
          <cell r="M4237">
            <v>52</v>
          </cell>
          <cell r="N4237">
            <v>5</v>
          </cell>
          <cell r="O4237">
            <v>0</v>
          </cell>
          <cell r="P4237">
            <v>2</v>
          </cell>
          <cell r="Q4237">
            <v>0</v>
          </cell>
          <cell r="R4237">
            <v>7</v>
          </cell>
          <cell r="S4237">
            <v>0</v>
          </cell>
          <cell r="T4237">
            <v>1</v>
          </cell>
        </row>
        <row r="4238">
          <cell r="A4238" t="str">
            <v>千村５丁目53</v>
          </cell>
          <cell r="B4238" t="str">
            <v>27005千村５丁目53</v>
          </cell>
          <cell r="C4238">
            <v>38</v>
          </cell>
          <cell r="D4238" t="str">
            <v>町名別・年齢別人口調べ</v>
          </cell>
          <cell r="E4238" t="str">
            <v>令和 6年 3月 1日</v>
          </cell>
          <cell r="F4238">
            <v>38</v>
          </cell>
          <cell r="G4238" t="str">
            <v>令和 6年 2月29日　現在</v>
          </cell>
          <cell r="H4238" t="str">
            <v>町名</v>
          </cell>
          <cell r="I4238">
            <v>27005</v>
          </cell>
          <cell r="J4238" t="str">
            <v>千村５丁目</v>
          </cell>
          <cell r="K4238"/>
          <cell r="L4238"/>
          <cell r="M4238">
            <v>53</v>
          </cell>
          <cell r="N4238">
            <v>4</v>
          </cell>
          <cell r="O4238">
            <v>0</v>
          </cell>
          <cell r="P4238">
            <v>6</v>
          </cell>
          <cell r="Q4238">
            <v>0</v>
          </cell>
          <cell r="R4238">
            <v>10</v>
          </cell>
          <cell r="S4238">
            <v>0</v>
          </cell>
          <cell r="T4238">
            <v>1</v>
          </cell>
        </row>
        <row r="4239">
          <cell r="A4239" t="str">
            <v>千村５丁目54</v>
          </cell>
          <cell r="B4239" t="str">
            <v>27005千村５丁目54</v>
          </cell>
          <cell r="C4239">
            <v>38</v>
          </cell>
          <cell r="D4239" t="str">
            <v>町名別・年齢別人口調べ</v>
          </cell>
          <cell r="E4239" t="str">
            <v>令和 6年 3月 1日</v>
          </cell>
          <cell r="F4239">
            <v>38</v>
          </cell>
          <cell r="G4239" t="str">
            <v>令和 6年 2月29日　現在</v>
          </cell>
          <cell r="H4239" t="str">
            <v>町名</v>
          </cell>
          <cell r="I4239">
            <v>27005</v>
          </cell>
          <cell r="J4239" t="str">
            <v>千村５丁目</v>
          </cell>
          <cell r="K4239"/>
          <cell r="L4239"/>
          <cell r="M4239">
            <v>54</v>
          </cell>
          <cell r="N4239">
            <v>12</v>
          </cell>
          <cell r="O4239">
            <v>2</v>
          </cell>
          <cell r="P4239">
            <v>6</v>
          </cell>
          <cell r="Q4239">
            <v>0</v>
          </cell>
          <cell r="R4239">
            <v>18</v>
          </cell>
          <cell r="S4239">
            <v>2</v>
          </cell>
          <cell r="T4239">
            <v>1</v>
          </cell>
        </row>
        <row r="4240">
          <cell r="A4240" t="str">
            <v>千村５丁目55</v>
          </cell>
          <cell r="B4240" t="str">
            <v>27005千村５丁目55</v>
          </cell>
          <cell r="C4240">
            <v>38</v>
          </cell>
          <cell r="D4240" t="str">
            <v>町名別・年齢別人口調べ</v>
          </cell>
          <cell r="E4240" t="str">
            <v>令和 6年 3月 1日</v>
          </cell>
          <cell r="F4240">
            <v>38</v>
          </cell>
          <cell r="G4240" t="str">
            <v>令和 6年 2月29日　現在</v>
          </cell>
          <cell r="H4240" t="str">
            <v>町名</v>
          </cell>
          <cell r="I4240">
            <v>27005</v>
          </cell>
          <cell r="J4240" t="str">
            <v>千村５丁目</v>
          </cell>
          <cell r="K4240"/>
          <cell r="L4240"/>
          <cell r="M4240">
            <v>55</v>
          </cell>
          <cell r="N4240">
            <v>6</v>
          </cell>
          <cell r="O4240">
            <v>0</v>
          </cell>
          <cell r="P4240">
            <v>7</v>
          </cell>
          <cell r="Q4240">
            <v>1</v>
          </cell>
          <cell r="R4240">
            <v>13</v>
          </cell>
          <cell r="S4240">
            <v>1</v>
          </cell>
          <cell r="T4240">
            <v>1</v>
          </cell>
        </row>
        <row r="4241">
          <cell r="A4241" t="str">
            <v>千村５丁目56</v>
          </cell>
          <cell r="B4241" t="str">
            <v>27005千村５丁目56</v>
          </cell>
          <cell r="C4241">
            <v>38</v>
          </cell>
          <cell r="D4241" t="str">
            <v>町名別・年齢別人口調べ</v>
          </cell>
          <cell r="E4241" t="str">
            <v>令和 6年 3月 1日</v>
          </cell>
          <cell r="F4241">
            <v>38</v>
          </cell>
          <cell r="G4241" t="str">
            <v>令和 6年 2月29日　現在</v>
          </cell>
          <cell r="H4241" t="str">
            <v>町名</v>
          </cell>
          <cell r="I4241">
            <v>27005</v>
          </cell>
          <cell r="J4241" t="str">
            <v>千村５丁目</v>
          </cell>
          <cell r="K4241"/>
          <cell r="L4241"/>
          <cell r="M4241">
            <v>56</v>
          </cell>
          <cell r="N4241">
            <v>5</v>
          </cell>
          <cell r="O4241">
            <v>0</v>
          </cell>
          <cell r="P4241">
            <v>4</v>
          </cell>
          <cell r="Q4241">
            <v>0</v>
          </cell>
          <cell r="R4241">
            <v>9</v>
          </cell>
          <cell r="S4241">
            <v>0</v>
          </cell>
          <cell r="T4241">
            <v>1</v>
          </cell>
        </row>
        <row r="4242">
          <cell r="A4242" t="str">
            <v>千村５丁目57</v>
          </cell>
          <cell r="B4242" t="str">
            <v>27005千村５丁目57</v>
          </cell>
          <cell r="C4242">
            <v>38</v>
          </cell>
          <cell r="D4242" t="str">
            <v>町名別・年齢別人口調べ</v>
          </cell>
          <cell r="E4242" t="str">
            <v>令和 6年 3月 1日</v>
          </cell>
          <cell r="F4242">
            <v>38</v>
          </cell>
          <cell r="G4242" t="str">
            <v>令和 6年 2月29日　現在</v>
          </cell>
          <cell r="H4242" t="str">
            <v>町名</v>
          </cell>
          <cell r="I4242">
            <v>27005</v>
          </cell>
          <cell r="J4242" t="str">
            <v>千村５丁目</v>
          </cell>
          <cell r="K4242"/>
          <cell r="L4242"/>
          <cell r="M4242">
            <v>57</v>
          </cell>
          <cell r="N4242">
            <v>10</v>
          </cell>
          <cell r="O4242">
            <v>0</v>
          </cell>
          <cell r="P4242">
            <v>7</v>
          </cell>
          <cell r="Q4242">
            <v>0</v>
          </cell>
          <cell r="R4242">
            <v>17</v>
          </cell>
          <cell r="S4242">
            <v>0</v>
          </cell>
          <cell r="T4242">
            <v>1</v>
          </cell>
        </row>
        <row r="4243">
          <cell r="A4243" t="str">
            <v>千村５丁目58</v>
          </cell>
          <cell r="B4243" t="str">
            <v>27005千村５丁目58</v>
          </cell>
          <cell r="C4243">
            <v>38</v>
          </cell>
          <cell r="D4243" t="str">
            <v>町名別・年齢別人口調べ</v>
          </cell>
          <cell r="E4243" t="str">
            <v>令和 6年 3月 1日</v>
          </cell>
          <cell r="F4243">
            <v>38</v>
          </cell>
          <cell r="G4243" t="str">
            <v>令和 6年 2月29日　現在</v>
          </cell>
          <cell r="H4243" t="str">
            <v>町名</v>
          </cell>
          <cell r="I4243">
            <v>27005</v>
          </cell>
          <cell r="J4243" t="str">
            <v>千村５丁目</v>
          </cell>
          <cell r="K4243"/>
          <cell r="L4243"/>
          <cell r="M4243">
            <v>58</v>
          </cell>
          <cell r="N4243">
            <v>1</v>
          </cell>
          <cell r="O4243">
            <v>0</v>
          </cell>
          <cell r="P4243">
            <v>4</v>
          </cell>
          <cell r="Q4243">
            <v>0</v>
          </cell>
          <cell r="R4243">
            <v>5</v>
          </cell>
          <cell r="S4243">
            <v>0</v>
          </cell>
          <cell r="T4243">
            <v>1</v>
          </cell>
        </row>
        <row r="4244">
          <cell r="A4244" t="str">
            <v>千村５丁目59</v>
          </cell>
          <cell r="B4244" t="str">
            <v>27005千村５丁目59</v>
          </cell>
          <cell r="C4244">
            <v>38</v>
          </cell>
          <cell r="D4244" t="str">
            <v>町名別・年齢別人口調べ</v>
          </cell>
          <cell r="E4244" t="str">
            <v>令和 6年 3月 1日</v>
          </cell>
          <cell r="F4244">
            <v>38</v>
          </cell>
          <cell r="G4244" t="str">
            <v>令和 6年 2月29日　現在</v>
          </cell>
          <cell r="H4244" t="str">
            <v>町名</v>
          </cell>
          <cell r="I4244">
            <v>27005</v>
          </cell>
          <cell r="J4244" t="str">
            <v>千村５丁目</v>
          </cell>
          <cell r="K4244"/>
          <cell r="L4244"/>
          <cell r="M4244">
            <v>59</v>
          </cell>
          <cell r="N4244">
            <v>5</v>
          </cell>
          <cell r="O4244">
            <v>0</v>
          </cell>
          <cell r="P4244">
            <v>5</v>
          </cell>
          <cell r="Q4244">
            <v>0</v>
          </cell>
          <cell r="R4244">
            <v>10</v>
          </cell>
          <cell r="S4244">
            <v>0</v>
          </cell>
          <cell r="T4244">
            <v>1</v>
          </cell>
        </row>
        <row r="4245">
          <cell r="A4245" t="str">
            <v>千村５丁目60</v>
          </cell>
          <cell r="B4245" t="str">
            <v>27005千村５丁目60</v>
          </cell>
          <cell r="C4245">
            <v>38</v>
          </cell>
          <cell r="D4245" t="str">
            <v>町名別・年齢別人口調べ</v>
          </cell>
          <cell r="E4245" t="str">
            <v>令和 6年 3月 1日</v>
          </cell>
          <cell r="F4245">
            <v>38</v>
          </cell>
          <cell r="G4245" t="str">
            <v>令和 6年 2月29日　現在</v>
          </cell>
          <cell r="H4245" t="str">
            <v>町名</v>
          </cell>
          <cell r="I4245">
            <v>27005</v>
          </cell>
          <cell r="J4245" t="str">
            <v>千村５丁目</v>
          </cell>
          <cell r="K4245"/>
          <cell r="L4245"/>
          <cell r="M4245">
            <v>60</v>
          </cell>
          <cell r="N4245">
            <v>5</v>
          </cell>
          <cell r="O4245">
            <v>0</v>
          </cell>
          <cell r="P4245">
            <v>6</v>
          </cell>
          <cell r="Q4245">
            <v>0</v>
          </cell>
          <cell r="R4245">
            <v>11</v>
          </cell>
          <cell r="S4245">
            <v>0</v>
          </cell>
          <cell r="T4245">
            <v>1</v>
          </cell>
        </row>
        <row r="4246">
          <cell r="A4246" t="str">
            <v>千村５丁目61</v>
          </cell>
          <cell r="B4246" t="str">
            <v>27005千村５丁目61</v>
          </cell>
          <cell r="C4246">
            <v>38</v>
          </cell>
          <cell r="D4246" t="str">
            <v>町名別・年齢別人口調べ</v>
          </cell>
          <cell r="E4246" t="str">
            <v>令和 6年 3月 1日</v>
          </cell>
          <cell r="F4246">
            <v>38</v>
          </cell>
          <cell r="G4246" t="str">
            <v>令和 6年 2月29日　現在</v>
          </cell>
          <cell r="H4246" t="str">
            <v>町名</v>
          </cell>
          <cell r="I4246">
            <v>27005</v>
          </cell>
          <cell r="J4246" t="str">
            <v>千村５丁目</v>
          </cell>
          <cell r="K4246"/>
          <cell r="L4246"/>
          <cell r="M4246">
            <v>61</v>
          </cell>
          <cell r="N4246">
            <v>6</v>
          </cell>
          <cell r="O4246">
            <v>0</v>
          </cell>
          <cell r="P4246">
            <v>2</v>
          </cell>
          <cell r="Q4246">
            <v>0</v>
          </cell>
          <cell r="R4246">
            <v>8</v>
          </cell>
          <cell r="S4246">
            <v>0</v>
          </cell>
          <cell r="T4246">
            <v>1</v>
          </cell>
        </row>
        <row r="4247">
          <cell r="A4247" t="str">
            <v>千村５丁目62</v>
          </cell>
          <cell r="B4247" t="str">
            <v>27005千村５丁目62</v>
          </cell>
          <cell r="C4247">
            <v>38</v>
          </cell>
          <cell r="D4247" t="str">
            <v>町名別・年齢別人口調べ</v>
          </cell>
          <cell r="E4247" t="str">
            <v>令和 6年 3月 1日</v>
          </cell>
          <cell r="F4247">
            <v>38</v>
          </cell>
          <cell r="G4247" t="str">
            <v>令和 6年 2月29日　現在</v>
          </cell>
          <cell r="H4247" t="str">
            <v>町名</v>
          </cell>
          <cell r="I4247">
            <v>27005</v>
          </cell>
          <cell r="J4247" t="str">
            <v>千村５丁目</v>
          </cell>
          <cell r="K4247"/>
          <cell r="L4247"/>
          <cell r="M4247">
            <v>62</v>
          </cell>
          <cell r="N4247">
            <v>8</v>
          </cell>
          <cell r="O4247">
            <v>0</v>
          </cell>
          <cell r="P4247">
            <v>2</v>
          </cell>
          <cell r="Q4247">
            <v>0</v>
          </cell>
          <cell r="R4247">
            <v>10</v>
          </cell>
          <cell r="S4247">
            <v>0</v>
          </cell>
          <cell r="T4247">
            <v>1</v>
          </cell>
        </row>
        <row r="4248">
          <cell r="A4248" t="str">
            <v>千村５丁目63</v>
          </cell>
          <cell r="B4248" t="str">
            <v>27005千村５丁目63</v>
          </cell>
          <cell r="C4248">
            <v>38</v>
          </cell>
          <cell r="D4248" t="str">
            <v>町名別・年齢別人口調べ</v>
          </cell>
          <cell r="E4248" t="str">
            <v>令和 6年 3月 1日</v>
          </cell>
          <cell r="F4248">
            <v>38</v>
          </cell>
          <cell r="G4248" t="str">
            <v>令和 6年 2月29日　現在</v>
          </cell>
          <cell r="H4248" t="str">
            <v>町名</v>
          </cell>
          <cell r="I4248">
            <v>27005</v>
          </cell>
          <cell r="J4248" t="str">
            <v>千村５丁目</v>
          </cell>
          <cell r="K4248"/>
          <cell r="L4248"/>
          <cell r="M4248">
            <v>63</v>
          </cell>
          <cell r="N4248">
            <v>6</v>
          </cell>
          <cell r="O4248">
            <v>0</v>
          </cell>
          <cell r="P4248">
            <v>3</v>
          </cell>
          <cell r="Q4248">
            <v>0</v>
          </cell>
          <cell r="R4248">
            <v>9</v>
          </cell>
          <cell r="S4248">
            <v>0</v>
          </cell>
          <cell r="T4248">
            <v>1</v>
          </cell>
        </row>
        <row r="4249">
          <cell r="A4249" t="str">
            <v>千村５丁目64</v>
          </cell>
          <cell r="B4249" t="str">
            <v>27005千村５丁目64</v>
          </cell>
          <cell r="C4249">
            <v>38</v>
          </cell>
          <cell r="D4249" t="str">
            <v>町名別・年齢別人口調べ</v>
          </cell>
          <cell r="E4249" t="str">
            <v>令和 6年 3月 1日</v>
          </cell>
          <cell r="F4249">
            <v>38</v>
          </cell>
          <cell r="G4249" t="str">
            <v>令和 6年 2月29日　現在</v>
          </cell>
          <cell r="H4249" t="str">
            <v>町名</v>
          </cell>
          <cell r="I4249">
            <v>27005</v>
          </cell>
          <cell r="J4249" t="str">
            <v>千村５丁目</v>
          </cell>
          <cell r="K4249"/>
          <cell r="L4249"/>
          <cell r="M4249">
            <v>64</v>
          </cell>
          <cell r="N4249">
            <v>2</v>
          </cell>
          <cell r="O4249">
            <v>0</v>
          </cell>
          <cell r="P4249">
            <v>8</v>
          </cell>
          <cell r="Q4249">
            <v>0</v>
          </cell>
          <cell r="R4249">
            <v>10</v>
          </cell>
          <cell r="S4249">
            <v>0</v>
          </cell>
          <cell r="T4249">
            <v>1</v>
          </cell>
        </row>
        <row r="4250">
          <cell r="A4250" t="str">
            <v>千村５丁目65</v>
          </cell>
          <cell r="B4250" t="str">
            <v>27005千村５丁目65</v>
          </cell>
          <cell r="C4250">
            <v>38</v>
          </cell>
          <cell r="D4250" t="str">
            <v>町名別・年齢別人口調べ</v>
          </cell>
          <cell r="E4250" t="str">
            <v>令和 6年 3月 1日</v>
          </cell>
          <cell r="F4250">
            <v>38</v>
          </cell>
          <cell r="G4250" t="str">
            <v>令和 6年 2月29日　現在</v>
          </cell>
          <cell r="H4250" t="str">
            <v>町名</v>
          </cell>
          <cell r="I4250">
            <v>27005</v>
          </cell>
          <cell r="J4250" t="str">
            <v>千村５丁目</v>
          </cell>
          <cell r="K4250"/>
          <cell r="L4250"/>
          <cell r="M4250">
            <v>65</v>
          </cell>
          <cell r="N4250">
            <v>5</v>
          </cell>
          <cell r="O4250">
            <v>0</v>
          </cell>
          <cell r="P4250">
            <v>6</v>
          </cell>
          <cell r="Q4250">
            <v>1</v>
          </cell>
          <cell r="R4250">
            <v>11</v>
          </cell>
          <cell r="S4250">
            <v>1</v>
          </cell>
          <cell r="T4250">
            <v>1</v>
          </cell>
        </row>
        <row r="4251">
          <cell r="A4251" t="str">
            <v>千村５丁目66</v>
          </cell>
          <cell r="B4251" t="str">
            <v>27005千村５丁目66</v>
          </cell>
          <cell r="C4251">
            <v>38</v>
          </cell>
          <cell r="D4251" t="str">
            <v>町名別・年齢別人口調べ</v>
          </cell>
          <cell r="E4251" t="str">
            <v>令和 6年 3月 1日</v>
          </cell>
          <cell r="F4251">
            <v>38</v>
          </cell>
          <cell r="G4251" t="str">
            <v>令和 6年 2月29日　現在</v>
          </cell>
          <cell r="H4251" t="str">
            <v>町名</v>
          </cell>
          <cell r="I4251">
            <v>27005</v>
          </cell>
          <cell r="J4251" t="str">
            <v>千村５丁目</v>
          </cell>
          <cell r="K4251"/>
          <cell r="L4251"/>
          <cell r="M4251">
            <v>66</v>
          </cell>
          <cell r="N4251">
            <v>3</v>
          </cell>
          <cell r="O4251">
            <v>0</v>
          </cell>
          <cell r="P4251">
            <v>4</v>
          </cell>
          <cell r="Q4251">
            <v>0</v>
          </cell>
          <cell r="R4251">
            <v>7</v>
          </cell>
          <cell r="S4251">
            <v>0</v>
          </cell>
          <cell r="T4251">
            <v>1</v>
          </cell>
        </row>
        <row r="4252">
          <cell r="A4252" t="str">
            <v>千村５丁目67</v>
          </cell>
          <cell r="B4252" t="str">
            <v>27005千村５丁目67</v>
          </cell>
          <cell r="C4252">
            <v>38</v>
          </cell>
          <cell r="D4252" t="str">
            <v>町名別・年齢別人口調べ</v>
          </cell>
          <cell r="E4252" t="str">
            <v>令和 6年 3月 1日</v>
          </cell>
          <cell r="F4252">
            <v>38</v>
          </cell>
          <cell r="G4252" t="str">
            <v>令和 6年 2月29日　現在</v>
          </cell>
          <cell r="H4252" t="str">
            <v>町名</v>
          </cell>
          <cell r="I4252">
            <v>27005</v>
          </cell>
          <cell r="J4252" t="str">
            <v>千村５丁目</v>
          </cell>
          <cell r="K4252"/>
          <cell r="L4252"/>
          <cell r="M4252">
            <v>67</v>
          </cell>
          <cell r="N4252">
            <v>6</v>
          </cell>
          <cell r="O4252">
            <v>0</v>
          </cell>
          <cell r="P4252">
            <v>5</v>
          </cell>
          <cell r="Q4252">
            <v>0</v>
          </cell>
          <cell r="R4252">
            <v>11</v>
          </cell>
          <cell r="S4252">
            <v>0</v>
          </cell>
          <cell r="T4252">
            <v>1</v>
          </cell>
        </row>
        <row r="4253">
          <cell r="A4253" t="str">
            <v>千村５丁目68</v>
          </cell>
          <cell r="B4253" t="str">
            <v>27005千村５丁目68</v>
          </cell>
          <cell r="C4253">
            <v>38</v>
          </cell>
          <cell r="D4253" t="str">
            <v>町名別・年齢別人口調べ</v>
          </cell>
          <cell r="E4253" t="str">
            <v>令和 6年 3月 1日</v>
          </cell>
          <cell r="F4253">
            <v>38</v>
          </cell>
          <cell r="G4253" t="str">
            <v>令和 6年 2月29日　現在</v>
          </cell>
          <cell r="H4253" t="str">
            <v>町名</v>
          </cell>
          <cell r="I4253">
            <v>27005</v>
          </cell>
          <cell r="J4253" t="str">
            <v>千村５丁目</v>
          </cell>
          <cell r="K4253"/>
          <cell r="L4253"/>
          <cell r="M4253">
            <v>68</v>
          </cell>
          <cell r="N4253">
            <v>2</v>
          </cell>
          <cell r="O4253">
            <v>0</v>
          </cell>
          <cell r="P4253">
            <v>3</v>
          </cell>
          <cell r="Q4253">
            <v>0</v>
          </cell>
          <cell r="R4253">
            <v>5</v>
          </cell>
          <cell r="S4253">
            <v>0</v>
          </cell>
          <cell r="T4253">
            <v>1</v>
          </cell>
        </row>
        <row r="4254">
          <cell r="A4254" t="str">
            <v>千村５丁目69</v>
          </cell>
          <cell r="B4254" t="str">
            <v>27005千村５丁目69</v>
          </cell>
          <cell r="C4254">
            <v>38</v>
          </cell>
          <cell r="D4254" t="str">
            <v>町名別・年齢別人口調べ</v>
          </cell>
          <cell r="E4254" t="str">
            <v>令和 6年 3月 1日</v>
          </cell>
          <cell r="F4254">
            <v>38</v>
          </cell>
          <cell r="G4254" t="str">
            <v>令和 6年 2月29日　現在</v>
          </cell>
          <cell r="H4254" t="str">
            <v>町名</v>
          </cell>
          <cell r="I4254">
            <v>27005</v>
          </cell>
          <cell r="J4254" t="str">
            <v>千村５丁目</v>
          </cell>
          <cell r="K4254"/>
          <cell r="L4254"/>
          <cell r="M4254">
            <v>69</v>
          </cell>
          <cell r="N4254">
            <v>5</v>
          </cell>
          <cell r="O4254">
            <v>0</v>
          </cell>
          <cell r="P4254">
            <v>6</v>
          </cell>
          <cell r="Q4254">
            <v>0</v>
          </cell>
          <cell r="R4254">
            <v>11</v>
          </cell>
          <cell r="S4254">
            <v>0</v>
          </cell>
          <cell r="T4254">
            <v>1</v>
          </cell>
        </row>
        <row r="4255">
          <cell r="A4255" t="str">
            <v>千村５丁目70</v>
          </cell>
          <cell r="B4255" t="str">
            <v>27005千村５丁目70</v>
          </cell>
          <cell r="C4255">
            <v>38</v>
          </cell>
          <cell r="D4255" t="str">
            <v>町名別・年齢別人口調べ</v>
          </cell>
          <cell r="E4255" t="str">
            <v>令和 6年 3月 1日</v>
          </cell>
          <cell r="F4255">
            <v>38</v>
          </cell>
          <cell r="G4255" t="str">
            <v>令和 6年 2月29日　現在</v>
          </cell>
          <cell r="H4255" t="str">
            <v>町名</v>
          </cell>
          <cell r="I4255">
            <v>27005</v>
          </cell>
          <cell r="J4255" t="str">
            <v>千村５丁目</v>
          </cell>
          <cell r="K4255"/>
          <cell r="L4255"/>
          <cell r="M4255">
            <v>70</v>
          </cell>
          <cell r="N4255">
            <v>2</v>
          </cell>
          <cell r="O4255">
            <v>0</v>
          </cell>
          <cell r="P4255">
            <v>4</v>
          </cell>
          <cell r="Q4255">
            <v>0</v>
          </cell>
          <cell r="R4255">
            <v>6</v>
          </cell>
          <cell r="S4255">
            <v>0</v>
          </cell>
          <cell r="T4255">
            <v>1</v>
          </cell>
        </row>
        <row r="4256">
          <cell r="A4256" t="str">
            <v>千村５丁目71</v>
          </cell>
          <cell r="B4256" t="str">
            <v>27005千村５丁目71</v>
          </cell>
          <cell r="C4256">
            <v>38</v>
          </cell>
          <cell r="D4256" t="str">
            <v>町名別・年齢別人口調べ</v>
          </cell>
          <cell r="E4256" t="str">
            <v>令和 6年 3月 1日</v>
          </cell>
          <cell r="F4256">
            <v>38</v>
          </cell>
          <cell r="G4256" t="str">
            <v>令和 6年 2月29日　現在</v>
          </cell>
          <cell r="H4256" t="str">
            <v>町名</v>
          </cell>
          <cell r="I4256">
            <v>27005</v>
          </cell>
          <cell r="J4256" t="str">
            <v>千村５丁目</v>
          </cell>
          <cell r="K4256"/>
          <cell r="L4256"/>
          <cell r="M4256">
            <v>71</v>
          </cell>
          <cell r="N4256">
            <v>4</v>
          </cell>
          <cell r="O4256">
            <v>0</v>
          </cell>
          <cell r="P4256">
            <v>3</v>
          </cell>
          <cell r="Q4256">
            <v>0</v>
          </cell>
          <cell r="R4256">
            <v>7</v>
          </cell>
          <cell r="S4256">
            <v>0</v>
          </cell>
          <cell r="T4256">
            <v>1</v>
          </cell>
        </row>
        <row r="4257">
          <cell r="A4257" t="str">
            <v>千村５丁目72</v>
          </cell>
          <cell r="B4257" t="str">
            <v>27005千村５丁目72</v>
          </cell>
          <cell r="C4257">
            <v>38</v>
          </cell>
          <cell r="D4257" t="str">
            <v>町名別・年齢別人口調べ</v>
          </cell>
          <cell r="E4257" t="str">
            <v>令和 6年 3月 1日</v>
          </cell>
          <cell r="F4257">
            <v>38</v>
          </cell>
          <cell r="G4257" t="str">
            <v>令和 6年 2月29日　現在</v>
          </cell>
          <cell r="H4257" t="str">
            <v>町名</v>
          </cell>
          <cell r="I4257">
            <v>27005</v>
          </cell>
          <cell r="J4257" t="str">
            <v>千村５丁目</v>
          </cell>
          <cell r="K4257"/>
          <cell r="L4257"/>
          <cell r="M4257">
            <v>72</v>
          </cell>
          <cell r="N4257">
            <v>5</v>
          </cell>
          <cell r="O4257">
            <v>0</v>
          </cell>
          <cell r="P4257">
            <v>6</v>
          </cell>
          <cell r="Q4257">
            <v>1</v>
          </cell>
          <cell r="R4257">
            <v>11</v>
          </cell>
          <cell r="S4257">
            <v>1</v>
          </cell>
          <cell r="T4257">
            <v>1</v>
          </cell>
        </row>
        <row r="4258">
          <cell r="A4258" t="str">
            <v>千村５丁目73</v>
          </cell>
          <cell r="B4258" t="str">
            <v>27005千村５丁目73</v>
          </cell>
          <cell r="C4258">
            <v>38</v>
          </cell>
          <cell r="D4258" t="str">
            <v>町名別・年齢別人口調べ</v>
          </cell>
          <cell r="E4258" t="str">
            <v>令和 6年 3月 1日</v>
          </cell>
          <cell r="F4258">
            <v>38</v>
          </cell>
          <cell r="G4258" t="str">
            <v>令和 6年 2月29日　現在</v>
          </cell>
          <cell r="H4258" t="str">
            <v>町名</v>
          </cell>
          <cell r="I4258">
            <v>27005</v>
          </cell>
          <cell r="J4258" t="str">
            <v>千村５丁目</v>
          </cell>
          <cell r="K4258"/>
          <cell r="L4258"/>
          <cell r="M4258">
            <v>73</v>
          </cell>
          <cell r="N4258">
            <v>10</v>
          </cell>
          <cell r="O4258">
            <v>0</v>
          </cell>
          <cell r="P4258">
            <v>7</v>
          </cell>
          <cell r="Q4258">
            <v>0</v>
          </cell>
          <cell r="R4258">
            <v>17</v>
          </cell>
          <cell r="S4258">
            <v>0</v>
          </cell>
          <cell r="T4258">
            <v>1</v>
          </cell>
        </row>
        <row r="4259">
          <cell r="A4259" t="str">
            <v>千村５丁目74</v>
          </cell>
          <cell r="B4259" t="str">
            <v>27005千村５丁目74</v>
          </cell>
          <cell r="C4259">
            <v>38</v>
          </cell>
          <cell r="D4259" t="str">
            <v>町名別・年齢別人口調べ</v>
          </cell>
          <cell r="E4259" t="str">
            <v>令和 6年 3月 1日</v>
          </cell>
          <cell r="F4259">
            <v>38</v>
          </cell>
          <cell r="G4259" t="str">
            <v>令和 6年 2月29日　現在</v>
          </cell>
          <cell r="H4259" t="str">
            <v>町名</v>
          </cell>
          <cell r="I4259">
            <v>27005</v>
          </cell>
          <cell r="J4259" t="str">
            <v>千村５丁目</v>
          </cell>
          <cell r="K4259"/>
          <cell r="L4259"/>
          <cell r="M4259">
            <v>74</v>
          </cell>
          <cell r="N4259">
            <v>6</v>
          </cell>
          <cell r="O4259">
            <v>0</v>
          </cell>
          <cell r="P4259">
            <v>4</v>
          </cell>
          <cell r="Q4259">
            <v>0</v>
          </cell>
          <cell r="R4259">
            <v>10</v>
          </cell>
          <cell r="S4259">
            <v>0</v>
          </cell>
          <cell r="T4259">
            <v>1</v>
          </cell>
        </row>
        <row r="4260">
          <cell r="A4260" t="str">
            <v>千村５丁目75</v>
          </cell>
          <cell r="B4260" t="str">
            <v>27005千村５丁目75</v>
          </cell>
          <cell r="C4260">
            <v>38</v>
          </cell>
          <cell r="D4260" t="str">
            <v>町名別・年齢別人口調べ</v>
          </cell>
          <cell r="E4260" t="str">
            <v>令和 6年 3月 1日</v>
          </cell>
          <cell r="F4260">
            <v>38</v>
          </cell>
          <cell r="G4260" t="str">
            <v>令和 6年 2月29日　現在</v>
          </cell>
          <cell r="H4260" t="str">
            <v>町名</v>
          </cell>
          <cell r="I4260">
            <v>27005</v>
          </cell>
          <cell r="J4260" t="str">
            <v>千村５丁目</v>
          </cell>
          <cell r="K4260"/>
          <cell r="L4260"/>
          <cell r="M4260">
            <v>75</v>
          </cell>
          <cell r="N4260">
            <v>9</v>
          </cell>
          <cell r="O4260">
            <v>0</v>
          </cell>
          <cell r="P4260">
            <v>8</v>
          </cell>
          <cell r="Q4260">
            <v>0</v>
          </cell>
          <cell r="R4260">
            <v>17</v>
          </cell>
          <cell r="S4260">
            <v>0</v>
          </cell>
          <cell r="T4260">
            <v>1</v>
          </cell>
        </row>
        <row r="4261">
          <cell r="A4261" t="str">
            <v>千村５丁目76</v>
          </cell>
          <cell r="B4261" t="str">
            <v>27005千村５丁目76</v>
          </cell>
          <cell r="C4261">
            <v>38</v>
          </cell>
          <cell r="D4261" t="str">
            <v>町名別・年齢別人口調べ</v>
          </cell>
          <cell r="E4261" t="str">
            <v>令和 6年 3月 1日</v>
          </cell>
          <cell r="F4261">
            <v>38</v>
          </cell>
          <cell r="G4261" t="str">
            <v>令和 6年 2月29日　現在</v>
          </cell>
          <cell r="H4261" t="str">
            <v>町名</v>
          </cell>
          <cell r="I4261">
            <v>27005</v>
          </cell>
          <cell r="J4261" t="str">
            <v>千村５丁目</v>
          </cell>
          <cell r="K4261"/>
          <cell r="L4261"/>
          <cell r="M4261">
            <v>76</v>
          </cell>
          <cell r="N4261">
            <v>5</v>
          </cell>
          <cell r="O4261">
            <v>0</v>
          </cell>
          <cell r="P4261">
            <v>8</v>
          </cell>
          <cell r="Q4261">
            <v>0</v>
          </cell>
          <cell r="R4261">
            <v>13</v>
          </cell>
          <cell r="S4261">
            <v>0</v>
          </cell>
          <cell r="T4261">
            <v>1</v>
          </cell>
        </row>
        <row r="4262">
          <cell r="A4262" t="str">
            <v>千村５丁目77</v>
          </cell>
          <cell r="B4262" t="str">
            <v>27005千村５丁目77</v>
          </cell>
          <cell r="C4262">
            <v>38</v>
          </cell>
          <cell r="D4262" t="str">
            <v>町名別・年齢別人口調べ</v>
          </cell>
          <cell r="E4262" t="str">
            <v>令和 6年 3月 1日</v>
          </cell>
          <cell r="F4262">
            <v>38</v>
          </cell>
          <cell r="G4262" t="str">
            <v>令和 6年 2月29日　現在</v>
          </cell>
          <cell r="H4262" t="str">
            <v>町名</v>
          </cell>
          <cell r="I4262">
            <v>27005</v>
          </cell>
          <cell r="J4262" t="str">
            <v>千村５丁目</v>
          </cell>
          <cell r="K4262"/>
          <cell r="L4262"/>
          <cell r="M4262">
            <v>77</v>
          </cell>
          <cell r="N4262">
            <v>9</v>
          </cell>
          <cell r="O4262">
            <v>0</v>
          </cell>
          <cell r="P4262">
            <v>9</v>
          </cell>
          <cell r="Q4262">
            <v>0</v>
          </cell>
          <cell r="R4262">
            <v>18</v>
          </cell>
          <cell r="S4262">
            <v>0</v>
          </cell>
          <cell r="T4262">
            <v>1</v>
          </cell>
        </row>
        <row r="4263">
          <cell r="A4263" t="str">
            <v>千村５丁目78</v>
          </cell>
          <cell r="B4263" t="str">
            <v>27005千村５丁目78</v>
          </cell>
          <cell r="C4263">
            <v>38</v>
          </cell>
          <cell r="D4263" t="str">
            <v>町名別・年齢別人口調べ</v>
          </cell>
          <cell r="E4263" t="str">
            <v>令和 6年 3月 1日</v>
          </cell>
          <cell r="F4263">
            <v>38</v>
          </cell>
          <cell r="G4263" t="str">
            <v>令和 6年 2月29日　現在</v>
          </cell>
          <cell r="H4263" t="str">
            <v>町名</v>
          </cell>
          <cell r="I4263">
            <v>27005</v>
          </cell>
          <cell r="J4263" t="str">
            <v>千村５丁目</v>
          </cell>
          <cell r="K4263"/>
          <cell r="L4263"/>
          <cell r="M4263">
            <v>78</v>
          </cell>
          <cell r="N4263">
            <v>3</v>
          </cell>
          <cell r="O4263">
            <v>0</v>
          </cell>
          <cell r="P4263">
            <v>3</v>
          </cell>
          <cell r="Q4263">
            <v>0</v>
          </cell>
          <cell r="R4263">
            <v>6</v>
          </cell>
          <cell r="S4263">
            <v>0</v>
          </cell>
          <cell r="T4263">
            <v>1</v>
          </cell>
        </row>
        <row r="4264">
          <cell r="A4264" t="str">
            <v>千村５丁目79</v>
          </cell>
          <cell r="B4264" t="str">
            <v>27005千村５丁目79</v>
          </cell>
          <cell r="C4264">
            <v>38</v>
          </cell>
          <cell r="D4264" t="str">
            <v>町名別・年齢別人口調べ</v>
          </cell>
          <cell r="E4264" t="str">
            <v>令和 6年 3月 1日</v>
          </cell>
          <cell r="F4264">
            <v>38</v>
          </cell>
          <cell r="G4264" t="str">
            <v>令和 6年 2月29日　現在</v>
          </cell>
          <cell r="H4264" t="str">
            <v>町名</v>
          </cell>
          <cell r="I4264">
            <v>27005</v>
          </cell>
          <cell r="J4264" t="str">
            <v>千村５丁目</v>
          </cell>
          <cell r="K4264"/>
          <cell r="L4264"/>
          <cell r="M4264">
            <v>79</v>
          </cell>
          <cell r="N4264">
            <v>4</v>
          </cell>
          <cell r="O4264">
            <v>0</v>
          </cell>
          <cell r="P4264">
            <v>6</v>
          </cell>
          <cell r="Q4264">
            <v>0</v>
          </cell>
          <cell r="R4264">
            <v>10</v>
          </cell>
          <cell r="S4264">
            <v>0</v>
          </cell>
          <cell r="T4264">
            <v>1</v>
          </cell>
        </row>
        <row r="4265">
          <cell r="A4265" t="str">
            <v>千村５丁目80</v>
          </cell>
          <cell r="B4265" t="str">
            <v>27005千村５丁目80</v>
          </cell>
          <cell r="C4265">
            <v>38</v>
          </cell>
          <cell r="D4265" t="str">
            <v>町名別・年齢別人口調べ</v>
          </cell>
          <cell r="E4265" t="str">
            <v>令和 6年 3月 1日</v>
          </cell>
          <cell r="F4265">
            <v>38</v>
          </cell>
          <cell r="G4265" t="str">
            <v>令和 6年 2月29日　現在</v>
          </cell>
          <cell r="H4265" t="str">
            <v>町名</v>
          </cell>
          <cell r="I4265">
            <v>27005</v>
          </cell>
          <cell r="J4265" t="str">
            <v>千村５丁目</v>
          </cell>
          <cell r="K4265"/>
          <cell r="L4265"/>
          <cell r="M4265">
            <v>80</v>
          </cell>
          <cell r="N4265">
            <v>1</v>
          </cell>
          <cell r="O4265">
            <v>0</v>
          </cell>
          <cell r="P4265">
            <v>6</v>
          </cell>
          <cell r="Q4265">
            <v>0</v>
          </cell>
          <cell r="R4265">
            <v>7</v>
          </cell>
          <cell r="S4265">
            <v>0</v>
          </cell>
          <cell r="T4265">
            <v>1</v>
          </cell>
        </row>
        <row r="4266">
          <cell r="A4266" t="str">
            <v>千村５丁目81</v>
          </cell>
          <cell r="B4266" t="str">
            <v>27005千村５丁目81</v>
          </cell>
          <cell r="C4266">
            <v>38</v>
          </cell>
          <cell r="D4266" t="str">
            <v>町名別・年齢別人口調べ</v>
          </cell>
          <cell r="E4266" t="str">
            <v>令和 6年 3月 1日</v>
          </cell>
          <cell r="F4266">
            <v>38</v>
          </cell>
          <cell r="G4266" t="str">
            <v>令和 6年 2月29日　現在</v>
          </cell>
          <cell r="H4266" t="str">
            <v>町名</v>
          </cell>
          <cell r="I4266">
            <v>27005</v>
          </cell>
          <cell r="J4266" t="str">
            <v>千村５丁目</v>
          </cell>
          <cell r="K4266"/>
          <cell r="L4266"/>
          <cell r="M4266">
            <v>81</v>
          </cell>
          <cell r="N4266">
            <v>5</v>
          </cell>
          <cell r="O4266">
            <v>0</v>
          </cell>
          <cell r="P4266">
            <v>7</v>
          </cell>
          <cell r="Q4266">
            <v>0</v>
          </cell>
          <cell r="R4266">
            <v>12</v>
          </cell>
          <cell r="S4266">
            <v>0</v>
          </cell>
          <cell r="T4266">
            <v>1</v>
          </cell>
        </row>
        <row r="4267">
          <cell r="A4267" t="str">
            <v>千村５丁目82</v>
          </cell>
          <cell r="B4267" t="str">
            <v>27005千村５丁目82</v>
          </cell>
          <cell r="C4267">
            <v>38</v>
          </cell>
          <cell r="D4267" t="str">
            <v>町名別・年齢別人口調べ</v>
          </cell>
          <cell r="E4267" t="str">
            <v>令和 6年 3月 1日</v>
          </cell>
          <cell r="F4267">
            <v>38</v>
          </cell>
          <cell r="G4267" t="str">
            <v>令和 6年 2月29日　現在</v>
          </cell>
          <cell r="H4267" t="str">
            <v>町名</v>
          </cell>
          <cell r="I4267">
            <v>27005</v>
          </cell>
          <cell r="J4267" t="str">
            <v>千村５丁目</v>
          </cell>
          <cell r="K4267"/>
          <cell r="L4267"/>
          <cell r="M4267">
            <v>82</v>
          </cell>
          <cell r="N4267">
            <v>2</v>
          </cell>
          <cell r="O4267">
            <v>0</v>
          </cell>
          <cell r="P4267">
            <v>3</v>
          </cell>
          <cell r="Q4267">
            <v>0</v>
          </cell>
          <cell r="R4267">
            <v>5</v>
          </cell>
          <cell r="S4267">
            <v>0</v>
          </cell>
          <cell r="T4267">
            <v>1</v>
          </cell>
        </row>
        <row r="4268">
          <cell r="A4268" t="str">
            <v>千村５丁目83</v>
          </cell>
          <cell r="B4268" t="str">
            <v>27005千村５丁目83</v>
          </cell>
          <cell r="C4268">
            <v>38</v>
          </cell>
          <cell r="D4268" t="str">
            <v>町名別・年齢別人口調べ</v>
          </cell>
          <cell r="E4268" t="str">
            <v>令和 6年 3月 1日</v>
          </cell>
          <cell r="F4268">
            <v>38</v>
          </cell>
          <cell r="G4268" t="str">
            <v>令和 6年 2月29日　現在</v>
          </cell>
          <cell r="H4268" t="str">
            <v>町名</v>
          </cell>
          <cell r="I4268">
            <v>27005</v>
          </cell>
          <cell r="J4268" t="str">
            <v>千村５丁目</v>
          </cell>
          <cell r="K4268"/>
          <cell r="L4268"/>
          <cell r="M4268">
            <v>83</v>
          </cell>
          <cell r="N4268">
            <v>4</v>
          </cell>
          <cell r="O4268">
            <v>0</v>
          </cell>
          <cell r="P4268">
            <v>4</v>
          </cell>
          <cell r="Q4268">
            <v>0</v>
          </cell>
          <cell r="R4268">
            <v>8</v>
          </cell>
          <cell r="S4268">
            <v>0</v>
          </cell>
          <cell r="T4268">
            <v>1</v>
          </cell>
        </row>
        <row r="4269">
          <cell r="A4269" t="str">
            <v>千村５丁目84</v>
          </cell>
          <cell r="B4269" t="str">
            <v>27005千村５丁目84</v>
          </cell>
          <cell r="C4269">
            <v>38</v>
          </cell>
          <cell r="D4269" t="str">
            <v>町名別・年齢別人口調べ</v>
          </cell>
          <cell r="E4269" t="str">
            <v>令和 6年 3月 1日</v>
          </cell>
          <cell r="F4269">
            <v>38</v>
          </cell>
          <cell r="G4269" t="str">
            <v>令和 6年 2月29日　現在</v>
          </cell>
          <cell r="H4269" t="str">
            <v>町名</v>
          </cell>
          <cell r="I4269">
            <v>27005</v>
          </cell>
          <cell r="J4269" t="str">
            <v>千村５丁目</v>
          </cell>
          <cell r="K4269"/>
          <cell r="L4269"/>
          <cell r="M4269">
            <v>84</v>
          </cell>
          <cell r="N4269">
            <v>3</v>
          </cell>
          <cell r="O4269">
            <v>0</v>
          </cell>
          <cell r="P4269">
            <v>3</v>
          </cell>
          <cell r="Q4269">
            <v>0</v>
          </cell>
          <cell r="R4269">
            <v>6</v>
          </cell>
          <cell r="S4269">
            <v>0</v>
          </cell>
          <cell r="T4269">
            <v>1</v>
          </cell>
        </row>
        <row r="4270">
          <cell r="A4270" t="str">
            <v>千村５丁目85</v>
          </cell>
          <cell r="B4270" t="str">
            <v>27005千村５丁目85</v>
          </cell>
          <cell r="C4270">
            <v>38</v>
          </cell>
          <cell r="D4270" t="str">
            <v>町名別・年齢別人口調べ</v>
          </cell>
          <cell r="E4270" t="str">
            <v>令和 6年 3月 1日</v>
          </cell>
          <cell r="F4270">
            <v>38</v>
          </cell>
          <cell r="G4270" t="str">
            <v>令和 6年 2月29日　現在</v>
          </cell>
          <cell r="H4270" t="str">
            <v>町名</v>
          </cell>
          <cell r="I4270">
            <v>27005</v>
          </cell>
          <cell r="J4270" t="str">
            <v>千村５丁目</v>
          </cell>
          <cell r="K4270"/>
          <cell r="L4270"/>
          <cell r="M4270">
            <v>85</v>
          </cell>
          <cell r="N4270">
            <v>5</v>
          </cell>
          <cell r="O4270">
            <v>0</v>
          </cell>
          <cell r="P4270">
            <v>2</v>
          </cell>
          <cell r="Q4270">
            <v>0</v>
          </cell>
          <cell r="R4270">
            <v>7</v>
          </cell>
          <cell r="S4270">
            <v>0</v>
          </cell>
          <cell r="T4270">
            <v>1</v>
          </cell>
        </row>
        <row r="4271">
          <cell r="A4271" t="str">
            <v>千村５丁目86</v>
          </cell>
          <cell r="B4271" t="str">
            <v>27005千村５丁目86</v>
          </cell>
          <cell r="C4271">
            <v>38</v>
          </cell>
          <cell r="D4271" t="str">
            <v>町名別・年齢別人口調べ</v>
          </cell>
          <cell r="E4271" t="str">
            <v>令和 6年 3月 1日</v>
          </cell>
          <cell r="F4271">
            <v>38</v>
          </cell>
          <cell r="G4271" t="str">
            <v>令和 6年 2月29日　現在</v>
          </cell>
          <cell r="H4271" t="str">
            <v>町名</v>
          </cell>
          <cell r="I4271">
            <v>27005</v>
          </cell>
          <cell r="J4271" t="str">
            <v>千村５丁目</v>
          </cell>
          <cell r="K4271"/>
          <cell r="L4271"/>
          <cell r="M4271">
            <v>86</v>
          </cell>
          <cell r="N4271">
            <v>4</v>
          </cell>
          <cell r="O4271">
            <v>0</v>
          </cell>
          <cell r="P4271">
            <v>2</v>
          </cell>
          <cell r="Q4271">
            <v>0</v>
          </cell>
          <cell r="R4271">
            <v>6</v>
          </cell>
          <cell r="S4271">
            <v>0</v>
          </cell>
          <cell r="T4271">
            <v>1</v>
          </cell>
        </row>
        <row r="4272">
          <cell r="A4272" t="str">
            <v>千村５丁目87</v>
          </cell>
          <cell r="B4272" t="str">
            <v>27005千村５丁目87</v>
          </cell>
          <cell r="C4272">
            <v>38</v>
          </cell>
          <cell r="D4272" t="str">
            <v>町名別・年齢別人口調べ</v>
          </cell>
          <cell r="E4272" t="str">
            <v>令和 6年 3月 1日</v>
          </cell>
          <cell r="F4272">
            <v>38</v>
          </cell>
          <cell r="G4272" t="str">
            <v>令和 6年 2月29日　現在</v>
          </cell>
          <cell r="H4272" t="str">
            <v>町名</v>
          </cell>
          <cell r="I4272">
            <v>27005</v>
          </cell>
          <cell r="J4272" t="str">
            <v>千村５丁目</v>
          </cell>
          <cell r="K4272"/>
          <cell r="L4272"/>
          <cell r="M4272">
            <v>87</v>
          </cell>
          <cell r="N4272">
            <v>2</v>
          </cell>
          <cell r="O4272">
            <v>0</v>
          </cell>
          <cell r="P4272">
            <v>3</v>
          </cell>
          <cell r="Q4272">
            <v>0</v>
          </cell>
          <cell r="R4272">
            <v>5</v>
          </cell>
          <cell r="S4272">
            <v>0</v>
          </cell>
          <cell r="T4272">
            <v>1</v>
          </cell>
        </row>
        <row r="4273">
          <cell r="A4273" t="str">
            <v>千村５丁目88</v>
          </cell>
          <cell r="B4273" t="str">
            <v>27005千村５丁目88</v>
          </cell>
          <cell r="C4273">
            <v>38</v>
          </cell>
          <cell r="D4273" t="str">
            <v>町名別・年齢別人口調べ</v>
          </cell>
          <cell r="E4273" t="str">
            <v>令和 6年 3月 1日</v>
          </cell>
          <cell r="F4273">
            <v>38</v>
          </cell>
          <cell r="G4273" t="str">
            <v>令和 6年 2月29日　現在</v>
          </cell>
          <cell r="H4273" t="str">
            <v>町名</v>
          </cell>
          <cell r="I4273">
            <v>27005</v>
          </cell>
          <cell r="J4273" t="str">
            <v>千村５丁目</v>
          </cell>
          <cell r="K4273"/>
          <cell r="L4273"/>
          <cell r="M4273">
            <v>88</v>
          </cell>
          <cell r="N4273">
            <v>1</v>
          </cell>
          <cell r="O4273">
            <v>0</v>
          </cell>
          <cell r="P4273">
            <v>2</v>
          </cell>
          <cell r="Q4273">
            <v>0</v>
          </cell>
          <cell r="R4273">
            <v>3</v>
          </cell>
          <cell r="S4273">
            <v>0</v>
          </cell>
          <cell r="T4273">
            <v>1</v>
          </cell>
        </row>
        <row r="4274">
          <cell r="A4274" t="str">
            <v>千村５丁目89</v>
          </cell>
          <cell r="B4274" t="str">
            <v>27005千村５丁目89</v>
          </cell>
          <cell r="C4274">
            <v>38</v>
          </cell>
          <cell r="D4274" t="str">
            <v>町名別・年齢別人口調べ</v>
          </cell>
          <cell r="E4274" t="str">
            <v>令和 6年 3月 1日</v>
          </cell>
          <cell r="F4274">
            <v>38</v>
          </cell>
          <cell r="G4274" t="str">
            <v>令和 6年 2月29日　現在</v>
          </cell>
          <cell r="H4274" t="str">
            <v>町名</v>
          </cell>
          <cell r="I4274">
            <v>27005</v>
          </cell>
          <cell r="J4274" t="str">
            <v>千村５丁目</v>
          </cell>
          <cell r="K4274"/>
          <cell r="L4274"/>
          <cell r="M4274">
            <v>89</v>
          </cell>
          <cell r="N4274">
            <v>0</v>
          </cell>
          <cell r="O4274">
            <v>0</v>
          </cell>
          <cell r="P4274">
            <v>3</v>
          </cell>
          <cell r="Q4274">
            <v>0</v>
          </cell>
          <cell r="R4274">
            <v>3</v>
          </cell>
          <cell r="S4274">
            <v>0</v>
          </cell>
          <cell r="T4274">
            <v>1</v>
          </cell>
        </row>
        <row r="4275">
          <cell r="A4275" t="str">
            <v>千村５丁目90</v>
          </cell>
          <cell r="B4275" t="str">
            <v>27005千村５丁目90</v>
          </cell>
          <cell r="C4275">
            <v>38</v>
          </cell>
          <cell r="D4275" t="str">
            <v>町名別・年齢別人口調べ</v>
          </cell>
          <cell r="E4275" t="str">
            <v>令和 6年 3月 1日</v>
          </cell>
          <cell r="F4275">
            <v>38</v>
          </cell>
          <cell r="G4275" t="str">
            <v>令和 6年 2月29日　現在</v>
          </cell>
          <cell r="H4275" t="str">
            <v>町名</v>
          </cell>
          <cell r="I4275">
            <v>27005</v>
          </cell>
          <cell r="J4275" t="str">
            <v>千村５丁目</v>
          </cell>
          <cell r="K4275"/>
          <cell r="L4275"/>
          <cell r="M4275">
            <v>90</v>
          </cell>
          <cell r="N4275">
            <v>1</v>
          </cell>
          <cell r="O4275">
            <v>0</v>
          </cell>
          <cell r="P4275">
            <v>1</v>
          </cell>
          <cell r="Q4275">
            <v>0</v>
          </cell>
          <cell r="R4275">
            <v>2</v>
          </cell>
          <cell r="S4275">
            <v>0</v>
          </cell>
          <cell r="T4275">
            <v>1</v>
          </cell>
        </row>
        <row r="4276">
          <cell r="A4276" t="str">
            <v>千村５丁目91</v>
          </cell>
          <cell r="B4276" t="str">
            <v>27005千村５丁目91</v>
          </cell>
          <cell r="C4276">
            <v>38</v>
          </cell>
          <cell r="D4276" t="str">
            <v>町名別・年齢別人口調べ</v>
          </cell>
          <cell r="E4276" t="str">
            <v>令和 6年 3月 1日</v>
          </cell>
          <cell r="F4276">
            <v>38</v>
          </cell>
          <cell r="G4276" t="str">
            <v>令和 6年 2月29日　現在</v>
          </cell>
          <cell r="H4276" t="str">
            <v>町名</v>
          </cell>
          <cell r="I4276">
            <v>27005</v>
          </cell>
          <cell r="J4276" t="str">
            <v>千村５丁目</v>
          </cell>
          <cell r="K4276"/>
          <cell r="L4276"/>
          <cell r="M4276">
            <v>91</v>
          </cell>
          <cell r="N4276">
            <v>0</v>
          </cell>
          <cell r="O4276">
            <v>0</v>
          </cell>
          <cell r="P4276">
            <v>2</v>
          </cell>
          <cell r="Q4276">
            <v>0</v>
          </cell>
          <cell r="R4276">
            <v>2</v>
          </cell>
          <cell r="S4276">
            <v>0</v>
          </cell>
          <cell r="T4276">
            <v>1</v>
          </cell>
        </row>
        <row r="4277">
          <cell r="A4277" t="str">
            <v>千村５丁目92</v>
          </cell>
          <cell r="B4277" t="str">
            <v>27005千村５丁目92</v>
          </cell>
          <cell r="C4277">
            <v>38</v>
          </cell>
          <cell r="D4277" t="str">
            <v>町名別・年齢別人口調べ</v>
          </cell>
          <cell r="E4277" t="str">
            <v>令和 6年 3月 1日</v>
          </cell>
          <cell r="F4277">
            <v>38</v>
          </cell>
          <cell r="G4277" t="str">
            <v>令和 6年 2月29日　現在</v>
          </cell>
          <cell r="H4277" t="str">
            <v>町名</v>
          </cell>
          <cell r="I4277">
            <v>27005</v>
          </cell>
          <cell r="J4277" t="str">
            <v>千村５丁目</v>
          </cell>
          <cell r="K4277"/>
          <cell r="L4277"/>
          <cell r="M4277">
            <v>92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>
            <v>0</v>
          </cell>
          <cell r="S4277">
            <v>0</v>
          </cell>
          <cell r="T4277">
            <v>1</v>
          </cell>
        </row>
        <row r="4278">
          <cell r="A4278" t="str">
            <v>千村５丁目93</v>
          </cell>
          <cell r="B4278" t="str">
            <v>27005千村５丁目93</v>
          </cell>
          <cell r="C4278">
            <v>38</v>
          </cell>
          <cell r="D4278" t="str">
            <v>町名別・年齢別人口調べ</v>
          </cell>
          <cell r="E4278" t="str">
            <v>令和 6年 3月 1日</v>
          </cell>
          <cell r="F4278">
            <v>38</v>
          </cell>
          <cell r="G4278" t="str">
            <v>令和 6年 2月29日　現在</v>
          </cell>
          <cell r="H4278" t="str">
            <v>町名</v>
          </cell>
          <cell r="I4278">
            <v>27005</v>
          </cell>
          <cell r="J4278" t="str">
            <v>千村５丁目</v>
          </cell>
          <cell r="K4278"/>
          <cell r="L4278"/>
          <cell r="M4278">
            <v>93</v>
          </cell>
          <cell r="N4278">
            <v>1</v>
          </cell>
          <cell r="O4278">
            <v>0</v>
          </cell>
          <cell r="P4278">
            <v>1</v>
          </cell>
          <cell r="Q4278">
            <v>0</v>
          </cell>
          <cell r="R4278">
            <v>2</v>
          </cell>
          <cell r="S4278">
            <v>0</v>
          </cell>
          <cell r="T4278">
            <v>1</v>
          </cell>
        </row>
        <row r="4279">
          <cell r="A4279" t="str">
            <v>千村５丁目94</v>
          </cell>
          <cell r="B4279" t="str">
            <v>27005千村５丁目94</v>
          </cell>
          <cell r="C4279">
            <v>38</v>
          </cell>
          <cell r="D4279" t="str">
            <v>町名別・年齢別人口調べ</v>
          </cell>
          <cell r="E4279" t="str">
            <v>令和 6年 3月 1日</v>
          </cell>
          <cell r="F4279">
            <v>38</v>
          </cell>
          <cell r="G4279" t="str">
            <v>令和 6年 2月29日　現在</v>
          </cell>
          <cell r="H4279" t="str">
            <v>町名</v>
          </cell>
          <cell r="I4279">
            <v>27005</v>
          </cell>
          <cell r="J4279" t="str">
            <v>千村５丁目</v>
          </cell>
          <cell r="K4279"/>
          <cell r="L4279"/>
          <cell r="M4279">
            <v>94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0</v>
          </cell>
          <cell r="S4279">
            <v>0</v>
          </cell>
          <cell r="T4279">
            <v>1</v>
          </cell>
        </row>
        <row r="4280">
          <cell r="A4280" t="str">
            <v>千村５丁目95</v>
          </cell>
          <cell r="B4280" t="str">
            <v>27005千村５丁目95</v>
          </cell>
          <cell r="C4280">
            <v>38</v>
          </cell>
          <cell r="D4280" t="str">
            <v>町名別・年齢別人口調べ</v>
          </cell>
          <cell r="E4280" t="str">
            <v>令和 6年 3月 1日</v>
          </cell>
          <cell r="F4280">
            <v>38</v>
          </cell>
          <cell r="G4280" t="str">
            <v>令和 6年 2月29日　現在</v>
          </cell>
          <cell r="H4280" t="str">
            <v>町名</v>
          </cell>
          <cell r="I4280">
            <v>27005</v>
          </cell>
          <cell r="J4280" t="str">
            <v>千村５丁目</v>
          </cell>
          <cell r="K4280"/>
          <cell r="L4280"/>
          <cell r="M4280">
            <v>95</v>
          </cell>
          <cell r="N4280">
            <v>0</v>
          </cell>
          <cell r="O4280">
            <v>0</v>
          </cell>
          <cell r="P4280">
            <v>1</v>
          </cell>
          <cell r="Q4280">
            <v>0</v>
          </cell>
          <cell r="R4280">
            <v>1</v>
          </cell>
          <cell r="S4280">
            <v>0</v>
          </cell>
          <cell r="T4280">
            <v>1</v>
          </cell>
        </row>
        <row r="4281">
          <cell r="A4281" t="str">
            <v>千村５丁目96</v>
          </cell>
          <cell r="B4281" t="str">
            <v>27005千村５丁目96</v>
          </cell>
          <cell r="C4281">
            <v>38</v>
          </cell>
          <cell r="D4281" t="str">
            <v>町名別・年齢別人口調べ</v>
          </cell>
          <cell r="E4281" t="str">
            <v>令和 6年 3月 1日</v>
          </cell>
          <cell r="F4281">
            <v>38</v>
          </cell>
          <cell r="G4281" t="str">
            <v>令和 6年 2月29日　現在</v>
          </cell>
          <cell r="H4281" t="str">
            <v>町名</v>
          </cell>
          <cell r="I4281">
            <v>27005</v>
          </cell>
          <cell r="J4281" t="str">
            <v>千村５丁目</v>
          </cell>
          <cell r="K4281"/>
          <cell r="L4281"/>
          <cell r="M4281">
            <v>96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>
            <v>0</v>
          </cell>
          <cell r="S4281">
            <v>0</v>
          </cell>
          <cell r="T4281">
            <v>1</v>
          </cell>
        </row>
        <row r="4282">
          <cell r="A4282" t="str">
            <v>千村５丁目97</v>
          </cell>
          <cell r="B4282" t="str">
            <v>27005千村５丁目97</v>
          </cell>
          <cell r="C4282">
            <v>38</v>
          </cell>
          <cell r="D4282" t="str">
            <v>町名別・年齢別人口調べ</v>
          </cell>
          <cell r="E4282" t="str">
            <v>令和 6年 3月 1日</v>
          </cell>
          <cell r="F4282">
            <v>38</v>
          </cell>
          <cell r="G4282" t="str">
            <v>令和 6年 2月29日　現在</v>
          </cell>
          <cell r="H4282" t="str">
            <v>町名</v>
          </cell>
          <cell r="I4282">
            <v>27005</v>
          </cell>
          <cell r="J4282" t="str">
            <v>千村５丁目</v>
          </cell>
          <cell r="K4282"/>
          <cell r="L4282"/>
          <cell r="M4282">
            <v>97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>
            <v>0</v>
          </cell>
          <cell r="S4282">
            <v>0</v>
          </cell>
          <cell r="T4282">
            <v>1</v>
          </cell>
        </row>
        <row r="4283">
          <cell r="A4283" t="str">
            <v>千村５丁目98</v>
          </cell>
          <cell r="B4283" t="str">
            <v>27005千村５丁目98</v>
          </cell>
          <cell r="C4283">
            <v>38</v>
          </cell>
          <cell r="D4283" t="str">
            <v>町名別・年齢別人口調べ</v>
          </cell>
          <cell r="E4283" t="str">
            <v>令和 6年 3月 1日</v>
          </cell>
          <cell r="F4283">
            <v>38</v>
          </cell>
          <cell r="G4283" t="str">
            <v>令和 6年 2月29日　現在</v>
          </cell>
          <cell r="H4283" t="str">
            <v>町名</v>
          </cell>
          <cell r="I4283">
            <v>27005</v>
          </cell>
          <cell r="J4283" t="str">
            <v>千村５丁目</v>
          </cell>
          <cell r="K4283"/>
          <cell r="L4283"/>
          <cell r="M4283">
            <v>98</v>
          </cell>
          <cell r="N4283">
            <v>0</v>
          </cell>
          <cell r="O4283">
            <v>0</v>
          </cell>
          <cell r="P4283">
            <v>0</v>
          </cell>
          <cell r="Q4283">
            <v>0</v>
          </cell>
          <cell r="R4283">
            <v>0</v>
          </cell>
          <cell r="S4283">
            <v>0</v>
          </cell>
          <cell r="T4283">
            <v>1</v>
          </cell>
        </row>
        <row r="4284">
          <cell r="A4284" t="str">
            <v>千村５丁目99</v>
          </cell>
          <cell r="B4284" t="str">
            <v>27005千村５丁目99</v>
          </cell>
          <cell r="C4284">
            <v>38</v>
          </cell>
          <cell r="D4284" t="str">
            <v>町名別・年齢別人口調べ</v>
          </cell>
          <cell r="E4284" t="str">
            <v>令和 6年 3月 1日</v>
          </cell>
          <cell r="F4284">
            <v>38</v>
          </cell>
          <cell r="G4284" t="str">
            <v>令和 6年 2月29日　現在</v>
          </cell>
          <cell r="H4284" t="str">
            <v>町名</v>
          </cell>
          <cell r="I4284">
            <v>27005</v>
          </cell>
          <cell r="J4284" t="str">
            <v>千村５丁目</v>
          </cell>
          <cell r="K4284"/>
          <cell r="L4284"/>
          <cell r="M4284">
            <v>99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>
            <v>0</v>
          </cell>
          <cell r="S4284">
            <v>0</v>
          </cell>
          <cell r="T4284">
            <v>1</v>
          </cell>
        </row>
        <row r="4285">
          <cell r="A4285" t="str">
            <v>千村５丁目100</v>
          </cell>
          <cell r="B4285" t="str">
            <v>27005千村５丁目100</v>
          </cell>
          <cell r="C4285">
            <v>38</v>
          </cell>
          <cell r="D4285" t="str">
            <v>町名別・年齢別人口調べ</v>
          </cell>
          <cell r="E4285" t="str">
            <v>令和 6年 3月 1日</v>
          </cell>
          <cell r="F4285">
            <v>38</v>
          </cell>
          <cell r="G4285" t="str">
            <v>令和 6年 2月29日　現在</v>
          </cell>
          <cell r="H4285" t="str">
            <v>町名</v>
          </cell>
          <cell r="I4285">
            <v>27005</v>
          </cell>
          <cell r="J4285" t="str">
            <v>千村５丁目</v>
          </cell>
          <cell r="K4285"/>
          <cell r="L4285"/>
          <cell r="M4285">
            <v>100</v>
          </cell>
          <cell r="N4285">
            <v>0</v>
          </cell>
          <cell r="O4285">
            <v>0</v>
          </cell>
          <cell r="P4285">
            <v>0</v>
          </cell>
          <cell r="Q4285">
            <v>0</v>
          </cell>
          <cell r="R4285">
            <v>0</v>
          </cell>
          <cell r="S4285">
            <v>0</v>
          </cell>
          <cell r="T4285">
            <v>1</v>
          </cell>
        </row>
        <row r="4286">
          <cell r="A4286" t="str">
            <v>千村５丁目101</v>
          </cell>
          <cell r="B4286" t="str">
            <v>27005千村５丁目101</v>
          </cell>
          <cell r="C4286">
            <v>38</v>
          </cell>
          <cell r="D4286" t="str">
            <v>町名別・年齢別人口調べ</v>
          </cell>
          <cell r="E4286" t="str">
            <v>令和 6年 3月 1日</v>
          </cell>
          <cell r="F4286">
            <v>38</v>
          </cell>
          <cell r="G4286" t="str">
            <v>令和 6年 2月29日　現在</v>
          </cell>
          <cell r="H4286" t="str">
            <v>町名</v>
          </cell>
          <cell r="I4286">
            <v>27005</v>
          </cell>
          <cell r="J4286" t="str">
            <v>千村５丁目</v>
          </cell>
          <cell r="K4286"/>
          <cell r="L4286"/>
          <cell r="M4286">
            <v>101</v>
          </cell>
          <cell r="N4286">
            <v>1</v>
          </cell>
          <cell r="O4286">
            <v>0</v>
          </cell>
          <cell r="P4286">
            <v>0</v>
          </cell>
          <cell r="Q4286">
            <v>0</v>
          </cell>
          <cell r="R4286">
            <v>1</v>
          </cell>
          <cell r="S4286">
            <v>0</v>
          </cell>
          <cell r="T4286">
            <v>1</v>
          </cell>
        </row>
        <row r="4287">
          <cell r="A4287" t="str">
            <v>千村５丁目102</v>
          </cell>
          <cell r="B4287" t="str">
            <v>27005千村５丁目102</v>
          </cell>
          <cell r="C4287">
            <v>38</v>
          </cell>
          <cell r="D4287" t="str">
            <v>町名別・年齢別人口調べ</v>
          </cell>
          <cell r="E4287" t="str">
            <v>令和 6年 3月 1日</v>
          </cell>
          <cell r="F4287">
            <v>38</v>
          </cell>
          <cell r="G4287" t="str">
            <v>令和 6年 2月29日　現在</v>
          </cell>
          <cell r="H4287" t="str">
            <v>町名</v>
          </cell>
          <cell r="I4287">
            <v>27005</v>
          </cell>
          <cell r="J4287" t="str">
            <v>千村５丁目</v>
          </cell>
          <cell r="K4287"/>
          <cell r="L4287"/>
          <cell r="M4287">
            <v>102</v>
          </cell>
          <cell r="N4287">
            <v>0</v>
          </cell>
          <cell r="O4287">
            <v>0</v>
          </cell>
          <cell r="P4287">
            <v>0</v>
          </cell>
          <cell r="Q4287">
            <v>0</v>
          </cell>
          <cell r="R4287">
            <v>0</v>
          </cell>
          <cell r="S4287">
            <v>0</v>
          </cell>
          <cell r="T4287">
            <v>1</v>
          </cell>
        </row>
        <row r="4288">
          <cell r="A4288" t="str">
            <v>千村５丁目103</v>
          </cell>
          <cell r="B4288" t="str">
            <v>27005千村５丁目103</v>
          </cell>
          <cell r="C4288">
            <v>38</v>
          </cell>
          <cell r="D4288" t="str">
            <v>町名別・年齢別人口調べ</v>
          </cell>
          <cell r="E4288" t="str">
            <v>令和 6年 3月 1日</v>
          </cell>
          <cell r="F4288">
            <v>38</v>
          </cell>
          <cell r="G4288" t="str">
            <v>令和 6年 2月29日　現在</v>
          </cell>
          <cell r="H4288" t="str">
            <v>町名</v>
          </cell>
          <cell r="I4288">
            <v>27005</v>
          </cell>
          <cell r="J4288" t="str">
            <v>千村５丁目</v>
          </cell>
          <cell r="K4288"/>
          <cell r="L4288"/>
          <cell r="M4288">
            <v>103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  <cell r="T4288">
            <v>1</v>
          </cell>
        </row>
        <row r="4289">
          <cell r="A4289" t="str">
            <v>千村５丁目104</v>
          </cell>
          <cell r="B4289" t="str">
            <v>27005千村５丁目104</v>
          </cell>
          <cell r="C4289">
            <v>38</v>
          </cell>
          <cell r="D4289" t="str">
            <v>町名別・年齢別人口調べ</v>
          </cell>
          <cell r="E4289" t="str">
            <v>令和 6年 3月 1日</v>
          </cell>
          <cell r="F4289">
            <v>38</v>
          </cell>
          <cell r="G4289" t="str">
            <v>令和 6年 2月29日　現在</v>
          </cell>
          <cell r="H4289" t="str">
            <v>町名</v>
          </cell>
          <cell r="I4289">
            <v>27005</v>
          </cell>
          <cell r="J4289" t="str">
            <v>千村５丁目</v>
          </cell>
          <cell r="K4289"/>
          <cell r="L4289"/>
          <cell r="M4289">
            <v>104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>
            <v>0</v>
          </cell>
          <cell r="S4289">
            <v>0</v>
          </cell>
          <cell r="T4289">
            <v>1</v>
          </cell>
        </row>
        <row r="4290">
          <cell r="A4290" t="str">
            <v>千村５丁目105</v>
          </cell>
          <cell r="B4290" t="str">
            <v>27005千村５丁目105</v>
          </cell>
          <cell r="C4290">
            <v>38</v>
          </cell>
          <cell r="D4290" t="str">
            <v>町名別・年齢別人口調べ</v>
          </cell>
          <cell r="E4290" t="str">
            <v>令和 6年 3月 1日</v>
          </cell>
          <cell r="F4290">
            <v>38</v>
          </cell>
          <cell r="G4290" t="str">
            <v>令和 6年 2月29日　現在</v>
          </cell>
          <cell r="H4290" t="str">
            <v>町名</v>
          </cell>
          <cell r="I4290">
            <v>27005</v>
          </cell>
          <cell r="J4290" t="str">
            <v>千村５丁目</v>
          </cell>
          <cell r="K4290"/>
          <cell r="L4290"/>
          <cell r="M4290">
            <v>105</v>
          </cell>
          <cell r="N4290">
            <v>0</v>
          </cell>
          <cell r="O4290">
            <v>0</v>
          </cell>
          <cell r="P4290">
            <v>0</v>
          </cell>
          <cell r="Q4290">
            <v>0</v>
          </cell>
          <cell r="R4290">
            <v>0</v>
          </cell>
          <cell r="S4290">
            <v>0</v>
          </cell>
          <cell r="T4290">
            <v>1</v>
          </cell>
        </row>
        <row r="4291">
          <cell r="A4291" t="str">
            <v>千村５丁目106</v>
          </cell>
          <cell r="B4291" t="str">
            <v>27005千村５丁目106</v>
          </cell>
          <cell r="C4291">
            <v>38</v>
          </cell>
          <cell r="D4291" t="str">
            <v>町名別・年齢別人口調べ</v>
          </cell>
          <cell r="E4291" t="str">
            <v>令和 6年 3月 1日</v>
          </cell>
          <cell r="F4291">
            <v>38</v>
          </cell>
          <cell r="G4291" t="str">
            <v>令和 6年 2月29日　現在</v>
          </cell>
          <cell r="H4291" t="str">
            <v>町名</v>
          </cell>
          <cell r="I4291">
            <v>27005</v>
          </cell>
          <cell r="J4291" t="str">
            <v>千村５丁目</v>
          </cell>
          <cell r="K4291"/>
          <cell r="L4291"/>
          <cell r="M4291">
            <v>106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>
            <v>0</v>
          </cell>
          <cell r="S4291">
            <v>0</v>
          </cell>
          <cell r="T4291">
            <v>1</v>
          </cell>
        </row>
        <row r="4292">
          <cell r="A4292" t="str">
            <v>千村５丁目107</v>
          </cell>
          <cell r="B4292" t="str">
            <v>27005千村５丁目107</v>
          </cell>
          <cell r="C4292">
            <v>38</v>
          </cell>
          <cell r="D4292" t="str">
            <v>町名別・年齢別人口調べ</v>
          </cell>
          <cell r="E4292" t="str">
            <v>令和 6年 3月 1日</v>
          </cell>
          <cell r="F4292">
            <v>38</v>
          </cell>
          <cell r="G4292" t="str">
            <v>令和 6年 2月29日　現在</v>
          </cell>
          <cell r="H4292" t="str">
            <v>町名</v>
          </cell>
          <cell r="I4292">
            <v>27005</v>
          </cell>
          <cell r="J4292" t="str">
            <v>千村５丁目</v>
          </cell>
          <cell r="K4292"/>
          <cell r="L4292"/>
          <cell r="M4292">
            <v>107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>
            <v>0</v>
          </cell>
          <cell r="S4292">
            <v>0</v>
          </cell>
          <cell r="T4292">
            <v>1</v>
          </cell>
        </row>
        <row r="4293">
          <cell r="A4293" t="str">
            <v>千村５丁目108</v>
          </cell>
          <cell r="B4293" t="str">
            <v>27005千村５丁目108</v>
          </cell>
          <cell r="C4293">
            <v>38</v>
          </cell>
          <cell r="D4293" t="str">
            <v>町名別・年齢別人口調べ</v>
          </cell>
          <cell r="E4293" t="str">
            <v>令和 6年 3月 1日</v>
          </cell>
          <cell r="F4293">
            <v>38</v>
          </cell>
          <cell r="G4293" t="str">
            <v>令和 6年 2月29日　現在</v>
          </cell>
          <cell r="H4293" t="str">
            <v>町名</v>
          </cell>
          <cell r="I4293">
            <v>27005</v>
          </cell>
          <cell r="J4293" t="str">
            <v>千村５丁目</v>
          </cell>
          <cell r="K4293"/>
          <cell r="L4293"/>
          <cell r="M4293">
            <v>108</v>
          </cell>
          <cell r="N4293">
            <v>0</v>
          </cell>
          <cell r="O4293">
            <v>0</v>
          </cell>
          <cell r="P4293">
            <v>0</v>
          </cell>
          <cell r="Q4293">
            <v>0</v>
          </cell>
          <cell r="R4293">
            <v>0</v>
          </cell>
          <cell r="S4293">
            <v>0</v>
          </cell>
          <cell r="T4293">
            <v>1</v>
          </cell>
        </row>
        <row r="4294">
          <cell r="A4294" t="str">
            <v>千村５丁目109</v>
          </cell>
          <cell r="B4294" t="str">
            <v>27005千村５丁目109</v>
          </cell>
          <cell r="C4294">
            <v>38</v>
          </cell>
          <cell r="D4294" t="str">
            <v>町名別・年齢別人口調べ</v>
          </cell>
          <cell r="E4294" t="str">
            <v>令和 6年 3月 1日</v>
          </cell>
          <cell r="F4294">
            <v>38</v>
          </cell>
          <cell r="G4294" t="str">
            <v>令和 6年 2月29日　現在</v>
          </cell>
          <cell r="H4294" t="str">
            <v>町名</v>
          </cell>
          <cell r="I4294">
            <v>27005</v>
          </cell>
          <cell r="J4294" t="str">
            <v>千村５丁目</v>
          </cell>
          <cell r="K4294"/>
          <cell r="L4294"/>
          <cell r="M4294">
            <v>109</v>
          </cell>
          <cell r="N4294">
            <v>0</v>
          </cell>
          <cell r="O4294">
            <v>0</v>
          </cell>
          <cell r="P4294">
            <v>0</v>
          </cell>
          <cell r="Q4294">
            <v>0</v>
          </cell>
          <cell r="R4294">
            <v>0</v>
          </cell>
          <cell r="S4294">
            <v>0</v>
          </cell>
          <cell r="T4294">
            <v>1</v>
          </cell>
        </row>
        <row r="4295">
          <cell r="A4295" t="str">
            <v>千村５丁目110以上</v>
          </cell>
          <cell r="B4295" t="str">
            <v>27005千村５丁目110以上</v>
          </cell>
          <cell r="C4295">
            <v>38</v>
          </cell>
          <cell r="D4295" t="str">
            <v>町名別・年齢別人口調べ</v>
          </cell>
          <cell r="E4295" t="str">
            <v>令和 6年 3月 1日</v>
          </cell>
          <cell r="F4295">
            <v>38</v>
          </cell>
          <cell r="G4295" t="str">
            <v>令和 6年 2月29日　現在</v>
          </cell>
          <cell r="H4295" t="str">
            <v>町名</v>
          </cell>
          <cell r="I4295">
            <v>27005</v>
          </cell>
          <cell r="J4295" t="str">
            <v>千村５丁目</v>
          </cell>
          <cell r="K4295"/>
          <cell r="L4295"/>
          <cell r="M4295" t="str">
            <v>110以上</v>
          </cell>
          <cell r="N4295">
            <v>0</v>
          </cell>
          <cell r="O4295">
            <v>0</v>
          </cell>
          <cell r="P4295">
            <v>0</v>
          </cell>
          <cell r="Q4295">
            <v>0</v>
          </cell>
          <cell r="R4295">
            <v>0</v>
          </cell>
          <cell r="S4295">
            <v>0</v>
          </cell>
          <cell r="T4295">
            <v>1</v>
          </cell>
        </row>
        <row r="4296">
          <cell r="A4296" t="str">
            <v>千村５丁目合計</v>
          </cell>
          <cell r="B4296" t="str">
            <v>27005千村５丁目合計</v>
          </cell>
          <cell r="C4296">
            <v>38</v>
          </cell>
          <cell r="D4296" t="str">
            <v>町名別・年齢別人口調べ</v>
          </cell>
          <cell r="E4296" t="str">
            <v>令和 6年 3月 1日</v>
          </cell>
          <cell r="F4296">
            <v>38</v>
          </cell>
          <cell r="G4296" t="str">
            <v>令和 6年 2月29日　現在</v>
          </cell>
          <cell r="H4296" t="str">
            <v>町名</v>
          </cell>
          <cell r="I4296">
            <v>27005</v>
          </cell>
          <cell r="J4296" t="str">
            <v>千村５丁目</v>
          </cell>
          <cell r="K4296"/>
          <cell r="L4296"/>
          <cell r="M4296" t="str">
            <v>合計</v>
          </cell>
          <cell r="N4296">
            <v>388</v>
          </cell>
          <cell r="O4296">
            <v>7</v>
          </cell>
          <cell r="P4296">
            <v>367</v>
          </cell>
          <cell r="Q4296">
            <v>5</v>
          </cell>
          <cell r="R4296">
            <v>755</v>
          </cell>
          <cell r="S4296">
            <v>12</v>
          </cell>
          <cell r="T4296">
            <v>1</v>
          </cell>
        </row>
        <row r="4297">
          <cell r="A4297" t="str">
            <v>鶴巻</v>
          </cell>
          <cell r="B4297" t="str">
            <v>28000鶴巻</v>
          </cell>
          <cell r="C4297">
            <v>39</v>
          </cell>
          <cell r="D4297" t="str">
            <v>町名別・年齢別人口調べ</v>
          </cell>
          <cell r="E4297" t="str">
            <v>令和 6年 3月 1日</v>
          </cell>
          <cell r="F4297">
            <v>39</v>
          </cell>
          <cell r="G4297" t="str">
            <v>令和 6年 2月29日　現在</v>
          </cell>
          <cell r="H4297" t="str">
            <v>町名</v>
          </cell>
          <cell r="I4297">
            <v>28000</v>
          </cell>
          <cell r="J4297" t="str">
            <v>鶴巻</v>
          </cell>
          <cell r="K4297"/>
          <cell r="L4297"/>
          <cell r="M4297"/>
          <cell r="N4297"/>
          <cell r="O4297"/>
          <cell r="P4297"/>
          <cell r="Q4297"/>
          <cell r="R4297"/>
          <cell r="S4297"/>
          <cell r="T4297"/>
        </row>
        <row r="4298">
          <cell r="A4298" t="str">
            <v>鶴巻0</v>
          </cell>
          <cell r="B4298" t="str">
            <v>28000鶴巻0</v>
          </cell>
          <cell r="C4298">
            <v>39</v>
          </cell>
          <cell r="D4298" t="str">
            <v>町名別・年齢別人口調べ</v>
          </cell>
          <cell r="E4298" t="str">
            <v>令和 6年 3月 1日</v>
          </cell>
          <cell r="F4298">
            <v>39</v>
          </cell>
          <cell r="G4298" t="str">
            <v>令和 6年 2月29日　現在</v>
          </cell>
          <cell r="H4298" t="str">
            <v>町名</v>
          </cell>
          <cell r="I4298">
            <v>28000</v>
          </cell>
          <cell r="J4298" t="str">
            <v>鶴巻</v>
          </cell>
          <cell r="K4298"/>
          <cell r="L4298"/>
          <cell r="M4298">
            <v>0</v>
          </cell>
          <cell r="N4298">
            <v>3</v>
          </cell>
          <cell r="O4298">
            <v>1</v>
          </cell>
          <cell r="P4298">
            <v>9</v>
          </cell>
          <cell r="Q4298">
            <v>0</v>
          </cell>
          <cell r="R4298">
            <v>12</v>
          </cell>
          <cell r="S4298">
            <v>1</v>
          </cell>
          <cell r="T4298">
            <v>1</v>
          </cell>
        </row>
        <row r="4299">
          <cell r="A4299" t="str">
            <v>鶴巻1</v>
          </cell>
          <cell r="B4299" t="str">
            <v>28000鶴巻1</v>
          </cell>
          <cell r="C4299">
            <v>39</v>
          </cell>
          <cell r="D4299" t="str">
            <v>町名別・年齢別人口調べ</v>
          </cell>
          <cell r="E4299" t="str">
            <v>令和 6年 3月 1日</v>
          </cell>
          <cell r="F4299">
            <v>39</v>
          </cell>
          <cell r="G4299" t="str">
            <v>令和 6年 2月29日　現在</v>
          </cell>
          <cell r="H4299" t="str">
            <v>町名</v>
          </cell>
          <cell r="I4299">
            <v>28000</v>
          </cell>
          <cell r="J4299" t="str">
            <v>鶴巻</v>
          </cell>
          <cell r="K4299"/>
          <cell r="L4299"/>
          <cell r="M4299">
            <v>1</v>
          </cell>
          <cell r="N4299">
            <v>6</v>
          </cell>
          <cell r="O4299">
            <v>0</v>
          </cell>
          <cell r="P4299">
            <v>8</v>
          </cell>
          <cell r="Q4299">
            <v>1</v>
          </cell>
          <cell r="R4299">
            <v>14</v>
          </cell>
          <cell r="S4299">
            <v>1</v>
          </cell>
          <cell r="T4299">
            <v>1</v>
          </cell>
        </row>
        <row r="4300">
          <cell r="A4300" t="str">
            <v>鶴巻2</v>
          </cell>
          <cell r="B4300" t="str">
            <v>28000鶴巻2</v>
          </cell>
          <cell r="C4300">
            <v>39</v>
          </cell>
          <cell r="D4300" t="str">
            <v>町名別・年齢別人口調べ</v>
          </cell>
          <cell r="E4300" t="str">
            <v>令和 6年 3月 1日</v>
          </cell>
          <cell r="F4300">
            <v>39</v>
          </cell>
          <cell r="G4300" t="str">
            <v>令和 6年 2月29日　現在</v>
          </cell>
          <cell r="H4300" t="str">
            <v>町名</v>
          </cell>
          <cell r="I4300">
            <v>28000</v>
          </cell>
          <cell r="J4300" t="str">
            <v>鶴巻</v>
          </cell>
          <cell r="K4300"/>
          <cell r="L4300"/>
          <cell r="M4300">
            <v>2</v>
          </cell>
          <cell r="N4300">
            <v>6</v>
          </cell>
          <cell r="O4300">
            <v>0</v>
          </cell>
          <cell r="P4300">
            <v>7</v>
          </cell>
          <cell r="Q4300">
            <v>0</v>
          </cell>
          <cell r="R4300">
            <v>13</v>
          </cell>
          <cell r="S4300">
            <v>0</v>
          </cell>
          <cell r="T4300">
            <v>1</v>
          </cell>
        </row>
        <row r="4301">
          <cell r="A4301" t="str">
            <v>鶴巻3</v>
          </cell>
          <cell r="B4301" t="str">
            <v>28000鶴巻3</v>
          </cell>
          <cell r="C4301">
            <v>39</v>
          </cell>
          <cell r="D4301" t="str">
            <v>町名別・年齢別人口調べ</v>
          </cell>
          <cell r="E4301" t="str">
            <v>令和 6年 3月 1日</v>
          </cell>
          <cell r="F4301">
            <v>39</v>
          </cell>
          <cell r="G4301" t="str">
            <v>令和 6年 2月29日　現在</v>
          </cell>
          <cell r="H4301" t="str">
            <v>町名</v>
          </cell>
          <cell r="I4301">
            <v>28000</v>
          </cell>
          <cell r="J4301" t="str">
            <v>鶴巻</v>
          </cell>
          <cell r="K4301"/>
          <cell r="L4301"/>
          <cell r="M4301">
            <v>3</v>
          </cell>
          <cell r="N4301">
            <v>2</v>
          </cell>
          <cell r="O4301">
            <v>0</v>
          </cell>
          <cell r="P4301">
            <v>6</v>
          </cell>
          <cell r="Q4301">
            <v>1</v>
          </cell>
          <cell r="R4301">
            <v>8</v>
          </cell>
          <cell r="S4301">
            <v>1</v>
          </cell>
          <cell r="T4301">
            <v>1</v>
          </cell>
        </row>
        <row r="4302">
          <cell r="A4302" t="str">
            <v>鶴巻4</v>
          </cell>
          <cell r="B4302" t="str">
            <v>28000鶴巻4</v>
          </cell>
          <cell r="C4302">
            <v>39</v>
          </cell>
          <cell r="D4302" t="str">
            <v>町名別・年齢別人口調べ</v>
          </cell>
          <cell r="E4302" t="str">
            <v>令和 6年 3月 1日</v>
          </cell>
          <cell r="F4302">
            <v>39</v>
          </cell>
          <cell r="G4302" t="str">
            <v>令和 6年 2月29日　現在</v>
          </cell>
          <cell r="H4302" t="str">
            <v>町名</v>
          </cell>
          <cell r="I4302">
            <v>28000</v>
          </cell>
          <cell r="J4302" t="str">
            <v>鶴巻</v>
          </cell>
          <cell r="K4302"/>
          <cell r="L4302"/>
          <cell r="M4302">
            <v>4</v>
          </cell>
          <cell r="N4302">
            <v>9</v>
          </cell>
          <cell r="O4302">
            <v>0</v>
          </cell>
          <cell r="P4302">
            <v>5</v>
          </cell>
          <cell r="Q4302">
            <v>0</v>
          </cell>
          <cell r="R4302">
            <v>14</v>
          </cell>
          <cell r="S4302">
            <v>0</v>
          </cell>
          <cell r="T4302">
            <v>1</v>
          </cell>
        </row>
        <row r="4303">
          <cell r="A4303" t="str">
            <v>鶴巻5</v>
          </cell>
          <cell r="B4303" t="str">
            <v>28000鶴巻5</v>
          </cell>
          <cell r="C4303">
            <v>39</v>
          </cell>
          <cell r="D4303" t="str">
            <v>町名別・年齢別人口調べ</v>
          </cell>
          <cell r="E4303" t="str">
            <v>令和 6年 3月 1日</v>
          </cell>
          <cell r="F4303">
            <v>39</v>
          </cell>
          <cell r="G4303" t="str">
            <v>令和 6年 2月29日　現在</v>
          </cell>
          <cell r="H4303" t="str">
            <v>町名</v>
          </cell>
          <cell r="I4303">
            <v>28000</v>
          </cell>
          <cell r="J4303" t="str">
            <v>鶴巻</v>
          </cell>
          <cell r="K4303"/>
          <cell r="L4303"/>
          <cell r="M4303">
            <v>5</v>
          </cell>
          <cell r="N4303">
            <v>6</v>
          </cell>
          <cell r="O4303">
            <v>0</v>
          </cell>
          <cell r="P4303">
            <v>1</v>
          </cell>
          <cell r="Q4303">
            <v>0</v>
          </cell>
          <cell r="R4303">
            <v>7</v>
          </cell>
          <cell r="S4303">
            <v>0</v>
          </cell>
          <cell r="T4303">
            <v>1</v>
          </cell>
        </row>
        <row r="4304">
          <cell r="A4304" t="str">
            <v>鶴巻6</v>
          </cell>
          <cell r="B4304" t="str">
            <v>28000鶴巻6</v>
          </cell>
          <cell r="C4304">
            <v>39</v>
          </cell>
          <cell r="D4304" t="str">
            <v>町名別・年齢別人口調べ</v>
          </cell>
          <cell r="E4304" t="str">
            <v>令和 6年 3月 1日</v>
          </cell>
          <cell r="F4304">
            <v>39</v>
          </cell>
          <cell r="G4304" t="str">
            <v>令和 6年 2月29日　現在</v>
          </cell>
          <cell r="H4304" t="str">
            <v>町名</v>
          </cell>
          <cell r="I4304">
            <v>28000</v>
          </cell>
          <cell r="J4304" t="str">
            <v>鶴巻</v>
          </cell>
          <cell r="K4304"/>
          <cell r="L4304"/>
          <cell r="M4304">
            <v>6</v>
          </cell>
          <cell r="N4304">
            <v>10</v>
          </cell>
          <cell r="O4304">
            <v>0</v>
          </cell>
          <cell r="P4304">
            <v>17</v>
          </cell>
          <cell r="Q4304">
            <v>2</v>
          </cell>
          <cell r="R4304">
            <v>27</v>
          </cell>
          <cell r="S4304">
            <v>2</v>
          </cell>
          <cell r="T4304">
            <v>1</v>
          </cell>
        </row>
        <row r="4305">
          <cell r="A4305" t="str">
            <v>鶴巻7</v>
          </cell>
          <cell r="B4305" t="str">
            <v>28000鶴巻7</v>
          </cell>
          <cell r="C4305">
            <v>39</v>
          </cell>
          <cell r="D4305" t="str">
            <v>町名別・年齢別人口調べ</v>
          </cell>
          <cell r="E4305" t="str">
            <v>令和 6年 3月 1日</v>
          </cell>
          <cell r="F4305">
            <v>39</v>
          </cell>
          <cell r="G4305" t="str">
            <v>令和 6年 2月29日　現在</v>
          </cell>
          <cell r="H4305" t="str">
            <v>町名</v>
          </cell>
          <cell r="I4305">
            <v>28000</v>
          </cell>
          <cell r="J4305" t="str">
            <v>鶴巻</v>
          </cell>
          <cell r="K4305"/>
          <cell r="L4305"/>
          <cell r="M4305">
            <v>7</v>
          </cell>
          <cell r="N4305">
            <v>7</v>
          </cell>
          <cell r="O4305">
            <v>0</v>
          </cell>
          <cell r="P4305">
            <v>7</v>
          </cell>
          <cell r="Q4305">
            <v>0</v>
          </cell>
          <cell r="R4305">
            <v>14</v>
          </cell>
          <cell r="S4305">
            <v>0</v>
          </cell>
          <cell r="T4305">
            <v>1</v>
          </cell>
        </row>
        <row r="4306">
          <cell r="A4306" t="str">
            <v>鶴巻8</v>
          </cell>
          <cell r="B4306" t="str">
            <v>28000鶴巻8</v>
          </cell>
          <cell r="C4306">
            <v>39</v>
          </cell>
          <cell r="D4306" t="str">
            <v>町名別・年齢別人口調べ</v>
          </cell>
          <cell r="E4306" t="str">
            <v>令和 6年 3月 1日</v>
          </cell>
          <cell r="F4306">
            <v>39</v>
          </cell>
          <cell r="G4306" t="str">
            <v>令和 6年 2月29日　現在</v>
          </cell>
          <cell r="H4306" t="str">
            <v>町名</v>
          </cell>
          <cell r="I4306">
            <v>28000</v>
          </cell>
          <cell r="J4306" t="str">
            <v>鶴巻</v>
          </cell>
          <cell r="K4306"/>
          <cell r="L4306"/>
          <cell r="M4306">
            <v>8</v>
          </cell>
          <cell r="N4306">
            <v>7</v>
          </cell>
          <cell r="O4306">
            <v>0</v>
          </cell>
          <cell r="P4306">
            <v>16</v>
          </cell>
          <cell r="Q4306">
            <v>0</v>
          </cell>
          <cell r="R4306">
            <v>23</v>
          </cell>
          <cell r="S4306">
            <v>0</v>
          </cell>
          <cell r="T4306">
            <v>1</v>
          </cell>
        </row>
        <row r="4307">
          <cell r="A4307" t="str">
            <v>鶴巻9</v>
          </cell>
          <cell r="B4307" t="str">
            <v>28000鶴巻9</v>
          </cell>
          <cell r="C4307">
            <v>39</v>
          </cell>
          <cell r="D4307" t="str">
            <v>町名別・年齢別人口調べ</v>
          </cell>
          <cell r="E4307" t="str">
            <v>令和 6年 3月 1日</v>
          </cell>
          <cell r="F4307">
            <v>39</v>
          </cell>
          <cell r="G4307" t="str">
            <v>令和 6年 2月29日　現在</v>
          </cell>
          <cell r="H4307" t="str">
            <v>町名</v>
          </cell>
          <cell r="I4307">
            <v>28000</v>
          </cell>
          <cell r="J4307" t="str">
            <v>鶴巻</v>
          </cell>
          <cell r="K4307"/>
          <cell r="L4307"/>
          <cell r="M4307">
            <v>9</v>
          </cell>
          <cell r="N4307">
            <v>7</v>
          </cell>
          <cell r="O4307">
            <v>0</v>
          </cell>
          <cell r="P4307">
            <v>6</v>
          </cell>
          <cell r="Q4307">
            <v>0</v>
          </cell>
          <cell r="R4307">
            <v>13</v>
          </cell>
          <cell r="S4307">
            <v>0</v>
          </cell>
          <cell r="T4307">
            <v>1</v>
          </cell>
        </row>
        <row r="4308">
          <cell r="A4308" t="str">
            <v>鶴巻10</v>
          </cell>
          <cell r="B4308" t="str">
            <v>28000鶴巻10</v>
          </cell>
          <cell r="C4308">
            <v>39</v>
          </cell>
          <cell r="D4308" t="str">
            <v>町名別・年齢別人口調べ</v>
          </cell>
          <cell r="E4308" t="str">
            <v>令和 6年 3月 1日</v>
          </cell>
          <cell r="F4308">
            <v>39</v>
          </cell>
          <cell r="G4308" t="str">
            <v>令和 6年 2月29日　現在</v>
          </cell>
          <cell r="H4308" t="str">
            <v>町名</v>
          </cell>
          <cell r="I4308">
            <v>28000</v>
          </cell>
          <cell r="J4308" t="str">
            <v>鶴巻</v>
          </cell>
          <cell r="K4308"/>
          <cell r="L4308"/>
          <cell r="M4308">
            <v>10</v>
          </cell>
          <cell r="N4308">
            <v>11</v>
          </cell>
          <cell r="O4308">
            <v>1</v>
          </cell>
          <cell r="P4308">
            <v>6</v>
          </cell>
          <cell r="Q4308">
            <v>0</v>
          </cell>
          <cell r="R4308">
            <v>17</v>
          </cell>
          <cell r="S4308">
            <v>1</v>
          </cell>
          <cell r="T4308">
            <v>1</v>
          </cell>
        </row>
        <row r="4309">
          <cell r="A4309" t="str">
            <v>鶴巻11</v>
          </cell>
          <cell r="B4309" t="str">
            <v>28000鶴巻11</v>
          </cell>
          <cell r="C4309">
            <v>39</v>
          </cell>
          <cell r="D4309" t="str">
            <v>町名別・年齢別人口調べ</v>
          </cell>
          <cell r="E4309" t="str">
            <v>令和 6年 3月 1日</v>
          </cell>
          <cell r="F4309">
            <v>39</v>
          </cell>
          <cell r="G4309" t="str">
            <v>令和 6年 2月29日　現在</v>
          </cell>
          <cell r="H4309" t="str">
            <v>町名</v>
          </cell>
          <cell r="I4309">
            <v>28000</v>
          </cell>
          <cell r="J4309" t="str">
            <v>鶴巻</v>
          </cell>
          <cell r="K4309"/>
          <cell r="L4309"/>
          <cell r="M4309">
            <v>11</v>
          </cell>
          <cell r="N4309">
            <v>13</v>
          </cell>
          <cell r="O4309">
            <v>1</v>
          </cell>
          <cell r="P4309">
            <v>13</v>
          </cell>
          <cell r="Q4309">
            <v>0</v>
          </cell>
          <cell r="R4309">
            <v>26</v>
          </cell>
          <cell r="S4309">
            <v>1</v>
          </cell>
          <cell r="T4309">
            <v>1</v>
          </cell>
        </row>
        <row r="4310">
          <cell r="A4310" t="str">
            <v>鶴巻12</v>
          </cell>
          <cell r="B4310" t="str">
            <v>28000鶴巻12</v>
          </cell>
          <cell r="C4310">
            <v>39</v>
          </cell>
          <cell r="D4310" t="str">
            <v>町名別・年齢別人口調べ</v>
          </cell>
          <cell r="E4310" t="str">
            <v>令和 6年 3月 1日</v>
          </cell>
          <cell r="F4310">
            <v>39</v>
          </cell>
          <cell r="G4310" t="str">
            <v>令和 6年 2月29日　現在</v>
          </cell>
          <cell r="H4310" t="str">
            <v>町名</v>
          </cell>
          <cell r="I4310">
            <v>28000</v>
          </cell>
          <cell r="J4310" t="str">
            <v>鶴巻</v>
          </cell>
          <cell r="K4310"/>
          <cell r="L4310"/>
          <cell r="M4310">
            <v>12</v>
          </cell>
          <cell r="N4310">
            <v>11</v>
          </cell>
          <cell r="O4310">
            <v>0</v>
          </cell>
          <cell r="P4310">
            <v>8</v>
          </cell>
          <cell r="Q4310">
            <v>0</v>
          </cell>
          <cell r="R4310">
            <v>19</v>
          </cell>
          <cell r="S4310">
            <v>0</v>
          </cell>
          <cell r="T4310">
            <v>1</v>
          </cell>
        </row>
        <row r="4311">
          <cell r="A4311" t="str">
            <v>鶴巻13</v>
          </cell>
          <cell r="B4311" t="str">
            <v>28000鶴巻13</v>
          </cell>
          <cell r="C4311">
            <v>39</v>
          </cell>
          <cell r="D4311" t="str">
            <v>町名別・年齢別人口調べ</v>
          </cell>
          <cell r="E4311" t="str">
            <v>令和 6年 3月 1日</v>
          </cell>
          <cell r="F4311">
            <v>39</v>
          </cell>
          <cell r="G4311" t="str">
            <v>令和 6年 2月29日　現在</v>
          </cell>
          <cell r="H4311" t="str">
            <v>町名</v>
          </cell>
          <cell r="I4311">
            <v>28000</v>
          </cell>
          <cell r="J4311" t="str">
            <v>鶴巻</v>
          </cell>
          <cell r="K4311"/>
          <cell r="L4311"/>
          <cell r="M4311">
            <v>13</v>
          </cell>
          <cell r="N4311">
            <v>12</v>
          </cell>
          <cell r="O4311">
            <v>1</v>
          </cell>
          <cell r="P4311">
            <v>16</v>
          </cell>
          <cell r="Q4311">
            <v>0</v>
          </cell>
          <cell r="R4311">
            <v>28</v>
          </cell>
          <cell r="S4311">
            <v>1</v>
          </cell>
          <cell r="T4311">
            <v>1</v>
          </cell>
        </row>
        <row r="4312">
          <cell r="A4312" t="str">
            <v>鶴巻14</v>
          </cell>
          <cell r="B4312" t="str">
            <v>28000鶴巻14</v>
          </cell>
          <cell r="C4312">
            <v>39</v>
          </cell>
          <cell r="D4312" t="str">
            <v>町名別・年齢別人口調べ</v>
          </cell>
          <cell r="E4312" t="str">
            <v>令和 6年 3月 1日</v>
          </cell>
          <cell r="F4312">
            <v>39</v>
          </cell>
          <cell r="G4312" t="str">
            <v>令和 6年 2月29日　現在</v>
          </cell>
          <cell r="H4312" t="str">
            <v>町名</v>
          </cell>
          <cell r="I4312">
            <v>28000</v>
          </cell>
          <cell r="J4312" t="str">
            <v>鶴巻</v>
          </cell>
          <cell r="K4312"/>
          <cell r="L4312"/>
          <cell r="M4312">
            <v>14</v>
          </cell>
          <cell r="N4312">
            <v>8</v>
          </cell>
          <cell r="O4312">
            <v>0</v>
          </cell>
          <cell r="P4312">
            <v>8</v>
          </cell>
          <cell r="Q4312">
            <v>0</v>
          </cell>
          <cell r="R4312">
            <v>16</v>
          </cell>
          <cell r="S4312">
            <v>0</v>
          </cell>
          <cell r="T4312">
            <v>1</v>
          </cell>
        </row>
        <row r="4313">
          <cell r="A4313" t="str">
            <v>鶴巻15</v>
          </cell>
          <cell r="B4313" t="str">
            <v>28000鶴巻15</v>
          </cell>
          <cell r="C4313">
            <v>39</v>
          </cell>
          <cell r="D4313" t="str">
            <v>町名別・年齢別人口調べ</v>
          </cell>
          <cell r="E4313" t="str">
            <v>令和 6年 3月 1日</v>
          </cell>
          <cell r="F4313">
            <v>39</v>
          </cell>
          <cell r="G4313" t="str">
            <v>令和 6年 2月29日　現在</v>
          </cell>
          <cell r="H4313" t="str">
            <v>町名</v>
          </cell>
          <cell r="I4313">
            <v>28000</v>
          </cell>
          <cell r="J4313" t="str">
            <v>鶴巻</v>
          </cell>
          <cell r="K4313"/>
          <cell r="L4313"/>
          <cell r="M4313">
            <v>15</v>
          </cell>
          <cell r="N4313">
            <v>20</v>
          </cell>
          <cell r="O4313">
            <v>0</v>
          </cell>
          <cell r="P4313">
            <v>10</v>
          </cell>
          <cell r="Q4313">
            <v>0</v>
          </cell>
          <cell r="R4313">
            <v>30</v>
          </cell>
          <cell r="S4313">
            <v>0</v>
          </cell>
          <cell r="T4313">
            <v>1</v>
          </cell>
        </row>
        <row r="4314">
          <cell r="A4314" t="str">
            <v>鶴巻16</v>
          </cell>
          <cell r="B4314" t="str">
            <v>28000鶴巻16</v>
          </cell>
          <cell r="C4314">
            <v>39</v>
          </cell>
          <cell r="D4314" t="str">
            <v>町名別・年齢別人口調べ</v>
          </cell>
          <cell r="E4314" t="str">
            <v>令和 6年 3月 1日</v>
          </cell>
          <cell r="F4314">
            <v>39</v>
          </cell>
          <cell r="G4314" t="str">
            <v>令和 6年 2月29日　現在</v>
          </cell>
          <cell r="H4314" t="str">
            <v>町名</v>
          </cell>
          <cell r="I4314">
            <v>28000</v>
          </cell>
          <cell r="J4314" t="str">
            <v>鶴巻</v>
          </cell>
          <cell r="K4314"/>
          <cell r="L4314"/>
          <cell r="M4314">
            <v>16</v>
          </cell>
          <cell r="N4314">
            <v>11</v>
          </cell>
          <cell r="O4314">
            <v>0</v>
          </cell>
          <cell r="P4314">
            <v>19</v>
          </cell>
          <cell r="Q4314">
            <v>0</v>
          </cell>
          <cell r="R4314">
            <v>30</v>
          </cell>
          <cell r="S4314">
            <v>0</v>
          </cell>
          <cell r="T4314">
            <v>1</v>
          </cell>
        </row>
        <row r="4315">
          <cell r="A4315" t="str">
            <v>鶴巻17</v>
          </cell>
          <cell r="B4315" t="str">
            <v>28000鶴巻17</v>
          </cell>
          <cell r="C4315">
            <v>39</v>
          </cell>
          <cell r="D4315" t="str">
            <v>町名別・年齢別人口調べ</v>
          </cell>
          <cell r="E4315" t="str">
            <v>令和 6年 3月 1日</v>
          </cell>
          <cell r="F4315">
            <v>39</v>
          </cell>
          <cell r="G4315" t="str">
            <v>令和 6年 2月29日　現在</v>
          </cell>
          <cell r="H4315" t="str">
            <v>町名</v>
          </cell>
          <cell r="I4315">
            <v>28000</v>
          </cell>
          <cell r="J4315" t="str">
            <v>鶴巻</v>
          </cell>
          <cell r="K4315"/>
          <cell r="L4315"/>
          <cell r="M4315">
            <v>17</v>
          </cell>
          <cell r="N4315">
            <v>10</v>
          </cell>
          <cell r="O4315">
            <v>1</v>
          </cell>
          <cell r="P4315">
            <v>9</v>
          </cell>
          <cell r="Q4315">
            <v>0</v>
          </cell>
          <cell r="R4315">
            <v>19</v>
          </cell>
          <cell r="S4315">
            <v>1</v>
          </cell>
          <cell r="T4315">
            <v>1</v>
          </cell>
        </row>
        <row r="4316">
          <cell r="A4316" t="str">
            <v>鶴巻18</v>
          </cell>
          <cell r="B4316" t="str">
            <v>28000鶴巻18</v>
          </cell>
          <cell r="C4316">
            <v>39</v>
          </cell>
          <cell r="D4316" t="str">
            <v>町名別・年齢別人口調べ</v>
          </cell>
          <cell r="E4316" t="str">
            <v>令和 6年 3月 1日</v>
          </cell>
          <cell r="F4316">
            <v>39</v>
          </cell>
          <cell r="G4316" t="str">
            <v>令和 6年 2月29日　現在</v>
          </cell>
          <cell r="H4316" t="str">
            <v>町名</v>
          </cell>
          <cell r="I4316">
            <v>28000</v>
          </cell>
          <cell r="J4316" t="str">
            <v>鶴巻</v>
          </cell>
          <cell r="K4316"/>
          <cell r="L4316"/>
          <cell r="M4316">
            <v>18</v>
          </cell>
          <cell r="N4316">
            <v>10</v>
          </cell>
          <cell r="O4316">
            <v>0</v>
          </cell>
          <cell r="P4316">
            <v>14</v>
          </cell>
          <cell r="Q4316">
            <v>0</v>
          </cell>
          <cell r="R4316">
            <v>24</v>
          </cell>
          <cell r="S4316">
            <v>0</v>
          </cell>
          <cell r="T4316">
            <v>1</v>
          </cell>
        </row>
        <row r="4317">
          <cell r="A4317" t="str">
            <v>鶴巻19</v>
          </cell>
          <cell r="B4317" t="str">
            <v>28000鶴巻19</v>
          </cell>
          <cell r="C4317">
            <v>39</v>
          </cell>
          <cell r="D4317" t="str">
            <v>町名別・年齢別人口調べ</v>
          </cell>
          <cell r="E4317" t="str">
            <v>令和 6年 3月 1日</v>
          </cell>
          <cell r="F4317">
            <v>39</v>
          </cell>
          <cell r="G4317" t="str">
            <v>令和 6年 2月29日　現在</v>
          </cell>
          <cell r="H4317" t="str">
            <v>町名</v>
          </cell>
          <cell r="I4317">
            <v>28000</v>
          </cell>
          <cell r="J4317" t="str">
            <v>鶴巻</v>
          </cell>
          <cell r="K4317"/>
          <cell r="L4317"/>
          <cell r="M4317">
            <v>19</v>
          </cell>
          <cell r="N4317">
            <v>18</v>
          </cell>
          <cell r="O4317">
            <v>1</v>
          </cell>
          <cell r="P4317">
            <v>14</v>
          </cell>
          <cell r="Q4317">
            <v>0</v>
          </cell>
          <cell r="R4317">
            <v>32</v>
          </cell>
          <cell r="S4317">
            <v>1</v>
          </cell>
          <cell r="T4317">
            <v>1</v>
          </cell>
        </row>
        <row r="4318">
          <cell r="A4318" t="str">
            <v>鶴巻20</v>
          </cell>
          <cell r="B4318" t="str">
            <v>28000鶴巻20</v>
          </cell>
          <cell r="C4318">
            <v>39</v>
          </cell>
          <cell r="D4318" t="str">
            <v>町名別・年齢別人口調べ</v>
          </cell>
          <cell r="E4318" t="str">
            <v>令和 6年 3月 1日</v>
          </cell>
          <cell r="F4318">
            <v>39</v>
          </cell>
          <cell r="G4318" t="str">
            <v>令和 6年 2月29日　現在</v>
          </cell>
          <cell r="H4318" t="str">
            <v>町名</v>
          </cell>
          <cell r="I4318">
            <v>28000</v>
          </cell>
          <cell r="J4318" t="str">
            <v>鶴巻</v>
          </cell>
          <cell r="K4318"/>
          <cell r="L4318"/>
          <cell r="M4318">
            <v>20</v>
          </cell>
          <cell r="N4318">
            <v>15</v>
          </cell>
          <cell r="O4318">
            <v>1</v>
          </cell>
          <cell r="P4318">
            <v>13</v>
          </cell>
          <cell r="Q4318">
            <v>1</v>
          </cell>
          <cell r="R4318">
            <v>28</v>
          </cell>
          <cell r="S4318">
            <v>2</v>
          </cell>
          <cell r="T4318">
            <v>1</v>
          </cell>
        </row>
        <row r="4319">
          <cell r="A4319" t="str">
            <v>鶴巻21</v>
          </cell>
          <cell r="B4319" t="str">
            <v>28000鶴巻21</v>
          </cell>
          <cell r="C4319">
            <v>39</v>
          </cell>
          <cell r="D4319" t="str">
            <v>町名別・年齢別人口調べ</v>
          </cell>
          <cell r="E4319" t="str">
            <v>令和 6年 3月 1日</v>
          </cell>
          <cell r="F4319">
            <v>39</v>
          </cell>
          <cell r="G4319" t="str">
            <v>令和 6年 2月29日　現在</v>
          </cell>
          <cell r="H4319" t="str">
            <v>町名</v>
          </cell>
          <cell r="I4319">
            <v>28000</v>
          </cell>
          <cell r="J4319" t="str">
            <v>鶴巻</v>
          </cell>
          <cell r="K4319"/>
          <cell r="L4319"/>
          <cell r="M4319">
            <v>21</v>
          </cell>
          <cell r="N4319">
            <v>8</v>
          </cell>
          <cell r="O4319">
            <v>1</v>
          </cell>
          <cell r="P4319">
            <v>23</v>
          </cell>
          <cell r="Q4319">
            <v>0</v>
          </cell>
          <cell r="R4319">
            <v>31</v>
          </cell>
          <cell r="S4319">
            <v>1</v>
          </cell>
          <cell r="T4319">
            <v>1</v>
          </cell>
        </row>
        <row r="4320">
          <cell r="A4320" t="str">
            <v>鶴巻22</v>
          </cell>
          <cell r="B4320" t="str">
            <v>28000鶴巻22</v>
          </cell>
          <cell r="C4320">
            <v>39</v>
          </cell>
          <cell r="D4320" t="str">
            <v>町名別・年齢別人口調べ</v>
          </cell>
          <cell r="E4320" t="str">
            <v>令和 6年 3月 1日</v>
          </cell>
          <cell r="F4320">
            <v>39</v>
          </cell>
          <cell r="G4320" t="str">
            <v>令和 6年 2月29日　現在</v>
          </cell>
          <cell r="H4320" t="str">
            <v>町名</v>
          </cell>
          <cell r="I4320">
            <v>28000</v>
          </cell>
          <cell r="J4320" t="str">
            <v>鶴巻</v>
          </cell>
          <cell r="K4320"/>
          <cell r="L4320"/>
          <cell r="M4320">
            <v>22</v>
          </cell>
          <cell r="N4320">
            <v>19</v>
          </cell>
          <cell r="O4320">
            <v>1</v>
          </cell>
          <cell r="P4320">
            <v>14</v>
          </cell>
          <cell r="Q4320">
            <v>1</v>
          </cell>
          <cell r="R4320">
            <v>33</v>
          </cell>
          <cell r="S4320">
            <v>2</v>
          </cell>
          <cell r="T4320">
            <v>1</v>
          </cell>
        </row>
        <row r="4321">
          <cell r="A4321" t="str">
            <v>鶴巻23</v>
          </cell>
          <cell r="B4321" t="str">
            <v>28000鶴巻23</v>
          </cell>
          <cell r="C4321">
            <v>39</v>
          </cell>
          <cell r="D4321" t="str">
            <v>町名別・年齢別人口調べ</v>
          </cell>
          <cell r="E4321" t="str">
            <v>令和 6年 3月 1日</v>
          </cell>
          <cell r="F4321">
            <v>39</v>
          </cell>
          <cell r="G4321" t="str">
            <v>令和 6年 2月29日　現在</v>
          </cell>
          <cell r="H4321" t="str">
            <v>町名</v>
          </cell>
          <cell r="I4321">
            <v>28000</v>
          </cell>
          <cell r="J4321" t="str">
            <v>鶴巻</v>
          </cell>
          <cell r="K4321"/>
          <cell r="L4321"/>
          <cell r="M4321">
            <v>23</v>
          </cell>
          <cell r="N4321">
            <v>21</v>
          </cell>
          <cell r="O4321">
            <v>2</v>
          </cell>
          <cell r="P4321">
            <v>16</v>
          </cell>
          <cell r="Q4321">
            <v>4</v>
          </cell>
          <cell r="R4321">
            <v>37</v>
          </cell>
          <cell r="S4321">
            <v>6</v>
          </cell>
          <cell r="T4321">
            <v>1</v>
          </cell>
        </row>
        <row r="4322">
          <cell r="A4322" t="str">
            <v>鶴巻24</v>
          </cell>
          <cell r="B4322" t="str">
            <v>28000鶴巻24</v>
          </cell>
          <cell r="C4322">
            <v>39</v>
          </cell>
          <cell r="D4322" t="str">
            <v>町名別・年齢別人口調べ</v>
          </cell>
          <cell r="E4322" t="str">
            <v>令和 6年 3月 1日</v>
          </cell>
          <cell r="F4322">
            <v>39</v>
          </cell>
          <cell r="G4322" t="str">
            <v>令和 6年 2月29日　現在</v>
          </cell>
          <cell r="H4322" t="str">
            <v>町名</v>
          </cell>
          <cell r="I4322">
            <v>28000</v>
          </cell>
          <cell r="J4322" t="str">
            <v>鶴巻</v>
          </cell>
          <cell r="K4322"/>
          <cell r="L4322"/>
          <cell r="M4322">
            <v>24</v>
          </cell>
          <cell r="N4322">
            <v>21</v>
          </cell>
          <cell r="O4322">
            <v>4</v>
          </cell>
          <cell r="P4322">
            <v>6</v>
          </cell>
          <cell r="Q4322">
            <v>0</v>
          </cell>
          <cell r="R4322">
            <v>27</v>
          </cell>
          <cell r="S4322">
            <v>4</v>
          </cell>
          <cell r="T4322">
            <v>1</v>
          </cell>
        </row>
        <row r="4323">
          <cell r="A4323" t="str">
            <v>鶴巻25</v>
          </cell>
          <cell r="B4323" t="str">
            <v>28000鶴巻25</v>
          </cell>
          <cell r="C4323">
            <v>39</v>
          </cell>
          <cell r="D4323" t="str">
            <v>町名別・年齢別人口調べ</v>
          </cell>
          <cell r="E4323" t="str">
            <v>令和 6年 3月 1日</v>
          </cell>
          <cell r="F4323">
            <v>39</v>
          </cell>
          <cell r="G4323" t="str">
            <v>令和 6年 2月29日　現在</v>
          </cell>
          <cell r="H4323" t="str">
            <v>町名</v>
          </cell>
          <cell r="I4323">
            <v>28000</v>
          </cell>
          <cell r="J4323" t="str">
            <v>鶴巻</v>
          </cell>
          <cell r="K4323"/>
          <cell r="L4323"/>
          <cell r="M4323">
            <v>25</v>
          </cell>
          <cell r="N4323">
            <v>18</v>
          </cell>
          <cell r="O4323">
            <v>1</v>
          </cell>
          <cell r="P4323">
            <v>18</v>
          </cell>
          <cell r="Q4323">
            <v>3</v>
          </cell>
          <cell r="R4323">
            <v>36</v>
          </cell>
          <cell r="S4323">
            <v>4</v>
          </cell>
          <cell r="T4323">
            <v>1</v>
          </cell>
        </row>
        <row r="4324">
          <cell r="A4324" t="str">
            <v>鶴巻26</v>
          </cell>
          <cell r="B4324" t="str">
            <v>28000鶴巻26</v>
          </cell>
          <cell r="C4324">
            <v>39</v>
          </cell>
          <cell r="D4324" t="str">
            <v>町名別・年齢別人口調べ</v>
          </cell>
          <cell r="E4324" t="str">
            <v>令和 6年 3月 1日</v>
          </cell>
          <cell r="F4324">
            <v>39</v>
          </cell>
          <cell r="G4324" t="str">
            <v>令和 6年 2月29日　現在</v>
          </cell>
          <cell r="H4324" t="str">
            <v>町名</v>
          </cell>
          <cell r="I4324">
            <v>28000</v>
          </cell>
          <cell r="J4324" t="str">
            <v>鶴巻</v>
          </cell>
          <cell r="K4324"/>
          <cell r="L4324"/>
          <cell r="M4324">
            <v>26</v>
          </cell>
          <cell r="N4324">
            <v>12</v>
          </cell>
          <cell r="O4324">
            <v>0</v>
          </cell>
          <cell r="P4324">
            <v>12</v>
          </cell>
          <cell r="Q4324">
            <v>0</v>
          </cell>
          <cell r="R4324">
            <v>24</v>
          </cell>
          <cell r="S4324">
            <v>0</v>
          </cell>
          <cell r="T4324">
            <v>1</v>
          </cell>
        </row>
        <row r="4325">
          <cell r="A4325" t="str">
            <v>鶴巻27</v>
          </cell>
          <cell r="B4325" t="str">
            <v>28000鶴巻27</v>
          </cell>
          <cell r="C4325">
            <v>39</v>
          </cell>
          <cell r="D4325" t="str">
            <v>町名別・年齢別人口調べ</v>
          </cell>
          <cell r="E4325" t="str">
            <v>令和 6年 3月 1日</v>
          </cell>
          <cell r="F4325">
            <v>39</v>
          </cell>
          <cell r="G4325" t="str">
            <v>令和 6年 2月29日　現在</v>
          </cell>
          <cell r="H4325" t="str">
            <v>町名</v>
          </cell>
          <cell r="I4325">
            <v>28000</v>
          </cell>
          <cell r="J4325" t="str">
            <v>鶴巻</v>
          </cell>
          <cell r="K4325"/>
          <cell r="L4325"/>
          <cell r="M4325">
            <v>27</v>
          </cell>
          <cell r="N4325">
            <v>15</v>
          </cell>
          <cell r="O4325">
            <v>2</v>
          </cell>
          <cell r="P4325">
            <v>12</v>
          </cell>
          <cell r="Q4325">
            <v>1</v>
          </cell>
          <cell r="R4325">
            <v>27</v>
          </cell>
          <cell r="S4325">
            <v>3</v>
          </cell>
          <cell r="T4325">
            <v>1</v>
          </cell>
        </row>
        <row r="4326">
          <cell r="A4326" t="str">
            <v>鶴巻28</v>
          </cell>
          <cell r="B4326" t="str">
            <v>28000鶴巻28</v>
          </cell>
          <cell r="C4326">
            <v>39</v>
          </cell>
          <cell r="D4326" t="str">
            <v>町名別・年齢別人口調べ</v>
          </cell>
          <cell r="E4326" t="str">
            <v>令和 6年 3月 1日</v>
          </cell>
          <cell r="F4326">
            <v>39</v>
          </cell>
          <cell r="G4326" t="str">
            <v>令和 6年 2月29日　現在</v>
          </cell>
          <cell r="H4326" t="str">
            <v>町名</v>
          </cell>
          <cell r="I4326">
            <v>28000</v>
          </cell>
          <cell r="J4326" t="str">
            <v>鶴巻</v>
          </cell>
          <cell r="K4326"/>
          <cell r="L4326"/>
          <cell r="M4326">
            <v>28</v>
          </cell>
          <cell r="N4326">
            <v>18</v>
          </cell>
          <cell r="O4326">
            <v>0</v>
          </cell>
          <cell r="P4326">
            <v>16</v>
          </cell>
          <cell r="Q4326">
            <v>0</v>
          </cell>
          <cell r="R4326">
            <v>34</v>
          </cell>
          <cell r="S4326">
            <v>0</v>
          </cell>
          <cell r="T4326">
            <v>1</v>
          </cell>
        </row>
        <row r="4327">
          <cell r="A4327" t="str">
            <v>鶴巻29</v>
          </cell>
          <cell r="B4327" t="str">
            <v>28000鶴巻29</v>
          </cell>
          <cell r="C4327">
            <v>39</v>
          </cell>
          <cell r="D4327" t="str">
            <v>町名別・年齢別人口調べ</v>
          </cell>
          <cell r="E4327" t="str">
            <v>令和 6年 3月 1日</v>
          </cell>
          <cell r="F4327">
            <v>39</v>
          </cell>
          <cell r="G4327" t="str">
            <v>令和 6年 2月29日　現在</v>
          </cell>
          <cell r="H4327" t="str">
            <v>町名</v>
          </cell>
          <cell r="I4327">
            <v>28000</v>
          </cell>
          <cell r="J4327" t="str">
            <v>鶴巻</v>
          </cell>
          <cell r="K4327"/>
          <cell r="L4327"/>
          <cell r="M4327">
            <v>29</v>
          </cell>
          <cell r="N4327">
            <v>12</v>
          </cell>
          <cell r="O4327">
            <v>1</v>
          </cell>
          <cell r="P4327">
            <v>20</v>
          </cell>
          <cell r="Q4327">
            <v>2</v>
          </cell>
          <cell r="R4327">
            <v>32</v>
          </cell>
          <cell r="S4327">
            <v>3</v>
          </cell>
          <cell r="T4327">
            <v>1</v>
          </cell>
        </row>
        <row r="4328">
          <cell r="A4328" t="str">
            <v>鶴巻30</v>
          </cell>
          <cell r="B4328" t="str">
            <v>28000鶴巻30</v>
          </cell>
          <cell r="C4328">
            <v>39</v>
          </cell>
          <cell r="D4328" t="str">
            <v>町名別・年齢別人口調べ</v>
          </cell>
          <cell r="E4328" t="str">
            <v>令和 6年 3月 1日</v>
          </cell>
          <cell r="F4328">
            <v>39</v>
          </cell>
          <cell r="G4328" t="str">
            <v>令和 6年 2月29日　現在</v>
          </cell>
          <cell r="H4328" t="str">
            <v>町名</v>
          </cell>
          <cell r="I4328">
            <v>28000</v>
          </cell>
          <cell r="J4328" t="str">
            <v>鶴巻</v>
          </cell>
          <cell r="K4328"/>
          <cell r="L4328"/>
          <cell r="M4328">
            <v>30</v>
          </cell>
          <cell r="N4328">
            <v>14</v>
          </cell>
          <cell r="O4328">
            <v>0</v>
          </cell>
          <cell r="P4328">
            <v>12</v>
          </cell>
          <cell r="Q4328">
            <v>0</v>
          </cell>
          <cell r="R4328">
            <v>26</v>
          </cell>
          <cell r="S4328">
            <v>0</v>
          </cell>
          <cell r="T4328">
            <v>1</v>
          </cell>
        </row>
        <row r="4329">
          <cell r="A4329" t="str">
            <v>鶴巻31</v>
          </cell>
          <cell r="B4329" t="str">
            <v>28000鶴巻31</v>
          </cell>
          <cell r="C4329">
            <v>39</v>
          </cell>
          <cell r="D4329" t="str">
            <v>町名別・年齢別人口調べ</v>
          </cell>
          <cell r="E4329" t="str">
            <v>令和 6年 3月 1日</v>
          </cell>
          <cell r="F4329">
            <v>39</v>
          </cell>
          <cell r="G4329" t="str">
            <v>令和 6年 2月29日　現在</v>
          </cell>
          <cell r="H4329" t="str">
            <v>町名</v>
          </cell>
          <cell r="I4329">
            <v>28000</v>
          </cell>
          <cell r="J4329" t="str">
            <v>鶴巻</v>
          </cell>
          <cell r="K4329"/>
          <cell r="L4329"/>
          <cell r="M4329">
            <v>31</v>
          </cell>
          <cell r="N4329">
            <v>20</v>
          </cell>
          <cell r="O4329">
            <v>0</v>
          </cell>
          <cell r="P4329">
            <v>20</v>
          </cell>
          <cell r="Q4329">
            <v>2</v>
          </cell>
          <cell r="R4329">
            <v>40</v>
          </cell>
          <cell r="S4329">
            <v>2</v>
          </cell>
          <cell r="T4329">
            <v>1</v>
          </cell>
        </row>
        <row r="4330">
          <cell r="A4330" t="str">
            <v>鶴巻32</v>
          </cell>
          <cell r="B4330" t="str">
            <v>28000鶴巻32</v>
          </cell>
          <cell r="C4330">
            <v>39</v>
          </cell>
          <cell r="D4330" t="str">
            <v>町名別・年齢別人口調べ</v>
          </cell>
          <cell r="E4330" t="str">
            <v>令和 6年 3月 1日</v>
          </cell>
          <cell r="F4330">
            <v>39</v>
          </cell>
          <cell r="G4330" t="str">
            <v>令和 6年 2月29日　現在</v>
          </cell>
          <cell r="H4330" t="str">
            <v>町名</v>
          </cell>
          <cell r="I4330">
            <v>28000</v>
          </cell>
          <cell r="J4330" t="str">
            <v>鶴巻</v>
          </cell>
          <cell r="K4330"/>
          <cell r="L4330"/>
          <cell r="M4330">
            <v>32</v>
          </cell>
          <cell r="N4330">
            <v>13</v>
          </cell>
          <cell r="O4330">
            <v>1</v>
          </cell>
          <cell r="P4330">
            <v>12</v>
          </cell>
          <cell r="Q4330">
            <v>3</v>
          </cell>
          <cell r="R4330">
            <v>25</v>
          </cell>
          <cell r="S4330">
            <v>4</v>
          </cell>
          <cell r="T4330">
            <v>1</v>
          </cell>
        </row>
        <row r="4331">
          <cell r="A4331" t="str">
            <v>鶴巻33</v>
          </cell>
          <cell r="B4331" t="str">
            <v>28000鶴巻33</v>
          </cell>
          <cell r="C4331">
            <v>39</v>
          </cell>
          <cell r="D4331" t="str">
            <v>町名別・年齢別人口調べ</v>
          </cell>
          <cell r="E4331" t="str">
            <v>令和 6年 3月 1日</v>
          </cell>
          <cell r="F4331">
            <v>39</v>
          </cell>
          <cell r="G4331" t="str">
            <v>令和 6年 2月29日　現在</v>
          </cell>
          <cell r="H4331" t="str">
            <v>町名</v>
          </cell>
          <cell r="I4331">
            <v>28000</v>
          </cell>
          <cell r="J4331" t="str">
            <v>鶴巻</v>
          </cell>
          <cell r="K4331"/>
          <cell r="L4331"/>
          <cell r="M4331">
            <v>33</v>
          </cell>
          <cell r="N4331">
            <v>15</v>
          </cell>
          <cell r="O4331">
            <v>0</v>
          </cell>
          <cell r="P4331">
            <v>18</v>
          </cell>
          <cell r="Q4331">
            <v>0</v>
          </cell>
          <cell r="R4331">
            <v>33</v>
          </cell>
          <cell r="S4331">
            <v>0</v>
          </cell>
          <cell r="T4331">
            <v>1</v>
          </cell>
        </row>
        <row r="4332">
          <cell r="A4332" t="str">
            <v>鶴巻34</v>
          </cell>
          <cell r="B4332" t="str">
            <v>28000鶴巻34</v>
          </cell>
          <cell r="C4332">
            <v>39</v>
          </cell>
          <cell r="D4332" t="str">
            <v>町名別・年齢別人口調べ</v>
          </cell>
          <cell r="E4332" t="str">
            <v>令和 6年 3月 1日</v>
          </cell>
          <cell r="F4332">
            <v>39</v>
          </cell>
          <cell r="G4332" t="str">
            <v>令和 6年 2月29日　現在</v>
          </cell>
          <cell r="H4332" t="str">
            <v>町名</v>
          </cell>
          <cell r="I4332">
            <v>28000</v>
          </cell>
          <cell r="J4332" t="str">
            <v>鶴巻</v>
          </cell>
          <cell r="K4332"/>
          <cell r="L4332"/>
          <cell r="M4332">
            <v>34</v>
          </cell>
          <cell r="N4332">
            <v>19</v>
          </cell>
          <cell r="O4332">
            <v>1</v>
          </cell>
          <cell r="P4332">
            <v>14</v>
          </cell>
          <cell r="Q4332">
            <v>2</v>
          </cell>
          <cell r="R4332">
            <v>33</v>
          </cell>
          <cell r="S4332">
            <v>3</v>
          </cell>
          <cell r="T4332">
            <v>1</v>
          </cell>
        </row>
        <row r="4333">
          <cell r="A4333" t="str">
            <v>鶴巻35</v>
          </cell>
          <cell r="B4333" t="str">
            <v>28000鶴巻35</v>
          </cell>
          <cell r="C4333">
            <v>39</v>
          </cell>
          <cell r="D4333" t="str">
            <v>町名別・年齢別人口調べ</v>
          </cell>
          <cell r="E4333" t="str">
            <v>令和 6年 3月 1日</v>
          </cell>
          <cell r="F4333">
            <v>39</v>
          </cell>
          <cell r="G4333" t="str">
            <v>令和 6年 2月29日　現在</v>
          </cell>
          <cell r="H4333" t="str">
            <v>町名</v>
          </cell>
          <cell r="I4333">
            <v>28000</v>
          </cell>
          <cell r="J4333" t="str">
            <v>鶴巻</v>
          </cell>
          <cell r="K4333"/>
          <cell r="L4333"/>
          <cell r="M4333">
            <v>35</v>
          </cell>
          <cell r="N4333">
            <v>14</v>
          </cell>
          <cell r="O4333">
            <v>1</v>
          </cell>
          <cell r="P4333">
            <v>14</v>
          </cell>
          <cell r="Q4333">
            <v>0</v>
          </cell>
          <cell r="R4333">
            <v>28</v>
          </cell>
          <cell r="S4333">
            <v>1</v>
          </cell>
          <cell r="T4333">
            <v>1</v>
          </cell>
        </row>
        <row r="4334">
          <cell r="A4334" t="str">
            <v>鶴巻36</v>
          </cell>
          <cell r="B4334" t="str">
            <v>28000鶴巻36</v>
          </cell>
          <cell r="C4334">
            <v>39</v>
          </cell>
          <cell r="D4334" t="str">
            <v>町名別・年齢別人口調べ</v>
          </cell>
          <cell r="E4334" t="str">
            <v>令和 6年 3月 1日</v>
          </cell>
          <cell r="F4334">
            <v>39</v>
          </cell>
          <cell r="G4334" t="str">
            <v>令和 6年 2月29日　現在</v>
          </cell>
          <cell r="H4334" t="str">
            <v>町名</v>
          </cell>
          <cell r="I4334">
            <v>28000</v>
          </cell>
          <cell r="J4334" t="str">
            <v>鶴巻</v>
          </cell>
          <cell r="K4334"/>
          <cell r="L4334"/>
          <cell r="M4334">
            <v>36</v>
          </cell>
          <cell r="N4334">
            <v>11</v>
          </cell>
          <cell r="O4334">
            <v>0</v>
          </cell>
          <cell r="P4334">
            <v>13</v>
          </cell>
          <cell r="Q4334">
            <v>1</v>
          </cell>
          <cell r="R4334">
            <v>24</v>
          </cell>
          <cell r="S4334">
            <v>1</v>
          </cell>
          <cell r="T4334">
            <v>1</v>
          </cell>
        </row>
        <row r="4335">
          <cell r="A4335" t="str">
            <v>鶴巻37</v>
          </cell>
          <cell r="B4335" t="str">
            <v>28000鶴巻37</v>
          </cell>
          <cell r="C4335">
            <v>39</v>
          </cell>
          <cell r="D4335" t="str">
            <v>町名別・年齢別人口調べ</v>
          </cell>
          <cell r="E4335" t="str">
            <v>令和 6年 3月 1日</v>
          </cell>
          <cell r="F4335">
            <v>39</v>
          </cell>
          <cell r="G4335" t="str">
            <v>令和 6年 2月29日　現在</v>
          </cell>
          <cell r="H4335" t="str">
            <v>町名</v>
          </cell>
          <cell r="I4335">
            <v>28000</v>
          </cell>
          <cell r="J4335" t="str">
            <v>鶴巻</v>
          </cell>
          <cell r="K4335"/>
          <cell r="L4335"/>
          <cell r="M4335">
            <v>37</v>
          </cell>
          <cell r="N4335">
            <v>10</v>
          </cell>
          <cell r="O4335">
            <v>0</v>
          </cell>
          <cell r="P4335">
            <v>8</v>
          </cell>
          <cell r="Q4335">
            <v>0</v>
          </cell>
          <cell r="R4335">
            <v>18</v>
          </cell>
          <cell r="S4335">
            <v>0</v>
          </cell>
          <cell r="T4335">
            <v>1</v>
          </cell>
        </row>
        <row r="4336">
          <cell r="A4336" t="str">
            <v>鶴巻38</v>
          </cell>
          <cell r="B4336" t="str">
            <v>28000鶴巻38</v>
          </cell>
          <cell r="C4336">
            <v>39</v>
          </cell>
          <cell r="D4336" t="str">
            <v>町名別・年齢別人口調べ</v>
          </cell>
          <cell r="E4336" t="str">
            <v>令和 6年 3月 1日</v>
          </cell>
          <cell r="F4336">
            <v>39</v>
          </cell>
          <cell r="G4336" t="str">
            <v>令和 6年 2月29日　現在</v>
          </cell>
          <cell r="H4336" t="str">
            <v>町名</v>
          </cell>
          <cell r="I4336">
            <v>28000</v>
          </cell>
          <cell r="J4336" t="str">
            <v>鶴巻</v>
          </cell>
          <cell r="K4336"/>
          <cell r="L4336"/>
          <cell r="M4336">
            <v>38</v>
          </cell>
          <cell r="N4336">
            <v>13</v>
          </cell>
          <cell r="O4336">
            <v>2</v>
          </cell>
          <cell r="P4336">
            <v>10</v>
          </cell>
          <cell r="Q4336">
            <v>1</v>
          </cell>
          <cell r="R4336">
            <v>23</v>
          </cell>
          <cell r="S4336">
            <v>3</v>
          </cell>
          <cell r="T4336">
            <v>1</v>
          </cell>
        </row>
        <row r="4337">
          <cell r="A4337" t="str">
            <v>鶴巻39</v>
          </cell>
          <cell r="B4337" t="str">
            <v>28000鶴巻39</v>
          </cell>
          <cell r="C4337">
            <v>39</v>
          </cell>
          <cell r="D4337" t="str">
            <v>町名別・年齢別人口調べ</v>
          </cell>
          <cell r="E4337" t="str">
            <v>令和 6年 3月 1日</v>
          </cell>
          <cell r="F4337">
            <v>39</v>
          </cell>
          <cell r="G4337" t="str">
            <v>令和 6年 2月29日　現在</v>
          </cell>
          <cell r="H4337" t="str">
            <v>町名</v>
          </cell>
          <cell r="I4337">
            <v>28000</v>
          </cell>
          <cell r="J4337" t="str">
            <v>鶴巻</v>
          </cell>
          <cell r="K4337"/>
          <cell r="L4337"/>
          <cell r="M4337">
            <v>39</v>
          </cell>
          <cell r="N4337">
            <v>14</v>
          </cell>
          <cell r="O4337">
            <v>3</v>
          </cell>
          <cell r="P4337">
            <v>12</v>
          </cell>
          <cell r="Q4337">
            <v>1</v>
          </cell>
          <cell r="R4337">
            <v>26</v>
          </cell>
          <cell r="S4337">
            <v>4</v>
          </cell>
          <cell r="T4337">
            <v>1</v>
          </cell>
        </row>
        <row r="4338">
          <cell r="A4338" t="str">
            <v>鶴巻40</v>
          </cell>
          <cell r="B4338" t="str">
            <v>28000鶴巻40</v>
          </cell>
          <cell r="C4338">
            <v>39</v>
          </cell>
          <cell r="D4338" t="str">
            <v>町名別・年齢別人口調べ</v>
          </cell>
          <cell r="E4338" t="str">
            <v>令和 6年 3月 1日</v>
          </cell>
          <cell r="F4338">
            <v>39</v>
          </cell>
          <cell r="G4338" t="str">
            <v>令和 6年 2月29日　現在</v>
          </cell>
          <cell r="H4338" t="str">
            <v>町名</v>
          </cell>
          <cell r="I4338">
            <v>28000</v>
          </cell>
          <cell r="J4338" t="str">
            <v>鶴巻</v>
          </cell>
          <cell r="K4338"/>
          <cell r="L4338"/>
          <cell r="M4338">
            <v>40</v>
          </cell>
          <cell r="N4338">
            <v>19</v>
          </cell>
          <cell r="O4338">
            <v>1</v>
          </cell>
          <cell r="P4338">
            <v>8</v>
          </cell>
          <cell r="Q4338">
            <v>0</v>
          </cell>
          <cell r="R4338">
            <v>27</v>
          </cell>
          <cell r="S4338">
            <v>1</v>
          </cell>
          <cell r="T4338">
            <v>1</v>
          </cell>
        </row>
        <row r="4339">
          <cell r="A4339" t="str">
            <v>鶴巻41</v>
          </cell>
          <cell r="B4339" t="str">
            <v>28000鶴巻41</v>
          </cell>
          <cell r="C4339">
            <v>39</v>
          </cell>
          <cell r="D4339" t="str">
            <v>町名別・年齢別人口調べ</v>
          </cell>
          <cell r="E4339" t="str">
            <v>令和 6年 3月 1日</v>
          </cell>
          <cell r="F4339">
            <v>39</v>
          </cell>
          <cell r="G4339" t="str">
            <v>令和 6年 2月29日　現在</v>
          </cell>
          <cell r="H4339" t="str">
            <v>町名</v>
          </cell>
          <cell r="I4339">
            <v>28000</v>
          </cell>
          <cell r="J4339" t="str">
            <v>鶴巻</v>
          </cell>
          <cell r="K4339"/>
          <cell r="L4339"/>
          <cell r="M4339">
            <v>41</v>
          </cell>
          <cell r="N4339">
            <v>16</v>
          </cell>
          <cell r="O4339">
            <v>0</v>
          </cell>
          <cell r="P4339">
            <v>13</v>
          </cell>
          <cell r="Q4339">
            <v>0</v>
          </cell>
          <cell r="R4339">
            <v>29</v>
          </cell>
          <cell r="S4339">
            <v>0</v>
          </cell>
          <cell r="T4339">
            <v>1</v>
          </cell>
        </row>
        <row r="4340">
          <cell r="A4340" t="str">
            <v>鶴巻42</v>
          </cell>
          <cell r="B4340" t="str">
            <v>28000鶴巻42</v>
          </cell>
          <cell r="C4340">
            <v>39</v>
          </cell>
          <cell r="D4340" t="str">
            <v>町名別・年齢別人口調べ</v>
          </cell>
          <cell r="E4340" t="str">
            <v>令和 6年 3月 1日</v>
          </cell>
          <cell r="F4340">
            <v>39</v>
          </cell>
          <cell r="G4340" t="str">
            <v>令和 6年 2月29日　現在</v>
          </cell>
          <cell r="H4340" t="str">
            <v>町名</v>
          </cell>
          <cell r="I4340">
            <v>28000</v>
          </cell>
          <cell r="J4340" t="str">
            <v>鶴巻</v>
          </cell>
          <cell r="K4340"/>
          <cell r="L4340"/>
          <cell r="M4340">
            <v>42</v>
          </cell>
          <cell r="N4340">
            <v>18</v>
          </cell>
          <cell r="O4340">
            <v>2</v>
          </cell>
          <cell r="P4340">
            <v>20</v>
          </cell>
          <cell r="Q4340">
            <v>0</v>
          </cell>
          <cell r="R4340">
            <v>38</v>
          </cell>
          <cell r="S4340">
            <v>2</v>
          </cell>
          <cell r="T4340">
            <v>1</v>
          </cell>
        </row>
        <row r="4341">
          <cell r="A4341" t="str">
            <v>鶴巻43</v>
          </cell>
          <cell r="B4341" t="str">
            <v>28000鶴巻43</v>
          </cell>
          <cell r="C4341">
            <v>39</v>
          </cell>
          <cell r="D4341" t="str">
            <v>町名別・年齢別人口調べ</v>
          </cell>
          <cell r="E4341" t="str">
            <v>令和 6年 3月 1日</v>
          </cell>
          <cell r="F4341">
            <v>39</v>
          </cell>
          <cell r="G4341" t="str">
            <v>令和 6年 2月29日　現在</v>
          </cell>
          <cell r="H4341" t="str">
            <v>町名</v>
          </cell>
          <cell r="I4341">
            <v>28000</v>
          </cell>
          <cell r="J4341" t="str">
            <v>鶴巻</v>
          </cell>
          <cell r="K4341"/>
          <cell r="L4341"/>
          <cell r="M4341">
            <v>43</v>
          </cell>
          <cell r="N4341">
            <v>11</v>
          </cell>
          <cell r="O4341">
            <v>0</v>
          </cell>
          <cell r="P4341">
            <v>17</v>
          </cell>
          <cell r="Q4341">
            <v>1</v>
          </cell>
          <cell r="R4341">
            <v>28</v>
          </cell>
          <cell r="S4341">
            <v>1</v>
          </cell>
          <cell r="T4341">
            <v>1</v>
          </cell>
        </row>
        <row r="4342">
          <cell r="A4342" t="str">
            <v>鶴巻44</v>
          </cell>
          <cell r="B4342" t="str">
            <v>28000鶴巻44</v>
          </cell>
          <cell r="C4342">
            <v>39</v>
          </cell>
          <cell r="D4342" t="str">
            <v>町名別・年齢別人口調べ</v>
          </cell>
          <cell r="E4342" t="str">
            <v>令和 6年 3月 1日</v>
          </cell>
          <cell r="F4342">
            <v>39</v>
          </cell>
          <cell r="G4342" t="str">
            <v>令和 6年 2月29日　現在</v>
          </cell>
          <cell r="H4342" t="str">
            <v>町名</v>
          </cell>
          <cell r="I4342">
            <v>28000</v>
          </cell>
          <cell r="J4342" t="str">
            <v>鶴巻</v>
          </cell>
          <cell r="K4342"/>
          <cell r="L4342"/>
          <cell r="M4342">
            <v>44</v>
          </cell>
          <cell r="N4342">
            <v>17</v>
          </cell>
          <cell r="O4342">
            <v>0</v>
          </cell>
          <cell r="P4342">
            <v>20</v>
          </cell>
          <cell r="Q4342">
            <v>0</v>
          </cell>
          <cell r="R4342">
            <v>37</v>
          </cell>
          <cell r="S4342">
            <v>0</v>
          </cell>
          <cell r="T4342">
            <v>1</v>
          </cell>
        </row>
        <row r="4343">
          <cell r="A4343" t="str">
            <v>鶴巻45</v>
          </cell>
          <cell r="B4343" t="str">
            <v>28000鶴巻45</v>
          </cell>
          <cell r="C4343">
            <v>39</v>
          </cell>
          <cell r="D4343" t="str">
            <v>町名別・年齢別人口調べ</v>
          </cell>
          <cell r="E4343" t="str">
            <v>令和 6年 3月 1日</v>
          </cell>
          <cell r="F4343">
            <v>39</v>
          </cell>
          <cell r="G4343" t="str">
            <v>令和 6年 2月29日　現在</v>
          </cell>
          <cell r="H4343" t="str">
            <v>町名</v>
          </cell>
          <cell r="I4343">
            <v>28000</v>
          </cell>
          <cell r="J4343" t="str">
            <v>鶴巻</v>
          </cell>
          <cell r="K4343"/>
          <cell r="L4343"/>
          <cell r="M4343">
            <v>45</v>
          </cell>
          <cell r="N4343">
            <v>17</v>
          </cell>
          <cell r="O4343">
            <v>0</v>
          </cell>
          <cell r="P4343">
            <v>23</v>
          </cell>
          <cell r="Q4343">
            <v>1</v>
          </cell>
          <cell r="R4343">
            <v>40</v>
          </cell>
          <cell r="S4343">
            <v>1</v>
          </cell>
          <cell r="T4343">
            <v>1</v>
          </cell>
        </row>
        <row r="4344">
          <cell r="A4344" t="str">
            <v>鶴巻46</v>
          </cell>
          <cell r="B4344" t="str">
            <v>28000鶴巻46</v>
          </cell>
          <cell r="C4344">
            <v>39</v>
          </cell>
          <cell r="D4344" t="str">
            <v>町名別・年齢別人口調べ</v>
          </cell>
          <cell r="E4344" t="str">
            <v>令和 6年 3月 1日</v>
          </cell>
          <cell r="F4344">
            <v>39</v>
          </cell>
          <cell r="G4344" t="str">
            <v>令和 6年 2月29日　現在</v>
          </cell>
          <cell r="H4344" t="str">
            <v>町名</v>
          </cell>
          <cell r="I4344">
            <v>28000</v>
          </cell>
          <cell r="J4344" t="str">
            <v>鶴巻</v>
          </cell>
          <cell r="K4344"/>
          <cell r="L4344"/>
          <cell r="M4344">
            <v>46</v>
          </cell>
          <cell r="N4344">
            <v>29</v>
          </cell>
          <cell r="O4344">
            <v>0</v>
          </cell>
          <cell r="P4344">
            <v>16</v>
          </cell>
          <cell r="Q4344">
            <v>0</v>
          </cell>
          <cell r="R4344">
            <v>45</v>
          </cell>
          <cell r="S4344">
            <v>0</v>
          </cell>
          <cell r="T4344">
            <v>1</v>
          </cell>
        </row>
        <row r="4345">
          <cell r="A4345" t="str">
            <v>鶴巻47</v>
          </cell>
          <cell r="B4345" t="str">
            <v>28000鶴巻47</v>
          </cell>
          <cell r="C4345">
            <v>39</v>
          </cell>
          <cell r="D4345" t="str">
            <v>町名別・年齢別人口調べ</v>
          </cell>
          <cell r="E4345" t="str">
            <v>令和 6年 3月 1日</v>
          </cell>
          <cell r="F4345">
            <v>39</v>
          </cell>
          <cell r="G4345" t="str">
            <v>令和 6年 2月29日　現在</v>
          </cell>
          <cell r="H4345" t="str">
            <v>町名</v>
          </cell>
          <cell r="I4345">
            <v>28000</v>
          </cell>
          <cell r="J4345" t="str">
            <v>鶴巻</v>
          </cell>
          <cell r="K4345"/>
          <cell r="L4345"/>
          <cell r="M4345">
            <v>47</v>
          </cell>
          <cell r="N4345">
            <v>14</v>
          </cell>
          <cell r="O4345">
            <v>1</v>
          </cell>
          <cell r="P4345">
            <v>22</v>
          </cell>
          <cell r="Q4345">
            <v>0</v>
          </cell>
          <cell r="R4345">
            <v>36</v>
          </cell>
          <cell r="S4345">
            <v>1</v>
          </cell>
          <cell r="T4345">
            <v>1</v>
          </cell>
        </row>
        <row r="4346">
          <cell r="A4346" t="str">
            <v>鶴巻48</v>
          </cell>
          <cell r="B4346" t="str">
            <v>28000鶴巻48</v>
          </cell>
          <cell r="C4346">
            <v>39</v>
          </cell>
          <cell r="D4346" t="str">
            <v>町名別・年齢別人口調べ</v>
          </cell>
          <cell r="E4346" t="str">
            <v>令和 6年 3月 1日</v>
          </cell>
          <cell r="F4346">
            <v>39</v>
          </cell>
          <cell r="G4346" t="str">
            <v>令和 6年 2月29日　現在</v>
          </cell>
          <cell r="H4346" t="str">
            <v>町名</v>
          </cell>
          <cell r="I4346">
            <v>28000</v>
          </cell>
          <cell r="J4346" t="str">
            <v>鶴巻</v>
          </cell>
          <cell r="K4346"/>
          <cell r="L4346"/>
          <cell r="M4346">
            <v>48</v>
          </cell>
          <cell r="N4346">
            <v>21</v>
          </cell>
          <cell r="O4346">
            <v>0</v>
          </cell>
          <cell r="P4346">
            <v>32</v>
          </cell>
          <cell r="Q4346">
            <v>0</v>
          </cell>
          <cell r="R4346">
            <v>53</v>
          </cell>
          <cell r="S4346">
            <v>0</v>
          </cell>
          <cell r="T4346">
            <v>1</v>
          </cell>
        </row>
        <row r="4347">
          <cell r="A4347" t="str">
            <v>鶴巻49</v>
          </cell>
          <cell r="B4347" t="str">
            <v>28000鶴巻49</v>
          </cell>
          <cell r="C4347">
            <v>39</v>
          </cell>
          <cell r="D4347" t="str">
            <v>町名別・年齢別人口調べ</v>
          </cell>
          <cell r="E4347" t="str">
            <v>令和 6年 3月 1日</v>
          </cell>
          <cell r="F4347">
            <v>39</v>
          </cell>
          <cell r="G4347" t="str">
            <v>令和 6年 2月29日　現在</v>
          </cell>
          <cell r="H4347" t="str">
            <v>町名</v>
          </cell>
          <cell r="I4347">
            <v>28000</v>
          </cell>
          <cell r="J4347" t="str">
            <v>鶴巻</v>
          </cell>
          <cell r="K4347"/>
          <cell r="L4347"/>
          <cell r="M4347">
            <v>49</v>
          </cell>
          <cell r="N4347">
            <v>15</v>
          </cell>
          <cell r="O4347">
            <v>0</v>
          </cell>
          <cell r="P4347">
            <v>20</v>
          </cell>
          <cell r="Q4347">
            <v>0</v>
          </cell>
          <cell r="R4347">
            <v>35</v>
          </cell>
          <cell r="S4347">
            <v>0</v>
          </cell>
          <cell r="T4347">
            <v>1</v>
          </cell>
        </row>
        <row r="4348">
          <cell r="A4348" t="str">
            <v>鶴巻50</v>
          </cell>
          <cell r="B4348" t="str">
            <v>28000鶴巻50</v>
          </cell>
          <cell r="C4348">
            <v>39</v>
          </cell>
          <cell r="D4348" t="str">
            <v>町名別・年齢別人口調べ</v>
          </cell>
          <cell r="E4348" t="str">
            <v>令和 6年 3月 1日</v>
          </cell>
          <cell r="F4348">
            <v>39</v>
          </cell>
          <cell r="G4348" t="str">
            <v>令和 6年 2月29日　現在</v>
          </cell>
          <cell r="H4348" t="str">
            <v>町名</v>
          </cell>
          <cell r="I4348">
            <v>28000</v>
          </cell>
          <cell r="J4348" t="str">
            <v>鶴巻</v>
          </cell>
          <cell r="K4348"/>
          <cell r="L4348"/>
          <cell r="M4348">
            <v>50</v>
          </cell>
          <cell r="N4348">
            <v>17</v>
          </cell>
          <cell r="O4348">
            <v>0</v>
          </cell>
          <cell r="P4348">
            <v>16</v>
          </cell>
          <cell r="Q4348">
            <v>0</v>
          </cell>
          <cell r="R4348">
            <v>33</v>
          </cell>
          <cell r="S4348">
            <v>0</v>
          </cell>
          <cell r="T4348">
            <v>1</v>
          </cell>
        </row>
        <row r="4349">
          <cell r="A4349" t="str">
            <v>鶴巻51</v>
          </cell>
          <cell r="B4349" t="str">
            <v>28000鶴巻51</v>
          </cell>
          <cell r="C4349">
            <v>39</v>
          </cell>
          <cell r="D4349" t="str">
            <v>町名別・年齢別人口調べ</v>
          </cell>
          <cell r="E4349" t="str">
            <v>令和 6年 3月 1日</v>
          </cell>
          <cell r="F4349">
            <v>39</v>
          </cell>
          <cell r="G4349" t="str">
            <v>令和 6年 2月29日　現在</v>
          </cell>
          <cell r="H4349" t="str">
            <v>町名</v>
          </cell>
          <cell r="I4349">
            <v>28000</v>
          </cell>
          <cell r="J4349" t="str">
            <v>鶴巻</v>
          </cell>
          <cell r="K4349"/>
          <cell r="L4349"/>
          <cell r="M4349">
            <v>51</v>
          </cell>
          <cell r="N4349">
            <v>22</v>
          </cell>
          <cell r="O4349">
            <v>0</v>
          </cell>
          <cell r="P4349">
            <v>12</v>
          </cell>
          <cell r="Q4349">
            <v>0</v>
          </cell>
          <cell r="R4349">
            <v>34</v>
          </cell>
          <cell r="S4349">
            <v>0</v>
          </cell>
          <cell r="T4349">
            <v>1</v>
          </cell>
        </row>
        <row r="4350">
          <cell r="A4350" t="str">
            <v>鶴巻52</v>
          </cell>
          <cell r="B4350" t="str">
            <v>28000鶴巻52</v>
          </cell>
          <cell r="C4350">
            <v>39</v>
          </cell>
          <cell r="D4350" t="str">
            <v>町名別・年齢別人口調べ</v>
          </cell>
          <cell r="E4350" t="str">
            <v>令和 6年 3月 1日</v>
          </cell>
          <cell r="F4350">
            <v>39</v>
          </cell>
          <cell r="G4350" t="str">
            <v>令和 6年 2月29日　現在</v>
          </cell>
          <cell r="H4350" t="str">
            <v>町名</v>
          </cell>
          <cell r="I4350">
            <v>28000</v>
          </cell>
          <cell r="J4350" t="str">
            <v>鶴巻</v>
          </cell>
          <cell r="K4350"/>
          <cell r="L4350"/>
          <cell r="M4350">
            <v>52</v>
          </cell>
          <cell r="N4350">
            <v>25</v>
          </cell>
          <cell r="O4350">
            <v>1</v>
          </cell>
          <cell r="P4350">
            <v>23</v>
          </cell>
          <cell r="Q4350">
            <v>1</v>
          </cell>
          <cell r="R4350">
            <v>48</v>
          </cell>
          <cell r="S4350">
            <v>2</v>
          </cell>
          <cell r="T4350">
            <v>1</v>
          </cell>
        </row>
        <row r="4351">
          <cell r="A4351" t="str">
            <v>鶴巻53</v>
          </cell>
          <cell r="B4351" t="str">
            <v>28000鶴巻53</v>
          </cell>
          <cell r="C4351">
            <v>39</v>
          </cell>
          <cell r="D4351" t="str">
            <v>町名別・年齢別人口調べ</v>
          </cell>
          <cell r="E4351" t="str">
            <v>令和 6年 3月 1日</v>
          </cell>
          <cell r="F4351">
            <v>39</v>
          </cell>
          <cell r="G4351" t="str">
            <v>令和 6年 2月29日　現在</v>
          </cell>
          <cell r="H4351" t="str">
            <v>町名</v>
          </cell>
          <cell r="I4351">
            <v>28000</v>
          </cell>
          <cell r="J4351" t="str">
            <v>鶴巻</v>
          </cell>
          <cell r="K4351"/>
          <cell r="L4351"/>
          <cell r="M4351">
            <v>53</v>
          </cell>
          <cell r="N4351">
            <v>11</v>
          </cell>
          <cell r="O4351">
            <v>1</v>
          </cell>
          <cell r="P4351">
            <v>20</v>
          </cell>
          <cell r="Q4351">
            <v>0</v>
          </cell>
          <cell r="R4351">
            <v>31</v>
          </cell>
          <cell r="S4351">
            <v>1</v>
          </cell>
          <cell r="T4351">
            <v>1</v>
          </cell>
        </row>
        <row r="4352">
          <cell r="A4352" t="str">
            <v>鶴巻54</v>
          </cell>
          <cell r="B4352" t="str">
            <v>28000鶴巻54</v>
          </cell>
          <cell r="C4352">
            <v>39</v>
          </cell>
          <cell r="D4352" t="str">
            <v>町名別・年齢別人口調べ</v>
          </cell>
          <cell r="E4352" t="str">
            <v>令和 6年 3月 1日</v>
          </cell>
          <cell r="F4352">
            <v>39</v>
          </cell>
          <cell r="G4352" t="str">
            <v>令和 6年 2月29日　現在</v>
          </cell>
          <cell r="H4352" t="str">
            <v>町名</v>
          </cell>
          <cell r="I4352">
            <v>28000</v>
          </cell>
          <cell r="J4352" t="str">
            <v>鶴巻</v>
          </cell>
          <cell r="K4352"/>
          <cell r="L4352"/>
          <cell r="M4352">
            <v>54</v>
          </cell>
          <cell r="N4352">
            <v>20</v>
          </cell>
          <cell r="O4352">
            <v>0</v>
          </cell>
          <cell r="P4352">
            <v>22</v>
          </cell>
          <cell r="Q4352">
            <v>0</v>
          </cell>
          <cell r="R4352">
            <v>42</v>
          </cell>
          <cell r="S4352">
            <v>0</v>
          </cell>
          <cell r="T4352">
            <v>1</v>
          </cell>
        </row>
        <row r="4353">
          <cell r="A4353" t="str">
            <v>鶴巻55</v>
          </cell>
          <cell r="B4353" t="str">
            <v>28000鶴巻55</v>
          </cell>
          <cell r="C4353">
            <v>39</v>
          </cell>
          <cell r="D4353" t="str">
            <v>町名別・年齢別人口調べ</v>
          </cell>
          <cell r="E4353" t="str">
            <v>令和 6年 3月 1日</v>
          </cell>
          <cell r="F4353">
            <v>39</v>
          </cell>
          <cell r="G4353" t="str">
            <v>令和 6年 2月29日　現在</v>
          </cell>
          <cell r="H4353" t="str">
            <v>町名</v>
          </cell>
          <cell r="I4353">
            <v>28000</v>
          </cell>
          <cell r="J4353" t="str">
            <v>鶴巻</v>
          </cell>
          <cell r="K4353"/>
          <cell r="L4353"/>
          <cell r="M4353">
            <v>55</v>
          </cell>
          <cell r="N4353">
            <v>19</v>
          </cell>
          <cell r="O4353">
            <v>0</v>
          </cell>
          <cell r="P4353">
            <v>21</v>
          </cell>
          <cell r="Q4353">
            <v>1</v>
          </cell>
          <cell r="R4353">
            <v>40</v>
          </cell>
          <cell r="S4353">
            <v>1</v>
          </cell>
          <cell r="T4353">
            <v>1</v>
          </cell>
        </row>
        <row r="4354">
          <cell r="A4354" t="str">
            <v>鶴巻56</v>
          </cell>
          <cell r="B4354" t="str">
            <v>28000鶴巻56</v>
          </cell>
          <cell r="C4354">
            <v>39</v>
          </cell>
          <cell r="D4354" t="str">
            <v>町名別・年齢別人口調べ</v>
          </cell>
          <cell r="E4354" t="str">
            <v>令和 6年 3月 1日</v>
          </cell>
          <cell r="F4354">
            <v>39</v>
          </cell>
          <cell r="G4354" t="str">
            <v>令和 6年 2月29日　現在</v>
          </cell>
          <cell r="H4354" t="str">
            <v>町名</v>
          </cell>
          <cell r="I4354">
            <v>28000</v>
          </cell>
          <cell r="J4354" t="str">
            <v>鶴巻</v>
          </cell>
          <cell r="K4354"/>
          <cell r="L4354"/>
          <cell r="M4354">
            <v>56</v>
          </cell>
          <cell r="N4354">
            <v>13</v>
          </cell>
          <cell r="O4354">
            <v>0</v>
          </cell>
          <cell r="P4354">
            <v>17</v>
          </cell>
          <cell r="Q4354">
            <v>0</v>
          </cell>
          <cell r="R4354">
            <v>30</v>
          </cell>
          <cell r="S4354">
            <v>0</v>
          </cell>
          <cell r="T4354">
            <v>1</v>
          </cell>
        </row>
        <row r="4355">
          <cell r="A4355" t="str">
            <v>鶴巻57</v>
          </cell>
          <cell r="B4355" t="str">
            <v>28000鶴巻57</v>
          </cell>
          <cell r="C4355">
            <v>39</v>
          </cell>
          <cell r="D4355" t="str">
            <v>町名別・年齢別人口調べ</v>
          </cell>
          <cell r="E4355" t="str">
            <v>令和 6年 3月 1日</v>
          </cell>
          <cell r="F4355">
            <v>39</v>
          </cell>
          <cell r="G4355" t="str">
            <v>令和 6年 2月29日　現在</v>
          </cell>
          <cell r="H4355" t="str">
            <v>町名</v>
          </cell>
          <cell r="I4355">
            <v>28000</v>
          </cell>
          <cell r="J4355" t="str">
            <v>鶴巻</v>
          </cell>
          <cell r="K4355"/>
          <cell r="L4355"/>
          <cell r="M4355">
            <v>57</v>
          </cell>
          <cell r="N4355">
            <v>20</v>
          </cell>
          <cell r="O4355">
            <v>1</v>
          </cell>
          <cell r="P4355">
            <v>15</v>
          </cell>
          <cell r="Q4355">
            <v>0</v>
          </cell>
          <cell r="R4355">
            <v>35</v>
          </cell>
          <cell r="S4355">
            <v>1</v>
          </cell>
          <cell r="T4355">
            <v>1</v>
          </cell>
        </row>
        <row r="4356">
          <cell r="A4356" t="str">
            <v>鶴巻58</v>
          </cell>
          <cell r="B4356" t="str">
            <v>28000鶴巻58</v>
          </cell>
          <cell r="C4356">
            <v>39</v>
          </cell>
          <cell r="D4356" t="str">
            <v>町名別・年齢別人口調べ</v>
          </cell>
          <cell r="E4356" t="str">
            <v>令和 6年 3月 1日</v>
          </cell>
          <cell r="F4356">
            <v>39</v>
          </cell>
          <cell r="G4356" t="str">
            <v>令和 6年 2月29日　現在</v>
          </cell>
          <cell r="H4356" t="str">
            <v>町名</v>
          </cell>
          <cell r="I4356">
            <v>28000</v>
          </cell>
          <cell r="J4356" t="str">
            <v>鶴巻</v>
          </cell>
          <cell r="K4356"/>
          <cell r="L4356"/>
          <cell r="M4356">
            <v>58</v>
          </cell>
          <cell r="N4356">
            <v>24</v>
          </cell>
          <cell r="O4356">
            <v>0</v>
          </cell>
          <cell r="P4356">
            <v>21</v>
          </cell>
          <cell r="Q4356">
            <v>0</v>
          </cell>
          <cell r="R4356">
            <v>45</v>
          </cell>
          <cell r="S4356">
            <v>0</v>
          </cell>
          <cell r="T4356">
            <v>1</v>
          </cell>
        </row>
        <row r="4357">
          <cell r="A4357" t="str">
            <v>鶴巻59</v>
          </cell>
          <cell r="B4357" t="str">
            <v>28000鶴巻59</v>
          </cell>
          <cell r="C4357">
            <v>39</v>
          </cell>
          <cell r="D4357" t="str">
            <v>町名別・年齢別人口調べ</v>
          </cell>
          <cell r="E4357" t="str">
            <v>令和 6年 3月 1日</v>
          </cell>
          <cell r="F4357">
            <v>39</v>
          </cell>
          <cell r="G4357" t="str">
            <v>令和 6年 2月29日　現在</v>
          </cell>
          <cell r="H4357" t="str">
            <v>町名</v>
          </cell>
          <cell r="I4357">
            <v>28000</v>
          </cell>
          <cell r="J4357" t="str">
            <v>鶴巻</v>
          </cell>
          <cell r="K4357"/>
          <cell r="L4357"/>
          <cell r="M4357">
            <v>59</v>
          </cell>
          <cell r="N4357">
            <v>21</v>
          </cell>
          <cell r="O4357">
            <v>0</v>
          </cell>
          <cell r="P4357">
            <v>18</v>
          </cell>
          <cell r="Q4357">
            <v>0</v>
          </cell>
          <cell r="R4357">
            <v>39</v>
          </cell>
          <cell r="S4357">
            <v>0</v>
          </cell>
          <cell r="T4357">
            <v>1</v>
          </cell>
        </row>
        <row r="4358">
          <cell r="A4358" t="str">
            <v>鶴巻60</v>
          </cell>
          <cell r="B4358" t="str">
            <v>28000鶴巻60</v>
          </cell>
          <cell r="C4358">
            <v>39</v>
          </cell>
          <cell r="D4358" t="str">
            <v>町名別・年齢別人口調べ</v>
          </cell>
          <cell r="E4358" t="str">
            <v>令和 6年 3月 1日</v>
          </cell>
          <cell r="F4358">
            <v>39</v>
          </cell>
          <cell r="G4358" t="str">
            <v>令和 6年 2月29日　現在</v>
          </cell>
          <cell r="H4358" t="str">
            <v>町名</v>
          </cell>
          <cell r="I4358">
            <v>28000</v>
          </cell>
          <cell r="J4358" t="str">
            <v>鶴巻</v>
          </cell>
          <cell r="K4358"/>
          <cell r="L4358"/>
          <cell r="M4358">
            <v>60</v>
          </cell>
          <cell r="N4358">
            <v>26</v>
          </cell>
          <cell r="O4358">
            <v>0</v>
          </cell>
          <cell r="P4358">
            <v>24</v>
          </cell>
          <cell r="Q4358">
            <v>0</v>
          </cell>
          <cell r="R4358">
            <v>50</v>
          </cell>
          <cell r="S4358">
            <v>0</v>
          </cell>
          <cell r="T4358">
            <v>1</v>
          </cell>
        </row>
        <row r="4359">
          <cell r="A4359" t="str">
            <v>鶴巻61</v>
          </cell>
          <cell r="B4359" t="str">
            <v>28000鶴巻61</v>
          </cell>
          <cell r="C4359">
            <v>39</v>
          </cell>
          <cell r="D4359" t="str">
            <v>町名別・年齢別人口調べ</v>
          </cell>
          <cell r="E4359" t="str">
            <v>令和 6年 3月 1日</v>
          </cell>
          <cell r="F4359">
            <v>39</v>
          </cell>
          <cell r="G4359" t="str">
            <v>令和 6年 2月29日　現在</v>
          </cell>
          <cell r="H4359" t="str">
            <v>町名</v>
          </cell>
          <cell r="I4359">
            <v>28000</v>
          </cell>
          <cell r="J4359" t="str">
            <v>鶴巻</v>
          </cell>
          <cell r="K4359"/>
          <cell r="L4359"/>
          <cell r="M4359">
            <v>61</v>
          </cell>
          <cell r="N4359">
            <v>19</v>
          </cell>
          <cell r="O4359">
            <v>0</v>
          </cell>
          <cell r="P4359">
            <v>27</v>
          </cell>
          <cell r="Q4359">
            <v>1</v>
          </cell>
          <cell r="R4359">
            <v>46</v>
          </cell>
          <cell r="S4359">
            <v>1</v>
          </cell>
          <cell r="T4359">
            <v>1</v>
          </cell>
        </row>
        <row r="4360">
          <cell r="A4360" t="str">
            <v>鶴巻62</v>
          </cell>
          <cell r="B4360" t="str">
            <v>28000鶴巻62</v>
          </cell>
          <cell r="C4360">
            <v>39</v>
          </cell>
          <cell r="D4360" t="str">
            <v>町名別・年齢別人口調べ</v>
          </cell>
          <cell r="E4360" t="str">
            <v>令和 6年 3月 1日</v>
          </cell>
          <cell r="F4360">
            <v>39</v>
          </cell>
          <cell r="G4360" t="str">
            <v>令和 6年 2月29日　現在</v>
          </cell>
          <cell r="H4360" t="str">
            <v>町名</v>
          </cell>
          <cell r="I4360">
            <v>28000</v>
          </cell>
          <cell r="J4360" t="str">
            <v>鶴巻</v>
          </cell>
          <cell r="K4360"/>
          <cell r="L4360"/>
          <cell r="M4360">
            <v>62</v>
          </cell>
          <cell r="N4360">
            <v>21</v>
          </cell>
          <cell r="O4360">
            <v>0</v>
          </cell>
          <cell r="P4360">
            <v>17</v>
          </cell>
          <cell r="Q4360">
            <v>0</v>
          </cell>
          <cell r="R4360">
            <v>38</v>
          </cell>
          <cell r="S4360">
            <v>0</v>
          </cell>
          <cell r="T4360">
            <v>1</v>
          </cell>
        </row>
        <row r="4361">
          <cell r="A4361" t="str">
            <v>鶴巻63</v>
          </cell>
          <cell r="B4361" t="str">
            <v>28000鶴巻63</v>
          </cell>
          <cell r="C4361">
            <v>39</v>
          </cell>
          <cell r="D4361" t="str">
            <v>町名別・年齢別人口調べ</v>
          </cell>
          <cell r="E4361" t="str">
            <v>令和 6年 3月 1日</v>
          </cell>
          <cell r="F4361">
            <v>39</v>
          </cell>
          <cell r="G4361" t="str">
            <v>令和 6年 2月29日　現在</v>
          </cell>
          <cell r="H4361" t="str">
            <v>町名</v>
          </cell>
          <cell r="I4361">
            <v>28000</v>
          </cell>
          <cell r="J4361" t="str">
            <v>鶴巻</v>
          </cell>
          <cell r="K4361"/>
          <cell r="L4361"/>
          <cell r="M4361">
            <v>63</v>
          </cell>
          <cell r="N4361">
            <v>22</v>
          </cell>
          <cell r="O4361">
            <v>0</v>
          </cell>
          <cell r="P4361">
            <v>21</v>
          </cell>
          <cell r="Q4361">
            <v>0</v>
          </cell>
          <cell r="R4361">
            <v>43</v>
          </cell>
          <cell r="S4361">
            <v>0</v>
          </cell>
          <cell r="T4361">
            <v>1</v>
          </cell>
        </row>
        <row r="4362">
          <cell r="A4362" t="str">
            <v>鶴巻64</v>
          </cell>
          <cell r="B4362" t="str">
            <v>28000鶴巻64</v>
          </cell>
          <cell r="C4362">
            <v>39</v>
          </cell>
          <cell r="D4362" t="str">
            <v>町名別・年齢別人口調べ</v>
          </cell>
          <cell r="E4362" t="str">
            <v>令和 6年 3月 1日</v>
          </cell>
          <cell r="F4362">
            <v>39</v>
          </cell>
          <cell r="G4362" t="str">
            <v>令和 6年 2月29日　現在</v>
          </cell>
          <cell r="H4362" t="str">
            <v>町名</v>
          </cell>
          <cell r="I4362">
            <v>28000</v>
          </cell>
          <cell r="J4362" t="str">
            <v>鶴巻</v>
          </cell>
          <cell r="K4362"/>
          <cell r="L4362"/>
          <cell r="M4362">
            <v>64</v>
          </cell>
          <cell r="N4362">
            <v>15</v>
          </cell>
          <cell r="O4362">
            <v>0</v>
          </cell>
          <cell r="P4362">
            <v>18</v>
          </cell>
          <cell r="Q4362">
            <v>0</v>
          </cell>
          <cell r="R4362">
            <v>33</v>
          </cell>
          <cell r="S4362">
            <v>0</v>
          </cell>
          <cell r="T4362">
            <v>1</v>
          </cell>
        </row>
        <row r="4363">
          <cell r="A4363" t="str">
            <v>鶴巻65</v>
          </cell>
          <cell r="B4363" t="str">
            <v>28000鶴巻65</v>
          </cell>
          <cell r="C4363">
            <v>39</v>
          </cell>
          <cell r="D4363" t="str">
            <v>町名別・年齢別人口調べ</v>
          </cell>
          <cell r="E4363" t="str">
            <v>令和 6年 3月 1日</v>
          </cell>
          <cell r="F4363">
            <v>39</v>
          </cell>
          <cell r="G4363" t="str">
            <v>令和 6年 2月29日　現在</v>
          </cell>
          <cell r="H4363" t="str">
            <v>町名</v>
          </cell>
          <cell r="I4363">
            <v>28000</v>
          </cell>
          <cell r="J4363" t="str">
            <v>鶴巻</v>
          </cell>
          <cell r="K4363"/>
          <cell r="L4363"/>
          <cell r="M4363">
            <v>65</v>
          </cell>
          <cell r="N4363">
            <v>19</v>
          </cell>
          <cell r="O4363">
            <v>0</v>
          </cell>
          <cell r="P4363">
            <v>12</v>
          </cell>
          <cell r="Q4363">
            <v>0</v>
          </cell>
          <cell r="R4363">
            <v>31</v>
          </cell>
          <cell r="S4363">
            <v>0</v>
          </cell>
          <cell r="T4363">
            <v>1</v>
          </cell>
        </row>
        <row r="4364">
          <cell r="A4364" t="str">
            <v>鶴巻66</v>
          </cell>
          <cell r="B4364" t="str">
            <v>28000鶴巻66</v>
          </cell>
          <cell r="C4364">
            <v>39</v>
          </cell>
          <cell r="D4364" t="str">
            <v>町名別・年齢別人口調べ</v>
          </cell>
          <cell r="E4364" t="str">
            <v>令和 6年 3月 1日</v>
          </cell>
          <cell r="F4364">
            <v>39</v>
          </cell>
          <cell r="G4364" t="str">
            <v>令和 6年 2月29日　現在</v>
          </cell>
          <cell r="H4364" t="str">
            <v>町名</v>
          </cell>
          <cell r="I4364">
            <v>28000</v>
          </cell>
          <cell r="J4364" t="str">
            <v>鶴巻</v>
          </cell>
          <cell r="K4364"/>
          <cell r="L4364"/>
          <cell r="M4364">
            <v>66</v>
          </cell>
          <cell r="N4364">
            <v>11</v>
          </cell>
          <cell r="O4364">
            <v>0</v>
          </cell>
          <cell r="P4364">
            <v>20</v>
          </cell>
          <cell r="Q4364">
            <v>0</v>
          </cell>
          <cell r="R4364">
            <v>31</v>
          </cell>
          <cell r="S4364">
            <v>0</v>
          </cell>
          <cell r="T4364">
            <v>1</v>
          </cell>
        </row>
        <row r="4365">
          <cell r="A4365" t="str">
            <v>鶴巻67</v>
          </cell>
          <cell r="B4365" t="str">
            <v>28000鶴巻67</v>
          </cell>
          <cell r="C4365">
            <v>39</v>
          </cell>
          <cell r="D4365" t="str">
            <v>町名別・年齢別人口調べ</v>
          </cell>
          <cell r="E4365" t="str">
            <v>令和 6年 3月 1日</v>
          </cell>
          <cell r="F4365">
            <v>39</v>
          </cell>
          <cell r="G4365" t="str">
            <v>令和 6年 2月29日　現在</v>
          </cell>
          <cell r="H4365" t="str">
            <v>町名</v>
          </cell>
          <cell r="I4365">
            <v>28000</v>
          </cell>
          <cell r="J4365" t="str">
            <v>鶴巻</v>
          </cell>
          <cell r="K4365"/>
          <cell r="L4365"/>
          <cell r="M4365">
            <v>67</v>
          </cell>
          <cell r="N4365">
            <v>20</v>
          </cell>
          <cell r="O4365">
            <v>0</v>
          </cell>
          <cell r="P4365">
            <v>6</v>
          </cell>
          <cell r="Q4365">
            <v>0</v>
          </cell>
          <cell r="R4365">
            <v>26</v>
          </cell>
          <cell r="S4365">
            <v>0</v>
          </cell>
          <cell r="T4365">
            <v>1</v>
          </cell>
        </row>
        <row r="4366">
          <cell r="A4366" t="str">
            <v>鶴巻68</v>
          </cell>
          <cell r="B4366" t="str">
            <v>28000鶴巻68</v>
          </cell>
          <cell r="C4366">
            <v>39</v>
          </cell>
          <cell r="D4366" t="str">
            <v>町名別・年齢別人口調べ</v>
          </cell>
          <cell r="E4366" t="str">
            <v>令和 6年 3月 1日</v>
          </cell>
          <cell r="F4366">
            <v>39</v>
          </cell>
          <cell r="G4366" t="str">
            <v>令和 6年 2月29日　現在</v>
          </cell>
          <cell r="H4366" t="str">
            <v>町名</v>
          </cell>
          <cell r="I4366">
            <v>28000</v>
          </cell>
          <cell r="J4366" t="str">
            <v>鶴巻</v>
          </cell>
          <cell r="K4366"/>
          <cell r="L4366"/>
          <cell r="M4366">
            <v>68</v>
          </cell>
          <cell r="N4366">
            <v>18</v>
          </cell>
          <cell r="O4366">
            <v>0</v>
          </cell>
          <cell r="P4366">
            <v>15</v>
          </cell>
          <cell r="Q4366">
            <v>1</v>
          </cell>
          <cell r="R4366">
            <v>33</v>
          </cell>
          <cell r="S4366">
            <v>1</v>
          </cell>
          <cell r="T4366">
            <v>1</v>
          </cell>
        </row>
        <row r="4367">
          <cell r="A4367" t="str">
            <v>鶴巻69</v>
          </cell>
          <cell r="B4367" t="str">
            <v>28000鶴巻69</v>
          </cell>
          <cell r="C4367">
            <v>39</v>
          </cell>
          <cell r="D4367" t="str">
            <v>町名別・年齢別人口調べ</v>
          </cell>
          <cell r="E4367" t="str">
            <v>令和 6年 3月 1日</v>
          </cell>
          <cell r="F4367">
            <v>39</v>
          </cell>
          <cell r="G4367" t="str">
            <v>令和 6年 2月29日　現在</v>
          </cell>
          <cell r="H4367" t="str">
            <v>町名</v>
          </cell>
          <cell r="I4367">
            <v>28000</v>
          </cell>
          <cell r="J4367" t="str">
            <v>鶴巻</v>
          </cell>
          <cell r="K4367"/>
          <cell r="L4367"/>
          <cell r="M4367">
            <v>69</v>
          </cell>
          <cell r="N4367">
            <v>11</v>
          </cell>
          <cell r="O4367">
            <v>0</v>
          </cell>
          <cell r="P4367">
            <v>8</v>
          </cell>
          <cell r="Q4367">
            <v>1</v>
          </cell>
          <cell r="R4367">
            <v>19</v>
          </cell>
          <cell r="S4367">
            <v>1</v>
          </cell>
          <cell r="T4367">
            <v>1</v>
          </cell>
        </row>
        <row r="4368">
          <cell r="A4368" t="str">
            <v>鶴巻70</v>
          </cell>
          <cell r="B4368" t="str">
            <v>28000鶴巻70</v>
          </cell>
          <cell r="C4368">
            <v>39</v>
          </cell>
          <cell r="D4368" t="str">
            <v>町名別・年齢別人口調べ</v>
          </cell>
          <cell r="E4368" t="str">
            <v>令和 6年 3月 1日</v>
          </cell>
          <cell r="F4368">
            <v>39</v>
          </cell>
          <cell r="G4368" t="str">
            <v>令和 6年 2月29日　現在</v>
          </cell>
          <cell r="H4368" t="str">
            <v>町名</v>
          </cell>
          <cell r="I4368">
            <v>28000</v>
          </cell>
          <cell r="J4368" t="str">
            <v>鶴巻</v>
          </cell>
          <cell r="K4368"/>
          <cell r="L4368"/>
          <cell r="M4368">
            <v>70</v>
          </cell>
          <cell r="N4368">
            <v>13</v>
          </cell>
          <cell r="O4368">
            <v>0</v>
          </cell>
          <cell r="P4368">
            <v>18</v>
          </cell>
          <cell r="Q4368">
            <v>0</v>
          </cell>
          <cell r="R4368">
            <v>31</v>
          </cell>
          <cell r="S4368">
            <v>0</v>
          </cell>
          <cell r="T4368">
            <v>1</v>
          </cell>
        </row>
        <row r="4369">
          <cell r="A4369" t="str">
            <v>鶴巻71</v>
          </cell>
          <cell r="B4369" t="str">
            <v>28000鶴巻71</v>
          </cell>
          <cell r="C4369">
            <v>39</v>
          </cell>
          <cell r="D4369" t="str">
            <v>町名別・年齢別人口調べ</v>
          </cell>
          <cell r="E4369" t="str">
            <v>令和 6年 3月 1日</v>
          </cell>
          <cell r="F4369">
            <v>39</v>
          </cell>
          <cell r="G4369" t="str">
            <v>令和 6年 2月29日　現在</v>
          </cell>
          <cell r="H4369" t="str">
            <v>町名</v>
          </cell>
          <cell r="I4369">
            <v>28000</v>
          </cell>
          <cell r="J4369" t="str">
            <v>鶴巻</v>
          </cell>
          <cell r="K4369"/>
          <cell r="L4369"/>
          <cell r="M4369">
            <v>71</v>
          </cell>
          <cell r="N4369">
            <v>10</v>
          </cell>
          <cell r="O4369">
            <v>0</v>
          </cell>
          <cell r="P4369">
            <v>14</v>
          </cell>
          <cell r="Q4369">
            <v>0</v>
          </cell>
          <cell r="R4369">
            <v>24</v>
          </cell>
          <cell r="S4369">
            <v>0</v>
          </cell>
          <cell r="T4369">
            <v>1</v>
          </cell>
        </row>
        <row r="4370">
          <cell r="A4370" t="str">
            <v>鶴巻72</v>
          </cell>
          <cell r="B4370" t="str">
            <v>28000鶴巻72</v>
          </cell>
          <cell r="C4370">
            <v>39</v>
          </cell>
          <cell r="D4370" t="str">
            <v>町名別・年齢別人口調べ</v>
          </cell>
          <cell r="E4370" t="str">
            <v>令和 6年 3月 1日</v>
          </cell>
          <cell r="F4370">
            <v>39</v>
          </cell>
          <cell r="G4370" t="str">
            <v>令和 6年 2月29日　現在</v>
          </cell>
          <cell r="H4370" t="str">
            <v>町名</v>
          </cell>
          <cell r="I4370">
            <v>28000</v>
          </cell>
          <cell r="J4370" t="str">
            <v>鶴巻</v>
          </cell>
          <cell r="K4370"/>
          <cell r="L4370"/>
          <cell r="M4370">
            <v>72</v>
          </cell>
          <cell r="N4370">
            <v>17</v>
          </cell>
          <cell r="O4370">
            <v>0</v>
          </cell>
          <cell r="P4370">
            <v>16</v>
          </cell>
          <cell r="Q4370">
            <v>0</v>
          </cell>
          <cell r="R4370">
            <v>33</v>
          </cell>
          <cell r="S4370">
            <v>0</v>
          </cell>
          <cell r="T4370">
            <v>1</v>
          </cell>
        </row>
        <row r="4371">
          <cell r="A4371" t="str">
            <v>鶴巻73</v>
          </cell>
          <cell r="B4371" t="str">
            <v>28000鶴巻73</v>
          </cell>
          <cell r="C4371">
            <v>39</v>
          </cell>
          <cell r="D4371" t="str">
            <v>町名別・年齢別人口調べ</v>
          </cell>
          <cell r="E4371" t="str">
            <v>令和 6年 3月 1日</v>
          </cell>
          <cell r="F4371">
            <v>39</v>
          </cell>
          <cell r="G4371" t="str">
            <v>令和 6年 2月29日　現在</v>
          </cell>
          <cell r="H4371" t="str">
            <v>町名</v>
          </cell>
          <cell r="I4371">
            <v>28000</v>
          </cell>
          <cell r="J4371" t="str">
            <v>鶴巻</v>
          </cell>
          <cell r="K4371"/>
          <cell r="L4371"/>
          <cell r="M4371">
            <v>73</v>
          </cell>
          <cell r="N4371">
            <v>12</v>
          </cell>
          <cell r="O4371">
            <v>0</v>
          </cell>
          <cell r="P4371">
            <v>19</v>
          </cell>
          <cell r="Q4371">
            <v>0</v>
          </cell>
          <cell r="R4371">
            <v>31</v>
          </cell>
          <cell r="S4371">
            <v>0</v>
          </cell>
          <cell r="T4371">
            <v>1</v>
          </cell>
        </row>
        <row r="4372">
          <cell r="A4372" t="str">
            <v>鶴巻74</v>
          </cell>
          <cell r="B4372" t="str">
            <v>28000鶴巻74</v>
          </cell>
          <cell r="C4372">
            <v>39</v>
          </cell>
          <cell r="D4372" t="str">
            <v>町名別・年齢別人口調べ</v>
          </cell>
          <cell r="E4372" t="str">
            <v>令和 6年 3月 1日</v>
          </cell>
          <cell r="F4372">
            <v>39</v>
          </cell>
          <cell r="G4372" t="str">
            <v>令和 6年 2月29日　現在</v>
          </cell>
          <cell r="H4372" t="str">
            <v>町名</v>
          </cell>
          <cell r="I4372">
            <v>28000</v>
          </cell>
          <cell r="J4372" t="str">
            <v>鶴巻</v>
          </cell>
          <cell r="K4372"/>
          <cell r="L4372"/>
          <cell r="M4372">
            <v>74</v>
          </cell>
          <cell r="N4372">
            <v>14</v>
          </cell>
          <cell r="O4372">
            <v>0</v>
          </cell>
          <cell r="P4372">
            <v>8</v>
          </cell>
          <cell r="Q4372">
            <v>0</v>
          </cell>
          <cell r="R4372">
            <v>22</v>
          </cell>
          <cell r="S4372">
            <v>0</v>
          </cell>
          <cell r="T4372">
            <v>1</v>
          </cell>
        </row>
        <row r="4373">
          <cell r="A4373" t="str">
            <v>鶴巻75</v>
          </cell>
          <cell r="B4373" t="str">
            <v>28000鶴巻75</v>
          </cell>
          <cell r="C4373">
            <v>39</v>
          </cell>
          <cell r="D4373" t="str">
            <v>町名別・年齢別人口調べ</v>
          </cell>
          <cell r="E4373" t="str">
            <v>令和 6年 3月 1日</v>
          </cell>
          <cell r="F4373">
            <v>39</v>
          </cell>
          <cell r="G4373" t="str">
            <v>令和 6年 2月29日　現在</v>
          </cell>
          <cell r="H4373" t="str">
            <v>町名</v>
          </cell>
          <cell r="I4373">
            <v>28000</v>
          </cell>
          <cell r="J4373" t="str">
            <v>鶴巻</v>
          </cell>
          <cell r="K4373"/>
          <cell r="L4373"/>
          <cell r="M4373">
            <v>75</v>
          </cell>
          <cell r="N4373">
            <v>14</v>
          </cell>
          <cell r="O4373">
            <v>0</v>
          </cell>
          <cell r="P4373">
            <v>23</v>
          </cell>
          <cell r="Q4373">
            <v>0</v>
          </cell>
          <cell r="R4373">
            <v>37</v>
          </cell>
          <cell r="S4373">
            <v>0</v>
          </cell>
          <cell r="T4373">
            <v>1</v>
          </cell>
        </row>
        <row r="4374">
          <cell r="A4374" t="str">
            <v>鶴巻76</v>
          </cell>
          <cell r="B4374" t="str">
            <v>28000鶴巻76</v>
          </cell>
          <cell r="C4374">
            <v>39</v>
          </cell>
          <cell r="D4374" t="str">
            <v>町名別・年齢別人口調べ</v>
          </cell>
          <cell r="E4374" t="str">
            <v>令和 6年 3月 1日</v>
          </cell>
          <cell r="F4374">
            <v>39</v>
          </cell>
          <cell r="G4374" t="str">
            <v>令和 6年 2月29日　現在</v>
          </cell>
          <cell r="H4374" t="str">
            <v>町名</v>
          </cell>
          <cell r="I4374">
            <v>28000</v>
          </cell>
          <cell r="J4374" t="str">
            <v>鶴巻</v>
          </cell>
          <cell r="K4374"/>
          <cell r="L4374"/>
          <cell r="M4374">
            <v>76</v>
          </cell>
          <cell r="N4374">
            <v>16</v>
          </cell>
          <cell r="O4374">
            <v>0</v>
          </cell>
          <cell r="P4374">
            <v>13</v>
          </cell>
          <cell r="Q4374">
            <v>0</v>
          </cell>
          <cell r="R4374">
            <v>29</v>
          </cell>
          <cell r="S4374">
            <v>0</v>
          </cell>
          <cell r="T4374">
            <v>1</v>
          </cell>
        </row>
        <row r="4375">
          <cell r="A4375" t="str">
            <v>鶴巻77</v>
          </cell>
          <cell r="B4375" t="str">
            <v>28000鶴巻77</v>
          </cell>
          <cell r="C4375">
            <v>39</v>
          </cell>
          <cell r="D4375" t="str">
            <v>町名別・年齢別人口調べ</v>
          </cell>
          <cell r="E4375" t="str">
            <v>令和 6年 3月 1日</v>
          </cell>
          <cell r="F4375">
            <v>39</v>
          </cell>
          <cell r="G4375" t="str">
            <v>令和 6年 2月29日　現在</v>
          </cell>
          <cell r="H4375" t="str">
            <v>町名</v>
          </cell>
          <cell r="I4375">
            <v>28000</v>
          </cell>
          <cell r="J4375" t="str">
            <v>鶴巻</v>
          </cell>
          <cell r="K4375"/>
          <cell r="L4375"/>
          <cell r="M4375">
            <v>77</v>
          </cell>
          <cell r="N4375">
            <v>19</v>
          </cell>
          <cell r="O4375">
            <v>0</v>
          </cell>
          <cell r="P4375">
            <v>28</v>
          </cell>
          <cell r="Q4375">
            <v>0</v>
          </cell>
          <cell r="R4375">
            <v>47</v>
          </cell>
          <cell r="S4375">
            <v>0</v>
          </cell>
          <cell r="T4375">
            <v>1</v>
          </cell>
        </row>
        <row r="4376">
          <cell r="A4376" t="str">
            <v>鶴巻78</v>
          </cell>
          <cell r="B4376" t="str">
            <v>28000鶴巻78</v>
          </cell>
          <cell r="C4376">
            <v>39</v>
          </cell>
          <cell r="D4376" t="str">
            <v>町名別・年齢別人口調べ</v>
          </cell>
          <cell r="E4376" t="str">
            <v>令和 6年 3月 1日</v>
          </cell>
          <cell r="F4376">
            <v>39</v>
          </cell>
          <cell r="G4376" t="str">
            <v>令和 6年 2月29日　現在</v>
          </cell>
          <cell r="H4376" t="str">
            <v>町名</v>
          </cell>
          <cell r="I4376">
            <v>28000</v>
          </cell>
          <cell r="J4376" t="str">
            <v>鶴巻</v>
          </cell>
          <cell r="K4376"/>
          <cell r="L4376"/>
          <cell r="M4376">
            <v>78</v>
          </cell>
          <cell r="N4376">
            <v>13</v>
          </cell>
          <cell r="O4376">
            <v>0</v>
          </cell>
          <cell r="P4376">
            <v>17</v>
          </cell>
          <cell r="Q4376">
            <v>0</v>
          </cell>
          <cell r="R4376">
            <v>30</v>
          </cell>
          <cell r="S4376">
            <v>0</v>
          </cell>
          <cell r="T4376">
            <v>1</v>
          </cell>
        </row>
        <row r="4377">
          <cell r="A4377" t="str">
            <v>鶴巻79</v>
          </cell>
          <cell r="B4377" t="str">
            <v>28000鶴巻79</v>
          </cell>
          <cell r="C4377">
            <v>39</v>
          </cell>
          <cell r="D4377" t="str">
            <v>町名別・年齢別人口調べ</v>
          </cell>
          <cell r="E4377" t="str">
            <v>令和 6年 3月 1日</v>
          </cell>
          <cell r="F4377">
            <v>39</v>
          </cell>
          <cell r="G4377" t="str">
            <v>令和 6年 2月29日　現在</v>
          </cell>
          <cell r="H4377" t="str">
            <v>町名</v>
          </cell>
          <cell r="I4377">
            <v>28000</v>
          </cell>
          <cell r="J4377" t="str">
            <v>鶴巻</v>
          </cell>
          <cell r="K4377"/>
          <cell r="L4377"/>
          <cell r="M4377">
            <v>79</v>
          </cell>
          <cell r="N4377">
            <v>6</v>
          </cell>
          <cell r="O4377">
            <v>0</v>
          </cell>
          <cell r="P4377">
            <v>16</v>
          </cell>
          <cell r="Q4377">
            <v>0</v>
          </cell>
          <cell r="R4377">
            <v>22</v>
          </cell>
          <cell r="S4377">
            <v>0</v>
          </cell>
          <cell r="T4377">
            <v>1</v>
          </cell>
        </row>
        <row r="4378">
          <cell r="A4378" t="str">
            <v>鶴巻80</v>
          </cell>
          <cell r="B4378" t="str">
            <v>28000鶴巻80</v>
          </cell>
          <cell r="C4378">
            <v>39</v>
          </cell>
          <cell r="D4378" t="str">
            <v>町名別・年齢別人口調べ</v>
          </cell>
          <cell r="E4378" t="str">
            <v>令和 6年 3月 1日</v>
          </cell>
          <cell r="F4378">
            <v>39</v>
          </cell>
          <cell r="G4378" t="str">
            <v>令和 6年 2月29日　現在</v>
          </cell>
          <cell r="H4378" t="str">
            <v>町名</v>
          </cell>
          <cell r="I4378">
            <v>28000</v>
          </cell>
          <cell r="J4378" t="str">
            <v>鶴巻</v>
          </cell>
          <cell r="K4378"/>
          <cell r="L4378"/>
          <cell r="M4378">
            <v>80</v>
          </cell>
          <cell r="N4378">
            <v>12</v>
          </cell>
          <cell r="O4378">
            <v>1</v>
          </cell>
          <cell r="P4378">
            <v>11</v>
          </cell>
          <cell r="Q4378">
            <v>0</v>
          </cell>
          <cell r="R4378">
            <v>23</v>
          </cell>
          <cell r="S4378">
            <v>1</v>
          </cell>
          <cell r="T4378">
            <v>1</v>
          </cell>
        </row>
        <row r="4379">
          <cell r="A4379" t="str">
            <v>鶴巻81</v>
          </cell>
          <cell r="B4379" t="str">
            <v>28000鶴巻81</v>
          </cell>
          <cell r="C4379">
            <v>39</v>
          </cell>
          <cell r="D4379" t="str">
            <v>町名別・年齢別人口調べ</v>
          </cell>
          <cell r="E4379" t="str">
            <v>令和 6年 3月 1日</v>
          </cell>
          <cell r="F4379">
            <v>39</v>
          </cell>
          <cell r="G4379" t="str">
            <v>令和 6年 2月29日　現在</v>
          </cell>
          <cell r="H4379" t="str">
            <v>町名</v>
          </cell>
          <cell r="I4379">
            <v>28000</v>
          </cell>
          <cell r="J4379" t="str">
            <v>鶴巻</v>
          </cell>
          <cell r="K4379"/>
          <cell r="L4379"/>
          <cell r="M4379">
            <v>81</v>
          </cell>
          <cell r="N4379">
            <v>15</v>
          </cell>
          <cell r="O4379">
            <v>0</v>
          </cell>
          <cell r="P4379">
            <v>10</v>
          </cell>
          <cell r="Q4379">
            <v>0</v>
          </cell>
          <cell r="R4379">
            <v>25</v>
          </cell>
          <cell r="S4379">
            <v>0</v>
          </cell>
          <cell r="T4379">
            <v>1</v>
          </cell>
        </row>
        <row r="4380">
          <cell r="A4380" t="str">
            <v>鶴巻82</v>
          </cell>
          <cell r="B4380" t="str">
            <v>28000鶴巻82</v>
          </cell>
          <cell r="C4380">
            <v>39</v>
          </cell>
          <cell r="D4380" t="str">
            <v>町名別・年齢別人口調べ</v>
          </cell>
          <cell r="E4380" t="str">
            <v>令和 6年 3月 1日</v>
          </cell>
          <cell r="F4380">
            <v>39</v>
          </cell>
          <cell r="G4380" t="str">
            <v>令和 6年 2月29日　現在</v>
          </cell>
          <cell r="H4380" t="str">
            <v>町名</v>
          </cell>
          <cell r="I4380">
            <v>28000</v>
          </cell>
          <cell r="J4380" t="str">
            <v>鶴巻</v>
          </cell>
          <cell r="K4380"/>
          <cell r="L4380"/>
          <cell r="M4380">
            <v>82</v>
          </cell>
          <cell r="N4380">
            <v>9</v>
          </cell>
          <cell r="O4380">
            <v>0</v>
          </cell>
          <cell r="P4380">
            <v>14</v>
          </cell>
          <cell r="Q4380">
            <v>0</v>
          </cell>
          <cell r="R4380">
            <v>23</v>
          </cell>
          <cell r="S4380">
            <v>0</v>
          </cell>
          <cell r="T4380">
            <v>1</v>
          </cell>
        </row>
        <row r="4381">
          <cell r="A4381" t="str">
            <v>鶴巻83</v>
          </cell>
          <cell r="B4381" t="str">
            <v>28000鶴巻83</v>
          </cell>
          <cell r="C4381">
            <v>39</v>
          </cell>
          <cell r="D4381" t="str">
            <v>町名別・年齢別人口調べ</v>
          </cell>
          <cell r="E4381" t="str">
            <v>令和 6年 3月 1日</v>
          </cell>
          <cell r="F4381">
            <v>39</v>
          </cell>
          <cell r="G4381" t="str">
            <v>令和 6年 2月29日　現在</v>
          </cell>
          <cell r="H4381" t="str">
            <v>町名</v>
          </cell>
          <cell r="I4381">
            <v>28000</v>
          </cell>
          <cell r="J4381" t="str">
            <v>鶴巻</v>
          </cell>
          <cell r="K4381"/>
          <cell r="L4381"/>
          <cell r="M4381">
            <v>83</v>
          </cell>
          <cell r="N4381">
            <v>15</v>
          </cell>
          <cell r="O4381">
            <v>0</v>
          </cell>
          <cell r="P4381">
            <v>18</v>
          </cell>
          <cell r="Q4381">
            <v>0</v>
          </cell>
          <cell r="R4381">
            <v>33</v>
          </cell>
          <cell r="S4381">
            <v>0</v>
          </cell>
          <cell r="T4381">
            <v>1</v>
          </cell>
        </row>
        <row r="4382">
          <cell r="A4382" t="str">
            <v>鶴巻84</v>
          </cell>
          <cell r="B4382" t="str">
            <v>28000鶴巻84</v>
          </cell>
          <cell r="C4382">
            <v>39</v>
          </cell>
          <cell r="D4382" t="str">
            <v>町名別・年齢別人口調べ</v>
          </cell>
          <cell r="E4382" t="str">
            <v>令和 6年 3月 1日</v>
          </cell>
          <cell r="F4382">
            <v>39</v>
          </cell>
          <cell r="G4382" t="str">
            <v>令和 6年 2月29日　現在</v>
          </cell>
          <cell r="H4382" t="str">
            <v>町名</v>
          </cell>
          <cell r="I4382">
            <v>28000</v>
          </cell>
          <cell r="J4382" t="str">
            <v>鶴巻</v>
          </cell>
          <cell r="K4382"/>
          <cell r="L4382"/>
          <cell r="M4382">
            <v>84</v>
          </cell>
          <cell r="N4382">
            <v>9</v>
          </cell>
          <cell r="O4382">
            <v>0</v>
          </cell>
          <cell r="P4382">
            <v>8</v>
          </cell>
          <cell r="Q4382">
            <v>0</v>
          </cell>
          <cell r="R4382">
            <v>17</v>
          </cell>
          <cell r="S4382">
            <v>0</v>
          </cell>
          <cell r="T4382">
            <v>1</v>
          </cell>
        </row>
        <row r="4383">
          <cell r="A4383" t="str">
            <v>鶴巻85</v>
          </cell>
          <cell r="B4383" t="str">
            <v>28000鶴巻85</v>
          </cell>
          <cell r="C4383">
            <v>39</v>
          </cell>
          <cell r="D4383" t="str">
            <v>町名別・年齢別人口調べ</v>
          </cell>
          <cell r="E4383" t="str">
            <v>令和 6年 3月 1日</v>
          </cell>
          <cell r="F4383">
            <v>39</v>
          </cell>
          <cell r="G4383" t="str">
            <v>令和 6年 2月29日　現在</v>
          </cell>
          <cell r="H4383" t="str">
            <v>町名</v>
          </cell>
          <cell r="I4383">
            <v>28000</v>
          </cell>
          <cell r="J4383" t="str">
            <v>鶴巻</v>
          </cell>
          <cell r="K4383"/>
          <cell r="L4383"/>
          <cell r="M4383">
            <v>85</v>
          </cell>
          <cell r="N4383">
            <v>6</v>
          </cell>
          <cell r="O4383">
            <v>0</v>
          </cell>
          <cell r="P4383">
            <v>9</v>
          </cell>
          <cell r="Q4383">
            <v>0</v>
          </cell>
          <cell r="R4383">
            <v>15</v>
          </cell>
          <cell r="S4383">
            <v>0</v>
          </cell>
          <cell r="T4383">
            <v>1</v>
          </cell>
        </row>
        <row r="4384">
          <cell r="A4384" t="str">
            <v>鶴巻86</v>
          </cell>
          <cell r="B4384" t="str">
            <v>28000鶴巻86</v>
          </cell>
          <cell r="C4384">
            <v>39</v>
          </cell>
          <cell r="D4384" t="str">
            <v>町名別・年齢別人口調べ</v>
          </cell>
          <cell r="E4384" t="str">
            <v>令和 6年 3月 1日</v>
          </cell>
          <cell r="F4384">
            <v>39</v>
          </cell>
          <cell r="G4384" t="str">
            <v>令和 6年 2月29日　現在</v>
          </cell>
          <cell r="H4384" t="str">
            <v>町名</v>
          </cell>
          <cell r="I4384">
            <v>28000</v>
          </cell>
          <cell r="J4384" t="str">
            <v>鶴巻</v>
          </cell>
          <cell r="K4384"/>
          <cell r="L4384"/>
          <cell r="M4384">
            <v>86</v>
          </cell>
          <cell r="N4384">
            <v>3</v>
          </cell>
          <cell r="O4384">
            <v>0</v>
          </cell>
          <cell r="P4384">
            <v>5</v>
          </cell>
          <cell r="Q4384">
            <v>0</v>
          </cell>
          <cell r="R4384">
            <v>8</v>
          </cell>
          <cell r="S4384">
            <v>0</v>
          </cell>
          <cell r="T4384">
            <v>1</v>
          </cell>
        </row>
        <row r="4385">
          <cell r="A4385" t="str">
            <v>鶴巻87</v>
          </cell>
          <cell r="B4385" t="str">
            <v>28000鶴巻87</v>
          </cell>
          <cell r="C4385">
            <v>39</v>
          </cell>
          <cell r="D4385" t="str">
            <v>町名別・年齢別人口調べ</v>
          </cell>
          <cell r="E4385" t="str">
            <v>令和 6年 3月 1日</v>
          </cell>
          <cell r="F4385">
            <v>39</v>
          </cell>
          <cell r="G4385" t="str">
            <v>令和 6年 2月29日　現在</v>
          </cell>
          <cell r="H4385" t="str">
            <v>町名</v>
          </cell>
          <cell r="I4385">
            <v>28000</v>
          </cell>
          <cell r="J4385" t="str">
            <v>鶴巻</v>
          </cell>
          <cell r="K4385"/>
          <cell r="L4385"/>
          <cell r="M4385">
            <v>87</v>
          </cell>
          <cell r="N4385">
            <v>7</v>
          </cell>
          <cell r="O4385">
            <v>0</v>
          </cell>
          <cell r="P4385">
            <v>8</v>
          </cell>
          <cell r="Q4385">
            <v>0</v>
          </cell>
          <cell r="R4385">
            <v>15</v>
          </cell>
          <cell r="S4385">
            <v>0</v>
          </cell>
          <cell r="T4385">
            <v>1</v>
          </cell>
        </row>
        <row r="4386">
          <cell r="A4386" t="str">
            <v>鶴巻88</v>
          </cell>
          <cell r="B4386" t="str">
            <v>28000鶴巻88</v>
          </cell>
          <cell r="C4386">
            <v>39</v>
          </cell>
          <cell r="D4386" t="str">
            <v>町名別・年齢別人口調べ</v>
          </cell>
          <cell r="E4386" t="str">
            <v>令和 6年 3月 1日</v>
          </cell>
          <cell r="F4386">
            <v>39</v>
          </cell>
          <cell r="G4386" t="str">
            <v>令和 6年 2月29日　現在</v>
          </cell>
          <cell r="H4386" t="str">
            <v>町名</v>
          </cell>
          <cell r="I4386">
            <v>28000</v>
          </cell>
          <cell r="J4386" t="str">
            <v>鶴巻</v>
          </cell>
          <cell r="K4386"/>
          <cell r="L4386"/>
          <cell r="M4386">
            <v>88</v>
          </cell>
          <cell r="N4386">
            <v>1</v>
          </cell>
          <cell r="O4386">
            <v>0</v>
          </cell>
          <cell r="P4386">
            <v>7</v>
          </cell>
          <cell r="Q4386">
            <v>0</v>
          </cell>
          <cell r="R4386">
            <v>8</v>
          </cell>
          <cell r="S4386">
            <v>0</v>
          </cell>
          <cell r="T4386">
            <v>1</v>
          </cell>
        </row>
        <row r="4387">
          <cell r="A4387" t="str">
            <v>鶴巻89</v>
          </cell>
          <cell r="B4387" t="str">
            <v>28000鶴巻89</v>
          </cell>
          <cell r="C4387">
            <v>39</v>
          </cell>
          <cell r="D4387" t="str">
            <v>町名別・年齢別人口調べ</v>
          </cell>
          <cell r="E4387" t="str">
            <v>令和 6年 3月 1日</v>
          </cell>
          <cell r="F4387">
            <v>39</v>
          </cell>
          <cell r="G4387" t="str">
            <v>令和 6年 2月29日　現在</v>
          </cell>
          <cell r="H4387" t="str">
            <v>町名</v>
          </cell>
          <cell r="I4387">
            <v>28000</v>
          </cell>
          <cell r="J4387" t="str">
            <v>鶴巻</v>
          </cell>
          <cell r="K4387"/>
          <cell r="L4387"/>
          <cell r="M4387">
            <v>89</v>
          </cell>
          <cell r="N4387">
            <v>4</v>
          </cell>
          <cell r="O4387">
            <v>0</v>
          </cell>
          <cell r="P4387">
            <v>7</v>
          </cell>
          <cell r="Q4387">
            <v>0</v>
          </cell>
          <cell r="R4387">
            <v>11</v>
          </cell>
          <cell r="S4387">
            <v>0</v>
          </cell>
          <cell r="T4387">
            <v>1</v>
          </cell>
        </row>
        <row r="4388">
          <cell r="A4388" t="str">
            <v>鶴巻90</v>
          </cell>
          <cell r="B4388" t="str">
            <v>28000鶴巻90</v>
          </cell>
          <cell r="C4388">
            <v>39</v>
          </cell>
          <cell r="D4388" t="str">
            <v>町名別・年齢別人口調べ</v>
          </cell>
          <cell r="E4388" t="str">
            <v>令和 6年 3月 1日</v>
          </cell>
          <cell r="F4388">
            <v>39</v>
          </cell>
          <cell r="G4388" t="str">
            <v>令和 6年 2月29日　現在</v>
          </cell>
          <cell r="H4388" t="str">
            <v>町名</v>
          </cell>
          <cell r="I4388">
            <v>28000</v>
          </cell>
          <cell r="J4388" t="str">
            <v>鶴巻</v>
          </cell>
          <cell r="K4388"/>
          <cell r="L4388"/>
          <cell r="M4388">
            <v>90</v>
          </cell>
          <cell r="N4388">
            <v>4</v>
          </cell>
          <cell r="O4388">
            <v>0</v>
          </cell>
          <cell r="P4388">
            <v>5</v>
          </cell>
          <cell r="Q4388">
            <v>0</v>
          </cell>
          <cell r="R4388">
            <v>9</v>
          </cell>
          <cell r="S4388">
            <v>0</v>
          </cell>
          <cell r="T4388">
            <v>1</v>
          </cell>
        </row>
        <row r="4389">
          <cell r="A4389" t="str">
            <v>鶴巻91</v>
          </cell>
          <cell r="B4389" t="str">
            <v>28000鶴巻91</v>
          </cell>
          <cell r="C4389">
            <v>39</v>
          </cell>
          <cell r="D4389" t="str">
            <v>町名別・年齢別人口調べ</v>
          </cell>
          <cell r="E4389" t="str">
            <v>令和 6年 3月 1日</v>
          </cell>
          <cell r="F4389">
            <v>39</v>
          </cell>
          <cell r="G4389" t="str">
            <v>令和 6年 2月29日　現在</v>
          </cell>
          <cell r="H4389" t="str">
            <v>町名</v>
          </cell>
          <cell r="I4389">
            <v>28000</v>
          </cell>
          <cell r="J4389" t="str">
            <v>鶴巻</v>
          </cell>
          <cell r="K4389"/>
          <cell r="L4389"/>
          <cell r="M4389">
            <v>91</v>
          </cell>
          <cell r="N4389">
            <v>2</v>
          </cell>
          <cell r="O4389">
            <v>0</v>
          </cell>
          <cell r="P4389">
            <v>7</v>
          </cell>
          <cell r="Q4389">
            <v>0</v>
          </cell>
          <cell r="R4389">
            <v>9</v>
          </cell>
          <cell r="S4389">
            <v>0</v>
          </cell>
          <cell r="T4389">
            <v>1</v>
          </cell>
        </row>
        <row r="4390">
          <cell r="A4390" t="str">
            <v>鶴巻92</v>
          </cell>
          <cell r="B4390" t="str">
            <v>28000鶴巻92</v>
          </cell>
          <cell r="C4390">
            <v>39</v>
          </cell>
          <cell r="D4390" t="str">
            <v>町名別・年齢別人口調べ</v>
          </cell>
          <cell r="E4390" t="str">
            <v>令和 6年 3月 1日</v>
          </cell>
          <cell r="F4390">
            <v>39</v>
          </cell>
          <cell r="G4390" t="str">
            <v>令和 6年 2月29日　現在</v>
          </cell>
          <cell r="H4390" t="str">
            <v>町名</v>
          </cell>
          <cell r="I4390">
            <v>28000</v>
          </cell>
          <cell r="J4390" t="str">
            <v>鶴巻</v>
          </cell>
          <cell r="K4390"/>
          <cell r="L4390"/>
          <cell r="M4390">
            <v>92</v>
          </cell>
          <cell r="N4390">
            <v>1</v>
          </cell>
          <cell r="O4390">
            <v>0</v>
          </cell>
          <cell r="P4390">
            <v>4</v>
          </cell>
          <cell r="Q4390">
            <v>0</v>
          </cell>
          <cell r="R4390">
            <v>5</v>
          </cell>
          <cell r="S4390">
            <v>0</v>
          </cell>
          <cell r="T4390">
            <v>1</v>
          </cell>
        </row>
        <row r="4391">
          <cell r="A4391" t="str">
            <v>鶴巻93</v>
          </cell>
          <cell r="B4391" t="str">
            <v>28000鶴巻93</v>
          </cell>
          <cell r="C4391">
            <v>39</v>
          </cell>
          <cell r="D4391" t="str">
            <v>町名別・年齢別人口調べ</v>
          </cell>
          <cell r="E4391" t="str">
            <v>令和 6年 3月 1日</v>
          </cell>
          <cell r="F4391">
            <v>39</v>
          </cell>
          <cell r="G4391" t="str">
            <v>令和 6年 2月29日　現在</v>
          </cell>
          <cell r="H4391" t="str">
            <v>町名</v>
          </cell>
          <cell r="I4391">
            <v>28000</v>
          </cell>
          <cell r="J4391" t="str">
            <v>鶴巻</v>
          </cell>
          <cell r="K4391"/>
          <cell r="L4391"/>
          <cell r="M4391">
            <v>93</v>
          </cell>
          <cell r="N4391">
            <v>1</v>
          </cell>
          <cell r="O4391">
            <v>0</v>
          </cell>
          <cell r="P4391">
            <v>4</v>
          </cell>
          <cell r="Q4391">
            <v>0</v>
          </cell>
          <cell r="R4391">
            <v>5</v>
          </cell>
          <cell r="S4391">
            <v>0</v>
          </cell>
          <cell r="T4391">
            <v>1</v>
          </cell>
        </row>
        <row r="4392">
          <cell r="A4392" t="str">
            <v>鶴巻94</v>
          </cell>
          <cell r="B4392" t="str">
            <v>28000鶴巻94</v>
          </cell>
          <cell r="C4392">
            <v>39</v>
          </cell>
          <cell r="D4392" t="str">
            <v>町名別・年齢別人口調べ</v>
          </cell>
          <cell r="E4392" t="str">
            <v>令和 6年 3月 1日</v>
          </cell>
          <cell r="F4392">
            <v>39</v>
          </cell>
          <cell r="G4392" t="str">
            <v>令和 6年 2月29日　現在</v>
          </cell>
          <cell r="H4392" t="str">
            <v>町名</v>
          </cell>
          <cell r="I4392">
            <v>28000</v>
          </cell>
          <cell r="J4392" t="str">
            <v>鶴巻</v>
          </cell>
          <cell r="K4392"/>
          <cell r="L4392"/>
          <cell r="M4392">
            <v>94</v>
          </cell>
          <cell r="N4392">
            <v>2</v>
          </cell>
          <cell r="O4392">
            <v>0</v>
          </cell>
          <cell r="P4392">
            <v>1</v>
          </cell>
          <cell r="Q4392">
            <v>0</v>
          </cell>
          <cell r="R4392">
            <v>3</v>
          </cell>
          <cell r="S4392">
            <v>0</v>
          </cell>
          <cell r="T4392">
            <v>1</v>
          </cell>
        </row>
        <row r="4393">
          <cell r="A4393" t="str">
            <v>鶴巻95</v>
          </cell>
          <cell r="B4393" t="str">
            <v>28000鶴巻95</v>
          </cell>
          <cell r="C4393">
            <v>39</v>
          </cell>
          <cell r="D4393" t="str">
            <v>町名別・年齢別人口調べ</v>
          </cell>
          <cell r="E4393" t="str">
            <v>令和 6年 3月 1日</v>
          </cell>
          <cell r="F4393">
            <v>39</v>
          </cell>
          <cell r="G4393" t="str">
            <v>令和 6年 2月29日　現在</v>
          </cell>
          <cell r="H4393" t="str">
            <v>町名</v>
          </cell>
          <cell r="I4393">
            <v>28000</v>
          </cell>
          <cell r="J4393" t="str">
            <v>鶴巻</v>
          </cell>
          <cell r="K4393"/>
          <cell r="L4393"/>
          <cell r="M4393">
            <v>95</v>
          </cell>
          <cell r="N4393">
            <v>1</v>
          </cell>
          <cell r="O4393">
            <v>0</v>
          </cell>
          <cell r="P4393">
            <v>0</v>
          </cell>
          <cell r="Q4393">
            <v>0</v>
          </cell>
          <cell r="R4393">
            <v>1</v>
          </cell>
          <cell r="S4393">
            <v>0</v>
          </cell>
          <cell r="T4393">
            <v>1</v>
          </cell>
        </row>
        <row r="4394">
          <cell r="A4394" t="str">
            <v>鶴巻96</v>
          </cell>
          <cell r="B4394" t="str">
            <v>28000鶴巻96</v>
          </cell>
          <cell r="C4394">
            <v>39</v>
          </cell>
          <cell r="D4394" t="str">
            <v>町名別・年齢別人口調べ</v>
          </cell>
          <cell r="E4394" t="str">
            <v>令和 6年 3月 1日</v>
          </cell>
          <cell r="F4394">
            <v>39</v>
          </cell>
          <cell r="G4394" t="str">
            <v>令和 6年 2月29日　現在</v>
          </cell>
          <cell r="H4394" t="str">
            <v>町名</v>
          </cell>
          <cell r="I4394">
            <v>28000</v>
          </cell>
          <cell r="J4394" t="str">
            <v>鶴巻</v>
          </cell>
          <cell r="K4394"/>
          <cell r="L4394"/>
          <cell r="M4394">
            <v>96</v>
          </cell>
          <cell r="N4394">
            <v>2</v>
          </cell>
          <cell r="O4394">
            <v>0</v>
          </cell>
          <cell r="P4394">
            <v>2</v>
          </cell>
          <cell r="Q4394">
            <v>0</v>
          </cell>
          <cell r="R4394">
            <v>4</v>
          </cell>
          <cell r="S4394">
            <v>0</v>
          </cell>
          <cell r="T4394">
            <v>1</v>
          </cell>
        </row>
        <row r="4395">
          <cell r="A4395" t="str">
            <v>鶴巻97</v>
          </cell>
          <cell r="B4395" t="str">
            <v>28000鶴巻97</v>
          </cell>
          <cell r="C4395">
            <v>39</v>
          </cell>
          <cell r="D4395" t="str">
            <v>町名別・年齢別人口調べ</v>
          </cell>
          <cell r="E4395" t="str">
            <v>令和 6年 3月 1日</v>
          </cell>
          <cell r="F4395">
            <v>39</v>
          </cell>
          <cell r="G4395" t="str">
            <v>令和 6年 2月29日　現在</v>
          </cell>
          <cell r="H4395" t="str">
            <v>町名</v>
          </cell>
          <cell r="I4395">
            <v>28000</v>
          </cell>
          <cell r="J4395" t="str">
            <v>鶴巻</v>
          </cell>
          <cell r="K4395"/>
          <cell r="L4395"/>
          <cell r="M4395">
            <v>97</v>
          </cell>
          <cell r="N4395">
            <v>1</v>
          </cell>
          <cell r="O4395">
            <v>0</v>
          </cell>
          <cell r="P4395">
            <v>4</v>
          </cell>
          <cell r="Q4395">
            <v>0</v>
          </cell>
          <cell r="R4395">
            <v>5</v>
          </cell>
          <cell r="S4395">
            <v>0</v>
          </cell>
          <cell r="T4395">
            <v>1</v>
          </cell>
        </row>
        <row r="4396">
          <cell r="A4396" t="str">
            <v>鶴巻98</v>
          </cell>
          <cell r="B4396" t="str">
            <v>28000鶴巻98</v>
          </cell>
          <cell r="C4396">
            <v>39</v>
          </cell>
          <cell r="D4396" t="str">
            <v>町名別・年齢別人口調べ</v>
          </cell>
          <cell r="E4396" t="str">
            <v>令和 6年 3月 1日</v>
          </cell>
          <cell r="F4396">
            <v>39</v>
          </cell>
          <cell r="G4396" t="str">
            <v>令和 6年 2月29日　現在</v>
          </cell>
          <cell r="H4396" t="str">
            <v>町名</v>
          </cell>
          <cell r="I4396">
            <v>28000</v>
          </cell>
          <cell r="J4396" t="str">
            <v>鶴巻</v>
          </cell>
          <cell r="K4396"/>
          <cell r="L4396"/>
          <cell r="M4396">
            <v>98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>
            <v>0</v>
          </cell>
          <cell r="S4396">
            <v>0</v>
          </cell>
          <cell r="T4396">
            <v>1</v>
          </cell>
        </row>
        <row r="4397">
          <cell r="A4397" t="str">
            <v>鶴巻99</v>
          </cell>
          <cell r="B4397" t="str">
            <v>28000鶴巻99</v>
          </cell>
          <cell r="C4397">
            <v>39</v>
          </cell>
          <cell r="D4397" t="str">
            <v>町名別・年齢別人口調べ</v>
          </cell>
          <cell r="E4397" t="str">
            <v>令和 6年 3月 1日</v>
          </cell>
          <cell r="F4397">
            <v>39</v>
          </cell>
          <cell r="G4397" t="str">
            <v>令和 6年 2月29日　現在</v>
          </cell>
          <cell r="H4397" t="str">
            <v>町名</v>
          </cell>
          <cell r="I4397">
            <v>28000</v>
          </cell>
          <cell r="J4397" t="str">
            <v>鶴巻</v>
          </cell>
          <cell r="K4397"/>
          <cell r="L4397"/>
          <cell r="M4397">
            <v>99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>
            <v>0</v>
          </cell>
          <cell r="S4397">
            <v>0</v>
          </cell>
          <cell r="T4397">
            <v>1</v>
          </cell>
        </row>
        <row r="4398">
          <cell r="A4398" t="str">
            <v>鶴巻100</v>
          </cell>
          <cell r="B4398" t="str">
            <v>28000鶴巻100</v>
          </cell>
          <cell r="C4398">
            <v>39</v>
          </cell>
          <cell r="D4398" t="str">
            <v>町名別・年齢別人口調べ</v>
          </cell>
          <cell r="E4398" t="str">
            <v>令和 6年 3月 1日</v>
          </cell>
          <cell r="F4398">
            <v>39</v>
          </cell>
          <cell r="G4398" t="str">
            <v>令和 6年 2月29日　現在</v>
          </cell>
          <cell r="H4398" t="str">
            <v>町名</v>
          </cell>
          <cell r="I4398">
            <v>28000</v>
          </cell>
          <cell r="J4398" t="str">
            <v>鶴巻</v>
          </cell>
          <cell r="K4398"/>
          <cell r="L4398"/>
          <cell r="M4398">
            <v>100</v>
          </cell>
          <cell r="N4398">
            <v>1</v>
          </cell>
          <cell r="O4398">
            <v>0</v>
          </cell>
          <cell r="P4398">
            <v>0</v>
          </cell>
          <cell r="Q4398">
            <v>0</v>
          </cell>
          <cell r="R4398">
            <v>1</v>
          </cell>
          <cell r="S4398">
            <v>0</v>
          </cell>
          <cell r="T4398">
            <v>1</v>
          </cell>
        </row>
        <row r="4399">
          <cell r="A4399" t="str">
            <v>鶴巻101</v>
          </cell>
          <cell r="B4399" t="str">
            <v>28000鶴巻101</v>
          </cell>
          <cell r="C4399">
            <v>39</v>
          </cell>
          <cell r="D4399" t="str">
            <v>町名別・年齢別人口調べ</v>
          </cell>
          <cell r="E4399" t="str">
            <v>令和 6年 3月 1日</v>
          </cell>
          <cell r="F4399">
            <v>39</v>
          </cell>
          <cell r="G4399" t="str">
            <v>令和 6年 2月29日　現在</v>
          </cell>
          <cell r="H4399" t="str">
            <v>町名</v>
          </cell>
          <cell r="I4399">
            <v>28000</v>
          </cell>
          <cell r="J4399" t="str">
            <v>鶴巻</v>
          </cell>
          <cell r="K4399"/>
          <cell r="L4399"/>
          <cell r="M4399">
            <v>101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  <cell r="T4399">
            <v>1</v>
          </cell>
        </row>
        <row r="4400">
          <cell r="A4400" t="str">
            <v>鶴巻102</v>
          </cell>
          <cell r="B4400" t="str">
            <v>28000鶴巻102</v>
          </cell>
          <cell r="C4400">
            <v>39</v>
          </cell>
          <cell r="D4400" t="str">
            <v>町名別・年齢別人口調べ</v>
          </cell>
          <cell r="E4400" t="str">
            <v>令和 6年 3月 1日</v>
          </cell>
          <cell r="F4400">
            <v>39</v>
          </cell>
          <cell r="G4400" t="str">
            <v>令和 6年 2月29日　現在</v>
          </cell>
          <cell r="H4400" t="str">
            <v>町名</v>
          </cell>
          <cell r="I4400">
            <v>28000</v>
          </cell>
          <cell r="J4400" t="str">
            <v>鶴巻</v>
          </cell>
          <cell r="K4400"/>
          <cell r="L4400"/>
          <cell r="M4400">
            <v>102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>
            <v>0</v>
          </cell>
          <cell r="S4400">
            <v>0</v>
          </cell>
          <cell r="T4400">
            <v>1</v>
          </cell>
        </row>
        <row r="4401">
          <cell r="A4401" t="str">
            <v>鶴巻103</v>
          </cell>
          <cell r="B4401" t="str">
            <v>28000鶴巻103</v>
          </cell>
          <cell r="C4401">
            <v>39</v>
          </cell>
          <cell r="D4401" t="str">
            <v>町名別・年齢別人口調べ</v>
          </cell>
          <cell r="E4401" t="str">
            <v>令和 6年 3月 1日</v>
          </cell>
          <cell r="F4401">
            <v>39</v>
          </cell>
          <cell r="G4401" t="str">
            <v>令和 6年 2月29日　現在</v>
          </cell>
          <cell r="H4401" t="str">
            <v>町名</v>
          </cell>
          <cell r="I4401">
            <v>28000</v>
          </cell>
          <cell r="J4401" t="str">
            <v>鶴巻</v>
          </cell>
          <cell r="K4401"/>
          <cell r="L4401"/>
          <cell r="M4401">
            <v>103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>
            <v>0</v>
          </cell>
          <cell r="S4401">
            <v>0</v>
          </cell>
          <cell r="T4401">
            <v>1</v>
          </cell>
        </row>
        <row r="4402">
          <cell r="A4402" t="str">
            <v>鶴巻104</v>
          </cell>
          <cell r="B4402" t="str">
            <v>28000鶴巻104</v>
          </cell>
          <cell r="C4402">
            <v>39</v>
          </cell>
          <cell r="D4402" t="str">
            <v>町名別・年齢別人口調べ</v>
          </cell>
          <cell r="E4402" t="str">
            <v>令和 6年 3月 1日</v>
          </cell>
          <cell r="F4402">
            <v>39</v>
          </cell>
          <cell r="G4402" t="str">
            <v>令和 6年 2月29日　現在</v>
          </cell>
          <cell r="H4402" t="str">
            <v>町名</v>
          </cell>
          <cell r="I4402">
            <v>28000</v>
          </cell>
          <cell r="J4402" t="str">
            <v>鶴巻</v>
          </cell>
          <cell r="K4402"/>
          <cell r="L4402"/>
          <cell r="M4402">
            <v>104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  <cell r="T4402">
            <v>1</v>
          </cell>
        </row>
        <row r="4403">
          <cell r="A4403" t="str">
            <v>鶴巻105</v>
          </cell>
          <cell r="B4403" t="str">
            <v>28000鶴巻105</v>
          </cell>
          <cell r="C4403">
            <v>39</v>
          </cell>
          <cell r="D4403" t="str">
            <v>町名別・年齢別人口調べ</v>
          </cell>
          <cell r="E4403" t="str">
            <v>令和 6年 3月 1日</v>
          </cell>
          <cell r="F4403">
            <v>39</v>
          </cell>
          <cell r="G4403" t="str">
            <v>令和 6年 2月29日　現在</v>
          </cell>
          <cell r="H4403" t="str">
            <v>町名</v>
          </cell>
          <cell r="I4403">
            <v>28000</v>
          </cell>
          <cell r="J4403" t="str">
            <v>鶴巻</v>
          </cell>
          <cell r="K4403"/>
          <cell r="L4403"/>
          <cell r="M4403">
            <v>105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>
            <v>0</v>
          </cell>
          <cell r="S4403">
            <v>0</v>
          </cell>
          <cell r="T4403">
            <v>1</v>
          </cell>
        </row>
        <row r="4404">
          <cell r="A4404" t="str">
            <v>鶴巻106</v>
          </cell>
          <cell r="B4404" t="str">
            <v>28000鶴巻106</v>
          </cell>
          <cell r="C4404">
            <v>39</v>
          </cell>
          <cell r="D4404" t="str">
            <v>町名別・年齢別人口調べ</v>
          </cell>
          <cell r="E4404" t="str">
            <v>令和 6年 3月 1日</v>
          </cell>
          <cell r="F4404">
            <v>39</v>
          </cell>
          <cell r="G4404" t="str">
            <v>令和 6年 2月29日　現在</v>
          </cell>
          <cell r="H4404" t="str">
            <v>町名</v>
          </cell>
          <cell r="I4404">
            <v>28000</v>
          </cell>
          <cell r="J4404" t="str">
            <v>鶴巻</v>
          </cell>
          <cell r="K4404"/>
          <cell r="L4404"/>
          <cell r="M4404">
            <v>106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>
            <v>0</v>
          </cell>
          <cell r="S4404">
            <v>0</v>
          </cell>
          <cell r="T4404">
            <v>1</v>
          </cell>
        </row>
        <row r="4405">
          <cell r="A4405" t="str">
            <v>鶴巻107</v>
          </cell>
          <cell r="B4405" t="str">
            <v>28000鶴巻107</v>
          </cell>
          <cell r="C4405">
            <v>39</v>
          </cell>
          <cell r="D4405" t="str">
            <v>町名別・年齢別人口調べ</v>
          </cell>
          <cell r="E4405" t="str">
            <v>令和 6年 3月 1日</v>
          </cell>
          <cell r="F4405">
            <v>39</v>
          </cell>
          <cell r="G4405" t="str">
            <v>令和 6年 2月29日　現在</v>
          </cell>
          <cell r="H4405" t="str">
            <v>町名</v>
          </cell>
          <cell r="I4405">
            <v>28000</v>
          </cell>
          <cell r="J4405" t="str">
            <v>鶴巻</v>
          </cell>
          <cell r="K4405"/>
          <cell r="L4405"/>
          <cell r="M4405">
            <v>107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>
            <v>0</v>
          </cell>
          <cell r="S4405">
            <v>0</v>
          </cell>
          <cell r="T4405">
            <v>1</v>
          </cell>
        </row>
        <row r="4406">
          <cell r="A4406" t="str">
            <v>鶴巻108</v>
          </cell>
          <cell r="B4406" t="str">
            <v>28000鶴巻108</v>
          </cell>
          <cell r="C4406">
            <v>39</v>
          </cell>
          <cell r="D4406" t="str">
            <v>町名別・年齢別人口調べ</v>
          </cell>
          <cell r="E4406" t="str">
            <v>令和 6年 3月 1日</v>
          </cell>
          <cell r="F4406">
            <v>39</v>
          </cell>
          <cell r="G4406" t="str">
            <v>令和 6年 2月29日　現在</v>
          </cell>
          <cell r="H4406" t="str">
            <v>町名</v>
          </cell>
          <cell r="I4406">
            <v>28000</v>
          </cell>
          <cell r="J4406" t="str">
            <v>鶴巻</v>
          </cell>
          <cell r="K4406"/>
          <cell r="L4406"/>
          <cell r="M4406">
            <v>108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>
            <v>0</v>
          </cell>
          <cell r="S4406">
            <v>0</v>
          </cell>
          <cell r="T4406">
            <v>1</v>
          </cell>
        </row>
        <row r="4407">
          <cell r="A4407" t="str">
            <v>鶴巻109</v>
          </cell>
          <cell r="B4407" t="str">
            <v>28000鶴巻109</v>
          </cell>
          <cell r="C4407">
            <v>39</v>
          </cell>
          <cell r="D4407" t="str">
            <v>町名別・年齢別人口調べ</v>
          </cell>
          <cell r="E4407" t="str">
            <v>令和 6年 3月 1日</v>
          </cell>
          <cell r="F4407">
            <v>39</v>
          </cell>
          <cell r="G4407" t="str">
            <v>令和 6年 2月29日　現在</v>
          </cell>
          <cell r="H4407" t="str">
            <v>町名</v>
          </cell>
          <cell r="I4407">
            <v>28000</v>
          </cell>
          <cell r="J4407" t="str">
            <v>鶴巻</v>
          </cell>
          <cell r="K4407"/>
          <cell r="L4407"/>
          <cell r="M4407">
            <v>109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>
            <v>0</v>
          </cell>
          <cell r="S4407">
            <v>0</v>
          </cell>
          <cell r="T4407">
            <v>1</v>
          </cell>
        </row>
        <row r="4408">
          <cell r="A4408" t="str">
            <v>鶴巻110以上</v>
          </cell>
          <cell r="B4408" t="str">
            <v>28000鶴巻110以上</v>
          </cell>
          <cell r="C4408">
            <v>39</v>
          </cell>
          <cell r="D4408" t="str">
            <v>町名別・年齢別人口調べ</v>
          </cell>
          <cell r="E4408" t="str">
            <v>令和 6年 3月 1日</v>
          </cell>
          <cell r="F4408">
            <v>39</v>
          </cell>
          <cell r="G4408" t="str">
            <v>令和 6年 2月29日　現在</v>
          </cell>
          <cell r="H4408" t="str">
            <v>町名</v>
          </cell>
          <cell r="I4408">
            <v>28000</v>
          </cell>
          <cell r="J4408" t="str">
            <v>鶴巻</v>
          </cell>
          <cell r="K4408"/>
          <cell r="L4408"/>
          <cell r="M4408" t="str">
            <v>110以上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  <cell r="T4408">
            <v>1</v>
          </cell>
        </row>
        <row r="4409">
          <cell r="A4409" t="str">
            <v>鶴巻合計</v>
          </cell>
          <cell r="B4409" t="str">
            <v>28000鶴巻合計</v>
          </cell>
          <cell r="C4409">
            <v>39</v>
          </cell>
          <cell r="D4409" t="str">
            <v>町名別・年齢別人口調べ</v>
          </cell>
          <cell r="E4409" t="str">
            <v>令和 6年 3月 1日</v>
          </cell>
          <cell r="F4409">
            <v>39</v>
          </cell>
          <cell r="G4409" t="str">
            <v>令和 6年 2月29日　現在</v>
          </cell>
          <cell r="H4409" t="str">
            <v>町名</v>
          </cell>
          <cell r="I4409">
            <v>28000</v>
          </cell>
          <cell r="J4409" t="str">
            <v>鶴巻</v>
          </cell>
          <cell r="K4409"/>
          <cell r="L4409"/>
          <cell r="M4409" t="str">
            <v>合計</v>
          </cell>
          <cell r="N4409">
            <v>1270</v>
          </cell>
          <cell r="O4409">
            <v>35</v>
          </cell>
          <cell r="P4409">
            <v>1322</v>
          </cell>
          <cell r="Q4409">
            <v>33</v>
          </cell>
          <cell r="R4409">
            <v>2592</v>
          </cell>
          <cell r="S4409">
            <v>68</v>
          </cell>
          <cell r="T4409">
            <v>1</v>
          </cell>
        </row>
        <row r="4410">
          <cell r="A4410" t="str">
            <v>寺山</v>
          </cell>
          <cell r="B4410" t="str">
            <v>29000寺山</v>
          </cell>
          <cell r="C4410">
            <v>40</v>
          </cell>
          <cell r="D4410" t="str">
            <v>町名別・年齢別人口調べ</v>
          </cell>
          <cell r="E4410" t="str">
            <v>令和 6年 3月 1日</v>
          </cell>
          <cell r="F4410">
            <v>40</v>
          </cell>
          <cell r="G4410" t="str">
            <v>令和 6年 2月29日　現在</v>
          </cell>
          <cell r="H4410" t="str">
            <v>町名</v>
          </cell>
          <cell r="I4410">
            <v>29000</v>
          </cell>
          <cell r="J4410" t="str">
            <v>寺山</v>
          </cell>
          <cell r="K4410"/>
          <cell r="L4410"/>
          <cell r="M4410"/>
          <cell r="N4410"/>
          <cell r="O4410"/>
          <cell r="P4410"/>
          <cell r="Q4410"/>
          <cell r="R4410"/>
          <cell r="S4410"/>
          <cell r="T4410"/>
        </row>
        <row r="4411">
          <cell r="A4411" t="str">
            <v>寺山0</v>
          </cell>
          <cell r="B4411" t="str">
            <v>29000寺山0</v>
          </cell>
          <cell r="C4411">
            <v>40</v>
          </cell>
          <cell r="D4411" t="str">
            <v>町名別・年齢別人口調べ</v>
          </cell>
          <cell r="E4411" t="str">
            <v>令和 6年 3月 1日</v>
          </cell>
          <cell r="F4411">
            <v>40</v>
          </cell>
          <cell r="G4411" t="str">
            <v>令和 6年 2月29日　現在</v>
          </cell>
          <cell r="H4411" t="str">
            <v>町名</v>
          </cell>
          <cell r="I4411">
            <v>29000</v>
          </cell>
          <cell r="J4411" t="str">
            <v>寺山</v>
          </cell>
          <cell r="K4411"/>
          <cell r="L4411"/>
          <cell r="M4411">
            <v>0</v>
          </cell>
          <cell r="N4411">
            <v>1</v>
          </cell>
          <cell r="O4411">
            <v>0</v>
          </cell>
          <cell r="P4411">
            <v>0</v>
          </cell>
          <cell r="Q4411">
            <v>0</v>
          </cell>
          <cell r="R4411">
            <v>1</v>
          </cell>
          <cell r="S4411">
            <v>0</v>
          </cell>
          <cell r="T4411">
            <v>1</v>
          </cell>
        </row>
        <row r="4412">
          <cell r="A4412" t="str">
            <v>寺山1</v>
          </cell>
          <cell r="B4412" t="str">
            <v>29000寺山1</v>
          </cell>
          <cell r="C4412">
            <v>40</v>
          </cell>
          <cell r="D4412" t="str">
            <v>町名別・年齢別人口調べ</v>
          </cell>
          <cell r="E4412" t="str">
            <v>令和 6年 3月 1日</v>
          </cell>
          <cell r="F4412">
            <v>40</v>
          </cell>
          <cell r="G4412" t="str">
            <v>令和 6年 2月29日　現在</v>
          </cell>
          <cell r="H4412" t="str">
            <v>町名</v>
          </cell>
          <cell r="I4412">
            <v>29000</v>
          </cell>
          <cell r="J4412" t="str">
            <v>寺山</v>
          </cell>
          <cell r="K4412"/>
          <cell r="L4412"/>
          <cell r="M4412">
            <v>1</v>
          </cell>
          <cell r="N4412">
            <v>3</v>
          </cell>
          <cell r="O4412">
            <v>0</v>
          </cell>
          <cell r="P4412">
            <v>0</v>
          </cell>
          <cell r="Q4412">
            <v>0</v>
          </cell>
          <cell r="R4412">
            <v>3</v>
          </cell>
          <cell r="S4412">
            <v>0</v>
          </cell>
          <cell r="T4412">
            <v>1</v>
          </cell>
        </row>
        <row r="4413">
          <cell r="A4413" t="str">
            <v>寺山2</v>
          </cell>
          <cell r="B4413" t="str">
            <v>29000寺山2</v>
          </cell>
          <cell r="C4413">
            <v>40</v>
          </cell>
          <cell r="D4413" t="str">
            <v>町名別・年齢別人口調べ</v>
          </cell>
          <cell r="E4413" t="str">
            <v>令和 6年 3月 1日</v>
          </cell>
          <cell r="F4413">
            <v>40</v>
          </cell>
          <cell r="G4413" t="str">
            <v>令和 6年 2月29日　現在</v>
          </cell>
          <cell r="H4413" t="str">
            <v>町名</v>
          </cell>
          <cell r="I4413">
            <v>29000</v>
          </cell>
          <cell r="J4413" t="str">
            <v>寺山</v>
          </cell>
          <cell r="K4413"/>
          <cell r="L4413"/>
          <cell r="M4413">
            <v>2</v>
          </cell>
          <cell r="N4413">
            <v>1</v>
          </cell>
          <cell r="O4413">
            <v>0</v>
          </cell>
          <cell r="P4413">
            <v>3</v>
          </cell>
          <cell r="Q4413">
            <v>0</v>
          </cell>
          <cell r="R4413">
            <v>4</v>
          </cell>
          <cell r="S4413">
            <v>0</v>
          </cell>
          <cell r="T4413">
            <v>1</v>
          </cell>
        </row>
        <row r="4414">
          <cell r="A4414" t="str">
            <v>寺山3</v>
          </cell>
          <cell r="B4414" t="str">
            <v>29000寺山3</v>
          </cell>
          <cell r="C4414">
            <v>40</v>
          </cell>
          <cell r="D4414" t="str">
            <v>町名別・年齢別人口調べ</v>
          </cell>
          <cell r="E4414" t="str">
            <v>令和 6年 3月 1日</v>
          </cell>
          <cell r="F4414">
            <v>40</v>
          </cell>
          <cell r="G4414" t="str">
            <v>令和 6年 2月29日　現在</v>
          </cell>
          <cell r="H4414" t="str">
            <v>町名</v>
          </cell>
          <cell r="I4414">
            <v>29000</v>
          </cell>
          <cell r="J4414" t="str">
            <v>寺山</v>
          </cell>
          <cell r="K4414"/>
          <cell r="L4414"/>
          <cell r="M4414">
            <v>3</v>
          </cell>
          <cell r="N4414">
            <v>1</v>
          </cell>
          <cell r="O4414">
            <v>0</v>
          </cell>
          <cell r="P4414">
            <v>4</v>
          </cell>
          <cell r="Q4414">
            <v>0</v>
          </cell>
          <cell r="R4414">
            <v>5</v>
          </cell>
          <cell r="S4414">
            <v>0</v>
          </cell>
          <cell r="T4414">
            <v>1</v>
          </cell>
        </row>
        <row r="4415">
          <cell r="A4415" t="str">
            <v>寺山4</v>
          </cell>
          <cell r="B4415" t="str">
            <v>29000寺山4</v>
          </cell>
          <cell r="C4415">
            <v>40</v>
          </cell>
          <cell r="D4415" t="str">
            <v>町名別・年齢別人口調べ</v>
          </cell>
          <cell r="E4415" t="str">
            <v>令和 6年 3月 1日</v>
          </cell>
          <cell r="F4415">
            <v>40</v>
          </cell>
          <cell r="G4415" t="str">
            <v>令和 6年 2月29日　現在</v>
          </cell>
          <cell r="H4415" t="str">
            <v>町名</v>
          </cell>
          <cell r="I4415">
            <v>29000</v>
          </cell>
          <cell r="J4415" t="str">
            <v>寺山</v>
          </cell>
          <cell r="K4415"/>
          <cell r="L4415"/>
          <cell r="M4415">
            <v>4</v>
          </cell>
          <cell r="N4415">
            <v>4</v>
          </cell>
          <cell r="O4415">
            <v>0</v>
          </cell>
          <cell r="P4415">
            <v>5</v>
          </cell>
          <cell r="Q4415">
            <v>0</v>
          </cell>
          <cell r="R4415">
            <v>9</v>
          </cell>
          <cell r="S4415">
            <v>0</v>
          </cell>
          <cell r="T4415">
            <v>1</v>
          </cell>
        </row>
        <row r="4416">
          <cell r="A4416" t="str">
            <v>寺山5</v>
          </cell>
          <cell r="B4416" t="str">
            <v>29000寺山5</v>
          </cell>
          <cell r="C4416">
            <v>40</v>
          </cell>
          <cell r="D4416" t="str">
            <v>町名別・年齢別人口調べ</v>
          </cell>
          <cell r="E4416" t="str">
            <v>令和 6年 3月 1日</v>
          </cell>
          <cell r="F4416">
            <v>40</v>
          </cell>
          <cell r="G4416" t="str">
            <v>令和 6年 2月29日　現在</v>
          </cell>
          <cell r="H4416" t="str">
            <v>町名</v>
          </cell>
          <cell r="I4416">
            <v>29000</v>
          </cell>
          <cell r="J4416" t="str">
            <v>寺山</v>
          </cell>
          <cell r="K4416"/>
          <cell r="L4416"/>
          <cell r="M4416">
            <v>5</v>
          </cell>
          <cell r="N4416">
            <v>3</v>
          </cell>
          <cell r="O4416">
            <v>0</v>
          </cell>
          <cell r="P4416">
            <v>4</v>
          </cell>
          <cell r="Q4416">
            <v>0</v>
          </cell>
          <cell r="R4416">
            <v>7</v>
          </cell>
          <cell r="S4416">
            <v>0</v>
          </cell>
          <cell r="T4416">
            <v>1</v>
          </cell>
        </row>
        <row r="4417">
          <cell r="A4417" t="str">
            <v>寺山6</v>
          </cell>
          <cell r="B4417" t="str">
            <v>29000寺山6</v>
          </cell>
          <cell r="C4417">
            <v>40</v>
          </cell>
          <cell r="D4417" t="str">
            <v>町名別・年齢別人口調べ</v>
          </cell>
          <cell r="E4417" t="str">
            <v>令和 6年 3月 1日</v>
          </cell>
          <cell r="F4417">
            <v>40</v>
          </cell>
          <cell r="G4417" t="str">
            <v>令和 6年 2月29日　現在</v>
          </cell>
          <cell r="H4417" t="str">
            <v>町名</v>
          </cell>
          <cell r="I4417">
            <v>29000</v>
          </cell>
          <cell r="J4417" t="str">
            <v>寺山</v>
          </cell>
          <cell r="K4417"/>
          <cell r="L4417"/>
          <cell r="M4417">
            <v>6</v>
          </cell>
          <cell r="N4417">
            <v>1</v>
          </cell>
          <cell r="O4417">
            <v>0</v>
          </cell>
          <cell r="P4417">
            <v>7</v>
          </cell>
          <cell r="Q4417">
            <v>0</v>
          </cell>
          <cell r="R4417">
            <v>8</v>
          </cell>
          <cell r="S4417">
            <v>0</v>
          </cell>
          <cell r="T4417">
            <v>1</v>
          </cell>
        </row>
        <row r="4418">
          <cell r="A4418" t="str">
            <v>寺山7</v>
          </cell>
          <cell r="B4418" t="str">
            <v>29000寺山7</v>
          </cell>
          <cell r="C4418">
            <v>40</v>
          </cell>
          <cell r="D4418" t="str">
            <v>町名別・年齢別人口調べ</v>
          </cell>
          <cell r="E4418" t="str">
            <v>令和 6年 3月 1日</v>
          </cell>
          <cell r="F4418">
            <v>40</v>
          </cell>
          <cell r="G4418" t="str">
            <v>令和 6年 2月29日　現在</v>
          </cell>
          <cell r="H4418" t="str">
            <v>町名</v>
          </cell>
          <cell r="I4418">
            <v>29000</v>
          </cell>
          <cell r="J4418" t="str">
            <v>寺山</v>
          </cell>
          <cell r="K4418"/>
          <cell r="L4418"/>
          <cell r="M4418">
            <v>7</v>
          </cell>
          <cell r="N4418">
            <v>4</v>
          </cell>
          <cell r="O4418">
            <v>0</v>
          </cell>
          <cell r="P4418">
            <v>4</v>
          </cell>
          <cell r="Q4418">
            <v>0</v>
          </cell>
          <cell r="R4418">
            <v>8</v>
          </cell>
          <cell r="S4418">
            <v>0</v>
          </cell>
          <cell r="T4418">
            <v>1</v>
          </cell>
        </row>
        <row r="4419">
          <cell r="A4419" t="str">
            <v>寺山8</v>
          </cell>
          <cell r="B4419" t="str">
            <v>29000寺山8</v>
          </cell>
          <cell r="C4419">
            <v>40</v>
          </cell>
          <cell r="D4419" t="str">
            <v>町名別・年齢別人口調べ</v>
          </cell>
          <cell r="E4419" t="str">
            <v>令和 6年 3月 1日</v>
          </cell>
          <cell r="F4419">
            <v>40</v>
          </cell>
          <cell r="G4419" t="str">
            <v>令和 6年 2月29日　現在</v>
          </cell>
          <cell r="H4419" t="str">
            <v>町名</v>
          </cell>
          <cell r="I4419">
            <v>29000</v>
          </cell>
          <cell r="J4419" t="str">
            <v>寺山</v>
          </cell>
          <cell r="K4419"/>
          <cell r="L4419"/>
          <cell r="M4419">
            <v>8</v>
          </cell>
          <cell r="N4419">
            <v>6</v>
          </cell>
          <cell r="O4419">
            <v>0</v>
          </cell>
          <cell r="P4419">
            <v>5</v>
          </cell>
          <cell r="Q4419">
            <v>0</v>
          </cell>
          <cell r="R4419">
            <v>11</v>
          </cell>
          <cell r="S4419">
            <v>0</v>
          </cell>
          <cell r="T4419">
            <v>1</v>
          </cell>
        </row>
        <row r="4420">
          <cell r="A4420" t="str">
            <v>寺山9</v>
          </cell>
          <cell r="B4420" t="str">
            <v>29000寺山9</v>
          </cell>
          <cell r="C4420">
            <v>40</v>
          </cell>
          <cell r="D4420" t="str">
            <v>町名別・年齢別人口調べ</v>
          </cell>
          <cell r="E4420" t="str">
            <v>令和 6年 3月 1日</v>
          </cell>
          <cell r="F4420">
            <v>40</v>
          </cell>
          <cell r="G4420" t="str">
            <v>令和 6年 2月29日　現在</v>
          </cell>
          <cell r="H4420" t="str">
            <v>町名</v>
          </cell>
          <cell r="I4420">
            <v>29000</v>
          </cell>
          <cell r="J4420" t="str">
            <v>寺山</v>
          </cell>
          <cell r="K4420"/>
          <cell r="L4420"/>
          <cell r="M4420">
            <v>9</v>
          </cell>
          <cell r="N4420">
            <v>7</v>
          </cell>
          <cell r="O4420">
            <v>0</v>
          </cell>
          <cell r="P4420">
            <v>7</v>
          </cell>
          <cell r="Q4420">
            <v>0</v>
          </cell>
          <cell r="R4420">
            <v>14</v>
          </cell>
          <cell r="S4420">
            <v>0</v>
          </cell>
          <cell r="T4420">
            <v>1</v>
          </cell>
        </row>
        <row r="4421">
          <cell r="A4421" t="str">
            <v>寺山10</v>
          </cell>
          <cell r="B4421" t="str">
            <v>29000寺山10</v>
          </cell>
          <cell r="C4421">
            <v>40</v>
          </cell>
          <cell r="D4421" t="str">
            <v>町名別・年齢別人口調べ</v>
          </cell>
          <cell r="E4421" t="str">
            <v>令和 6年 3月 1日</v>
          </cell>
          <cell r="F4421">
            <v>40</v>
          </cell>
          <cell r="G4421" t="str">
            <v>令和 6年 2月29日　現在</v>
          </cell>
          <cell r="H4421" t="str">
            <v>町名</v>
          </cell>
          <cell r="I4421">
            <v>29000</v>
          </cell>
          <cell r="J4421" t="str">
            <v>寺山</v>
          </cell>
          <cell r="K4421"/>
          <cell r="L4421"/>
          <cell r="M4421">
            <v>10</v>
          </cell>
          <cell r="N4421">
            <v>7</v>
          </cell>
          <cell r="O4421">
            <v>0</v>
          </cell>
          <cell r="P4421">
            <v>6</v>
          </cell>
          <cell r="Q4421">
            <v>0</v>
          </cell>
          <cell r="R4421">
            <v>13</v>
          </cell>
          <cell r="S4421">
            <v>0</v>
          </cell>
          <cell r="T4421">
            <v>1</v>
          </cell>
        </row>
        <row r="4422">
          <cell r="A4422" t="str">
            <v>寺山11</v>
          </cell>
          <cell r="B4422" t="str">
            <v>29000寺山11</v>
          </cell>
          <cell r="C4422">
            <v>40</v>
          </cell>
          <cell r="D4422" t="str">
            <v>町名別・年齢別人口調べ</v>
          </cell>
          <cell r="E4422" t="str">
            <v>令和 6年 3月 1日</v>
          </cell>
          <cell r="F4422">
            <v>40</v>
          </cell>
          <cell r="G4422" t="str">
            <v>令和 6年 2月29日　現在</v>
          </cell>
          <cell r="H4422" t="str">
            <v>町名</v>
          </cell>
          <cell r="I4422">
            <v>29000</v>
          </cell>
          <cell r="J4422" t="str">
            <v>寺山</v>
          </cell>
          <cell r="K4422"/>
          <cell r="L4422"/>
          <cell r="M4422">
            <v>11</v>
          </cell>
          <cell r="N4422">
            <v>8</v>
          </cell>
          <cell r="O4422">
            <v>0</v>
          </cell>
          <cell r="P4422">
            <v>7</v>
          </cell>
          <cell r="Q4422">
            <v>0</v>
          </cell>
          <cell r="R4422">
            <v>15</v>
          </cell>
          <cell r="S4422">
            <v>0</v>
          </cell>
          <cell r="T4422">
            <v>1</v>
          </cell>
        </row>
        <row r="4423">
          <cell r="A4423" t="str">
            <v>寺山12</v>
          </cell>
          <cell r="B4423" t="str">
            <v>29000寺山12</v>
          </cell>
          <cell r="C4423">
            <v>40</v>
          </cell>
          <cell r="D4423" t="str">
            <v>町名別・年齢別人口調べ</v>
          </cell>
          <cell r="E4423" t="str">
            <v>令和 6年 3月 1日</v>
          </cell>
          <cell r="F4423">
            <v>40</v>
          </cell>
          <cell r="G4423" t="str">
            <v>令和 6年 2月29日　現在</v>
          </cell>
          <cell r="H4423" t="str">
            <v>町名</v>
          </cell>
          <cell r="I4423">
            <v>29000</v>
          </cell>
          <cell r="J4423" t="str">
            <v>寺山</v>
          </cell>
          <cell r="K4423"/>
          <cell r="L4423"/>
          <cell r="M4423">
            <v>12</v>
          </cell>
          <cell r="N4423">
            <v>10</v>
          </cell>
          <cell r="O4423">
            <v>0</v>
          </cell>
          <cell r="P4423">
            <v>2</v>
          </cell>
          <cell r="Q4423">
            <v>0</v>
          </cell>
          <cell r="R4423">
            <v>12</v>
          </cell>
          <cell r="S4423">
            <v>0</v>
          </cell>
          <cell r="T4423">
            <v>1</v>
          </cell>
        </row>
        <row r="4424">
          <cell r="A4424" t="str">
            <v>寺山13</v>
          </cell>
          <cell r="B4424" t="str">
            <v>29000寺山13</v>
          </cell>
          <cell r="C4424">
            <v>40</v>
          </cell>
          <cell r="D4424" t="str">
            <v>町名別・年齢別人口調べ</v>
          </cell>
          <cell r="E4424" t="str">
            <v>令和 6年 3月 1日</v>
          </cell>
          <cell r="F4424">
            <v>40</v>
          </cell>
          <cell r="G4424" t="str">
            <v>令和 6年 2月29日　現在</v>
          </cell>
          <cell r="H4424" t="str">
            <v>町名</v>
          </cell>
          <cell r="I4424">
            <v>29000</v>
          </cell>
          <cell r="J4424" t="str">
            <v>寺山</v>
          </cell>
          <cell r="K4424"/>
          <cell r="L4424"/>
          <cell r="M4424">
            <v>13</v>
          </cell>
          <cell r="N4424">
            <v>8</v>
          </cell>
          <cell r="O4424">
            <v>0</v>
          </cell>
          <cell r="P4424">
            <v>9</v>
          </cell>
          <cell r="Q4424">
            <v>0</v>
          </cell>
          <cell r="R4424">
            <v>17</v>
          </cell>
          <cell r="S4424">
            <v>0</v>
          </cell>
          <cell r="T4424">
            <v>1</v>
          </cell>
        </row>
        <row r="4425">
          <cell r="A4425" t="str">
            <v>寺山14</v>
          </cell>
          <cell r="B4425" t="str">
            <v>29000寺山14</v>
          </cell>
          <cell r="C4425">
            <v>40</v>
          </cell>
          <cell r="D4425" t="str">
            <v>町名別・年齢別人口調べ</v>
          </cell>
          <cell r="E4425" t="str">
            <v>令和 6年 3月 1日</v>
          </cell>
          <cell r="F4425">
            <v>40</v>
          </cell>
          <cell r="G4425" t="str">
            <v>令和 6年 2月29日　現在</v>
          </cell>
          <cell r="H4425" t="str">
            <v>町名</v>
          </cell>
          <cell r="I4425">
            <v>29000</v>
          </cell>
          <cell r="J4425" t="str">
            <v>寺山</v>
          </cell>
          <cell r="K4425"/>
          <cell r="L4425"/>
          <cell r="M4425">
            <v>14</v>
          </cell>
          <cell r="N4425">
            <v>9</v>
          </cell>
          <cell r="O4425">
            <v>0</v>
          </cell>
          <cell r="P4425">
            <v>5</v>
          </cell>
          <cell r="Q4425">
            <v>0</v>
          </cell>
          <cell r="R4425">
            <v>14</v>
          </cell>
          <cell r="S4425">
            <v>0</v>
          </cell>
          <cell r="T4425">
            <v>1</v>
          </cell>
        </row>
        <row r="4426">
          <cell r="A4426" t="str">
            <v>寺山15</v>
          </cell>
          <cell r="B4426" t="str">
            <v>29000寺山15</v>
          </cell>
          <cell r="C4426">
            <v>40</v>
          </cell>
          <cell r="D4426" t="str">
            <v>町名別・年齢別人口調べ</v>
          </cell>
          <cell r="E4426" t="str">
            <v>令和 6年 3月 1日</v>
          </cell>
          <cell r="F4426">
            <v>40</v>
          </cell>
          <cell r="G4426" t="str">
            <v>令和 6年 2月29日　現在</v>
          </cell>
          <cell r="H4426" t="str">
            <v>町名</v>
          </cell>
          <cell r="I4426">
            <v>29000</v>
          </cell>
          <cell r="J4426" t="str">
            <v>寺山</v>
          </cell>
          <cell r="K4426"/>
          <cell r="L4426"/>
          <cell r="M4426">
            <v>15</v>
          </cell>
          <cell r="N4426">
            <v>5</v>
          </cell>
          <cell r="O4426">
            <v>0</v>
          </cell>
          <cell r="P4426">
            <v>3</v>
          </cell>
          <cell r="Q4426">
            <v>0</v>
          </cell>
          <cell r="R4426">
            <v>8</v>
          </cell>
          <cell r="S4426">
            <v>0</v>
          </cell>
          <cell r="T4426">
            <v>1</v>
          </cell>
        </row>
        <row r="4427">
          <cell r="A4427" t="str">
            <v>寺山16</v>
          </cell>
          <cell r="B4427" t="str">
            <v>29000寺山16</v>
          </cell>
          <cell r="C4427">
            <v>40</v>
          </cell>
          <cell r="D4427" t="str">
            <v>町名別・年齢別人口調べ</v>
          </cell>
          <cell r="E4427" t="str">
            <v>令和 6年 3月 1日</v>
          </cell>
          <cell r="F4427">
            <v>40</v>
          </cell>
          <cell r="G4427" t="str">
            <v>令和 6年 2月29日　現在</v>
          </cell>
          <cell r="H4427" t="str">
            <v>町名</v>
          </cell>
          <cell r="I4427">
            <v>29000</v>
          </cell>
          <cell r="J4427" t="str">
            <v>寺山</v>
          </cell>
          <cell r="K4427"/>
          <cell r="L4427"/>
          <cell r="M4427">
            <v>16</v>
          </cell>
          <cell r="N4427">
            <v>9</v>
          </cell>
          <cell r="O4427">
            <v>0</v>
          </cell>
          <cell r="P4427">
            <v>8</v>
          </cell>
          <cell r="Q4427">
            <v>0</v>
          </cell>
          <cell r="R4427">
            <v>17</v>
          </cell>
          <cell r="S4427">
            <v>0</v>
          </cell>
          <cell r="T4427">
            <v>1</v>
          </cell>
        </row>
        <row r="4428">
          <cell r="A4428" t="str">
            <v>寺山17</v>
          </cell>
          <cell r="B4428" t="str">
            <v>29000寺山17</v>
          </cell>
          <cell r="C4428">
            <v>40</v>
          </cell>
          <cell r="D4428" t="str">
            <v>町名別・年齢別人口調べ</v>
          </cell>
          <cell r="E4428" t="str">
            <v>令和 6年 3月 1日</v>
          </cell>
          <cell r="F4428">
            <v>40</v>
          </cell>
          <cell r="G4428" t="str">
            <v>令和 6年 2月29日　現在</v>
          </cell>
          <cell r="H4428" t="str">
            <v>町名</v>
          </cell>
          <cell r="I4428">
            <v>29000</v>
          </cell>
          <cell r="J4428" t="str">
            <v>寺山</v>
          </cell>
          <cell r="K4428"/>
          <cell r="L4428"/>
          <cell r="M4428">
            <v>17</v>
          </cell>
          <cell r="N4428">
            <v>5</v>
          </cell>
          <cell r="O4428">
            <v>0</v>
          </cell>
          <cell r="P4428">
            <v>5</v>
          </cell>
          <cell r="Q4428">
            <v>0</v>
          </cell>
          <cell r="R4428">
            <v>10</v>
          </cell>
          <cell r="S4428">
            <v>0</v>
          </cell>
          <cell r="T4428">
            <v>1</v>
          </cell>
        </row>
        <row r="4429">
          <cell r="A4429" t="str">
            <v>寺山18</v>
          </cell>
          <cell r="B4429" t="str">
            <v>29000寺山18</v>
          </cell>
          <cell r="C4429">
            <v>40</v>
          </cell>
          <cell r="D4429" t="str">
            <v>町名別・年齢別人口調べ</v>
          </cell>
          <cell r="E4429" t="str">
            <v>令和 6年 3月 1日</v>
          </cell>
          <cell r="F4429">
            <v>40</v>
          </cell>
          <cell r="G4429" t="str">
            <v>令和 6年 2月29日　現在</v>
          </cell>
          <cell r="H4429" t="str">
            <v>町名</v>
          </cell>
          <cell r="I4429">
            <v>29000</v>
          </cell>
          <cell r="J4429" t="str">
            <v>寺山</v>
          </cell>
          <cell r="K4429"/>
          <cell r="L4429"/>
          <cell r="M4429">
            <v>18</v>
          </cell>
          <cell r="N4429">
            <v>4</v>
          </cell>
          <cell r="O4429">
            <v>0</v>
          </cell>
          <cell r="P4429">
            <v>8</v>
          </cell>
          <cell r="Q4429">
            <v>0</v>
          </cell>
          <cell r="R4429">
            <v>12</v>
          </cell>
          <cell r="S4429">
            <v>0</v>
          </cell>
          <cell r="T4429">
            <v>1</v>
          </cell>
        </row>
        <row r="4430">
          <cell r="A4430" t="str">
            <v>寺山19</v>
          </cell>
          <cell r="B4430" t="str">
            <v>29000寺山19</v>
          </cell>
          <cell r="C4430">
            <v>40</v>
          </cell>
          <cell r="D4430" t="str">
            <v>町名別・年齢別人口調べ</v>
          </cell>
          <cell r="E4430" t="str">
            <v>令和 6年 3月 1日</v>
          </cell>
          <cell r="F4430">
            <v>40</v>
          </cell>
          <cell r="G4430" t="str">
            <v>令和 6年 2月29日　現在</v>
          </cell>
          <cell r="H4430" t="str">
            <v>町名</v>
          </cell>
          <cell r="I4430">
            <v>29000</v>
          </cell>
          <cell r="J4430" t="str">
            <v>寺山</v>
          </cell>
          <cell r="K4430"/>
          <cell r="L4430"/>
          <cell r="M4430">
            <v>19</v>
          </cell>
          <cell r="N4430">
            <v>10</v>
          </cell>
          <cell r="O4430">
            <v>0</v>
          </cell>
          <cell r="P4430">
            <v>5</v>
          </cell>
          <cell r="Q4430">
            <v>0</v>
          </cell>
          <cell r="R4430">
            <v>15</v>
          </cell>
          <cell r="S4430">
            <v>0</v>
          </cell>
          <cell r="T4430">
            <v>1</v>
          </cell>
        </row>
        <row r="4431">
          <cell r="A4431" t="str">
            <v>寺山20</v>
          </cell>
          <cell r="B4431" t="str">
            <v>29000寺山20</v>
          </cell>
          <cell r="C4431">
            <v>40</v>
          </cell>
          <cell r="D4431" t="str">
            <v>町名別・年齢別人口調べ</v>
          </cell>
          <cell r="E4431" t="str">
            <v>令和 6年 3月 1日</v>
          </cell>
          <cell r="F4431">
            <v>40</v>
          </cell>
          <cell r="G4431" t="str">
            <v>令和 6年 2月29日　現在</v>
          </cell>
          <cell r="H4431" t="str">
            <v>町名</v>
          </cell>
          <cell r="I4431">
            <v>29000</v>
          </cell>
          <cell r="J4431" t="str">
            <v>寺山</v>
          </cell>
          <cell r="K4431"/>
          <cell r="L4431"/>
          <cell r="M4431">
            <v>20</v>
          </cell>
          <cell r="N4431">
            <v>7</v>
          </cell>
          <cell r="O4431">
            <v>0</v>
          </cell>
          <cell r="P4431">
            <v>7</v>
          </cell>
          <cell r="Q4431">
            <v>0</v>
          </cell>
          <cell r="R4431">
            <v>14</v>
          </cell>
          <cell r="S4431">
            <v>0</v>
          </cell>
          <cell r="T4431">
            <v>1</v>
          </cell>
        </row>
        <row r="4432">
          <cell r="A4432" t="str">
            <v>寺山21</v>
          </cell>
          <cell r="B4432" t="str">
            <v>29000寺山21</v>
          </cell>
          <cell r="C4432">
            <v>40</v>
          </cell>
          <cell r="D4432" t="str">
            <v>町名別・年齢別人口調べ</v>
          </cell>
          <cell r="E4432" t="str">
            <v>令和 6年 3月 1日</v>
          </cell>
          <cell r="F4432">
            <v>40</v>
          </cell>
          <cell r="G4432" t="str">
            <v>令和 6年 2月29日　現在</v>
          </cell>
          <cell r="H4432" t="str">
            <v>町名</v>
          </cell>
          <cell r="I4432">
            <v>29000</v>
          </cell>
          <cell r="J4432" t="str">
            <v>寺山</v>
          </cell>
          <cell r="K4432"/>
          <cell r="L4432"/>
          <cell r="M4432">
            <v>21</v>
          </cell>
          <cell r="N4432">
            <v>6</v>
          </cell>
          <cell r="O4432">
            <v>0</v>
          </cell>
          <cell r="P4432">
            <v>6</v>
          </cell>
          <cell r="Q4432">
            <v>0</v>
          </cell>
          <cell r="R4432">
            <v>12</v>
          </cell>
          <cell r="S4432">
            <v>0</v>
          </cell>
          <cell r="T4432">
            <v>1</v>
          </cell>
        </row>
        <row r="4433">
          <cell r="A4433" t="str">
            <v>寺山22</v>
          </cell>
          <cell r="B4433" t="str">
            <v>29000寺山22</v>
          </cell>
          <cell r="C4433">
            <v>40</v>
          </cell>
          <cell r="D4433" t="str">
            <v>町名別・年齢別人口調べ</v>
          </cell>
          <cell r="E4433" t="str">
            <v>令和 6年 3月 1日</v>
          </cell>
          <cell r="F4433">
            <v>40</v>
          </cell>
          <cell r="G4433" t="str">
            <v>令和 6年 2月29日　現在</v>
          </cell>
          <cell r="H4433" t="str">
            <v>町名</v>
          </cell>
          <cell r="I4433">
            <v>29000</v>
          </cell>
          <cell r="J4433" t="str">
            <v>寺山</v>
          </cell>
          <cell r="K4433"/>
          <cell r="L4433"/>
          <cell r="M4433">
            <v>22</v>
          </cell>
          <cell r="N4433">
            <v>7</v>
          </cell>
          <cell r="O4433">
            <v>0</v>
          </cell>
          <cell r="P4433">
            <v>7</v>
          </cell>
          <cell r="Q4433">
            <v>0</v>
          </cell>
          <cell r="R4433">
            <v>14</v>
          </cell>
          <cell r="S4433">
            <v>0</v>
          </cell>
          <cell r="T4433">
            <v>1</v>
          </cell>
        </row>
        <row r="4434">
          <cell r="A4434" t="str">
            <v>寺山23</v>
          </cell>
          <cell r="B4434" t="str">
            <v>29000寺山23</v>
          </cell>
          <cell r="C4434">
            <v>40</v>
          </cell>
          <cell r="D4434" t="str">
            <v>町名別・年齢別人口調べ</v>
          </cell>
          <cell r="E4434" t="str">
            <v>令和 6年 3月 1日</v>
          </cell>
          <cell r="F4434">
            <v>40</v>
          </cell>
          <cell r="G4434" t="str">
            <v>令和 6年 2月29日　現在</v>
          </cell>
          <cell r="H4434" t="str">
            <v>町名</v>
          </cell>
          <cell r="I4434">
            <v>29000</v>
          </cell>
          <cell r="J4434" t="str">
            <v>寺山</v>
          </cell>
          <cell r="K4434"/>
          <cell r="L4434"/>
          <cell r="M4434">
            <v>23</v>
          </cell>
          <cell r="N4434">
            <v>3</v>
          </cell>
          <cell r="O4434">
            <v>0</v>
          </cell>
          <cell r="P4434">
            <v>3</v>
          </cell>
          <cell r="Q4434">
            <v>0</v>
          </cell>
          <cell r="R4434">
            <v>6</v>
          </cell>
          <cell r="S4434">
            <v>0</v>
          </cell>
          <cell r="T4434">
            <v>1</v>
          </cell>
        </row>
        <row r="4435">
          <cell r="A4435" t="str">
            <v>寺山24</v>
          </cell>
          <cell r="B4435" t="str">
            <v>29000寺山24</v>
          </cell>
          <cell r="C4435">
            <v>40</v>
          </cell>
          <cell r="D4435" t="str">
            <v>町名別・年齢別人口調べ</v>
          </cell>
          <cell r="E4435" t="str">
            <v>令和 6年 3月 1日</v>
          </cell>
          <cell r="F4435">
            <v>40</v>
          </cell>
          <cell r="G4435" t="str">
            <v>令和 6年 2月29日　現在</v>
          </cell>
          <cell r="H4435" t="str">
            <v>町名</v>
          </cell>
          <cell r="I4435">
            <v>29000</v>
          </cell>
          <cell r="J4435" t="str">
            <v>寺山</v>
          </cell>
          <cell r="K4435"/>
          <cell r="L4435"/>
          <cell r="M4435">
            <v>24</v>
          </cell>
          <cell r="N4435">
            <v>5</v>
          </cell>
          <cell r="O4435">
            <v>0</v>
          </cell>
          <cell r="P4435">
            <v>7</v>
          </cell>
          <cell r="Q4435">
            <v>0</v>
          </cell>
          <cell r="R4435">
            <v>12</v>
          </cell>
          <cell r="S4435">
            <v>0</v>
          </cell>
          <cell r="T4435">
            <v>1</v>
          </cell>
        </row>
        <row r="4436">
          <cell r="A4436" t="str">
            <v>寺山25</v>
          </cell>
          <cell r="B4436" t="str">
            <v>29000寺山25</v>
          </cell>
          <cell r="C4436">
            <v>40</v>
          </cell>
          <cell r="D4436" t="str">
            <v>町名別・年齢別人口調べ</v>
          </cell>
          <cell r="E4436" t="str">
            <v>令和 6年 3月 1日</v>
          </cell>
          <cell r="F4436">
            <v>40</v>
          </cell>
          <cell r="G4436" t="str">
            <v>令和 6年 2月29日　現在</v>
          </cell>
          <cell r="H4436" t="str">
            <v>町名</v>
          </cell>
          <cell r="I4436">
            <v>29000</v>
          </cell>
          <cell r="J4436" t="str">
            <v>寺山</v>
          </cell>
          <cell r="K4436"/>
          <cell r="L4436"/>
          <cell r="M4436">
            <v>25</v>
          </cell>
          <cell r="N4436">
            <v>9</v>
          </cell>
          <cell r="O4436">
            <v>0</v>
          </cell>
          <cell r="P4436">
            <v>3</v>
          </cell>
          <cell r="Q4436">
            <v>0</v>
          </cell>
          <cell r="R4436">
            <v>12</v>
          </cell>
          <cell r="S4436">
            <v>0</v>
          </cell>
          <cell r="T4436">
            <v>1</v>
          </cell>
        </row>
        <row r="4437">
          <cell r="A4437" t="str">
            <v>寺山26</v>
          </cell>
          <cell r="B4437" t="str">
            <v>29000寺山26</v>
          </cell>
          <cell r="C4437">
            <v>40</v>
          </cell>
          <cell r="D4437" t="str">
            <v>町名別・年齢別人口調べ</v>
          </cell>
          <cell r="E4437" t="str">
            <v>令和 6年 3月 1日</v>
          </cell>
          <cell r="F4437">
            <v>40</v>
          </cell>
          <cell r="G4437" t="str">
            <v>令和 6年 2月29日　現在</v>
          </cell>
          <cell r="H4437" t="str">
            <v>町名</v>
          </cell>
          <cell r="I4437">
            <v>29000</v>
          </cell>
          <cell r="J4437" t="str">
            <v>寺山</v>
          </cell>
          <cell r="K4437"/>
          <cell r="L4437"/>
          <cell r="M4437">
            <v>26</v>
          </cell>
          <cell r="N4437">
            <v>5</v>
          </cell>
          <cell r="O4437">
            <v>0</v>
          </cell>
          <cell r="P4437">
            <v>2</v>
          </cell>
          <cell r="Q4437">
            <v>0</v>
          </cell>
          <cell r="R4437">
            <v>7</v>
          </cell>
          <cell r="S4437">
            <v>0</v>
          </cell>
          <cell r="T4437">
            <v>1</v>
          </cell>
        </row>
        <row r="4438">
          <cell r="A4438" t="str">
            <v>寺山27</v>
          </cell>
          <cell r="B4438" t="str">
            <v>29000寺山27</v>
          </cell>
          <cell r="C4438">
            <v>40</v>
          </cell>
          <cell r="D4438" t="str">
            <v>町名別・年齢別人口調べ</v>
          </cell>
          <cell r="E4438" t="str">
            <v>令和 6年 3月 1日</v>
          </cell>
          <cell r="F4438">
            <v>40</v>
          </cell>
          <cell r="G4438" t="str">
            <v>令和 6年 2月29日　現在</v>
          </cell>
          <cell r="H4438" t="str">
            <v>町名</v>
          </cell>
          <cell r="I4438">
            <v>29000</v>
          </cell>
          <cell r="J4438" t="str">
            <v>寺山</v>
          </cell>
          <cell r="K4438"/>
          <cell r="L4438"/>
          <cell r="M4438">
            <v>27</v>
          </cell>
          <cell r="N4438">
            <v>4</v>
          </cell>
          <cell r="O4438">
            <v>0</v>
          </cell>
          <cell r="P4438">
            <v>3</v>
          </cell>
          <cell r="Q4438">
            <v>0</v>
          </cell>
          <cell r="R4438">
            <v>7</v>
          </cell>
          <cell r="S4438">
            <v>0</v>
          </cell>
          <cell r="T4438">
            <v>1</v>
          </cell>
        </row>
        <row r="4439">
          <cell r="A4439" t="str">
            <v>寺山28</v>
          </cell>
          <cell r="B4439" t="str">
            <v>29000寺山28</v>
          </cell>
          <cell r="C4439">
            <v>40</v>
          </cell>
          <cell r="D4439" t="str">
            <v>町名別・年齢別人口調べ</v>
          </cell>
          <cell r="E4439" t="str">
            <v>令和 6年 3月 1日</v>
          </cell>
          <cell r="F4439">
            <v>40</v>
          </cell>
          <cell r="G4439" t="str">
            <v>令和 6年 2月29日　現在</v>
          </cell>
          <cell r="H4439" t="str">
            <v>町名</v>
          </cell>
          <cell r="I4439">
            <v>29000</v>
          </cell>
          <cell r="J4439" t="str">
            <v>寺山</v>
          </cell>
          <cell r="K4439"/>
          <cell r="L4439"/>
          <cell r="M4439">
            <v>28</v>
          </cell>
          <cell r="N4439">
            <v>8</v>
          </cell>
          <cell r="O4439">
            <v>0</v>
          </cell>
          <cell r="P4439">
            <v>1</v>
          </cell>
          <cell r="Q4439">
            <v>0</v>
          </cell>
          <cell r="R4439">
            <v>9</v>
          </cell>
          <cell r="S4439">
            <v>0</v>
          </cell>
          <cell r="T4439">
            <v>1</v>
          </cell>
        </row>
        <row r="4440">
          <cell r="A4440" t="str">
            <v>寺山29</v>
          </cell>
          <cell r="B4440" t="str">
            <v>29000寺山29</v>
          </cell>
          <cell r="C4440">
            <v>40</v>
          </cell>
          <cell r="D4440" t="str">
            <v>町名別・年齢別人口調べ</v>
          </cell>
          <cell r="E4440" t="str">
            <v>令和 6年 3月 1日</v>
          </cell>
          <cell r="F4440">
            <v>40</v>
          </cell>
          <cell r="G4440" t="str">
            <v>令和 6年 2月29日　現在</v>
          </cell>
          <cell r="H4440" t="str">
            <v>町名</v>
          </cell>
          <cell r="I4440">
            <v>29000</v>
          </cell>
          <cell r="J4440" t="str">
            <v>寺山</v>
          </cell>
          <cell r="K4440"/>
          <cell r="L4440"/>
          <cell r="M4440">
            <v>29</v>
          </cell>
          <cell r="N4440">
            <v>3</v>
          </cell>
          <cell r="O4440">
            <v>1</v>
          </cell>
          <cell r="P4440">
            <v>5</v>
          </cell>
          <cell r="Q4440">
            <v>0</v>
          </cell>
          <cell r="R4440">
            <v>8</v>
          </cell>
          <cell r="S4440">
            <v>1</v>
          </cell>
          <cell r="T4440">
            <v>1</v>
          </cell>
        </row>
        <row r="4441">
          <cell r="A4441" t="str">
            <v>寺山30</v>
          </cell>
          <cell r="B4441" t="str">
            <v>29000寺山30</v>
          </cell>
          <cell r="C4441">
            <v>40</v>
          </cell>
          <cell r="D4441" t="str">
            <v>町名別・年齢別人口調べ</v>
          </cell>
          <cell r="E4441" t="str">
            <v>令和 6年 3月 1日</v>
          </cell>
          <cell r="F4441">
            <v>40</v>
          </cell>
          <cell r="G4441" t="str">
            <v>令和 6年 2月29日　現在</v>
          </cell>
          <cell r="H4441" t="str">
            <v>町名</v>
          </cell>
          <cell r="I4441">
            <v>29000</v>
          </cell>
          <cell r="J4441" t="str">
            <v>寺山</v>
          </cell>
          <cell r="K4441"/>
          <cell r="L4441"/>
          <cell r="M4441">
            <v>30</v>
          </cell>
          <cell r="N4441">
            <v>4</v>
          </cell>
          <cell r="O4441">
            <v>0</v>
          </cell>
          <cell r="P4441">
            <v>2</v>
          </cell>
          <cell r="Q4441">
            <v>0</v>
          </cell>
          <cell r="R4441">
            <v>6</v>
          </cell>
          <cell r="S4441">
            <v>0</v>
          </cell>
          <cell r="T4441">
            <v>1</v>
          </cell>
        </row>
        <row r="4442">
          <cell r="A4442" t="str">
            <v>寺山31</v>
          </cell>
          <cell r="B4442" t="str">
            <v>29000寺山31</v>
          </cell>
          <cell r="C4442">
            <v>40</v>
          </cell>
          <cell r="D4442" t="str">
            <v>町名別・年齢別人口調べ</v>
          </cell>
          <cell r="E4442" t="str">
            <v>令和 6年 3月 1日</v>
          </cell>
          <cell r="F4442">
            <v>40</v>
          </cell>
          <cell r="G4442" t="str">
            <v>令和 6年 2月29日　現在</v>
          </cell>
          <cell r="H4442" t="str">
            <v>町名</v>
          </cell>
          <cell r="I4442">
            <v>29000</v>
          </cell>
          <cell r="J4442" t="str">
            <v>寺山</v>
          </cell>
          <cell r="K4442"/>
          <cell r="L4442"/>
          <cell r="M4442">
            <v>31</v>
          </cell>
          <cell r="N4442">
            <v>5</v>
          </cell>
          <cell r="O4442">
            <v>0</v>
          </cell>
          <cell r="P4442">
            <v>2</v>
          </cell>
          <cell r="Q4442">
            <v>0</v>
          </cell>
          <cell r="R4442">
            <v>7</v>
          </cell>
          <cell r="S4442">
            <v>0</v>
          </cell>
          <cell r="T4442">
            <v>1</v>
          </cell>
        </row>
        <row r="4443">
          <cell r="A4443" t="str">
            <v>寺山32</v>
          </cell>
          <cell r="B4443" t="str">
            <v>29000寺山32</v>
          </cell>
          <cell r="C4443">
            <v>40</v>
          </cell>
          <cell r="D4443" t="str">
            <v>町名別・年齢別人口調べ</v>
          </cell>
          <cell r="E4443" t="str">
            <v>令和 6年 3月 1日</v>
          </cell>
          <cell r="F4443">
            <v>40</v>
          </cell>
          <cell r="G4443" t="str">
            <v>令和 6年 2月29日　現在</v>
          </cell>
          <cell r="H4443" t="str">
            <v>町名</v>
          </cell>
          <cell r="I4443">
            <v>29000</v>
          </cell>
          <cell r="J4443" t="str">
            <v>寺山</v>
          </cell>
          <cell r="K4443"/>
          <cell r="L4443"/>
          <cell r="M4443">
            <v>32</v>
          </cell>
          <cell r="N4443">
            <v>7</v>
          </cell>
          <cell r="O4443">
            <v>1</v>
          </cell>
          <cell r="P4443">
            <v>4</v>
          </cell>
          <cell r="Q4443">
            <v>0</v>
          </cell>
          <cell r="R4443">
            <v>11</v>
          </cell>
          <cell r="S4443">
            <v>1</v>
          </cell>
          <cell r="T4443">
            <v>1</v>
          </cell>
        </row>
        <row r="4444">
          <cell r="A4444" t="str">
            <v>寺山33</v>
          </cell>
          <cell r="B4444" t="str">
            <v>29000寺山33</v>
          </cell>
          <cell r="C4444">
            <v>40</v>
          </cell>
          <cell r="D4444" t="str">
            <v>町名別・年齢別人口調べ</v>
          </cell>
          <cell r="E4444" t="str">
            <v>令和 6年 3月 1日</v>
          </cell>
          <cell r="F4444">
            <v>40</v>
          </cell>
          <cell r="G4444" t="str">
            <v>令和 6年 2月29日　現在</v>
          </cell>
          <cell r="H4444" t="str">
            <v>町名</v>
          </cell>
          <cell r="I4444">
            <v>29000</v>
          </cell>
          <cell r="J4444" t="str">
            <v>寺山</v>
          </cell>
          <cell r="K4444"/>
          <cell r="L4444"/>
          <cell r="M4444">
            <v>33</v>
          </cell>
          <cell r="N4444">
            <v>3</v>
          </cell>
          <cell r="O4444">
            <v>1</v>
          </cell>
          <cell r="P4444">
            <v>3</v>
          </cell>
          <cell r="Q4444">
            <v>0</v>
          </cell>
          <cell r="R4444">
            <v>6</v>
          </cell>
          <cell r="S4444">
            <v>1</v>
          </cell>
          <cell r="T4444">
            <v>1</v>
          </cell>
        </row>
        <row r="4445">
          <cell r="A4445" t="str">
            <v>寺山34</v>
          </cell>
          <cell r="B4445" t="str">
            <v>29000寺山34</v>
          </cell>
          <cell r="C4445">
            <v>40</v>
          </cell>
          <cell r="D4445" t="str">
            <v>町名別・年齢別人口調べ</v>
          </cell>
          <cell r="E4445" t="str">
            <v>令和 6年 3月 1日</v>
          </cell>
          <cell r="F4445">
            <v>40</v>
          </cell>
          <cell r="G4445" t="str">
            <v>令和 6年 2月29日　現在</v>
          </cell>
          <cell r="H4445" t="str">
            <v>町名</v>
          </cell>
          <cell r="I4445">
            <v>29000</v>
          </cell>
          <cell r="J4445" t="str">
            <v>寺山</v>
          </cell>
          <cell r="K4445"/>
          <cell r="L4445"/>
          <cell r="M4445">
            <v>34</v>
          </cell>
          <cell r="N4445">
            <v>2</v>
          </cell>
          <cell r="O4445">
            <v>0</v>
          </cell>
          <cell r="P4445">
            <v>2</v>
          </cell>
          <cell r="Q4445">
            <v>0</v>
          </cell>
          <cell r="R4445">
            <v>4</v>
          </cell>
          <cell r="S4445">
            <v>0</v>
          </cell>
          <cell r="T4445">
            <v>1</v>
          </cell>
        </row>
        <row r="4446">
          <cell r="A4446" t="str">
            <v>寺山35</v>
          </cell>
          <cell r="B4446" t="str">
            <v>29000寺山35</v>
          </cell>
          <cell r="C4446">
            <v>40</v>
          </cell>
          <cell r="D4446" t="str">
            <v>町名別・年齢別人口調べ</v>
          </cell>
          <cell r="E4446" t="str">
            <v>令和 6年 3月 1日</v>
          </cell>
          <cell r="F4446">
            <v>40</v>
          </cell>
          <cell r="G4446" t="str">
            <v>令和 6年 2月29日　現在</v>
          </cell>
          <cell r="H4446" t="str">
            <v>町名</v>
          </cell>
          <cell r="I4446">
            <v>29000</v>
          </cell>
          <cell r="J4446" t="str">
            <v>寺山</v>
          </cell>
          <cell r="K4446"/>
          <cell r="L4446"/>
          <cell r="M4446">
            <v>35</v>
          </cell>
          <cell r="N4446">
            <v>2</v>
          </cell>
          <cell r="O4446">
            <v>0</v>
          </cell>
          <cell r="P4446">
            <v>6</v>
          </cell>
          <cell r="Q4446">
            <v>0</v>
          </cell>
          <cell r="R4446">
            <v>8</v>
          </cell>
          <cell r="S4446">
            <v>0</v>
          </cell>
          <cell r="T4446">
            <v>1</v>
          </cell>
        </row>
        <row r="4447">
          <cell r="A4447" t="str">
            <v>寺山36</v>
          </cell>
          <cell r="B4447" t="str">
            <v>29000寺山36</v>
          </cell>
          <cell r="C4447">
            <v>40</v>
          </cell>
          <cell r="D4447" t="str">
            <v>町名別・年齢別人口調べ</v>
          </cell>
          <cell r="E4447" t="str">
            <v>令和 6年 3月 1日</v>
          </cell>
          <cell r="F4447">
            <v>40</v>
          </cell>
          <cell r="G4447" t="str">
            <v>令和 6年 2月29日　現在</v>
          </cell>
          <cell r="H4447" t="str">
            <v>町名</v>
          </cell>
          <cell r="I4447">
            <v>29000</v>
          </cell>
          <cell r="J4447" t="str">
            <v>寺山</v>
          </cell>
          <cell r="K4447"/>
          <cell r="L4447"/>
          <cell r="M4447">
            <v>36</v>
          </cell>
          <cell r="N4447">
            <v>6</v>
          </cell>
          <cell r="O4447">
            <v>0</v>
          </cell>
          <cell r="P4447">
            <v>7</v>
          </cell>
          <cell r="Q4447">
            <v>0</v>
          </cell>
          <cell r="R4447">
            <v>13</v>
          </cell>
          <cell r="S4447">
            <v>0</v>
          </cell>
          <cell r="T4447">
            <v>1</v>
          </cell>
        </row>
        <row r="4448">
          <cell r="A4448" t="str">
            <v>寺山37</v>
          </cell>
          <cell r="B4448" t="str">
            <v>29000寺山37</v>
          </cell>
          <cell r="C4448">
            <v>40</v>
          </cell>
          <cell r="D4448" t="str">
            <v>町名別・年齢別人口調べ</v>
          </cell>
          <cell r="E4448" t="str">
            <v>令和 6年 3月 1日</v>
          </cell>
          <cell r="F4448">
            <v>40</v>
          </cell>
          <cell r="G4448" t="str">
            <v>令和 6年 2月29日　現在</v>
          </cell>
          <cell r="H4448" t="str">
            <v>町名</v>
          </cell>
          <cell r="I4448">
            <v>29000</v>
          </cell>
          <cell r="J4448" t="str">
            <v>寺山</v>
          </cell>
          <cell r="K4448"/>
          <cell r="L4448"/>
          <cell r="M4448">
            <v>37</v>
          </cell>
          <cell r="N4448">
            <v>5</v>
          </cell>
          <cell r="O4448">
            <v>0</v>
          </cell>
          <cell r="P4448">
            <v>4</v>
          </cell>
          <cell r="Q4448">
            <v>0</v>
          </cell>
          <cell r="R4448">
            <v>9</v>
          </cell>
          <cell r="S4448">
            <v>0</v>
          </cell>
          <cell r="T4448">
            <v>1</v>
          </cell>
        </row>
        <row r="4449">
          <cell r="A4449" t="str">
            <v>寺山38</v>
          </cell>
          <cell r="B4449" t="str">
            <v>29000寺山38</v>
          </cell>
          <cell r="C4449">
            <v>40</v>
          </cell>
          <cell r="D4449" t="str">
            <v>町名別・年齢別人口調べ</v>
          </cell>
          <cell r="E4449" t="str">
            <v>令和 6年 3月 1日</v>
          </cell>
          <cell r="F4449">
            <v>40</v>
          </cell>
          <cell r="G4449" t="str">
            <v>令和 6年 2月29日　現在</v>
          </cell>
          <cell r="H4449" t="str">
            <v>町名</v>
          </cell>
          <cell r="I4449">
            <v>29000</v>
          </cell>
          <cell r="J4449" t="str">
            <v>寺山</v>
          </cell>
          <cell r="K4449"/>
          <cell r="L4449"/>
          <cell r="M4449">
            <v>38</v>
          </cell>
          <cell r="N4449">
            <v>13</v>
          </cell>
          <cell r="O4449">
            <v>1</v>
          </cell>
          <cell r="P4449">
            <v>13</v>
          </cell>
          <cell r="Q4449">
            <v>0</v>
          </cell>
          <cell r="R4449">
            <v>26</v>
          </cell>
          <cell r="S4449">
            <v>1</v>
          </cell>
          <cell r="T4449">
            <v>1</v>
          </cell>
        </row>
        <row r="4450">
          <cell r="A4450" t="str">
            <v>寺山39</v>
          </cell>
          <cell r="B4450" t="str">
            <v>29000寺山39</v>
          </cell>
          <cell r="C4450">
            <v>40</v>
          </cell>
          <cell r="D4450" t="str">
            <v>町名別・年齢別人口調べ</v>
          </cell>
          <cell r="E4450" t="str">
            <v>令和 6年 3月 1日</v>
          </cell>
          <cell r="F4450">
            <v>40</v>
          </cell>
          <cell r="G4450" t="str">
            <v>令和 6年 2月29日　現在</v>
          </cell>
          <cell r="H4450" t="str">
            <v>町名</v>
          </cell>
          <cell r="I4450">
            <v>29000</v>
          </cell>
          <cell r="J4450" t="str">
            <v>寺山</v>
          </cell>
          <cell r="K4450"/>
          <cell r="L4450"/>
          <cell r="M4450">
            <v>39</v>
          </cell>
          <cell r="N4450">
            <v>9</v>
          </cell>
          <cell r="O4450">
            <v>0</v>
          </cell>
          <cell r="P4450">
            <v>6</v>
          </cell>
          <cell r="Q4450">
            <v>0</v>
          </cell>
          <cell r="R4450">
            <v>15</v>
          </cell>
          <cell r="S4450">
            <v>0</v>
          </cell>
          <cell r="T4450">
            <v>1</v>
          </cell>
        </row>
        <row r="4451">
          <cell r="A4451" t="str">
            <v>寺山40</v>
          </cell>
          <cell r="B4451" t="str">
            <v>29000寺山40</v>
          </cell>
          <cell r="C4451">
            <v>40</v>
          </cell>
          <cell r="D4451" t="str">
            <v>町名別・年齢別人口調べ</v>
          </cell>
          <cell r="E4451" t="str">
            <v>令和 6年 3月 1日</v>
          </cell>
          <cell r="F4451">
            <v>40</v>
          </cell>
          <cell r="G4451" t="str">
            <v>令和 6年 2月29日　現在</v>
          </cell>
          <cell r="H4451" t="str">
            <v>町名</v>
          </cell>
          <cell r="I4451">
            <v>29000</v>
          </cell>
          <cell r="J4451" t="str">
            <v>寺山</v>
          </cell>
          <cell r="K4451"/>
          <cell r="L4451"/>
          <cell r="M4451">
            <v>40</v>
          </cell>
          <cell r="N4451">
            <v>8</v>
          </cell>
          <cell r="O4451">
            <v>0</v>
          </cell>
          <cell r="P4451">
            <v>6</v>
          </cell>
          <cell r="Q4451">
            <v>0</v>
          </cell>
          <cell r="R4451">
            <v>14</v>
          </cell>
          <cell r="S4451">
            <v>0</v>
          </cell>
          <cell r="T4451">
            <v>1</v>
          </cell>
        </row>
        <row r="4452">
          <cell r="A4452" t="str">
            <v>寺山41</v>
          </cell>
          <cell r="B4452" t="str">
            <v>29000寺山41</v>
          </cell>
          <cell r="C4452">
            <v>40</v>
          </cell>
          <cell r="D4452" t="str">
            <v>町名別・年齢別人口調べ</v>
          </cell>
          <cell r="E4452" t="str">
            <v>令和 6年 3月 1日</v>
          </cell>
          <cell r="F4452">
            <v>40</v>
          </cell>
          <cell r="G4452" t="str">
            <v>令和 6年 2月29日　現在</v>
          </cell>
          <cell r="H4452" t="str">
            <v>町名</v>
          </cell>
          <cell r="I4452">
            <v>29000</v>
          </cell>
          <cell r="J4452" t="str">
            <v>寺山</v>
          </cell>
          <cell r="K4452"/>
          <cell r="L4452"/>
          <cell r="M4452">
            <v>41</v>
          </cell>
          <cell r="N4452">
            <v>5</v>
          </cell>
          <cell r="O4452">
            <v>0</v>
          </cell>
          <cell r="P4452">
            <v>7</v>
          </cell>
          <cell r="Q4452">
            <v>0</v>
          </cell>
          <cell r="R4452">
            <v>12</v>
          </cell>
          <cell r="S4452">
            <v>0</v>
          </cell>
          <cell r="T4452">
            <v>1</v>
          </cell>
        </row>
        <row r="4453">
          <cell r="A4453" t="str">
            <v>寺山42</v>
          </cell>
          <cell r="B4453" t="str">
            <v>29000寺山42</v>
          </cell>
          <cell r="C4453">
            <v>40</v>
          </cell>
          <cell r="D4453" t="str">
            <v>町名別・年齢別人口調べ</v>
          </cell>
          <cell r="E4453" t="str">
            <v>令和 6年 3月 1日</v>
          </cell>
          <cell r="F4453">
            <v>40</v>
          </cell>
          <cell r="G4453" t="str">
            <v>令和 6年 2月29日　現在</v>
          </cell>
          <cell r="H4453" t="str">
            <v>町名</v>
          </cell>
          <cell r="I4453">
            <v>29000</v>
          </cell>
          <cell r="J4453" t="str">
            <v>寺山</v>
          </cell>
          <cell r="K4453"/>
          <cell r="L4453"/>
          <cell r="M4453">
            <v>42</v>
          </cell>
          <cell r="N4453">
            <v>7</v>
          </cell>
          <cell r="O4453">
            <v>0</v>
          </cell>
          <cell r="P4453">
            <v>4</v>
          </cell>
          <cell r="Q4453">
            <v>0</v>
          </cell>
          <cell r="R4453">
            <v>11</v>
          </cell>
          <cell r="S4453">
            <v>0</v>
          </cell>
          <cell r="T4453">
            <v>1</v>
          </cell>
        </row>
        <row r="4454">
          <cell r="A4454" t="str">
            <v>寺山43</v>
          </cell>
          <cell r="B4454" t="str">
            <v>29000寺山43</v>
          </cell>
          <cell r="C4454">
            <v>40</v>
          </cell>
          <cell r="D4454" t="str">
            <v>町名別・年齢別人口調べ</v>
          </cell>
          <cell r="E4454" t="str">
            <v>令和 6年 3月 1日</v>
          </cell>
          <cell r="F4454">
            <v>40</v>
          </cell>
          <cell r="G4454" t="str">
            <v>令和 6年 2月29日　現在</v>
          </cell>
          <cell r="H4454" t="str">
            <v>町名</v>
          </cell>
          <cell r="I4454">
            <v>29000</v>
          </cell>
          <cell r="J4454" t="str">
            <v>寺山</v>
          </cell>
          <cell r="K4454"/>
          <cell r="L4454"/>
          <cell r="M4454">
            <v>43</v>
          </cell>
          <cell r="N4454">
            <v>6</v>
          </cell>
          <cell r="O4454">
            <v>0</v>
          </cell>
          <cell r="P4454">
            <v>5</v>
          </cell>
          <cell r="Q4454">
            <v>0</v>
          </cell>
          <cell r="R4454">
            <v>11</v>
          </cell>
          <cell r="S4454">
            <v>0</v>
          </cell>
          <cell r="T4454">
            <v>1</v>
          </cell>
        </row>
        <row r="4455">
          <cell r="A4455" t="str">
            <v>寺山44</v>
          </cell>
          <cell r="B4455" t="str">
            <v>29000寺山44</v>
          </cell>
          <cell r="C4455">
            <v>40</v>
          </cell>
          <cell r="D4455" t="str">
            <v>町名別・年齢別人口調べ</v>
          </cell>
          <cell r="E4455" t="str">
            <v>令和 6年 3月 1日</v>
          </cell>
          <cell r="F4455">
            <v>40</v>
          </cell>
          <cell r="G4455" t="str">
            <v>令和 6年 2月29日　現在</v>
          </cell>
          <cell r="H4455" t="str">
            <v>町名</v>
          </cell>
          <cell r="I4455">
            <v>29000</v>
          </cell>
          <cell r="J4455" t="str">
            <v>寺山</v>
          </cell>
          <cell r="K4455"/>
          <cell r="L4455"/>
          <cell r="M4455">
            <v>44</v>
          </cell>
          <cell r="N4455">
            <v>9</v>
          </cell>
          <cell r="O4455">
            <v>0</v>
          </cell>
          <cell r="P4455">
            <v>8</v>
          </cell>
          <cell r="Q4455">
            <v>0</v>
          </cell>
          <cell r="R4455">
            <v>17</v>
          </cell>
          <cell r="S4455">
            <v>0</v>
          </cell>
          <cell r="T4455">
            <v>1</v>
          </cell>
        </row>
        <row r="4456">
          <cell r="A4456" t="str">
            <v>寺山45</v>
          </cell>
          <cell r="B4456" t="str">
            <v>29000寺山45</v>
          </cell>
          <cell r="C4456">
            <v>40</v>
          </cell>
          <cell r="D4456" t="str">
            <v>町名別・年齢別人口調べ</v>
          </cell>
          <cell r="E4456" t="str">
            <v>令和 6年 3月 1日</v>
          </cell>
          <cell r="F4456">
            <v>40</v>
          </cell>
          <cell r="G4456" t="str">
            <v>令和 6年 2月29日　現在</v>
          </cell>
          <cell r="H4456" t="str">
            <v>町名</v>
          </cell>
          <cell r="I4456">
            <v>29000</v>
          </cell>
          <cell r="J4456" t="str">
            <v>寺山</v>
          </cell>
          <cell r="K4456"/>
          <cell r="L4456"/>
          <cell r="M4456">
            <v>45</v>
          </cell>
          <cell r="N4456">
            <v>11</v>
          </cell>
          <cell r="O4456">
            <v>0</v>
          </cell>
          <cell r="P4456">
            <v>5</v>
          </cell>
          <cell r="Q4456">
            <v>0</v>
          </cell>
          <cell r="R4456">
            <v>16</v>
          </cell>
          <cell r="S4456">
            <v>0</v>
          </cell>
          <cell r="T4456">
            <v>1</v>
          </cell>
        </row>
        <row r="4457">
          <cell r="A4457" t="str">
            <v>寺山46</v>
          </cell>
          <cell r="B4457" t="str">
            <v>29000寺山46</v>
          </cell>
          <cell r="C4457">
            <v>40</v>
          </cell>
          <cell r="D4457" t="str">
            <v>町名別・年齢別人口調べ</v>
          </cell>
          <cell r="E4457" t="str">
            <v>令和 6年 3月 1日</v>
          </cell>
          <cell r="F4457">
            <v>40</v>
          </cell>
          <cell r="G4457" t="str">
            <v>令和 6年 2月29日　現在</v>
          </cell>
          <cell r="H4457" t="str">
            <v>町名</v>
          </cell>
          <cell r="I4457">
            <v>29000</v>
          </cell>
          <cell r="J4457" t="str">
            <v>寺山</v>
          </cell>
          <cell r="K4457"/>
          <cell r="L4457"/>
          <cell r="M4457">
            <v>46</v>
          </cell>
          <cell r="N4457">
            <v>8</v>
          </cell>
          <cell r="O4457">
            <v>0</v>
          </cell>
          <cell r="P4457">
            <v>9</v>
          </cell>
          <cell r="Q4457">
            <v>0</v>
          </cell>
          <cell r="R4457">
            <v>17</v>
          </cell>
          <cell r="S4457">
            <v>0</v>
          </cell>
          <cell r="T4457">
            <v>1</v>
          </cell>
        </row>
        <row r="4458">
          <cell r="A4458" t="str">
            <v>寺山47</v>
          </cell>
          <cell r="B4458" t="str">
            <v>29000寺山47</v>
          </cell>
          <cell r="C4458">
            <v>40</v>
          </cell>
          <cell r="D4458" t="str">
            <v>町名別・年齢別人口調べ</v>
          </cell>
          <cell r="E4458" t="str">
            <v>令和 6年 3月 1日</v>
          </cell>
          <cell r="F4458">
            <v>40</v>
          </cell>
          <cell r="G4458" t="str">
            <v>令和 6年 2月29日　現在</v>
          </cell>
          <cell r="H4458" t="str">
            <v>町名</v>
          </cell>
          <cell r="I4458">
            <v>29000</v>
          </cell>
          <cell r="J4458" t="str">
            <v>寺山</v>
          </cell>
          <cell r="K4458"/>
          <cell r="L4458"/>
          <cell r="M4458">
            <v>47</v>
          </cell>
          <cell r="N4458">
            <v>10</v>
          </cell>
          <cell r="O4458">
            <v>0</v>
          </cell>
          <cell r="P4458">
            <v>10</v>
          </cell>
          <cell r="Q4458">
            <v>0</v>
          </cell>
          <cell r="R4458">
            <v>20</v>
          </cell>
          <cell r="S4458">
            <v>0</v>
          </cell>
          <cell r="T4458">
            <v>1</v>
          </cell>
        </row>
        <row r="4459">
          <cell r="A4459" t="str">
            <v>寺山48</v>
          </cell>
          <cell r="B4459" t="str">
            <v>29000寺山48</v>
          </cell>
          <cell r="C4459">
            <v>40</v>
          </cell>
          <cell r="D4459" t="str">
            <v>町名別・年齢別人口調べ</v>
          </cell>
          <cell r="E4459" t="str">
            <v>令和 6年 3月 1日</v>
          </cell>
          <cell r="F4459">
            <v>40</v>
          </cell>
          <cell r="G4459" t="str">
            <v>令和 6年 2月29日　現在</v>
          </cell>
          <cell r="H4459" t="str">
            <v>町名</v>
          </cell>
          <cell r="I4459">
            <v>29000</v>
          </cell>
          <cell r="J4459" t="str">
            <v>寺山</v>
          </cell>
          <cell r="K4459"/>
          <cell r="L4459"/>
          <cell r="M4459">
            <v>48</v>
          </cell>
          <cell r="N4459">
            <v>9</v>
          </cell>
          <cell r="O4459">
            <v>0</v>
          </cell>
          <cell r="P4459">
            <v>8</v>
          </cell>
          <cell r="Q4459">
            <v>0</v>
          </cell>
          <cell r="R4459">
            <v>17</v>
          </cell>
          <cell r="S4459">
            <v>0</v>
          </cell>
          <cell r="T4459">
            <v>1</v>
          </cell>
        </row>
        <row r="4460">
          <cell r="A4460" t="str">
            <v>寺山49</v>
          </cell>
          <cell r="B4460" t="str">
            <v>29000寺山49</v>
          </cell>
          <cell r="C4460">
            <v>40</v>
          </cell>
          <cell r="D4460" t="str">
            <v>町名別・年齢別人口調べ</v>
          </cell>
          <cell r="E4460" t="str">
            <v>令和 6年 3月 1日</v>
          </cell>
          <cell r="F4460">
            <v>40</v>
          </cell>
          <cell r="G4460" t="str">
            <v>令和 6年 2月29日　現在</v>
          </cell>
          <cell r="H4460" t="str">
            <v>町名</v>
          </cell>
          <cell r="I4460">
            <v>29000</v>
          </cell>
          <cell r="J4460" t="str">
            <v>寺山</v>
          </cell>
          <cell r="K4460"/>
          <cell r="L4460"/>
          <cell r="M4460">
            <v>49</v>
          </cell>
          <cell r="N4460">
            <v>9</v>
          </cell>
          <cell r="O4460">
            <v>0</v>
          </cell>
          <cell r="P4460">
            <v>8</v>
          </cell>
          <cell r="Q4460">
            <v>0</v>
          </cell>
          <cell r="R4460">
            <v>17</v>
          </cell>
          <cell r="S4460">
            <v>0</v>
          </cell>
          <cell r="T4460">
            <v>1</v>
          </cell>
        </row>
        <row r="4461">
          <cell r="A4461" t="str">
            <v>寺山50</v>
          </cell>
          <cell r="B4461" t="str">
            <v>29000寺山50</v>
          </cell>
          <cell r="C4461">
            <v>40</v>
          </cell>
          <cell r="D4461" t="str">
            <v>町名別・年齢別人口調べ</v>
          </cell>
          <cell r="E4461" t="str">
            <v>令和 6年 3月 1日</v>
          </cell>
          <cell r="F4461">
            <v>40</v>
          </cell>
          <cell r="G4461" t="str">
            <v>令和 6年 2月29日　現在</v>
          </cell>
          <cell r="H4461" t="str">
            <v>町名</v>
          </cell>
          <cell r="I4461">
            <v>29000</v>
          </cell>
          <cell r="J4461" t="str">
            <v>寺山</v>
          </cell>
          <cell r="K4461"/>
          <cell r="L4461"/>
          <cell r="M4461">
            <v>50</v>
          </cell>
          <cell r="N4461">
            <v>9</v>
          </cell>
          <cell r="O4461">
            <v>0</v>
          </cell>
          <cell r="P4461">
            <v>10</v>
          </cell>
          <cell r="Q4461">
            <v>0</v>
          </cell>
          <cell r="R4461">
            <v>19</v>
          </cell>
          <cell r="S4461">
            <v>0</v>
          </cell>
          <cell r="T4461">
            <v>1</v>
          </cell>
        </row>
        <row r="4462">
          <cell r="A4462" t="str">
            <v>寺山51</v>
          </cell>
          <cell r="B4462" t="str">
            <v>29000寺山51</v>
          </cell>
          <cell r="C4462">
            <v>40</v>
          </cell>
          <cell r="D4462" t="str">
            <v>町名別・年齢別人口調べ</v>
          </cell>
          <cell r="E4462" t="str">
            <v>令和 6年 3月 1日</v>
          </cell>
          <cell r="F4462">
            <v>40</v>
          </cell>
          <cell r="G4462" t="str">
            <v>令和 6年 2月29日　現在</v>
          </cell>
          <cell r="H4462" t="str">
            <v>町名</v>
          </cell>
          <cell r="I4462">
            <v>29000</v>
          </cell>
          <cell r="J4462" t="str">
            <v>寺山</v>
          </cell>
          <cell r="K4462"/>
          <cell r="L4462"/>
          <cell r="M4462">
            <v>51</v>
          </cell>
          <cell r="N4462">
            <v>10</v>
          </cell>
          <cell r="O4462">
            <v>0</v>
          </cell>
          <cell r="P4462">
            <v>14</v>
          </cell>
          <cell r="Q4462">
            <v>0</v>
          </cell>
          <cell r="R4462">
            <v>24</v>
          </cell>
          <cell r="S4462">
            <v>0</v>
          </cell>
          <cell r="T4462">
            <v>1</v>
          </cell>
        </row>
        <row r="4463">
          <cell r="A4463" t="str">
            <v>寺山52</v>
          </cell>
          <cell r="B4463" t="str">
            <v>29000寺山52</v>
          </cell>
          <cell r="C4463">
            <v>40</v>
          </cell>
          <cell r="D4463" t="str">
            <v>町名別・年齢別人口調べ</v>
          </cell>
          <cell r="E4463" t="str">
            <v>令和 6年 3月 1日</v>
          </cell>
          <cell r="F4463">
            <v>40</v>
          </cell>
          <cell r="G4463" t="str">
            <v>令和 6年 2月29日　現在</v>
          </cell>
          <cell r="H4463" t="str">
            <v>町名</v>
          </cell>
          <cell r="I4463">
            <v>29000</v>
          </cell>
          <cell r="J4463" t="str">
            <v>寺山</v>
          </cell>
          <cell r="K4463"/>
          <cell r="L4463"/>
          <cell r="M4463">
            <v>52</v>
          </cell>
          <cell r="N4463">
            <v>11</v>
          </cell>
          <cell r="O4463">
            <v>0</v>
          </cell>
          <cell r="P4463">
            <v>14</v>
          </cell>
          <cell r="Q4463">
            <v>0</v>
          </cell>
          <cell r="R4463">
            <v>25</v>
          </cell>
          <cell r="S4463">
            <v>0</v>
          </cell>
          <cell r="T4463">
            <v>1</v>
          </cell>
        </row>
        <row r="4464">
          <cell r="A4464" t="str">
            <v>寺山53</v>
          </cell>
          <cell r="B4464" t="str">
            <v>29000寺山53</v>
          </cell>
          <cell r="C4464">
            <v>40</v>
          </cell>
          <cell r="D4464" t="str">
            <v>町名別・年齢別人口調べ</v>
          </cell>
          <cell r="E4464" t="str">
            <v>令和 6年 3月 1日</v>
          </cell>
          <cell r="F4464">
            <v>40</v>
          </cell>
          <cell r="G4464" t="str">
            <v>令和 6年 2月29日　現在</v>
          </cell>
          <cell r="H4464" t="str">
            <v>町名</v>
          </cell>
          <cell r="I4464">
            <v>29000</v>
          </cell>
          <cell r="J4464" t="str">
            <v>寺山</v>
          </cell>
          <cell r="K4464"/>
          <cell r="L4464"/>
          <cell r="M4464">
            <v>53</v>
          </cell>
          <cell r="N4464">
            <v>15</v>
          </cell>
          <cell r="O4464">
            <v>0</v>
          </cell>
          <cell r="P4464">
            <v>16</v>
          </cell>
          <cell r="Q4464">
            <v>0</v>
          </cell>
          <cell r="R4464">
            <v>31</v>
          </cell>
          <cell r="S4464">
            <v>0</v>
          </cell>
          <cell r="T4464">
            <v>1</v>
          </cell>
        </row>
        <row r="4465">
          <cell r="A4465" t="str">
            <v>寺山54</v>
          </cell>
          <cell r="B4465" t="str">
            <v>29000寺山54</v>
          </cell>
          <cell r="C4465">
            <v>40</v>
          </cell>
          <cell r="D4465" t="str">
            <v>町名別・年齢別人口調べ</v>
          </cell>
          <cell r="E4465" t="str">
            <v>令和 6年 3月 1日</v>
          </cell>
          <cell r="F4465">
            <v>40</v>
          </cell>
          <cell r="G4465" t="str">
            <v>令和 6年 2月29日　現在</v>
          </cell>
          <cell r="H4465" t="str">
            <v>町名</v>
          </cell>
          <cell r="I4465">
            <v>29000</v>
          </cell>
          <cell r="J4465" t="str">
            <v>寺山</v>
          </cell>
          <cell r="K4465"/>
          <cell r="L4465"/>
          <cell r="M4465">
            <v>54</v>
          </cell>
          <cell r="N4465">
            <v>11</v>
          </cell>
          <cell r="O4465">
            <v>0</v>
          </cell>
          <cell r="P4465">
            <v>9</v>
          </cell>
          <cell r="Q4465">
            <v>0</v>
          </cell>
          <cell r="R4465">
            <v>20</v>
          </cell>
          <cell r="S4465">
            <v>0</v>
          </cell>
          <cell r="T4465">
            <v>1</v>
          </cell>
        </row>
        <row r="4466">
          <cell r="A4466" t="str">
            <v>寺山55</v>
          </cell>
          <cell r="B4466" t="str">
            <v>29000寺山55</v>
          </cell>
          <cell r="C4466">
            <v>40</v>
          </cell>
          <cell r="D4466" t="str">
            <v>町名別・年齢別人口調べ</v>
          </cell>
          <cell r="E4466" t="str">
            <v>令和 6年 3月 1日</v>
          </cell>
          <cell r="F4466">
            <v>40</v>
          </cell>
          <cell r="G4466" t="str">
            <v>令和 6年 2月29日　現在</v>
          </cell>
          <cell r="H4466" t="str">
            <v>町名</v>
          </cell>
          <cell r="I4466">
            <v>29000</v>
          </cell>
          <cell r="J4466" t="str">
            <v>寺山</v>
          </cell>
          <cell r="K4466"/>
          <cell r="L4466"/>
          <cell r="M4466">
            <v>55</v>
          </cell>
          <cell r="N4466">
            <v>12</v>
          </cell>
          <cell r="O4466">
            <v>0</v>
          </cell>
          <cell r="P4466">
            <v>7</v>
          </cell>
          <cell r="Q4466">
            <v>0</v>
          </cell>
          <cell r="R4466">
            <v>19</v>
          </cell>
          <cell r="S4466">
            <v>0</v>
          </cell>
          <cell r="T4466">
            <v>1</v>
          </cell>
        </row>
        <row r="4467">
          <cell r="A4467" t="str">
            <v>寺山56</v>
          </cell>
          <cell r="B4467" t="str">
            <v>29000寺山56</v>
          </cell>
          <cell r="C4467">
            <v>40</v>
          </cell>
          <cell r="D4467" t="str">
            <v>町名別・年齢別人口調べ</v>
          </cell>
          <cell r="E4467" t="str">
            <v>令和 6年 3月 1日</v>
          </cell>
          <cell r="F4467">
            <v>40</v>
          </cell>
          <cell r="G4467" t="str">
            <v>令和 6年 2月29日　現在</v>
          </cell>
          <cell r="H4467" t="str">
            <v>町名</v>
          </cell>
          <cell r="I4467">
            <v>29000</v>
          </cell>
          <cell r="J4467" t="str">
            <v>寺山</v>
          </cell>
          <cell r="K4467"/>
          <cell r="L4467"/>
          <cell r="M4467">
            <v>56</v>
          </cell>
          <cell r="N4467">
            <v>11</v>
          </cell>
          <cell r="O4467">
            <v>0</v>
          </cell>
          <cell r="P4467">
            <v>14</v>
          </cell>
          <cell r="Q4467">
            <v>0</v>
          </cell>
          <cell r="R4467">
            <v>25</v>
          </cell>
          <cell r="S4467">
            <v>0</v>
          </cell>
          <cell r="T4467">
            <v>1</v>
          </cell>
        </row>
        <row r="4468">
          <cell r="A4468" t="str">
            <v>寺山57</v>
          </cell>
          <cell r="B4468" t="str">
            <v>29000寺山57</v>
          </cell>
          <cell r="C4468">
            <v>40</v>
          </cell>
          <cell r="D4468" t="str">
            <v>町名別・年齢別人口調べ</v>
          </cell>
          <cell r="E4468" t="str">
            <v>令和 6年 3月 1日</v>
          </cell>
          <cell r="F4468">
            <v>40</v>
          </cell>
          <cell r="G4468" t="str">
            <v>令和 6年 2月29日　現在</v>
          </cell>
          <cell r="H4468" t="str">
            <v>町名</v>
          </cell>
          <cell r="I4468">
            <v>29000</v>
          </cell>
          <cell r="J4468" t="str">
            <v>寺山</v>
          </cell>
          <cell r="K4468"/>
          <cell r="L4468"/>
          <cell r="M4468">
            <v>57</v>
          </cell>
          <cell r="N4468">
            <v>19</v>
          </cell>
          <cell r="O4468">
            <v>0</v>
          </cell>
          <cell r="P4468">
            <v>9</v>
          </cell>
          <cell r="Q4468">
            <v>0</v>
          </cell>
          <cell r="R4468">
            <v>28</v>
          </cell>
          <cell r="S4468">
            <v>0</v>
          </cell>
          <cell r="T4468">
            <v>1</v>
          </cell>
        </row>
        <row r="4469">
          <cell r="A4469" t="str">
            <v>寺山58</v>
          </cell>
          <cell r="B4469" t="str">
            <v>29000寺山58</v>
          </cell>
          <cell r="C4469">
            <v>40</v>
          </cell>
          <cell r="D4469" t="str">
            <v>町名別・年齢別人口調べ</v>
          </cell>
          <cell r="E4469" t="str">
            <v>令和 6年 3月 1日</v>
          </cell>
          <cell r="F4469">
            <v>40</v>
          </cell>
          <cell r="G4469" t="str">
            <v>令和 6年 2月29日　現在</v>
          </cell>
          <cell r="H4469" t="str">
            <v>町名</v>
          </cell>
          <cell r="I4469">
            <v>29000</v>
          </cell>
          <cell r="J4469" t="str">
            <v>寺山</v>
          </cell>
          <cell r="K4469"/>
          <cell r="L4469"/>
          <cell r="M4469">
            <v>58</v>
          </cell>
          <cell r="N4469">
            <v>5</v>
          </cell>
          <cell r="O4469">
            <v>0</v>
          </cell>
          <cell r="P4469">
            <v>10</v>
          </cell>
          <cell r="Q4469">
            <v>1</v>
          </cell>
          <cell r="R4469">
            <v>15</v>
          </cell>
          <cell r="S4469">
            <v>1</v>
          </cell>
          <cell r="T4469">
            <v>1</v>
          </cell>
        </row>
        <row r="4470">
          <cell r="A4470" t="str">
            <v>寺山59</v>
          </cell>
          <cell r="B4470" t="str">
            <v>29000寺山59</v>
          </cell>
          <cell r="C4470">
            <v>40</v>
          </cell>
          <cell r="D4470" t="str">
            <v>町名別・年齢別人口調べ</v>
          </cell>
          <cell r="E4470" t="str">
            <v>令和 6年 3月 1日</v>
          </cell>
          <cell r="F4470">
            <v>40</v>
          </cell>
          <cell r="G4470" t="str">
            <v>令和 6年 2月29日　現在</v>
          </cell>
          <cell r="H4470" t="str">
            <v>町名</v>
          </cell>
          <cell r="I4470">
            <v>29000</v>
          </cell>
          <cell r="J4470" t="str">
            <v>寺山</v>
          </cell>
          <cell r="K4470"/>
          <cell r="L4470"/>
          <cell r="M4470">
            <v>59</v>
          </cell>
          <cell r="N4470">
            <v>8</v>
          </cell>
          <cell r="O4470">
            <v>0</v>
          </cell>
          <cell r="P4470">
            <v>8</v>
          </cell>
          <cell r="Q4470">
            <v>0</v>
          </cell>
          <cell r="R4470">
            <v>16</v>
          </cell>
          <cell r="S4470">
            <v>0</v>
          </cell>
          <cell r="T4470">
            <v>1</v>
          </cell>
        </row>
        <row r="4471">
          <cell r="A4471" t="str">
            <v>寺山60</v>
          </cell>
          <cell r="B4471" t="str">
            <v>29000寺山60</v>
          </cell>
          <cell r="C4471">
            <v>40</v>
          </cell>
          <cell r="D4471" t="str">
            <v>町名別・年齢別人口調べ</v>
          </cell>
          <cell r="E4471" t="str">
            <v>令和 6年 3月 1日</v>
          </cell>
          <cell r="F4471">
            <v>40</v>
          </cell>
          <cell r="G4471" t="str">
            <v>令和 6年 2月29日　現在</v>
          </cell>
          <cell r="H4471" t="str">
            <v>町名</v>
          </cell>
          <cell r="I4471">
            <v>29000</v>
          </cell>
          <cell r="J4471" t="str">
            <v>寺山</v>
          </cell>
          <cell r="K4471"/>
          <cell r="L4471"/>
          <cell r="M4471">
            <v>60</v>
          </cell>
          <cell r="N4471">
            <v>8</v>
          </cell>
          <cell r="O4471">
            <v>0</v>
          </cell>
          <cell r="P4471">
            <v>5</v>
          </cell>
          <cell r="Q4471">
            <v>0</v>
          </cell>
          <cell r="R4471">
            <v>13</v>
          </cell>
          <cell r="S4471">
            <v>0</v>
          </cell>
          <cell r="T4471">
            <v>1</v>
          </cell>
        </row>
        <row r="4472">
          <cell r="A4472" t="str">
            <v>寺山61</v>
          </cell>
          <cell r="B4472" t="str">
            <v>29000寺山61</v>
          </cell>
          <cell r="C4472">
            <v>40</v>
          </cell>
          <cell r="D4472" t="str">
            <v>町名別・年齢別人口調べ</v>
          </cell>
          <cell r="E4472" t="str">
            <v>令和 6年 3月 1日</v>
          </cell>
          <cell r="F4472">
            <v>40</v>
          </cell>
          <cell r="G4472" t="str">
            <v>令和 6年 2月29日　現在</v>
          </cell>
          <cell r="H4472" t="str">
            <v>町名</v>
          </cell>
          <cell r="I4472">
            <v>29000</v>
          </cell>
          <cell r="J4472" t="str">
            <v>寺山</v>
          </cell>
          <cell r="K4472"/>
          <cell r="L4472"/>
          <cell r="M4472">
            <v>61</v>
          </cell>
          <cell r="N4472">
            <v>12</v>
          </cell>
          <cell r="O4472">
            <v>0</v>
          </cell>
          <cell r="P4472">
            <v>12</v>
          </cell>
          <cell r="Q4472">
            <v>0</v>
          </cell>
          <cell r="R4472">
            <v>24</v>
          </cell>
          <cell r="S4472">
            <v>0</v>
          </cell>
          <cell r="T4472">
            <v>1</v>
          </cell>
        </row>
        <row r="4473">
          <cell r="A4473" t="str">
            <v>寺山62</v>
          </cell>
          <cell r="B4473" t="str">
            <v>29000寺山62</v>
          </cell>
          <cell r="C4473">
            <v>40</v>
          </cell>
          <cell r="D4473" t="str">
            <v>町名別・年齢別人口調べ</v>
          </cell>
          <cell r="E4473" t="str">
            <v>令和 6年 3月 1日</v>
          </cell>
          <cell r="F4473">
            <v>40</v>
          </cell>
          <cell r="G4473" t="str">
            <v>令和 6年 2月29日　現在</v>
          </cell>
          <cell r="H4473" t="str">
            <v>町名</v>
          </cell>
          <cell r="I4473">
            <v>29000</v>
          </cell>
          <cell r="J4473" t="str">
            <v>寺山</v>
          </cell>
          <cell r="K4473"/>
          <cell r="L4473"/>
          <cell r="M4473">
            <v>62</v>
          </cell>
          <cell r="N4473">
            <v>8</v>
          </cell>
          <cell r="O4473">
            <v>0</v>
          </cell>
          <cell r="P4473">
            <v>7</v>
          </cell>
          <cell r="Q4473">
            <v>0</v>
          </cell>
          <cell r="R4473">
            <v>15</v>
          </cell>
          <cell r="S4473">
            <v>0</v>
          </cell>
          <cell r="T4473">
            <v>1</v>
          </cell>
        </row>
        <row r="4474">
          <cell r="A4474" t="str">
            <v>寺山63</v>
          </cell>
          <cell r="B4474" t="str">
            <v>29000寺山63</v>
          </cell>
          <cell r="C4474">
            <v>40</v>
          </cell>
          <cell r="D4474" t="str">
            <v>町名別・年齢別人口調べ</v>
          </cell>
          <cell r="E4474" t="str">
            <v>令和 6年 3月 1日</v>
          </cell>
          <cell r="F4474">
            <v>40</v>
          </cell>
          <cell r="G4474" t="str">
            <v>令和 6年 2月29日　現在</v>
          </cell>
          <cell r="H4474" t="str">
            <v>町名</v>
          </cell>
          <cell r="I4474">
            <v>29000</v>
          </cell>
          <cell r="J4474" t="str">
            <v>寺山</v>
          </cell>
          <cell r="K4474"/>
          <cell r="L4474"/>
          <cell r="M4474">
            <v>63</v>
          </cell>
          <cell r="N4474">
            <v>7</v>
          </cell>
          <cell r="O4474">
            <v>0</v>
          </cell>
          <cell r="P4474">
            <v>6</v>
          </cell>
          <cell r="Q4474">
            <v>0</v>
          </cell>
          <cell r="R4474">
            <v>13</v>
          </cell>
          <cell r="S4474">
            <v>0</v>
          </cell>
          <cell r="T4474">
            <v>1</v>
          </cell>
        </row>
        <row r="4475">
          <cell r="A4475" t="str">
            <v>寺山64</v>
          </cell>
          <cell r="B4475" t="str">
            <v>29000寺山64</v>
          </cell>
          <cell r="C4475">
            <v>40</v>
          </cell>
          <cell r="D4475" t="str">
            <v>町名別・年齢別人口調べ</v>
          </cell>
          <cell r="E4475" t="str">
            <v>令和 6年 3月 1日</v>
          </cell>
          <cell r="F4475">
            <v>40</v>
          </cell>
          <cell r="G4475" t="str">
            <v>令和 6年 2月29日　現在</v>
          </cell>
          <cell r="H4475" t="str">
            <v>町名</v>
          </cell>
          <cell r="I4475">
            <v>29000</v>
          </cell>
          <cell r="J4475" t="str">
            <v>寺山</v>
          </cell>
          <cell r="K4475"/>
          <cell r="L4475"/>
          <cell r="M4475">
            <v>64</v>
          </cell>
          <cell r="N4475">
            <v>6</v>
          </cell>
          <cell r="O4475">
            <v>0</v>
          </cell>
          <cell r="P4475">
            <v>8</v>
          </cell>
          <cell r="Q4475">
            <v>0</v>
          </cell>
          <cell r="R4475">
            <v>14</v>
          </cell>
          <cell r="S4475">
            <v>0</v>
          </cell>
          <cell r="T4475">
            <v>1</v>
          </cell>
        </row>
        <row r="4476">
          <cell r="A4476" t="str">
            <v>寺山65</v>
          </cell>
          <cell r="B4476" t="str">
            <v>29000寺山65</v>
          </cell>
          <cell r="C4476">
            <v>40</v>
          </cell>
          <cell r="D4476" t="str">
            <v>町名別・年齢別人口調べ</v>
          </cell>
          <cell r="E4476" t="str">
            <v>令和 6年 3月 1日</v>
          </cell>
          <cell r="F4476">
            <v>40</v>
          </cell>
          <cell r="G4476" t="str">
            <v>令和 6年 2月29日　現在</v>
          </cell>
          <cell r="H4476" t="str">
            <v>町名</v>
          </cell>
          <cell r="I4476">
            <v>29000</v>
          </cell>
          <cell r="J4476" t="str">
            <v>寺山</v>
          </cell>
          <cell r="K4476"/>
          <cell r="L4476"/>
          <cell r="M4476">
            <v>65</v>
          </cell>
          <cell r="N4476">
            <v>9</v>
          </cell>
          <cell r="O4476">
            <v>0</v>
          </cell>
          <cell r="P4476">
            <v>9</v>
          </cell>
          <cell r="Q4476">
            <v>0</v>
          </cell>
          <cell r="R4476">
            <v>18</v>
          </cell>
          <cell r="S4476">
            <v>0</v>
          </cell>
          <cell r="T4476">
            <v>1</v>
          </cell>
        </row>
        <row r="4477">
          <cell r="A4477" t="str">
            <v>寺山66</v>
          </cell>
          <cell r="B4477" t="str">
            <v>29000寺山66</v>
          </cell>
          <cell r="C4477">
            <v>40</v>
          </cell>
          <cell r="D4477" t="str">
            <v>町名別・年齢別人口調べ</v>
          </cell>
          <cell r="E4477" t="str">
            <v>令和 6年 3月 1日</v>
          </cell>
          <cell r="F4477">
            <v>40</v>
          </cell>
          <cell r="G4477" t="str">
            <v>令和 6年 2月29日　現在</v>
          </cell>
          <cell r="H4477" t="str">
            <v>町名</v>
          </cell>
          <cell r="I4477">
            <v>29000</v>
          </cell>
          <cell r="J4477" t="str">
            <v>寺山</v>
          </cell>
          <cell r="K4477"/>
          <cell r="L4477"/>
          <cell r="M4477">
            <v>66</v>
          </cell>
          <cell r="N4477">
            <v>7</v>
          </cell>
          <cell r="O4477">
            <v>0</v>
          </cell>
          <cell r="P4477">
            <v>7</v>
          </cell>
          <cell r="Q4477">
            <v>0</v>
          </cell>
          <cell r="R4477">
            <v>14</v>
          </cell>
          <cell r="S4477">
            <v>0</v>
          </cell>
          <cell r="T4477">
            <v>1</v>
          </cell>
        </row>
        <row r="4478">
          <cell r="A4478" t="str">
            <v>寺山67</v>
          </cell>
          <cell r="B4478" t="str">
            <v>29000寺山67</v>
          </cell>
          <cell r="C4478">
            <v>40</v>
          </cell>
          <cell r="D4478" t="str">
            <v>町名別・年齢別人口調べ</v>
          </cell>
          <cell r="E4478" t="str">
            <v>令和 6年 3月 1日</v>
          </cell>
          <cell r="F4478">
            <v>40</v>
          </cell>
          <cell r="G4478" t="str">
            <v>令和 6年 2月29日　現在</v>
          </cell>
          <cell r="H4478" t="str">
            <v>町名</v>
          </cell>
          <cell r="I4478">
            <v>29000</v>
          </cell>
          <cell r="J4478" t="str">
            <v>寺山</v>
          </cell>
          <cell r="K4478"/>
          <cell r="L4478"/>
          <cell r="M4478">
            <v>67</v>
          </cell>
          <cell r="N4478">
            <v>7</v>
          </cell>
          <cell r="O4478">
            <v>0</v>
          </cell>
          <cell r="P4478">
            <v>8</v>
          </cell>
          <cell r="Q4478">
            <v>0</v>
          </cell>
          <cell r="R4478">
            <v>15</v>
          </cell>
          <cell r="S4478">
            <v>0</v>
          </cell>
          <cell r="T4478">
            <v>1</v>
          </cell>
        </row>
        <row r="4479">
          <cell r="A4479" t="str">
            <v>寺山68</v>
          </cell>
          <cell r="B4479" t="str">
            <v>29000寺山68</v>
          </cell>
          <cell r="C4479">
            <v>40</v>
          </cell>
          <cell r="D4479" t="str">
            <v>町名別・年齢別人口調べ</v>
          </cell>
          <cell r="E4479" t="str">
            <v>令和 6年 3月 1日</v>
          </cell>
          <cell r="F4479">
            <v>40</v>
          </cell>
          <cell r="G4479" t="str">
            <v>令和 6年 2月29日　現在</v>
          </cell>
          <cell r="H4479" t="str">
            <v>町名</v>
          </cell>
          <cell r="I4479">
            <v>29000</v>
          </cell>
          <cell r="J4479" t="str">
            <v>寺山</v>
          </cell>
          <cell r="K4479"/>
          <cell r="L4479"/>
          <cell r="M4479">
            <v>68</v>
          </cell>
          <cell r="N4479">
            <v>5</v>
          </cell>
          <cell r="O4479">
            <v>0</v>
          </cell>
          <cell r="P4479">
            <v>4</v>
          </cell>
          <cell r="Q4479">
            <v>0</v>
          </cell>
          <cell r="R4479">
            <v>9</v>
          </cell>
          <cell r="S4479">
            <v>0</v>
          </cell>
          <cell r="T4479">
            <v>1</v>
          </cell>
        </row>
        <row r="4480">
          <cell r="A4480" t="str">
            <v>寺山69</v>
          </cell>
          <cell r="B4480" t="str">
            <v>29000寺山69</v>
          </cell>
          <cell r="C4480">
            <v>40</v>
          </cell>
          <cell r="D4480" t="str">
            <v>町名別・年齢別人口調べ</v>
          </cell>
          <cell r="E4480" t="str">
            <v>令和 6年 3月 1日</v>
          </cell>
          <cell r="F4480">
            <v>40</v>
          </cell>
          <cell r="G4480" t="str">
            <v>令和 6年 2月29日　現在</v>
          </cell>
          <cell r="H4480" t="str">
            <v>町名</v>
          </cell>
          <cell r="I4480">
            <v>29000</v>
          </cell>
          <cell r="J4480" t="str">
            <v>寺山</v>
          </cell>
          <cell r="K4480"/>
          <cell r="L4480"/>
          <cell r="M4480">
            <v>69</v>
          </cell>
          <cell r="N4480">
            <v>9</v>
          </cell>
          <cell r="O4480">
            <v>0</v>
          </cell>
          <cell r="P4480">
            <v>10</v>
          </cell>
          <cell r="Q4480">
            <v>0</v>
          </cell>
          <cell r="R4480">
            <v>19</v>
          </cell>
          <cell r="S4480">
            <v>0</v>
          </cell>
          <cell r="T4480">
            <v>1</v>
          </cell>
        </row>
        <row r="4481">
          <cell r="A4481" t="str">
            <v>寺山70</v>
          </cell>
          <cell r="B4481" t="str">
            <v>29000寺山70</v>
          </cell>
          <cell r="C4481">
            <v>40</v>
          </cell>
          <cell r="D4481" t="str">
            <v>町名別・年齢別人口調べ</v>
          </cell>
          <cell r="E4481" t="str">
            <v>令和 6年 3月 1日</v>
          </cell>
          <cell r="F4481">
            <v>40</v>
          </cell>
          <cell r="G4481" t="str">
            <v>令和 6年 2月29日　現在</v>
          </cell>
          <cell r="H4481" t="str">
            <v>町名</v>
          </cell>
          <cell r="I4481">
            <v>29000</v>
          </cell>
          <cell r="J4481" t="str">
            <v>寺山</v>
          </cell>
          <cell r="K4481"/>
          <cell r="L4481"/>
          <cell r="M4481">
            <v>70</v>
          </cell>
          <cell r="N4481">
            <v>12</v>
          </cell>
          <cell r="O4481">
            <v>0</v>
          </cell>
          <cell r="P4481">
            <v>12</v>
          </cell>
          <cell r="Q4481">
            <v>0</v>
          </cell>
          <cell r="R4481">
            <v>24</v>
          </cell>
          <cell r="S4481">
            <v>0</v>
          </cell>
          <cell r="T4481">
            <v>1</v>
          </cell>
        </row>
        <row r="4482">
          <cell r="A4482" t="str">
            <v>寺山71</v>
          </cell>
          <cell r="B4482" t="str">
            <v>29000寺山71</v>
          </cell>
          <cell r="C4482">
            <v>40</v>
          </cell>
          <cell r="D4482" t="str">
            <v>町名別・年齢別人口調べ</v>
          </cell>
          <cell r="E4482" t="str">
            <v>令和 6年 3月 1日</v>
          </cell>
          <cell r="F4482">
            <v>40</v>
          </cell>
          <cell r="G4482" t="str">
            <v>令和 6年 2月29日　現在</v>
          </cell>
          <cell r="H4482" t="str">
            <v>町名</v>
          </cell>
          <cell r="I4482">
            <v>29000</v>
          </cell>
          <cell r="J4482" t="str">
            <v>寺山</v>
          </cell>
          <cell r="K4482"/>
          <cell r="L4482"/>
          <cell r="M4482">
            <v>71</v>
          </cell>
          <cell r="N4482">
            <v>9</v>
          </cell>
          <cell r="O4482">
            <v>0</v>
          </cell>
          <cell r="P4482">
            <v>8</v>
          </cell>
          <cell r="Q4482">
            <v>0</v>
          </cell>
          <cell r="R4482">
            <v>17</v>
          </cell>
          <cell r="S4482">
            <v>0</v>
          </cell>
          <cell r="T4482">
            <v>1</v>
          </cell>
        </row>
        <row r="4483">
          <cell r="A4483" t="str">
            <v>寺山72</v>
          </cell>
          <cell r="B4483" t="str">
            <v>29000寺山72</v>
          </cell>
          <cell r="C4483">
            <v>40</v>
          </cell>
          <cell r="D4483" t="str">
            <v>町名別・年齢別人口調べ</v>
          </cell>
          <cell r="E4483" t="str">
            <v>令和 6年 3月 1日</v>
          </cell>
          <cell r="F4483">
            <v>40</v>
          </cell>
          <cell r="G4483" t="str">
            <v>令和 6年 2月29日　現在</v>
          </cell>
          <cell r="H4483" t="str">
            <v>町名</v>
          </cell>
          <cell r="I4483">
            <v>29000</v>
          </cell>
          <cell r="J4483" t="str">
            <v>寺山</v>
          </cell>
          <cell r="K4483"/>
          <cell r="L4483"/>
          <cell r="M4483">
            <v>72</v>
          </cell>
          <cell r="N4483">
            <v>8</v>
          </cell>
          <cell r="O4483">
            <v>0</v>
          </cell>
          <cell r="P4483">
            <v>8</v>
          </cell>
          <cell r="Q4483">
            <v>0</v>
          </cell>
          <cell r="R4483">
            <v>16</v>
          </cell>
          <cell r="S4483">
            <v>0</v>
          </cell>
          <cell r="T4483">
            <v>1</v>
          </cell>
        </row>
        <row r="4484">
          <cell r="A4484" t="str">
            <v>寺山73</v>
          </cell>
          <cell r="B4484" t="str">
            <v>29000寺山73</v>
          </cell>
          <cell r="C4484">
            <v>40</v>
          </cell>
          <cell r="D4484" t="str">
            <v>町名別・年齢別人口調べ</v>
          </cell>
          <cell r="E4484" t="str">
            <v>令和 6年 3月 1日</v>
          </cell>
          <cell r="F4484">
            <v>40</v>
          </cell>
          <cell r="G4484" t="str">
            <v>令和 6年 2月29日　現在</v>
          </cell>
          <cell r="H4484" t="str">
            <v>町名</v>
          </cell>
          <cell r="I4484">
            <v>29000</v>
          </cell>
          <cell r="J4484" t="str">
            <v>寺山</v>
          </cell>
          <cell r="K4484"/>
          <cell r="L4484"/>
          <cell r="M4484">
            <v>73</v>
          </cell>
          <cell r="N4484">
            <v>10</v>
          </cell>
          <cell r="O4484">
            <v>0</v>
          </cell>
          <cell r="P4484">
            <v>11</v>
          </cell>
          <cell r="Q4484">
            <v>0</v>
          </cell>
          <cell r="R4484">
            <v>21</v>
          </cell>
          <cell r="S4484">
            <v>0</v>
          </cell>
          <cell r="T4484">
            <v>1</v>
          </cell>
        </row>
        <row r="4485">
          <cell r="A4485" t="str">
            <v>寺山74</v>
          </cell>
          <cell r="B4485" t="str">
            <v>29000寺山74</v>
          </cell>
          <cell r="C4485">
            <v>40</v>
          </cell>
          <cell r="D4485" t="str">
            <v>町名別・年齢別人口調べ</v>
          </cell>
          <cell r="E4485" t="str">
            <v>令和 6年 3月 1日</v>
          </cell>
          <cell r="F4485">
            <v>40</v>
          </cell>
          <cell r="G4485" t="str">
            <v>令和 6年 2月29日　現在</v>
          </cell>
          <cell r="H4485" t="str">
            <v>町名</v>
          </cell>
          <cell r="I4485">
            <v>29000</v>
          </cell>
          <cell r="J4485" t="str">
            <v>寺山</v>
          </cell>
          <cell r="K4485"/>
          <cell r="L4485"/>
          <cell r="M4485">
            <v>74</v>
          </cell>
          <cell r="N4485">
            <v>12</v>
          </cell>
          <cell r="O4485">
            <v>0</v>
          </cell>
          <cell r="P4485">
            <v>11</v>
          </cell>
          <cell r="Q4485">
            <v>0</v>
          </cell>
          <cell r="R4485">
            <v>23</v>
          </cell>
          <cell r="S4485">
            <v>0</v>
          </cell>
          <cell r="T4485">
            <v>1</v>
          </cell>
        </row>
        <row r="4486">
          <cell r="A4486" t="str">
            <v>寺山75</v>
          </cell>
          <cell r="B4486" t="str">
            <v>29000寺山75</v>
          </cell>
          <cell r="C4486">
            <v>40</v>
          </cell>
          <cell r="D4486" t="str">
            <v>町名別・年齢別人口調べ</v>
          </cell>
          <cell r="E4486" t="str">
            <v>令和 6年 3月 1日</v>
          </cell>
          <cell r="F4486">
            <v>40</v>
          </cell>
          <cell r="G4486" t="str">
            <v>令和 6年 2月29日　現在</v>
          </cell>
          <cell r="H4486" t="str">
            <v>町名</v>
          </cell>
          <cell r="I4486">
            <v>29000</v>
          </cell>
          <cell r="J4486" t="str">
            <v>寺山</v>
          </cell>
          <cell r="K4486"/>
          <cell r="L4486"/>
          <cell r="M4486">
            <v>75</v>
          </cell>
          <cell r="N4486">
            <v>5</v>
          </cell>
          <cell r="O4486">
            <v>0</v>
          </cell>
          <cell r="P4486">
            <v>14</v>
          </cell>
          <cell r="Q4486">
            <v>0</v>
          </cell>
          <cell r="R4486">
            <v>19</v>
          </cell>
          <cell r="S4486">
            <v>0</v>
          </cell>
          <cell r="T4486">
            <v>1</v>
          </cell>
        </row>
        <row r="4487">
          <cell r="A4487" t="str">
            <v>寺山76</v>
          </cell>
          <cell r="B4487" t="str">
            <v>29000寺山76</v>
          </cell>
          <cell r="C4487">
            <v>40</v>
          </cell>
          <cell r="D4487" t="str">
            <v>町名別・年齢別人口調べ</v>
          </cell>
          <cell r="E4487" t="str">
            <v>令和 6年 3月 1日</v>
          </cell>
          <cell r="F4487">
            <v>40</v>
          </cell>
          <cell r="G4487" t="str">
            <v>令和 6年 2月29日　現在</v>
          </cell>
          <cell r="H4487" t="str">
            <v>町名</v>
          </cell>
          <cell r="I4487">
            <v>29000</v>
          </cell>
          <cell r="J4487" t="str">
            <v>寺山</v>
          </cell>
          <cell r="K4487"/>
          <cell r="L4487"/>
          <cell r="M4487">
            <v>76</v>
          </cell>
          <cell r="N4487">
            <v>7</v>
          </cell>
          <cell r="O4487">
            <v>0</v>
          </cell>
          <cell r="P4487">
            <v>10</v>
          </cell>
          <cell r="Q4487">
            <v>0</v>
          </cell>
          <cell r="R4487">
            <v>17</v>
          </cell>
          <cell r="S4487">
            <v>0</v>
          </cell>
          <cell r="T4487">
            <v>1</v>
          </cell>
        </row>
        <row r="4488">
          <cell r="A4488" t="str">
            <v>寺山77</v>
          </cell>
          <cell r="B4488" t="str">
            <v>29000寺山77</v>
          </cell>
          <cell r="C4488">
            <v>40</v>
          </cell>
          <cell r="D4488" t="str">
            <v>町名別・年齢別人口調べ</v>
          </cell>
          <cell r="E4488" t="str">
            <v>令和 6年 3月 1日</v>
          </cell>
          <cell r="F4488">
            <v>40</v>
          </cell>
          <cell r="G4488" t="str">
            <v>令和 6年 2月29日　現在</v>
          </cell>
          <cell r="H4488" t="str">
            <v>町名</v>
          </cell>
          <cell r="I4488">
            <v>29000</v>
          </cell>
          <cell r="J4488" t="str">
            <v>寺山</v>
          </cell>
          <cell r="K4488"/>
          <cell r="L4488"/>
          <cell r="M4488">
            <v>77</v>
          </cell>
          <cell r="N4488">
            <v>11</v>
          </cell>
          <cell r="O4488">
            <v>0</v>
          </cell>
          <cell r="P4488">
            <v>10</v>
          </cell>
          <cell r="Q4488">
            <v>0</v>
          </cell>
          <cell r="R4488">
            <v>21</v>
          </cell>
          <cell r="S4488">
            <v>0</v>
          </cell>
          <cell r="T4488">
            <v>1</v>
          </cell>
        </row>
        <row r="4489">
          <cell r="A4489" t="str">
            <v>寺山78</v>
          </cell>
          <cell r="B4489" t="str">
            <v>29000寺山78</v>
          </cell>
          <cell r="C4489">
            <v>40</v>
          </cell>
          <cell r="D4489" t="str">
            <v>町名別・年齢別人口調べ</v>
          </cell>
          <cell r="E4489" t="str">
            <v>令和 6年 3月 1日</v>
          </cell>
          <cell r="F4489">
            <v>40</v>
          </cell>
          <cell r="G4489" t="str">
            <v>令和 6年 2月29日　現在</v>
          </cell>
          <cell r="H4489" t="str">
            <v>町名</v>
          </cell>
          <cell r="I4489">
            <v>29000</v>
          </cell>
          <cell r="J4489" t="str">
            <v>寺山</v>
          </cell>
          <cell r="K4489"/>
          <cell r="L4489"/>
          <cell r="M4489">
            <v>78</v>
          </cell>
          <cell r="N4489">
            <v>5</v>
          </cell>
          <cell r="O4489">
            <v>0</v>
          </cell>
          <cell r="P4489">
            <v>11</v>
          </cell>
          <cell r="Q4489">
            <v>0</v>
          </cell>
          <cell r="R4489">
            <v>16</v>
          </cell>
          <cell r="S4489">
            <v>0</v>
          </cell>
          <cell r="T4489">
            <v>1</v>
          </cell>
        </row>
        <row r="4490">
          <cell r="A4490" t="str">
            <v>寺山79</v>
          </cell>
          <cell r="B4490" t="str">
            <v>29000寺山79</v>
          </cell>
          <cell r="C4490">
            <v>40</v>
          </cell>
          <cell r="D4490" t="str">
            <v>町名別・年齢別人口調べ</v>
          </cell>
          <cell r="E4490" t="str">
            <v>令和 6年 3月 1日</v>
          </cell>
          <cell r="F4490">
            <v>40</v>
          </cell>
          <cell r="G4490" t="str">
            <v>令和 6年 2月29日　現在</v>
          </cell>
          <cell r="H4490" t="str">
            <v>町名</v>
          </cell>
          <cell r="I4490">
            <v>29000</v>
          </cell>
          <cell r="J4490" t="str">
            <v>寺山</v>
          </cell>
          <cell r="K4490"/>
          <cell r="L4490"/>
          <cell r="M4490">
            <v>79</v>
          </cell>
          <cell r="N4490">
            <v>3</v>
          </cell>
          <cell r="O4490">
            <v>0</v>
          </cell>
          <cell r="P4490">
            <v>12</v>
          </cell>
          <cell r="Q4490">
            <v>0</v>
          </cell>
          <cell r="R4490">
            <v>15</v>
          </cell>
          <cell r="S4490">
            <v>0</v>
          </cell>
          <cell r="T4490">
            <v>1</v>
          </cell>
        </row>
        <row r="4491">
          <cell r="A4491" t="str">
            <v>寺山80</v>
          </cell>
          <cell r="B4491" t="str">
            <v>29000寺山80</v>
          </cell>
          <cell r="C4491">
            <v>40</v>
          </cell>
          <cell r="D4491" t="str">
            <v>町名別・年齢別人口調べ</v>
          </cell>
          <cell r="E4491" t="str">
            <v>令和 6年 3月 1日</v>
          </cell>
          <cell r="F4491">
            <v>40</v>
          </cell>
          <cell r="G4491" t="str">
            <v>令和 6年 2月29日　現在</v>
          </cell>
          <cell r="H4491" t="str">
            <v>町名</v>
          </cell>
          <cell r="I4491">
            <v>29000</v>
          </cell>
          <cell r="J4491" t="str">
            <v>寺山</v>
          </cell>
          <cell r="K4491"/>
          <cell r="L4491"/>
          <cell r="M4491">
            <v>80</v>
          </cell>
          <cell r="N4491">
            <v>5</v>
          </cell>
          <cell r="O4491">
            <v>0</v>
          </cell>
          <cell r="P4491">
            <v>8</v>
          </cell>
          <cell r="Q4491">
            <v>0</v>
          </cell>
          <cell r="R4491">
            <v>13</v>
          </cell>
          <cell r="S4491">
            <v>0</v>
          </cell>
          <cell r="T4491">
            <v>1</v>
          </cell>
        </row>
        <row r="4492">
          <cell r="A4492" t="str">
            <v>寺山81</v>
          </cell>
          <cell r="B4492" t="str">
            <v>29000寺山81</v>
          </cell>
          <cell r="C4492">
            <v>40</v>
          </cell>
          <cell r="D4492" t="str">
            <v>町名別・年齢別人口調べ</v>
          </cell>
          <cell r="E4492" t="str">
            <v>令和 6年 3月 1日</v>
          </cell>
          <cell r="F4492">
            <v>40</v>
          </cell>
          <cell r="G4492" t="str">
            <v>令和 6年 2月29日　現在</v>
          </cell>
          <cell r="H4492" t="str">
            <v>町名</v>
          </cell>
          <cell r="I4492">
            <v>29000</v>
          </cell>
          <cell r="J4492" t="str">
            <v>寺山</v>
          </cell>
          <cell r="K4492"/>
          <cell r="L4492"/>
          <cell r="M4492">
            <v>81</v>
          </cell>
          <cell r="N4492">
            <v>13</v>
          </cell>
          <cell r="O4492">
            <v>0</v>
          </cell>
          <cell r="P4492">
            <v>11</v>
          </cell>
          <cell r="Q4492">
            <v>0</v>
          </cell>
          <cell r="R4492">
            <v>24</v>
          </cell>
          <cell r="S4492">
            <v>0</v>
          </cell>
          <cell r="T4492">
            <v>1</v>
          </cell>
        </row>
        <row r="4493">
          <cell r="A4493" t="str">
            <v>寺山82</v>
          </cell>
          <cell r="B4493" t="str">
            <v>29000寺山82</v>
          </cell>
          <cell r="C4493">
            <v>40</v>
          </cell>
          <cell r="D4493" t="str">
            <v>町名別・年齢別人口調べ</v>
          </cell>
          <cell r="E4493" t="str">
            <v>令和 6年 3月 1日</v>
          </cell>
          <cell r="F4493">
            <v>40</v>
          </cell>
          <cell r="G4493" t="str">
            <v>令和 6年 2月29日　現在</v>
          </cell>
          <cell r="H4493" t="str">
            <v>町名</v>
          </cell>
          <cell r="I4493">
            <v>29000</v>
          </cell>
          <cell r="J4493" t="str">
            <v>寺山</v>
          </cell>
          <cell r="K4493"/>
          <cell r="L4493"/>
          <cell r="M4493">
            <v>82</v>
          </cell>
          <cell r="N4493">
            <v>6</v>
          </cell>
          <cell r="O4493">
            <v>0</v>
          </cell>
          <cell r="P4493">
            <v>11</v>
          </cell>
          <cell r="Q4493">
            <v>0</v>
          </cell>
          <cell r="R4493">
            <v>17</v>
          </cell>
          <cell r="S4493">
            <v>0</v>
          </cell>
          <cell r="T4493">
            <v>1</v>
          </cell>
        </row>
        <row r="4494">
          <cell r="A4494" t="str">
            <v>寺山83</v>
          </cell>
          <cell r="B4494" t="str">
            <v>29000寺山83</v>
          </cell>
          <cell r="C4494">
            <v>40</v>
          </cell>
          <cell r="D4494" t="str">
            <v>町名別・年齢別人口調べ</v>
          </cell>
          <cell r="E4494" t="str">
            <v>令和 6年 3月 1日</v>
          </cell>
          <cell r="F4494">
            <v>40</v>
          </cell>
          <cell r="G4494" t="str">
            <v>令和 6年 2月29日　現在</v>
          </cell>
          <cell r="H4494" t="str">
            <v>町名</v>
          </cell>
          <cell r="I4494">
            <v>29000</v>
          </cell>
          <cell r="J4494" t="str">
            <v>寺山</v>
          </cell>
          <cell r="K4494"/>
          <cell r="L4494"/>
          <cell r="M4494">
            <v>83</v>
          </cell>
          <cell r="N4494">
            <v>10</v>
          </cell>
          <cell r="O4494">
            <v>0</v>
          </cell>
          <cell r="P4494">
            <v>7</v>
          </cell>
          <cell r="Q4494">
            <v>0</v>
          </cell>
          <cell r="R4494">
            <v>17</v>
          </cell>
          <cell r="S4494">
            <v>0</v>
          </cell>
          <cell r="T4494">
            <v>1</v>
          </cell>
        </row>
        <row r="4495">
          <cell r="A4495" t="str">
            <v>寺山84</v>
          </cell>
          <cell r="B4495" t="str">
            <v>29000寺山84</v>
          </cell>
          <cell r="C4495">
            <v>40</v>
          </cell>
          <cell r="D4495" t="str">
            <v>町名別・年齢別人口調べ</v>
          </cell>
          <cell r="E4495" t="str">
            <v>令和 6年 3月 1日</v>
          </cell>
          <cell r="F4495">
            <v>40</v>
          </cell>
          <cell r="G4495" t="str">
            <v>令和 6年 2月29日　現在</v>
          </cell>
          <cell r="H4495" t="str">
            <v>町名</v>
          </cell>
          <cell r="I4495">
            <v>29000</v>
          </cell>
          <cell r="J4495" t="str">
            <v>寺山</v>
          </cell>
          <cell r="K4495"/>
          <cell r="L4495"/>
          <cell r="M4495">
            <v>84</v>
          </cell>
          <cell r="N4495">
            <v>10</v>
          </cell>
          <cell r="O4495">
            <v>0</v>
          </cell>
          <cell r="P4495">
            <v>7</v>
          </cell>
          <cell r="Q4495">
            <v>0</v>
          </cell>
          <cell r="R4495">
            <v>17</v>
          </cell>
          <cell r="S4495">
            <v>0</v>
          </cell>
          <cell r="T4495">
            <v>1</v>
          </cell>
        </row>
        <row r="4496">
          <cell r="A4496" t="str">
            <v>寺山85</v>
          </cell>
          <cell r="B4496" t="str">
            <v>29000寺山85</v>
          </cell>
          <cell r="C4496">
            <v>40</v>
          </cell>
          <cell r="D4496" t="str">
            <v>町名別・年齢別人口調べ</v>
          </cell>
          <cell r="E4496" t="str">
            <v>令和 6年 3月 1日</v>
          </cell>
          <cell r="F4496">
            <v>40</v>
          </cell>
          <cell r="G4496" t="str">
            <v>令和 6年 2月29日　現在</v>
          </cell>
          <cell r="H4496" t="str">
            <v>町名</v>
          </cell>
          <cell r="I4496">
            <v>29000</v>
          </cell>
          <cell r="J4496" t="str">
            <v>寺山</v>
          </cell>
          <cell r="K4496"/>
          <cell r="L4496"/>
          <cell r="M4496">
            <v>85</v>
          </cell>
          <cell r="N4496">
            <v>12</v>
          </cell>
          <cell r="O4496">
            <v>0</v>
          </cell>
          <cell r="P4496">
            <v>6</v>
          </cell>
          <cell r="Q4496">
            <v>0</v>
          </cell>
          <cell r="R4496">
            <v>18</v>
          </cell>
          <cell r="S4496">
            <v>0</v>
          </cell>
          <cell r="T4496">
            <v>1</v>
          </cell>
        </row>
        <row r="4497">
          <cell r="A4497" t="str">
            <v>寺山86</v>
          </cell>
          <cell r="B4497" t="str">
            <v>29000寺山86</v>
          </cell>
          <cell r="C4497">
            <v>40</v>
          </cell>
          <cell r="D4497" t="str">
            <v>町名別・年齢別人口調べ</v>
          </cell>
          <cell r="E4497" t="str">
            <v>令和 6年 3月 1日</v>
          </cell>
          <cell r="F4497">
            <v>40</v>
          </cell>
          <cell r="G4497" t="str">
            <v>令和 6年 2月29日　現在</v>
          </cell>
          <cell r="H4497" t="str">
            <v>町名</v>
          </cell>
          <cell r="I4497">
            <v>29000</v>
          </cell>
          <cell r="J4497" t="str">
            <v>寺山</v>
          </cell>
          <cell r="K4497"/>
          <cell r="L4497"/>
          <cell r="M4497">
            <v>86</v>
          </cell>
          <cell r="N4497">
            <v>2</v>
          </cell>
          <cell r="O4497">
            <v>0</v>
          </cell>
          <cell r="P4497">
            <v>2</v>
          </cell>
          <cell r="Q4497">
            <v>0</v>
          </cell>
          <cell r="R4497">
            <v>4</v>
          </cell>
          <cell r="S4497">
            <v>0</v>
          </cell>
          <cell r="T4497">
            <v>1</v>
          </cell>
        </row>
        <row r="4498">
          <cell r="A4498" t="str">
            <v>寺山87</v>
          </cell>
          <cell r="B4498" t="str">
            <v>29000寺山87</v>
          </cell>
          <cell r="C4498">
            <v>40</v>
          </cell>
          <cell r="D4498" t="str">
            <v>町名別・年齢別人口調べ</v>
          </cell>
          <cell r="E4498" t="str">
            <v>令和 6年 3月 1日</v>
          </cell>
          <cell r="F4498">
            <v>40</v>
          </cell>
          <cell r="G4498" t="str">
            <v>令和 6年 2月29日　現在</v>
          </cell>
          <cell r="H4498" t="str">
            <v>町名</v>
          </cell>
          <cell r="I4498">
            <v>29000</v>
          </cell>
          <cell r="J4498" t="str">
            <v>寺山</v>
          </cell>
          <cell r="K4498"/>
          <cell r="L4498"/>
          <cell r="M4498">
            <v>87</v>
          </cell>
          <cell r="N4498">
            <v>0</v>
          </cell>
          <cell r="O4498">
            <v>0</v>
          </cell>
          <cell r="P4498">
            <v>6</v>
          </cell>
          <cell r="Q4498">
            <v>0</v>
          </cell>
          <cell r="R4498">
            <v>6</v>
          </cell>
          <cell r="S4498">
            <v>0</v>
          </cell>
          <cell r="T4498">
            <v>1</v>
          </cell>
        </row>
        <row r="4499">
          <cell r="A4499" t="str">
            <v>寺山88</v>
          </cell>
          <cell r="B4499" t="str">
            <v>29000寺山88</v>
          </cell>
          <cell r="C4499">
            <v>40</v>
          </cell>
          <cell r="D4499" t="str">
            <v>町名別・年齢別人口調べ</v>
          </cell>
          <cell r="E4499" t="str">
            <v>令和 6年 3月 1日</v>
          </cell>
          <cell r="F4499">
            <v>40</v>
          </cell>
          <cell r="G4499" t="str">
            <v>令和 6年 2月29日　現在</v>
          </cell>
          <cell r="H4499" t="str">
            <v>町名</v>
          </cell>
          <cell r="I4499">
            <v>29000</v>
          </cell>
          <cell r="J4499" t="str">
            <v>寺山</v>
          </cell>
          <cell r="K4499"/>
          <cell r="L4499"/>
          <cell r="M4499">
            <v>88</v>
          </cell>
          <cell r="N4499">
            <v>2</v>
          </cell>
          <cell r="O4499">
            <v>0</v>
          </cell>
          <cell r="P4499">
            <v>8</v>
          </cell>
          <cell r="Q4499">
            <v>0</v>
          </cell>
          <cell r="R4499">
            <v>10</v>
          </cell>
          <cell r="S4499">
            <v>0</v>
          </cell>
          <cell r="T4499">
            <v>1</v>
          </cell>
        </row>
        <row r="4500">
          <cell r="A4500" t="str">
            <v>寺山89</v>
          </cell>
          <cell r="B4500" t="str">
            <v>29000寺山89</v>
          </cell>
          <cell r="C4500">
            <v>40</v>
          </cell>
          <cell r="D4500" t="str">
            <v>町名別・年齢別人口調べ</v>
          </cell>
          <cell r="E4500" t="str">
            <v>令和 6年 3月 1日</v>
          </cell>
          <cell r="F4500">
            <v>40</v>
          </cell>
          <cell r="G4500" t="str">
            <v>令和 6年 2月29日　現在</v>
          </cell>
          <cell r="H4500" t="str">
            <v>町名</v>
          </cell>
          <cell r="I4500">
            <v>29000</v>
          </cell>
          <cell r="J4500" t="str">
            <v>寺山</v>
          </cell>
          <cell r="K4500"/>
          <cell r="L4500"/>
          <cell r="M4500">
            <v>89</v>
          </cell>
          <cell r="N4500">
            <v>4</v>
          </cell>
          <cell r="O4500">
            <v>0</v>
          </cell>
          <cell r="P4500">
            <v>3</v>
          </cell>
          <cell r="Q4500">
            <v>0</v>
          </cell>
          <cell r="R4500">
            <v>7</v>
          </cell>
          <cell r="S4500">
            <v>0</v>
          </cell>
          <cell r="T4500">
            <v>1</v>
          </cell>
        </row>
        <row r="4501">
          <cell r="A4501" t="str">
            <v>寺山90</v>
          </cell>
          <cell r="B4501" t="str">
            <v>29000寺山90</v>
          </cell>
          <cell r="C4501">
            <v>40</v>
          </cell>
          <cell r="D4501" t="str">
            <v>町名別・年齢別人口調べ</v>
          </cell>
          <cell r="E4501" t="str">
            <v>令和 6年 3月 1日</v>
          </cell>
          <cell r="F4501">
            <v>40</v>
          </cell>
          <cell r="G4501" t="str">
            <v>令和 6年 2月29日　現在</v>
          </cell>
          <cell r="H4501" t="str">
            <v>町名</v>
          </cell>
          <cell r="I4501">
            <v>29000</v>
          </cell>
          <cell r="J4501" t="str">
            <v>寺山</v>
          </cell>
          <cell r="K4501"/>
          <cell r="L4501"/>
          <cell r="M4501">
            <v>90</v>
          </cell>
          <cell r="N4501">
            <v>1</v>
          </cell>
          <cell r="O4501">
            <v>0</v>
          </cell>
          <cell r="P4501">
            <v>4</v>
          </cell>
          <cell r="Q4501">
            <v>0</v>
          </cell>
          <cell r="R4501">
            <v>5</v>
          </cell>
          <cell r="S4501">
            <v>0</v>
          </cell>
          <cell r="T4501">
            <v>1</v>
          </cell>
        </row>
        <row r="4502">
          <cell r="A4502" t="str">
            <v>寺山91</v>
          </cell>
          <cell r="B4502" t="str">
            <v>29000寺山91</v>
          </cell>
          <cell r="C4502">
            <v>40</v>
          </cell>
          <cell r="D4502" t="str">
            <v>町名別・年齢別人口調べ</v>
          </cell>
          <cell r="E4502" t="str">
            <v>令和 6年 3月 1日</v>
          </cell>
          <cell r="F4502">
            <v>40</v>
          </cell>
          <cell r="G4502" t="str">
            <v>令和 6年 2月29日　現在</v>
          </cell>
          <cell r="H4502" t="str">
            <v>町名</v>
          </cell>
          <cell r="I4502">
            <v>29000</v>
          </cell>
          <cell r="J4502" t="str">
            <v>寺山</v>
          </cell>
          <cell r="K4502"/>
          <cell r="L4502"/>
          <cell r="M4502">
            <v>91</v>
          </cell>
          <cell r="N4502">
            <v>1</v>
          </cell>
          <cell r="O4502">
            <v>0</v>
          </cell>
          <cell r="P4502">
            <v>1</v>
          </cell>
          <cell r="Q4502">
            <v>0</v>
          </cell>
          <cell r="R4502">
            <v>2</v>
          </cell>
          <cell r="S4502">
            <v>0</v>
          </cell>
          <cell r="T4502">
            <v>1</v>
          </cell>
        </row>
        <row r="4503">
          <cell r="A4503" t="str">
            <v>寺山92</v>
          </cell>
          <cell r="B4503" t="str">
            <v>29000寺山92</v>
          </cell>
          <cell r="C4503">
            <v>40</v>
          </cell>
          <cell r="D4503" t="str">
            <v>町名別・年齢別人口調べ</v>
          </cell>
          <cell r="E4503" t="str">
            <v>令和 6年 3月 1日</v>
          </cell>
          <cell r="F4503">
            <v>40</v>
          </cell>
          <cell r="G4503" t="str">
            <v>令和 6年 2月29日　現在</v>
          </cell>
          <cell r="H4503" t="str">
            <v>町名</v>
          </cell>
          <cell r="I4503">
            <v>29000</v>
          </cell>
          <cell r="J4503" t="str">
            <v>寺山</v>
          </cell>
          <cell r="K4503"/>
          <cell r="L4503"/>
          <cell r="M4503">
            <v>92</v>
          </cell>
          <cell r="N4503">
            <v>0</v>
          </cell>
          <cell r="O4503">
            <v>0</v>
          </cell>
          <cell r="P4503">
            <v>4</v>
          </cell>
          <cell r="Q4503">
            <v>0</v>
          </cell>
          <cell r="R4503">
            <v>4</v>
          </cell>
          <cell r="S4503">
            <v>0</v>
          </cell>
          <cell r="T4503">
            <v>1</v>
          </cell>
        </row>
        <row r="4504">
          <cell r="A4504" t="str">
            <v>寺山93</v>
          </cell>
          <cell r="B4504" t="str">
            <v>29000寺山93</v>
          </cell>
          <cell r="C4504">
            <v>40</v>
          </cell>
          <cell r="D4504" t="str">
            <v>町名別・年齢別人口調べ</v>
          </cell>
          <cell r="E4504" t="str">
            <v>令和 6年 3月 1日</v>
          </cell>
          <cell r="F4504">
            <v>40</v>
          </cell>
          <cell r="G4504" t="str">
            <v>令和 6年 2月29日　現在</v>
          </cell>
          <cell r="H4504" t="str">
            <v>町名</v>
          </cell>
          <cell r="I4504">
            <v>29000</v>
          </cell>
          <cell r="J4504" t="str">
            <v>寺山</v>
          </cell>
          <cell r="K4504"/>
          <cell r="L4504"/>
          <cell r="M4504">
            <v>93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>
            <v>0</v>
          </cell>
          <cell r="S4504">
            <v>0</v>
          </cell>
          <cell r="T4504">
            <v>1</v>
          </cell>
        </row>
        <row r="4505">
          <cell r="A4505" t="str">
            <v>寺山94</v>
          </cell>
          <cell r="B4505" t="str">
            <v>29000寺山94</v>
          </cell>
          <cell r="C4505">
            <v>40</v>
          </cell>
          <cell r="D4505" t="str">
            <v>町名別・年齢別人口調べ</v>
          </cell>
          <cell r="E4505" t="str">
            <v>令和 6年 3月 1日</v>
          </cell>
          <cell r="F4505">
            <v>40</v>
          </cell>
          <cell r="G4505" t="str">
            <v>令和 6年 2月29日　現在</v>
          </cell>
          <cell r="H4505" t="str">
            <v>町名</v>
          </cell>
          <cell r="I4505">
            <v>29000</v>
          </cell>
          <cell r="J4505" t="str">
            <v>寺山</v>
          </cell>
          <cell r="K4505"/>
          <cell r="L4505"/>
          <cell r="M4505">
            <v>94</v>
          </cell>
          <cell r="N4505">
            <v>2</v>
          </cell>
          <cell r="O4505">
            <v>0</v>
          </cell>
          <cell r="P4505">
            <v>0</v>
          </cell>
          <cell r="Q4505">
            <v>0</v>
          </cell>
          <cell r="R4505">
            <v>2</v>
          </cell>
          <cell r="S4505">
            <v>0</v>
          </cell>
          <cell r="T4505">
            <v>1</v>
          </cell>
        </row>
        <row r="4506">
          <cell r="A4506" t="str">
            <v>寺山95</v>
          </cell>
          <cell r="B4506" t="str">
            <v>29000寺山95</v>
          </cell>
          <cell r="C4506">
            <v>40</v>
          </cell>
          <cell r="D4506" t="str">
            <v>町名別・年齢別人口調べ</v>
          </cell>
          <cell r="E4506" t="str">
            <v>令和 6年 3月 1日</v>
          </cell>
          <cell r="F4506">
            <v>40</v>
          </cell>
          <cell r="G4506" t="str">
            <v>令和 6年 2月29日　現在</v>
          </cell>
          <cell r="H4506" t="str">
            <v>町名</v>
          </cell>
          <cell r="I4506">
            <v>29000</v>
          </cell>
          <cell r="J4506" t="str">
            <v>寺山</v>
          </cell>
          <cell r="K4506"/>
          <cell r="L4506"/>
          <cell r="M4506">
            <v>95</v>
          </cell>
          <cell r="N4506">
            <v>0</v>
          </cell>
          <cell r="O4506">
            <v>0</v>
          </cell>
          <cell r="P4506">
            <v>1</v>
          </cell>
          <cell r="Q4506">
            <v>0</v>
          </cell>
          <cell r="R4506">
            <v>1</v>
          </cell>
          <cell r="S4506">
            <v>0</v>
          </cell>
          <cell r="T4506">
            <v>1</v>
          </cell>
        </row>
        <row r="4507">
          <cell r="A4507" t="str">
            <v>寺山96</v>
          </cell>
          <cell r="B4507" t="str">
            <v>29000寺山96</v>
          </cell>
          <cell r="C4507">
            <v>40</v>
          </cell>
          <cell r="D4507" t="str">
            <v>町名別・年齢別人口調べ</v>
          </cell>
          <cell r="E4507" t="str">
            <v>令和 6年 3月 1日</v>
          </cell>
          <cell r="F4507">
            <v>40</v>
          </cell>
          <cell r="G4507" t="str">
            <v>令和 6年 2月29日　現在</v>
          </cell>
          <cell r="H4507" t="str">
            <v>町名</v>
          </cell>
          <cell r="I4507">
            <v>29000</v>
          </cell>
          <cell r="J4507" t="str">
            <v>寺山</v>
          </cell>
          <cell r="K4507"/>
          <cell r="L4507"/>
          <cell r="M4507">
            <v>96</v>
          </cell>
          <cell r="N4507">
            <v>0</v>
          </cell>
          <cell r="O4507">
            <v>0</v>
          </cell>
          <cell r="P4507">
            <v>2</v>
          </cell>
          <cell r="Q4507">
            <v>0</v>
          </cell>
          <cell r="R4507">
            <v>2</v>
          </cell>
          <cell r="S4507">
            <v>0</v>
          </cell>
          <cell r="T4507">
            <v>1</v>
          </cell>
        </row>
        <row r="4508">
          <cell r="A4508" t="str">
            <v>寺山97</v>
          </cell>
          <cell r="B4508" t="str">
            <v>29000寺山97</v>
          </cell>
          <cell r="C4508">
            <v>40</v>
          </cell>
          <cell r="D4508" t="str">
            <v>町名別・年齢別人口調べ</v>
          </cell>
          <cell r="E4508" t="str">
            <v>令和 6年 3月 1日</v>
          </cell>
          <cell r="F4508">
            <v>40</v>
          </cell>
          <cell r="G4508" t="str">
            <v>令和 6年 2月29日　現在</v>
          </cell>
          <cell r="H4508" t="str">
            <v>町名</v>
          </cell>
          <cell r="I4508">
            <v>29000</v>
          </cell>
          <cell r="J4508" t="str">
            <v>寺山</v>
          </cell>
          <cell r="K4508"/>
          <cell r="L4508"/>
          <cell r="M4508">
            <v>97</v>
          </cell>
          <cell r="N4508">
            <v>0</v>
          </cell>
          <cell r="O4508">
            <v>0</v>
          </cell>
          <cell r="P4508">
            <v>2</v>
          </cell>
          <cell r="Q4508">
            <v>0</v>
          </cell>
          <cell r="R4508">
            <v>2</v>
          </cell>
          <cell r="S4508">
            <v>0</v>
          </cell>
          <cell r="T4508">
            <v>1</v>
          </cell>
        </row>
        <row r="4509">
          <cell r="A4509" t="str">
            <v>寺山98</v>
          </cell>
          <cell r="B4509" t="str">
            <v>29000寺山98</v>
          </cell>
          <cell r="C4509">
            <v>40</v>
          </cell>
          <cell r="D4509" t="str">
            <v>町名別・年齢別人口調べ</v>
          </cell>
          <cell r="E4509" t="str">
            <v>令和 6年 3月 1日</v>
          </cell>
          <cell r="F4509">
            <v>40</v>
          </cell>
          <cell r="G4509" t="str">
            <v>令和 6年 2月29日　現在</v>
          </cell>
          <cell r="H4509" t="str">
            <v>町名</v>
          </cell>
          <cell r="I4509">
            <v>29000</v>
          </cell>
          <cell r="J4509" t="str">
            <v>寺山</v>
          </cell>
          <cell r="K4509"/>
          <cell r="L4509"/>
          <cell r="M4509">
            <v>98</v>
          </cell>
          <cell r="N4509">
            <v>0</v>
          </cell>
          <cell r="O4509">
            <v>0</v>
          </cell>
          <cell r="P4509">
            <v>2</v>
          </cell>
          <cell r="Q4509">
            <v>0</v>
          </cell>
          <cell r="R4509">
            <v>2</v>
          </cell>
          <cell r="S4509">
            <v>0</v>
          </cell>
          <cell r="T4509">
            <v>1</v>
          </cell>
        </row>
        <row r="4510">
          <cell r="A4510" t="str">
            <v>寺山99</v>
          </cell>
          <cell r="B4510" t="str">
            <v>29000寺山99</v>
          </cell>
          <cell r="C4510">
            <v>40</v>
          </cell>
          <cell r="D4510" t="str">
            <v>町名別・年齢別人口調べ</v>
          </cell>
          <cell r="E4510" t="str">
            <v>令和 6年 3月 1日</v>
          </cell>
          <cell r="F4510">
            <v>40</v>
          </cell>
          <cell r="G4510" t="str">
            <v>令和 6年 2月29日　現在</v>
          </cell>
          <cell r="H4510" t="str">
            <v>町名</v>
          </cell>
          <cell r="I4510">
            <v>29000</v>
          </cell>
          <cell r="J4510" t="str">
            <v>寺山</v>
          </cell>
          <cell r="K4510"/>
          <cell r="L4510"/>
          <cell r="M4510">
            <v>99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>
            <v>0</v>
          </cell>
          <cell r="S4510">
            <v>0</v>
          </cell>
          <cell r="T4510">
            <v>1</v>
          </cell>
        </row>
        <row r="4511">
          <cell r="A4511" t="str">
            <v>寺山100</v>
          </cell>
          <cell r="B4511" t="str">
            <v>29000寺山100</v>
          </cell>
          <cell r="C4511">
            <v>40</v>
          </cell>
          <cell r="D4511" t="str">
            <v>町名別・年齢別人口調べ</v>
          </cell>
          <cell r="E4511" t="str">
            <v>令和 6年 3月 1日</v>
          </cell>
          <cell r="F4511">
            <v>40</v>
          </cell>
          <cell r="G4511" t="str">
            <v>令和 6年 2月29日　現在</v>
          </cell>
          <cell r="H4511" t="str">
            <v>町名</v>
          </cell>
          <cell r="I4511">
            <v>29000</v>
          </cell>
          <cell r="J4511" t="str">
            <v>寺山</v>
          </cell>
          <cell r="K4511"/>
          <cell r="L4511"/>
          <cell r="M4511">
            <v>100</v>
          </cell>
          <cell r="N4511">
            <v>0</v>
          </cell>
          <cell r="O4511">
            <v>0</v>
          </cell>
          <cell r="P4511">
            <v>1</v>
          </cell>
          <cell r="Q4511">
            <v>0</v>
          </cell>
          <cell r="R4511">
            <v>1</v>
          </cell>
          <cell r="S4511">
            <v>0</v>
          </cell>
          <cell r="T4511">
            <v>1</v>
          </cell>
        </row>
        <row r="4512">
          <cell r="A4512" t="str">
            <v>寺山101</v>
          </cell>
          <cell r="B4512" t="str">
            <v>29000寺山101</v>
          </cell>
          <cell r="C4512">
            <v>40</v>
          </cell>
          <cell r="D4512" t="str">
            <v>町名別・年齢別人口調べ</v>
          </cell>
          <cell r="E4512" t="str">
            <v>令和 6年 3月 1日</v>
          </cell>
          <cell r="F4512">
            <v>40</v>
          </cell>
          <cell r="G4512" t="str">
            <v>令和 6年 2月29日　現在</v>
          </cell>
          <cell r="H4512" t="str">
            <v>町名</v>
          </cell>
          <cell r="I4512">
            <v>29000</v>
          </cell>
          <cell r="J4512" t="str">
            <v>寺山</v>
          </cell>
          <cell r="K4512"/>
          <cell r="L4512"/>
          <cell r="M4512">
            <v>101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>
            <v>0</v>
          </cell>
          <cell r="S4512">
            <v>0</v>
          </cell>
          <cell r="T4512">
            <v>1</v>
          </cell>
        </row>
        <row r="4513">
          <cell r="A4513" t="str">
            <v>寺山102</v>
          </cell>
          <cell r="B4513" t="str">
            <v>29000寺山102</v>
          </cell>
          <cell r="C4513">
            <v>40</v>
          </cell>
          <cell r="D4513" t="str">
            <v>町名別・年齢別人口調べ</v>
          </cell>
          <cell r="E4513" t="str">
            <v>令和 6年 3月 1日</v>
          </cell>
          <cell r="F4513">
            <v>40</v>
          </cell>
          <cell r="G4513" t="str">
            <v>令和 6年 2月29日　現在</v>
          </cell>
          <cell r="H4513" t="str">
            <v>町名</v>
          </cell>
          <cell r="I4513">
            <v>29000</v>
          </cell>
          <cell r="J4513" t="str">
            <v>寺山</v>
          </cell>
          <cell r="K4513"/>
          <cell r="L4513"/>
          <cell r="M4513">
            <v>102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>
            <v>0</v>
          </cell>
          <cell r="S4513">
            <v>0</v>
          </cell>
          <cell r="T4513">
            <v>1</v>
          </cell>
        </row>
        <row r="4514">
          <cell r="A4514" t="str">
            <v>寺山103</v>
          </cell>
          <cell r="B4514" t="str">
            <v>29000寺山103</v>
          </cell>
          <cell r="C4514">
            <v>40</v>
          </cell>
          <cell r="D4514" t="str">
            <v>町名別・年齢別人口調べ</v>
          </cell>
          <cell r="E4514" t="str">
            <v>令和 6年 3月 1日</v>
          </cell>
          <cell r="F4514">
            <v>40</v>
          </cell>
          <cell r="G4514" t="str">
            <v>令和 6年 2月29日　現在</v>
          </cell>
          <cell r="H4514" t="str">
            <v>町名</v>
          </cell>
          <cell r="I4514">
            <v>29000</v>
          </cell>
          <cell r="J4514" t="str">
            <v>寺山</v>
          </cell>
          <cell r="K4514"/>
          <cell r="L4514"/>
          <cell r="M4514">
            <v>103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>
            <v>0</v>
          </cell>
          <cell r="S4514">
            <v>0</v>
          </cell>
          <cell r="T4514">
            <v>1</v>
          </cell>
        </row>
        <row r="4515">
          <cell r="A4515" t="str">
            <v>寺山104</v>
          </cell>
          <cell r="B4515" t="str">
            <v>29000寺山104</v>
          </cell>
          <cell r="C4515">
            <v>40</v>
          </cell>
          <cell r="D4515" t="str">
            <v>町名別・年齢別人口調べ</v>
          </cell>
          <cell r="E4515" t="str">
            <v>令和 6年 3月 1日</v>
          </cell>
          <cell r="F4515">
            <v>40</v>
          </cell>
          <cell r="G4515" t="str">
            <v>令和 6年 2月29日　現在</v>
          </cell>
          <cell r="H4515" t="str">
            <v>町名</v>
          </cell>
          <cell r="I4515">
            <v>29000</v>
          </cell>
          <cell r="J4515" t="str">
            <v>寺山</v>
          </cell>
          <cell r="K4515"/>
          <cell r="L4515"/>
          <cell r="M4515">
            <v>104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>
            <v>0</v>
          </cell>
          <cell r="S4515">
            <v>0</v>
          </cell>
          <cell r="T4515">
            <v>1</v>
          </cell>
        </row>
        <row r="4516">
          <cell r="A4516" t="str">
            <v>寺山105</v>
          </cell>
          <cell r="B4516" t="str">
            <v>29000寺山105</v>
          </cell>
          <cell r="C4516">
            <v>40</v>
          </cell>
          <cell r="D4516" t="str">
            <v>町名別・年齢別人口調べ</v>
          </cell>
          <cell r="E4516" t="str">
            <v>令和 6年 3月 1日</v>
          </cell>
          <cell r="F4516">
            <v>40</v>
          </cell>
          <cell r="G4516" t="str">
            <v>令和 6年 2月29日　現在</v>
          </cell>
          <cell r="H4516" t="str">
            <v>町名</v>
          </cell>
          <cell r="I4516">
            <v>29000</v>
          </cell>
          <cell r="J4516" t="str">
            <v>寺山</v>
          </cell>
          <cell r="K4516"/>
          <cell r="L4516"/>
          <cell r="M4516">
            <v>105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>
            <v>0</v>
          </cell>
          <cell r="S4516">
            <v>0</v>
          </cell>
          <cell r="T4516">
            <v>1</v>
          </cell>
        </row>
        <row r="4517">
          <cell r="A4517" t="str">
            <v>寺山106</v>
          </cell>
          <cell r="B4517" t="str">
            <v>29000寺山106</v>
          </cell>
          <cell r="C4517">
            <v>40</v>
          </cell>
          <cell r="D4517" t="str">
            <v>町名別・年齢別人口調べ</v>
          </cell>
          <cell r="E4517" t="str">
            <v>令和 6年 3月 1日</v>
          </cell>
          <cell r="F4517">
            <v>40</v>
          </cell>
          <cell r="G4517" t="str">
            <v>令和 6年 2月29日　現在</v>
          </cell>
          <cell r="H4517" t="str">
            <v>町名</v>
          </cell>
          <cell r="I4517">
            <v>29000</v>
          </cell>
          <cell r="J4517" t="str">
            <v>寺山</v>
          </cell>
          <cell r="K4517"/>
          <cell r="L4517"/>
          <cell r="M4517">
            <v>106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>
            <v>0</v>
          </cell>
          <cell r="S4517">
            <v>0</v>
          </cell>
          <cell r="T4517">
            <v>1</v>
          </cell>
        </row>
        <row r="4518">
          <cell r="A4518" t="str">
            <v>寺山107</v>
          </cell>
          <cell r="B4518" t="str">
            <v>29000寺山107</v>
          </cell>
          <cell r="C4518">
            <v>40</v>
          </cell>
          <cell r="D4518" t="str">
            <v>町名別・年齢別人口調べ</v>
          </cell>
          <cell r="E4518" t="str">
            <v>令和 6年 3月 1日</v>
          </cell>
          <cell r="F4518">
            <v>40</v>
          </cell>
          <cell r="G4518" t="str">
            <v>令和 6年 2月29日　現在</v>
          </cell>
          <cell r="H4518" t="str">
            <v>町名</v>
          </cell>
          <cell r="I4518">
            <v>29000</v>
          </cell>
          <cell r="J4518" t="str">
            <v>寺山</v>
          </cell>
          <cell r="K4518"/>
          <cell r="L4518"/>
          <cell r="M4518">
            <v>107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>
            <v>0</v>
          </cell>
          <cell r="S4518">
            <v>0</v>
          </cell>
          <cell r="T4518">
            <v>1</v>
          </cell>
        </row>
        <row r="4519">
          <cell r="A4519" t="str">
            <v>寺山108</v>
          </cell>
          <cell r="B4519" t="str">
            <v>29000寺山108</v>
          </cell>
          <cell r="C4519">
            <v>40</v>
          </cell>
          <cell r="D4519" t="str">
            <v>町名別・年齢別人口調べ</v>
          </cell>
          <cell r="E4519" t="str">
            <v>令和 6年 3月 1日</v>
          </cell>
          <cell r="F4519">
            <v>40</v>
          </cell>
          <cell r="G4519" t="str">
            <v>令和 6年 2月29日　現在</v>
          </cell>
          <cell r="H4519" t="str">
            <v>町名</v>
          </cell>
          <cell r="I4519">
            <v>29000</v>
          </cell>
          <cell r="J4519" t="str">
            <v>寺山</v>
          </cell>
          <cell r="K4519"/>
          <cell r="L4519"/>
          <cell r="M4519">
            <v>108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>
            <v>0</v>
          </cell>
          <cell r="S4519">
            <v>0</v>
          </cell>
          <cell r="T4519">
            <v>1</v>
          </cell>
        </row>
        <row r="4520">
          <cell r="A4520" t="str">
            <v>寺山109</v>
          </cell>
          <cell r="B4520" t="str">
            <v>29000寺山109</v>
          </cell>
          <cell r="C4520">
            <v>40</v>
          </cell>
          <cell r="D4520" t="str">
            <v>町名別・年齢別人口調べ</v>
          </cell>
          <cell r="E4520" t="str">
            <v>令和 6年 3月 1日</v>
          </cell>
          <cell r="F4520">
            <v>40</v>
          </cell>
          <cell r="G4520" t="str">
            <v>令和 6年 2月29日　現在</v>
          </cell>
          <cell r="H4520" t="str">
            <v>町名</v>
          </cell>
          <cell r="I4520">
            <v>29000</v>
          </cell>
          <cell r="J4520" t="str">
            <v>寺山</v>
          </cell>
          <cell r="K4520"/>
          <cell r="L4520"/>
          <cell r="M4520">
            <v>109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>
            <v>0</v>
          </cell>
          <cell r="S4520">
            <v>0</v>
          </cell>
          <cell r="T4520">
            <v>1</v>
          </cell>
        </row>
        <row r="4521">
          <cell r="A4521" t="str">
            <v>寺山110以上</v>
          </cell>
          <cell r="B4521" t="str">
            <v>29000寺山110以上</v>
          </cell>
          <cell r="C4521">
            <v>40</v>
          </cell>
          <cell r="D4521" t="str">
            <v>町名別・年齢別人口調べ</v>
          </cell>
          <cell r="E4521" t="str">
            <v>令和 6年 3月 1日</v>
          </cell>
          <cell r="F4521">
            <v>40</v>
          </cell>
          <cell r="G4521" t="str">
            <v>令和 6年 2月29日　現在</v>
          </cell>
          <cell r="H4521" t="str">
            <v>町名</v>
          </cell>
          <cell r="I4521">
            <v>29000</v>
          </cell>
          <cell r="J4521" t="str">
            <v>寺山</v>
          </cell>
          <cell r="K4521"/>
          <cell r="L4521"/>
          <cell r="M4521" t="str">
            <v>110以上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>
            <v>0</v>
          </cell>
          <cell r="S4521">
            <v>0</v>
          </cell>
          <cell r="T4521">
            <v>1</v>
          </cell>
        </row>
        <row r="4522">
          <cell r="A4522" t="str">
            <v>寺山合計</v>
          </cell>
          <cell r="B4522" t="str">
            <v>29000寺山合計</v>
          </cell>
          <cell r="C4522">
            <v>40</v>
          </cell>
          <cell r="D4522" t="str">
            <v>町名別・年齢別人口調べ</v>
          </cell>
          <cell r="E4522" t="str">
            <v>令和 6年 3月 1日</v>
          </cell>
          <cell r="F4522">
            <v>40</v>
          </cell>
          <cell r="G4522" t="str">
            <v>令和 6年 2月29日　現在</v>
          </cell>
          <cell r="H4522" t="str">
            <v>町名</v>
          </cell>
          <cell r="I4522">
            <v>29000</v>
          </cell>
          <cell r="J4522" t="str">
            <v>寺山</v>
          </cell>
          <cell r="K4522"/>
          <cell r="L4522"/>
          <cell r="M4522" t="str">
            <v>合計</v>
          </cell>
          <cell r="N4522">
            <v>640</v>
          </cell>
          <cell r="O4522">
            <v>4</v>
          </cell>
          <cell r="P4522">
            <v>640</v>
          </cell>
          <cell r="Q4522">
            <v>1</v>
          </cell>
          <cell r="R4522">
            <v>1280</v>
          </cell>
          <cell r="S4522">
            <v>5</v>
          </cell>
          <cell r="T4522">
            <v>1</v>
          </cell>
        </row>
        <row r="4523">
          <cell r="A4523" t="str">
            <v>戸川</v>
          </cell>
          <cell r="B4523" t="str">
            <v>30000戸川</v>
          </cell>
          <cell r="C4523">
            <v>41</v>
          </cell>
          <cell r="D4523" t="str">
            <v>町名別・年齢別人口調べ</v>
          </cell>
          <cell r="E4523" t="str">
            <v>令和 6年 3月 1日</v>
          </cell>
          <cell r="F4523">
            <v>41</v>
          </cell>
          <cell r="G4523" t="str">
            <v>令和 6年 2月29日　現在</v>
          </cell>
          <cell r="H4523" t="str">
            <v>町名</v>
          </cell>
          <cell r="I4523">
            <v>30000</v>
          </cell>
          <cell r="J4523" t="str">
            <v>戸川</v>
          </cell>
          <cell r="K4523"/>
          <cell r="L4523"/>
          <cell r="M4523"/>
          <cell r="N4523"/>
          <cell r="O4523"/>
          <cell r="P4523"/>
          <cell r="Q4523"/>
          <cell r="R4523"/>
          <cell r="S4523"/>
          <cell r="T4523"/>
        </row>
        <row r="4524">
          <cell r="A4524" t="str">
            <v>戸川0</v>
          </cell>
          <cell r="B4524" t="str">
            <v>30000戸川0</v>
          </cell>
          <cell r="C4524">
            <v>41</v>
          </cell>
          <cell r="D4524" t="str">
            <v>町名別・年齢別人口調べ</v>
          </cell>
          <cell r="E4524" t="str">
            <v>令和 6年 3月 1日</v>
          </cell>
          <cell r="F4524">
            <v>41</v>
          </cell>
          <cell r="G4524" t="str">
            <v>令和 6年 2月29日　現在</v>
          </cell>
          <cell r="H4524" t="str">
            <v>町名</v>
          </cell>
          <cell r="I4524">
            <v>30000</v>
          </cell>
          <cell r="J4524" t="str">
            <v>戸川</v>
          </cell>
          <cell r="K4524"/>
          <cell r="L4524"/>
          <cell r="M4524">
            <v>0</v>
          </cell>
          <cell r="N4524">
            <v>16</v>
          </cell>
          <cell r="O4524">
            <v>0</v>
          </cell>
          <cell r="P4524">
            <v>18</v>
          </cell>
          <cell r="Q4524">
            <v>0</v>
          </cell>
          <cell r="R4524">
            <v>34</v>
          </cell>
          <cell r="S4524">
            <v>0</v>
          </cell>
          <cell r="T4524">
            <v>1</v>
          </cell>
        </row>
        <row r="4525">
          <cell r="A4525" t="str">
            <v>戸川1</v>
          </cell>
          <cell r="B4525" t="str">
            <v>30000戸川1</v>
          </cell>
          <cell r="C4525">
            <v>41</v>
          </cell>
          <cell r="D4525" t="str">
            <v>町名別・年齢別人口調べ</v>
          </cell>
          <cell r="E4525" t="str">
            <v>令和 6年 3月 1日</v>
          </cell>
          <cell r="F4525">
            <v>41</v>
          </cell>
          <cell r="G4525" t="str">
            <v>令和 6年 2月29日　現在</v>
          </cell>
          <cell r="H4525" t="str">
            <v>町名</v>
          </cell>
          <cell r="I4525">
            <v>30000</v>
          </cell>
          <cell r="J4525" t="str">
            <v>戸川</v>
          </cell>
          <cell r="K4525"/>
          <cell r="L4525"/>
          <cell r="M4525">
            <v>1</v>
          </cell>
          <cell r="N4525">
            <v>14</v>
          </cell>
          <cell r="O4525">
            <v>1</v>
          </cell>
          <cell r="P4525">
            <v>15</v>
          </cell>
          <cell r="Q4525">
            <v>2</v>
          </cell>
          <cell r="R4525">
            <v>29</v>
          </cell>
          <cell r="S4525">
            <v>3</v>
          </cell>
          <cell r="T4525">
            <v>1</v>
          </cell>
        </row>
        <row r="4526">
          <cell r="A4526" t="str">
            <v>戸川2</v>
          </cell>
          <cell r="B4526" t="str">
            <v>30000戸川2</v>
          </cell>
          <cell r="C4526">
            <v>41</v>
          </cell>
          <cell r="D4526" t="str">
            <v>町名別・年齢別人口調べ</v>
          </cell>
          <cell r="E4526" t="str">
            <v>令和 6年 3月 1日</v>
          </cell>
          <cell r="F4526">
            <v>41</v>
          </cell>
          <cell r="G4526" t="str">
            <v>令和 6年 2月29日　現在</v>
          </cell>
          <cell r="H4526" t="str">
            <v>町名</v>
          </cell>
          <cell r="I4526">
            <v>30000</v>
          </cell>
          <cell r="J4526" t="str">
            <v>戸川</v>
          </cell>
          <cell r="K4526"/>
          <cell r="L4526"/>
          <cell r="M4526">
            <v>2</v>
          </cell>
          <cell r="N4526">
            <v>13</v>
          </cell>
          <cell r="O4526">
            <v>1</v>
          </cell>
          <cell r="P4526">
            <v>15</v>
          </cell>
          <cell r="Q4526">
            <v>1</v>
          </cell>
          <cell r="R4526">
            <v>28</v>
          </cell>
          <cell r="S4526">
            <v>2</v>
          </cell>
          <cell r="T4526">
            <v>1</v>
          </cell>
        </row>
        <row r="4527">
          <cell r="A4527" t="str">
            <v>戸川3</v>
          </cell>
          <cell r="B4527" t="str">
            <v>30000戸川3</v>
          </cell>
          <cell r="C4527">
            <v>41</v>
          </cell>
          <cell r="D4527" t="str">
            <v>町名別・年齢別人口調べ</v>
          </cell>
          <cell r="E4527" t="str">
            <v>令和 6年 3月 1日</v>
          </cell>
          <cell r="F4527">
            <v>41</v>
          </cell>
          <cell r="G4527" t="str">
            <v>令和 6年 2月29日　現在</v>
          </cell>
          <cell r="H4527" t="str">
            <v>町名</v>
          </cell>
          <cell r="I4527">
            <v>30000</v>
          </cell>
          <cell r="J4527" t="str">
            <v>戸川</v>
          </cell>
          <cell r="K4527"/>
          <cell r="L4527"/>
          <cell r="M4527">
            <v>3</v>
          </cell>
          <cell r="N4527">
            <v>13</v>
          </cell>
          <cell r="O4527">
            <v>2</v>
          </cell>
          <cell r="P4527">
            <v>11</v>
          </cell>
          <cell r="Q4527">
            <v>1</v>
          </cell>
          <cell r="R4527">
            <v>24</v>
          </cell>
          <cell r="S4527">
            <v>3</v>
          </cell>
          <cell r="T4527">
            <v>1</v>
          </cell>
        </row>
        <row r="4528">
          <cell r="A4528" t="str">
            <v>戸川4</v>
          </cell>
          <cell r="B4528" t="str">
            <v>30000戸川4</v>
          </cell>
          <cell r="C4528">
            <v>41</v>
          </cell>
          <cell r="D4528" t="str">
            <v>町名別・年齢別人口調べ</v>
          </cell>
          <cell r="E4528" t="str">
            <v>令和 6年 3月 1日</v>
          </cell>
          <cell r="F4528">
            <v>41</v>
          </cell>
          <cell r="G4528" t="str">
            <v>令和 6年 2月29日　現在</v>
          </cell>
          <cell r="H4528" t="str">
            <v>町名</v>
          </cell>
          <cell r="I4528">
            <v>30000</v>
          </cell>
          <cell r="J4528" t="str">
            <v>戸川</v>
          </cell>
          <cell r="K4528"/>
          <cell r="L4528"/>
          <cell r="M4528">
            <v>4</v>
          </cell>
          <cell r="N4528">
            <v>26</v>
          </cell>
          <cell r="O4528">
            <v>1</v>
          </cell>
          <cell r="P4528">
            <v>10</v>
          </cell>
          <cell r="Q4528">
            <v>1</v>
          </cell>
          <cell r="R4528">
            <v>36</v>
          </cell>
          <cell r="S4528">
            <v>2</v>
          </cell>
          <cell r="T4528">
            <v>1</v>
          </cell>
        </row>
        <row r="4529">
          <cell r="A4529" t="str">
            <v>戸川5</v>
          </cell>
          <cell r="B4529" t="str">
            <v>30000戸川5</v>
          </cell>
          <cell r="C4529">
            <v>41</v>
          </cell>
          <cell r="D4529" t="str">
            <v>町名別・年齢別人口調べ</v>
          </cell>
          <cell r="E4529" t="str">
            <v>令和 6年 3月 1日</v>
          </cell>
          <cell r="F4529">
            <v>41</v>
          </cell>
          <cell r="G4529" t="str">
            <v>令和 6年 2月29日　現在</v>
          </cell>
          <cell r="H4529" t="str">
            <v>町名</v>
          </cell>
          <cell r="I4529">
            <v>30000</v>
          </cell>
          <cell r="J4529" t="str">
            <v>戸川</v>
          </cell>
          <cell r="K4529"/>
          <cell r="L4529"/>
          <cell r="M4529">
            <v>5</v>
          </cell>
          <cell r="N4529">
            <v>12</v>
          </cell>
          <cell r="O4529">
            <v>0</v>
          </cell>
          <cell r="P4529">
            <v>11</v>
          </cell>
          <cell r="Q4529">
            <v>0</v>
          </cell>
          <cell r="R4529">
            <v>23</v>
          </cell>
          <cell r="S4529">
            <v>0</v>
          </cell>
          <cell r="T4529">
            <v>1</v>
          </cell>
        </row>
        <row r="4530">
          <cell r="A4530" t="str">
            <v>戸川6</v>
          </cell>
          <cell r="B4530" t="str">
            <v>30000戸川6</v>
          </cell>
          <cell r="C4530">
            <v>41</v>
          </cell>
          <cell r="D4530" t="str">
            <v>町名別・年齢別人口調べ</v>
          </cell>
          <cell r="E4530" t="str">
            <v>令和 6年 3月 1日</v>
          </cell>
          <cell r="F4530">
            <v>41</v>
          </cell>
          <cell r="G4530" t="str">
            <v>令和 6年 2月29日　現在</v>
          </cell>
          <cell r="H4530" t="str">
            <v>町名</v>
          </cell>
          <cell r="I4530">
            <v>30000</v>
          </cell>
          <cell r="J4530" t="str">
            <v>戸川</v>
          </cell>
          <cell r="K4530"/>
          <cell r="L4530"/>
          <cell r="M4530">
            <v>6</v>
          </cell>
          <cell r="N4530">
            <v>20</v>
          </cell>
          <cell r="O4530">
            <v>3</v>
          </cell>
          <cell r="P4530">
            <v>13</v>
          </cell>
          <cell r="Q4530">
            <v>1</v>
          </cell>
          <cell r="R4530">
            <v>33</v>
          </cell>
          <cell r="S4530">
            <v>4</v>
          </cell>
          <cell r="T4530">
            <v>1</v>
          </cell>
        </row>
        <row r="4531">
          <cell r="A4531" t="str">
            <v>戸川7</v>
          </cell>
          <cell r="B4531" t="str">
            <v>30000戸川7</v>
          </cell>
          <cell r="C4531">
            <v>41</v>
          </cell>
          <cell r="D4531" t="str">
            <v>町名別・年齢別人口調べ</v>
          </cell>
          <cell r="E4531" t="str">
            <v>令和 6年 3月 1日</v>
          </cell>
          <cell r="F4531">
            <v>41</v>
          </cell>
          <cell r="G4531" t="str">
            <v>令和 6年 2月29日　現在</v>
          </cell>
          <cell r="H4531" t="str">
            <v>町名</v>
          </cell>
          <cell r="I4531">
            <v>30000</v>
          </cell>
          <cell r="J4531" t="str">
            <v>戸川</v>
          </cell>
          <cell r="K4531"/>
          <cell r="L4531"/>
          <cell r="M4531">
            <v>7</v>
          </cell>
          <cell r="N4531">
            <v>23</v>
          </cell>
          <cell r="O4531">
            <v>0</v>
          </cell>
          <cell r="P4531">
            <v>29</v>
          </cell>
          <cell r="Q4531">
            <v>0</v>
          </cell>
          <cell r="R4531">
            <v>52</v>
          </cell>
          <cell r="S4531">
            <v>0</v>
          </cell>
          <cell r="T4531">
            <v>1</v>
          </cell>
        </row>
        <row r="4532">
          <cell r="A4532" t="str">
            <v>戸川8</v>
          </cell>
          <cell r="B4532" t="str">
            <v>30000戸川8</v>
          </cell>
          <cell r="C4532">
            <v>41</v>
          </cell>
          <cell r="D4532" t="str">
            <v>町名別・年齢別人口調べ</v>
          </cell>
          <cell r="E4532" t="str">
            <v>令和 6年 3月 1日</v>
          </cell>
          <cell r="F4532">
            <v>41</v>
          </cell>
          <cell r="G4532" t="str">
            <v>令和 6年 2月29日　現在</v>
          </cell>
          <cell r="H4532" t="str">
            <v>町名</v>
          </cell>
          <cell r="I4532">
            <v>30000</v>
          </cell>
          <cell r="J4532" t="str">
            <v>戸川</v>
          </cell>
          <cell r="K4532"/>
          <cell r="L4532"/>
          <cell r="M4532">
            <v>8</v>
          </cell>
          <cell r="N4532">
            <v>29</v>
          </cell>
          <cell r="O4532">
            <v>0</v>
          </cell>
          <cell r="P4532">
            <v>28</v>
          </cell>
          <cell r="Q4532">
            <v>0</v>
          </cell>
          <cell r="R4532">
            <v>57</v>
          </cell>
          <cell r="S4532">
            <v>0</v>
          </cell>
          <cell r="T4532">
            <v>1</v>
          </cell>
        </row>
        <row r="4533">
          <cell r="A4533" t="str">
            <v>戸川9</v>
          </cell>
          <cell r="B4533" t="str">
            <v>30000戸川9</v>
          </cell>
          <cell r="C4533">
            <v>41</v>
          </cell>
          <cell r="D4533" t="str">
            <v>町名別・年齢別人口調べ</v>
          </cell>
          <cell r="E4533" t="str">
            <v>令和 6年 3月 1日</v>
          </cell>
          <cell r="F4533">
            <v>41</v>
          </cell>
          <cell r="G4533" t="str">
            <v>令和 6年 2月29日　現在</v>
          </cell>
          <cell r="H4533" t="str">
            <v>町名</v>
          </cell>
          <cell r="I4533">
            <v>30000</v>
          </cell>
          <cell r="J4533" t="str">
            <v>戸川</v>
          </cell>
          <cell r="K4533"/>
          <cell r="L4533"/>
          <cell r="M4533">
            <v>9</v>
          </cell>
          <cell r="N4533">
            <v>26</v>
          </cell>
          <cell r="O4533">
            <v>2</v>
          </cell>
          <cell r="P4533">
            <v>30</v>
          </cell>
          <cell r="Q4533">
            <v>1</v>
          </cell>
          <cell r="R4533">
            <v>56</v>
          </cell>
          <cell r="S4533">
            <v>3</v>
          </cell>
          <cell r="T4533">
            <v>1</v>
          </cell>
        </row>
        <row r="4534">
          <cell r="A4534" t="str">
            <v>戸川10</v>
          </cell>
          <cell r="B4534" t="str">
            <v>30000戸川10</v>
          </cell>
          <cell r="C4534">
            <v>41</v>
          </cell>
          <cell r="D4534" t="str">
            <v>町名別・年齢別人口調べ</v>
          </cell>
          <cell r="E4534" t="str">
            <v>令和 6年 3月 1日</v>
          </cell>
          <cell r="F4534">
            <v>41</v>
          </cell>
          <cell r="G4534" t="str">
            <v>令和 6年 2月29日　現在</v>
          </cell>
          <cell r="H4534" t="str">
            <v>町名</v>
          </cell>
          <cell r="I4534">
            <v>30000</v>
          </cell>
          <cell r="J4534" t="str">
            <v>戸川</v>
          </cell>
          <cell r="K4534"/>
          <cell r="L4534"/>
          <cell r="M4534">
            <v>10</v>
          </cell>
          <cell r="N4534">
            <v>30</v>
          </cell>
          <cell r="O4534">
            <v>2</v>
          </cell>
          <cell r="P4534">
            <v>25</v>
          </cell>
          <cell r="Q4534">
            <v>1</v>
          </cell>
          <cell r="R4534">
            <v>55</v>
          </cell>
          <cell r="S4534">
            <v>3</v>
          </cell>
          <cell r="T4534">
            <v>1</v>
          </cell>
        </row>
        <row r="4535">
          <cell r="A4535" t="str">
            <v>戸川11</v>
          </cell>
          <cell r="B4535" t="str">
            <v>30000戸川11</v>
          </cell>
          <cell r="C4535">
            <v>41</v>
          </cell>
          <cell r="D4535" t="str">
            <v>町名別・年齢別人口調べ</v>
          </cell>
          <cell r="E4535" t="str">
            <v>令和 6年 3月 1日</v>
          </cell>
          <cell r="F4535">
            <v>41</v>
          </cell>
          <cell r="G4535" t="str">
            <v>令和 6年 2月29日　現在</v>
          </cell>
          <cell r="H4535" t="str">
            <v>町名</v>
          </cell>
          <cell r="I4535">
            <v>30000</v>
          </cell>
          <cell r="J4535" t="str">
            <v>戸川</v>
          </cell>
          <cell r="K4535"/>
          <cell r="L4535"/>
          <cell r="M4535">
            <v>11</v>
          </cell>
          <cell r="N4535">
            <v>47</v>
          </cell>
          <cell r="O4535">
            <v>1</v>
          </cell>
          <cell r="P4535">
            <v>30</v>
          </cell>
          <cell r="Q4535">
            <v>2</v>
          </cell>
          <cell r="R4535">
            <v>77</v>
          </cell>
          <cell r="S4535">
            <v>3</v>
          </cell>
          <cell r="T4535">
            <v>1</v>
          </cell>
        </row>
        <row r="4536">
          <cell r="A4536" t="str">
            <v>戸川12</v>
          </cell>
          <cell r="B4536" t="str">
            <v>30000戸川12</v>
          </cell>
          <cell r="C4536">
            <v>41</v>
          </cell>
          <cell r="D4536" t="str">
            <v>町名別・年齢別人口調べ</v>
          </cell>
          <cell r="E4536" t="str">
            <v>令和 6年 3月 1日</v>
          </cell>
          <cell r="F4536">
            <v>41</v>
          </cell>
          <cell r="G4536" t="str">
            <v>令和 6年 2月29日　現在</v>
          </cell>
          <cell r="H4536" t="str">
            <v>町名</v>
          </cell>
          <cell r="I4536">
            <v>30000</v>
          </cell>
          <cell r="J4536" t="str">
            <v>戸川</v>
          </cell>
          <cell r="K4536"/>
          <cell r="L4536"/>
          <cell r="M4536">
            <v>12</v>
          </cell>
          <cell r="N4536">
            <v>44</v>
          </cell>
          <cell r="O4536">
            <v>1</v>
          </cell>
          <cell r="P4536">
            <v>28</v>
          </cell>
          <cell r="Q4536">
            <v>1</v>
          </cell>
          <cell r="R4536">
            <v>72</v>
          </cell>
          <cell r="S4536">
            <v>2</v>
          </cell>
          <cell r="T4536">
            <v>1</v>
          </cell>
        </row>
        <row r="4537">
          <cell r="A4537" t="str">
            <v>戸川13</v>
          </cell>
          <cell r="B4537" t="str">
            <v>30000戸川13</v>
          </cell>
          <cell r="C4537">
            <v>41</v>
          </cell>
          <cell r="D4537" t="str">
            <v>町名別・年齢別人口調べ</v>
          </cell>
          <cell r="E4537" t="str">
            <v>令和 6年 3月 1日</v>
          </cell>
          <cell r="F4537">
            <v>41</v>
          </cell>
          <cell r="G4537" t="str">
            <v>令和 6年 2月29日　現在</v>
          </cell>
          <cell r="H4537" t="str">
            <v>町名</v>
          </cell>
          <cell r="I4537">
            <v>30000</v>
          </cell>
          <cell r="J4537" t="str">
            <v>戸川</v>
          </cell>
          <cell r="K4537"/>
          <cell r="L4537"/>
          <cell r="M4537">
            <v>13</v>
          </cell>
          <cell r="N4537">
            <v>38</v>
          </cell>
          <cell r="O4537">
            <v>4</v>
          </cell>
          <cell r="P4537">
            <v>41</v>
          </cell>
          <cell r="Q4537">
            <v>0</v>
          </cell>
          <cell r="R4537">
            <v>79</v>
          </cell>
          <cell r="S4537">
            <v>4</v>
          </cell>
          <cell r="T4537">
            <v>1</v>
          </cell>
        </row>
        <row r="4538">
          <cell r="A4538" t="str">
            <v>戸川14</v>
          </cell>
          <cell r="B4538" t="str">
            <v>30000戸川14</v>
          </cell>
          <cell r="C4538">
            <v>41</v>
          </cell>
          <cell r="D4538" t="str">
            <v>町名別・年齢別人口調べ</v>
          </cell>
          <cell r="E4538" t="str">
            <v>令和 6年 3月 1日</v>
          </cell>
          <cell r="F4538">
            <v>41</v>
          </cell>
          <cell r="G4538" t="str">
            <v>令和 6年 2月29日　現在</v>
          </cell>
          <cell r="H4538" t="str">
            <v>町名</v>
          </cell>
          <cell r="I4538">
            <v>30000</v>
          </cell>
          <cell r="J4538" t="str">
            <v>戸川</v>
          </cell>
          <cell r="K4538"/>
          <cell r="L4538"/>
          <cell r="M4538">
            <v>14</v>
          </cell>
          <cell r="N4538">
            <v>39</v>
          </cell>
          <cell r="O4538">
            <v>0</v>
          </cell>
          <cell r="P4538">
            <v>48</v>
          </cell>
          <cell r="Q4538">
            <v>1</v>
          </cell>
          <cell r="R4538">
            <v>87</v>
          </cell>
          <cell r="S4538">
            <v>1</v>
          </cell>
          <cell r="T4538">
            <v>1</v>
          </cell>
        </row>
        <row r="4539">
          <cell r="A4539" t="str">
            <v>戸川15</v>
          </cell>
          <cell r="B4539" t="str">
            <v>30000戸川15</v>
          </cell>
          <cell r="C4539">
            <v>41</v>
          </cell>
          <cell r="D4539" t="str">
            <v>町名別・年齢別人口調べ</v>
          </cell>
          <cell r="E4539" t="str">
            <v>令和 6年 3月 1日</v>
          </cell>
          <cell r="F4539">
            <v>41</v>
          </cell>
          <cell r="G4539" t="str">
            <v>令和 6年 2月29日　現在</v>
          </cell>
          <cell r="H4539" t="str">
            <v>町名</v>
          </cell>
          <cell r="I4539">
            <v>30000</v>
          </cell>
          <cell r="J4539" t="str">
            <v>戸川</v>
          </cell>
          <cell r="K4539"/>
          <cell r="L4539"/>
          <cell r="M4539">
            <v>15</v>
          </cell>
          <cell r="N4539">
            <v>36</v>
          </cell>
          <cell r="O4539">
            <v>0</v>
          </cell>
          <cell r="P4539">
            <v>29</v>
          </cell>
          <cell r="Q4539">
            <v>0</v>
          </cell>
          <cell r="R4539">
            <v>65</v>
          </cell>
          <cell r="S4539">
            <v>0</v>
          </cell>
          <cell r="T4539">
            <v>1</v>
          </cell>
        </row>
        <row r="4540">
          <cell r="A4540" t="str">
            <v>戸川16</v>
          </cell>
          <cell r="B4540" t="str">
            <v>30000戸川16</v>
          </cell>
          <cell r="C4540">
            <v>41</v>
          </cell>
          <cell r="D4540" t="str">
            <v>町名別・年齢別人口調べ</v>
          </cell>
          <cell r="E4540" t="str">
            <v>令和 6年 3月 1日</v>
          </cell>
          <cell r="F4540">
            <v>41</v>
          </cell>
          <cell r="G4540" t="str">
            <v>令和 6年 2月29日　現在</v>
          </cell>
          <cell r="H4540" t="str">
            <v>町名</v>
          </cell>
          <cell r="I4540">
            <v>30000</v>
          </cell>
          <cell r="J4540" t="str">
            <v>戸川</v>
          </cell>
          <cell r="K4540"/>
          <cell r="L4540"/>
          <cell r="M4540">
            <v>16</v>
          </cell>
          <cell r="N4540">
            <v>38</v>
          </cell>
          <cell r="O4540">
            <v>3</v>
          </cell>
          <cell r="P4540">
            <v>33</v>
          </cell>
          <cell r="Q4540">
            <v>1</v>
          </cell>
          <cell r="R4540">
            <v>71</v>
          </cell>
          <cell r="S4540">
            <v>4</v>
          </cell>
          <cell r="T4540">
            <v>1</v>
          </cell>
        </row>
        <row r="4541">
          <cell r="A4541" t="str">
            <v>戸川17</v>
          </cell>
          <cell r="B4541" t="str">
            <v>30000戸川17</v>
          </cell>
          <cell r="C4541">
            <v>41</v>
          </cell>
          <cell r="D4541" t="str">
            <v>町名別・年齢別人口調べ</v>
          </cell>
          <cell r="E4541" t="str">
            <v>令和 6年 3月 1日</v>
          </cell>
          <cell r="F4541">
            <v>41</v>
          </cell>
          <cell r="G4541" t="str">
            <v>令和 6年 2月29日　現在</v>
          </cell>
          <cell r="H4541" t="str">
            <v>町名</v>
          </cell>
          <cell r="I4541">
            <v>30000</v>
          </cell>
          <cell r="J4541" t="str">
            <v>戸川</v>
          </cell>
          <cell r="K4541"/>
          <cell r="L4541"/>
          <cell r="M4541">
            <v>17</v>
          </cell>
          <cell r="N4541">
            <v>48</v>
          </cell>
          <cell r="O4541">
            <v>1</v>
          </cell>
          <cell r="P4541">
            <v>39</v>
          </cell>
          <cell r="Q4541">
            <v>0</v>
          </cell>
          <cell r="R4541">
            <v>87</v>
          </cell>
          <cell r="S4541">
            <v>1</v>
          </cell>
          <cell r="T4541">
            <v>1</v>
          </cell>
        </row>
        <row r="4542">
          <cell r="A4542" t="str">
            <v>戸川18</v>
          </cell>
          <cell r="B4542" t="str">
            <v>30000戸川18</v>
          </cell>
          <cell r="C4542">
            <v>41</v>
          </cell>
          <cell r="D4542" t="str">
            <v>町名別・年齢別人口調べ</v>
          </cell>
          <cell r="E4542" t="str">
            <v>令和 6年 3月 1日</v>
          </cell>
          <cell r="F4542">
            <v>41</v>
          </cell>
          <cell r="G4542" t="str">
            <v>令和 6年 2月29日　現在</v>
          </cell>
          <cell r="H4542" t="str">
            <v>町名</v>
          </cell>
          <cell r="I4542">
            <v>30000</v>
          </cell>
          <cell r="J4542" t="str">
            <v>戸川</v>
          </cell>
          <cell r="K4542"/>
          <cell r="L4542"/>
          <cell r="M4542">
            <v>18</v>
          </cell>
          <cell r="N4542">
            <v>33</v>
          </cell>
          <cell r="O4542">
            <v>0</v>
          </cell>
          <cell r="P4542">
            <v>35</v>
          </cell>
          <cell r="Q4542">
            <v>0</v>
          </cell>
          <cell r="R4542">
            <v>68</v>
          </cell>
          <cell r="S4542">
            <v>0</v>
          </cell>
          <cell r="T4542">
            <v>1</v>
          </cell>
        </row>
        <row r="4543">
          <cell r="A4543" t="str">
            <v>戸川19</v>
          </cell>
          <cell r="B4543" t="str">
            <v>30000戸川19</v>
          </cell>
          <cell r="C4543">
            <v>41</v>
          </cell>
          <cell r="D4543" t="str">
            <v>町名別・年齢別人口調べ</v>
          </cell>
          <cell r="E4543" t="str">
            <v>令和 6年 3月 1日</v>
          </cell>
          <cell r="F4543">
            <v>41</v>
          </cell>
          <cell r="G4543" t="str">
            <v>令和 6年 2月29日　現在</v>
          </cell>
          <cell r="H4543" t="str">
            <v>町名</v>
          </cell>
          <cell r="I4543">
            <v>30000</v>
          </cell>
          <cell r="J4543" t="str">
            <v>戸川</v>
          </cell>
          <cell r="K4543"/>
          <cell r="L4543"/>
          <cell r="M4543">
            <v>19</v>
          </cell>
          <cell r="N4543">
            <v>46</v>
          </cell>
          <cell r="O4543">
            <v>3</v>
          </cell>
          <cell r="P4543">
            <v>38</v>
          </cell>
          <cell r="Q4543">
            <v>1</v>
          </cell>
          <cell r="R4543">
            <v>84</v>
          </cell>
          <cell r="S4543">
            <v>4</v>
          </cell>
          <cell r="T4543">
            <v>1</v>
          </cell>
        </row>
        <row r="4544">
          <cell r="A4544" t="str">
            <v>戸川20</v>
          </cell>
          <cell r="B4544" t="str">
            <v>30000戸川20</v>
          </cell>
          <cell r="C4544">
            <v>41</v>
          </cell>
          <cell r="D4544" t="str">
            <v>町名別・年齢別人口調べ</v>
          </cell>
          <cell r="E4544" t="str">
            <v>令和 6年 3月 1日</v>
          </cell>
          <cell r="F4544">
            <v>41</v>
          </cell>
          <cell r="G4544" t="str">
            <v>令和 6年 2月29日　現在</v>
          </cell>
          <cell r="H4544" t="str">
            <v>町名</v>
          </cell>
          <cell r="I4544">
            <v>30000</v>
          </cell>
          <cell r="J4544" t="str">
            <v>戸川</v>
          </cell>
          <cell r="K4544"/>
          <cell r="L4544"/>
          <cell r="M4544">
            <v>20</v>
          </cell>
          <cell r="N4544">
            <v>35</v>
          </cell>
          <cell r="O4544">
            <v>3</v>
          </cell>
          <cell r="P4544">
            <v>47</v>
          </cell>
          <cell r="Q4544">
            <v>5</v>
          </cell>
          <cell r="R4544">
            <v>82</v>
          </cell>
          <cell r="S4544">
            <v>8</v>
          </cell>
          <cell r="T4544">
            <v>1</v>
          </cell>
        </row>
        <row r="4545">
          <cell r="A4545" t="str">
            <v>戸川21</v>
          </cell>
          <cell r="B4545" t="str">
            <v>30000戸川21</v>
          </cell>
          <cell r="C4545">
            <v>41</v>
          </cell>
          <cell r="D4545" t="str">
            <v>町名別・年齢別人口調べ</v>
          </cell>
          <cell r="E4545" t="str">
            <v>令和 6年 3月 1日</v>
          </cell>
          <cell r="F4545">
            <v>41</v>
          </cell>
          <cell r="G4545" t="str">
            <v>令和 6年 2月29日　現在</v>
          </cell>
          <cell r="H4545" t="str">
            <v>町名</v>
          </cell>
          <cell r="I4545">
            <v>30000</v>
          </cell>
          <cell r="J4545" t="str">
            <v>戸川</v>
          </cell>
          <cell r="K4545"/>
          <cell r="L4545"/>
          <cell r="M4545">
            <v>21</v>
          </cell>
          <cell r="N4545">
            <v>46</v>
          </cell>
          <cell r="O4545">
            <v>3</v>
          </cell>
          <cell r="P4545">
            <v>50</v>
          </cell>
          <cell r="Q4545">
            <v>7</v>
          </cell>
          <cell r="R4545">
            <v>96</v>
          </cell>
          <cell r="S4545">
            <v>10</v>
          </cell>
          <cell r="T4545">
            <v>1</v>
          </cell>
        </row>
        <row r="4546">
          <cell r="A4546" t="str">
            <v>戸川22</v>
          </cell>
          <cell r="B4546" t="str">
            <v>30000戸川22</v>
          </cell>
          <cell r="C4546">
            <v>41</v>
          </cell>
          <cell r="D4546" t="str">
            <v>町名別・年齢別人口調べ</v>
          </cell>
          <cell r="E4546" t="str">
            <v>令和 6年 3月 1日</v>
          </cell>
          <cell r="F4546">
            <v>41</v>
          </cell>
          <cell r="G4546" t="str">
            <v>令和 6年 2月29日　現在</v>
          </cell>
          <cell r="H4546" t="str">
            <v>町名</v>
          </cell>
          <cell r="I4546">
            <v>30000</v>
          </cell>
          <cell r="J4546" t="str">
            <v>戸川</v>
          </cell>
          <cell r="K4546"/>
          <cell r="L4546"/>
          <cell r="M4546">
            <v>22</v>
          </cell>
          <cell r="N4546">
            <v>47</v>
          </cell>
          <cell r="O4546">
            <v>5</v>
          </cell>
          <cell r="P4546">
            <v>35</v>
          </cell>
          <cell r="Q4546">
            <v>2</v>
          </cell>
          <cell r="R4546">
            <v>82</v>
          </cell>
          <cell r="S4546">
            <v>7</v>
          </cell>
          <cell r="T4546">
            <v>1</v>
          </cell>
        </row>
        <row r="4547">
          <cell r="A4547" t="str">
            <v>戸川23</v>
          </cell>
          <cell r="B4547" t="str">
            <v>30000戸川23</v>
          </cell>
          <cell r="C4547">
            <v>41</v>
          </cell>
          <cell r="D4547" t="str">
            <v>町名別・年齢別人口調べ</v>
          </cell>
          <cell r="E4547" t="str">
            <v>令和 6年 3月 1日</v>
          </cell>
          <cell r="F4547">
            <v>41</v>
          </cell>
          <cell r="G4547" t="str">
            <v>令和 6年 2月29日　現在</v>
          </cell>
          <cell r="H4547" t="str">
            <v>町名</v>
          </cell>
          <cell r="I4547">
            <v>30000</v>
          </cell>
          <cell r="J4547" t="str">
            <v>戸川</v>
          </cell>
          <cell r="K4547"/>
          <cell r="L4547"/>
          <cell r="M4547">
            <v>23</v>
          </cell>
          <cell r="N4547">
            <v>34</v>
          </cell>
          <cell r="O4547">
            <v>7</v>
          </cell>
          <cell r="P4547">
            <v>31</v>
          </cell>
          <cell r="Q4547">
            <v>5</v>
          </cell>
          <cell r="R4547">
            <v>65</v>
          </cell>
          <cell r="S4547">
            <v>12</v>
          </cell>
          <cell r="T4547">
            <v>1</v>
          </cell>
        </row>
        <row r="4548">
          <cell r="A4548" t="str">
            <v>戸川24</v>
          </cell>
          <cell r="B4548" t="str">
            <v>30000戸川24</v>
          </cell>
          <cell r="C4548">
            <v>41</v>
          </cell>
          <cell r="D4548" t="str">
            <v>町名別・年齢別人口調べ</v>
          </cell>
          <cell r="E4548" t="str">
            <v>令和 6年 3月 1日</v>
          </cell>
          <cell r="F4548">
            <v>41</v>
          </cell>
          <cell r="G4548" t="str">
            <v>令和 6年 2月29日　現在</v>
          </cell>
          <cell r="H4548" t="str">
            <v>町名</v>
          </cell>
          <cell r="I4548">
            <v>30000</v>
          </cell>
          <cell r="J4548" t="str">
            <v>戸川</v>
          </cell>
          <cell r="K4548"/>
          <cell r="L4548"/>
          <cell r="M4548">
            <v>24</v>
          </cell>
          <cell r="N4548">
            <v>41</v>
          </cell>
          <cell r="O4548">
            <v>8</v>
          </cell>
          <cell r="P4548">
            <v>32</v>
          </cell>
          <cell r="Q4548">
            <v>10</v>
          </cell>
          <cell r="R4548">
            <v>73</v>
          </cell>
          <cell r="S4548">
            <v>18</v>
          </cell>
          <cell r="T4548">
            <v>1</v>
          </cell>
        </row>
        <row r="4549">
          <cell r="A4549" t="str">
            <v>戸川25</v>
          </cell>
          <cell r="B4549" t="str">
            <v>30000戸川25</v>
          </cell>
          <cell r="C4549">
            <v>41</v>
          </cell>
          <cell r="D4549" t="str">
            <v>町名別・年齢別人口調べ</v>
          </cell>
          <cell r="E4549" t="str">
            <v>令和 6年 3月 1日</v>
          </cell>
          <cell r="F4549">
            <v>41</v>
          </cell>
          <cell r="G4549" t="str">
            <v>令和 6年 2月29日　現在</v>
          </cell>
          <cell r="H4549" t="str">
            <v>町名</v>
          </cell>
          <cell r="I4549">
            <v>30000</v>
          </cell>
          <cell r="J4549" t="str">
            <v>戸川</v>
          </cell>
          <cell r="K4549"/>
          <cell r="L4549"/>
          <cell r="M4549">
            <v>25</v>
          </cell>
          <cell r="N4549">
            <v>33</v>
          </cell>
          <cell r="O4549">
            <v>8</v>
          </cell>
          <cell r="P4549">
            <v>27</v>
          </cell>
          <cell r="Q4549">
            <v>12</v>
          </cell>
          <cell r="R4549">
            <v>60</v>
          </cell>
          <cell r="S4549">
            <v>20</v>
          </cell>
          <cell r="T4549">
            <v>1</v>
          </cell>
        </row>
        <row r="4550">
          <cell r="A4550" t="str">
            <v>戸川26</v>
          </cell>
          <cell r="B4550" t="str">
            <v>30000戸川26</v>
          </cell>
          <cell r="C4550">
            <v>41</v>
          </cell>
          <cell r="D4550" t="str">
            <v>町名別・年齢別人口調べ</v>
          </cell>
          <cell r="E4550" t="str">
            <v>令和 6年 3月 1日</v>
          </cell>
          <cell r="F4550">
            <v>41</v>
          </cell>
          <cell r="G4550" t="str">
            <v>令和 6年 2月29日　現在</v>
          </cell>
          <cell r="H4550" t="str">
            <v>町名</v>
          </cell>
          <cell r="I4550">
            <v>30000</v>
          </cell>
          <cell r="J4550" t="str">
            <v>戸川</v>
          </cell>
          <cell r="K4550"/>
          <cell r="L4550"/>
          <cell r="M4550">
            <v>26</v>
          </cell>
          <cell r="N4550">
            <v>33</v>
          </cell>
          <cell r="O4550">
            <v>9</v>
          </cell>
          <cell r="P4550">
            <v>35</v>
          </cell>
          <cell r="Q4550">
            <v>13</v>
          </cell>
          <cell r="R4550">
            <v>68</v>
          </cell>
          <cell r="S4550">
            <v>22</v>
          </cell>
          <cell r="T4550">
            <v>1</v>
          </cell>
        </row>
        <row r="4551">
          <cell r="A4551" t="str">
            <v>戸川27</v>
          </cell>
          <cell r="B4551" t="str">
            <v>30000戸川27</v>
          </cell>
          <cell r="C4551">
            <v>41</v>
          </cell>
          <cell r="D4551" t="str">
            <v>町名別・年齢別人口調べ</v>
          </cell>
          <cell r="E4551" t="str">
            <v>令和 6年 3月 1日</v>
          </cell>
          <cell r="F4551">
            <v>41</v>
          </cell>
          <cell r="G4551" t="str">
            <v>令和 6年 2月29日　現在</v>
          </cell>
          <cell r="H4551" t="str">
            <v>町名</v>
          </cell>
          <cell r="I4551">
            <v>30000</v>
          </cell>
          <cell r="J4551" t="str">
            <v>戸川</v>
          </cell>
          <cell r="K4551"/>
          <cell r="L4551"/>
          <cell r="M4551">
            <v>27</v>
          </cell>
          <cell r="N4551">
            <v>38</v>
          </cell>
          <cell r="O4551">
            <v>13</v>
          </cell>
          <cell r="P4551">
            <v>28</v>
          </cell>
          <cell r="Q4551">
            <v>6</v>
          </cell>
          <cell r="R4551">
            <v>66</v>
          </cell>
          <cell r="S4551">
            <v>19</v>
          </cell>
          <cell r="T4551">
            <v>1</v>
          </cell>
        </row>
        <row r="4552">
          <cell r="A4552" t="str">
            <v>戸川28</v>
          </cell>
          <cell r="B4552" t="str">
            <v>30000戸川28</v>
          </cell>
          <cell r="C4552">
            <v>41</v>
          </cell>
          <cell r="D4552" t="str">
            <v>町名別・年齢別人口調べ</v>
          </cell>
          <cell r="E4552" t="str">
            <v>令和 6年 3月 1日</v>
          </cell>
          <cell r="F4552">
            <v>41</v>
          </cell>
          <cell r="G4552" t="str">
            <v>令和 6年 2月29日　現在</v>
          </cell>
          <cell r="H4552" t="str">
            <v>町名</v>
          </cell>
          <cell r="I4552">
            <v>30000</v>
          </cell>
          <cell r="J4552" t="str">
            <v>戸川</v>
          </cell>
          <cell r="K4552"/>
          <cell r="L4552"/>
          <cell r="M4552">
            <v>28</v>
          </cell>
          <cell r="N4552">
            <v>37</v>
          </cell>
          <cell r="O4552">
            <v>12</v>
          </cell>
          <cell r="P4552">
            <v>29</v>
          </cell>
          <cell r="Q4552">
            <v>6</v>
          </cell>
          <cell r="R4552">
            <v>66</v>
          </cell>
          <cell r="S4552">
            <v>18</v>
          </cell>
          <cell r="T4552">
            <v>1</v>
          </cell>
        </row>
        <row r="4553">
          <cell r="A4553" t="str">
            <v>戸川29</v>
          </cell>
          <cell r="B4553" t="str">
            <v>30000戸川29</v>
          </cell>
          <cell r="C4553">
            <v>41</v>
          </cell>
          <cell r="D4553" t="str">
            <v>町名別・年齢別人口調べ</v>
          </cell>
          <cell r="E4553" t="str">
            <v>令和 6年 3月 1日</v>
          </cell>
          <cell r="F4553">
            <v>41</v>
          </cell>
          <cell r="G4553" t="str">
            <v>令和 6年 2月29日　現在</v>
          </cell>
          <cell r="H4553" t="str">
            <v>町名</v>
          </cell>
          <cell r="I4553">
            <v>30000</v>
          </cell>
          <cell r="J4553" t="str">
            <v>戸川</v>
          </cell>
          <cell r="K4553"/>
          <cell r="L4553"/>
          <cell r="M4553">
            <v>29</v>
          </cell>
          <cell r="N4553">
            <v>51</v>
          </cell>
          <cell r="O4553">
            <v>16</v>
          </cell>
          <cell r="P4553">
            <v>31</v>
          </cell>
          <cell r="Q4553">
            <v>8</v>
          </cell>
          <cell r="R4553">
            <v>82</v>
          </cell>
          <cell r="S4553">
            <v>24</v>
          </cell>
          <cell r="T4553">
            <v>1</v>
          </cell>
        </row>
        <row r="4554">
          <cell r="A4554" t="str">
            <v>戸川30</v>
          </cell>
          <cell r="B4554" t="str">
            <v>30000戸川30</v>
          </cell>
          <cell r="C4554">
            <v>41</v>
          </cell>
          <cell r="D4554" t="str">
            <v>町名別・年齢別人口調べ</v>
          </cell>
          <cell r="E4554" t="str">
            <v>令和 6年 3月 1日</v>
          </cell>
          <cell r="F4554">
            <v>41</v>
          </cell>
          <cell r="G4554" t="str">
            <v>令和 6年 2月29日　現在</v>
          </cell>
          <cell r="H4554" t="str">
            <v>町名</v>
          </cell>
          <cell r="I4554">
            <v>30000</v>
          </cell>
          <cell r="J4554" t="str">
            <v>戸川</v>
          </cell>
          <cell r="K4554"/>
          <cell r="L4554"/>
          <cell r="M4554">
            <v>30</v>
          </cell>
          <cell r="N4554">
            <v>37</v>
          </cell>
          <cell r="O4554">
            <v>7</v>
          </cell>
          <cell r="P4554">
            <v>21</v>
          </cell>
          <cell r="Q4554">
            <v>5</v>
          </cell>
          <cell r="R4554">
            <v>58</v>
          </cell>
          <cell r="S4554">
            <v>12</v>
          </cell>
          <cell r="T4554">
            <v>1</v>
          </cell>
        </row>
        <row r="4555">
          <cell r="A4555" t="str">
            <v>戸川31</v>
          </cell>
          <cell r="B4555" t="str">
            <v>30000戸川31</v>
          </cell>
          <cell r="C4555">
            <v>41</v>
          </cell>
          <cell r="D4555" t="str">
            <v>町名別・年齢別人口調べ</v>
          </cell>
          <cell r="E4555" t="str">
            <v>令和 6年 3月 1日</v>
          </cell>
          <cell r="F4555">
            <v>41</v>
          </cell>
          <cell r="G4555" t="str">
            <v>令和 6年 2月29日　現在</v>
          </cell>
          <cell r="H4555" t="str">
            <v>町名</v>
          </cell>
          <cell r="I4555">
            <v>30000</v>
          </cell>
          <cell r="J4555" t="str">
            <v>戸川</v>
          </cell>
          <cell r="K4555"/>
          <cell r="L4555"/>
          <cell r="M4555">
            <v>31</v>
          </cell>
          <cell r="N4555">
            <v>30</v>
          </cell>
          <cell r="O4555">
            <v>8</v>
          </cell>
          <cell r="P4555">
            <v>31</v>
          </cell>
          <cell r="Q4555">
            <v>5</v>
          </cell>
          <cell r="R4555">
            <v>61</v>
          </cell>
          <cell r="S4555">
            <v>13</v>
          </cell>
          <cell r="T4555">
            <v>1</v>
          </cell>
        </row>
        <row r="4556">
          <cell r="A4556" t="str">
            <v>戸川32</v>
          </cell>
          <cell r="B4556" t="str">
            <v>30000戸川32</v>
          </cell>
          <cell r="C4556">
            <v>41</v>
          </cell>
          <cell r="D4556" t="str">
            <v>町名別・年齢別人口調べ</v>
          </cell>
          <cell r="E4556" t="str">
            <v>令和 6年 3月 1日</v>
          </cell>
          <cell r="F4556">
            <v>41</v>
          </cell>
          <cell r="G4556" t="str">
            <v>令和 6年 2月29日　現在</v>
          </cell>
          <cell r="H4556" t="str">
            <v>町名</v>
          </cell>
          <cell r="I4556">
            <v>30000</v>
          </cell>
          <cell r="J4556" t="str">
            <v>戸川</v>
          </cell>
          <cell r="K4556"/>
          <cell r="L4556"/>
          <cell r="M4556">
            <v>32</v>
          </cell>
          <cell r="N4556">
            <v>33</v>
          </cell>
          <cell r="O4556">
            <v>3</v>
          </cell>
          <cell r="P4556">
            <v>32</v>
          </cell>
          <cell r="Q4556">
            <v>4</v>
          </cell>
          <cell r="R4556">
            <v>65</v>
          </cell>
          <cell r="S4556">
            <v>7</v>
          </cell>
          <cell r="T4556">
            <v>1</v>
          </cell>
        </row>
        <row r="4557">
          <cell r="A4557" t="str">
            <v>戸川33</v>
          </cell>
          <cell r="B4557" t="str">
            <v>30000戸川33</v>
          </cell>
          <cell r="C4557">
            <v>41</v>
          </cell>
          <cell r="D4557" t="str">
            <v>町名別・年齢別人口調べ</v>
          </cell>
          <cell r="E4557" t="str">
            <v>令和 6年 3月 1日</v>
          </cell>
          <cell r="F4557">
            <v>41</v>
          </cell>
          <cell r="G4557" t="str">
            <v>令和 6年 2月29日　現在</v>
          </cell>
          <cell r="H4557" t="str">
            <v>町名</v>
          </cell>
          <cell r="I4557">
            <v>30000</v>
          </cell>
          <cell r="J4557" t="str">
            <v>戸川</v>
          </cell>
          <cell r="K4557"/>
          <cell r="L4557"/>
          <cell r="M4557">
            <v>33</v>
          </cell>
          <cell r="N4557">
            <v>31</v>
          </cell>
          <cell r="O4557">
            <v>6</v>
          </cell>
          <cell r="P4557">
            <v>21</v>
          </cell>
          <cell r="Q4557">
            <v>0</v>
          </cell>
          <cell r="R4557">
            <v>52</v>
          </cell>
          <cell r="S4557">
            <v>6</v>
          </cell>
          <cell r="T4557">
            <v>1</v>
          </cell>
        </row>
        <row r="4558">
          <cell r="A4558" t="str">
            <v>戸川34</v>
          </cell>
          <cell r="B4558" t="str">
            <v>30000戸川34</v>
          </cell>
          <cell r="C4558">
            <v>41</v>
          </cell>
          <cell r="D4558" t="str">
            <v>町名別・年齢別人口調べ</v>
          </cell>
          <cell r="E4558" t="str">
            <v>令和 6年 3月 1日</v>
          </cell>
          <cell r="F4558">
            <v>41</v>
          </cell>
          <cell r="G4558" t="str">
            <v>令和 6年 2月29日　現在</v>
          </cell>
          <cell r="H4558" t="str">
            <v>町名</v>
          </cell>
          <cell r="I4558">
            <v>30000</v>
          </cell>
          <cell r="J4558" t="str">
            <v>戸川</v>
          </cell>
          <cell r="K4558"/>
          <cell r="L4558"/>
          <cell r="M4558">
            <v>34</v>
          </cell>
          <cell r="N4558">
            <v>29</v>
          </cell>
          <cell r="O4558">
            <v>3</v>
          </cell>
          <cell r="P4558">
            <v>37</v>
          </cell>
          <cell r="Q4558">
            <v>2</v>
          </cell>
          <cell r="R4558">
            <v>66</v>
          </cell>
          <cell r="S4558">
            <v>5</v>
          </cell>
          <cell r="T4558">
            <v>1</v>
          </cell>
        </row>
        <row r="4559">
          <cell r="A4559" t="str">
            <v>戸川35</v>
          </cell>
          <cell r="B4559" t="str">
            <v>30000戸川35</v>
          </cell>
          <cell r="C4559">
            <v>41</v>
          </cell>
          <cell r="D4559" t="str">
            <v>町名別・年齢別人口調べ</v>
          </cell>
          <cell r="E4559" t="str">
            <v>令和 6年 3月 1日</v>
          </cell>
          <cell r="F4559">
            <v>41</v>
          </cell>
          <cell r="G4559" t="str">
            <v>令和 6年 2月29日　現在</v>
          </cell>
          <cell r="H4559" t="str">
            <v>町名</v>
          </cell>
          <cell r="I4559">
            <v>30000</v>
          </cell>
          <cell r="J4559" t="str">
            <v>戸川</v>
          </cell>
          <cell r="K4559"/>
          <cell r="L4559"/>
          <cell r="M4559">
            <v>35</v>
          </cell>
          <cell r="N4559">
            <v>28</v>
          </cell>
          <cell r="O4559">
            <v>3</v>
          </cell>
          <cell r="P4559">
            <v>24</v>
          </cell>
          <cell r="Q4559">
            <v>2</v>
          </cell>
          <cell r="R4559">
            <v>52</v>
          </cell>
          <cell r="S4559">
            <v>5</v>
          </cell>
          <cell r="T4559">
            <v>1</v>
          </cell>
        </row>
        <row r="4560">
          <cell r="A4560" t="str">
            <v>戸川36</v>
          </cell>
          <cell r="B4560" t="str">
            <v>30000戸川36</v>
          </cell>
          <cell r="C4560">
            <v>41</v>
          </cell>
          <cell r="D4560" t="str">
            <v>町名別・年齢別人口調べ</v>
          </cell>
          <cell r="E4560" t="str">
            <v>令和 6年 3月 1日</v>
          </cell>
          <cell r="F4560">
            <v>41</v>
          </cell>
          <cell r="G4560" t="str">
            <v>令和 6年 2月29日　現在</v>
          </cell>
          <cell r="H4560" t="str">
            <v>町名</v>
          </cell>
          <cell r="I4560">
            <v>30000</v>
          </cell>
          <cell r="J4560" t="str">
            <v>戸川</v>
          </cell>
          <cell r="K4560"/>
          <cell r="L4560"/>
          <cell r="M4560">
            <v>36</v>
          </cell>
          <cell r="N4560">
            <v>30</v>
          </cell>
          <cell r="O4560">
            <v>8</v>
          </cell>
          <cell r="P4560">
            <v>24</v>
          </cell>
          <cell r="Q4560">
            <v>2</v>
          </cell>
          <cell r="R4560">
            <v>54</v>
          </cell>
          <cell r="S4560">
            <v>10</v>
          </cell>
          <cell r="T4560">
            <v>1</v>
          </cell>
        </row>
        <row r="4561">
          <cell r="A4561" t="str">
            <v>戸川37</v>
          </cell>
          <cell r="B4561" t="str">
            <v>30000戸川37</v>
          </cell>
          <cell r="C4561">
            <v>41</v>
          </cell>
          <cell r="D4561" t="str">
            <v>町名別・年齢別人口調べ</v>
          </cell>
          <cell r="E4561" t="str">
            <v>令和 6年 3月 1日</v>
          </cell>
          <cell r="F4561">
            <v>41</v>
          </cell>
          <cell r="G4561" t="str">
            <v>令和 6年 2月29日　現在</v>
          </cell>
          <cell r="H4561" t="str">
            <v>町名</v>
          </cell>
          <cell r="I4561">
            <v>30000</v>
          </cell>
          <cell r="J4561" t="str">
            <v>戸川</v>
          </cell>
          <cell r="K4561"/>
          <cell r="L4561"/>
          <cell r="M4561">
            <v>37</v>
          </cell>
          <cell r="N4561">
            <v>31</v>
          </cell>
          <cell r="O4561">
            <v>5</v>
          </cell>
          <cell r="P4561">
            <v>32</v>
          </cell>
          <cell r="Q4561">
            <v>1</v>
          </cell>
          <cell r="R4561">
            <v>63</v>
          </cell>
          <cell r="S4561">
            <v>6</v>
          </cell>
          <cell r="T4561">
            <v>1</v>
          </cell>
        </row>
        <row r="4562">
          <cell r="A4562" t="str">
            <v>戸川38</v>
          </cell>
          <cell r="B4562" t="str">
            <v>30000戸川38</v>
          </cell>
          <cell r="C4562">
            <v>41</v>
          </cell>
          <cell r="D4562" t="str">
            <v>町名別・年齢別人口調べ</v>
          </cell>
          <cell r="E4562" t="str">
            <v>令和 6年 3月 1日</v>
          </cell>
          <cell r="F4562">
            <v>41</v>
          </cell>
          <cell r="G4562" t="str">
            <v>令和 6年 2月29日　現在</v>
          </cell>
          <cell r="H4562" t="str">
            <v>町名</v>
          </cell>
          <cell r="I4562">
            <v>30000</v>
          </cell>
          <cell r="J4562" t="str">
            <v>戸川</v>
          </cell>
          <cell r="K4562"/>
          <cell r="L4562"/>
          <cell r="M4562">
            <v>38</v>
          </cell>
          <cell r="N4562">
            <v>43</v>
          </cell>
          <cell r="O4562">
            <v>1</v>
          </cell>
          <cell r="P4562">
            <v>31</v>
          </cell>
          <cell r="Q4562">
            <v>1</v>
          </cell>
          <cell r="R4562">
            <v>74</v>
          </cell>
          <cell r="S4562">
            <v>2</v>
          </cell>
          <cell r="T4562">
            <v>1</v>
          </cell>
        </row>
        <row r="4563">
          <cell r="A4563" t="str">
            <v>戸川39</v>
          </cell>
          <cell r="B4563" t="str">
            <v>30000戸川39</v>
          </cell>
          <cell r="C4563">
            <v>41</v>
          </cell>
          <cell r="D4563" t="str">
            <v>町名別・年齢別人口調べ</v>
          </cell>
          <cell r="E4563" t="str">
            <v>令和 6年 3月 1日</v>
          </cell>
          <cell r="F4563">
            <v>41</v>
          </cell>
          <cell r="G4563" t="str">
            <v>令和 6年 2月29日　現在</v>
          </cell>
          <cell r="H4563" t="str">
            <v>町名</v>
          </cell>
          <cell r="I4563">
            <v>30000</v>
          </cell>
          <cell r="J4563" t="str">
            <v>戸川</v>
          </cell>
          <cell r="K4563"/>
          <cell r="L4563"/>
          <cell r="M4563">
            <v>39</v>
          </cell>
          <cell r="N4563">
            <v>40</v>
          </cell>
          <cell r="O4563">
            <v>3</v>
          </cell>
          <cell r="P4563">
            <v>27</v>
          </cell>
          <cell r="Q4563">
            <v>0</v>
          </cell>
          <cell r="R4563">
            <v>67</v>
          </cell>
          <cell r="S4563">
            <v>3</v>
          </cell>
          <cell r="T4563">
            <v>1</v>
          </cell>
        </row>
        <row r="4564">
          <cell r="A4564" t="str">
            <v>戸川40</v>
          </cell>
          <cell r="B4564" t="str">
            <v>30000戸川40</v>
          </cell>
          <cell r="C4564">
            <v>41</v>
          </cell>
          <cell r="D4564" t="str">
            <v>町名別・年齢別人口調べ</v>
          </cell>
          <cell r="E4564" t="str">
            <v>令和 6年 3月 1日</v>
          </cell>
          <cell r="F4564">
            <v>41</v>
          </cell>
          <cell r="G4564" t="str">
            <v>令和 6年 2月29日　現在</v>
          </cell>
          <cell r="H4564" t="str">
            <v>町名</v>
          </cell>
          <cell r="I4564">
            <v>30000</v>
          </cell>
          <cell r="J4564" t="str">
            <v>戸川</v>
          </cell>
          <cell r="K4564"/>
          <cell r="L4564"/>
          <cell r="M4564">
            <v>40</v>
          </cell>
          <cell r="N4564">
            <v>38</v>
          </cell>
          <cell r="O4564">
            <v>4</v>
          </cell>
          <cell r="P4564">
            <v>60</v>
          </cell>
          <cell r="Q4564">
            <v>4</v>
          </cell>
          <cell r="R4564">
            <v>98</v>
          </cell>
          <cell r="S4564">
            <v>8</v>
          </cell>
          <cell r="T4564">
            <v>1</v>
          </cell>
        </row>
        <row r="4565">
          <cell r="A4565" t="str">
            <v>戸川41</v>
          </cell>
          <cell r="B4565" t="str">
            <v>30000戸川41</v>
          </cell>
          <cell r="C4565">
            <v>41</v>
          </cell>
          <cell r="D4565" t="str">
            <v>町名別・年齢別人口調べ</v>
          </cell>
          <cell r="E4565" t="str">
            <v>令和 6年 3月 1日</v>
          </cell>
          <cell r="F4565">
            <v>41</v>
          </cell>
          <cell r="G4565" t="str">
            <v>令和 6年 2月29日　現在</v>
          </cell>
          <cell r="H4565" t="str">
            <v>町名</v>
          </cell>
          <cell r="I4565">
            <v>30000</v>
          </cell>
          <cell r="J4565" t="str">
            <v>戸川</v>
          </cell>
          <cell r="K4565"/>
          <cell r="L4565"/>
          <cell r="M4565">
            <v>41</v>
          </cell>
          <cell r="N4565">
            <v>38</v>
          </cell>
          <cell r="O4565">
            <v>0</v>
          </cell>
          <cell r="P4565">
            <v>42</v>
          </cell>
          <cell r="Q4565">
            <v>4</v>
          </cell>
          <cell r="R4565">
            <v>80</v>
          </cell>
          <cell r="S4565">
            <v>4</v>
          </cell>
          <cell r="T4565">
            <v>1</v>
          </cell>
        </row>
        <row r="4566">
          <cell r="A4566" t="str">
            <v>戸川42</v>
          </cell>
          <cell r="B4566" t="str">
            <v>30000戸川42</v>
          </cell>
          <cell r="C4566">
            <v>41</v>
          </cell>
          <cell r="D4566" t="str">
            <v>町名別・年齢別人口調べ</v>
          </cell>
          <cell r="E4566" t="str">
            <v>令和 6年 3月 1日</v>
          </cell>
          <cell r="F4566">
            <v>41</v>
          </cell>
          <cell r="G4566" t="str">
            <v>令和 6年 2月29日　現在</v>
          </cell>
          <cell r="H4566" t="str">
            <v>町名</v>
          </cell>
          <cell r="I4566">
            <v>30000</v>
          </cell>
          <cell r="J4566" t="str">
            <v>戸川</v>
          </cell>
          <cell r="K4566"/>
          <cell r="L4566"/>
          <cell r="M4566">
            <v>42</v>
          </cell>
          <cell r="N4566">
            <v>50</v>
          </cell>
          <cell r="O4566">
            <v>3</v>
          </cell>
          <cell r="P4566">
            <v>34</v>
          </cell>
          <cell r="Q4566">
            <v>1</v>
          </cell>
          <cell r="R4566">
            <v>84</v>
          </cell>
          <cell r="S4566">
            <v>4</v>
          </cell>
          <cell r="T4566">
            <v>1</v>
          </cell>
        </row>
        <row r="4567">
          <cell r="A4567" t="str">
            <v>戸川43</v>
          </cell>
          <cell r="B4567" t="str">
            <v>30000戸川43</v>
          </cell>
          <cell r="C4567">
            <v>41</v>
          </cell>
          <cell r="D4567" t="str">
            <v>町名別・年齢別人口調べ</v>
          </cell>
          <cell r="E4567" t="str">
            <v>令和 6年 3月 1日</v>
          </cell>
          <cell r="F4567">
            <v>41</v>
          </cell>
          <cell r="G4567" t="str">
            <v>令和 6年 2月29日　現在</v>
          </cell>
          <cell r="H4567" t="str">
            <v>町名</v>
          </cell>
          <cell r="I4567">
            <v>30000</v>
          </cell>
          <cell r="J4567" t="str">
            <v>戸川</v>
          </cell>
          <cell r="K4567"/>
          <cell r="L4567"/>
          <cell r="M4567">
            <v>43</v>
          </cell>
          <cell r="N4567">
            <v>43</v>
          </cell>
          <cell r="O4567">
            <v>2</v>
          </cell>
          <cell r="P4567">
            <v>47</v>
          </cell>
          <cell r="Q4567">
            <v>2</v>
          </cell>
          <cell r="R4567">
            <v>90</v>
          </cell>
          <cell r="S4567">
            <v>4</v>
          </cell>
          <cell r="T4567">
            <v>1</v>
          </cell>
        </row>
        <row r="4568">
          <cell r="A4568" t="str">
            <v>戸川44</v>
          </cell>
          <cell r="B4568" t="str">
            <v>30000戸川44</v>
          </cell>
          <cell r="C4568">
            <v>41</v>
          </cell>
          <cell r="D4568" t="str">
            <v>町名別・年齢別人口調べ</v>
          </cell>
          <cell r="E4568" t="str">
            <v>令和 6年 3月 1日</v>
          </cell>
          <cell r="F4568">
            <v>41</v>
          </cell>
          <cell r="G4568" t="str">
            <v>令和 6年 2月29日　現在</v>
          </cell>
          <cell r="H4568" t="str">
            <v>町名</v>
          </cell>
          <cell r="I4568">
            <v>30000</v>
          </cell>
          <cell r="J4568" t="str">
            <v>戸川</v>
          </cell>
          <cell r="K4568"/>
          <cell r="L4568"/>
          <cell r="M4568">
            <v>44</v>
          </cell>
          <cell r="N4568">
            <v>57</v>
          </cell>
          <cell r="O4568">
            <v>2</v>
          </cell>
          <cell r="P4568">
            <v>40</v>
          </cell>
          <cell r="Q4568">
            <v>2</v>
          </cell>
          <cell r="R4568">
            <v>97</v>
          </cell>
          <cell r="S4568">
            <v>4</v>
          </cell>
          <cell r="T4568">
            <v>1</v>
          </cell>
        </row>
        <row r="4569">
          <cell r="A4569" t="str">
            <v>戸川45</v>
          </cell>
          <cell r="B4569" t="str">
            <v>30000戸川45</v>
          </cell>
          <cell r="C4569">
            <v>41</v>
          </cell>
          <cell r="D4569" t="str">
            <v>町名別・年齢別人口調べ</v>
          </cell>
          <cell r="E4569" t="str">
            <v>令和 6年 3月 1日</v>
          </cell>
          <cell r="F4569">
            <v>41</v>
          </cell>
          <cell r="G4569" t="str">
            <v>令和 6年 2月29日　現在</v>
          </cell>
          <cell r="H4569" t="str">
            <v>町名</v>
          </cell>
          <cell r="I4569">
            <v>30000</v>
          </cell>
          <cell r="J4569" t="str">
            <v>戸川</v>
          </cell>
          <cell r="K4569"/>
          <cell r="L4569"/>
          <cell r="M4569">
            <v>45</v>
          </cell>
          <cell r="N4569">
            <v>53</v>
          </cell>
          <cell r="O4569">
            <v>2</v>
          </cell>
          <cell r="P4569">
            <v>44</v>
          </cell>
          <cell r="Q4569">
            <v>2</v>
          </cell>
          <cell r="R4569">
            <v>97</v>
          </cell>
          <cell r="S4569">
            <v>4</v>
          </cell>
          <cell r="T4569">
            <v>1</v>
          </cell>
        </row>
        <row r="4570">
          <cell r="A4570" t="str">
            <v>戸川46</v>
          </cell>
          <cell r="B4570" t="str">
            <v>30000戸川46</v>
          </cell>
          <cell r="C4570">
            <v>41</v>
          </cell>
          <cell r="D4570" t="str">
            <v>町名別・年齢別人口調べ</v>
          </cell>
          <cell r="E4570" t="str">
            <v>令和 6年 3月 1日</v>
          </cell>
          <cell r="F4570">
            <v>41</v>
          </cell>
          <cell r="G4570" t="str">
            <v>令和 6年 2月29日　現在</v>
          </cell>
          <cell r="H4570" t="str">
            <v>町名</v>
          </cell>
          <cell r="I4570">
            <v>30000</v>
          </cell>
          <cell r="J4570" t="str">
            <v>戸川</v>
          </cell>
          <cell r="K4570"/>
          <cell r="L4570"/>
          <cell r="M4570">
            <v>46</v>
          </cell>
          <cell r="N4570">
            <v>35</v>
          </cell>
          <cell r="O4570">
            <v>3</v>
          </cell>
          <cell r="P4570">
            <v>42</v>
          </cell>
          <cell r="Q4570">
            <v>2</v>
          </cell>
          <cell r="R4570">
            <v>77</v>
          </cell>
          <cell r="S4570">
            <v>5</v>
          </cell>
          <cell r="T4570">
            <v>1</v>
          </cell>
        </row>
        <row r="4571">
          <cell r="A4571" t="str">
            <v>戸川47</v>
          </cell>
          <cell r="B4571" t="str">
            <v>30000戸川47</v>
          </cell>
          <cell r="C4571">
            <v>41</v>
          </cell>
          <cell r="D4571" t="str">
            <v>町名別・年齢別人口調べ</v>
          </cell>
          <cell r="E4571" t="str">
            <v>令和 6年 3月 1日</v>
          </cell>
          <cell r="F4571">
            <v>41</v>
          </cell>
          <cell r="G4571" t="str">
            <v>令和 6年 2月29日　現在</v>
          </cell>
          <cell r="H4571" t="str">
            <v>町名</v>
          </cell>
          <cell r="I4571">
            <v>30000</v>
          </cell>
          <cell r="J4571" t="str">
            <v>戸川</v>
          </cell>
          <cell r="K4571"/>
          <cell r="L4571"/>
          <cell r="M4571">
            <v>47</v>
          </cell>
          <cell r="N4571">
            <v>54</v>
          </cell>
          <cell r="O4571">
            <v>1</v>
          </cell>
          <cell r="P4571">
            <v>63</v>
          </cell>
          <cell r="Q4571">
            <v>1</v>
          </cell>
          <cell r="R4571">
            <v>117</v>
          </cell>
          <cell r="S4571">
            <v>2</v>
          </cell>
          <cell r="T4571">
            <v>1</v>
          </cell>
        </row>
        <row r="4572">
          <cell r="A4572" t="str">
            <v>戸川48</v>
          </cell>
          <cell r="B4572" t="str">
            <v>30000戸川48</v>
          </cell>
          <cell r="C4572">
            <v>41</v>
          </cell>
          <cell r="D4572" t="str">
            <v>町名別・年齢別人口調べ</v>
          </cell>
          <cell r="E4572" t="str">
            <v>令和 6年 3月 1日</v>
          </cell>
          <cell r="F4572">
            <v>41</v>
          </cell>
          <cell r="G4572" t="str">
            <v>令和 6年 2月29日　現在</v>
          </cell>
          <cell r="H4572" t="str">
            <v>町名</v>
          </cell>
          <cell r="I4572">
            <v>30000</v>
          </cell>
          <cell r="J4572" t="str">
            <v>戸川</v>
          </cell>
          <cell r="K4572"/>
          <cell r="L4572"/>
          <cell r="M4572">
            <v>48</v>
          </cell>
          <cell r="N4572">
            <v>53</v>
          </cell>
          <cell r="O4572">
            <v>0</v>
          </cell>
          <cell r="P4572">
            <v>40</v>
          </cell>
          <cell r="Q4572">
            <v>0</v>
          </cell>
          <cell r="R4572">
            <v>93</v>
          </cell>
          <cell r="S4572">
            <v>0</v>
          </cell>
          <cell r="T4572">
            <v>1</v>
          </cell>
        </row>
        <row r="4573">
          <cell r="A4573" t="str">
            <v>戸川49</v>
          </cell>
          <cell r="B4573" t="str">
            <v>30000戸川49</v>
          </cell>
          <cell r="C4573">
            <v>41</v>
          </cell>
          <cell r="D4573" t="str">
            <v>町名別・年齢別人口調べ</v>
          </cell>
          <cell r="E4573" t="str">
            <v>令和 6年 3月 1日</v>
          </cell>
          <cell r="F4573">
            <v>41</v>
          </cell>
          <cell r="G4573" t="str">
            <v>令和 6年 2月29日　現在</v>
          </cell>
          <cell r="H4573" t="str">
            <v>町名</v>
          </cell>
          <cell r="I4573">
            <v>30000</v>
          </cell>
          <cell r="J4573" t="str">
            <v>戸川</v>
          </cell>
          <cell r="K4573"/>
          <cell r="L4573"/>
          <cell r="M4573">
            <v>49</v>
          </cell>
          <cell r="N4573">
            <v>47</v>
          </cell>
          <cell r="O4573">
            <v>1</v>
          </cell>
          <cell r="P4573">
            <v>51</v>
          </cell>
          <cell r="Q4573">
            <v>3</v>
          </cell>
          <cell r="R4573">
            <v>98</v>
          </cell>
          <cell r="S4573">
            <v>4</v>
          </cell>
          <cell r="T4573">
            <v>1</v>
          </cell>
        </row>
        <row r="4574">
          <cell r="A4574" t="str">
            <v>戸川50</v>
          </cell>
          <cell r="B4574" t="str">
            <v>30000戸川50</v>
          </cell>
          <cell r="C4574">
            <v>41</v>
          </cell>
          <cell r="D4574" t="str">
            <v>町名別・年齢別人口調べ</v>
          </cell>
          <cell r="E4574" t="str">
            <v>令和 6年 3月 1日</v>
          </cell>
          <cell r="F4574">
            <v>41</v>
          </cell>
          <cell r="G4574" t="str">
            <v>令和 6年 2月29日　現在</v>
          </cell>
          <cell r="H4574" t="str">
            <v>町名</v>
          </cell>
          <cell r="I4574">
            <v>30000</v>
          </cell>
          <cell r="J4574" t="str">
            <v>戸川</v>
          </cell>
          <cell r="K4574"/>
          <cell r="L4574"/>
          <cell r="M4574">
            <v>50</v>
          </cell>
          <cell r="N4574">
            <v>60</v>
          </cell>
          <cell r="O4574">
            <v>2</v>
          </cell>
          <cell r="P4574">
            <v>53</v>
          </cell>
          <cell r="Q4574">
            <v>0</v>
          </cell>
          <cell r="R4574">
            <v>113</v>
          </cell>
          <cell r="S4574">
            <v>2</v>
          </cell>
          <cell r="T4574">
            <v>1</v>
          </cell>
        </row>
        <row r="4575">
          <cell r="A4575" t="str">
            <v>戸川51</v>
          </cell>
          <cell r="B4575" t="str">
            <v>30000戸川51</v>
          </cell>
          <cell r="C4575">
            <v>41</v>
          </cell>
          <cell r="D4575" t="str">
            <v>町名別・年齢別人口調べ</v>
          </cell>
          <cell r="E4575" t="str">
            <v>令和 6年 3月 1日</v>
          </cell>
          <cell r="F4575">
            <v>41</v>
          </cell>
          <cell r="G4575" t="str">
            <v>令和 6年 2月29日　現在</v>
          </cell>
          <cell r="H4575" t="str">
            <v>町名</v>
          </cell>
          <cell r="I4575">
            <v>30000</v>
          </cell>
          <cell r="J4575" t="str">
            <v>戸川</v>
          </cell>
          <cell r="K4575"/>
          <cell r="L4575"/>
          <cell r="M4575">
            <v>51</v>
          </cell>
          <cell r="N4575">
            <v>66</v>
          </cell>
          <cell r="O4575">
            <v>1</v>
          </cell>
          <cell r="P4575">
            <v>55</v>
          </cell>
          <cell r="Q4575">
            <v>2</v>
          </cell>
          <cell r="R4575">
            <v>121</v>
          </cell>
          <cell r="S4575">
            <v>3</v>
          </cell>
          <cell r="T4575">
            <v>1</v>
          </cell>
        </row>
        <row r="4576">
          <cell r="A4576" t="str">
            <v>戸川52</v>
          </cell>
          <cell r="B4576" t="str">
            <v>30000戸川52</v>
          </cell>
          <cell r="C4576">
            <v>41</v>
          </cell>
          <cell r="D4576" t="str">
            <v>町名別・年齢別人口調べ</v>
          </cell>
          <cell r="E4576" t="str">
            <v>令和 6年 3月 1日</v>
          </cell>
          <cell r="F4576">
            <v>41</v>
          </cell>
          <cell r="G4576" t="str">
            <v>令和 6年 2月29日　現在</v>
          </cell>
          <cell r="H4576" t="str">
            <v>町名</v>
          </cell>
          <cell r="I4576">
            <v>30000</v>
          </cell>
          <cell r="J4576" t="str">
            <v>戸川</v>
          </cell>
          <cell r="K4576"/>
          <cell r="L4576"/>
          <cell r="M4576">
            <v>52</v>
          </cell>
          <cell r="N4576">
            <v>71</v>
          </cell>
          <cell r="O4576">
            <v>1</v>
          </cell>
          <cell r="P4576">
            <v>57</v>
          </cell>
          <cell r="Q4576">
            <v>0</v>
          </cell>
          <cell r="R4576">
            <v>128</v>
          </cell>
          <cell r="S4576">
            <v>1</v>
          </cell>
          <cell r="T4576">
            <v>1</v>
          </cell>
        </row>
        <row r="4577">
          <cell r="A4577" t="str">
            <v>戸川53</v>
          </cell>
          <cell r="B4577" t="str">
            <v>30000戸川53</v>
          </cell>
          <cell r="C4577">
            <v>41</v>
          </cell>
          <cell r="D4577" t="str">
            <v>町名別・年齢別人口調べ</v>
          </cell>
          <cell r="E4577" t="str">
            <v>令和 6年 3月 1日</v>
          </cell>
          <cell r="F4577">
            <v>41</v>
          </cell>
          <cell r="G4577" t="str">
            <v>令和 6年 2月29日　現在</v>
          </cell>
          <cell r="H4577" t="str">
            <v>町名</v>
          </cell>
          <cell r="I4577">
            <v>30000</v>
          </cell>
          <cell r="J4577" t="str">
            <v>戸川</v>
          </cell>
          <cell r="K4577"/>
          <cell r="L4577"/>
          <cell r="M4577">
            <v>53</v>
          </cell>
          <cell r="N4577">
            <v>66</v>
          </cell>
          <cell r="O4577">
            <v>0</v>
          </cell>
          <cell r="P4577">
            <v>60</v>
          </cell>
          <cell r="Q4577">
            <v>2</v>
          </cell>
          <cell r="R4577">
            <v>126</v>
          </cell>
          <cell r="S4577">
            <v>2</v>
          </cell>
          <cell r="T4577">
            <v>1</v>
          </cell>
        </row>
        <row r="4578">
          <cell r="A4578" t="str">
            <v>戸川54</v>
          </cell>
          <cell r="B4578" t="str">
            <v>30000戸川54</v>
          </cell>
          <cell r="C4578">
            <v>41</v>
          </cell>
          <cell r="D4578" t="str">
            <v>町名別・年齢別人口調べ</v>
          </cell>
          <cell r="E4578" t="str">
            <v>令和 6年 3月 1日</v>
          </cell>
          <cell r="F4578">
            <v>41</v>
          </cell>
          <cell r="G4578" t="str">
            <v>令和 6年 2月29日　現在</v>
          </cell>
          <cell r="H4578" t="str">
            <v>町名</v>
          </cell>
          <cell r="I4578">
            <v>30000</v>
          </cell>
          <cell r="J4578" t="str">
            <v>戸川</v>
          </cell>
          <cell r="K4578"/>
          <cell r="L4578"/>
          <cell r="M4578">
            <v>54</v>
          </cell>
          <cell r="N4578">
            <v>65</v>
          </cell>
          <cell r="O4578">
            <v>1</v>
          </cell>
          <cell r="P4578">
            <v>55</v>
          </cell>
          <cell r="Q4578">
            <v>0</v>
          </cell>
          <cell r="R4578">
            <v>120</v>
          </cell>
          <cell r="S4578">
            <v>1</v>
          </cell>
          <cell r="T4578">
            <v>1</v>
          </cell>
        </row>
        <row r="4579">
          <cell r="A4579" t="str">
            <v>戸川55</v>
          </cell>
          <cell r="B4579" t="str">
            <v>30000戸川55</v>
          </cell>
          <cell r="C4579">
            <v>41</v>
          </cell>
          <cell r="D4579" t="str">
            <v>町名別・年齢別人口調べ</v>
          </cell>
          <cell r="E4579" t="str">
            <v>令和 6年 3月 1日</v>
          </cell>
          <cell r="F4579">
            <v>41</v>
          </cell>
          <cell r="G4579" t="str">
            <v>令和 6年 2月29日　現在</v>
          </cell>
          <cell r="H4579" t="str">
            <v>町名</v>
          </cell>
          <cell r="I4579">
            <v>30000</v>
          </cell>
          <cell r="J4579" t="str">
            <v>戸川</v>
          </cell>
          <cell r="K4579"/>
          <cell r="L4579"/>
          <cell r="M4579">
            <v>55</v>
          </cell>
          <cell r="N4579">
            <v>56</v>
          </cell>
          <cell r="O4579">
            <v>0</v>
          </cell>
          <cell r="P4579">
            <v>46</v>
          </cell>
          <cell r="Q4579">
            <v>0</v>
          </cell>
          <cell r="R4579">
            <v>102</v>
          </cell>
          <cell r="S4579">
            <v>0</v>
          </cell>
          <cell r="T4579">
            <v>1</v>
          </cell>
        </row>
        <row r="4580">
          <cell r="A4580" t="str">
            <v>戸川56</v>
          </cell>
          <cell r="B4580" t="str">
            <v>30000戸川56</v>
          </cell>
          <cell r="C4580">
            <v>41</v>
          </cell>
          <cell r="D4580" t="str">
            <v>町名別・年齢別人口調べ</v>
          </cell>
          <cell r="E4580" t="str">
            <v>令和 6年 3月 1日</v>
          </cell>
          <cell r="F4580">
            <v>41</v>
          </cell>
          <cell r="G4580" t="str">
            <v>令和 6年 2月29日　現在</v>
          </cell>
          <cell r="H4580" t="str">
            <v>町名</v>
          </cell>
          <cell r="I4580">
            <v>30000</v>
          </cell>
          <cell r="J4580" t="str">
            <v>戸川</v>
          </cell>
          <cell r="K4580"/>
          <cell r="L4580"/>
          <cell r="M4580">
            <v>56</v>
          </cell>
          <cell r="N4580">
            <v>59</v>
          </cell>
          <cell r="O4580">
            <v>2</v>
          </cell>
          <cell r="P4580">
            <v>58</v>
          </cell>
          <cell r="Q4580">
            <v>3</v>
          </cell>
          <cell r="R4580">
            <v>117</v>
          </cell>
          <cell r="S4580">
            <v>5</v>
          </cell>
          <cell r="T4580">
            <v>1</v>
          </cell>
        </row>
        <row r="4581">
          <cell r="A4581" t="str">
            <v>戸川57</v>
          </cell>
          <cell r="B4581" t="str">
            <v>30000戸川57</v>
          </cell>
          <cell r="C4581">
            <v>41</v>
          </cell>
          <cell r="D4581" t="str">
            <v>町名別・年齢別人口調べ</v>
          </cell>
          <cell r="E4581" t="str">
            <v>令和 6年 3月 1日</v>
          </cell>
          <cell r="F4581">
            <v>41</v>
          </cell>
          <cell r="G4581" t="str">
            <v>令和 6年 2月29日　現在</v>
          </cell>
          <cell r="H4581" t="str">
            <v>町名</v>
          </cell>
          <cell r="I4581">
            <v>30000</v>
          </cell>
          <cell r="J4581" t="str">
            <v>戸川</v>
          </cell>
          <cell r="K4581"/>
          <cell r="L4581"/>
          <cell r="M4581">
            <v>57</v>
          </cell>
          <cell r="N4581">
            <v>55</v>
          </cell>
          <cell r="O4581">
            <v>2</v>
          </cell>
          <cell r="P4581">
            <v>47</v>
          </cell>
          <cell r="Q4581">
            <v>3</v>
          </cell>
          <cell r="R4581">
            <v>102</v>
          </cell>
          <cell r="S4581">
            <v>5</v>
          </cell>
          <cell r="T4581">
            <v>1</v>
          </cell>
        </row>
        <row r="4582">
          <cell r="A4582" t="str">
            <v>戸川58</v>
          </cell>
          <cell r="B4582" t="str">
            <v>30000戸川58</v>
          </cell>
          <cell r="C4582">
            <v>41</v>
          </cell>
          <cell r="D4582" t="str">
            <v>町名別・年齢別人口調べ</v>
          </cell>
          <cell r="E4582" t="str">
            <v>令和 6年 3月 1日</v>
          </cell>
          <cell r="F4582">
            <v>41</v>
          </cell>
          <cell r="G4582" t="str">
            <v>令和 6年 2月29日　現在</v>
          </cell>
          <cell r="H4582" t="str">
            <v>町名</v>
          </cell>
          <cell r="I4582">
            <v>30000</v>
          </cell>
          <cell r="J4582" t="str">
            <v>戸川</v>
          </cell>
          <cell r="K4582"/>
          <cell r="L4582"/>
          <cell r="M4582">
            <v>58</v>
          </cell>
          <cell r="N4582">
            <v>46</v>
          </cell>
          <cell r="O4582">
            <v>0</v>
          </cell>
          <cell r="P4582">
            <v>46</v>
          </cell>
          <cell r="Q4582">
            <v>0</v>
          </cell>
          <cell r="R4582">
            <v>92</v>
          </cell>
          <cell r="S4582">
            <v>0</v>
          </cell>
          <cell r="T4582">
            <v>1</v>
          </cell>
        </row>
        <row r="4583">
          <cell r="A4583" t="str">
            <v>戸川59</v>
          </cell>
          <cell r="B4583" t="str">
            <v>30000戸川59</v>
          </cell>
          <cell r="C4583">
            <v>41</v>
          </cell>
          <cell r="D4583" t="str">
            <v>町名別・年齢別人口調べ</v>
          </cell>
          <cell r="E4583" t="str">
            <v>令和 6年 3月 1日</v>
          </cell>
          <cell r="F4583">
            <v>41</v>
          </cell>
          <cell r="G4583" t="str">
            <v>令和 6年 2月29日　現在</v>
          </cell>
          <cell r="H4583" t="str">
            <v>町名</v>
          </cell>
          <cell r="I4583">
            <v>30000</v>
          </cell>
          <cell r="J4583" t="str">
            <v>戸川</v>
          </cell>
          <cell r="K4583"/>
          <cell r="L4583"/>
          <cell r="M4583">
            <v>59</v>
          </cell>
          <cell r="N4583">
            <v>41</v>
          </cell>
          <cell r="O4583">
            <v>2</v>
          </cell>
          <cell r="P4583">
            <v>22</v>
          </cell>
          <cell r="Q4583">
            <v>3</v>
          </cell>
          <cell r="R4583">
            <v>63</v>
          </cell>
          <cell r="S4583">
            <v>5</v>
          </cell>
          <cell r="T4583">
            <v>1</v>
          </cell>
        </row>
        <row r="4584">
          <cell r="A4584" t="str">
            <v>戸川60</v>
          </cell>
          <cell r="B4584" t="str">
            <v>30000戸川60</v>
          </cell>
          <cell r="C4584">
            <v>41</v>
          </cell>
          <cell r="D4584" t="str">
            <v>町名別・年齢別人口調べ</v>
          </cell>
          <cell r="E4584" t="str">
            <v>令和 6年 3月 1日</v>
          </cell>
          <cell r="F4584">
            <v>41</v>
          </cell>
          <cell r="G4584" t="str">
            <v>令和 6年 2月29日　現在</v>
          </cell>
          <cell r="H4584" t="str">
            <v>町名</v>
          </cell>
          <cell r="I4584">
            <v>30000</v>
          </cell>
          <cell r="J4584" t="str">
            <v>戸川</v>
          </cell>
          <cell r="K4584"/>
          <cell r="L4584"/>
          <cell r="M4584">
            <v>60</v>
          </cell>
          <cell r="N4584">
            <v>40</v>
          </cell>
          <cell r="O4584">
            <v>0</v>
          </cell>
          <cell r="P4584">
            <v>54</v>
          </cell>
          <cell r="Q4584">
            <v>1</v>
          </cell>
          <cell r="R4584">
            <v>94</v>
          </cell>
          <cell r="S4584">
            <v>1</v>
          </cell>
          <cell r="T4584">
            <v>1</v>
          </cell>
        </row>
        <row r="4585">
          <cell r="A4585" t="str">
            <v>戸川61</v>
          </cell>
          <cell r="B4585" t="str">
            <v>30000戸川61</v>
          </cell>
          <cell r="C4585">
            <v>41</v>
          </cell>
          <cell r="D4585" t="str">
            <v>町名別・年齢別人口調べ</v>
          </cell>
          <cell r="E4585" t="str">
            <v>令和 6年 3月 1日</v>
          </cell>
          <cell r="F4585">
            <v>41</v>
          </cell>
          <cell r="G4585" t="str">
            <v>令和 6年 2月29日　現在</v>
          </cell>
          <cell r="H4585" t="str">
            <v>町名</v>
          </cell>
          <cell r="I4585">
            <v>30000</v>
          </cell>
          <cell r="J4585" t="str">
            <v>戸川</v>
          </cell>
          <cell r="K4585"/>
          <cell r="L4585"/>
          <cell r="M4585">
            <v>61</v>
          </cell>
          <cell r="N4585">
            <v>51</v>
          </cell>
          <cell r="O4585">
            <v>2</v>
          </cell>
          <cell r="P4585">
            <v>43</v>
          </cell>
          <cell r="Q4585">
            <v>0</v>
          </cell>
          <cell r="R4585">
            <v>94</v>
          </cell>
          <cell r="S4585">
            <v>2</v>
          </cell>
          <cell r="T4585">
            <v>1</v>
          </cell>
        </row>
        <row r="4586">
          <cell r="A4586" t="str">
            <v>戸川62</v>
          </cell>
          <cell r="B4586" t="str">
            <v>30000戸川62</v>
          </cell>
          <cell r="C4586">
            <v>41</v>
          </cell>
          <cell r="D4586" t="str">
            <v>町名別・年齢別人口調べ</v>
          </cell>
          <cell r="E4586" t="str">
            <v>令和 6年 3月 1日</v>
          </cell>
          <cell r="F4586">
            <v>41</v>
          </cell>
          <cell r="G4586" t="str">
            <v>令和 6年 2月29日　現在</v>
          </cell>
          <cell r="H4586" t="str">
            <v>町名</v>
          </cell>
          <cell r="I4586">
            <v>30000</v>
          </cell>
          <cell r="J4586" t="str">
            <v>戸川</v>
          </cell>
          <cell r="K4586"/>
          <cell r="L4586"/>
          <cell r="M4586">
            <v>62</v>
          </cell>
          <cell r="N4586">
            <v>47</v>
          </cell>
          <cell r="O4586">
            <v>1</v>
          </cell>
          <cell r="P4586">
            <v>43</v>
          </cell>
          <cell r="Q4586">
            <v>0</v>
          </cell>
          <cell r="R4586">
            <v>90</v>
          </cell>
          <cell r="S4586">
            <v>1</v>
          </cell>
          <cell r="T4586">
            <v>1</v>
          </cell>
        </row>
        <row r="4587">
          <cell r="A4587" t="str">
            <v>戸川63</v>
          </cell>
          <cell r="B4587" t="str">
            <v>30000戸川63</v>
          </cell>
          <cell r="C4587">
            <v>41</v>
          </cell>
          <cell r="D4587" t="str">
            <v>町名別・年齢別人口調べ</v>
          </cell>
          <cell r="E4587" t="str">
            <v>令和 6年 3月 1日</v>
          </cell>
          <cell r="F4587">
            <v>41</v>
          </cell>
          <cell r="G4587" t="str">
            <v>令和 6年 2月29日　現在</v>
          </cell>
          <cell r="H4587" t="str">
            <v>町名</v>
          </cell>
          <cell r="I4587">
            <v>30000</v>
          </cell>
          <cell r="J4587" t="str">
            <v>戸川</v>
          </cell>
          <cell r="K4587"/>
          <cell r="L4587"/>
          <cell r="M4587">
            <v>63</v>
          </cell>
          <cell r="N4587">
            <v>37</v>
          </cell>
          <cell r="O4587">
            <v>2</v>
          </cell>
          <cell r="P4587">
            <v>39</v>
          </cell>
          <cell r="Q4587">
            <v>1</v>
          </cell>
          <cell r="R4587">
            <v>76</v>
          </cell>
          <cell r="S4587">
            <v>3</v>
          </cell>
          <cell r="T4587">
            <v>1</v>
          </cell>
        </row>
        <row r="4588">
          <cell r="A4588" t="str">
            <v>戸川64</v>
          </cell>
          <cell r="B4588" t="str">
            <v>30000戸川64</v>
          </cell>
          <cell r="C4588">
            <v>41</v>
          </cell>
          <cell r="D4588" t="str">
            <v>町名別・年齢別人口調べ</v>
          </cell>
          <cell r="E4588" t="str">
            <v>令和 6年 3月 1日</v>
          </cell>
          <cell r="F4588">
            <v>41</v>
          </cell>
          <cell r="G4588" t="str">
            <v>令和 6年 2月29日　現在</v>
          </cell>
          <cell r="H4588" t="str">
            <v>町名</v>
          </cell>
          <cell r="I4588">
            <v>30000</v>
          </cell>
          <cell r="J4588" t="str">
            <v>戸川</v>
          </cell>
          <cell r="K4588"/>
          <cell r="L4588"/>
          <cell r="M4588">
            <v>64</v>
          </cell>
          <cell r="N4588">
            <v>37</v>
          </cell>
          <cell r="O4588">
            <v>0</v>
          </cell>
          <cell r="P4588">
            <v>51</v>
          </cell>
          <cell r="Q4588">
            <v>1</v>
          </cell>
          <cell r="R4588">
            <v>88</v>
          </cell>
          <cell r="S4588">
            <v>1</v>
          </cell>
          <cell r="T4588">
            <v>1</v>
          </cell>
        </row>
        <row r="4589">
          <cell r="A4589" t="str">
            <v>戸川65</v>
          </cell>
          <cell r="B4589" t="str">
            <v>30000戸川65</v>
          </cell>
          <cell r="C4589">
            <v>41</v>
          </cell>
          <cell r="D4589" t="str">
            <v>町名別・年齢別人口調べ</v>
          </cell>
          <cell r="E4589" t="str">
            <v>令和 6年 3月 1日</v>
          </cell>
          <cell r="F4589">
            <v>41</v>
          </cell>
          <cell r="G4589" t="str">
            <v>令和 6年 2月29日　現在</v>
          </cell>
          <cell r="H4589" t="str">
            <v>町名</v>
          </cell>
          <cell r="I4589">
            <v>30000</v>
          </cell>
          <cell r="J4589" t="str">
            <v>戸川</v>
          </cell>
          <cell r="K4589"/>
          <cell r="L4589"/>
          <cell r="M4589">
            <v>65</v>
          </cell>
          <cell r="N4589">
            <v>38</v>
          </cell>
          <cell r="O4589">
            <v>2</v>
          </cell>
          <cell r="P4589">
            <v>39</v>
          </cell>
          <cell r="Q4589">
            <v>1</v>
          </cell>
          <cell r="R4589">
            <v>77</v>
          </cell>
          <cell r="S4589">
            <v>3</v>
          </cell>
          <cell r="T4589">
            <v>1</v>
          </cell>
        </row>
        <row r="4590">
          <cell r="A4590" t="str">
            <v>戸川66</v>
          </cell>
          <cell r="B4590" t="str">
            <v>30000戸川66</v>
          </cell>
          <cell r="C4590">
            <v>41</v>
          </cell>
          <cell r="D4590" t="str">
            <v>町名別・年齢別人口調べ</v>
          </cell>
          <cell r="E4590" t="str">
            <v>令和 6年 3月 1日</v>
          </cell>
          <cell r="F4590">
            <v>41</v>
          </cell>
          <cell r="G4590" t="str">
            <v>令和 6年 2月29日　現在</v>
          </cell>
          <cell r="H4590" t="str">
            <v>町名</v>
          </cell>
          <cell r="I4590">
            <v>30000</v>
          </cell>
          <cell r="J4590" t="str">
            <v>戸川</v>
          </cell>
          <cell r="K4590"/>
          <cell r="L4590"/>
          <cell r="M4590">
            <v>66</v>
          </cell>
          <cell r="N4590">
            <v>46</v>
          </cell>
          <cell r="O4590">
            <v>0</v>
          </cell>
          <cell r="P4590">
            <v>43</v>
          </cell>
          <cell r="Q4590">
            <v>0</v>
          </cell>
          <cell r="R4590">
            <v>89</v>
          </cell>
          <cell r="S4590">
            <v>0</v>
          </cell>
          <cell r="T4590">
            <v>1</v>
          </cell>
        </row>
        <row r="4591">
          <cell r="A4591" t="str">
            <v>戸川67</v>
          </cell>
          <cell r="B4591" t="str">
            <v>30000戸川67</v>
          </cell>
          <cell r="C4591">
            <v>41</v>
          </cell>
          <cell r="D4591" t="str">
            <v>町名別・年齢別人口調べ</v>
          </cell>
          <cell r="E4591" t="str">
            <v>令和 6年 3月 1日</v>
          </cell>
          <cell r="F4591">
            <v>41</v>
          </cell>
          <cell r="G4591" t="str">
            <v>令和 6年 2月29日　現在</v>
          </cell>
          <cell r="H4591" t="str">
            <v>町名</v>
          </cell>
          <cell r="I4591">
            <v>30000</v>
          </cell>
          <cell r="J4591" t="str">
            <v>戸川</v>
          </cell>
          <cell r="K4591"/>
          <cell r="L4591"/>
          <cell r="M4591">
            <v>67</v>
          </cell>
          <cell r="N4591">
            <v>33</v>
          </cell>
          <cell r="O4591">
            <v>0</v>
          </cell>
          <cell r="P4591">
            <v>52</v>
          </cell>
          <cell r="Q4591">
            <v>1</v>
          </cell>
          <cell r="R4591">
            <v>85</v>
          </cell>
          <cell r="S4591">
            <v>1</v>
          </cell>
          <cell r="T4591">
            <v>1</v>
          </cell>
        </row>
        <row r="4592">
          <cell r="A4592" t="str">
            <v>戸川68</v>
          </cell>
          <cell r="B4592" t="str">
            <v>30000戸川68</v>
          </cell>
          <cell r="C4592">
            <v>41</v>
          </cell>
          <cell r="D4592" t="str">
            <v>町名別・年齢別人口調べ</v>
          </cell>
          <cell r="E4592" t="str">
            <v>令和 6年 3月 1日</v>
          </cell>
          <cell r="F4592">
            <v>41</v>
          </cell>
          <cell r="G4592" t="str">
            <v>令和 6年 2月29日　現在</v>
          </cell>
          <cell r="H4592" t="str">
            <v>町名</v>
          </cell>
          <cell r="I4592">
            <v>30000</v>
          </cell>
          <cell r="J4592" t="str">
            <v>戸川</v>
          </cell>
          <cell r="K4592"/>
          <cell r="L4592"/>
          <cell r="M4592">
            <v>68</v>
          </cell>
          <cell r="N4592">
            <v>41</v>
          </cell>
          <cell r="O4592">
            <v>0</v>
          </cell>
          <cell r="P4592">
            <v>41</v>
          </cell>
          <cell r="Q4592">
            <v>1</v>
          </cell>
          <cell r="R4592">
            <v>82</v>
          </cell>
          <cell r="S4592">
            <v>1</v>
          </cell>
          <cell r="T4592">
            <v>1</v>
          </cell>
        </row>
        <row r="4593">
          <cell r="A4593" t="str">
            <v>戸川69</v>
          </cell>
          <cell r="B4593" t="str">
            <v>30000戸川69</v>
          </cell>
          <cell r="C4593">
            <v>41</v>
          </cell>
          <cell r="D4593" t="str">
            <v>町名別・年齢別人口調べ</v>
          </cell>
          <cell r="E4593" t="str">
            <v>令和 6年 3月 1日</v>
          </cell>
          <cell r="F4593">
            <v>41</v>
          </cell>
          <cell r="G4593" t="str">
            <v>令和 6年 2月29日　現在</v>
          </cell>
          <cell r="H4593" t="str">
            <v>町名</v>
          </cell>
          <cell r="I4593">
            <v>30000</v>
          </cell>
          <cell r="J4593" t="str">
            <v>戸川</v>
          </cell>
          <cell r="K4593"/>
          <cell r="L4593"/>
          <cell r="M4593">
            <v>69</v>
          </cell>
          <cell r="N4593">
            <v>45</v>
          </cell>
          <cell r="O4593">
            <v>2</v>
          </cell>
          <cell r="P4593">
            <v>49</v>
          </cell>
          <cell r="Q4593">
            <v>0</v>
          </cell>
          <cell r="R4593">
            <v>94</v>
          </cell>
          <cell r="S4593">
            <v>2</v>
          </cell>
          <cell r="T4593">
            <v>1</v>
          </cell>
        </row>
        <row r="4594">
          <cell r="A4594" t="str">
            <v>戸川70</v>
          </cell>
          <cell r="B4594" t="str">
            <v>30000戸川70</v>
          </cell>
          <cell r="C4594">
            <v>41</v>
          </cell>
          <cell r="D4594" t="str">
            <v>町名別・年齢別人口調べ</v>
          </cell>
          <cell r="E4594" t="str">
            <v>令和 6年 3月 1日</v>
          </cell>
          <cell r="F4594">
            <v>41</v>
          </cell>
          <cell r="G4594" t="str">
            <v>令和 6年 2月29日　現在</v>
          </cell>
          <cell r="H4594" t="str">
            <v>町名</v>
          </cell>
          <cell r="I4594">
            <v>30000</v>
          </cell>
          <cell r="J4594" t="str">
            <v>戸川</v>
          </cell>
          <cell r="K4594"/>
          <cell r="L4594"/>
          <cell r="M4594">
            <v>70</v>
          </cell>
          <cell r="N4594">
            <v>47</v>
          </cell>
          <cell r="O4594">
            <v>0</v>
          </cell>
          <cell r="P4594">
            <v>50</v>
          </cell>
          <cell r="Q4594">
            <v>0</v>
          </cell>
          <cell r="R4594">
            <v>97</v>
          </cell>
          <cell r="S4594">
            <v>0</v>
          </cell>
          <cell r="T4594">
            <v>1</v>
          </cell>
        </row>
        <row r="4595">
          <cell r="A4595" t="str">
            <v>戸川71</v>
          </cell>
          <cell r="B4595" t="str">
            <v>30000戸川71</v>
          </cell>
          <cell r="C4595">
            <v>41</v>
          </cell>
          <cell r="D4595" t="str">
            <v>町名別・年齢別人口調べ</v>
          </cell>
          <cell r="E4595" t="str">
            <v>令和 6年 3月 1日</v>
          </cell>
          <cell r="F4595">
            <v>41</v>
          </cell>
          <cell r="G4595" t="str">
            <v>令和 6年 2月29日　現在</v>
          </cell>
          <cell r="H4595" t="str">
            <v>町名</v>
          </cell>
          <cell r="I4595">
            <v>30000</v>
          </cell>
          <cell r="J4595" t="str">
            <v>戸川</v>
          </cell>
          <cell r="K4595"/>
          <cell r="L4595"/>
          <cell r="M4595">
            <v>71</v>
          </cell>
          <cell r="N4595">
            <v>42</v>
          </cell>
          <cell r="O4595">
            <v>0</v>
          </cell>
          <cell r="P4595">
            <v>71</v>
          </cell>
          <cell r="Q4595">
            <v>1</v>
          </cell>
          <cell r="R4595">
            <v>113</v>
          </cell>
          <cell r="S4595">
            <v>1</v>
          </cell>
          <cell r="T4595">
            <v>1</v>
          </cell>
        </row>
        <row r="4596">
          <cell r="A4596" t="str">
            <v>戸川72</v>
          </cell>
          <cell r="B4596" t="str">
            <v>30000戸川72</v>
          </cell>
          <cell r="C4596">
            <v>41</v>
          </cell>
          <cell r="D4596" t="str">
            <v>町名別・年齢別人口調べ</v>
          </cell>
          <cell r="E4596" t="str">
            <v>令和 6年 3月 1日</v>
          </cell>
          <cell r="F4596">
            <v>41</v>
          </cell>
          <cell r="G4596" t="str">
            <v>令和 6年 2月29日　現在</v>
          </cell>
          <cell r="H4596" t="str">
            <v>町名</v>
          </cell>
          <cell r="I4596">
            <v>30000</v>
          </cell>
          <cell r="J4596" t="str">
            <v>戸川</v>
          </cell>
          <cell r="K4596"/>
          <cell r="L4596"/>
          <cell r="M4596">
            <v>72</v>
          </cell>
          <cell r="N4596">
            <v>44</v>
          </cell>
          <cell r="O4596">
            <v>0</v>
          </cell>
          <cell r="P4596">
            <v>39</v>
          </cell>
          <cell r="Q4596">
            <v>1</v>
          </cell>
          <cell r="R4596">
            <v>83</v>
          </cell>
          <cell r="S4596">
            <v>1</v>
          </cell>
          <cell r="T4596">
            <v>1</v>
          </cell>
        </row>
        <row r="4597">
          <cell r="A4597" t="str">
            <v>戸川73</v>
          </cell>
          <cell r="B4597" t="str">
            <v>30000戸川73</v>
          </cell>
          <cell r="C4597">
            <v>41</v>
          </cell>
          <cell r="D4597" t="str">
            <v>町名別・年齢別人口調べ</v>
          </cell>
          <cell r="E4597" t="str">
            <v>令和 6年 3月 1日</v>
          </cell>
          <cell r="F4597">
            <v>41</v>
          </cell>
          <cell r="G4597" t="str">
            <v>令和 6年 2月29日　現在</v>
          </cell>
          <cell r="H4597" t="str">
            <v>町名</v>
          </cell>
          <cell r="I4597">
            <v>30000</v>
          </cell>
          <cell r="J4597" t="str">
            <v>戸川</v>
          </cell>
          <cell r="K4597"/>
          <cell r="L4597"/>
          <cell r="M4597">
            <v>73</v>
          </cell>
          <cell r="N4597">
            <v>54</v>
          </cell>
          <cell r="O4597">
            <v>0</v>
          </cell>
          <cell r="P4597">
            <v>61</v>
          </cell>
          <cell r="Q4597">
            <v>0</v>
          </cell>
          <cell r="R4597">
            <v>115</v>
          </cell>
          <cell r="S4597">
            <v>0</v>
          </cell>
          <cell r="T4597">
            <v>1</v>
          </cell>
        </row>
        <row r="4598">
          <cell r="A4598" t="str">
            <v>戸川74</v>
          </cell>
          <cell r="B4598" t="str">
            <v>30000戸川74</v>
          </cell>
          <cell r="C4598">
            <v>41</v>
          </cell>
          <cell r="D4598" t="str">
            <v>町名別・年齢別人口調べ</v>
          </cell>
          <cell r="E4598" t="str">
            <v>令和 6年 3月 1日</v>
          </cell>
          <cell r="F4598">
            <v>41</v>
          </cell>
          <cell r="G4598" t="str">
            <v>令和 6年 2月29日　現在</v>
          </cell>
          <cell r="H4598" t="str">
            <v>町名</v>
          </cell>
          <cell r="I4598">
            <v>30000</v>
          </cell>
          <cell r="J4598" t="str">
            <v>戸川</v>
          </cell>
          <cell r="K4598"/>
          <cell r="L4598"/>
          <cell r="M4598">
            <v>74</v>
          </cell>
          <cell r="N4598">
            <v>76</v>
          </cell>
          <cell r="O4598">
            <v>0</v>
          </cell>
          <cell r="P4598">
            <v>64</v>
          </cell>
          <cell r="Q4598">
            <v>0</v>
          </cell>
          <cell r="R4598">
            <v>140</v>
          </cell>
          <cell r="S4598">
            <v>0</v>
          </cell>
          <cell r="T4598">
            <v>1</v>
          </cell>
        </row>
        <row r="4599">
          <cell r="A4599" t="str">
            <v>戸川75</v>
          </cell>
          <cell r="B4599" t="str">
            <v>30000戸川75</v>
          </cell>
          <cell r="C4599">
            <v>41</v>
          </cell>
          <cell r="D4599" t="str">
            <v>町名別・年齢別人口調べ</v>
          </cell>
          <cell r="E4599" t="str">
            <v>令和 6年 3月 1日</v>
          </cell>
          <cell r="F4599">
            <v>41</v>
          </cell>
          <cell r="G4599" t="str">
            <v>令和 6年 2月29日　現在</v>
          </cell>
          <cell r="H4599" t="str">
            <v>町名</v>
          </cell>
          <cell r="I4599">
            <v>30000</v>
          </cell>
          <cell r="J4599" t="str">
            <v>戸川</v>
          </cell>
          <cell r="K4599"/>
          <cell r="L4599"/>
          <cell r="M4599">
            <v>75</v>
          </cell>
          <cell r="N4599">
            <v>70</v>
          </cell>
          <cell r="O4599">
            <v>0</v>
          </cell>
          <cell r="P4599">
            <v>78</v>
          </cell>
          <cell r="Q4599">
            <v>0</v>
          </cell>
          <cell r="R4599">
            <v>148</v>
          </cell>
          <cell r="S4599">
            <v>0</v>
          </cell>
          <cell r="T4599">
            <v>1</v>
          </cell>
        </row>
        <row r="4600">
          <cell r="A4600" t="str">
            <v>戸川76</v>
          </cell>
          <cell r="B4600" t="str">
            <v>30000戸川76</v>
          </cell>
          <cell r="C4600">
            <v>41</v>
          </cell>
          <cell r="D4600" t="str">
            <v>町名別・年齢別人口調べ</v>
          </cell>
          <cell r="E4600" t="str">
            <v>令和 6年 3月 1日</v>
          </cell>
          <cell r="F4600">
            <v>41</v>
          </cell>
          <cell r="G4600" t="str">
            <v>令和 6年 2月29日　現在</v>
          </cell>
          <cell r="H4600" t="str">
            <v>町名</v>
          </cell>
          <cell r="I4600">
            <v>30000</v>
          </cell>
          <cell r="J4600" t="str">
            <v>戸川</v>
          </cell>
          <cell r="K4600"/>
          <cell r="L4600"/>
          <cell r="M4600">
            <v>76</v>
          </cell>
          <cell r="N4600">
            <v>75</v>
          </cell>
          <cell r="O4600">
            <v>0</v>
          </cell>
          <cell r="P4600">
            <v>68</v>
          </cell>
          <cell r="Q4600">
            <v>0</v>
          </cell>
          <cell r="R4600">
            <v>143</v>
          </cell>
          <cell r="S4600">
            <v>0</v>
          </cell>
          <cell r="T4600">
            <v>1</v>
          </cell>
        </row>
        <row r="4601">
          <cell r="A4601" t="str">
            <v>戸川77</v>
          </cell>
          <cell r="B4601" t="str">
            <v>30000戸川77</v>
          </cell>
          <cell r="C4601">
            <v>41</v>
          </cell>
          <cell r="D4601" t="str">
            <v>町名別・年齢別人口調べ</v>
          </cell>
          <cell r="E4601" t="str">
            <v>令和 6年 3月 1日</v>
          </cell>
          <cell r="F4601">
            <v>41</v>
          </cell>
          <cell r="G4601" t="str">
            <v>令和 6年 2月29日　現在</v>
          </cell>
          <cell r="H4601" t="str">
            <v>町名</v>
          </cell>
          <cell r="I4601">
            <v>30000</v>
          </cell>
          <cell r="J4601" t="str">
            <v>戸川</v>
          </cell>
          <cell r="K4601"/>
          <cell r="L4601"/>
          <cell r="M4601">
            <v>77</v>
          </cell>
          <cell r="N4601">
            <v>65</v>
          </cell>
          <cell r="O4601">
            <v>2</v>
          </cell>
          <cell r="P4601">
            <v>54</v>
          </cell>
          <cell r="Q4601">
            <v>0</v>
          </cell>
          <cell r="R4601">
            <v>119</v>
          </cell>
          <cell r="S4601">
            <v>2</v>
          </cell>
          <cell r="T4601">
            <v>1</v>
          </cell>
        </row>
        <row r="4602">
          <cell r="A4602" t="str">
            <v>戸川78</v>
          </cell>
          <cell r="B4602" t="str">
            <v>30000戸川78</v>
          </cell>
          <cell r="C4602">
            <v>41</v>
          </cell>
          <cell r="D4602" t="str">
            <v>町名別・年齢別人口調べ</v>
          </cell>
          <cell r="E4602" t="str">
            <v>令和 6年 3月 1日</v>
          </cell>
          <cell r="F4602">
            <v>41</v>
          </cell>
          <cell r="G4602" t="str">
            <v>令和 6年 2月29日　現在</v>
          </cell>
          <cell r="H4602" t="str">
            <v>町名</v>
          </cell>
          <cell r="I4602">
            <v>30000</v>
          </cell>
          <cell r="J4602" t="str">
            <v>戸川</v>
          </cell>
          <cell r="K4602"/>
          <cell r="L4602"/>
          <cell r="M4602">
            <v>78</v>
          </cell>
          <cell r="N4602">
            <v>50</v>
          </cell>
          <cell r="O4602">
            <v>0</v>
          </cell>
          <cell r="P4602">
            <v>43</v>
          </cell>
          <cell r="Q4602">
            <v>0</v>
          </cell>
          <cell r="R4602">
            <v>93</v>
          </cell>
          <cell r="S4602">
            <v>0</v>
          </cell>
          <cell r="T4602">
            <v>1</v>
          </cell>
        </row>
        <row r="4603">
          <cell r="A4603" t="str">
            <v>戸川79</v>
          </cell>
          <cell r="B4603" t="str">
            <v>30000戸川79</v>
          </cell>
          <cell r="C4603">
            <v>41</v>
          </cell>
          <cell r="D4603" t="str">
            <v>町名別・年齢別人口調べ</v>
          </cell>
          <cell r="E4603" t="str">
            <v>令和 6年 3月 1日</v>
          </cell>
          <cell r="F4603">
            <v>41</v>
          </cell>
          <cell r="G4603" t="str">
            <v>令和 6年 2月29日　現在</v>
          </cell>
          <cell r="H4603" t="str">
            <v>町名</v>
          </cell>
          <cell r="I4603">
            <v>30000</v>
          </cell>
          <cell r="J4603" t="str">
            <v>戸川</v>
          </cell>
          <cell r="K4603"/>
          <cell r="L4603"/>
          <cell r="M4603">
            <v>79</v>
          </cell>
          <cell r="N4603">
            <v>26</v>
          </cell>
          <cell r="O4603">
            <v>1</v>
          </cell>
          <cell r="P4603">
            <v>44</v>
          </cell>
          <cell r="Q4603">
            <v>1</v>
          </cell>
          <cell r="R4603">
            <v>70</v>
          </cell>
          <cell r="S4603">
            <v>2</v>
          </cell>
          <cell r="T4603">
            <v>1</v>
          </cell>
        </row>
        <row r="4604">
          <cell r="A4604" t="str">
            <v>戸川80</v>
          </cell>
          <cell r="B4604" t="str">
            <v>30000戸川80</v>
          </cell>
          <cell r="C4604">
            <v>41</v>
          </cell>
          <cell r="D4604" t="str">
            <v>町名別・年齢別人口調べ</v>
          </cell>
          <cell r="E4604" t="str">
            <v>令和 6年 3月 1日</v>
          </cell>
          <cell r="F4604">
            <v>41</v>
          </cell>
          <cell r="G4604" t="str">
            <v>令和 6年 2月29日　現在</v>
          </cell>
          <cell r="H4604" t="str">
            <v>町名</v>
          </cell>
          <cell r="I4604">
            <v>30000</v>
          </cell>
          <cell r="J4604" t="str">
            <v>戸川</v>
          </cell>
          <cell r="K4604"/>
          <cell r="L4604"/>
          <cell r="M4604">
            <v>80</v>
          </cell>
          <cell r="N4604">
            <v>27</v>
          </cell>
          <cell r="O4604">
            <v>0</v>
          </cell>
          <cell r="P4604">
            <v>37</v>
          </cell>
          <cell r="Q4604">
            <v>0</v>
          </cell>
          <cell r="R4604">
            <v>64</v>
          </cell>
          <cell r="S4604">
            <v>0</v>
          </cell>
          <cell r="T4604">
            <v>1</v>
          </cell>
        </row>
        <row r="4605">
          <cell r="A4605" t="str">
            <v>戸川81</v>
          </cell>
          <cell r="B4605" t="str">
            <v>30000戸川81</v>
          </cell>
          <cell r="C4605">
            <v>41</v>
          </cell>
          <cell r="D4605" t="str">
            <v>町名別・年齢別人口調べ</v>
          </cell>
          <cell r="E4605" t="str">
            <v>令和 6年 3月 1日</v>
          </cell>
          <cell r="F4605">
            <v>41</v>
          </cell>
          <cell r="G4605" t="str">
            <v>令和 6年 2月29日　現在</v>
          </cell>
          <cell r="H4605" t="str">
            <v>町名</v>
          </cell>
          <cell r="I4605">
            <v>30000</v>
          </cell>
          <cell r="J4605" t="str">
            <v>戸川</v>
          </cell>
          <cell r="K4605"/>
          <cell r="L4605"/>
          <cell r="M4605">
            <v>81</v>
          </cell>
          <cell r="N4605">
            <v>41</v>
          </cell>
          <cell r="O4605">
            <v>0</v>
          </cell>
          <cell r="P4605">
            <v>53</v>
          </cell>
          <cell r="Q4605">
            <v>0</v>
          </cell>
          <cell r="R4605">
            <v>94</v>
          </cell>
          <cell r="S4605">
            <v>0</v>
          </cell>
          <cell r="T4605">
            <v>1</v>
          </cell>
        </row>
        <row r="4606">
          <cell r="A4606" t="str">
            <v>戸川82</v>
          </cell>
          <cell r="B4606" t="str">
            <v>30000戸川82</v>
          </cell>
          <cell r="C4606">
            <v>41</v>
          </cell>
          <cell r="D4606" t="str">
            <v>町名別・年齢別人口調べ</v>
          </cell>
          <cell r="E4606" t="str">
            <v>令和 6年 3月 1日</v>
          </cell>
          <cell r="F4606">
            <v>41</v>
          </cell>
          <cell r="G4606" t="str">
            <v>令和 6年 2月29日　現在</v>
          </cell>
          <cell r="H4606" t="str">
            <v>町名</v>
          </cell>
          <cell r="I4606">
            <v>30000</v>
          </cell>
          <cell r="J4606" t="str">
            <v>戸川</v>
          </cell>
          <cell r="K4606"/>
          <cell r="L4606"/>
          <cell r="M4606">
            <v>82</v>
          </cell>
          <cell r="N4606">
            <v>48</v>
          </cell>
          <cell r="O4606">
            <v>0</v>
          </cell>
          <cell r="P4606">
            <v>44</v>
          </cell>
          <cell r="Q4606">
            <v>0</v>
          </cell>
          <cell r="R4606">
            <v>92</v>
          </cell>
          <cell r="S4606">
            <v>0</v>
          </cell>
          <cell r="T4606">
            <v>1</v>
          </cell>
        </row>
        <row r="4607">
          <cell r="A4607" t="str">
            <v>戸川83</v>
          </cell>
          <cell r="B4607" t="str">
            <v>30000戸川83</v>
          </cell>
          <cell r="C4607">
            <v>41</v>
          </cell>
          <cell r="D4607" t="str">
            <v>町名別・年齢別人口調べ</v>
          </cell>
          <cell r="E4607" t="str">
            <v>令和 6年 3月 1日</v>
          </cell>
          <cell r="F4607">
            <v>41</v>
          </cell>
          <cell r="G4607" t="str">
            <v>令和 6年 2月29日　現在</v>
          </cell>
          <cell r="H4607" t="str">
            <v>町名</v>
          </cell>
          <cell r="I4607">
            <v>30000</v>
          </cell>
          <cell r="J4607" t="str">
            <v>戸川</v>
          </cell>
          <cell r="K4607"/>
          <cell r="L4607"/>
          <cell r="M4607">
            <v>83</v>
          </cell>
          <cell r="N4607">
            <v>35</v>
          </cell>
          <cell r="O4607">
            <v>0</v>
          </cell>
          <cell r="P4607">
            <v>39</v>
          </cell>
          <cell r="Q4607">
            <v>0</v>
          </cell>
          <cell r="R4607">
            <v>74</v>
          </cell>
          <cell r="S4607">
            <v>0</v>
          </cell>
          <cell r="T4607">
            <v>1</v>
          </cell>
        </row>
        <row r="4608">
          <cell r="A4608" t="str">
            <v>戸川84</v>
          </cell>
          <cell r="B4608" t="str">
            <v>30000戸川84</v>
          </cell>
          <cell r="C4608">
            <v>41</v>
          </cell>
          <cell r="D4608" t="str">
            <v>町名別・年齢別人口調べ</v>
          </cell>
          <cell r="E4608" t="str">
            <v>令和 6年 3月 1日</v>
          </cell>
          <cell r="F4608">
            <v>41</v>
          </cell>
          <cell r="G4608" t="str">
            <v>令和 6年 2月29日　現在</v>
          </cell>
          <cell r="H4608" t="str">
            <v>町名</v>
          </cell>
          <cell r="I4608">
            <v>30000</v>
          </cell>
          <cell r="J4608" t="str">
            <v>戸川</v>
          </cell>
          <cell r="K4608"/>
          <cell r="L4608"/>
          <cell r="M4608">
            <v>84</v>
          </cell>
          <cell r="N4608">
            <v>23</v>
          </cell>
          <cell r="O4608">
            <v>0</v>
          </cell>
          <cell r="P4608">
            <v>32</v>
          </cell>
          <cell r="Q4608">
            <v>0</v>
          </cell>
          <cell r="R4608">
            <v>55</v>
          </cell>
          <cell r="S4608">
            <v>0</v>
          </cell>
          <cell r="T4608">
            <v>1</v>
          </cell>
        </row>
        <row r="4609">
          <cell r="A4609" t="str">
            <v>戸川85</v>
          </cell>
          <cell r="B4609" t="str">
            <v>30000戸川85</v>
          </cell>
          <cell r="C4609">
            <v>41</v>
          </cell>
          <cell r="D4609" t="str">
            <v>町名別・年齢別人口調べ</v>
          </cell>
          <cell r="E4609" t="str">
            <v>令和 6年 3月 1日</v>
          </cell>
          <cell r="F4609">
            <v>41</v>
          </cell>
          <cell r="G4609" t="str">
            <v>令和 6年 2月29日　現在</v>
          </cell>
          <cell r="H4609" t="str">
            <v>町名</v>
          </cell>
          <cell r="I4609">
            <v>30000</v>
          </cell>
          <cell r="J4609" t="str">
            <v>戸川</v>
          </cell>
          <cell r="K4609"/>
          <cell r="L4609"/>
          <cell r="M4609">
            <v>85</v>
          </cell>
          <cell r="N4609">
            <v>21</v>
          </cell>
          <cell r="O4609">
            <v>0</v>
          </cell>
          <cell r="P4609">
            <v>25</v>
          </cell>
          <cell r="Q4609">
            <v>0</v>
          </cell>
          <cell r="R4609">
            <v>46</v>
          </cell>
          <cell r="S4609">
            <v>0</v>
          </cell>
          <cell r="T4609">
            <v>1</v>
          </cell>
        </row>
        <row r="4610">
          <cell r="A4610" t="str">
            <v>戸川86</v>
          </cell>
          <cell r="B4610" t="str">
            <v>30000戸川86</v>
          </cell>
          <cell r="C4610">
            <v>41</v>
          </cell>
          <cell r="D4610" t="str">
            <v>町名別・年齢別人口調べ</v>
          </cell>
          <cell r="E4610" t="str">
            <v>令和 6年 3月 1日</v>
          </cell>
          <cell r="F4610">
            <v>41</v>
          </cell>
          <cell r="G4610" t="str">
            <v>令和 6年 2月29日　現在</v>
          </cell>
          <cell r="H4610" t="str">
            <v>町名</v>
          </cell>
          <cell r="I4610">
            <v>30000</v>
          </cell>
          <cell r="J4610" t="str">
            <v>戸川</v>
          </cell>
          <cell r="K4610"/>
          <cell r="L4610"/>
          <cell r="M4610">
            <v>86</v>
          </cell>
          <cell r="N4610">
            <v>17</v>
          </cell>
          <cell r="O4610">
            <v>0</v>
          </cell>
          <cell r="P4610">
            <v>18</v>
          </cell>
          <cell r="Q4610">
            <v>0</v>
          </cell>
          <cell r="R4610">
            <v>35</v>
          </cell>
          <cell r="S4610">
            <v>0</v>
          </cell>
          <cell r="T4610">
            <v>1</v>
          </cell>
        </row>
        <row r="4611">
          <cell r="A4611" t="str">
            <v>戸川87</v>
          </cell>
          <cell r="B4611" t="str">
            <v>30000戸川87</v>
          </cell>
          <cell r="C4611">
            <v>41</v>
          </cell>
          <cell r="D4611" t="str">
            <v>町名別・年齢別人口調べ</v>
          </cell>
          <cell r="E4611" t="str">
            <v>令和 6年 3月 1日</v>
          </cell>
          <cell r="F4611">
            <v>41</v>
          </cell>
          <cell r="G4611" t="str">
            <v>令和 6年 2月29日　現在</v>
          </cell>
          <cell r="H4611" t="str">
            <v>町名</v>
          </cell>
          <cell r="I4611">
            <v>30000</v>
          </cell>
          <cell r="J4611" t="str">
            <v>戸川</v>
          </cell>
          <cell r="K4611"/>
          <cell r="L4611"/>
          <cell r="M4611">
            <v>87</v>
          </cell>
          <cell r="N4611">
            <v>6</v>
          </cell>
          <cell r="O4611">
            <v>0</v>
          </cell>
          <cell r="P4611">
            <v>24</v>
          </cell>
          <cell r="Q4611">
            <v>0</v>
          </cell>
          <cell r="R4611">
            <v>30</v>
          </cell>
          <cell r="S4611">
            <v>0</v>
          </cell>
          <cell r="T4611">
            <v>1</v>
          </cell>
        </row>
        <row r="4612">
          <cell r="A4612" t="str">
            <v>戸川88</v>
          </cell>
          <cell r="B4612" t="str">
            <v>30000戸川88</v>
          </cell>
          <cell r="C4612">
            <v>41</v>
          </cell>
          <cell r="D4612" t="str">
            <v>町名別・年齢別人口調べ</v>
          </cell>
          <cell r="E4612" t="str">
            <v>令和 6年 3月 1日</v>
          </cell>
          <cell r="F4612">
            <v>41</v>
          </cell>
          <cell r="G4612" t="str">
            <v>令和 6年 2月29日　現在</v>
          </cell>
          <cell r="H4612" t="str">
            <v>町名</v>
          </cell>
          <cell r="I4612">
            <v>30000</v>
          </cell>
          <cell r="J4612" t="str">
            <v>戸川</v>
          </cell>
          <cell r="K4612"/>
          <cell r="L4612"/>
          <cell r="M4612">
            <v>88</v>
          </cell>
          <cell r="N4612">
            <v>14</v>
          </cell>
          <cell r="O4612">
            <v>0</v>
          </cell>
          <cell r="P4612">
            <v>23</v>
          </cell>
          <cell r="Q4612">
            <v>0</v>
          </cell>
          <cell r="R4612">
            <v>37</v>
          </cell>
          <cell r="S4612">
            <v>0</v>
          </cell>
          <cell r="T4612">
            <v>1</v>
          </cell>
        </row>
        <row r="4613">
          <cell r="A4613" t="str">
            <v>戸川89</v>
          </cell>
          <cell r="B4613" t="str">
            <v>30000戸川89</v>
          </cell>
          <cell r="C4613">
            <v>41</v>
          </cell>
          <cell r="D4613" t="str">
            <v>町名別・年齢別人口調べ</v>
          </cell>
          <cell r="E4613" t="str">
            <v>令和 6年 3月 1日</v>
          </cell>
          <cell r="F4613">
            <v>41</v>
          </cell>
          <cell r="G4613" t="str">
            <v>令和 6年 2月29日　現在</v>
          </cell>
          <cell r="H4613" t="str">
            <v>町名</v>
          </cell>
          <cell r="I4613">
            <v>30000</v>
          </cell>
          <cell r="J4613" t="str">
            <v>戸川</v>
          </cell>
          <cell r="K4613"/>
          <cell r="L4613"/>
          <cell r="M4613">
            <v>89</v>
          </cell>
          <cell r="N4613">
            <v>12</v>
          </cell>
          <cell r="O4613">
            <v>0</v>
          </cell>
          <cell r="P4613">
            <v>18</v>
          </cell>
          <cell r="Q4613">
            <v>1</v>
          </cell>
          <cell r="R4613">
            <v>30</v>
          </cell>
          <cell r="S4613">
            <v>1</v>
          </cell>
          <cell r="T4613">
            <v>1</v>
          </cell>
        </row>
        <row r="4614">
          <cell r="A4614" t="str">
            <v>戸川90</v>
          </cell>
          <cell r="B4614" t="str">
            <v>30000戸川90</v>
          </cell>
          <cell r="C4614">
            <v>41</v>
          </cell>
          <cell r="D4614" t="str">
            <v>町名別・年齢別人口調べ</v>
          </cell>
          <cell r="E4614" t="str">
            <v>令和 6年 3月 1日</v>
          </cell>
          <cell r="F4614">
            <v>41</v>
          </cell>
          <cell r="G4614" t="str">
            <v>令和 6年 2月29日　現在</v>
          </cell>
          <cell r="H4614" t="str">
            <v>町名</v>
          </cell>
          <cell r="I4614">
            <v>30000</v>
          </cell>
          <cell r="J4614" t="str">
            <v>戸川</v>
          </cell>
          <cell r="K4614"/>
          <cell r="L4614"/>
          <cell r="M4614">
            <v>90</v>
          </cell>
          <cell r="N4614">
            <v>3</v>
          </cell>
          <cell r="O4614">
            <v>0</v>
          </cell>
          <cell r="P4614">
            <v>10</v>
          </cell>
          <cell r="Q4614">
            <v>0</v>
          </cell>
          <cell r="R4614">
            <v>13</v>
          </cell>
          <cell r="S4614">
            <v>0</v>
          </cell>
          <cell r="T4614">
            <v>1</v>
          </cell>
        </row>
        <row r="4615">
          <cell r="A4615" t="str">
            <v>戸川91</v>
          </cell>
          <cell r="B4615" t="str">
            <v>30000戸川91</v>
          </cell>
          <cell r="C4615">
            <v>41</v>
          </cell>
          <cell r="D4615" t="str">
            <v>町名別・年齢別人口調べ</v>
          </cell>
          <cell r="E4615" t="str">
            <v>令和 6年 3月 1日</v>
          </cell>
          <cell r="F4615">
            <v>41</v>
          </cell>
          <cell r="G4615" t="str">
            <v>令和 6年 2月29日　現在</v>
          </cell>
          <cell r="H4615" t="str">
            <v>町名</v>
          </cell>
          <cell r="I4615">
            <v>30000</v>
          </cell>
          <cell r="J4615" t="str">
            <v>戸川</v>
          </cell>
          <cell r="K4615"/>
          <cell r="L4615"/>
          <cell r="M4615">
            <v>91</v>
          </cell>
          <cell r="N4615">
            <v>5</v>
          </cell>
          <cell r="O4615">
            <v>0</v>
          </cell>
          <cell r="P4615">
            <v>10</v>
          </cell>
          <cell r="Q4615">
            <v>0</v>
          </cell>
          <cell r="R4615">
            <v>15</v>
          </cell>
          <cell r="S4615">
            <v>0</v>
          </cell>
          <cell r="T4615">
            <v>1</v>
          </cell>
        </row>
        <row r="4616">
          <cell r="A4616" t="str">
            <v>戸川92</v>
          </cell>
          <cell r="B4616" t="str">
            <v>30000戸川92</v>
          </cell>
          <cell r="C4616">
            <v>41</v>
          </cell>
          <cell r="D4616" t="str">
            <v>町名別・年齢別人口調べ</v>
          </cell>
          <cell r="E4616" t="str">
            <v>令和 6年 3月 1日</v>
          </cell>
          <cell r="F4616">
            <v>41</v>
          </cell>
          <cell r="G4616" t="str">
            <v>令和 6年 2月29日　現在</v>
          </cell>
          <cell r="H4616" t="str">
            <v>町名</v>
          </cell>
          <cell r="I4616">
            <v>30000</v>
          </cell>
          <cell r="J4616" t="str">
            <v>戸川</v>
          </cell>
          <cell r="K4616"/>
          <cell r="L4616"/>
          <cell r="M4616">
            <v>92</v>
          </cell>
          <cell r="N4616">
            <v>5</v>
          </cell>
          <cell r="O4616">
            <v>0</v>
          </cell>
          <cell r="P4616">
            <v>8</v>
          </cell>
          <cell r="Q4616">
            <v>0</v>
          </cell>
          <cell r="R4616">
            <v>13</v>
          </cell>
          <cell r="S4616">
            <v>0</v>
          </cell>
          <cell r="T4616">
            <v>1</v>
          </cell>
        </row>
        <row r="4617">
          <cell r="A4617" t="str">
            <v>戸川93</v>
          </cell>
          <cell r="B4617" t="str">
            <v>30000戸川93</v>
          </cell>
          <cell r="C4617">
            <v>41</v>
          </cell>
          <cell r="D4617" t="str">
            <v>町名別・年齢別人口調べ</v>
          </cell>
          <cell r="E4617" t="str">
            <v>令和 6年 3月 1日</v>
          </cell>
          <cell r="F4617">
            <v>41</v>
          </cell>
          <cell r="G4617" t="str">
            <v>令和 6年 2月29日　現在</v>
          </cell>
          <cell r="H4617" t="str">
            <v>町名</v>
          </cell>
          <cell r="I4617">
            <v>30000</v>
          </cell>
          <cell r="J4617" t="str">
            <v>戸川</v>
          </cell>
          <cell r="K4617"/>
          <cell r="L4617"/>
          <cell r="M4617">
            <v>93</v>
          </cell>
          <cell r="N4617">
            <v>1</v>
          </cell>
          <cell r="O4617">
            <v>0</v>
          </cell>
          <cell r="P4617">
            <v>9</v>
          </cell>
          <cell r="Q4617">
            <v>0</v>
          </cell>
          <cell r="R4617">
            <v>10</v>
          </cell>
          <cell r="S4617">
            <v>0</v>
          </cell>
          <cell r="T4617">
            <v>1</v>
          </cell>
        </row>
        <row r="4618">
          <cell r="A4618" t="str">
            <v>戸川94</v>
          </cell>
          <cell r="B4618" t="str">
            <v>30000戸川94</v>
          </cell>
          <cell r="C4618">
            <v>41</v>
          </cell>
          <cell r="D4618" t="str">
            <v>町名別・年齢別人口調べ</v>
          </cell>
          <cell r="E4618" t="str">
            <v>令和 6年 3月 1日</v>
          </cell>
          <cell r="F4618">
            <v>41</v>
          </cell>
          <cell r="G4618" t="str">
            <v>令和 6年 2月29日　現在</v>
          </cell>
          <cell r="H4618" t="str">
            <v>町名</v>
          </cell>
          <cell r="I4618">
            <v>30000</v>
          </cell>
          <cell r="J4618" t="str">
            <v>戸川</v>
          </cell>
          <cell r="K4618"/>
          <cell r="L4618"/>
          <cell r="M4618">
            <v>94</v>
          </cell>
          <cell r="N4618">
            <v>2</v>
          </cell>
          <cell r="O4618">
            <v>0</v>
          </cell>
          <cell r="P4618">
            <v>7</v>
          </cell>
          <cell r="Q4618">
            <v>0</v>
          </cell>
          <cell r="R4618">
            <v>9</v>
          </cell>
          <cell r="S4618">
            <v>0</v>
          </cell>
          <cell r="T4618">
            <v>1</v>
          </cell>
        </row>
        <row r="4619">
          <cell r="A4619" t="str">
            <v>戸川95</v>
          </cell>
          <cell r="B4619" t="str">
            <v>30000戸川95</v>
          </cell>
          <cell r="C4619">
            <v>41</v>
          </cell>
          <cell r="D4619" t="str">
            <v>町名別・年齢別人口調べ</v>
          </cell>
          <cell r="E4619" t="str">
            <v>令和 6年 3月 1日</v>
          </cell>
          <cell r="F4619">
            <v>41</v>
          </cell>
          <cell r="G4619" t="str">
            <v>令和 6年 2月29日　現在</v>
          </cell>
          <cell r="H4619" t="str">
            <v>町名</v>
          </cell>
          <cell r="I4619">
            <v>30000</v>
          </cell>
          <cell r="J4619" t="str">
            <v>戸川</v>
          </cell>
          <cell r="K4619"/>
          <cell r="L4619"/>
          <cell r="M4619">
            <v>95</v>
          </cell>
          <cell r="N4619">
            <v>3</v>
          </cell>
          <cell r="O4619">
            <v>0</v>
          </cell>
          <cell r="P4619">
            <v>5</v>
          </cell>
          <cell r="Q4619">
            <v>0</v>
          </cell>
          <cell r="R4619">
            <v>8</v>
          </cell>
          <cell r="S4619">
            <v>0</v>
          </cell>
          <cell r="T4619">
            <v>1</v>
          </cell>
        </row>
        <row r="4620">
          <cell r="A4620" t="str">
            <v>戸川96</v>
          </cell>
          <cell r="B4620" t="str">
            <v>30000戸川96</v>
          </cell>
          <cell r="C4620">
            <v>41</v>
          </cell>
          <cell r="D4620" t="str">
            <v>町名別・年齢別人口調べ</v>
          </cell>
          <cell r="E4620" t="str">
            <v>令和 6年 3月 1日</v>
          </cell>
          <cell r="F4620">
            <v>41</v>
          </cell>
          <cell r="G4620" t="str">
            <v>令和 6年 2月29日　現在</v>
          </cell>
          <cell r="H4620" t="str">
            <v>町名</v>
          </cell>
          <cell r="I4620">
            <v>30000</v>
          </cell>
          <cell r="J4620" t="str">
            <v>戸川</v>
          </cell>
          <cell r="K4620"/>
          <cell r="L4620"/>
          <cell r="M4620">
            <v>96</v>
          </cell>
          <cell r="N4620">
            <v>1</v>
          </cell>
          <cell r="O4620">
            <v>0</v>
          </cell>
          <cell r="P4620">
            <v>1</v>
          </cell>
          <cell r="Q4620">
            <v>0</v>
          </cell>
          <cell r="R4620">
            <v>2</v>
          </cell>
          <cell r="S4620">
            <v>0</v>
          </cell>
          <cell r="T4620">
            <v>1</v>
          </cell>
        </row>
        <row r="4621">
          <cell r="A4621" t="str">
            <v>戸川97</v>
          </cell>
          <cell r="B4621" t="str">
            <v>30000戸川97</v>
          </cell>
          <cell r="C4621">
            <v>41</v>
          </cell>
          <cell r="D4621" t="str">
            <v>町名別・年齢別人口調べ</v>
          </cell>
          <cell r="E4621" t="str">
            <v>令和 6年 3月 1日</v>
          </cell>
          <cell r="F4621">
            <v>41</v>
          </cell>
          <cell r="G4621" t="str">
            <v>令和 6年 2月29日　現在</v>
          </cell>
          <cell r="H4621" t="str">
            <v>町名</v>
          </cell>
          <cell r="I4621">
            <v>30000</v>
          </cell>
          <cell r="J4621" t="str">
            <v>戸川</v>
          </cell>
          <cell r="K4621"/>
          <cell r="L4621"/>
          <cell r="M4621">
            <v>97</v>
          </cell>
          <cell r="N4621">
            <v>0</v>
          </cell>
          <cell r="O4621">
            <v>0</v>
          </cell>
          <cell r="P4621">
            <v>4</v>
          </cell>
          <cell r="Q4621">
            <v>0</v>
          </cell>
          <cell r="R4621">
            <v>4</v>
          </cell>
          <cell r="S4621">
            <v>0</v>
          </cell>
          <cell r="T4621">
            <v>1</v>
          </cell>
        </row>
        <row r="4622">
          <cell r="A4622" t="str">
            <v>戸川98</v>
          </cell>
          <cell r="B4622" t="str">
            <v>30000戸川98</v>
          </cell>
          <cell r="C4622">
            <v>41</v>
          </cell>
          <cell r="D4622" t="str">
            <v>町名別・年齢別人口調べ</v>
          </cell>
          <cell r="E4622" t="str">
            <v>令和 6年 3月 1日</v>
          </cell>
          <cell r="F4622">
            <v>41</v>
          </cell>
          <cell r="G4622" t="str">
            <v>令和 6年 2月29日　現在</v>
          </cell>
          <cell r="H4622" t="str">
            <v>町名</v>
          </cell>
          <cell r="I4622">
            <v>30000</v>
          </cell>
          <cell r="J4622" t="str">
            <v>戸川</v>
          </cell>
          <cell r="K4622"/>
          <cell r="L4622"/>
          <cell r="M4622">
            <v>98</v>
          </cell>
          <cell r="N4622">
            <v>0</v>
          </cell>
          <cell r="O4622">
            <v>0</v>
          </cell>
          <cell r="P4622">
            <v>2</v>
          </cell>
          <cell r="Q4622">
            <v>0</v>
          </cell>
          <cell r="R4622">
            <v>2</v>
          </cell>
          <cell r="S4622">
            <v>0</v>
          </cell>
          <cell r="T4622">
            <v>1</v>
          </cell>
        </row>
        <row r="4623">
          <cell r="A4623" t="str">
            <v>戸川99</v>
          </cell>
          <cell r="B4623" t="str">
            <v>30000戸川99</v>
          </cell>
          <cell r="C4623">
            <v>41</v>
          </cell>
          <cell r="D4623" t="str">
            <v>町名別・年齢別人口調べ</v>
          </cell>
          <cell r="E4623" t="str">
            <v>令和 6年 3月 1日</v>
          </cell>
          <cell r="F4623">
            <v>41</v>
          </cell>
          <cell r="G4623" t="str">
            <v>令和 6年 2月29日　現在</v>
          </cell>
          <cell r="H4623" t="str">
            <v>町名</v>
          </cell>
          <cell r="I4623">
            <v>30000</v>
          </cell>
          <cell r="J4623" t="str">
            <v>戸川</v>
          </cell>
          <cell r="K4623"/>
          <cell r="L4623"/>
          <cell r="M4623">
            <v>99</v>
          </cell>
          <cell r="N4623">
            <v>1</v>
          </cell>
          <cell r="O4623">
            <v>0</v>
          </cell>
          <cell r="P4623">
            <v>2</v>
          </cell>
          <cell r="Q4623">
            <v>0</v>
          </cell>
          <cell r="R4623">
            <v>3</v>
          </cell>
          <cell r="S4623">
            <v>0</v>
          </cell>
          <cell r="T4623">
            <v>1</v>
          </cell>
        </row>
        <row r="4624">
          <cell r="A4624" t="str">
            <v>戸川100</v>
          </cell>
          <cell r="B4624" t="str">
            <v>30000戸川100</v>
          </cell>
          <cell r="C4624">
            <v>41</v>
          </cell>
          <cell r="D4624" t="str">
            <v>町名別・年齢別人口調べ</v>
          </cell>
          <cell r="E4624" t="str">
            <v>令和 6年 3月 1日</v>
          </cell>
          <cell r="F4624">
            <v>41</v>
          </cell>
          <cell r="G4624" t="str">
            <v>令和 6年 2月29日　現在</v>
          </cell>
          <cell r="H4624" t="str">
            <v>町名</v>
          </cell>
          <cell r="I4624">
            <v>30000</v>
          </cell>
          <cell r="J4624" t="str">
            <v>戸川</v>
          </cell>
          <cell r="K4624"/>
          <cell r="L4624"/>
          <cell r="M4624">
            <v>100</v>
          </cell>
          <cell r="N4624">
            <v>0</v>
          </cell>
          <cell r="O4624">
            <v>0</v>
          </cell>
          <cell r="P4624">
            <v>1</v>
          </cell>
          <cell r="Q4624">
            <v>0</v>
          </cell>
          <cell r="R4624">
            <v>1</v>
          </cell>
          <cell r="S4624">
            <v>0</v>
          </cell>
          <cell r="T4624">
            <v>1</v>
          </cell>
        </row>
        <row r="4625">
          <cell r="A4625" t="str">
            <v>戸川101</v>
          </cell>
          <cell r="B4625" t="str">
            <v>30000戸川101</v>
          </cell>
          <cell r="C4625">
            <v>41</v>
          </cell>
          <cell r="D4625" t="str">
            <v>町名別・年齢別人口調べ</v>
          </cell>
          <cell r="E4625" t="str">
            <v>令和 6年 3月 1日</v>
          </cell>
          <cell r="F4625">
            <v>41</v>
          </cell>
          <cell r="G4625" t="str">
            <v>令和 6年 2月29日　現在</v>
          </cell>
          <cell r="H4625" t="str">
            <v>町名</v>
          </cell>
          <cell r="I4625">
            <v>30000</v>
          </cell>
          <cell r="J4625" t="str">
            <v>戸川</v>
          </cell>
          <cell r="K4625"/>
          <cell r="L4625"/>
          <cell r="M4625">
            <v>101</v>
          </cell>
          <cell r="N4625">
            <v>0</v>
          </cell>
          <cell r="O4625">
            <v>0</v>
          </cell>
          <cell r="P4625">
            <v>3</v>
          </cell>
          <cell r="Q4625">
            <v>0</v>
          </cell>
          <cell r="R4625">
            <v>3</v>
          </cell>
          <cell r="S4625">
            <v>0</v>
          </cell>
          <cell r="T4625">
            <v>1</v>
          </cell>
        </row>
        <row r="4626">
          <cell r="A4626" t="str">
            <v>戸川102</v>
          </cell>
          <cell r="B4626" t="str">
            <v>30000戸川102</v>
          </cell>
          <cell r="C4626">
            <v>41</v>
          </cell>
          <cell r="D4626" t="str">
            <v>町名別・年齢別人口調べ</v>
          </cell>
          <cell r="E4626" t="str">
            <v>令和 6年 3月 1日</v>
          </cell>
          <cell r="F4626">
            <v>41</v>
          </cell>
          <cell r="G4626" t="str">
            <v>令和 6年 2月29日　現在</v>
          </cell>
          <cell r="H4626" t="str">
            <v>町名</v>
          </cell>
          <cell r="I4626">
            <v>30000</v>
          </cell>
          <cell r="J4626" t="str">
            <v>戸川</v>
          </cell>
          <cell r="K4626"/>
          <cell r="L4626"/>
          <cell r="M4626">
            <v>102</v>
          </cell>
          <cell r="N4626">
            <v>0</v>
          </cell>
          <cell r="O4626">
            <v>0</v>
          </cell>
          <cell r="P4626">
            <v>0</v>
          </cell>
          <cell r="Q4626">
            <v>0</v>
          </cell>
          <cell r="R4626">
            <v>0</v>
          </cell>
          <cell r="S4626">
            <v>0</v>
          </cell>
          <cell r="T4626">
            <v>1</v>
          </cell>
        </row>
        <row r="4627">
          <cell r="A4627" t="str">
            <v>戸川103</v>
          </cell>
          <cell r="B4627" t="str">
            <v>30000戸川103</v>
          </cell>
          <cell r="C4627">
            <v>41</v>
          </cell>
          <cell r="D4627" t="str">
            <v>町名別・年齢別人口調べ</v>
          </cell>
          <cell r="E4627" t="str">
            <v>令和 6年 3月 1日</v>
          </cell>
          <cell r="F4627">
            <v>41</v>
          </cell>
          <cell r="G4627" t="str">
            <v>令和 6年 2月29日　現在</v>
          </cell>
          <cell r="H4627" t="str">
            <v>町名</v>
          </cell>
          <cell r="I4627">
            <v>30000</v>
          </cell>
          <cell r="J4627" t="str">
            <v>戸川</v>
          </cell>
          <cell r="K4627"/>
          <cell r="L4627"/>
          <cell r="M4627">
            <v>103</v>
          </cell>
          <cell r="N4627">
            <v>0</v>
          </cell>
          <cell r="O4627">
            <v>0</v>
          </cell>
          <cell r="P4627">
            <v>1</v>
          </cell>
          <cell r="Q4627">
            <v>0</v>
          </cell>
          <cell r="R4627">
            <v>1</v>
          </cell>
          <cell r="S4627">
            <v>0</v>
          </cell>
          <cell r="T4627">
            <v>1</v>
          </cell>
        </row>
        <row r="4628">
          <cell r="A4628" t="str">
            <v>戸川104</v>
          </cell>
          <cell r="B4628" t="str">
            <v>30000戸川104</v>
          </cell>
          <cell r="C4628">
            <v>41</v>
          </cell>
          <cell r="D4628" t="str">
            <v>町名別・年齢別人口調べ</v>
          </cell>
          <cell r="E4628" t="str">
            <v>令和 6年 3月 1日</v>
          </cell>
          <cell r="F4628">
            <v>41</v>
          </cell>
          <cell r="G4628" t="str">
            <v>令和 6年 2月29日　現在</v>
          </cell>
          <cell r="H4628" t="str">
            <v>町名</v>
          </cell>
          <cell r="I4628">
            <v>30000</v>
          </cell>
          <cell r="J4628" t="str">
            <v>戸川</v>
          </cell>
          <cell r="K4628"/>
          <cell r="L4628"/>
          <cell r="M4628">
            <v>104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  <cell r="T4628">
            <v>1</v>
          </cell>
        </row>
        <row r="4629">
          <cell r="A4629" t="str">
            <v>戸川105</v>
          </cell>
          <cell r="B4629" t="str">
            <v>30000戸川105</v>
          </cell>
          <cell r="C4629">
            <v>41</v>
          </cell>
          <cell r="D4629" t="str">
            <v>町名別・年齢別人口調べ</v>
          </cell>
          <cell r="E4629" t="str">
            <v>令和 6年 3月 1日</v>
          </cell>
          <cell r="F4629">
            <v>41</v>
          </cell>
          <cell r="G4629" t="str">
            <v>令和 6年 2月29日　現在</v>
          </cell>
          <cell r="H4629" t="str">
            <v>町名</v>
          </cell>
          <cell r="I4629">
            <v>30000</v>
          </cell>
          <cell r="J4629" t="str">
            <v>戸川</v>
          </cell>
          <cell r="K4629"/>
          <cell r="L4629"/>
          <cell r="M4629">
            <v>105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>
            <v>0</v>
          </cell>
          <cell r="S4629">
            <v>0</v>
          </cell>
          <cell r="T4629">
            <v>1</v>
          </cell>
        </row>
        <row r="4630">
          <cell r="A4630" t="str">
            <v>戸川106</v>
          </cell>
          <cell r="B4630" t="str">
            <v>30000戸川106</v>
          </cell>
          <cell r="C4630">
            <v>41</v>
          </cell>
          <cell r="D4630" t="str">
            <v>町名別・年齢別人口調べ</v>
          </cell>
          <cell r="E4630" t="str">
            <v>令和 6年 3月 1日</v>
          </cell>
          <cell r="F4630">
            <v>41</v>
          </cell>
          <cell r="G4630" t="str">
            <v>令和 6年 2月29日　現在</v>
          </cell>
          <cell r="H4630" t="str">
            <v>町名</v>
          </cell>
          <cell r="I4630">
            <v>30000</v>
          </cell>
          <cell r="J4630" t="str">
            <v>戸川</v>
          </cell>
          <cell r="K4630"/>
          <cell r="L4630"/>
          <cell r="M4630">
            <v>106</v>
          </cell>
          <cell r="N4630">
            <v>0</v>
          </cell>
          <cell r="O4630">
            <v>0</v>
          </cell>
          <cell r="P4630">
            <v>0</v>
          </cell>
          <cell r="Q4630">
            <v>0</v>
          </cell>
          <cell r="R4630">
            <v>0</v>
          </cell>
          <cell r="S4630">
            <v>0</v>
          </cell>
          <cell r="T4630">
            <v>1</v>
          </cell>
        </row>
        <row r="4631">
          <cell r="A4631" t="str">
            <v>戸川107</v>
          </cell>
          <cell r="B4631" t="str">
            <v>30000戸川107</v>
          </cell>
          <cell r="C4631">
            <v>41</v>
          </cell>
          <cell r="D4631" t="str">
            <v>町名別・年齢別人口調べ</v>
          </cell>
          <cell r="E4631" t="str">
            <v>令和 6年 3月 1日</v>
          </cell>
          <cell r="F4631">
            <v>41</v>
          </cell>
          <cell r="G4631" t="str">
            <v>令和 6年 2月29日　現在</v>
          </cell>
          <cell r="H4631" t="str">
            <v>町名</v>
          </cell>
          <cell r="I4631">
            <v>30000</v>
          </cell>
          <cell r="J4631" t="str">
            <v>戸川</v>
          </cell>
          <cell r="K4631"/>
          <cell r="L4631"/>
          <cell r="M4631">
            <v>107</v>
          </cell>
          <cell r="N4631">
            <v>0</v>
          </cell>
          <cell r="O4631">
            <v>0</v>
          </cell>
          <cell r="P4631">
            <v>0</v>
          </cell>
          <cell r="Q4631">
            <v>0</v>
          </cell>
          <cell r="R4631">
            <v>0</v>
          </cell>
          <cell r="S4631">
            <v>0</v>
          </cell>
          <cell r="T4631">
            <v>1</v>
          </cell>
        </row>
        <row r="4632">
          <cell r="A4632" t="str">
            <v>戸川108</v>
          </cell>
          <cell r="B4632" t="str">
            <v>30000戸川108</v>
          </cell>
          <cell r="C4632">
            <v>41</v>
          </cell>
          <cell r="D4632" t="str">
            <v>町名別・年齢別人口調べ</v>
          </cell>
          <cell r="E4632" t="str">
            <v>令和 6年 3月 1日</v>
          </cell>
          <cell r="F4632">
            <v>41</v>
          </cell>
          <cell r="G4632" t="str">
            <v>令和 6年 2月29日　現在</v>
          </cell>
          <cell r="H4632" t="str">
            <v>町名</v>
          </cell>
          <cell r="I4632">
            <v>30000</v>
          </cell>
          <cell r="J4632" t="str">
            <v>戸川</v>
          </cell>
          <cell r="K4632"/>
          <cell r="L4632"/>
          <cell r="M4632">
            <v>108</v>
          </cell>
          <cell r="N4632">
            <v>0</v>
          </cell>
          <cell r="O4632">
            <v>0</v>
          </cell>
          <cell r="P4632">
            <v>0</v>
          </cell>
          <cell r="Q4632">
            <v>0</v>
          </cell>
          <cell r="R4632">
            <v>0</v>
          </cell>
          <cell r="S4632">
            <v>0</v>
          </cell>
          <cell r="T4632">
            <v>1</v>
          </cell>
        </row>
        <row r="4633">
          <cell r="A4633" t="str">
            <v>戸川109</v>
          </cell>
          <cell r="B4633" t="str">
            <v>30000戸川109</v>
          </cell>
          <cell r="C4633">
            <v>41</v>
          </cell>
          <cell r="D4633" t="str">
            <v>町名別・年齢別人口調べ</v>
          </cell>
          <cell r="E4633" t="str">
            <v>令和 6年 3月 1日</v>
          </cell>
          <cell r="F4633">
            <v>41</v>
          </cell>
          <cell r="G4633" t="str">
            <v>令和 6年 2月29日　現在</v>
          </cell>
          <cell r="H4633" t="str">
            <v>町名</v>
          </cell>
          <cell r="I4633">
            <v>30000</v>
          </cell>
          <cell r="J4633" t="str">
            <v>戸川</v>
          </cell>
          <cell r="K4633"/>
          <cell r="L4633"/>
          <cell r="M4633">
            <v>109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>
            <v>0</v>
          </cell>
          <cell r="S4633">
            <v>0</v>
          </cell>
          <cell r="T4633">
            <v>1</v>
          </cell>
        </row>
        <row r="4634">
          <cell r="A4634" t="str">
            <v>戸川110以上</v>
          </cell>
          <cell r="B4634" t="str">
            <v>30000戸川110以上</v>
          </cell>
          <cell r="C4634">
            <v>41</v>
          </cell>
          <cell r="D4634" t="str">
            <v>町名別・年齢別人口調べ</v>
          </cell>
          <cell r="E4634" t="str">
            <v>令和 6年 3月 1日</v>
          </cell>
          <cell r="F4634">
            <v>41</v>
          </cell>
          <cell r="G4634" t="str">
            <v>令和 6年 2月29日　現在</v>
          </cell>
          <cell r="H4634" t="str">
            <v>町名</v>
          </cell>
          <cell r="I4634">
            <v>30000</v>
          </cell>
          <cell r="J4634" t="str">
            <v>戸川</v>
          </cell>
          <cell r="K4634"/>
          <cell r="L4634"/>
          <cell r="M4634" t="str">
            <v>110以上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>
            <v>0</v>
          </cell>
          <cell r="S4634">
            <v>0</v>
          </cell>
          <cell r="T4634">
            <v>1</v>
          </cell>
        </row>
        <row r="4635">
          <cell r="A4635" t="str">
            <v>戸川合計</v>
          </cell>
          <cell r="B4635" t="str">
            <v>30000戸川合計</v>
          </cell>
          <cell r="C4635">
            <v>41</v>
          </cell>
          <cell r="D4635" t="str">
            <v>町名別・年齢別人口調べ</v>
          </cell>
          <cell r="E4635" t="str">
            <v>令和 6年 3月 1日</v>
          </cell>
          <cell r="F4635">
            <v>41</v>
          </cell>
          <cell r="G4635" t="str">
            <v>令和 6年 2月29日　現在</v>
          </cell>
          <cell r="H4635" t="str">
            <v>町名</v>
          </cell>
          <cell r="I4635">
            <v>30000</v>
          </cell>
          <cell r="J4635" t="str">
            <v>戸川</v>
          </cell>
          <cell r="K4635"/>
          <cell r="L4635"/>
          <cell r="M4635" t="str">
            <v>合計</v>
          </cell>
          <cell r="N4635">
            <v>3600</v>
          </cell>
          <cell r="O4635">
            <v>197</v>
          </cell>
          <cell r="P4635">
            <v>3515</v>
          </cell>
          <cell r="Q4635">
            <v>154</v>
          </cell>
          <cell r="R4635">
            <v>7115</v>
          </cell>
          <cell r="S4635">
            <v>351</v>
          </cell>
          <cell r="T4635">
            <v>1</v>
          </cell>
        </row>
        <row r="4636">
          <cell r="A4636" t="str">
            <v>栃窪</v>
          </cell>
          <cell r="B4636" t="str">
            <v>31000栃窪</v>
          </cell>
          <cell r="C4636">
            <v>42</v>
          </cell>
          <cell r="D4636" t="str">
            <v>町名別・年齢別人口調べ</v>
          </cell>
          <cell r="E4636" t="str">
            <v>令和 6年 3月 1日</v>
          </cell>
          <cell r="F4636">
            <v>42</v>
          </cell>
          <cell r="G4636" t="str">
            <v>令和 6年 2月29日　現在</v>
          </cell>
          <cell r="H4636" t="str">
            <v>町名</v>
          </cell>
          <cell r="I4636">
            <v>31000</v>
          </cell>
          <cell r="J4636" t="str">
            <v>栃窪</v>
          </cell>
          <cell r="K4636"/>
          <cell r="L4636"/>
          <cell r="M4636"/>
          <cell r="N4636"/>
          <cell r="O4636"/>
          <cell r="P4636"/>
          <cell r="Q4636"/>
          <cell r="R4636"/>
          <cell r="S4636"/>
          <cell r="T4636"/>
        </row>
        <row r="4637">
          <cell r="A4637" t="str">
            <v>栃窪0</v>
          </cell>
          <cell r="B4637" t="str">
            <v>31000栃窪0</v>
          </cell>
          <cell r="C4637">
            <v>42</v>
          </cell>
          <cell r="D4637" t="str">
            <v>町名別・年齢別人口調べ</v>
          </cell>
          <cell r="E4637" t="str">
            <v>令和 6年 3月 1日</v>
          </cell>
          <cell r="F4637">
            <v>42</v>
          </cell>
          <cell r="G4637" t="str">
            <v>令和 6年 2月29日　現在</v>
          </cell>
          <cell r="H4637" t="str">
            <v>町名</v>
          </cell>
          <cell r="I4637">
            <v>31000</v>
          </cell>
          <cell r="J4637" t="str">
            <v>栃窪</v>
          </cell>
          <cell r="K4637"/>
          <cell r="L4637"/>
          <cell r="M4637">
            <v>0</v>
          </cell>
          <cell r="N4637">
            <v>0</v>
          </cell>
          <cell r="O4637">
            <v>0</v>
          </cell>
          <cell r="P4637">
            <v>0</v>
          </cell>
          <cell r="Q4637">
            <v>0</v>
          </cell>
          <cell r="R4637">
            <v>0</v>
          </cell>
          <cell r="S4637">
            <v>0</v>
          </cell>
          <cell r="T4637">
            <v>1</v>
          </cell>
        </row>
        <row r="4638">
          <cell r="A4638" t="str">
            <v>栃窪1</v>
          </cell>
          <cell r="B4638" t="str">
            <v>31000栃窪1</v>
          </cell>
          <cell r="C4638">
            <v>42</v>
          </cell>
          <cell r="D4638" t="str">
            <v>町名別・年齢別人口調べ</v>
          </cell>
          <cell r="E4638" t="str">
            <v>令和 6年 3月 1日</v>
          </cell>
          <cell r="F4638">
            <v>42</v>
          </cell>
          <cell r="G4638" t="str">
            <v>令和 6年 2月29日　現在</v>
          </cell>
          <cell r="H4638" t="str">
            <v>町名</v>
          </cell>
          <cell r="I4638">
            <v>31000</v>
          </cell>
          <cell r="J4638" t="str">
            <v>栃窪</v>
          </cell>
          <cell r="K4638"/>
          <cell r="L4638"/>
          <cell r="M4638">
            <v>1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>
            <v>0</v>
          </cell>
          <cell r="S4638">
            <v>0</v>
          </cell>
          <cell r="T4638">
            <v>1</v>
          </cell>
        </row>
        <row r="4639">
          <cell r="A4639" t="str">
            <v>栃窪2</v>
          </cell>
          <cell r="B4639" t="str">
            <v>31000栃窪2</v>
          </cell>
          <cell r="C4639">
            <v>42</v>
          </cell>
          <cell r="D4639" t="str">
            <v>町名別・年齢別人口調べ</v>
          </cell>
          <cell r="E4639" t="str">
            <v>令和 6年 3月 1日</v>
          </cell>
          <cell r="F4639">
            <v>42</v>
          </cell>
          <cell r="G4639" t="str">
            <v>令和 6年 2月29日　現在</v>
          </cell>
          <cell r="H4639" t="str">
            <v>町名</v>
          </cell>
          <cell r="I4639">
            <v>31000</v>
          </cell>
          <cell r="J4639" t="str">
            <v>栃窪</v>
          </cell>
          <cell r="K4639"/>
          <cell r="L4639"/>
          <cell r="M4639">
            <v>2</v>
          </cell>
          <cell r="N4639">
            <v>1</v>
          </cell>
          <cell r="O4639">
            <v>0</v>
          </cell>
          <cell r="P4639">
            <v>0</v>
          </cell>
          <cell r="Q4639">
            <v>0</v>
          </cell>
          <cell r="R4639">
            <v>1</v>
          </cell>
          <cell r="S4639">
            <v>0</v>
          </cell>
          <cell r="T4639">
            <v>1</v>
          </cell>
        </row>
        <row r="4640">
          <cell r="A4640" t="str">
            <v>栃窪3</v>
          </cell>
          <cell r="B4640" t="str">
            <v>31000栃窪3</v>
          </cell>
          <cell r="C4640">
            <v>42</v>
          </cell>
          <cell r="D4640" t="str">
            <v>町名別・年齢別人口調べ</v>
          </cell>
          <cell r="E4640" t="str">
            <v>令和 6年 3月 1日</v>
          </cell>
          <cell r="F4640">
            <v>42</v>
          </cell>
          <cell r="G4640" t="str">
            <v>令和 6年 2月29日　現在</v>
          </cell>
          <cell r="H4640" t="str">
            <v>町名</v>
          </cell>
          <cell r="I4640">
            <v>31000</v>
          </cell>
          <cell r="J4640" t="str">
            <v>栃窪</v>
          </cell>
          <cell r="K4640"/>
          <cell r="L4640"/>
          <cell r="M4640">
            <v>3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>
            <v>0</v>
          </cell>
          <cell r="S4640">
            <v>0</v>
          </cell>
          <cell r="T4640">
            <v>1</v>
          </cell>
        </row>
        <row r="4641">
          <cell r="A4641" t="str">
            <v>栃窪4</v>
          </cell>
          <cell r="B4641" t="str">
            <v>31000栃窪4</v>
          </cell>
          <cell r="C4641">
            <v>42</v>
          </cell>
          <cell r="D4641" t="str">
            <v>町名別・年齢別人口調べ</v>
          </cell>
          <cell r="E4641" t="str">
            <v>令和 6年 3月 1日</v>
          </cell>
          <cell r="F4641">
            <v>42</v>
          </cell>
          <cell r="G4641" t="str">
            <v>令和 6年 2月29日　現在</v>
          </cell>
          <cell r="H4641" t="str">
            <v>町名</v>
          </cell>
          <cell r="I4641">
            <v>31000</v>
          </cell>
          <cell r="J4641" t="str">
            <v>栃窪</v>
          </cell>
          <cell r="K4641"/>
          <cell r="L4641"/>
          <cell r="M4641">
            <v>4</v>
          </cell>
          <cell r="N4641">
            <v>0</v>
          </cell>
          <cell r="O4641">
            <v>0</v>
          </cell>
          <cell r="P4641">
            <v>0</v>
          </cell>
          <cell r="Q4641">
            <v>0</v>
          </cell>
          <cell r="R4641">
            <v>0</v>
          </cell>
          <cell r="S4641">
            <v>0</v>
          </cell>
          <cell r="T4641">
            <v>1</v>
          </cell>
        </row>
        <row r="4642">
          <cell r="A4642" t="str">
            <v>栃窪5</v>
          </cell>
          <cell r="B4642" t="str">
            <v>31000栃窪5</v>
          </cell>
          <cell r="C4642">
            <v>42</v>
          </cell>
          <cell r="D4642" t="str">
            <v>町名別・年齢別人口調べ</v>
          </cell>
          <cell r="E4642" t="str">
            <v>令和 6年 3月 1日</v>
          </cell>
          <cell r="F4642">
            <v>42</v>
          </cell>
          <cell r="G4642" t="str">
            <v>令和 6年 2月29日　現在</v>
          </cell>
          <cell r="H4642" t="str">
            <v>町名</v>
          </cell>
          <cell r="I4642">
            <v>31000</v>
          </cell>
          <cell r="J4642" t="str">
            <v>栃窪</v>
          </cell>
          <cell r="K4642"/>
          <cell r="L4642"/>
          <cell r="M4642">
            <v>5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  <cell r="T4642">
            <v>1</v>
          </cell>
        </row>
        <row r="4643">
          <cell r="A4643" t="str">
            <v>栃窪6</v>
          </cell>
          <cell r="B4643" t="str">
            <v>31000栃窪6</v>
          </cell>
          <cell r="C4643">
            <v>42</v>
          </cell>
          <cell r="D4643" t="str">
            <v>町名別・年齢別人口調べ</v>
          </cell>
          <cell r="E4643" t="str">
            <v>令和 6年 3月 1日</v>
          </cell>
          <cell r="F4643">
            <v>42</v>
          </cell>
          <cell r="G4643" t="str">
            <v>令和 6年 2月29日　現在</v>
          </cell>
          <cell r="H4643" t="str">
            <v>町名</v>
          </cell>
          <cell r="I4643">
            <v>31000</v>
          </cell>
          <cell r="J4643" t="str">
            <v>栃窪</v>
          </cell>
          <cell r="K4643"/>
          <cell r="L4643"/>
          <cell r="M4643">
            <v>6</v>
          </cell>
          <cell r="N4643">
            <v>1</v>
          </cell>
          <cell r="O4643">
            <v>0</v>
          </cell>
          <cell r="P4643">
            <v>1</v>
          </cell>
          <cell r="Q4643">
            <v>0</v>
          </cell>
          <cell r="R4643">
            <v>2</v>
          </cell>
          <cell r="S4643">
            <v>0</v>
          </cell>
          <cell r="T4643">
            <v>1</v>
          </cell>
        </row>
        <row r="4644">
          <cell r="A4644" t="str">
            <v>栃窪7</v>
          </cell>
          <cell r="B4644" t="str">
            <v>31000栃窪7</v>
          </cell>
          <cell r="C4644">
            <v>42</v>
          </cell>
          <cell r="D4644" t="str">
            <v>町名別・年齢別人口調べ</v>
          </cell>
          <cell r="E4644" t="str">
            <v>令和 6年 3月 1日</v>
          </cell>
          <cell r="F4644">
            <v>42</v>
          </cell>
          <cell r="G4644" t="str">
            <v>令和 6年 2月29日　現在</v>
          </cell>
          <cell r="H4644" t="str">
            <v>町名</v>
          </cell>
          <cell r="I4644">
            <v>31000</v>
          </cell>
          <cell r="J4644" t="str">
            <v>栃窪</v>
          </cell>
          <cell r="K4644"/>
          <cell r="L4644"/>
          <cell r="M4644">
            <v>7</v>
          </cell>
          <cell r="N4644">
            <v>1</v>
          </cell>
          <cell r="O4644">
            <v>0</v>
          </cell>
          <cell r="P4644">
            <v>0</v>
          </cell>
          <cell r="Q4644">
            <v>0</v>
          </cell>
          <cell r="R4644">
            <v>1</v>
          </cell>
          <cell r="S4644">
            <v>0</v>
          </cell>
          <cell r="T4644">
            <v>1</v>
          </cell>
        </row>
        <row r="4645">
          <cell r="A4645" t="str">
            <v>栃窪8</v>
          </cell>
          <cell r="B4645" t="str">
            <v>31000栃窪8</v>
          </cell>
          <cell r="C4645">
            <v>42</v>
          </cell>
          <cell r="D4645" t="str">
            <v>町名別・年齢別人口調べ</v>
          </cell>
          <cell r="E4645" t="str">
            <v>令和 6年 3月 1日</v>
          </cell>
          <cell r="F4645">
            <v>42</v>
          </cell>
          <cell r="G4645" t="str">
            <v>令和 6年 2月29日　現在</v>
          </cell>
          <cell r="H4645" t="str">
            <v>町名</v>
          </cell>
          <cell r="I4645">
            <v>31000</v>
          </cell>
          <cell r="J4645" t="str">
            <v>栃窪</v>
          </cell>
          <cell r="K4645"/>
          <cell r="L4645"/>
          <cell r="M4645">
            <v>8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>
            <v>0</v>
          </cell>
          <cell r="S4645">
            <v>0</v>
          </cell>
          <cell r="T4645">
            <v>1</v>
          </cell>
        </row>
        <row r="4646">
          <cell r="A4646" t="str">
            <v>栃窪9</v>
          </cell>
          <cell r="B4646" t="str">
            <v>31000栃窪9</v>
          </cell>
          <cell r="C4646">
            <v>42</v>
          </cell>
          <cell r="D4646" t="str">
            <v>町名別・年齢別人口調べ</v>
          </cell>
          <cell r="E4646" t="str">
            <v>令和 6年 3月 1日</v>
          </cell>
          <cell r="F4646">
            <v>42</v>
          </cell>
          <cell r="G4646" t="str">
            <v>令和 6年 2月29日　現在</v>
          </cell>
          <cell r="H4646" t="str">
            <v>町名</v>
          </cell>
          <cell r="I4646">
            <v>31000</v>
          </cell>
          <cell r="J4646" t="str">
            <v>栃窪</v>
          </cell>
          <cell r="K4646"/>
          <cell r="L4646"/>
          <cell r="M4646">
            <v>9</v>
          </cell>
          <cell r="N4646">
            <v>1</v>
          </cell>
          <cell r="O4646">
            <v>0</v>
          </cell>
          <cell r="P4646">
            <v>0</v>
          </cell>
          <cell r="Q4646">
            <v>0</v>
          </cell>
          <cell r="R4646">
            <v>1</v>
          </cell>
          <cell r="S4646">
            <v>0</v>
          </cell>
          <cell r="T4646">
            <v>1</v>
          </cell>
        </row>
        <row r="4647">
          <cell r="A4647" t="str">
            <v>栃窪10</v>
          </cell>
          <cell r="B4647" t="str">
            <v>31000栃窪10</v>
          </cell>
          <cell r="C4647">
            <v>42</v>
          </cell>
          <cell r="D4647" t="str">
            <v>町名別・年齢別人口調べ</v>
          </cell>
          <cell r="E4647" t="str">
            <v>令和 6年 3月 1日</v>
          </cell>
          <cell r="F4647">
            <v>42</v>
          </cell>
          <cell r="G4647" t="str">
            <v>令和 6年 2月29日　現在</v>
          </cell>
          <cell r="H4647" t="str">
            <v>町名</v>
          </cell>
          <cell r="I4647">
            <v>31000</v>
          </cell>
          <cell r="J4647" t="str">
            <v>栃窪</v>
          </cell>
          <cell r="K4647"/>
          <cell r="L4647"/>
          <cell r="M4647">
            <v>10</v>
          </cell>
          <cell r="N4647">
            <v>1</v>
          </cell>
          <cell r="O4647">
            <v>0</v>
          </cell>
          <cell r="P4647">
            <v>0</v>
          </cell>
          <cell r="Q4647">
            <v>0</v>
          </cell>
          <cell r="R4647">
            <v>1</v>
          </cell>
          <cell r="S4647">
            <v>0</v>
          </cell>
          <cell r="T4647">
            <v>1</v>
          </cell>
        </row>
        <row r="4648">
          <cell r="A4648" t="str">
            <v>栃窪11</v>
          </cell>
          <cell r="B4648" t="str">
            <v>31000栃窪11</v>
          </cell>
          <cell r="C4648">
            <v>42</v>
          </cell>
          <cell r="D4648" t="str">
            <v>町名別・年齢別人口調べ</v>
          </cell>
          <cell r="E4648" t="str">
            <v>令和 6年 3月 1日</v>
          </cell>
          <cell r="F4648">
            <v>42</v>
          </cell>
          <cell r="G4648" t="str">
            <v>令和 6年 2月29日　現在</v>
          </cell>
          <cell r="H4648" t="str">
            <v>町名</v>
          </cell>
          <cell r="I4648">
            <v>31000</v>
          </cell>
          <cell r="J4648" t="str">
            <v>栃窪</v>
          </cell>
          <cell r="K4648"/>
          <cell r="L4648"/>
          <cell r="M4648">
            <v>11</v>
          </cell>
          <cell r="N4648">
            <v>1</v>
          </cell>
          <cell r="O4648">
            <v>0</v>
          </cell>
          <cell r="P4648">
            <v>0</v>
          </cell>
          <cell r="Q4648">
            <v>0</v>
          </cell>
          <cell r="R4648">
            <v>1</v>
          </cell>
          <cell r="S4648">
            <v>0</v>
          </cell>
          <cell r="T4648">
            <v>1</v>
          </cell>
        </row>
        <row r="4649">
          <cell r="A4649" t="str">
            <v>栃窪12</v>
          </cell>
          <cell r="B4649" t="str">
            <v>31000栃窪12</v>
          </cell>
          <cell r="C4649">
            <v>42</v>
          </cell>
          <cell r="D4649" t="str">
            <v>町名別・年齢別人口調べ</v>
          </cell>
          <cell r="E4649" t="str">
            <v>令和 6年 3月 1日</v>
          </cell>
          <cell r="F4649">
            <v>42</v>
          </cell>
          <cell r="G4649" t="str">
            <v>令和 6年 2月29日　現在</v>
          </cell>
          <cell r="H4649" t="str">
            <v>町名</v>
          </cell>
          <cell r="I4649">
            <v>31000</v>
          </cell>
          <cell r="J4649" t="str">
            <v>栃窪</v>
          </cell>
          <cell r="K4649"/>
          <cell r="L4649"/>
          <cell r="M4649">
            <v>12</v>
          </cell>
          <cell r="N4649">
            <v>1</v>
          </cell>
          <cell r="O4649">
            <v>0</v>
          </cell>
          <cell r="P4649">
            <v>0</v>
          </cell>
          <cell r="Q4649">
            <v>0</v>
          </cell>
          <cell r="R4649">
            <v>1</v>
          </cell>
          <cell r="S4649">
            <v>0</v>
          </cell>
          <cell r="T4649">
            <v>1</v>
          </cell>
        </row>
        <row r="4650">
          <cell r="A4650" t="str">
            <v>栃窪13</v>
          </cell>
          <cell r="B4650" t="str">
            <v>31000栃窪13</v>
          </cell>
          <cell r="C4650">
            <v>42</v>
          </cell>
          <cell r="D4650" t="str">
            <v>町名別・年齢別人口調べ</v>
          </cell>
          <cell r="E4650" t="str">
            <v>令和 6年 3月 1日</v>
          </cell>
          <cell r="F4650">
            <v>42</v>
          </cell>
          <cell r="G4650" t="str">
            <v>令和 6年 2月29日　現在</v>
          </cell>
          <cell r="H4650" t="str">
            <v>町名</v>
          </cell>
          <cell r="I4650">
            <v>31000</v>
          </cell>
          <cell r="J4650" t="str">
            <v>栃窪</v>
          </cell>
          <cell r="K4650"/>
          <cell r="L4650"/>
          <cell r="M4650">
            <v>13</v>
          </cell>
          <cell r="N4650">
            <v>0</v>
          </cell>
          <cell r="O4650">
            <v>0</v>
          </cell>
          <cell r="P4650">
            <v>0</v>
          </cell>
          <cell r="Q4650">
            <v>0</v>
          </cell>
          <cell r="R4650">
            <v>0</v>
          </cell>
          <cell r="S4650">
            <v>0</v>
          </cell>
          <cell r="T4650">
            <v>1</v>
          </cell>
        </row>
        <row r="4651">
          <cell r="A4651" t="str">
            <v>栃窪14</v>
          </cell>
          <cell r="B4651" t="str">
            <v>31000栃窪14</v>
          </cell>
          <cell r="C4651">
            <v>42</v>
          </cell>
          <cell r="D4651" t="str">
            <v>町名別・年齢別人口調べ</v>
          </cell>
          <cell r="E4651" t="str">
            <v>令和 6年 3月 1日</v>
          </cell>
          <cell r="F4651">
            <v>42</v>
          </cell>
          <cell r="G4651" t="str">
            <v>令和 6年 2月29日　現在</v>
          </cell>
          <cell r="H4651" t="str">
            <v>町名</v>
          </cell>
          <cell r="I4651">
            <v>31000</v>
          </cell>
          <cell r="J4651" t="str">
            <v>栃窪</v>
          </cell>
          <cell r="K4651"/>
          <cell r="L4651"/>
          <cell r="M4651">
            <v>14</v>
          </cell>
          <cell r="N4651">
            <v>0</v>
          </cell>
          <cell r="O4651">
            <v>0</v>
          </cell>
          <cell r="P4651">
            <v>0</v>
          </cell>
          <cell r="Q4651">
            <v>0</v>
          </cell>
          <cell r="R4651">
            <v>0</v>
          </cell>
          <cell r="S4651">
            <v>0</v>
          </cell>
          <cell r="T4651">
            <v>1</v>
          </cell>
        </row>
        <row r="4652">
          <cell r="A4652" t="str">
            <v>栃窪15</v>
          </cell>
          <cell r="B4652" t="str">
            <v>31000栃窪15</v>
          </cell>
          <cell r="C4652">
            <v>42</v>
          </cell>
          <cell r="D4652" t="str">
            <v>町名別・年齢別人口調べ</v>
          </cell>
          <cell r="E4652" t="str">
            <v>令和 6年 3月 1日</v>
          </cell>
          <cell r="F4652">
            <v>42</v>
          </cell>
          <cell r="G4652" t="str">
            <v>令和 6年 2月29日　現在</v>
          </cell>
          <cell r="H4652" t="str">
            <v>町名</v>
          </cell>
          <cell r="I4652">
            <v>31000</v>
          </cell>
          <cell r="J4652" t="str">
            <v>栃窪</v>
          </cell>
          <cell r="K4652"/>
          <cell r="L4652"/>
          <cell r="M4652">
            <v>15</v>
          </cell>
          <cell r="N4652">
            <v>0</v>
          </cell>
          <cell r="O4652">
            <v>0</v>
          </cell>
          <cell r="P4652">
            <v>0</v>
          </cell>
          <cell r="Q4652">
            <v>0</v>
          </cell>
          <cell r="R4652">
            <v>0</v>
          </cell>
          <cell r="S4652">
            <v>0</v>
          </cell>
          <cell r="T4652">
            <v>1</v>
          </cell>
        </row>
        <row r="4653">
          <cell r="A4653" t="str">
            <v>栃窪16</v>
          </cell>
          <cell r="B4653" t="str">
            <v>31000栃窪16</v>
          </cell>
          <cell r="C4653">
            <v>42</v>
          </cell>
          <cell r="D4653" t="str">
            <v>町名別・年齢別人口調べ</v>
          </cell>
          <cell r="E4653" t="str">
            <v>令和 6年 3月 1日</v>
          </cell>
          <cell r="F4653">
            <v>42</v>
          </cell>
          <cell r="G4653" t="str">
            <v>令和 6年 2月29日　現在</v>
          </cell>
          <cell r="H4653" t="str">
            <v>町名</v>
          </cell>
          <cell r="I4653">
            <v>31000</v>
          </cell>
          <cell r="J4653" t="str">
            <v>栃窪</v>
          </cell>
          <cell r="K4653"/>
          <cell r="L4653"/>
          <cell r="M4653">
            <v>16</v>
          </cell>
          <cell r="N4653">
            <v>0</v>
          </cell>
          <cell r="O4653">
            <v>0</v>
          </cell>
          <cell r="P4653">
            <v>2</v>
          </cell>
          <cell r="Q4653">
            <v>0</v>
          </cell>
          <cell r="R4653">
            <v>2</v>
          </cell>
          <cell r="S4653">
            <v>0</v>
          </cell>
          <cell r="T4653">
            <v>1</v>
          </cell>
        </row>
        <row r="4654">
          <cell r="A4654" t="str">
            <v>栃窪17</v>
          </cell>
          <cell r="B4654" t="str">
            <v>31000栃窪17</v>
          </cell>
          <cell r="C4654">
            <v>42</v>
          </cell>
          <cell r="D4654" t="str">
            <v>町名別・年齢別人口調べ</v>
          </cell>
          <cell r="E4654" t="str">
            <v>令和 6年 3月 1日</v>
          </cell>
          <cell r="F4654">
            <v>42</v>
          </cell>
          <cell r="G4654" t="str">
            <v>令和 6年 2月29日　現在</v>
          </cell>
          <cell r="H4654" t="str">
            <v>町名</v>
          </cell>
          <cell r="I4654">
            <v>31000</v>
          </cell>
          <cell r="J4654" t="str">
            <v>栃窪</v>
          </cell>
          <cell r="K4654"/>
          <cell r="L4654"/>
          <cell r="M4654">
            <v>17</v>
          </cell>
          <cell r="N4654">
            <v>0</v>
          </cell>
          <cell r="O4654">
            <v>0</v>
          </cell>
          <cell r="P4654">
            <v>0</v>
          </cell>
          <cell r="Q4654">
            <v>0</v>
          </cell>
          <cell r="R4654">
            <v>0</v>
          </cell>
          <cell r="S4654">
            <v>0</v>
          </cell>
          <cell r="T4654">
            <v>1</v>
          </cell>
        </row>
        <row r="4655">
          <cell r="A4655" t="str">
            <v>栃窪18</v>
          </cell>
          <cell r="B4655" t="str">
            <v>31000栃窪18</v>
          </cell>
          <cell r="C4655">
            <v>42</v>
          </cell>
          <cell r="D4655" t="str">
            <v>町名別・年齢別人口調べ</v>
          </cell>
          <cell r="E4655" t="str">
            <v>令和 6年 3月 1日</v>
          </cell>
          <cell r="F4655">
            <v>42</v>
          </cell>
          <cell r="G4655" t="str">
            <v>令和 6年 2月29日　現在</v>
          </cell>
          <cell r="H4655" t="str">
            <v>町名</v>
          </cell>
          <cell r="I4655">
            <v>31000</v>
          </cell>
          <cell r="J4655" t="str">
            <v>栃窪</v>
          </cell>
          <cell r="K4655"/>
          <cell r="L4655"/>
          <cell r="M4655">
            <v>18</v>
          </cell>
          <cell r="N4655">
            <v>0</v>
          </cell>
          <cell r="O4655">
            <v>0</v>
          </cell>
          <cell r="P4655">
            <v>1</v>
          </cell>
          <cell r="Q4655">
            <v>0</v>
          </cell>
          <cell r="R4655">
            <v>1</v>
          </cell>
          <cell r="S4655">
            <v>0</v>
          </cell>
          <cell r="T4655">
            <v>1</v>
          </cell>
        </row>
        <row r="4656">
          <cell r="A4656" t="str">
            <v>栃窪19</v>
          </cell>
          <cell r="B4656" t="str">
            <v>31000栃窪19</v>
          </cell>
          <cell r="C4656">
            <v>42</v>
          </cell>
          <cell r="D4656" t="str">
            <v>町名別・年齢別人口調べ</v>
          </cell>
          <cell r="E4656" t="str">
            <v>令和 6年 3月 1日</v>
          </cell>
          <cell r="F4656">
            <v>42</v>
          </cell>
          <cell r="G4656" t="str">
            <v>令和 6年 2月29日　現在</v>
          </cell>
          <cell r="H4656" t="str">
            <v>町名</v>
          </cell>
          <cell r="I4656">
            <v>31000</v>
          </cell>
          <cell r="J4656" t="str">
            <v>栃窪</v>
          </cell>
          <cell r="K4656"/>
          <cell r="L4656"/>
          <cell r="M4656">
            <v>19</v>
          </cell>
          <cell r="N4656">
            <v>0</v>
          </cell>
          <cell r="O4656">
            <v>0</v>
          </cell>
          <cell r="P4656">
            <v>1</v>
          </cell>
          <cell r="Q4656">
            <v>0</v>
          </cell>
          <cell r="R4656">
            <v>1</v>
          </cell>
          <cell r="S4656">
            <v>0</v>
          </cell>
          <cell r="T4656">
            <v>1</v>
          </cell>
        </row>
        <row r="4657">
          <cell r="A4657" t="str">
            <v>栃窪20</v>
          </cell>
          <cell r="B4657" t="str">
            <v>31000栃窪20</v>
          </cell>
          <cell r="C4657">
            <v>42</v>
          </cell>
          <cell r="D4657" t="str">
            <v>町名別・年齢別人口調べ</v>
          </cell>
          <cell r="E4657" t="str">
            <v>令和 6年 3月 1日</v>
          </cell>
          <cell r="F4657">
            <v>42</v>
          </cell>
          <cell r="G4657" t="str">
            <v>令和 6年 2月29日　現在</v>
          </cell>
          <cell r="H4657" t="str">
            <v>町名</v>
          </cell>
          <cell r="I4657">
            <v>31000</v>
          </cell>
          <cell r="J4657" t="str">
            <v>栃窪</v>
          </cell>
          <cell r="K4657"/>
          <cell r="L4657"/>
          <cell r="M4657">
            <v>20</v>
          </cell>
          <cell r="N4657">
            <v>0</v>
          </cell>
          <cell r="O4657">
            <v>0</v>
          </cell>
          <cell r="P4657">
            <v>1</v>
          </cell>
          <cell r="Q4657">
            <v>0</v>
          </cell>
          <cell r="R4657">
            <v>1</v>
          </cell>
          <cell r="S4657">
            <v>0</v>
          </cell>
          <cell r="T4657">
            <v>1</v>
          </cell>
        </row>
        <row r="4658">
          <cell r="A4658" t="str">
            <v>栃窪21</v>
          </cell>
          <cell r="B4658" t="str">
            <v>31000栃窪21</v>
          </cell>
          <cell r="C4658">
            <v>42</v>
          </cell>
          <cell r="D4658" t="str">
            <v>町名別・年齢別人口調べ</v>
          </cell>
          <cell r="E4658" t="str">
            <v>令和 6年 3月 1日</v>
          </cell>
          <cell r="F4658">
            <v>42</v>
          </cell>
          <cell r="G4658" t="str">
            <v>令和 6年 2月29日　現在</v>
          </cell>
          <cell r="H4658" t="str">
            <v>町名</v>
          </cell>
          <cell r="I4658">
            <v>31000</v>
          </cell>
          <cell r="J4658" t="str">
            <v>栃窪</v>
          </cell>
          <cell r="K4658"/>
          <cell r="L4658"/>
          <cell r="M4658">
            <v>21</v>
          </cell>
          <cell r="N4658">
            <v>1</v>
          </cell>
          <cell r="O4658">
            <v>0</v>
          </cell>
          <cell r="P4658">
            <v>2</v>
          </cell>
          <cell r="Q4658">
            <v>1</v>
          </cell>
          <cell r="R4658">
            <v>3</v>
          </cell>
          <cell r="S4658">
            <v>1</v>
          </cell>
          <cell r="T4658">
            <v>1</v>
          </cell>
        </row>
        <row r="4659">
          <cell r="A4659" t="str">
            <v>栃窪22</v>
          </cell>
          <cell r="B4659" t="str">
            <v>31000栃窪22</v>
          </cell>
          <cell r="C4659">
            <v>42</v>
          </cell>
          <cell r="D4659" t="str">
            <v>町名別・年齢別人口調べ</v>
          </cell>
          <cell r="E4659" t="str">
            <v>令和 6年 3月 1日</v>
          </cell>
          <cell r="F4659">
            <v>42</v>
          </cell>
          <cell r="G4659" t="str">
            <v>令和 6年 2月29日　現在</v>
          </cell>
          <cell r="H4659" t="str">
            <v>町名</v>
          </cell>
          <cell r="I4659">
            <v>31000</v>
          </cell>
          <cell r="J4659" t="str">
            <v>栃窪</v>
          </cell>
          <cell r="K4659"/>
          <cell r="L4659"/>
          <cell r="M4659">
            <v>22</v>
          </cell>
          <cell r="N4659">
            <v>1</v>
          </cell>
          <cell r="O4659">
            <v>0</v>
          </cell>
          <cell r="P4659">
            <v>1</v>
          </cell>
          <cell r="Q4659">
            <v>0</v>
          </cell>
          <cell r="R4659">
            <v>2</v>
          </cell>
          <cell r="S4659">
            <v>0</v>
          </cell>
          <cell r="T4659">
            <v>1</v>
          </cell>
        </row>
        <row r="4660">
          <cell r="A4660" t="str">
            <v>栃窪23</v>
          </cell>
          <cell r="B4660" t="str">
            <v>31000栃窪23</v>
          </cell>
          <cell r="C4660">
            <v>42</v>
          </cell>
          <cell r="D4660" t="str">
            <v>町名別・年齢別人口調べ</v>
          </cell>
          <cell r="E4660" t="str">
            <v>令和 6年 3月 1日</v>
          </cell>
          <cell r="F4660">
            <v>42</v>
          </cell>
          <cell r="G4660" t="str">
            <v>令和 6年 2月29日　現在</v>
          </cell>
          <cell r="H4660" t="str">
            <v>町名</v>
          </cell>
          <cell r="I4660">
            <v>31000</v>
          </cell>
          <cell r="J4660" t="str">
            <v>栃窪</v>
          </cell>
          <cell r="K4660"/>
          <cell r="L4660"/>
          <cell r="M4660">
            <v>23</v>
          </cell>
          <cell r="N4660">
            <v>0</v>
          </cell>
          <cell r="O4660">
            <v>0</v>
          </cell>
          <cell r="P4660">
            <v>2</v>
          </cell>
          <cell r="Q4660">
            <v>0</v>
          </cell>
          <cell r="R4660">
            <v>2</v>
          </cell>
          <cell r="S4660">
            <v>0</v>
          </cell>
          <cell r="T4660">
            <v>1</v>
          </cell>
        </row>
        <row r="4661">
          <cell r="A4661" t="str">
            <v>栃窪24</v>
          </cell>
          <cell r="B4661" t="str">
            <v>31000栃窪24</v>
          </cell>
          <cell r="C4661">
            <v>42</v>
          </cell>
          <cell r="D4661" t="str">
            <v>町名別・年齢別人口調べ</v>
          </cell>
          <cell r="E4661" t="str">
            <v>令和 6年 3月 1日</v>
          </cell>
          <cell r="F4661">
            <v>42</v>
          </cell>
          <cell r="G4661" t="str">
            <v>令和 6年 2月29日　現在</v>
          </cell>
          <cell r="H4661" t="str">
            <v>町名</v>
          </cell>
          <cell r="I4661">
            <v>31000</v>
          </cell>
          <cell r="J4661" t="str">
            <v>栃窪</v>
          </cell>
          <cell r="K4661"/>
          <cell r="L4661"/>
          <cell r="M4661">
            <v>24</v>
          </cell>
          <cell r="N4661">
            <v>1</v>
          </cell>
          <cell r="O4661">
            <v>0</v>
          </cell>
          <cell r="P4661">
            <v>1</v>
          </cell>
          <cell r="Q4661">
            <v>1</v>
          </cell>
          <cell r="R4661">
            <v>2</v>
          </cell>
          <cell r="S4661">
            <v>1</v>
          </cell>
          <cell r="T4661">
            <v>1</v>
          </cell>
        </row>
        <row r="4662">
          <cell r="A4662" t="str">
            <v>栃窪25</v>
          </cell>
          <cell r="B4662" t="str">
            <v>31000栃窪25</v>
          </cell>
          <cell r="C4662">
            <v>42</v>
          </cell>
          <cell r="D4662" t="str">
            <v>町名別・年齢別人口調べ</v>
          </cell>
          <cell r="E4662" t="str">
            <v>令和 6年 3月 1日</v>
          </cell>
          <cell r="F4662">
            <v>42</v>
          </cell>
          <cell r="G4662" t="str">
            <v>令和 6年 2月29日　現在</v>
          </cell>
          <cell r="H4662" t="str">
            <v>町名</v>
          </cell>
          <cell r="I4662">
            <v>31000</v>
          </cell>
          <cell r="J4662" t="str">
            <v>栃窪</v>
          </cell>
          <cell r="K4662"/>
          <cell r="L4662"/>
          <cell r="M4662">
            <v>25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  <cell r="T4662">
            <v>1</v>
          </cell>
        </row>
        <row r="4663">
          <cell r="A4663" t="str">
            <v>栃窪26</v>
          </cell>
          <cell r="B4663" t="str">
            <v>31000栃窪26</v>
          </cell>
          <cell r="C4663">
            <v>42</v>
          </cell>
          <cell r="D4663" t="str">
            <v>町名別・年齢別人口調べ</v>
          </cell>
          <cell r="E4663" t="str">
            <v>令和 6年 3月 1日</v>
          </cell>
          <cell r="F4663">
            <v>42</v>
          </cell>
          <cell r="G4663" t="str">
            <v>令和 6年 2月29日　現在</v>
          </cell>
          <cell r="H4663" t="str">
            <v>町名</v>
          </cell>
          <cell r="I4663">
            <v>31000</v>
          </cell>
          <cell r="J4663" t="str">
            <v>栃窪</v>
          </cell>
          <cell r="K4663"/>
          <cell r="L4663"/>
          <cell r="M4663">
            <v>26</v>
          </cell>
          <cell r="N4663">
            <v>1</v>
          </cell>
          <cell r="O4663">
            <v>0</v>
          </cell>
          <cell r="P4663">
            <v>0</v>
          </cell>
          <cell r="Q4663">
            <v>0</v>
          </cell>
          <cell r="R4663">
            <v>1</v>
          </cell>
          <cell r="S4663">
            <v>0</v>
          </cell>
          <cell r="T4663">
            <v>1</v>
          </cell>
        </row>
        <row r="4664">
          <cell r="A4664" t="str">
            <v>栃窪27</v>
          </cell>
          <cell r="B4664" t="str">
            <v>31000栃窪27</v>
          </cell>
          <cell r="C4664">
            <v>42</v>
          </cell>
          <cell r="D4664" t="str">
            <v>町名別・年齢別人口調べ</v>
          </cell>
          <cell r="E4664" t="str">
            <v>令和 6年 3月 1日</v>
          </cell>
          <cell r="F4664">
            <v>42</v>
          </cell>
          <cell r="G4664" t="str">
            <v>令和 6年 2月29日　現在</v>
          </cell>
          <cell r="H4664" t="str">
            <v>町名</v>
          </cell>
          <cell r="I4664">
            <v>31000</v>
          </cell>
          <cell r="J4664" t="str">
            <v>栃窪</v>
          </cell>
          <cell r="K4664"/>
          <cell r="L4664"/>
          <cell r="M4664">
            <v>27</v>
          </cell>
          <cell r="N4664">
            <v>3</v>
          </cell>
          <cell r="O4664">
            <v>0</v>
          </cell>
          <cell r="P4664">
            <v>0</v>
          </cell>
          <cell r="Q4664">
            <v>0</v>
          </cell>
          <cell r="R4664">
            <v>3</v>
          </cell>
          <cell r="S4664">
            <v>0</v>
          </cell>
          <cell r="T4664">
            <v>1</v>
          </cell>
        </row>
        <row r="4665">
          <cell r="A4665" t="str">
            <v>栃窪28</v>
          </cell>
          <cell r="B4665" t="str">
            <v>31000栃窪28</v>
          </cell>
          <cell r="C4665">
            <v>42</v>
          </cell>
          <cell r="D4665" t="str">
            <v>町名別・年齢別人口調べ</v>
          </cell>
          <cell r="E4665" t="str">
            <v>令和 6年 3月 1日</v>
          </cell>
          <cell r="F4665">
            <v>42</v>
          </cell>
          <cell r="G4665" t="str">
            <v>令和 6年 2月29日　現在</v>
          </cell>
          <cell r="H4665" t="str">
            <v>町名</v>
          </cell>
          <cell r="I4665">
            <v>31000</v>
          </cell>
          <cell r="J4665" t="str">
            <v>栃窪</v>
          </cell>
          <cell r="K4665"/>
          <cell r="L4665"/>
          <cell r="M4665">
            <v>28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>
            <v>0</v>
          </cell>
          <cell r="S4665">
            <v>0</v>
          </cell>
          <cell r="T4665">
            <v>1</v>
          </cell>
        </row>
        <row r="4666">
          <cell r="A4666" t="str">
            <v>栃窪29</v>
          </cell>
          <cell r="B4666" t="str">
            <v>31000栃窪29</v>
          </cell>
          <cell r="C4666">
            <v>42</v>
          </cell>
          <cell r="D4666" t="str">
            <v>町名別・年齢別人口調べ</v>
          </cell>
          <cell r="E4666" t="str">
            <v>令和 6年 3月 1日</v>
          </cell>
          <cell r="F4666">
            <v>42</v>
          </cell>
          <cell r="G4666" t="str">
            <v>令和 6年 2月29日　現在</v>
          </cell>
          <cell r="H4666" t="str">
            <v>町名</v>
          </cell>
          <cell r="I4666">
            <v>31000</v>
          </cell>
          <cell r="J4666" t="str">
            <v>栃窪</v>
          </cell>
          <cell r="K4666"/>
          <cell r="L4666"/>
          <cell r="M4666">
            <v>29</v>
          </cell>
          <cell r="N4666">
            <v>1</v>
          </cell>
          <cell r="O4666">
            <v>0</v>
          </cell>
          <cell r="P4666">
            <v>1</v>
          </cell>
          <cell r="Q4666">
            <v>0</v>
          </cell>
          <cell r="R4666">
            <v>2</v>
          </cell>
          <cell r="S4666">
            <v>0</v>
          </cell>
          <cell r="T4666">
            <v>1</v>
          </cell>
        </row>
        <row r="4667">
          <cell r="A4667" t="str">
            <v>栃窪30</v>
          </cell>
          <cell r="B4667" t="str">
            <v>31000栃窪30</v>
          </cell>
          <cell r="C4667">
            <v>42</v>
          </cell>
          <cell r="D4667" t="str">
            <v>町名別・年齢別人口調べ</v>
          </cell>
          <cell r="E4667" t="str">
            <v>令和 6年 3月 1日</v>
          </cell>
          <cell r="F4667">
            <v>42</v>
          </cell>
          <cell r="G4667" t="str">
            <v>令和 6年 2月29日　現在</v>
          </cell>
          <cell r="H4667" t="str">
            <v>町名</v>
          </cell>
          <cell r="I4667">
            <v>31000</v>
          </cell>
          <cell r="J4667" t="str">
            <v>栃窪</v>
          </cell>
          <cell r="K4667"/>
          <cell r="L4667"/>
          <cell r="M4667">
            <v>30</v>
          </cell>
          <cell r="N4667">
            <v>0</v>
          </cell>
          <cell r="O4667">
            <v>0</v>
          </cell>
          <cell r="P4667">
            <v>1</v>
          </cell>
          <cell r="Q4667">
            <v>0</v>
          </cell>
          <cell r="R4667">
            <v>1</v>
          </cell>
          <cell r="S4667">
            <v>0</v>
          </cell>
          <cell r="T4667">
            <v>1</v>
          </cell>
        </row>
        <row r="4668">
          <cell r="A4668" t="str">
            <v>栃窪31</v>
          </cell>
          <cell r="B4668" t="str">
            <v>31000栃窪31</v>
          </cell>
          <cell r="C4668">
            <v>42</v>
          </cell>
          <cell r="D4668" t="str">
            <v>町名別・年齢別人口調べ</v>
          </cell>
          <cell r="E4668" t="str">
            <v>令和 6年 3月 1日</v>
          </cell>
          <cell r="F4668">
            <v>42</v>
          </cell>
          <cell r="G4668" t="str">
            <v>令和 6年 2月29日　現在</v>
          </cell>
          <cell r="H4668" t="str">
            <v>町名</v>
          </cell>
          <cell r="I4668">
            <v>31000</v>
          </cell>
          <cell r="J4668" t="str">
            <v>栃窪</v>
          </cell>
          <cell r="K4668"/>
          <cell r="L4668"/>
          <cell r="M4668">
            <v>31</v>
          </cell>
          <cell r="N4668">
            <v>1</v>
          </cell>
          <cell r="O4668">
            <v>0</v>
          </cell>
          <cell r="P4668">
            <v>2</v>
          </cell>
          <cell r="Q4668">
            <v>1</v>
          </cell>
          <cell r="R4668">
            <v>3</v>
          </cell>
          <cell r="S4668">
            <v>1</v>
          </cell>
          <cell r="T4668">
            <v>1</v>
          </cell>
        </row>
        <row r="4669">
          <cell r="A4669" t="str">
            <v>栃窪32</v>
          </cell>
          <cell r="B4669" t="str">
            <v>31000栃窪32</v>
          </cell>
          <cell r="C4669">
            <v>42</v>
          </cell>
          <cell r="D4669" t="str">
            <v>町名別・年齢別人口調べ</v>
          </cell>
          <cell r="E4669" t="str">
            <v>令和 6年 3月 1日</v>
          </cell>
          <cell r="F4669">
            <v>42</v>
          </cell>
          <cell r="G4669" t="str">
            <v>令和 6年 2月29日　現在</v>
          </cell>
          <cell r="H4669" t="str">
            <v>町名</v>
          </cell>
          <cell r="I4669">
            <v>31000</v>
          </cell>
          <cell r="J4669" t="str">
            <v>栃窪</v>
          </cell>
          <cell r="K4669"/>
          <cell r="L4669"/>
          <cell r="M4669">
            <v>32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>
            <v>0</v>
          </cell>
          <cell r="S4669">
            <v>0</v>
          </cell>
          <cell r="T4669">
            <v>1</v>
          </cell>
        </row>
        <row r="4670">
          <cell r="A4670" t="str">
            <v>栃窪33</v>
          </cell>
          <cell r="B4670" t="str">
            <v>31000栃窪33</v>
          </cell>
          <cell r="C4670">
            <v>42</v>
          </cell>
          <cell r="D4670" t="str">
            <v>町名別・年齢別人口調べ</v>
          </cell>
          <cell r="E4670" t="str">
            <v>令和 6年 3月 1日</v>
          </cell>
          <cell r="F4670">
            <v>42</v>
          </cell>
          <cell r="G4670" t="str">
            <v>令和 6年 2月29日　現在</v>
          </cell>
          <cell r="H4670" t="str">
            <v>町名</v>
          </cell>
          <cell r="I4670">
            <v>31000</v>
          </cell>
          <cell r="J4670" t="str">
            <v>栃窪</v>
          </cell>
          <cell r="K4670"/>
          <cell r="L4670"/>
          <cell r="M4670">
            <v>33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>
            <v>0</v>
          </cell>
          <cell r="S4670">
            <v>0</v>
          </cell>
          <cell r="T4670">
            <v>1</v>
          </cell>
        </row>
        <row r="4671">
          <cell r="A4671" t="str">
            <v>栃窪34</v>
          </cell>
          <cell r="B4671" t="str">
            <v>31000栃窪34</v>
          </cell>
          <cell r="C4671">
            <v>42</v>
          </cell>
          <cell r="D4671" t="str">
            <v>町名別・年齢別人口調べ</v>
          </cell>
          <cell r="E4671" t="str">
            <v>令和 6年 3月 1日</v>
          </cell>
          <cell r="F4671">
            <v>42</v>
          </cell>
          <cell r="G4671" t="str">
            <v>令和 6年 2月29日　現在</v>
          </cell>
          <cell r="H4671" t="str">
            <v>町名</v>
          </cell>
          <cell r="I4671">
            <v>31000</v>
          </cell>
          <cell r="J4671" t="str">
            <v>栃窪</v>
          </cell>
          <cell r="K4671"/>
          <cell r="L4671"/>
          <cell r="M4671">
            <v>34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>
            <v>0</v>
          </cell>
          <cell r="S4671">
            <v>0</v>
          </cell>
          <cell r="T4671">
            <v>1</v>
          </cell>
        </row>
        <row r="4672">
          <cell r="A4672" t="str">
            <v>栃窪35</v>
          </cell>
          <cell r="B4672" t="str">
            <v>31000栃窪35</v>
          </cell>
          <cell r="C4672">
            <v>42</v>
          </cell>
          <cell r="D4672" t="str">
            <v>町名別・年齢別人口調べ</v>
          </cell>
          <cell r="E4672" t="str">
            <v>令和 6年 3月 1日</v>
          </cell>
          <cell r="F4672">
            <v>42</v>
          </cell>
          <cell r="G4672" t="str">
            <v>令和 6年 2月29日　現在</v>
          </cell>
          <cell r="H4672" t="str">
            <v>町名</v>
          </cell>
          <cell r="I4672">
            <v>31000</v>
          </cell>
          <cell r="J4672" t="str">
            <v>栃窪</v>
          </cell>
          <cell r="K4672"/>
          <cell r="L4672"/>
          <cell r="M4672">
            <v>35</v>
          </cell>
          <cell r="N4672">
            <v>0</v>
          </cell>
          <cell r="O4672">
            <v>0</v>
          </cell>
          <cell r="P4672">
            <v>2</v>
          </cell>
          <cell r="Q4672">
            <v>0</v>
          </cell>
          <cell r="R4672">
            <v>2</v>
          </cell>
          <cell r="S4672">
            <v>0</v>
          </cell>
          <cell r="T4672">
            <v>1</v>
          </cell>
        </row>
        <row r="4673">
          <cell r="A4673" t="str">
            <v>栃窪36</v>
          </cell>
          <cell r="B4673" t="str">
            <v>31000栃窪36</v>
          </cell>
          <cell r="C4673">
            <v>42</v>
          </cell>
          <cell r="D4673" t="str">
            <v>町名別・年齢別人口調べ</v>
          </cell>
          <cell r="E4673" t="str">
            <v>令和 6年 3月 1日</v>
          </cell>
          <cell r="F4673">
            <v>42</v>
          </cell>
          <cell r="G4673" t="str">
            <v>令和 6年 2月29日　現在</v>
          </cell>
          <cell r="H4673" t="str">
            <v>町名</v>
          </cell>
          <cell r="I4673">
            <v>31000</v>
          </cell>
          <cell r="J4673" t="str">
            <v>栃窪</v>
          </cell>
          <cell r="K4673"/>
          <cell r="L4673"/>
          <cell r="M4673">
            <v>36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>
            <v>0</v>
          </cell>
          <cell r="S4673">
            <v>0</v>
          </cell>
          <cell r="T4673">
            <v>1</v>
          </cell>
        </row>
        <row r="4674">
          <cell r="A4674" t="str">
            <v>栃窪37</v>
          </cell>
          <cell r="B4674" t="str">
            <v>31000栃窪37</v>
          </cell>
          <cell r="C4674">
            <v>42</v>
          </cell>
          <cell r="D4674" t="str">
            <v>町名別・年齢別人口調べ</v>
          </cell>
          <cell r="E4674" t="str">
            <v>令和 6年 3月 1日</v>
          </cell>
          <cell r="F4674">
            <v>42</v>
          </cell>
          <cell r="G4674" t="str">
            <v>令和 6年 2月29日　現在</v>
          </cell>
          <cell r="H4674" t="str">
            <v>町名</v>
          </cell>
          <cell r="I4674">
            <v>31000</v>
          </cell>
          <cell r="J4674" t="str">
            <v>栃窪</v>
          </cell>
          <cell r="K4674"/>
          <cell r="L4674"/>
          <cell r="M4674">
            <v>37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>
            <v>0</v>
          </cell>
          <cell r="S4674">
            <v>0</v>
          </cell>
          <cell r="T4674">
            <v>1</v>
          </cell>
        </row>
        <row r="4675">
          <cell r="A4675" t="str">
            <v>栃窪38</v>
          </cell>
          <cell r="B4675" t="str">
            <v>31000栃窪38</v>
          </cell>
          <cell r="C4675">
            <v>42</v>
          </cell>
          <cell r="D4675" t="str">
            <v>町名別・年齢別人口調べ</v>
          </cell>
          <cell r="E4675" t="str">
            <v>令和 6年 3月 1日</v>
          </cell>
          <cell r="F4675">
            <v>42</v>
          </cell>
          <cell r="G4675" t="str">
            <v>令和 6年 2月29日　現在</v>
          </cell>
          <cell r="H4675" t="str">
            <v>町名</v>
          </cell>
          <cell r="I4675">
            <v>31000</v>
          </cell>
          <cell r="J4675" t="str">
            <v>栃窪</v>
          </cell>
          <cell r="K4675"/>
          <cell r="L4675"/>
          <cell r="M4675">
            <v>38</v>
          </cell>
          <cell r="N4675">
            <v>3</v>
          </cell>
          <cell r="O4675">
            <v>0</v>
          </cell>
          <cell r="P4675">
            <v>2</v>
          </cell>
          <cell r="Q4675">
            <v>0</v>
          </cell>
          <cell r="R4675">
            <v>5</v>
          </cell>
          <cell r="S4675">
            <v>0</v>
          </cell>
          <cell r="T4675">
            <v>1</v>
          </cell>
        </row>
        <row r="4676">
          <cell r="A4676" t="str">
            <v>栃窪39</v>
          </cell>
          <cell r="B4676" t="str">
            <v>31000栃窪39</v>
          </cell>
          <cell r="C4676">
            <v>42</v>
          </cell>
          <cell r="D4676" t="str">
            <v>町名別・年齢別人口調べ</v>
          </cell>
          <cell r="E4676" t="str">
            <v>令和 6年 3月 1日</v>
          </cell>
          <cell r="F4676">
            <v>42</v>
          </cell>
          <cell r="G4676" t="str">
            <v>令和 6年 2月29日　現在</v>
          </cell>
          <cell r="H4676" t="str">
            <v>町名</v>
          </cell>
          <cell r="I4676">
            <v>31000</v>
          </cell>
          <cell r="J4676" t="str">
            <v>栃窪</v>
          </cell>
          <cell r="K4676"/>
          <cell r="L4676"/>
          <cell r="M4676">
            <v>39</v>
          </cell>
          <cell r="N4676">
            <v>0</v>
          </cell>
          <cell r="O4676">
            <v>0</v>
          </cell>
          <cell r="P4676">
            <v>2</v>
          </cell>
          <cell r="Q4676">
            <v>0</v>
          </cell>
          <cell r="R4676">
            <v>2</v>
          </cell>
          <cell r="S4676">
            <v>0</v>
          </cell>
          <cell r="T4676">
            <v>1</v>
          </cell>
        </row>
        <row r="4677">
          <cell r="A4677" t="str">
            <v>栃窪40</v>
          </cell>
          <cell r="B4677" t="str">
            <v>31000栃窪40</v>
          </cell>
          <cell r="C4677">
            <v>42</v>
          </cell>
          <cell r="D4677" t="str">
            <v>町名別・年齢別人口調べ</v>
          </cell>
          <cell r="E4677" t="str">
            <v>令和 6年 3月 1日</v>
          </cell>
          <cell r="F4677">
            <v>42</v>
          </cell>
          <cell r="G4677" t="str">
            <v>令和 6年 2月29日　現在</v>
          </cell>
          <cell r="H4677" t="str">
            <v>町名</v>
          </cell>
          <cell r="I4677">
            <v>31000</v>
          </cell>
          <cell r="J4677" t="str">
            <v>栃窪</v>
          </cell>
          <cell r="K4677"/>
          <cell r="L4677"/>
          <cell r="M4677">
            <v>40</v>
          </cell>
          <cell r="N4677">
            <v>2</v>
          </cell>
          <cell r="O4677">
            <v>0</v>
          </cell>
          <cell r="P4677">
            <v>0</v>
          </cell>
          <cell r="Q4677">
            <v>0</v>
          </cell>
          <cell r="R4677">
            <v>2</v>
          </cell>
          <cell r="S4677">
            <v>0</v>
          </cell>
          <cell r="T4677">
            <v>1</v>
          </cell>
        </row>
        <row r="4678">
          <cell r="A4678" t="str">
            <v>栃窪41</v>
          </cell>
          <cell r="B4678" t="str">
            <v>31000栃窪41</v>
          </cell>
          <cell r="C4678">
            <v>42</v>
          </cell>
          <cell r="D4678" t="str">
            <v>町名別・年齢別人口調べ</v>
          </cell>
          <cell r="E4678" t="str">
            <v>令和 6年 3月 1日</v>
          </cell>
          <cell r="F4678">
            <v>42</v>
          </cell>
          <cell r="G4678" t="str">
            <v>令和 6年 2月29日　現在</v>
          </cell>
          <cell r="H4678" t="str">
            <v>町名</v>
          </cell>
          <cell r="I4678">
            <v>31000</v>
          </cell>
          <cell r="J4678" t="str">
            <v>栃窪</v>
          </cell>
          <cell r="K4678"/>
          <cell r="L4678"/>
          <cell r="M4678">
            <v>41</v>
          </cell>
          <cell r="N4678">
            <v>2</v>
          </cell>
          <cell r="O4678">
            <v>0</v>
          </cell>
          <cell r="P4678">
            <v>0</v>
          </cell>
          <cell r="Q4678">
            <v>0</v>
          </cell>
          <cell r="R4678">
            <v>2</v>
          </cell>
          <cell r="S4678">
            <v>0</v>
          </cell>
          <cell r="T4678">
            <v>1</v>
          </cell>
        </row>
        <row r="4679">
          <cell r="A4679" t="str">
            <v>栃窪42</v>
          </cell>
          <cell r="B4679" t="str">
            <v>31000栃窪42</v>
          </cell>
          <cell r="C4679">
            <v>42</v>
          </cell>
          <cell r="D4679" t="str">
            <v>町名別・年齢別人口調べ</v>
          </cell>
          <cell r="E4679" t="str">
            <v>令和 6年 3月 1日</v>
          </cell>
          <cell r="F4679">
            <v>42</v>
          </cell>
          <cell r="G4679" t="str">
            <v>令和 6年 2月29日　現在</v>
          </cell>
          <cell r="H4679" t="str">
            <v>町名</v>
          </cell>
          <cell r="I4679">
            <v>31000</v>
          </cell>
          <cell r="J4679" t="str">
            <v>栃窪</v>
          </cell>
          <cell r="K4679"/>
          <cell r="L4679"/>
          <cell r="M4679">
            <v>42</v>
          </cell>
          <cell r="N4679">
            <v>2</v>
          </cell>
          <cell r="O4679">
            <v>0</v>
          </cell>
          <cell r="P4679">
            <v>1</v>
          </cell>
          <cell r="Q4679">
            <v>0</v>
          </cell>
          <cell r="R4679">
            <v>3</v>
          </cell>
          <cell r="S4679">
            <v>0</v>
          </cell>
          <cell r="T4679">
            <v>1</v>
          </cell>
        </row>
        <row r="4680">
          <cell r="A4680" t="str">
            <v>栃窪43</v>
          </cell>
          <cell r="B4680" t="str">
            <v>31000栃窪43</v>
          </cell>
          <cell r="C4680">
            <v>42</v>
          </cell>
          <cell r="D4680" t="str">
            <v>町名別・年齢別人口調べ</v>
          </cell>
          <cell r="E4680" t="str">
            <v>令和 6年 3月 1日</v>
          </cell>
          <cell r="F4680">
            <v>42</v>
          </cell>
          <cell r="G4680" t="str">
            <v>令和 6年 2月29日　現在</v>
          </cell>
          <cell r="H4680" t="str">
            <v>町名</v>
          </cell>
          <cell r="I4680">
            <v>31000</v>
          </cell>
          <cell r="J4680" t="str">
            <v>栃窪</v>
          </cell>
          <cell r="K4680"/>
          <cell r="L4680"/>
          <cell r="M4680">
            <v>43</v>
          </cell>
          <cell r="N4680">
            <v>2</v>
          </cell>
          <cell r="O4680">
            <v>0</v>
          </cell>
          <cell r="P4680">
            <v>0</v>
          </cell>
          <cell r="Q4680">
            <v>0</v>
          </cell>
          <cell r="R4680">
            <v>2</v>
          </cell>
          <cell r="S4680">
            <v>0</v>
          </cell>
          <cell r="T4680">
            <v>1</v>
          </cell>
        </row>
        <row r="4681">
          <cell r="A4681" t="str">
            <v>栃窪44</v>
          </cell>
          <cell r="B4681" t="str">
            <v>31000栃窪44</v>
          </cell>
          <cell r="C4681">
            <v>42</v>
          </cell>
          <cell r="D4681" t="str">
            <v>町名別・年齢別人口調べ</v>
          </cell>
          <cell r="E4681" t="str">
            <v>令和 6年 3月 1日</v>
          </cell>
          <cell r="F4681">
            <v>42</v>
          </cell>
          <cell r="G4681" t="str">
            <v>令和 6年 2月29日　現在</v>
          </cell>
          <cell r="H4681" t="str">
            <v>町名</v>
          </cell>
          <cell r="I4681">
            <v>31000</v>
          </cell>
          <cell r="J4681" t="str">
            <v>栃窪</v>
          </cell>
          <cell r="K4681"/>
          <cell r="L4681"/>
          <cell r="M4681">
            <v>44</v>
          </cell>
          <cell r="N4681">
            <v>1</v>
          </cell>
          <cell r="O4681">
            <v>0</v>
          </cell>
          <cell r="P4681">
            <v>0</v>
          </cell>
          <cell r="Q4681">
            <v>0</v>
          </cell>
          <cell r="R4681">
            <v>1</v>
          </cell>
          <cell r="S4681">
            <v>0</v>
          </cell>
          <cell r="T4681">
            <v>1</v>
          </cell>
        </row>
        <row r="4682">
          <cell r="A4682" t="str">
            <v>栃窪45</v>
          </cell>
          <cell r="B4682" t="str">
            <v>31000栃窪45</v>
          </cell>
          <cell r="C4682">
            <v>42</v>
          </cell>
          <cell r="D4682" t="str">
            <v>町名別・年齢別人口調べ</v>
          </cell>
          <cell r="E4682" t="str">
            <v>令和 6年 3月 1日</v>
          </cell>
          <cell r="F4682">
            <v>42</v>
          </cell>
          <cell r="G4682" t="str">
            <v>令和 6年 2月29日　現在</v>
          </cell>
          <cell r="H4682" t="str">
            <v>町名</v>
          </cell>
          <cell r="I4682">
            <v>31000</v>
          </cell>
          <cell r="J4682" t="str">
            <v>栃窪</v>
          </cell>
          <cell r="K4682"/>
          <cell r="L4682"/>
          <cell r="M4682">
            <v>45</v>
          </cell>
          <cell r="N4682">
            <v>2</v>
          </cell>
          <cell r="O4682">
            <v>0</v>
          </cell>
          <cell r="P4682">
            <v>2</v>
          </cell>
          <cell r="Q4682">
            <v>0</v>
          </cell>
          <cell r="R4682">
            <v>4</v>
          </cell>
          <cell r="S4682">
            <v>0</v>
          </cell>
          <cell r="T4682">
            <v>1</v>
          </cell>
        </row>
        <row r="4683">
          <cell r="A4683" t="str">
            <v>栃窪46</v>
          </cell>
          <cell r="B4683" t="str">
            <v>31000栃窪46</v>
          </cell>
          <cell r="C4683">
            <v>42</v>
          </cell>
          <cell r="D4683" t="str">
            <v>町名別・年齢別人口調べ</v>
          </cell>
          <cell r="E4683" t="str">
            <v>令和 6年 3月 1日</v>
          </cell>
          <cell r="F4683">
            <v>42</v>
          </cell>
          <cell r="G4683" t="str">
            <v>令和 6年 2月29日　現在</v>
          </cell>
          <cell r="H4683" t="str">
            <v>町名</v>
          </cell>
          <cell r="I4683">
            <v>31000</v>
          </cell>
          <cell r="J4683" t="str">
            <v>栃窪</v>
          </cell>
          <cell r="K4683"/>
          <cell r="L4683"/>
          <cell r="M4683">
            <v>46</v>
          </cell>
          <cell r="N4683">
            <v>1</v>
          </cell>
          <cell r="O4683">
            <v>0</v>
          </cell>
          <cell r="P4683">
            <v>0</v>
          </cell>
          <cell r="Q4683">
            <v>0</v>
          </cell>
          <cell r="R4683">
            <v>1</v>
          </cell>
          <cell r="S4683">
            <v>0</v>
          </cell>
          <cell r="T4683">
            <v>1</v>
          </cell>
        </row>
        <row r="4684">
          <cell r="A4684" t="str">
            <v>栃窪47</v>
          </cell>
          <cell r="B4684" t="str">
            <v>31000栃窪47</v>
          </cell>
          <cell r="C4684">
            <v>42</v>
          </cell>
          <cell r="D4684" t="str">
            <v>町名別・年齢別人口調べ</v>
          </cell>
          <cell r="E4684" t="str">
            <v>令和 6年 3月 1日</v>
          </cell>
          <cell r="F4684">
            <v>42</v>
          </cell>
          <cell r="G4684" t="str">
            <v>令和 6年 2月29日　現在</v>
          </cell>
          <cell r="H4684" t="str">
            <v>町名</v>
          </cell>
          <cell r="I4684">
            <v>31000</v>
          </cell>
          <cell r="J4684" t="str">
            <v>栃窪</v>
          </cell>
          <cell r="K4684"/>
          <cell r="L4684"/>
          <cell r="M4684">
            <v>47</v>
          </cell>
          <cell r="N4684">
            <v>0</v>
          </cell>
          <cell r="O4684">
            <v>0</v>
          </cell>
          <cell r="P4684">
            <v>1</v>
          </cell>
          <cell r="Q4684">
            <v>0</v>
          </cell>
          <cell r="R4684">
            <v>1</v>
          </cell>
          <cell r="S4684">
            <v>0</v>
          </cell>
          <cell r="T4684">
            <v>1</v>
          </cell>
        </row>
        <row r="4685">
          <cell r="A4685" t="str">
            <v>栃窪48</v>
          </cell>
          <cell r="B4685" t="str">
            <v>31000栃窪48</v>
          </cell>
          <cell r="C4685">
            <v>42</v>
          </cell>
          <cell r="D4685" t="str">
            <v>町名別・年齢別人口調べ</v>
          </cell>
          <cell r="E4685" t="str">
            <v>令和 6年 3月 1日</v>
          </cell>
          <cell r="F4685">
            <v>42</v>
          </cell>
          <cell r="G4685" t="str">
            <v>令和 6年 2月29日　現在</v>
          </cell>
          <cell r="H4685" t="str">
            <v>町名</v>
          </cell>
          <cell r="I4685">
            <v>31000</v>
          </cell>
          <cell r="J4685" t="str">
            <v>栃窪</v>
          </cell>
          <cell r="K4685"/>
          <cell r="L4685"/>
          <cell r="M4685">
            <v>48</v>
          </cell>
          <cell r="N4685">
            <v>0</v>
          </cell>
          <cell r="O4685">
            <v>0</v>
          </cell>
          <cell r="P4685">
            <v>3</v>
          </cell>
          <cell r="Q4685">
            <v>0</v>
          </cell>
          <cell r="R4685">
            <v>3</v>
          </cell>
          <cell r="S4685">
            <v>0</v>
          </cell>
          <cell r="T4685">
            <v>1</v>
          </cell>
        </row>
        <row r="4686">
          <cell r="A4686" t="str">
            <v>栃窪49</v>
          </cell>
          <cell r="B4686" t="str">
            <v>31000栃窪49</v>
          </cell>
          <cell r="C4686">
            <v>42</v>
          </cell>
          <cell r="D4686" t="str">
            <v>町名別・年齢別人口調べ</v>
          </cell>
          <cell r="E4686" t="str">
            <v>令和 6年 3月 1日</v>
          </cell>
          <cell r="F4686">
            <v>42</v>
          </cell>
          <cell r="G4686" t="str">
            <v>令和 6年 2月29日　現在</v>
          </cell>
          <cell r="H4686" t="str">
            <v>町名</v>
          </cell>
          <cell r="I4686">
            <v>31000</v>
          </cell>
          <cell r="J4686" t="str">
            <v>栃窪</v>
          </cell>
          <cell r="K4686"/>
          <cell r="L4686"/>
          <cell r="M4686">
            <v>49</v>
          </cell>
          <cell r="N4686">
            <v>1</v>
          </cell>
          <cell r="O4686">
            <v>0</v>
          </cell>
          <cell r="P4686">
            <v>0</v>
          </cell>
          <cell r="Q4686">
            <v>0</v>
          </cell>
          <cell r="R4686">
            <v>1</v>
          </cell>
          <cell r="S4686">
            <v>0</v>
          </cell>
          <cell r="T4686">
            <v>1</v>
          </cell>
        </row>
        <row r="4687">
          <cell r="A4687" t="str">
            <v>栃窪50</v>
          </cell>
          <cell r="B4687" t="str">
            <v>31000栃窪50</v>
          </cell>
          <cell r="C4687">
            <v>42</v>
          </cell>
          <cell r="D4687" t="str">
            <v>町名別・年齢別人口調べ</v>
          </cell>
          <cell r="E4687" t="str">
            <v>令和 6年 3月 1日</v>
          </cell>
          <cell r="F4687">
            <v>42</v>
          </cell>
          <cell r="G4687" t="str">
            <v>令和 6年 2月29日　現在</v>
          </cell>
          <cell r="H4687" t="str">
            <v>町名</v>
          </cell>
          <cell r="I4687">
            <v>31000</v>
          </cell>
          <cell r="J4687" t="str">
            <v>栃窪</v>
          </cell>
          <cell r="K4687"/>
          <cell r="L4687"/>
          <cell r="M4687">
            <v>50</v>
          </cell>
          <cell r="N4687">
            <v>1</v>
          </cell>
          <cell r="O4687">
            <v>0</v>
          </cell>
          <cell r="P4687">
            <v>0</v>
          </cell>
          <cell r="Q4687">
            <v>0</v>
          </cell>
          <cell r="R4687">
            <v>1</v>
          </cell>
          <cell r="S4687">
            <v>0</v>
          </cell>
          <cell r="T4687">
            <v>1</v>
          </cell>
        </row>
        <row r="4688">
          <cell r="A4688" t="str">
            <v>栃窪51</v>
          </cell>
          <cell r="B4688" t="str">
            <v>31000栃窪51</v>
          </cell>
          <cell r="C4688">
            <v>42</v>
          </cell>
          <cell r="D4688" t="str">
            <v>町名別・年齢別人口調べ</v>
          </cell>
          <cell r="E4688" t="str">
            <v>令和 6年 3月 1日</v>
          </cell>
          <cell r="F4688">
            <v>42</v>
          </cell>
          <cell r="G4688" t="str">
            <v>令和 6年 2月29日　現在</v>
          </cell>
          <cell r="H4688" t="str">
            <v>町名</v>
          </cell>
          <cell r="I4688">
            <v>31000</v>
          </cell>
          <cell r="J4688" t="str">
            <v>栃窪</v>
          </cell>
          <cell r="K4688"/>
          <cell r="L4688"/>
          <cell r="M4688">
            <v>51</v>
          </cell>
          <cell r="N4688">
            <v>1</v>
          </cell>
          <cell r="O4688">
            <v>0</v>
          </cell>
          <cell r="P4688">
            <v>3</v>
          </cell>
          <cell r="Q4688">
            <v>0</v>
          </cell>
          <cell r="R4688">
            <v>4</v>
          </cell>
          <cell r="S4688">
            <v>0</v>
          </cell>
          <cell r="T4688">
            <v>1</v>
          </cell>
        </row>
        <row r="4689">
          <cell r="A4689" t="str">
            <v>栃窪52</v>
          </cell>
          <cell r="B4689" t="str">
            <v>31000栃窪52</v>
          </cell>
          <cell r="C4689">
            <v>42</v>
          </cell>
          <cell r="D4689" t="str">
            <v>町名別・年齢別人口調べ</v>
          </cell>
          <cell r="E4689" t="str">
            <v>令和 6年 3月 1日</v>
          </cell>
          <cell r="F4689">
            <v>42</v>
          </cell>
          <cell r="G4689" t="str">
            <v>令和 6年 2月29日　現在</v>
          </cell>
          <cell r="H4689" t="str">
            <v>町名</v>
          </cell>
          <cell r="I4689">
            <v>31000</v>
          </cell>
          <cell r="J4689" t="str">
            <v>栃窪</v>
          </cell>
          <cell r="K4689"/>
          <cell r="L4689"/>
          <cell r="M4689">
            <v>52</v>
          </cell>
          <cell r="N4689">
            <v>3</v>
          </cell>
          <cell r="O4689">
            <v>0</v>
          </cell>
          <cell r="P4689">
            <v>2</v>
          </cell>
          <cell r="Q4689">
            <v>0</v>
          </cell>
          <cell r="R4689">
            <v>5</v>
          </cell>
          <cell r="S4689">
            <v>0</v>
          </cell>
          <cell r="T4689">
            <v>1</v>
          </cell>
        </row>
        <row r="4690">
          <cell r="A4690" t="str">
            <v>栃窪53</v>
          </cell>
          <cell r="B4690" t="str">
            <v>31000栃窪53</v>
          </cell>
          <cell r="C4690">
            <v>42</v>
          </cell>
          <cell r="D4690" t="str">
            <v>町名別・年齢別人口調べ</v>
          </cell>
          <cell r="E4690" t="str">
            <v>令和 6年 3月 1日</v>
          </cell>
          <cell r="F4690">
            <v>42</v>
          </cell>
          <cell r="G4690" t="str">
            <v>令和 6年 2月29日　現在</v>
          </cell>
          <cell r="H4690" t="str">
            <v>町名</v>
          </cell>
          <cell r="I4690">
            <v>31000</v>
          </cell>
          <cell r="J4690" t="str">
            <v>栃窪</v>
          </cell>
          <cell r="K4690"/>
          <cell r="L4690"/>
          <cell r="M4690">
            <v>53</v>
          </cell>
          <cell r="N4690">
            <v>3</v>
          </cell>
          <cell r="O4690">
            <v>0</v>
          </cell>
          <cell r="P4690">
            <v>6</v>
          </cell>
          <cell r="Q4690">
            <v>0</v>
          </cell>
          <cell r="R4690">
            <v>9</v>
          </cell>
          <cell r="S4690">
            <v>0</v>
          </cell>
          <cell r="T4690">
            <v>1</v>
          </cell>
        </row>
        <row r="4691">
          <cell r="A4691" t="str">
            <v>栃窪54</v>
          </cell>
          <cell r="B4691" t="str">
            <v>31000栃窪54</v>
          </cell>
          <cell r="C4691">
            <v>42</v>
          </cell>
          <cell r="D4691" t="str">
            <v>町名別・年齢別人口調べ</v>
          </cell>
          <cell r="E4691" t="str">
            <v>令和 6年 3月 1日</v>
          </cell>
          <cell r="F4691">
            <v>42</v>
          </cell>
          <cell r="G4691" t="str">
            <v>令和 6年 2月29日　現在</v>
          </cell>
          <cell r="H4691" t="str">
            <v>町名</v>
          </cell>
          <cell r="I4691">
            <v>31000</v>
          </cell>
          <cell r="J4691" t="str">
            <v>栃窪</v>
          </cell>
          <cell r="K4691"/>
          <cell r="L4691"/>
          <cell r="M4691">
            <v>54</v>
          </cell>
          <cell r="N4691">
            <v>1</v>
          </cell>
          <cell r="O4691">
            <v>0</v>
          </cell>
          <cell r="P4691">
            <v>1</v>
          </cell>
          <cell r="Q4691">
            <v>0</v>
          </cell>
          <cell r="R4691">
            <v>2</v>
          </cell>
          <cell r="S4691">
            <v>0</v>
          </cell>
          <cell r="T4691">
            <v>1</v>
          </cell>
        </row>
        <row r="4692">
          <cell r="A4692" t="str">
            <v>栃窪55</v>
          </cell>
          <cell r="B4692" t="str">
            <v>31000栃窪55</v>
          </cell>
          <cell r="C4692">
            <v>42</v>
          </cell>
          <cell r="D4692" t="str">
            <v>町名別・年齢別人口調べ</v>
          </cell>
          <cell r="E4692" t="str">
            <v>令和 6年 3月 1日</v>
          </cell>
          <cell r="F4692">
            <v>42</v>
          </cell>
          <cell r="G4692" t="str">
            <v>令和 6年 2月29日　現在</v>
          </cell>
          <cell r="H4692" t="str">
            <v>町名</v>
          </cell>
          <cell r="I4692">
            <v>31000</v>
          </cell>
          <cell r="J4692" t="str">
            <v>栃窪</v>
          </cell>
          <cell r="K4692"/>
          <cell r="L4692"/>
          <cell r="M4692">
            <v>55</v>
          </cell>
          <cell r="N4692">
            <v>0</v>
          </cell>
          <cell r="O4692">
            <v>0</v>
          </cell>
          <cell r="P4692">
            <v>3</v>
          </cell>
          <cell r="Q4692">
            <v>0</v>
          </cell>
          <cell r="R4692">
            <v>3</v>
          </cell>
          <cell r="S4692">
            <v>0</v>
          </cell>
          <cell r="T4692">
            <v>1</v>
          </cell>
        </row>
        <row r="4693">
          <cell r="A4693" t="str">
            <v>栃窪56</v>
          </cell>
          <cell r="B4693" t="str">
            <v>31000栃窪56</v>
          </cell>
          <cell r="C4693">
            <v>42</v>
          </cell>
          <cell r="D4693" t="str">
            <v>町名別・年齢別人口調べ</v>
          </cell>
          <cell r="E4693" t="str">
            <v>令和 6年 3月 1日</v>
          </cell>
          <cell r="F4693">
            <v>42</v>
          </cell>
          <cell r="G4693" t="str">
            <v>令和 6年 2月29日　現在</v>
          </cell>
          <cell r="H4693" t="str">
            <v>町名</v>
          </cell>
          <cell r="I4693">
            <v>31000</v>
          </cell>
          <cell r="J4693" t="str">
            <v>栃窪</v>
          </cell>
          <cell r="K4693"/>
          <cell r="L4693"/>
          <cell r="M4693">
            <v>56</v>
          </cell>
          <cell r="N4693">
            <v>1</v>
          </cell>
          <cell r="O4693">
            <v>0</v>
          </cell>
          <cell r="P4693">
            <v>1</v>
          </cell>
          <cell r="Q4693">
            <v>0</v>
          </cell>
          <cell r="R4693">
            <v>2</v>
          </cell>
          <cell r="S4693">
            <v>0</v>
          </cell>
          <cell r="T4693">
            <v>1</v>
          </cell>
        </row>
        <row r="4694">
          <cell r="A4694" t="str">
            <v>栃窪57</v>
          </cell>
          <cell r="B4694" t="str">
            <v>31000栃窪57</v>
          </cell>
          <cell r="C4694">
            <v>42</v>
          </cell>
          <cell r="D4694" t="str">
            <v>町名別・年齢別人口調べ</v>
          </cell>
          <cell r="E4694" t="str">
            <v>令和 6年 3月 1日</v>
          </cell>
          <cell r="F4694">
            <v>42</v>
          </cell>
          <cell r="G4694" t="str">
            <v>令和 6年 2月29日　現在</v>
          </cell>
          <cell r="H4694" t="str">
            <v>町名</v>
          </cell>
          <cell r="I4694">
            <v>31000</v>
          </cell>
          <cell r="J4694" t="str">
            <v>栃窪</v>
          </cell>
          <cell r="K4694"/>
          <cell r="L4694"/>
          <cell r="M4694">
            <v>57</v>
          </cell>
          <cell r="N4694">
            <v>5</v>
          </cell>
          <cell r="O4694">
            <v>0</v>
          </cell>
          <cell r="P4694">
            <v>3</v>
          </cell>
          <cell r="Q4694">
            <v>0</v>
          </cell>
          <cell r="R4694">
            <v>8</v>
          </cell>
          <cell r="S4694">
            <v>0</v>
          </cell>
          <cell r="T4694">
            <v>1</v>
          </cell>
        </row>
        <row r="4695">
          <cell r="A4695" t="str">
            <v>栃窪58</v>
          </cell>
          <cell r="B4695" t="str">
            <v>31000栃窪58</v>
          </cell>
          <cell r="C4695">
            <v>42</v>
          </cell>
          <cell r="D4695" t="str">
            <v>町名別・年齢別人口調べ</v>
          </cell>
          <cell r="E4695" t="str">
            <v>令和 6年 3月 1日</v>
          </cell>
          <cell r="F4695">
            <v>42</v>
          </cell>
          <cell r="G4695" t="str">
            <v>令和 6年 2月29日　現在</v>
          </cell>
          <cell r="H4695" t="str">
            <v>町名</v>
          </cell>
          <cell r="I4695">
            <v>31000</v>
          </cell>
          <cell r="J4695" t="str">
            <v>栃窪</v>
          </cell>
          <cell r="K4695"/>
          <cell r="L4695"/>
          <cell r="M4695">
            <v>58</v>
          </cell>
          <cell r="N4695">
            <v>4</v>
          </cell>
          <cell r="O4695">
            <v>0</v>
          </cell>
          <cell r="P4695">
            <v>1</v>
          </cell>
          <cell r="Q4695">
            <v>0</v>
          </cell>
          <cell r="R4695">
            <v>5</v>
          </cell>
          <cell r="S4695">
            <v>0</v>
          </cell>
          <cell r="T4695">
            <v>1</v>
          </cell>
        </row>
        <row r="4696">
          <cell r="A4696" t="str">
            <v>栃窪59</v>
          </cell>
          <cell r="B4696" t="str">
            <v>31000栃窪59</v>
          </cell>
          <cell r="C4696">
            <v>42</v>
          </cell>
          <cell r="D4696" t="str">
            <v>町名別・年齢別人口調べ</v>
          </cell>
          <cell r="E4696" t="str">
            <v>令和 6年 3月 1日</v>
          </cell>
          <cell r="F4696">
            <v>42</v>
          </cell>
          <cell r="G4696" t="str">
            <v>令和 6年 2月29日　現在</v>
          </cell>
          <cell r="H4696" t="str">
            <v>町名</v>
          </cell>
          <cell r="I4696">
            <v>31000</v>
          </cell>
          <cell r="J4696" t="str">
            <v>栃窪</v>
          </cell>
          <cell r="K4696"/>
          <cell r="L4696"/>
          <cell r="M4696">
            <v>59</v>
          </cell>
          <cell r="N4696">
            <v>2</v>
          </cell>
          <cell r="O4696">
            <v>0</v>
          </cell>
          <cell r="P4696">
            <v>0</v>
          </cell>
          <cell r="Q4696">
            <v>0</v>
          </cell>
          <cell r="R4696">
            <v>2</v>
          </cell>
          <cell r="S4696">
            <v>0</v>
          </cell>
          <cell r="T4696">
            <v>1</v>
          </cell>
        </row>
        <row r="4697">
          <cell r="A4697" t="str">
            <v>栃窪60</v>
          </cell>
          <cell r="B4697" t="str">
            <v>31000栃窪60</v>
          </cell>
          <cell r="C4697">
            <v>42</v>
          </cell>
          <cell r="D4697" t="str">
            <v>町名別・年齢別人口調べ</v>
          </cell>
          <cell r="E4697" t="str">
            <v>令和 6年 3月 1日</v>
          </cell>
          <cell r="F4697">
            <v>42</v>
          </cell>
          <cell r="G4697" t="str">
            <v>令和 6年 2月29日　現在</v>
          </cell>
          <cell r="H4697" t="str">
            <v>町名</v>
          </cell>
          <cell r="I4697">
            <v>31000</v>
          </cell>
          <cell r="J4697" t="str">
            <v>栃窪</v>
          </cell>
          <cell r="K4697"/>
          <cell r="L4697"/>
          <cell r="M4697">
            <v>60</v>
          </cell>
          <cell r="N4697">
            <v>1</v>
          </cell>
          <cell r="O4697">
            <v>0</v>
          </cell>
          <cell r="P4697">
            <v>0</v>
          </cell>
          <cell r="Q4697">
            <v>0</v>
          </cell>
          <cell r="R4697">
            <v>1</v>
          </cell>
          <cell r="S4697">
            <v>0</v>
          </cell>
          <cell r="T4697">
            <v>1</v>
          </cell>
        </row>
        <row r="4698">
          <cell r="A4698" t="str">
            <v>栃窪61</v>
          </cell>
          <cell r="B4698" t="str">
            <v>31000栃窪61</v>
          </cell>
          <cell r="C4698">
            <v>42</v>
          </cell>
          <cell r="D4698" t="str">
            <v>町名別・年齢別人口調べ</v>
          </cell>
          <cell r="E4698" t="str">
            <v>令和 6年 3月 1日</v>
          </cell>
          <cell r="F4698">
            <v>42</v>
          </cell>
          <cell r="G4698" t="str">
            <v>令和 6年 2月29日　現在</v>
          </cell>
          <cell r="H4698" t="str">
            <v>町名</v>
          </cell>
          <cell r="I4698">
            <v>31000</v>
          </cell>
          <cell r="J4698" t="str">
            <v>栃窪</v>
          </cell>
          <cell r="K4698"/>
          <cell r="L4698"/>
          <cell r="M4698">
            <v>61</v>
          </cell>
          <cell r="N4698">
            <v>1</v>
          </cell>
          <cell r="O4698">
            <v>0</v>
          </cell>
          <cell r="P4698">
            <v>1</v>
          </cell>
          <cell r="Q4698">
            <v>0</v>
          </cell>
          <cell r="R4698">
            <v>2</v>
          </cell>
          <cell r="S4698">
            <v>0</v>
          </cell>
          <cell r="T4698">
            <v>1</v>
          </cell>
        </row>
        <row r="4699">
          <cell r="A4699" t="str">
            <v>栃窪62</v>
          </cell>
          <cell r="B4699" t="str">
            <v>31000栃窪62</v>
          </cell>
          <cell r="C4699">
            <v>42</v>
          </cell>
          <cell r="D4699" t="str">
            <v>町名別・年齢別人口調べ</v>
          </cell>
          <cell r="E4699" t="str">
            <v>令和 6年 3月 1日</v>
          </cell>
          <cell r="F4699">
            <v>42</v>
          </cell>
          <cell r="G4699" t="str">
            <v>令和 6年 2月29日　現在</v>
          </cell>
          <cell r="H4699" t="str">
            <v>町名</v>
          </cell>
          <cell r="I4699">
            <v>31000</v>
          </cell>
          <cell r="J4699" t="str">
            <v>栃窪</v>
          </cell>
          <cell r="K4699"/>
          <cell r="L4699"/>
          <cell r="M4699">
            <v>62</v>
          </cell>
          <cell r="N4699">
            <v>2</v>
          </cell>
          <cell r="O4699">
            <v>0</v>
          </cell>
          <cell r="P4699">
            <v>0</v>
          </cell>
          <cell r="Q4699">
            <v>0</v>
          </cell>
          <cell r="R4699">
            <v>2</v>
          </cell>
          <cell r="S4699">
            <v>0</v>
          </cell>
          <cell r="T4699">
            <v>1</v>
          </cell>
        </row>
        <row r="4700">
          <cell r="A4700" t="str">
            <v>栃窪63</v>
          </cell>
          <cell r="B4700" t="str">
            <v>31000栃窪63</v>
          </cell>
          <cell r="C4700">
            <v>42</v>
          </cell>
          <cell r="D4700" t="str">
            <v>町名別・年齢別人口調べ</v>
          </cell>
          <cell r="E4700" t="str">
            <v>令和 6年 3月 1日</v>
          </cell>
          <cell r="F4700">
            <v>42</v>
          </cell>
          <cell r="G4700" t="str">
            <v>令和 6年 2月29日　現在</v>
          </cell>
          <cell r="H4700" t="str">
            <v>町名</v>
          </cell>
          <cell r="I4700">
            <v>31000</v>
          </cell>
          <cell r="J4700" t="str">
            <v>栃窪</v>
          </cell>
          <cell r="K4700"/>
          <cell r="L4700"/>
          <cell r="M4700">
            <v>63</v>
          </cell>
          <cell r="N4700">
            <v>0</v>
          </cell>
          <cell r="O4700">
            <v>0</v>
          </cell>
          <cell r="P4700">
            <v>3</v>
          </cell>
          <cell r="Q4700">
            <v>0</v>
          </cell>
          <cell r="R4700">
            <v>3</v>
          </cell>
          <cell r="S4700">
            <v>0</v>
          </cell>
          <cell r="T4700">
            <v>1</v>
          </cell>
        </row>
        <row r="4701">
          <cell r="A4701" t="str">
            <v>栃窪64</v>
          </cell>
          <cell r="B4701" t="str">
            <v>31000栃窪64</v>
          </cell>
          <cell r="C4701">
            <v>42</v>
          </cell>
          <cell r="D4701" t="str">
            <v>町名別・年齢別人口調べ</v>
          </cell>
          <cell r="E4701" t="str">
            <v>令和 6年 3月 1日</v>
          </cell>
          <cell r="F4701">
            <v>42</v>
          </cell>
          <cell r="G4701" t="str">
            <v>令和 6年 2月29日　現在</v>
          </cell>
          <cell r="H4701" t="str">
            <v>町名</v>
          </cell>
          <cell r="I4701">
            <v>31000</v>
          </cell>
          <cell r="J4701" t="str">
            <v>栃窪</v>
          </cell>
          <cell r="K4701"/>
          <cell r="L4701"/>
          <cell r="M4701">
            <v>64</v>
          </cell>
          <cell r="N4701">
            <v>1</v>
          </cell>
          <cell r="O4701">
            <v>0</v>
          </cell>
          <cell r="P4701">
            <v>2</v>
          </cell>
          <cell r="Q4701">
            <v>0</v>
          </cell>
          <cell r="R4701">
            <v>3</v>
          </cell>
          <cell r="S4701">
            <v>0</v>
          </cell>
          <cell r="T4701">
            <v>1</v>
          </cell>
        </row>
        <row r="4702">
          <cell r="A4702" t="str">
            <v>栃窪65</v>
          </cell>
          <cell r="B4702" t="str">
            <v>31000栃窪65</v>
          </cell>
          <cell r="C4702">
            <v>42</v>
          </cell>
          <cell r="D4702" t="str">
            <v>町名別・年齢別人口調べ</v>
          </cell>
          <cell r="E4702" t="str">
            <v>令和 6年 3月 1日</v>
          </cell>
          <cell r="F4702">
            <v>42</v>
          </cell>
          <cell r="G4702" t="str">
            <v>令和 6年 2月29日　現在</v>
          </cell>
          <cell r="H4702" t="str">
            <v>町名</v>
          </cell>
          <cell r="I4702">
            <v>31000</v>
          </cell>
          <cell r="J4702" t="str">
            <v>栃窪</v>
          </cell>
          <cell r="K4702"/>
          <cell r="L4702"/>
          <cell r="M4702">
            <v>65</v>
          </cell>
          <cell r="N4702">
            <v>0</v>
          </cell>
          <cell r="O4702">
            <v>0</v>
          </cell>
          <cell r="P4702">
            <v>3</v>
          </cell>
          <cell r="Q4702">
            <v>0</v>
          </cell>
          <cell r="R4702">
            <v>3</v>
          </cell>
          <cell r="S4702">
            <v>0</v>
          </cell>
          <cell r="T4702">
            <v>1</v>
          </cell>
        </row>
        <row r="4703">
          <cell r="A4703" t="str">
            <v>栃窪66</v>
          </cell>
          <cell r="B4703" t="str">
            <v>31000栃窪66</v>
          </cell>
          <cell r="C4703">
            <v>42</v>
          </cell>
          <cell r="D4703" t="str">
            <v>町名別・年齢別人口調べ</v>
          </cell>
          <cell r="E4703" t="str">
            <v>令和 6年 3月 1日</v>
          </cell>
          <cell r="F4703">
            <v>42</v>
          </cell>
          <cell r="G4703" t="str">
            <v>令和 6年 2月29日　現在</v>
          </cell>
          <cell r="H4703" t="str">
            <v>町名</v>
          </cell>
          <cell r="I4703">
            <v>31000</v>
          </cell>
          <cell r="J4703" t="str">
            <v>栃窪</v>
          </cell>
          <cell r="K4703"/>
          <cell r="L4703"/>
          <cell r="M4703">
            <v>66</v>
          </cell>
          <cell r="N4703">
            <v>3</v>
          </cell>
          <cell r="O4703">
            <v>0</v>
          </cell>
          <cell r="P4703">
            <v>4</v>
          </cell>
          <cell r="Q4703">
            <v>0</v>
          </cell>
          <cell r="R4703">
            <v>7</v>
          </cell>
          <cell r="S4703">
            <v>0</v>
          </cell>
          <cell r="T4703">
            <v>1</v>
          </cell>
        </row>
        <row r="4704">
          <cell r="A4704" t="str">
            <v>栃窪67</v>
          </cell>
          <cell r="B4704" t="str">
            <v>31000栃窪67</v>
          </cell>
          <cell r="C4704">
            <v>42</v>
          </cell>
          <cell r="D4704" t="str">
            <v>町名別・年齢別人口調べ</v>
          </cell>
          <cell r="E4704" t="str">
            <v>令和 6年 3月 1日</v>
          </cell>
          <cell r="F4704">
            <v>42</v>
          </cell>
          <cell r="G4704" t="str">
            <v>令和 6年 2月29日　現在</v>
          </cell>
          <cell r="H4704" t="str">
            <v>町名</v>
          </cell>
          <cell r="I4704">
            <v>31000</v>
          </cell>
          <cell r="J4704" t="str">
            <v>栃窪</v>
          </cell>
          <cell r="K4704"/>
          <cell r="L4704"/>
          <cell r="M4704">
            <v>67</v>
          </cell>
          <cell r="N4704">
            <v>0</v>
          </cell>
          <cell r="O4704">
            <v>0</v>
          </cell>
          <cell r="P4704">
            <v>1</v>
          </cell>
          <cell r="Q4704">
            <v>0</v>
          </cell>
          <cell r="R4704">
            <v>1</v>
          </cell>
          <cell r="S4704">
            <v>0</v>
          </cell>
          <cell r="T4704">
            <v>1</v>
          </cell>
        </row>
        <row r="4705">
          <cell r="A4705" t="str">
            <v>栃窪68</v>
          </cell>
          <cell r="B4705" t="str">
            <v>31000栃窪68</v>
          </cell>
          <cell r="C4705">
            <v>42</v>
          </cell>
          <cell r="D4705" t="str">
            <v>町名別・年齢別人口調べ</v>
          </cell>
          <cell r="E4705" t="str">
            <v>令和 6年 3月 1日</v>
          </cell>
          <cell r="F4705">
            <v>42</v>
          </cell>
          <cell r="G4705" t="str">
            <v>令和 6年 2月29日　現在</v>
          </cell>
          <cell r="H4705" t="str">
            <v>町名</v>
          </cell>
          <cell r="I4705">
            <v>31000</v>
          </cell>
          <cell r="J4705" t="str">
            <v>栃窪</v>
          </cell>
          <cell r="K4705"/>
          <cell r="L4705"/>
          <cell r="M4705">
            <v>68</v>
          </cell>
          <cell r="N4705">
            <v>1</v>
          </cell>
          <cell r="O4705">
            <v>0</v>
          </cell>
          <cell r="P4705">
            <v>0</v>
          </cell>
          <cell r="Q4705">
            <v>0</v>
          </cell>
          <cell r="R4705">
            <v>1</v>
          </cell>
          <cell r="S4705">
            <v>0</v>
          </cell>
          <cell r="T4705">
            <v>1</v>
          </cell>
        </row>
        <row r="4706">
          <cell r="A4706" t="str">
            <v>栃窪69</v>
          </cell>
          <cell r="B4706" t="str">
            <v>31000栃窪69</v>
          </cell>
          <cell r="C4706">
            <v>42</v>
          </cell>
          <cell r="D4706" t="str">
            <v>町名別・年齢別人口調べ</v>
          </cell>
          <cell r="E4706" t="str">
            <v>令和 6年 3月 1日</v>
          </cell>
          <cell r="F4706">
            <v>42</v>
          </cell>
          <cell r="G4706" t="str">
            <v>令和 6年 2月29日　現在</v>
          </cell>
          <cell r="H4706" t="str">
            <v>町名</v>
          </cell>
          <cell r="I4706">
            <v>31000</v>
          </cell>
          <cell r="J4706" t="str">
            <v>栃窪</v>
          </cell>
          <cell r="K4706"/>
          <cell r="L4706"/>
          <cell r="M4706">
            <v>69</v>
          </cell>
          <cell r="N4706">
            <v>2</v>
          </cell>
          <cell r="O4706">
            <v>0</v>
          </cell>
          <cell r="P4706">
            <v>1</v>
          </cell>
          <cell r="Q4706">
            <v>0</v>
          </cell>
          <cell r="R4706">
            <v>3</v>
          </cell>
          <cell r="S4706">
            <v>0</v>
          </cell>
          <cell r="T4706">
            <v>1</v>
          </cell>
        </row>
        <row r="4707">
          <cell r="A4707" t="str">
            <v>栃窪70</v>
          </cell>
          <cell r="B4707" t="str">
            <v>31000栃窪70</v>
          </cell>
          <cell r="C4707">
            <v>42</v>
          </cell>
          <cell r="D4707" t="str">
            <v>町名別・年齢別人口調べ</v>
          </cell>
          <cell r="E4707" t="str">
            <v>令和 6年 3月 1日</v>
          </cell>
          <cell r="F4707">
            <v>42</v>
          </cell>
          <cell r="G4707" t="str">
            <v>令和 6年 2月29日　現在</v>
          </cell>
          <cell r="H4707" t="str">
            <v>町名</v>
          </cell>
          <cell r="I4707">
            <v>31000</v>
          </cell>
          <cell r="J4707" t="str">
            <v>栃窪</v>
          </cell>
          <cell r="K4707"/>
          <cell r="L4707"/>
          <cell r="M4707">
            <v>70</v>
          </cell>
          <cell r="N4707">
            <v>4</v>
          </cell>
          <cell r="O4707">
            <v>0</v>
          </cell>
          <cell r="P4707">
            <v>4</v>
          </cell>
          <cell r="Q4707">
            <v>0</v>
          </cell>
          <cell r="R4707">
            <v>8</v>
          </cell>
          <cell r="S4707">
            <v>0</v>
          </cell>
          <cell r="T4707">
            <v>1</v>
          </cell>
        </row>
        <row r="4708">
          <cell r="A4708" t="str">
            <v>栃窪71</v>
          </cell>
          <cell r="B4708" t="str">
            <v>31000栃窪71</v>
          </cell>
          <cell r="C4708">
            <v>42</v>
          </cell>
          <cell r="D4708" t="str">
            <v>町名別・年齢別人口調べ</v>
          </cell>
          <cell r="E4708" t="str">
            <v>令和 6年 3月 1日</v>
          </cell>
          <cell r="F4708">
            <v>42</v>
          </cell>
          <cell r="G4708" t="str">
            <v>令和 6年 2月29日　現在</v>
          </cell>
          <cell r="H4708" t="str">
            <v>町名</v>
          </cell>
          <cell r="I4708">
            <v>31000</v>
          </cell>
          <cell r="J4708" t="str">
            <v>栃窪</v>
          </cell>
          <cell r="K4708"/>
          <cell r="L4708"/>
          <cell r="M4708">
            <v>71</v>
          </cell>
          <cell r="N4708">
            <v>2</v>
          </cell>
          <cell r="O4708">
            <v>0</v>
          </cell>
          <cell r="P4708">
            <v>1</v>
          </cell>
          <cell r="Q4708">
            <v>0</v>
          </cell>
          <cell r="R4708">
            <v>3</v>
          </cell>
          <cell r="S4708">
            <v>0</v>
          </cell>
          <cell r="T4708">
            <v>1</v>
          </cell>
        </row>
        <row r="4709">
          <cell r="A4709" t="str">
            <v>栃窪72</v>
          </cell>
          <cell r="B4709" t="str">
            <v>31000栃窪72</v>
          </cell>
          <cell r="C4709">
            <v>42</v>
          </cell>
          <cell r="D4709" t="str">
            <v>町名別・年齢別人口調べ</v>
          </cell>
          <cell r="E4709" t="str">
            <v>令和 6年 3月 1日</v>
          </cell>
          <cell r="F4709">
            <v>42</v>
          </cell>
          <cell r="G4709" t="str">
            <v>令和 6年 2月29日　現在</v>
          </cell>
          <cell r="H4709" t="str">
            <v>町名</v>
          </cell>
          <cell r="I4709">
            <v>31000</v>
          </cell>
          <cell r="J4709" t="str">
            <v>栃窪</v>
          </cell>
          <cell r="K4709"/>
          <cell r="L4709"/>
          <cell r="M4709">
            <v>72</v>
          </cell>
          <cell r="N4709">
            <v>1</v>
          </cell>
          <cell r="O4709">
            <v>0</v>
          </cell>
          <cell r="P4709">
            <v>2</v>
          </cell>
          <cell r="Q4709">
            <v>0</v>
          </cell>
          <cell r="R4709">
            <v>3</v>
          </cell>
          <cell r="S4709">
            <v>0</v>
          </cell>
          <cell r="T4709">
            <v>1</v>
          </cell>
        </row>
        <row r="4710">
          <cell r="A4710" t="str">
            <v>栃窪73</v>
          </cell>
          <cell r="B4710" t="str">
            <v>31000栃窪73</v>
          </cell>
          <cell r="C4710">
            <v>42</v>
          </cell>
          <cell r="D4710" t="str">
            <v>町名別・年齢別人口調べ</v>
          </cell>
          <cell r="E4710" t="str">
            <v>令和 6年 3月 1日</v>
          </cell>
          <cell r="F4710">
            <v>42</v>
          </cell>
          <cell r="G4710" t="str">
            <v>令和 6年 2月29日　現在</v>
          </cell>
          <cell r="H4710" t="str">
            <v>町名</v>
          </cell>
          <cell r="I4710">
            <v>31000</v>
          </cell>
          <cell r="J4710" t="str">
            <v>栃窪</v>
          </cell>
          <cell r="K4710"/>
          <cell r="L4710"/>
          <cell r="M4710">
            <v>73</v>
          </cell>
          <cell r="N4710">
            <v>3</v>
          </cell>
          <cell r="O4710">
            <v>0</v>
          </cell>
          <cell r="P4710">
            <v>4</v>
          </cell>
          <cell r="Q4710">
            <v>0</v>
          </cell>
          <cell r="R4710">
            <v>7</v>
          </cell>
          <cell r="S4710">
            <v>0</v>
          </cell>
          <cell r="T4710">
            <v>1</v>
          </cell>
        </row>
        <row r="4711">
          <cell r="A4711" t="str">
            <v>栃窪74</v>
          </cell>
          <cell r="B4711" t="str">
            <v>31000栃窪74</v>
          </cell>
          <cell r="C4711">
            <v>42</v>
          </cell>
          <cell r="D4711" t="str">
            <v>町名別・年齢別人口調べ</v>
          </cell>
          <cell r="E4711" t="str">
            <v>令和 6年 3月 1日</v>
          </cell>
          <cell r="F4711">
            <v>42</v>
          </cell>
          <cell r="G4711" t="str">
            <v>令和 6年 2月29日　現在</v>
          </cell>
          <cell r="H4711" t="str">
            <v>町名</v>
          </cell>
          <cell r="I4711">
            <v>31000</v>
          </cell>
          <cell r="J4711" t="str">
            <v>栃窪</v>
          </cell>
          <cell r="K4711"/>
          <cell r="L4711"/>
          <cell r="M4711">
            <v>74</v>
          </cell>
          <cell r="N4711">
            <v>6</v>
          </cell>
          <cell r="O4711">
            <v>0</v>
          </cell>
          <cell r="P4711">
            <v>8</v>
          </cell>
          <cell r="Q4711">
            <v>0</v>
          </cell>
          <cell r="R4711">
            <v>14</v>
          </cell>
          <cell r="S4711">
            <v>0</v>
          </cell>
          <cell r="T4711">
            <v>1</v>
          </cell>
        </row>
        <row r="4712">
          <cell r="A4712" t="str">
            <v>栃窪75</v>
          </cell>
          <cell r="B4712" t="str">
            <v>31000栃窪75</v>
          </cell>
          <cell r="C4712">
            <v>42</v>
          </cell>
          <cell r="D4712" t="str">
            <v>町名別・年齢別人口調べ</v>
          </cell>
          <cell r="E4712" t="str">
            <v>令和 6年 3月 1日</v>
          </cell>
          <cell r="F4712">
            <v>42</v>
          </cell>
          <cell r="G4712" t="str">
            <v>令和 6年 2月29日　現在</v>
          </cell>
          <cell r="H4712" t="str">
            <v>町名</v>
          </cell>
          <cell r="I4712">
            <v>31000</v>
          </cell>
          <cell r="J4712" t="str">
            <v>栃窪</v>
          </cell>
          <cell r="K4712"/>
          <cell r="L4712"/>
          <cell r="M4712">
            <v>75</v>
          </cell>
          <cell r="N4712">
            <v>4</v>
          </cell>
          <cell r="O4712">
            <v>0</v>
          </cell>
          <cell r="P4712">
            <v>7</v>
          </cell>
          <cell r="Q4712">
            <v>0</v>
          </cell>
          <cell r="R4712">
            <v>11</v>
          </cell>
          <cell r="S4712">
            <v>0</v>
          </cell>
          <cell r="T4712">
            <v>1</v>
          </cell>
        </row>
        <row r="4713">
          <cell r="A4713" t="str">
            <v>栃窪76</v>
          </cell>
          <cell r="B4713" t="str">
            <v>31000栃窪76</v>
          </cell>
          <cell r="C4713">
            <v>42</v>
          </cell>
          <cell r="D4713" t="str">
            <v>町名別・年齢別人口調べ</v>
          </cell>
          <cell r="E4713" t="str">
            <v>令和 6年 3月 1日</v>
          </cell>
          <cell r="F4713">
            <v>42</v>
          </cell>
          <cell r="G4713" t="str">
            <v>令和 6年 2月29日　現在</v>
          </cell>
          <cell r="H4713" t="str">
            <v>町名</v>
          </cell>
          <cell r="I4713">
            <v>31000</v>
          </cell>
          <cell r="J4713" t="str">
            <v>栃窪</v>
          </cell>
          <cell r="K4713"/>
          <cell r="L4713"/>
          <cell r="M4713">
            <v>76</v>
          </cell>
          <cell r="N4713">
            <v>4</v>
          </cell>
          <cell r="O4713">
            <v>0</v>
          </cell>
          <cell r="P4713">
            <v>5</v>
          </cell>
          <cell r="Q4713">
            <v>0</v>
          </cell>
          <cell r="R4713">
            <v>9</v>
          </cell>
          <cell r="S4713">
            <v>0</v>
          </cell>
          <cell r="T4713">
            <v>1</v>
          </cell>
        </row>
        <row r="4714">
          <cell r="A4714" t="str">
            <v>栃窪77</v>
          </cell>
          <cell r="B4714" t="str">
            <v>31000栃窪77</v>
          </cell>
          <cell r="C4714">
            <v>42</v>
          </cell>
          <cell r="D4714" t="str">
            <v>町名別・年齢別人口調べ</v>
          </cell>
          <cell r="E4714" t="str">
            <v>令和 6年 3月 1日</v>
          </cell>
          <cell r="F4714">
            <v>42</v>
          </cell>
          <cell r="G4714" t="str">
            <v>令和 6年 2月29日　現在</v>
          </cell>
          <cell r="H4714" t="str">
            <v>町名</v>
          </cell>
          <cell r="I4714">
            <v>31000</v>
          </cell>
          <cell r="J4714" t="str">
            <v>栃窪</v>
          </cell>
          <cell r="K4714"/>
          <cell r="L4714"/>
          <cell r="M4714">
            <v>77</v>
          </cell>
          <cell r="N4714">
            <v>11</v>
          </cell>
          <cell r="O4714">
            <v>0</v>
          </cell>
          <cell r="P4714">
            <v>7</v>
          </cell>
          <cell r="Q4714">
            <v>0</v>
          </cell>
          <cell r="R4714">
            <v>18</v>
          </cell>
          <cell r="S4714">
            <v>0</v>
          </cell>
          <cell r="T4714">
            <v>1</v>
          </cell>
        </row>
        <row r="4715">
          <cell r="A4715" t="str">
            <v>栃窪78</v>
          </cell>
          <cell r="B4715" t="str">
            <v>31000栃窪78</v>
          </cell>
          <cell r="C4715">
            <v>42</v>
          </cell>
          <cell r="D4715" t="str">
            <v>町名別・年齢別人口調べ</v>
          </cell>
          <cell r="E4715" t="str">
            <v>令和 6年 3月 1日</v>
          </cell>
          <cell r="F4715">
            <v>42</v>
          </cell>
          <cell r="G4715" t="str">
            <v>令和 6年 2月29日　現在</v>
          </cell>
          <cell r="H4715" t="str">
            <v>町名</v>
          </cell>
          <cell r="I4715">
            <v>31000</v>
          </cell>
          <cell r="J4715" t="str">
            <v>栃窪</v>
          </cell>
          <cell r="K4715"/>
          <cell r="L4715"/>
          <cell r="M4715">
            <v>78</v>
          </cell>
          <cell r="N4715">
            <v>4</v>
          </cell>
          <cell r="O4715">
            <v>0</v>
          </cell>
          <cell r="P4715">
            <v>9</v>
          </cell>
          <cell r="Q4715">
            <v>0</v>
          </cell>
          <cell r="R4715">
            <v>13</v>
          </cell>
          <cell r="S4715">
            <v>0</v>
          </cell>
          <cell r="T4715">
            <v>1</v>
          </cell>
        </row>
        <row r="4716">
          <cell r="A4716" t="str">
            <v>栃窪79</v>
          </cell>
          <cell r="B4716" t="str">
            <v>31000栃窪79</v>
          </cell>
          <cell r="C4716">
            <v>42</v>
          </cell>
          <cell r="D4716" t="str">
            <v>町名別・年齢別人口調べ</v>
          </cell>
          <cell r="E4716" t="str">
            <v>令和 6年 3月 1日</v>
          </cell>
          <cell r="F4716">
            <v>42</v>
          </cell>
          <cell r="G4716" t="str">
            <v>令和 6年 2月29日　現在</v>
          </cell>
          <cell r="H4716" t="str">
            <v>町名</v>
          </cell>
          <cell r="I4716">
            <v>31000</v>
          </cell>
          <cell r="J4716" t="str">
            <v>栃窪</v>
          </cell>
          <cell r="K4716"/>
          <cell r="L4716"/>
          <cell r="M4716">
            <v>79</v>
          </cell>
          <cell r="N4716">
            <v>1</v>
          </cell>
          <cell r="O4716">
            <v>0</v>
          </cell>
          <cell r="P4716">
            <v>3</v>
          </cell>
          <cell r="Q4716">
            <v>0</v>
          </cell>
          <cell r="R4716">
            <v>4</v>
          </cell>
          <cell r="S4716">
            <v>0</v>
          </cell>
          <cell r="T4716">
            <v>1</v>
          </cell>
        </row>
        <row r="4717">
          <cell r="A4717" t="str">
            <v>栃窪80</v>
          </cell>
          <cell r="B4717" t="str">
            <v>31000栃窪80</v>
          </cell>
          <cell r="C4717">
            <v>42</v>
          </cell>
          <cell r="D4717" t="str">
            <v>町名別・年齢別人口調べ</v>
          </cell>
          <cell r="E4717" t="str">
            <v>令和 6年 3月 1日</v>
          </cell>
          <cell r="F4717">
            <v>42</v>
          </cell>
          <cell r="G4717" t="str">
            <v>令和 6年 2月29日　現在</v>
          </cell>
          <cell r="H4717" t="str">
            <v>町名</v>
          </cell>
          <cell r="I4717">
            <v>31000</v>
          </cell>
          <cell r="J4717" t="str">
            <v>栃窪</v>
          </cell>
          <cell r="K4717"/>
          <cell r="L4717"/>
          <cell r="M4717">
            <v>80</v>
          </cell>
          <cell r="N4717">
            <v>3</v>
          </cell>
          <cell r="O4717">
            <v>0</v>
          </cell>
          <cell r="P4717">
            <v>1</v>
          </cell>
          <cell r="Q4717">
            <v>0</v>
          </cell>
          <cell r="R4717">
            <v>4</v>
          </cell>
          <cell r="S4717">
            <v>0</v>
          </cell>
          <cell r="T4717">
            <v>1</v>
          </cell>
        </row>
        <row r="4718">
          <cell r="A4718" t="str">
            <v>栃窪81</v>
          </cell>
          <cell r="B4718" t="str">
            <v>31000栃窪81</v>
          </cell>
          <cell r="C4718">
            <v>42</v>
          </cell>
          <cell r="D4718" t="str">
            <v>町名別・年齢別人口調べ</v>
          </cell>
          <cell r="E4718" t="str">
            <v>令和 6年 3月 1日</v>
          </cell>
          <cell r="F4718">
            <v>42</v>
          </cell>
          <cell r="G4718" t="str">
            <v>令和 6年 2月29日　現在</v>
          </cell>
          <cell r="H4718" t="str">
            <v>町名</v>
          </cell>
          <cell r="I4718">
            <v>31000</v>
          </cell>
          <cell r="J4718" t="str">
            <v>栃窪</v>
          </cell>
          <cell r="K4718"/>
          <cell r="L4718"/>
          <cell r="M4718">
            <v>81</v>
          </cell>
          <cell r="N4718">
            <v>2</v>
          </cell>
          <cell r="O4718">
            <v>0</v>
          </cell>
          <cell r="P4718">
            <v>3</v>
          </cell>
          <cell r="Q4718">
            <v>0</v>
          </cell>
          <cell r="R4718">
            <v>5</v>
          </cell>
          <cell r="S4718">
            <v>0</v>
          </cell>
          <cell r="T4718">
            <v>1</v>
          </cell>
        </row>
        <row r="4719">
          <cell r="A4719" t="str">
            <v>栃窪82</v>
          </cell>
          <cell r="B4719" t="str">
            <v>31000栃窪82</v>
          </cell>
          <cell r="C4719">
            <v>42</v>
          </cell>
          <cell r="D4719" t="str">
            <v>町名別・年齢別人口調べ</v>
          </cell>
          <cell r="E4719" t="str">
            <v>令和 6年 3月 1日</v>
          </cell>
          <cell r="F4719">
            <v>42</v>
          </cell>
          <cell r="G4719" t="str">
            <v>令和 6年 2月29日　現在</v>
          </cell>
          <cell r="H4719" t="str">
            <v>町名</v>
          </cell>
          <cell r="I4719">
            <v>31000</v>
          </cell>
          <cell r="J4719" t="str">
            <v>栃窪</v>
          </cell>
          <cell r="K4719"/>
          <cell r="L4719"/>
          <cell r="M4719">
            <v>82</v>
          </cell>
          <cell r="N4719">
            <v>4</v>
          </cell>
          <cell r="O4719">
            <v>0</v>
          </cell>
          <cell r="P4719">
            <v>3</v>
          </cell>
          <cell r="Q4719">
            <v>0</v>
          </cell>
          <cell r="R4719">
            <v>7</v>
          </cell>
          <cell r="S4719">
            <v>0</v>
          </cell>
          <cell r="T4719">
            <v>1</v>
          </cell>
        </row>
        <row r="4720">
          <cell r="A4720" t="str">
            <v>栃窪83</v>
          </cell>
          <cell r="B4720" t="str">
            <v>31000栃窪83</v>
          </cell>
          <cell r="C4720">
            <v>42</v>
          </cell>
          <cell r="D4720" t="str">
            <v>町名別・年齢別人口調べ</v>
          </cell>
          <cell r="E4720" t="str">
            <v>令和 6年 3月 1日</v>
          </cell>
          <cell r="F4720">
            <v>42</v>
          </cell>
          <cell r="G4720" t="str">
            <v>令和 6年 2月29日　現在</v>
          </cell>
          <cell r="H4720" t="str">
            <v>町名</v>
          </cell>
          <cell r="I4720">
            <v>31000</v>
          </cell>
          <cell r="J4720" t="str">
            <v>栃窪</v>
          </cell>
          <cell r="K4720"/>
          <cell r="L4720"/>
          <cell r="M4720">
            <v>83</v>
          </cell>
          <cell r="N4720">
            <v>3</v>
          </cell>
          <cell r="O4720">
            <v>0</v>
          </cell>
          <cell r="P4720">
            <v>2</v>
          </cell>
          <cell r="Q4720">
            <v>0</v>
          </cell>
          <cell r="R4720">
            <v>5</v>
          </cell>
          <cell r="S4720">
            <v>0</v>
          </cell>
          <cell r="T4720">
            <v>1</v>
          </cell>
        </row>
        <row r="4721">
          <cell r="A4721" t="str">
            <v>栃窪84</v>
          </cell>
          <cell r="B4721" t="str">
            <v>31000栃窪84</v>
          </cell>
          <cell r="C4721">
            <v>42</v>
          </cell>
          <cell r="D4721" t="str">
            <v>町名別・年齢別人口調べ</v>
          </cell>
          <cell r="E4721" t="str">
            <v>令和 6年 3月 1日</v>
          </cell>
          <cell r="F4721">
            <v>42</v>
          </cell>
          <cell r="G4721" t="str">
            <v>令和 6年 2月29日　現在</v>
          </cell>
          <cell r="H4721" t="str">
            <v>町名</v>
          </cell>
          <cell r="I4721">
            <v>31000</v>
          </cell>
          <cell r="J4721" t="str">
            <v>栃窪</v>
          </cell>
          <cell r="K4721"/>
          <cell r="L4721"/>
          <cell r="M4721">
            <v>84</v>
          </cell>
          <cell r="N4721">
            <v>1</v>
          </cell>
          <cell r="O4721">
            <v>0</v>
          </cell>
          <cell r="P4721">
            <v>2</v>
          </cell>
          <cell r="Q4721">
            <v>0</v>
          </cell>
          <cell r="R4721">
            <v>3</v>
          </cell>
          <cell r="S4721">
            <v>0</v>
          </cell>
          <cell r="T4721">
            <v>1</v>
          </cell>
        </row>
        <row r="4722">
          <cell r="A4722" t="str">
            <v>栃窪85</v>
          </cell>
          <cell r="B4722" t="str">
            <v>31000栃窪85</v>
          </cell>
          <cell r="C4722">
            <v>42</v>
          </cell>
          <cell r="D4722" t="str">
            <v>町名別・年齢別人口調べ</v>
          </cell>
          <cell r="E4722" t="str">
            <v>令和 6年 3月 1日</v>
          </cell>
          <cell r="F4722">
            <v>42</v>
          </cell>
          <cell r="G4722" t="str">
            <v>令和 6年 2月29日　現在</v>
          </cell>
          <cell r="H4722" t="str">
            <v>町名</v>
          </cell>
          <cell r="I4722">
            <v>31000</v>
          </cell>
          <cell r="J4722" t="str">
            <v>栃窪</v>
          </cell>
          <cell r="K4722"/>
          <cell r="L4722"/>
          <cell r="M4722">
            <v>85</v>
          </cell>
          <cell r="N4722">
            <v>5</v>
          </cell>
          <cell r="O4722">
            <v>0</v>
          </cell>
          <cell r="P4722">
            <v>2</v>
          </cell>
          <cell r="Q4722">
            <v>0</v>
          </cell>
          <cell r="R4722">
            <v>7</v>
          </cell>
          <cell r="S4722">
            <v>0</v>
          </cell>
          <cell r="T4722">
            <v>1</v>
          </cell>
        </row>
        <row r="4723">
          <cell r="A4723" t="str">
            <v>栃窪86</v>
          </cell>
          <cell r="B4723" t="str">
            <v>31000栃窪86</v>
          </cell>
          <cell r="C4723">
            <v>42</v>
          </cell>
          <cell r="D4723" t="str">
            <v>町名別・年齢別人口調べ</v>
          </cell>
          <cell r="E4723" t="str">
            <v>令和 6年 3月 1日</v>
          </cell>
          <cell r="F4723">
            <v>42</v>
          </cell>
          <cell r="G4723" t="str">
            <v>令和 6年 2月29日　現在</v>
          </cell>
          <cell r="H4723" t="str">
            <v>町名</v>
          </cell>
          <cell r="I4723">
            <v>31000</v>
          </cell>
          <cell r="J4723" t="str">
            <v>栃窪</v>
          </cell>
          <cell r="K4723"/>
          <cell r="L4723"/>
          <cell r="M4723">
            <v>86</v>
          </cell>
          <cell r="N4723">
            <v>1</v>
          </cell>
          <cell r="O4723">
            <v>0</v>
          </cell>
          <cell r="P4723">
            <v>1</v>
          </cell>
          <cell r="Q4723">
            <v>0</v>
          </cell>
          <cell r="R4723">
            <v>2</v>
          </cell>
          <cell r="S4723">
            <v>0</v>
          </cell>
          <cell r="T4723">
            <v>1</v>
          </cell>
        </row>
        <row r="4724">
          <cell r="A4724" t="str">
            <v>栃窪87</v>
          </cell>
          <cell r="B4724" t="str">
            <v>31000栃窪87</v>
          </cell>
          <cell r="C4724">
            <v>42</v>
          </cell>
          <cell r="D4724" t="str">
            <v>町名別・年齢別人口調べ</v>
          </cell>
          <cell r="E4724" t="str">
            <v>令和 6年 3月 1日</v>
          </cell>
          <cell r="F4724">
            <v>42</v>
          </cell>
          <cell r="G4724" t="str">
            <v>令和 6年 2月29日　現在</v>
          </cell>
          <cell r="H4724" t="str">
            <v>町名</v>
          </cell>
          <cell r="I4724">
            <v>31000</v>
          </cell>
          <cell r="J4724" t="str">
            <v>栃窪</v>
          </cell>
          <cell r="K4724"/>
          <cell r="L4724"/>
          <cell r="M4724">
            <v>87</v>
          </cell>
          <cell r="N4724">
            <v>0</v>
          </cell>
          <cell r="O4724">
            <v>0</v>
          </cell>
          <cell r="P4724">
            <v>1</v>
          </cell>
          <cell r="Q4724">
            <v>0</v>
          </cell>
          <cell r="R4724">
            <v>1</v>
          </cell>
          <cell r="S4724">
            <v>0</v>
          </cell>
          <cell r="T4724">
            <v>1</v>
          </cell>
        </row>
        <row r="4725">
          <cell r="A4725" t="str">
            <v>栃窪88</v>
          </cell>
          <cell r="B4725" t="str">
            <v>31000栃窪88</v>
          </cell>
          <cell r="C4725">
            <v>42</v>
          </cell>
          <cell r="D4725" t="str">
            <v>町名別・年齢別人口調べ</v>
          </cell>
          <cell r="E4725" t="str">
            <v>令和 6年 3月 1日</v>
          </cell>
          <cell r="F4725">
            <v>42</v>
          </cell>
          <cell r="G4725" t="str">
            <v>令和 6年 2月29日　現在</v>
          </cell>
          <cell r="H4725" t="str">
            <v>町名</v>
          </cell>
          <cell r="I4725">
            <v>31000</v>
          </cell>
          <cell r="J4725" t="str">
            <v>栃窪</v>
          </cell>
          <cell r="K4725"/>
          <cell r="L4725"/>
          <cell r="M4725">
            <v>88</v>
          </cell>
          <cell r="N4725">
            <v>2</v>
          </cell>
          <cell r="O4725">
            <v>0</v>
          </cell>
          <cell r="P4725">
            <v>0</v>
          </cell>
          <cell r="Q4725">
            <v>0</v>
          </cell>
          <cell r="R4725">
            <v>2</v>
          </cell>
          <cell r="S4725">
            <v>0</v>
          </cell>
          <cell r="T4725">
            <v>1</v>
          </cell>
        </row>
        <row r="4726">
          <cell r="A4726" t="str">
            <v>栃窪89</v>
          </cell>
          <cell r="B4726" t="str">
            <v>31000栃窪89</v>
          </cell>
          <cell r="C4726">
            <v>42</v>
          </cell>
          <cell r="D4726" t="str">
            <v>町名別・年齢別人口調べ</v>
          </cell>
          <cell r="E4726" t="str">
            <v>令和 6年 3月 1日</v>
          </cell>
          <cell r="F4726">
            <v>42</v>
          </cell>
          <cell r="G4726" t="str">
            <v>令和 6年 2月29日　現在</v>
          </cell>
          <cell r="H4726" t="str">
            <v>町名</v>
          </cell>
          <cell r="I4726">
            <v>31000</v>
          </cell>
          <cell r="J4726" t="str">
            <v>栃窪</v>
          </cell>
          <cell r="K4726"/>
          <cell r="L4726"/>
          <cell r="M4726">
            <v>89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>
            <v>0</v>
          </cell>
          <cell r="S4726">
            <v>0</v>
          </cell>
          <cell r="T4726">
            <v>1</v>
          </cell>
        </row>
        <row r="4727">
          <cell r="A4727" t="str">
            <v>栃窪90</v>
          </cell>
          <cell r="B4727" t="str">
            <v>31000栃窪90</v>
          </cell>
          <cell r="C4727">
            <v>42</v>
          </cell>
          <cell r="D4727" t="str">
            <v>町名別・年齢別人口調べ</v>
          </cell>
          <cell r="E4727" t="str">
            <v>令和 6年 3月 1日</v>
          </cell>
          <cell r="F4727">
            <v>42</v>
          </cell>
          <cell r="G4727" t="str">
            <v>令和 6年 2月29日　現在</v>
          </cell>
          <cell r="H4727" t="str">
            <v>町名</v>
          </cell>
          <cell r="I4727">
            <v>31000</v>
          </cell>
          <cell r="J4727" t="str">
            <v>栃窪</v>
          </cell>
          <cell r="K4727"/>
          <cell r="L4727"/>
          <cell r="M4727">
            <v>90</v>
          </cell>
          <cell r="N4727">
            <v>2</v>
          </cell>
          <cell r="O4727">
            <v>0</v>
          </cell>
          <cell r="P4727">
            <v>0</v>
          </cell>
          <cell r="Q4727">
            <v>0</v>
          </cell>
          <cell r="R4727">
            <v>2</v>
          </cell>
          <cell r="S4727">
            <v>0</v>
          </cell>
          <cell r="T4727">
            <v>1</v>
          </cell>
        </row>
        <row r="4728">
          <cell r="A4728" t="str">
            <v>栃窪91</v>
          </cell>
          <cell r="B4728" t="str">
            <v>31000栃窪91</v>
          </cell>
          <cell r="C4728">
            <v>42</v>
          </cell>
          <cell r="D4728" t="str">
            <v>町名別・年齢別人口調べ</v>
          </cell>
          <cell r="E4728" t="str">
            <v>令和 6年 3月 1日</v>
          </cell>
          <cell r="F4728">
            <v>42</v>
          </cell>
          <cell r="G4728" t="str">
            <v>令和 6年 2月29日　現在</v>
          </cell>
          <cell r="H4728" t="str">
            <v>町名</v>
          </cell>
          <cell r="I4728">
            <v>31000</v>
          </cell>
          <cell r="J4728" t="str">
            <v>栃窪</v>
          </cell>
          <cell r="K4728"/>
          <cell r="L4728"/>
          <cell r="M4728">
            <v>91</v>
          </cell>
          <cell r="N4728">
            <v>0</v>
          </cell>
          <cell r="O4728">
            <v>0</v>
          </cell>
          <cell r="P4728">
            <v>1</v>
          </cell>
          <cell r="Q4728">
            <v>0</v>
          </cell>
          <cell r="R4728">
            <v>1</v>
          </cell>
          <cell r="S4728">
            <v>0</v>
          </cell>
          <cell r="T4728">
            <v>1</v>
          </cell>
        </row>
        <row r="4729">
          <cell r="A4729" t="str">
            <v>栃窪92</v>
          </cell>
          <cell r="B4729" t="str">
            <v>31000栃窪92</v>
          </cell>
          <cell r="C4729">
            <v>42</v>
          </cell>
          <cell r="D4729" t="str">
            <v>町名別・年齢別人口調べ</v>
          </cell>
          <cell r="E4729" t="str">
            <v>令和 6年 3月 1日</v>
          </cell>
          <cell r="F4729">
            <v>42</v>
          </cell>
          <cell r="G4729" t="str">
            <v>令和 6年 2月29日　現在</v>
          </cell>
          <cell r="H4729" t="str">
            <v>町名</v>
          </cell>
          <cell r="I4729">
            <v>31000</v>
          </cell>
          <cell r="J4729" t="str">
            <v>栃窪</v>
          </cell>
          <cell r="K4729"/>
          <cell r="L4729"/>
          <cell r="M4729">
            <v>92</v>
          </cell>
          <cell r="N4729">
            <v>0</v>
          </cell>
          <cell r="O4729">
            <v>0</v>
          </cell>
          <cell r="P4729">
            <v>2</v>
          </cell>
          <cell r="Q4729">
            <v>0</v>
          </cell>
          <cell r="R4729">
            <v>2</v>
          </cell>
          <cell r="S4729">
            <v>0</v>
          </cell>
          <cell r="T4729">
            <v>1</v>
          </cell>
        </row>
        <row r="4730">
          <cell r="A4730" t="str">
            <v>栃窪93</v>
          </cell>
          <cell r="B4730" t="str">
            <v>31000栃窪93</v>
          </cell>
          <cell r="C4730">
            <v>42</v>
          </cell>
          <cell r="D4730" t="str">
            <v>町名別・年齢別人口調べ</v>
          </cell>
          <cell r="E4730" t="str">
            <v>令和 6年 3月 1日</v>
          </cell>
          <cell r="F4730">
            <v>42</v>
          </cell>
          <cell r="G4730" t="str">
            <v>令和 6年 2月29日　現在</v>
          </cell>
          <cell r="H4730" t="str">
            <v>町名</v>
          </cell>
          <cell r="I4730">
            <v>31000</v>
          </cell>
          <cell r="J4730" t="str">
            <v>栃窪</v>
          </cell>
          <cell r="K4730"/>
          <cell r="L4730"/>
          <cell r="M4730">
            <v>93</v>
          </cell>
          <cell r="N4730">
            <v>0</v>
          </cell>
          <cell r="O4730">
            <v>0</v>
          </cell>
          <cell r="P4730">
            <v>1</v>
          </cell>
          <cell r="Q4730">
            <v>0</v>
          </cell>
          <cell r="R4730">
            <v>1</v>
          </cell>
          <cell r="S4730">
            <v>0</v>
          </cell>
          <cell r="T4730">
            <v>1</v>
          </cell>
        </row>
        <row r="4731">
          <cell r="A4731" t="str">
            <v>栃窪94</v>
          </cell>
          <cell r="B4731" t="str">
            <v>31000栃窪94</v>
          </cell>
          <cell r="C4731">
            <v>42</v>
          </cell>
          <cell r="D4731" t="str">
            <v>町名別・年齢別人口調べ</v>
          </cell>
          <cell r="E4731" t="str">
            <v>令和 6年 3月 1日</v>
          </cell>
          <cell r="F4731">
            <v>42</v>
          </cell>
          <cell r="G4731" t="str">
            <v>令和 6年 2月29日　現在</v>
          </cell>
          <cell r="H4731" t="str">
            <v>町名</v>
          </cell>
          <cell r="I4731">
            <v>31000</v>
          </cell>
          <cell r="J4731" t="str">
            <v>栃窪</v>
          </cell>
          <cell r="K4731"/>
          <cell r="L4731"/>
          <cell r="M4731">
            <v>94</v>
          </cell>
          <cell r="N4731">
            <v>0</v>
          </cell>
          <cell r="O4731">
            <v>0</v>
          </cell>
          <cell r="P4731">
            <v>1</v>
          </cell>
          <cell r="Q4731">
            <v>0</v>
          </cell>
          <cell r="R4731">
            <v>1</v>
          </cell>
          <cell r="S4731">
            <v>0</v>
          </cell>
          <cell r="T4731">
            <v>1</v>
          </cell>
        </row>
        <row r="4732">
          <cell r="A4732" t="str">
            <v>栃窪95</v>
          </cell>
          <cell r="B4732" t="str">
            <v>31000栃窪95</v>
          </cell>
          <cell r="C4732">
            <v>42</v>
          </cell>
          <cell r="D4732" t="str">
            <v>町名別・年齢別人口調べ</v>
          </cell>
          <cell r="E4732" t="str">
            <v>令和 6年 3月 1日</v>
          </cell>
          <cell r="F4732">
            <v>42</v>
          </cell>
          <cell r="G4732" t="str">
            <v>令和 6年 2月29日　現在</v>
          </cell>
          <cell r="H4732" t="str">
            <v>町名</v>
          </cell>
          <cell r="I4732">
            <v>31000</v>
          </cell>
          <cell r="J4732" t="str">
            <v>栃窪</v>
          </cell>
          <cell r="K4732"/>
          <cell r="L4732"/>
          <cell r="M4732">
            <v>95</v>
          </cell>
          <cell r="N4732">
            <v>0</v>
          </cell>
          <cell r="O4732">
            <v>0</v>
          </cell>
          <cell r="P4732">
            <v>1</v>
          </cell>
          <cell r="Q4732">
            <v>0</v>
          </cell>
          <cell r="R4732">
            <v>1</v>
          </cell>
          <cell r="S4732">
            <v>0</v>
          </cell>
          <cell r="T4732">
            <v>1</v>
          </cell>
        </row>
        <row r="4733">
          <cell r="A4733" t="str">
            <v>栃窪96</v>
          </cell>
          <cell r="B4733" t="str">
            <v>31000栃窪96</v>
          </cell>
          <cell r="C4733">
            <v>42</v>
          </cell>
          <cell r="D4733" t="str">
            <v>町名別・年齢別人口調べ</v>
          </cell>
          <cell r="E4733" t="str">
            <v>令和 6年 3月 1日</v>
          </cell>
          <cell r="F4733">
            <v>42</v>
          </cell>
          <cell r="G4733" t="str">
            <v>令和 6年 2月29日　現在</v>
          </cell>
          <cell r="H4733" t="str">
            <v>町名</v>
          </cell>
          <cell r="I4733">
            <v>31000</v>
          </cell>
          <cell r="J4733" t="str">
            <v>栃窪</v>
          </cell>
          <cell r="K4733"/>
          <cell r="L4733"/>
          <cell r="M4733">
            <v>96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>
            <v>0</v>
          </cell>
          <cell r="S4733">
            <v>0</v>
          </cell>
          <cell r="T4733">
            <v>1</v>
          </cell>
        </row>
        <row r="4734">
          <cell r="A4734" t="str">
            <v>栃窪97</v>
          </cell>
          <cell r="B4734" t="str">
            <v>31000栃窪97</v>
          </cell>
          <cell r="C4734">
            <v>42</v>
          </cell>
          <cell r="D4734" t="str">
            <v>町名別・年齢別人口調べ</v>
          </cell>
          <cell r="E4734" t="str">
            <v>令和 6年 3月 1日</v>
          </cell>
          <cell r="F4734">
            <v>42</v>
          </cell>
          <cell r="G4734" t="str">
            <v>令和 6年 2月29日　現在</v>
          </cell>
          <cell r="H4734" t="str">
            <v>町名</v>
          </cell>
          <cell r="I4734">
            <v>31000</v>
          </cell>
          <cell r="J4734" t="str">
            <v>栃窪</v>
          </cell>
          <cell r="K4734"/>
          <cell r="L4734"/>
          <cell r="M4734">
            <v>97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>
            <v>0</v>
          </cell>
          <cell r="S4734">
            <v>0</v>
          </cell>
          <cell r="T4734">
            <v>1</v>
          </cell>
        </row>
        <row r="4735">
          <cell r="A4735" t="str">
            <v>栃窪98</v>
          </cell>
          <cell r="B4735" t="str">
            <v>31000栃窪98</v>
          </cell>
          <cell r="C4735">
            <v>42</v>
          </cell>
          <cell r="D4735" t="str">
            <v>町名別・年齢別人口調べ</v>
          </cell>
          <cell r="E4735" t="str">
            <v>令和 6年 3月 1日</v>
          </cell>
          <cell r="F4735">
            <v>42</v>
          </cell>
          <cell r="G4735" t="str">
            <v>令和 6年 2月29日　現在</v>
          </cell>
          <cell r="H4735" t="str">
            <v>町名</v>
          </cell>
          <cell r="I4735">
            <v>31000</v>
          </cell>
          <cell r="J4735" t="str">
            <v>栃窪</v>
          </cell>
          <cell r="K4735"/>
          <cell r="L4735"/>
          <cell r="M4735">
            <v>98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>
            <v>0</v>
          </cell>
          <cell r="S4735">
            <v>0</v>
          </cell>
          <cell r="T4735">
            <v>1</v>
          </cell>
        </row>
        <row r="4736">
          <cell r="A4736" t="str">
            <v>栃窪99</v>
          </cell>
          <cell r="B4736" t="str">
            <v>31000栃窪99</v>
          </cell>
          <cell r="C4736">
            <v>42</v>
          </cell>
          <cell r="D4736" t="str">
            <v>町名別・年齢別人口調べ</v>
          </cell>
          <cell r="E4736" t="str">
            <v>令和 6年 3月 1日</v>
          </cell>
          <cell r="F4736">
            <v>42</v>
          </cell>
          <cell r="G4736" t="str">
            <v>令和 6年 2月29日　現在</v>
          </cell>
          <cell r="H4736" t="str">
            <v>町名</v>
          </cell>
          <cell r="I4736">
            <v>31000</v>
          </cell>
          <cell r="J4736" t="str">
            <v>栃窪</v>
          </cell>
          <cell r="K4736"/>
          <cell r="L4736"/>
          <cell r="M4736">
            <v>99</v>
          </cell>
          <cell r="N4736">
            <v>1</v>
          </cell>
          <cell r="O4736">
            <v>0</v>
          </cell>
          <cell r="P4736">
            <v>0</v>
          </cell>
          <cell r="Q4736">
            <v>0</v>
          </cell>
          <cell r="R4736">
            <v>1</v>
          </cell>
          <cell r="S4736">
            <v>0</v>
          </cell>
          <cell r="T4736">
            <v>1</v>
          </cell>
        </row>
        <row r="4737">
          <cell r="A4737" t="str">
            <v>栃窪100</v>
          </cell>
          <cell r="B4737" t="str">
            <v>31000栃窪100</v>
          </cell>
          <cell r="C4737">
            <v>42</v>
          </cell>
          <cell r="D4737" t="str">
            <v>町名別・年齢別人口調べ</v>
          </cell>
          <cell r="E4737" t="str">
            <v>令和 6年 3月 1日</v>
          </cell>
          <cell r="F4737">
            <v>42</v>
          </cell>
          <cell r="G4737" t="str">
            <v>令和 6年 2月29日　現在</v>
          </cell>
          <cell r="H4737" t="str">
            <v>町名</v>
          </cell>
          <cell r="I4737">
            <v>31000</v>
          </cell>
          <cell r="J4737" t="str">
            <v>栃窪</v>
          </cell>
          <cell r="K4737"/>
          <cell r="L4737"/>
          <cell r="M4737">
            <v>100</v>
          </cell>
          <cell r="N4737">
            <v>0</v>
          </cell>
          <cell r="O4737">
            <v>0</v>
          </cell>
          <cell r="P4737">
            <v>0</v>
          </cell>
          <cell r="Q4737">
            <v>0</v>
          </cell>
          <cell r="R4737">
            <v>0</v>
          </cell>
          <cell r="S4737">
            <v>0</v>
          </cell>
          <cell r="T4737">
            <v>1</v>
          </cell>
        </row>
        <row r="4738">
          <cell r="A4738" t="str">
            <v>栃窪101</v>
          </cell>
          <cell r="B4738" t="str">
            <v>31000栃窪101</v>
          </cell>
          <cell r="C4738">
            <v>42</v>
          </cell>
          <cell r="D4738" t="str">
            <v>町名別・年齢別人口調べ</v>
          </cell>
          <cell r="E4738" t="str">
            <v>令和 6年 3月 1日</v>
          </cell>
          <cell r="F4738">
            <v>42</v>
          </cell>
          <cell r="G4738" t="str">
            <v>令和 6年 2月29日　現在</v>
          </cell>
          <cell r="H4738" t="str">
            <v>町名</v>
          </cell>
          <cell r="I4738">
            <v>31000</v>
          </cell>
          <cell r="J4738" t="str">
            <v>栃窪</v>
          </cell>
          <cell r="K4738"/>
          <cell r="L4738"/>
          <cell r="M4738">
            <v>101</v>
          </cell>
          <cell r="N4738">
            <v>0</v>
          </cell>
          <cell r="O4738">
            <v>0</v>
          </cell>
          <cell r="P4738">
            <v>0</v>
          </cell>
          <cell r="Q4738">
            <v>0</v>
          </cell>
          <cell r="R4738">
            <v>0</v>
          </cell>
          <cell r="S4738">
            <v>0</v>
          </cell>
          <cell r="T4738">
            <v>1</v>
          </cell>
        </row>
        <row r="4739">
          <cell r="A4739" t="str">
            <v>栃窪102</v>
          </cell>
          <cell r="B4739" t="str">
            <v>31000栃窪102</v>
          </cell>
          <cell r="C4739">
            <v>42</v>
          </cell>
          <cell r="D4739" t="str">
            <v>町名別・年齢別人口調べ</v>
          </cell>
          <cell r="E4739" t="str">
            <v>令和 6年 3月 1日</v>
          </cell>
          <cell r="F4739">
            <v>42</v>
          </cell>
          <cell r="G4739" t="str">
            <v>令和 6年 2月29日　現在</v>
          </cell>
          <cell r="H4739" t="str">
            <v>町名</v>
          </cell>
          <cell r="I4739">
            <v>31000</v>
          </cell>
          <cell r="J4739" t="str">
            <v>栃窪</v>
          </cell>
          <cell r="K4739"/>
          <cell r="L4739"/>
          <cell r="M4739">
            <v>102</v>
          </cell>
          <cell r="N4739">
            <v>0</v>
          </cell>
          <cell r="O4739">
            <v>0</v>
          </cell>
          <cell r="P4739">
            <v>1</v>
          </cell>
          <cell r="Q4739">
            <v>0</v>
          </cell>
          <cell r="R4739">
            <v>1</v>
          </cell>
          <cell r="S4739">
            <v>0</v>
          </cell>
          <cell r="T4739">
            <v>1</v>
          </cell>
        </row>
        <row r="4740">
          <cell r="A4740" t="str">
            <v>栃窪103</v>
          </cell>
          <cell r="B4740" t="str">
            <v>31000栃窪103</v>
          </cell>
          <cell r="C4740">
            <v>42</v>
          </cell>
          <cell r="D4740" t="str">
            <v>町名別・年齢別人口調べ</v>
          </cell>
          <cell r="E4740" t="str">
            <v>令和 6年 3月 1日</v>
          </cell>
          <cell r="F4740">
            <v>42</v>
          </cell>
          <cell r="G4740" t="str">
            <v>令和 6年 2月29日　現在</v>
          </cell>
          <cell r="H4740" t="str">
            <v>町名</v>
          </cell>
          <cell r="I4740">
            <v>31000</v>
          </cell>
          <cell r="J4740" t="str">
            <v>栃窪</v>
          </cell>
          <cell r="K4740"/>
          <cell r="L4740"/>
          <cell r="M4740">
            <v>103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>
            <v>0</v>
          </cell>
          <cell r="S4740">
            <v>0</v>
          </cell>
          <cell r="T4740">
            <v>1</v>
          </cell>
        </row>
        <row r="4741">
          <cell r="A4741" t="str">
            <v>栃窪104</v>
          </cell>
          <cell r="B4741" t="str">
            <v>31000栃窪104</v>
          </cell>
          <cell r="C4741">
            <v>42</v>
          </cell>
          <cell r="D4741" t="str">
            <v>町名別・年齢別人口調べ</v>
          </cell>
          <cell r="E4741" t="str">
            <v>令和 6年 3月 1日</v>
          </cell>
          <cell r="F4741">
            <v>42</v>
          </cell>
          <cell r="G4741" t="str">
            <v>令和 6年 2月29日　現在</v>
          </cell>
          <cell r="H4741" t="str">
            <v>町名</v>
          </cell>
          <cell r="I4741">
            <v>31000</v>
          </cell>
          <cell r="J4741" t="str">
            <v>栃窪</v>
          </cell>
          <cell r="K4741"/>
          <cell r="L4741"/>
          <cell r="M4741">
            <v>104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>
            <v>0</v>
          </cell>
          <cell r="S4741">
            <v>0</v>
          </cell>
          <cell r="T4741">
            <v>1</v>
          </cell>
        </row>
        <row r="4742">
          <cell r="A4742" t="str">
            <v>栃窪105</v>
          </cell>
          <cell r="B4742" t="str">
            <v>31000栃窪105</v>
          </cell>
          <cell r="C4742">
            <v>42</v>
          </cell>
          <cell r="D4742" t="str">
            <v>町名別・年齢別人口調べ</v>
          </cell>
          <cell r="E4742" t="str">
            <v>令和 6年 3月 1日</v>
          </cell>
          <cell r="F4742">
            <v>42</v>
          </cell>
          <cell r="G4742" t="str">
            <v>令和 6年 2月29日　現在</v>
          </cell>
          <cell r="H4742" t="str">
            <v>町名</v>
          </cell>
          <cell r="I4742">
            <v>31000</v>
          </cell>
          <cell r="J4742" t="str">
            <v>栃窪</v>
          </cell>
          <cell r="K4742"/>
          <cell r="L4742"/>
          <cell r="M4742">
            <v>105</v>
          </cell>
          <cell r="N4742">
            <v>0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  <cell r="T4742">
            <v>1</v>
          </cell>
        </row>
        <row r="4743">
          <cell r="A4743" t="str">
            <v>栃窪106</v>
          </cell>
          <cell r="B4743" t="str">
            <v>31000栃窪106</v>
          </cell>
          <cell r="C4743">
            <v>42</v>
          </cell>
          <cell r="D4743" t="str">
            <v>町名別・年齢別人口調べ</v>
          </cell>
          <cell r="E4743" t="str">
            <v>令和 6年 3月 1日</v>
          </cell>
          <cell r="F4743">
            <v>42</v>
          </cell>
          <cell r="G4743" t="str">
            <v>令和 6年 2月29日　現在</v>
          </cell>
          <cell r="H4743" t="str">
            <v>町名</v>
          </cell>
          <cell r="I4743">
            <v>31000</v>
          </cell>
          <cell r="J4743" t="str">
            <v>栃窪</v>
          </cell>
          <cell r="K4743"/>
          <cell r="L4743"/>
          <cell r="M4743">
            <v>106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>
            <v>0</v>
          </cell>
          <cell r="S4743">
            <v>0</v>
          </cell>
          <cell r="T4743">
            <v>1</v>
          </cell>
        </row>
        <row r="4744">
          <cell r="A4744" t="str">
            <v>栃窪107</v>
          </cell>
          <cell r="B4744" t="str">
            <v>31000栃窪107</v>
          </cell>
          <cell r="C4744">
            <v>42</v>
          </cell>
          <cell r="D4744" t="str">
            <v>町名別・年齢別人口調べ</v>
          </cell>
          <cell r="E4744" t="str">
            <v>令和 6年 3月 1日</v>
          </cell>
          <cell r="F4744">
            <v>42</v>
          </cell>
          <cell r="G4744" t="str">
            <v>令和 6年 2月29日　現在</v>
          </cell>
          <cell r="H4744" t="str">
            <v>町名</v>
          </cell>
          <cell r="I4744">
            <v>31000</v>
          </cell>
          <cell r="J4744" t="str">
            <v>栃窪</v>
          </cell>
          <cell r="K4744"/>
          <cell r="L4744"/>
          <cell r="M4744">
            <v>107</v>
          </cell>
          <cell r="N4744">
            <v>0</v>
          </cell>
          <cell r="O4744">
            <v>0</v>
          </cell>
          <cell r="P4744">
            <v>0</v>
          </cell>
          <cell r="Q4744">
            <v>0</v>
          </cell>
          <cell r="R4744">
            <v>0</v>
          </cell>
          <cell r="S4744">
            <v>0</v>
          </cell>
          <cell r="T4744">
            <v>1</v>
          </cell>
        </row>
        <row r="4745">
          <cell r="A4745" t="str">
            <v>栃窪108</v>
          </cell>
          <cell r="B4745" t="str">
            <v>31000栃窪108</v>
          </cell>
          <cell r="C4745">
            <v>42</v>
          </cell>
          <cell r="D4745" t="str">
            <v>町名別・年齢別人口調べ</v>
          </cell>
          <cell r="E4745" t="str">
            <v>令和 6年 3月 1日</v>
          </cell>
          <cell r="F4745">
            <v>42</v>
          </cell>
          <cell r="G4745" t="str">
            <v>令和 6年 2月29日　現在</v>
          </cell>
          <cell r="H4745" t="str">
            <v>町名</v>
          </cell>
          <cell r="I4745">
            <v>31000</v>
          </cell>
          <cell r="J4745" t="str">
            <v>栃窪</v>
          </cell>
          <cell r="K4745"/>
          <cell r="L4745"/>
          <cell r="M4745">
            <v>108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>
            <v>0</v>
          </cell>
          <cell r="S4745">
            <v>0</v>
          </cell>
          <cell r="T4745">
            <v>1</v>
          </cell>
        </row>
        <row r="4746">
          <cell r="A4746" t="str">
            <v>栃窪109</v>
          </cell>
          <cell r="B4746" t="str">
            <v>31000栃窪109</v>
          </cell>
          <cell r="C4746">
            <v>42</v>
          </cell>
          <cell r="D4746" t="str">
            <v>町名別・年齢別人口調べ</v>
          </cell>
          <cell r="E4746" t="str">
            <v>令和 6年 3月 1日</v>
          </cell>
          <cell r="F4746">
            <v>42</v>
          </cell>
          <cell r="G4746" t="str">
            <v>令和 6年 2月29日　現在</v>
          </cell>
          <cell r="H4746" t="str">
            <v>町名</v>
          </cell>
          <cell r="I4746">
            <v>31000</v>
          </cell>
          <cell r="J4746" t="str">
            <v>栃窪</v>
          </cell>
          <cell r="K4746"/>
          <cell r="L4746"/>
          <cell r="M4746">
            <v>109</v>
          </cell>
          <cell r="N4746">
            <v>0</v>
          </cell>
          <cell r="O4746">
            <v>0</v>
          </cell>
          <cell r="P4746">
            <v>0</v>
          </cell>
          <cell r="Q4746">
            <v>0</v>
          </cell>
          <cell r="R4746">
            <v>0</v>
          </cell>
          <cell r="S4746">
            <v>0</v>
          </cell>
          <cell r="T4746">
            <v>1</v>
          </cell>
        </row>
        <row r="4747">
          <cell r="A4747" t="str">
            <v>栃窪110以上</v>
          </cell>
          <cell r="B4747" t="str">
            <v>31000栃窪110以上</v>
          </cell>
          <cell r="C4747">
            <v>42</v>
          </cell>
          <cell r="D4747" t="str">
            <v>町名別・年齢別人口調べ</v>
          </cell>
          <cell r="E4747" t="str">
            <v>令和 6年 3月 1日</v>
          </cell>
          <cell r="F4747">
            <v>42</v>
          </cell>
          <cell r="G4747" t="str">
            <v>令和 6年 2月29日　現在</v>
          </cell>
          <cell r="H4747" t="str">
            <v>町名</v>
          </cell>
          <cell r="I4747">
            <v>31000</v>
          </cell>
          <cell r="J4747" t="str">
            <v>栃窪</v>
          </cell>
          <cell r="K4747"/>
          <cell r="L4747"/>
          <cell r="M4747" t="str">
            <v>110以上</v>
          </cell>
          <cell r="N4747">
            <v>0</v>
          </cell>
          <cell r="O4747">
            <v>0</v>
          </cell>
          <cell r="P4747">
            <v>0</v>
          </cell>
          <cell r="Q4747">
            <v>0</v>
          </cell>
          <cell r="R4747">
            <v>0</v>
          </cell>
          <cell r="S4747">
            <v>0</v>
          </cell>
          <cell r="T4747">
            <v>1</v>
          </cell>
        </row>
        <row r="4748">
          <cell r="A4748" t="str">
            <v>栃窪合計</v>
          </cell>
          <cell r="B4748" t="str">
            <v>31000栃窪合計</v>
          </cell>
          <cell r="C4748">
            <v>42</v>
          </cell>
          <cell r="D4748" t="str">
            <v>町名別・年齢別人口調べ</v>
          </cell>
          <cell r="E4748" t="str">
            <v>令和 6年 3月 1日</v>
          </cell>
          <cell r="F4748">
            <v>42</v>
          </cell>
          <cell r="G4748" t="str">
            <v>令和 6年 2月29日　現在</v>
          </cell>
          <cell r="H4748" t="str">
            <v>町名</v>
          </cell>
          <cell r="I4748">
            <v>31000</v>
          </cell>
          <cell r="J4748" t="str">
            <v>栃窪</v>
          </cell>
          <cell r="K4748"/>
          <cell r="L4748"/>
          <cell r="M4748" t="str">
            <v>合計</v>
          </cell>
          <cell r="N4748">
            <v>128</v>
          </cell>
          <cell r="O4748">
            <v>0</v>
          </cell>
          <cell r="P4748">
            <v>136</v>
          </cell>
          <cell r="Q4748">
            <v>3</v>
          </cell>
          <cell r="R4748">
            <v>264</v>
          </cell>
          <cell r="S4748">
            <v>3</v>
          </cell>
          <cell r="T4748">
            <v>1</v>
          </cell>
        </row>
        <row r="4749">
          <cell r="A4749" t="str">
            <v>栃窪</v>
          </cell>
          <cell r="B4749" t="str">
            <v>31851栃窪</v>
          </cell>
          <cell r="C4749">
            <v>43</v>
          </cell>
          <cell r="D4749" t="str">
            <v>町名別・年齢別人口調べ</v>
          </cell>
          <cell r="E4749" t="str">
            <v>令和 6年 3月 1日</v>
          </cell>
          <cell r="F4749">
            <v>43</v>
          </cell>
          <cell r="G4749" t="str">
            <v>令和 6年 2月29日　現在</v>
          </cell>
          <cell r="H4749" t="str">
            <v>町名</v>
          </cell>
          <cell r="I4749">
            <v>31851</v>
          </cell>
          <cell r="J4749" t="str">
            <v>栃窪</v>
          </cell>
          <cell r="K4749"/>
          <cell r="L4749"/>
          <cell r="M4749"/>
          <cell r="N4749"/>
          <cell r="O4749"/>
          <cell r="P4749"/>
          <cell r="Q4749"/>
          <cell r="R4749"/>
          <cell r="S4749"/>
          <cell r="T4749"/>
        </row>
        <row r="4750">
          <cell r="A4750" t="str">
            <v>栃窪0</v>
          </cell>
          <cell r="B4750" t="str">
            <v>31851栃窪0</v>
          </cell>
          <cell r="C4750">
            <v>43</v>
          </cell>
          <cell r="D4750" t="str">
            <v>町名別・年齢別人口調べ</v>
          </cell>
          <cell r="E4750" t="str">
            <v>令和 6年 3月 1日</v>
          </cell>
          <cell r="F4750">
            <v>43</v>
          </cell>
          <cell r="G4750" t="str">
            <v>令和 6年 2月29日　現在</v>
          </cell>
          <cell r="H4750" t="str">
            <v>町名</v>
          </cell>
          <cell r="I4750">
            <v>31851</v>
          </cell>
          <cell r="J4750" t="str">
            <v>栃窪</v>
          </cell>
          <cell r="K4750"/>
          <cell r="L4750"/>
          <cell r="M4750">
            <v>0</v>
          </cell>
          <cell r="N4750">
            <v>0</v>
          </cell>
          <cell r="O4750">
            <v>0</v>
          </cell>
          <cell r="P4750">
            <v>0</v>
          </cell>
          <cell r="Q4750">
            <v>0</v>
          </cell>
          <cell r="R4750">
            <v>0</v>
          </cell>
          <cell r="S4750">
            <v>0</v>
          </cell>
          <cell r="T4750">
            <v>1</v>
          </cell>
        </row>
        <row r="4751">
          <cell r="A4751" t="str">
            <v>栃窪1</v>
          </cell>
          <cell r="B4751" t="str">
            <v>31851栃窪1</v>
          </cell>
          <cell r="C4751">
            <v>43</v>
          </cell>
          <cell r="D4751" t="str">
            <v>町名別・年齢別人口調べ</v>
          </cell>
          <cell r="E4751" t="str">
            <v>令和 6年 3月 1日</v>
          </cell>
          <cell r="F4751">
            <v>43</v>
          </cell>
          <cell r="G4751" t="str">
            <v>令和 6年 2月29日　現在</v>
          </cell>
          <cell r="H4751" t="str">
            <v>町名</v>
          </cell>
          <cell r="I4751">
            <v>31851</v>
          </cell>
          <cell r="J4751" t="str">
            <v>栃窪</v>
          </cell>
          <cell r="K4751"/>
          <cell r="L4751"/>
          <cell r="M4751">
            <v>1</v>
          </cell>
          <cell r="N4751">
            <v>0</v>
          </cell>
          <cell r="O4751">
            <v>0</v>
          </cell>
          <cell r="P4751">
            <v>0</v>
          </cell>
          <cell r="Q4751">
            <v>0</v>
          </cell>
          <cell r="R4751">
            <v>0</v>
          </cell>
          <cell r="S4751">
            <v>0</v>
          </cell>
          <cell r="T4751">
            <v>1</v>
          </cell>
        </row>
        <row r="4752">
          <cell r="A4752" t="str">
            <v>栃窪2</v>
          </cell>
          <cell r="B4752" t="str">
            <v>31851栃窪2</v>
          </cell>
          <cell r="C4752">
            <v>43</v>
          </cell>
          <cell r="D4752" t="str">
            <v>町名別・年齢別人口調べ</v>
          </cell>
          <cell r="E4752" t="str">
            <v>令和 6年 3月 1日</v>
          </cell>
          <cell r="F4752">
            <v>43</v>
          </cell>
          <cell r="G4752" t="str">
            <v>令和 6年 2月29日　現在</v>
          </cell>
          <cell r="H4752" t="str">
            <v>町名</v>
          </cell>
          <cell r="I4752">
            <v>31851</v>
          </cell>
          <cell r="J4752" t="str">
            <v>栃窪</v>
          </cell>
          <cell r="K4752"/>
          <cell r="L4752"/>
          <cell r="M4752">
            <v>2</v>
          </cell>
          <cell r="N4752">
            <v>0</v>
          </cell>
          <cell r="O4752">
            <v>0</v>
          </cell>
          <cell r="P4752">
            <v>0</v>
          </cell>
          <cell r="Q4752">
            <v>0</v>
          </cell>
          <cell r="R4752">
            <v>0</v>
          </cell>
          <cell r="S4752">
            <v>0</v>
          </cell>
          <cell r="T4752">
            <v>1</v>
          </cell>
        </row>
        <row r="4753">
          <cell r="A4753" t="str">
            <v>栃窪3</v>
          </cell>
          <cell r="B4753" t="str">
            <v>31851栃窪3</v>
          </cell>
          <cell r="C4753">
            <v>43</v>
          </cell>
          <cell r="D4753" t="str">
            <v>町名別・年齢別人口調べ</v>
          </cell>
          <cell r="E4753" t="str">
            <v>令和 6年 3月 1日</v>
          </cell>
          <cell r="F4753">
            <v>43</v>
          </cell>
          <cell r="G4753" t="str">
            <v>令和 6年 2月29日　現在</v>
          </cell>
          <cell r="H4753" t="str">
            <v>町名</v>
          </cell>
          <cell r="I4753">
            <v>31851</v>
          </cell>
          <cell r="J4753" t="str">
            <v>栃窪</v>
          </cell>
          <cell r="K4753"/>
          <cell r="L4753"/>
          <cell r="M4753">
            <v>3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>
            <v>0</v>
          </cell>
          <cell r="S4753">
            <v>0</v>
          </cell>
          <cell r="T4753">
            <v>1</v>
          </cell>
        </row>
        <row r="4754">
          <cell r="A4754" t="str">
            <v>栃窪4</v>
          </cell>
          <cell r="B4754" t="str">
            <v>31851栃窪4</v>
          </cell>
          <cell r="C4754">
            <v>43</v>
          </cell>
          <cell r="D4754" t="str">
            <v>町名別・年齢別人口調べ</v>
          </cell>
          <cell r="E4754" t="str">
            <v>令和 6年 3月 1日</v>
          </cell>
          <cell r="F4754">
            <v>43</v>
          </cell>
          <cell r="G4754" t="str">
            <v>令和 6年 2月29日　現在</v>
          </cell>
          <cell r="H4754" t="str">
            <v>町名</v>
          </cell>
          <cell r="I4754">
            <v>31851</v>
          </cell>
          <cell r="J4754" t="str">
            <v>栃窪</v>
          </cell>
          <cell r="K4754"/>
          <cell r="L4754"/>
          <cell r="M4754">
            <v>4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>
            <v>0</v>
          </cell>
          <cell r="S4754">
            <v>0</v>
          </cell>
          <cell r="T4754">
            <v>1</v>
          </cell>
        </row>
        <row r="4755">
          <cell r="A4755" t="str">
            <v>栃窪5</v>
          </cell>
          <cell r="B4755" t="str">
            <v>31851栃窪5</v>
          </cell>
          <cell r="C4755">
            <v>43</v>
          </cell>
          <cell r="D4755" t="str">
            <v>町名別・年齢別人口調べ</v>
          </cell>
          <cell r="E4755" t="str">
            <v>令和 6年 3月 1日</v>
          </cell>
          <cell r="F4755">
            <v>43</v>
          </cell>
          <cell r="G4755" t="str">
            <v>令和 6年 2月29日　現在</v>
          </cell>
          <cell r="H4755" t="str">
            <v>町名</v>
          </cell>
          <cell r="I4755">
            <v>31851</v>
          </cell>
          <cell r="J4755" t="str">
            <v>栃窪</v>
          </cell>
          <cell r="K4755"/>
          <cell r="L4755"/>
          <cell r="M4755">
            <v>5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>
            <v>0</v>
          </cell>
          <cell r="S4755">
            <v>0</v>
          </cell>
          <cell r="T4755">
            <v>1</v>
          </cell>
        </row>
        <row r="4756">
          <cell r="A4756" t="str">
            <v>栃窪6</v>
          </cell>
          <cell r="B4756" t="str">
            <v>31851栃窪6</v>
          </cell>
          <cell r="C4756">
            <v>43</v>
          </cell>
          <cell r="D4756" t="str">
            <v>町名別・年齢別人口調べ</v>
          </cell>
          <cell r="E4756" t="str">
            <v>令和 6年 3月 1日</v>
          </cell>
          <cell r="F4756">
            <v>43</v>
          </cell>
          <cell r="G4756" t="str">
            <v>令和 6年 2月29日　現在</v>
          </cell>
          <cell r="H4756" t="str">
            <v>町名</v>
          </cell>
          <cell r="I4756">
            <v>31851</v>
          </cell>
          <cell r="J4756" t="str">
            <v>栃窪</v>
          </cell>
          <cell r="K4756"/>
          <cell r="L4756"/>
          <cell r="M4756">
            <v>6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>
            <v>0</v>
          </cell>
          <cell r="S4756">
            <v>0</v>
          </cell>
          <cell r="T4756">
            <v>1</v>
          </cell>
        </row>
        <row r="4757">
          <cell r="A4757" t="str">
            <v>栃窪7</v>
          </cell>
          <cell r="B4757" t="str">
            <v>31851栃窪7</v>
          </cell>
          <cell r="C4757">
            <v>43</v>
          </cell>
          <cell r="D4757" t="str">
            <v>町名別・年齢別人口調べ</v>
          </cell>
          <cell r="E4757" t="str">
            <v>令和 6年 3月 1日</v>
          </cell>
          <cell r="F4757">
            <v>43</v>
          </cell>
          <cell r="G4757" t="str">
            <v>令和 6年 2月29日　現在</v>
          </cell>
          <cell r="H4757" t="str">
            <v>町名</v>
          </cell>
          <cell r="I4757">
            <v>31851</v>
          </cell>
          <cell r="J4757" t="str">
            <v>栃窪</v>
          </cell>
          <cell r="K4757"/>
          <cell r="L4757"/>
          <cell r="M4757">
            <v>7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>
            <v>0</v>
          </cell>
          <cell r="S4757">
            <v>0</v>
          </cell>
          <cell r="T4757">
            <v>1</v>
          </cell>
        </row>
        <row r="4758">
          <cell r="A4758" t="str">
            <v>栃窪8</v>
          </cell>
          <cell r="B4758" t="str">
            <v>31851栃窪8</v>
          </cell>
          <cell r="C4758">
            <v>43</v>
          </cell>
          <cell r="D4758" t="str">
            <v>町名別・年齢別人口調べ</v>
          </cell>
          <cell r="E4758" t="str">
            <v>令和 6年 3月 1日</v>
          </cell>
          <cell r="F4758">
            <v>43</v>
          </cell>
          <cell r="G4758" t="str">
            <v>令和 6年 2月29日　現在</v>
          </cell>
          <cell r="H4758" t="str">
            <v>町名</v>
          </cell>
          <cell r="I4758">
            <v>31851</v>
          </cell>
          <cell r="J4758" t="str">
            <v>栃窪</v>
          </cell>
          <cell r="K4758"/>
          <cell r="L4758"/>
          <cell r="M4758">
            <v>8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>
            <v>0</v>
          </cell>
          <cell r="S4758">
            <v>0</v>
          </cell>
          <cell r="T4758">
            <v>1</v>
          </cell>
        </row>
        <row r="4759">
          <cell r="A4759" t="str">
            <v>栃窪9</v>
          </cell>
          <cell r="B4759" t="str">
            <v>31851栃窪9</v>
          </cell>
          <cell r="C4759">
            <v>43</v>
          </cell>
          <cell r="D4759" t="str">
            <v>町名別・年齢別人口調べ</v>
          </cell>
          <cell r="E4759" t="str">
            <v>令和 6年 3月 1日</v>
          </cell>
          <cell r="F4759">
            <v>43</v>
          </cell>
          <cell r="G4759" t="str">
            <v>令和 6年 2月29日　現在</v>
          </cell>
          <cell r="H4759" t="str">
            <v>町名</v>
          </cell>
          <cell r="I4759">
            <v>31851</v>
          </cell>
          <cell r="J4759" t="str">
            <v>栃窪</v>
          </cell>
          <cell r="K4759"/>
          <cell r="L4759"/>
          <cell r="M4759">
            <v>9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>
            <v>0</v>
          </cell>
          <cell r="S4759">
            <v>0</v>
          </cell>
          <cell r="T4759">
            <v>1</v>
          </cell>
        </row>
        <row r="4760">
          <cell r="A4760" t="str">
            <v>栃窪10</v>
          </cell>
          <cell r="B4760" t="str">
            <v>31851栃窪10</v>
          </cell>
          <cell r="C4760">
            <v>43</v>
          </cell>
          <cell r="D4760" t="str">
            <v>町名別・年齢別人口調べ</v>
          </cell>
          <cell r="E4760" t="str">
            <v>令和 6年 3月 1日</v>
          </cell>
          <cell r="F4760">
            <v>43</v>
          </cell>
          <cell r="G4760" t="str">
            <v>令和 6年 2月29日　現在</v>
          </cell>
          <cell r="H4760" t="str">
            <v>町名</v>
          </cell>
          <cell r="I4760">
            <v>31851</v>
          </cell>
          <cell r="J4760" t="str">
            <v>栃窪</v>
          </cell>
          <cell r="K4760"/>
          <cell r="L4760"/>
          <cell r="M4760">
            <v>10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>
            <v>0</v>
          </cell>
          <cell r="S4760">
            <v>0</v>
          </cell>
          <cell r="T4760">
            <v>1</v>
          </cell>
        </row>
        <row r="4761">
          <cell r="A4761" t="str">
            <v>栃窪11</v>
          </cell>
          <cell r="B4761" t="str">
            <v>31851栃窪11</v>
          </cell>
          <cell r="C4761">
            <v>43</v>
          </cell>
          <cell r="D4761" t="str">
            <v>町名別・年齢別人口調べ</v>
          </cell>
          <cell r="E4761" t="str">
            <v>令和 6年 3月 1日</v>
          </cell>
          <cell r="F4761">
            <v>43</v>
          </cell>
          <cell r="G4761" t="str">
            <v>令和 6年 2月29日　現在</v>
          </cell>
          <cell r="H4761" t="str">
            <v>町名</v>
          </cell>
          <cell r="I4761">
            <v>31851</v>
          </cell>
          <cell r="J4761" t="str">
            <v>栃窪</v>
          </cell>
          <cell r="K4761"/>
          <cell r="L4761"/>
          <cell r="M4761">
            <v>11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>
            <v>0</v>
          </cell>
          <cell r="S4761">
            <v>0</v>
          </cell>
          <cell r="T4761">
            <v>1</v>
          </cell>
        </row>
        <row r="4762">
          <cell r="A4762" t="str">
            <v>栃窪12</v>
          </cell>
          <cell r="B4762" t="str">
            <v>31851栃窪12</v>
          </cell>
          <cell r="C4762">
            <v>43</v>
          </cell>
          <cell r="D4762" t="str">
            <v>町名別・年齢別人口調べ</v>
          </cell>
          <cell r="E4762" t="str">
            <v>令和 6年 3月 1日</v>
          </cell>
          <cell r="F4762">
            <v>43</v>
          </cell>
          <cell r="G4762" t="str">
            <v>令和 6年 2月29日　現在</v>
          </cell>
          <cell r="H4762" t="str">
            <v>町名</v>
          </cell>
          <cell r="I4762">
            <v>31851</v>
          </cell>
          <cell r="J4762" t="str">
            <v>栃窪</v>
          </cell>
          <cell r="K4762"/>
          <cell r="L4762"/>
          <cell r="M4762">
            <v>12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  <cell r="T4762">
            <v>1</v>
          </cell>
        </row>
        <row r="4763">
          <cell r="A4763" t="str">
            <v>栃窪13</v>
          </cell>
          <cell r="B4763" t="str">
            <v>31851栃窪13</v>
          </cell>
          <cell r="C4763">
            <v>43</v>
          </cell>
          <cell r="D4763" t="str">
            <v>町名別・年齢別人口調べ</v>
          </cell>
          <cell r="E4763" t="str">
            <v>令和 6年 3月 1日</v>
          </cell>
          <cell r="F4763">
            <v>43</v>
          </cell>
          <cell r="G4763" t="str">
            <v>令和 6年 2月29日　現在</v>
          </cell>
          <cell r="H4763" t="str">
            <v>町名</v>
          </cell>
          <cell r="I4763">
            <v>31851</v>
          </cell>
          <cell r="J4763" t="str">
            <v>栃窪</v>
          </cell>
          <cell r="K4763"/>
          <cell r="L4763"/>
          <cell r="M4763">
            <v>13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>
            <v>0</v>
          </cell>
          <cell r="S4763">
            <v>0</v>
          </cell>
          <cell r="T4763">
            <v>1</v>
          </cell>
        </row>
        <row r="4764">
          <cell r="A4764" t="str">
            <v>栃窪14</v>
          </cell>
          <cell r="B4764" t="str">
            <v>31851栃窪14</v>
          </cell>
          <cell r="C4764">
            <v>43</v>
          </cell>
          <cell r="D4764" t="str">
            <v>町名別・年齢別人口調べ</v>
          </cell>
          <cell r="E4764" t="str">
            <v>令和 6年 3月 1日</v>
          </cell>
          <cell r="F4764">
            <v>43</v>
          </cell>
          <cell r="G4764" t="str">
            <v>令和 6年 2月29日　現在</v>
          </cell>
          <cell r="H4764" t="str">
            <v>町名</v>
          </cell>
          <cell r="I4764">
            <v>31851</v>
          </cell>
          <cell r="J4764" t="str">
            <v>栃窪</v>
          </cell>
          <cell r="K4764"/>
          <cell r="L4764"/>
          <cell r="M4764">
            <v>14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>
            <v>0</v>
          </cell>
          <cell r="S4764">
            <v>0</v>
          </cell>
          <cell r="T4764">
            <v>1</v>
          </cell>
        </row>
        <row r="4765">
          <cell r="A4765" t="str">
            <v>栃窪15</v>
          </cell>
          <cell r="B4765" t="str">
            <v>31851栃窪15</v>
          </cell>
          <cell r="C4765">
            <v>43</v>
          </cell>
          <cell r="D4765" t="str">
            <v>町名別・年齢別人口調べ</v>
          </cell>
          <cell r="E4765" t="str">
            <v>令和 6年 3月 1日</v>
          </cell>
          <cell r="F4765">
            <v>43</v>
          </cell>
          <cell r="G4765" t="str">
            <v>令和 6年 2月29日　現在</v>
          </cell>
          <cell r="H4765" t="str">
            <v>町名</v>
          </cell>
          <cell r="I4765">
            <v>31851</v>
          </cell>
          <cell r="J4765" t="str">
            <v>栃窪</v>
          </cell>
          <cell r="K4765"/>
          <cell r="L4765"/>
          <cell r="M4765">
            <v>15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>
            <v>0</v>
          </cell>
          <cell r="S4765">
            <v>0</v>
          </cell>
          <cell r="T4765">
            <v>1</v>
          </cell>
        </row>
        <row r="4766">
          <cell r="A4766" t="str">
            <v>栃窪16</v>
          </cell>
          <cell r="B4766" t="str">
            <v>31851栃窪16</v>
          </cell>
          <cell r="C4766">
            <v>43</v>
          </cell>
          <cell r="D4766" t="str">
            <v>町名別・年齢別人口調べ</v>
          </cell>
          <cell r="E4766" t="str">
            <v>令和 6年 3月 1日</v>
          </cell>
          <cell r="F4766">
            <v>43</v>
          </cell>
          <cell r="G4766" t="str">
            <v>令和 6年 2月29日　現在</v>
          </cell>
          <cell r="H4766" t="str">
            <v>町名</v>
          </cell>
          <cell r="I4766">
            <v>31851</v>
          </cell>
          <cell r="J4766" t="str">
            <v>栃窪</v>
          </cell>
          <cell r="K4766"/>
          <cell r="L4766"/>
          <cell r="M4766">
            <v>16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>
            <v>0</v>
          </cell>
          <cell r="S4766">
            <v>0</v>
          </cell>
          <cell r="T4766">
            <v>1</v>
          </cell>
        </row>
        <row r="4767">
          <cell r="A4767" t="str">
            <v>栃窪17</v>
          </cell>
          <cell r="B4767" t="str">
            <v>31851栃窪17</v>
          </cell>
          <cell r="C4767">
            <v>43</v>
          </cell>
          <cell r="D4767" t="str">
            <v>町名別・年齢別人口調べ</v>
          </cell>
          <cell r="E4767" t="str">
            <v>令和 6年 3月 1日</v>
          </cell>
          <cell r="F4767">
            <v>43</v>
          </cell>
          <cell r="G4767" t="str">
            <v>令和 6年 2月29日　現在</v>
          </cell>
          <cell r="H4767" t="str">
            <v>町名</v>
          </cell>
          <cell r="I4767">
            <v>31851</v>
          </cell>
          <cell r="J4767" t="str">
            <v>栃窪</v>
          </cell>
          <cell r="K4767"/>
          <cell r="L4767"/>
          <cell r="M4767">
            <v>17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>
            <v>0</v>
          </cell>
          <cell r="S4767">
            <v>0</v>
          </cell>
          <cell r="T4767">
            <v>1</v>
          </cell>
        </row>
        <row r="4768">
          <cell r="A4768" t="str">
            <v>栃窪18</v>
          </cell>
          <cell r="B4768" t="str">
            <v>31851栃窪18</v>
          </cell>
          <cell r="C4768">
            <v>43</v>
          </cell>
          <cell r="D4768" t="str">
            <v>町名別・年齢別人口調べ</v>
          </cell>
          <cell r="E4768" t="str">
            <v>令和 6年 3月 1日</v>
          </cell>
          <cell r="F4768">
            <v>43</v>
          </cell>
          <cell r="G4768" t="str">
            <v>令和 6年 2月29日　現在</v>
          </cell>
          <cell r="H4768" t="str">
            <v>町名</v>
          </cell>
          <cell r="I4768">
            <v>31851</v>
          </cell>
          <cell r="J4768" t="str">
            <v>栃窪</v>
          </cell>
          <cell r="K4768"/>
          <cell r="L4768"/>
          <cell r="M4768">
            <v>18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  <cell r="T4768">
            <v>1</v>
          </cell>
        </row>
        <row r="4769">
          <cell r="A4769" t="str">
            <v>栃窪19</v>
          </cell>
          <cell r="B4769" t="str">
            <v>31851栃窪19</v>
          </cell>
          <cell r="C4769">
            <v>43</v>
          </cell>
          <cell r="D4769" t="str">
            <v>町名別・年齢別人口調べ</v>
          </cell>
          <cell r="E4769" t="str">
            <v>令和 6年 3月 1日</v>
          </cell>
          <cell r="F4769">
            <v>43</v>
          </cell>
          <cell r="G4769" t="str">
            <v>令和 6年 2月29日　現在</v>
          </cell>
          <cell r="H4769" t="str">
            <v>町名</v>
          </cell>
          <cell r="I4769">
            <v>31851</v>
          </cell>
          <cell r="J4769" t="str">
            <v>栃窪</v>
          </cell>
          <cell r="K4769"/>
          <cell r="L4769"/>
          <cell r="M4769">
            <v>19</v>
          </cell>
          <cell r="N4769">
            <v>0</v>
          </cell>
          <cell r="O4769">
            <v>0</v>
          </cell>
          <cell r="P4769">
            <v>0</v>
          </cell>
          <cell r="Q4769">
            <v>0</v>
          </cell>
          <cell r="R4769">
            <v>0</v>
          </cell>
          <cell r="S4769">
            <v>0</v>
          </cell>
          <cell r="T4769">
            <v>1</v>
          </cell>
        </row>
        <row r="4770">
          <cell r="A4770" t="str">
            <v>栃窪20</v>
          </cell>
          <cell r="B4770" t="str">
            <v>31851栃窪20</v>
          </cell>
          <cell r="C4770">
            <v>43</v>
          </cell>
          <cell r="D4770" t="str">
            <v>町名別・年齢別人口調べ</v>
          </cell>
          <cell r="E4770" t="str">
            <v>令和 6年 3月 1日</v>
          </cell>
          <cell r="F4770">
            <v>43</v>
          </cell>
          <cell r="G4770" t="str">
            <v>令和 6年 2月29日　現在</v>
          </cell>
          <cell r="H4770" t="str">
            <v>町名</v>
          </cell>
          <cell r="I4770">
            <v>31851</v>
          </cell>
          <cell r="J4770" t="str">
            <v>栃窪</v>
          </cell>
          <cell r="K4770"/>
          <cell r="L4770"/>
          <cell r="M4770">
            <v>20</v>
          </cell>
          <cell r="N4770">
            <v>1</v>
          </cell>
          <cell r="O4770">
            <v>0</v>
          </cell>
          <cell r="P4770">
            <v>0</v>
          </cell>
          <cell r="Q4770">
            <v>0</v>
          </cell>
          <cell r="R4770">
            <v>1</v>
          </cell>
          <cell r="S4770">
            <v>0</v>
          </cell>
          <cell r="T4770">
            <v>1</v>
          </cell>
        </row>
        <row r="4771">
          <cell r="A4771" t="str">
            <v>栃窪21</v>
          </cell>
          <cell r="B4771" t="str">
            <v>31851栃窪21</v>
          </cell>
          <cell r="C4771">
            <v>43</v>
          </cell>
          <cell r="D4771" t="str">
            <v>町名別・年齢別人口調べ</v>
          </cell>
          <cell r="E4771" t="str">
            <v>令和 6年 3月 1日</v>
          </cell>
          <cell r="F4771">
            <v>43</v>
          </cell>
          <cell r="G4771" t="str">
            <v>令和 6年 2月29日　現在</v>
          </cell>
          <cell r="H4771" t="str">
            <v>町名</v>
          </cell>
          <cell r="I4771">
            <v>31851</v>
          </cell>
          <cell r="J4771" t="str">
            <v>栃窪</v>
          </cell>
          <cell r="K4771"/>
          <cell r="L4771"/>
          <cell r="M4771">
            <v>21</v>
          </cell>
          <cell r="N4771">
            <v>0</v>
          </cell>
          <cell r="O4771">
            <v>0</v>
          </cell>
          <cell r="P4771">
            <v>1</v>
          </cell>
          <cell r="Q4771">
            <v>0</v>
          </cell>
          <cell r="R4771">
            <v>1</v>
          </cell>
          <cell r="S4771">
            <v>0</v>
          </cell>
          <cell r="T4771">
            <v>1</v>
          </cell>
        </row>
        <row r="4772">
          <cell r="A4772" t="str">
            <v>栃窪22</v>
          </cell>
          <cell r="B4772" t="str">
            <v>31851栃窪22</v>
          </cell>
          <cell r="C4772">
            <v>43</v>
          </cell>
          <cell r="D4772" t="str">
            <v>町名別・年齢別人口調べ</v>
          </cell>
          <cell r="E4772" t="str">
            <v>令和 6年 3月 1日</v>
          </cell>
          <cell r="F4772">
            <v>43</v>
          </cell>
          <cell r="G4772" t="str">
            <v>令和 6年 2月29日　現在</v>
          </cell>
          <cell r="H4772" t="str">
            <v>町名</v>
          </cell>
          <cell r="I4772">
            <v>31851</v>
          </cell>
          <cell r="J4772" t="str">
            <v>栃窪</v>
          </cell>
          <cell r="K4772"/>
          <cell r="L4772"/>
          <cell r="M4772">
            <v>22</v>
          </cell>
          <cell r="N4772">
            <v>1</v>
          </cell>
          <cell r="O4772">
            <v>1</v>
          </cell>
          <cell r="P4772">
            <v>0</v>
          </cell>
          <cell r="Q4772">
            <v>0</v>
          </cell>
          <cell r="R4772">
            <v>1</v>
          </cell>
          <cell r="S4772">
            <v>1</v>
          </cell>
          <cell r="T4772">
            <v>1</v>
          </cell>
        </row>
        <row r="4773">
          <cell r="A4773" t="str">
            <v>栃窪23</v>
          </cell>
          <cell r="B4773" t="str">
            <v>31851栃窪23</v>
          </cell>
          <cell r="C4773">
            <v>43</v>
          </cell>
          <cell r="D4773" t="str">
            <v>町名別・年齢別人口調べ</v>
          </cell>
          <cell r="E4773" t="str">
            <v>令和 6年 3月 1日</v>
          </cell>
          <cell r="F4773">
            <v>43</v>
          </cell>
          <cell r="G4773" t="str">
            <v>令和 6年 2月29日　現在</v>
          </cell>
          <cell r="H4773" t="str">
            <v>町名</v>
          </cell>
          <cell r="I4773">
            <v>31851</v>
          </cell>
          <cell r="J4773" t="str">
            <v>栃窪</v>
          </cell>
          <cell r="K4773"/>
          <cell r="L4773"/>
          <cell r="M4773">
            <v>23</v>
          </cell>
          <cell r="N4773">
            <v>0</v>
          </cell>
          <cell r="O4773">
            <v>0</v>
          </cell>
          <cell r="P4773">
            <v>1</v>
          </cell>
          <cell r="Q4773">
            <v>0</v>
          </cell>
          <cell r="R4773">
            <v>1</v>
          </cell>
          <cell r="S4773">
            <v>0</v>
          </cell>
          <cell r="T4773">
            <v>1</v>
          </cell>
        </row>
        <row r="4774">
          <cell r="A4774" t="str">
            <v>栃窪24</v>
          </cell>
          <cell r="B4774" t="str">
            <v>31851栃窪24</v>
          </cell>
          <cell r="C4774">
            <v>43</v>
          </cell>
          <cell r="D4774" t="str">
            <v>町名別・年齢別人口調べ</v>
          </cell>
          <cell r="E4774" t="str">
            <v>令和 6年 3月 1日</v>
          </cell>
          <cell r="F4774">
            <v>43</v>
          </cell>
          <cell r="G4774" t="str">
            <v>令和 6年 2月29日　現在</v>
          </cell>
          <cell r="H4774" t="str">
            <v>町名</v>
          </cell>
          <cell r="I4774">
            <v>31851</v>
          </cell>
          <cell r="J4774" t="str">
            <v>栃窪</v>
          </cell>
          <cell r="K4774"/>
          <cell r="L4774"/>
          <cell r="M4774">
            <v>24</v>
          </cell>
          <cell r="N4774">
            <v>0</v>
          </cell>
          <cell r="O4774">
            <v>0</v>
          </cell>
          <cell r="P4774">
            <v>1</v>
          </cell>
          <cell r="Q4774">
            <v>1</v>
          </cell>
          <cell r="R4774">
            <v>1</v>
          </cell>
          <cell r="S4774">
            <v>1</v>
          </cell>
          <cell r="T4774">
            <v>1</v>
          </cell>
        </row>
        <row r="4775">
          <cell r="A4775" t="str">
            <v>栃窪25</v>
          </cell>
          <cell r="B4775" t="str">
            <v>31851栃窪25</v>
          </cell>
          <cell r="C4775">
            <v>43</v>
          </cell>
          <cell r="D4775" t="str">
            <v>町名別・年齢別人口調べ</v>
          </cell>
          <cell r="E4775" t="str">
            <v>令和 6年 3月 1日</v>
          </cell>
          <cell r="F4775">
            <v>43</v>
          </cell>
          <cell r="G4775" t="str">
            <v>令和 6年 2月29日　現在</v>
          </cell>
          <cell r="H4775" t="str">
            <v>町名</v>
          </cell>
          <cell r="I4775">
            <v>31851</v>
          </cell>
          <cell r="J4775" t="str">
            <v>栃窪</v>
          </cell>
          <cell r="K4775"/>
          <cell r="L4775"/>
          <cell r="M4775">
            <v>25</v>
          </cell>
          <cell r="N4775">
            <v>0</v>
          </cell>
          <cell r="O4775">
            <v>0</v>
          </cell>
          <cell r="P4775">
            <v>1</v>
          </cell>
          <cell r="Q4775">
            <v>0</v>
          </cell>
          <cell r="R4775">
            <v>1</v>
          </cell>
          <cell r="S4775">
            <v>0</v>
          </cell>
          <cell r="T4775">
            <v>1</v>
          </cell>
        </row>
        <row r="4776">
          <cell r="A4776" t="str">
            <v>栃窪26</v>
          </cell>
          <cell r="B4776" t="str">
            <v>31851栃窪26</v>
          </cell>
          <cell r="C4776">
            <v>43</v>
          </cell>
          <cell r="D4776" t="str">
            <v>町名別・年齢別人口調べ</v>
          </cell>
          <cell r="E4776" t="str">
            <v>令和 6年 3月 1日</v>
          </cell>
          <cell r="F4776">
            <v>43</v>
          </cell>
          <cell r="G4776" t="str">
            <v>令和 6年 2月29日　現在</v>
          </cell>
          <cell r="H4776" t="str">
            <v>町名</v>
          </cell>
          <cell r="I4776">
            <v>31851</v>
          </cell>
          <cell r="J4776" t="str">
            <v>栃窪</v>
          </cell>
          <cell r="K4776"/>
          <cell r="L4776"/>
          <cell r="M4776">
            <v>26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>
            <v>0</v>
          </cell>
          <cell r="S4776">
            <v>0</v>
          </cell>
          <cell r="T4776">
            <v>1</v>
          </cell>
        </row>
        <row r="4777">
          <cell r="A4777" t="str">
            <v>栃窪27</v>
          </cell>
          <cell r="B4777" t="str">
            <v>31851栃窪27</v>
          </cell>
          <cell r="C4777">
            <v>43</v>
          </cell>
          <cell r="D4777" t="str">
            <v>町名別・年齢別人口調べ</v>
          </cell>
          <cell r="E4777" t="str">
            <v>令和 6年 3月 1日</v>
          </cell>
          <cell r="F4777">
            <v>43</v>
          </cell>
          <cell r="G4777" t="str">
            <v>令和 6年 2月29日　現在</v>
          </cell>
          <cell r="H4777" t="str">
            <v>町名</v>
          </cell>
          <cell r="I4777">
            <v>31851</v>
          </cell>
          <cell r="J4777" t="str">
            <v>栃窪</v>
          </cell>
          <cell r="K4777"/>
          <cell r="L4777"/>
          <cell r="M4777">
            <v>27</v>
          </cell>
          <cell r="N4777">
            <v>1</v>
          </cell>
          <cell r="O4777">
            <v>1</v>
          </cell>
          <cell r="P4777">
            <v>0</v>
          </cell>
          <cell r="Q4777">
            <v>0</v>
          </cell>
          <cell r="R4777">
            <v>1</v>
          </cell>
          <cell r="S4777">
            <v>1</v>
          </cell>
          <cell r="T4777">
            <v>1</v>
          </cell>
        </row>
        <row r="4778">
          <cell r="A4778" t="str">
            <v>栃窪28</v>
          </cell>
          <cell r="B4778" t="str">
            <v>31851栃窪28</v>
          </cell>
          <cell r="C4778">
            <v>43</v>
          </cell>
          <cell r="D4778" t="str">
            <v>町名別・年齢別人口調べ</v>
          </cell>
          <cell r="E4778" t="str">
            <v>令和 6年 3月 1日</v>
          </cell>
          <cell r="F4778">
            <v>43</v>
          </cell>
          <cell r="G4778" t="str">
            <v>令和 6年 2月29日　現在</v>
          </cell>
          <cell r="H4778" t="str">
            <v>町名</v>
          </cell>
          <cell r="I4778">
            <v>31851</v>
          </cell>
          <cell r="J4778" t="str">
            <v>栃窪</v>
          </cell>
          <cell r="K4778"/>
          <cell r="L4778"/>
          <cell r="M4778">
            <v>28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>
            <v>0</v>
          </cell>
          <cell r="S4778">
            <v>0</v>
          </cell>
          <cell r="T4778">
            <v>1</v>
          </cell>
        </row>
        <row r="4779">
          <cell r="A4779" t="str">
            <v>栃窪29</v>
          </cell>
          <cell r="B4779" t="str">
            <v>31851栃窪29</v>
          </cell>
          <cell r="C4779">
            <v>43</v>
          </cell>
          <cell r="D4779" t="str">
            <v>町名別・年齢別人口調べ</v>
          </cell>
          <cell r="E4779" t="str">
            <v>令和 6年 3月 1日</v>
          </cell>
          <cell r="F4779">
            <v>43</v>
          </cell>
          <cell r="G4779" t="str">
            <v>令和 6年 2月29日　現在</v>
          </cell>
          <cell r="H4779" t="str">
            <v>町名</v>
          </cell>
          <cell r="I4779">
            <v>31851</v>
          </cell>
          <cell r="J4779" t="str">
            <v>栃窪</v>
          </cell>
          <cell r="K4779"/>
          <cell r="L4779"/>
          <cell r="M4779">
            <v>29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>
            <v>0</v>
          </cell>
          <cell r="S4779">
            <v>0</v>
          </cell>
          <cell r="T4779">
            <v>1</v>
          </cell>
        </row>
        <row r="4780">
          <cell r="A4780" t="str">
            <v>栃窪30</v>
          </cell>
          <cell r="B4780" t="str">
            <v>31851栃窪30</v>
          </cell>
          <cell r="C4780">
            <v>43</v>
          </cell>
          <cell r="D4780" t="str">
            <v>町名別・年齢別人口調べ</v>
          </cell>
          <cell r="E4780" t="str">
            <v>令和 6年 3月 1日</v>
          </cell>
          <cell r="F4780">
            <v>43</v>
          </cell>
          <cell r="G4780" t="str">
            <v>令和 6年 2月29日　現在</v>
          </cell>
          <cell r="H4780" t="str">
            <v>町名</v>
          </cell>
          <cell r="I4780">
            <v>31851</v>
          </cell>
          <cell r="J4780" t="str">
            <v>栃窪</v>
          </cell>
          <cell r="K4780"/>
          <cell r="L4780"/>
          <cell r="M4780">
            <v>30</v>
          </cell>
          <cell r="N4780">
            <v>1</v>
          </cell>
          <cell r="O4780">
            <v>1</v>
          </cell>
          <cell r="P4780">
            <v>0</v>
          </cell>
          <cell r="Q4780">
            <v>0</v>
          </cell>
          <cell r="R4780">
            <v>1</v>
          </cell>
          <cell r="S4780">
            <v>1</v>
          </cell>
          <cell r="T4780">
            <v>1</v>
          </cell>
        </row>
        <row r="4781">
          <cell r="A4781" t="str">
            <v>栃窪31</v>
          </cell>
          <cell r="B4781" t="str">
            <v>31851栃窪31</v>
          </cell>
          <cell r="C4781">
            <v>43</v>
          </cell>
          <cell r="D4781" t="str">
            <v>町名別・年齢別人口調べ</v>
          </cell>
          <cell r="E4781" t="str">
            <v>令和 6年 3月 1日</v>
          </cell>
          <cell r="F4781">
            <v>43</v>
          </cell>
          <cell r="G4781" t="str">
            <v>令和 6年 2月29日　現在</v>
          </cell>
          <cell r="H4781" t="str">
            <v>町名</v>
          </cell>
          <cell r="I4781">
            <v>31851</v>
          </cell>
          <cell r="J4781" t="str">
            <v>栃窪</v>
          </cell>
          <cell r="K4781"/>
          <cell r="L4781"/>
          <cell r="M4781">
            <v>31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>
            <v>0</v>
          </cell>
          <cell r="S4781">
            <v>0</v>
          </cell>
          <cell r="T4781">
            <v>1</v>
          </cell>
        </row>
        <row r="4782">
          <cell r="A4782" t="str">
            <v>栃窪32</v>
          </cell>
          <cell r="B4782" t="str">
            <v>31851栃窪32</v>
          </cell>
          <cell r="C4782">
            <v>43</v>
          </cell>
          <cell r="D4782" t="str">
            <v>町名別・年齢別人口調べ</v>
          </cell>
          <cell r="E4782" t="str">
            <v>令和 6年 3月 1日</v>
          </cell>
          <cell r="F4782">
            <v>43</v>
          </cell>
          <cell r="G4782" t="str">
            <v>令和 6年 2月29日　現在</v>
          </cell>
          <cell r="H4782" t="str">
            <v>町名</v>
          </cell>
          <cell r="I4782">
            <v>31851</v>
          </cell>
          <cell r="J4782" t="str">
            <v>栃窪</v>
          </cell>
          <cell r="K4782"/>
          <cell r="L4782"/>
          <cell r="M4782">
            <v>32</v>
          </cell>
          <cell r="N4782">
            <v>1</v>
          </cell>
          <cell r="O4782">
            <v>1</v>
          </cell>
          <cell r="P4782">
            <v>0</v>
          </cell>
          <cell r="Q4782">
            <v>0</v>
          </cell>
          <cell r="R4782">
            <v>1</v>
          </cell>
          <cell r="S4782">
            <v>1</v>
          </cell>
          <cell r="T4782">
            <v>1</v>
          </cell>
        </row>
        <row r="4783">
          <cell r="A4783" t="str">
            <v>栃窪33</v>
          </cell>
          <cell r="B4783" t="str">
            <v>31851栃窪33</v>
          </cell>
          <cell r="C4783">
            <v>43</v>
          </cell>
          <cell r="D4783" t="str">
            <v>町名別・年齢別人口調べ</v>
          </cell>
          <cell r="E4783" t="str">
            <v>令和 6年 3月 1日</v>
          </cell>
          <cell r="F4783">
            <v>43</v>
          </cell>
          <cell r="G4783" t="str">
            <v>令和 6年 2月29日　現在</v>
          </cell>
          <cell r="H4783" t="str">
            <v>町名</v>
          </cell>
          <cell r="I4783">
            <v>31851</v>
          </cell>
          <cell r="J4783" t="str">
            <v>栃窪</v>
          </cell>
          <cell r="K4783"/>
          <cell r="L4783"/>
          <cell r="M4783">
            <v>33</v>
          </cell>
          <cell r="N4783">
            <v>0</v>
          </cell>
          <cell r="O4783">
            <v>0</v>
          </cell>
          <cell r="P4783">
            <v>0</v>
          </cell>
          <cell r="Q4783">
            <v>0</v>
          </cell>
          <cell r="R4783">
            <v>0</v>
          </cell>
          <cell r="S4783">
            <v>0</v>
          </cell>
          <cell r="T4783">
            <v>1</v>
          </cell>
        </row>
        <row r="4784">
          <cell r="A4784" t="str">
            <v>栃窪34</v>
          </cell>
          <cell r="B4784" t="str">
            <v>31851栃窪34</v>
          </cell>
          <cell r="C4784">
            <v>43</v>
          </cell>
          <cell r="D4784" t="str">
            <v>町名別・年齢別人口調べ</v>
          </cell>
          <cell r="E4784" t="str">
            <v>令和 6年 3月 1日</v>
          </cell>
          <cell r="F4784">
            <v>43</v>
          </cell>
          <cell r="G4784" t="str">
            <v>令和 6年 2月29日　現在</v>
          </cell>
          <cell r="H4784" t="str">
            <v>町名</v>
          </cell>
          <cell r="I4784">
            <v>31851</v>
          </cell>
          <cell r="J4784" t="str">
            <v>栃窪</v>
          </cell>
          <cell r="K4784"/>
          <cell r="L4784"/>
          <cell r="M4784">
            <v>34</v>
          </cell>
          <cell r="N4784">
            <v>1</v>
          </cell>
          <cell r="O4784">
            <v>1</v>
          </cell>
          <cell r="P4784">
            <v>0</v>
          </cell>
          <cell r="Q4784">
            <v>0</v>
          </cell>
          <cell r="R4784">
            <v>1</v>
          </cell>
          <cell r="S4784">
            <v>1</v>
          </cell>
          <cell r="T4784">
            <v>1</v>
          </cell>
        </row>
        <row r="4785">
          <cell r="A4785" t="str">
            <v>栃窪35</v>
          </cell>
          <cell r="B4785" t="str">
            <v>31851栃窪35</v>
          </cell>
          <cell r="C4785">
            <v>43</v>
          </cell>
          <cell r="D4785" t="str">
            <v>町名別・年齢別人口調べ</v>
          </cell>
          <cell r="E4785" t="str">
            <v>令和 6年 3月 1日</v>
          </cell>
          <cell r="F4785">
            <v>43</v>
          </cell>
          <cell r="G4785" t="str">
            <v>令和 6年 2月29日　現在</v>
          </cell>
          <cell r="H4785" t="str">
            <v>町名</v>
          </cell>
          <cell r="I4785">
            <v>31851</v>
          </cell>
          <cell r="J4785" t="str">
            <v>栃窪</v>
          </cell>
          <cell r="K4785"/>
          <cell r="L4785"/>
          <cell r="M4785">
            <v>35</v>
          </cell>
          <cell r="N4785">
            <v>0</v>
          </cell>
          <cell r="O4785">
            <v>0</v>
          </cell>
          <cell r="P4785">
            <v>0</v>
          </cell>
          <cell r="Q4785">
            <v>0</v>
          </cell>
          <cell r="R4785">
            <v>0</v>
          </cell>
          <cell r="S4785">
            <v>0</v>
          </cell>
          <cell r="T4785">
            <v>1</v>
          </cell>
        </row>
        <row r="4786">
          <cell r="A4786" t="str">
            <v>栃窪36</v>
          </cell>
          <cell r="B4786" t="str">
            <v>31851栃窪36</v>
          </cell>
          <cell r="C4786">
            <v>43</v>
          </cell>
          <cell r="D4786" t="str">
            <v>町名別・年齢別人口調べ</v>
          </cell>
          <cell r="E4786" t="str">
            <v>令和 6年 3月 1日</v>
          </cell>
          <cell r="F4786">
            <v>43</v>
          </cell>
          <cell r="G4786" t="str">
            <v>令和 6年 2月29日　現在</v>
          </cell>
          <cell r="H4786" t="str">
            <v>町名</v>
          </cell>
          <cell r="I4786">
            <v>31851</v>
          </cell>
          <cell r="J4786" t="str">
            <v>栃窪</v>
          </cell>
          <cell r="K4786"/>
          <cell r="L4786"/>
          <cell r="M4786">
            <v>36</v>
          </cell>
          <cell r="N4786">
            <v>1</v>
          </cell>
          <cell r="O4786">
            <v>0</v>
          </cell>
          <cell r="P4786">
            <v>1</v>
          </cell>
          <cell r="Q4786">
            <v>1</v>
          </cell>
          <cell r="R4786">
            <v>2</v>
          </cell>
          <cell r="S4786">
            <v>1</v>
          </cell>
          <cell r="T4786">
            <v>1</v>
          </cell>
        </row>
        <row r="4787">
          <cell r="A4787" t="str">
            <v>栃窪37</v>
          </cell>
          <cell r="B4787" t="str">
            <v>31851栃窪37</v>
          </cell>
          <cell r="C4787">
            <v>43</v>
          </cell>
          <cell r="D4787" t="str">
            <v>町名別・年齢別人口調べ</v>
          </cell>
          <cell r="E4787" t="str">
            <v>令和 6年 3月 1日</v>
          </cell>
          <cell r="F4787">
            <v>43</v>
          </cell>
          <cell r="G4787" t="str">
            <v>令和 6年 2月29日　現在</v>
          </cell>
          <cell r="H4787" t="str">
            <v>町名</v>
          </cell>
          <cell r="I4787">
            <v>31851</v>
          </cell>
          <cell r="J4787" t="str">
            <v>栃窪</v>
          </cell>
          <cell r="K4787"/>
          <cell r="L4787"/>
          <cell r="M4787">
            <v>37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>
            <v>0</v>
          </cell>
          <cell r="S4787">
            <v>0</v>
          </cell>
          <cell r="T4787">
            <v>1</v>
          </cell>
        </row>
        <row r="4788">
          <cell r="A4788" t="str">
            <v>栃窪38</v>
          </cell>
          <cell r="B4788" t="str">
            <v>31851栃窪38</v>
          </cell>
          <cell r="C4788">
            <v>43</v>
          </cell>
          <cell r="D4788" t="str">
            <v>町名別・年齢別人口調べ</v>
          </cell>
          <cell r="E4788" t="str">
            <v>令和 6年 3月 1日</v>
          </cell>
          <cell r="F4788">
            <v>43</v>
          </cell>
          <cell r="G4788" t="str">
            <v>令和 6年 2月29日　現在</v>
          </cell>
          <cell r="H4788" t="str">
            <v>町名</v>
          </cell>
          <cell r="I4788">
            <v>31851</v>
          </cell>
          <cell r="J4788" t="str">
            <v>栃窪</v>
          </cell>
          <cell r="K4788"/>
          <cell r="L4788"/>
          <cell r="M4788">
            <v>38</v>
          </cell>
          <cell r="N4788">
            <v>0</v>
          </cell>
          <cell r="O4788">
            <v>0</v>
          </cell>
          <cell r="P4788">
            <v>1</v>
          </cell>
          <cell r="Q4788">
            <v>0</v>
          </cell>
          <cell r="R4788">
            <v>1</v>
          </cell>
          <cell r="S4788">
            <v>0</v>
          </cell>
          <cell r="T4788">
            <v>1</v>
          </cell>
        </row>
        <row r="4789">
          <cell r="A4789" t="str">
            <v>栃窪39</v>
          </cell>
          <cell r="B4789" t="str">
            <v>31851栃窪39</v>
          </cell>
          <cell r="C4789">
            <v>43</v>
          </cell>
          <cell r="D4789" t="str">
            <v>町名別・年齢別人口調べ</v>
          </cell>
          <cell r="E4789" t="str">
            <v>令和 6年 3月 1日</v>
          </cell>
          <cell r="F4789">
            <v>43</v>
          </cell>
          <cell r="G4789" t="str">
            <v>令和 6年 2月29日　現在</v>
          </cell>
          <cell r="H4789" t="str">
            <v>町名</v>
          </cell>
          <cell r="I4789">
            <v>31851</v>
          </cell>
          <cell r="J4789" t="str">
            <v>栃窪</v>
          </cell>
          <cell r="K4789"/>
          <cell r="L4789"/>
          <cell r="M4789">
            <v>39</v>
          </cell>
          <cell r="N4789">
            <v>0</v>
          </cell>
          <cell r="O4789">
            <v>0</v>
          </cell>
          <cell r="P4789">
            <v>0</v>
          </cell>
          <cell r="Q4789">
            <v>0</v>
          </cell>
          <cell r="R4789">
            <v>0</v>
          </cell>
          <cell r="S4789">
            <v>0</v>
          </cell>
          <cell r="T4789">
            <v>1</v>
          </cell>
        </row>
        <row r="4790">
          <cell r="A4790" t="str">
            <v>栃窪40</v>
          </cell>
          <cell r="B4790" t="str">
            <v>31851栃窪40</v>
          </cell>
          <cell r="C4790">
            <v>43</v>
          </cell>
          <cell r="D4790" t="str">
            <v>町名別・年齢別人口調べ</v>
          </cell>
          <cell r="E4790" t="str">
            <v>令和 6年 3月 1日</v>
          </cell>
          <cell r="F4790">
            <v>43</v>
          </cell>
          <cell r="G4790" t="str">
            <v>令和 6年 2月29日　現在</v>
          </cell>
          <cell r="H4790" t="str">
            <v>町名</v>
          </cell>
          <cell r="I4790">
            <v>31851</v>
          </cell>
          <cell r="J4790" t="str">
            <v>栃窪</v>
          </cell>
          <cell r="K4790"/>
          <cell r="L4790"/>
          <cell r="M4790">
            <v>40</v>
          </cell>
          <cell r="N4790">
            <v>0</v>
          </cell>
          <cell r="O4790">
            <v>0</v>
          </cell>
          <cell r="P4790">
            <v>0</v>
          </cell>
          <cell r="Q4790">
            <v>0</v>
          </cell>
          <cell r="R4790">
            <v>0</v>
          </cell>
          <cell r="S4790">
            <v>0</v>
          </cell>
          <cell r="T4790">
            <v>1</v>
          </cell>
        </row>
        <row r="4791">
          <cell r="A4791" t="str">
            <v>栃窪41</v>
          </cell>
          <cell r="B4791" t="str">
            <v>31851栃窪41</v>
          </cell>
          <cell r="C4791">
            <v>43</v>
          </cell>
          <cell r="D4791" t="str">
            <v>町名別・年齢別人口調べ</v>
          </cell>
          <cell r="E4791" t="str">
            <v>令和 6年 3月 1日</v>
          </cell>
          <cell r="F4791">
            <v>43</v>
          </cell>
          <cell r="G4791" t="str">
            <v>令和 6年 2月29日　現在</v>
          </cell>
          <cell r="H4791" t="str">
            <v>町名</v>
          </cell>
          <cell r="I4791">
            <v>31851</v>
          </cell>
          <cell r="J4791" t="str">
            <v>栃窪</v>
          </cell>
          <cell r="K4791"/>
          <cell r="L4791"/>
          <cell r="M4791">
            <v>41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>
            <v>0</v>
          </cell>
          <cell r="S4791">
            <v>0</v>
          </cell>
          <cell r="T4791">
            <v>1</v>
          </cell>
        </row>
        <row r="4792">
          <cell r="A4792" t="str">
            <v>栃窪42</v>
          </cell>
          <cell r="B4792" t="str">
            <v>31851栃窪42</v>
          </cell>
          <cell r="C4792">
            <v>43</v>
          </cell>
          <cell r="D4792" t="str">
            <v>町名別・年齢別人口調べ</v>
          </cell>
          <cell r="E4792" t="str">
            <v>令和 6年 3月 1日</v>
          </cell>
          <cell r="F4792">
            <v>43</v>
          </cell>
          <cell r="G4792" t="str">
            <v>令和 6年 2月29日　現在</v>
          </cell>
          <cell r="H4792" t="str">
            <v>町名</v>
          </cell>
          <cell r="I4792">
            <v>31851</v>
          </cell>
          <cell r="J4792" t="str">
            <v>栃窪</v>
          </cell>
          <cell r="K4792"/>
          <cell r="L4792"/>
          <cell r="M4792">
            <v>42</v>
          </cell>
          <cell r="N4792">
            <v>0</v>
          </cell>
          <cell r="O4792">
            <v>0</v>
          </cell>
          <cell r="P4792">
            <v>0</v>
          </cell>
          <cell r="Q4792">
            <v>0</v>
          </cell>
          <cell r="R4792">
            <v>0</v>
          </cell>
          <cell r="S4792">
            <v>0</v>
          </cell>
          <cell r="T4792">
            <v>1</v>
          </cell>
        </row>
        <row r="4793">
          <cell r="A4793" t="str">
            <v>栃窪43</v>
          </cell>
          <cell r="B4793" t="str">
            <v>31851栃窪43</v>
          </cell>
          <cell r="C4793">
            <v>43</v>
          </cell>
          <cell r="D4793" t="str">
            <v>町名別・年齢別人口調べ</v>
          </cell>
          <cell r="E4793" t="str">
            <v>令和 6年 3月 1日</v>
          </cell>
          <cell r="F4793">
            <v>43</v>
          </cell>
          <cell r="G4793" t="str">
            <v>令和 6年 2月29日　現在</v>
          </cell>
          <cell r="H4793" t="str">
            <v>町名</v>
          </cell>
          <cell r="I4793">
            <v>31851</v>
          </cell>
          <cell r="J4793" t="str">
            <v>栃窪</v>
          </cell>
          <cell r="K4793"/>
          <cell r="L4793"/>
          <cell r="M4793">
            <v>43</v>
          </cell>
          <cell r="N4793">
            <v>0</v>
          </cell>
          <cell r="O4793">
            <v>0</v>
          </cell>
          <cell r="P4793">
            <v>0</v>
          </cell>
          <cell r="Q4793">
            <v>0</v>
          </cell>
          <cell r="R4793">
            <v>0</v>
          </cell>
          <cell r="S4793">
            <v>0</v>
          </cell>
          <cell r="T4793">
            <v>1</v>
          </cell>
        </row>
        <row r="4794">
          <cell r="A4794" t="str">
            <v>栃窪44</v>
          </cell>
          <cell r="B4794" t="str">
            <v>31851栃窪44</v>
          </cell>
          <cell r="C4794">
            <v>43</v>
          </cell>
          <cell r="D4794" t="str">
            <v>町名別・年齢別人口調べ</v>
          </cell>
          <cell r="E4794" t="str">
            <v>令和 6年 3月 1日</v>
          </cell>
          <cell r="F4794">
            <v>43</v>
          </cell>
          <cell r="G4794" t="str">
            <v>令和 6年 2月29日　現在</v>
          </cell>
          <cell r="H4794" t="str">
            <v>町名</v>
          </cell>
          <cell r="I4794">
            <v>31851</v>
          </cell>
          <cell r="J4794" t="str">
            <v>栃窪</v>
          </cell>
          <cell r="K4794"/>
          <cell r="L4794"/>
          <cell r="M4794">
            <v>44</v>
          </cell>
          <cell r="N4794">
            <v>0</v>
          </cell>
          <cell r="O4794">
            <v>0</v>
          </cell>
          <cell r="P4794">
            <v>0</v>
          </cell>
          <cell r="Q4794">
            <v>0</v>
          </cell>
          <cell r="R4794">
            <v>0</v>
          </cell>
          <cell r="S4794">
            <v>0</v>
          </cell>
          <cell r="T4794">
            <v>1</v>
          </cell>
        </row>
        <row r="4795">
          <cell r="A4795" t="str">
            <v>栃窪45</v>
          </cell>
          <cell r="B4795" t="str">
            <v>31851栃窪45</v>
          </cell>
          <cell r="C4795">
            <v>43</v>
          </cell>
          <cell r="D4795" t="str">
            <v>町名別・年齢別人口調べ</v>
          </cell>
          <cell r="E4795" t="str">
            <v>令和 6年 3月 1日</v>
          </cell>
          <cell r="F4795">
            <v>43</v>
          </cell>
          <cell r="G4795" t="str">
            <v>令和 6年 2月29日　現在</v>
          </cell>
          <cell r="H4795" t="str">
            <v>町名</v>
          </cell>
          <cell r="I4795">
            <v>31851</v>
          </cell>
          <cell r="J4795" t="str">
            <v>栃窪</v>
          </cell>
          <cell r="K4795"/>
          <cell r="L4795"/>
          <cell r="M4795">
            <v>45</v>
          </cell>
          <cell r="N4795">
            <v>0</v>
          </cell>
          <cell r="O4795">
            <v>0</v>
          </cell>
          <cell r="P4795">
            <v>0</v>
          </cell>
          <cell r="Q4795">
            <v>0</v>
          </cell>
          <cell r="R4795">
            <v>0</v>
          </cell>
          <cell r="S4795">
            <v>0</v>
          </cell>
          <cell r="T4795">
            <v>1</v>
          </cell>
        </row>
        <row r="4796">
          <cell r="A4796" t="str">
            <v>栃窪46</v>
          </cell>
          <cell r="B4796" t="str">
            <v>31851栃窪46</v>
          </cell>
          <cell r="C4796">
            <v>43</v>
          </cell>
          <cell r="D4796" t="str">
            <v>町名別・年齢別人口調べ</v>
          </cell>
          <cell r="E4796" t="str">
            <v>令和 6年 3月 1日</v>
          </cell>
          <cell r="F4796">
            <v>43</v>
          </cell>
          <cell r="G4796" t="str">
            <v>令和 6年 2月29日　現在</v>
          </cell>
          <cell r="H4796" t="str">
            <v>町名</v>
          </cell>
          <cell r="I4796">
            <v>31851</v>
          </cell>
          <cell r="J4796" t="str">
            <v>栃窪</v>
          </cell>
          <cell r="K4796"/>
          <cell r="L4796"/>
          <cell r="M4796">
            <v>46</v>
          </cell>
          <cell r="N4796">
            <v>0</v>
          </cell>
          <cell r="O4796">
            <v>0</v>
          </cell>
          <cell r="P4796">
            <v>0</v>
          </cell>
          <cell r="Q4796">
            <v>0</v>
          </cell>
          <cell r="R4796">
            <v>0</v>
          </cell>
          <cell r="S4796">
            <v>0</v>
          </cell>
          <cell r="T4796">
            <v>1</v>
          </cell>
        </row>
        <row r="4797">
          <cell r="A4797" t="str">
            <v>栃窪47</v>
          </cell>
          <cell r="B4797" t="str">
            <v>31851栃窪47</v>
          </cell>
          <cell r="C4797">
            <v>43</v>
          </cell>
          <cell r="D4797" t="str">
            <v>町名別・年齢別人口調べ</v>
          </cell>
          <cell r="E4797" t="str">
            <v>令和 6年 3月 1日</v>
          </cell>
          <cell r="F4797">
            <v>43</v>
          </cell>
          <cell r="G4797" t="str">
            <v>令和 6年 2月29日　現在</v>
          </cell>
          <cell r="H4797" t="str">
            <v>町名</v>
          </cell>
          <cell r="I4797">
            <v>31851</v>
          </cell>
          <cell r="J4797" t="str">
            <v>栃窪</v>
          </cell>
          <cell r="K4797"/>
          <cell r="L4797"/>
          <cell r="M4797">
            <v>47</v>
          </cell>
          <cell r="N4797">
            <v>0</v>
          </cell>
          <cell r="O4797">
            <v>0</v>
          </cell>
          <cell r="P4797">
            <v>0</v>
          </cell>
          <cell r="Q4797">
            <v>0</v>
          </cell>
          <cell r="R4797">
            <v>0</v>
          </cell>
          <cell r="S4797">
            <v>0</v>
          </cell>
          <cell r="T4797">
            <v>1</v>
          </cell>
        </row>
        <row r="4798">
          <cell r="A4798" t="str">
            <v>栃窪48</v>
          </cell>
          <cell r="B4798" t="str">
            <v>31851栃窪48</v>
          </cell>
          <cell r="C4798">
            <v>43</v>
          </cell>
          <cell r="D4798" t="str">
            <v>町名別・年齢別人口調べ</v>
          </cell>
          <cell r="E4798" t="str">
            <v>令和 6年 3月 1日</v>
          </cell>
          <cell r="F4798">
            <v>43</v>
          </cell>
          <cell r="G4798" t="str">
            <v>令和 6年 2月29日　現在</v>
          </cell>
          <cell r="H4798" t="str">
            <v>町名</v>
          </cell>
          <cell r="I4798">
            <v>31851</v>
          </cell>
          <cell r="J4798" t="str">
            <v>栃窪</v>
          </cell>
          <cell r="K4798"/>
          <cell r="L4798"/>
          <cell r="M4798">
            <v>48</v>
          </cell>
          <cell r="N4798">
            <v>0</v>
          </cell>
          <cell r="O4798">
            <v>0</v>
          </cell>
          <cell r="P4798">
            <v>0</v>
          </cell>
          <cell r="Q4798">
            <v>0</v>
          </cell>
          <cell r="R4798">
            <v>0</v>
          </cell>
          <cell r="S4798">
            <v>0</v>
          </cell>
          <cell r="T4798">
            <v>1</v>
          </cell>
        </row>
        <row r="4799">
          <cell r="A4799" t="str">
            <v>栃窪49</v>
          </cell>
          <cell r="B4799" t="str">
            <v>31851栃窪49</v>
          </cell>
          <cell r="C4799">
            <v>43</v>
          </cell>
          <cell r="D4799" t="str">
            <v>町名別・年齢別人口調べ</v>
          </cell>
          <cell r="E4799" t="str">
            <v>令和 6年 3月 1日</v>
          </cell>
          <cell r="F4799">
            <v>43</v>
          </cell>
          <cell r="G4799" t="str">
            <v>令和 6年 2月29日　現在</v>
          </cell>
          <cell r="H4799" t="str">
            <v>町名</v>
          </cell>
          <cell r="I4799">
            <v>31851</v>
          </cell>
          <cell r="J4799" t="str">
            <v>栃窪</v>
          </cell>
          <cell r="K4799"/>
          <cell r="L4799"/>
          <cell r="M4799">
            <v>49</v>
          </cell>
          <cell r="N4799">
            <v>0</v>
          </cell>
          <cell r="O4799">
            <v>0</v>
          </cell>
          <cell r="P4799">
            <v>1</v>
          </cell>
          <cell r="Q4799">
            <v>0</v>
          </cell>
          <cell r="R4799">
            <v>1</v>
          </cell>
          <cell r="S4799">
            <v>0</v>
          </cell>
          <cell r="T4799">
            <v>1</v>
          </cell>
        </row>
        <row r="4800">
          <cell r="A4800" t="str">
            <v>栃窪50</v>
          </cell>
          <cell r="B4800" t="str">
            <v>31851栃窪50</v>
          </cell>
          <cell r="C4800">
            <v>43</v>
          </cell>
          <cell r="D4800" t="str">
            <v>町名別・年齢別人口調べ</v>
          </cell>
          <cell r="E4800" t="str">
            <v>令和 6年 3月 1日</v>
          </cell>
          <cell r="F4800">
            <v>43</v>
          </cell>
          <cell r="G4800" t="str">
            <v>令和 6年 2月29日　現在</v>
          </cell>
          <cell r="H4800" t="str">
            <v>町名</v>
          </cell>
          <cell r="I4800">
            <v>31851</v>
          </cell>
          <cell r="J4800" t="str">
            <v>栃窪</v>
          </cell>
          <cell r="K4800"/>
          <cell r="L4800"/>
          <cell r="M4800">
            <v>50</v>
          </cell>
          <cell r="N4800">
            <v>1</v>
          </cell>
          <cell r="O4800">
            <v>1</v>
          </cell>
          <cell r="P4800">
            <v>1</v>
          </cell>
          <cell r="Q4800">
            <v>1</v>
          </cell>
          <cell r="R4800">
            <v>2</v>
          </cell>
          <cell r="S4800">
            <v>2</v>
          </cell>
          <cell r="T4800">
            <v>1</v>
          </cell>
        </row>
        <row r="4801">
          <cell r="A4801" t="str">
            <v>栃窪51</v>
          </cell>
          <cell r="B4801" t="str">
            <v>31851栃窪51</v>
          </cell>
          <cell r="C4801">
            <v>43</v>
          </cell>
          <cell r="D4801" t="str">
            <v>町名別・年齢別人口調べ</v>
          </cell>
          <cell r="E4801" t="str">
            <v>令和 6年 3月 1日</v>
          </cell>
          <cell r="F4801">
            <v>43</v>
          </cell>
          <cell r="G4801" t="str">
            <v>令和 6年 2月29日　現在</v>
          </cell>
          <cell r="H4801" t="str">
            <v>町名</v>
          </cell>
          <cell r="I4801">
            <v>31851</v>
          </cell>
          <cell r="J4801" t="str">
            <v>栃窪</v>
          </cell>
          <cell r="K4801"/>
          <cell r="L4801"/>
          <cell r="M4801">
            <v>51</v>
          </cell>
          <cell r="N4801">
            <v>0</v>
          </cell>
          <cell r="O4801">
            <v>0</v>
          </cell>
          <cell r="P4801">
            <v>1</v>
          </cell>
          <cell r="Q4801">
            <v>0</v>
          </cell>
          <cell r="R4801">
            <v>1</v>
          </cell>
          <cell r="S4801">
            <v>0</v>
          </cell>
          <cell r="T4801">
            <v>1</v>
          </cell>
        </row>
        <row r="4802">
          <cell r="A4802" t="str">
            <v>栃窪52</v>
          </cell>
          <cell r="B4802" t="str">
            <v>31851栃窪52</v>
          </cell>
          <cell r="C4802">
            <v>43</v>
          </cell>
          <cell r="D4802" t="str">
            <v>町名別・年齢別人口調べ</v>
          </cell>
          <cell r="E4802" t="str">
            <v>令和 6年 3月 1日</v>
          </cell>
          <cell r="F4802">
            <v>43</v>
          </cell>
          <cell r="G4802" t="str">
            <v>令和 6年 2月29日　現在</v>
          </cell>
          <cell r="H4802" t="str">
            <v>町名</v>
          </cell>
          <cell r="I4802">
            <v>31851</v>
          </cell>
          <cell r="J4802" t="str">
            <v>栃窪</v>
          </cell>
          <cell r="K4802"/>
          <cell r="L4802"/>
          <cell r="M4802">
            <v>52</v>
          </cell>
          <cell r="N4802">
            <v>1</v>
          </cell>
          <cell r="O4802">
            <v>0</v>
          </cell>
          <cell r="P4802">
            <v>0</v>
          </cell>
          <cell r="Q4802">
            <v>0</v>
          </cell>
          <cell r="R4802">
            <v>1</v>
          </cell>
          <cell r="S4802">
            <v>0</v>
          </cell>
          <cell r="T4802">
            <v>1</v>
          </cell>
        </row>
        <row r="4803">
          <cell r="A4803" t="str">
            <v>栃窪53</v>
          </cell>
          <cell r="B4803" t="str">
            <v>31851栃窪53</v>
          </cell>
          <cell r="C4803">
            <v>43</v>
          </cell>
          <cell r="D4803" t="str">
            <v>町名別・年齢別人口調べ</v>
          </cell>
          <cell r="E4803" t="str">
            <v>令和 6年 3月 1日</v>
          </cell>
          <cell r="F4803">
            <v>43</v>
          </cell>
          <cell r="G4803" t="str">
            <v>令和 6年 2月29日　現在</v>
          </cell>
          <cell r="H4803" t="str">
            <v>町名</v>
          </cell>
          <cell r="I4803">
            <v>31851</v>
          </cell>
          <cell r="J4803" t="str">
            <v>栃窪</v>
          </cell>
          <cell r="K4803"/>
          <cell r="L4803"/>
          <cell r="M4803">
            <v>53</v>
          </cell>
          <cell r="N4803">
            <v>0</v>
          </cell>
          <cell r="O4803">
            <v>0</v>
          </cell>
          <cell r="P4803">
            <v>1</v>
          </cell>
          <cell r="Q4803">
            <v>0</v>
          </cell>
          <cell r="R4803">
            <v>1</v>
          </cell>
          <cell r="S4803">
            <v>0</v>
          </cell>
          <cell r="T4803">
            <v>1</v>
          </cell>
        </row>
        <row r="4804">
          <cell r="A4804" t="str">
            <v>栃窪54</v>
          </cell>
          <cell r="B4804" t="str">
            <v>31851栃窪54</v>
          </cell>
          <cell r="C4804">
            <v>43</v>
          </cell>
          <cell r="D4804" t="str">
            <v>町名別・年齢別人口調べ</v>
          </cell>
          <cell r="E4804" t="str">
            <v>令和 6年 3月 1日</v>
          </cell>
          <cell r="F4804">
            <v>43</v>
          </cell>
          <cell r="G4804" t="str">
            <v>令和 6年 2月29日　現在</v>
          </cell>
          <cell r="H4804" t="str">
            <v>町名</v>
          </cell>
          <cell r="I4804">
            <v>31851</v>
          </cell>
          <cell r="J4804" t="str">
            <v>栃窪</v>
          </cell>
          <cell r="K4804"/>
          <cell r="L4804"/>
          <cell r="M4804">
            <v>54</v>
          </cell>
          <cell r="N4804">
            <v>1</v>
          </cell>
          <cell r="O4804">
            <v>0</v>
          </cell>
          <cell r="P4804">
            <v>0</v>
          </cell>
          <cell r="Q4804">
            <v>0</v>
          </cell>
          <cell r="R4804">
            <v>1</v>
          </cell>
          <cell r="S4804">
            <v>0</v>
          </cell>
          <cell r="T4804">
            <v>1</v>
          </cell>
        </row>
        <row r="4805">
          <cell r="A4805" t="str">
            <v>栃窪55</v>
          </cell>
          <cell r="B4805" t="str">
            <v>31851栃窪55</v>
          </cell>
          <cell r="C4805">
            <v>43</v>
          </cell>
          <cell r="D4805" t="str">
            <v>町名別・年齢別人口調べ</v>
          </cell>
          <cell r="E4805" t="str">
            <v>令和 6年 3月 1日</v>
          </cell>
          <cell r="F4805">
            <v>43</v>
          </cell>
          <cell r="G4805" t="str">
            <v>令和 6年 2月29日　現在</v>
          </cell>
          <cell r="H4805" t="str">
            <v>町名</v>
          </cell>
          <cell r="I4805">
            <v>31851</v>
          </cell>
          <cell r="J4805" t="str">
            <v>栃窪</v>
          </cell>
          <cell r="K4805"/>
          <cell r="L4805"/>
          <cell r="M4805">
            <v>55</v>
          </cell>
          <cell r="N4805">
            <v>0</v>
          </cell>
          <cell r="O4805">
            <v>0</v>
          </cell>
          <cell r="P4805">
            <v>0</v>
          </cell>
          <cell r="Q4805">
            <v>0</v>
          </cell>
          <cell r="R4805">
            <v>0</v>
          </cell>
          <cell r="S4805">
            <v>0</v>
          </cell>
          <cell r="T4805">
            <v>1</v>
          </cell>
        </row>
        <row r="4806">
          <cell r="A4806" t="str">
            <v>栃窪56</v>
          </cell>
          <cell r="B4806" t="str">
            <v>31851栃窪56</v>
          </cell>
          <cell r="C4806">
            <v>43</v>
          </cell>
          <cell r="D4806" t="str">
            <v>町名別・年齢別人口調べ</v>
          </cell>
          <cell r="E4806" t="str">
            <v>令和 6年 3月 1日</v>
          </cell>
          <cell r="F4806">
            <v>43</v>
          </cell>
          <cell r="G4806" t="str">
            <v>令和 6年 2月29日　現在</v>
          </cell>
          <cell r="H4806" t="str">
            <v>町名</v>
          </cell>
          <cell r="I4806">
            <v>31851</v>
          </cell>
          <cell r="J4806" t="str">
            <v>栃窪</v>
          </cell>
          <cell r="K4806"/>
          <cell r="L4806"/>
          <cell r="M4806">
            <v>56</v>
          </cell>
          <cell r="N4806">
            <v>1</v>
          </cell>
          <cell r="O4806">
            <v>0</v>
          </cell>
          <cell r="P4806">
            <v>0</v>
          </cell>
          <cell r="Q4806">
            <v>0</v>
          </cell>
          <cell r="R4806">
            <v>1</v>
          </cell>
          <cell r="S4806">
            <v>0</v>
          </cell>
          <cell r="T4806">
            <v>1</v>
          </cell>
        </row>
        <row r="4807">
          <cell r="A4807" t="str">
            <v>栃窪57</v>
          </cell>
          <cell r="B4807" t="str">
            <v>31851栃窪57</v>
          </cell>
          <cell r="C4807">
            <v>43</v>
          </cell>
          <cell r="D4807" t="str">
            <v>町名別・年齢別人口調べ</v>
          </cell>
          <cell r="E4807" t="str">
            <v>令和 6年 3月 1日</v>
          </cell>
          <cell r="F4807">
            <v>43</v>
          </cell>
          <cell r="G4807" t="str">
            <v>令和 6年 2月29日　現在</v>
          </cell>
          <cell r="H4807" t="str">
            <v>町名</v>
          </cell>
          <cell r="I4807">
            <v>31851</v>
          </cell>
          <cell r="J4807" t="str">
            <v>栃窪</v>
          </cell>
          <cell r="K4807"/>
          <cell r="L4807"/>
          <cell r="M4807">
            <v>57</v>
          </cell>
          <cell r="N4807">
            <v>0</v>
          </cell>
          <cell r="O4807">
            <v>0</v>
          </cell>
          <cell r="P4807">
            <v>2</v>
          </cell>
          <cell r="Q4807">
            <v>0</v>
          </cell>
          <cell r="R4807">
            <v>2</v>
          </cell>
          <cell r="S4807">
            <v>0</v>
          </cell>
          <cell r="T4807">
            <v>1</v>
          </cell>
        </row>
        <row r="4808">
          <cell r="A4808" t="str">
            <v>栃窪58</v>
          </cell>
          <cell r="B4808" t="str">
            <v>31851栃窪58</v>
          </cell>
          <cell r="C4808">
            <v>43</v>
          </cell>
          <cell r="D4808" t="str">
            <v>町名別・年齢別人口調べ</v>
          </cell>
          <cell r="E4808" t="str">
            <v>令和 6年 3月 1日</v>
          </cell>
          <cell r="F4808">
            <v>43</v>
          </cell>
          <cell r="G4808" t="str">
            <v>令和 6年 2月29日　現在</v>
          </cell>
          <cell r="H4808" t="str">
            <v>町名</v>
          </cell>
          <cell r="I4808">
            <v>31851</v>
          </cell>
          <cell r="J4808" t="str">
            <v>栃窪</v>
          </cell>
          <cell r="K4808"/>
          <cell r="L4808"/>
          <cell r="M4808">
            <v>58</v>
          </cell>
          <cell r="N4808">
            <v>1</v>
          </cell>
          <cell r="O4808">
            <v>1</v>
          </cell>
          <cell r="P4808">
            <v>0</v>
          </cell>
          <cell r="Q4808">
            <v>0</v>
          </cell>
          <cell r="R4808">
            <v>1</v>
          </cell>
          <cell r="S4808">
            <v>1</v>
          </cell>
          <cell r="T4808">
            <v>1</v>
          </cell>
        </row>
        <row r="4809">
          <cell r="A4809" t="str">
            <v>栃窪59</v>
          </cell>
          <cell r="B4809" t="str">
            <v>31851栃窪59</v>
          </cell>
          <cell r="C4809">
            <v>43</v>
          </cell>
          <cell r="D4809" t="str">
            <v>町名別・年齢別人口調べ</v>
          </cell>
          <cell r="E4809" t="str">
            <v>令和 6年 3月 1日</v>
          </cell>
          <cell r="F4809">
            <v>43</v>
          </cell>
          <cell r="G4809" t="str">
            <v>令和 6年 2月29日　現在</v>
          </cell>
          <cell r="H4809" t="str">
            <v>町名</v>
          </cell>
          <cell r="I4809">
            <v>31851</v>
          </cell>
          <cell r="J4809" t="str">
            <v>栃窪</v>
          </cell>
          <cell r="K4809"/>
          <cell r="L4809"/>
          <cell r="M4809">
            <v>59</v>
          </cell>
          <cell r="N4809">
            <v>1</v>
          </cell>
          <cell r="O4809">
            <v>1</v>
          </cell>
          <cell r="P4809">
            <v>0</v>
          </cell>
          <cell r="Q4809">
            <v>0</v>
          </cell>
          <cell r="R4809">
            <v>1</v>
          </cell>
          <cell r="S4809">
            <v>1</v>
          </cell>
          <cell r="T4809">
            <v>1</v>
          </cell>
        </row>
        <row r="4810">
          <cell r="A4810" t="str">
            <v>栃窪60</v>
          </cell>
          <cell r="B4810" t="str">
            <v>31851栃窪60</v>
          </cell>
          <cell r="C4810">
            <v>43</v>
          </cell>
          <cell r="D4810" t="str">
            <v>町名別・年齢別人口調べ</v>
          </cell>
          <cell r="E4810" t="str">
            <v>令和 6年 3月 1日</v>
          </cell>
          <cell r="F4810">
            <v>43</v>
          </cell>
          <cell r="G4810" t="str">
            <v>令和 6年 2月29日　現在</v>
          </cell>
          <cell r="H4810" t="str">
            <v>町名</v>
          </cell>
          <cell r="I4810">
            <v>31851</v>
          </cell>
          <cell r="J4810" t="str">
            <v>栃窪</v>
          </cell>
          <cell r="K4810"/>
          <cell r="L4810"/>
          <cell r="M4810">
            <v>60</v>
          </cell>
          <cell r="N4810">
            <v>0</v>
          </cell>
          <cell r="O4810">
            <v>0</v>
          </cell>
          <cell r="P4810">
            <v>1</v>
          </cell>
          <cell r="Q4810">
            <v>1</v>
          </cell>
          <cell r="R4810">
            <v>1</v>
          </cell>
          <cell r="S4810">
            <v>1</v>
          </cell>
          <cell r="T4810">
            <v>1</v>
          </cell>
        </row>
        <row r="4811">
          <cell r="A4811" t="str">
            <v>栃窪61</v>
          </cell>
          <cell r="B4811" t="str">
            <v>31851栃窪61</v>
          </cell>
          <cell r="C4811">
            <v>43</v>
          </cell>
          <cell r="D4811" t="str">
            <v>町名別・年齢別人口調べ</v>
          </cell>
          <cell r="E4811" t="str">
            <v>令和 6年 3月 1日</v>
          </cell>
          <cell r="F4811">
            <v>43</v>
          </cell>
          <cell r="G4811" t="str">
            <v>令和 6年 2月29日　現在</v>
          </cell>
          <cell r="H4811" t="str">
            <v>町名</v>
          </cell>
          <cell r="I4811">
            <v>31851</v>
          </cell>
          <cell r="J4811" t="str">
            <v>栃窪</v>
          </cell>
          <cell r="K4811"/>
          <cell r="L4811"/>
          <cell r="M4811">
            <v>61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>
            <v>0</v>
          </cell>
          <cell r="S4811">
            <v>0</v>
          </cell>
          <cell r="T4811">
            <v>1</v>
          </cell>
        </row>
        <row r="4812">
          <cell r="A4812" t="str">
            <v>栃窪62</v>
          </cell>
          <cell r="B4812" t="str">
            <v>31851栃窪62</v>
          </cell>
          <cell r="C4812">
            <v>43</v>
          </cell>
          <cell r="D4812" t="str">
            <v>町名別・年齢別人口調べ</v>
          </cell>
          <cell r="E4812" t="str">
            <v>令和 6年 3月 1日</v>
          </cell>
          <cell r="F4812">
            <v>43</v>
          </cell>
          <cell r="G4812" t="str">
            <v>令和 6年 2月29日　現在</v>
          </cell>
          <cell r="H4812" t="str">
            <v>町名</v>
          </cell>
          <cell r="I4812">
            <v>31851</v>
          </cell>
          <cell r="J4812" t="str">
            <v>栃窪</v>
          </cell>
          <cell r="K4812"/>
          <cell r="L4812"/>
          <cell r="M4812">
            <v>62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>
            <v>0</v>
          </cell>
          <cell r="S4812">
            <v>0</v>
          </cell>
          <cell r="T4812">
            <v>1</v>
          </cell>
        </row>
        <row r="4813">
          <cell r="A4813" t="str">
            <v>栃窪63</v>
          </cell>
          <cell r="B4813" t="str">
            <v>31851栃窪63</v>
          </cell>
          <cell r="C4813">
            <v>43</v>
          </cell>
          <cell r="D4813" t="str">
            <v>町名別・年齢別人口調べ</v>
          </cell>
          <cell r="E4813" t="str">
            <v>令和 6年 3月 1日</v>
          </cell>
          <cell r="F4813">
            <v>43</v>
          </cell>
          <cell r="G4813" t="str">
            <v>令和 6年 2月29日　現在</v>
          </cell>
          <cell r="H4813" t="str">
            <v>町名</v>
          </cell>
          <cell r="I4813">
            <v>31851</v>
          </cell>
          <cell r="J4813" t="str">
            <v>栃窪</v>
          </cell>
          <cell r="K4813"/>
          <cell r="L4813"/>
          <cell r="M4813">
            <v>63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>
            <v>0</v>
          </cell>
          <cell r="S4813">
            <v>0</v>
          </cell>
          <cell r="T4813">
            <v>1</v>
          </cell>
        </row>
        <row r="4814">
          <cell r="A4814" t="str">
            <v>栃窪64</v>
          </cell>
          <cell r="B4814" t="str">
            <v>31851栃窪64</v>
          </cell>
          <cell r="C4814">
            <v>43</v>
          </cell>
          <cell r="D4814" t="str">
            <v>町名別・年齢別人口調べ</v>
          </cell>
          <cell r="E4814" t="str">
            <v>令和 6年 3月 1日</v>
          </cell>
          <cell r="F4814">
            <v>43</v>
          </cell>
          <cell r="G4814" t="str">
            <v>令和 6年 2月29日　現在</v>
          </cell>
          <cell r="H4814" t="str">
            <v>町名</v>
          </cell>
          <cell r="I4814">
            <v>31851</v>
          </cell>
          <cell r="J4814" t="str">
            <v>栃窪</v>
          </cell>
          <cell r="K4814"/>
          <cell r="L4814"/>
          <cell r="M4814">
            <v>64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>
            <v>0</v>
          </cell>
          <cell r="S4814">
            <v>0</v>
          </cell>
          <cell r="T4814">
            <v>1</v>
          </cell>
        </row>
        <row r="4815">
          <cell r="A4815" t="str">
            <v>栃窪65</v>
          </cell>
          <cell r="B4815" t="str">
            <v>31851栃窪65</v>
          </cell>
          <cell r="C4815">
            <v>43</v>
          </cell>
          <cell r="D4815" t="str">
            <v>町名別・年齢別人口調べ</v>
          </cell>
          <cell r="E4815" t="str">
            <v>令和 6年 3月 1日</v>
          </cell>
          <cell r="F4815">
            <v>43</v>
          </cell>
          <cell r="G4815" t="str">
            <v>令和 6年 2月29日　現在</v>
          </cell>
          <cell r="H4815" t="str">
            <v>町名</v>
          </cell>
          <cell r="I4815">
            <v>31851</v>
          </cell>
          <cell r="J4815" t="str">
            <v>栃窪</v>
          </cell>
          <cell r="K4815"/>
          <cell r="L4815"/>
          <cell r="M4815">
            <v>65</v>
          </cell>
          <cell r="N4815">
            <v>1</v>
          </cell>
          <cell r="O4815">
            <v>1</v>
          </cell>
          <cell r="P4815">
            <v>0</v>
          </cell>
          <cell r="Q4815">
            <v>0</v>
          </cell>
          <cell r="R4815">
            <v>1</v>
          </cell>
          <cell r="S4815">
            <v>1</v>
          </cell>
          <cell r="T4815">
            <v>1</v>
          </cell>
        </row>
        <row r="4816">
          <cell r="A4816" t="str">
            <v>栃窪66</v>
          </cell>
          <cell r="B4816" t="str">
            <v>31851栃窪66</v>
          </cell>
          <cell r="C4816">
            <v>43</v>
          </cell>
          <cell r="D4816" t="str">
            <v>町名別・年齢別人口調べ</v>
          </cell>
          <cell r="E4816" t="str">
            <v>令和 6年 3月 1日</v>
          </cell>
          <cell r="F4816">
            <v>43</v>
          </cell>
          <cell r="G4816" t="str">
            <v>令和 6年 2月29日　現在</v>
          </cell>
          <cell r="H4816" t="str">
            <v>町名</v>
          </cell>
          <cell r="I4816">
            <v>31851</v>
          </cell>
          <cell r="J4816" t="str">
            <v>栃窪</v>
          </cell>
          <cell r="K4816"/>
          <cell r="L4816"/>
          <cell r="M4816">
            <v>66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>
            <v>0</v>
          </cell>
          <cell r="S4816">
            <v>0</v>
          </cell>
          <cell r="T4816">
            <v>1</v>
          </cell>
        </row>
        <row r="4817">
          <cell r="A4817" t="str">
            <v>栃窪67</v>
          </cell>
          <cell r="B4817" t="str">
            <v>31851栃窪67</v>
          </cell>
          <cell r="C4817">
            <v>43</v>
          </cell>
          <cell r="D4817" t="str">
            <v>町名別・年齢別人口調べ</v>
          </cell>
          <cell r="E4817" t="str">
            <v>令和 6年 3月 1日</v>
          </cell>
          <cell r="F4817">
            <v>43</v>
          </cell>
          <cell r="G4817" t="str">
            <v>令和 6年 2月29日　現在</v>
          </cell>
          <cell r="H4817" t="str">
            <v>町名</v>
          </cell>
          <cell r="I4817">
            <v>31851</v>
          </cell>
          <cell r="J4817" t="str">
            <v>栃窪</v>
          </cell>
          <cell r="K4817"/>
          <cell r="L4817"/>
          <cell r="M4817">
            <v>67</v>
          </cell>
          <cell r="N4817">
            <v>0</v>
          </cell>
          <cell r="O4817">
            <v>0</v>
          </cell>
          <cell r="P4817">
            <v>1</v>
          </cell>
          <cell r="Q4817">
            <v>0</v>
          </cell>
          <cell r="R4817">
            <v>1</v>
          </cell>
          <cell r="S4817">
            <v>0</v>
          </cell>
          <cell r="T4817">
            <v>1</v>
          </cell>
        </row>
        <row r="4818">
          <cell r="A4818" t="str">
            <v>栃窪68</v>
          </cell>
          <cell r="B4818" t="str">
            <v>31851栃窪68</v>
          </cell>
          <cell r="C4818">
            <v>43</v>
          </cell>
          <cell r="D4818" t="str">
            <v>町名別・年齢別人口調べ</v>
          </cell>
          <cell r="E4818" t="str">
            <v>令和 6年 3月 1日</v>
          </cell>
          <cell r="F4818">
            <v>43</v>
          </cell>
          <cell r="G4818" t="str">
            <v>令和 6年 2月29日　現在</v>
          </cell>
          <cell r="H4818" t="str">
            <v>町名</v>
          </cell>
          <cell r="I4818">
            <v>31851</v>
          </cell>
          <cell r="J4818" t="str">
            <v>栃窪</v>
          </cell>
          <cell r="K4818"/>
          <cell r="L4818"/>
          <cell r="M4818">
            <v>68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>
            <v>0</v>
          </cell>
          <cell r="S4818">
            <v>0</v>
          </cell>
          <cell r="T4818">
            <v>1</v>
          </cell>
        </row>
        <row r="4819">
          <cell r="A4819" t="str">
            <v>栃窪69</v>
          </cell>
          <cell r="B4819" t="str">
            <v>31851栃窪69</v>
          </cell>
          <cell r="C4819">
            <v>43</v>
          </cell>
          <cell r="D4819" t="str">
            <v>町名別・年齢別人口調べ</v>
          </cell>
          <cell r="E4819" t="str">
            <v>令和 6年 3月 1日</v>
          </cell>
          <cell r="F4819">
            <v>43</v>
          </cell>
          <cell r="G4819" t="str">
            <v>令和 6年 2月29日　現在</v>
          </cell>
          <cell r="H4819" t="str">
            <v>町名</v>
          </cell>
          <cell r="I4819">
            <v>31851</v>
          </cell>
          <cell r="J4819" t="str">
            <v>栃窪</v>
          </cell>
          <cell r="K4819"/>
          <cell r="L4819"/>
          <cell r="M4819">
            <v>69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>
            <v>0</v>
          </cell>
          <cell r="S4819">
            <v>0</v>
          </cell>
          <cell r="T4819">
            <v>1</v>
          </cell>
        </row>
        <row r="4820">
          <cell r="A4820" t="str">
            <v>栃窪70</v>
          </cell>
          <cell r="B4820" t="str">
            <v>31851栃窪70</v>
          </cell>
          <cell r="C4820">
            <v>43</v>
          </cell>
          <cell r="D4820" t="str">
            <v>町名別・年齢別人口調べ</v>
          </cell>
          <cell r="E4820" t="str">
            <v>令和 6年 3月 1日</v>
          </cell>
          <cell r="F4820">
            <v>43</v>
          </cell>
          <cell r="G4820" t="str">
            <v>令和 6年 2月29日　現在</v>
          </cell>
          <cell r="H4820" t="str">
            <v>町名</v>
          </cell>
          <cell r="I4820">
            <v>31851</v>
          </cell>
          <cell r="J4820" t="str">
            <v>栃窪</v>
          </cell>
          <cell r="K4820"/>
          <cell r="L4820"/>
          <cell r="M4820">
            <v>70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>
            <v>0</v>
          </cell>
          <cell r="S4820">
            <v>0</v>
          </cell>
          <cell r="T4820">
            <v>1</v>
          </cell>
        </row>
        <row r="4821">
          <cell r="A4821" t="str">
            <v>栃窪71</v>
          </cell>
          <cell r="B4821" t="str">
            <v>31851栃窪71</v>
          </cell>
          <cell r="C4821">
            <v>43</v>
          </cell>
          <cell r="D4821" t="str">
            <v>町名別・年齢別人口調べ</v>
          </cell>
          <cell r="E4821" t="str">
            <v>令和 6年 3月 1日</v>
          </cell>
          <cell r="F4821">
            <v>43</v>
          </cell>
          <cell r="G4821" t="str">
            <v>令和 6年 2月29日　現在</v>
          </cell>
          <cell r="H4821" t="str">
            <v>町名</v>
          </cell>
          <cell r="I4821">
            <v>31851</v>
          </cell>
          <cell r="J4821" t="str">
            <v>栃窪</v>
          </cell>
          <cell r="K4821"/>
          <cell r="L4821"/>
          <cell r="M4821">
            <v>71</v>
          </cell>
          <cell r="N4821">
            <v>0</v>
          </cell>
          <cell r="O4821">
            <v>0</v>
          </cell>
          <cell r="P4821">
            <v>0</v>
          </cell>
          <cell r="Q4821">
            <v>0</v>
          </cell>
          <cell r="R4821">
            <v>0</v>
          </cell>
          <cell r="S4821">
            <v>0</v>
          </cell>
          <cell r="T4821">
            <v>1</v>
          </cell>
        </row>
        <row r="4822">
          <cell r="A4822" t="str">
            <v>栃窪72</v>
          </cell>
          <cell r="B4822" t="str">
            <v>31851栃窪72</v>
          </cell>
          <cell r="C4822">
            <v>43</v>
          </cell>
          <cell r="D4822" t="str">
            <v>町名別・年齢別人口調べ</v>
          </cell>
          <cell r="E4822" t="str">
            <v>令和 6年 3月 1日</v>
          </cell>
          <cell r="F4822">
            <v>43</v>
          </cell>
          <cell r="G4822" t="str">
            <v>令和 6年 2月29日　現在</v>
          </cell>
          <cell r="H4822" t="str">
            <v>町名</v>
          </cell>
          <cell r="I4822">
            <v>31851</v>
          </cell>
          <cell r="J4822" t="str">
            <v>栃窪</v>
          </cell>
          <cell r="K4822"/>
          <cell r="L4822"/>
          <cell r="M4822">
            <v>72</v>
          </cell>
          <cell r="N4822">
            <v>0</v>
          </cell>
          <cell r="O4822">
            <v>0</v>
          </cell>
          <cell r="P4822">
            <v>1</v>
          </cell>
          <cell r="Q4822">
            <v>0</v>
          </cell>
          <cell r="R4822">
            <v>1</v>
          </cell>
          <cell r="S4822">
            <v>0</v>
          </cell>
          <cell r="T4822">
            <v>1</v>
          </cell>
        </row>
        <row r="4823">
          <cell r="A4823" t="str">
            <v>栃窪73</v>
          </cell>
          <cell r="B4823" t="str">
            <v>31851栃窪73</v>
          </cell>
          <cell r="C4823">
            <v>43</v>
          </cell>
          <cell r="D4823" t="str">
            <v>町名別・年齢別人口調べ</v>
          </cell>
          <cell r="E4823" t="str">
            <v>令和 6年 3月 1日</v>
          </cell>
          <cell r="F4823">
            <v>43</v>
          </cell>
          <cell r="G4823" t="str">
            <v>令和 6年 2月29日　現在</v>
          </cell>
          <cell r="H4823" t="str">
            <v>町名</v>
          </cell>
          <cell r="I4823">
            <v>31851</v>
          </cell>
          <cell r="J4823" t="str">
            <v>栃窪</v>
          </cell>
          <cell r="K4823"/>
          <cell r="L4823"/>
          <cell r="M4823">
            <v>73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>
            <v>0</v>
          </cell>
          <cell r="S4823">
            <v>0</v>
          </cell>
          <cell r="T4823">
            <v>1</v>
          </cell>
        </row>
        <row r="4824">
          <cell r="A4824" t="str">
            <v>栃窪74</v>
          </cell>
          <cell r="B4824" t="str">
            <v>31851栃窪74</v>
          </cell>
          <cell r="C4824">
            <v>43</v>
          </cell>
          <cell r="D4824" t="str">
            <v>町名別・年齢別人口調べ</v>
          </cell>
          <cell r="E4824" t="str">
            <v>令和 6年 3月 1日</v>
          </cell>
          <cell r="F4824">
            <v>43</v>
          </cell>
          <cell r="G4824" t="str">
            <v>令和 6年 2月29日　現在</v>
          </cell>
          <cell r="H4824" t="str">
            <v>町名</v>
          </cell>
          <cell r="I4824">
            <v>31851</v>
          </cell>
          <cell r="J4824" t="str">
            <v>栃窪</v>
          </cell>
          <cell r="K4824"/>
          <cell r="L4824"/>
          <cell r="M4824">
            <v>74</v>
          </cell>
          <cell r="N4824">
            <v>1</v>
          </cell>
          <cell r="O4824">
            <v>0</v>
          </cell>
          <cell r="P4824">
            <v>0</v>
          </cell>
          <cell r="Q4824">
            <v>0</v>
          </cell>
          <cell r="R4824">
            <v>1</v>
          </cell>
          <cell r="S4824">
            <v>0</v>
          </cell>
          <cell r="T4824">
            <v>1</v>
          </cell>
        </row>
        <row r="4825">
          <cell r="A4825" t="str">
            <v>栃窪75</v>
          </cell>
          <cell r="B4825" t="str">
            <v>31851栃窪75</v>
          </cell>
          <cell r="C4825">
            <v>43</v>
          </cell>
          <cell r="D4825" t="str">
            <v>町名別・年齢別人口調べ</v>
          </cell>
          <cell r="E4825" t="str">
            <v>令和 6年 3月 1日</v>
          </cell>
          <cell r="F4825">
            <v>43</v>
          </cell>
          <cell r="G4825" t="str">
            <v>令和 6年 2月29日　現在</v>
          </cell>
          <cell r="H4825" t="str">
            <v>町名</v>
          </cell>
          <cell r="I4825">
            <v>31851</v>
          </cell>
          <cell r="J4825" t="str">
            <v>栃窪</v>
          </cell>
          <cell r="K4825"/>
          <cell r="L4825"/>
          <cell r="M4825">
            <v>75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>
            <v>0</v>
          </cell>
          <cell r="S4825">
            <v>0</v>
          </cell>
          <cell r="T4825">
            <v>1</v>
          </cell>
        </row>
        <row r="4826">
          <cell r="A4826" t="str">
            <v>栃窪76</v>
          </cell>
          <cell r="B4826" t="str">
            <v>31851栃窪76</v>
          </cell>
          <cell r="C4826">
            <v>43</v>
          </cell>
          <cell r="D4826" t="str">
            <v>町名別・年齢別人口調べ</v>
          </cell>
          <cell r="E4826" t="str">
            <v>令和 6年 3月 1日</v>
          </cell>
          <cell r="F4826">
            <v>43</v>
          </cell>
          <cell r="G4826" t="str">
            <v>令和 6年 2月29日　現在</v>
          </cell>
          <cell r="H4826" t="str">
            <v>町名</v>
          </cell>
          <cell r="I4826">
            <v>31851</v>
          </cell>
          <cell r="J4826" t="str">
            <v>栃窪</v>
          </cell>
          <cell r="K4826"/>
          <cell r="L4826"/>
          <cell r="M4826">
            <v>76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>
            <v>0</v>
          </cell>
          <cell r="S4826">
            <v>0</v>
          </cell>
          <cell r="T4826">
            <v>1</v>
          </cell>
        </row>
        <row r="4827">
          <cell r="A4827" t="str">
            <v>栃窪77</v>
          </cell>
          <cell r="B4827" t="str">
            <v>31851栃窪77</v>
          </cell>
          <cell r="C4827">
            <v>43</v>
          </cell>
          <cell r="D4827" t="str">
            <v>町名別・年齢別人口調べ</v>
          </cell>
          <cell r="E4827" t="str">
            <v>令和 6年 3月 1日</v>
          </cell>
          <cell r="F4827">
            <v>43</v>
          </cell>
          <cell r="G4827" t="str">
            <v>令和 6年 2月29日　現在</v>
          </cell>
          <cell r="H4827" t="str">
            <v>町名</v>
          </cell>
          <cell r="I4827">
            <v>31851</v>
          </cell>
          <cell r="J4827" t="str">
            <v>栃窪</v>
          </cell>
          <cell r="K4827"/>
          <cell r="L4827"/>
          <cell r="M4827">
            <v>77</v>
          </cell>
          <cell r="N4827">
            <v>0</v>
          </cell>
          <cell r="O4827">
            <v>0</v>
          </cell>
          <cell r="P4827">
            <v>2</v>
          </cell>
          <cell r="Q4827">
            <v>0</v>
          </cell>
          <cell r="R4827">
            <v>2</v>
          </cell>
          <cell r="S4827">
            <v>0</v>
          </cell>
          <cell r="T4827">
            <v>1</v>
          </cell>
        </row>
        <row r="4828">
          <cell r="A4828" t="str">
            <v>栃窪78</v>
          </cell>
          <cell r="B4828" t="str">
            <v>31851栃窪78</v>
          </cell>
          <cell r="C4828">
            <v>43</v>
          </cell>
          <cell r="D4828" t="str">
            <v>町名別・年齢別人口調べ</v>
          </cell>
          <cell r="E4828" t="str">
            <v>令和 6年 3月 1日</v>
          </cell>
          <cell r="F4828">
            <v>43</v>
          </cell>
          <cell r="G4828" t="str">
            <v>令和 6年 2月29日　現在</v>
          </cell>
          <cell r="H4828" t="str">
            <v>町名</v>
          </cell>
          <cell r="I4828">
            <v>31851</v>
          </cell>
          <cell r="J4828" t="str">
            <v>栃窪</v>
          </cell>
          <cell r="K4828"/>
          <cell r="L4828"/>
          <cell r="M4828">
            <v>78</v>
          </cell>
          <cell r="N4828">
            <v>1</v>
          </cell>
          <cell r="O4828">
            <v>0</v>
          </cell>
          <cell r="P4828">
            <v>1</v>
          </cell>
          <cell r="Q4828">
            <v>0</v>
          </cell>
          <cell r="R4828">
            <v>2</v>
          </cell>
          <cell r="S4828">
            <v>0</v>
          </cell>
          <cell r="T4828">
            <v>1</v>
          </cell>
        </row>
        <row r="4829">
          <cell r="A4829" t="str">
            <v>栃窪79</v>
          </cell>
          <cell r="B4829" t="str">
            <v>31851栃窪79</v>
          </cell>
          <cell r="C4829">
            <v>43</v>
          </cell>
          <cell r="D4829" t="str">
            <v>町名別・年齢別人口調べ</v>
          </cell>
          <cell r="E4829" t="str">
            <v>令和 6年 3月 1日</v>
          </cell>
          <cell r="F4829">
            <v>43</v>
          </cell>
          <cell r="G4829" t="str">
            <v>令和 6年 2月29日　現在</v>
          </cell>
          <cell r="H4829" t="str">
            <v>町名</v>
          </cell>
          <cell r="I4829">
            <v>31851</v>
          </cell>
          <cell r="J4829" t="str">
            <v>栃窪</v>
          </cell>
          <cell r="K4829"/>
          <cell r="L4829"/>
          <cell r="M4829">
            <v>79</v>
          </cell>
          <cell r="N4829">
            <v>1</v>
          </cell>
          <cell r="O4829">
            <v>0</v>
          </cell>
          <cell r="P4829">
            <v>0</v>
          </cell>
          <cell r="Q4829">
            <v>0</v>
          </cell>
          <cell r="R4829">
            <v>1</v>
          </cell>
          <cell r="S4829">
            <v>0</v>
          </cell>
          <cell r="T4829">
            <v>1</v>
          </cell>
        </row>
        <row r="4830">
          <cell r="A4830" t="str">
            <v>栃窪80</v>
          </cell>
          <cell r="B4830" t="str">
            <v>31851栃窪80</v>
          </cell>
          <cell r="C4830">
            <v>43</v>
          </cell>
          <cell r="D4830" t="str">
            <v>町名別・年齢別人口調べ</v>
          </cell>
          <cell r="E4830" t="str">
            <v>令和 6年 3月 1日</v>
          </cell>
          <cell r="F4830">
            <v>43</v>
          </cell>
          <cell r="G4830" t="str">
            <v>令和 6年 2月29日　現在</v>
          </cell>
          <cell r="H4830" t="str">
            <v>町名</v>
          </cell>
          <cell r="I4830">
            <v>31851</v>
          </cell>
          <cell r="J4830" t="str">
            <v>栃窪</v>
          </cell>
          <cell r="K4830"/>
          <cell r="L4830"/>
          <cell r="M4830">
            <v>80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>
            <v>0</v>
          </cell>
          <cell r="S4830">
            <v>0</v>
          </cell>
          <cell r="T4830">
            <v>1</v>
          </cell>
        </row>
        <row r="4831">
          <cell r="A4831" t="str">
            <v>栃窪81</v>
          </cell>
          <cell r="B4831" t="str">
            <v>31851栃窪81</v>
          </cell>
          <cell r="C4831">
            <v>43</v>
          </cell>
          <cell r="D4831" t="str">
            <v>町名別・年齢別人口調べ</v>
          </cell>
          <cell r="E4831" t="str">
            <v>令和 6年 3月 1日</v>
          </cell>
          <cell r="F4831">
            <v>43</v>
          </cell>
          <cell r="G4831" t="str">
            <v>令和 6年 2月29日　現在</v>
          </cell>
          <cell r="H4831" t="str">
            <v>町名</v>
          </cell>
          <cell r="I4831">
            <v>31851</v>
          </cell>
          <cell r="J4831" t="str">
            <v>栃窪</v>
          </cell>
          <cell r="K4831"/>
          <cell r="L4831"/>
          <cell r="M4831">
            <v>81</v>
          </cell>
          <cell r="N4831">
            <v>0</v>
          </cell>
          <cell r="O4831">
            <v>0</v>
          </cell>
          <cell r="P4831">
            <v>0</v>
          </cell>
          <cell r="Q4831">
            <v>0</v>
          </cell>
          <cell r="R4831">
            <v>0</v>
          </cell>
          <cell r="S4831">
            <v>0</v>
          </cell>
          <cell r="T4831">
            <v>1</v>
          </cell>
        </row>
        <row r="4832">
          <cell r="A4832" t="str">
            <v>栃窪82</v>
          </cell>
          <cell r="B4832" t="str">
            <v>31851栃窪82</v>
          </cell>
          <cell r="C4832">
            <v>43</v>
          </cell>
          <cell r="D4832" t="str">
            <v>町名別・年齢別人口調べ</v>
          </cell>
          <cell r="E4832" t="str">
            <v>令和 6年 3月 1日</v>
          </cell>
          <cell r="F4832">
            <v>43</v>
          </cell>
          <cell r="G4832" t="str">
            <v>令和 6年 2月29日　現在</v>
          </cell>
          <cell r="H4832" t="str">
            <v>町名</v>
          </cell>
          <cell r="I4832">
            <v>31851</v>
          </cell>
          <cell r="J4832" t="str">
            <v>栃窪</v>
          </cell>
          <cell r="K4832"/>
          <cell r="L4832"/>
          <cell r="M4832">
            <v>82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>
            <v>0</v>
          </cell>
          <cell r="S4832">
            <v>0</v>
          </cell>
          <cell r="T4832">
            <v>1</v>
          </cell>
        </row>
        <row r="4833">
          <cell r="A4833" t="str">
            <v>栃窪83</v>
          </cell>
          <cell r="B4833" t="str">
            <v>31851栃窪83</v>
          </cell>
          <cell r="C4833">
            <v>43</v>
          </cell>
          <cell r="D4833" t="str">
            <v>町名別・年齢別人口調べ</v>
          </cell>
          <cell r="E4833" t="str">
            <v>令和 6年 3月 1日</v>
          </cell>
          <cell r="F4833">
            <v>43</v>
          </cell>
          <cell r="G4833" t="str">
            <v>令和 6年 2月29日　現在</v>
          </cell>
          <cell r="H4833" t="str">
            <v>町名</v>
          </cell>
          <cell r="I4833">
            <v>31851</v>
          </cell>
          <cell r="J4833" t="str">
            <v>栃窪</v>
          </cell>
          <cell r="K4833"/>
          <cell r="L4833"/>
          <cell r="M4833">
            <v>83</v>
          </cell>
          <cell r="N4833">
            <v>0</v>
          </cell>
          <cell r="O4833">
            <v>0</v>
          </cell>
          <cell r="P4833">
            <v>0</v>
          </cell>
          <cell r="Q4833">
            <v>0</v>
          </cell>
          <cell r="R4833">
            <v>0</v>
          </cell>
          <cell r="S4833">
            <v>0</v>
          </cell>
          <cell r="T4833">
            <v>1</v>
          </cell>
        </row>
        <row r="4834">
          <cell r="A4834" t="str">
            <v>栃窪84</v>
          </cell>
          <cell r="B4834" t="str">
            <v>31851栃窪84</v>
          </cell>
          <cell r="C4834">
            <v>43</v>
          </cell>
          <cell r="D4834" t="str">
            <v>町名別・年齢別人口調べ</v>
          </cell>
          <cell r="E4834" t="str">
            <v>令和 6年 3月 1日</v>
          </cell>
          <cell r="F4834">
            <v>43</v>
          </cell>
          <cell r="G4834" t="str">
            <v>令和 6年 2月29日　現在</v>
          </cell>
          <cell r="H4834" t="str">
            <v>町名</v>
          </cell>
          <cell r="I4834">
            <v>31851</v>
          </cell>
          <cell r="J4834" t="str">
            <v>栃窪</v>
          </cell>
          <cell r="K4834"/>
          <cell r="L4834"/>
          <cell r="M4834">
            <v>84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>
            <v>0</v>
          </cell>
          <cell r="S4834">
            <v>0</v>
          </cell>
          <cell r="T4834">
            <v>1</v>
          </cell>
        </row>
        <row r="4835">
          <cell r="A4835" t="str">
            <v>栃窪85</v>
          </cell>
          <cell r="B4835" t="str">
            <v>31851栃窪85</v>
          </cell>
          <cell r="C4835">
            <v>43</v>
          </cell>
          <cell r="D4835" t="str">
            <v>町名別・年齢別人口調べ</v>
          </cell>
          <cell r="E4835" t="str">
            <v>令和 6年 3月 1日</v>
          </cell>
          <cell r="F4835">
            <v>43</v>
          </cell>
          <cell r="G4835" t="str">
            <v>令和 6年 2月29日　現在</v>
          </cell>
          <cell r="H4835" t="str">
            <v>町名</v>
          </cell>
          <cell r="I4835">
            <v>31851</v>
          </cell>
          <cell r="J4835" t="str">
            <v>栃窪</v>
          </cell>
          <cell r="K4835"/>
          <cell r="L4835"/>
          <cell r="M4835">
            <v>85</v>
          </cell>
          <cell r="N4835">
            <v>1</v>
          </cell>
          <cell r="O4835">
            <v>0</v>
          </cell>
          <cell r="P4835">
            <v>0</v>
          </cell>
          <cell r="Q4835">
            <v>0</v>
          </cell>
          <cell r="R4835">
            <v>1</v>
          </cell>
          <cell r="S4835">
            <v>0</v>
          </cell>
          <cell r="T4835">
            <v>1</v>
          </cell>
        </row>
        <row r="4836">
          <cell r="A4836" t="str">
            <v>栃窪86</v>
          </cell>
          <cell r="B4836" t="str">
            <v>31851栃窪86</v>
          </cell>
          <cell r="C4836">
            <v>43</v>
          </cell>
          <cell r="D4836" t="str">
            <v>町名別・年齢別人口調べ</v>
          </cell>
          <cell r="E4836" t="str">
            <v>令和 6年 3月 1日</v>
          </cell>
          <cell r="F4836">
            <v>43</v>
          </cell>
          <cell r="G4836" t="str">
            <v>令和 6年 2月29日　現在</v>
          </cell>
          <cell r="H4836" t="str">
            <v>町名</v>
          </cell>
          <cell r="I4836">
            <v>31851</v>
          </cell>
          <cell r="J4836" t="str">
            <v>栃窪</v>
          </cell>
          <cell r="K4836"/>
          <cell r="L4836"/>
          <cell r="M4836">
            <v>86</v>
          </cell>
          <cell r="N4836">
            <v>0</v>
          </cell>
          <cell r="O4836">
            <v>0</v>
          </cell>
          <cell r="P4836">
            <v>1</v>
          </cell>
          <cell r="Q4836">
            <v>0</v>
          </cell>
          <cell r="R4836">
            <v>1</v>
          </cell>
          <cell r="S4836">
            <v>0</v>
          </cell>
          <cell r="T4836">
            <v>1</v>
          </cell>
        </row>
        <row r="4837">
          <cell r="A4837" t="str">
            <v>栃窪87</v>
          </cell>
          <cell r="B4837" t="str">
            <v>31851栃窪87</v>
          </cell>
          <cell r="C4837">
            <v>43</v>
          </cell>
          <cell r="D4837" t="str">
            <v>町名別・年齢別人口調べ</v>
          </cell>
          <cell r="E4837" t="str">
            <v>令和 6年 3月 1日</v>
          </cell>
          <cell r="F4837">
            <v>43</v>
          </cell>
          <cell r="G4837" t="str">
            <v>令和 6年 2月29日　現在</v>
          </cell>
          <cell r="H4837" t="str">
            <v>町名</v>
          </cell>
          <cell r="I4837">
            <v>31851</v>
          </cell>
          <cell r="J4837" t="str">
            <v>栃窪</v>
          </cell>
          <cell r="K4837"/>
          <cell r="L4837"/>
          <cell r="M4837">
            <v>87</v>
          </cell>
          <cell r="N4837">
            <v>0</v>
          </cell>
          <cell r="O4837">
            <v>0</v>
          </cell>
          <cell r="P4837">
            <v>0</v>
          </cell>
          <cell r="Q4837">
            <v>0</v>
          </cell>
          <cell r="R4837">
            <v>0</v>
          </cell>
          <cell r="S4837">
            <v>0</v>
          </cell>
          <cell r="T4837">
            <v>1</v>
          </cell>
        </row>
        <row r="4838">
          <cell r="A4838" t="str">
            <v>栃窪88</v>
          </cell>
          <cell r="B4838" t="str">
            <v>31851栃窪88</v>
          </cell>
          <cell r="C4838">
            <v>43</v>
          </cell>
          <cell r="D4838" t="str">
            <v>町名別・年齢別人口調べ</v>
          </cell>
          <cell r="E4838" t="str">
            <v>令和 6年 3月 1日</v>
          </cell>
          <cell r="F4838">
            <v>43</v>
          </cell>
          <cell r="G4838" t="str">
            <v>令和 6年 2月29日　現在</v>
          </cell>
          <cell r="H4838" t="str">
            <v>町名</v>
          </cell>
          <cell r="I4838">
            <v>31851</v>
          </cell>
          <cell r="J4838" t="str">
            <v>栃窪</v>
          </cell>
          <cell r="K4838"/>
          <cell r="L4838"/>
          <cell r="M4838">
            <v>88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>
            <v>0</v>
          </cell>
          <cell r="S4838">
            <v>0</v>
          </cell>
          <cell r="T4838">
            <v>1</v>
          </cell>
        </row>
        <row r="4839">
          <cell r="A4839" t="str">
            <v>栃窪89</v>
          </cell>
          <cell r="B4839" t="str">
            <v>31851栃窪89</v>
          </cell>
          <cell r="C4839">
            <v>43</v>
          </cell>
          <cell r="D4839" t="str">
            <v>町名別・年齢別人口調べ</v>
          </cell>
          <cell r="E4839" t="str">
            <v>令和 6年 3月 1日</v>
          </cell>
          <cell r="F4839">
            <v>43</v>
          </cell>
          <cell r="G4839" t="str">
            <v>令和 6年 2月29日　現在</v>
          </cell>
          <cell r="H4839" t="str">
            <v>町名</v>
          </cell>
          <cell r="I4839">
            <v>31851</v>
          </cell>
          <cell r="J4839" t="str">
            <v>栃窪</v>
          </cell>
          <cell r="K4839"/>
          <cell r="L4839"/>
          <cell r="M4839">
            <v>89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0</v>
          </cell>
          <cell r="T4839">
            <v>1</v>
          </cell>
        </row>
        <row r="4840">
          <cell r="A4840" t="str">
            <v>栃窪90</v>
          </cell>
          <cell r="B4840" t="str">
            <v>31851栃窪90</v>
          </cell>
          <cell r="C4840">
            <v>43</v>
          </cell>
          <cell r="D4840" t="str">
            <v>町名別・年齢別人口調べ</v>
          </cell>
          <cell r="E4840" t="str">
            <v>令和 6年 3月 1日</v>
          </cell>
          <cell r="F4840">
            <v>43</v>
          </cell>
          <cell r="G4840" t="str">
            <v>令和 6年 2月29日　現在</v>
          </cell>
          <cell r="H4840" t="str">
            <v>町名</v>
          </cell>
          <cell r="I4840">
            <v>31851</v>
          </cell>
          <cell r="J4840" t="str">
            <v>栃窪</v>
          </cell>
          <cell r="K4840"/>
          <cell r="L4840"/>
          <cell r="M4840">
            <v>90</v>
          </cell>
          <cell r="N4840">
            <v>0</v>
          </cell>
          <cell r="O4840">
            <v>0</v>
          </cell>
          <cell r="P4840">
            <v>0</v>
          </cell>
          <cell r="Q4840">
            <v>0</v>
          </cell>
          <cell r="R4840">
            <v>0</v>
          </cell>
          <cell r="S4840">
            <v>0</v>
          </cell>
          <cell r="T4840">
            <v>1</v>
          </cell>
        </row>
        <row r="4841">
          <cell r="A4841" t="str">
            <v>栃窪91</v>
          </cell>
          <cell r="B4841" t="str">
            <v>31851栃窪91</v>
          </cell>
          <cell r="C4841">
            <v>43</v>
          </cell>
          <cell r="D4841" t="str">
            <v>町名別・年齢別人口調べ</v>
          </cell>
          <cell r="E4841" t="str">
            <v>令和 6年 3月 1日</v>
          </cell>
          <cell r="F4841">
            <v>43</v>
          </cell>
          <cell r="G4841" t="str">
            <v>令和 6年 2月29日　現在</v>
          </cell>
          <cell r="H4841" t="str">
            <v>町名</v>
          </cell>
          <cell r="I4841">
            <v>31851</v>
          </cell>
          <cell r="J4841" t="str">
            <v>栃窪</v>
          </cell>
          <cell r="K4841"/>
          <cell r="L4841"/>
          <cell r="M4841">
            <v>91</v>
          </cell>
          <cell r="N4841">
            <v>0</v>
          </cell>
          <cell r="O4841">
            <v>0</v>
          </cell>
          <cell r="P4841">
            <v>0</v>
          </cell>
          <cell r="Q4841">
            <v>0</v>
          </cell>
          <cell r="R4841">
            <v>0</v>
          </cell>
          <cell r="S4841">
            <v>0</v>
          </cell>
          <cell r="T4841">
            <v>1</v>
          </cell>
        </row>
        <row r="4842">
          <cell r="A4842" t="str">
            <v>栃窪92</v>
          </cell>
          <cell r="B4842" t="str">
            <v>31851栃窪92</v>
          </cell>
          <cell r="C4842">
            <v>43</v>
          </cell>
          <cell r="D4842" t="str">
            <v>町名別・年齢別人口調べ</v>
          </cell>
          <cell r="E4842" t="str">
            <v>令和 6年 3月 1日</v>
          </cell>
          <cell r="F4842">
            <v>43</v>
          </cell>
          <cell r="G4842" t="str">
            <v>令和 6年 2月29日　現在</v>
          </cell>
          <cell r="H4842" t="str">
            <v>町名</v>
          </cell>
          <cell r="I4842">
            <v>31851</v>
          </cell>
          <cell r="J4842" t="str">
            <v>栃窪</v>
          </cell>
          <cell r="K4842"/>
          <cell r="L4842"/>
          <cell r="M4842">
            <v>92</v>
          </cell>
          <cell r="N4842">
            <v>0</v>
          </cell>
          <cell r="O4842">
            <v>0</v>
          </cell>
          <cell r="P4842">
            <v>0</v>
          </cell>
          <cell r="Q4842">
            <v>0</v>
          </cell>
          <cell r="R4842">
            <v>0</v>
          </cell>
          <cell r="S4842">
            <v>0</v>
          </cell>
          <cell r="T4842">
            <v>1</v>
          </cell>
        </row>
        <row r="4843">
          <cell r="A4843" t="str">
            <v>栃窪93</v>
          </cell>
          <cell r="B4843" t="str">
            <v>31851栃窪93</v>
          </cell>
          <cell r="C4843">
            <v>43</v>
          </cell>
          <cell r="D4843" t="str">
            <v>町名別・年齢別人口調べ</v>
          </cell>
          <cell r="E4843" t="str">
            <v>令和 6年 3月 1日</v>
          </cell>
          <cell r="F4843">
            <v>43</v>
          </cell>
          <cell r="G4843" t="str">
            <v>令和 6年 2月29日　現在</v>
          </cell>
          <cell r="H4843" t="str">
            <v>町名</v>
          </cell>
          <cell r="I4843">
            <v>31851</v>
          </cell>
          <cell r="J4843" t="str">
            <v>栃窪</v>
          </cell>
          <cell r="K4843"/>
          <cell r="L4843"/>
          <cell r="M4843">
            <v>93</v>
          </cell>
          <cell r="N4843">
            <v>0</v>
          </cell>
          <cell r="O4843">
            <v>0</v>
          </cell>
          <cell r="P4843">
            <v>0</v>
          </cell>
          <cell r="Q4843">
            <v>0</v>
          </cell>
          <cell r="R4843">
            <v>0</v>
          </cell>
          <cell r="S4843">
            <v>0</v>
          </cell>
          <cell r="T4843">
            <v>1</v>
          </cell>
        </row>
        <row r="4844">
          <cell r="A4844" t="str">
            <v>栃窪94</v>
          </cell>
          <cell r="B4844" t="str">
            <v>31851栃窪94</v>
          </cell>
          <cell r="C4844">
            <v>43</v>
          </cell>
          <cell r="D4844" t="str">
            <v>町名別・年齢別人口調べ</v>
          </cell>
          <cell r="E4844" t="str">
            <v>令和 6年 3月 1日</v>
          </cell>
          <cell r="F4844">
            <v>43</v>
          </cell>
          <cell r="G4844" t="str">
            <v>令和 6年 2月29日　現在</v>
          </cell>
          <cell r="H4844" t="str">
            <v>町名</v>
          </cell>
          <cell r="I4844">
            <v>31851</v>
          </cell>
          <cell r="J4844" t="str">
            <v>栃窪</v>
          </cell>
          <cell r="K4844"/>
          <cell r="L4844"/>
          <cell r="M4844">
            <v>94</v>
          </cell>
          <cell r="N4844">
            <v>0</v>
          </cell>
          <cell r="O4844">
            <v>0</v>
          </cell>
          <cell r="P4844">
            <v>0</v>
          </cell>
          <cell r="Q4844">
            <v>0</v>
          </cell>
          <cell r="R4844">
            <v>0</v>
          </cell>
          <cell r="S4844">
            <v>0</v>
          </cell>
          <cell r="T4844">
            <v>1</v>
          </cell>
        </row>
        <row r="4845">
          <cell r="A4845" t="str">
            <v>栃窪95</v>
          </cell>
          <cell r="B4845" t="str">
            <v>31851栃窪95</v>
          </cell>
          <cell r="C4845">
            <v>43</v>
          </cell>
          <cell r="D4845" t="str">
            <v>町名別・年齢別人口調べ</v>
          </cell>
          <cell r="E4845" t="str">
            <v>令和 6年 3月 1日</v>
          </cell>
          <cell r="F4845">
            <v>43</v>
          </cell>
          <cell r="G4845" t="str">
            <v>令和 6年 2月29日　現在</v>
          </cell>
          <cell r="H4845" t="str">
            <v>町名</v>
          </cell>
          <cell r="I4845">
            <v>31851</v>
          </cell>
          <cell r="J4845" t="str">
            <v>栃窪</v>
          </cell>
          <cell r="K4845"/>
          <cell r="L4845"/>
          <cell r="M4845">
            <v>95</v>
          </cell>
          <cell r="N4845">
            <v>0</v>
          </cell>
          <cell r="O4845">
            <v>0</v>
          </cell>
          <cell r="P4845">
            <v>0</v>
          </cell>
          <cell r="Q4845">
            <v>0</v>
          </cell>
          <cell r="R4845">
            <v>0</v>
          </cell>
          <cell r="S4845">
            <v>0</v>
          </cell>
          <cell r="T4845">
            <v>1</v>
          </cell>
        </row>
        <row r="4846">
          <cell r="A4846" t="str">
            <v>栃窪96</v>
          </cell>
          <cell r="B4846" t="str">
            <v>31851栃窪96</v>
          </cell>
          <cell r="C4846">
            <v>43</v>
          </cell>
          <cell r="D4846" t="str">
            <v>町名別・年齢別人口調べ</v>
          </cell>
          <cell r="E4846" t="str">
            <v>令和 6年 3月 1日</v>
          </cell>
          <cell r="F4846">
            <v>43</v>
          </cell>
          <cell r="G4846" t="str">
            <v>令和 6年 2月29日　現在</v>
          </cell>
          <cell r="H4846" t="str">
            <v>町名</v>
          </cell>
          <cell r="I4846">
            <v>31851</v>
          </cell>
          <cell r="J4846" t="str">
            <v>栃窪</v>
          </cell>
          <cell r="K4846"/>
          <cell r="L4846"/>
          <cell r="M4846">
            <v>96</v>
          </cell>
          <cell r="N4846">
            <v>0</v>
          </cell>
          <cell r="O4846">
            <v>0</v>
          </cell>
          <cell r="P4846">
            <v>0</v>
          </cell>
          <cell r="Q4846">
            <v>0</v>
          </cell>
          <cell r="R4846">
            <v>0</v>
          </cell>
          <cell r="S4846">
            <v>0</v>
          </cell>
          <cell r="T4846">
            <v>1</v>
          </cell>
        </row>
        <row r="4847">
          <cell r="A4847" t="str">
            <v>栃窪97</v>
          </cell>
          <cell r="B4847" t="str">
            <v>31851栃窪97</v>
          </cell>
          <cell r="C4847">
            <v>43</v>
          </cell>
          <cell r="D4847" t="str">
            <v>町名別・年齢別人口調べ</v>
          </cell>
          <cell r="E4847" t="str">
            <v>令和 6年 3月 1日</v>
          </cell>
          <cell r="F4847">
            <v>43</v>
          </cell>
          <cell r="G4847" t="str">
            <v>令和 6年 2月29日　現在</v>
          </cell>
          <cell r="H4847" t="str">
            <v>町名</v>
          </cell>
          <cell r="I4847">
            <v>31851</v>
          </cell>
          <cell r="J4847" t="str">
            <v>栃窪</v>
          </cell>
          <cell r="K4847"/>
          <cell r="L4847"/>
          <cell r="M4847">
            <v>97</v>
          </cell>
          <cell r="N4847">
            <v>0</v>
          </cell>
          <cell r="O4847">
            <v>0</v>
          </cell>
          <cell r="P4847">
            <v>0</v>
          </cell>
          <cell r="Q4847">
            <v>0</v>
          </cell>
          <cell r="R4847">
            <v>0</v>
          </cell>
          <cell r="S4847">
            <v>0</v>
          </cell>
          <cell r="T4847">
            <v>1</v>
          </cell>
        </row>
        <row r="4848">
          <cell r="A4848" t="str">
            <v>栃窪98</v>
          </cell>
          <cell r="B4848" t="str">
            <v>31851栃窪98</v>
          </cell>
          <cell r="C4848">
            <v>43</v>
          </cell>
          <cell r="D4848" t="str">
            <v>町名別・年齢別人口調べ</v>
          </cell>
          <cell r="E4848" t="str">
            <v>令和 6年 3月 1日</v>
          </cell>
          <cell r="F4848">
            <v>43</v>
          </cell>
          <cell r="G4848" t="str">
            <v>令和 6年 2月29日　現在</v>
          </cell>
          <cell r="H4848" t="str">
            <v>町名</v>
          </cell>
          <cell r="I4848">
            <v>31851</v>
          </cell>
          <cell r="J4848" t="str">
            <v>栃窪</v>
          </cell>
          <cell r="K4848"/>
          <cell r="L4848"/>
          <cell r="M4848">
            <v>98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  <cell r="T4848">
            <v>1</v>
          </cell>
        </row>
        <row r="4849">
          <cell r="A4849" t="str">
            <v>栃窪99</v>
          </cell>
          <cell r="B4849" t="str">
            <v>31851栃窪99</v>
          </cell>
          <cell r="C4849">
            <v>43</v>
          </cell>
          <cell r="D4849" t="str">
            <v>町名別・年齢別人口調べ</v>
          </cell>
          <cell r="E4849" t="str">
            <v>令和 6年 3月 1日</v>
          </cell>
          <cell r="F4849">
            <v>43</v>
          </cell>
          <cell r="G4849" t="str">
            <v>令和 6年 2月29日　現在</v>
          </cell>
          <cell r="H4849" t="str">
            <v>町名</v>
          </cell>
          <cell r="I4849">
            <v>31851</v>
          </cell>
          <cell r="J4849" t="str">
            <v>栃窪</v>
          </cell>
          <cell r="K4849"/>
          <cell r="L4849"/>
          <cell r="M4849">
            <v>99</v>
          </cell>
          <cell r="N4849">
            <v>0</v>
          </cell>
          <cell r="O4849">
            <v>0</v>
          </cell>
          <cell r="P4849">
            <v>0</v>
          </cell>
          <cell r="Q4849">
            <v>0</v>
          </cell>
          <cell r="R4849">
            <v>0</v>
          </cell>
          <cell r="S4849">
            <v>0</v>
          </cell>
          <cell r="T4849">
            <v>1</v>
          </cell>
        </row>
        <row r="4850">
          <cell r="A4850" t="str">
            <v>栃窪100</v>
          </cell>
          <cell r="B4850" t="str">
            <v>31851栃窪100</v>
          </cell>
          <cell r="C4850">
            <v>43</v>
          </cell>
          <cell r="D4850" t="str">
            <v>町名別・年齢別人口調べ</v>
          </cell>
          <cell r="E4850" t="str">
            <v>令和 6年 3月 1日</v>
          </cell>
          <cell r="F4850">
            <v>43</v>
          </cell>
          <cell r="G4850" t="str">
            <v>令和 6年 2月29日　現在</v>
          </cell>
          <cell r="H4850" t="str">
            <v>町名</v>
          </cell>
          <cell r="I4850">
            <v>31851</v>
          </cell>
          <cell r="J4850" t="str">
            <v>栃窪</v>
          </cell>
          <cell r="K4850"/>
          <cell r="L4850"/>
          <cell r="M4850">
            <v>100</v>
          </cell>
          <cell r="N4850">
            <v>0</v>
          </cell>
          <cell r="O4850">
            <v>0</v>
          </cell>
          <cell r="P4850">
            <v>0</v>
          </cell>
          <cell r="Q4850">
            <v>0</v>
          </cell>
          <cell r="R4850">
            <v>0</v>
          </cell>
          <cell r="S4850">
            <v>0</v>
          </cell>
          <cell r="T4850">
            <v>1</v>
          </cell>
        </row>
        <row r="4851">
          <cell r="A4851" t="str">
            <v>栃窪101</v>
          </cell>
          <cell r="B4851" t="str">
            <v>31851栃窪101</v>
          </cell>
          <cell r="C4851">
            <v>43</v>
          </cell>
          <cell r="D4851" t="str">
            <v>町名別・年齢別人口調べ</v>
          </cell>
          <cell r="E4851" t="str">
            <v>令和 6年 3月 1日</v>
          </cell>
          <cell r="F4851">
            <v>43</v>
          </cell>
          <cell r="G4851" t="str">
            <v>令和 6年 2月29日　現在</v>
          </cell>
          <cell r="H4851" t="str">
            <v>町名</v>
          </cell>
          <cell r="I4851">
            <v>31851</v>
          </cell>
          <cell r="J4851" t="str">
            <v>栃窪</v>
          </cell>
          <cell r="K4851"/>
          <cell r="L4851"/>
          <cell r="M4851">
            <v>101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>
            <v>0</v>
          </cell>
          <cell r="S4851">
            <v>0</v>
          </cell>
          <cell r="T4851">
            <v>1</v>
          </cell>
        </row>
        <row r="4852">
          <cell r="A4852" t="str">
            <v>栃窪102</v>
          </cell>
          <cell r="B4852" t="str">
            <v>31851栃窪102</v>
          </cell>
          <cell r="C4852">
            <v>43</v>
          </cell>
          <cell r="D4852" t="str">
            <v>町名別・年齢別人口調べ</v>
          </cell>
          <cell r="E4852" t="str">
            <v>令和 6年 3月 1日</v>
          </cell>
          <cell r="F4852">
            <v>43</v>
          </cell>
          <cell r="G4852" t="str">
            <v>令和 6年 2月29日　現在</v>
          </cell>
          <cell r="H4852" t="str">
            <v>町名</v>
          </cell>
          <cell r="I4852">
            <v>31851</v>
          </cell>
          <cell r="J4852" t="str">
            <v>栃窪</v>
          </cell>
          <cell r="K4852"/>
          <cell r="L4852"/>
          <cell r="M4852">
            <v>102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>
            <v>0</v>
          </cell>
          <cell r="S4852">
            <v>0</v>
          </cell>
          <cell r="T4852">
            <v>1</v>
          </cell>
        </row>
        <row r="4853">
          <cell r="A4853" t="str">
            <v>栃窪103</v>
          </cell>
          <cell r="B4853" t="str">
            <v>31851栃窪103</v>
          </cell>
          <cell r="C4853">
            <v>43</v>
          </cell>
          <cell r="D4853" t="str">
            <v>町名別・年齢別人口調べ</v>
          </cell>
          <cell r="E4853" t="str">
            <v>令和 6年 3月 1日</v>
          </cell>
          <cell r="F4853">
            <v>43</v>
          </cell>
          <cell r="G4853" t="str">
            <v>令和 6年 2月29日　現在</v>
          </cell>
          <cell r="H4853" t="str">
            <v>町名</v>
          </cell>
          <cell r="I4853">
            <v>31851</v>
          </cell>
          <cell r="J4853" t="str">
            <v>栃窪</v>
          </cell>
          <cell r="K4853"/>
          <cell r="L4853"/>
          <cell r="M4853">
            <v>103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>
            <v>0</v>
          </cell>
          <cell r="S4853">
            <v>0</v>
          </cell>
          <cell r="T4853">
            <v>1</v>
          </cell>
        </row>
        <row r="4854">
          <cell r="A4854" t="str">
            <v>栃窪104</v>
          </cell>
          <cell r="B4854" t="str">
            <v>31851栃窪104</v>
          </cell>
          <cell r="C4854">
            <v>43</v>
          </cell>
          <cell r="D4854" t="str">
            <v>町名別・年齢別人口調べ</v>
          </cell>
          <cell r="E4854" t="str">
            <v>令和 6年 3月 1日</v>
          </cell>
          <cell r="F4854">
            <v>43</v>
          </cell>
          <cell r="G4854" t="str">
            <v>令和 6年 2月29日　現在</v>
          </cell>
          <cell r="H4854" t="str">
            <v>町名</v>
          </cell>
          <cell r="I4854">
            <v>31851</v>
          </cell>
          <cell r="J4854" t="str">
            <v>栃窪</v>
          </cell>
          <cell r="K4854"/>
          <cell r="L4854"/>
          <cell r="M4854">
            <v>104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>
            <v>0</v>
          </cell>
          <cell r="S4854">
            <v>0</v>
          </cell>
          <cell r="T4854">
            <v>1</v>
          </cell>
        </row>
        <row r="4855">
          <cell r="A4855" t="str">
            <v>栃窪105</v>
          </cell>
          <cell r="B4855" t="str">
            <v>31851栃窪105</v>
          </cell>
          <cell r="C4855">
            <v>43</v>
          </cell>
          <cell r="D4855" t="str">
            <v>町名別・年齢別人口調べ</v>
          </cell>
          <cell r="E4855" t="str">
            <v>令和 6年 3月 1日</v>
          </cell>
          <cell r="F4855">
            <v>43</v>
          </cell>
          <cell r="G4855" t="str">
            <v>令和 6年 2月29日　現在</v>
          </cell>
          <cell r="H4855" t="str">
            <v>町名</v>
          </cell>
          <cell r="I4855">
            <v>31851</v>
          </cell>
          <cell r="J4855" t="str">
            <v>栃窪</v>
          </cell>
          <cell r="K4855"/>
          <cell r="L4855"/>
          <cell r="M4855">
            <v>105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>
            <v>0</v>
          </cell>
          <cell r="S4855">
            <v>0</v>
          </cell>
          <cell r="T4855">
            <v>1</v>
          </cell>
        </row>
        <row r="4856">
          <cell r="A4856" t="str">
            <v>栃窪106</v>
          </cell>
          <cell r="B4856" t="str">
            <v>31851栃窪106</v>
          </cell>
          <cell r="C4856">
            <v>43</v>
          </cell>
          <cell r="D4856" t="str">
            <v>町名別・年齢別人口調べ</v>
          </cell>
          <cell r="E4856" t="str">
            <v>令和 6年 3月 1日</v>
          </cell>
          <cell r="F4856">
            <v>43</v>
          </cell>
          <cell r="G4856" t="str">
            <v>令和 6年 2月29日　現在</v>
          </cell>
          <cell r="H4856" t="str">
            <v>町名</v>
          </cell>
          <cell r="I4856">
            <v>31851</v>
          </cell>
          <cell r="J4856" t="str">
            <v>栃窪</v>
          </cell>
          <cell r="K4856"/>
          <cell r="L4856"/>
          <cell r="M4856">
            <v>106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>
            <v>0</v>
          </cell>
          <cell r="S4856">
            <v>0</v>
          </cell>
          <cell r="T4856">
            <v>1</v>
          </cell>
        </row>
        <row r="4857">
          <cell r="A4857" t="str">
            <v>栃窪107</v>
          </cell>
          <cell r="B4857" t="str">
            <v>31851栃窪107</v>
          </cell>
          <cell r="C4857">
            <v>43</v>
          </cell>
          <cell r="D4857" t="str">
            <v>町名別・年齢別人口調べ</v>
          </cell>
          <cell r="E4857" t="str">
            <v>令和 6年 3月 1日</v>
          </cell>
          <cell r="F4857">
            <v>43</v>
          </cell>
          <cell r="G4857" t="str">
            <v>令和 6年 2月29日　現在</v>
          </cell>
          <cell r="H4857" t="str">
            <v>町名</v>
          </cell>
          <cell r="I4857">
            <v>31851</v>
          </cell>
          <cell r="J4857" t="str">
            <v>栃窪</v>
          </cell>
          <cell r="K4857"/>
          <cell r="L4857"/>
          <cell r="M4857">
            <v>107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>
            <v>0</v>
          </cell>
          <cell r="S4857">
            <v>0</v>
          </cell>
          <cell r="T4857">
            <v>1</v>
          </cell>
        </row>
        <row r="4858">
          <cell r="A4858" t="str">
            <v>栃窪108</v>
          </cell>
          <cell r="B4858" t="str">
            <v>31851栃窪108</v>
          </cell>
          <cell r="C4858">
            <v>43</v>
          </cell>
          <cell r="D4858" t="str">
            <v>町名別・年齢別人口調べ</v>
          </cell>
          <cell r="E4858" t="str">
            <v>令和 6年 3月 1日</v>
          </cell>
          <cell r="F4858">
            <v>43</v>
          </cell>
          <cell r="G4858" t="str">
            <v>令和 6年 2月29日　現在</v>
          </cell>
          <cell r="H4858" t="str">
            <v>町名</v>
          </cell>
          <cell r="I4858">
            <v>31851</v>
          </cell>
          <cell r="J4858" t="str">
            <v>栃窪</v>
          </cell>
          <cell r="K4858"/>
          <cell r="L4858"/>
          <cell r="M4858">
            <v>108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>
            <v>0</v>
          </cell>
          <cell r="S4858">
            <v>0</v>
          </cell>
          <cell r="T4858">
            <v>1</v>
          </cell>
        </row>
        <row r="4859">
          <cell r="A4859" t="str">
            <v>栃窪109</v>
          </cell>
          <cell r="B4859" t="str">
            <v>31851栃窪109</v>
          </cell>
          <cell r="C4859">
            <v>43</v>
          </cell>
          <cell r="D4859" t="str">
            <v>町名別・年齢別人口調べ</v>
          </cell>
          <cell r="E4859" t="str">
            <v>令和 6年 3月 1日</v>
          </cell>
          <cell r="F4859">
            <v>43</v>
          </cell>
          <cell r="G4859" t="str">
            <v>令和 6年 2月29日　現在</v>
          </cell>
          <cell r="H4859" t="str">
            <v>町名</v>
          </cell>
          <cell r="I4859">
            <v>31851</v>
          </cell>
          <cell r="J4859" t="str">
            <v>栃窪</v>
          </cell>
          <cell r="K4859"/>
          <cell r="L4859"/>
          <cell r="M4859">
            <v>109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>
            <v>0</v>
          </cell>
          <cell r="S4859">
            <v>0</v>
          </cell>
          <cell r="T4859">
            <v>1</v>
          </cell>
        </row>
        <row r="4860">
          <cell r="A4860" t="str">
            <v>栃窪110以上</v>
          </cell>
          <cell r="B4860" t="str">
            <v>31851栃窪110以上</v>
          </cell>
          <cell r="C4860">
            <v>43</v>
          </cell>
          <cell r="D4860" t="str">
            <v>町名別・年齢別人口調べ</v>
          </cell>
          <cell r="E4860" t="str">
            <v>令和 6年 3月 1日</v>
          </cell>
          <cell r="F4860">
            <v>43</v>
          </cell>
          <cell r="G4860" t="str">
            <v>令和 6年 2月29日　現在</v>
          </cell>
          <cell r="H4860" t="str">
            <v>町名</v>
          </cell>
          <cell r="I4860">
            <v>31851</v>
          </cell>
          <cell r="J4860" t="str">
            <v>栃窪</v>
          </cell>
          <cell r="K4860"/>
          <cell r="L4860"/>
          <cell r="M4860" t="str">
            <v>110以上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>
            <v>0</v>
          </cell>
          <cell r="S4860">
            <v>0</v>
          </cell>
          <cell r="T4860">
            <v>1</v>
          </cell>
        </row>
        <row r="4861">
          <cell r="A4861" t="str">
            <v>栃窪合計</v>
          </cell>
          <cell r="B4861" t="str">
            <v>31851栃窪合計</v>
          </cell>
          <cell r="C4861">
            <v>43</v>
          </cell>
          <cell r="D4861" t="str">
            <v>町名別・年齢別人口調べ</v>
          </cell>
          <cell r="E4861" t="str">
            <v>令和 6年 3月 1日</v>
          </cell>
          <cell r="F4861">
            <v>43</v>
          </cell>
          <cell r="G4861" t="str">
            <v>令和 6年 2月29日　現在</v>
          </cell>
          <cell r="H4861" t="str">
            <v>町名</v>
          </cell>
          <cell r="I4861">
            <v>31851</v>
          </cell>
          <cell r="J4861" t="str">
            <v>栃窪</v>
          </cell>
          <cell r="K4861"/>
          <cell r="L4861"/>
          <cell r="M4861" t="str">
            <v>合計</v>
          </cell>
          <cell r="N4861">
            <v>18</v>
          </cell>
          <cell r="O4861">
            <v>9</v>
          </cell>
          <cell r="P4861">
            <v>19</v>
          </cell>
          <cell r="Q4861">
            <v>4</v>
          </cell>
          <cell r="R4861">
            <v>37</v>
          </cell>
          <cell r="S4861">
            <v>13</v>
          </cell>
          <cell r="T4861">
            <v>1</v>
          </cell>
        </row>
        <row r="4862">
          <cell r="A4862" t="str">
            <v>名古木</v>
          </cell>
          <cell r="B4862" t="str">
            <v>32000名古木</v>
          </cell>
          <cell r="C4862">
            <v>44</v>
          </cell>
          <cell r="D4862" t="str">
            <v>町名別・年齢別人口調べ</v>
          </cell>
          <cell r="E4862" t="str">
            <v>令和 6年 3月 1日</v>
          </cell>
          <cell r="F4862">
            <v>44</v>
          </cell>
          <cell r="G4862" t="str">
            <v>令和 6年 2月29日　現在</v>
          </cell>
          <cell r="H4862" t="str">
            <v>町名</v>
          </cell>
          <cell r="I4862">
            <v>32000</v>
          </cell>
          <cell r="J4862" t="str">
            <v>名古木</v>
          </cell>
          <cell r="K4862"/>
          <cell r="L4862"/>
          <cell r="M4862"/>
          <cell r="N4862"/>
          <cell r="O4862"/>
          <cell r="P4862"/>
          <cell r="Q4862"/>
          <cell r="R4862"/>
          <cell r="S4862"/>
          <cell r="T4862"/>
        </row>
        <row r="4863">
          <cell r="A4863" t="str">
            <v>名古木0</v>
          </cell>
          <cell r="B4863" t="str">
            <v>32000名古木0</v>
          </cell>
          <cell r="C4863">
            <v>44</v>
          </cell>
          <cell r="D4863" t="str">
            <v>町名別・年齢別人口調べ</v>
          </cell>
          <cell r="E4863" t="str">
            <v>令和 6年 3月 1日</v>
          </cell>
          <cell r="F4863">
            <v>44</v>
          </cell>
          <cell r="G4863" t="str">
            <v>令和 6年 2月29日　現在</v>
          </cell>
          <cell r="H4863" t="str">
            <v>町名</v>
          </cell>
          <cell r="I4863">
            <v>32000</v>
          </cell>
          <cell r="J4863" t="str">
            <v>名古木</v>
          </cell>
          <cell r="K4863"/>
          <cell r="L4863"/>
          <cell r="M4863">
            <v>0</v>
          </cell>
          <cell r="N4863">
            <v>5</v>
          </cell>
          <cell r="O4863">
            <v>0</v>
          </cell>
          <cell r="P4863">
            <v>4</v>
          </cell>
          <cell r="Q4863">
            <v>0</v>
          </cell>
          <cell r="R4863">
            <v>9</v>
          </cell>
          <cell r="S4863">
            <v>0</v>
          </cell>
          <cell r="T4863">
            <v>1</v>
          </cell>
        </row>
        <row r="4864">
          <cell r="A4864" t="str">
            <v>名古木1</v>
          </cell>
          <cell r="B4864" t="str">
            <v>32000名古木1</v>
          </cell>
          <cell r="C4864">
            <v>44</v>
          </cell>
          <cell r="D4864" t="str">
            <v>町名別・年齢別人口調べ</v>
          </cell>
          <cell r="E4864" t="str">
            <v>令和 6年 3月 1日</v>
          </cell>
          <cell r="F4864">
            <v>44</v>
          </cell>
          <cell r="G4864" t="str">
            <v>令和 6年 2月29日　現在</v>
          </cell>
          <cell r="H4864" t="str">
            <v>町名</v>
          </cell>
          <cell r="I4864">
            <v>32000</v>
          </cell>
          <cell r="J4864" t="str">
            <v>名古木</v>
          </cell>
          <cell r="K4864"/>
          <cell r="L4864"/>
          <cell r="M4864">
            <v>1</v>
          </cell>
          <cell r="N4864">
            <v>2</v>
          </cell>
          <cell r="O4864">
            <v>0</v>
          </cell>
          <cell r="P4864">
            <v>2</v>
          </cell>
          <cell r="Q4864">
            <v>0</v>
          </cell>
          <cell r="R4864">
            <v>4</v>
          </cell>
          <cell r="S4864">
            <v>0</v>
          </cell>
          <cell r="T4864">
            <v>1</v>
          </cell>
        </row>
        <row r="4865">
          <cell r="A4865" t="str">
            <v>名古木2</v>
          </cell>
          <cell r="B4865" t="str">
            <v>32000名古木2</v>
          </cell>
          <cell r="C4865">
            <v>44</v>
          </cell>
          <cell r="D4865" t="str">
            <v>町名別・年齢別人口調べ</v>
          </cell>
          <cell r="E4865" t="str">
            <v>令和 6年 3月 1日</v>
          </cell>
          <cell r="F4865">
            <v>44</v>
          </cell>
          <cell r="G4865" t="str">
            <v>令和 6年 2月29日　現在</v>
          </cell>
          <cell r="H4865" t="str">
            <v>町名</v>
          </cell>
          <cell r="I4865">
            <v>32000</v>
          </cell>
          <cell r="J4865" t="str">
            <v>名古木</v>
          </cell>
          <cell r="K4865"/>
          <cell r="L4865"/>
          <cell r="M4865">
            <v>2</v>
          </cell>
          <cell r="N4865">
            <v>1</v>
          </cell>
          <cell r="O4865">
            <v>0</v>
          </cell>
          <cell r="P4865">
            <v>5</v>
          </cell>
          <cell r="Q4865">
            <v>0</v>
          </cell>
          <cell r="R4865">
            <v>6</v>
          </cell>
          <cell r="S4865">
            <v>0</v>
          </cell>
          <cell r="T4865">
            <v>1</v>
          </cell>
        </row>
        <row r="4866">
          <cell r="A4866" t="str">
            <v>名古木3</v>
          </cell>
          <cell r="B4866" t="str">
            <v>32000名古木3</v>
          </cell>
          <cell r="C4866">
            <v>44</v>
          </cell>
          <cell r="D4866" t="str">
            <v>町名別・年齢別人口調べ</v>
          </cell>
          <cell r="E4866" t="str">
            <v>令和 6年 3月 1日</v>
          </cell>
          <cell r="F4866">
            <v>44</v>
          </cell>
          <cell r="G4866" t="str">
            <v>令和 6年 2月29日　現在</v>
          </cell>
          <cell r="H4866" t="str">
            <v>町名</v>
          </cell>
          <cell r="I4866">
            <v>32000</v>
          </cell>
          <cell r="J4866" t="str">
            <v>名古木</v>
          </cell>
          <cell r="K4866"/>
          <cell r="L4866"/>
          <cell r="M4866">
            <v>3</v>
          </cell>
          <cell r="N4866">
            <v>4</v>
          </cell>
          <cell r="O4866">
            <v>0</v>
          </cell>
          <cell r="P4866">
            <v>7</v>
          </cell>
          <cell r="Q4866">
            <v>0</v>
          </cell>
          <cell r="R4866">
            <v>11</v>
          </cell>
          <cell r="S4866">
            <v>0</v>
          </cell>
          <cell r="T4866">
            <v>1</v>
          </cell>
        </row>
        <row r="4867">
          <cell r="A4867" t="str">
            <v>名古木4</v>
          </cell>
          <cell r="B4867" t="str">
            <v>32000名古木4</v>
          </cell>
          <cell r="C4867">
            <v>44</v>
          </cell>
          <cell r="D4867" t="str">
            <v>町名別・年齢別人口調べ</v>
          </cell>
          <cell r="E4867" t="str">
            <v>令和 6年 3月 1日</v>
          </cell>
          <cell r="F4867">
            <v>44</v>
          </cell>
          <cell r="G4867" t="str">
            <v>令和 6年 2月29日　現在</v>
          </cell>
          <cell r="H4867" t="str">
            <v>町名</v>
          </cell>
          <cell r="I4867">
            <v>32000</v>
          </cell>
          <cell r="J4867" t="str">
            <v>名古木</v>
          </cell>
          <cell r="K4867"/>
          <cell r="L4867"/>
          <cell r="M4867">
            <v>4</v>
          </cell>
          <cell r="N4867">
            <v>3</v>
          </cell>
          <cell r="O4867">
            <v>0</v>
          </cell>
          <cell r="P4867">
            <v>9</v>
          </cell>
          <cell r="Q4867">
            <v>0</v>
          </cell>
          <cell r="R4867">
            <v>12</v>
          </cell>
          <cell r="S4867">
            <v>0</v>
          </cell>
          <cell r="T4867">
            <v>1</v>
          </cell>
        </row>
        <row r="4868">
          <cell r="A4868" t="str">
            <v>名古木5</v>
          </cell>
          <cell r="B4868" t="str">
            <v>32000名古木5</v>
          </cell>
          <cell r="C4868">
            <v>44</v>
          </cell>
          <cell r="D4868" t="str">
            <v>町名別・年齢別人口調べ</v>
          </cell>
          <cell r="E4868" t="str">
            <v>令和 6年 3月 1日</v>
          </cell>
          <cell r="F4868">
            <v>44</v>
          </cell>
          <cell r="G4868" t="str">
            <v>令和 6年 2月29日　現在</v>
          </cell>
          <cell r="H4868" t="str">
            <v>町名</v>
          </cell>
          <cell r="I4868">
            <v>32000</v>
          </cell>
          <cell r="J4868" t="str">
            <v>名古木</v>
          </cell>
          <cell r="K4868"/>
          <cell r="L4868"/>
          <cell r="M4868">
            <v>5</v>
          </cell>
          <cell r="N4868">
            <v>7</v>
          </cell>
          <cell r="O4868">
            <v>0</v>
          </cell>
          <cell r="P4868">
            <v>4</v>
          </cell>
          <cell r="Q4868">
            <v>0</v>
          </cell>
          <cell r="R4868">
            <v>11</v>
          </cell>
          <cell r="S4868">
            <v>0</v>
          </cell>
          <cell r="T4868">
            <v>1</v>
          </cell>
        </row>
        <row r="4869">
          <cell r="A4869" t="str">
            <v>名古木6</v>
          </cell>
          <cell r="B4869" t="str">
            <v>32000名古木6</v>
          </cell>
          <cell r="C4869">
            <v>44</v>
          </cell>
          <cell r="D4869" t="str">
            <v>町名別・年齢別人口調べ</v>
          </cell>
          <cell r="E4869" t="str">
            <v>令和 6年 3月 1日</v>
          </cell>
          <cell r="F4869">
            <v>44</v>
          </cell>
          <cell r="G4869" t="str">
            <v>令和 6年 2月29日　現在</v>
          </cell>
          <cell r="H4869" t="str">
            <v>町名</v>
          </cell>
          <cell r="I4869">
            <v>32000</v>
          </cell>
          <cell r="J4869" t="str">
            <v>名古木</v>
          </cell>
          <cell r="K4869"/>
          <cell r="L4869"/>
          <cell r="M4869">
            <v>6</v>
          </cell>
          <cell r="N4869">
            <v>5</v>
          </cell>
          <cell r="O4869">
            <v>0</v>
          </cell>
          <cell r="P4869">
            <v>4</v>
          </cell>
          <cell r="Q4869">
            <v>0</v>
          </cell>
          <cell r="R4869">
            <v>9</v>
          </cell>
          <cell r="S4869">
            <v>0</v>
          </cell>
          <cell r="T4869">
            <v>1</v>
          </cell>
        </row>
        <row r="4870">
          <cell r="A4870" t="str">
            <v>名古木7</v>
          </cell>
          <cell r="B4870" t="str">
            <v>32000名古木7</v>
          </cell>
          <cell r="C4870">
            <v>44</v>
          </cell>
          <cell r="D4870" t="str">
            <v>町名別・年齢別人口調べ</v>
          </cell>
          <cell r="E4870" t="str">
            <v>令和 6年 3月 1日</v>
          </cell>
          <cell r="F4870">
            <v>44</v>
          </cell>
          <cell r="G4870" t="str">
            <v>令和 6年 2月29日　現在</v>
          </cell>
          <cell r="H4870" t="str">
            <v>町名</v>
          </cell>
          <cell r="I4870">
            <v>32000</v>
          </cell>
          <cell r="J4870" t="str">
            <v>名古木</v>
          </cell>
          <cell r="K4870"/>
          <cell r="L4870"/>
          <cell r="M4870">
            <v>7</v>
          </cell>
          <cell r="N4870">
            <v>7</v>
          </cell>
          <cell r="O4870">
            <v>0</v>
          </cell>
          <cell r="P4870">
            <v>4</v>
          </cell>
          <cell r="Q4870">
            <v>0</v>
          </cell>
          <cell r="R4870">
            <v>11</v>
          </cell>
          <cell r="S4870">
            <v>0</v>
          </cell>
          <cell r="T4870">
            <v>1</v>
          </cell>
        </row>
        <row r="4871">
          <cell r="A4871" t="str">
            <v>名古木8</v>
          </cell>
          <cell r="B4871" t="str">
            <v>32000名古木8</v>
          </cell>
          <cell r="C4871">
            <v>44</v>
          </cell>
          <cell r="D4871" t="str">
            <v>町名別・年齢別人口調べ</v>
          </cell>
          <cell r="E4871" t="str">
            <v>令和 6年 3月 1日</v>
          </cell>
          <cell r="F4871">
            <v>44</v>
          </cell>
          <cell r="G4871" t="str">
            <v>令和 6年 2月29日　現在</v>
          </cell>
          <cell r="H4871" t="str">
            <v>町名</v>
          </cell>
          <cell r="I4871">
            <v>32000</v>
          </cell>
          <cell r="J4871" t="str">
            <v>名古木</v>
          </cell>
          <cell r="K4871"/>
          <cell r="L4871"/>
          <cell r="M4871">
            <v>8</v>
          </cell>
          <cell r="N4871">
            <v>5</v>
          </cell>
          <cell r="O4871">
            <v>0</v>
          </cell>
          <cell r="P4871">
            <v>10</v>
          </cell>
          <cell r="Q4871">
            <v>0</v>
          </cell>
          <cell r="R4871">
            <v>15</v>
          </cell>
          <cell r="S4871">
            <v>0</v>
          </cell>
          <cell r="T4871">
            <v>1</v>
          </cell>
        </row>
        <row r="4872">
          <cell r="A4872" t="str">
            <v>名古木9</v>
          </cell>
          <cell r="B4872" t="str">
            <v>32000名古木9</v>
          </cell>
          <cell r="C4872">
            <v>44</v>
          </cell>
          <cell r="D4872" t="str">
            <v>町名別・年齢別人口調べ</v>
          </cell>
          <cell r="E4872" t="str">
            <v>令和 6年 3月 1日</v>
          </cell>
          <cell r="F4872">
            <v>44</v>
          </cell>
          <cell r="G4872" t="str">
            <v>令和 6年 2月29日　現在</v>
          </cell>
          <cell r="H4872" t="str">
            <v>町名</v>
          </cell>
          <cell r="I4872">
            <v>32000</v>
          </cell>
          <cell r="J4872" t="str">
            <v>名古木</v>
          </cell>
          <cell r="K4872"/>
          <cell r="L4872"/>
          <cell r="M4872">
            <v>9</v>
          </cell>
          <cell r="N4872">
            <v>7</v>
          </cell>
          <cell r="O4872">
            <v>1</v>
          </cell>
          <cell r="P4872">
            <v>9</v>
          </cell>
          <cell r="Q4872">
            <v>0</v>
          </cell>
          <cell r="R4872">
            <v>16</v>
          </cell>
          <cell r="S4872">
            <v>1</v>
          </cell>
          <cell r="T4872">
            <v>1</v>
          </cell>
        </row>
        <row r="4873">
          <cell r="A4873" t="str">
            <v>名古木10</v>
          </cell>
          <cell r="B4873" t="str">
            <v>32000名古木10</v>
          </cell>
          <cell r="C4873">
            <v>44</v>
          </cell>
          <cell r="D4873" t="str">
            <v>町名別・年齢別人口調べ</v>
          </cell>
          <cell r="E4873" t="str">
            <v>令和 6年 3月 1日</v>
          </cell>
          <cell r="F4873">
            <v>44</v>
          </cell>
          <cell r="G4873" t="str">
            <v>令和 6年 2月29日　現在</v>
          </cell>
          <cell r="H4873" t="str">
            <v>町名</v>
          </cell>
          <cell r="I4873">
            <v>32000</v>
          </cell>
          <cell r="J4873" t="str">
            <v>名古木</v>
          </cell>
          <cell r="K4873"/>
          <cell r="L4873"/>
          <cell r="M4873">
            <v>10</v>
          </cell>
          <cell r="N4873">
            <v>8</v>
          </cell>
          <cell r="O4873">
            <v>0</v>
          </cell>
          <cell r="P4873">
            <v>7</v>
          </cell>
          <cell r="Q4873">
            <v>1</v>
          </cell>
          <cell r="R4873">
            <v>15</v>
          </cell>
          <cell r="S4873">
            <v>1</v>
          </cell>
          <cell r="T4873">
            <v>1</v>
          </cell>
        </row>
        <row r="4874">
          <cell r="A4874" t="str">
            <v>名古木11</v>
          </cell>
          <cell r="B4874" t="str">
            <v>32000名古木11</v>
          </cell>
          <cell r="C4874">
            <v>44</v>
          </cell>
          <cell r="D4874" t="str">
            <v>町名別・年齢別人口調べ</v>
          </cell>
          <cell r="E4874" t="str">
            <v>令和 6年 3月 1日</v>
          </cell>
          <cell r="F4874">
            <v>44</v>
          </cell>
          <cell r="G4874" t="str">
            <v>令和 6年 2月29日　現在</v>
          </cell>
          <cell r="H4874" t="str">
            <v>町名</v>
          </cell>
          <cell r="I4874">
            <v>32000</v>
          </cell>
          <cell r="J4874" t="str">
            <v>名古木</v>
          </cell>
          <cell r="K4874"/>
          <cell r="L4874"/>
          <cell r="M4874">
            <v>11</v>
          </cell>
          <cell r="N4874">
            <v>14</v>
          </cell>
          <cell r="O4874">
            <v>0</v>
          </cell>
          <cell r="P4874">
            <v>10</v>
          </cell>
          <cell r="Q4874">
            <v>0</v>
          </cell>
          <cell r="R4874">
            <v>24</v>
          </cell>
          <cell r="S4874">
            <v>0</v>
          </cell>
          <cell r="T4874">
            <v>1</v>
          </cell>
        </row>
        <row r="4875">
          <cell r="A4875" t="str">
            <v>名古木12</v>
          </cell>
          <cell r="B4875" t="str">
            <v>32000名古木12</v>
          </cell>
          <cell r="C4875">
            <v>44</v>
          </cell>
          <cell r="D4875" t="str">
            <v>町名別・年齢別人口調べ</v>
          </cell>
          <cell r="E4875" t="str">
            <v>令和 6年 3月 1日</v>
          </cell>
          <cell r="F4875">
            <v>44</v>
          </cell>
          <cell r="G4875" t="str">
            <v>令和 6年 2月29日　現在</v>
          </cell>
          <cell r="H4875" t="str">
            <v>町名</v>
          </cell>
          <cell r="I4875">
            <v>32000</v>
          </cell>
          <cell r="J4875" t="str">
            <v>名古木</v>
          </cell>
          <cell r="K4875"/>
          <cell r="L4875"/>
          <cell r="M4875">
            <v>12</v>
          </cell>
          <cell r="N4875">
            <v>3</v>
          </cell>
          <cell r="O4875">
            <v>0</v>
          </cell>
          <cell r="P4875">
            <v>6</v>
          </cell>
          <cell r="Q4875">
            <v>0</v>
          </cell>
          <cell r="R4875">
            <v>9</v>
          </cell>
          <cell r="S4875">
            <v>0</v>
          </cell>
          <cell r="T4875">
            <v>1</v>
          </cell>
        </row>
        <row r="4876">
          <cell r="A4876" t="str">
            <v>名古木13</v>
          </cell>
          <cell r="B4876" t="str">
            <v>32000名古木13</v>
          </cell>
          <cell r="C4876">
            <v>44</v>
          </cell>
          <cell r="D4876" t="str">
            <v>町名別・年齢別人口調べ</v>
          </cell>
          <cell r="E4876" t="str">
            <v>令和 6年 3月 1日</v>
          </cell>
          <cell r="F4876">
            <v>44</v>
          </cell>
          <cell r="G4876" t="str">
            <v>令和 6年 2月29日　現在</v>
          </cell>
          <cell r="H4876" t="str">
            <v>町名</v>
          </cell>
          <cell r="I4876">
            <v>32000</v>
          </cell>
          <cell r="J4876" t="str">
            <v>名古木</v>
          </cell>
          <cell r="K4876"/>
          <cell r="L4876"/>
          <cell r="M4876">
            <v>13</v>
          </cell>
          <cell r="N4876">
            <v>14</v>
          </cell>
          <cell r="O4876">
            <v>0</v>
          </cell>
          <cell r="P4876">
            <v>7</v>
          </cell>
          <cell r="Q4876">
            <v>0</v>
          </cell>
          <cell r="R4876">
            <v>21</v>
          </cell>
          <cell r="S4876">
            <v>0</v>
          </cell>
          <cell r="T4876">
            <v>1</v>
          </cell>
        </row>
        <row r="4877">
          <cell r="A4877" t="str">
            <v>名古木14</v>
          </cell>
          <cell r="B4877" t="str">
            <v>32000名古木14</v>
          </cell>
          <cell r="C4877">
            <v>44</v>
          </cell>
          <cell r="D4877" t="str">
            <v>町名別・年齢別人口調べ</v>
          </cell>
          <cell r="E4877" t="str">
            <v>令和 6年 3月 1日</v>
          </cell>
          <cell r="F4877">
            <v>44</v>
          </cell>
          <cell r="G4877" t="str">
            <v>令和 6年 2月29日　現在</v>
          </cell>
          <cell r="H4877" t="str">
            <v>町名</v>
          </cell>
          <cell r="I4877">
            <v>32000</v>
          </cell>
          <cell r="J4877" t="str">
            <v>名古木</v>
          </cell>
          <cell r="K4877"/>
          <cell r="L4877"/>
          <cell r="M4877">
            <v>14</v>
          </cell>
          <cell r="N4877">
            <v>5</v>
          </cell>
          <cell r="O4877">
            <v>0</v>
          </cell>
          <cell r="P4877">
            <v>11</v>
          </cell>
          <cell r="Q4877">
            <v>0</v>
          </cell>
          <cell r="R4877">
            <v>16</v>
          </cell>
          <cell r="S4877">
            <v>0</v>
          </cell>
          <cell r="T4877">
            <v>1</v>
          </cell>
        </row>
        <row r="4878">
          <cell r="A4878" t="str">
            <v>名古木15</v>
          </cell>
          <cell r="B4878" t="str">
            <v>32000名古木15</v>
          </cell>
          <cell r="C4878">
            <v>44</v>
          </cell>
          <cell r="D4878" t="str">
            <v>町名別・年齢別人口調べ</v>
          </cell>
          <cell r="E4878" t="str">
            <v>令和 6年 3月 1日</v>
          </cell>
          <cell r="F4878">
            <v>44</v>
          </cell>
          <cell r="G4878" t="str">
            <v>令和 6年 2月29日　現在</v>
          </cell>
          <cell r="H4878" t="str">
            <v>町名</v>
          </cell>
          <cell r="I4878">
            <v>32000</v>
          </cell>
          <cell r="J4878" t="str">
            <v>名古木</v>
          </cell>
          <cell r="K4878"/>
          <cell r="L4878"/>
          <cell r="M4878">
            <v>15</v>
          </cell>
          <cell r="N4878">
            <v>11</v>
          </cell>
          <cell r="O4878">
            <v>1</v>
          </cell>
          <cell r="P4878">
            <v>7</v>
          </cell>
          <cell r="Q4878">
            <v>0</v>
          </cell>
          <cell r="R4878">
            <v>18</v>
          </cell>
          <cell r="S4878">
            <v>1</v>
          </cell>
          <cell r="T4878">
            <v>1</v>
          </cell>
        </row>
        <row r="4879">
          <cell r="A4879" t="str">
            <v>名古木16</v>
          </cell>
          <cell r="B4879" t="str">
            <v>32000名古木16</v>
          </cell>
          <cell r="C4879">
            <v>44</v>
          </cell>
          <cell r="D4879" t="str">
            <v>町名別・年齢別人口調べ</v>
          </cell>
          <cell r="E4879" t="str">
            <v>令和 6年 3月 1日</v>
          </cell>
          <cell r="F4879">
            <v>44</v>
          </cell>
          <cell r="G4879" t="str">
            <v>令和 6年 2月29日　現在</v>
          </cell>
          <cell r="H4879" t="str">
            <v>町名</v>
          </cell>
          <cell r="I4879">
            <v>32000</v>
          </cell>
          <cell r="J4879" t="str">
            <v>名古木</v>
          </cell>
          <cell r="K4879"/>
          <cell r="L4879"/>
          <cell r="M4879">
            <v>16</v>
          </cell>
          <cell r="N4879">
            <v>17</v>
          </cell>
          <cell r="O4879">
            <v>0</v>
          </cell>
          <cell r="P4879">
            <v>10</v>
          </cell>
          <cell r="Q4879">
            <v>0</v>
          </cell>
          <cell r="R4879">
            <v>27</v>
          </cell>
          <cell r="S4879">
            <v>0</v>
          </cell>
          <cell r="T4879">
            <v>1</v>
          </cell>
        </row>
        <row r="4880">
          <cell r="A4880" t="str">
            <v>名古木17</v>
          </cell>
          <cell r="B4880" t="str">
            <v>32000名古木17</v>
          </cell>
          <cell r="C4880">
            <v>44</v>
          </cell>
          <cell r="D4880" t="str">
            <v>町名別・年齢別人口調べ</v>
          </cell>
          <cell r="E4880" t="str">
            <v>令和 6年 3月 1日</v>
          </cell>
          <cell r="F4880">
            <v>44</v>
          </cell>
          <cell r="G4880" t="str">
            <v>令和 6年 2月29日　現在</v>
          </cell>
          <cell r="H4880" t="str">
            <v>町名</v>
          </cell>
          <cell r="I4880">
            <v>32000</v>
          </cell>
          <cell r="J4880" t="str">
            <v>名古木</v>
          </cell>
          <cell r="K4880"/>
          <cell r="L4880"/>
          <cell r="M4880">
            <v>17</v>
          </cell>
          <cell r="N4880">
            <v>7</v>
          </cell>
          <cell r="O4880">
            <v>0</v>
          </cell>
          <cell r="P4880">
            <v>6</v>
          </cell>
          <cell r="Q4880">
            <v>0</v>
          </cell>
          <cell r="R4880">
            <v>13</v>
          </cell>
          <cell r="S4880">
            <v>0</v>
          </cell>
          <cell r="T4880">
            <v>1</v>
          </cell>
        </row>
        <row r="4881">
          <cell r="A4881" t="str">
            <v>名古木18</v>
          </cell>
          <cell r="B4881" t="str">
            <v>32000名古木18</v>
          </cell>
          <cell r="C4881">
            <v>44</v>
          </cell>
          <cell r="D4881" t="str">
            <v>町名別・年齢別人口調べ</v>
          </cell>
          <cell r="E4881" t="str">
            <v>令和 6年 3月 1日</v>
          </cell>
          <cell r="F4881">
            <v>44</v>
          </cell>
          <cell r="G4881" t="str">
            <v>令和 6年 2月29日　現在</v>
          </cell>
          <cell r="H4881" t="str">
            <v>町名</v>
          </cell>
          <cell r="I4881">
            <v>32000</v>
          </cell>
          <cell r="J4881" t="str">
            <v>名古木</v>
          </cell>
          <cell r="K4881"/>
          <cell r="L4881"/>
          <cell r="M4881">
            <v>18</v>
          </cell>
          <cell r="N4881">
            <v>17</v>
          </cell>
          <cell r="O4881">
            <v>0</v>
          </cell>
          <cell r="P4881">
            <v>11</v>
          </cell>
          <cell r="Q4881">
            <v>0</v>
          </cell>
          <cell r="R4881">
            <v>28</v>
          </cell>
          <cell r="S4881">
            <v>0</v>
          </cell>
          <cell r="T4881">
            <v>1</v>
          </cell>
        </row>
        <row r="4882">
          <cell r="A4882" t="str">
            <v>名古木19</v>
          </cell>
          <cell r="B4882" t="str">
            <v>32000名古木19</v>
          </cell>
          <cell r="C4882">
            <v>44</v>
          </cell>
          <cell r="D4882" t="str">
            <v>町名別・年齢別人口調べ</v>
          </cell>
          <cell r="E4882" t="str">
            <v>令和 6年 3月 1日</v>
          </cell>
          <cell r="F4882">
            <v>44</v>
          </cell>
          <cell r="G4882" t="str">
            <v>令和 6年 2月29日　現在</v>
          </cell>
          <cell r="H4882" t="str">
            <v>町名</v>
          </cell>
          <cell r="I4882">
            <v>32000</v>
          </cell>
          <cell r="J4882" t="str">
            <v>名古木</v>
          </cell>
          <cell r="K4882"/>
          <cell r="L4882"/>
          <cell r="M4882">
            <v>19</v>
          </cell>
          <cell r="N4882">
            <v>10</v>
          </cell>
          <cell r="O4882">
            <v>1</v>
          </cell>
          <cell r="P4882">
            <v>7</v>
          </cell>
          <cell r="Q4882">
            <v>0</v>
          </cell>
          <cell r="R4882">
            <v>17</v>
          </cell>
          <cell r="S4882">
            <v>1</v>
          </cell>
          <cell r="T4882">
            <v>1</v>
          </cell>
        </row>
        <row r="4883">
          <cell r="A4883" t="str">
            <v>名古木20</v>
          </cell>
          <cell r="B4883" t="str">
            <v>32000名古木20</v>
          </cell>
          <cell r="C4883">
            <v>44</v>
          </cell>
          <cell r="D4883" t="str">
            <v>町名別・年齢別人口調べ</v>
          </cell>
          <cell r="E4883" t="str">
            <v>令和 6年 3月 1日</v>
          </cell>
          <cell r="F4883">
            <v>44</v>
          </cell>
          <cell r="G4883" t="str">
            <v>令和 6年 2月29日　現在</v>
          </cell>
          <cell r="H4883" t="str">
            <v>町名</v>
          </cell>
          <cell r="I4883">
            <v>32000</v>
          </cell>
          <cell r="J4883" t="str">
            <v>名古木</v>
          </cell>
          <cell r="K4883"/>
          <cell r="L4883"/>
          <cell r="M4883">
            <v>20</v>
          </cell>
          <cell r="N4883">
            <v>9</v>
          </cell>
          <cell r="O4883">
            <v>0</v>
          </cell>
          <cell r="P4883">
            <v>8</v>
          </cell>
          <cell r="Q4883">
            <v>0</v>
          </cell>
          <cell r="R4883">
            <v>17</v>
          </cell>
          <cell r="S4883">
            <v>0</v>
          </cell>
          <cell r="T4883">
            <v>1</v>
          </cell>
        </row>
        <row r="4884">
          <cell r="A4884" t="str">
            <v>名古木21</v>
          </cell>
          <cell r="B4884" t="str">
            <v>32000名古木21</v>
          </cell>
          <cell r="C4884">
            <v>44</v>
          </cell>
          <cell r="D4884" t="str">
            <v>町名別・年齢別人口調べ</v>
          </cell>
          <cell r="E4884" t="str">
            <v>令和 6年 3月 1日</v>
          </cell>
          <cell r="F4884">
            <v>44</v>
          </cell>
          <cell r="G4884" t="str">
            <v>令和 6年 2月29日　現在</v>
          </cell>
          <cell r="H4884" t="str">
            <v>町名</v>
          </cell>
          <cell r="I4884">
            <v>32000</v>
          </cell>
          <cell r="J4884" t="str">
            <v>名古木</v>
          </cell>
          <cell r="K4884"/>
          <cell r="L4884"/>
          <cell r="M4884">
            <v>21</v>
          </cell>
          <cell r="N4884">
            <v>6</v>
          </cell>
          <cell r="O4884">
            <v>2</v>
          </cell>
          <cell r="P4884">
            <v>12</v>
          </cell>
          <cell r="Q4884">
            <v>0</v>
          </cell>
          <cell r="R4884">
            <v>18</v>
          </cell>
          <cell r="S4884">
            <v>2</v>
          </cell>
          <cell r="T4884">
            <v>1</v>
          </cell>
        </row>
        <row r="4885">
          <cell r="A4885" t="str">
            <v>名古木22</v>
          </cell>
          <cell r="B4885" t="str">
            <v>32000名古木22</v>
          </cell>
          <cell r="C4885">
            <v>44</v>
          </cell>
          <cell r="D4885" t="str">
            <v>町名別・年齢別人口調べ</v>
          </cell>
          <cell r="E4885" t="str">
            <v>令和 6年 3月 1日</v>
          </cell>
          <cell r="F4885">
            <v>44</v>
          </cell>
          <cell r="G4885" t="str">
            <v>令和 6年 2月29日　現在</v>
          </cell>
          <cell r="H4885" t="str">
            <v>町名</v>
          </cell>
          <cell r="I4885">
            <v>32000</v>
          </cell>
          <cell r="J4885" t="str">
            <v>名古木</v>
          </cell>
          <cell r="K4885"/>
          <cell r="L4885"/>
          <cell r="M4885">
            <v>22</v>
          </cell>
          <cell r="N4885">
            <v>12</v>
          </cell>
          <cell r="O4885">
            <v>0</v>
          </cell>
          <cell r="P4885">
            <v>8</v>
          </cell>
          <cell r="Q4885">
            <v>0</v>
          </cell>
          <cell r="R4885">
            <v>20</v>
          </cell>
          <cell r="S4885">
            <v>0</v>
          </cell>
          <cell r="T4885">
            <v>1</v>
          </cell>
        </row>
        <row r="4886">
          <cell r="A4886" t="str">
            <v>名古木23</v>
          </cell>
          <cell r="B4886" t="str">
            <v>32000名古木23</v>
          </cell>
          <cell r="C4886">
            <v>44</v>
          </cell>
          <cell r="D4886" t="str">
            <v>町名別・年齢別人口調べ</v>
          </cell>
          <cell r="E4886" t="str">
            <v>令和 6年 3月 1日</v>
          </cell>
          <cell r="F4886">
            <v>44</v>
          </cell>
          <cell r="G4886" t="str">
            <v>令和 6年 2月29日　現在</v>
          </cell>
          <cell r="H4886" t="str">
            <v>町名</v>
          </cell>
          <cell r="I4886">
            <v>32000</v>
          </cell>
          <cell r="J4886" t="str">
            <v>名古木</v>
          </cell>
          <cell r="K4886"/>
          <cell r="L4886"/>
          <cell r="M4886">
            <v>23</v>
          </cell>
          <cell r="N4886">
            <v>9</v>
          </cell>
          <cell r="O4886">
            <v>0</v>
          </cell>
          <cell r="P4886">
            <v>14</v>
          </cell>
          <cell r="Q4886">
            <v>1</v>
          </cell>
          <cell r="R4886">
            <v>23</v>
          </cell>
          <cell r="S4886">
            <v>1</v>
          </cell>
          <cell r="T4886">
            <v>1</v>
          </cell>
        </row>
        <row r="4887">
          <cell r="A4887" t="str">
            <v>名古木24</v>
          </cell>
          <cell r="B4887" t="str">
            <v>32000名古木24</v>
          </cell>
          <cell r="C4887">
            <v>44</v>
          </cell>
          <cell r="D4887" t="str">
            <v>町名別・年齢別人口調べ</v>
          </cell>
          <cell r="E4887" t="str">
            <v>令和 6年 3月 1日</v>
          </cell>
          <cell r="F4887">
            <v>44</v>
          </cell>
          <cell r="G4887" t="str">
            <v>令和 6年 2月29日　現在</v>
          </cell>
          <cell r="H4887" t="str">
            <v>町名</v>
          </cell>
          <cell r="I4887">
            <v>32000</v>
          </cell>
          <cell r="J4887" t="str">
            <v>名古木</v>
          </cell>
          <cell r="K4887"/>
          <cell r="L4887"/>
          <cell r="M4887">
            <v>24</v>
          </cell>
          <cell r="N4887">
            <v>9</v>
          </cell>
          <cell r="O4887">
            <v>1</v>
          </cell>
          <cell r="P4887">
            <v>7</v>
          </cell>
          <cell r="Q4887">
            <v>0</v>
          </cell>
          <cell r="R4887">
            <v>16</v>
          </cell>
          <cell r="S4887">
            <v>1</v>
          </cell>
          <cell r="T4887">
            <v>1</v>
          </cell>
        </row>
        <row r="4888">
          <cell r="A4888" t="str">
            <v>名古木25</v>
          </cell>
          <cell r="B4888" t="str">
            <v>32000名古木25</v>
          </cell>
          <cell r="C4888">
            <v>44</v>
          </cell>
          <cell r="D4888" t="str">
            <v>町名別・年齢別人口調べ</v>
          </cell>
          <cell r="E4888" t="str">
            <v>令和 6年 3月 1日</v>
          </cell>
          <cell r="F4888">
            <v>44</v>
          </cell>
          <cell r="G4888" t="str">
            <v>令和 6年 2月29日　現在</v>
          </cell>
          <cell r="H4888" t="str">
            <v>町名</v>
          </cell>
          <cell r="I4888">
            <v>32000</v>
          </cell>
          <cell r="J4888" t="str">
            <v>名古木</v>
          </cell>
          <cell r="K4888"/>
          <cell r="L4888"/>
          <cell r="M4888">
            <v>25</v>
          </cell>
          <cell r="N4888">
            <v>7</v>
          </cell>
          <cell r="O4888">
            <v>1</v>
          </cell>
          <cell r="P4888">
            <v>7</v>
          </cell>
          <cell r="Q4888">
            <v>0</v>
          </cell>
          <cell r="R4888">
            <v>14</v>
          </cell>
          <cell r="S4888">
            <v>1</v>
          </cell>
          <cell r="T4888">
            <v>1</v>
          </cell>
        </row>
        <row r="4889">
          <cell r="A4889" t="str">
            <v>名古木26</v>
          </cell>
          <cell r="B4889" t="str">
            <v>32000名古木26</v>
          </cell>
          <cell r="C4889">
            <v>44</v>
          </cell>
          <cell r="D4889" t="str">
            <v>町名別・年齢別人口調べ</v>
          </cell>
          <cell r="E4889" t="str">
            <v>令和 6年 3月 1日</v>
          </cell>
          <cell r="F4889">
            <v>44</v>
          </cell>
          <cell r="G4889" t="str">
            <v>令和 6年 2月29日　現在</v>
          </cell>
          <cell r="H4889" t="str">
            <v>町名</v>
          </cell>
          <cell r="I4889">
            <v>32000</v>
          </cell>
          <cell r="J4889" t="str">
            <v>名古木</v>
          </cell>
          <cell r="K4889"/>
          <cell r="L4889"/>
          <cell r="M4889">
            <v>26</v>
          </cell>
          <cell r="N4889">
            <v>8</v>
          </cell>
          <cell r="O4889">
            <v>0</v>
          </cell>
          <cell r="P4889">
            <v>11</v>
          </cell>
          <cell r="Q4889">
            <v>0</v>
          </cell>
          <cell r="R4889">
            <v>19</v>
          </cell>
          <cell r="S4889">
            <v>0</v>
          </cell>
          <cell r="T4889">
            <v>1</v>
          </cell>
        </row>
        <row r="4890">
          <cell r="A4890" t="str">
            <v>名古木27</v>
          </cell>
          <cell r="B4890" t="str">
            <v>32000名古木27</v>
          </cell>
          <cell r="C4890">
            <v>44</v>
          </cell>
          <cell r="D4890" t="str">
            <v>町名別・年齢別人口調べ</v>
          </cell>
          <cell r="E4890" t="str">
            <v>令和 6年 3月 1日</v>
          </cell>
          <cell r="F4890">
            <v>44</v>
          </cell>
          <cell r="G4890" t="str">
            <v>令和 6年 2月29日　現在</v>
          </cell>
          <cell r="H4890" t="str">
            <v>町名</v>
          </cell>
          <cell r="I4890">
            <v>32000</v>
          </cell>
          <cell r="J4890" t="str">
            <v>名古木</v>
          </cell>
          <cell r="K4890"/>
          <cell r="L4890"/>
          <cell r="M4890">
            <v>27</v>
          </cell>
          <cell r="N4890">
            <v>8</v>
          </cell>
          <cell r="O4890">
            <v>0</v>
          </cell>
          <cell r="P4890">
            <v>5</v>
          </cell>
          <cell r="Q4890">
            <v>0</v>
          </cell>
          <cell r="R4890">
            <v>13</v>
          </cell>
          <cell r="S4890">
            <v>0</v>
          </cell>
          <cell r="T4890">
            <v>1</v>
          </cell>
        </row>
        <row r="4891">
          <cell r="A4891" t="str">
            <v>名古木28</v>
          </cell>
          <cell r="B4891" t="str">
            <v>32000名古木28</v>
          </cell>
          <cell r="C4891">
            <v>44</v>
          </cell>
          <cell r="D4891" t="str">
            <v>町名別・年齢別人口調べ</v>
          </cell>
          <cell r="E4891" t="str">
            <v>令和 6年 3月 1日</v>
          </cell>
          <cell r="F4891">
            <v>44</v>
          </cell>
          <cell r="G4891" t="str">
            <v>令和 6年 2月29日　現在</v>
          </cell>
          <cell r="H4891" t="str">
            <v>町名</v>
          </cell>
          <cell r="I4891">
            <v>32000</v>
          </cell>
          <cell r="J4891" t="str">
            <v>名古木</v>
          </cell>
          <cell r="K4891"/>
          <cell r="L4891"/>
          <cell r="M4891">
            <v>28</v>
          </cell>
          <cell r="N4891">
            <v>10</v>
          </cell>
          <cell r="O4891">
            <v>0</v>
          </cell>
          <cell r="P4891">
            <v>4</v>
          </cell>
          <cell r="Q4891">
            <v>1</v>
          </cell>
          <cell r="R4891">
            <v>14</v>
          </cell>
          <cell r="S4891">
            <v>1</v>
          </cell>
          <cell r="T4891">
            <v>1</v>
          </cell>
        </row>
        <row r="4892">
          <cell r="A4892" t="str">
            <v>名古木29</v>
          </cell>
          <cell r="B4892" t="str">
            <v>32000名古木29</v>
          </cell>
          <cell r="C4892">
            <v>44</v>
          </cell>
          <cell r="D4892" t="str">
            <v>町名別・年齢別人口調べ</v>
          </cell>
          <cell r="E4892" t="str">
            <v>令和 6年 3月 1日</v>
          </cell>
          <cell r="F4892">
            <v>44</v>
          </cell>
          <cell r="G4892" t="str">
            <v>令和 6年 2月29日　現在</v>
          </cell>
          <cell r="H4892" t="str">
            <v>町名</v>
          </cell>
          <cell r="I4892">
            <v>32000</v>
          </cell>
          <cell r="J4892" t="str">
            <v>名古木</v>
          </cell>
          <cell r="K4892"/>
          <cell r="L4892"/>
          <cell r="M4892">
            <v>29</v>
          </cell>
          <cell r="N4892">
            <v>10</v>
          </cell>
          <cell r="O4892">
            <v>0</v>
          </cell>
          <cell r="P4892">
            <v>12</v>
          </cell>
          <cell r="Q4892">
            <v>0</v>
          </cell>
          <cell r="R4892">
            <v>22</v>
          </cell>
          <cell r="S4892">
            <v>0</v>
          </cell>
          <cell r="T4892">
            <v>1</v>
          </cell>
        </row>
        <row r="4893">
          <cell r="A4893" t="str">
            <v>名古木30</v>
          </cell>
          <cell r="B4893" t="str">
            <v>32000名古木30</v>
          </cell>
          <cell r="C4893">
            <v>44</v>
          </cell>
          <cell r="D4893" t="str">
            <v>町名別・年齢別人口調べ</v>
          </cell>
          <cell r="E4893" t="str">
            <v>令和 6年 3月 1日</v>
          </cell>
          <cell r="F4893">
            <v>44</v>
          </cell>
          <cell r="G4893" t="str">
            <v>令和 6年 2月29日　現在</v>
          </cell>
          <cell r="H4893" t="str">
            <v>町名</v>
          </cell>
          <cell r="I4893">
            <v>32000</v>
          </cell>
          <cell r="J4893" t="str">
            <v>名古木</v>
          </cell>
          <cell r="K4893"/>
          <cell r="L4893"/>
          <cell r="M4893">
            <v>30</v>
          </cell>
          <cell r="N4893">
            <v>9</v>
          </cell>
          <cell r="O4893">
            <v>1</v>
          </cell>
          <cell r="P4893">
            <v>17</v>
          </cell>
          <cell r="Q4893">
            <v>1</v>
          </cell>
          <cell r="R4893">
            <v>26</v>
          </cell>
          <cell r="S4893">
            <v>2</v>
          </cell>
          <cell r="T4893">
            <v>1</v>
          </cell>
        </row>
        <row r="4894">
          <cell r="A4894" t="str">
            <v>名古木31</v>
          </cell>
          <cell r="B4894" t="str">
            <v>32000名古木31</v>
          </cell>
          <cell r="C4894">
            <v>44</v>
          </cell>
          <cell r="D4894" t="str">
            <v>町名別・年齢別人口調べ</v>
          </cell>
          <cell r="E4894" t="str">
            <v>令和 6年 3月 1日</v>
          </cell>
          <cell r="F4894">
            <v>44</v>
          </cell>
          <cell r="G4894" t="str">
            <v>令和 6年 2月29日　現在</v>
          </cell>
          <cell r="H4894" t="str">
            <v>町名</v>
          </cell>
          <cell r="I4894">
            <v>32000</v>
          </cell>
          <cell r="J4894" t="str">
            <v>名古木</v>
          </cell>
          <cell r="K4894"/>
          <cell r="L4894"/>
          <cell r="M4894">
            <v>31</v>
          </cell>
          <cell r="N4894">
            <v>5</v>
          </cell>
          <cell r="O4894">
            <v>1</v>
          </cell>
          <cell r="P4894">
            <v>7</v>
          </cell>
          <cell r="Q4894">
            <v>0</v>
          </cell>
          <cell r="R4894">
            <v>12</v>
          </cell>
          <cell r="S4894">
            <v>1</v>
          </cell>
          <cell r="T4894">
            <v>1</v>
          </cell>
        </row>
        <row r="4895">
          <cell r="A4895" t="str">
            <v>名古木32</v>
          </cell>
          <cell r="B4895" t="str">
            <v>32000名古木32</v>
          </cell>
          <cell r="C4895">
            <v>44</v>
          </cell>
          <cell r="D4895" t="str">
            <v>町名別・年齢別人口調べ</v>
          </cell>
          <cell r="E4895" t="str">
            <v>令和 6年 3月 1日</v>
          </cell>
          <cell r="F4895">
            <v>44</v>
          </cell>
          <cell r="G4895" t="str">
            <v>令和 6年 2月29日　現在</v>
          </cell>
          <cell r="H4895" t="str">
            <v>町名</v>
          </cell>
          <cell r="I4895">
            <v>32000</v>
          </cell>
          <cell r="J4895" t="str">
            <v>名古木</v>
          </cell>
          <cell r="K4895"/>
          <cell r="L4895"/>
          <cell r="M4895">
            <v>32</v>
          </cell>
          <cell r="N4895">
            <v>14</v>
          </cell>
          <cell r="O4895">
            <v>1</v>
          </cell>
          <cell r="P4895">
            <v>9</v>
          </cell>
          <cell r="Q4895">
            <v>0</v>
          </cell>
          <cell r="R4895">
            <v>23</v>
          </cell>
          <cell r="S4895">
            <v>1</v>
          </cell>
          <cell r="T4895">
            <v>1</v>
          </cell>
        </row>
        <row r="4896">
          <cell r="A4896" t="str">
            <v>名古木33</v>
          </cell>
          <cell r="B4896" t="str">
            <v>32000名古木33</v>
          </cell>
          <cell r="C4896">
            <v>44</v>
          </cell>
          <cell r="D4896" t="str">
            <v>町名別・年齢別人口調べ</v>
          </cell>
          <cell r="E4896" t="str">
            <v>令和 6年 3月 1日</v>
          </cell>
          <cell r="F4896">
            <v>44</v>
          </cell>
          <cell r="G4896" t="str">
            <v>令和 6年 2月29日　現在</v>
          </cell>
          <cell r="H4896" t="str">
            <v>町名</v>
          </cell>
          <cell r="I4896">
            <v>32000</v>
          </cell>
          <cell r="J4896" t="str">
            <v>名古木</v>
          </cell>
          <cell r="K4896"/>
          <cell r="L4896"/>
          <cell r="M4896">
            <v>33</v>
          </cell>
          <cell r="N4896">
            <v>11</v>
          </cell>
          <cell r="O4896">
            <v>1</v>
          </cell>
          <cell r="P4896">
            <v>9</v>
          </cell>
          <cell r="Q4896">
            <v>0</v>
          </cell>
          <cell r="R4896">
            <v>20</v>
          </cell>
          <cell r="S4896">
            <v>1</v>
          </cell>
          <cell r="T4896">
            <v>1</v>
          </cell>
        </row>
        <row r="4897">
          <cell r="A4897" t="str">
            <v>名古木34</v>
          </cell>
          <cell r="B4897" t="str">
            <v>32000名古木34</v>
          </cell>
          <cell r="C4897">
            <v>44</v>
          </cell>
          <cell r="D4897" t="str">
            <v>町名別・年齢別人口調べ</v>
          </cell>
          <cell r="E4897" t="str">
            <v>令和 6年 3月 1日</v>
          </cell>
          <cell r="F4897">
            <v>44</v>
          </cell>
          <cell r="G4897" t="str">
            <v>令和 6年 2月29日　現在</v>
          </cell>
          <cell r="H4897" t="str">
            <v>町名</v>
          </cell>
          <cell r="I4897">
            <v>32000</v>
          </cell>
          <cell r="J4897" t="str">
            <v>名古木</v>
          </cell>
          <cell r="K4897"/>
          <cell r="L4897"/>
          <cell r="M4897">
            <v>34</v>
          </cell>
          <cell r="N4897">
            <v>9</v>
          </cell>
          <cell r="O4897">
            <v>2</v>
          </cell>
          <cell r="P4897">
            <v>7</v>
          </cell>
          <cell r="Q4897">
            <v>0</v>
          </cell>
          <cell r="R4897">
            <v>16</v>
          </cell>
          <cell r="S4897">
            <v>2</v>
          </cell>
          <cell r="T4897">
            <v>1</v>
          </cell>
        </row>
        <row r="4898">
          <cell r="A4898" t="str">
            <v>名古木35</v>
          </cell>
          <cell r="B4898" t="str">
            <v>32000名古木35</v>
          </cell>
          <cell r="C4898">
            <v>44</v>
          </cell>
          <cell r="D4898" t="str">
            <v>町名別・年齢別人口調べ</v>
          </cell>
          <cell r="E4898" t="str">
            <v>令和 6年 3月 1日</v>
          </cell>
          <cell r="F4898">
            <v>44</v>
          </cell>
          <cell r="G4898" t="str">
            <v>令和 6年 2月29日　現在</v>
          </cell>
          <cell r="H4898" t="str">
            <v>町名</v>
          </cell>
          <cell r="I4898">
            <v>32000</v>
          </cell>
          <cell r="J4898" t="str">
            <v>名古木</v>
          </cell>
          <cell r="K4898"/>
          <cell r="L4898"/>
          <cell r="M4898">
            <v>35</v>
          </cell>
          <cell r="N4898">
            <v>9</v>
          </cell>
          <cell r="O4898">
            <v>1</v>
          </cell>
          <cell r="P4898">
            <v>7</v>
          </cell>
          <cell r="Q4898">
            <v>0</v>
          </cell>
          <cell r="R4898">
            <v>16</v>
          </cell>
          <cell r="S4898">
            <v>1</v>
          </cell>
          <cell r="T4898">
            <v>1</v>
          </cell>
        </row>
        <row r="4899">
          <cell r="A4899" t="str">
            <v>名古木36</v>
          </cell>
          <cell r="B4899" t="str">
            <v>32000名古木36</v>
          </cell>
          <cell r="C4899">
            <v>44</v>
          </cell>
          <cell r="D4899" t="str">
            <v>町名別・年齢別人口調べ</v>
          </cell>
          <cell r="E4899" t="str">
            <v>令和 6年 3月 1日</v>
          </cell>
          <cell r="F4899">
            <v>44</v>
          </cell>
          <cell r="G4899" t="str">
            <v>令和 6年 2月29日　現在</v>
          </cell>
          <cell r="H4899" t="str">
            <v>町名</v>
          </cell>
          <cell r="I4899">
            <v>32000</v>
          </cell>
          <cell r="J4899" t="str">
            <v>名古木</v>
          </cell>
          <cell r="K4899"/>
          <cell r="L4899"/>
          <cell r="M4899">
            <v>36</v>
          </cell>
          <cell r="N4899">
            <v>12</v>
          </cell>
          <cell r="O4899">
            <v>2</v>
          </cell>
          <cell r="P4899">
            <v>8</v>
          </cell>
          <cell r="Q4899">
            <v>0</v>
          </cell>
          <cell r="R4899">
            <v>20</v>
          </cell>
          <cell r="S4899">
            <v>2</v>
          </cell>
          <cell r="T4899">
            <v>1</v>
          </cell>
        </row>
        <row r="4900">
          <cell r="A4900" t="str">
            <v>名古木37</v>
          </cell>
          <cell r="B4900" t="str">
            <v>32000名古木37</v>
          </cell>
          <cell r="C4900">
            <v>44</v>
          </cell>
          <cell r="D4900" t="str">
            <v>町名別・年齢別人口調べ</v>
          </cell>
          <cell r="E4900" t="str">
            <v>令和 6年 3月 1日</v>
          </cell>
          <cell r="F4900">
            <v>44</v>
          </cell>
          <cell r="G4900" t="str">
            <v>令和 6年 2月29日　現在</v>
          </cell>
          <cell r="H4900" t="str">
            <v>町名</v>
          </cell>
          <cell r="I4900">
            <v>32000</v>
          </cell>
          <cell r="J4900" t="str">
            <v>名古木</v>
          </cell>
          <cell r="K4900"/>
          <cell r="L4900"/>
          <cell r="M4900">
            <v>37</v>
          </cell>
          <cell r="N4900">
            <v>7</v>
          </cell>
          <cell r="O4900">
            <v>0</v>
          </cell>
          <cell r="P4900">
            <v>8</v>
          </cell>
          <cell r="Q4900">
            <v>0</v>
          </cell>
          <cell r="R4900">
            <v>15</v>
          </cell>
          <cell r="S4900">
            <v>0</v>
          </cell>
          <cell r="T4900">
            <v>1</v>
          </cell>
        </row>
        <row r="4901">
          <cell r="A4901" t="str">
            <v>名古木38</v>
          </cell>
          <cell r="B4901" t="str">
            <v>32000名古木38</v>
          </cell>
          <cell r="C4901">
            <v>44</v>
          </cell>
          <cell r="D4901" t="str">
            <v>町名別・年齢別人口調べ</v>
          </cell>
          <cell r="E4901" t="str">
            <v>令和 6年 3月 1日</v>
          </cell>
          <cell r="F4901">
            <v>44</v>
          </cell>
          <cell r="G4901" t="str">
            <v>令和 6年 2月29日　現在</v>
          </cell>
          <cell r="H4901" t="str">
            <v>町名</v>
          </cell>
          <cell r="I4901">
            <v>32000</v>
          </cell>
          <cell r="J4901" t="str">
            <v>名古木</v>
          </cell>
          <cell r="K4901"/>
          <cell r="L4901"/>
          <cell r="M4901">
            <v>38</v>
          </cell>
          <cell r="N4901">
            <v>11</v>
          </cell>
          <cell r="O4901">
            <v>2</v>
          </cell>
          <cell r="P4901">
            <v>11</v>
          </cell>
          <cell r="Q4901">
            <v>1</v>
          </cell>
          <cell r="R4901">
            <v>22</v>
          </cell>
          <cell r="S4901">
            <v>3</v>
          </cell>
          <cell r="T4901">
            <v>1</v>
          </cell>
        </row>
        <row r="4902">
          <cell r="A4902" t="str">
            <v>名古木39</v>
          </cell>
          <cell r="B4902" t="str">
            <v>32000名古木39</v>
          </cell>
          <cell r="C4902">
            <v>44</v>
          </cell>
          <cell r="D4902" t="str">
            <v>町名別・年齢別人口調べ</v>
          </cell>
          <cell r="E4902" t="str">
            <v>令和 6年 3月 1日</v>
          </cell>
          <cell r="F4902">
            <v>44</v>
          </cell>
          <cell r="G4902" t="str">
            <v>令和 6年 2月29日　現在</v>
          </cell>
          <cell r="H4902" t="str">
            <v>町名</v>
          </cell>
          <cell r="I4902">
            <v>32000</v>
          </cell>
          <cell r="J4902" t="str">
            <v>名古木</v>
          </cell>
          <cell r="K4902"/>
          <cell r="L4902"/>
          <cell r="M4902">
            <v>39</v>
          </cell>
          <cell r="N4902">
            <v>8</v>
          </cell>
          <cell r="O4902">
            <v>0</v>
          </cell>
          <cell r="P4902">
            <v>13</v>
          </cell>
          <cell r="Q4902">
            <v>0</v>
          </cell>
          <cell r="R4902">
            <v>21</v>
          </cell>
          <cell r="S4902">
            <v>0</v>
          </cell>
          <cell r="T4902">
            <v>1</v>
          </cell>
        </row>
        <row r="4903">
          <cell r="A4903" t="str">
            <v>名古木40</v>
          </cell>
          <cell r="B4903" t="str">
            <v>32000名古木40</v>
          </cell>
          <cell r="C4903">
            <v>44</v>
          </cell>
          <cell r="D4903" t="str">
            <v>町名別・年齢別人口調べ</v>
          </cell>
          <cell r="E4903" t="str">
            <v>令和 6年 3月 1日</v>
          </cell>
          <cell r="F4903">
            <v>44</v>
          </cell>
          <cell r="G4903" t="str">
            <v>令和 6年 2月29日　現在</v>
          </cell>
          <cell r="H4903" t="str">
            <v>町名</v>
          </cell>
          <cell r="I4903">
            <v>32000</v>
          </cell>
          <cell r="J4903" t="str">
            <v>名古木</v>
          </cell>
          <cell r="K4903"/>
          <cell r="L4903"/>
          <cell r="M4903">
            <v>40</v>
          </cell>
          <cell r="N4903">
            <v>7</v>
          </cell>
          <cell r="O4903">
            <v>0</v>
          </cell>
          <cell r="P4903">
            <v>11</v>
          </cell>
          <cell r="Q4903">
            <v>0</v>
          </cell>
          <cell r="R4903">
            <v>18</v>
          </cell>
          <cell r="S4903">
            <v>0</v>
          </cell>
          <cell r="T4903">
            <v>1</v>
          </cell>
        </row>
        <row r="4904">
          <cell r="A4904" t="str">
            <v>名古木41</v>
          </cell>
          <cell r="B4904" t="str">
            <v>32000名古木41</v>
          </cell>
          <cell r="C4904">
            <v>44</v>
          </cell>
          <cell r="D4904" t="str">
            <v>町名別・年齢別人口調べ</v>
          </cell>
          <cell r="E4904" t="str">
            <v>令和 6年 3月 1日</v>
          </cell>
          <cell r="F4904">
            <v>44</v>
          </cell>
          <cell r="G4904" t="str">
            <v>令和 6年 2月29日　現在</v>
          </cell>
          <cell r="H4904" t="str">
            <v>町名</v>
          </cell>
          <cell r="I4904">
            <v>32000</v>
          </cell>
          <cell r="J4904" t="str">
            <v>名古木</v>
          </cell>
          <cell r="K4904"/>
          <cell r="L4904"/>
          <cell r="M4904">
            <v>41</v>
          </cell>
          <cell r="N4904">
            <v>13</v>
          </cell>
          <cell r="O4904">
            <v>1</v>
          </cell>
          <cell r="P4904">
            <v>6</v>
          </cell>
          <cell r="Q4904">
            <v>0</v>
          </cell>
          <cell r="R4904">
            <v>19</v>
          </cell>
          <cell r="S4904">
            <v>1</v>
          </cell>
          <cell r="T4904">
            <v>1</v>
          </cell>
        </row>
        <row r="4905">
          <cell r="A4905" t="str">
            <v>名古木42</v>
          </cell>
          <cell r="B4905" t="str">
            <v>32000名古木42</v>
          </cell>
          <cell r="C4905">
            <v>44</v>
          </cell>
          <cell r="D4905" t="str">
            <v>町名別・年齢別人口調べ</v>
          </cell>
          <cell r="E4905" t="str">
            <v>令和 6年 3月 1日</v>
          </cell>
          <cell r="F4905">
            <v>44</v>
          </cell>
          <cell r="G4905" t="str">
            <v>令和 6年 2月29日　現在</v>
          </cell>
          <cell r="H4905" t="str">
            <v>町名</v>
          </cell>
          <cell r="I4905">
            <v>32000</v>
          </cell>
          <cell r="J4905" t="str">
            <v>名古木</v>
          </cell>
          <cell r="K4905"/>
          <cell r="L4905"/>
          <cell r="M4905">
            <v>42</v>
          </cell>
          <cell r="N4905">
            <v>11</v>
          </cell>
          <cell r="O4905">
            <v>0</v>
          </cell>
          <cell r="P4905">
            <v>14</v>
          </cell>
          <cell r="Q4905">
            <v>1</v>
          </cell>
          <cell r="R4905">
            <v>25</v>
          </cell>
          <cell r="S4905">
            <v>1</v>
          </cell>
          <cell r="T4905">
            <v>1</v>
          </cell>
        </row>
        <row r="4906">
          <cell r="A4906" t="str">
            <v>名古木43</v>
          </cell>
          <cell r="B4906" t="str">
            <v>32000名古木43</v>
          </cell>
          <cell r="C4906">
            <v>44</v>
          </cell>
          <cell r="D4906" t="str">
            <v>町名別・年齢別人口調べ</v>
          </cell>
          <cell r="E4906" t="str">
            <v>令和 6年 3月 1日</v>
          </cell>
          <cell r="F4906">
            <v>44</v>
          </cell>
          <cell r="G4906" t="str">
            <v>令和 6年 2月29日　現在</v>
          </cell>
          <cell r="H4906" t="str">
            <v>町名</v>
          </cell>
          <cell r="I4906">
            <v>32000</v>
          </cell>
          <cell r="J4906" t="str">
            <v>名古木</v>
          </cell>
          <cell r="K4906"/>
          <cell r="L4906"/>
          <cell r="M4906">
            <v>43</v>
          </cell>
          <cell r="N4906">
            <v>10</v>
          </cell>
          <cell r="O4906">
            <v>0</v>
          </cell>
          <cell r="P4906">
            <v>15</v>
          </cell>
          <cell r="Q4906">
            <v>0</v>
          </cell>
          <cell r="R4906">
            <v>25</v>
          </cell>
          <cell r="S4906">
            <v>0</v>
          </cell>
          <cell r="T4906">
            <v>1</v>
          </cell>
        </row>
        <row r="4907">
          <cell r="A4907" t="str">
            <v>名古木44</v>
          </cell>
          <cell r="B4907" t="str">
            <v>32000名古木44</v>
          </cell>
          <cell r="C4907">
            <v>44</v>
          </cell>
          <cell r="D4907" t="str">
            <v>町名別・年齢別人口調べ</v>
          </cell>
          <cell r="E4907" t="str">
            <v>令和 6年 3月 1日</v>
          </cell>
          <cell r="F4907">
            <v>44</v>
          </cell>
          <cell r="G4907" t="str">
            <v>令和 6年 2月29日　現在</v>
          </cell>
          <cell r="H4907" t="str">
            <v>町名</v>
          </cell>
          <cell r="I4907">
            <v>32000</v>
          </cell>
          <cell r="J4907" t="str">
            <v>名古木</v>
          </cell>
          <cell r="K4907"/>
          <cell r="L4907"/>
          <cell r="M4907">
            <v>44</v>
          </cell>
          <cell r="N4907">
            <v>11</v>
          </cell>
          <cell r="O4907">
            <v>0</v>
          </cell>
          <cell r="P4907">
            <v>11</v>
          </cell>
          <cell r="Q4907">
            <v>1</v>
          </cell>
          <cell r="R4907">
            <v>22</v>
          </cell>
          <cell r="S4907">
            <v>1</v>
          </cell>
          <cell r="T4907">
            <v>1</v>
          </cell>
        </row>
        <row r="4908">
          <cell r="A4908" t="str">
            <v>名古木45</v>
          </cell>
          <cell r="B4908" t="str">
            <v>32000名古木45</v>
          </cell>
          <cell r="C4908">
            <v>44</v>
          </cell>
          <cell r="D4908" t="str">
            <v>町名別・年齢別人口調べ</v>
          </cell>
          <cell r="E4908" t="str">
            <v>令和 6年 3月 1日</v>
          </cell>
          <cell r="F4908">
            <v>44</v>
          </cell>
          <cell r="G4908" t="str">
            <v>令和 6年 2月29日　現在</v>
          </cell>
          <cell r="H4908" t="str">
            <v>町名</v>
          </cell>
          <cell r="I4908">
            <v>32000</v>
          </cell>
          <cell r="J4908" t="str">
            <v>名古木</v>
          </cell>
          <cell r="K4908"/>
          <cell r="L4908"/>
          <cell r="M4908">
            <v>45</v>
          </cell>
          <cell r="N4908">
            <v>19</v>
          </cell>
          <cell r="O4908">
            <v>0</v>
          </cell>
          <cell r="P4908">
            <v>16</v>
          </cell>
          <cell r="Q4908">
            <v>0</v>
          </cell>
          <cell r="R4908">
            <v>35</v>
          </cell>
          <cell r="S4908">
            <v>0</v>
          </cell>
          <cell r="T4908">
            <v>1</v>
          </cell>
        </row>
        <row r="4909">
          <cell r="A4909" t="str">
            <v>名古木46</v>
          </cell>
          <cell r="B4909" t="str">
            <v>32000名古木46</v>
          </cell>
          <cell r="C4909">
            <v>44</v>
          </cell>
          <cell r="D4909" t="str">
            <v>町名別・年齢別人口調べ</v>
          </cell>
          <cell r="E4909" t="str">
            <v>令和 6年 3月 1日</v>
          </cell>
          <cell r="F4909">
            <v>44</v>
          </cell>
          <cell r="G4909" t="str">
            <v>令和 6年 2月29日　現在</v>
          </cell>
          <cell r="H4909" t="str">
            <v>町名</v>
          </cell>
          <cell r="I4909">
            <v>32000</v>
          </cell>
          <cell r="J4909" t="str">
            <v>名古木</v>
          </cell>
          <cell r="K4909"/>
          <cell r="L4909"/>
          <cell r="M4909">
            <v>46</v>
          </cell>
          <cell r="N4909">
            <v>19</v>
          </cell>
          <cell r="O4909">
            <v>0</v>
          </cell>
          <cell r="P4909">
            <v>13</v>
          </cell>
          <cell r="Q4909">
            <v>1</v>
          </cell>
          <cell r="R4909">
            <v>32</v>
          </cell>
          <cell r="S4909">
            <v>1</v>
          </cell>
          <cell r="T4909">
            <v>1</v>
          </cell>
        </row>
        <row r="4910">
          <cell r="A4910" t="str">
            <v>名古木47</v>
          </cell>
          <cell r="B4910" t="str">
            <v>32000名古木47</v>
          </cell>
          <cell r="C4910">
            <v>44</v>
          </cell>
          <cell r="D4910" t="str">
            <v>町名別・年齢別人口調べ</v>
          </cell>
          <cell r="E4910" t="str">
            <v>令和 6年 3月 1日</v>
          </cell>
          <cell r="F4910">
            <v>44</v>
          </cell>
          <cell r="G4910" t="str">
            <v>令和 6年 2月29日　現在</v>
          </cell>
          <cell r="H4910" t="str">
            <v>町名</v>
          </cell>
          <cell r="I4910">
            <v>32000</v>
          </cell>
          <cell r="J4910" t="str">
            <v>名古木</v>
          </cell>
          <cell r="K4910"/>
          <cell r="L4910"/>
          <cell r="M4910">
            <v>47</v>
          </cell>
          <cell r="N4910">
            <v>22</v>
          </cell>
          <cell r="O4910">
            <v>0</v>
          </cell>
          <cell r="P4910">
            <v>15</v>
          </cell>
          <cell r="Q4910">
            <v>0</v>
          </cell>
          <cell r="R4910">
            <v>37</v>
          </cell>
          <cell r="S4910">
            <v>0</v>
          </cell>
          <cell r="T4910">
            <v>1</v>
          </cell>
        </row>
        <row r="4911">
          <cell r="A4911" t="str">
            <v>名古木48</v>
          </cell>
          <cell r="B4911" t="str">
            <v>32000名古木48</v>
          </cell>
          <cell r="C4911">
            <v>44</v>
          </cell>
          <cell r="D4911" t="str">
            <v>町名別・年齢別人口調べ</v>
          </cell>
          <cell r="E4911" t="str">
            <v>令和 6年 3月 1日</v>
          </cell>
          <cell r="F4911">
            <v>44</v>
          </cell>
          <cell r="G4911" t="str">
            <v>令和 6年 2月29日　現在</v>
          </cell>
          <cell r="H4911" t="str">
            <v>町名</v>
          </cell>
          <cell r="I4911">
            <v>32000</v>
          </cell>
          <cell r="J4911" t="str">
            <v>名古木</v>
          </cell>
          <cell r="K4911"/>
          <cell r="L4911"/>
          <cell r="M4911">
            <v>48</v>
          </cell>
          <cell r="N4911">
            <v>18</v>
          </cell>
          <cell r="O4911">
            <v>0</v>
          </cell>
          <cell r="P4911">
            <v>15</v>
          </cell>
          <cell r="Q4911">
            <v>0</v>
          </cell>
          <cell r="R4911">
            <v>33</v>
          </cell>
          <cell r="S4911">
            <v>0</v>
          </cell>
          <cell r="T4911">
            <v>1</v>
          </cell>
        </row>
        <row r="4912">
          <cell r="A4912" t="str">
            <v>名古木49</v>
          </cell>
          <cell r="B4912" t="str">
            <v>32000名古木49</v>
          </cell>
          <cell r="C4912">
            <v>44</v>
          </cell>
          <cell r="D4912" t="str">
            <v>町名別・年齢別人口調べ</v>
          </cell>
          <cell r="E4912" t="str">
            <v>令和 6年 3月 1日</v>
          </cell>
          <cell r="F4912">
            <v>44</v>
          </cell>
          <cell r="G4912" t="str">
            <v>令和 6年 2月29日　現在</v>
          </cell>
          <cell r="H4912" t="str">
            <v>町名</v>
          </cell>
          <cell r="I4912">
            <v>32000</v>
          </cell>
          <cell r="J4912" t="str">
            <v>名古木</v>
          </cell>
          <cell r="K4912"/>
          <cell r="L4912"/>
          <cell r="M4912">
            <v>49</v>
          </cell>
          <cell r="N4912">
            <v>18</v>
          </cell>
          <cell r="O4912">
            <v>0</v>
          </cell>
          <cell r="P4912">
            <v>20</v>
          </cell>
          <cell r="Q4912">
            <v>0</v>
          </cell>
          <cell r="R4912">
            <v>38</v>
          </cell>
          <cell r="S4912">
            <v>0</v>
          </cell>
          <cell r="T4912">
            <v>1</v>
          </cell>
        </row>
        <row r="4913">
          <cell r="A4913" t="str">
            <v>名古木50</v>
          </cell>
          <cell r="B4913" t="str">
            <v>32000名古木50</v>
          </cell>
          <cell r="C4913">
            <v>44</v>
          </cell>
          <cell r="D4913" t="str">
            <v>町名別・年齢別人口調べ</v>
          </cell>
          <cell r="E4913" t="str">
            <v>令和 6年 3月 1日</v>
          </cell>
          <cell r="F4913">
            <v>44</v>
          </cell>
          <cell r="G4913" t="str">
            <v>令和 6年 2月29日　現在</v>
          </cell>
          <cell r="H4913" t="str">
            <v>町名</v>
          </cell>
          <cell r="I4913">
            <v>32000</v>
          </cell>
          <cell r="J4913" t="str">
            <v>名古木</v>
          </cell>
          <cell r="K4913"/>
          <cell r="L4913"/>
          <cell r="M4913">
            <v>50</v>
          </cell>
          <cell r="N4913">
            <v>14</v>
          </cell>
          <cell r="O4913">
            <v>0</v>
          </cell>
          <cell r="P4913">
            <v>27</v>
          </cell>
          <cell r="Q4913">
            <v>2</v>
          </cell>
          <cell r="R4913">
            <v>41</v>
          </cell>
          <cell r="S4913">
            <v>2</v>
          </cell>
          <cell r="T4913">
            <v>1</v>
          </cell>
        </row>
        <row r="4914">
          <cell r="A4914" t="str">
            <v>名古木51</v>
          </cell>
          <cell r="B4914" t="str">
            <v>32000名古木51</v>
          </cell>
          <cell r="C4914">
            <v>44</v>
          </cell>
          <cell r="D4914" t="str">
            <v>町名別・年齢別人口調べ</v>
          </cell>
          <cell r="E4914" t="str">
            <v>令和 6年 3月 1日</v>
          </cell>
          <cell r="F4914">
            <v>44</v>
          </cell>
          <cell r="G4914" t="str">
            <v>令和 6年 2月29日　現在</v>
          </cell>
          <cell r="H4914" t="str">
            <v>町名</v>
          </cell>
          <cell r="I4914">
            <v>32000</v>
          </cell>
          <cell r="J4914" t="str">
            <v>名古木</v>
          </cell>
          <cell r="K4914"/>
          <cell r="L4914"/>
          <cell r="M4914">
            <v>51</v>
          </cell>
          <cell r="N4914">
            <v>16</v>
          </cell>
          <cell r="O4914">
            <v>1</v>
          </cell>
          <cell r="P4914">
            <v>23</v>
          </cell>
          <cell r="Q4914">
            <v>0</v>
          </cell>
          <cell r="R4914">
            <v>39</v>
          </cell>
          <cell r="S4914">
            <v>1</v>
          </cell>
          <cell r="T4914">
            <v>1</v>
          </cell>
        </row>
        <row r="4915">
          <cell r="A4915" t="str">
            <v>名古木52</v>
          </cell>
          <cell r="B4915" t="str">
            <v>32000名古木52</v>
          </cell>
          <cell r="C4915">
            <v>44</v>
          </cell>
          <cell r="D4915" t="str">
            <v>町名別・年齢別人口調べ</v>
          </cell>
          <cell r="E4915" t="str">
            <v>令和 6年 3月 1日</v>
          </cell>
          <cell r="F4915">
            <v>44</v>
          </cell>
          <cell r="G4915" t="str">
            <v>令和 6年 2月29日　現在</v>
          </cell>
          <cell r="H4915" t="str">
            <v>町名</v>
          </cell>
          <cell r="I4915">
            <v>32000</v>
          </cell>
          <cell r="J4915" t="str">
            <v>名古木</v>
          </cell>
          <cell r="K4915"/>
          <cell r="L4915"/>
          <cell r="M4915">
            <v>52</v>
          </cell>
          <cell r="N4915">
            <v>23</v>
          </cell>
          <cell r="O4915">
            <v>1</v>
          </cell>
          <cell r="P4915">
            <v>23</v>
          </cell>
          <cell r="Q4915">
            <v>1</v>
          </cell>
          <cell r="R4915">
            <v>46</v>
          </cell>
          <cell r="S4915">
            <v>2</v>
          </cell>
          <cell r="T4915">
            <v>1</v>
          </cell>
        </row>
        <row r="4916">
          <cell r="A4916" t="str">
            <v>名古木53</v>
          </cell>
          <cell r="B4916" t="str">
            <v>32000名古木53</v>
          </cell>
          <cell r="C4916">
            <v>44</v>
          </cell>
          <cell r="D4916" t="str">
            <v>町名別・年齢別人口調べ</v>
          </cell>
          <cell r="E4916" t="str">
            <v>令和 6年 3月 1日</v>
          </cell>
          <cell r="F4916">
            <v>44</v>
          </cell>
          <cell r="G4916" t="str">
            <v>令和 6年 2月29日　現在</v>
          </cell>
          <cell r="H4916" t="str">
            <v>町名</v>
          </cell>
          <cell r="I4916">
            <v>32000</v>
          </cell>
          <cell r="J4916" t="str">
            <v>名古木</v>
          </cell>
          <cell r="K4916"/>
          <cell r="L4916"/>
          <cell r="M4916">
            <v>53</v>
          </cell>
          <cell r="N4916">
            <v>22</v>
          </cell>
          <cell r="O4916">
            <v>1</v>
          </cell>
          <cell r="P4916">
            <v>17</v>
          </cell>
          <cell r="Q4916">
            <v>0</v>
          </cell>
          <cell r="R4916">
            <v>39</v>
          </cell>
          <cell r="S4916">
            <v>1</v>
          </cell>
          <cell r="T4916">
            <v>1</v>
          </cell>
        </row>
        <row r="4917">
          <cell r="A4917" t="str">
            <v>名古木54</v>
          </cell>
          <cell r="B4917" t="str">
            <v>32000名古木54</v>
          </cell>
          <cell r="C4917">
            <v>44</v>
          </cell>
          <cell r="D4917" t="str">
            <v>町名別・年齢別人口調べ</v>
          </cell>
          <cell r="E4917" t="str">
            <v>令和 6年 3月 1日</v>
          </cell>
          <cell r="F4917">
            <v>44</v>
          </cell>
          <cell r="G4917" t="str">
            <v>令和 6年 2月29日　現在</v>
          </cell>
          <cell r="H4917" t="str">
            <v>町名</v>
          </cell>
          <cell r="I4917">
            <v>32000</v>
          </cell>
          <cell r="J4917" t="str">
            <v>名古木</v>
          </cell>
          <cell r="K4917"/>
          <cell r="L4917"/>
          <cell r="M4917">
            <v>54</v>
          </cell>
          <cell r="N4917">
            <v>16</v>
          </cell>
          <cell r="O4917">
            <v>0</v>
          </cell>
          <cell r="P4917">
            <v>17</v>
          </cell>
          <cell r="Q4917">
            <v>0</v>
          </cell>
          <cell r="R4917">
            <v>33</v>
          </cell>
          <cell r="S4917">
            <v>0</v>
          </cell>
          <cell r="T4917">
            <v>1</v>
          </cell>
        </row>
        <row r="4918">
          <cell r="A4918" t="str">
            <v>名古木55</v>
          </cell>
          <cell r="B4918" t="str">
            <v>32000名古木55</v>
          </cell>
          <cell r="C4918">
            <v>44</v>
          </cell>
          <cell r="D4918" t="str">
            <v>町名別・年齢別人口調べ</v>
          </cell>
          <cell r="E4918" t="str">
            <v>令和 6年 3月 1日</v>
          </cell>
          <cell r="F4918">
            <v>44</v>
          </cell>
          <cell r="G4918" t="str">
            <v>令和 6年 2月29日　現在</v>
          </cell>
          <cell r="H4918" t="str">
            <v>町名</v>
          </cell>
          <cell r="I4918">
            <v>32000</v>
          </cell>
          <cell r="J4918" t="str">
            <v>名古木</v>
          </cell>
          <cell r="K4918"/>
          <cell r="L4918"/>
          <cell r="M4918">
            <v>55</v>
          </cell>
          <cell r="N4918">
            <v>18</v>
          </cell>
          <cell r="O4918">
            <v>0</v>
          </cell>
          <cell r="P4918">
            <v>18</v>
          </cell>
          <cell r="Q4918">
            <v>0</v>
          </cell>
          <cell r="R4918">
            <v>36</v>
          </cell>
          <cell r="S4918">
            <v>0</v>
          </cell>
          <cell r="T4918">
            <v>1</v>
          </cell>
        </row>
        <row r="4919">
          <cell r="A4919" t="str">
            <v>名古木56</v>
          </cell>
          <cell r="B4919" t="str">
            <v>32000名古木56</v>
          </cell>
          <cell r="C4919">
            <v>44</v>
          </cell>
          <cell r="D4919" t="str">
            <v>町名別・年齢別人口調べ</v>
          </cell>
          <cell r="E4919" t="str">
            <v>令和 6年 3月 1日</v>
          </cell>
          <cell r="F4919">
            <v>44</v>
          </cell>
          <cell r="G4919" t="str">
            <v>令和 6年 2月29日　現在</v>
          </cell>
          <cell r="H4919" t="str">
            <v>町名</v>
          </cell>
          <cell r="I4919">
            <v>32000</v>
          </cell>
          <cell r="J4919" t="str">
            <v>名古木</v>
          </cell>
          <cell r="K4919"/>
          <cell r="L4919"/>
          <cell r="M4919">
            <v>56</v>
          </cell>
          <cell r="N4919">
            <v>13</v>
          </cell>
          <cell r="O4919">
            <v>0</v>
          </cell>
          <cell r="P4919">
            <v>13</v>
          </cell>
          <cell r="Q4919">
            <v>0</v>
          </cell>
          <cell r="R4919">
            <v>26</v>
          </cell>
          <cell r="S4919">
            <v>0</v>
          </cell>
          <cell r="T4919">
            <v>1</v>
          </cell>
        </row>
        <row r="4920">
          <cell r="A4920" t="str">
            <v>名古木57</v>
          </cell>
          <cell r="B4920" t="str">
            <v>32000名古木57</v>
          </cell>
          <cell r="C4920">
            <v>44</v>
          </cell>
          <cell r="D4920" t="str">
            <v>町名別・年齢別人口調べ</v>
          </cell>
          <cell r="E4920" t="str">
            <v>令和 6年 3月 1日</v>
          </cell>
          <cell r="F4920">
            <v>44</v>
          </cell>
          <cell r="G4920" t="str">
            <v>令和 6年 2月29日　現在</v>
          </cell>
          <cell r="H4920" t="str">
            <v>町名</v>
          </cell>
          <cell r="I4920">
            <v>32000</v>
          </cell>
          <cell r="J4920" t="str">
            <v>名古木</v>
          </cell>
          <cell r="K4920"/>
          <cell r="L4920"/>
          <cell r="M4920">
            <v>57</v>
          </cell>
          <cell r="N4920">
            <v>17</v>
          </cell>
          <cell r="O4920">
            <v>0</v>
          </cell>
          <cell r="P4920">
            <v>15</v>
          </cell>
          <cell r="Q4920">
            <v>0</v>
          </cell>
          <cell r="R4920">
            <v>32</v>
          </cell>
          <cell r="S4920">
            <v>0</v>
          </cell>
          <cell r="T4920">
            <v>1</v>
          </cell>
        </row>
        <row r="4921">
          <cell r="A4921" t="str">
            <v>名古木58</v>
          </cell>
          <cell r="B4921" t="str">
            <v>32000名古木58</v>
          </cell>
          <cell r="C4921">
            <v>44</v>
          </cell>
          <cell r="D4921" t="str">
            <v>町名別・年齢別人口調べ</v>
          </cell>
          <cell r="E4921" t="str">
            <v>令和 6年 3月 1日</v>
          </cell>
          <cell r="F4921">
            <v>44</v>
          </cell>
          <cell r="G4921" t="str">
            <v>令和 6年 2月29日　現在</v>
          </cell>
          <cell r="H4921" t="str">
            <v>町名</v>
          </cell>
          <cell r="I4921">
            <v>32000</v>
          </cell>
          <cell r="J4921" t="str">
            <v>名古木</v>
          </cell>
          <cell r="K4921"/>
          <cell r="L4921"/>
          <cell r="M4921">
            <v>58</v>
          </cell>
          <cell r="N4921">
            <v>13</v>
          </cell>
          <cell r="O4921">
            <v>0</v>
          </cell>
          <cell r="P4921">
            <v>13</v>
          </cell>
          <cell r="Q4921">
            <v>0</v>
          </cell>
          <cell r="R4921">
            <v>26</v>
          </cell>
          <cell r="S4921">
            <v>0</v>
          </cell>
          <cell r="T4921">
            <v>1</v>
          </cell>
        </row>
        <row r="4922">
          <cell r="A4922" t="str">
            <v>名古木59</v>
          </cell>
          <cell r="B4922" t="str">
            <v>32000名古木59</v>
          </cell>
          <cell r="C4922">
            <v>44</v>
          </cell>
          <cell r="D4922" t="str">
            <v>町名別・年齢別人口調べ</v>
          </cell>
          <cell r="E4922" t="str">
            <v>令和 6年 3月 1日</v>
          </cell>
          <cell r="F4922">
            <v>44</v>
          </cell>
          <cell r="G4922" t="str">
            <v>令和 6年 2月29日　現在</v>
          </cell>
          <cell r="H4922" t="str">
            <v>町名</v>
          </cell>
          <cell r="I4922">
            <v>32000</v>
          </cell>
          <cell r="J4922" t="str">
            <v>名古木</v>
          </cell>
          <cell r="K4922"/>
          <cell r="L4922"/>
          <cell r="M4922">
            <v>59</v>
          </cell>
          <cell r="N4922">
            <v>16</v>
          </cell>
          <cell r="O4922">
            <v>0</v>
          </cell>
          <cell r="P4922">
            <v>16</v>
          </cell>
          <cell r="Q4922">
            <v>1</v>
          </cell>
          <cell r="R4922">
            <v>32</v>
          </cell>
          <cell r="S4922">
            <v>1</v>
          </cell>
          <cell r="T4922">
            <v>1</v>
          </cell>
        </row>
        <row r="4923">
          <cell r="A4923" t="str">
            <v>名古木60</v>
          </cell>
          <cell r="B4923" t="str">
            <v>32000名古木60</v>
          </cell>
          <cell r="C4923">
            <v>44</v>
          </cell>
          <cell r="D4923" t="str">
            <v>町名別・年齢別人口調べ</v>
          </cell>
          <cell r="E4923" t="str">
            <v>令和 6年 3月 1日</v>
          </cell>
          <cell r="F4923">
            <v>44</v>
          </cell>
          <cell r="G4923" t="str">
            <v>令和 6年 2月29日　現在</v>
          </cell>
          <cell r="H4923" t="str">
            <v>町名</v>
          </cell>
          <cell r="I4923">
            <v>32000</v>
          </cell>
          <cell r="J4923" t="str">
            <v>名古木</v>
          </cell>
          <cell r="K4923"/>
          <cell r="L4923"/>
          <cell r="M4923">
            <v>60</v>
          </cell>
          <cell r="N4923">
            <v>23</v>
          </cell>
          <cell r="O4923">
            <v>1</v>
          </cell>
          <cell r="P4923">
            <v>21</v>
          </cell>
          <cell r="Q4923">
            <v>0</v>
          </cell>
          <cell r="R4923">
            <v>44</v>
          </cell>
          <cell r="S4923">
            <v>1</v>
          </cell>
          <cell r="T4923">
            <v>1</v>
          </cell>
        </row>
        <row r="4924">
          <cell r="A4924" t="str">
            <v>名古木61</v>
          </cell>
          <cell r="B4924" t="str">
            <v>32000名古木61</v>
          </cell>
          <cell r="C4924">
            <v>44</v>
          </cell>
          <cell r="D4924" t="str">
            <v>町名別・年齢別人口調べ</v>
          </cell>
          <cell r="E4924" t="str">
            <v>令和 6年 3月 1日</v>
          </cell>
          <cell r="F4924">
            <v>44</v>
          </cell>
          <cell r="G4924" t="str">
            <v>令和 6年 2月29日　現在</v>
          </cell>
          <cell r="H4924" t="str">
            <v>町名</v>
          </cell>
          <cell r="I4924">
            <v>32000</v>
          </cell>
          <cell r="J4924" t="str">
            <v>名古木</v>
          </cell>
          <cell r="K4924"/>
          <cell r="L4924"/>
          <cell r="M4924">
            <v>61</v>
          </cell>
          <cell r="N4924">
            <v>25</v>
          </cell>
          <cell r="O4924">
            <v>0</v>
          </cell>
          <cell r="P4924">
            <v>15</v>
          </cell>
          <cell r="Q4924">
            <v>1</v>
          </cell>
          <cell r="R4924">
            <v>40</v>
          </cell>
          <cell r="S4924">
            <v>1</v>
          </cell>
          <cell r="T4924">
            <v>1</v>
          </cell>
        </row>
        <row r="4925">
          <cell r="A4925" t="str">
            <v>名古木62</v>
          </cell>
          <cell r="B4925" t="str">
            <v>32000名古木62</v>
          </cell>
          <cell r="C4925">
            <v>44</v>
          </cell>
          <cell r="D4925" t="str">
            <v>町名別・年齢別人口調べ</v>
          </cell>
          <cell r="E4925" t="str">
            <v>令和 6年 3月 1日</v>
          </cell>
          <cell r="F4925">
            <v>44</v>
          </cell>
          <cell r="G4925" t="str">
            <v>令和 6年 2月29日　現在</v>
          </cell>
          <cell r="H4925" t="str">
            <v>町名</v>
          </cell>
          <cell r="I4925">
            <v>32000</v>
          </cell>
          <cell r="J4925" t="str">
            <v>名古木</v>
          </cell>
          <cell r="K4925"/>
          <cell r="L4925"/>
          <cell r="M4925">
            <v>62</v>
          </cell>
          <cell r="N4925">
            <v>16</v>
          </cell>
          <cell r="O4925">
            <v>0</v>
          </cell>
          <cell r="P4925">
            <v>19</v>
          </cell>
          <cell r="Q4925">
            <v>0</v>
          </cell>
          <cell r="R4925">
            <v>35</v>
          </cell>
          <cell r="S4925">
            <v>0</v>
          </cell>
          <cell r="T4925">
            <v>1</v>
          </cell>
        </row>
        <row r="4926">
          <cell r="A4926" t="str">
            <v>名古木63</v>
          </cell>
          <cell r="B4926" t="str">
            <v>32000名古木63</v>
          </cell>
          <cell r="C4926">
            <v>44</v>
          </cell>
          <cell r="D4926" t="str">
            <v>町名別・年齢別人口調べ</v>
          </cell>
          <cell r="E4926" t="str">
            <v>令和 6年 3月 1日</v>
          </cell>
          <cell r="F4926">
            <v>44</v>
          </cell>
          <cell r="G4926" t="str">
            <v>令和 6年 2月29日　現在</v>
          </cell>
          <cell r="H4926" t="str">
            <v>町名</v>
          </cell>
          <cell r="I4926">
            <v>32000</v>
          </cell>
          <cell r="J4926" t="str">
            <v>名古木</v>
          </cell>
          <cell r="K4926"/>
          <cell r="L4926"/>
          <cell r="M4926">
            <v>63</v>
          </cell>
          <cell r="N4926">
            <v>13</v>
          </cell>
          <cell r="O4926">
            <v>0</v>
          </cell>
          <cell r="P4926">
            <v>6</v>
          </cell>
          <cell r="Q4926">
            <v>0</v>
          </cell>
          <cell r="R4926">
            <v>19</v>
          </cell>
          <cell r="S4926">
            <v>0</v>
          </cell>
          <cell r="T4926">
            <v>1</v>
          </cell>
        </row>
        <row r="4927">
          <cell r="A4927" t="str">
            <v>名古木64</v>
          </cell>
          <cell r="B4927" t="str">
            <v>32000名古木64</v>
          </cell>
          <cell r="C4927">
            <v>44</v>
          </cell>
          <cell r="D4927" t="str">
            <v>町名別・年齢別人口調べ</v>
          </cell>
          <cell r="E4927" t="str">
            <v>令和 6年 3月 1日</v>
          </cell>
          <cell r="F4927">
            <v>44</v>
          </cell>
          <cell r="G4927" t="str">
            <v>令和 6年 2月29日　現在</v>
          </cell>
          <cell r="H4927" t="str">
            <v>町名</v>
          </cell>
          <cell r="I4927">
            <v>32000</v>
          </cell>
          <cell r="J4927" t="str">
            <v>名古木</v>
          </cell>
          <cell r="K4927"/>
          <cell r="L4927"/>
          <cell r="M4927">
            <v>64</v>
          </cell>
          <cell r="N4927">
            <v>13</v>
          </cell>
          <cell r="O4927">
            <v>0</v>
          </cell>
          <cell r="P4927">
            <v>15</v>
          </cell>
          <cell r="Q4927">
            <v>0</v>
          </cell>
          <cell r="R4927">
            <v>28</v>
          </cell>
          <cell r="S4927">
            <v>0</v>
          </cell>
          <cell r="T4927">
            <v>1</v>
          </cell>
        </row>
        <row r="4928">
          <cell r="A4928" t="str">
            <v>名古木65</v>
          </cell>
          <cell r="B4928" t="str">
            <v>32000名古木65</v>
          </cell>
          <cell r="C4928">
            <v>44</v>
          </cell>
          <cell r="D4928" t="str">
            <v>町名別・年齢別人口調べ</v>
          </cell>
          <cell r="E4928" t="str">
            <v>令和 6年 3月 1日</v>
          </cell>
          <cell r="F4928">
            <v>44</v>
          </cell>
          <cell r="G4928" t="str">
            <v>令和 6年 2月29日　現在</v>
          </cell>
          <cell r="H4928" t="str">
            <v>町名</v>
          </cell>
          <cell r="I4928">
            <v>32000</v>
          </cell>
          <cell r="J4928" t="str">
            <v>名古木</v>
          </cell>
          <cell r="K4928"/>
          <cell r="L4928"/>
          <cell r="M4928">
            <v>65</v>
          </cell>
          <cell r="N4928">
            <v>12</v>
          </cell>
          <cell r="O4928">
            <v>0</v>
          </cell>
          <cell r="P4928">
            <v>15</v>
          </cell>
          <cell r="Q4928">
            <v>0</v>
          </cell>
          <cell r="R4928">
            <v>27</v>
          </cell>
          <cell r="S4928">
            <v>0</v>
          </cell>
          <cell r="T4928">
            <v>1</v>
          </cell>
        </row>
        <row r="4929">
          <cell r="A4929" t="str">
            <v>名古木66</v>
          </cell>
          <cell r="B4929" t="str">
            <v>32000名古木66</v>
          </cell>
          <cell r="C4929">
            <v>44</v>
          </cell>
          <cell r="D4929" t="str">
            <v>町名別・年齢別人口調べ</v>
          </cell>
          <cell r="E4929" t="str">
            <v>令和 6年 3月 1日</v>
          </cell>
          <cell r="F4929">
            <v>44</v>
          </cell>
          <cell r="G4929" t="str">
            <v>令和 6年 2月29日　現在</v>
          </cell>
          <cell r="H4929" t="str">
            <v>町名</v>
          </cell>
          <cell r="I4929">
            <v>32000</v>
          </cell>
          <cell r="J4929" t="str">
            <v>名古木</v>
          </cell>
          <cell r="K4929"/>
          <cell r="L4929"/>
          <cell r="M4929">
            <v>66</v>
          </cell>
          <cell r="N4929">
            <v>16</v>
          </cell>
          <cell r="O4929">
            <v>0</v>
          </cell>
          <cell r="P4929">
            <v>12</v>
          </cell>
          <cell r="Q4929">
            <v>1</v>
          </cell>
          <cell r="R4929">
            <v>28</v>
          </cell>
          <cell r="S4929">
            <v>1</v>
          </cell>
          <cell r="T4929">
            <v>1</v>
          </cell>
        </row>
        <row r="4930">
          <cell r="A4930" t="str">
            <v>名古木67</v>
          </cell>
          <cell r="B4930" t="str">
            <v>32000名古木67</v>
          </cell>
          <cell r="C4930">
            <v>44</v>
          </cell>
          <cell r="D4930" t="str">
            <v>町名別・年齢別人口調べ</v>
          </cell>
          <cell r="E4930" t="str">
            <v>令和 6年 3月 1日</v>
          </cell>
          <cell r="F4930">
            <v>44</v>
          </cell>
          <cell r="G4930" t="str">
            <v>令和 6年 2月29日　現在</v>
          </cell>
          <cell r="H4930" t="str">
            <v>町名</v>
          </cell>
          <cell r="I4930">
            <v>32000</v>
          </cell>
          <cell r="J4930" t="str">
            <v>名古木</v>
          </cell>
          <cell r="K4930"/>
          <cell r="L4930"/>
          <cell r="M4930">
            <v>67</v>
          </cell>
          <cell r="N4930">
            <v>7</v>
          </cell>
          <cell r="O4930">
            <v>0</v>
          </cell>
          <cell r="P4930">
            <v>8</v>
          </cell>
          <cell r="Q4930">
            <v>0</v>
          </cell>
          <cell r="R4930">
            <v>15</v>
          </cell>
          <cell r="S4930">
            <v>0</v>
          </cell>
          <cell r="T4930">
            <v>1</v>
          </cell>
        </row>
        <row r="4931">
          <cell r="A4931" t="str">
            <v>名古木68</v>
          </cell>
          <cell r="B4931" t="str">
            <v>32000名古木68</v>
          </cell>
          <cell r="C4931">
            <v>44</v>
          </cell>
          <cell r="D4931" t="str">
            <v>町名別・年齢別人口調べ</v>
          </cell>
          <cell r="E4931" t="str">
            <v>令和 6年 3月 1日</v>
          </cell>
          <cell r="F4931">
            <v>44</v>
          </cell>
          <cell r="G4931" t="str">
            <v>令和 6年 2月29日　現在</v>
          </cell>
          <cell r="H4931" t="str">
            <v>町名</v>
          </cell>
          <cell r="I4931">
            <v>32000</v>
          </cell>
          <cell r="J4931" t="str">
            <v>名古木</v>
          </cell>
          <cell r="K4931"/>
          <cell r="L4931"/>
          <cell r="M4931">
            <v>68</v>
          </cell>
          <cell r="N4931">
            <v>15</v>
          </cell>
          <cell r="O4931">
            <v>1</v>
          </cell>
          <cell r="P4931">
            <v>10</v>
          </cell>
          <cell r="Q4931">
            <v>0</v>
          </cell>
          <cell r="R4931">
            <v>25</v>
          </cell>
          <cell r="S4931">
            <v>1</v>
          </cell>
          <cell r="T4931">
            <v>1</v>
          </cell>
        </row>
        <row r="4932">
          <cell r="A4932" t="str">
            <v>名古木69</v>
          </cell>
          <cell r="B4932" t="str">
            <v>32000名古木69</v>
          </cell>
          <cell r="C4932">
            <v>44</v>
          </cell>
          <cell r="D4932" t="str">
            <v>町名別・年齢別人口調べ</v>
          </cell>
          <cell r="E4932" t="str">
            <v>令和 6年 3月 1日</v>
          </cell>
          <cell r="F4932">
            <v>44</v>
          </cell>
          <cell r="G4932" t="str">
            <v>令和 6年 2月29日　現在</v>
          </cell>
          <cell r="H4932" t="str">
            <v>町名</v>
          </cell>
          <cell r="I4932">
            <v>32000</v>
          </cell>
          <cell r="J4932" t="str">
            <v>名古木</v>
          </cell>
          <cell r="K4932"/>
          <cell r="L4932"/>
          <cell r="M4932">
            <v>69</v>
          </cell>
          <cell r="N4932">
            <v>9</v>
          </cell>
          <cell r="O4932">
            <v>0</v>
          </cell>
          <cell r="P4932">
            <v>22</v>
          </cell>
          <cell r="Q4932">
            <v>0</v>
          </cell>
          <cell r="R4932">
            <v>31</v>
          </cell>
          <cell r="S4932">
            <v>0</v>
          </cell>
          <cell r="T4932">
            <v>1</v>
          </cell>
        </row>
        <row r="4933">
          <cell r="A4933" t="str">
            <v>名古木70</v>
          </cell>
          <cell r="B4933" t="str">
            <v>32000名古木70</v>
          </cell>
          <cell r="C4933">
            <v>44</v>
          </cell>
          <cell r="D4933" t="str">
            <v>町名別・年齢別人口調べ</v>
          </cell>
          <cell r="E4933" t="str">
            <v>令和 6年 3月 1日</v>
          </cell>
          <cell r="F4933">
            <v>44</v>
          </cell>
          <cell r="G4933" t="str">
            <v>令和 6年 2月29日　現在</v>
          </cell>
          <cell r="H4933" t="str">
            <v>町名</v>
          </cell>
          <cell r="I4933">
            <v>32000</v>
          </cell>
          <cell r="J4933" t="str">
            <v>名古木</v>
          </cell>
          <cell r="K4933"/>
          <cell r="L4933"/>
          <cell r="M4933">
            <v>70</v>
          </cell>
          <cell r="N4933">
            <v>9</v>
          </cell>
          <cell r="O4933">
            <v>0</v>
          </cell>
          <cell r="P4933">
            <v>18</v>
          </cell>
          <cell r="Q4933">
            <v>0</v>
          </cell>
          <cell r="R4933">
            <v>27</v>
          </cell>
          <cell r="S4933">
            <v>0</v>
          </cell>
          <cell r="T4933">
            <v>1</v>
          </cell>
        </row>
        <row r="4934">
          <cell r="A4934" t="str">
            <v>名古木71</v>
          </cell>
          <cell r="B4934" t="str">
            <v>32000名古木71</v>
          </cell>
          <cell r="C4934">
            <v>44</v>
          </cell>
          <cell r="D4934" t="str">
            <v>町名別・年齢別人口調べ</v>
          </cell>
          <cell r="E4934" t="str">
            <v>令和 6年 3月 1日</v>
          </cell>
          <cell r="F4934">
            <v>44</v>
          </cell>
          <cell r="G4934" t="str">
            <v>令和 6年 2月29日　現在</v>
          </cell>
          <cell r="H4934" t="str">
            <v>町名</v>
          </cell>
          <cell r="I4934">
            <v>32000</v>
          </cell>
          <cell r="J4934" t="str">
            <v>名古木</v>
          </cell>
          <cell r="K4934"/>
          <cell r="L4934"/>
          <cell r="M4934">
            <v>71</v>
          </cell>
          <cell r="N4934">
            <v>18</v>
          </cell>
          <cell r="O4934">
            <v>0</v>
          </cell>
          <cell r="P4934">
            <v>11</v>
          </cell>
          <cell r="Q4934">
            <v>0</v>
          </cell>
          <cell r="R4934">
            <v>29</v>
          </cell>
          <cell r="S4934">
            <v>0</v>
          </cell>
          <cell r="T4934">
            <v>1</v>
          </cell>
        </row>
        <row r="4935">
          <cell r="A4935" t="str">
            <v>名古木72</v>
          </cell>
          <cell r="B4935" t="str">
            <v>32000名古木72</v>
          </cell>
          <cell r="C4935">
            <v>44</v>
          </cell>
          <cell r="D4935" t="str">
            <v>町名別・年齢別人口調べ</v>
          </cell>
          <cell r="E4935" t="str">
            <v>令和 6年 3月 1日</v>
          </cell>
          <cell r="F4935">
            <v>44</v>
          </cell>
          <cell r="G4935" t="str">
            <v>令和 6年 2月29日　現在</v>
          </cell>
          <cell r="H4935" t="str">
            <v>町名</v>
          </cell>
          <cell r="I4935">
            <v>32000</v>
          </cell>
          <cell r="J4935" t="str">
            <v>名古木</v>
          </cell>
          <cell r="K4935"/>
          <cell r="L4935"/>
          <cell r="M4935">
            <v>72</v>
          </cell>
          <cell r="N4935">
            <v>14</v>
          </cell>
          <cell r="O4935">
            <v>0</v>
          </cell>
          <cell r="P4935">
            <v>20</v>
          </cell>
          <cell r="Q4935">
            <v>0</v>
          </cell>
          <cell r="R4935">
            <v>34</v>
          </cell>
          <cell r="S4935">
            <v>0</v>
          </cell>
          <cell r="T4935">
            <v>1</v>
          </cell>
        </row>
        <row r="4936">
          <cell r="A4936" t="str">
            <v>名古木73</v>
          </cell>
          <cell r="B4936" t="str">
            <v>32000名古木73</v>
          </cell>
          <cell r="C4936">
            <v>44</v>
          </cell>
          <cell r="D4936" t="str">
            <v>町名別・年齢別人口調べ</v>
          </cell>
          <cell r="E4936" t="str">
            <v>令和 6年 3月 1日</v>
          </cell>
          <cell r="F4936">
            <v>44</v>
          </cell>
          <cell r="G4936" t="str">
            <v>令和 6年 2月29日　現在</v>
          </cell>
          <cell r="H4936" t="str">
            <v>町名</v>
          </cell>
          <cell r="I4936">
            <v>32000</v>
          </cell>
          <cell r="J4936" t="str">
            <v>名古木</v>
          </cell>
          <cell r="K4936"/>
          <cell r="L4936"/>
          <cell r="M4936">
            <v>73</v>
          </cell>
          <cell r="N4936">
            <v>17</v>
          </cell>
          <cell r="O4936">
            <v>0</v>
          </cell>
          <cell r="P4936">
            <v>24</v>
          </cell>
          <cell r="Q4936">
            <v>0</v>
          </cell>
          <cell r="R4936">
            <v>41</v>
          </cell>
          <cell r="S4936">
            <v>0</v>
          </cell>
          <cell r="T4936">
            <v>1</v>
          </cell>
        </row>
        <row r="4937">
          <cell r="A4937" t="str">
            <v>名古木74</v>
          </cell>
          <cell r="B4937" t="str">
            <v>32000名古木74</v>
          </cell>
          <cell r="C4937">
            <v>44</v>
          </cell>
          <cell r="D4937" t="str">
            <v>町名別・年齢別人口調べ</v>
          </cell>
          <cell r="E4937" t="str">
            <v>令和 6年 3月 1日</v>
          </cell>
          <cell r="F4937">
            <v>44</v>
          </cell>
          <cell r="G4937" t="str">
            <v>令和 6年 2月29日　現在</v>
          </cell>
          <cell r="H4937" t="str">
            <v>町名</v>
          </cell>
          <cell r="I4937">
            <v>32000</v>
          </cell>
          <cell r="J4937" t="str">
            <v>名古木</v>
          </cell>
          <cell r="K4937"/>
          <cell r="L4937"/>
          <cell r="M4937">
            <v>74</v>
          </cell>
          <cell r="N4937">
            <v>18</v>
          </cell>
          <cell r="O4937">
            <v>0</v>
          </cell>
          <cell r="P4937">
            <v>22</v>
          </cell>
          <cell r="Q4937">
            <v>1</v>
          </cell>
          <cell r="R4937">
            <v>40</v>
          </cell>
          <cell r="S4937">
            <v>1</v>
          </cell>
          <cell r="T4937">
            <v>1</v>
          </cell>
        </row>
        <row r="4938">
          <cell r="A4938" t="str">
            <v>名古木75</v>
          </cell>
          <cell r="B4938" t="str">
            <v>32000名古木75</v>
          </cell>
          <cell r="C4938">
            <v>44</v>
          </cell>
          <cell r="D4938" t="str">
            <v>町名別・年齢別人口調べ</v>
          </cell>
          <cell r="E4938" t="str">
            <v>令和 6年 3月 1日</v>
          </cell>
          <cell r="F4938">
            <v>44</v>
          </cell>
          <cell r="G4938" t="str">
            <v>令和 6年 2月29日　現在</v>
          </cell>
          <cell r="H4938" t="str">
            <v>町名</v>
          </cell>
          <cell r="I4938">
            <v>32000</v>
          </cell>
          <cell r="J4938" t="str">
            <v>名古木</v>
          </cell>
          <cell r="K4938"/>
          <cell r="L4938"/>
          <cell r="M4938">
            <v>75</v>
          </cell>
          <cell r="N4938">
            <v>23</v>
          </cell>
          <cell r="O4938">
            <v>0</v>
          </cell>
          <cell r="P4938">
            <v>22</v>
          </cell>
          <cell r="Q4938">
            <v>0</v>
          </cell>
          <cell r="R4938">
            <v>45</v>
          </cell>
          <cell r="S4938">
            <v>0</v>
          </cell>
          <cell r="T4938">
            <v>1</v>
          </cell>
        </row>
        <row r="4939">
          <cell r="A4939" t="str">
            <v>名古木76</v>
          </cell>
          <cell r="B4939" t="str">
            <v>32000名古木76</v>
          </cell>
          <cell r="C4939">
            <v>44</v>
          </cell>
          <cell r="D4939" t="str">
            <v>町名別・年齢別人口調べ</v>
          </cell>
          <cell r="E4939" t="str">
            <v>令和 6年 3月 1日</v>
          </cell>
          <cell r="F4939">
            <v>44</v>
          </cell>
          <cell r="G4939" t="str">
            <v>令和 6年 2月29日　現在</v>
          </cell>
          <cell r="H4939" t="str">
            <v>町名</v>
          </cell>
          <cell r="I4939">
            <v>32000</v>
          </cell>
          <cell r="J4939" t="str">
            <v>名古木</v>
          </cell>
          <cell r="K4939"/>
          <cell r="L4939"/>
          <cell r="M4939">
            <v>76</v>
          </cell>
          <cell r="N4939">
            <v>18</v>
          </cell>
          <cell r="O4939">
            <v>0</v>
          </cell>
          <cell r="P4939">
            <v>22</v>
          </cell>
          <cell r="Q4939">
            <v>0</v>
          </cell>
          <cell r="R4939">
            <v>40</v>
          </cell>
          <cell r="S4939">
            <v>0</v>
          </cell>
          <cell r="T4939">
            <v>1</v>
          </cell>
        </row>
        <row r="4940">
          <cell r="A4940" t="str">
            <v>名古木77</v>
          </cell>
          <cell r="B4940" t="str">
            <v>32000名古木77</v>
          </cell>
          <cell r="C4940">
            <v>44</v>
          </cell>
          <cell r="D4940" t="str">
            <v>町名別・年齢別人口調べ</v>
          </cell>
          <cell r="E4940" t="str">
            <v>令和 6年 3月 1日</v>
          </cell>
          <cell r="F4940">
            <v>44</v>
          </cell>
          <cell r="G4940" t="str">
            <v>令和 6年 2月29日　現在</v>
          </cell>
          <cell r="H4940" t="str">
            <v>町名</v>
          </cell>
          <cell r="I4940">
            <v>32000</v>
          </cell>
          <cell r="J4940" t="str">
            <v>名古木</v>
          </cell>
          <cell r="K4940"/>
          <cell r="L4940"/>
          <cell r="M4940">
            <v>77</v>
          </cell>
          <cell r="N4940">
            <v>19</v>
          </cell>
          <cell r="O4940">
            <v>0</v>
          </cell>
          <cell r="P4940">
            <v>25</v>
          </cell>
          <cell r="Q4940">
            <v>0</v>
          </cell>
          <cell r="R4940">
            <v>44</v>
          </cell>
          <cell r="S4940">
            <v>0</v>
          </cell>
          <cell r="T4940">
            <v>1</v>
          </cell>
        </row>
        <row r="4941">
          <cell r="A4941" t="str">
            <v>名古木78</v>
          </cell>
          <cell r="B4941" t="str">
            <v>32000名古木78</v>
          </cell>
          <cell r="C4941">
            <v>44</v>
          </cell>
          <cell r="D4941" t="str">
            <v>町名別・年齢別人口調べ</v>
          </cell>
          <cell r="E4941" t="str">
            <v>令和 6年 3月 1日</v>
          </cell>
          <cell r="F4941">
            <v>44</v>
          </cell>
          <cell r="G4941" t="str">
            <v>令和 6年 2月29日　現在</v>
          </cell>
          <cell r="H4941" t="str">
            <v>町名</v>
          </cell>
          <cell r="I4941">
            <v>32000</v>
          </cell>
          <cell r="J4941" t="str">
            <v>名古木</v>
          </cell>
          <cell r="K4941"/>
          <cell r="L4941"/>
          <cell r="M4941">
            <v>78</v>
          </cell>
          <cell r="N4941">
            <v>21</v>
          </cell>
          <cell r="O4941">
            <v>0</v>
          </cell>
          <cell r="P4941">
            <v>26</v>
          </cell>
          <cell r="Q4941">
            <v>0</v>
          </cell>
          <cell r="R4941">
            <v>47</v>
          </cell>
          <cell r="S4941">
            <v>0</v>
          </cell>
          <cell r="T4941">
            <v>1</v>
          </cell>
        </row>
        <row r="4942">
          <cell r="A4942" t="str">
            <v>名古木79</v>
          </cell>
          <cell r="B4942" t="str">
            <v>32000名古木79</v>
          </cell>
          <cell r="C4942">
            <v>44</v>
          </cell>
          <cell r="D4942" t="str">
            <v>町名別・年齢別人口調べ</v>
          </cell>
          <cell r="E4942" t="str">
            <v>令和 6年 3月 1日</v>
          </cell>
          <cell r="F4942">
            <v>44</v>
          </cell>
          <cell r="G4942" t="str">
            <v>令和 6年 2月29日　現在</v>
          </cell>
          <cell r="H4942" t="str">
            <v>町名</v>
          </cell>
          <cell r="I4942">
            <v>32000</v>
          </cell>
          <cell r="J4942" t="str">
            <v>名古木</v>
          </cell>
          <cell r="K4942"/>
          <cell r="L4942"/>
          <cell r="M4942">
            <v>79</v>
          </cell>
          <cell r="N4942">
            <v>13</v>
          </cell>
          <cell r="O4942">
            <v>0</v>
          </cell>
          <cell r="P4942">
            <v>16</v>
          </cell>
          <cell r="Q4942">
            <v>0</v>
          </cell>
          <cell r="R4942">
            <v>29</v>
          </cell>
          <cell r="S4942">
            <v>0</v>
          </cell>
          <cell r="T4942">
            <v>1</v>
          </cell>
        </row>
        <row r="4943">
          <cell r="A4943" t="str">
            <v>名古木80</v>
          </cell>
          <cell r="B4943" t="str">
            <v>32000名古木80</v>
          </cell>
          <cell r="C4943">
            <v>44</v>
          </cell>
          <cell r="D4943" t="str">
            <v>町名別・年齢別人口調べ</v>
          </cell>
          <cell r="E4943" t="str">
            <v>令和 6年 3月 1日</v>
          </cell>
          <cell r="F4943">
            <v>44</v>
          </cell>
          <cell r="G4943" t="str">
            <v>令和 6年 2月29日　現在</v>
          </cell>
          <cell r="H4943" t="str">
            <v>町名</v>
          </cell>
          <cell r="I4943">
            <v>32000</v>
          </cell>
          <cell r="J4943" t="str">
            <v>名古木</v>
          </cell>
          <cell r="K4943"/>
          <cell r="L4943"/>
          <cell r="M4943">
            <v>80</v>
          </cell>
          <cell r="N4943">
            <v>14</v>
          </cell>
          <cell r="O4943">
            <v>0</v>
          </cell>
          <cell r="P4943">
            <v>16</v>
          </cell>
          <cell r="Q4943">
            <v>0</v>
          </cell>
          <cell r="R4943">
            <v>30</v>
          </cell>
          <cell r="S4943">
            <v>0</v>
          </cell>
          <cell r="T4943">
            <v>1</v>
          </cell>
        </row>
        <row r="4944">
          <cell r="A4944" t="str">
            <v>名古木81</v>
          </cell>
          <cell r="B4944" t="str">
            <v>32000名古木81</v>
          </cell>
          <cell r="C4944">
            <v>44</v>
          </cell>
          <cell r="D4944" t="str">
            <v>町名別・年齢別人口調べ</v>
          </cell>
          <cell r="E4944" t="str">
            <v>令和 6年 3月 1日</v>
          </cell>
          <cell r="F4944">
            <v>44</v>
          </cell>
          <cell r="G4944" t="str">
            <v>令和 6年 2月29日　現在</v>
          </cell>
          <cell r="H4944" t="str">
            <v>町名</v>
          </cell>
          <cell r="I4944">
            <v>32000</v>
          </cell>
          <cell r="J4944" t="str">
            <v>名古木</v>
          </cell>
          <cell r="K4944"/>
          <cell r="L4944"/>
          <cell r="M4944">
            <v>81</v>
          </cell>
          <cell r="N4944">
            <v>17</v>
          </cell>
          <cell r="O4944">
            <v>0</v>
          </cell>
          <cell r="P4944">
            <v>22</v>
          </cell>
          <cell r="Q4944">
            <v>0</v>
          </cell>
          <cell r="R4944">
            <v>39</v>
          </cell>
          <cell r="S4944">
            <v>0</v>
          </cell>
          <cell r="T4944">
            <v>1</v>
          </cell>
        </row>
        <row r="4945">
          <cell r="A4945" t="str">
            <v>名古木82</v>
          </cell>
          <cell r="B4945" t="str">
            <v>32000名古木82</v>
          </cell>
          <cell r="C4945">
            <v>44</v>
          </cell>
          <cell r="D4945" t="str">
            <v>町名別・年齢別人口調べ</v>
          </cell>
          <cell r="E4945" t="str">
            <v>令和 6年 3月 1日</v>
          </cell>
          <cell r="F4945">
            <v>44</v>
          </cell>
          <cell r="G4945" t="str">
            <v>令和 6年 2月29日　現在</v>
          </cell>
          <cell r="H4945" t="str">
            <v>町名</v>
          </cell>
          <cell r="I4945">
            <v>32000</v>
          </cell>
          <cell r="J4945" t="str">
            <v>名古木</v>
          </cell>
          <cell r="K4945"/>
          <cell r="L4945"/>
          <cell r="M4945">
            <v>82</v>
          </cell>
          <cell r="N4945">
            <v>17</v>
          </cell>
          <cell r="O4945">
            <v>0</v>
          </cell>
          <cell r="P4945">
            <v>20</v>
          </cell>
          <cell r="Q4945">
            <v>0</v>
          </cell>
          <cell r="R4945">
            <v>37</v>
          </cell>
          <cell r="S4945">
            <v>0</v>
          </cell>
          <cell r="T4945">
            <v>1</v>
          </cell>
        </row>
        <row r="4946">
          <cell r="A4946" t="str">
            <v>名古木83</v>
          </cell>
          <cell r="B4946" t="str">
            <v>32000名古木83</v>
          </cell>
          <cell r="C4946">
            <v>44</v>
          </cell>
          <cell r="D4946" t="str">
            <v>町名別・年齢別人口調べ</v>
          </cell>
          <cell r="E4946" t="str">
            <v>令和 6年 3月 1日</v>
          </cell>
          <cell r="F4946">
            <v>44</v>
          </cell>
          <cell r="G4946" t="str">
            <v>令和 6年 2月29日　現在</v>
          </cell>
          <cell r="H4946" t="str">
            <v>町名</v>
          </cell>
          <cell r="I4946">
            <v>32000</v>
          </cell>
          <cell r="J4946" t="str">
            <v>名古木</v>
          </cell>
          <cell r="K4946"/>
          <cell r="L4946"/>
          <cell r="M4946">
            <v>83</v>
          </cell>
          <cell r="N4946">
            <v>10</v>
          </cell>
          <cell r="O4946">
            <v>0</v>
          </cell>
          <cell r="P4946">
            <v>12</v>
          </cell>
          <cell r="Q4946">
            <v>0</v>
          </cell>
          <cell r="R4946">
            <v>22</v>
          </cell>
          <cell r="S4946">
            <v>0</v>
          </cell>
          <cell r="T4946">
            <v>1</v>
          </cell>
        </row>
        <row r="4947">
          <cell r="A4947" t="str">
            <v>名古木84</v>
          </cell>
          <cell r="B4947" t="str">
            <v>32000名古木84</v>
          </cell>
          <cell r="C4947">
            <v>44</v>
          </cell>
          <cell r="D4947" t="str">
            <v>町名別・年齢別人口調べ</v>
          </cell>
          <cell r="E4947" t="str">
            <v>令和 6年 3月 1日</v>
          </cell>
          <cell r="F4947">
            <v>44</v>
          </cell>
          <cell r="G4947" t="str">
            <v>令和 6年 2月29日　現在</v>
          </cell>
          <cell r="H4947" t="str">
            <v>町名</v>
          </cell>
          <cell r="I4947">
            <v>32000</v>
          </cell>
          <cell r="J4947" t="str">
            <v>名古木</v>
          </cell>
          <cell r="K4947"/>
          <cell r="L4947"/>
          <cell r="M4947">
            <v>84</v>
          </cell>
          <cell r="N4947">
            <v>13</v>
          </cell>
          <cell r="O4947">
            <v>0</v>
          </cell>
          <cell r="P4947">
            <v>14</v>
          </cell>
          <cell r="Q4947">
            <v>0</v>
          </cell>
          <cell r="R4947">
            <v>27</v>
          </cell>
          <cell r="S4947">
            <v>0</v>
          </cell>
          <cell r="T4947">
            <v>1</v>
          </cell>
        </row>
        <row r="4948">
          <cell r="A4948" t="str">
            <v>名古木85</v>
          </cell>
          <cell r="B4948" t="str">
            <v>32000名古木85</v>
          </cell>
          <cell r="C4948">
            <v>44</v>
          </cell>
          <cell r="D4948" t="str">
            <v>町名別・年齢別人口調べ</v>
          </cell>
          <cell r="E4948" t="str">
            <v>令和 6年 3月 1日</v>
          </cell>
          <cell r="F4948">
            <v>44</v>
          </cell>
          <cell r="G4948" t="str">
            <v>令和 6年 2月29日　現在</v>
          </cell>
          <cell r="H4948" t="str">
            <v>町名</v>
          </cell>
          <cell r="I4948">
            <v>32000</v>
          </cell>
          <cell r="J4948" t="str">
            <v>名古木</v>
          </cell>
          <cell r="K4948"/>
          <cell r="L4948"/>
          <cell r="M4948">
            <v>85</v>
          </cell>
          <cell r="N4948">
            <v>8</v>
          </cell>
          <cell r="O4948">
            <v>0</v>
          </cell>
          <cell r="P4948">
            <v>14</v>
          </cell>
          <cell r="Q4948">
            <v>0</v>
          </cell>
          <cell r="R4948">
            <v>22</v>
          </cell>
          <cell r="S4948">
            <v>0</v>
          </cell>
          <cell r="T4948">
            <v>1</v>
          </cell>
        </row>
        <row r="4949">
          <cell r="A4949" t="str">
            <v>名古木86</v>
          </cell>
          <cell r="B4949" t="str">
            <v>32000名古木86</v>
          </cell>
          <cell r="C4949">
            <v>44</v>
          </cell>
          <cell r="D4949" t="str">
            <v>町名別・年齢別人口調べ</v>
          </cell>
          <cell r="E4949" t="str">
            <v>令和 6年 3月 1日</v>
          </cell>
          <cell r="F4949">
            <v>44</v>
          </cell>
          <cell r="G4949" t="str">
            <v>令和 6年 2月29日　現在</v>
          </cell>
          <cell r="H4949" t="str">
            <v>町名</v>
          </cell>
          <cell r="I4949">
            <v>32000</v>
          </cell>
          <cell r="J4949" t="str">
            <v>名古木</v>
          </cell>
          <cell r="K4949"/>
          <cell r="L4949"/>
          <cell r="M4949">
            <v>86</v>
          </cell>
          <cell r="N4949">
            <v>5</v>
          </cell>
          <cell r="O4949">
            <v>0</v>
          </cell>
          <cell r="P4949">
            <v>9</v>
          </cell>
          <cell r="Q4949">
            <v>0</v>
          </cell>
          <cell r="R4949">
            <v>14</v>
          </cell>
          <cell r="S4949">
            <v>0</v>
          </cell>
          <cell r="T4949">
            <v>1</v>
          </cell>
        </row>
        <row r="4950">
          <cell r="A4950" t="str">
            <v>名古木87</v>
          </cell>
          <cell r="B4950" t="str">
            <v>32000名古木87</v>
          </cell>
          <cell r="C4950">
            <v>44</v>
          </cell>
          <cell r="D4950" t="str">
            <v>町名別・年齢別人口調べ</v>
          </cell>
          <cell r="E4950" t="str">
            <v>令和 6年 3月 1日</v>
          </cell>
          <cell r="F4950">
            <v>44</v>
          </cell>
          <cell r="G4950" t="str">
            <v>令和 6年 2月29日　現在</v>
          </cell>
          <cell r="H4950" t="str">
            <v>町名</v>
          </cell>
          <cell r="I4950">
            <v>32000</v>
          </cell>
          <cell r="J4950" t="str">
            <v>名古木</v>
          </cell>
          <cell r="K4950"/>
          <cell r="L4950"/>
          <cell r="M4950">
            <v>87</v>
          </cell>
          <cell r="N4950">
            <v>5</v>
          </cell>
          <cell r="O4950">
            <v>0</v>
          </cell>
          <cell r="P4950">
            <v>8</v>
          </cell>
          <cell r="Q4950">
            <v>0</v>
          </cell>
          <cell r="R4950">
            <v>13</v>
          </cell>
          <cell r="S4950">
            <v>0</v>
          </cell>
          <cell r="T4950">
            <v>1</v>
          </cell>
        </row>
        <row r="4951">
          <cell r="A4951" t="str">
            <v>名古木88</v>
          </cell>
          <cell r="B4951" t="str">
            <v>32000名古木88</v>
          </cell>
          <cell r="C4951">
            <v>44</v>
          </cell>
          <cell r="D4951" t="str">
            <v>町名別・年齢別人口調べ</v>
          </cell>
          <cell r="E4951" t="str">
            <v>令和 6年 3月 1日</v>
          </cell>
          <cell r="F4951">
            <v>44</v>
          </cell>
          <cell r="G4951" t="str">
            <v>令和 6年 2月29日　現在</v>
          </cell>
          <cell r="H4951" t="str">
            <v>町名</v>
          </cell>
          <cell r="I4951">
            <v>32000</v>
          </cell>
          <cell r="J4951" t="str">
            <v>名古木</v>
          </cell>
          <cell r="K4951"/>
          <cell r="L4951"/>
          <cell r="M4951">
            <v>88</v>
          </cell>
          <cell r="N4951">
            <v>8</v>
          </cell>
          <cell r="O4951">
            <v>0</v>
          </cell>
          <cell r="P4951">
            <v>6</v>
          </cell>
          <cell r="Q4951">
            <v>0</v>
          </cell>
          <cell r="R4951">
            <v>14</v>
          </cell>
          <cell r="S4951">
            <v>0</v>
          </cell>
          <cell r="T4951">
            <v>1</v>
          </cell>
        </row>
        <row r="4952">
          <cell r="A4952" t="str">
            <v>名古木89</v>
          </cell>
          <cell r="B4952" t="str">
            <v>32000名古木89</v>
          </cell>
          <cell r="C4952">
            <v>44</v>
          </cell>
          <cell r="D4952" t="str">
            <v>町名別・年齢別人口調べ</v>
          </cell>
          <cell r="E4952" t="str">
            <v>令和 6年 3月 1日</v>
          </cell>
          <cell r="F4952">
            <v>44</v>
          </cell>
          <cell r="G4952" t="str">
            <v>令和 6年 2月29日　現在</v>
          </cell>
          <cell r="H4952" t="str">
            <v>町名</v>
          </cell>
          <cell r="I4952">
            <v>32000</v>
          </cell>
          <cell r="J4952" t="str">
            <v>名古木</v>
          </cell>
          <cell r="K4952"/>
          <cell r="L4952"/>
          <cell r="M4952">
            <v>89</v>
          </cell>
          <cell r="N4952">
            <v>5</v>
          </cell>
          <cell r="O4952">
            <v>0</v>
          </cell>
          <cell r="P4952">
            <v>5</v>
          </cell>
          <cell r="Q4952">
            <v>0</v>
          </cell>
          <cell r="R4952">
            <v>10</v>
          </cell>
          <cell r="S4952">
            <v>0</v>
          </cell>
          <cell r="T4952">
            <v>1</v>
          </cell>
        </row>
        <row r="4953">
          <cell r="A4953" t="str">
            <v>名古木90</v>
          </cell>
          <cell r="B4953" t="str">
            <v>32000名古木90</v>
          </cell>
          <cell r="C4953">
            <v>44</v>
          </cell>
          <cell r="D4953" t="str">
            <v>町名別・年齢別人口調べ</v>
          </cell>
          <cell r="E4953" t="str">
            <v>令和 6年 3月 1日</v>
          </cell>
          <cell r="F4953">
            <v>44</v>
          </cell>
          <cell r="G4953" t="str">
            <v>令和 6年 2月29日　現在</v>
          </cell>
          <cell r="H4953" t="str">
            <v>町名</v>
          </cell>
          <cell r="I4953">
            <v>32000</v>
          </cell>
          <cell r="J4953" t="str">
            <v>名古木</v>
          </cell>
          <cell r="K4953"/>
          <cell r="L4953"/>
          <cell r="M4953">
            <v>90</v>
          </cell>
          <cell r="N4953">
            <v>4</v>
          </cell>
          <cell r="O4953">
            <v>0</v>
          </cell>
          <cell r="P4953">
            <v>10</v>
          </cell>
          <cell r="Q4953">
            <v>0</v>
          </cell>
          <cell r="R4953">
            <v>14</v>
          </cell>
          <cell r="S4953">
            <v>0</v>
          </cell>
          <cell r="T4953">
            <v>1</v>
          </cell>
        </row>
        <row r="4954">
          <cell r="A4954" t="str">
            <v>名古木91</v>
          </cell>
          <cell r="B4954" t="str">
            <v>32000名古木91</v>
          </cell>
          <cell r="C4954">
            <v>44</v>
          </cell>
          <cell r="D4954" t="str">
            <v>町名別・年齢別人口調べ</v>
          </cell>
          <cell r="E4954" t="str">
            <v>令和 6年 3月 1日</v>
          </cell>
          <cell r="F4954">
            <v>44</v>
          </cell>
          <cell r="G4954" t="str">
            <v>令和 6年 2月29日　現在</v>
          </cell>
          <cell r="H4954" t="str">
            <v>町名</v>
          </cell>
          <cell r="I4954">
            <v>32000</v>
          </cell>
          <cell r="J4954" t="str">
            <v>名古木</v>
          </cell>
          <cell r="K4954"/>
          <cell r="L4954"/>
          <cell r="M4954">
            <v>91</v>
          </cell>
          <cell r="N4954">
            <v>3</v>
          </cell>
          <cell r="O4954">
            <v>0</v>
          </cell>
          <cell r="P4954">
            <v>5</v>
          </cell>
          <cell r="Q4954">
            <v>0</v>
          </cell>
          <cell r="R4954">
            <v>8</v>
          </cell>
          <cell r="S4954">
            <v>0</v>
          </cell>
          <cell r="T4954">
            <v>1</v>
          </cell>
        </row>
        <row r="4955">
          <cell r="A4955" t="str">
            <v>名古木92</v>
          </cell>
          <cell r="B4955" t="str">
            <v>32000名古木92</v>
          </cell>
          <cell r="C4955">
            <v>44</v>
          </cell>
          <cell r="D4955" t="str">
            <v>町名別・年齢別人口調べ</v>
          </cell>
          <cell r="E4955" t="str">
            <v>令和 6年 3月 1日</v>
          </cell>
          <cell r="F4955">
            <v>44</v>
          </cell>
          <cell r="G4955" t="str">
            <v>令和 6年 2月29日　現在</v>
          </cell>
          <cell r="H4955" t="str">
            <v>町名</v>
          </cell>
          <cell r="I4955">
            <v>32000</v>
          </cell>
          <cell r="J4955" t="str">
            <v>名古木</v>
          </cell>
          <cell r="K4955"/>
          <cell r="L4955"/>
          <cell r="M4955">
            <v>92</v>
          </cell>
          <cell r="N4955">
            <v>3</v>
          </cell>
          <cell r="O4955">
            <v>0</v>
          </cell>
          <cell r="P4955">
            <v>1</v>
          </cell>
          <cell r="Q4955">
            <v>0</v>
          </cell>
          <cell r="R4955">
            <v>4</v>
          </cell>
          <cell r="S4955">
            <v>0</v>
          </cell>
          <cell r="T4955">
            <v>1</v>
          </cell>
        </row>
        <row r="4956">
          <cell r="A4956" t="str">
            <v>名古木93</v>
          </cell>
          <cell r="B4956" t="str">
            <v>32000名古木93</v>
          </cell>
          <cell r="C4956">
            <v>44</v>
          </cell>
          <cell r="D4956" t="str">
            <v>町名別・年齢別人口調べ</v>
          </cell>
          <cell r="E4956" t="str">
            <v>令和 6年 3月 1日</v>
          </cell>
          <cell r="F4956">
            <v>44</v>
          </cell>
          <cell r="G4956" t="str">
            <v>令和 6年 2月29日　現在</v>
          </cell>
          <cell r="H4956" t="str">
            <v>町名</v>
          </cell>
          <cell r="I4956">
            <v>32000</v>
          </cell>
          <cell r="J4956" t="str">
            <v>名古木</v>
          </cell>
          <cell r="K4956"/>
          <cell r="L4956"/>
          <cell r="M4956">
            <v>93</v>
          </cell>
          <cell r="N4956">
            <v>4</v>
          </cell>
          <cell r="O4956">
            <v>0</v>
          </cell>
          <cell r="P4956">
            <v>4</v>
          </cell>
          <cell r="Q4956">
            <v>0</v>
          </cell>
          <cell r="R4956">
            <v>8</v>
          </cell>
          <cell r="S4956">
            <v>0</v>
          </cell>
          <cell r="T4956">
            <v>1</v>
          </cell>
        </row>
        <row r="4957">
          <cell r="A4957" t="str">
            <v>名古木94</v>
          </cell>
          <cell r="B4957" t="str">
            <v>32000名古木94</v>
          </cell>
          <cell r="C4957">
            <v>44</v>
          </cell>
          <cell r="D4957" t="str">
            <v>町名別・年齢別人口調べ</v>
          </cell>
          <cell r="E4957" t="str">
            <v>令和 6年 3月 1日</v>
          </cell>
          <cell r="F4957">
            <v>44</v>
          </cell>
          <cell r="G4957" t="str">
            <v>令和 6年 2月29日　現在</v>
          </cell>
          <cell r="H4957" t="str">
            <v>町名</v>
          </cell>
          <cell r="I4957">
            <v>32000</v>
          </cell>
          <cell r="J4957" t="str">
            <v>名古木</v>
          </cell>
          <cell r="K4957"/>
          <cell r="L4957"/>
          <cell r="M4957">
            <v>94</v>
          </cell>
          <cell r="N4957">
            <v>1</v>
          </cell>
          <cell r="O4957">
            <v>0</v>
          </cell>
          <cell r="P4957">
            <v>4</v>
          </cell>
          <cell r="Q4957">
            <v>0</v>
          </cell>
          <cell r="R4957">
            <v>5</v>
          </cell>
          <cell r="S4957">
            <v>0</v>
          </cell>
          <cell r="T4957">
            <v>1</v>
          </cell>
        </row>
        <row r="4958">
          <cell r="A4958" t="str">
            <v>名古木95</v>
          </cell>
          <cell r="B4958" t="str">
            <v>32000名古木95</v>
          </cell>
          <cell r="C4958">
            <v>44</v>
          </cell>
          <cell r="D4958" t="str">
            <v>町名別・年齢別人口調べ</v>
          </cell>
          <cell r="E4958" t="str">
            <v>令和 6年 3月 1日</v>
          </cell>
          <cell r="F4958">
            <v>44</v>
          </cell>
          <cell r="G4958" t="str">
            <v>令和 6年 2月29日　現在</v>
          </cell>
          <cell r="H4958" t="str">
            <v>町名</v>
          </cell>
          <cell r="I4958">
            <v>32000</v>
          </cell>
          <cell r="J4958" t="str">
            <v>名古木</v>
          </cell>
          <cell r="K4958"/>
          <cell r="L4958"/>
          <cell r="M4958">
            <v>95</v>
          </cell>
          <cell r="N4958">
            <v>0</v>
          </cell>
          <cell r="O4958">
            <v>0</v>
          </cell>
          <cell r="P4958">
            <v>1</v>
          </cell>
          <cell r="Q4958">
            <v>0</v>
          </cell>
          <cell r="R4958">
            <v>1</v>
          </cell>
          <cell r="S4958">
            <v>0</v>
          </cell>
          <cell r="T4958">
            <v>1</v>
          </cell>
        </row>
        <row r="4959">
          <cell r="A4959" t="str">
            <v>名古木96</v>
          </cell>
          <cell r="B4959" t="str">
            <v>32000名古木96</v>
          </cell>
          <cell r="C4959">
            <v>44</v>
          </cell>
          <cell r="D4959" t="str">
            <v>町名別・年齢別人口調べ</v>
          </cell>
          <cell r="E4959" t="str">
            <v>令和 6年 3月 1日</v>
          </cell>
          <cell r="F4959">
            <v>44</v>
          </cell>
          <cell r="G4959" t="str">
            <v>令和 6年 2月29日　現在</v>
          </cell>
          <cell r="H4959" t="str">
            <v>町名</v>
          </cell>
          <cell r="I4959">
            <v>32000</v>
          </cell>
          <cell r="J4959" t="str">
            <v>名古木</v>
          </cell>
          <cell r="K4959"/>
          <cell r="L4959"/>
          <cell r="M4959">
            <v>96</v>
          </cell>
          <cell r="N4959">
            <v>0</v>
          </cell>
          <cell r="O4959">
            <v>0</v>
          </cell>
          <cell r="P4959">
            <v>2</v>
          </cell>
          <cell r="Q4959">
            <v>0</v>
          </cell>
          <cell r="R4959">
            <v>2</v>
          </cell>
          <cell r="S4959">
            <v>0</v>
          </cell>
          <cell r="T4959">
            <v>1</v>
          </cell>
        </row>
        <row r="4960">
          <cell r="A4960" t="str">
            <v>名古木97</v>
          </cell>
          <cell r="B4960" t="str">
            <v>32000名古木97</v>
          </cell>
          <cell r="C4960">
            <v>44</v>
          </cell>
          <cell r="D4960" t="str">
            <v>町名別・年齢別人口調べ</v>
          </cell>
          <cell r="E4960" t="str">
            <v>令和 6年 3月 1日</v>
          </cell>
          <cell r="F4960">
            <v>44</v>
          </cell>
          <cell r="G4960" t="str">
            <v>令和 6年 2月29日　現在</v>
          </cell>
          <cell r="H4960" t="str">
            <v>町名</v>
          </cell>
          <cell r="I4960">
            <v>32000</v>
          </cell>
          <cell r="J4960" t="str">
            <v>名古木</v>
          </cell>
          <cell r="K4960"/>
          <cell r="L4960"/>
          <cell r="M4960">
            <v>97</v>
          </cell>
          <cell r="N4960">
            <v>0</v>
          </cell>
          <cell r="O4960">
            <v>0</v>
          </cell>
          <cell r="P4960">
            <v>1</v>
          </cell>
          <cell r="Q4960">
            <v>0</v>
          </cell>
          <cell r="R4960">
            <v>1</v>
          </cell>
          <cell r="S4960">
            <v>0</v>
          </cell>
          <cell r="T4960">
            <v>1</v>
          </cell>
        </row>
        <row r="4961">
          <cell r="A4961" t="str">
            <v>名古木98</v>
          </cell>
          <cell r="B4961" t="str">
            <v>32000名古木98</v>
          </cell>
          <cell r="C4961">
            <v>44</v>
          </cell>
          <cell r="D4961" t="str">
            <v>町名別・年齢別人口調べ</v>
          </cell>
          <cell r="E4961" t="str">
            <v>令和 6年 3月 1日</v>
          </cell>
          <cell r="F4961">
            <v>44</v>
          </cell>
          <cell r="G4961" t="str">
            <v>令和 6年 2月29日　現在</v>
          </cell>
          <cell r="H4961" t="str">
            <v>町名</v>
          </cell>
          <cell r="I4961">
            <v>32000</v>
          </cell>
          <cell r="J4961" t="str">
            <v>名古木</v>
          </cell>
          <cell r="K4961"/>
          <cell r="L4961"/>
          <cell r="M4961">
            <v>98</v>
          </cell>
          <cell r="N4961">
            <v>0</v>
          </cell>
          <cell r="O4961">
            <v>0</v>
          </cell>
          <cell r="P4961">
            <v>2</v>
          </cell>
          <cell r="Q4961">
            <v>0</v>
          </cell>
          <cell r="R4961">
            <v>2</v>
          </cell>
          <cell r="S4961">
            <v>0</v>
          </cell>
          <cell r="T4961">
            <v>1</v>
          </cell>
        </row>
        <row r="4962">
          <cell r="A4962" t="str">
            <v>名古木99</v>
          </cell>
          <cell r="B4962" t="str">
            <v>32000名古木99</v>
          </cell>
          <cell r="C4962">
            <v>44</v>
          </cell>
          <cell r="D4962" t="str">
            <v>町名別・年齢別人口調べ</v>
          </cell>
          <cell r="E4962" t="str">
            <v>令和 6年 3月 1日</v>
          </cell>
          <cell r="F4962">
            <v>44</v>
          </cell>
          <cell r="G4962" t="str">
            <v>令和 6年 2月29日　現在</v>
          </cell>
          <cell r="H4962" t="str">
            <v>町名</v>
          </cell>
          <cell r="I4962">
            <v>32000</v>
          </cell>
          <cell r="J4962" t="str">
            <v>名古木</v>
          </cell>
          <cell r="K4962"/>
          <cell r="L4962"/>
          <cell r="M4962">
            <v>99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  <cell r="T4962">
            <v>1</v>
          </cell>
        </row>
        <row r="4963">
          <cell r="A4963" t="str">
            <v>名古木100</v>
          </cell>
          <cell r="B4963" t="str">
            <v>32000名古木100</v>
          </cell>
          <cell r="C4963">
            <v>44</v>
          </cell>
          <cell r="D4963" t="str">
            <v>町名別・年齢別人口調べ</v>
          </cell>
          <cell r="E4963" t="str">
            <v>令和 6年 3月 1日</v>
          </cell>
          <cell r="F4963">
            <v>44</v>
          </cell>
          <cell r="G4963" t="str">
            <v>令和 6年 2月29日　現在</v>
          </cell>
          <cell r="H4963" t="str">
            <v>町名</v>
          </cell>
          <cell r="I4963">
            <v>32000</v>
          </cell>
          <cell r="J4963" t="str">
            <v>名古木</v>
          </cell>
          <cell r="K4963"/>
          <cell r="L4963"/>
          <cell r="M4963">
            <v>100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>
            <v>0</v>
          </cell>
          <cell r="S4963">
            <v>0</v>
          </cell>
          <cell r="T4963">
            <v>1</v>
          </cell>
        </row>
        <row r="4964">
          <cell r="A4964" t="str">
            <v>名古木101</v>
          </cell>
          <cell r="B4964" t="str">
            <v>32000名古木101</v>
          </cell>
          <cell r="C4964">
            <v>44</v>
          </cell>
          <cell r="D4964" t="str">
            <v>町名別・年齢別人口調べ</v>
          </cell>
          <cell r="E4964" t="str">
            <v>令和 6年 3月 1日</v>
          </cell>
          <cell r="F4964">
            <v>44</v>
          </cell>
          <cell r="G4964" t="str">
            <v>令和 6年 2月29日　現在</v>
          </cell>
          <cell r="H4964" t="str">
            <v>町名</v>
          </cell>
          <cell r="I4964">
            <v>32000</v>
          </cell>
          <cell r="J4964" t="str">
            <v>名古木</v>
          </cell>
          <cell r="K4964"/>
          <cell r="L4964"/>
          <cell r="M4964">
            <v>101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>
            <v>0</v>
          </cell>
          <cell r="S4964">
            <v>0</v>
          </cell>
          <cell r="T4964">
            <v>1</v>
          </cell>
        </row>
        <row r="4965">
          <cell r="A4965" t="str">
            <v>名古木102</v>
          </cell>
          <cell r="B4965" t="str">
            <v>32000名古木102</v>
          </cell>
          <cell r="C4965">
            <v>44</v>
          </cell>
          <cell r="D4965" t="str">
            <v>町名別・年齢別人口調べ</v>
          </cell>
          <cell r="E4965" t="str">
            <v>令和 6年 3月 1日</v>
          </cell>
          <cell r="F4965">
            <v>44</v>
          </cell>
          <cell r="G4965" t="str">
            <v>令和 6年 2月29日　現在</v>
          </cell>
          <cell r="H4965" t="str">
            <v>町名</v>
          </cell>
          <cell r="I4965">
            <v>32000</v>
          </cell>
          <cell r="J4965" t="str">
            <v>名古木</v>
          </cell>
          <cell r="K4965"/>
          <cell r="L4965"/>
          <cell r="M4965">
            <v>102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>
            <v>0</v>
          </cell>
          <cell r="S4965">
            <v>0</v>
          </cell>
          <cell r="T4965">
            <v>1</v>
          </cell>
        </row>
        <row r="4966">
          <cell r="A4966" t="str">
            <v>名古木103</v>
          </cell>
          <cell r="B4966" t="str">
            <v>32000名古木103</v>
          </cell>
          <cell r="C4966">
            <v>44</v>
          </cell>
          <cell r="D4966" t="str">
            <v>町名別・年齢別人口調べ</v>
          </cell>
          <cell r="E4966" t="str">
            <v>令和 6年 3月 1日</v>
          </cell>
          <cell r="F4966">
            <v>44</v>
          </cell>
          <cell r="G4966" t="str">
            <v>令和 6年 2月29日　現在</v>
          </cell>
          <cell r="H4966" t="str">
            <v>町名</v>
          </cell>
          <cell r="I4966">
            <v>32000</v>
          </cell>
          <cell r="J4966" t="str">
            <v>名古木</v>
          </cell>
          <cell r="K4966"/>
          <cell r="L4966"/>
          <cell r="M4966">
            <v>103</v>
          </cell>
          <cell r="N4966">
            <v>1</v>
          </cell>
          <cell r="O4966">
            <v>0</v>
          </cell>
          <cell r="P4966">
            <v>0</v>
          </cell>
          <cell r="Q4966">
            <v>0</v>
          </cell>
          <cell r="R4966">
            <v>1</v>
          </cell>
          <cell r="S4966">
            <v>0</v>
          </cell>
          <cell r="T4966">
            <v>1</v>
          </cell>
        </row>
        <row r="4967">
          <cell r="A4967" t="str">
            <v>名古木104</v>
          </cell>
          <cell r="B4967" t="str">
            <v>32000名古木104</v>
          </cell>
          <cell r="C4967">
            <v>44</v>
          </cell>
          <cell r="D4967" t="str">
            <v>町名別・年齢別人口調べ</v>
          </cell>
          <cell r="E4967" t="str">
            <v>令和 6年 3月 1日</v>
          </cell>
          <cell r="F4967">
            <v>44</v>
          </cell>
          <cell r="G4967" t="str">
            <v>令和 6年 2月29日　現在</v>
          </cell>
          <cell r="H4967" t="str">
            <v>町名</v>
          </cell>
          <cell r="I4967">
            <v>32000</v>
          </cell>
          <cell r="J4967" t="str">
            <v>名古木</v>
          </cell>
          <cell r="K4967"/>
          <cell r="L4967"/>
          <cell r="M4967">
            <v>104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>
            <v>0</v>
          </cell>
          <cell r="S4967">
            <v>0</v>
          </cell>
          <cell r="T4967">
            <v>1</v>
          </cell>
        </row>
        <row r="4968">
          <cell r="A4968" t="str">
            <v>名古木105</v>
          </cell>
          <cell r="B4968" t="str">
            <v>32000名古木105</v>
          </cell>
          <cell r="C4968">
            <v>44</v>
          </cell>
          <cell r="D4968" t="str">
            <v>町名別・年齢別人口調べ</v>
          </cell>
          <cell r="E4968" t="str">
            <v>令和 6年 3月 1日</v>
          </cell>
          <cell r="F4968">
            <v>44</v>
          </cell>
          <cell r="G4968" t="str">
            <v>令和 6年 2月29日　現在</v>
          </cell>
          <cell r="H4968" t="str">
            <v>町名</v>
          </cell>
          <cell r="I4968">
            <v>32000</v>
          </cell>
          <cell r="J4968" t="str">
            <v>名古木</v>
          </cell>
          <cell r="K4968"/>
          <cell r="L4968"/>
          <cell r="M4968">
            <v>105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  <cell r="T4968">
            <v>1</v>
          </cell>
        </row>
        <row r="4969">
          <cell r="A4969" t="str">
            <v>名古木106</v>
          </cell>
          <cell r="B4969" t="str">
            <v>32000名古木106</v>
          </cell>
          <cell r="C4969">
            <v>44</v>
          </cell>
          <cell r="D4969" t="str">
            <v>町名別・年齢別人口調べ</v>
          </cell>
          <cell r="E4969" t="str">
            <v>令和 6年 3月 1日</v>
          </cell>
          <cell r="F4969">
            <v>44</v>
          </cell>
          <cell r="G4969" t="str">
            <v>令和 6年 2月29日　現在</v>
          </cell>
          <cell r="H4969" t="str">
            <v>町名</v>
          </cell>
          <cell r="I4969">
            <v>32000</v>
          </cell>
          <cell r="J4969" t="str">
            <v>名古木</v>
          </cell>
          <cell r="K4969"/>
          <cell r="L4969"/>
          <cell r="M4969">
            <v>106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>
            <v>0</v>
          </cell>
          <cell r="S4969">
            <v>0</v>
          </cell>
          <cell r="T4969">
            <v>1</v>
          </cell>
        </row>
        <row r="4970">
          <cell r="A4970" t="str">
            <v>名古木107</v>
          </cell>
          <cell r="B4970" t="str">
            <v>32000名古木107</v>
          </cell>
          <cell r="C4970">
            <v>44</v>
          </cell>
          <cell r="D4970" t="str">
            <v>町名別・年齢別人口調べ</v>
          </cell>
          <cell r="E4970" t="str">
            <v>令和 6年 3月 1日</v>
          </cell>
          <cell r="F4970">
            <v>44</v>
          </cell>
          <cell r="G4970" t="str">
            <v>令和 6年 2月29日　現在</v>
          </cell>
          <cell r="H4970" t="str">
            <v>町名</v>
          </cell>
          <cell r="I4970">
            <v>32000</v>
          </cell>
          <cell r="J4970" t="str">
            <v>名古木</v>
          </cell>
          <cell r="K4970"/>
          <cell r="L4970"/>
          <cell r="M4970">
            <v>107</v>
          </cell>
          <cell r="N4970">
            <v>0</v>
          </cell>
          <cell r="O4970">
            <v>0</v>
          </cell>
          <cell r="P4970">
            <v>0</v>
          </cell>
          <cell r="Q4970">
            <v>0</v>
          </cell>
          <cell r="R4970">
            <v>0</v>
          </cell>
          <cell r="S4970">
            <v>0</v>
          </cell>
          <cell r="T4970">
            <v>1</v>
          </cell>
        </row>
        <row r="4971">
          <cell r="A4971" t="str">
            <v>名古木108</v>
          </cell>
          <cell r="B4971" t="str">
            <v>32000名古木108</v>
          </cell>
          <cell r="C4971">
            <v>44</v>
          </cell>
          <cell r="D4971" t="str">
            <v>町名別・年齢別人口調べ</v>
          </cell>
          <cell r="E4971" t="str">
            <v>令和 6年 3月 1日</v>
          </cell>
          <cell r="F4971">
            <v>44</v>
          </cell>
          <cell r="G4971" t="str">
            <v>令和 6年 2月29日　現在</v>
          </cell>
          <cell r="H4971" t="str">
            <v>町名</v>
          </cell>
          <cell r="I4971">
            <v>32000</v>
          </cell>
          <cell r="J4971" t="str">
            <v>名古木</v>
          </cell>
          <cell r="K4971"/>
          <cell r="L4971"/>
          <cell r="M4971">
            <v>108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>
            <v>0</v>
          </cell>
          <cell r="S4971">
            <v>0</v>
          </cell>
          <cell r="T4971">
            <v>1</v>
          </cell>
        </row>
        <row r="4972">
          <cell r="A4972" t="str">
            <v>名古木109</v>
          </cell>
          <cell r="B4972" t="str">
            <v>32000名古木109</v>
          </cell>
          <cell r="C4972">
            <v>44</v>
          </cell>
          <cell r="D4972" t="str">
            <v>町名別・年齢別人口調べ</v>
          </cell>
          <cell r="E4972" t="str">
            <v>令和 6年 3月 1日</v>
          </cell>
          <cell r="F4972">
            <v>44</v>
          </cell>
          <cell r="G4972" t="str">
            <v>令和 6年 2月29日　現在</v>
          </cell>
          <cell r="H4972" t="str">
            <v>町名</v>
          </cell>
          <cell r="I4972">
            <v>32000</v>
          </cell>
          <cell r="J4972" t="str">
            <v>名古木</v>
          </cell>
          <cell r="K4972"/>
          <cell r="L4972"/>
          <cell r="M4972">
            <v>109</v>
          </cell>
          <cell r="N4972">
            <v>0</v>
          </cell>
          <cell r="O4972">
            <v>0</v>
          </cell>
          <cell r="P4972">
            <v>0</v>
          </cell>
          <cell r="Q4972">
            <v>0</v>
          </cell>
          <cell r="R4972">
            <v>0</v>
          </cell>
          <cell r="S4972">
            <v>0</v>
          </cell>
          <cell r="T4972">
            <v>1</v>
          </cell>
        </row>
        <row r="4973">
          <cell r="A4973" t="str">
            <v>名古木110以上</v>
          </cell>
          <cell r="B4973" t="str">
            <v>32000名古木110以上</v>
          </cell>
          <cell r="C4973">
            <v>44</v>
          </cell>
          <cell r="D4973" t="str">
            <v>町名別・年齢別人口調べ</v>
          </cell>
          <cell r="E4973" t="str">
            <v>令和 6年 3月 1日</v>
          </cell>
          <cell r="F4973">
            <v>44</v>
          </cell>
          <cell r="G4973" t="str">
            <v>令和 6年 2月29日　現在</v>
          </cell>
          <cell r="H4973" t="str">
            <v>町名</v>
          </cell>
          <cell r="I4973">
            <v>32000</v>
          </cell>
          <cell r="J4973" t="str">
            <v>名古木</v>
          </cell>
          <cell r="K4973"/>
          <cell r="L4973"/>
          <cell r="M4973" t="str">
            <v>110以上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>
            <v>0</v>
          </cell>
          <cell r="S4973">
            <v>0</v>
          </cell>
          <cell r="T4973">
            <v>1</v>
          </cell>
        </row>
        <row r="4974">
          <cell r="A4974" t="str">
            <v>名古木合計</v>
          </cell>
          <cell r="B4974" t="str">
            <v>32000名古木合計</v>
          </cell>
          <cell r="C4974">
            <v>44</v>
          </cell>
          <cell r="D4974" t="str">
            <v>町名別・年齢別人口調べ</v>
          </cell>
          <cell r="E4974" t="str">
            <v>令和 6年 3月 1日</v>
          </cell>
          <cell r="F4974">
            <v>44</v>
          </cell>
          <cell r="G4974" t="str">
            <v>令和 6年 2月29日　現在</v>
          </cell>
          <cell r="H4974" t="str">
            <v>町名</v>
          </cell>
          <cell r="I4974">
            <v>32000</v>
          </cell>
          <cell r="J4974" t="str">
            <v>名古木</v>
          </cell>
          <cell r="K4974"/>
          <cell r="L4974"/>
          <cell r="M4974" t="str">
            <v>合計</v>
          </cell>
          <cell r="N4974">
            <v>1088</v>
          </cell>
          <cell r="O4974">
            <v>24</v>
          </cell>
          <cell r="P4974">
            <v>1147</v>
          </cell>
          <cell r="Q4974">
            <v>15</v>
          </cell>
          <cell r="R4974">
            <v>2235</v>
          </cell>
          <cell r="S4974">
            <v>39</v>
          </cell>
          <cell r="T4974">
            <v>1</v>
          </cell>
        </row>
        <row r="4975">
          <cell r="A4975" t="str">
            <v>並木町</v>
          </cell>
          <cell r="B4975" t="str">
            <v>33000並木町</v>
          </cell>
          <cell r="C4975">
            <v>45</v>
          </cell>
          <cell r="D4975" t="str">
            <v>町名別・年齢別人口調べ</v>
          </cell>
          <cell r="E4975" t="str">
            <v>令和 6年 3月 1日</v>
          </cell>
          <cell r="F4975">
            <v>45</v>
          </cell>
          <cell r="G4975" t="str">
            <v>令和 6年 2月29日　現在</v>
          </cell>
          <cell r="H4975" t="str">
            <v>町名</v>
          </cell>
          <cell r="I4975">
            <v>33000</v>
          </cell>
          <cell r="J4975" t="str">
            <v>並木町</v>
          </cell>
          <cell r="K4975"/>
          <cell r="L4975"/>
          <cell r="M4975"/>
          <cell r="N4975"/>
          <cell r="O4975"/>
          <cell r="P4975"/>
          <cell r="Q4975"/>
          <cell r="R4975"/>
          <cell r="S4975"/>
          <cell r="T4975"/>
        </row>
        <row r="4976">
          <cell r="A4976" t="str">
            <v>並木町0</v>
          </cell>
          <cell r="B4976" t="str">
            <v>33000並木町0</v>
          </cell>
          <cell r="C4976">
            <v>45</v>
          </cell>
          <cell r="D4976" t="str">
            <v>町名別・年齢別人口調べ</v>
          </cell>
          <cell r="E4976" t="str">
            <v>令和 6年 3月 1日</v>
          </cell>
          <cell r="F4976">
            <v>45</v>
          </cell>
          <cell r="G4976" t="str">
            <v>令和 6年 2月29日　現在</v>
          </cell>
          <cell r="H4976" t="str">
            <v>町名</v>
          </cell>
          <cell r="I4976">
            <v>33000</v>
          </cell>
          <cell r="J4976" t="str">
            <v>並木町</v>
          </cell>
          <cell r="K4976"/>
          <cell r="L4976"/>
          <cell r="M4976">
            <v>0</v>
          </cell>
          <cell r="N4976">
            <v>2</v>
          </cell>
          <cell r="O4976">
            <v>0</v>
          </cell>
          <cell r="P4976">
            <v>7</v>
          </cell>
          <cell r="Q4976">
            <v>0</v>
          </cell>
          <cell r="R4976">
            <v>9</v>
          </cell>
          <cell r="S4976">
            <v>0</v>
          </cell>
          <cell r="T4976">
            <v>1</v>
          </cell>
        </row>
        <row r="4977">
          <cell r="A4977" t="str">
            <v>並木町1</v>
          </cell>
          <cell r="B4977" t="str">
            <v>33000並木町1</v>
          </cell>
          <cell r="C4977">
            <v>45</v>
          </cell>
          <cell r="D4977" t="str">
            <v>町名別・年齢別人口調べ</v>
          </cell>
          <cell r="E4977" t="str">
            <v>令和 6年 3月 1日</v>
          </cell>
          <cell r="F4977">
            <v>45</v>
          </cell>
          <cell r="G4977" t="str">
            <v>令和 6年 2月29日　現在</v>
          </cell>
          <cell r="H4977" t="str">
            <v>町名</v>
          </cell>
          <cell r="I4977">
            <v>33000</v>
          </cell>
          <cell r="J4977" t="str">
            <v>並木町</v>
          </cell>
          <cell r="K4977"/>
          <cell r="L4977"/>
          <cell r="M4977">
            <v>1</v>
          </cell>
          <cell r="N4977">
            <v>7</v>
          </cell>
          <cell r="O4977">
            <v>0</v>
          </cell>
          <cell r="P4977">
            <v>6</v>
          </cell>
          <cell r="Q4977">
            <v>0</v>
          </cell>
          <cell r="R4977">
            <v>13</v>
          </cell>
          <cell r="S4977">
            <v>0</v>
          </cell>
          <cell r="T4977">
            <v>1</v>
          </cell>
        </row>
        <row r="4978">
          <cell r="A4978" t="str">
            <v>並木町2</v>
          </cell>
          <cell r="B4978" t="str">
            <v>33000並木町2</v>
          </cell>
          <cell r="C4978">
            <v>45</v>
          </cell>
          <cell r="D4978" t="str">
            <v>町名別・年齢別人口調べ</v>
          </cell>
          <cell r="E4978" t="str">
            <v>令和 6年 3月 1日</v>
          </cell>
          <cell r="F4978">
            <v>45</v>
          </cell>
          <cell r="G4978" t="str">
            <v>令和 6年 2月29日　現在</v>
          </cell>
          <cell r="H4978" t="str">
            <v>町名</v>
          </cell>
          <cell r="I4978">
            <v>33000</v>
          </cell>
          <cell r="J4978" t="str">
            <v>並木町</v>
          </cell>
          <cell r="K4978"/>
          <cell r="L4978"/>
          <cell r="M4978">
            <v>2</v>
          </cell>
          <cell r="N4978">
            <v>4</v>
          </cell>
          <cell r="O4978">
            <v>0</v>
          </cell>
          <cell r="P4978">
            <v>2</v>
          </cell>
          <cell r="Q4978">
            <v>0</v>
          </cell>
          <cell r="R4978">
            <v>6</v>
          </cell>
          <cell r="S4978">
            <v>0</v>
          </cell>
          <cell r="T4978">
            <v>1</v>
          </cell>
        </row>
        <row r="4979">
          <cell r="A4979" t="str">
            <v>並木町3</v>
          </cell>
          <cell r="B4979" t="str">
            <v>33000並木町3</v>
          </cell>
          <cell r="C4979">
            <v>45</v>
          </cell>
          <cell r="D4979" t="str">
            <v>町名別・年齢別人口調べ</v>
          </cell>
          <cell r="E4979" t="str">
            <v>令和 6年 3月 1日</v>
          </cell>
          <cell r="F4979">
            <v>45</v>
          </cell>
          <cell r="G4979" t="str">
            <v>令和 6年 2月29日　現在</v>
          </cell>
          <cell r="H4979" t="str">
            <v>町名</v>
          </cell>
          <cell r="I4979">
            <v>33000</v>
          </cell>
          <cell r="J4979" t="str">
            <v>並木町</v>
          </cell>
          <cell r="K4979"/>
          <cell r="L4979"/>
          <cell r="M4979">
            <v>3</v>
          </cell>
          <cell r="N4979">
            <v>5</v>
          </cell>
          <cell r="O4979">
            <v>0</v>
          </cell>
          <cell r="P4979">
            <v>6</v>
          </cell>
          <cell r="Q4979">
            <v>0</v>
          </cell>
          <cell r="R4979">
            <v>11</v>
          </cell>
          <cell r="S4979">
            <v>0</v>
          </cell>
          <cell r="T4979">
            <v>1</v>
          </cell>
        </row>
        <row r="4980">
          <cell r="A4980" t="str">
            <v>並木町4</v>
          </cell>
          <cell r="B4980" t="str">
            <v>33000並木町4</v>
          </cell>
          <cell r="C4980">
            <v>45</v>
          </cell>
          <cell r="D4980" t="str">
            <v>町名別・年齢別人口調べ</v>
          </cell>
          <cell r="E4980" t="str">
            <v>令和 6年 3月 1日</v>
          </cell>
          <cell r="F4980">
            <v>45</v>
          </cell>
          <cell r="G4980" t="str">
            <v>令和 6年 2月29日　現在</v>
          </cell>
          <cell r="H4980" t="str">
            <v>町名</v>
          </cell>
          <cell r="I4980">
            <v>33000</v>
          </cell>
          <cell r="J4980" t="str">
            <v>並木町</v>
          </cell>
          <cell r="K4980"/>
          <cell r="L4980"/>
          <cell r="M4980">
            <v>4</v>
          </cell>
          <cell r="N4980">
            <v>3</v>
          </cell>
          <cell r="O4980">
            <v>0</v>
          </cell>
          <cell r="P4980">
            <v>9</v>
          </cell>
          <cell r="Q4980">
            <v>0</v>
          </cell>
          <cell r="R4980">
            <v>12</v>
          </cell>
          <cell r="S4980">
            <v>0</v>
          </cell>
          <cell r="T4980">
            <v>1</v>
          </cell>
        </row>
        <row r="4981">
          <cell r="A4981" t="str">
            <v>並木町5</v>
          </cell>
          <cell r="B4981" t="str">
            <v>33000並木町5</v>
          </cell>
          <cell r="C4981">
            <v>45</v>
          </cell>
          <cell r="D4981" t="str">
            <v>町名別・年齢別人口調べ</v>
          </cell>
          <cell r="E4981" t="str">
            <v>令和 6年 3月 1日</v>
          </cell>
          <cell r="F4981">
            <v>45</v>
          </cell>
          <cell r="G4981" t="str">
            <v>令和 6年 2月29日　現在</v>
          </cell>
          <cell r="H4981" t="str">
            <v>町名</v>
          </cell>
          <cell r="I4981">
            <v>33000</v>
          </cell>
          <cell r="J4981" t="str">
            <v>並木町</v>
          </cell>
          <cell r="K4981"/>
          <cell r="L4981"/>
          <cell r="M4981">
            <v>5</v>
          </cell>
          <cell r="N4981">
            <v>5</v>
          </cell>
          <cell r="O4981">
            <v>0</v>
          </cell>
          <cell r="P4981">
            <v>10</v>
          </cell>
          <cell r="Q4981">
            <v>0</v>
          </cell>
          <cell r="R4981">
            <v>15</v>
          </cell>
          <cell r="S4981">
            <v>0</v>
          </cell>
          <cell r="T4981">
            <v>1</v>
          </cell>
        </row>
        <row r="4982">
          <cell r="A4982" t="str">
            <v>並木町6</v>
          </cell>
          <cell r="B4982" t="str">
            <v>33000並木町6</v>
          </cell>
          <cell r="C4982">
            <v>45</v>
          </cell>
          <cell r="D4982" t="str">
            <v>町名別・年齢別人口調べ</v>
          </cell>
          <cell r="E4982" t="str">
            <v>令和 6年 3月 1日</v>
          </cell>
          <cell r="F4982">
            <v>45</v>
          </cell>
          <cell r="G4982" t="str">
            <v>令和 6年 2月29日　現在</v>
          </cell>
          <cell r="H4982" t="str">
            <v>町名</v>
          </cell>
          <cell r="I4982">
            <v>33000</v>
          </cell>
          <cell r="J4982" t="str">
            <v>並木町</v>
          </cell>
          <cell r="K4982"/>
          <cell r="L4982"/>
          <cell r="M4982">
            <v>6</v>
          </cell>
          <cell r="N4982">
            <v>9</v>
          </cell>
          <cell r="O4982">
            <v>0</v>
          </cell>
          <cell r="P4982">
            <v>3</v>
          </cell>
          <cell r="Q4982">
            <v>0</v>
          </cell>
          <cell r="R4982">
            <v>12</v>
          </cell>
          <cell r="S4982">
            <v>0</v>
          </cell>
          <cell r="T4982">
            <v>1</v>
          </cell>
        </row>
        <row r="4983">
          <cell r="A4983" t="str">
            <v>並木町7</v>
          </cell>
          <cell r="B4983" t="str">
            <v>33000並木町7</v>
          </cell>
          <cell r="C4983">
            <v>45</v>
          </cell>
          <cell r="D4983" t="str">
            <v>町名別・年齢別人口調べ</v>
          </cell>
          <cell r="E4983" t="str">
            <v>令和 6年 3月 1日</v>
          </cell>
          <cell r="F4983">
            <v>45</v>
          </cell>
          <cell r="G4983" t="str">
            <v>令和 6年 2月29日　現在</v>
          </cell>
          <cell r="H4983" t="str">
            <v>町名</v>
          </cell>
          <cell r="I4983">
            <v>33000</v>
          </cell>
          <cell r="J4983" t="str">
            <v>並木町</v>
          </cell>
          <cell r="K4983"/>
          <cell r="L4983"/>
          <cell r="M4983">
            <v>7</v>
          </cell>
          <cell r="N4983">
            <v>4</v>
          </cell>
          <cell r="O4983">
            <v>0</v>
          </cell>
          <cell r="P4983">
            <v>7</v>
          </cell>
          <cell r="Q4983">
            <v>0</v>
          </cell>
          <cell r="R4983">
            <v>11</v>
          </cell>
          <cell r="S4983">
            <v>0</v>
          </cell>
          <cell r="T4983">
            <v>1</v>
          </cell>
        </row>
        <row r="4984">
          <cell r="A4984" t="str">
            <v>並木町8</v>
          </cell>
          <cell r="B4984" t="str">
            <v>33000並木町8</v>
          </cell>
          <cell r="C4984">
            <v>45</v>
          </cell>
          <cell r="D4984" t="str">
            <v>町名別・年齢別人口調べ</v>
          </cell>
          <cell r="E4984" t="str">
            <v>令和 6年 3月 1日</v>
          </cell>
          <cell r="F4984">
            <v>45</v>
          </cell>
          <cell r="G4984" t="str">
            <v>令和 6年 2月29日　現在</v>
          </cell>
          <cell r="H4984" t="str">
            <v>町名</v>
          </cell>
          <cell r="I4984">
            <v>33000</v>
          </cell>
          <cell r="J4984" t="str">
            <v>並木町</v>
          </cell>
          <cell r="K4984"/>
          <cell r="L4984"/>
          <cell r="M4984">
            <v>8</v>
          </cell>
          <cell r="N4984">
            <v>3</v>
          </cell>
          <cell r="O4984">
            <v>0</v>
          </cell>
          <cell r="P4984">
            <v>7</v>
          </cell>
          <cell r="Q4984">
            <v>0</v>
          </cell>
          <cell r="R4984">
            <v>10</v>
          </cell>
          <cell r="S4984">
            <v>0</v>
          </cell>
          <cell r="T4984">
            <v>1</v>
          </cell>
        </row>
        <row r="4985">
          <cell r="A4985" t="str">
            <v>並木町9</v>
          </cell>
          <cell r="B4985" t="str">
            <v>33000並木町9</v>
          </cell>
          <cell r="C4985">
            <v>45</v>
          </cell>
          <cell r="D4985" t="str">
            <v>町名別・年齢別人口調べ</v>
          </cell>
          <cell r="E4985" t="str">
            <v>令和 6年 3月 1日</v>
          </cell>
          <cell r="F4985">
            <v>45</v>
          </cell>
          <cell r="G4985" t="str">
            <v>令和 6年 2月29日　現在</v>
          </cell>
          <cell r="H4985" t="str">
            <v>町名</v>
          </cell>
          <cell r="I4985">
            <v>33000</v>
          </cell>
          <cell r="J4985" t="str">
            <v>並木町</v>
          </cell>
          <cell r="K4985"/>
          <cell r="L4985"/>
          <cell r="M4985">
            <v>9</v>
          </cell>
          <cell r="N4985">
            <v>4</v>
          </cell>
          <cell r="O4985">
            <v>0</v>
          </cell>
          <cell r="P4985">
            <v>5</v>
          </cell>
          <cell r="Q4985">
            <v>0</v>
          </cell>
          <cell r="R4985">
            <v>9</v>
          </cell>
          <cell r="S4985">
            <v>0</v>
          </cell>
          <cell r="T4985">
            <v>1</v>
          </cell>
        </row>
        <row r="4986">
          <cell r="A4986" t="str">
            <v>並木町10</v>
          </cell>
          <cell r="B4986" t="str">
            <v>33000並木町10</v>
          </cell>
          <cell r="C4986">
            <v>45</v>
          </cell>
          <cell r="D4986" t="str">
            <v>町名別・年齢別人口調べ</v>
          </cell>
          <cell r="E4986" t="str">
            <v>令和 6年 3月 1日</v>
          </cell>
          <cell r="F4986">
            <v>45</v>
          </cell>
          <cell r="G4986" t="str">
            <v>令和 6年 2月29日　現在</v>
          </cell>
          <cell r="H4986" t="str">
            <v>町名</v>
          </cell>
          <cell r="I4986">
            <v>33000</v>
          </cell>
          <cell r="J4986" t="str">
            <v>並木町</v>
          </cell>
          <cell r="K4986"/>
          <cell r="L4986"/>
          <cell r="M4986">
            <v>10</v>
          </cell>
          <cell r="N4986">
            <v>5</v>
          </cell>
          <cell r="O4986">
            <v>0</v>
          </cell>
          <cell r="P4986">
            <v>10</v>
          </cell>
          <cell r="Q4986">
            <v>0</v>
          </cell>
          <cell r="R4986">
            <v>15</v>
          </cell>
          <cell r="S4986">
            <v>0</v>
          </cell>
          <cell r="T4986">
            <v>1</v>
          </cell>
        </row>
        <row r="4987">
          <cell r="A4987" t="str">
            <v>並木町11</v>
          </cell>
          <cell r="B4987" t="str">
            <v>33000並木町11</v>
          </cell>
          <cell r="C4987">
            <v>45</v>
          </cell>
          <cell r="D4987" t="str">
            <v>町名別・年齢別人口調べ</v>
          </cell>
          <cell r="E4987" t="str">
            <v>令和 6年 3月 1日</v>
          </cell>
          <cell r="F4987">
            <v>45</v>
          </cell>
          <cell r="G4987" t="str">
            <v>令和 6年 2月29日　現在</v>
          </cell>
          <cell r="H4987" t="str">
            <v>町名</v>
          </cell>
          <cell r="I4987">
            <v>33000</v>
          </cell>
          <cell r="J4987" t="str">
            <v>並木町</v>
          </cell>
          <cell r="K4987"/>
          <cell r="L4987"/>
          <cell r="M4987">
            <v>11</v>
          </cell>
          <cell r="N4987">
            <v>10</v>
          </cell>
          <cell r="O4987">
            <v>0</v>
          </cell>
          <cell r="P4987">
            <v>1</v>
          </cell>
          <cell r="Q4987">
            <v>0</v>
          </cell>
          <cell r="R4987">
            <v>11</v>
          </cell>
          <cell r="S4987">
            <v>0</v>
          </cell>
          <cell r="T4987">
            <v>1</v>
          </cell>
        </row>
        <row r="4988">
          <cell r="A4988" t="str">
            <v>並木町12</v>
          </cell>
          <cell r="B4988" t="str">
            <v>33000並木町12</v>
          </cell>
          <cell r="C4988">
            <v>45</v>
          </cell>
          <cell r="D4988" t="str">
            <v>町名別・年齢別人口調べ</v>
          </cell>
          <cell r="E4988" t="str">
            <v>令和 6年 3月 1日</v>
          </cell>
          <cell r="F4988">
            <v>45</v>
          </cell>
          <cell r="G4988" t="str">
            <v>令和 6年 2月29日　現在</v>
          </cell>
          <cell r="H4988" t="str">
            <v>町名</v>
          </cell>
          <cell r="I4988">
            <v>33000</v>
          </cell>
          <cell r="J4988" t="str">
            <v>並木町</v>
          </cell>
          <cell r="K4988"/>
          <cell r="L4988"/>
          <cell r="M4988">
            <v>12</v>
          </cell>
          <cell r="N4988">
            <v>6</v>
          </cell>
          <cell r="O4988">
            <v>0</v>
          </cell>
          <cell r="P4988">
            <v>6</v>
          </cell>
          <cell r="Q4988">
            <v>0</v>
          </cell>
          <cell r="R4988">
            <v>12</v>
          </cell>
          <cell r="S4988">
            <v>0</v>
          </cell>
          <cell r="T4988">
            <v>1</v>
          </cell>
        </row>
        <row r="4989">
          <cell r="A4989" t="str">
            <v>並木町13</v>
          </cell>
          <cell r="B4989" t="str">
            <v>33000並木町13</v>
          </cell>
          <cell r="C4989">
            <v>45</v>
          </cell>
          <cell r="D4989" t="str">
            <v>町名別・年齢別人口調べ</v>
          </cell>
          <cell r="E4989" t="str">
            <v>令和 6年 3月 1日</v>
          </cell>
          <cell r="F4989">
            <v>45</v>
          </cell>
          <cell r="G4989" t="str">
            <v>令和 6年 2月29日　現在</v>
          </cell>
          <cell r="H4989" t="str">
            <v>町名</v>
          </cell>
          <cell r="I4989">
            <v>33000</v>
          </cell>
          <cell r="J4989" t="str">
            <v>並木町</v>
          </cell>
          <cell r="K4989"/>
          <cell r="L4989"/>
          <cell r="M4989">
            <v>13</v>
          </cell>
          <cell r="N4989">
            <v>10</v>
          </cell>
          <cell r="O4989">
            <v>0</v>
          </cell>
          <cell r="P4989">
            <v>8</v>
          </cell>
          <cell r="Q4989">
            <v>0</v>
          </cell>
          <cell r="R4989">
            <v>18</v>
          </cell>
          <cell r="S4989">
            <v>0</v>
          </cell>
          <cell r="T4989">
            <v>1</v>
          </cell>
        </row>
        <row r="4990">
          <cell r="A4990" t="str">
            <v>並木町14</v>
          </cell>
          <cell r="B4990" t="str">
            <v>33000並木町14</v>
          </cell>
          <cell r="C4990">
            <v>45</v>
          </cell>
          <cell r="D4990" t="str">
            <v>町名別・年齢別人口調べ</v>
          </cell>
          <cell r="E4990" t="str">
            <v>令和 6年 3月 1日</v>
          </cell>
          <cell r="F4990">
            <v>45</v>
          </cell>
          <cell r="G4990" t="str">
            <v>令和 6年 2月29日　現在</v>
          </cell>
          <cell r="H4990" t="str">
            <v>町名</v>
          </cell>
          <cell r="I4990">
            <v>33000</v>
          </cell>
          <cell r="J4990" t="str">
            <v>並木町</v>
          </cell>
          <cell r="K4990"/>
          <cell r="L4990"/>
          <cell r="M4990">
            <v>14</v>
          </cell>
          <cell r="N4990">
            <v>5</v>
          </cell>
          <cell r="O4990">
            <v>0</v>
          </cell>
          <cell r="P4990">
            <v>3</v>
          </cell>
          <cell r="Q4990">
            <v>0</v>
          </cell>
          <cell r="R4990">
            <v>8</v>
          </cell>
          <cell r="S4990">
            <v>0</v>
          </cell>
          <cell r="T4990">
            <v>1</v>
          </cell>
        </row>
        <row r="4991">
          <cell r="A4991" t="str">
            <v>並木町15</v>
          </cell>
          <cell r="B4991" t="str">
            <v>33000並木町15</v>
          </cell>
          <cell r="C4991">
            <v>45</v>
          </cell>
          <cell r="D4991" t="str">
            <v>町名別・年齢別人口調べ</v>
          </cell>
          <cell r="E4991" t="str">
            <v>令和 6年 3月 1日</v>
          </cell>
          <cell r="F4991">
            <v>45</v>
          </cell>
          <cell r="G4991" t="str">
            <v>令和 6年 2月29日　現在</v>
          </cell>
          <cell r="H4991" t="str">
            <v>町名</v>
          </cell>
          <cell r="I4991">
            <v>33000</v>
          </cell>
          <cell r="J4991" t="str">
            <v>並木町</v>
          </cell>
          <cell r="K4991"/>
          <cell r="L4991"/>
          <cell r="M4991">
            <v>15</v>
          </cell>
          <cell r="N4991">
            <v>4</v>
          </cell>
          <cell r="O4991">
            <v>0</v>
          </cell>
          <cell r="P4991">
            <v>4</v>
          </cell>
          <cell r="Q4991">
            <v>0</v>
          </cell>
          <cell r="R4991">
            <v>8</v>
          </cell>
          <cell r="S4991">
            <v>0</v>
          </cell>
          <cell r="T4991">
            <v>1</v>
          </cell>
        </row>
        <row r="4992">
          <cell r="A4992" t="str">
            <v>並木町16</v>
          </cell>
          <cell r="B4992" t="str">
            <v>33000並木町16</v>
          </cell>
          <cell r="C4992">
            <v>45</v>
          </cell>
          <cell r="D4992" t="str">
            <v>町名別・年齢別人口調べ</v>
          </cell>
          <cell r="E4992" t="str">
            <v>令和 6年 3月 1日</v>
          </cell>
          <cell r="F4992">
            <v>45</v>
          </cell>
          <cell r="G4992" t="str">
            <v>令和 6年 2月29日　現在</v>
          </cell>
          <cell r="H4992" t="str">
            <v>町名</v>
          </cell>
          <cell r="I4992">
            <v>33000</v>
          </cell>
          <cell r="J4992" t="str">
            <v>並木町</v>
          </cell>
          <cell r="K4992"/>
          <cell r="L4992"/>
          <cell r="M4992">
            <v>16</v>
          </cell>
          <cell r="N4992">
            <v>5</v>
          </cell>
          <cell r="O4992">
            <v>0</v>
          </cell>
          <cell r="P4992">
            <v>7</v>
          </cell>
          <cell r="Q4992">
            <v>0</v>
          </cell>
          <cell r="R4992">
            <v>12</v>
          </cell>
          <cell r="S4992">
            <v>0</v>
          </cell>
          <cell r="T4992">
            <v>1</v>
          </cell>
        </row>
        <row r="4993">
          <cell r="A4993" t="str">
            <v>並木町17</v>
          </cell>
          <cell r="B4993" t="str">
            <v>33000並木町17</v>
          </cell>
          <cell r="C4993">
            <v>45</v>
          </cell>
          <cell r="D4993" t="str">
            <v>町名別・年齢別人口調べ</v>
          </cell>
          <cell r="E4993" t="str">
            <v>令和 6年 3月 1日</v>
          </cell>
          <cell r="F4993">
            <v>45</v>
          </cell>
          <cell r="G4993" t="str">
            <v>令和 6年 2月29日　現在</v>
          </cell>
          <cell r="H4993" t="str">
            <v>町名</v>
          </cell>
          <cell r="I4993">
            <v>33000</v>
          </cell>
          <cell r="J4993" t="str">
            <v>並木町</v>
          </cell>
          <cell r="K4993"/>
          <cell r="L4993"/>
          <cell r="M4993">
            <v>17</v>
          </cell>
          <cell r="N4993">
            <v>3</v>
          </cell>
          <cell r="O4993">
            <v>0</v>
          </cell>
          <cell r="P4993">
            <v>6</v>
          </cell>
          <cell r="Q4993">
            <v>0</v>
          </cell>
          <cell r="R4993">
            <v>9</v>
          </cell>
          <cell r="S4993">
            <v>0</v>
          </cell>
          <cell r="T4993">
            <v>1</v>
          </cell>
        </row>
        <row r="4994">
          <cell r="A4994" t="str">
            <v>並木町18</v>
          </cell>
          <cell r="B4994" t="str">
            <v>33000並木町18</v>
          </cell>
          <cell r="C4994">
            <v>45</v>
          </cell>
          <cell r="D4994" t="str">
            <v>町名別・年齢別人口調べ</v>
          </cell>
          <cell r="E4994" t="str">
            <v>令和 6年 3月 1日</v>
          </cell>
          <cell r="F4994">
            <v>45</v>
          </cell>
          <cell r="G4994" t="str">
            <v>令和 6年 2月29日　現在</v>
          </cell>
          <cell r="H4994" t="str">
            <v>町名</v>
          </cell>
          <cell r="I4994">
            <v>33000</v>
          </cell>
          <cell r="J4994" t="str">
            <v>並木町</v>
          </cell>
          <cell r="K4994"/>
          <cell r="L4994"/>
          <cell r="M4994">
            <v>18</v>
          </cell>
          <cell r="N4994">
            <v>8</v>
          </cell>
          <cell r="O4994">
            <v>1</v>
          </cell>
          <cell r="P4994">
            <v>9</v>
          </cell>
          <cell r="Q4994">
            <v>0</v>
          </cell>
          <cell r="R4994">
            <v>17</v>
          </cell>
          <cell r="S4994">
            <v>1</v>
          </cell>
          <cell r="T4994">
            <v>1</v>
          </cell>
        </row>
        <row r="4995">
          <cell r="A4995" t="str">
            <v>並木町19</v>
          </cell>
          <cell r="B4995" t="str">
            <v>33000並木町19</v>
          </cell>
          <cell r="C4995">
            <v>45</v>
          </cell>
          <cell r="D4995" t="str">
            <v>町名別・年齢別人口調べ</v>
          </cell>
          <cell r="E4995" t="str">
            <v>令和 6年 3月 1日</v>
          </cell>
          <cell r="F4995">
            <v>45</v>
          </cell>
          <cell r="G4995" t="str">
            <v>令和 6年 2月29日　現在</v>
          </cell>
          <cell r="H4995" t="str">
            <v>町名</v>
          </cell>
          <cell r="I4995">
            <v>33000</v>
          </cell>
          <cell r="J4995" t="str">
            <v>並木町</v>
          </cell>
          <cell r="K4995"/>
          <cell r="L4995"/>
          <cell r="M4995">
            <v>19</v>
          </cell>
          <cell r="N4995">
            <v>10</v>
          </cell>
          <cell r="O4995">
            <v>0</v>
          </cell>
          <cell r="P4995">
            <v>3</v>
          </cell>
          <cell r="Q4995">
            <v>0</v>
          </cell>
          <cell r="R4995">
            <v>13</v>
          </cell>
          <cell r="S4995">
            <v>0</v>
          </cell>
          <cell r="T4995">
            <v>1</v>
          </cell>
        </row>
        <row r="4996">
          <cell r="A4996" t="str">
            <v>並木町20</v>
          </cell>
          <cell r="B4996" t="str">
            <v>33000並木町20</v>
          </cell>
          <cell r="C4996">
            <v>45</v>
          </cell>
          <cell r="D4996" t="str">
            <v>町名別・年齢別人口調べ</v>
          </cell>
          <cell r="E4996" t="str">
            <v>令和 6年 3月 1日</v>
          </cell>
          <cell r="F4996">
            <v>45</v>
          </cell>
          <cell r="G4996" t="str">
            <v>令和 6年 2月29日　現在</v>
          </cell>
          <cell r="H4996" t="str">
            <v>町名</v>
          </cell>
          <cell r="I4996">
            <v>33000</v>
          </cell>
          <cell r="J4996" t="str">
            <v>並木町</v>
          </cell>
          <cell r="K4996"/>
          <cell r="L4996"/>
          <cell r="M4996">
            <v>20</v>
          </cell>
          <cell r="N4996">
            <v>6</v>
          </cell>
          <cell r="O4996">
            <v>0</v>
          </cell>
          <cell r="P4996">
            <v>7</v>
          </cell>
          <cell r="Q4996">
            <v>0</v>
          </cell>
          <cell r="R4996">
            <v>13</v>
          </cell>
          <cell r="S4996">
            <v>0</v>
          </cell>
          <cell r="T4996">
            <v>1</v>
          </cell>
        </row>
        <row r="4997">
          <cell r="A4997" t="str">
            <v>並木町21</v>
          </cell>
          <cell r="B4997" t="str">
            <v>33000並木町21</v>
          </cell>
          <cell r="C4997">
            <v>45</v>
          </cell>
          <cell r="D4997" t="str">
            <v>町名別・年齢別人口調べ</v>
          </cell>
          <cell r="E4997" t="str">
            <v>令和 6年 3月 1日</v>
          </cell>
          <cell r="F4997">
            <v>45</v>
          </cell>
          <cell r="G4997" t="str">
            <v>令和 6年 2月29日　現在</v>
          </cell>
          <cell r="H4997" t="str">
            <v>町名</v>
          </cell>
          <cell r="I4997">
            <v>33000</v>
          </cell>
          <cell r="J4997" t="str">
            <v>並木町</v>
          </cell>
          <cell r="K4997"/>
          <cell r="L4997"/>
          <cell r="M4997">
            <v>21</v>
          </cell>
          <cell r="N4997">
            <v>8</v>
          </cell>
          <cell r="O4997">
            <v>0</v>
          </cell>
          <cell r="P4997">
            <v>8</v>
          </cell>
          <cell r="Q4997">
            <v>0</v>
          </cell>
          <cell r="R4997">
            <v>16</v>
          </cell>
          <cell r="S4997">
            <v>0</v>
          </cell>
          <cell r="T4997">
            <v>1</v>
          </cell>
        </row>
        <row r="4998">
          <cell r="A4998" t="str">
            <v>並木町22</v>
          </cell>
          <cell r="B4998" t="str">
            <v>33000並木町22</v>
          </cell>
          <cell r="C4998">
            <v>45</v>
          </cell>
          <cell r="D4998" t="str">
            <v>町名別・年齢別人口調べ</v>
          </cell>
          <cell r="E4998" t="str">
            <v>令和 6年 3月 1日</v>
          </cell>
          <cell r="F4998">
            <v>45</v>
          </cell>
          <cell r="G4998" t="str">
            <v>令和 6年 2月29日　現在</v>
          </cell>
          <cell r="H4998" t="str">
            <v>町名</v>
          </cell>
          <cell r="I4998">
            <v>33000</v>
          </cell>
          <cell r="J4998" t="str">
            <v>並木町</v>
          </cell>
          <cell r="K4998"/>
          <cell r="L4998"/>
          <cell r="M4998">
            <v>22</v>
          </cell>
          <cell r="N4998">
            <v>6</v>
          </cell>
          <cell r="O4998">
            <v>1</v>
          </cell>
          <cell r="P4998">
            <v>9</v>
          </cell>
          <cell r="Q4998">
            <v>0</v>
          </cell>
          <cell r="R4998">
            <v>15</v>
          </cell>
          <cell r="S4998">
            <v>1</v>
          </cell>
          <cell r="T4998">
            <v>1</v>
          </cell>
        </row>
        <row r="4999">
          <cell r="A4999" t="str">
            <v>並木町23</v>
          </cell>
          <cell r="B4999" t="str">
            <v>33000並木町23</v>
          </cell>
          <cell r="C4999">
            <v>45</v>
          </cell>
          <cell r="D4999" t="str">
            <v>町名別・年齢別人口調べ</v>
          </cell>
          <cell r="E4999" t="str">
            <v>令和 6年 3月 1日</v>
          </cell>
          <cell r="F4999">
            <v>45</v>
          </cell>
          <cell r="G4999" t="str">
            <v>令和 6年 2月29日　現在</v>
          </cell>
          <cell r="H4999" t="str">
            <v>町名</v>
          </cell>
          <cell r="I4999">
            <v>33000</v>
          </cell>
          <cell r="J4999" t="str">
            <v>並木町</v>
          </cell>
          <cell r="K4999"/>
          <cell r="L4999"/>
          <cell r="M4999">
            <v>23</v>
          </cell>
          <cell r="N4999">
            <v>13</v>
          </cell>
          <cell r="O4999">
            <v>1</v>
          </cell>
          <cell r="P4999">
            <v>9</v>
          </cell>
          <cell r="Q4999">
            <v>0</v>
          </cell>
          <cell r="R4999">
            <v>22</v>
          </cell>
          <cell r="S4999">
            <v>1</v>
          </cell>
          <cell r="T4999">
            <v>1</v>
          </cell>
        </row>
        <row r="5000">
          <cell r="A5000" t="str">
            <v>並木町24</v>
          </cell>
          <cell r="B5000" t="str">
            <v>33000並木町24</v>
          </cell>
          <cell r="C5000">
            <v>45</v>
          </cell>
          <cell r="D5000" t="str">
            <v>町名別・年齢別人口調べ</v>
          </cell>
          <cell r="E5000" t="str">
            <v>令和 6年 3月 1日</v>
          </cell>
          <cell r="F5000">
            <v>45</v>
          </cell>
          <cell r="G5000" t="str">
            <v>令和 6年 2月29日　現在</v>
          </cell>
          <cell r="H5000" t="str">
            <v>町名</v>
          </cell>
          <cell r="I5000">
            <v>33000</v>
          </cell>
          <cell r="J5000" t="str">
            <v>並木町</v>
          </cell>
          <cell r="K5000"/>
          <cell r="L5000"/>
          <cell r="M5000">
            <v>24</v>
          </cell>
          <cell r="N5000">
            <v>8</v>
          </cell>
          <cell r="O5000">
            <v>0</v>
          </cell>
          <cell r="P5000">
            <v>8</v>
          </cell>
          <cell r="Q5000">
            <v>0</v>
          </cell>
          <cell r="R5000">
            <v>16</v>
          </cell>
          <cell r="S5000">
            <v>0</v>
          </cell>
          <cell r="T5000">
            <v>1</v>
          </cell>
        </row>
        <row r="5001">
          <cell r="A5001" t="str">
            <v>並木町25</v>
          </cell>
          <cell r="B5001" t="str">
            <v>33000並木町25</v>
          </cell>
          <cell r="C5001">
            <v>45</v>
          </cell>
          <cell r="D5001" t="str">
            <v>町名別・年齢別人口調べ</v>
          </cell>
          <cell r="E5001" t="str">
            <v>令和 6年 3月 1日</v>
          </cell>
          <cell r="F5001">
            <v>45</v>
          </cell>
          <cell r="G5001" t="str">
            <v>令和 6年 2月29日　現在</v>
          </cell>
          <cell r="H5001" t="str">
            <v>町名</v>
          </cell>
          <cell r="I5001">
            <v>33000</v>
          </cell>
          <cell r="J5001" t="str">
            <v>並木町</v>
          </cell>
          <cell r="K5001"/>
          <cell r="L5001"/>
          <cell r="M5001">
            <v>25</v>
          </cell>
          <cell r="N5001">
            <v>4</v>
          </cell>
          <cell r="O5001">
            <v>0</v>
          </cell>
          <cell r="P5001">
            <v>5</v>
          </cell>
          <cell r="Q5001">
            <v>1</v>
          </cell>
          <cell r="R5001">
            <v>9</v>
          </cell>
          <cell r="S5001">
            <v>1</v>
          </cell>
          <cell r="T5001">
            <v>1</v>
          </cell>
        </row>
        <row r="5002">
          <cell r="A5002" t="str">
            <v>並木町26</v>
          </cell>
          <cell r="B5002" t="str">
            <v>33000並木町26</v>
          </cell>
          <cell r="C5002">
            <v>45</v>
          </cell>
          <cell r="D5002" t="str">
            <v>町名別・年齢別人口調べ</v>
          </cell>
          <cell r="E5002" t="str">
            <v>令和 6年 3月 1日</v>
          </cell>
          <cell r="F5002">
            <v>45</v>
          </cell>
          <cell r="G5002" t="str">
            <v>令和 6年 2月29日　現在</v>
          </cell>
          <cell r="H5002" t="str">
            <v>町名</v>
          </cell>
          <cell r="I5002">
            <v>33000</v>
          </cell>
          <cell r="J5002" t="str">
            <v>並木町</v>
          </cell>
          <cell r="K5002"/>
          <cell r="L5002"/>
          <cell r="M5002">
            <v>26</v>
          </cell>
          <cell r="N5002">
            <v>9</v>
          </cell>
          <cell r="O5002">
            <v>1</v>
          </cell>
          <cell r="P5002">
            <v>8</v>
          </cell>
          <cell r="Q5002">
            <v>0</v>
          </cell>
          <cell r="R5002">
            <v>17</v>
          </cell>
          <cell r="S5002">
            <v>1</v>
          </cell>
          <cell r="T5002">
            <v>1</v>
          </cell>
        </row>
        <row r="5003">
          <cell r="A5003" t="str">
            <v>並木町27</v>
          </cell>
          <cell r="B5003" t="str">
            <v>33000並木町27</v>
          </cell>
          <cell r="C5003">
            <v>45</v>
          </cell>
          <cell r="D5003" t="str">
            <v>町名別・年齢別人口調べ</v>
          </cell>
          <cell r="E5003" t="str">
            <v>令和 6年 3月 1日</v>
          </cell>
          <cell r="F5003">
            <v>45</v>
          </cell>
          <cell r="G5003" t="str">
            <v>令和 6年 2月29日　現在</v>
          </cell>
          <cell r="H5003" t="str">
            <v>町名</v>
          </cell>
          <cell r="I5003">
            <v>33000</v>
          </cell>
          <cell r="J5003" t="str">
            <v>並木町</v>
          </cell>
          <cell r="K5003"/>
          <cell r="L5003"/>
          <cell r="M5003">
            <v>27</v>
          </cell>
          <cell r="N5003">
            <v>8</v>
          </cell>
          <cell r="O5003">
            <v>0</v>
          </cell>
          <cell r="P5003">
            <v>8</v>
          </cell>
          <cell r="Q5003">
            <v>0</v>
          </cell>
          <cell r="R5003">
            <v>16</v>
          </cell>
          <cell r="S5003">
            <v>0</v>
          </cell>
          <cell r="T5003">
            <v>1</v>
          </cell>
        </row>
        <row r="5004">
          <cell r="A5004" t="str">
            <v>並木町28</v>
          </cell>
          <cell r="B5004" t="str">
            <v>33000並木町28</v>
          </cell>
          <cell r="C5004">
            <v>45</v>
          </cell>
          <cell r="D5004" t="str">
            <v>町名別・年齢別人口調べ</v>
          </cell>
          <cell r="E5004" t="str">
            <v>令和 6年 3月 1日</v>
          </cell>
          <cell r="F5004">
            <v>45</v>
          </cell>
          <cell r="G5004" t="str">
            <v>令和 6年 2月29日　現在</v>
          </cell>
          <cell r="H5004" t="str">
            <v>町名</v>
          </cell>
          <cell r="I5004">
            <v>33000</v>
          </cell>
          <cell r="J5004" t="str">
            <v>並木町</v>
          </cell>
          <cell r="K5004"/>
          <cell r="L5004"/>
          <cell r="M5004">
            <v>28</v>
          </cell>
          <cell r="N5004">
            <v>7</v>
          </cell>
          <cell r="O5004">
            <v>0</v>
          </cell>
          <cell r="P5004">
            <v>8</v>
          </cell>
          <cell r="Q5004">
            <v>0</v>
          </cell>
          <cell r="R5004">
            <v>15</v>
          </cell>
          <cell r="S5004">
            <v>0</v>
          </cell>
          <cell r="T5004">
            <v>1</v>
          </cell>
        </row>
        <row r="5005">
          <cell r="A5005" t="str">
            <v>並木町29</v>
          </cell>
          <cell r="B5005" t="str">
            <v>33000並木町29</v>
          </cell>
          <cell r="C5005">
            <v>45</v>
          </cell>
          <cell r="D5005" t="str">
            <v>町名別・年齢別人口調べ</v>
          </cell>
          <cell r="E5005" t="str">
            <v>令和 6年 3月 1日</v>
          </cell>
          <cell r="F5005">
            <v>45</v>
          </cell>
          <cell r="G5005" t="str">
            <v>令和 6年 2月29日　現在</v>
          </cell>
          <cell r="H5005" t="str">
            <v>町名</v>
          </cell>
          <cell r="I5005">
            <v>33000</v>
          </cell>
          <cell r="J5005" t="str">
            <v>並木町</v>
          </cell>
          <cell r="K5005"/>
          <cell r="L5005"/>
          <cell r="M5005">
            <v>29</v>
          </cell>
          <cell r="N5005">
            <v>8</v>
          </cell>
          <cell r="O5005">
            <v>0</v>
          </cell>
          <cell r="P5005">
            <v>6</v>
          </cell>
          <cell r="Q5005">
            <v>0</v>
          </cell>
          <cell r="R5005">
            <v>14</v>
          </cell>
          <cell r="S5005">
            <v>0</v>
          </cell>
          <cell r="T5005">
            <v>1</v>
          </cell>
        </row>
        <row r="5006">
          <cell r="A5006" t="str">
            <v>並木町30</v>
          </cell>
          <cell r="B5006" t="str">
            <v>33000並木町30</v>
          </cell>
          <cell r="C5006">
            <v>45</v>
          </cell>
          <cell r="D5006" t="str">
            <v>町名別・年齢別人口調べ</v>
          </cell>
          <cell r="E5006" t="str">
            <v>令和 6年 3月 1日</v>
          </cell>
          <cell r="F5006">
            <v>45</v>
          </cell>
          <cell r="G5006" t="str">
            <v>令和 6年 2月29日　現在</v>
          </cell>
          <cell r="H5006" t="str">
            <v>町名</v>
          </cell>
          <cell r="I5006">
            <v>33000</v>
          </cell>
          <cell r="J5006" t="str">
            <v>並木町</v>
          </cell>
          <cell r="K5006"/>
          <cell r="L5006"/>
          <cell r="M5006">
            <v>30</v>
          </cell>
          <cell r="N5006">
            <v>6</v>
          </cell>
          <cell r="O5006">
            <v>0</v>
          </cell>
          <cell r="P5006">
            <v>9</v>
          </cell>
          <cell r="Q5006">
            <v>1</v>
          </cell>
          <cell r="R5006">
            <v>15</v>
          </cell>
          <cell r="S5006">
            <v>1</v>
          </cell>
          <cell r="T5006">
            <v>1</v>
          </cell>
        </row>
        <row r="5007">
          <cell r="A5007" t="str">
            <v>並木町31</v>
          </cell>
          <cell r="B5007" t="str">
            <v>33000並木町31</v>
          </cell>
          <cell r="C5007">
            <v>45</v>
          </cell>
          <cell r="D5007" t="str">
            <v>町名別・年齢別人口調べ</v>
          </cell>
          <cell r="E5007" t="str">
            <v>令和 6年 3月 1日</v>
          </cell>
          <cell r="F5007">
            <v>45</v>
          </cell>
          <cell r="G5007" t="str">
            <v>令和 6年 2月29日　現在</v>
          </cell>
          <cell r="H5007" t="str">
            <v>町名</v>
          </cell>
          <cell r="I5007">
            <v>33000</v>
          </cell>
          <cell r="J5007" t="str">
            <v>並木町</v>
          </cell>
          <cell r="K5007"/>
          <cell r="L5007"/>
          <cell r="M5007">
            <v>31</v>
          </cell>
          <cell r="N5007">
            <v>3</v>
          </cell>
          <cell r="O5007">
            <v>1</v>
          </cell>
          <cell r="P5007">
            <v>6</v>
          </cell>
          <cell r="Q5007">
            <v>0</v>
          </cell>
          <cell r="R5007">
            <v>9</v>
          </cell>
          <cell r="S5007">
            <v>1</v>
          </cell>
          <cell r="T5007">
            <v>1</v>
          </cell>
        </row>
        <row r="5008">
          <cell r="A5008" t="str">
            <v>並木町32</v>
          </cell>
          <cell r="B5008" t="str">
            <v>33000並木町32</v>
          </cell>
          <cell r="C5008">
            <v>45</v>
          </cell>
          <cell r="D5008" t="str">
            <v>町名別・年齢別人口調べ</v>
          </cell>
          <cell r="E5008" t="str">
            <v>令和 6年 3月 1日</v>
          </cell>
          <cell r="F5008">
            <v>45</v>
          </cell>
          <cell r="G5008" t="str">
            <v>令和 6年 2月29日　現在</v>
          </cell>
          <cell r="H5008" t="str">
            <v>町名</v>
          </cell>
          <cell r="I5008">
            <v>33000</v>
          </cell>
          <cell r="J5008" t="str">
            <v>並木町</v>
          </cell>
          <cell r="K5008"/>
          <cell r="L5008"/>
          <cell r="M5008">
            <v>32</v>
          </cell>
          <cell r="N5008">
            <v>10</v>
          </cell>
          <cell r="O5008">
            <v>0</v>
          </cell>
          <cell r="P5008">
            <v>8</v>
          </cell>
          <cell r="Q5008">
            <v>1</v>
          </cell>
          <cell r="R5008">
            <v>18</v>
          </cell>
          <cell r="S5008">
            <v>1</v>
          </cell>
          <cell r="T5008">
            <v>1</v>
          </cell>
        </row>
        <row r="5009">
          <cell r="A5009" t="str">
            <v>並木町33</v>
          </cell>
          <cell r="B5009" t="str">
            <v>33000並木町33</v>
          </cell>
          <cell r="C5009">
            <v>45</v>
          </cell>
          <cell r="D5009" t="str">
            <v>町名別・年齢別人口調べ</v>
          </cell>
          <cell r="E5009" t="str">
            <v>令和 6年 3月 1日</v>
          </cell>
          <cell r="F5009">
            <v>45</v>
          </cell>
          <cell r="G5009" t="str">
            <v>令和 6年 2月29日　現在</v>
          </cell>
          <cell r="H5009" t="str">
            <v>町名</v>
          </cell>
          <cell r="I5009">
            <v>33000</v>
          </cell>
          <cell r="J5009" t="str">
            <v>並木町</v>
          </cell>
          <cell r="K5009"/>
          <cell r="L5009"/>
          <cell r="M5009">
            <v>33</v>
          </cell>
          <cell r="N5009">
            <v>7</v>
          </cell>
          <cell r="O5009">
            <v>0</v>
          </cell>
          <cell r="P5009">
            <v>9</v>
          </cell>
          <cell r="Q5009">
            <v>0</v>
          </cell>
          <cell r="R5009">
            <v>16</v>
          </cell>
          <cell r="S5009">
            <v>0</v>
          </cell>
          <cell r="T5009">
            <v>1</v>
          </cell>
        </row>
        <row r="5010">
          <cell r="A5010" t="str">
            <v>並木町34</v>
          </cell>
          <cell r="B5010" t="str">
            <v>33000並木町34</v>
          </cell>
          <cell r="C5010">
            <v>45</v>
          </cell>
          <cell r="D5010" t="str">
            <v>町名別・年齢別人口調べ</v>
          </cell>
          <cell r="E5010" t="str">
            <v>令和 6年 3月 1日</v>
          </cell>
          <cell r="F5010">
            <v>45</v>
          </cell>
          <cell r="G5010" t="str">
            <v>令和 6年 2月29日　現在</v>
          </cell>
          <cell r="H5010" t="str">
            <v>町名</v>
          </cell>
          <cell r="I5010">
            <v>33000</v>
          </cell>
          <cell r="J5010" t="str">
            <v>並木町</v>
          </cell>
          <cell r="K5010"/>
          <cell r="L5010"/>
          <cell r="M5010">
            <v>34</v>
          </cell>
          <cell r="N5010">
            <v>9</v>
          </cell>
          <cell r="O5010">
            <v>0</v>
          </cell>
          <cell r="P5010">
            <v>11</v>
          </cell>
          <cell r="Q5010">
            <v>0</v>
          </cell>
          <cell r="R5010">
            <v>20</v>
          </cell>
          <cell r="S5010">
            <v>0</v>
          </cell>
          <cell r="T5010">
            <v>1</v>
          </cell>
        </row>
        <row r="5011">
          <cell r="A5011" t="str">
            <v>並木町35</v>
          </cell>
          <cell r="B5011" t="str">
            <v>33000並木町35</v>
          </cell>
          <cell r="C5011">
            <v>45</v>
          </cell>
          <cell r="D5011" t="str">
            <v>町名別・年齢別人口調べ</v>
          </cell>
          <cell r="E5011" t="str">
            <v>令和 6年 3月 1日</v>
          </cell>
          <cell r="F5011">
            <v>45</v>
          </cell>
          <cell r="G5011" t="str">
            <v>令和 6年 2月29日　現在</v>
          </cell>
          <cell r="H5011" t="str">
            <v>町名</v>
          </cell>
          <cell r="I5011">
            <v>33000</v>
          </cell>
          <cell r="J5011" t="str">
            <v>並木町</v>
          </cell>
          <cell r="K5011"/>
          <cell r="L5011"/>
          <cell r="M5011">
            <v>35</v>
          </cell>
          <cell r="N5011">
            <v>10</v>
          </cell>
          <cell r="O5011">
            <v>0</v>
          </cell>
          <cell r="P5011">
            <v>6</v>
          </cell>
          <cell r="Q5011">
            <v>0</v>
          </cell>
          <cell r="R5011">
            <v>16</v>
          </cell>
          <cell r="S5011">
            <v>0</v>
          </cell>
          <cell r="T5011">
            <v>1</v>
          </cell>
        </row>
        <row r="5012">
          <cell r="A5012" t="str">
            <v>並木町36</v>
          </cell>
          <cell r="B5012" t="str">
            <v>33000並木町36</v>
          </cell>
          <cell r="C5012">
            <v>45</v>
          </cell>
          <cell r="D5012" t="str">
            <v>町名別・年齢別人口調べ</v>
          </cell>
          <cell r="E5012" t="str">
            <v>令和 6年 3月 1日</v>
          </cell>
          <cell r="F5012">
            <v>45</v>
          </cell>
          <cell r="G5012" t="str">
            <v>令和 6年 2月29日　現在</v>
          </cell>
          <cell r="H5012" t="str">
            <v>町名</v>
          </cell>
          <cell r="I5012">
            <v>33000</v>
          </cell>
          <cell r="J5012" t="str">
            <v>並木町</v>
          </cell>
          <cell r="K5012"/>
          <cell r="L5012"/>
          <cell r="M5012">
            <v>36</v>
          </cell>
          <cell r="N5012">
            <v>9</v>
          </cell>
          <cell r="O5012">
            <v>2</v>
          </cell>
          <cell r="P5012">
            <v>5</v>
          </cell>
          <cell r="Q5012">
            <v>0</v>
          </cell>
          <cell r="R5012">
            <v>14</v>
          </cell>
          <cell r="S5012">
            <v>2</v>
          </cell>
          <cell r="T5012">
            <v>1</v>
          </cell>
        </row>
        <row r="5013">
          <cell r="A5013" t="str">
            <v>並木町37</v>
          </cell>
          <cell r="B5013" t="str">
            <v>33000並木町37</v>
          </cell>
          <cell r="C5013">
            <v>45</v>
          </cell>
          <cell r="D5013" t="str">
            <v>町名別・年齢別人口調べ</v>
          </cell>
          <cell r="E5013" t="str">
            <v>令和 6年 3月 1日</v>
          </cell>
          <cell r="F5013">
            <v>45</v>
          </cell>
          <cell r="G5013" t="str">
            <v>令和 6年 2月29日　現在</v>
          </cell>
          <cell r="H5013" t="str">
            <v>町名</v>
          </cell>
          <cell r="I5013">
            <v>33000</v>
          </cell>
          <cell r="J5013" t="str">
            <v>並木町</v>
          </cell>
          <cell r="K5013"/>
          <cell r="L5013"/>
          <cell r="M5013">
            <v>37</v>
          </cell>
          <cell r="N5013">
            <v>11</v>
          </cell>
          <cell r="O5013">
            <v>0</v>
          </cell>
          <cell r="P5013">
            <v>8</v>
          </cell>
          <cell r="Q5013">
            <v>0</v>
          </cell>
          <cell r="R5013">
            <v>19</v>
          </cell>
          <cell r="S5013">
            <v>0</v>
          </cell>
          <cell r="T5013">
            <v>1</v>
          </cell>
        </row>
        <row r="5014">
          <cell r="A5014" t="str">
            <v>並木町38</v>
          </cell>
          <cell r="B5014" t="str">
            <v>33000並木町38</v>
          </cell>
          <cell r="C5014">
            <v>45</v>
          </cell>
          <cell r="D5014" t="str">
            <v>町名別・年齢別人口調べ</v>
          </cell>
          <cell r="E5014" t="str">
            <v>令和 6年 3月 1日</v>
          </cell>
          <cell r="F5014">
            <v>45</v>
          </cell>
          <cell r="G5014" t="str">
            <v>令和 6年 2月29日　現在</v>
          </cell>
          <cell r="H5014" t="str">
            <v>町名</v>
          </cell>
          <cell r="I5014">
            <v>33000</v>
          </cell>
          <cell r="J5014" t="str">
            <v>並木町</v>
          </cell>
          <cell r="K5014"/>
          <cell r="L5014"/>
          <cell r="M5014">
            <v>38</v>
          </cell>
          <cell r="N5014">
            <v>7</v>
          </cell>
          <cell r="O5014">
            <v>0</v>
          </cell>
          <cell r="P5014">
            <v>9</v>
          </cell>
          <cell r="Q5014">
            <v>0</v>
          </cell>
          <cell r="R5014">
            <v>16</v>
          </cell>
          <cell r="S5014">
            <v>0</v>
          </cell>
          <cell r="T5014">
            <v>1</v>
          </cell>
        </row>
        <row r="5015">
          <cell r="A5015" t="str">
            <v>並木町39</v>
          </cell>
          <cell r="B5015" t="str">
            <v>33000並木町39</v>
          </cell>
          <cell r="C5015">
            <v>45</v>
          </cell>
          <cell r="D5015" t="str">
            <v>町名別・年齢別人口調べ</v>
          </cell>
          <cell r="E5015" t="str">
            <v>令和 6年 3月 1日</v>
          </cell>
          <cell r="F5015">
            <v>45</v>
          </cell>
          <cell r="G5015" t="str">
            <v>令和 6年 2月29日　現在</v>
          </cell>
          <cell r="H5015" t="str">
            <v>町名</v>
          </cell>
          <cell r="I5015">
            <v>33000</v>
          </cell>
          <cell r="J5015" t="str">
            <v>並木町</v>
          </cell>
          <cell r="K5015"/>
          <cell r="L5015"/>
          <cell r="M5015">
            <v>39</v>
          </cell>
          <cell r="N5015">
            <v>9</v>
          </cell>
          <cell r="O5015">
            <v>0</v>
          </cell>
          <cell r="P5015">
            <v>7</v>
          </cell>
          <cell r="Q5015">
            <v>0</v>
          </cell>
          <cell r="R5015">
            <v>16</v>
          </cell>
          <cell r="S5015">
            <v>0</v>
          </cell>
          <cell r="T5015">
            <v>1</v>
          </cell>
        </row>
        <row r="5016">
          <cell r="A5016" t="str">
            <v>並木町40</v>
          </cell>
          <cell r="B5016" t="str">
            <v>33000並木町40</v>
          </cell>
          <cell r="C5016">
            <v>45</v>
          </cell>
          <cell r="D5016" t="str">
            <v>町名別・年齢別人口調べ</v>
          </cell>
          <cell r="E5016" t="str">
            <v>令和 6年 3月 1日</v>
          </cell>
          <cell r="F5016">
            <v>45</v>
          </cell>
          <cell r="G5016" t="str">
            <v>令和 6年 2月29日　現在</v>
          </cell>
          <cell r="H5016" t="str">
            <v>町名</v>
          </cell>
          <cell r="I5016">
            <v>33000</v>
          </cell>
          <cell r="J5016" t="str">
            <v>並木町</v>
          </cell>
          <cell r="K5016"/>
          <cell r="L5016"/>
          <cell r="M5016">
            <v>40</v>
          </cell>
          <cell r="N5016">
            <v>6</v>
          </cell>
          <cell r="O5016">
            <v>0</v>
          </cell>
          <cell r="P5016">
            <v>7</v>
          </cell>
          <cell r="Q5016">
            <v>0</v>
          </cell>
          <cell r="R5016">
            <v>13</v>
          </cell>
          <cell r="S5016">
            <v>0</v>
          </cell>
          <cell r="T5016">
            <v>1</v>
          </cell>
        </row>
        <row r="5017">
          <cell r="A5017" t="str">
            <v>並木町41</v>
          </cell>
          <cell r="B5017" t="str">
            <v>33000並木町41</v>
          </cell>
          <cell r="C5017">
            <v>45</v>
          </cell>
          <cell r="D5017" t="str">
            <v>町名別・年齢別人口調べ</v>
          </cell>
          <cell r="E5017" t="str">
            <v>令和 6年 3月 1日</v>
          </cell>
          <cell r="F5017">
            <v>45</v>
          </cell>
          <cell r="G5017" t="str">
            <v>令和 6年 2月29日　現在</v>
          </cell>
          <cell r="H5017" t="str">
            <v>町名</v>
          </cell>
          <cell r="I5017">
            <v>33000</v>
          </cell>
          <cell r="J5017" t="str">
            <v>並木町</v>
          </cell>
          <cell r="K5017"/>
          <cell r="L5017"/>
          <cell r="M5017">
            <v>41</v>
          </cell>
          <cell r="N5017">
            <v>6</v>
          </cell>
          <cell r="O5017">
            <v>0</v>
          </cell>
          <cell r="P5017">
            <v>3</v>
          </cell>
          <cell r="Q5017">
            <v>0</v>
          </cell>
          <cell r="R5017">
            <v>9</v>
          </cell>
          <cell r="S5017">
            <v>0</v>
          </cell>
          <cell r="T5017">
            <v>1</v>
          </cell>
        </row>
        <row r="5018">
          <cell r="A5018" t="str">
            <v>並木町42</v>
          </cell>
          <cell r="B5018" t="str">
            <v>33000並木町42</v>
          </cell>
          <cell r="C5018">
            <v>45</v>
          </cell>
          <cell r="D5018" t="str">
            <v>町名別・年齢別人口調べ</v>
          </cell>
          <cell r="E5018" t="str">
            <v>令和 6年 3月 1日</v>
          </cell>
          <cell r="F5018">
            <v>45</v>
          </cell>
          <cell r="G5018" t="str">
            <v>令和 6年 2月29日　現在</v>
          </cell>
          <cell r="H5018" t="str">
            <v>町名</v>
          </cell>
          <cell r="I5018">
            <v>33000</v>
          </cell>
          <cell r="J5018" t="str">
            <v>並木町</v>
          </cell>
          <cell r="K5018"/>
          <cell r="L5018"/>
          <cell r="M5018">
            <v>42</v>
          </cell>
          <cell r="N5018">
            <v>8</v>
          </cell>
          <cell r="O5018">
            <v>0</v>
          </cell>
          <cell r="P5018">
            <v>5</v>
          </cell>
          <cell r="Q5018">
            <v>0</v>
          </cell>
          <cell r="R5018">
            <v>13</v>
          </cell>
          <cell r="S5018">
            <v>0</v>
          </cell>
          <cell r="T5018">
            <v>1</v>
          </cell>
        </row>
        <row r="5019">
          <cell r="A5019" t="str">
            <v>並木町43</v>
          </cell>
          <cell r="B5019" t="str">
            <v>33000並木町43</v>
          </cell>
          <cell r="C5019">
            <v>45</v>
          </cell>
          <cell r="D5019" t="str">
            <v>町名別・年齢別人口調べ</v>
          </cell>
          <cell r="E5019" t="str">
            <v>令和 6年 3月 1日</v>
          </cell>
          <cell r="F5019">
            <v>45</v>
          </cell>
          <cell r="G5019" t="str">
            <v>令和 6年 2月29日　現在</v>
          </cell>
          <cell r="H5019" t="str">
            <v>町名</v>
          </cell>
          <cell r="I5019">
            <v>33000</v>
          </cell>
          <cell r="J5019" t="str">
            <v>並木町</v>
          </cell>
          <cell r="K5019"/>
          <cell r="L5019"/>
          <cell r="M5019">
            <v>43</v>
          </cell>
          <cell r="N5019">
            <v>6</v>
          </cell>
          <cell r="O5019">
            <v>0</v>
          </cell>
          <cell r="P5019">
            <v>9</v>
          </cell>
          <cell r="Q5019">
            <v>0</v>
          </cell>
          <cell r="R5019">
            <v>15</v>
          </cell>
          <cell r="S5019">
            <v>0</v>
          </cell>
          <cell r="T5019">
            <v>1</v>
          </cell>
        </row>
        <row r="5020">
          <cell r="A5020" t="str">
            <v>並木町44</v>
          </cell>
          <cell r="B5020" t="str">
            <v>33000並木町44</v>
          </cell>
          <cell r="C5020">
            <v>45</v>
          </cell>
          <cell r="D5020" t="str">
            <v>町名別・年齢別人口調べ</v>
          </cell>
          <cell r="E5020" t="str">
            <v>令和 6年 3月 1日</v>
          </cell>
          <cell r="F5020">
            <v>45</v>
          </cell>
          <cell r="G5020" t="str">
            <v>令和 6年 2月29日　現在</v>
          </cell>
          <cell r="H5020" t="str">
            <v>町名</v>
          </cell>
          <cell r="I5020">
            <v>33000</v>
          </cell>
          <cell r="J5020" t="str">
            <v>並木町</v>
          </cell>
          <cell r="K5020"/>
          <cell r="L5020"/>
          <cell r="M5020">
            <v>44</v>
          </cell>
          <cell r="N5020">
            <v>7</v>
          </cell>
          <cell r="O5020">
            <v>0</v>
          </cell>
          <cell r="P5020">
            <v>11</v>
          </cell>
          <cell r="Q5020">
            <v>0</v>
          </cell>
          <cell r="R5020">
            <v>18</v>
          </cell>
          <cell r="S5020">
            <v>0</v>
          </cell>
          <cell r="T5020">
            <v>1</v>
          </cell>
        </row>
        <row r="5021">
          <cell r="A5021" t="str">
            <v>並木町45</v>
          </cell>
          <cell r="B5021" t="str">
            <v>33000並木町45</v>
          </cell>
          <cell r="C5021">
            <v>45</v>
          </cell>
          <cell r="D5021" t="str">
            <v>町名別・年齢別人口調べ</v>
          </cell>
          <cell r="E5021" t="str">
            <v>令和 6年 3月 1日</v>
          </cell>
          <cell r="F5021">
            <v>45</v>
          </cell>
          <cell r="G5021" t="str">
            <v>令和 6年 2月29日　現在</v>
          </cell>
          <cell r="H5021" t="str">
            <v>町名</v>
          </cell>
          <cell r="I5021">
            <v>33000</v>
          </cell>
          <cell r="J5021" t="str">
            <v>並木町</v>
          </cell>
          <cell r="K5021"/>
          <cell r="L5021"/>
          <cell r="M5021">
            <v>45</v>
          </cell>
          <cell r="N5021">
            <v>7</v>
          </cell>
          <cell r="O5021">
            <v>1</v>
          </cell>
          <cell r="P5021">
            <v>10</v>
          </cell>
          <cell r="Q5021">
            <v>0</v>
          </cell>
          <cell r="R5021">
            <v>17</v>
          </cell>
          <cell r="S5021">
            <v>1</v>
          </cell>
          <cell r="T5021">
            <v>1</v>
          </cell>
        </row>
        <row r="5022">
          <cell r="A5022" t="str">
            <v>並木町46</v>
          </cell>
          <cell r="B5022" t="str">
            <v>33000並木町46</v>
          </cell>
          <cell r="C5022">
            <v>45</v>
          </cell>
          <cell r="D5022" t="str">
            <v>町名別・年齢別人口調べ</v>
          </cell>
          <cell r="E5022" t="str">
            <v>令和 6年 3月 1日</v>
          </cell>
          <cell r="F5022">
            <v>45</v>
          </cell>
          <cell r="G5022" t="str">
            <v>令和 6年 2月29日　現在</v>
          </cell>
          <cell r="H5022" t="str">
            <v>町名</v>
          </cell>
          <cell r="I5022">
            <v>33000</v>
          </cell>
          <cell r="J5022" t="str">
            <v>並木町</v>
          </cell>
          <cell r="K5022"/>
          <cell r="L5022"/>
          <cell r="M5022">
            <v>46</v>
          </cell>
          <cell r="N5022">
            <v>7</v>
          </cell>
          <cell r="O5022">
            <v>0</v>
          </cell>
          <cell r="P5022">
            <v>12</v>
          </cell>
          <cell r="Q5022">
            <v>1</v>
          </cell>
          <cell r="R5022">
            <v>19</v>
          </cell>
          <cell r="S5022">
            <v>1</v>
          </cell>
          <cell r="T5022">
            <v>1</v>
          </cell>
        </row>
        <row r="5023">
          <cell r="A5023" t="str">
            <v>並木町47</v>
          </cell>
          <cell r="B5023" t="str">
            <v>33000並木町47</v>
          </cell>
          <cell r="C5023">
            <v>45</v>
          </cell>
          <cell r="D5023" t="str">
            <v>町名別・年齢別人口調べ</v>
          </cell>
          <cell r="E5023" t="str">
            <v>令和 6年 3月 1日</v>
          </cell>
          <cell r="F5023">
            <v>45</v>
          </cell>
          <cell r="G5023" t="str">
            <v>令和 6年 2月29日　現在</v>
          </cell>
          <cell r="H5023" t="str">
            <v>町名</v>
          </cell>
          <cell r="I5023">
            <v>33000</v>
          </cell>
          <cell r="J5023" t="str">
            <v>並木町</v>
          </cell>
          <cell r="K5023"/>
          <cell r="L5023"/>
          <cell r="M5023">
            <v>47</v>
          </cell>
          <cell r="N5023">
            <v>13</v>
          </cell>
          <cell r="O5023">
            <v>0</v>
          </cell>
          <cell r="P5023">
            <v>12</v>
          </cell>
          <cell r="Q5023">
            <v>0</v>
          </cell>
          <cell r="R5023">
            <v>25</v>
          </cell>
          <cell r="S5023">
            <v>0</v>
          </cell>
          <cell r="T5023">
            <v>1</v>
          </cell>
        </row>
        <row r="5024">
          <cell r="A5024" t="str">
            <v>並木町48</v>
          </cell>
          <cell r="B5024" t="str">
            <v>33000並木町48</v>
          </cell>
          <cell r="C5024">
            <v>45</v>
          </cell>
          <cell r="D5024" t="str">
            <v>町名別・年齢別人口調べ</v>
          </cell>
          <cell r="E5024" t="str">
            <v>令和 6年 3月 1日</v>
          </cell>
          <cell r="F5024">
            <v>45</v>
          </cell>
          <cell r="G5024" t="str">
            <v>令和 6年 2月29日　現在</v>
          </cell>
          <cell r="H5024" t="str">
            <v>町名</v>
          </cell>
          <cell r="I5024">
            <v>33000</v>
          </cell>
          <cell r="J5024" t="str">
            <v>並木町</v>
          </cell>
          <cell r="K5024"/>
          <cell r="L5024"/>
          <cell r="M5024">
            <v>48</v>
          </cell>
          <cell r="N5024">
            <v>8</v>
          </cell>
          <cell r="O5024">
            <v>0</v>
          </cell>
          <cell r="P5024">
            <v>12</v>
          </cell>
          <cell r="Q5024">
            <v>1</v>
          </cell>
          <cell r="R5024">
            <v>20</v>
          </cell>
          <cell r="S5024">
            <v>1</v>
          </cell>
          <cell r="T5024">
            <v>1</v>
          </cell>
        </row>
        <row r="5025">
          <cell r="A5025" t="str">
            <v>並木町49</v>
          </cell>
          <cell r="B5025" t="str">
            <v>33000並木町49</v>
          </cell>
          <cell r="C5025">
            <v>45</v>
          </cell>
          <cell r="D5025" t="str">
            <v>町名別・年齢別人口調べ</v>
          </cell>
          <cell r="E5025" t="str">
            <v>令和 6年 3月 1日</v>
          </cell>
          <cell r="F5025">
            <v>45</v>
          </cell>
          <cell r="G5025" t="str">
            <v>令和 6年 2月29日　現在</v>
          </cell>
          <cell r="H5025" t="str">
            <v>町名</v>
          </cell>
          <cell r="I5025">
            <v>33000</v>
          </cell>
          <cell r="J5025" t="str">
            <v>並木町</v>
          </cell>
          <cell r="K5025"/>
          <cell r="L5025"/>
          <cell r="M5025">
            <v>49</v>
          </cell>
          <cell r="N5025">
            <v>7</v>
          </cell>
          <cell r="O5025">
            <v>0</v>
          </cell>
          <cell r="P5025">
            <v>9</v>
          </cell>
          <cell r="Q5025">
            <v>0</v>
          </cell>
          <cell r="R5025">
            <v>16</v>
          </cell>
          <cell r="S5025">
            <v>0</v>
          </cell>
          <cell r="T5025">
            <v>1</v>
          </cell>
        </row>
        <row r="5026">
          <cell r="A5026" t="str">
            <v>並木町50</v>
          </cell>
          <cell r="B5026" t="str">
            <v>33000並木町50</v>
          </cell>
          <cell r="C5026">
            <v>45</v>
          </cell>
          <cell r="D5026" t="str">
            <v>町名別・年齢別人口調べ</v>
          </cell>
          <cell r="E5026" t="str">
            <v>令和 6年 3月 1日</v>
          </cell>
          <cell r="F5026">
            <v>45</v>
          </cell>
          <cell r="G5026" t="str">
            <v>令和 6年 2月29日　現在</v>
          </cell>
          <cell r="H5026" t="str">
            <v>町名</v>
          </cell>
          <cell r="I5026">
            <v>33000</v>
          </cell>
          <cell r="J5026" t="str">
            <v>並木町</v>
          </cell>
          <cell r="K5026"/>
          <cell r="L5026"/>
          <cell r="M5026">
            <v>50</v>
          </cell>
          <cell r="N5026">
            <v>10</v>
          </cell>
          <cell r="O5026">
            <v>0</v>
          </cell>
          <cell r="P5026">
            <v>7</v>
          </cell>
          <cell r="Q5026">
            <v>0</v>
          </cell>
          <cell r="R5026">
            <v>17</v>
          </cell>
          <cell r="S5026">
            <v>0</v>
          </cell>
          <cell r="T5026">
            <v>1</v>
          </cell>
        </row>
        <row r="5027">
          <cell r="A5027" t="str">
            <v>並木町51</v>
          </cell>
          <cell r="B5027" t="str">
            <v>33000並木町51</v>
          </cell>
          <cell r="C5027">
            <v>45</v>
          </cell>
          <cell r="D5027" t="str">
            <v>町名別・年齢別人口調べ</v>
          </cell>
          <cell r="E5027" t="str">
            <v>令和 6年 3月 1日</v>
          </cell>
          <cell r="F5027">
            <v>45</v>
          </cell>
          <cell r="G5027" t="str">
            <v>令和 6年 2月29日　現在</v>
          </cell>
          <cell r="H5027" t="str">
            <v>町名</v>
          </cell>
          <cell r="I5027">
            <v>33000</v>
          </cell>
          <cell r="J5027" t="str">
            <v>並木町</v>
          </cell>
          <cell r="K5027"/>
          <cell r="L5027"/>
          <cell r="M5027">
            <v>51</v>
          </cell>
          <cell r="N5027">
            <v>14</v>
          </cell>
          <cell r="O5027">
            <v>0</v>
          </cell>
          <cell r="P5027">
            <v>10</v>
          </cell>
          <cell r="Q5027">
            <v>0</v>
          </cell>
          <cell r="R5027">
            <v>24</v>
          </cell>
          <cell r="S5027">
            <v>0</v>
          </cell>
          <cell r="T5027">
            <v>1</v>
          </cell>
        </row>
        <row r="5028">
          <cell r="A5028" t="str">
            <v>並木町52</v>
          </cell>
          <cell r="B5028" t="str">
            <v>33000並木町52</v>
          </cell>
          <cell r="C5028">
            <v>45</v>
          </cell>
          <cell r="D5028" t="str">
            <v>町名別・年齢別人口調べ</v>
          </cell>
          <cell r="E5028" t="str">
            <v>令和 6年 3月 1日</v>
          </cell>
          <cell r="F5028">
            <v>45</v>
          </cell>
          <cell r="G5028" t="str">
            <v>令和 6年 2月29日　現在</v>
          </cell>
          <cell r="H5028" t="str">
            <v>町名</v>
          </cell>
          <cell r="I5028">
            <v>33000</v>
          </cell>
          <cell r="J5028" t="str">
            <v>並木町</v>
          </cell>
          <cell r="K5028"/>
          <cell r="L5028"/>
          <cell r="M5028">
            <v>52</v>
          </cell>
          <cell r="N5028">
            <v>13</v>
          </cell>
          <cell r="O5028">
            <v>0</v>
          </cell>
          <cell r="P5028">
            <v>9</v>
          </cell>
          <cell r="Q5028">
            <v>0</v>
          </cell>
          <cell r="R5028">
            <v>22</v>
          </cell>
          <cell r="S5028">
            <v>0</v>
          </cell>
          <cell r="T5028">
            <v>1</v>
          </cell>
        </row>
        <row r="5029">
          <cell r="A5029" t="str">
            <v>並木町53</v>
          </cell>
          <cell r="B5029" t="str">
            <v>33000並木町53</v>
          </cell>
          <cell r="C5029">
            <v>45</v>
          </cell>
          <cell r="D5029" t="str">
            <v>町名別・年齢別人口調べ</v>
          </cell>
          <cell r="E5029" t="str">
            <v>令和 6年 3月 1日</v>
          </cell>
          <cell r="F5029">
            <v>45</v>
          </cell>
          <cell r="G5029" t="str">
            <v>令和 6年 2月29日　現在</v>
          </cell>
          <cell r="H5029" t="str">
            <v>町名</v>
          </cell>
          <cell r="I5029">
            <v>33000</v>
          </cell>
          <cell r="J5029" t="str">
            <v>並木町</v>
          </cell>
          <cell r="K5029"/>
          <cell r="L5029"/>
          <cell r="M5029">
            <v>53</v>
          </cell>
          <cell r="N5029">
            <v>12</v>
          </cell>
          <cell r="O5029">
            <v>0</v>
          </cell>
          <cell r="P5029">
            <v>13</v>
          </cell>
          <cell r="Q5029">
            <v>1</v>
          </cell>
          <cell r="R5029">
            <v>25</v>
          </cell>
          <cell r="S5029">
            <v>1</v>
          </cell>
          <cell r="T5029">
            <v>1</v>
          </cell>
        </row>
        <row r="5030">
          <cell r="A5030" t="str">
            <v>並木町54</v>
          </cell>
          <cell r="B5030" t="str">
            <v>33000並木町54</v>
          </cell>
          <cell r="C5030">
            <v>45</v>
          </cell>
          <cell r="D5030" t="str">
            <v>町名別・年齢別人口調べ</v>
          </cell>
          <cell r="E5030" t="str">
            <v>令和 6年 3月 1日</v>
          </cell>
          <cell r="F5030">
            <v>45</v>
          </cell>
          <cell r="G5030" t="str">
            <v>令和 6年 2月29日　現在</v>
          </cell>
          <cell r="H5030" t="str">
            <v>町名</v>
          </cell>
          <cell r="I5030">
            <v>33000</v>
          </cell>
          <cell r="J5030" t="str">
            <v>並木町</v>
          </cell>
          <cell r="K5030"/>
          <cell r="L5030"/>
          <cell r="M5030">
            <v>54</v>
          </cell>
          <cell r="N5030">
            <v>10</v>
          </cell>
          <cell r="O5030">
            <v>0</v>
          </cell>
          <cell r="P5030">
            <v>5</v>
          </cell>
          <cell r="Q5030">
            <v>0</v>
          </cell>
          <cell r="R5030">
            <v>15</v>
          </cell>
          <cell r="S5030">
            <v>0</v>
          </cell>
          <cell r="T5030">
            <v>1</v>
          </cell>
        </row>
        <row r="5031">
          <cell r="A5031" t="str">
            <v>並木町55</v>
          </cell>
          <cell r="B5031" t="str">
            <v>33000並木町55</v>
          </cell>
          <cell r="C5031">
            <v>45</v>
          </cell>
          <cell r="D5031" t="str">
            <v>町名別・年齢別人口調べ</v>
          </cell>
          <cell r="E5031" t="str">
            <v>令和 6年 3月 1日</v>
          </cell>
          <cell r="F5031">
            <v>45</v>
          </cell>
          <cell r="G5031" t="str">
            <v>令和 6年 2月29日　現在</v>
          </cell>
          <cell r="H5031" t="str">
            <v>町名</v>
          </cell>
          <cell r="I5031">
            <v>33000</v>
          </cell>
          <cell r="J5031" t="str">
            <v>並木町</v>
          </cell>
          <cell r="K5031"/>
          <cell r="L5031"/>
          <cell r="M5031">
            <v>55</v>
          </cell>
          <cell r="N5031">
            <v>11</v>
          </cell>
          <cell r="O5031">
            <v>0</v>
          </cell>
          <cell r="P5031">
            <v>13</v>
          </cell>
          <cell r="Q5031">
            <v>0</v>
          </cell>
          <cell r="R5031">
            <v>24</v>
          </cell>
          <cell r="S5031">
            <v>0</v>
          </cell>
          <cell r="T5031">
            <v>1</v>
          </cell>
        </row>
        <row r="5032">
          <cell r="A5032" t="str">
            <v>並木町56</v>
          </cell>
          <cell r="B5032" t="str">
            <v>33000並木町56</v>
          </cell>
          <cell r="C5032">
            <v>45</v>
          </cell>
          <cell r="D5032" t="str">
            <v>町名別・年齢別人口調べ</v>
          </cell>
          <cell r="E5032" t="str">
            <v>令和 6年 3月 1日</v>
          </cell>
          <cell r="F5032">
            <v>45</v>
          </cell>
          <cell r="G5032" t="str">
            <v>令和 6年 2月29日　現在</v>
          </cell>
          <cell r="H5032" t="str">
            <v>町名</v>
          </cell>
          <cell r="I5032">
            <v>33000</v>
          </cell>
          <cell r="J5032" t="str">
            <v>並木町</v>
          </cell>
          <cell r="K5032"/>
          <cell r="L5032"/>
          <cell r="M5032">
            <v>56</v>
          </cell>
          <cell r="N5032">
            <v>12</v>
          </cell>
          <cell r="O5032">
            <v>0</v>
          </cell>
          <cell r="P5032">
            <v>11</v>
          </cell>
          <cell r="Q5032">
            <v>0</v>
          </cell>
          <cell r="R5032">
            <v>23</v>
          </cell>
          <cell r="S5032">
            <v>0</v>
          </cell>
          <cell r="T5032">
            <v>1</v>
          </cell>
        </row>
        <row r="5033">
          <cell r="A5033" t="str">
            <v>並木町57</v>
          </cell>
          <cell r="B5033" t="str">
            <v>33000並木町57</v>
          </cell>
          <cell r="C5033">
            <v>45</v>
          </cell>
          <cell r="D5033" t="str">
            <v>町名別・年齢別人口調べ</v>
          </cell>
          <cell r="E5033" t="str">
            <v>令和 6年 3月 1日</v>
          </cell>
          <cell r="F5033">
            <v>45</v>
          </cell>
          <cell r="G5033" t="str">
            <v>令和 6年 2月29日　現在</v>
          </cell>
          <cell r="H5033" t="str">
            <v>町名</v>
          </cell>
          <cell r="I5033">
            <v>33000</v>
          </cell>
          <cell r="J5033" t="str">
            <v>並木町</v>
          </cell>
          <cell r="K5033"/>
          <cell r="L5033"/>
          <cell r="M5033">
            <v>57</v>
          </cell>
          <cell r="N5033">
            <v>15</v>
          </cell>
          <cell r="O5033">
            <v>1</v>
          </cell>
          <cell r="P5033">
            <v>10</v>
          </cell>
          <cell r="Q5033">
            <v>0</v>
          </cell>
          <cell r="R5033">
            <v>25</v>
          </cell>
          <cell r="S5033">
            <v>1</v>
          </cell>
          <cell r="T5033">
            <v>1</v>
          </cell>
        </row>
        <row r="5034">
          <cell r="A5034" t="str">
            <v>並木町58</v>
          </cell>
          <cell r="B5034" t="str">
            <v>33000並木町58</v>
          </cell>
          <cell r="C5034">
            <v>45</v>
          </cell>
          <cell r="D5034" t="str">
            <v>町名別・年齢別人口調べ</v>
          </cell>
          <cell r="E5034" t="str">
            <v>令和 6年 3月 1日</v>
          </cell>
          <cell r="F5034">
            <v>45</v>
          </cell>
          <cell r="G5034" t="str">
            <v>令和 6年 2月29日　現在</v>
          </cell>
          <cell r="H5034" t="str">
            <v>町名</v>
          </cell>
          <cell r="I5034">
            <v>33000</v>
          </cell>
          <cell r="J5034" t="str">
            <v>並木町</v>
          </cell>
          <cell r="K5034"/>
          <cell r="L5034"/>
          <cell r="M5034">
            <v>58</v>
          </cell>
          <cell r="N5034">
            <v>10</v>
          </cell>
          <cell r="O5034">
            <v>0</v>
          </cell>
          <cell r="P5034">
            <v>11</v>
          </cell>
          <cell r="Q5034">
            <v>0</v>
          </cell>
          <cell r="R5034">
            <v>21</v>
          </cell>
          <cell r="S5034">
            <v>0</v>
          </cell>
          <cell r="T5034">
            <v>1</v>
          </cell>
        </row>
        <row r="5035">
          <cell r="A5035" t="str">
            <v>並木町59</v>
          </cell>
          <cell r="B5035" t="str">
            <v>33000並木町59</v>
          </cell>
          <cell r="C5035">
            <v>45</v>
          </cell>
          <cell r="D5035" t="str">
            <v>町名別・年齢別人口調べ</v>
          </cell>
          <cell r="E5035" t="str">
            <v>令和 6年 3月 1日</v>
          </cell>
          <cell r="F5035">
            <v>45</v>
          </cell>
          <cell r="G5035" t="str">
            <v>令和 6年 2月29日　現在</v>
          </cell>
          <cell r="H5035" t="str">
            <v>町名</v>
          </cell>
          <cell r="I5035">
            <v>33000</v>
          </cell>
          <cell r="J5035" t="str">
            <v>並木町</v>
          </cell>
          <cell r="K5035"/>
          <cell r="L5035"/>
          <cell r="M5035">
            <v>59</v>
          </cell>
          <cell r="N5035">
            <v>11</v>
          </cell>
          <cell r="O5035">
            <v>0</v>
          </cell>
          <cell r="P5035">
            <v>12</v>
          </cell>
          <cell r="Q5035">
            <v>0</v>
          </cell>
          <cell r="R5035">
            <v>23</v>
          </cell>
          <cell r="S5035">
            <v>0</v>
          </cell>
          <cell r="T5035">
            <v>1</v>
          </cell>
        </row>
        <row r="5036">
          <cell r="A5036" t="str">
            <v>並木町60</v>
          </cell>
          <cell r="B5036" t="str">
            <v>33000並木町60</v>
          </cell>
          <cell r="C5036">
            <v>45</v>
          </cell>
          <cell r="D5036" t="str">
            <v>町名別・年齢別人口調べ</v>
          </cell>
          <cell r="E5036" t="str">
            <v>令和 6年 3月 1日</v>
          </cell>
          <cell r="F5036">
            <v>45</v>
          </cell>
          <cell r="G5036" t="str">
            <v>令和 6年 2月29日　現在</v>
          </cell>
          <cell r="H5036" t="str">
            <v>町名</v>
          </cell>
          <cell r="I5036">
            <v>33000</v>
          </cell>
          <cell r="J5036" t="str">
            <v>並木町</v>
          </cell>
          <cell r="K5036"/>
          <cell r="L5036"/>
          <cell r="M5036">
            <v>60</v>
          </cell>
          <cell r="N5036">
            <v>13</v>
          </cell>
          <cell r="O5036">
            <v>0</v>
          </cell>
          <cell r="P5036">
            <v>13</v>
          </cell>
          <cell r="Q5036">
            <v>0</v>
          </cell>
          <cell r="R5036">
            <v>26</v>
          </cell>
          <cell r="S5036">
            <v>0</v>
          </cell>
          <cell r="T5036">
            <v>1</v>
          </cell>
        </row>
        <row r="5037">
          <cell r="A5037" t="str">
            <v>並木町61</v>
          </cell>
          <cell r="B5037" t="str">
            <v>33000並木町61</v>
          </cell>
          <cell r="C5037">
            <v>45</v>
          </cell>
          <cell r="D5037" t="str">
            <v>町名別・年齢別人口調べ</v>
          </cell>
          <cell r="E5037" t="str">
            <v>令和 6年 3月 1日</v>
          </cell>
          <cell r="F5037">
            <v>45</v>
          </cell>
          <cell r="G5037" t="str">
            <v>令和 6年 2月29日　現在</v>
          </cell>
          <cell r="H5037" t="str">
            <v>町名</v>
          </cell>
          <cell r="I5037">
            <v>33000</v>
          </cell>
          <cell r="J5037" t="str">
            <v>並木町</v>
          </cell>
          <cell r="K5037"/>
          <cell r="L5037"/>
          <cell r="M5037">
            <v>61</v>
          </cell>
          <cell r="N5037">
            <v>9</v>
          </cell>
          <cell r="O5037">
            <v>0</v>
          </cell>
          <cell r="P5037">
            <v>4</v>
          </cell>
          <cell r="Q5037">
            <v>0</v>
          </cell>
          <cell r="R5037">
            <v>13</v>
          </cell>
          <cell r="S5037">
            <v>0</v>
          </cell>
          <cell r="T5037">
            <v>1</v>
          </cell>
        </row>
        <row r="5038">
          <cell r="A5038" t="str">
            <v>並木町62</v>
          </cell>
          <cell r="B5038" t="str">
            <v>33000並木町62</v>
          </cell>
          <cell r="C5038">
            <v>45</v>
          </cell>
          <cell r="D5038" t="str">
            <v>町名別・年齢別人口調べ</v>
          </cell>
          <cell r="E5038" t="str">
            <v>令和 6年 3月 1日</v>
          </cell>
          <cell r="F5038">
            <v>45</v>
          </cell>
          <cell r="G5038" t="str">
            <v>令和 6年 2月29日　現在</v>
          </cell>
          <cell r="H5038" t="str">
            <v>町名</v>
          </cell>
          <cell r="I5038">
            <v>33000</v>
          </cell>
          <cell r="J5038" t="str">
            <v>並木町</v>
          </cell>
          <cell r="K5038"/>
          <cell r="L5038"/>
          <cell r="M5038">
            <v>62</v>
          </cell>
          <cell r="N5038">
            <v>12</v>
          </cell>
          <cell r="O5038">
            <v>0</v>
          </cell>
          <cell r="P5038">
            <v>10</v>
          </cell>
          <cell r="Q5038">
            <v>0</v>
          </cell>
          <cell r="R5038">
            <v>22</v>
          </cell>
          <cell r="S5038">
            <v>0</v>
          </cell>
          <cell r="T5038">
            <v>1</v>
          </cell>
        </row>
        <row r="5039">
          <cell r="A5039" t="str">
            <v>並木町63</v>
          </cell>
          <cell r="B5039" t="str">
            <v>33000並木町63</v>
          </cell>
          <cell r="C5039">
            <v>45</v>
          </cell>
          <cell r="D5039" t="str">
            <v>町名別・年齢別人口調べ</v>
          </cell>
          <cell r="E5039" t="str">
            <v>令和 6年 3月 1日</v>
          </cell>
          <cell r="F5039">
            <v>45</v>
          </cell>
          <cell r="G5039" t="str">
            <v>令和 6年 2月29日　現在</v>
          </cell>
          <cell r="H5039" t="str">
            <v>町名</v>
          </cell>
          <cell r="I5039">
            <v>33000</v>
          </cell>
          <cell r="J5039" t="str">
            <v>並木町</v>
          </cell>
          <cell r="K5039"/>
          <cell r="L5039"/>
          <cell r="M5039">
            <v>63</v>
          </cell>
          <cell r="N5039">
            <v>8</v>
          </cell>
          <cell r="O5039">
            <v>0</v>
          </cell>
          <cell r="P5039">
            <v>9</v>
          </cell>
          <cell r="Q5039">
            <v>0</v>
          </cell>
          <cell r="R5039">
            <v>17</v>
          </cell>
          <cell r="S5039">
            <v>0</v>
          </cell>
          <cell r="T5039">
            <v>1</v>
          </cell>
        </row>
        <row r="5040">
          <cell r="A5040" t="str">
            <v>並木町64</v>
          </cell>
          <cell r="B5040" t="str">
            <v>33000並木町64</v>
          </cell>
          <cell r="C5040">
            <v>45</v>
          </cell>
          <cell r="D5040" t="str">
            <v>町名別・年齢別人口調べ</v>
          </cell>
          <cell r="E5040" t="str">
            <v>令和 6年 3月 1日</v>
          </cell>
          <cell r="F5040">
            <v>45</v>
          </cell>
          <cell r="G5040" t="str">
            <v>令和 6年 2月29日　現在</v>
          </cell>
          <cell r="H5040" t="str">
            <v>町名</v>
          </cell>
          <cell r="I5040">
            <v>33000</v>
          </cell>
          <cell r="J5040" t="str">
            <v>並木町</v>
          </cell>
          <cell r="K5040"/>
          <cell r="L5040"/>
          <cell r="M5040">
            <v>64</v>
          </cell>
          <cell r="N5040">
            <v>9</v>
          </cell>
          <cell r="O5040">
            <v>0</v>
          </cell>
          <cell r="P5040">
            <v>8</v>
          </cell>
          <cell r="Q5040">
            <v>0</v>
          </cell>
          <cell r="R5040">
            <v>17</v>
          </cell>
          <cell r="S5040">
            <v>0</v>
          </cell>
          <cell r="T5040">
            <v>1</v>
          </cell>
        </row>
        <row r="5041">
          <cell r="A5041" t="str">
            <v>並木町65</v>
          </cell>
          <cell r="B5041" t="str">
            <v>33000並木町65</v>
          </cell>
          <cell r="C5041">
            <v>45</v>
          </cell>
          <cell r="D5041" t="str">
            <v>町名別・年齢別人口調べ</v>
          </cell>
          <cell r="E5041" t="str">
            <v>令和 6年 3月 1日</v>
          </cell>
          <cell r="F5041">
            <v>45</v>
          </cell>
          <cell r="G5041" t="str">
            <v>令和 6年 2月29日　現在</v>
          </cell>
          <cell r="H5041" t="str">
            <v>町名</v>
          </cell>
          <cell r="I5041">
            <v>33000</v>
          </cell>
          <cell r="J5041" t="str">
            <v>並木町</v>
          </cell>
          <cell r="K5041"/>
          <cell r="L5041"/>
          <cell r="M5041">
            <v>65</v>
          </cell>
          <cell r="N5041">
            <v>9</v>
          </cell>
          <cell r="O5041">
            <v>1</v>
          </cell>
          <cell r="P5041">
            <v>8</v>
          </cell>
          <cell r="Q5041">
            <v>1</v>
          </cell>
          <cell r="R5041">
            <v>17</v>
          </cell>
          <cell r="S5041">
            <v>2</v>
          </cell>
          <cell r="T5041">
            <v>1</v>
          </cell>
        </row>
        <row r="5042">
          <cell r="A5042" t="str">
            <v>並木町66</v>
          </cell>
          <cell r="B5042" t="str">
            <v>33000並木町66</v>
          </cell>
          <cell r="C5042">
            <v>45</v>
          </cell>
          <cell r="D5042" t="str">
            <v>町名別・年齢別人口調べ</v>
          </cell>
          <cell r="E5042" t="str">
            <v>令和 6年 3月 1日</v>
          </cell>
          <cell r="F5042">
            <v>45</v>
          </cell>
          <cell r="G5042" t="str">
            <v>令和 6年 2月29日　現在</v>
          </cell>
          <cell r="H5042" t="str">
            <v>町名</v>
          </cell>
          <cell r="I5042">
            <v>33000</v>
          </cell>
          <cell r="J5042" t="str">
            <v>並木町</v>
          </cell>
          <cell r="K5042"/>
          <cell r="L5042"/>
          <cell r="M5042">
            <v>66</v>
          </cell>
          <cell r="N5042">
            <v>3</v>
          </cell>
          <cell r="O5042">
            <v>0</v>
          </cell>
          <cell r="P5042">
            <v>9</v>
          </cell>
          <cell r="Q5042">
            <v>0</v>
          </cell>
          <cell r="R5042">
            <v>12</v>
          </cell>
          <cell r="S5042">
            <v>0</v>
          </cell>
          <cell r="T5042">
            <v>1</v>
          </cell>
        </row>
        <row r="5043">
          <cell r="A5043" t="str">
            <v>並木町67</v>
          </cell>
          <cell r="B5043" t="str">
            <v>33000並木町67</v>
          </cell>
          <cell r="C5043">
            <v>45</v>
          </cell>
          <cell r="D5043" t="str">
            <v>町名別・年齢別人口調べ</v>
          </cell>
          <cell r="E5043" t="str">
            <v>令和 6年 3月 1日</v>
          </cell>
          <cell r="F5043">
            <v>45</v>
          </cell>
          <cell r="G5043" t="str">
            <v>令和 6年 2月29日　現在</v>
          </cell>
          <cell r="H5043" t="str">
            <v>町名</v>
          </cell>
          <cell r="I5043">
            <v>33000</v>
          </cell>
          <cell r="J5043" t="str">
            <v>並木町</v>
          </cell>
          <cell r="K5043"/>
          <cell r="L5043"/>
          <cell r="M5043">
            <v>67</v>
          </cell>
          <cell r="N5043">
            <v>11</v>
          </cell>
          <cell r="O5043">
            <v>0</v>
          </cell>
          <cell r="P5043">
            <v>11</v>
          </cell>
          <cell r="Q5043">
            <v>0</v>
          </cell>
          <cell r="R5043">
            <v>22</v>
          </cell>
          <cell r="S5043">
            <v>0</v>
          </cell>
          <cell r="T5043">
            <v>1</v>
          </cell>
        </row>
        <row r="5044">
          <cell r="A5044" t="str">
            <v>並木町68</v>
          </cell>
          <cell r="B5044" t="str">
            <v>33000並木町68</v>
          </cell>
          <cell r="C5044">
            <v>45</v>
          </cell>
          <cell r="D5044" t="str">
            <v>町名別・年齢別人口調べ</v>
          </cell>
          <cell r="E5044" t="str">
            <v>令和 6年 3月 1日</v>
          </cell>
          <cell r="F5044">
            <v>45</v>
          </cell>
          <cell r="G5044" t="str">
            <v>令和 6年 2月29日　現在</v>
          </cell>
          <cell r="H5044" t="str">
            <v>町名</v>
          </cell>
          <cell r="I5044">
            <v>33000</v>
          </cell>
          <cell r="J5044" t="str">
            <v>並木町</v>
          </cell>
          <cell r="K5044"/>
          <cell r="L5044"/>
          <cell r="M5044">
            <v>68</v>
          </cell>
          <cell r="N5044">
            <v>11</v>
          </cell>
          <cell r="O5044">
            <v>1</v>
          </cell>
          <cell r="P5044">
            <v>11</v>
          </cell>
          <cell r="Q5044">
            <v>0</v>
          </cell>
          <cell r="R5044">
            <v>22</v>
          </cell>
          <cell r="S5044">
            <v>1</v>
          </cell>
          <cell r="T5044">
            <v>1</v>
          </cell>
        </row>
        <row r="5045">
          <cell r="A5045" t="str">
            <v>並木町69</v>
          </cell>
          <cell r="B5045" t="str">
            <v>33000並木町69</v>
          </cell>
          <cell r="C5045">
            <v>45</v>
          </cell>
          <cell r="D5045" t="str">
            <v>町名別・年齢別人口調べ</v>
          </cell>
          <cell r="E5045" t="str">
            <v>令和 6年 3月 1日</v>
          </cell>
          <cell r="F5045">
            <v>45</v>
          </cell>
          <cell r="G5045" t="str">
            <v>令和 6年 2月29日　現在</v>
          </cell>
          <cell r="H5045" t="str">
            <v>町名</v>
          </cell>
          <cell r="I5045">
            <v>33000</v>
          </cell>
          <cell r="J5045" t="str">
            <v>並木町</v>
          </cell>
          <cell r="K5045"/>
          <cell r="L5045"/>
          <cell r="M5045">
            <v>69</v>
          </cell>
          <cell r="N5045">
            <v>4</v>
          </cell>
          <cell r="O5045">
            <v>1</v>
          </cell>
          <cell r="P5045">
            <v>7</v>
          </cell>
          <cell r="Q5045">
            <v>0</v>
          </cell>
          <cell r="R5045">
            <v>11</v>
          </cell>
          <cell r="S5045">
            <v>1</v>
          </cell>
          <cell r="T5045">
            <v>1</v>
          </cell>
        </row>
        <row r="5046">
          <cell r="A5046" t="str">
            <v>並木町70</v>
          </cell>
          <cell r="B5046" t="str">
            <v>33000並木町70</v>
          </cell>
          <cell r="C5046">
            <v>45</v>
          </cell>
          <cell r="D5046" t="str">
            <v>町名別・年齢別人口調べ</v>
          </cell>
          <cell r="E5046" t="str">
            <v>令和 6年 3月 1日</v>
          </cell>
          <cell r="F5046">
            <v>45</v>
          </cell>
          <cell r="G5046" t="str">
            <v>令和 6年 2月29日　現在</v>
          </cell>
          <cell r="H5046" t="str">
            <v>町名</v>
          </cell>
          <cell r="I5046">
            <v>33000</v>
          </cell>
          <cell r="J5046" t="str">
            <v>並木町</v>
          </cell>
          <cell r="K5046"/>
          <cell r="L5046"/>
          <cell r="M5046">
            <v>70</v>
          </cell>
          <cell r="N5046">
            <v>10</v>
          </cell>
          <cell r="O5046">
            <v>0</v>
          </cell>
          <cell r="P5046">
            <v>4</v>
          </cell>
          <cell r="Q5046">
            <v>0</v>
          </cell>
          <cell r="R5046">
            <v>14</v>
          </cell>
          <cell r="S5046">
            <v>0</v>
          </cell>
          <cell r="T5046">
            <v>1</v>
          </cell>
        </row>
        <row r="5047">
          <cell r="A5047" t="str">
            <v>並木町71</v>
          </cell>
          <cell r="B5047" t="str">
            <v>33000並木町71</v>
          </cell>
          <cell r="C5047">
            <v>45</v>
          </cell>
          <cell r="D5047" t="str">
            <v>町名別・年齢別人口調べ</v>
          </cell>
          <cell r="E5047" t="str">
            <v>令和 6年 3月 1日</v>
          </cell>
          <cell r="F5047">
            <v>45</v>
          </cell>
          <cell r="G5047" t="str">
            <v>令和 6年 2月29日　現在</v>
          </cell>
          <cell r="H5047" t="str">
            <v>町名</v>
          </cell>
          <cell r="I5047">
            <v>33000</v>
          </cell>
          <cell r="J5047" t="str">
            <v>並木町</v>
          </cell>
          <cell r="K5047"/>
          <cell r="L5047"/>
          <cell r="M5047">
            <v>71</v>
          </cell>
          <cell r="N5047">
            <v>9</v>
          </cell>
          <cell r="O5047">
            <v>0</v>
          </cell>
          <cell r="P5047">
            <v>17</v>
          </cell>
          <cell r="Q5047">
            <v>1</v>
          </cell>
          <cell r="R5047">
            <v>26</v>
          </cell>
          <cell r="S5047">
            <v>1</v>
          </cell>
          <cell r="T5047">
            <v>1</v>
          </cell>
        </row>
        <row r="5048">
          <cell r="A5048" t="str">
            <v>並木町72</v>
          </cell>
          <cell r="B5048" t="str">
            <v>33000並木町72</v>
          </cell>
          <cell r="C5048">
            <v>45</v>
          </cell>
          <cell r="D5048" t="str">
            <v>町名別・年齢別人口調べ</v>
          </cell>
          <cell r="E5048" t="str">
            <v>令和 6年 3月 1日</v>
          </cell>
          <cell r="F5048">
            <v>45</v>
          </cell>
          <cell r="G5048" t="str">
            <v>令和 6年 2月29日　現在</v>
          </cell>
          <cell r="H5048" t="str">
            <v>町名</v>
          </cell>
          <cell r="I5048">
            <v>33000</v>
          </cell>
          <cell r="J5048" t="str">
            <v>並木町</v>
          </cell>
          <cell r="K5048"/>
          <cell r="L5048"/>
          <cell r="M5048">
            <v>72</v>
          </cell>
          <cell r="N5048">
            <v>6</v>
          </cell>
          <cell r="O5048">
            <v>0</v>
          </cell>
          <cell r="P5048">
            <v>8</v>
          </cell>
          <cell r="Q5048">
            <v>0</v>
          </cell>
          <cell r="R5048">
            <v>14</v>
          </cell>
          <cell r="S5048">
            <v>0</v>
          </cell>
          <cell r="T5048">
            <v>1</v>
          </cell>
        </row>
        <row r="5049">
          <cell r="A5049" t="str">
            <v>並木町73</v>
          </cell>
          <cell r="B5049" t="str">
            <v>33000並木町73</v>
          </cell>
          <cell r="C5049">
            <v>45</v>
          </cell>
          <cell r="D5049" t="str">
            <v>町名別・年齢別人口調べ</v>
          </cell>
          <cell r="E5049" t="str">
            <v>令和 6年 3月 1日</v>
          </cell>
          <cell r="F5049">
            <v>45</v>
          </cell>
          <cell r="G5049" t="str">
            <v>令和 6年 2月29日　現在</v>
          </cell>
          <cell r="H5049" t="str">
            <v>町名</v>
          </cell>
          <cell r="I5049">
            <v>33000</v>
          </cell>
          <cell r="J5049" t="str">
            <v>並木町</v>
          </cell>
          <cell r="K5049"/>
          <cell r="L5049"/>
          <cell r="M5049">
            <v>73</v>
          </cell>
          <cell r="N5049">
            <v>7</v>
          </cell>
          <cell r="O5049">
            <v>0</v>
          </cell>
          <cell r="P5049">
            <v>10</v>
          </cell>
          <cell r="Q5049">
            <v>0</v>
          </cell>
          <cell r="R5049">
            <v>17</v>
          </cell>
          <cell r="S5049">
            <v>0</v>
          </cell>
          <cell r="T5049">
            <v>1</v>
          </cell>
        </row>
        <row r="5050">
          <cell r="A5050" t="str">
            <v>並木町74</v>
          </cell>
          <cell r="B5050" t="str">
            <v>33000並木町74</v>
          </cell>
          <cell r="C5050">
            <v>45</v>
          </cell>
          <cell r="D5050" t="str">
            <v>町名別・年齢別人口調べ</v>
          </cell>
          <cell r="E5050" t="str">
            <v>令和 6年 3月 1日</v>
          </cell>
          <cell r="F5050">
            <v>45</v>
          </cell>
          <cell r="G5050" t="str">
            <v>令和 6年 2月29日　現在</v>
          </cell>
          <cell r="H5050" t="str">
            <v>町名</v>
          </cell>
          <cell r="I5050">
            <v>33000</v>
          </cell>
          <cell r="J5050" t="str">
            <v>並木町</v>
          </cell>
          <cell r="K5050"/>
          <cell r="L5050"/>
          <cell r="M5050">
            <v>74</v>
          </cell>
          <cell r="N5050">
            <v>13</v>
          </cell>
          <cell r="O5050">
            <v>0</v>
          </cell>
          <cell r="P5050">
            <v>10</v>
          </cell>
          <cell r="Q5050">
            <v>0</v>
          </cell>
          <cell r="R5050">
            <v>23</v>
          </cell>
          <cell r="S5050">
            <v>0</v>
          </cell>
          <cell r="T5050">
            <v>1</v>
          </cell>
        </row>
        <row r="5051">
          <cell r="A5051" t="str">
            <v>並木町75</v>
          </cell>
          <cell r="B5051" t="str">
            <v>33000並木町75</v>
          </cell>
          <cell r="C5051">
            <v>45</v>
          </cell>
          <cell r="D5051" t="str">
            <v>町名別・年齢別人口調べ</v>
          </cell>
          <cell r="E5051" t="str">
            <v>令和 6年 3月 1日</v>
          </cell>
          <cell r="F5051">
            <v>45</v>
          </cell>
          <cell r="G5051" t="str">
            <v>令和 6年 2月29日　現在</v>
          </cell>
          <cell r="H5051" t="str">
            <v>町名</v>
          </cell>
          <cell r="I5051">
            <v>33000</v>
          </cell>
          <cell r="J5051" t="str">
            <v>並木町</v>
          </cell>
          <cell r="K5051"/>
          <cell r="L5051"/>
          <cell r="M5051">
            <v>75</v>
          </cell>
          <cell r="N5051">
            <v>5</v>
          </cell>
          <cell r="O5051">
            <v>0</v>
          </cell>
          <cell r="P5051">
            <v>12</v>
          </cell>
          <cell r="Q5051">
            <v>0</v>
          </cell>
          <cell r="R5051">
            <v>17</v>
          </cell>
          <cell r="S5051">
            <v>0</v>
          </cell>
          <cell r="T5051">
            <v>1</v>
          </cell>
        </row>
        <row r="5052">
          <cell r="A5052" t="str">
            <v>並木町76</v>
          </cell>
          <cell r="B5052" t="str">
            <v>33000並木町76</v>
          </cell>
          <cell r="C5052">
            <v>45</v>
          </cell>
          <cell r="D5052" t="str">
            <v>町名別・年齢別人口調べ</v>
          </cell>
          <cell r="E5052" t="str">
            <v>令和 6年 3月 1日</v>
          </cell>
          <cell r="F5052">
            <v>45</v>
          </cell>
          <cell r="G5052" t="str">
            <v>令和 6年 2月29日　現在</v>
          </cell>
          <cell r="H5052" t="str">
            <v>町名</v>
          </cell>
          <cell r="I5052">
            <v>33000</v>
          </cell>
          <cell r="J5052" t="str">
            <v>並木町</v>
          </cell>
          <cell r="K5052"/>
          <cell r="L5052"/>
          <cell r="M5052">
            <v>76</v>
          </cell>
          <cell r="N5052">
            <v>8</v>
          </cell>
          <cell r="O5052">
            <v>0</v>
          </cell>
          <cell r="P5052">
            <v>12</v>
          </cell>
          <cell r="Q5052">
            <v>0</v>
          </cell>
          <cell r="R5052">
            <v>20</v>
          </cell>
          <cell r="S5052">
            <v>0</v>
          </cell>
          <cell r="T5052">
            <v>1</v>
          </cell>
        </row>
        <row r="5053">
          <cell r="A5053" t="str">
            <v>並木町77</v>
          </cell>
          <cell r="B5053" t="str">
            <v>33000並木町77</v>
          </cell>
          <cell r="C5053">
            <v>45</v>
          </cell>
          <cell r="D5053" t="str">
            <v>町名別・年齢別人口調べ</v>
          </cell>
          <cell r="E5053" t="str">
            <v>令和 6年 3月 1日</v>
          </cell>
          <cell r="F5053">
            <v>45</v>
          </cell>
          <cell r="G5053" t="str">
            <v>令和 6年 2月29日　現在</v>
          </cell>
          <cell r="H5053" t="str">
            <v>町名</v>
          </cell>
          <cell r="I5053">
            <v>33000</v>
          </cell>
          <cell r="J5053" t="str">
            <v>並木町</v>
          </cell>
          <cell r="K5053"/>
          <cell r="L5053"/>
          <cell r="M5053">
            <v>77</v>
          </cell>
          <cell r="N5053">
            <v>14</v>
          </cell>
          <cell r="O5053">
            <v>0</v>
          </cell>
          <cell r="P5053">
            <v>14</v>
          </cell>
          <cell r="Q5053">
            <v>0</v>
          </cell>
          <cell r="R5053">
            <v>28</v>
          </cell>
          <cell r="S5053">
            <v>0</v>
          </cell>
          <cell r="T5053">
            <v>1</v>
          </cell>
        </row>
        <row r="5054">
          <cell r="A5054" t="str">
            <v>並木町78</v>
          </cell>
          <cell r="B5054" t="str">
            <v>33000並木町78</v>
          </cell>
          <cell r="C5054">
            <v>45</v>
          </cell>
          <cell r="D5054" t="str">
            <v>町名別・年齢別人口調べ</v>
          </cell>
          <cell r="E5054" t="str">
            <v>令和 6年 3月 1日</v>
          </cell>
          <cell r="F5054">
            <v>45</v>
          </cell>
          <cell r="G5054" t="str">
            <v>令和 6年 2月29日　現在</v>
          </cell>
          <cell r="H5054" t="str">
            <v>町名</v>
          </cell>
          <cell r="I5054">
            <v>33000</v>
          </cell>
          <cell r="J5054" t="str">
            <v>並木町</v>
          </cell>
          <cell r="K5054"/>
          <cell r="L5054"/>
          <cell r="M5054">
            <v>78</v>
          </cell>
          <cell r="N5054">
            <v>9</v>
          </cell>
          <cell r="O5054">
            <v>0</v>
          </cell>
          <cell r="P5054">
            <v>12</v>
          </cell>
          <cell r="Q5054">
            <v>0</v>
          </cell>
          <cell r="R5054">
            <v>21</v>
          </cell>
          <cell r="S5054">
            <v>0</v>
          </cell>
          <cell r="T5054">
            <v>1</v>
          </cell>
        </row>
        <row r="5055">
          <cell r="A5055" t="str">
            <v>並木町79</v>
          </cell>
          <cell r="B5055" t="str">
            <v>33000並木町79</v>
          </cell>
          <cell r="C5055">
            <v>45</v>
          </cell>
          <cell r="D5055" t="str">
            <v>町名別・年齢別人口調べ</v>
          </cell>
          <cell r="E5055" t="str">
            <v>令和 6年 3月 1日</v>
          </cell>
          <cell r="F5055">
            <v>45</v>
          </cell>
          <cell r="G5055" t="str">
            <v>令和 6年 2月29日　現在</v>
          </cell>
          <cell r="H5055" t="str">
            <v>町名</v>
          </cell>
          <cell r="I5055">
            <v>33000</v>
          </cell>
          <cell r="J5055" t="str">
            <v>並木町</v>
          </cell>
          <cell r="K5055"/>
          <cell r="L5055"/>
          <cell r="M5055">
            <v>79</v>
          </cell>
          <cell r="N5055">
            <v>6</v>
          </cell>
          <cell r="O5055">
            <v>0</v>
          </cell>
          <cell r="P5055">
            <v>7</v>
          </cell>
          <cell r="Q5055">
            <v>0</v>
          </cell>
          <cell r="R5055">
            <v>13</v>
          </cell>
          <cell r="S5055">
            <v>0</v>
          </cell>
          <cell r="T5055">
            <v>1</v>
          </cell>
        </row>
        <row r="5056">
          <cell r="A5056" t="str">
            <v>並木町80</v>
          </cell>
          <cell r="B5056" t="str">
            <v>33000並木町80</v>
          </cell>
          <cell r="C5056">
            <v>45</v>
          </cell>
          <cell r="D5056" t="str">
            <v>町名別・年齢別人口調べ</v>
          </cell>
          <cell r="E5056" t="str">
            <v>令和 6年 3月 1日</v>
          </cell>
          <cell r="F5056">
            <v>45</v>
          </cell>
          <cell r="G5056" t="str">
            <v>令和 6年 2月29日　現在</v>
          </cell>
          <cell r="H5056" t="str">
            <v>町名</v>
          </cell>
          <cell r="I5056">
            <v>33000</v>
          </cell>
          <cell r="J5056" t="str">
            <v>並木町</v>
          </cell>
          <cell r="K5056"/>
          <cell r="L5056"/>
          <cell r="M5056">
            <v>80</v>
          </cell>
          <cell r="N5056">
            <v>8</v>
          </cell>
          <cell r="O5056">
            <v>0</v>
          </cell>
          <cell r="P5056">
            <v>7</v>
          </cell>
          <cell r="Q5056">
            <v>0</v>
          </cell>
          <cell r="R5056">
            <v>15</v>
          </cell>
          <cell r="S5056">
            <v>0</v>
          </cell>
          <cell r="T5056">
            <v>1</v>
          </cell>
        </row>
        <row r="5057">
          <cell r="A5057" t="str">
            <v>並木町81</v>
          </cell>
          <cell r="B5057" t="str">
            <v>33000並木町81</v>
          </cell>
          <cell r="C5057">
            <v>45</v>
          </cell>
          <cell r="D5057" t="str">
            <v>町名別・年齢別人口調べ</v>
          </cell>
          <cell r="E5057" t="str">
            <v>令和 6年 3月 1日</v>
          </cell>
          <cell r="F5057">
            <v>45</v>
          </cell>
          <cell r="G5057" t="str">
            <v>令和 6年 2月29日　現在</v>
          </cell>
          <cell r="H5057" t="str">
            <v>町名</v>
          </cell>
          <cell r="I5057">
            <v>33000</v>
          </cell>
          <cell r="J5057" t="str">
            <v>並木町</v>
          </cell>
          <cell r="K5057"/>
          <cell r="L5057"/>
          <cell r="M5057">
            <v>81</v>
          </cell>
          <cell r="N5057">
            <v>12</v>
          </cell>
          <cell r="O5057">
            <v>0</v>
          </cell>
          <cell r="P5057">
            <v>7</v>
          </cell>
          <cell r="Q5057">
            <v>0</v>
          </cell>
          <cell r="R5057">
            <v>19</v>
          </cell>
          <cell r="S5057">
            <v>0</v>
          </cell>
          <cell r="T5057">
            <v>1</v>
          </cell>
        </row>
        <row r="5058">
          <cell r="A5058" t="str">
            <v>並木町82</v>
          </cell>
          <cell r="B5058" t="str">
            <v>33000並木町82</v>
          </cell>
          <cell r="C5058">
            <v>45</v>
          </cell>
          <cell r="D5058" t="str">
            <v>町名別・年齢別人口調べ</v>
          </cell>
          <cell r="E5058" t="str">
            <v>令和 6年 3月 1日</v>
          </cell>
          <cell r="F5058">
            <v>45</v>
          </cell>
          <cell r="G5058" t="str">
            <v>令和 6年 2月29日　現在</v>
          </cell>
          <cell r="H5058" t="str">
            <v>町名</v>
          </cell>
          <cell r="I5058">
            <v>33000</v>
          </cell>
          <cell r="J5058" t="str">
            <v>並木町</v>
          </cell>
          <cell r="K5058"/>
          <cell r="L5058"/>
          <cell r="M5058">
            <v>82</v>
          </cell>
          <cell r="N5058">
            <v>7</v>
          </cell>
          <cell r="O5058">
            <v>0</v>
          </cell>
          <cell r="P5058">
            <v>15</v>
          </cell>
          <cell r="Q5058">
            <v>0</v>
          </cell>
          <cell r="R5058">
            <v>22</v>
          </cell>
          <cell r="S5058">
            <v>0</v>
          </cell>
          <cell r="T5058">
            <v>1</v>
          </cell>
        </row>
        <row r="5059">
          <cell r="A5059" t="str">
            <v>並木町83</v>
          </cell>
          <cell r="B5059" t="str">
            <v>33000並木町83</v>
          </cell>
          <cell r="C5059">
            <v>45</v>
          </cell>
          <cell r="D5059" t="str">
            <v>町名別・年齢別人口調べ</v>
          </cell>
          <cell r="E5059" t="str">
            <v>令和 6年 3月 1日</v>
          </cell>
          <cell r="F5059">
            <v>45</v>
          </cell>
          <cell r="G5059" t="str">
            <v>令和 6年 2月29日　現在</v>
          </cell>
          <cell r="H5059" t="str">
            <v>町名</v>
          </cell>
          <cell r="I5059">
            <v>33000</v>
          </cell>
          <cell r="J5059" t="str">
            <v>並木町</v>
          </cell>
          <cell r="K5059"/>
          <cell r="L5059"/>
          <cell r="M5059">
            <v>83</v>
          </cell>
          <cell r="N5059">
            <v>9</v>
          </cell>
          <cell r="O5059">
            <v>0</v>
          </cell>
          <cell r="P5059">
            <v>11</v>
          </cell>
          <cell r="Q5059">
            <v>0</v>
          </cell>
          <cell r="R5059">
            <v>20</v>
          </cell>
          <cell r="S5059">
            <v>0</v>
          </cell>
          <cell r="T5059">
            <v>1</v>
          </cell>
        </row>
        <row r="5060">
          <cell r="A5060" t="str">
            <v>並木町84</v>
          </cell>
          <cell r="B5060" t="str">
            <v>33000並木町84</v>
          </cell>
          <cell r="C5060">
            <v>45</v>
          </cell>
          <cell r="D5060" t="str">
            <v>町名別・年齢別人口調べ</v>
          </cell>
          <cell r="E5060" t="str">
            <v>令和 6年 3月 1日</v>
          </cell>
          <cell r="F5060">
            <v>45</v>
          </cell>
          <cell r="G5060" t="str">
            <v>令和 6年 2月29日　現在</v>
          </cell>
          <cell r="H5060" t="str">
            <v>町名</v>
          </cell>
          <cell r="I5060">
            <v>33000</v>
          </cell>
          <cell r="J5060" t="str">
            <v>並木町</v>
          </cell>
          <cell r="K5060"/>
          <cell r="L5060"/>
          <cell r="M5060">
            <v>84</v>
          </cell>
          <cell r="N5060">
            <v>3</v>
          </cell>
          <cell r="O5060">
            <v>0</v>
          </cell>
          <cell r="P5060">
            <v>5</v>
          </cell>
          <cell r="Q5060">
            <v>0</v>
          </cell>
          <cell r="R5060">
            <v>8</v>
          </cell>
          <cell r="S5060">
            <v>0</v>
          </cell>
          <cell r="T5060">
            <v>1</v>
          </cell>
        </row>
        <row r="5061">
          <cell r="A5061" t="str">
            <v>並木町85</v>
          </cell>
          <cell r="B5061" t="str">
            <v>33000並木町85</v>
          </cell>
          <cell r="C5061">
            <v>45</v>
          </cell>
          <cell r="D5061" t="str">
            <v>町名別・年齢別人口調べ</v>
          </cell>
          <cell r="E5061" t="str">
            <v>令和 6年 3月 1日</v>
          </cell>
          <cell r="F5061">
            <v>45</v>
          </cell>
          <cell r="G5061" t="str">
            <v>令和 6年 2月29日　現在</v>
          </cell>
          <cell r="H5061" t="str">
            <v>町名</v>
          </cell>
          <cell r="I5061">
            <v>33000</v>
          </cell>
          <cell r="J5061" t="str">
            <v>並木町</v>
          </cell>
          <cell r="K5061"/>
          <cell r="L5061"/>
          <cell r="M5061">
            <v>85</v>
          </cell>
          <cell r="N5061">
            <v>8</v>
          </cell>
          <cell r="O5061">
            <v>0</v>
          </cell>
          <cell r="P5061">
            <v>9</v>
          </cell>
          <cell r="Q5061">
            <v>0</v>
          </cell>
          <cell r="R5061">
            <v>17</v>
          </cell>
          <cell r="S5061">
            <v>0</v>
          </cell>
          <cell r="T5061">
            <v>1</v>
          </cell>
        </row>
        <row r="5062">
          <cell r="A5062" t="str">
            <v>並木町86</v>
          </cell>
          <cell r="B5062" t="str">
            <v>33000並木町86</v>
          </cell>
          <cell r="C5062">
            <v>45</v>
          </cell>
          <cell r="D5062" t="str">
            <v>町名別・年齢別人口調べ</v>
          </cell>
          <cell r="E5062" t="str">
            <v>令和 6年 3月 1日</v>
          </cell>
          <cell r="F5062">
            <v>45</v>
          </cell>
          <cell r="G5062" t="str">
            <v>令和 6年 2月29日　現在</v>
          </cell>
          <cell r="H5062" t="str">
            <v>町名</v>
          </cell>
          <cell r="I5062">
            <v>33000</v>
          </cell>
          <cell r="J5062" t="str">
            <v>並木町</v>
          </cell>
          <cell r="K5062"/>
          <cell r="L5062"/>
          <cell r="M5062">
            <v>86</v>
          </cell>
          <cell r="N5062">
            <v>6</v>
          </cell>
          <cell r="O5062">
            <v>0</v>
          </cell>
          <cell r="P5062">
            <v>9</v>
          </cell>
          <cell r="Q5062">
            <v>0</v>
          </cell>
          <cell r="R5062">
            <v>15</v>
          </cell>
          <cell r="S5062">
            <v>0</v>
          </cell>
          <cell r="T5062">
            <v>1</v>
          </cell>
        </row>
        <row r="5063">
          <cell r="A5063" t="str">
            <v>並木町87</v>
          </cell>
          <cell r="B5063" t="str">
            <v>33000並木町87</v>
          </cell>
          <cell r="C5063">
            <v>45</v>
          </cell>
          <cell r="D5063" t="str">
            <v>町名別・年齢別人口調べ</v>
          </cell>
          <cell r="E5063" t="str">
            <v>令和 6年 3月 1日</v>
          </cell>
          <cell r="F5063">
            <v>45</v>
          </cell>
          <cell r="G5063" t="str">
            <v>令和 6年 2月29日　現在</v>
          </cell>
          <cell r="H5063" t="str">
            <v>町名</v>
          </cell>
          <cell r="I5063">
            <v>33000</v>
          </cell>
          <cell r="J5063" t="str">
            <v>並木町</v>
          </cell>
          <cell r="K5063"/>
          <cell r="L5063"/>
          <cell r="M5063">
            <v>87</v>
          </cell>
          <cell r="N5063">
            <v>2</v>
          </cell>
          <cell r="O5063">
            <v>0</v>
          </cell>
          <cell r="P5063">
            <v>3</v>
          </cell>
          <cell r="Q5063">
            <v>0</v>
          </cell>
          <cell r="R5063">
            <v>5</v>
          </cell>
          <cell r="S5063">
            <v>0</v>
          </cell>
          <cell r="T5063">
            <v>1</v>
          </cell>
        </row>
        <row r="5064">
          <cell r="A5064" t="str">
            <v>並木町88</v>
          </cell>
          <cell r="B5064" t="str">
            <v>33000並木町88</v>
          </cell>
          <cell r="C5064">
            <v>45</v>
          </cell>
          <cell r="D5064" t="str">
            <v>町名別・年齢別人口調べ</v>
          </cell>
          <cell r="E5064" t="str">
            <v>令和 6年 3月 1日</v>
          </cell>
          <cell r="F5064">
            <v>45</v>
          </cell>
          <cell r="G5064" t="str">
            <v>令和 6年 2月29日　現在</v>
          </cell>
          <cell r="H5064" t="str">
            <v>町名</v>
          </cell>
          <cell r="I5064">
            <v>33000</v>
          </cell>
          <cell r="J5064" t="str">
            <v>並木町</v>
          </cell>
          <cell r="K5064"/>
          <cell r="L5064"/>
          <cell r="M5064">
            <v>88</v>
          </cell>
          <cell r="N5064">
            <v>4</v>
          </cell>
          <cell r="O5064">
            <v>0</v>
          </cell>
          <cell r="P5064">
            <v>7</v>
          </cell>
          <cell r="Q5064">
            <v>0</v>
          </cell>
          <cell r="R5064">
            <v>11</v>
          </cell>
          <cell r="S5064">
            <v>0</v>
          </cell>
          <cell r="T5064">
            <v>1</v>
          </cell>
        </row>
        <row r="5065">
          <cell r="A5065" t="str">
            <v>並木町89</v>
          </cell>
          <cell r="B5065" t="str">
            <v>33000並木町89</v>
          </cell>
          <cell r="C5065">
            <v>45</v>
          </cell>
          <cell r="D5065" t="str">
            <v>町名別・年齢別人口調べ</v>
          </cell>
          <cell r="E5065" t="str">
            <v>令和 6年 3月 1日</v>
          </cell>
          <cell r="F5065">
            <v>45</v>
          </cell>
          <cell r="G5065" t="str">
            <v>令和 6年 2月29日　現在</v>
          </cell>
          <cell r="H5065" t="str">
            <v>町名</v>
          </cell>
          <cell r="I5065">
            <v>33000</v>
          </cell>
          <cell r="J5065" t="str">
            <v>並木町</v>
          </cell>
          <cell r="K5065"/>
          <cell r="L5065"/>
          <cell r="M5065">
            <v>89</v>
          </cell>
          <cell r="N5065">
            <v>2</v>
          </cell>
          <cell r="O5065">
            <v>0</v>
          </cell>
          <cell r="P5065">
            <v>6</v>
          </cell>
          <cell r="Q5065">
            <v>0</v>
          </cell>
          <cell r="R5065">
            <v>8</v>
          </cell>
          <cell r="S5065">
            <v>0</v>
          </cell>
          <cell r="T5065">
            <v>1</v>
          </cell>
        </row>
        <row r="5066">
          <cell r="A5066" t="str">
            <v>並木町90</v>
          </cell>
          <cell r="B5066" t="str">
            <v>33000並木町90</v>
          </cell>
          <cell r="C5066">
            <v>45</v>
          </cell>
          <cell r="D5066" t="str">
            <v>町名別・年齢別人口調べ</v>
          </cell>
          <cell r="E5066" t="str">
            <v>令和 6年 3月 1日</v>
          </cell>
          <cell r="F5066">
            <v>45</v>
          </cell>
          <cell r="G5066" t="str">
            <v>令和 6年 2月29日　現在</v>
          </cell>
          <cell r="H5066" t="str">
            <v>町名</v>
          </cell>
          <cell r="I5066">
            <v>33000</v>
          </cell>
          <cell r="J5066" t="str">
            <v>並木町</v>
          </cell>
          <cell r="K5066"/>
          <cell r="L5066"/>
          <cell r="M5066">
            <v>90</v>
          </cell>
          <cell r="N5066">
            <v>3</v>
          </cell>
          <cell r="O5066">
            <v>0</v>
          </cell>
          <cell r="P5066">
            <v>7</v>
          </cell>
          <cell r="Q5066">
            <v>0</v>
          </cell>
          <cell r="R5066">
            <v>10</v>
          </cell>
          <cell r="S5066">
            <v>0</v>
          </cell>
          <cell r="T5066">
            <v>1</v>
          </cell>
        </row>
        <row r="5067">
          <cell r="A5067" t="str">
            <v>並木町91</v>
          </cell>
          <cell r="B5067" t="str">
            <v>33000並木町91</v>
          </cell>
          <cell r="C5067">
            <v>45</v>
          </cell>
          <cell r="D5067" t="str">
            <v>町名別・年齢別人口調べ</v>
          </cell>
          <cell r="E5067" t="str">
            <v>令和 6年 3月 1日</v>
          </cell>
          <cell r="F5067">
            <v>45</v>
          </cell>
          <cell r="G5067" t="str">
            <v>令和 6年 2月29日　現在</v>
          </cell>
          <cell r="H5067" t="str">
            <v>町名</v>
          </cell>
          <cell r="I5067">
            <v>33000</v>
          </cell>
          <cell r="J5067" t="str">
            <v>並木町</v>
          </cell>
          <cell r="K5067"/>
          <cell r="L5067"/>
          <cell r="M5067">
            <v>91</v>
          </cell>
          <cell r="N5067">
            <v>2</v>
          </cell>
          <cell r="O5067">
            <v>0</v>
          </cell>
          <cell r="P5067">
            <v>5</v>
          </cell>
          <cell r="Q5067">
            <v>0</v>
          </cell>
          <cell r="R5067">
            <v>7</v>
          </cell>
          <cell r="S5067">
            <v>0</v>
          </cell>
          <cell r="T5067">
            <v>1</v>
          </cell>
        </row>
        <row r="5068">
          <cell r="A5068" t="str">
            <v>並木町92</v>
          </cell>
          <cell r="B5068" t="str">
            <v>33000並木町92</v>
          </cell>
          <cell r="C5068">
            <v>45</v>
          </cell>
          <cell r="D5068" t="str">
            <v>町名別・年齢別人口調べ</v>
          </cell>
          <cell r="E5068" t="str">
            <v>令和 6年 3月 1日</v>
          </cell>
          <cell r="F5068">
            <v>45</v>
          </cell>
          <cell r="G5068" t="str">
            <v>令和 6年 2月29日　現在</v>
          </cell>
          <cell r="H5068" t="str">
            <v>町名</v>
          </cell>
          <cell r="I5068">
            <v>33000</v>
          </cell>
          <cell r="J5068" t="str">
            <v>並木町</v>
          </cell>
          <cell r="K5068"/>
          <cell r="L5068"/>
          <cell r="M5068">
            <v>92</v>
          </cell>
          <cell r="N5068">
            <v>0</v>
          </cell>
          <cell r="O5068">
            <v>0</v>
          </cell>
          <cell r="P5068">
            <v>2</v>
          </cell>
          <cell r="Q5068">
            <v>0</v>
          </cell>
          <cell r="R5068">
            <v>2</v>
          </cell>
          <cell r="S5068">
            <v>0</v>
          </cell>
          <cell r="T5068">
            <v>1</v>
          </cell>
        </row>
        <row r="5069">
          <cell r="A5069" t="str">
            <v>並木町93</v>
          </cell>
          <cell r="B5069" t="str">
            <v>33000並木町93</v>
          </cell>
          <cell r="C5069">
            <v>45</v>
          </cell>
          <cell r="D5069" t="str">
            <v>町名別・年齢別人口調べ</v>
          </cell>
          <cell r="E5069" t="str">
            <v>令和 6年 3月 1日</v>
          </cell>
          <cell r="F5069">
            <v>45</v>
          </cell>
          <cell r="G5069" t="str">
            <v>令和 6年 2月29日　現在</v>
          </cell>
          <cell r="H5069" t="str">
            <v>町名</v>
          </cell>
          <cell r="I5069">
            <v>33000</v>
          </cell>
          <cell r="J5069" t="str">
            <v>並木町</v>
          </cell>
          <cell r="K5069"/>
          <cell r="L5069"/>
          <cell r="M5069">
            <v>93</v>
          </cell>
          <cell r="N5069">
            <v>2</v>
          </cell>
          <cell r="O5069">
            <v>0</v>
          </cell>
          <cell r="P5069">
            <v>3</v>
          </cell>
          <cell r="Q5069">
            <v>0</v>
          </cell>
          <cell r="R5069">
            <v>5</v>
          </cell>
          <cell r="S5069">
            <v>0</v>
          </cell>
          <cell r="T5069">
            <v>1</v>
          </cell>
        </row>
        <row r="5070">
          <cell r="A5070" t="str">
            <v>並木町94</v>
          </cell>
          <cell r="B5070" t="str">
            <v>33000並木町94</v>
          </cell>
          <cell r="C5070">
            <v>45</v>
          </cell>
          <cell r="D5070" t="str">
            <v>町名別・年齢別人口調べ</v>
          </cell>
          <cell r="E5070" t="str">
            <v>令和 6年 3月 1日</v>
          </cell>
          <cell r="F5070">
            <v>45</v>
          </cell>
          <cell r="G5070" t="str">
            <v>令和 6年 2月29日　現在</v>
          </cell>
          <cell r="H5070" t="str">
            <v>町名</v>
          </cell>
          <cell r="I5070">
            <v>33000</v>
          </cell>
          <cell r="J5070" t="str">
            <v>並木町</v>
          </cell>
          <cell r="K5070"/>
          <cell r="L5070"/>
          <cell r="M5070">
            <v>94</v>
          </cell>
          <cell r="N5070">
            <v>1</v>
          </cell>
          <cell r="O5070">
            <v>0</v>
          </cell>
          <cell r="P5070">
            <v>2</v>
          </cell>
          <cell r="Q5070">
            <v>0</v>
          </cell>
          <cell r="R5070">
            <v>3</v>
          </cell>
          <cell r="S5070">
            <v>0</v>
          </cell>
          <cell r="T5070">
            <v>1</v>
          </cell>
        </row>
        <row r="5071">
          <cell r="A5071" t="str">
            <v>並木町95</v>
          </cell>
          <cell r="B5071" t="str">
            <v>33000並木町95</v>
          </cell>
          <cell r="C5071">
            <v>45</v>
          </cell>
          <cell r="D5071" t="str">
            <v>町名別・年齢別人口調べ</v>
          </cell>
          <cell r="E5071" t="str">
            <v>令和 6年 3月 1日</v>
          </cell>
          <cell r="F5071">
            <v>45</v>
          </cell>
          <cell r="G5071" t="str">
            <v>令和 6年 2月29日　現在</v>
          </cell>
          <cell r="H5071" t="str">
            <v>町名</v>
          </cell>
          <cell r="I5071">
            <v>33000</v>
          </cell>
          <cell r="J5071" t="str">
            <v>並木町</v>
          </cell>
          <cell r="K5071"/>
          <cell r="L5071"/>
          <cell r="M5071">
            <v>95</v>
          </cell>
          <cell r="N5071">
            <v>1</v>
          </cell>
          <cell r="O5071">
            <v>0</v>
          </cell>
          <cell r="P5071">
            <v>0</v>
          </cell>
          <cell r="Q5071">
            <v>0</v>
          </cell>
          <cell r="R5071">
            <v>1</v>
          </cell>
          <cell r="S5071">
            <v>0</v>
          </cell>
          <cell r="T5071">
            <v>1</v>
          </cell>
        </row>
        <row r="5072">
          <cell r="A5072" t="str">
            <v>並木町96</v>
          </cell>
          <cell r="B5072" t="str">
            <v>33000並木町96</v>
          </cell>
          <cell r="C5072">
            <v>45</v>
          </cell>
          <cell r="D5072" t="str">
            <v>町名別・年齢別人口調べ</v>
          </cell>
          <cell r="E5072" t="str">
            <v>令和 6年 3月 1日</v>
          </cell>
          <cell r="F5072">
            <v>45</v>
          </cell>
          <cell r="G5072" t="str">
            <v>令和 6年 2月29日　現在</v>
          </cell>
          <cell r="H5072" t="str">
            <v>町名</v>
          </cell>
          <cell r="I5072">
            <v>33000</v>
          </cell>
          <cell r="J5072" t="str">
            <v>並木町</v>
          </cell>
          <cell r="K5072"/>
          <cell r="L5072"/>
          <cell r="M5072">
            <v>96</v>
          </cell>
          <cell r="N5072">
            <v>1</v>
          </cell>
          <cell r="O5072">
            <v>0</v>
          </cell>
          <cell r="P5072">
            <v>1</v>
          </cell>
          <cell r="Q5072">
            <v>0</v>
          </cell>
          <cell r="R5072">
            <v>2</v>
          </cell>
          <cell r="S5072">
            <v>0</v>
          </cell>
          <cell r="T5072">
            <v>1</v>
          </cell>
        </row>
        <row r="5073">
          <cell r="A5073" t="str">
            <v>並木町97</v>
          </cell>
          <cell r="B5073" t="str">
            <v>33000並木町97</v>
          </cell>
          <cell r="C5073">
            <v>45</v>
          </cell>
          <cell r="D5073" t="str">
            <v>町名別・年齢別人口調べ</v>
          </cell>
          <cell r="E5073" t="str">
            <v>令和 6年 3月 1日</v>
          </cell>
          <cell r="F5073">
            <v>45</v>
          </cell>
          <cell r="G5073" t="str">
            <v>令和 6年 2月29日　現在</v>
          </cell>
          <cell r="H5073" t="str">
            <v>町名</v>
          </cell>
          <cell r="I5073">
            <v>33000</v>
          </cell>
          <cell r="J5073" t="str">
            <v>並木町</v>
          </cell>
          <cell r="K5073"/>
          <cell r="L5073"/>
          <cell r="M5073">
            <v>97</v>
          </cell>
          <cell r="N5073">
            <v>1</v>
          </cell>
          <cell r="O5073">
            <v>0</v>
          </cell>
          <cell r="P5073">
            <v>1</v>
          </cell>
          <cell r="Q5073">
            <v>0</v>
          </cell>
          <cell r="R5073">
            <v>2</v>
          </cell>
          <cell r="S5073">
            <v>0</v>
          </cell>
          <cell r="T5073">
            <v>1</v>
          </cell>
        </row>
        <row r="5074">
          <cell r="A5074" t="str">
            <v>並木町98</v>
          </cell>
          <cell r="B5074" t="str">
            <v>33000並木町98</v>
          </cell>
          <cell r="C5074">
            <v>45</v>
          </cell>
          <cell r="D5074" t="str">
            <v>町名別・年齢別人口調べ</v>
          </cell>
          <cell r="E5074" t="str">
            <v>令和 6年 3月 1日</v>
          </cell>
          <cell r="F5074">
            <v>45</v>
          </cell>
          <cell r="G5074" t="str">
            <v>令和 6年 2月29日　現在</v>
          </cell>
          <cell r="H5074" t="str">
            <v>町名</v>
          </cell>
          <cell r="I5074">
            <v>33000</v>
          </cell>
          <cell r="J5074" t="str">
            <v>並木町</v>
          </cell>
          <cell r="K5074"/>
          <cell r="L5074"/>
          <cell r="M5074">
            <v>98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1</v>
          </cell>
        </row>
        <row r="5075">
          <cell r="A5075" t="str">
            <v>並木町99</v>
          </cell>
          <cell r="B5075" t="str">
            <v>33000並木町99</v>
          </cell>
          <cell r="C5075">
            <v>45</v>
          </cell>
          <cell r="D5075" t="str">
            <v>町名別・年齢別人口調べ</v>
          </cell>
          <cell r="E5075" t="str">
            <v>令和 6年 3月 1日</v>
          </cell>
          <cell r="F5075">
            <v>45</v>
          </cell>
          <cell r="G5075" t="str">
            <v>令和 6年 2月29日　現在</v>
          </cell>
          <cell r="H5075" t="str">
            <v>町名</v>
          </cell>
          <cell r="I5075">
            <v>33000</v>
          </cell>
          <cell r="J5075" t="str">
            <v>並木町</v>
          </cell>
          <cell r="K5075"/>
          <cell r="L5075"/>
          <cell r="M5075">
            <v>99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1</v>
          </cell>
        </row>
        <row r="5076">
          <cell r="A5076" t="str">
            <v>並木町100</v>
          </cell>
          <cell r="B5076" t="str">
            <v>33000並木町100</v>
          </cell>
          <cell r="C5076">
            <v>45</v>
          </cell>
          <cell r="D5076" t="str">
            <v>町名別・年齢別人口調べ</v>
          </cell>
          <cell r="E5076" t="str">
            <v>令和 6年 3月 1日</v>
          </cell>
          <cell r="F5076">
            <v>45</v>
          </cell>
          <cell r="G5076" t="str">
            <v>令和 6年 2月29日　現在</v>
          </cell>
          <cell r="H5076" t="str">
            <v>町名</v>
          </cell>
          <cell r="I5076">
            <v>33000</v>
          </cell>
          <cell r="J5076" t="str">
            <v>並木町</v>
          </cell>
          <cell r="K5076"/>
          <cell r="L5076"/>
          <cell r="M5076">
            <v>100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1</v>
          </cell>
        </row>
        <row r="5077">
          <cell r="A5077" t="str">
            <v>並木町101</v>
          </cell>
          <cell r="B5077" t="str">
            <v>33000並木町101</v>
          </cell>
          <cell r="C5077">
            <v>45</v>
          </cell>
          <cell r="D5077" t="str">
            <v>町名別・年齢別人口調べ</v>
          </cell>
          <cell r="E5077" t="str">
            <v>令和 6年 3月 1日</v>
          </cell>
          <cell r="F5077">
            <v>45</v>
          </cell>
          <cell r="G5077" t="str">
            <v>令和 6年 2月29日　現在</v>
          </cell>
          <cell r="H5077" t="str">
            <v>町名</v>
          </cell>
          <cell r="I5077">
            <v>33000</v>
          </cell>
          <cell r="J5077" t="str">
            <v>並木町</v>
          </cell>
          <cell r="K5077"/>
          <cell r="L5077"/>
          <cell r="M5077">
            <v>101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1</v>
          </cell>
        </row>
        <row r="5078">
          <cell r="A5078" t="str">
            <v>並木町102</v>
          </cell>
          <cell r="B5078" t="str">
            <v>33000並木町102</v>
          </cell>
          <cell r="C5078">
            <v>45</v>
          </cell>
          <cell r="D5078" t="str">
            <v>町名別・年齢別人口調べ</v>
          </cell>
          <cell r="E5078" t="str">
            <v>令和 6年 3月 1日</v>
          </cell>
          <cell r="F5078">
            <v>45</v>
          </cell>
          <cell r="G5078" t="str">
            <v>令和 6年 2月29日　現在</v>
          </cell>
          <cell r="H5078" t="str">
            <v>町名</v>
          </cell>
          <cell r="I5078">
            <v>33000</v>
          </cell>
          <cell r="J5078" t="str">
            <v>並木町</v>
          </cell>
          <cell r="K5078"/>
          <cell r="L5078"/>
          <cell r="M5078">
            <v>102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1</v>
          </cell>
        </row>
        <row r="5079">
          <cell r="A5079" t="str">
            <v>並木町103</v>
          </cell>
          <cell r="B5079" t="str">
            <v>33000並木町103</v>
          </cell>
          <cell r="C5079">
            <v>45</v>
          </cell>
          <cell r="D5079" t="str">
            <v>町名別・年齢別人口調べ</v>
          </cell>
          <cell r="E5079" t="str">
            <v>令和 6年 3月 1日</v>
          </cell>
          <cell r="F5079">
            <v>45</v>
          </cell>
          <cell r="G5079" t="str">
            <v>令和 6年 2月29日　現在</v>
          </cell>
          <cell r="H5079" t="str">
            <v>町名</v>
          </cell>
          <cell r="I5079">
            <v>33000</v>
          </cell>
          <cell r="J5079" t="str">
            <v>並木町</v>
          </cell>
          <cell r="K5079"/>
          <cell r="L5079"/>
          <cell r="M5079">
            <v>103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1</v>
          </cell>
        </row>
        <row r="5080">
          <cell r="A5080" t="str">
            <v>並木町104</v>
          </cell>
          <cell r="B5080" t="str">
            <v>33000並木町104</v>
          </cell>
          <cell r="C5080">
            <v>45</v>
          </cell>
          <cell r="D5080" t="str">
            <v>町名別・年齢別人口調べ</v>
          </cell>
          <cell r="E5080" t="str">
            <v>令和 6年 3月 1日</v>
          </cell>
          <cell r="F5080">
            <v>45</v>
          </cell>
          <cell r="G5080" t="str">
            <v>令和 6年 2月29日　現在</v>
          </cell>
          <cell r="H5080" t="str">
            <v>町名</v>
          </cell>
          <cell r="I5080">
            <v>33000</v>
          </cell>
          <cell r="J5080" t="str">
            <v>並木町</v>
          </cell>
          <cell r="K5080"/>
          <cell r="L5080"/>
          <cell r="M5080">
            <v>104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1</v>
          </cell>
        </row>
        <row r="5081">
          <cell r="A5081" t="str">
            <v>並木町105</v>
          </cell>
          <cell r="B5081" t="str">
            <v>33000並木町105</v>
          </cell>
          <cell r="C5081">
            <v>45</v>
          </cell>
          <cell r="D5081" t="str">
            <v>町名別・年齢別人口調べ</v>
          </cell>
          <cell r="E5081" t="str">
            <v>令和 6年 3月 1日</v>
          </cell>
          <cell r="F5081">
            <v>45</v>
          </cell>
          <cell r="G5081" t="str">
            <v>令和 6年 2月29日　現在</v>
          </cell>
          <cell r="H5081" t="str">
            <v>町名</v>
          </cell>
          <cell r="I5081">
            <v>33000</v>
          </cell>
          <cell r="J5081" t="str">
            <v>並木町</v>
          </cell>
          <cell r="K5081"/>
          <cell r="L5081"/>
          <cell r="M5081">
            <v>105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1</v>
          </cell>
        </row>
        <row r="5082">
          <cell r="A5082" t="str">
            <v>並木町106</v>
          </cell>
          <cell r="B5082" t="str">
            <v>33000並木町106</v>
          </cell>
          <cell r="C5082">
            <v>45</v>
          </cell>
          <cell r="D5082" t="str">
            <v>町名別・年齢別人口調べ</v>
          </cell>
          <cell r="E5082" t="str">
            <v>令和 6年 3月 1日</v>
          </cell>
          <cell r="F5082">
            <v>45</v>
          </cell>
          <cell r="G5082" t="str">
            <v>令和 6年 2月29日　現在</v>
          </cell>
          <cell r="H5082" t="str">
            <v>町名</v>
          </cell>
          <cell r="I5082">
            <v>33000</v>
          </cell>
          <cell r="J5082" t="str">
            <v>並木町</v>
          </cell>
          <cell r="K5082"/>
          <cell r="L5082"/>
          <cell r="M5082">
            <v>106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1</v>
          </cell>
        </row>
        <row r="5083">
          <cell r="A5083" t="str">
            <v>並木町107</v>
          </cell>
          <cell r="B5083" t="str">
            <v>33000並木町107</v>
          </cell>
          <cell r="C5083">
            <v>45</v>
          </cell>
          <cell r="D5083" t="str">
            <v>町名別・年齢別人口調べ</v>
          </cell>
          <cell r="E5083" t="str">
            <v>令和 6年 3月 1日</v>
          </cell>
          <cell r="F5083">
            <v>45</v>
          </cell>
          <cell r="G5083" t="str">
            <v>令和 6年 2月29日　現在</v>
          </cell>
          <cell r="H5083" t="str">
            <v>町名</v>
          </cell>
          <cell r="I5083">
            <v>33000</v>
          </cell>
          <cell r="J5083" t="str">
            <v>並木町</v>
          </cell>
          <cell r="K5083"/>
          <cell r="L5083"/>
          <cell r="M5083">
            <v>107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1</v>
          </cell>
        </row>
        <row r="5084">
          <cell r="A5084" t="str">
            <v>並木町108</v>
          </cell>
          <cell r="B5084" t="str">
            <v>33000並木町108</v>
          </cell>
          <cell r="C5084">
            <v>45</v>
          </cell>
          <cell r="D5084" t="str">
            <v>町名別・年齢別人口調べ</v>
          </cell>
          <cell r="E5084" t="str">
            <v>令和 6年 3月 1日</v>
          </cell>
          <cell r="F5084">
            <v>45</v>
          </cell>
          <cell r="G5084" t="str">
            <v>令和 6年 2月29日　現在</v>
          </cell>
          <cell r="H5084" t="str">
            <v>町名</v>
          </cell>
          <cell r="I5084">
            <v>33000</v>
          </cell>
          <cell r="J5084" t="str">
            <v>並木町</v>
          </cell>
          <cell r="K5084"/>
          <cell r="L5084"/>
          <cell r="M5084">
            <v>108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1</v>
          </cell>
        </row>
        <row r="5085">
          <cell r="A5085" t="str">
            <v>並木町109</v>
          </cell>
          <cell r="B5085" t="str">
            <v>33000並木町109</v>
          </cell>
          <cell r="C5085">
            <v>45</v>
          </cell>
          <cell r="D5085" t="str">
            <v>町名別・年齢別人口調べ</v>
          </cell>
          <cell r="E5085" t="str">
            <v>令和 6年 3月 1日</v>
          </cell>
          <cell r="F5085">
            <v>45</v>
          </cell>
          <cell r="G5085" t="str">
            <v>令和 6年 2月29日　現在</v>
          </cell>
          <cell r="H5085" t="str">
            <v>町名</v>
          </cell>
          <cell r="I5085">
            <v>33000</v>
          </cell>
          <cell r="J5085" t="str">
            <v>並木町</v>
          </cell>
          <cell r="K5085"/>
          <cell r="L5085"/>
          <cell r="M5085">
            <v>109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1</v>
          </cell>
        </row>
        <row r="5086">
          <cell r="A5086" t="str">
            <v>並木町110以上</v>
          </cell>
          <cell r="B5086" t="str">
            <v>33000並木町110以上</v>
          </cell>
          <cell r="C5086">
            <v>45</v>
          </cell>
          <cell r="D5086" t="str">
            <v>町名別・年齢別人口調べ</v>
          </cell>
          <cell r="E5086" t="str">
            <v>令和 6年 3月 1日</v>
          </cell>
          <cell r="F5086">
            <v>45</v>
          </cell>
          <cell r="G5086" t="str">
            <v>令和 6年 2月29日　現在</v>
          </cell>
          <cell r="H5086" t="str">
            <v>町名</v>
          </cell>
          <cell r="I5086">
            <v>33000</v>
          </cell>
          <cell r="J5086" t="str">
            <v>並木町</v>
          </cell>
          <cell r="K5086"/>
          <cell r="L5086"/>
          <cell r="M5086" t="str">
            <v>110以上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1</v>
          </cell>
        </row>
        <row r="5087">
          <cell r="A5087" t="str">
            <v>並木町合計</v>
          </cell>
          <cell r="B5087" t="str">
            <v>33000並木町合計</v>
          </cell>
          <cell r="C5087">
            <v>45</v>
          </cell>
          <cell r="D5087" t="str">
            <v>町名別・年齢別人口調べ</v>
          </cell>
          <cell r="E5087" t="str">
            <v>令和 6年 3月 1日</v>
          </cell>
          <cell r="F5087">
            <v>45</v>
          </cell>
          <cell r="G5087" t="str">
            <v>令和 6年 2月29日　現在</v>
          </cell>
          <cell r="H5087" t="str">
            <v>町名</v>
          </cell>
          <cell r="I5087">
            <v>33000</v>
          </cell>
          <cell r="J5087" t="str">
            <v>並木町</v>
          </cell>
          <cell r="K5087"/>
          <cell r="L5087"/>
          <cell r="M5087" t="str">
            <v>合計</v>
          </cell>
          <cell r="N5087">
            <v>711</v>
          </cell>
          <cell r="O5087">
            <v>12</v>
          </cell>
          <cell r="P5087">
            <v>760</v>
          </cell>
          <cell r="Q5087">
            <v>8</v>
          </cell>
          <cell r="R5087">
            <v>1471</v>
          </cell>
          <cell r="S5087">
            <v>20</v>
          </cell>
          <cell r="T5087">
            <v>1</v>
          </cell>
        </row>
        <row r="5088">
          <cell r="A5088" t="str">
            <v>西大竹</v>
          </cell>
          <cell r="B5088" t="str">
            <v>34000西大竹</v>
          </cell>
          <cell r="C5088">
            <v>46</v>
          </cell>
          <cell r="D5088" t="str">
            <v>町名別・年齢別人口調べ</v>
          </cell>
          <cell r="E5088" t="str">
            <v>令和 6年 3月 1日</v>
          </cell>
          <cell r="F5088">
            <v>46</v>
          </cell>
          <cell r="G5088" t="str">
            <v>令和 6年 2月29日　現在</v>
          </cell>
          <cell r="H5088" t="str">
            <v>町名</v>
          </cell>
          <cell r="I5088">
            <v>34000</v>
          </cell>
          <cell r="J5088" t="str">
            <v>西大竹</v>
          </cell>
          <cell r="K5088"/>
          <cell r="L5088"/>
          <cell r="M5088"/>
          <cell r="N5088"/>
          <cell r="O5088"/>
          <cell r="P5088"/>
          <cell r="Q5088"/>
          <cell r="R5088"/>
          <cell r="S5088"/>
          <cell r="T5088"/>
        </row>
        <row r="5089">
          <cell r="A5089" t="str">
            <v>西大竹0</v>
          </cell>
          <cell r="B5089" t="str">
            <v>34000西大竹0</v>
          </cell>
          <cell r="C5089">
            <v>46</v>
          </cell>
          <cell r="D5089" t="str">
            <v>町名別・年齢別人口調べ</v>
          </cell>
          <cell r="E5089" t="str">
            <v>令和 6年 3月 1日</v>
          </cell>
          <cell r="F5089">
            <v>46</v>
          </cell>
          <cell r="G5089" t="str">
            <v>令和 6年 2月29日　現在</v>
          </cell>
          <cell r="H5089" t="str">
            <v>町名</v>
          </cell>
          <cell r="I5089">
            <v>34000</v>
          </cell>
          <cell r="J5089" t="str">
            <v>西大竹</v>
          </cell>
          <cell r="K5089"/>
          <cell r="L5089"/>
          <cell r="M5089">
            <v>0</v>
          </cell>
          <cell r="N5089">
            <v>1</v>
          </cell>
          <cell r="O5089">
            <v>0</v>
          </cell>
          <cell r="P5089">
            <v>6</v>
          </cell>
          <cell r="Q5089">
            <v>0</v>
          </cell>
          <cell r="R5089">
            <v>7</v>
          </cell>
          <cell r="S5089">
            <v>0</v>
          </cell>
          <cell r="T5089">
            <v>1</v>
          </cell>
        </row>
        <row r="5090">
          <cell r="A5090" t="str">
            <v>西大竹1</v>
          </cell>
          <cell r="B5090" t="str">
            <v>34000西大竹1</v>
          </cell>
          <cell r="C5090">
            <v>46</v>
          </cell>
          <cell r="D5090" t="str">
            <v>町名別・年齢別人口調べ</v>
          </cell>
          <cell r="E5090" t="str">
            <v>令和 6年 3月 1日</v>
          </cell>
          <cell r="F5090">
            <v>46</v>
          </cell>
          <cell r="G5090" t="str">
            <v>令和 6年 2月29日　現在</v>
          </cell>
          <cell r="H5090" t="str">
            <v>町名</v>
          </cell>
          <cell r="I5090">
            <v>34000</v>
          </cell>
          <cell r="J5090" t="str">
            <v>西大竹</v>
          </cell>
          <cell r="K5090"/>
          <cell r="L5090"/>
          <cell r="M5090">
            <v>1</v>
          </cell>
          <cell r="N5090">
            <v>2</v>
          </cell>
          <cell r="O5090">
            <v>0</v>
          </cell>
          <cell r="P5090">
            <v>1</v>
          </cell>
          <cell r="Q5090">
            <v>0</v>
          </cell>
          <cell r="R5090">
            <v>3</v>
          </cell>
          <cell r="S5090">
            <v>0</v>
          </cell>
          <cell r="T5090">
            <v>1</v>
          </cell>
        </row>
        <row r="5091">
          <cell r="A5091" t="str">
            <v>西大竹2</v>
          </cell>
          <cell r="B5091" t="str">
            <v>34000西大竹2</v>
          </cell>
          <cell r="C5091">
            <v>46</v>
          </cell>
          <cell r="D5091" t="str">
            <v>町名別・年齢別人口調べ</v>
          </cell>
          <cell r="E5091" t="str">
            <v>令和 6年 3月 1日</v>
          </cell>
          <cell r="F5091">
            <v>46</v>
          </cell>
          <cell r="G5091" t="str">
            <v>令和 6年 2月29日　現在</v>
          </cell>
          <cell r="H5091" t="str">
            <v>町名</v>
          </cell>
          <cell r="I5091">
            <v>34000</v>
          </cell>
          <cell r="J5091" t="str">
            <v>西大竹</v>
          </cell>
          <cell r="K5091"/>
          <cell r="L5091"/>
          <cell r="M5091">
            <v>2</v>
          </cell>
          <cell r="N5091">
            <v>3</v>
          </cell>
          <cell r="O5091">
            <v>0</v>
          </cell>
          <cell r="P5091">
            <v>2</v>
          </cell>
          <cell r="Q5091">
            <v>0</v>
          </cell>
          <cell r="R5091">
            <v>5</v>
          </cell>
          <cell r="S5091">
            <v>0</v>
          </cell>
          <cell r="T5091">
            <v>1</v>
          </cell>
        </row>
        <row r="5092">
          <cell r="A5092" t="str">
            <v>西大竹3</v>
          </cell>
          <cell r="B5092" t="str">
            <v>34000西大竹3</v>
          </cell>
          <cell r="C5092">
            <v>46</v>
          </cell>
          <cell r="D5092" t="str">
            <v>町名別・年齢別人口調べ</v>
          </cell>
          <cell r="E5092" t="str">
            <v>令和 6年 3月 1日</v>
          </cell>
          <cell r="F5092">
            <v>46</v>
          </cell>
          <cell r="G5092" t="str">
            <v>令和 6年 2月29日　現在</v>
          </cell>
          <cell r="H5092" t="str">
            <v>町名</v>
          </cell>
          <cell r="I5092">
            <v>34000</v>
          </cell>
          <cell r="J5092" t="str">
            <v>西大竹</v>
          </cell>
          <cell r="K5092"/>
          <cell r="L5092"/>
          <cell r="M5092">
            <v>3</v>
          </cell>
          <cell r="N5092">
            <v>2</v>
          </cell>
          <cell r="O5092">
            <v>0</v>
          </cell>
          <cell r="P5092">
            <v>9</v>
          </cell>
          <cell r="Q5092">
            <v>0</v>
          </cell>
          <cell r="R5092">
            <v>11</v>
          </cell>
          <cell r="S5092">
            <v>0</v>
          </cell>
          <cell r="T5092">
            <v>1</v>
          </cell>
        </row>
        <row r="5093">
          <cell r="A5093" t="str">
            <v>西大竹4</v>
          </cell>
          <cell r="B5093" t="str">
            <v>34000西大竹4</v>
          </cell>
          <cell r="C5093">
            <v>46</v>
          </cell>
          <cell r="D5093" t="str">
            <v>町名別・年齢別人口調べ</v>
          </cell>
          <cell r="E5093" t="str">
            <v>令和 6年 3月 1日</v>
          </cell>
          <cell r="F5093">
            <v>46</v>
          </cell>
          <cell r="G5093" t="str">
            <v>令和 6年 2月29日　現在</v>
          </cell>
          <cell r="H5093" t="str">
            <v>町名</v>
          </cell>
          <cell r="I5093">
            <v>34000</v>
          </cell>
          <cell r="J5093" t="str">
            <v>西大竹</v>
          </cell>
          <cell r="K5093"/>
          <cell r="L5093"/>
          <cell r="M5093">
            <v>4</v>
          </cell>
          <cell r="N5093">
            <v>3</v>
          </cell>
          <cell r="O5093">
            <v>0</v>
          </cell>
          <cell r="P5093">
            <v>4</v>
          </cell>
          <cell r="Q5093">
            <v>0</v>
          </cell>
          <cell r="R5093">
            <v>7</v>
          </cell>
          <cell r="S5093">
            <v>0</v>
          </cell>
          <cell r="T5093">
            <v>1</v>
          </cell>
        </row>
        <row r="5094">
          <cell r="A5094" t="str">
            <v>西大竹5</v>
          </cell>
          <cell r="B5094" t="str">
            <v>34000西大竹5</v>
          </cell>
          <cell r="C5094">
            <v>46</v>
          </cell>
          <cell r="D5094" t="str">
            <v>町名別・年齢別人口調べ</v>
          </cell>
          <cell r="E5094" t="str">
            <v>令和 6年 3月 1日</v>
          </cell>
          <cell r="F5094">
            <v>46</v>
          </cell>
          <cell r="G5094" t="str">
            <v>令和 6年 2月29日　現在</v>
          </cell>
          <cell r="H5094" t="str">
            <v>町名</v>
          </cell>
          <cell r="I5094">
            <v>34000</v>
          </cell>
          <cell r="J5094" t="str">
            <v>西大竹</v>
          </cell>
          <cell r="K5094"/>
          <cell r="L5094"/>
          <cell r="M5094">
            <v>5</v>
          </cell>
          <cell r="N5094">
            <v>6</v>
          </cell>
          <cell r="O5094">
            <v>0</v>
          </cell>
          <cell r="P5094">
            <v>5</v>
          </cell>
          <cell r="Q5094">
            <v>0</v>
          </cell>
          <cell r="R5094">
            <v>11</v>
          </cell>
          <cell r="S5094">
            <v>0</v>
          </cell>
          <cell r="T5094">
            <v>1</v>
          </cell>
        </row>
        <row r="5095">
          <cell r="A5095" t="str">
            <v>西大竹6</v>
          </cell>
          <cell r="B5095" t="str">
            <v>34000西大竹6</v>
          </cell>
          <cell r="C5095">
            <v>46</v>
          </cell>
          <cell r="D5095" t="str">
            <v>町名別・年齢別人口調べ</v>
          </cell>
          <cell r="E5095" t="str">
            <v>令和 6年 3月 1日</v>
          </cell>
          <cell r="F5095">
            <v>46</v>
          </cell>
          <cell r="G5095" t="str">
            <v>令和 6年 2月29日　現在</v>
          </cell>
          <cell r="H5095" t="str">
            <v>町名</v>
          </cell>
          <cell r="I5095">
            <v>34000</v>
          </cell>
          <cell r="J5095" t="str">
            <v>西大竹</v>
          </cell>
          <cell r="K5095"/>
          <cell r="L5095"/>
          <cell r="M5095">
            <v>6</v>
          </cell>
          <cell r="N5095">
            <v>8</v>
          </cell>
          <cell r="O5095">
            <v>0</v>
          </cell>
          <cell r="P5095">
            <v>3</v>
          </cell>
          <cell r="Q5095">
            <v>0</v>
          </cell>
          <cell r="R5095">
            <v>11</v>
          </cell>
          <cell r="S5095">
            <v>0</v>
          </cell>
          <cell r="T5095">
            <v>1</v>
          </cell>
        </row>
        <row r="5096">
          <cell r="A5096" t="str">
            <v>西大竹7</v>
          </cell>
          <cell r="B5096" t="str">
            <v>34000西大竹7</v>
          </cell>
          <cell r="C5096">
            <v>46</v>
          </cell>
          <cell r="D5096" t="str">
            <v>町名別・年齢別人口調べ</v>
          </cell>
          <cell r="E5096" t="str">
            <v>令和 6年 3月 1日</v>
          </cell>
          <cell r="F5096">
            <v>46</v>
          </cell>
          <cell r="G5096" t="str">
            <v>令和 6年 2月29日　現在</v>
          </cell>
          <cell r="H5096" t="str">
            <v>町名</v>
          </cell>
          <cell r="I5096">
            <v>34000</v>
          </cell>
          <cell r="J5096" t="str">
            <v>西大竹</v>
          </cell>
          <cell r="K5096"/>
          <cell r="L5096"/>
          <cell r="M5096">
            <v>7</v>
          </cell>
          <cell r="N5096">
            <v>5</v>
          </cell>
          <cell r="O5096">
            <v>0</v>
          </cell>
          <cell r="P5096">
            <v>4</v>
          </cell>
          <cell r="Q5096">
            <v>0</v>
          </cell>
          <cell r="R5096">
            <v>9</v>
          </cell>
          <cell r="S5096">
            <v>0</v>
          </cell>
          <cell r="T5096">
            <v>1</v>
          </cell>
        </row>
        <row r="5097">
          <cell r="A5097" t="str">
            <v>西大竹8</v>
          </cell>
          <cell r="B5097" t="str">
            <v>34000西大竹8</v>
          </cell>
          <cell r="C5097">
            <v>46</v>
          </cell>
          <cell r="D5097" t="str">
            <v>町名別・年齢別人口調べ</v>
          </cell>
          <cell r="E5097" t="str">
            <v>令和 6年 3月 1日</v>
          </cell>
          <cell r="F5097">
            <v>46</v>
          </cell>
          <cell r="G5097" t="str">
            <v>令和 6年 2月29日　現在</v>
          </cell>
          <cell r="H5097" t="str">
            <v>町名</v>
          </cell>
          <cell r="I5097">
            <v>34000</v>
          </cell>
          <cell r="J5097" t="str">
            <v>西大竹</v>
          </cell>
          <cell r="K5097"/>
          <cell r="L5097"/>
          <cell r="M5097">
            <v>8</v>
          </cell>
          <cell r="N5097">
            <v>5</v>
          </cell>
          <cell r="O5097">
            <v>0</v>
          </cell>
          <cell r="P5097">
            <v>4</v>
          </cell>
          <cell r="Q5097">
            <v>0</v>
          </cell>
          <cell r="R5097">
            <v>9</v>
          </cell>
          <cell r="S5097">
            <v>0</v>
          </cell>
          <cell r="T5097">
            <v>1</v>
          </cell>
        </row>
        <row r="5098">
          <cell r="A5098" t="str">
            <v>西大竹9</v>
          </cell>
          <cell r="B5098" t="str">
            <v>34000西大竹9</v>
          </cell>
          <cell r="C5098">
            <v>46</v>
          </cell>
          <cell r="D5098" t="str">
            <v>町名別・年齢別人口調べ</v>
          </cell>
          <cell r="E5098" t="str">
            <v>令和 6年 3月 1日</v>
          </cell>
          <cell r="F5098">
            <v>46</v>
          </cell>
          <cell r="G5098" t="str">
            <v>令和 6年 2月29日　現在</v>
          </cell>
          <cell r="H5098" t="str">
            <v>町名</v>
          </cell>
          <cell r="I5098">
            <v>34000</v>
          </cell>
          <cell r="J5098" t="str">
            <v>西大竹</v>
          </cell>
          <cell r="K5098"/>
          <cell r="L5098"/>
          <cell r="M5098">
            <v>9</v>
          </cell>
          <cell r="N5098">
            <v>4</v>
          </cell>
          <cell r="O5098">
            <v>0</v>
          </cell>
          <cell r="P5098">
            <v>6</v>
          </cell>
          <cell r="Q5098">
            <v>0</v>
          </cell>
          <cell r="R5098">
            <v>10</v>
          </cell>
          <cell r="S5098">
            <v>0</v>
          </cell>
          <cell r="T5098">
            <v>1</v>
          </cell>
        </row>
        <row r="5099">
          <cell r="A5099" t="str">
            <v>西大竹10</v>
          </cell>
          <cell r="B5099" t="str">
            <v>34000西大竹10</v>
          </cell>
          <cell r="C5099">
            <v>46</v>
          </cell>
          <cell r="D5099" t="str">
            <v>町名別・年齢別人口調べ</v>
          </cell>
          <cell r="E5099" t="str">
            <v>令和 6年 3月 1日</v>
          </cell>
          <cell r="F5099">
            <v>46</v>
          </cell>
          <cell r="G5099" t="str">
            <v>令和 6年 2月29日　現在</v>
          </cell>
          <cell r="H5099" t="str">
            <v>町名</v>
          </cell>
          <cell r="I5099">
            <v>34000</v>
          </cell>
          <cell r="J5099" t="str">
            <v>西大竹</v>
          </cell>
          <cell r="K5099"/>
          <cell r="L5099"/>
          <cell r="M5099">
            <v>10</v>
          </cell>
          <cell r="N5099">
            <v>7</v>
          </cell>
          <cell r="O5099">
            <v>0</v>
          </cell>
          <cell r="P5099">
            <v>6</v>
          </cell>
          <cell r="Q5099">
            <v>0</v>
          </cell>
          <cell r="R5099">
            <v>13</v>
          </cell>
          <cell r="S5099">
            <v>0</v>
          </cell>
          <cell r="T5099">
            <v>1</v>
          </cell>
        </row>
        <row r="5100">
          <cell r="A5100" t="str">
            <v>西大竹11</v>
          </cell>
          <cell r="B5100" t="str">
            <v>34000西大竹11</v>
          </cell>
          <cell r="C5100">
            <v>46</v>
          </cell>
          <cell r="D5100" t="str">
            <v>町名別・年齢別人口調べ</v>
          </cell>
          <cell r="E5100" t="str">
            <v>令和 6年 3月 1日</v>
          </cell>
          <cell r="F5100">
            <v>46</v>
          </cell>
          <cell r="G5100" t="str">
            <v>令和 6年 2月29日　現在</v>
          </cell>
          <cell r="H5100" t="str">
            <v>町名</v>
          </cell>
          <cell r="I5100">
            <v>34000</v>
          </cell>
          <cell r="J5100" t="str">
            <v>西大竹</v>
          </cell>
          <cell r="K5100"/>
          <cell r="L5100"/>
          <cell r="M5100">
            <v>11</v>
          </cell>
          <cell r="N5100">
            <v>4</v>
          </cell>
          <cell r="O5100">
            <v>0</v>
          </cell>
          <cell r="P5100">
            <v>7</v>
          </cell>
          <cell r="Q5100">
            <v>0</v>
          </cell>
          <cell r="R5100">
            <v>11</v>
          </cell>
          <cell r="S5100">
            <v>0</v>
          </cell>
          <cell r="T5100">
            <v>1</v>
          </cell>
        </row>
        <row r="5101">
          <cell r="A5101" t="str">
            <v>西大竹12</v>
          </cell>
          <cell r="B5101" t="str">
            <v>34000西大竹12</v>
          </cell>
          <cell r="C5101">
            <v>46</v>
          </cell>
          <cell r="D5101" t="str">
            <v>町名別・年齢別人口調べ</v>
          </cell>
          <cell r="E5101" t="str">
            <v>令和 6年 3月 1日</v>
          </cell>
          <cell r="F5101">
            <v>46</v>
          </cell>
          <cell r="G5101" t="str">
            <v>令和 6年 2月29日　現在</v>
          </cell>
          <cell r="H5101" t="str">
            <v>町名</v>
          </cell>
          <cell r="I5101">
            <v>34000</v>
          </cell>
          <cell r="J5101" t="str">
            <v>西大竹</v>
          </cell>
          <cell r="K5101"/>
          <cell r="L5101"/>
          <cell r="M5101">
            <v>12</v>
          </cell>
          <cell r="N5101">
            <v>6</v>
          </cell>
          <cell r="O5101">
            <v>0</v>
          </cell>
          <cell r="P5101">
            <v>5</v>
          </cell>
          <cell r="Q5101">
            <v>0</v>
          </cell>
          <cell r="R5101">
            <v>11</v>
          </cell>
          <cell r="S5101">
            <v>0</v>
          </cell>
          <cell r="T5101">
            <v>1</v>
          </cell>
        </row>
        <row r="5102">
          <cell r="A5102" t="str">
            <v>西大竹13</v>
          </cell>
          <cell r="B5102" t="str">
            <v>34000西大竹13</v>
          </cell>
          <cell r="C5102">
            <v>46</v>
          </cell>
          <cell r="D5102" t="str">
            <v>町名別・年齢別人口調べ</v>
          </cell>
          <cell r="E5102" t="str">
            <v>令和 6年 3月 1日</v>
          </cell>
          <cell r="F5102">
            <v>46</v>
          </cell>
          <cell r="G5102" t="str">
            <v>令和 6年 2月29日　現在</v>
          </cell>
          <cell r="H5102" t="str">
            <v>町名</v>
          </cell>
          <cell r="I5102">
            <v>34000</v>
          </cell>
          <cell r="J5102" t="str">
            <v>西大竹</v>
          </cell>
          <cell r="K5102"/>
          <cell r="L5102"/>
          <cell r="M5102">
            <v>13</v>
          </cell>
          <cell r="N5102">
            <v>3</v>
          </cell>
          <cell r="O5102">
            <v>0</v>
          </cell>
          <cell r="P5102">
            <v>5</v>
          </cell>
          <cell r="Q5102">
            <v>0</v>
          </cell>
          <cell r="R5102">
            <v>8</v>
          </cell>
          <cell r="S5102">
            <v>0</v>
          </cell>
          <cell r="T5102">
            <v>1</v>
          </cell>
        </row>
        <row r="5103">
          <cell r="A5103" t="str">
            <v>西大竹14</v>
          </cell>
          <cell r="B5103" t="str">
            <v>34000西大竹14</v>
          </cell>
          <cell r="C5103">
            <v>46</v>
          </cell>
          <cell r="D5103" t="str">
            <v>町名別・年齢別人口調べ</v>
          </cell>
          <cell r="E5103" t="str">
            <v>令和 6年 3月 1日</v>
          </cell>
          <cell r="F5103">
            <v>46</v>
          </cell>
          <cell r="G5103" t="str">
            <v>令和 6年 2月29日　現在</v>
          </cell>
          <cell r="H5103" t="str">
            <v>町名</v>
          </cell>
          <cell r="I5103">
            <v>34000</v>
          </cell>
          <cell r="J5103" t="str">
            <v>西大竹</v>
          </cell>
          <cell r="K5103"/>
          <cell r="L5103"/>
          <cell r="M5103">
            <v>14</v>
          </cell>
          <cell r="N5103">
            <v>3</v>
          </cell>
          <cell r="O5103">
            <v>0</v>
          </cell>
          <cell r="P5103">
            <v>3</v>
          </cell>
          <cell r="Q5103">
            <v>0</v>
          </cell>
          <cell r="R5103">
            <v>6</v>
          </cell>
          <cell r="S5103">
            <v>0</v>
          </cell>
          <cell r="T5103">
            <v>1</v>
          </cell>
        </row>
        <row r="5104">
          <cell r="A5104" t="str">
            <v>西大竹15</v>
          </cell>
          <cell r="B5104" t="str">
            <v>34000西大竹15</v>
          </cell>
          <cell r="C5104">
            <v>46</v>
          </cell>
          <cell r="D5104" t="str">
            <v>町名別・年齢別人口調べ</v>
          </cell>
          <cell r="E5104" t="str">
            <v>令和 6年 3月 1日</v>
          </cell>
          <cell r="F5104">
            <v>46</v>
          </cell>
          <cell r="G5104" t="str">
            <v>令和 6年 2月29日　現在</v>
          </cell>
          <cell r="H5104" t="str">
            <v>町名</v>
          </cell>
          <cell r="I5104">
            <v>34000</v>
          </cell>
          <cell r="J5104" t="str">
            <v>西大竹</v>
          </cell>
          <cell r="K5104"/>
          <cell r="L5104"/>
          <cell r="M5104">
            <v>15</v>
          </cell>
          <cell r="N5104">
            <v>6</v>
          </cell>
          <cell r="O5104">
            <v>0</v>
          </cell>
          <cell r="P5104">
            <v>2</v>
          </cell>
          <cell r="Q5104">
            <v>0</v>
          </cell>
          <cell r="R5104">
            <v>8</v>
          </cell>
          <cell r="S5104">
            <v>0</v>
          </cell>
          <cell r="T5104">
            <v>1</v>
          </cell>
        </row>
        <row r="5105">
          <cell r="A5105" t="str">
            <v>西大竹16</v>
          </cell>
          <cell r="B5105" t="str">
            <v>34000西大竹16</v>
          </cell>
          <cell r="C5105">
            <v>46</v>
          </cell>
          <cell r="D5105" t="str">
            <v>町名別・年齢別人口調べ</v>
          </cell>
          <cell r="E5105" t="str">
            <v>令和 6年 3月 1日</v>
          </cell>
          <cell r="F5105">
            <v>46</v>
          </cell>
          <cell r="G5105" t="str">
            <v>令和 6年 2月29日　現在</v>
          </cell>
          <cell r="H5105" t="str">
            <v>町名</v>
          </cell>
          <cell r="I5105">
            <v>34000</v>
          </cell>
          <cell r="J5105" t="str">
            <v>西大竹</v>
          </cell>
          <cell r="K5105"/>
          <cell r="L5105"/>
          <cell r="M5105">
            <v>16</v>
          </cell>
          <cell r="N5105">
            <v>5</v>
          </cell>
          <cell r="O5105">
            <v>0</v>
          </cell>
          <cell r="P5105">
            <v>5</v>
          </cell>
          <cell r="Q5105">
            <v>0</v>
          </cell>
          <cell r="R5105">
            <v>10</v>
          </cell>
          <cell r="S5105">
            <v>0</v>
          </cell>
          <cell r="T5105">
            <v>1</v>
          </cell>
        </row>
        <row r="5106">
          <cell r="A5106" t="str">
            <v>西大竹17</v>
          </cell>
          <cell r="B5106" t="str">
            <v>34000西大竹17</v>
          </cell>
          <cell r="C5106">
            <v>46</v>
          </cell>
          <cell r="D5106" t="str">
            <v>町名別・年齢別人口調べ</v>
          </cell>
          <cell r="E5106" t="str">
            <v>令和 6年 3月 1日</v>
          </cell>
          <cell r="F5106">
            <v>46</v>
          </cell>
          <cell r="G5106" t="str">
            <v>令和 6年 2月29日　現在</v>
          </cell>
          <cell r="H5106" t="str">
            <v>町名</v>
          </cell>
          <cell r="I5106">
            <v>34000</v>
          </cell>
          <cell r="J5106" t="str">
            <v>西大竹</v>
          </cell>
          <cell r="K5106"/>
          <cell r="L5106"/>
          <cell r="M5106">
            <v>17</v>
          </cell>
          <cell r="N5106">
            <v>4</v>
          </cell>
          <cell r="O5106">
            <v>0</v>
          </cell>
          <cell r="P5106">
            <v>6</v>
          </cell>
          <cell r="Q5106">
            <v>0</v>
          </cell>
          <cell r="R5106">
            <v>10</v>
          </cell>
          <cell r="S5106">
            <v>0</v>
          </cell>
          <cell r="T5106">
            <v>1</v>
          </cell>
        </row>
        <row r="5107">
          <cell r="A5107" t="str">
            <v>西大竹18</v>
          </cell>
          <cell r="B5107" t="str">
            <v>34000西大竹18</v>
          </cell>
          <cell r="C5107">
            <v>46</v>
          </cell>
          <cell r="D5107" t="str">
            <v>町名別・年齢別人口調べ</v>
          </cell>
          <cell r="E5107" t="str">
            <v>令和 6年 3月 1日</v>
          </cell>
          <cell r="F5107">
            <v>46</v>
          </cell>
          <cell r="G5107" t="str">
            <v>令和 6年 2月29日　現在</v>
          </cell>
          <cell r="H5107" t="str">
            <v>町名</v>
          </cell>
          <cell r="I5107">
            <v>34000</v>
          </cell>
          <cell r="J5107" t="str">
            <v>西大竹</v>
          </cell>
          <cell r="K5107"/>
          <cell r="L5107"/>
          <cell r="M5107">
            <v>18</v>
          </cell>
          <cell r="N5107">
            <v>4</v>
          </cell>
          <cell r="O5107">
            <v>0</v>
          </cell>
          <cell r="P5107">
            <v>6</v>
          </cell>
          <cell r="Q5107">
            <v>0</v>
          </cell>
          <cell r="R5107">
            <v>10</v>
          </cell>
          <cell r="S5107">
            <v>0</v>
          </cell>
          <cell r="T5107">
            <v>1</v>
          </cell>
        </row>
        <row r="5108">
          <cell r="A5108" t="str">
            <v>西大竹19</v>
          </cell>
          <cell r="B5108" t="str">
            <v>34000西大竹19</v>
          </cell>
          <cell r="C5108">
            <v>46</v>
          </cell>
          <cell r="D5108" t="str">
            <v>町名別・年齢別人口調べ</v>
          </cell>
          <cell r="E5108" t="str">
            <v>令和 6年 3月 1日</v>
          </cell>
          <cell r="F5108">
            <v>46</v>
          </cell>
          <cell r="G5108" t="str">
            <v>令和 6年 2月29日　現在</v>
          </cell>
          <cell r="H5108" t="str">
            <v>町名</v>
          </cell>
          <cell r="I5108">
            <v>34000</v>
          </cell>
          <cell r="J5108" t="str">
            <v>西大竹</v>
          </cell>
          <cell r="K5108"/>
          <cell r="L5108"/>
          <cell r="M5108">
            <v>19</v>
          </cell>
          <cell r="N5108">
            <v>7</v>
          </cell>
          <cell r="O5108">
            <v>2</v>
          </cell>
          <cell r="P5108">
            <v>3</v>
          </cell>
          <cell r="Q5108">
            <v>0</v>
          </cell>
          <cell r="R5108">
            <v>10</v>
          </cell>
          <cell r="S5108">
            <v>2</v>
          </cell>
          <cell r="T5108">
            <v>1</v>
          </cell>
        </row>
        <row r="5109">
          <cell r="A5109" t="str">
            <v>西大竹20</v>
          </cell>
          <cell r="B5109" t="str">
            <v>34000西大竹20</v>
          </cell>
          <cell r="C5109">
            <v>46</v>
          </cell>
          <cell r="D5109" t="str">
            <v>町名別・年齢別人口調べ</v>
          </cell>
          <cell r="E5109" t="str">
            <v>令和 6年 3月 1日</v>
          </cell>
          <cell r="F5109">
            <v>46</v>
          </cell>
          <cell r="G5109" t="str">
            <v>令和 6年 2月29日　現在</v>
          </cell>
          <cell r="H5109" t="str">
            <v>町名</v>
          </cell>
          <cell r="I5109">
            <v>34000</v>
          </cell>
          <cell r="J5109" t="str">
            <v>西大竹</v>
          </cell>
          <cell r="K5109"/>
          <cell r="L5109"/>
          <cell r="M5109">
            <v>20</v>
          </cell>
          <cell r="N5109">
            <v>4</v>
          </cell>
          <cell r="O5109">
            <v>1</v>
          </cell>
          <cell r="P5109">
            <v>5</v>
          </cell>
          <cell r="Q5109">
            <v>0</v>
          </cell>
          <cell r="R5109">
            <v>9</v>
          </cell>
          <cell r="S5109">
            <v>1</v>
          </cell>
          <cell r="T5109">
            <v>1</v>
          </cell>
        </row>
        <row r="5110">
          <cell r="A5110" t="str">
            <v>西大竹21</v>
          </cell>
          <cell r="B5110" t="str">
            <v>34000西大竹21</v>
          </cell>
          <cell r="C5110">
            <v>46</v>
          </cell>
          <cell r="D5110" t="str">
            <v>町名別・年齢別人口調べ</v>
          </cell>
          <cell r="E5110" t="str">
            <v>令和 6年 3月 1日</v>
          </cell>
          <cell r="F5110">
            <v>46</v>
          </cell>
          <cell r="G5110" t="str">
            <v>令和 6年 2月29日　現在</v>
          </cell>
          <cell r="H5110" t="str">
            <v>町名</v>
          </cell>
          <cell r="I5110">
            <v>34000</v>
          </cell>
          <cell r="J5110" t="str">
            <v>西大竹</v>
          </cell>
          <cell r="K5110"/>
          <cell r="L5110"/>
          <cell r="M5110">
            <v>21</v>
          </cell>
          <cell r="N5110">
            <v>7</v>
          </cell>
          <cell r="O5110">
            <v>0</v>
          </cell>
          <cell r="P5110">
            <v>2</v>
          </cell>
          <cell r="Q5110">
            <v>0</v>
          </cell>
          <cell r="R5110">
            <v>9</v>
          </cell>
          <cell r="S5110">
            <v>0</v>
          </cell>
          <cell r="T5110">
            <v>1</v>
          </cell>
        </row>
        <row r="5111">
          <cell r="A5111" t="str">
            <v>西大竹22</v>
          </cell>
          <cell r="B5111" t="str">
            <v>34000西大竹22</v>
          </cell>
          <cell r="C5111">
            <v>46</v>
          </cell>
          <cell r="D5111" t="str">
            <v>町名別・年齢別人口調べ</v>
          </cell>
          <cell r="E5111" t="str">
            <v>令和 6年 3月 1日</v>
          </cell>
          <cell r="F5111">
            <v>46</v>
          </cell>
          <cell r="G5111" t="str">
            <v>令和 6年 2月29日　現在</v>
          </cell>
          <cell r="H5111" t="str">
            <v>町名</v>
          </cell>
          <cell r="I5111">
            <v>34000</v>
          </cell>
          <cell r="J5111" t="str">
            <v>西大竹</v>
          </cell>
          <cell r="K5111"/>
          <cell r="L5111"/>
          <cell r="M5111">
            <v>22</v>
          </cell>
          <cell r="N5111">
            <v>6</v>
          </cell>
          <cell r="O5111">
            <v>0</v>
          </cell>
          <cell r="P5111">
            <v>8</v>
          </cell>
          <cell r="Q5111">
            <v>0</v>
          </cell>
          <cell r="R5111">
            <v>14</v>
          </cell>
          <cell r="S5111">
            <v>0</v>
          </cell>
          <cell r="T5111">
            <v>1</v>
          </cell>
        </row>
        <row r="5112">
          <cell r="A5112" t="str">
            <v>西大竹23</v>
          </cell>
          <cell r="B5112" t="str">
            <v>34000西大竹23</v>
          </cell>
          <cell r="C5112">
            <v>46</v>
          </cell>
          <cell r="D5112" t="str">
            <v>町名別・年齢別人口調べ</v>
          </cell>
          <cell r="E5112" t="str">
            <v>令和 6年 3月 1日</v>
          </cell>
          <cell r="F5112">
            <v>46</v>
          </cell>
          <cell r="G5112" t="str">
            <v>令和 6年 2月29日　現在</v>
          </cell>
          <cell r="H5112" t="str">
            <v>町名</v>
          </cell>
          <cell r="I5112">
            <v>34000</v>
          </cell>
          <cell r="J5112" t="str">
            <v>西大竹</v>
          </cell>
          <cell r="K5112"/>
          <cell r="L5112"/>
          <cell r="M5112">
            <v>23</v>
          </cell>
          <cell r="N5112">
            <v>9</v>
          </cell>
          <cell r="O5112">
            <v>0</v>
          </cell>
          <cell r="P5112">
            <v>6</v>
          </cell>
          <cell r="Q5112">
            <v>0</v>
          </cell>
          <cell r="R5112">
            <v>15</v>
          </cell>
          <cell r="S5112">
            <v>0</v>
          </cell>
          <cell r="T5112">
            <v>1</v>
          </cell>
        </row>
        <row r="5113">
          <cell r="A5113" t="str">
            <v>西大竹24</v>
          </cell>
          <cell r="B5113" t="str">
            <v>34000西大竹24</v>
          </cell>
          <cell r="C5113">
            <v>46</v>
          </cell>
          <cell r="D5113" t="str">
            <v>町名別・年齢別人口調べ</v>
          </cell>
          <cell r="E5113" t="str">
            <v>令和 6年 3月 1日</v>
          </cell>
          <cell r="F5113">
            <v>46</v>
          </cell>
          <cell r="G5113" t="str">
            <v>令和 6年 2月29日　現在</v>
          </cell>
          <cell r="H5113" t="str">
            <v>町名</v>
          </cell>
          <cell r="I5113">
            <v>34000</v>
          </cell>
          <cell r="J5113" t="str">
            <v>西大竹</v>
          </cell>
          <cell r="K5113"/>
          <cell r="L5113"/>
          <cell r="M5113">
            <v>24</v>
          </cell>
          <cell r="N5113">
            <v>5</v>
          </cell>
          <cell r="O5113">
            <v>0</v>
          </cell>
          <cell r="P5113">
            <v>4</v>
          </cell>
          <cell r="Q5113">
            <v>0</v>
          </cell>
          <cell r="R5113">
            <v>9</v>
          </cell>
          <cell r="S5113">
            <v>0</v>
          </cell>
          <cell r="T5113">
            <v>1</v>
          </cell>
        </row>
        <row r="5114">
          <cell r="A5114" t="str">
            <v>西大竹25</v>
          </cell>
          <cell r="B5114" t="str">
            <v>34000西大竹25</v>
          </cell>
          <cell r="C5114">
            <v>46</v>
          </cell>
          <cell r="D5114" t="str">
            <v>町名別・年齢別人口調べ</v>
          </cell>
          <cell r="E5114" t="str">
            <v>令和 6年 3月 1日</v>
          </cell>
          <cell r="F5114">
            <v>46</v>
          </cell>
          <cell r="G5114" t="str">
            <v>令和 6年 2月29日　現在</v>
          </cell>
          <cell r="H5114" t="str">
            <v>町名</v>
          </cell>
          <cell r="I5114">
            <v>34000</v>
          </cell>
          <cell r="J5114" t="str">
            <v>西大竹</v>
          </cell>
          <cell r="K5114"/>
          <cell r="L5114"/>
          <cell r="M5114">
            <v>25</v>
          </cell>
          <cell r="N5114">
            <v>14</v>
          </cell>
          <cell r="O5114">
            <v>1</v>
          </cell>
          <cell r="P5114">
            <v>10</v>
          </cell>
          <cell r="Q5114">
            <v>0</v>
          </cell>
          <cell r="R5114">
            <v>24</v>
          </cell>
          <cell r="S5114">
            <v>1</v>
          </cell>
          <cell r="T5114">
            <v>1</v>
          </cell>
        </row>
        <row r="5115">
          <cell r="A5115" t="str">
            <v>西大竹26</v>
          </cell>
          <cell r="B5115" t="str">
            <v>34000西大竹26</v>
          </cell>
          <cell r="C5115">
            <v>46</v>
          </cell>
          <cell r="D5115" t="str">
            <v>町名別・年齢別人口調べ</v>
          </cell>
          <cell r="E5115" t="str">
            <v>令和 6年 3月 1日</v>
          </cell>
          <cell r="F5115">
            <v>46</v>
          </cell>
          <cell r="G5115" t="str">
            <v>令和 6年 2月29日　現在</v>
          </cell>
          <cell r="H5115" t="str">
            <v>町名</v>
          </cell>
          <cell r="I5115">
            <v>34000</v>
          </cell>
          <cell r="J5115" t="str">
            <v>西大竹</v>
          </cell>
          <cell r="K5115"/>
          <cell r="L5115"/>
          <cell r="M5115">
            <v>26</v>
          </cell>
          <cell r="N5115">
            <v>11</v>
          </cell>
          <cell r="O5115">
            <v>0</v>
          </cell>
          <cell r="P5115">
            <v>0</v>
          </cell>
          <cell r="Q5115">
            <v>0</v>
          </cell>
          <cell r="R5115">
            <v>11</v>
          </cell>
          <cell r="S5115">
            <v>0</v>
          </cell>
          <cell r="T5115">
            <v>1</v>
          </cell>
        </row>
        <row r="5116">
          <cell r="A5116" t="str">
            <v>西大竹27</v>
          </cell>
          <cell r="B5116" t="str">
            <v>34000西大竹27</v>
          </cell>
          <cell r="C5116">
            <v>46</v>
          </cell>
          <cell r="D5116" t="str">
            <v>町名別・年齢別人口調べ</v>
          </cell>
          <cell r="E5116" t="str">
            <v>令和 6年 3月 1日</v>
          </cell>
          <cell r="F5116">
            <v>46</v>
          </cell>
          <cell r="G5116" t="str">
            <v>令和 6年 2月29日　現在</v>
          </cell>
          <cell r="H5116" t="str">
            <v>町名</v>
          </cell>
          <cell r="I5116">
            <v>34000</v>
          </cell>
          <cell r="J5116" t="str">
            <v>西大竹</v>
          </cell>
          <cell r="K5116"/>
          <cell r="L5116"/>
          <cell r="M5116">
            <v>27</v>
          </cell>
          <cell r="N5116">
            <v>5</v>
          </cell>
          <cell r="O5116">
            <v>0</v>
          </cell>
          <cell r="P5116">
            <v>1</v>
          </cell>
          <cell r="Q5116">
            <v>0</v>
          </cell>
          <cell r="R5116">
            <v>6</v>
          </cell>
          <cell r="S5116">
            <v>0</v>
          </cell>
          <cell r="T5116">
            <v>1</v>
          </cell>
        </row>
        <row r="5117">
          <cell r="A5117" t="str">
            <v>西大竹28</v>
          </cell>
          <cell r="B5117" t="str">
            <v>34000西大竹28</v>
          </cell>
          <cell r="C5117">
            <v>46</v>
          </cell>
          <cell r="D5117" t="str">
            <v>町名別・年齢別人口調べ</v>
          </cell>
          <cell r="E5117" t="str">
            <v>令和 6年 3月 1日</v>
          </cell>
          <cell r="F5117">
            <v>46</v>
          </cell>
          <cell r="G5117" t="str">
            <v>令和 6年 2月29日　現在</v>
          </cell>
          <cell r="H5117" t="str">
            <v>町名</v>
          </cell>
          <cell r="I5117">
            <v>34000</v>
          </cell>
          <cell r="J5117" t="str">
            <v>西大竹</v>
          </cell>
          <cell r="K5117"/>
          <cell r="L5117"/>
          <cell r="M5117">
            <v>28</v>
          </cell>
          <cell r="N5117">
            <v>10</v>
          </cell>
          <cell r="O5117">
            <v>0</v>
          </cell>
          <cell r="P5117">
            <v>3</v>
          </cell>
          <cell r="Q5117">
            <v>0</v>
          </cell>
          <cell r="R5117">
            <v>13</v>
          </cell>
          <cell r="S5117">
            <v>0</v>
          </cell>
          <cell r="T5117">
            <v>1</v>
          </cell>
        </row>
        <row r="5118">
          <cell r="A5118" t="str">
            <v>西大竹29</v>
          </cell>
          <cell r="B5118" t="str">
            <v>34000西大竹29</v>
          </cell>
          <cell r="C5118">
            <v>46</v>
          </cell>
          <cell r="D5118" t="str">
            <v>町名別・年齢別人口調べ</v>
          </cell>
          <cell r="E5118" t="str">
            <v>令和 6年 3月 1日</v>
          </cell>
          <cell r="F5118">
            <v>46</v>
          </cell>
          <cell r="G5118" t="str">
            <v>令和 6年 2月29日　現在</v>
          </cell>
          <cell r="H5118" t="str">
            <v>町名</v>
          </cell>
          <cell r="I5118">
            <v>34000</v>
          </cell>
          <cell r="J5118" t="str">
            <v>西大竹</v>
          </cell>
          <cell r="K5118"/>
          <cell r="L5118"/>
          <cell r="M5118">
            <v>29</v>
          </cell>
          <cell r="N5118">
            <v>5</v>
          </cell>
          <cell r="O5118">
            <v>0</v>
          </cell>
          <cell r="P5118">
            <v>6</v>
          </cell>
          <cell r="Q5118">
            <v>0</v>
          </cell>
          <cell r="R5118">
            <v>11</v>
          </cell>
          <cell r="S5118">
            <v>0</v>
          </cell>
          <cell r="T5118">
            <v>1</v>
          </cell>
        </row>
        <row r="5119">
          <cell r="A5119" t="str">
            <v>西大竹30</v>
          </cell>
          <cell r="B5119" t="str">
            <v>34000西大竹30</v>
          </cell>
          <cell r="C5119">
            <v>46</v>
          </cell>
          <cell r="D5119" t="str">
            <v>町名別・年齢別人口調べ</v>
          </cell>
          <cell r="E5119" t="str">
            <v>令和 6年 3月 1日</v>
          </cell>
          <cell r="F5119">
            <v>46</v>
          </cell>
          <cell r="G5119" t="str">
            <v>令和 6年 2月29日　現在</v>
          </cell>
          <cell r="H5119" t="str">
            <v>町名</v>
          </cell>
          <cell r="I5119">
            <v>34000</v>
          </cell>
          <cell r="J5119" t="str">
            <v>西大竹</v>
          </cell>
          <cell r="K5119"/>
          <cell r="L5119"/>
          <cell r="M5119">
            <v>30</v>
          </cell>
          <cell r="N5119">
            <v>8</v>
          </cell>
          <cell r="O5119">
            <v>0</v>
          </cell>
          <cell r="P5119">
            <v>5</v>
          </cell>
          <cell r="Q5119">
            <v>0</v>
          </cell>
          <cell r="R5119">
            <v>13</v>
          </cell>
          <cell r="S5119">
            <v>0</v>
          </cell>
          <cell r="T5119">
            <v>1</v>
          </cell>
        </row>
        <row r="5120">
          <cell r="A5120" t="str">
            <v>西大竹31</v>
          </cell>
          <cell r="B5120" t="str">
            <v>34000西大竹31</v>
          </cell>
          <cell r="C5120">
            <v>46</v>
          </cell>
          <cell r="D5120" t="str">
            <v>町名別・年齢別人口調べ</v>
          </cell>
          <cell r="E5120" t="str">
            <v>令和 6年 3月 1日</v>
          </cell>
          <cell r="F5120">
            <v>46</v>
          </cell>
          <cell r="G5120" t="str">
            <v>令和 6年 2月29日　現在</v>
          </cell>
          <cell r="H5120" t="str">
            <v>町名</v>
          </cell>
          <cell r="I5120">
            <v>34000</v>
          </cell>
          <cell r="J5120" t="str">
            <v>西大竹</v>
          </cell>
          <cell r="K5120"/>
          <cell r="L5120"/>
          <cell r="M5120">
            <v>31</v>
          </cell>
          <cell r="N5120">
            <v>6</v>
          </cell>
          <cell r="O5120">
            <v>0</v>
          </cell>
          <cell r="P5120">
            <v>8</v>
          </cell>
          <cell r="Q5120">
            <v>0</v>
          </cell>
          <cell r="R5120">
            <v>14</v>
          </cell>
          <cell r="S5120">
            <v>0</v>
          </cell>
          <cell r="T5120">
            <v>1</v>
          </cell>
        </row>
        <row r="5121">
          <cell r="A5121" t="str">
            <v>西大竹32</v>
          </cell>
          <cell r="B5121" t="str">
            <v>34000西大竹32</v>
          </cell>
          <cell r="C5121">
            <v>46</v>
          </cell>
          <cell r="D5121" t="str">
            <v>町名別・年齢別人口調べ</v>
          </cell>
          <cell r="E5121" t="str">
            <v>令和 6年 3月 1日</v>
          </cell>
          <cell r="F5121">
            <v>46</v>
          </cell>
          <cell r="G5121" t="str">
            <v>令和 6年 2月29日　現在</v>
          </cell>
          <cell r="H5121" t="str">
            <v>町名</v>
          </cell>
          <cell r="I5121">
            <v>34000</v>
          </cell>
          <cell r="J5121" t="str">
            <v>西大竹</v>
          </cell>
          <cell r="K5121"/>
          <cell r="L5121"/>
          <cell r="M5121">
            <v>32</v>
          </cell>
          <cell r="N5121">
            <v>8</v>
          </cell>
          <cell r="O5121">
            <v>0</v>
          </cell>
          <cell r="P5121">
            <v>3</v>
          </cell>
          <cell r="Q5121">
            <v>1</v>
          </cell>
          <cell r="R5121">
            <v>11</v>
          </cell>
          <cell r="S5121">
            <v>1</v>
          </cell>
          <cell r="T5121">
            <v>1</v>
          </cell>
        </row>
        <row r="5122">
          <cell r="A5122" t="str">
            <v>西大竹33</v>
          </cell>
          <cell r="B5122" t="str">
            <v>34000西大竹33</v>
          </cell>
          <cell r="C5122">
            <v>46</v>
          </cell>
          <cell r="D5122" t="str">
            <v>町名別・年齢別人口調べ</v>
          </cell>
          <cell r="E5122" t="str">
            <v>令和 6年 3月 1日</v>
          </cell>
          <cell r="F5122">
            <v>46</v>
          </cell>
          <cell r="G5122" t="str">
            <v>令和 6年 2月29日　現在</v>
          </cell>
          <cell r="H5122" t="str">
            <v>町名</v>
          </cell>
          <cell r="I5122">
            <v>34000</v>
          </cell>
          <cell r="J5122" t="str">
            <v>西大竹</v>
          </cell>
          <cell r="K5122"/>
          <cell r="L5122"/>
          <cell r="M5122">
            <v>33</v>
          </cell>
          <cell r="N5122">
            <v>4</v>
          </cell>
          <cell r="O5122">
            <v>0</v>
          </cell>
          <cell r="P5122">
            <v>3</v>
          </cell>
          <cell r="Q5122">
            <v>0</v>
          </cell>
          <cell r="R5122">
            <v>7</v>
          </cell>
          <cell r="S5122">
            <v>0</v>
          </cell>
          <cell r="T5122">
            <v>1</v>
          </cell>
        </row>
        <row r="5123">
          <cell r="A5123" t="str">
            <v>西大竹34</v>
          </cell>
          <cell r="B5123" t="str">
            <v>34000西大竹34</v>
          </cell>
          <cell r="C5123">
            <v>46</v>
          </cell>
          <cell r="D5123" t="str">
            <v>町名別・年齢別人口調べ</v>
          </cell>
          <cell r="E5123" t="str">
            <v>令和 6年 3月 1日</v>
          </cell>
          <cell r="F5123">
            <v>46</v>
          </cell>
          <cell r="G5123" t="str">
            <v>令和 6年 2月29日　現在</v>
          </cell>
          <cell r="H5123" t="str">
            <v>町名</v>
          </cell>
          <cell r="I5123">
            <v>34000</v>
          </cell>
          <cell r="J5123" t="str">
            <v>西大竹</v>
          </cell>
          <cell r="K5123"/>
          <cell r="L5123"/>
          <cell r="M5123">
            <v>34</v>
          </cell>
          <cell r="N5123">
            <v>1</v>
          </cell>
          <cell r="O5123">
            <v>0</v>
          </cell>
          <cell r="P5123">
            <v>4</v>
          </cell>
          <cell r="Q5123">
            <v>0</v>
          </cell>
          <cell r="R5123">
            <v>5</v>
          </cell>
          <cell r="S5123">
            <v>0</v>
          </cell>
          <cell r="T5123">
            <v>1</v>
          </cell>
        </row>
        <row r="5124">
          <cell r="A5124" t="str">
            <v>西大竹35</v>
          </cell>
          <cell r="B5124" t="str">
            <v>34000西大竹35</v>
          </cell>
          <cell r="C5124">
            <v>46</v>
          </cell>
          <cell r="D5124" t="str">
            <v>町名別・年齢別人口調べ</v>
          </cell>
          <cell r="E5124" t="str">
            <v>令和 6年 3月 1日</v>
          </cell>
          <cell r="F5124">
            <v>46</v>
          </cell>
          <cell r="G5124" t="str">
            <v>令和 6年 2月29日　現在</v>
          </cell>
          <cell r="H5124" t="str">
            <v>町名</v>
          </cell>
          <cell r="I5124">
            <v>34000</v>
          </cell>
          <cell r="J5124" t="str">
            <v>西大竹</v>
          </cell>
          <cell r="K5124"/>
          <cell r="L5124"/>
          <cell r="M5124">
            <v>35</v>
          </cell>
          <cell r="N5124">
            <v>4</v>
          </cell>
          <cell r="O5124">
            <v>0</v>
          </cell>
          <cell r="P5124">
            <v>8</v>
          </cell>
          <cell r="Q5124">
            <v>0</v>
          </cell>
          <cell r="R5124">
            <v>12</v>
          </cell>
          <cell r="S5124">
            <v>0</v>
          </cell>
          <cell r="T5124">
            <v>1</v>
          </cell>
        </row>
        <row r="5125">
          <cell r="A5125" t="str">
            <v>西大竹36</v>
          </cell>
          <cell r="B5125" t="str">
            <v>34000西大竹36</v>
          </cell>
          <cell r="C5125">
            <v>46</v>
          </cell>
          <cell r="D5125" t="str">
            <v>町名別・年齢別人口調べ</v>
          </cell>
          <cell r="E5125" t="str">
            <v>令和 6年 3月 1日</v>
          </cell>
          <cell r="F5125">
            <v>46</v>
          </cell>
          <cell r="G5125" t="str">
            <v>令和 6年 2月29日　現在</v>
          </cell>
          <cell r="H5125" t="str">
            <v>町名</v>
          </cell>
          <cell r="I5125">
            <v>34000</v>
          </cell>
          <cell r="J5125" t="str">
            <v>西大竹</v>
          </cell>
          <cell r="K5125"/>
          <cell r="L5125"/>
          <cell r="M5125">
            <v>36</v>
          </cell>
          <cell r="N5125">
            <v>7</v>
          </cell>
          <cell r="O5125">
            <v>0</v>
          </cell>
          <cell r="P5125">
            <v>8</v>
          </cell>
          <cell r="Q5125">
            <v>0</v>
          </cell>
          <cell r="R5125">
            <v>15</v>
          </cell>
          <cell r="S5125">
            <v>0</v>
          </cell>
          <cell r="T5125">
            <v>1</v>
          </cell>
        </row>
        <row r="5126">
          <cell r="A5126" t="str">
            <v>西大竹37</v>
          </cell>
          <cell r="B5126" t="str">
            <v>34000西大竹37</v>
          </cell>
          <cell r="C5126">
            <v>46</v>
          </cell>
          <cell r="D5126" t="str">
            <v>町名別・年齢別人口調べ</v>
          </cell>
          <cell r="E5126" t="str">
            <v>令和 6年 3月 1日</v>
          </cell>
          <cell r="F5126">
            <v>46</v>
          </cell>
          <cell r="G5126" t="str">
            <v>令和 6年 2月29日　現在</v>
          </cell>
          <cell r="H5126" t="str">
            <v>町名</v>
          </cell>
          <cell r="I5126">
            <v>34000</v>
          </cell>
          <cell r="J5126" t="str">
            <v>西大竹</v>
          </cell>
          <cell r="K5126"/>
          <cell r="L5126"/>
          <cell r="M5126">
            <v>37</v>
          </cell>
          <cell r="N5126">
            <v>9</v>
          </cell>
          <cell r="O5126">
            <v>0</v>
          </cell>
          <cell r="P5126">
            <v>8</v>
          </cell>
          <cell r="Q5126">
            <v>0</v>
          </cell>
          <cell r="R5126">
            <v>17</v>
          </cell>
          <cell r="S5126">
            <v>0</v>
          </cell>
          <cell r="T5126">
            <v>1</v>
          </cell>
        </row>
        <row r="5127">
          <cell r="A5127" t="str">
            <v>西大竹38</v>
          </cell>
          <cell r="B5127" t="str">
            <v>34000西大竹38</v>
          </cell>
          <cell r="C5127">
            <v>46</v>
          </cell>
          <cell r="D5127" t="str">
            <v>町名別・年齢別人口調べ</v>
          </cell>
          <cell r="E5127" t="str">
            <v>令和 6年 3月 1日</v>
          </cell>
          <cell r="F5127">
            <v>46</v>
          </cell>
          <cell r="G5127" t="str">
            <v>令和 6年 2月29日　現在</v>
          </cell>
          <cell r="H5127" t="str">
            <v>町名</v>
          </cell>
          <cell r="I5127">
            <v>34000</v>
          </cell>
          <cell r="J5127" t="str">
            <v>西大竹</v>
          </cell>
          <cell r="K5127"/>
          <cell r="L5127"/>
          <cell r="M5127">
            <v>38</v>
          </cell>
          <cell r="N5127">
            <v>5</v>
          </cell>
          <cell r="O5127">
            <v>0</v>
          </cell>
          <cell r="P5127">
            <v>7</v>
          </cell>
          <cell r="Q5127">
            <v>0</v>
          </cell>
          <cell r="R5127">
            <v>12</v>
          </cell>
          <cell r="S5127">
            <v>0</v>
          </cell>
          <cell r="T5127">
            <v>1</v>
          </cell>
        </row>
        <row r="5128">
          <cell r="A5128" t="str">
            <v>西大竹39</v>
          </cell>
          <cell r="B5128" t="str">
            <v>34000西大竹39</v>
          </cell>
          <cell r="C5128">
            <v>46</v>
          </cell>
          <cell r="D5128" t="str">
            <v>町名別・年齢別人口調べ</v>
          </cell>
          <cell r="E5128" t="str">
            <v>令和 6年 3月 1日</v>
          </cell>
          <cell r="F5128">
            <v>46</v>
          </cell>
          <cell r="G5128" t="str">
            <v>令和 6年 2月29日　現在</v>
          </cell>
          <cell r="H5128" t="str">
            <v>町名</v>
          </cell>
          <cell r="I5128">
            <v>34000</v>
          </cell>
          <cell r="J5128" t="str">
            <v>西大竹</v>
          </cell>
          <cell r="K5128"/>
          <cell r="L5128"/>
          <cell r="M5128">
            <v>39</v>
          </cell>
          <cell r="N5128">
            <v>12</v>
          </cell>
          <cell r="O5128">
            <v>0</v>
          </cell>
          <cell r="P5128">
            <v>6</v>
          </cell>
          <cell r="Q5128">
            <v>0</v>
          </cell>
          <cell r="R5128">
            <v>18</v>
          </cell>
          <cell r="S5128">
            <v>0</v>
          </cell>
          <cell r="T5128">
            <v>1</v>
          </cell>
        </row>
        <row r="5129">
          <cell r="A5129" t="str">
            <v>西大竹40</v>
          </cell>
          <cell r="B5129" t="str">
            <v>34000西大竹40</v>
          </cell>
          <cell r="C5129">
            <v>46</v>
          </cell>
          <cell r="D5129" t="str">
            <v>町名別・年齢別人口調べ</v>
          </cell>
          <cell r="E5129" t="str">
            <v>令和 6年 3月 1日</v>
          </cell>
          <cell r="F5129">
            <v>46</v>
          </cell>
          <cell r="G5129" t="str">
            <v>令和 6年 2月29日　現在</v>
          </cell>
          <cell r="H5129" t="str">
            <v>町名</v>
          </cell>
          <cell r="I5129">
            <v>34000</v>
          </cell>
          <cell r="J5129" t="str">
            <v>西大竹</v>
          </cell>
          <cell r="K5129"/>
          <cell r="L5129"/>
          <cell r="M5129">
            <v>40</v>
          </cell>
          <cell r="N5129">
            <v>14</v>
          </cell>
          <cell r="O5129">
            <v>1</v>
          </cell>
          <cell r="P5129">
            <v>4</v>
          </cell>
          <cell r="Q5129">
            <v>0</v>
          </cell>
          <cell r="R5129">
            <v>18</v>
          </cell>
          <cell r="S5129">
            <v>1</v>
          </cell>
          <cell r="T5129">
            <v>1</v>
          </cell>
        </row>
        <row r="5130">
          <cell r="A5130" t="str">
            <v>西大竹41</v>
          </cell>
          <cell r="B5130" t="str">
            <v>34000西大竹41</v>
          </cell>
          <cell r="C5130">
            <v>46</v>
          </cell>
          <cell r="D5130" t="str">
            <v>町名別・年齢別人口調べ</v>
          </cell>
          <cell r="E5130" t="str">
            <v>令和 6年 3月 1日</v>
          </cell>
          <cell r="F5130">
            <v>46</v>
          </cell>
          <cell r="G5130" t="str">
            <v>令和 6年 2月29日　現在</v>
          </cell>
          <cell r="H5130" t="str">
            <v>町名</v>
          </cell>
          <cell r="I5130">
            <v>34000</v>
          </cell>
          <cell r="J5130" t="str">
            <v>西大竹</v>
          </cell>
          <cell r="K5130"/>
          <cell r="L5130"/>
          <cell r="M5130">
            <v>41</v>
          </cell>
          <cell r="N5130">
            <v>6</v>
          </cell>
          <cell r="O5130">
            <v>0</v>
          </cell>
          <cell r="P5130">
            <v>8</v>
          </cell>
          <cell r="Q5130">
            <v>0</v>
          </cell>
          <cell r="R5130">
            <v>14</v>
          </cell>
          <cell r="S5130">
            <v>0</v>
          </cell>
          <cell r="T5130">
            <v>1</v>
          </cell>
        </row>
        <row r="5131">
          <cell r="A5131" t="str">
            <v>西大竹42</v>
          </cell>
          <cell r="B5131" t="str">
            <v>34000西大竹42</v>
          </cell>
          <cell r="C5131">
            <v>46</v>
          </cell>
          <cell r="D5131" t="str">
            <v>町名別・年齢別人口調べ</v>
          </cell>
          <cell r="E5131" t="str">
            <v>令和 6年 3月 1日</v>
          </cell>
          <cell r="F5131">
            <v>46</v>
          </cell>
          <cell r="G5131" t="str">
            <v>令和 6年 2月29日　現在</v>
          </cell>
          <cell r="H5131" t="str">
            <v>町名</v>
          </cell>
          <cell r="I5131">
            <v>34000</v>
          </cell>
          <cell r="J5131" t="str">
            <v>西大竹</v>
          </cell>
          <cell r="K5131"/>
          <cell r="L5131"/>
          <cell r="M5131">
            <v>42</v>
          </cell>
          <cell r="N5131">
            <v>8</v>
          </cell>
          <cell r="O5131">
            <v>0</v>
          </cell>
          <cell r="P5131">
            <v>6</v>
          </cell>
          <cell r="Q5131">
            <v>0</v>
          </cell>
          <cell r="R5131">
            <v>14</v>
          </cell>
          <cell r="S5131">
            <v>0</v>
          </cell>
          <cell r="T5131">
            <v>1</v>
          </cell>
        </row>
        <row r="5132">
          <cell r="A5132" t="str">
            <v>西大竹43</v>
          </cell>
          <cell r="B5132" t="str">
            <v>34000西大竹43</v>
          </cell>
          <cell r="C5132">
            <v>46</v>
          </cell>
          <cell r="D5132" t="str">
            <v>町名別・年齢別人口調べ</v>
          </cell>
          <cell r="E5132" t="str">
            <v>令和 6年 3月 1日</v>
          </cell>
          <cell r="F5132">
            <v>46</v>
          </cell>
          <cell r="G5132" t="str">
            <v>令和 6年 2月29日　現在</v>
          </cell>
          <cell r="H5132" t="str">
            <v>町名</v>
          </cell>
          <cell r="I5132">
            <v>34000</v>
          </cell>
          <cell r="J5132" t="str">
            <v>西大竹</v>
          </cell>
          <cell r="K5132"/>
          <cell r="L5132"/>
          <cell r="M5132">
            <v>43</v>
          </cell>
          <cell r="N5132">
            <v>11</v>
          </cell>
          <cell r="O5132">
            <v>1</v>
          </cell>
          <cell r="P5132">
            <v>8</v>
          </cell>
          <cell r="Q5132">
            <v>0</v>
          </cell>
          <cell r="R5132">
            <v>19</v>
          </cell>
          <cell r="S5132">
            <v>1</v>
          </cell>
          <cell r="T5132">
            <v>1</v>
          </cell>
        </row>
        <row r="5133">
          <cell r="A5133" t="str">
            <v>西大竹44</v>
          </cell>
          <cell r="B5133" t="str">
            <v>34000西大竹44</v>
          </cell>
          <cell r="C5133">
            <v>46</v>
          </cell>
          <cell r="D5133" t="str">
            <v>町名別・年齢別人口調べ</v>
          </cell>
          <cell r="E5133" t="str">
            <v>令和 6年 3月 1日</v>
          </cell>
          <cell r="F5133">
            <v>46</v>
          </cell>
          <cell r="G5133" t="str">
            <v>令和 6年 2月29日　現在</v>
          </cell>
          <cell r="H5133" t="str">
            <v>町名</v>
          </cell>
          <cell r="I5133">
            <v>34000</v>
          </cell>
          <cell r="J5133" t="str">
            <v>西大竹</v>
          </cell>
          <cell r="K5133"/>
          <cell r="L5133"/>
          <cell r="M5133">
            <v>44</v>
          </cell>
          <cell r="N5133">
            <v>8</v>
          </cell>
          <cell r="O5133">
            <v>0</v>
          </cell>
          <cell r="P5133">
            <v>6</v>
          </cell>
          <cell r="Q5133">
            <v>1</v>
          </cell>
          <cell r="R5133">
            <v>14</v>
          </cell>
          <cell r="S5133">
            <v>1</v>
          </cell>
          <cell r="T5133">
            <v>1</v>
          </cell>
        </row>
        <row r="5134">
          <cell r="A5134" t="str">
            <v>西大竹45</v>
          </cell>
          <cell r="B5134" t="str">
            <v>34000西大竹45</v>
          </cell>
          <cell r="C5134">
            <v>46</v>
          </cell>
          <cell r="D5134" t="str">
            <v>町名別・年齢別人口調べ</v>
          </cell>
          <cell r="E5134" t="str">
            <v>令和 6年 3月 1日</v>
          </cell>
          <cell r="F5134">
            <v>46</v>
          </cell>
          <cell r="G5134" t="str">
            <v>令和 6年 2月29日　現在</v>
          </cell>
          <cell r="H5134" t="str">
            <v>町名</v>
          </cell>
          <cell r="I5134">
            <v>34000</v>
          </cell>
          <cell r="J5134" t="str">
            <v>西大竹</v>
          </cell>
          <cell r="K5134"/>
          <cell r="L5134"/>
          <cell r="M5134">
            <v>45</v>
          </cell>
          <cell r="N5134">
            <v>4</v>
          </cell>
          <cell r="O5134">
            <v>0</v>
          </cell>
          <cell r="P5134">
            <v>6</v>
          </cell>
          <cell r="Q5134">
            <v>0</v>
          </cell>
          <cell r="R5134">
            <v>10</v>
          </cell>
          <cell r="S5134">
            <v>0</v>
          </cell>
          <cell r="T5134">
            <v>1</v>
          </cell>
        </row>
        <row r="5135">
          <cell r="A5135" t="str">
            <v>西大竹46</v>
          </cell>
          <cell r="B5135" t="str">
            <v>34000西大竹46</v>
          </cell>
          <cell r="C5135">
            <v>46</v>
          </cell>
          <cell r="D5135" t="str">
            <v>町名別・年齢別人口調べ</v>
          </cell>
          <cell r="E5135" t="str">
            <v>令和 6年 3月 1日</v>
          </cell>
          <cell r="F5135">
            <v>46</v>
          </cell>
          <cell r="G5135" t="str">
            <v>令和 6年 2月29日　現在</v>
          </cell>
          <cell r="H5135" t="str">
            <v>町名</v>
          </cell>
          <cell r="I5135">
            <v>34000</v>
          </cell>
          <cell r="J5135" t="str">
            <v>西大竹</v>
          </cell>
          <cell r="K5135"/>
          <cell r="L5135"/>
          <cell r="M5135">
            <v>46</v>
          </cell>
          <cell r="N5135">
            <v>9</v>
          </cell>
          <cell r="O5135">
            <v>1</v>
          </cell>
          <cell r="P5135">
            <v>6</v>
          </cell>
          <cell r="Q5135">
            <v>1</v>
          </cell>
          <cell r="R5135">
            <v>15</v>
          </cell>
          <cell r="S5135">
            <v>2</v>
          </cell>
          <cell r="T5135">
            <v>1</v>
          </cell>
        </row>
        <row r="5136">
          <cell r="A5136" t="str">
            <v>西大竹47</v>
          </cell>
          <cell r="B5136" t="str">
            <v>34000西大竹47</v>
          </cell>
          <cell r="C5136">
            <v>46</v>
          </cell>
          <cell r="D5136" t="str">
            <v>町名別・年齢別人口調べ</v>
          </cell>
          <cell r="E5136" t="str">
            <v>令和 6年 3月 1日</v>
          </cell>
          <cell r="F5136">
            <v>46</v>
          </cell>
          <cell r="G5136" t="str">
            <v>令和 6年 2月29日　現在</v>
          </cell>
          <cell r="H5136" t="str">
            <v>町名</v>
          </cell>
          <cell r="I5136">
            <v>34000</v>
          </cell>
          <cell r="J5136" t="str">
            <v>西大竹</v>
          </cell>
          <cell r="K5136"/>
          <cell r="L5136"/>
          <cell r="M5136">
            <v>47</v>
          </cell>
          <cell r="N5136">
            <v>7</v>
          </cell>
          <cell r="O5136">
            <v>0</v>
          </cell>
          <cell r="P5136">
            <v>6</v>
          </cell>
          <cell r="Q5136">
            <v>0</v>
          </cell>
          <cell r="R5136">
            <v>13</v>
          </cell>
          <cell r="S5136">
            <v>0</v>
          </cell>
          <cell r="T5136">
            <v>1</v>
          </cell>
        </row>
        <row r="5137">
          <cell r="A5137" t="str">
            <v>西大竹48</v>
          </cell>
          <cell r="B5137" t="str">
            <v>34000西大竹48</v>
          </cell>
          <cell r="C5137">
            <v>46</v>
          </cell>
          <cell r="D5137" t="str">
            <v>町名別・年齢別人口調べ</v>
          </cell>
          <cell r="E5137" t="str">
            <v>令和 6年 3月 1日</v>
          </cell>
          <cell r="F5137">
            <v>46</v>
          </cell>
          <cell r="G5137" t="str">
            <v>令和 6年 2月29日　現在</v>
          </cell>
          <cell r="H5137" t="str">
            <v>町名</v>
          </cell>
          <cell r="I5137">
            <v>34000</v>
          </cell>
          <cell r="J5137" t="str">
            <v>西大竹</v>
          </cell>
          <cell r="K5137"/>
          <cell r="L5137"/>
          <cell r="M5137">
            <v>48</v>
          </cell>
          <cell r="N5137">
            <v>6</v>
          </cell>
          <cell r="O5137">
            <v>0</v>
          </cell>
          <cell r="P5137">
            <v>10</v>
          </cell>
          <cell r="Q5137">
            <v>0</v>
          </cell>
          <cell r="R5137">
            <v>16</v>
          </cell>
          <cell r="S5137">
            <v>0</v>
          </cell>
          <cell r="T5137">
            <v>1</v>
          </cell>
        </row>
        <row r="5138">
          <cell r="A5138" t="str">
            <v>西大竹49</v>
          </cell>
          <cell r="B5138" t="str">
            <v>34000西大竹49</v>
          </cell>
          <cell r="C5138">
            <v>46</v>
          </cell>
          <cell r="D5138" t="str">
            <v>町名別・年齢別人口調べ</v>
          </cell>
          <cell r="E5138" t="str">
            <v>令和 6年 3月 1日</v>
          </cell>
          <cell r="F5138">
            <v>46</v>
          </cell>
          <cell r="G5138" t="str">
            <v>令和 6年 2月29日　現在</v>
          </cell>
          <cell r="H5138" t="str">
            <v>町名</v>
          </cell>
          <cell r="I5138">
            <v>34000</v>
          </cell>
          <cell r="J5138" t="str">
            <v>西大竹</v>
          </cell>
          <cell r="K5138"/>
          <cell r="L5138"/>
          <cell r="M5138">
            <v>49</v>
          </cell>
          <cell r="N5138">
            <v>11</v>
          </cell>
          <cell r="O5138">
            <v>1</v>
          </cell>
          <cell r="P5138">
            <v>9</v>
          </cell>
          <cell r="Q5138">
            <v>0</v>
          </cell>
          <cell r="R5138">
            <v>20</v>
          </cell>
          <cell r="S5138">
            <v>1</v>
          </cell>
          <cell r="T5138">
            <v>1</v>
          </cell>
        </row>
        <row r="5139">
          <cell r="A5139" t="str">
            <v>西大竹50</v>
          </cell>
          <cell r="B5139" t="str">
            <v>34000西大竹50</v>
          </cell>
          <cell r="C5139">
            <v>46</v>
          </cell>
          <cell r="D5139" t="str">
            <v>町名別・年齢別人口調べ</v>
          </cell>
          <cell r="E5139" t="str">
            <v>令和 6年 3月 1日</v>
          </cell>
          <cell r="F5139">
            <v>46</v>
          </cell>
          <cell r="G5139" t="str">
            <v>令和 6年 2月29日　現在</v>
          </cell>
          <cell r="H5139" t="str">
            <v>町名</v>
          </cell>
          <cell r="I5139">
            <v>34000</v>
          </cell>
          <cell r="J5139" t="str">
            <v>西大竹</v>
          </cell>
          <cell r="K5139"/>
          <cell r="L5139"/>
          <cell r="M5139">
            <v>50</v>
          </cell>
          <cell r="N5139">
            <v>11</v>
          </cell>
          <cell r="O5139">
            <v>0</v>
          </cell>
          <cell r="P5139">
            <v>8</v>
          </cell>
          <cell r="Q5139">
            <v>1</v>
          </cell>
          <cell r="R5139">
            <v>19</v>
          </cell>
          <cell r="S5139">
            <v>1</v>
          </cell>
          <cell r="T5139">
            <v>1</v>
          </cell>
        </row>
        <row r="5140">
          <cell r="A5140" t="str">
            <v>西大竹51</v>
          </cell>
          <cell r="B5140" t="str">
            <v>34000西大竹51</v>
          </cell>
          <cell r="C5140">
            <v>46</v>
          </cell>
          <cell r="D5140" t="str">
            <v>町名別・年齢別人口調べ</v>
          </cell>
          <cell r="E5140" t="str">
            <v>令和 6年 3月 1日</v>
          </cell>
          <cell r="F5140">
            <v>46</v>
          </cell>
          <cell r="G5140" t="str">
            <v>令和 6年 2月29日　現在</v>
          </cell>
          <cell r="H5140" t="str">
            <v>町名</v>
          </cell>
          <cell r="I5140">
            <v>34000</v>
          </cell>
          <cell r="J5140" t="str">
            <v>西大竹</v>
          </cell>
          <cell r="K5140"/>
          <cell r="L5140"/>
          <cell r="M5140">
            <v>51</v>
          </cell>
          <cell r="N5140">
            <v>8</v>
          </cell>
          <cell r="O5140">
            <v>0</v>
          </cell>
          <cell r="P5140">
            <v>9</v>
          </cell>
          <cell r="Q5140">
            <v>0</v>
          </cell>
          <cell r="R5140">
            <v>17</v>
          </cell>
          <cell r="S5140">
            <v>0</v>
          </cell>
          <cell r="T5140">
            <v>1</v>
          </cell>
        </row>
        <row r="5141">
          <cell r="A5141" t="str">
            <v>西大竹52</v>
          </cell>
          <cell r="B5141" t="str">
            <v>34000西大竹52</v>
          </cell>
          <cell r="C5141">
            <v>46</v>
          </cell>
          <cell r="D5141" t="str">
            <v>町名別・年齢別人口調べ</v>
          </cell>
          <cell r="E5141" t="str">
            <v>令和 6年 3月 1日</v>
          </cell>
          <cell r="F5141">
            <v>46</v>
          </cell>
          <cell r="G5141" t="str">
            <v>令和 6年 2月29日　現在</v>
          </cell>
          <cell r="H5141" t="str">
            <v>町名</v>
          </cell>
          <cell r="I5141">
            <v>34000</v>
          </cell>
          <cell r="J5141" t="str">
            <v>西大竹</v>
          </cell>
          <cell r="K5141"/>
          <cell r="L5141"/>
          <cell r="M5141">
            <v>52</v>
          </cell>
          <cell r="N5141">
            <v>14</v>
          </cell>
          <cell r="O5141">
            <v>0</v>
          </cell>
          <cell r="P5141">
            <v>7</v>
          </cell>
          <cell r="Q5141">
            <v>0</v>
          </cell>
          <cell r="R5141">
            <v>21</v>
          </cell>
          <cell r="S5141">
            <v>0</v>
          </cell>
          <cell r="T5141">
            <v>1</v>
          </cell>
        </row>
        <row r="5142">
          <cell r="A5142" t="str">
            <v>西大竹53</v>
          </cell>
          <cell r="B5142" t="str">
            <v>34000西大竹53</v>
          </cell>
          <cell r="C5142">
            <v>46</v>
          </cell>
          <cell r="D5142" t="str">
            <v>町名別・年齢別人口調べ</v>
          </cell>
          <cell r="E5142" t="str">
            <v>令和 6年 3月 1日</v>
          </cell>
          <cell r="F5142">
            <v>46</v>
          </cell>
          <cell r="G5142" t="str">
            <v>令和 6年 2月29日　現在</v>
          </cell>
          <cell r="H5142" t="str">
            <v>町名</v>
          </cell>
          <cell r="I5142">
            <v>34000</v>
          </cell>
          <cell r="J5142" t="str">
            <v>西大竹</v>
          </cell>
          <cell r="K5142"/>
          <cell r="L5142"/>
          <cell r="M5142">
            <v>53</v>
          </cell>
          <cell r="N5142">
            <v>11</v>
          </cell>
          <cell r="O5142">
            <v>0</v>
          </cell>
          <cell r="P5142">
            <v>5</v>
          </cell>
          <cell r="Q5142">
            <v>0</v>
          </cell>
          <cell r="R5142">
            <v>16</v>
          </cell>
          <cell r="S5142">
            <v>0</v>
          </cell>
          <cell r="T5142">
            <v>1</v>
          </cell>
        </row>
        <row r="5143">
          <cell r="A5143" t="str">
            <v>西大竹54</v>
          </cell>
          <cell r="B5143" t="str">
            <v>34000西大竹54</v>
          </cell>
          <cell r="C5143">
            <v>46</v>
          </cell>
          <cell r="D5143" t="str">
            <v>町名別・年齢別人口調べ</v>
          </cell>
          <cell r="E5143" t="str">
            <v>令和 6年 3月 1日</v>
          </cell>
          <cell r="F5143">
            <v>46</v>
          </cell>
          <cell r="G5143" t="str">
            <v>令和 6年 2月29日　現在</v>
          </cell>
          <cell r="H5143" t="str">
            <v>町名</v>
          </cell>
          <cell r="I5143">
            <v>34000</v>
          </cell>
          <cell r="J5143" t="str">
            <v>西大竹</v>
          </cell>
          <cell r="K5143"/>
          <cell r="L5143"/>
          <cell r="M5143">
            <v>54</v>
          </cell>
          <cell r="N5143">
            <v>14</v>
          </cell>
          <cell r="O5143">
            <v>0</v>
          </cell>
          <cell r="P5143">
            <v>10</v>
          </cell>
          <cell r="Q5143">
            <v>0</v>
          </cell>
          <cell r="R5143">
            <v>24</v>
          </cell>
          <cell r="S5143">
            <v>0</v>
          </cell>
          <cell r="T5143">
            <v>1</v>
          </cell>
        </row>
        <row r="5144">
          <cell r="A5144" t="str">
            <v>西大竹55</v>
          </cell>
          <cell r="B5144" t="str">
            <v>34000西大竹55</v>
          </cell>
          <cell r="C5144">
            <v>46</v>
          </cell>
          <cell r="D5144" t="str">
            <v>町名別・年齢別人口調べ</v>
          </cell>
          <cell r="E5144" t="str">
            <v>令和 6年 3月 1日</v>
          </cell>
          <cell r="F5144">
            <v>46</v>
          </cell>
          <cell r="G5144" t="str">
            <v>令和 6年 2月29日　現在</v>
          </cell>
          <cell r="H5144" t="str">
            <v>町名</v>
          </cell>
          <cell r="I5144">
            <v>34000</v>
          </cell>
          <cell r="J5144" t="str">
            <v>西大竹</v>
          </cell>
          <cell r="K5144"/>
          <cell r="L5144"/>
          <cell r="M5144">
            <v>55</v>
          </cell>
          <cell r="N5144">
            <v>7</v>
          </cell>
          <cell r="O5144">
            <v>0</v>
          </cell>
          <cell r="P5144">
            <v>9</v>
          </cell>
          <cell r="Q5144">
            <v>0</v>
          </cell>
          <cell r="R5144">
            <v>16</v>
          </cell>
          <cell r="S5144">
            <v>0</v>
          </cell>
          <cell r="T5144">
            <v>1</v>
          </cell>
        </row>
        <row r="5145">
          <cell r="A5145" t="str">
            <v>西大竹56</v>
          </cell>
          <cell r="B5145" t="str">
            <v>34000西大竹56</v>
          </cell>
          <cell r="C5145">
            <v>46</v>
          </cell>
          <cell r="D5145" t="str">
            <v>町名別・年齢別人口調べ</v>
          </cell>
          <cell r="E5145" t="str">
            <v>令和 6年 3月 1日</v>
          </cell>
          <cell r="F5145">
            <v>46</v>
          </cell>
          <cell r="G5145" t="str">
            <v>令和 6年 2月29日　現在</v>
          </cell>
          <cell r="H5145" t="str">
            <v>町名</v>
          </cell>
          <cell r="I5145">
            <v>34000</v>
          </cell>
          <cell r="J5145" t="str">
            <v>西大竹</v>
          </cell>
          <cell r="K5145"/>
          <cell r="L5145"/>
          <cell r="M5145">
            <v>56</v>
          </cell>
          <cell r="N5145">
            <v>12</v>
          </cell>
          <cell r="O5145">
            <v>0</v>
          </cell>
          <cell r="P5145">
            <v>6</v>
          </cell>
          <cell r="Q5145">
            <v>0</v>
          </cell>
          <cell r="R5145">
            <v>18</v>
          </cell>
          <cell r="S5145">
            <v>0</v>
          </cell>
          <cell r="T5145">
            <v>1</v>
          </cell>
        </row>
        <row r="5146">
          <cell r="A5146" t="str">
            <v>西大竹57</v>
          </cell>
          <cell r="B5146" t="str">
            <v>34000西大竹57</v>
          </cell>
          <cell r="C5146">
            <v>46</v>
          </cell>
          <cell r="D5146" t="str">
            <v>町名別・年齢別人口調べ</v>
          </cell>
          <cell r="E5146" t="str">
            <v>令和 6年 3月 1日</v>
          </cell>
          <cell r="F5146">
            <v>46</v>
          </cell>
          <cell r="G5146" t="str">
            <v>令和 6年 2月29日　現在</v>
          </cell>
          <cell r="H5146" t="str">
            <v>町名</v>
          </cell>
          <cell r="I5146">
            <v>34000</v>
          </cell>
          <cell r="J5146" t="str">
            <v>西大竹</v>
          </cell>
          <cell r="K5146"/>
          <cell r="L5146"/>
          <cell r="M5146">
            <v>57</v>
          </cell>
          <cell r="N5146">
            <v>7</v>
          </cell>
          <cell r="O5146">
            <v>2</v>
          </cell>
          <cell r="P5146">
            <v>9</v>
          </cell>
          <cell r="Q5146">
            <v>0</v>
          </cell>
          <cell r="R5146">
            <v>16</v>
          </cell>
          <cell r="S5146">
            <v>2</v>
          </cell>
          <cell r="T5146">
            <v>1</v>
          </cell>
        </row>
        <row r="5147">
          <cell r="A5147" t="str">
            <v>西大竹58</v>
          </cell>
          <cell r="B5147" t="str">
            <v>34000西大竹58</v>
          </cell>
          <cell r="C5147">
            <v>46</v>
          </cell>
          <cell r="D5147" t="str">
            <v>町名別・年齢別人口調べ</v>
          </cell>
          <cell r="E5147" t="str">
            <v>令和 6年 3月 1日</v>
          </cell>
          <cell r="F5147">
            <v>46</v>
          </cell>
          <cell r="G5147" t="str">
            <v>令和 6年 2月29日　現在</v>
          </cell>
          <cell r="H5147" t="str">
            <v>町名</v>
          </cell>
          <cell r="I5147">
            <v>34000</v>
          </cell>
          <cell r="J5147" t="str">
            <v>西大竹</v>
          </cell>
          <cell r="K5147"/>
          <cell r="L5147"/>
          <cell r="M5147">
            <v>58</v>
          </cell>
          <cell r="N5147">
            <v>11</v>
          </cell>
          <cell r="O5147">
            <v>0</v>
          </cell>
          <cell r="P5147">
            <v>4</v>
          </cell>
          <cell r="Q5147">
            <v>0</v>
          </cell>
          <cell r="R5147">
            <v>15</v>
          </cell>
          <cell r="S5147">
            <v>0</v>
          </cell>
          <cell r="T5147">
            <v>1</v>
          </cell>
        </row>
        <row r="5148">
          <cell r="A5148" t="str">
            <v>西大竹59</v>
          </cell>
          <cell r="B5148" t="str">
            <v>34000西大竹59</v>
          </cell>
          <cell r="C5148">
            <v>46</v>
          </cell>
          <cell r="D5148" t="str">
            <v>町名別・年齢別人口調べ</v>
          </cell>
          <cell r="E5148" t="str">
            <v>令和 6年 3月 1日</v>
          </cell>
          <cell r="F5148">
            <v>46</v>
          </cell>
          <cell r="G5148" t="str">
            <v>令和 6年 2月29日　現在</v>
          </cell>
          <cell r="H5148" t="str">
            <v>町名</v>
          </cell>
          <cell r="I5148">
            <v>34000</v>
          </cell>
          <cell r="J5148" t="str">
            <v>西大竹</v>
          </cell>
          <cell r="K5148"/>
          <cell r="L5148"/>
          <cell r="M5148">
            <v>59</v>
          </cell>
          <cell r="N5148">
            <v>7</v>
          </cell>
          <cell r="O5148">
            <v>0</v>
          </cell>
          <cell r="P5148">
            <v>6</v>
          </cell>
          <cell r="Q5148">
            <v>0</v>
          </cell>
          <cell r="R5148">
            <v>13</v>
          </cell>
          <cell r="S5148">
            <v>0</v>
          </cell>
          <cell r="T5148">
            <v>1</v>
          </cell>
        </row>
        <row r="5149">
          <cell r="A5149" t="str">
            <v>西大竹60</v>
          </cell>
          <cell r="B5149" t="str">
            <v>34000西大竹60</v>
          </cell>
          <cell r="C5149">
            <v>46</v>
          </cell>
          <cell r="D5149" t="str">
            <v>町名別・年齢別人口調べ</v>
          </cell>
          <cell r="E5149" t="str">
            <v>令和 6年 3月 1日</v>
          </cell>
          <cell r="F5149">
            <v>46</v>
          </cell>
          <cell r="G5149" t="str">
            <v>令和 6年 2月29日　現在</v>
          </cell>
          <cell r="H5149" t="str">
            <v>町名</v>
          </cell>
          <cell r="I5149">
            <v>34000</v>
          </cell>
          <cell r="J5149" t="str">
            <v>西大竹</v>
          </cell>
          <cell r="K5149"/>
          <cell r="L5149"/>
          <cell r="M5149">
            <v>60</v>
          </cell>
          <cell r="N5149">
            <v>6</v>
          </cell>
          <cell r="O5149">
            <v>0</v>
          </cell>
          <cell r="P5149">
            <v>2</v>
          </cell>
          <cell r="Q5149">
            <v>0</v>
          </cell>
          <cell r="R5149">
            <v>8</v>
          </cell>
          <cell r="S5149">
            <v>0</v>
          </cell>
          <cell r="T5149">
            <v>1</v>
          </cell>
        </row>
        <row r="5150">
          <cell r="A5150" t="str">
            <v>西大竹61</v>
          </cell>
          <cell r="B5150" t="str">
            <v>34000西大竹61</v>
          </cell>
          <cell r="C5150">
            <v>46</v>
          </cell>
          <cell r="D5150" t="str">
            <v>町名別・年齢別人口調べ</v>
          </cell>
          <cell r="E5150" t="str">
            <v>令和 6年 3月 1日</v>
          </cell>
          <cell r="F5150">
            <v>46</v>
          </cell>
          <cell r="G5150" t="str">
            <v>令和 6年 2月29日　現在</v>
          </cell>
          <cell r="H5150" t="str">
            <v>町名</v>
          </cell>
          <cell r="I5150">
            <v>34000</v>
          </cell>
          <cell r="J5150" t="str">
            <v>西大竹</v>
          </cell>
          <cell r="K5150"/>
          <cell r="L5150"/>
          <cell r="M5150">
            <v>61</v>
          </cell>
          <cell r="N5150">
            <v>12</v>
          </cell>
          <cell r="O5150">
            <v>0</v>
          </cell>
          <cell r="P5150">
            <v>8</v>
          </cell>
          <cell r="Q5150">
            <v>0</v>
          </cell>
          <cell r="R5150">
            <v>20</v>
          </cell>
          <cell r="S5150">
            <v>0</v>
          </cell>
          <cell r="T5150">
            <v>1</v>
          </cell>
        </row>
        <row r="5151">
          <cell r="A5151" t="str">
            <v>西大竹62</v>
          </cell>
          <cell r="B5151" t="str">
            <v>34000西大竹62</v>
          </cell>
          <cell r="C5151">
            <v>46</v>
          </cell>
          <cell r="D5151" t="str">
            <v>町名別・年齢別人口調べ</v>
          </cell>
          <cell r="E5151" t="str">
            <v>令和 6年 3月 1日</v>
          </cell>
          <cell r="F5151">
            <v>46</v>
          </cell>
          <cell r="G5151" t="str">
            <v>令和 6年 2月29日　現在</v>
          </cell>
          <cell r="H5151" t="str">
            <v>町名</v>
          </cell>
          <cell r="I5151">
            <v>34000</v>
          </cell>
          <cell r="J5151" t="str">
            <v>西大竹</v>
          </cell>
          <cell r="K5151"/>
          <cell r="L5151"/>
          <cell r="M5151">
            <v>62</v>
          </cell>
          <cell r="N5151">
            <v>6</v>
          </cell>
          <cell r="O5151">
            <v>0</v>
          </cell>
          <cell r="P5151">
            <v>6</v>
          </cell>
          <cell r="Q5151">
            <v>0</v>
          </cell>
          <cell r="R5151">
            <v>12</v>
          </cell>
          <cell r="S5151">
            <v>0</v>
          </cell>
          <cell r="T5151">
            <v>1</v>
          </cell>
        </row>
        <row r="5152">
          <cell r="A5152" t="str">
            <v>西大竹63</v>
          </cell>
          <cell r="B5152" t="str">
            <v>34000西大竹63</v>
          </cell>
          <cell r="C5152">
            <v>46</v>
          </cell>
          <cell r="D5152" t="str">
            <v>町名別・年齢別人口調べ</v>
          </cell>
          <cell r="E5152" t="str">
            <v>令和 6年 3月 1日</v>
          </cell>
          <cell r="F5152">
            <v>46</v>
          </cell>
          <cell r="G5152" t="str">
            <v>令和 6年 2月29日　現在</v>
          </cell>
          <cell r="H5152" t="str">
            <v>町名</v>
          </cell>
          <cell r="I5152">
            <v>34000</v>
          </cell>
          <cell r="J5152" t="str">
            <v>西大竹</v>
          </cell>
          <cell r="K5152"/>
          <cell r="L5152"/>
          <cell r="M5152">
            <v>63</v>
          </cell>
          <cell r="N5152">
            <v>7</v>
          </cell>
          <cell r="O5152">
            <v>0</v>
          </cell>
          <cell r="P5152">
            <v>7</v>
          </cell>
          <cell r="Q5152">
            <v>0</v>
          </cell>
          <cell r="R5152">
            <v>14</v>
          </cell>
          <cell r="S5152">
            <v>0</v>
          </cell>
          <cell r="T5152">
            <v>1</v>
          </cell>
        </row>
        <row r="5153">
          <cell r="A5153" t="str">
            <v>西大竹64</v>
          </cell>
          <cell r="B5153" t="str">
            <v>34000西大竹64</v>
          </cell>
          <cell r="C5153">
            <v>46</v>
          </cell>
          <cell r="D5153" t="str">
            <v>町名別・年齢別人口調べ</v>
          </cell>
          <cell r="E5153" t="str">
            <v>令和 6年 3月 1日</v>
          </cell>
          <cell r="F5153">
            <v>46</v>
          </cell>
          <cell r="G5153" t="str">
            <v>令和 6年 2月29日　現在</v>
          </cell>
          <cell r="H5153" t="str">
            <v>町名</v>
          </cell>
          <cell r="I5153">
            <v>34000</v>
          </cell>
          <cell r="J5153" t="str">
            <v>西大竹</v>
          </cell>
          <cell r="K5153"/>
          <cell r="L5153"/>
          <cell r="M5153">
            <v>64</v>
          </cell>
          <cell r="N5153">
            <v>6</v>
          </cell>
          <cell r="O5153">
            <v>0</v>
          </cell>
          <cell r="P5153">
            <v>3</v>
          </cell>
          <cell r="Q5153">
            <v>0</v>
          </cell>
          <cell r="R5153">
            <v>9</v>
          </cell>
          <cell r="S5153">
            <v>0</v>
          </cell>
          <cell r="T5153">
            <v>1</v>
          </cell>
        </row>
        <row r="5154">
          <cell r="A5154" t="str">
            <v>西大竹65</v>
          </cell>
          <cell r="B5154" t="str">
            <v>34000西大竹65</v>
          </cell>
          <cell r="C5154">
            <v>46</v>
          </cell>
          <cell r="D5154" t="str">
            <v>町名別・年齢別人口調べ</v>
          </cell>
          <cell r="E5154" t="str">
            <v>令和 6年 3月 1日</v>
          </cell>
          <cell r="F5154">
            <v>46</v>
          </cell>
          <cell r="G5154" t="str">
            <v>令和 6年 2月29日　現在</v>
          </cell>
          <cell r="H5154" t="str">
            <v>町名</v>
          </cell>
          <cell r="I5154">
            <v>34000</v>
          </cell>
          <cell r="J5154" t="str">
            <v>西大竹</v>
          </cell>
          <cell r="K5154"/>
          <cell r="L5154"/>
          <cell r="M5154">
            <v>65</v>
          </cell>
          <cell r="N5154">
            <v>4</v>
          </cell>
          <cell r="O5154">
            <v>0</v>
          </cell>
          <cell r="P5154">
            <v>12</v>
          </cell>
          <cell r="Q5154">
            <v>0</v>
          </cell>
          <cell r="R5154">
            <v>16</v>
          </cell>
          <cell r="S5154">
            <v>0</v>
          </cell>
          <cell r="T5154">
            <v>1</v>
          </cell>
        </row>
        <row r="5155">
          <cell r="A5155" t="str">
            <v>西大竹66</v>
          </cell>
          <cell r="B5155" t="str">
            <v>34000西大竹66</v>
          </cell>
          <cell r="C5155">
            <v>46</v>
          </cell>
          <cell r="D5155" t="str">
            <v>町名別・年齢別人口調べ</v>
          </cell>
          <cell r="E5155" t="str">
            <v>令和 6年 3月 1日</v>
          </cell>
          <cell r="F5155">
            <v>46</v>
          </cell>
          <cell r="G5155" t="str">
            <v>令和 6年 2月29日　現在</v>
          </cell>
          <cell r="H5155" t="str">
            <v>町名</v>
          </cell>
          <cell r="I5155">
            <v>34000</v>
          </cell>
          <cell r="J5155" t="str">
            <v>西大竹</v>
          </cell>
          <cell r="K5155"/>
          <cell r="L5155"/>
          <cell r="M5155">
            <v>66</v>
          </cell>
          <cell r="N5155">
            <v>5</v>
          </cell>
          <cell r="O5155">
            <v>0</v>
          </cell>
          <cell r="P5155">
            <v>2</v>
          </cell>
          <cell r="Q5155">
            <v>0</v>
          </cell>
          <cell r="R5155">
            <v>7</v>
          </cell>
          <cell r="S5155">
            <v>0</v>
          </cell>
          <cell r="T5155">
            <v>1</v>
          </cell>
        </row>
        <row r="5156">
          <cell r="A5156" t="str">
            <v>西大竹67</v>
          </cell>
          <cell r="B5156" t="str">
            <v>34000西大竹67</v>
          </cell>
          <cell r="C5156">
            <v>46</v>
          </cell>
          <cell r="D5156" t="str">
            <v>町名別・年齢別人口調べ</v>
          </cell>
          <cell r="E5156" t="str">
            <v>令和 6年 3月 1日</v>
          </cell>
          <cell r="F5156">
            <v>46</v>
          </cell>
          <cell r="G5156" t="str">
            <v>令和 6年 2月29日　現在</v>
          </cell>
          <cell r="H5156" t="str">
            <v>町名</v>
          </cell>
          <cell r="I5156">
            <v>34000</v>
          </cell>
          <cell r="J5156" t="str">
            <v>西大竹</v>
          </cell>
          <cell r="K5156"/>
          <cell r="L5156"/>
          <cell r="M5156">
            <v>67</v>
          </cell>
          <cell r="N5156">
            <v>9</v>
          </cell>
          <cell r="O5156">
            <v>0</v>
          </cell>
          <cell r="P5156">
            <v>7</v>
          </cell>
          <cell r="Q5156">
            <v>0</v>
          </cell>
          <cell r="R5156">
            <v>16</v>
          </cell>
          <cell r="S5156">
            <v>0</v>
          </cell>
          <cell r="T5156">
            <v>1</v>
          </cell>
        </row>
        <row r="5157">
          <cell r="A5157" t="str">
            <v>西大竹68</v>
          </cell>
          <cell r="B5157" t="str">
            <v>34000西大竹68</v>
          </cell>
          <cell r="C5157">
            <v>46</v>
          </cell>
          <cell r="D5157" t="str">
            <v>町名別・年齢別人口調べ</v>
          </cell>
          <cell r="E5157" t="str">
            <v>令和 6年 3月 1日</v>
          </cell>
          <cell r="F5157">
            <v>46</v>
          </cell>
          <cell r="G5157" t="str">
            <v>令和 6年 2月29日　現在</v>
          </cell>
          <cell r="H5157" t="str">
            <v>町名</v>
          </cell>
          <cell r="I5157">
            <v>34000</v>
          </cell>
          <cell r="J5157" t="str">
            <v>西大竹</v>
          </cell>
          <cell r="K5157"/>
          <cell r="L5157"/>
          <cell r="M5157">
            <v>68</v>
          </cell>
          <cell r="N5157">
            <v>6</v>
          </cell>
          <cell r="O5157">
            <v>0</v>
          </cell>
          <cell r="P5157">
            <v>10</v>
          </cell>
          <cell r="Q5157">
            <v>0</v>
          </cell>
          <cell r="R5157">
            <v>16</v>
          </cell>
          <cell r="S5157">
            <v>0</v>
          </cell>
          <cell r="T5157">
            <v>1</v>
          </cell>
        </row>
        <row r="5158">
          <cell r="A5158" t="str">
            <v>西大竹69</v>
          </cell>
          <cell r="B5158" t="str">
            <v>34000西大竹69</v>
          </cell>
          <cell r="C5158">
            <v>46</v>
          </cell>
          <cell r="D5158" t="str">
            <v>町名別・年齢別人口調べ</v>
          </cell>
          <cell r="E5158" t="str">
            <v>令和 6年 3月 1日</v>
          </cell>
          <cell r="F5158">
            <v>46</v>
          </cell>
          <cell r="G5158" t="str">
            <v>令和 6年 2月29日　現在</v>
          </cell>
          <cell r="H5158" t="str">
            <v>町名</v>
          </cell>
          <cell r="I5158">
            <v>34000</v>
          </cell>
          <cell r="J5158" t="str">
            <v>西大竹</v>
          </cell>
          <cell r="K5158"/>
          <cell r="L5158"/>
          <cell r="M5158">
            <v>69</v>
          </cell>
          <cell r="N5158">
            <v>9</v>
          </cell>
          <cell r="O5158">
            <v>0</v>
          </cell>
          <cell r="P5158">
            <v>5</v>
          </cell>
          <cell r="Q5158">
            <v>0</v>
          </cell>
          <cell r="R5158">
            <v>14</v>
          </cell>
          <cell r="S5158">
            <v>0</v>
          </cell>
          <cell r="T5158">
            <v>1</v>
          </cell>
        </row>
        <row r="5159">
          <cell r="A5159" t="str">
            <v>西大竹70</v>
          </cell>
          <cell r="B5159" t="str">
            <v>34000西大竹70</v>
          </cell>
          <cell r="C5159">
            <v>46</v>
          </cell>
          <cell r="D5159" t="str">
            <v>町名別・年齢別人口調べ</v>
          </cell>
          <cell r="E5159" t="str">
            <v>令和 6年 3月 1日</v>
          </cell>
          <cell r="F5159">
            <v>46</v>
          </cell>
          <cell r="G5159" t="str">
            <v>令和 6年 2月29日　現在</v>
          </cell>
          <cell r="H5159" t="str">
            <v>町名</v>
          </cell>
          <cell r="I5159">
            <v>34000</v>
          </cell>
          <cell r="J5159" t="str">
            <v>西大竹</v>
          </cell>
          <cell r="K5159"/>
          <cell r="L5159"/>
          <cell r="M5159">
            <v>70</v>
          </cell>
          <cell r="N5159">
            <v>8</v>
          </cell>
          <cell r="O5159">
            <v>0</v>
          </cell>
          <cell r="P5159">
            <v>5</v>
          </cell>
          <cell r="Q5159">
            <v>0</v>
          </cell>
          <cell r="R5159">
            <v>13</v>
          </cell>
          <cell r="S5159">
            <v>0</v>
          </cell>
          <cell r="T5159">
            <v>1</v>
          </cell>
        </row>
        <row r="5160">
          <cell r="A5160" t="str">
            <v>西大竹71</v>
          </cell>
          <cell r="B5160" t="str">
            <v>34000西大竹71</v>
          </cell>
          <cell r="C5160">
            <v>46</v>
          </cell>
          <cell r="D5160" t="str">
            <v>町名別・年齢別人口調べ</v>
          </cell>
          <cell r="E5160" t="str">
            <v>令和 6年 3月 1日</v>
          </cell>
          <cell r="F5160">
            <v>46</v>
          </cell>
          <cell r="G5160" t="str">
            <v>令和 6年 2月29日　現在</v>
          </cell>
          <cell r="H5160" t="str">
            <v>町名</v>
          </cell>
          <cell r="I5160">
            <v>34000</v>
          </cell>
          <cell r="J5160" t="str">
            <v>西大竹</v>
          </cell>
          <cell r="K5160"/>
          <cell r="L5160"/>
          <cell r="M5160">
            <v>71</v>
          </cell>
          <cell r="N5160">
            <v>3</v>
          </cell>
          <cell r="O5160">
            <v>0</v>
          </cell>
          <cell r="P5160">
            <v>6</v>
          </cell>
          <cell r="Q5160">
            <v>0</v>
          </cell>
          <cell r="R5160">
            <v>9</v>
          </cell>
          <cell r="S5160">
            <v>0</v>
          </cell>
          <cell r="T5160">
            <v>1</v>
          </cell>
        </row>
        <row r="5161">
          <cell r="A5161" t="str">
            <v>西大竹72</v>
          </cell>
          <cell r="B5161" t="str">
            <v>34000西大竹72</v>
          </cell>
          <cell r="C5161">
            <v>46</v>
          </cell>
          <cell r="D5161" t="str">
            <v>町名別・年齢別人口調べ</v>
          </cell>
          <cell r="E5161" t="str">
            <v>令和 6年 3月 1日</v>
          </cell>
          <cell r="F5161">
            <v>46</v>
          </cell>
          <cell r="G5161" t="str">
            <v>令和 6年 2月29日　現在</v>
          </cell>
          <cell r="H5161" t="str">
            <v>町名</v>
          </cell>
          <cell r="I5161">
            <v>34000</v>
          </cell>
          <cell r="J5161" t="str">
            <v>西大竹</v>
          </cell>
          <cell r="K5161"/>
          <cell r="L5161"/>
          <cell r="M5161">
            <v>72</v>
          </cell>
          <cell r="N5161">
            <v>4</v>
          </cell>
          <cell r="O5161">
            <v>0</v>
          </cell>
          <cell r="P5161">
            <v>4</v>
          </cell>
          <cell r="Q5161">
            <v>0</v>
          </cell>
          <cell r="R5161">
            <v>8</v>
          </cell>
          <cell r="S5161">
            <v>0</v>
          </cell>
          <cell r="T5161">
            <v>1</v>
          </cell>
        </row>
        <row r="5162">
          <cell r="A5162" t="str">
            <v>西大竹73</v>
          </cell>
          <cell r="B5162" t="str">
            <v>34000西大竹73</v>
          </cell>
          <cell r="C5162">
            <v>46</v>
          </cell>
          <cell r="D5162" t="str">
            <v>町名別・年齢別人口調べ</v>
          </cell>
          <cell r="E5162" t="str">
            <v>令和 6年 3月 1日</v>
          </cell>
          <cell r="F5162">
            <v>46</v>
          </cell>
          <cell r="G5162" t="str">
            <v>令和 6年 2月29日　現在</v>
          </cell>
          <cell r="H5162" t="str">
            <v>町名</v>
          </cell>
          <cell r="I5162">
            <v>34000</v>
          </cell>
          <cell r="J5162" t="str">
            <v>西大竹</v>
          </cell>
          <cell r="K5162"/>
          <cell r="L5162"/>
          <cell r="M5162">
            <v>73</v>
          </cell>
          <cell r="N5162">
            <v>8</v>
          </cell>
          <cell r="O5162">
            <v>0</v>
          </cell>
          <cell r="P5162">
            <v>3</v>
          </cell>
          <cell r="Q5162">
            <v>0</v>
          </cell>
          <cell r="R5162">
            <v>11</v>
          </cell>
          <cell r="S5162">
            <v>0</v>
          </cell>
          <cell r="T5162">
            <v>1</v>
          </cell>
        </row>
        <row r="5163">
          <cell r="A5163" t="str">
            <v>西大竹74</v>
          </cell>
          <cell r="B5163" t="str">
            <v>34000西大竹74</v>
          </cell>
          <cell r="C5163">
            <v>46</v>
          </cell>
          <cell r="D5163" t="str">
            <v>町名別・年齢別人口調べ</v>
          </cell>
          <cell r="E5163" t="str">
            <v>令和 6年 3月 1日</v>
          </cell>
          <cell r="F5163">
            <v>46</v>
          </cell>
          <cell r="G5163" t="str">
            <v>令和 6年 2月29日　現在</v>
          </cell>
          <cell r="H5163" t="str">
            <v>町名</v>
          </cell>
          <cell r="I5163">
            <v>34000</v>
          </cell>
          <cell r="J5163" t="str">
            <v>西大竹</v>
          </cell>
          <cell r="K5163"/>
          <cell r="L5163"/>
          <cell r="M5163">
            <v>74</v>
          </cell>
          <cell r="N5163">
            <v>10</v>
          </cell>
          <cell r="O5163">
            <v>0</v>
          </cell>
          <cell r="P5163">
            <v>7</v>
          </cell>
          <cell r="Q5163">
            <v>0</v>
          </cell>
          <cell r="R5163">
            <v>17</v>
          </cell>
          <cell r="S5163">
            <v>0</v>
          </cell>
          <cell r="T5163">
            <v>1</v>
          </cell>
        </row>
        <row r="5164">
          <cell r="A5164" t="str">
            <v>西大竹75</v>
          </cell>
          <cell r="B5164" t="str">
            <v>34000西大竹75</v>
          </cell>
          <cell r="C5164">
            <v>46</v>
          </cell>
          <cell r="D5164" t="str">
            <v>町名別・年齢別人口調べ</v>
          </cell>
          <cell r="E5164" t="str">
            <v>令和 6年 3月 1日</v>
          </cell>
          <cell r="F5164">
            <v>46</v>
          </cell>
          <cell r="G5164" t="str">
            <v>令和 6年 2月29日　現在</v>
          </cell>
          <cell r="H5164" t="str">
            <v>町名</v>
          </cell>
          <cell r="I5164">
            <v>34000</v>
          </cell>
          <cell r="J5164" t="str">
            <v>西大竹</v>
          </cell>
          <cell r="K5164"/>
          <cell r="L5164"/>
          <cell r="M5164">
            <v>75</v>
          </cell>
          <cell r="N5164">
            <v>6</v>
          </cell>
          <cell r="O5164">
            <v>0</v>
          </cell>
          <cell r="P5164">
            <v>7</v>
          </cell>
          <cell r="Q5164">
            <v>0</v>
          </cell>
          <cell r="R5164">
            <v>13</v>
          </cell>
          <cell r="S5164">
            <v>0</v>
          </cell>
          <cell r="T5164">
            <v>1</v>
          </cell>
        </row>
        <row r="5165">
          <cell r="A5165" t="str">
            <v>西大竹76</v>
          </cell>
          <cell r="B5165" t="str">
            <v>34000西大竹76</v>
          </cell>
          <cell r="C5165">
            <v>46</v>
          </cell>
          <cell r="D5165" t="str">
            <v>町名別・年齢別人口調べ</v>
          </cell>
          <cell r="E5165" t="str">
            <v>令和 6年 3月 1日</v>
          </cell>
          <cell r="F5165">
            <v>46</v>
          </cell>
          <cell r="G5165" t="str">
            <v>令和 6年 2月29日　現在</v>
          </cell>
          <cell r="H5165" t="str">
            <v>町名</v>
          </cell>
          <cell r="I5165">
            <v>34000</v>
          </cell>
          <cell r="J5165" t="str">
            <v>西大竹</v>
          </cell>
          <cell r="K5165"/>
          <cell r="L5165"/>
          <cell r="M5165">
            <v>76</v>
          </cell>
          <cell r="N5165">
            <v>5</v>
          </cell>
          <cell r="O5165">
            <v>0</v>
          </cell>
          <cell r="P5165">
            <v>6</v>
          </cell>
          <cell r="Q5165">
            <v>0</v>
          </cell>
          <cell r="R5165">
            <v>11</v>
          </cell>
          <cell r="S5165">
            <v>0</v>
          </cell>
          <cell r="T5165">
            <v>1</v>
          </cell>
        </row>
        <row r="5166">
          <cell r="A5166" t="str">
            <v>西大竹77</v>
          </cell>
          <cell r="B5166" t="str">
            <v>34000西大竹77</v>
          </cell>
          <cell r="C5166">
            <v>46</v>
          </cell>
          <cell r="D5166" t="str">
            <v>町名別・年齢別人口調べ</v>
          </cell>
          <cell r="E5166" t="str">
            <v>令和 6年 3月 1日</v>
          </cell>
          <cell r="F5166">
            <v>46</v>
          </cell>
          <cell r="G5166" t="str">
            <v>令和 6年 2月29日　現在</v>
          </cell>
          <cell r="H5166" t="str">
            <v>町名</v>
          </cell>
          <cell r="I5166">
            <v>34000</v>
          </cell>
          <cell r="J5166" t="str">
            <v>西大竹</v>
          </cell>
          <cell r="K5166"/>
          <cell r="L5166"/>
          <cell r="M5166">
            <v>77</v>
          </cell>
          <cell r="N5166">
            <v>5</v>
          </cell>
          <cell r="O5166">
            <v>0</v>
          </cell>
          <cell r="P5166">
            <v>5</v>
          </cell>
          <cell r="Q5166">
            <v>0</v>
          </cell>
          <cell r="R5166">
            <v>10</v>
          </cell>
          <cell r="S5166">
            <v>0</v>
          </cell>
          <cell r="T5166">
            <v>1</v>
          </cell>
        </row>
        <row r="5167">
          <cell r="A5167" t="str">
            <v>西大竹78</v>
          </cell>
          <cell r="B5167" t="str">
            <v>34000西大竹78</v>
          </cell>
          <cell r="C5167">
            <v>46</v>
          </cell>
          <cell r="D5167" t="str">
            <v>町名別・年齢別人口調べ</v>
          </cell>
          <cell r="E5167" t="str">
            <v>令和 6年 3月 1日</v>
          </cell>
          <cell r="F5167">
            <v>46</v>
          </cell>
          <cell r="G5167" t="str">
            <v>令和 6年 2月29日　現在</v>
          </cell>
          <cell r="H5167" t="str">
            <v>町名</v>
          </cell>
          <cell r="I5167">
            <v>34000</v>
          </cell>
          <cell r="J5167" t="str">
            <v>西大竹</v>
          </cell>
          <cell r="K5167"/>
          <cell r="L5167"/>
          <cell r="M5167">
            <v>78</v>
          </cell>
          <cell r="N5167">
            <v>4</v>
          </cell>
          <cell r="O5167">
            <v>0</v>
          </cell>
          <cell r="P5167">
            <v>3</v>
          </cell>
          <cell r="Q5167">
            <v>0</v>
          </cell>
          <cell r="R5167">
            <v>7</v>
          </cell>
          <cell r="S5167">
            <v>0</v>
          </cell>
          <cell r="T5167">
            <v>1</v>
          </cell>
        </row>
        <row r="5168">
          <cell r="A5168" t="str">
            <v>西大竹79</v>
          </cell>
          <cell r="B5168" t="str">
            <v>34000西大竹79</v>
          </cell>
          <cell r="C5168">
            <v>46</v>
          </cell>
          <cell r="D5168" t="str">
            <v>町名別・年齢別人口調べ</v>
          </cell>
          <cell r="E5168" t="str">
            <v>令和 6年 3月 1日</v>
          </cell>
          <cell r="F5168">
            <v>46</v>
          </cell>
          <cell r="G5168" t="str">
            <v>令和 6年 2月29日　現在</v>
          </cell>
          <cell r="H5168" t="str">
            <v>町名</v>
          </cell>
          <cell r="I5168">
            <v>34000</v>
          </cell>
          <cell r="J5168" t="str">
            <v>西大竹</v>
          </cell>
          <cell r="K5168"/>
          <cell r="L5168"/>
          <cell r="M5168">
            <v>79</v>
          </cell>
          <cell r="N5168">
            <v>2</v>
          </cell>
          <cell r="O5168">
            <v>0</v>
          </cell>
          <cell r="P5168">
            <v>2</v>
          </cell>
          <cell r="Q5168">
            <v>0</v>
          </cell>
          <cell r="R5168">
            <v>4</v>
          </cell>
          <cell r="S5168">
            <v>0</v>
          </cell>
          <cell r="T5168">
            <v>1</v>
          </cell>
        </row>
        <row r="5169">
          <cell r="A5169" t="str">
            <v>西大竹80</v>
          </cell>
          <cell r="B5169" t="str">
            <v>34000西大竹80</v>
          </cell>
          <cell r="C5169">
            <v>46</v>
          </cell>
          <cell r="D5169" t="str">
            <v>町名別・年齢別人口調べ</v>
          </cell>
          <cell r="E5169" t="str">
            <v>令和 6年 3月 1日</v>
          </cell>
          <cell r="F5169">
            <v>46</v>
          </cell>
          <cell r="G5169" t="str">
            <v>令和 6年 2月29日　現在</v>
          </cell>
          <cell r="H5169" t="str">
            <v>町名</v>
          </cell>
          <cell r="I5169">
            <v>34000</v>
          </cell>
          <cell r="J5169" t="str">
            <v>西大竹</v>
          </cell>
          <cell r="K5169"/>
          <cell r="L5169"/>
          <cell r="M5169">
            <v>80</v>
          </cell>
          <cell r="N5169">
            <v>3</v>
          </cell>
          <cell r="O5169">
            <v>0</v>
          </cell>
          <cell r="P5169">
            <v>6</v>
          </cell>
          <cell r="Q5169">
            <v>0</v>
          </cell>
          <cell r="R5169">
            <v>9</v>
          </cell>
          <cell r="S5169">
            <v>0</v>
          </cell>
          <cell r="T5169">
            <v>1</v>
          </cell>
        </row>
        <row r="5170">
          <cell r="A5170" t="str">
            <v>西大竹81</v>
          </cell>
          <cell r="B5170" t="str">
            <v>34000西大竹81</v>
          </cell>
          <cell r="C5170">
            <v>46</v>
          </cell>
          <cell r="D5170" t="str">
            <v>町名別・年齢別人口調べ</v>
          </cell>
          <cell r="E5170" t="str">
            <v>令和 6年 3月 1日</v>
          </cell>
          <cell r="F5170">
            <v>46</v>
          </cell>
          <cell r="G5170" t="str">
            <v>令和 6年 2月29日　現在</v>
          </cell>
          <cell r="H5170" t="str">
            <v>町名</v>
          </cell>
          <cell r="I5170">
            <v>34000</v>
          </cell>
          <cell r="J5170" t="str">
            <v>西大竹</v>
          </cell>
          <cell r="K5170"/>
          <cell r="L5170"/>
          <cell r="M5170">
            <v>81</v>
          </cell>
          <cell r="N5170">
            <v>5</v>
          </cell>
          <cell r="O5170">
            <v>0</v>
          </cell>
          <cell r="P5170">
            <v>4</v>
          </cell>
          <cell r="Q5170">
            <v>0</v>
          </cell>
          <cell r="R5170">
            <v>9</v>
          </cell>
          <cell r="S5170">
            <v>0</v>
          </cell>
          <cell r="T5170">
            <v>1</v>
          </cell>
        </row>
        <row r="5171">
          <cell r="A5171" t="str">
            <v>西大竹82</v>
          </cell>
          <cell r="B5171" t="str">
            <v>34000西大竹82</v>
          </cell>
          <cell r="C5171">
            <v>46</v>
          </cell>
          <cell r="D5171" t="str">
            <v>町名別・年齢別人口調べ</v>
          </cell>
          <cell r="E5171" t="str">
            <v>令和 6年 3月 1日</v>
          </cell>
          <cell r="F5171">
            <v>46</v>
          </cell>
          <cell r="G5171" t="str">
            <v>令和 6年 2月29日　現在</v>
          </cell>
          <cell r="H5171" t="str">
            <v>町名</v>
          </cell>
          <cell r="I5171">
            <v>34000</v>
          </cell>
          <cell r="J5171" t="str">
            <v>西大竹</v>
          </cell>
          <cell r="K5171"/>
          <cell r="L5171"/>
          <cell r="M5171">
            <v>82</v>
          </cell>
          <cell r="N5171">
            <v>1</v>
          </cell>
          <cell r="O5171">
            <v>0</v>
          </cell>
          <cell r="P5171">
            <v>3</v>
          </cell>
          <cell r="Q5171">
            <v>0</v>
          </cell>
          <cell r="R5171">
            <v>4</v>
          </cell>
          <cell r="S5171">
            <v>0</v>
          </cell>
          <cell r="T5171">
            <v>1</v>
          </cell>
        </row>
        <row r="5172">
          <cell r="A5172" t="str">
            <v>西大竹83</v>
          </cell>
          <cell r="B5172" t="str">
            <v>34000西大竹83</v>
          </cell>
          <cell r="C5172">
            <v>46</v>
          </cell>
          <cell r="D5172" t="str">
            <v>町名別・年齢別人口調べ</v>
          </cell>
          <cell r="E5172" t="str">
            <v>令和 6年 3月 1日</v>
          </cell>
          <cell r="F5172">
            <v>46</v>
          </cell>
          <cell r="G5172" t="str">
            <v>令和 6年 2月29日　現在</v>
          </cell>
          <cell r="H5172" t="str">
            <v>町名</v>
          </cell>
          <cell r="I5172">
            <v>34000</v>
          </cell>
          <cell r="J5172" t="str">
            <v>西大竹</v>
          </cell>
          <cell r="K5172"/>
          <cell r="L5172"/>
          <cell r="M5172">
            <v>83</v>
          </cell>
          <cell r="N5172">
            <v>6</v>
          </cell>
          <cell r="O5172">
            <v>0</v>
          </cell>
          <cell r="P5172">
            <v>3</v>
          </cell>
          <cell r="Q5172">
            <v>0</v>
          </cell>
          <cell r="R5172">
            <v>9</v>
          </cell>
          <cell r="S5172">
            <v>0</v>
          </cell>
          <cell r="T5172">
            <v>1</v>
          </cell>
        </row>
        <row r="5173">
          <cell r="A5173" t="str">
            <v>西大竹84</v>
          </cell>
          <cell r="B5173" t="str">
            <v>34000西大竹84</v>
          </cell>
          <cell r="C5173">
            <v>46</v>
          </cell>
          <cell r="D5173" t="str">
            <v>町名別・年齢別人口調べ</v>
          </cell>
          <cell r="E5173" t="str">
            <v>令和 6年 3月 1日</v>
          </cell>
          <cell r="F5173">
            <v>46</v>
          </cell>
          <cell r="G5173" t="str">
            <v>令和 6年 2月29日　現在</v>
          </cell>
          <cell r="H5173" t="str">
            <v>町名</v>
          </cell>
          <cell r="I5173">
            <v>34000</v>
          </cell>
          <cell r="J5173" t="str">
            <v>西大竹</v>
          </cell>
          <cell r="K5173"/>
          <cell r="L5173"/>
          <cell r="M5173">
            <v>84</v>
          </cell>
          <cell r="N5173">
            <v>3</v>
          </cell>
          <cell r="O5173">
            <v>0</v>
          </cell>
          <cell r="P5173">
            <v>5</v>
          </cell>
          <cell r="Q5173">
            <v>0</v>
          </cell>
          <cell r="R5173">
            <v>8</v>
          </cell>
          <cell r="S5173">
            <v>0</v>
          </cell>
          <cell r="T5173">
            <v>1</v>
          </cell>
        </row>
        <row r="5174">
          <cell r="A5174" t="str">
            <v>西大竹85</v>
          </cell>
          <cell r="B5174" t="str">
            <v>34000西大竹85</v>
          </cell>
          <cell r="C5174">
            <v>46</v>
          </cell>
          <cell r="D5174" t="str">
            <v>町名別・年齢別人口調べ</v>
          </cell>
          <cell r="E5174" t="str">
            <v>令和 6年 3月 1日</v>
          </cell>
          <cell r="F5174">
            <v>46</v>
          </cell>
          <cell r="G5174" t="str">
            <v>令和 6年 2月29日　現在</v>
          </cell>
          <cell r="H5174" t="str">
            <v>町名</v>
          </cell>
          <cell r="I5174">
            <v>34000</v>
          </cell>
          <cell r="J5174" t="str">
            <v>西大竹</v>
          </cell>
          <cell r="K5174"/>
          <cell r="L5174"/>
          <cell r="M5174">
            <v>85</v>
          </cell>
          <cell r="N5174">
            <v>1</v>
          </cell>
          <cell r="O5174">
            <v>0</v>
          </cell>
          <cell r="P5174">
            <v>3</v>
          </cell>
          <cell r="Q5174">
            <v>0</v>
          </cell>
          <cell r="R5174">
            <v>4</v>
          </cell>
          <cell r="S5174">
            <v>0</v>
          </cell>
          <cell r="T5174">
            <v>1</v>
          </cell>
        </row>
        <row r="5175">
          <cell r="A5175" t="str">
            <v>西大竹86</v>
          </cell>
          <cell r="B5175" t="str">
            <v>34000西大竹86</v>
          </cell>
          <cell r="C5175">
            <v>46</v>
          </cell>
          <cell r="D5175" t="str">
            <v>町名別・年齢別人口調べ</v>
          </cell>
          <cell r="E5175" t="str">
            <v>令和 6年 3月 1日</v>
          </cell>
          <cell r="F5175">
            <v>46</v>
          </cell>
          <cell r="G5175" t="str">
            <v>令和 6年 2月29日　現在</v>
          </cell>
          <cell r="H5175" t="str">
            <v>町名</v>
          </cell>
          <cell r="I5175">
            <v>34000</v>
          </cell>
          <cell r="J5175" t="str">
            <v>西大竹</v>
          </cell>
          <cell r="K5175"/>
          <cell r="L5175"/>
          <cell r="M5175">
            <v>86</v>
          </cell>
          <cell r="N5175">
            <v>3</v>
          </cell>
          <cell r="O5175">
            <v>0</v>
          </cell>
          <cell r="P5175">
            <v>2</v>
          </cell>
          <cell r="Q5175">
            <v>0</v>
          </cell>
          <cell r="R5175">
            <v>5</v>
          </cell>
          <cell r="S5175">
            <v>0</v>
          </cell>
          <cell r="T5175">
            <v>1</v>
          </cell>
        </row>
        <row r="5176">
          <cell r="A5176" t="str">
            <v>西大竹87</v>
          </cell>
          <cell r="B5176" t="str">
            <v>34000西大竹87</v>
          </cell>
          <cell r="C5176">
            <v>46</v>
          </cell>
          <cell r="D5176" t="str">
            <v>町名別・年齢別人口調べ</v>
          </cell>
          <cell r="E5176" t="str">
            <v>令和 6年 3月 1日</v>
          </cell>
          <cell r="F5176">
            <v>46</v>
          </cell>
          <cell r="G5176" t="str">
            <v>令和 6年 2月29日　現在</v>
          </cell>
          <cell r="H5176" t="str">
            <v>町名</v>
          </cell>
          <cell r="I5176">
            <v>34000</v>
          </cell>
          <cell r="J5176" t="str">
            <v>西大竹</v>
          </cell>
          <cell r="K5176"/>
          <cell r="L5176"/>
          <cell r="M5176">
            <v>87</v>
          </cell>
          <cell r="N5176">
            <v>3</v>
          </cell>
          <cell r="O5176">
            <v>0</v>
          </cell>
          <cell r="P5176">
            <v>3</v>
          </cell>
          <cell r="Q5176">
            <v>0</v>
          </cell>
          <cell r="R5176">
            <v>6</v>
          </cell>
          <cell r="S5176">
            <v>0</v>
          </cell>
          <cell r="T5176">
            <v>1</v>
          </cell>
        </row>
        <row r="5177">
          <cell r="A5177" t="str">
            <v>西大竹88</v>
          </cell>
          <cell r="B5177" t="str">
            <v>34000西大竹88</v>
          </cell>
          <cell r="C5177">
            <v>46</v>
          </cell>
          <cell r="D5177" t="str">
            <v>町名別・年齢別人口調べ</v>
          </cell>
          <cell r="E5177" t="str">
            <v>令和 6年 3月 1日</v>
          </cell>
          <cell r="F5177">
            <v>46</v>
          </cell>
          <cell r="G5177" t="str">
            <v>令和 6年 2月29日　現在</v>
          </cell>
          <cell r="H5177" t="str">
            <v>町名</v>
          </cell>
          <cell r="I5177">
            <v>34000</v>
          </cell>
          <cell r="J5177" t="str">
            <v>西大竹</v>
          </cell>
          <cell r="K5177"/>
          <cell r="L5177"/>
          <cell r="M5177">
            <v>88</v>
          </cell>
          <cell r="N5177">
            <v>2</v>
          </cell>
          <cell r="O5177">
            <v>0</v>
          </cell>
          <cell r="P5177">
            <v>2</v>
          </cell>
          <cell r="Q5177">
            <v>0</v>
          </cell>
          <cell r="R5177">
            <v>4</v>
          </cell>
          <cell r="S5177">
            <v>0</v>
          </cell>
          <cell r="T5177">
            <v>1</v>
          </cell>
        </row>
        <row r="5178">
          <cell r="A5178" t="str">
            <v>西大竹89</v>
          </cell>
          <cell r="B5178" t="str">
            <v>34000西大竹89</v>
          </cell>
          <cell r="C5178">
            <v>46</v>
          </cell>
          <cell r="D5178" t="str">
            <v>町名別・年齢別人口調べ</v>
          </cell>
          <cell r="E5178" t="str">
            <v>令和 6年 3月 1日</v>
          </cell>
          <cell r="F5178">
            <v>46</v>
          </cell>
          <cell r="G5178" t="str">
            <v>令和 6年 2月29日　現在</v>
          </cell>
          <cell r="H5178" t="str">
            <v>町名</v>
          </cell>
          <cell r="I5178">
            <v>34000</v>
          </cell>
          <cell r="J5178" t="str">
            <v>西大竹</v>
          </cell>
          <cell r="K5178"/>
          <cell r="L5178"/>
          <cell r="M5178">
            <v>89</v>
          </cell>
          <cell r="N5178">
            <v>2</v>
          </cell>
          <cell r="O5178">
            <v>0</v>
          </cell>
          <cell r="P5178">
            <v>1</v>
          </cell>
          <cell r="Q5178">
            <v>0</v>
          </cell>
          <cell r="R5178">
            <v>3</v>
          </cell>
          <cell r="S5178">
            <v>0</v>
          </cell>
          <cell r="T5178">
            <v>1</v>
          </cell>
        </row>
        <row r="5179">
          <cell r="A5179" t="str">
            <v>西大竹90</v>
          </cell>
          <cell r="B5179" t="str">
            <v>34000西大竹90</v>
          </cell>
          <cell r="C5179">
            <v>46</v>
          </cell>
          <cell r="D5179" t="str">
            <v>町名別・年齢別人口調べ</v>
          </cell>
          <cell r="E5179" t="str">
            <v>令和 6年 3月 1日</v>
          </cell>
          <cell r="F5179">
            <v>46</v>
          </cell>
          <cell r="G5179" t="str">
            <v>令和 6年 2月29日　現在</v>
          </cell>
          <cell r="H5179" t="str">
            <v>町名</v>
          </cell>
          <cell r="I5179">
            <v>34000</v>
          </cell>
          <cell r="J5179" t="str">
            <v>西大竹</v>
          </cell>
          <cell r="K5179"/>
          <cell r="L5179"/>
          <cell r="M5179">
            <v>90</v>
          </cell>
          <cell r="N5179">
            <v>0</v>
          </cell>
          <cell r="O5179">
            <v>0</v>
          </cell>
          <cell r="P5179">
            <v>2</v>
          </cell>
          <cell r="Q5179">
            <v>0</v>
          </cell>
          <cell r="R5179">
            <v>2</v>
          </cell>
          <cell r="S5179">
            <v>0</v>
          </cell>
          <cell r="T5179">
            <v>1</v>
          </cell>
        </row>
        <row r="5180">
          <cell r="A5180" t="str">
            <v>西大竹91</v>
          </cell>
          <cell r="B5180" t="str">
            <v>34000西大竹91</v>
          </cell>
          <cell r="C5180">
            <v>46</v>
          </cell>
          <cell r="D5180" t="str">
            <v>町名別・年齢別人口調べ</v>
          </cell>
          <cell r="E5180" t="str">
            <v>令和 6年 3月 1日</v>
          </cell>
          <cell r="F5180">
            <v>46</v>
          </cell>
          <cell r="G5180" t="str">
            <v>令和 6年 2月29日　現在</v>
          </cell>
          <cell r="H5180" t="str">
            <v>町名</v>
          </cell>
          <cell r="I5180">
            <v>34000</v>
          </cell>
          <cell r="J5180" t="str">
            <v>西大竹</v>
          </cell>
          <cell r="K5180"/>
          <cell r="L5180"/>
          <cell r="M5180">
            <v>91</v>
          </cell>
          <cell r="N5180">
            <v>0</v>
          </cell>
          <cell r="O5180">
            <v>0</v>
          </cell>
          <cell r="P5180">
            <v>1</v>
          </cell>
          <cell r="Q5180">
            <v>0</v>
          </cell>
          <cell r="R5180">
            <v>1</v>
          </cell>
          <cell r="S5180">
            <v>0</v>
          </cell>
          <cell r="T5180">
            <v>1</v>
          </cell>
        </row>
        <row r="5181">
          <cell r="A5181" t="str">
            <v>西大竹92</v>
          </cell>
          <cell r="B5181" t="str">
            <v>34000西大竹92</v>
          </cell>
          <cell r="C5181">
            <v>46</v>
          </cell>
          <cell r="D5181" t="str">
            <v>町名別・年齢別人口調べ</v>
          </cell>
          <cell r="E5181" t="str">
            <v>令和 6年 3月 1日</v>
          </cell>
          <cell r="F5181">
            <v>46</v>
          </cell>
          <cell r="G5181" t="str">
            <v>令和 6年 2月29日　現在</v>
          </cell>
          <cell r="H5181" t="str">
            <v>町名</v>
          </cell>
          <cell r="I5181">
            <v>34000</v>
          </cell>
          <cell r="J5181" t="str">
            <v>西大竹</v>
          </cell>
          <cell r="K5181"/>
          <cell r="L5181"/>
          <cell r="M5181">
            <v>92</v>
          </cell>
          <cell r="N5181">
            <v>0</v>
          </cell>
          <cell r="O5181">
            <v>0</v>
          </cell>
          <cell r="P5181">
            <v>2</v>
          </cell>
          <cell r="Q5181">
            <v>0</v>
          </cell>
          <cell r="R5181">
            <v>2</v>
          </cell>
          <cell r="S5181">
            <v>0</v>
          </cell>
          <cell r="T5181">
            <v>1</v>
          </cell>
        </row>
        <row r="5182">
          <cell r="A5182" t="str">
            <v>西大竹93</v>
          </cell>
          <cell r="B5182" t="str">
            <v>34000西大竹93</v>
          </cell>
          <cell r="C5182">
            <v>46</v>
          </cell>
          <cell r="D5182" t="str">
            <v>町名別・年齢別人口調べ</v>
          </cell>
          <cell r="E5182" t="str">
            <v>令和 6年 3月 1日</v>
          </cell>
          <cell r="F5182">
            <v>46</v>
          </cell>
          <cell r="G5182" t="str">
            <v>令和 6年 2月29日　現在</v>
          </cell>
          <cell r="H5182" t="str">
            <v>町名</v>
          </cell>
          <cell r="I5182">
            <v>34000</v>
          </cell>
          <cell r="J5182" t="str">
            <v>西大竹</v>
          </cell>
          <cell r="K5182"/>
          <cell r="L5182"/>
          <cell r="M5182">
            <v>93</v>
          </cell>
          <cell r="N5182">
            <v>1</v>
          </cell>
          <cell r="O5182">
            <v>0</v>
          </cell>
          <cell r="P5182">
            <v>1</v>
          </cell>
          <cell r="Q5182">
            <v>0</v>
          </cell>
          <cell r="R5182">
            <v>2</v>
          </cell>
          <cell r="S5182">
            <v>0</v>
          </cell>
          <cell r="T5182">
            <v>1</v>
          </cell>
        </row>
        <row r="5183">
          <cell r="A5183" t="str">
            <v>西大竹94</v>
          </cell>
          <cell r="B5183" t="str">
            <v>34000西大竹94</v>
          </cell>
          <cell r="C5183">
            <v>46</v>
          </cell>
          <cell r="D5183" t="str">
            <v>町名別・年齢別人口調べ</v>
          </cell>
          <cell r="E5183" t="str">
            <v>令和 6年 3月 1日</v>
          </cell>
          <cell r="F5183">
            <v>46</v>
          </cell>
          <cell r="G5183" t="str">
            <v>令和 6年 2月29日　現在</v>
          </cell>
          <cell r="H5183" t="str">
            <v>町名</v>
          </cell>
          <cell r="I5183">
            <v>34000</v>
          </cell>
          <cell r="J5183" t="str">
            <v>西大竹</v>
          </cell>
          <cell r="K5183"/>
          <cell r="L5183"/>
          <cell r="M5183">
            <v>94</v>
          </cell>
          <cell r="N5183">
            <v>0</v>
          </cell>
          <cell r="O5183">
            <v>0</v>
          </cell>
          <cell r="P5183">
            <v>3</v>
          </cell>
          <cell r="Q5183">
            <v>0</v>
          </cell>
          <cell r="R5183">
            <v>3</v>
          </cell>
          <cell r="S5183">
            <v>0</v>
          </cell>
          <cell r="T5183">
            <v>1</v>
          </cell>
        </row>
        <row r="5184">
          <cell r="A5184" t="str">
            <v>西大竹95</v>
          </cell>
          <cell r="B5184" t="str">
            <v>34000西大竹95</v>
          </cell>
          <cell r="C5184">
            <v>46</v>
          </cell>
          <cell r="D5184" t="str">
            <v>町名別・年齢別人口調べ</v>
          </cell>
          <cell r="E5184" t="str">
            <v>令和 6年 3月 1日</v>
          </cell>
          <cell r="F5184">
            <v>46</v>
          </cell>
          <cell r="G5184" t="str">
            <v>令和 6年 2月29日　現在</v>
          </cell>
          <cell r="H5184" t="str">
            <v>町名</v>
          </cell>
          <cell r="I5184">
            <v>34000</v>
          </cell>
          <cell r="J5184" t="str">
            <v>西大竹</v>
          </cell>
          <cell r="K5184"/>
          <cell r="L5184"/>
          <cell r="M5184">
            <v>95</v>
          </cell>
          <cell r="N5184">
            <v>0</v>
          </cell>
          <cell r="O5184">
            <v>0</v>
          </cell>
          <cell r="P5184">
            <v>3</v>
          </cell>
          <cell r="Q5184">
            <v>0</v>
          </cell>
          <cell r="R5184">
            <v>3</v>
          </cell>
          <cell r="S5184">
            <v>0</v>
          </cell>
          <cell r="T5184">
            <v>1</v>
          </cell>
        </row>
        <row r="5185">
          <cell r="A5185" t="str">
            <v>西大竹96</v>
          </cell>
          <cell r="B5185" t="str">
            <v>34000西大竹96</v>
          </cell>
          <cell r="C5185">
            <v>46</v>
          </cell>
          <cell r="D5185" t="str">
            <v>町名別・年齢別人口調べ</v>
          </cell>
          <cell r="E5185" t="str">
            <v>令和 6年 3月 1日</v>
          </cell>
          <cell r="F5185">
            <v>46</v>
          </cell>
          <cell r="G5185" t="str">
            <v>令和 6年 2月29日　現在</v>
          </cell>
          <cell r="H5185" t="str">
            <v>町名</v>
          </cell>
          <cell r="I5185">
            <v>34000</v>
          </cell>
          <cell r="J5185" t="str">
            <v>西大竹</v>
          </cell>
          <cell r="K5185"/>
          <cell r="L5185"/>
          <cell r="M5185">
            <v>96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1</v>
          </cell>
        </row>
        <row r="5186">
          <cell r="A5186" t="str">
            <v>西大竹97</v>
          </cell>
          <cell r="B5186" t="str">
            <v>34000西大竹97</v>
          </cell>
          <cell r="C5186">
            <v>46</v>
          </cell>
          <cell r="D5186" t="str">
            <v>町名別・年齢別人口調べ</v>
          </cell>
          <cell r="E5186" t="str">
            <v>令和 6年 3月 1日</v>
          </cell>
          <cell r="F5186">
            <v>46</v>
          </cell>
          <cell r="G5186" t="str">
            <v>令和 6年 2月29日　現在</v>
          </cell>
          <cell r="H5186" t="str">
            <v>町名</v>
          </cell>
          <cell r="I5186">
            <v>34000</v>
          </cell>
          <cell r="J5186" t="str">
            <v>西大竹</v>
          </cell>
          <cell r="K5186"/>
          <cell r="L5186"/>
          <cell r="M5186">
            <v>97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1</v>
          </cell>
        </row>
        <row r="5187">
          <cell r="A5187" t="str">
            <v>西大竹98</v>
          </cell>
          <cell r="B5187" t="str">
            <v>34000西大竹98</v>
          </cell>
          <cell r="C5187">
            <v>46</v>
          </cell>
          <cell r="D5187" t="str">
            <v>町名別・年齢別人口調べ</v>
          </cell>
          <cell r="E5187" t="str">
            <v>令和 6年 3月 1日</v>
          </cell>
          <cell r="F5187">
            <v>46</v>
          </cell>
          <cell r="G5187" t="str">
            <v>令和 6年 2月29日　現在</v>
          </cell>
          <cell r="H5187" t="str">
            <v>町名</v>
          </cell>
          <cell r="I5187">
            <v>34000</v>
          </cell>
          <cell r="J5187" t="str">
            <v>西大竹</v>
          </cell>
          <cell r="K5187"/>
          <cell r="L5187"/>
          <cell r="M5187">
            <v>98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1</v>
          </cell>
        </row>
        <row r="5188">
          <cell r="A5188" t="str">
            <v>西大竹99</v>
          </cell>
          <cell r="B5188" t="str">
            <v>34000西大竹99</v>
          </cell>
          <cell r="C5188">
            <v>46</v>
          </cell>
          <cell r="D5188" t="str">
            <v>町名別・年齢別人口調べ</v>
          </cell>
          <cell r="E5188" t="str">
            <v>令和 6年 3月 1日</v>
          </cell>
          <cell r="F5188">
            <v>46</v>
          </cell>
          <cell r="G5188" t="str">
            <v>令和 6年 2月29日　現在</v>
          </cell>
          <cell r="H5188" t="str">
            <v>町名</v>
          </cell>
          <cell r="I5188">
            <v>34000</v>
          </cell>
          <cell r="J5188" t="str">
            <v>西大竹</v>
          </cell>
          <cell r="K5188"/>
          <cell r="L5188"/>
          <cell r="M5188">
            <v>99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1</v>
          </cell>
        </row>
        <row r="5189">
          <cell r="A5189" t="str">
            <v>西大竹100</v>
          </cell>
          <cell r="B5189" t="str">
            <v>34000西大竹100</v>
          </cell>
          <cell r="C5189">
            <v>46</v>
          </cell>
          <cell r="D5189" t="str">
            <v>町名別・年齢別人口調べ</v>
          </cell>
          <cell r="E5189" t="str">
            <v>令和 6年 3月 1日</v>
          </cell>
          <cell r="F5189">
            <v>46</v>
          </cell>
          <cell r="G5189" t="str">
            <v>令和 6年 2月29日　現在</v>
          </cell>
          <cell r="H5189" t="str">
            <v>町名</v>
          </cell>
          <cell r="I5189">
            <v>34000</v>
          </cell>
          <cell r="J5189" t="str">
            <v>西大竹</v>
          </cell>
          <cell r="K5189"/>
          <cell r="L5189"/>
          <cell r="M5189">
            <v>100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1</v>
          </cell>
        </row>
        <row r="5190">
          <cell r="A5190" t="str">
            <v>西大竹101</v>
          </cell>
          <cell r="B5190" t="str">
            <v>34000西大竹101</v>
          </cell>
          <cell r="C5190">
            <v>46</v>
          </cell>
          <cell r="D5190" t="str">
            <v>町名別・年齢別人口調べ</v>
          </cell>
          <cell r="E5190" t="str">
            <v>令和 6年 3月 1日</v>
          </cell>
          <cell r="F5190">
            <v>46</v>
          </cell>
          <cell r="G5190" t="str">
            <v>令和 6年 2月29日　現在</v>
          </cell>
          <cell r="H5190" t="str">
            <v>町名</v>
          </cell>
          <cell r="I5190">
            <v>34000</v>
          </cell>
          <cell r="J5190" t="str">
            <v>西大竹</v>
          </cell>
          <cell r="K5190"/>
          <cell r="L5190"/>
          <cell r="M5190">
            <v>101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1</v>
          </cell>
        </row>
        <row r="5191">
          <cell r="A5191" t="str">
            <v>西大竹102</v>
          </cell>
          <cell r="B5191" t="str">
            <v>34000西大竹102</v>
          </cell>
          <cell r="C5191">
            <v>46</v>
          </cell>
          <cell r="D5191" t="str">
            <v>町名別・年齢別人口調べ</v>
          </cell>
          <cell r="E5191" t="str">
            <v>令和 6年 3月 1日</v>
          </cell>
          <cell r="F5191">
            <v>46</v>
          </cell>
          <cell r="G5191" t="str">
            <v>令和 6年 2月29日　現在</v>
          </cell>
          <cell r="H5191" t="str">
            <v>町名</v>
          </cell>
          <cell r="I5191">
            <v>34000</v>
          </cell>
          <cell r="J5191" t="str">
            <v>西大竹</v>
          </cell>
          <cell r="K5191"/>
          <cell r="L5191"/>
          <cell r="M5191">
            <v>102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1</v>
          </cell>
        </row>
        <row r="5192">
          <cell r="A5192" t="str">
            <v>西大竹103</v>
          </cell>
          <cell r="B5192" t="str">
            <v>34000西大竹103</v>
          </cell>
          <cell r="C5192">
            <v>46</v>
          </cell>
          <cell r="D5192" t="str">
            <v>町名別・年齢別人口調べ</v>
          </cell>
          <cell r="E5192" t="str">
            <v>令和 6年 3月 1日</v>
          </cell>
          <cell r="F5192">
            <v>46</v>
          </cell>
          <cell r="G5192" t="str">
            <v>令和 6年 2月29日　現在</v>
          </cell>
          <cell r="H5192" t="str">
            <v>町名</v>
          </cell>
          <cell r="I5192">
            <v>34000</v>
          </cell>
          <cell r="J5192" t="str">
            <v>西大竹</v>
          </cell>
          <cell r="K5192"/>
          <cell r="L5192"/>
          <cell r="M5192">
            <v>103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1</v>
          </cell>
        </row>
        <row r="5193">
          <cell r="A5193" t="str">
            <v>西大竹104</v>
          </cell>
          <cell r="B5193" t="str">
            <v>34000西大竹104</v>
          </cell>
          <cell r="C5193">
            <v>46</v>
          </cell>
          <cell r="D5193" t="str">
            <v>町名別・年齢別人口調べ</v>
          </cell>
          <cell r="E5193" t="str">
            <v>令和 6年 3月 1日</v>
          </cell>
          <cell r="F5193">
            <v>46</v>
          </cell>
          <cell r="G5193" t="str">
            <v>令和 6年 2月29日　現在</v>
          </cell>
          <cell r="H5193" t="str">
            <v>町名</v>
          </cell>
          <cell r="I5193">
            <v>34000</v>
          </cell>
          <cell r="J5193" t="str">
            <v>西大竹</v>
          </cell>
          <cell r="K5193"/>
          <cell r="L5193"/>
          <cell r="M5193">
            <v>104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1</v>
          </cell>
        </row>
        <row r="5194">
          <cell r="A5194" t="str">
            <v>西大竹105</v>
          </cell>
          <cell r="B5194" t="str">
            <v>34000西大竹105</v>
          </cell>
          <cell r="C5194">
            <v>46</v>
          </cell>
          <cell r="D5194" t="str">
            <v>町名別・年齢別人口調べ</v>
          </cell>
          <cell r="E5194" t="str">
            <v>令和 6年 3月 1日</v>
          </cell>
          <cell r="F5194">
            <v>46</v>
          </cell>
          <cell r="G5194" t="str">
            <v>令和 6年 2月29日　現在</v>
          </cell>
          <cell r="H5194" t="str">
            <v>町名</v>
          </cell>
          <cell r="I5194">
            <v>34000</v>
          </cell>
          <cell r="J5194" t="str">
            <v>西大竹</v>
          </cell>
          <cell r="K5194"/>
          <cell r="L5194"/>
          <cell r="M5194">
            <v>105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1</v>
          </cell>
        </row>
        <row r="5195">
          <cell r="A5195" t="str">
            <v>西大竹106</v>
          </cell>
          <cell r="B5195" t="str">
            <v>34000西大竹106</v>
          </cell>
          <cell r="C5195">
            <v>46</v>
          </cell>
          <cell r="D5195" t="str">
            <v>町名別・年齢別人口調べ</v>
          </cell>
          <cell r="E5195" t="str">
            <v>令和 6年 3月 1日</v>
          </cell>
          <cell r="F5195">
            <v>46</v>
          </cell>
          <cell r="G5195" t="str">
            <v>令和 6年 2月29日　現在</v>
          </cell>
          <cell r="H5195" t="str">
            <v>町名</v>
          </cell>
          <cell r="I5195">
            <v>34000</v>
          </cell>
          <cell r="J5195" t="str">
            <v>西大竹</v>
          </cell>
          <cell r="K5195"/>
          <cell r="L5195"/>
          <cell r="M5195">
            <v>106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1</v>
          </cell>
        </row>
        <row r="5196">
          <cell r="A5196" t="str">
            <v>西大竹107</v>
          </cell>
          <cell r="B5196" t="str">
            <v>34000西大竹107</v>
          </cell>
          <cell r="C5196">
            <v>46</v>
          </cell>
          <cell r="D5196" t="str">
            <v>町名別・年齢別人口調べ</v>
          </cell>
          <cell r="E5196" t="str">
            <v>令和 6年 3月 1日</v>
          </cell>
          <cell r="F5196">
            <v>46</v>
          </cell>
          <cell r="G5196" t="str">
            <v>令和 6年 2月29日　現在</v>
          </cell>
          <cell r="H5196" t="str">
            <v>町名</v>
          </cell>
          <cell r="I5196">
            <v>34000</v>
          </cell>
          <cell r="J5196" t="str">
            <v>西大竹</v>
          </cell>
          <cell r="K5196"/>
          <cell r="L5196"/>
          <cell r="M5196">
            <v>107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1</v>
          </cell>
        </row>
        <row r="5197">
          <cell r="A5197" t="str">
            <v>西大竹108</v>
          </cell>
          <cell r="B5197" t="str">
            <v>34000西大竹108</v>
          </cell>
          <cell r="C5197">
            <v>46</v>
          </cell>
          <cell r="D5197" t="str">
            <v>町名別・年齢別人口調べ</v>
          </cell>
          <cell r="E5197" t="str">
            <v>令和 6年 3月 1日</v>
          </cell>
          <cell r="F5197">
            <v>46</v>
          </cell>
          <cell r="G5197" t="str">
            <v>令和 6年 2月29日　現在</v>
          </cell>
          <cell r="H5197" t="str">
            <v>町名</v>
          </cell>
          <cell r="I5197">
            <v>34000</v>
          </cell>
          <cell r="J5197" t="str">
            <v>西大竹</v>
          </cell>
          <cell r="K5197"/>
          <cell r="L5197"/>
          <cell r="M5197">
            <v>108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1</v>
          </cell>
        </row>
        <row r="5198">
          <cell r="A5198" t="str">
            <v>西大竹109</v>
          </cell>
          <cell r="B5198" t="str">
            <v>34000西大竹109</v>
          </cell>
          <cell r="C5198">
            <v>46</v>
          </cell>
          <cell r="D5198" t="str">
            <v>町名別・年齢別人口調べ</v>
          </cell>
          <cell r="E5198" t="str">
            <v>令和 6年 3月 1日</v>
          </cell>
          <cell r="F5198">
            <v>46</v>
          </cell>
          <cell r="G5198" t="str">
            <v>令和 6年 2月29日　現在</v>
          </cell>
          <cell r="H5198" t="str">
            <v>町名</v>
          </cell>
          <cell r="I5198">
            <v>34000</v>
          </cell>
          <cell r="J5198" t="str">
            <v>西大竹</v>
          </cell>
          <cell r="K5198"/>
          <cell r="L5198"/>
          <cell r="M5198">
            <v>109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1</v>
          </cell>
        </row>
        <row r="5199">
          <cell r="A5199" t="str">
            <v>西大竹110以上</v>
          </cell>
          <cell r="B5199" t="str">
            <v>34000西大竹110以上</v>
          </cell>
          <cell r="C5199">
            <v>46</v>
          </cell>
          <cell r="D5199" t="str">
            <v>町名別・年齢別人口調べ</v>
          </cell>
          <cell r="E5199" t="str">
            <v>令和 6年 3月 1日</v>
          </cell>
          <cell r="F5199">
            <v>46</v>
          </cell>
          <cell r="G5199" t="str">
            <v>令和 6年 2月29日　現在</v>
          </cell>
          <cell r="H5199" t="str">
            <v>町名</v>
          </cell>
          <cell r="I5199">
            <v>34000</v>
          </cell>
          <cell r="J5199" t="str">
            <v>西大竹</v>
          </cell>
          <cell r="K5199"/>
          <cell r="L5199"/>
          <cell r="M5199" t="str">
            <v>110以上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1</v>
          </cell>
        </row>
        <row r="5200">
          <cell r="A5200" t="str">
            <v>西大竹合計</v>
          </cell>
          <cell r="B5200" t="str">
            <v>34000西大竹合計</v>
          </cell>
          <cell r="C5200">
            <v>46</v>
          </cell>
          <cell r="D5200" t="str">
            <v>町名別・年齢別人口調べ</v>
          </cell>
          <cell r="E5200" t="str">
            <v>令和 6年 3月 1日</v>
          </cell>
          <cell r="F5200">
            <v>46</v>
          </cell>
          <cell r="G5200" t="str">
            <v>令和 6年 2月29日　現在</v>
          </cell>
          <cell r="H5200" t="str">
            <v>町名</v>
          </cell>
          <cell r="I5200">
            <v>34000</v>
          </cell>
          <cell r="J5200" t="str">
            <v>西大竹</v>
          </cell>
          <cell r="K5200"/>
          <cell r="L5200"/>
          <cell r="M5200" t="str">
            <v>合計</v>
          </cell>
          <cell r="N5200">
            <v>569</v>
          </cell>
          <cell r="O5200">
            <v>10</v>
          </cell>
          <cell r="P5200">
            <v>493</v>
          </cell>
          <cell r="Q5200">
            <v>4</v>
          </cell>
          <cell r="R5200">
            <v>1062</v>
          </cell>
          <cell r="S5200">
            <v>14</v>
          </cell>
          <cell r="T5200">
            <v>1</v>
          </cell>
        </row>
        <row r="5201">
          <cell r="A5201" t="str">
            <v>西田原</v>
          </cell>
          <cell r="B5201" t="str">
            <v>35000西田原</v>
          </cell>
          <cell r="C5201">
            <v>47</v>
          </cell>
          <cell r="D5201" t="str">
            <v>町名別・年齢別人口調べ</v>
          </cell>
          <cell r="E5201" t="str">
            <v>令和 6年 3月 1日</v>
          </cell>
          <cell r="F5201">
            <v>47</v>
          </cell>
          <cell r="G5201" t="str">
            <v>令和 6年 2月29日　現在</v>
          </cell>
          <cell r="H5201" t="str">
            <v>町名</v>
          </cell>
          <cell r="I5201">
            <v>35000</v>
          </cell>
          <cell r="J5201" t="str">
            <v>西田原</v>
          </cell>
          <cell r="K5201"/>
          <cell r="L5201"/>
          <cell r="M5201"/>
          <cell r="N5201"/>
          <cell r="O5201"/>
          <cell r="P5201"/>
          <cell r="Q5201"/>
          <cell r="R5201"/>
          <cell r="S5201"/>
          <cell r="T5201"/>
        </row>
        <row r="5202">
          <cell r="A5202" t="str">
            <v>西田原0</v>
          </cell>
          <cell r="B5202" t="str">
            <v>35000西田原0</v>
          </cell>
          <cell r="C5202">
            <v>47</v>
          </cell>
          <cell r="D5202" t="str">
            <v>町名別・年齢別人口調べ</v>
          </cell>
          <cell r="E5202" t="str">
            <v>令和 6年 3月 1日</v>
          </cell>
          <cell r="F5202">
            <v>47</v>
          </cell>
          <cell r="G5202" t="str">
            <v>令和 6年 2月29日　現在</v>
          </cell>
          <cell r="H5202" t="str">
            <v>町名</v>
          </cell>
          <cell r="I5202">
            <v>35000</v>
          </cell>
          <cell r="J5202" t="str">
            <v>西田原</v>
          </cell>
          <cell r="K5202"/>
          <cell r="L5202"/>
          <cell r="M5202">
            <v>0</v>
          </cell>
          <cell r="N5202">
            <v>3</v>
          </cell>
          <cell r="O5202">
            <v>0</v>
          </cell>
          <cell r="P5202">
            <v>8</v>
          </cell>
          <cell r="Q5202">
            <v>1</v>
          </cell>
          <cell r="R5202">
            <v>11</v>
          </cell>
          <cell r="S5202">
            <v>1</v>
          </cell>
          <cell r="T5202">
            <v>1</v>
          </cell>
        </row>
        <row r="5203">
          <cell r="A5203" t="str">
            <v>西田原1</v>
          </cell>
          <cell r="B5203" t="str">
            <v>35000西田原1</v>
          </cell>
          <cell r="C5203">
            <v>47</v>
          </cell>
          <cell r="D5203" t="str">
            <v>町名別・年齢別人口調べ</v>
          </cell>
          <cell r="E5203" t="str">
            <v>令和 6年 3月 1日</v>
          </cell>
          <cell r="F5203">
            <v>47</v>
          </cell>
          <cell r="G5203" t="str">
            <v>令和 6年 2月29日　現在</v>
          </cell>
          <cell r="H5203" t="str">
            <v>町名</v>
          </cell>
          <cell r="I5203">
            <v>35000</v>
          </cell>
          <cell r="J5203" t="str">
            <v>西田原</v>
          </cell>
          <cell r="K5203"/>
          <cell r="L5203"/>
          <cell r="M5203">
            <v>1</v>
          </cell>
          <cell r="N5203">
            <v>5</v>
          </cell>
          <cell r="O5203">
            <v>0</v>
          </cell>
          <cell r="P5203">
            <v>15</v>
          </cell>
          <cell r="Q5203">
            <v>2</v>
          </cell>
          <cell r="R5203">
            <v>20</v>
          </cell>
          <cell r="S5203">
            <v>2</v>
          </cell>
          <cell r="T5203">
            <v>1</v>
          </cell>
        </row>
        <row r="5204">
          <cell r="A5204" t="str">
            <v>西田原2</v>
          </cell>
          <cell r="B5204" t="str">
            <v>35000西田原2</v>
          </cell>
          <cell r="C5204">
            <v>47</v>
          </cell>
          <cell r="D5204" t="str">
            <v>町名別・年齢別人口調べ</v>
          </cell>
          <cell r="E5204" t="str">
            <v>令和 6年 3月 1日</v>
          </cell>
          <cell r="F5204">
            <v>47</v>
          </cell>
          <cell r="G5204" t="str">
            <v>令和 6年 2月29日　現在</v>
          </cell>
          <cell r="H5204" t="str">
            <v>町名</v>
          </cell>
          <cell r="I5204">
            <v>35000</v>
          </cell>
          <cell r="J5204" t="str">
            <v>西田原</v>
          </cell>
          <cell r="K5204"/>
          <cell r="L5204"/>
          <cell r="M5204">
            <v>2</v>
          </cell>
          <cell r="N5204">
            <v>14</v>
          </cell>
          <cell r="O5204">
            <v>3</v>
          </cell>
          <cell r="P5204">
            <v>4</v>
          </cell>
          <cell r="Q5204">
            <v>2</v>
          </cell>
          <cell r="R5204">
            <v>18</v>
          </cell>
          <cell r="S5204">
            <v>5</v>
          </cell>
          <cell r="T5204">
            <v>1</v>
          </cell>
        </row>
        <row r="5205">
          <cell r="A5205" t="str">
            <v>西田原3</v>
          </cell>
          <cell r="B5205" t="str">
            <v>35000西田原3</v>
          </cell>
          <cell r="C5205">
            <v>47</v>
          </cell>
          <cell r="D5205" t="str">
            <v>町名別・年齢別人口調べ</v>
          </cell>
          <cell r="E5205" t="str">
            <v>令和 6年 3月 1日</v>
          </cell>
          <cell r="F5205">
            <v>47</v>
          </cell>
          <cell r="G5205" t="str">
            <v>令和 6年 2月29日　現在</v>
          </cell>
          <cell r="H5205" t="str">
            <v>町名</v>
          </cell>
          <cell r="I5205">
            <v>35000</v>
          </cell>
          <cell r="J5205" t="str">
            <v>西田原</v>
          </cell>
          <cell r="K5205"/>
          <cell r="L5205"/>
          <cell r="M5205">
            <v>3</v>
          </cell>
          <cell r="N5205">
            <v>8</v>
          </cell>
          <cell r="O5205">
            <v>0</v>
          </cell>
          <cell r="P5205">
            <v>13</v>
          </cell>
          <cell r="Q5205">
            <v>0</v>
          </cell>
          <cell r="R5205">
            <v>21</v>
          </cell>
          <cell r="S5205">
            <v>0</v>
          </cell>
          <cell r="T5205">
            <v>1</v>
          </cell>
        </row>
        <row r="5206">
          <cell r="A5206" t="str">
            <v>西田原4</v>
          </cell>
          <cell r="B5206" t="str">
            <v>35000西田原4</v>
          </cell>
          <cell r="C5206">
            <v>47</v>
          </cell>
          <cell r="D5206" t="str">
            <v>町名別・年齢別人口調べ</v>
          </cell>
          <cell r="E5206" t="str">
            <v>令和 6年 3月 1日</v>
          </cell>
          <cell r="F5206">
            <v>47</v>
          </cell>
          <cell r="G5206" t="str">
            <v>令和 6年 2月29日　現在</v>
          </cell>
          <cell r="H5206" t="str">
            <v>町名</v>
          </cell>
          <cell r="I5206">
            <v>35000</v>
          </cell>
          <cell r="J5206" t="str">
            <v>西田原</v>
          </cell>
          <cell r="K5206"/>
          <cell r="L5206"/>
          <cell r="M5206">
            <v>4</v>
          </cell>
          <cell r="N5206">
            <v>8</v>
          </cell>
          <cell r="O5206">
            <v>1</v>
          </cell>
          <cell r="P5206">
            <v>12</v>
          </cell>
          <cell r="Q5206">
            <v>3</v>
          </cell>
          <cell r="R5206">
            <v>20</v>
          </cell>
          <cell r="S5206">
            <v>4</v>
          </cell>
          <cell r="T5206">
            <v>1</v>
          </cell>
        </row>
        <row r="5207">
          <cell r="A5207" t="str">
            <v>西田原5</v>
          </cell>
          <cell r="B5207" t="str">
            <v>35000西田原5</v>
          </cell>
          <cell r="C5207">
            <v>47</v>
          </cell>
          <cell r="D5207" t="str">
            <v>町名別・年齢別人口調べ</v>
          </cell>
          <cell r="E5207" t="str">
            <v>令和 6年 3月 1日</v>
          </cell>
          <cell r="F5207">
            <v>47</v>
          </cell>
          <cell r="G5207" t="str">
            <v>令和 6年 2月29日　現在</v>
          </cell>
          <cell r="H5207" t="str">
            <v>町名</v>
          </cell>
          <cell r="I5207">
            <v>35000</v>
          </cell>
          <cell r="J5207" t="str">
            <v>西田原</v>
          </cell>
          <cell r="K5207"/>
          <cell r="L5207"/>
          <cell r="M5207">
            <v>5</v>
          </cell>
          <cell r="N5207">
            <v>17</v>
          </cell>
          <cell r="O5207">
            <v>0</v>
          </cell>
          <cell r="P5207">
            <v>8</v>
          </cell>
          <cell r="Q5207">
            <v>0</v>
          </cell>
          <cell r="R5207">
            <v>25</v>
          </cell>
          <cell r="S5207">
            <v>0</v>
          </cell>
          <cell r="T5207">
            <v>1</v>
          </cell>
        </row>
        <row r="5208">
          <cell r="A5208" t="str">
            <v>西田原6</v>
          </cell>
          <cell r="B5208" t="str">
            <v>35000西田原6</v>
          </cell>
          <cell r="C5208">
            <v>47</v>
          </cell>
          <cell r="D5208" t="str">
            <v>町名別・年齢別人口調べ</v>
          </cell>
          <cell r="E5208" t="str">
            <v>令和 6年 3月 1日</v>
          </cell>
          <cell r="F5208">
            <v>47</v>
          </cell>
          <cell r="G5208" t="str">
            <v>令和 6年 2月29日　現在</v>
          </cell>
          <cell r="H5208" t="str">
            <v>町名</v>
          </cell>
          <cell r="I5208">
            <v>35000</v>
          </cell>
          <cell r="J5208" t="str">
            <v>西田原</v>
          </cell>
          <cell r="K5208"/>
          <cell r="L5208"/>
          <cell r="M5208">
            <v>6</v>
          </cell>
          <cell r="N5208">
            <v>8</v>
          </cell>
          <cell r="O5208">
            <v>1</v>
          </cell>
          <cell r="P5208">
            <v>6</v>
          </cell>
          <cell r="Q5208">
            <v>1</v>
          </cell>
          <cell r="R5208">
            <v>14</v>
          </cell>
          <cell r="S5208">
            <v>2</v>
          </cell>
          <cell r="T5208">
            <v>1</v>
          </cell>
        </row>
        <row r="5209">
          <cell r="A5209" t="str">
            <v>西田原7</v>
          </cell>
          <cell r="B5209" t="str">
            <v>35000西田原7</v>
          </cell>
          <cell r="C5209">
            <v>47</v>
          </cell>
          <cell r="D5209" t="str">
            <v>町名別・年齢別人口調べ</v>
          </cell>
          <cell r="E5209" t="str">
            <v>令和 6年 3月 1日</v>
          </cell>
          <cell r="F5209">
            <v>47</v>
          </cell>
          <cell r="G5209" t="str">
            <v>令和 6年 2月29日　現在</v>
          </cell>
          <cell r="H5209" t="str">
            <v>町名</v>
          </cell>
          <cell r="I5209">
            <v>35000</v>
          </cell>
          <cell r="J5209" t="str">
            <v>西田原</v>
          </cell>
          <cell r="K5209"/>
          <cell r="L5209"/>
          <cell r="M5209">
            <v>7</v>
          </cell>
          <cell r="N5209">
            <v>15</v>
          </cell>
          <cell r="O5209">
            <v>0</v>
          </cell>
          <cell r="P5209">
            <v>8</v>
          </cell>
          <cell r="Q5209">
            <v>1</v>
          </cell>
          <cell r="R5209">
            <v>23</v>
          </cell>
          <cell r="S5209">
            <v>1</v>
          </cell>
          <cell r="T5209">
            <v>1</v>
          </cell>
        </row>
        <row r="5210">
          <cell r="A5210" t="str">
            <v>西田原8</v>
          </cell>
          <cell r="B5210" t="str">
            <v>35000西田原8</v>
          </cell>
          <cell r="C5210">
            <v>47</v>
          </cell>
          <cell r="D5210" t="str">
            <v>町名別・年齢別人口調べ</v>
          </cell>
          <cell r="E5210" t="str">
            <v>令和 6年 3月 1日</v>
          </cell>
          <cell r="F5210">
            <v>47</v>
          </cell>
          <cell r="G5210" t="str">
            <v>令和 6年 2月29日　現在</v>
          </cell>
          <cell r="H5210" t="str">
            <v>町名</v>
          </cell>
          <cell r="I5210">
            <v>35000</v>
          </cell>
          <cell r="J5210" t="str">
            <v>西田原</v>
          </cell>
          <cell r="K5210"/>
          <cell r="L5210"/>
          <cell r="M5210">
            <v>8</v>
          </cell>
          <cell r="N5210">
            <v>11</v>
          </cell>
          <cell r="O5210">
            <v>0</v>
          </cell>
          <cell r="P5210">
            <v>11</v>
          </cell>
          <cell r="Q5210">
            <v>0</v>
          </cell>
          <cell r="R5210">
            <v>22</v>
          </cell>
          <cell r="S5210">
            <v>0</v>
          </cell>
          <cell r="T5210">
            <v>1</v>
          </cell>
        </row>
        <row r="5211">
          <cell r="A5211" t="str">
            <v>西田原9</v>
          </cell>
          <cell r="B5211" t="str">
            <v>35000西田原9</v>
          </cell>
          <cell r="C5211">
            <v>47</v>
          </cell>
          <cell r="D5211" t="str">
            <v>町名別・年齢別人口調べ</v>
          </cell>
          <cell r="E5211" t="str">
            <v>令和 6年 3月 1日</v>
          </cell>
          <cell r="F5211">
            <v>47</v>
          </cell>
          <cell r="G5211" t="str">
            <v>令和 6年 2月29日　現在</v>
          </cell>
          <cell r="H5211" t="str">
            <v>町名</v>
          </cell>
          <cell r="I5211">
            <v>35000</v>
          </cell>
          <cell r="J5211" t="str">
            <v>西田原</v>
          </cell>
          <cell r="K5211"/>
          <cell r="L5211"/>
          <cell r="M5211">
            <v>9</v>
          </cell>
          <cell r="N5211">
            <v>13</v>
          </cell>
          <cell r="O5211">
            <v>2</v>
          </cell>
          <cell r="P5211">
            <v>15</v>
          </cell>
          <cell r="Q5211">
            <v>2</v>
          </cell>
          <cell r="R5211">
            <v>28</v>
          </cell>
          <cell r="S5211">
            <v>4</v>
          </cell>
          <cell r="T5211">
            <v>1</v>
          </cell>
        </row>
        <row r="5212">
          <cell r="A5212" t="str">
            <v>西田原10</v>
          </cell>
          <cell r="B5212" t="str">
            <v>35000西田原10</v>
          </cell>
          <cell r="C5212">
            <v>47</v>
          </cell>
          <cell r="D5212" t="str">
            <v>町名別・年齢別人口調べ</v>
          </cell>
          <cell r="E5212" t="str">
            <v>令和 6年 3月 1日</v>
          </cell>
          <cell r="F5212">
            <v>47</v>
          </cell>
          <cell r="G5212" t="str">
            <v>令和 6年 2月29日　現在</v>
          </cell>
          <cell r="H5212" t="str">
            <v>町名</v>
          </cell>
          <cell r="I5212">
            <v>35000</v>
          </cell>
          <cell r="J5212" t="str">
            <v>西田原</v>
          </cell>
          <cell r="K5212"/>
          <cell r="L5212"/>
          <cell r="M5212">
            <v>10</v>
          </cell>
          <cell r="N5212">
            <v>17</v>
          </cell>
          <cell r="O5212">
            <v>0</v>
          </cell>
          <cell r="P5212">
            <v>14</v>
          </cell>
          <cell r="Q5212">
            <v>0</v>
          </cell>
          <cell r="R5212">
            <v>31</v>
          </cell>
          <cell r="S5212">
            <v>0</v>
          </cell>
          <cell r="T5212">
            <v>1</v>
          </cell>
        </row>
        <row r="5213">
          <cell r="A5213" t="str">
            <v>西田原11</v>
          </cell>
          <cell r="B5213" t="str">
            <v>35000西田原11</v>
          </cell>
          <cell r="C5213">
            <v>47</v>
          </cell>
          <cell r="D5213" t="str">
            <v>町名別・年齢別人口調べ</v>
          </cell>
          <cell r="E5213" t="str">
            <v>令和 6年 3月 1日</v>
          </cell>
          <cell r="F5213">
            <v>47</v>
          </cell>
          <cell r="G5213" t="str">
            <v>令和 6年 2月29日　現在</v>
          </cell>
          <cell r="H5213" t="str">
            <v>町名</v>
          </cell>
          <cell r="I5213">
            <v>35000</v>
          </cell>
          <cell r="J5213" t="str">
            <v>西田原</v>
          </cell>
          <cell r="K5213"/>
          <cell r="L5213"/>
          <cell r="M5213">
            <v>11</v>
          </cell>
          <cell r="N5213">
            <v>16</v>
          </cell>
          <cell r="O5213">
            <v>1</v>
          </cell>
          <cell r="P5213">
            <v>17</v>
          </cell>
          <cell r="Q5213">
            <v>1</v>
          </cell>
          <cell r="R5213">
            <v>33</v>
          </cell>
          <cell r="S5213">
            <v>2</v>
          </cell>
          <cell r="T5213">
            <v>1</v>
          </cell>
        </row>
        <row r="5214">
          <cell r="A5214" t="str">
            <v>西田原12</v>
          </cell>
          <cell r="B5214" t="str">
            <v>35000西田原12</v>
          </cell>
          <cell r="C5214">
            <v>47</v>
          </cell>
          <cell r="D5214" t="str">
            <v>町名別・年齢別人口調べ</v>
          </cell>
          <cell r="E5214" t="str">
            <v>令和 6年 3月 1日</v>
          </cell>
          <cell r="F5214">
            <v>47</v>
          </cell>
          <cell r="G5214" t="str">
            <v>令和 6年 2月29日　現在</v>
          </cell>
          <cell r="H5214" t="str">
            <v>町名</v>
          </cell>
          <cell r="I5214">
            <v>35000</v>
          </cell>
          <cell r="J5214" t="str">
            <v>西田原</v>
          </cell>
          <cell r="K5214"/>
          <cell r="L5214"/>
          <cell r="M5214">
            <v>12</v>
          </cell>
          <cell r="N5214">
            <v>10</v>
          </cell>
          <cell r="O5214">
            <v>0</v>
          </cell>
          <cell r="P5214">
            <v>16</v>
          </cell>
          <cell r="Q5214">
            <v>0</v>
          </cell>
          <cell r="R5214">
            <v>26</v>
          </cell>
          <cell r="S5214">
            <v>0</v>
          </cell>
          <cell r="T5214">
            <v>1</v>
          </cell>
        </row>
        <row r="5215">
          <cell r="A5215" t="str">
            <v>西田原13</v>
          </cell>
          <cell r="B5215" t="str">
            <v>35000西田原13</v>
          </cell>
          <cell r="C5215">
            <v>47</v>
          </cell>
          <cell r="D5215" t="str">
            <v>町名別・年齢別人口調べ</v>
          </cell>
          <cell r="E5215" t="str">
            <v>令和 6年 3月 1日</v>
          </cell>
          <cell r="F5215">
            <v>47</v>
          </cell>
          <cell r="G5215" t="str">
            <v>令和 6年 2月29日　現在</v>
          </cell>
          <cell r="H5215" t="str">
            <v>町名</v>
          </cell>
          <cell r="I5215">
            <v>35000</v>
          </cell>
          <cell r="J5215" t="str">
            <v>西田原</v>
          </cell>
          <cell r="K5215"/>
          <cell r="L5215"/>
          <cell r="M5215">
            <v>13</v>
          </cell>
          <cell r="N5215">
            <v>17</v>
          </cell>
          <cell r="O5215">
            <v>1</v>
          </cell>
          <cell r="P5215">
            <v>18</v>
          </cell>
          <cell r="Q5215">
            <v>2</v>
          </cell>
          <cell r="R5215">
            <v>35</v>
          </cell>
          <cell r="S5215">
            <v>3</v>
          </cell>
          <cell r="T5215">
            <v>1</v>
          </cell>
        </row>
        <row r="5216">
          <cell r="A5216" t="str">
            <v>西田原14</v>
          </cell>
          <cell r="B5216" t="str">
            <v>35000西田原14</v>
          </cell>
          <cell r="C5216">
            <v>47</v>
          </cell>
          <cell r="D5216" t="str">
            <v>町名別・年齢別人口調べ</v>
          </cell>
          <cell r="E5216" t="str">
            <v>令和 6年 3月 1日</v>
          </cell>
          <cell r="F5216">
            <v>47</v>
          </cell>
          <cell r="G5216" t="str">
            <v>令和 6年 2月29日　現在</v>
          </cell>
          <cell r="H5216" t="str">
            <v>町名</v>
          </cell>
          <cell r="I5216">
            <v>35000</v>
          </cell>
          <cell r="J5216" t="str">
            <v>西田原</v>
          </cell>
          <cell r="K5216"/>
          <cell r="L5216"/>
          <cell r="M5216">
            <v>14</v>
          </cell>
          <cell r="N5216">
            <v>18</v>
          </cell>
          <cell r="O5216">
            <v>2</v>
          </cell>
          <cell r="P5216">
            <v>15</v>
          </cell>
          <cell r="Q5216">
            <v>3</v>
          </cell>
          <cell r="R5216">
            <v>33</v>
          </cell>
          <cell r="S5216">
            <v>5</v>
          </cell>
          <cell r="T5216">
            <v>1</v>
          </cell>
        </row>
        <row r="5217">
          <cell r="A5217" t="str">
            <v>西田原15</v>
          </cell>
          <cell r="B5217" t="str">
            <v>35000西田原15</v>
          </cell>
          <cell r="C5217">
            <v>47</v>
          </cell>
          <cell r="D5217" t="str">
            <v>町名別・年齢別人口調べ</v>
          </cell>
          <cell r="E5217" t="str">
            <v>令和 6年 3月 1日</v>
          </cell>
          <cell r="F5217">
            <v>47</v>
          </cell>
          <cell r="G5217" t="str">
            <v>令和 6年 2月29日　現在</v>
          </cell>
          <cell r="H5217" t="str">
            <v>町名</v>
          </cell>
          <cell r="I5217">
            <v>35000</v>
          </cell>
          <cell r="J5217" t="str">
            <v>西田原</v>
          </cell>
          <cell r="K5217"/>
          <cell r="L5217"/>
          <cell r="M5217">
            <v>15</v>
          </cell>
          <cell r="N5217">
            <v>17</v>
          </cell>
          <cell r="O5217">
            <v>1</v>
          </cell>
          <cell r="P5217">
            <v>18</v>
          </cell>
          <cell r="Q5217">
            <v>0</v>
          </cell>
          <cell r="R5217">
            <v>35</v>
          </cell>
          <cell r="S5217">
            <v>1</v>
          </cell>
          <cell r="T5217">
            <v>1</v>
          </cell>
        </row>
        <row r="5218">
          <cell r="A5218" t="str">
            <v>西田原16</v>
          </cell>
          <cell r="B5218" t="str">
            <v>35000西田原16</v>
          </cell>
          <cell r="C5218">
            <v>47</v>
          </cell>
          <cell r="D5218" t="str">
            <v>町名別・年齢別人口調べ</v>
          </cell>
          <cell r="E5218" t="str">
            <v>令和 6年 3月 1日</v>
          </cell>
          <cell r="F5218">
            <v>47</v>
          </cell>
          <cell r="G5218" t="str">
            <v>令和 6年 2月29日　現在</v>
          </cell>
          <cell r="H5218" t="str">
            <v>町名</v>
          </cell>
          <cell r="I5218">
            <v>35000</v>
          </cell>
          <cell r="J5218" t="str">
            <v>西田原</v>
          </cell>
          <cell r="K5218"/>
          <cell r="L5218"/>
          <cell r="M5218">
            <v>16</v>
          </cell>
          <cell r="N5218">
            <v>9</v>
          </cell>
          <cell r="O5218">
            <v>0</v>
          </cell>
          <cell r="P5218">
            <v>15</v>
          </cell>
          <cell r="Q5218">
            <v>0</v>
          </cell>
          <cell r="R5218">
            <v>24</v>
          </cell>
          <cell r="S5218">
            <v>0</v>
          </cell>
          <cell r="T5218">
            <v>1</v>
          </cell>
        </row>
        <row r="5219">
          <cell r="A5219" t="str">
            <v>西田原17</v>
          </cell>
          <cell r="B5219" t="str">
            <v>35000西田原17</v>
          </cell>
          <cell r="C5219">
            <v>47</v>
          </cell>
          <cell r="D5219" t="str">
            <v>町名別・年齢別人口調べ</v>
          </cell>
          <cell r="E5219" t="str">
            <v>令和 6年 3月 1日</v>
          </cell>
          <cell r="F5219">
            <v>47</v>
          </cell>
          <cell r="G5219" t="str">
            <v>令和 6年 2月29日　現在</v>
          </cell>
          <cell r="H5219" t="str">
            <v>町名</v>
          </cell>
          <cell r="I5219">
            <v>35000</v>
          </cell>
          <cell r="J5219" t="str">
            <v>西田原</v>
          </cell>
          <cell r="K5219"/>
          <cell r="L5219"/>
          <cell r="M5219">
            <v>17</v>
          </cell>
          <cell r="N5219">
            <v>15</v>
          </cell>
          <cell r="O5219">
            <v>2</v>
          </cell>
          <cell r="P5219">
            <v>9</v>
          </cell>
          <cell r="Q5219">
            <v>1</v>
          </cell>
          <cell r="R5219">
            <v>24</v>
          </cell>
          <cell r="S5219">
            <v>3</v>
          </cell>
          <cell r="T5219">
            <v>1</v>
          </cell>
        </row>
        <row r="5220">
          <cell r="A5220" t="str">
            <v>西田原18</v>
          </cell>
          <cell r="B5220" t="str">
            <v>35000西田原18</v>
          </cell>
          <cell r="C5220">
            <v>47</v>
          </cell>
          <cell r="D5220" t="str">
            <v>町名別・年齢別人口調べ</v>
          </cell>
          <cell r="E5220" t="str">
            <v>令和 6年 3月 1日</v>
          </cell>
          <cell r="F5220">
            <v>47</v>
          </cell>
          <cell r="G5220" t="str">
            <v>令和 6年 2月29日　現在</v>
          </cell>
          <cell r="H5220" t="str">
            <v>町名</v>
          </cell>
          <cell r="I5220">
            <v>35000</v>
          </cell>
          <cell r="J5220" t="str">
            <v>西田原</v>
          </cell>
          <cell r="K5220"/>
          <cell r="L5220"/>
          <cell r="M5220">
            <v>18</v>
          </cell>
          <cell r="N5220">
            <v>20</v>
          </cell>
          <cell r="O5220">
            <v>3</v>
          </cell>
          <cell r="P5220">
            <v>8</v>
          </cell>
          <cell r="Q5220">
            <v>1</v>
          </cell>
          <cell r="R5220">
            <v>28</v>
          </cell>
          <cell r="S5220">
            <v>4</v>
          </cell>
          <cell r="T5220">
            <v>1</v>
          </cell>
        </row>
        <row r="5221">
          <cell r="A5221" t="str">
            <v>西田原19</v>
          </cell>
          <cell r="B5221" t="str">
            <v>35000西田原19</v>
          </cell>
          <cell r="C5221">
            <v>47</v>
          </cell>
          <cell r="D5221" t="str">
            <v>町名別・年齢別人口調べ</v>
          </cell>
          <cell r="E5221" t="str">
            <v>令和 6年 3月 1日</v>
          </cell>
          <cell r="F5221">
            <v>47</v>
          </cell>
          <cell r="G5221" t="str">
            <v>令和 6年 2月29日　現在</v>
          </cell>
          <cell r="H5221" t="str">
            <v>町名</v>
          </cell>
          <cell r="I5221">
            <v>35000</v>
          </cell>
          <cell r="J5221" t="str">
            <v>西田原</v>
          </cell>
          <cell r="K5221"/>
          <cell r="L5221"/>
          <cell r="M5221">
            <v>19</v>
          </cell>
          <cell r="N5221">
            <v>9</v>
          </cell>
          <cell r="O5221">
            <v>1</v>
          </cell>
          <cell r="P5221">
            <v>15</v>
          </cell>
          <cell r="Q5221">
            <v>1</v>
          </cell>
          <cell r="R5221">
            <v>24</v>
          </cell>
          <cell r="S5221">
            <v>2</v>
          </cell>
          <cell r="T5221">
            <v>1</v>
          </cell>
        </row>
        <row r="5222">
          <cell r="A5222" t="str">
            <v>西田原20</v>
          </cell>
          <cell r="B5222" t="str">
            <v>35000西田原20</v>
          </cell>
          <cell r="C5222">
            <v>47</v>
          </cell>
          <cell r="D5222" t="str">
            <v>町名別・年齢別人口調べ</v>
          </cell>
          <cell r="E5222" t="str">
            <v>令和 6年 3月 1日</v>
          </cell>
          <cell r="F5222">
            <v>47</v>
          </cell>
          <cell r="G5222" t="str">
            <v>令和 6年 2月29日　現在</v>
          </cell>
          <cell r="H5222" t="str">
            <v>町名</v>
          </cell>
          <cell r="I5222">
            <v>35000</v>
          </cell>
          <cell r="J5222" t="str">
            <v>西田原</v>
          </cell>
          <cell r="K5222"/>
          <cell r="L5222"/>
          <cell r="M5222">
            <v>20</v>
          </cell>
          <cell r="N5222">
            <v>15</v>
          </cell>
          <cell r="O5222">
            <v>2</v>
          </cell>
          <cell r="P5222">
            <v>16</v>
          </cell>
          <cell r="Q5222">
            <v>0</v>
          </cell>
          <cell r="R5222">
            <v>31</v>
          </cell>
          <cell r="S5222">
            <v>2</v>
          </cell>
          <cell r="T5222">
            <v>1</v>
          </cell>
        </row>
        <row r="5223">
          <cell r="A5223" t="str">
            <v>西田原21</v>
          </cell>
          <cell r="B5223" t="str">
            <v>35000西田原21</v>
          </cell>
          <cell r="C5223">
            <v>47</v>
          </cell>
          <cell r="D5223" t="str">
            <v>町名別・年齢別人口調べ</v>
          </cell>
          <cell r="E5223" t="str">
            <v>令和 6年 3月 1日</v>
          </cell>
          <cell r="F5223">
            <v>47</v>
          </cell>
          <cell r="G5223" t="str">
            <v>令和 6年 2月29日　現在</v>
          </cell>
          <cell r="H5223" t="str">
            <v>町名</v>
          </cell>
          <cell r="I5223">
            <v>35000</v>
          </cell>
          <cell r="J5223" t="str">
            <v>西田原</v>
          </cell>
          <cell r="K5223"/>
          <cell r="L5223"/>
          <cell r="M5223">
            <v>21</v>
          </cell>
          <cell r="N5223">
            <v>16</v>
          </cell>
          <cell r="O5223">
            <v>2</v>
          </cell>
          <cell r="P5223">
            <v>24</v>
          </cell>
          <cell r="Q5223">
            <v>0</v>
          </cell>
          <cell r="R5223">
            <v>40</v>
          </cell>
          <cell r="S5223">
            <v>2</v>
          </cell>
          <cell r="T5223">
            <v>1</v>
          </cell>
        </row>
        <row r="5224">
          <cell r="A5224" t="str">
            <v>西田原22</v>
          </cell>
          <cell r="B5224" t="str">
            <v>35000西田原22</v>
          </cell>
          <cell r="C5224">
            <v>47</v>
          </cell>
          <cell r="D5224" t="str">
            <v>町名別・年齢別人口調べ</v>
          </cell>
          <cell r="E5224" t="str">
            <v>令和 6年 3月 1日</v>
          </cell>
          <cell r="F5224">
            <v>47</v>
          </cell>
          <cell r="G5224" t="str">
            <v>令和 6年 2月29日　現在</v>
          </cell>
          <cell r="H5224" t="str">
            <v>町名</v>
          </cell>
          <cell r="I5224">
            <v>35000</v>
          </cell>
          <cell r="J5224" t="str">
            <v>西田原</v>
          </cell>
          <cell r="K5224"/>
          <cell r="L5224"/>
          <cell r="M5224">
            <v>22</v>
          </cell>
          <cell r="N5224">
            <v>21</v>
          </cell>
          <cell r="O5224">
            <v>1</v>
          </cell>
          <cell r="P5224">
            <v>17</v>
          </cell>
          <cell r="Q5224">
            <v>0</v>
          </cell>
          <cell r="R5224">
            <v>38</v>
          </cell>
          <cell r="S5224">
            <v>1</v>
          </cell>
          <cell r="T5224">
            <v>1</v>
          </cell>
        </row>
        <row r="5225">
          <cell r="A5225" t="str">
            <v>西田原23</v>
          </cell>
          <cell r="B5225" t="str">
            <v>35000西田原23</v>
          </cell>
          <cell r="C5225">
            <v>47</v>
          </cell>
          <cell r="D5225" t="str">
            <v>町名別・年齢別人口調べ</v>
          </cell>
          <cell r="E5225" t="str">
            <v>令和 6年 3月 1日</v>
          </cell>
          <cell r="F5225">
            <v>47</v>
          </cell>
          <cell r="G5225" t="str">
            <v>令和 6年 2月29日　現在</v>
          </cell>
          <cell r="H5225" t="str">
            <v>町名</v>
          </cell>
          <cell r="I5225">
            <v>35000</v>
          </cell>
          <cell r="J5225" t="str">
            <v>西田原</v>
          </cell>
          <cell r="K5225"/>
          <cell r="L5225"/>
          <cell r="M5225">
            <v>23</v>
          </cell>
          <cell r="N5225">
            <v>15</v>
          </cell>
          <cell r="O5225">
            <v>1</v>
          </cell>
          <cell r="P5225">
            <v>8</v>
          </cell>
          <cell r="Q5225">
            <v>0</v>
          </cell>
          <cell r="R5225">
            <v>23</v>
          </cell>
          <cell r="S5225">
            <v>1</v>
          </cell>
          <cell r="T5225">
            <v>1</v>
          </cell>
        </row>
        <row r="5226">
          <cell r="A5226" t="str">
            <v>西田原24</v>
          </cell>
          <cell r="B5226" t="str">
            <v>35000西田原24</v>
          </cell>
          <cell r="C5226">
            <v>47</v>
          </cell>
          <cell r="D5226" t="str">
            <v>町名別・年齢別人口調べ</v>
          </cell>
          <cell r="E5226" t="str">
            <v>令和 6年 3月 1日</v>
          </cell>
          <cell r="F5226">
            <v>47</v>
          </cell>
          <cell r="G5226" t="str">
            <v>令和 6年 2月29日　現在</v>
          </cell>
          <cell r="H5226" t="str">
            <v>町名</v>
          </cell>
          <cell r="I5226">
            <v>35000</v>
          </cell>
          <cell r="J5226" t="str">
            <v>西田原</v>
          </cell>
          <cell r="K5226"/>
          <cell r="L5226"/>
          <cell r="M5226">
            <v>24</v>
          </cell>
          <cell r="N5226">
            <v>18</v>
          </cell>
          <cell r="O5226">
            <v>1</v>
          </cell>
          <cell r="P5226">
            <v>11</v>
          </cell>
          <cell r="Q5226">
            <v>0</v>
          </cell>
          <cell r="R5226">
            <v>29</v>
          </cell>
          <cell r="S5226">
            <v>1</v>
          </cell>
          <cell r="T5226">
            <v>1</v>
          </cell>
        </row>
        <row r="5227">
          <cell r="A5227" t="str">
            <v>西田原25</v>
          </cell>
          <cell r="B5227" t="str">
            <v>35000西田原25</v>
          </cell>
          <cell r="C5227">
            <v>47</v>
          </cell>
          <cell r="D5227" t="str">
            <v>町名別・年齢別人口調べ</v>
          </cell>
          <cell r="E5227" t="str">
            <v>令和 6年 3月 1日</v>
          </cell>
          <cell r="F5227">
            <v>47</v>
          </cell>
          <cell r="G5227" t="str">
            <v>令和 6年 2月29日　現在</v>
          </cell>
          <cell r="H5227" t="str">
            <v>町名</v>
          </cell>
          <cell r="I5227">
            <v>35000</v>
          </cell>
          <cell r="J5227" t="str">
            <v>西田原</v>
          </cell>
          <cell r="K5227"/>
          <cell r="L5227"/>
          <cell r="M5227">
            <v>25</v>
          </cell>
          <cell r="N5227">
            <v>19</v>
          </cell>
          <cell r="O5227">
            <v>1</v>
          </cell>
          <cell r="P5227">
            <v>11</v>
          </cell>
          <cell r="Q5227">
            <v>0</v>
          </cell>
          <cell r="R5227">
            <v>30</v>
          </cell>
          <cell r="S5227">
            <v>1</v>
          </cell>
          <cell r="T5227">
            <v>1</v>
          </cell>
        </row>
        <row r="5228">
          <cell r="A5228" t="str">
            <v>西田原26</v>
          </cell>
          <cell r="B5228" t="str">
            <v>35000西田原26</v>
          </cell>
          <cell r="C5228">
            <v>47</v>
          </cell>
          <cell r="D5228" t="str">
            <v>町名別・年齢別人口調べ</v>
          </cell>
          <cell r="E5228" t="str">
            <v>令和 6年 3月 1日</v>
          </cell>
          <cell r="F5228">
            <v>47</v>
          </cell>
          <cell r="G5228" t="str">
            <v>令和 6年 2月29日　現在</v>
          </cell>
          <cell r="H5228" t="str">
            <v>町名</v>
          </cell>
          <cell r="I5228">
            <v>35000</v>
          </cell>
          <cell r="J5228" t="str">
            <v>西田原</v>
          </cell>
          <cell r="K5228"/>
          <cell r="L5228"/>
          <cell r="M5228">
            <v>26</v>
          </cell>
          <cell r="N5228">
            <v>21</v>
          </cell>
          <cell r="O5228">
            <v>1</v>
          </cell>
          <cell r="P5228">
            <v>14</v>
          </cell>
          <cell r="Q5228">
            <v>2</v>
          </cell>
          <cell r="R5228">
            <v>35</v>
          </cell>
          <cell r="S5228">
            <v>3</v>
          </cell>
          <cell r="T5228">
            <v>1</v>
          </cell>
        </row>
        <row r="5229">
          <cell r="A5229" t="str">
            <v>西田原27</v>
          </cell>
          <cell r="B5229" t="str">
            <v>35000西田原27</v>
          </cell>
          <cell r="C5229">
            <v>47</v>
          </cell>
          <cell r="D5229" t="str">
            <v>町名別・年齢別人口調べ</v>
          </cell>
          <cell r="E5229" t="str">
            <v>令和 6年 3月 1日</v>
          </cell>
          <cell r="F5229">
            <v>47</v>
          </cell>
          <cell r="G5229" t="str">
            <v>令和 6年 2月29日　現在</v>
          </cell>
          <cell r="H5229" t="str">
            <v>町名</v>
          </cell>
          <cell r="I5229">
            <v>35000</v>
          </cell>
          <cell r="J5229" t="str">
            <v>西田原</v>
          </cell>
          <cell r="K5229"/>
          <cell r="L5229"/>
          <cell r="M5229">
            <v>27</v>
          </cell>
          <cell r="N5229">
            <v>18</v>
          </cell>
          <cell r="O5229">
            <v>1</v>
          </cell>
          <cell r="P5229">
            <v>19</v>
          </cell>
          <cell r="Q5229">
            <v>1</v>
          </cell>
          <cell r="R5229">
            <v>37</v>
          </cell>
          <cell r="S5229">
            <v>2</v>
          </cell>
          <cell r="T5229">
            <v>1</v>
          </cell>
        </row>
        <row r="5230">
          <cell r="A5230" t="str">
            <v>西田原28</v>
          </cell>
          <cell r="B5230" t="str">
            <v>35000西田原28</v>
          </cell>
          <cell r="C5230">
            <v>47</v>
          </cell>
          <cell r="D5230" t="str">
            <v>町名別・年齢別人口調べ</v>
          </cell>
          <cell r="E5230" t="str">
            <v>令和 6年 3月 1日</v>
          </cell>
          <cell r="F5230">
            <v>47</v>
          </cell>
          <cell r="G5230" t="str">
            <v>令和 6年 2月29日　現在</v>
          </cell>
          <cell r="H5230" t="str">
            <v>町名</v>
          </cell>
          <cell r="I5230">
            <v>35000</v>
          </cell>
          <cell r="J5230" t="str">
            <v>西田原</v>
          </cell>
          <cell r="K5230"/>
          <cell r="L5230"/>
          <cell r="M5230">
            <v>28</v>
          </cell>
          <cell r="N5230">
            <v>10</v>
          </cell>
          <cell r="O5230">
            <v>0</v>
          </cell>
          <cell r="P5230">
            <v>10</v>
          </cell>
          <cell r="Q5230">
            <v>1</v>
          </cell>
          <cell r="R5230">
            <v>20</v>
          </cell>
          <cell r="S5230">
            <v>1</v>
          </cell>
          <cell r="T5230">
            <v>1</v>
          </cell>
        </row>
        <row r="5231">
          <cell r="A5231" t="str">
            <v>西田原29</v>
          </cell>
          <cell r="B5231" t="str">
            <v>35000西田原29</v>
          </cell>
          <cell r="C5231">
            <v>47</v>
          </cell>
          <cell r="D5231" t="str">
            <v>町名別・年齢別人口調べ</v>
          </cell>
          <cell r="E5231" t="str">
            <v>令和 6年 3月 1日</v>
          </cell>
          <cell r="F5231">
            <v>47</v>
          </cell>
          <cell r="G5231" t="str">
            <v>令和 6年 2月29日　現在</v>
          </cell>
          <cell r="H5231" t="str">
            <v>町名</v>
          </cell>
          <cell r="I5231">
            <v>35000</v>
          </cell>
          <cell r="J5231" t="str">
            <v>西田原</v>
          </cell>
          <cell r="K5231"/>
          <cell r="L5231"/>
          <cell r="M5231">
            <v>29</v>
          </cell>
          <cell r="N5231">
            <v>9</v>
          </cell>
          <cell r="O5231">
            <v>1</v>
          </cell>
          <cell r="P5231">
            <v>18</v>
          </cell>
          <cell r="Q5231">
            <v>1</v>
          </cell>
          <cell r="R5231">
            <v>27</v>
          </cell>
          <cell r="S5231">
            <v>2</v>
          </cell>
          <cell r="T5231">
            <v>1</v>
          </cell>
        </row>
        <row r="5232">
          <cell r="A5232" t="str">
            <v>西田原30</v>
          </cell>
          <cell r="B5232" t="str">
            <v>35000西田原30</v>
          </cell>
          <cell r="C5232">
            <v>47</v>
          </cell>
          <cell r="D5232" t="str">
            <v>町名別・年齢別人口調べ</v>
          </cell>
          <cell r="E5232" t="str">
            <v>令和 6年 3月 1日</v>
          </cell>
          <cell r="F5232">
            <v>47</v>
          </cell>
          <cell r="G5232" t="str">
            <v>令和 6年 2月29日　現在</v>
          </cell>
          <cell r="H5232" t="str">
            <v>町名</v>
          </cell>
          <cell r="I5232">
            <v>35000</v>
          </cell>
          <cell r="J5232" t="str">
            <v>西田原</v>
          </cell>
          <cell r="K5232"/>
          <cell r="L5232"/>
          <cell r="M5232">
            <v>30</v>
          </cell>
          <cell r="N5232">
            <v>19</v>
          </cell>
          <cell r="O5232">
            <v>3</v>
          </cell>
          <cell r="P5232">
            <v>10</v>
          </cell>
          <cell r="Q5232">
            <v>2</v>
          </cell>
          <cell r="R5232">
            <v>29</v>
          </cell>
          <cell r="S5232">
            <v>5</v>
          </cell>
          <cell r="T5232">
            <v>1</v>
          </cell>
        </row>
        <row r="5233">
          <cell r="A5233" t="str">
            <v>西田原31</v>
          </cell>
          <cell r="B5233" t="str">
            <v>35000西田原31</v>
          </cell>
          <cell r="C5233">
            <v>47</v>
          </cell>
          <cell r="D5233" t="str">
            <v>町名別・年齢別人口調べ</v>
          </cell>
          <cell r="E5233" t="str">
            <v>令和 6年 3月 1日</v>
          </cell>
          <cell r="F5233">
            <v>47</v>
          </cell>
          <cell r="G5233" t="str">
            <v>令和 6年 2月29日　現在</v>
          </cell>
          <cell r="H5233" t="str">
            <v>町名</v>
          </cell>
          <cell r="I5233">
            <v>35000</v>
          </cell>
          <cell r="J5233" t="str">
            <v>西田原</v>
          </cell>
          <cell r="K5233"/>
          <cell r="L5233"/>
          <cell r="M5233">
            <v>31</v>
          </cell>
          <cell r="N5233">
            <v>15</v>
          </cell>
          <cell r="O5233">
            <v>2</v>
          </cell>
          <cell r="P5233">
            <v>22</v>
          </cell>
          <cell r="Q5233">
            <v>1</v>
          </cell>
          <cell r="R5233">
            <v>37</v>
          </cell>
          <cell r="S5233">
            <v>3</v>
          </cell>
          <cell r="T5233">
            <v>1</v>
          </cell>
        </row>
        <row r="5234">
          <cell r="A5234" t="str">
            <v>西田原32</v>
          </cell>
          <cell r="B5234" t="str">
            <v>35000西田原32</v>
          </cell>
          <cell r="C5234">
            <v>47</v>
          </cell>
          <cell r="D5234" t="str">
            <v>町名別・年齢別人口調べ</v>
          </cell>
          <cell r="E5234" t="str">
            <v>令和 6年 3月 1日</v>
          </cell>
          <cell r="F5234">
            <v>47</v>
          </cell>
          <cell r="G5234" t="str">
            <v>令和 6年 2月29日　現在</v>
          </cell>
          <cell r="H5234" t="str">
            <v>町名</v>
          </cell>
          <cell r="I5234">
            <v>35000</v>
          </cell>
          <cell r="J5234" t="str">
            <v>西田原</v>
          </cell>
          <cell r="K5234"/>
          <cell r="L5234"/>
          <cell r="M5234">
            <v>32</v>
          </cell>
          <cell r="N5234">
            <v>12</v>
          </cell>
          <cell r="O5234">
            <v>0</v>
          </cell>
          <cell r="P5234">
            <v>10</v>
          </cell>
          <cell r="Q5234">
            <v>0</v>
          </cell>
          <cell r="R5234">
            <v>22</v>
          </cell>
          <cell r="S5234">
            <v>0</v>
          </cell>
          <cell r="T5234">
            <v>1</v>
          </cell>
        </row>
        <row r="5235">
          <cell r="A5235" t="str">
            <v>西田原33</v>
          </cell>
          <cell r="B5235" t="str">
            <v>35000西田原33</v>
          </cell>
          <cell r="C5235">
            <v>47</v>
          </cell>
          <cell r="D5235" t="str">
            <v>町名別・年齢別人口調べ</v>
          </cell>
          <cell r="E5235" t="str">
            <v>令和 6年 3月 1日</v>
          </cell>
          <cell r="F5235">
            <v>47</v>
          </cell>
          <cell r="G5235" t="str">
            <v>令和 6年 2月29日　現在</v>
          </cell>
          <cell r="H5235" t="str">
            <v>町名</v>
          </cell>
          <cell r="I5235">
            <v>35000</v>
          </cell>
          <cell r="J5235" t="str">
            <v>西田原</v>
          </cell>
          <cell r="K5235"/>
          <cell r="L5235"/>
          <cell r="M5235">
            <v>33</v>
          </cell>
          <cell r="N5235">
            <v>13</v>
          </cell>
          <cell r="O5235">
            <v>1</v>
          </cell>
          <cell r="P5235">
            <v>24</v>
          </cell>
          <cell r="Q5235">
            <v>5</v>
          </cell>
          <cell r="R5235">
            <v>37</v>
          </cell>
          <cell r="S5235">
            <v>6</v>
          </cell>
          <cell r="T5235">
            <v>1</v>
          </cell>
        </row>
        <row r="5236">
          <cell r="A5236" t="str">
            <v>西田原34</v>
          </cell>
          <cell r="B5236" t="str">
            <v>35000西田原34</v>
          </cell>
          <cell r="C5236">
            <v>47</v>
          </cell>
          <cell r="D5236" t="str">
            <v>町名別・年齢別人口調べ</v>
          </cell>
          <cell r="E5236" t="str">
            <v>令和 6年 3月 1日</v>
          </cell>
          <cell r="F5236">
            <v>47</v>
          </cell>
          <cell r="G5236" t="str">
            <v>令和 6年 2月29日　現在</v>
          </cell>
          <cell r="H5236" t="str">
            <v>町名</v>
          </cell>
          <cell r="I5236">
            <v>35000</v>
          </cell>
          <cell r="J5236" t="str">
            <v>西田原</v>
          </cell>
          <cell r="K5236"/>
          <cell r="L5236"/>
          <cell r="M5236">
            <v>34</v>
          </cell>
          <cell r="N5236">
            <v>19</v>
          </cell>
          <cell r="O5236">
            <v>1</v>
          </cell>
          <cell r="P5236">
            <v>15</v>
          </cell>
          <cell r="Q5236">
            <v>0</v>
          </cell>
          <cell r="R5236">
            <v>34</v>
          </cell>
          <cell r="S5236">
            <v>1</v>
          </cell>
          <cell r="T5236">
            <v>1</v>
          </cell>
        </row>
        <row r="5237">
          <cell r="A5237" t="str">
            <v>西田原35</v>
          </cell>
          <cell r="B5237" t="str">
            <v>35000西田原35</v>
          </cell>
          <cell r="C5237">
            <v>47</v>
          </cell>
          <cell r="D5237" t="str">
            <v>町名別・年齢別人口調べ</v>
          </cell>
          <cell r="E5237" t="str">
            <v>令和 6年 3月 1日</v>
          </cell>
          <cell r="F5237">
            <v>47</v>
          </cell>
          <cell r="G5237" t="str">
            <v>令和 6年 2月29日　現在</v>
          </cell>
          <cell r="H5237" t="str">
            <v>町名</v>
          </cell>
          <cell r="I5237">
            <v>35000</v>
          </cell>
          <cell r="J5237" t="str">
            <v>西田原</v>
          </cell>
          <cell r="K5237"/>
          <cell r="L5237"/>
          <cell r="M5237">
            <v>35</v>
          </cell>
          <cell r="N5237">
            <v>17</v>
          </cell>
          <cell r="O5237">
            <v>3</v>
          </cell>
          <cell r="P5237">
            <v>12</v>
          </cell>
          <cell r="Q5237">
            <v>1</v>
          </cell>
          <cell r="R5237">
            <v>29</v>
          </cell>
          <cell r="S5237">
            <v>4</v>
          </cell>
          <cell r="T5237">
            <v>1</v>
          </cell>
        </row>
        <row r="5238">
          <cell r="A5238" t="str">
            <v>西田原36</v>
          </cell>
          <cell r="B5238" t="str">
            <v>35000西田原36</v>
          </cell>
          <cell r="C5238">
            <v>47</v>
          </cell>
          <cell r="D5238" t="str">
            <v>町名別・年齢別人口調べ</v>
          </cell>
          <cell r="E5238" t="str">
            <v>令和 6年 3月 1日</v>
          </cell>
          <cell r="F5238">
            <v>47</v>
          </cell>
          <cell r="G5238" t="str">
            <v>令和 6年 2月29日　現在</v>
          </cell>
          <cell r="H5238" t="str">
            <v>町名</v>
          </cell>
          <cell r="I5238">
            <v>35000</v>
          </cell>
          <cell r="J5238" t="str">
            <v>西田原</v>
          </cell>
          <cell r="K5238"/>
          <cell r="L5238"/>
          <cell r="M5238">
            <v>36</v>
          </cell>
          <cell r="N5238">
            <v>21</v>
          </cell>
          <cell r="O5238">
            <v>1</v>
          </cell>
          <cell r="P5238">
            <v>13</v>
          </cell>
          <cell r="Q5238">
            <v>0</v>
          </cell>
          <cell r="R5238">
            <v>34</v>
          </cell>
          <cell r="S5238">
            <v>1</v>
          </cell>
          <cell r="T5238">
            <v>1</v>
          </cell>
        </row>
        <row r="5239">
          <cell r="A5239" t="str">
            <v>西田原37</v>
          </cell>
          <cell r="B5239" t="str">
            <v>35000西田原37</v>
          </cell>
          <cell r="C5239">
            <v>47</v>
          </cell>
          <cell r="D5239" t="str">
            <v>町名別・年齢別人口調べ</v>
          </cell>
          <cell r="E5239" t="str">
            <v>令和 6年 3月 1日</v>
          </cell>
          <cell r="F5239">
            <v>47</v>
          </cell>
          <cell r="G5239" t="str">
            <v>令和 6年 2月29日　現在</v>
          </cell>
          <cell r="H5239" t="str">
            <v>町名</v>
          </cell>
          <cell r="I5239">
            <v>35000</v>
          </cell>
          <cell r="J5239" t="str">
            <v>西田原</v>
          </cell>
          <cell r="K5239"/>
          <cell r="L5239"/>
          <cell r="M5239">
            <v>37</v>
          </cell>
          <cell r="N5239">
            <v>20</v>
          </cell>
          <cell r="O5239">
            <v>4</v>
          </cell>
          <cell r="P5239">
            <v>19</v>
          </cell>
          <cell r="Q5239">
            <v>2</v>
          </cell>
          <cell r="R5239">
            <v>39</v>
          </cell>
          <cell r="S5239">
            <v>6</v>
          </cell>
          <cell r="T5239">
            <v>1</v>
          </cell>
        </row>
        <row r="5240">
          <cell r="A5240" t="str">
            <v>西田原38</v>
          </cell>
          <cell r="B5240" t="str">
            <v>35000西田原38</v>
          </cell>
          <cell r="C5240">
            <v>47</v>
          </cell>
          <cell r="D5240" t="str">
            <v>町名別・年齢別人口調べ</v>
          </cell>
          <cell r="E5240" t="str">
            <v>令和 6年 3月 1日</v>
          </cell>
          <cell r="F5240">
            <v>47</v>
          </cell>
          <cell r="G5240" t="str">
            <v>令和 6年 2月29日　現在</v>
          </cell>
          <cell r="H5240" t="str">
            <v>町名</v>
          </cell>
          <cell r="I5240">
            <v>35000</v>
          </cell>
          <cell r="J5240" t="str">
            <v>西田原</v>
          </cell>
          <cell r="K5240"/>
          <cell r="L5240"/>
          <cell r="M5240">
            <v>38</v>
          </cell>
          <cell r="N5240">
            <v>23</v>
          </cell>
          <cell r="O5240">
            <v>1</v>
          </cell>
          <cell r="P5240">
            <v>15</v>
          </cell>
          <cell r="Q5240">
            <v>0</v>
          </cell>
          <cell r="R5240">
            <v>38</v>
          </cell>
          <cell r="S5240">
            <v>1</v>
          </cell>
          <cell r="T5240">
            <v>1</v>
          </cell>
        </row>
        <row r="5241">
          <cell r="A5241" t="str">
            <v>西田原39</v>
          </cell>
          <cell r="B5241" t="str">
            <v>35000西田原39</v>
          </cell>
          <cell r="C5241">
            <v>47</v>
          </cell>
          <cell r="D5241" t="str">
            <v>町名別・年齢別人口調べ</v>
          </cell>
          <cell r="E5241" t="str">
            <v>令和 6年 3月 1日</v>
          </cell>
          <cell r="F5241">
            <v>47</v>
          </cell>
          <cell r="G5241" t="str">
            <v>令和 6年 2月29日　現在</v>
          </cell>
          <cell r="H5241" t="str">
            <v>町名</v>
          </cell>
          <cell r="I5241">
            <v>35000</v>
          </cell>
          <cell r="J5241" t="str">
            <v>西田原</v>
          </cell>
          <cell r="K5241"/>
          <cell r="L5241"/>
          <cell r="M5241">
            <v>39</v>
          </cell>
          <cell r="N5241">
            <v>23</v>
          </cell>
          <cell r="O5241">
            <v>1</v>
          </cell>
          <cell r="P5241">
            <v>17</v>
          </cell>
          <cell r="Q5241">
            <v>0</v>
          </cell>
          <cell r="R5241">
            <v>40</v>
          </cell>
          <cell r="S5241">
            <v>1</v>
          </cell>
          <cell r="T5241">
            <v>1</v>
          </cell>
        </row>
        <row r="5242">
          <cell r="A5242" t="str">
            <v>西田原40</v>
          </cell>
          <cell r="B5242" t="str">
            <v>35000西田原40</v>
          </cell>
          <cell r="C5242">
            <v>47</v>
          </cell>
          <cell r="D5242" t="str">
            <v>町名別・年齢別人口調べ</v>
          </cell>
          <cell r="E5242" t="str">
            <v>令和 6年 3月 1日</v>
          </cell>
          <cell r="F5242">
            <v>47</v>
          </cell>
          <cell r="G5242" t="str">
            <v>令和 6年 2月29日　現在</v>
          </cell>
          <cell r="H5242" t="str">
            <v>町名</v>
          </cell>
          <cell r="I5242">
            <v>35000</v>
          </cell>
          <cell r="J5242" t="str">
            <v>西田原</v>
          </cell>
          <cell r="K5242"/>
          <cell r="L5242"/>
          <cell r="M5242">
            <v>40</v>
          </cell>
          <cell r="N5242">
            <v>18</v>
          </cell>
          <cell r="O5242">
            <v>1</v>
          </cell>
          <cell r="P5242">
            <v>13</v>
          </cell>
          <cell r="Q5242">
            <v>2</v>
          </cell>
          <cell r="R5242">
            <v>31</v>
          </cell>
          <cell r="S5242">
            <v>3</v>
          </cell>
          <cell r="T5242">
            <v>1</v>
          </cell>
        </row>
        <row r="5243">
          <cell r="A5243" t="str">
            <v>西田原41</v>
          </cell>
          <cell r="B5243" t="str">
            <v>35000西田原41</v>
          </cell>
          <cell r="C5243">
            <v>47</v>
          </cell>
          <cell r="D5243" t="str">
            <v>町名別・年齢別人口調べ</v>
          </cell>
          <cell r="E5243" t="str">
            <v>令和 6年 3月 1日</v>
          </cell>
          <cell r="F5243">
            <v>47</v>
          </cell>
          <cell r="G5243" t="str">
            <v>令和 6年 2月29日　現在</v>
          </cell>
          <cell r="H5243" t="str">
            <v>町名</v>
          </cell>
          <cell r="I5243">
            <v>35000</v>
          </cell>
          <cell r="J5243" t="str">
            <v>西田原</v>
          </cell>
          <cell r="K5243"/>
          <cell r="L5243"/>
          <cell r="M5243">
            <v>41</v>
          </cell>
          <cell r="N5243">
            <v>21</v>
          </cell>
          <cell r="O5243">
            <v>0</v>
          </cell>
          <cell r="P5243">
            <v>19</v>
          </cell>
          <cell r="Q5243">
            <v>2</v>
          </cell>
          <cell r="R5243">
            <v>40</v>
          </cell>
          <cell r="S5243">
            <v>2</v>
          </cell>
          <cell r="T5243">
            <v>1</v>
          </cell>
        </row>
        <row r="5244">
          <cell r="A5244" t="str">
            <v>西田原42</v>
          </cell>
          <cell r="B5244" t="str">
            <v>35000西田原42</v>
          </cell>
          <cell r="C5244">
            <v>47</v>
          </cell>
          <cell r="D5244" t="str">
            <v>町名別・年齢別人口調べ</v>
          </cell>
          <cell r="E5244" t="str">
            <v>令和 6年 3月 1日</v>
          </cell>
          <cell r="F5244">
            <v>47</v>
          </cell>
          <cell r="G5244" t="str">
            <v>令和 6年 2月29日　現在</v>
          </cell>
          <cell r="H5244" t="str">
            <v>町名</v>
          </cell>
          <cell r="I5244">
            <v>35000</v>
          </cell>
          <cell r="J5244" t="str">
            <v>西田原</v>
          </cell>
          <cell r="K5244"/>
          <cell r="L5244"/>
          <cell r="M5244">
            <v>42</v>
          </cell>
          <cell r="N5244">
            <v>20</v>
          </cell>
          <cell r="O5244">
            <v>1</v>
          </cell>
          <cell r="P5244">
            <v>17</v>
          </cell>
          <cell r="Q5244">
            <v>1</v>
          </cell>
          <cell r="R5244">
            <v>37</v>
          </cell>
          <cell r="S5244">
            <v>2</v>
          </cell>
          <cell r="T5244">
            <v>1</v>
          </cell>
        </row>
        <row r="5245">
          <cell r="A5245" t="str">
            <v>西田原43</v>
          </cell>
          <cell r="B5245" t="str">
            <v>35000西田原43</v>
          </cell>
          <cell r="C5245">
            <v>47</v>
          </cell>
          <cell r="D5245" t="str">
            <v>町名別・年齢別人口調べ</v>
          </cell>
          <cell r="E5245" t="str">
            <v>令和 6年 3月 1日</v>
          </cell>
          <cell r="F5245">
            <v>47</v>
          </cell>
          <cell r="G5245" t="str">
            <v>令和 6年 2月29日　現在</v>
          </cell>
          <cell r="H5245" t="str">
            <v>町名</v>
          </cell>
          <cell r="I5245">
            <v>35000</v>
          </cell>
          <cell r="J5245" t="str">
            <v>西田原</v>
          </cell>
          <cell r="K5245"/>
          <cell r="L5245"/>
          <cell r="M5245">
            <v>43</v>
          </cell>
          <cell r="N5245">
            <v>35</v>
          </cell>
          <cell r="O5245">
            <v>0</v>
          </cell>
          <cell r="P5245">
            <v>28</v>
          </cell>
          <cell r="Q5245">
            <v>5</v>
          </cell>
          <cell r="R5245">
            <v>63</v>
          </cell>
          <cell r="S5245">
            <v>5</v>
          </cell>
          <cell r="T5245">
            <v>1</v>
          </cell>
        </row>
        <row r="5246">
          <cell r="A5246" t="str">
            <v>西田原44</v>
          </cell>
          <cell r="B5246" t="str">
            <v>35000西田原44</v>
          </cell>
          <cell r="C5246">
            <v>47</v>
          </cell>
          <cell r="D5246" t="str">
            <v>町名別・年齢別人口調べ</v>
          </cell>
          <cell r="E5246" t="str">
            <v>令和 6年 3月 1日</v>
          </cell>
          <cell r="F5246">
            <v>47</v>
          </cell>
          <cell r="G5246" t="str">
            <v>令和 6年 2月29日　現在</v>
          </cell>
          <cell r="H5246" t="str">
            <v>町名</v>
          </cell>
          <cell r="I5246">
            <v>35000</v>
          </cell>
          <cell r="J5246" t="str">
            <v>西田原</v>
          </cell>
          <cell r="K5246"/>
          <cell r="L5246"/>
          <cell r="M5246">
            <v>44</v>
          </cell>
          <cell r="N5246">
            <v>26</v>
          </cell>
          <cell r="O5246">
            <v>2</v>
          </cell>
          <cell r="P5246">
            <v>26</v>
          </cell>
          <cell r="Q5246">
            <v>0</v>
          </cell>
          <cell r="R5246">
            <v>52</v>
          </cell>
          <cell r="S5246">
            <v>2</v>
          </cell>
          <cell r="T5246">
            <v>1</v>
          </cell>
        </row>
        <row r="5247">
          <cell r="A5247" t="str">
            <v>西田原45</v>
          </cell>
          <cell r="B5247" t="str">
            <v>35000西田原45</v>
          </cell>
          <cell r="C5247">
            <v>47</v>
          </cell>
          <cell r="D5247" t="str">
            <v>町名別・年齢別人口調べ</v>
          </cell>
          <cell r="E5247" t="str">
            <v>令和 6年 3月 1日</v>
          </cell>
          <cell r="F5247">
            <v>47</v>
          </cell>
          <cell r="G5247" t="str">
            <v>令和 6年 2月29日　現在</v>
          </cell>
          <cell r="H5247" t="str">
            <v>町名</v>
          </cell>
          <cell r="I5247">
            <v>35000</v>
          </cell>
          <cell r="J5247" t="str">
            <v>西田原</v>
          </cell>
          <cell r="K5247"/>
          <cell r="L5247"/>
          <cell r="M5247">
            <v>45</v>
          </cell>
          <cell r="N5247">
            <v>19</v>
          </cell>
          <cell r="O5247">
            <v>0</v>
          </cell>
          <cell r="P5247">
            <v>23</v>
          </cell>
          <cell r="Q5247">
            <v>0</v>
          </cell>
          <cell r="R5247">
            <v>42</v>
          </cell>
          <cell r="S5247">
            <v>0</v>
          </cell>
          <cell r="T5247">
            <v>1</v>
          </cell>
        </row>
        <row r="5248">
          <cell r="A5248" t="str">
            <v>西田原46</v>
          </cell>
          <cell r="B5248" t="str">
            <v>35000西田原46</v>
          </cell>
          <cell r="C5248">
            <v>47</v>
          </cell>
          <cell r="D5248" t="str">
            <v>町名別・年齢別人口調べ</v>
          </cell>
          <cell r="E5248" t="str">
            <v>令和 6年 3月 1日</v>
          </cell>
          <cell r="F5248">
            <v>47</v>
          </cell>
          <cell r="G5248" t="str">
            <v>令和 6年 2月29日　現在</v>
          </cell>
          <cell r="H5248" t="str">
            <v>町名</v>
          </cell>
          <cell r="I5248">
            <v>35000</v>
          </cell>
          <cell r="J5248" t="str">
            <v>西田原</v>
          </cell>
          <cell r="K5248"/>
          <cell r="L5248"/>
          <cell r="M5248">
            <v>46</v>
          </cell>
          <cell r="N5248">
            <v>21</v>
          </cell>
          <cell r="O5248">
            <v>1</v>
          </cell>
          <cell r="P5248">
            <v>30</v>
          </cell>
          <cell r="Q5248">
            <v>0</v>
          </cell>
          <cell r="R5248">
            <v>51</v>
          </cell>
          <cell r="S5248">
            <v>1</v>
          </cell>
          <cell r="T5248">
            <v>1</v>
          </cell>
        </row>
        <row r="5249">
          <cell r="A5249" t="str">
            <v>西田原47</v>
          </cell>
          <cell r="B5249" t="str">
            <v>35000西田原47</v>
          </cell>
          <cell r="C5249">
            <v>47</v>
          </cell>
          <cell r="D5249" t="str">
            <v>町名別・年齢別人口調べ</v>
          </cell>
          <cell r="E5249" t="str">
            <v>令和 6年 3月 1日</v>
          </cell>
          <cell r="F5249">
            <v>47</v>
          </cell>
          <cell r="G5249" t="str">
            <v>令和 6年 2月29日　現在</v>
          </cell>
          <cell r="H5249" t="str">
            <v>町名</v>
          </cell>
          <cell r="I5249">
            <v>35000</v>
          </cell>
          <cell r="J5249" t="str">
            <v>西田原</v>
          </cell>
          <cell r="K5249"/>
          <cell r="L5249"/>
          <cell r="M5249">
            <v>47</v>
          </cell>
          <cell r="N5249">
            <v>22</v>
          </cell>
          <cell r="O5249">
            <v>0</v>
          </cell>
          <cell r="P5249">
            <v>18</v>
          </cell>
          <cell r="Q5249">
            <v>0</v>
          </cell>
          <cell r="R5249">
            <v>40</v>
          </cell>
          <cell r="S5249">
            <v>0</v>
          </cell>
          <cell r="T5249">
            <v>1</v>
          </cell>
        </row>
        <row r="5250">
          <cell r="A5250" t="str">
            <v>西田原48</v>
          </cell>
          <cell r="B5250" t="str">
            <v>35000西田原48</v>
          </cell>
          <cell r="C5250">
            <v>47</v>
          </cell>
          <cell r="D5250" t="str">
            <v>町名別・年齢別人口調べ</v>
          </cell>
          <cell r="E5250" t="str">
            <v>令和 6年 3月 1日</v>
          </cell>
          <cell r="F5250">
            <v>47</v>
          </cell>
          <cell r="G5250" t="str">
            <v>令和 6年 2月29日　現在</v>
          </cell>
          <cell r="H5250" t="str">
            <v>町名</v>
          </cell>
          <cell r="I5250">
            <v>35000</v>
          </cell>
          <cell r="J5250" t="str">
            <v>西田原</v>
          </cell>
          <cell r="K5250"/>
          <cell r="L5250"/>
          <cell r="M5250">
            <v>48</v>
          </cell>
          <cell r="N5250">
            <v>33</v>
          </cell>
          <cell r="O5250">
            <v>3</v>
          </cell>
          <cell r="P5250">
            <v>29</v>
          </cell>
          <cell r="Q5250">
            <v>0</v>
          </cell>
          <cell r="R5250">
            <v>62</v>
          </cell>
          <cell r="S5250">
            <v>3</v>
          </cell>
          <cell r="T5250">
            <v>1</v>
          </cell>
        </row>
        <row r="5251">
          <cell r="A5251" t="str">
            <v>西田原49</v>
          </cell>
          <cell r="B5251" t="str">
            <v>35000西田原49</v>
          </cell>
          <cell r="C5251">
            <v>47</v>
          </cell>
          <cell r="D5251" t="str">
            <v>町名別・年齢別人口調べ</v>
          </cell>
          <cell r="E5251" t="str">
            <v>令和 6年 3月 1日</v>
          </cell>
          <cell r="F5251">
            <v>47</v>
          </cell>
          <cell r="G5251" t="str">
            <v>令和 6年 2月29日　現在</v>
          </cell>
          <cell r="H5251" t="str">
            <v>町名</v>
          </cell>
          <cell r="I5251">
            <v>35000</v>
          </cell>
          <cell r="J5251" t="str">
            <v>西田原</v>
          </cell>
          <cell r="K5251"/>
          <cell r="L5251"/>
          <cell r="M5251">
            <v>49</v>
          </cell>
          <cell r="N5251">
            <v>22</v>
          </cell>
          <cell r="O5251">
            <v>1</v>
          </cell>
          <cell r="P5251">
            <v>23</v>
          </cell>
          <cell r="Q5251">
            <v>3</v>
          </cell>
          <cell r="R5251">
            <v>45</v>
          </cell>
          <cell r="S5251">
            <v>4</v>
          </cell>
          <cell r="T5251">
            <v>1</v>
          </cell>
        </row>
        <row r="5252">
          <cell r="A5252" t="str">
            <v>西田原50</v>
          </cell>
          <cell r="B5252" t="str">
            <v>35000西田原50</v>
          </cell>
          <cell r="C5252">
            <v>47</v>
          </cell>
          <cell r="D5252" t="str">
            <v>町名別・年齢別人口調べ</v>
          </cell>
          <cell r="E5252" t="str">
            <v>令和 6年 3月 1日</v>
          </cell>
          <cell r="F5252">
            <v>47</v>
          </cell>
          <cell r="G5252" t="str">
            <v>令和 6年 2月29日　現在</v>
          </cell>
          <cell r="H5252" t="str">
            <v>町名</v>
          </cell>
          <cell r="I5252">
            <v>35000</v>
          </cell>
          <cell r="J5252" t="str">
            <v>西田原</v>
          </cell>
          <cell r="K5252"/>
          <cell r="L5252"/>
          <cell r="M5252">
            <v>50</v>
          </cell>
          <cell r="N5252">
            <v>34</v>
          </cell>
          <cell r="O5252">
            <v>0</v>
          </cell>
          <cell r="P5252">
            <v>29</v>
          </cell>
          <cell r="Q5252">
            <v>0</v>
          </cell>
          <cell r="R5252">
            <v>63</v>
          </cell>
          <cell r="S5252">
            <v>0</v>
          </cell>
          <cell r="T5252">
            <v>1</v>
          </cell>
        </row>
        <row r="5253">
          <cell r="A5253" t="str">
            <v>西田原51</v>
          </cell>
          <cell r="B5253" t="str">
            <v>35000西田原51</v>
          </cell>
          <cell r="C5253">
            <v>47</v>
          </cell>
          <cell r="D5253" t="str">
            <v>町名別・年齢別人口調べ</v>
          </cell>
          <cell r="E5253" t="str">
            <v>令和 6年 3月 1日</v>
          </cell>
          <cell r="F5253">
            <v>47</v>
          </cell>
          <cell r="G5253" t="str">
            <v>令和 6年 2月29日　現在</v>
          </cell>
          <cell r="H5253" t="str">
            <v>町名</v>
          </cell>
          <cell r="I5253">
            <v>35000</v>
          </cell>
          <cell r="J5253" t="str">
            <v>西田原</v>
          </cell>
          <cell r="K5253"/>
          <cell r="L5253"/>
          <cell r="M5253">
            <v>51</v>
          </cell>
          <cell r="N5253">
            <v>24</v>
          </cell>
          <cell r="O5253">
            <v>0</v>
          </cell>
          <cell r="P5253">
            <v>31</v>
          </cell>
          <cell r="Q5253">
            <v>2</v>
          </cell>
          <cell r="R5253">
            <v>55</v>
          </cell>
          <cell r="S5253">
            <v>2</v>
          </cell>
          <cell r="T5253">
            <v>1</v>
          </cell>
        </row>
        <row r="5254">
          <cell r="A5254" t="str">
            <v>西田原52</v>
          </cell>
          <cell r="B5254" t="str">
            <v>35000西田原52</v>
          </cell>
          <cell r="C5254">
            <v>47</v>
          </cell>
          <cell r="D5254" t="str">
            <v>町名別・年齢別人口調べ</v>
          </cell>
          <cell r="E5254" t="str">
            <v>令和 6年 3月 1日</v>
          </cell>
          <cell r="F5254">
            <v>47</v>
          </cell>
          <cell r="G5254" t="str">
            <v>令和 6年 2月29日　現在</v>
          </cell>
          <cell r="H5254" t="str">
            <v>町名</v>
          </cell>
          <cell r="I5254">
            <v>35000</v>
          </cell>
          <cell r="J5254" t="str">
            <v>西田原</v>
          </cell>
          <cell r="K5254"/>
          <cell r="L5254"/>
          <cell r="M5254">
            <v>52</v>
          </cell>
          <cell r="N5254">
            <v>26</v>
          </cell>
          <cell r="O5254">
            <v>1</v>
          </cell>
          <cell r="P5254">
            <v>29</v>
          </cell>
          <cell r="Q5254">
            <v>2</v>
          </cell>
          <cell r="R5254">
            <v>55</v>
          </cell>
          <cell r="S5254">
            <v>3</v>
          </cell>
          <cell r="T5254">
            <v>1</v>
          </cell>
        </row>
        <row r="5255">
          <cell r="A5255" t="str">
            <v>西田原53</v>
          </cell>
          <cell r="B5255" t="str">
            <v>35000西田原53</v>
          </cell>
          <cell r="C5255">
            <v>47</v>
          </cell>
          <cell r="D5255" t="str">
            <v>町名別・年齢別人口調べ</v>
          </cell>
          <cell r="E5255" t="str">
            <v>令和 6年 3月 1日</v>
          </cell>
          <cell r="F5255">
            <v>47</v>
          </cell>
          <cell r="G5255" t="str">
            <v>令和 6年 2月29日　現在</v>
          </cell>
          <cell r="H5255" t="str">
            <v>町名</v>
          </cell>
          <cell r="I5255">
            <v>35000</v>
          </cell>
          <cell r="J5255" t="str">
            <v>西田原</v>
          </cell>
          <cell r="K5255"/>
          <cell r="L5255"/>
          <cell r="M5255">
            <v>53</v>
          </cell>
          <cell r="N5255">
            <v>36</v>
          </cell>
          <cell r="O5255">
            <v>2</v>
          </cell>
          <cell r="P5255">
            <v>19</v>
          </cell>
          <cell r="Q5255">
            <v>1</v>
          </cell>
          <cell r="R5255">
            <v>55</v>
          </cell>
          <cell r="S5255">
            <v>3</v>
          </cell>
          <cell r="T5255">
            <v>1</v>
          </cell>
        </row>
        <row r="5256">
          <cell r="A5256" t="str">
            <v>西田原54</v>
          </cell>
          <cell r="B5256" t="str">
            <v>35000西田原54</v>
          </cell>
          <cell r="C5256">
            <v>47</v>
          </cell>
          <cell r="D5256" t="str">
            <v>町名別・年齢別人口調べ</v>
          </cell>
          <cell r="E5256" t="str">
            <v>令和 6年 3月 1日</v>
          </cell>
          <cell r="F5256">
            <v>47</v>
          </cell>
          <cell r="G5256" t="str">
            <v>令和 6年 2月29日　現在</v>
          </cell>
          <cell r="H5256" t="str">
            <v>町名</v>
          </cell>
          <cell r="I5256">
            <v>35000</v>
          </cell>
          <cell r="J5256" t="str">
            <v>西田原</v>
          </cell>
          <cell r="K5256"/>
          <cell r="L5256"/>
          <cell r="M5256">
            <v>54</v>
          </cell>
          <cell r="N5256">
            <v>29</v>
          </cell>
          <cell r="O5256">
            <v>0</v>
          </cell>
          <cell r="P5256">
            <v>34</v>
          </cell>
          <cell r="Q5256">
            <v>1</v>
          </cell>
          <cell r="R5256">
            <v>63</v>
          </cell>
          <cell r="S5256">
            <v>1</v>
          </cell>
          <cell r="T5256">
            <v>1</v>
          </cell>
        </row>
        <row r="5257">
          <cell r="A5257" t="str">
            <v>西田原55</v>
          </cell>
          <cell r="B5257" t="str">
            <v>35000西田原55</v>
          </cell>
          <cell r="C5257">
            <v>47</v>
          </cell>
          <cell r="D5257" t="str">
            <v>町名別・年齢別人口調べ</v>
          </cell>
          <cell r="E5257" t="str">
            <v>令和 6年 3月 1日</v>
          </cell>
          <cell r="F5257">
            <v>47</v>
          </cell>
          <cell r="G5257" t="str">
            <v>令和 6年 2月29日　現在</v>
          </cell>
          <cell r="H5257" t="str">
            <v>町名</v>
          </cell>
          <cell r="I5257">
            <v>35000</v>
          </cell>
          <cell r="J5257" t="str">
            <v>西田原</v>
          </cell>
          <cell r="K5257"/>
          <cell r="L5257"/>
          <cell r="M5257">
            <v>55</v>
          </cell>
          <cell r="N5257">
            <v>29</v>
          </cell>
          <cell r="O5257">
            <v>0</v>
          </cell>
          <cell r="P5257">
            <v>40</v>
          </cell>
          <cell r="Q5257">
            <v>3</v>
          </cell>
          <cell r="R5257">
            <v>69</v>
          </cell>
          <cell r="S5257">
            <v>3</v>
          </cell>
          <cell r="T5257">
            <v>1</v>
          </cell>
        </row>
        <row r="5258">
          <cell r="A5258" t="str">
            <v>西田原56</v>
          </cell>
          <cell r="B5258" t="str">
            <v>35000西田原56</v>
          </cell>
          <cell r="C5258">
            <v>47</v>
          </cell>
          <cell r="D5258" t="str">
            <v>町名別・年齢別人口調べ</v>
          </cell>
          <cell r="E5258" t="str">
            <v>令和 6年 3月 1日</v>
          </cell>
          <cell r="F5258">
            <v>47</v>
          </cell>
          <cell r="G5258" t="str">
            <v>令和 6年 2月29日　現在</v>
          </cell>
          <cell r="H5258" t="str">
            <v>町名</v>
          </cell>
          <cell r="I5258">
            <v>35000</v>
          </cell>
          <cell r="J5258" t="str">
            <v>西田原</v>
          </cell>
          <cell r="K5258"/>
          <cell r="L5258"/>
          <cell r="M5258">
            <v>56</v>
          </cell>
          <cell r="N5258">
            <v>30</v>
          </cell>
          <cell r="O5258">
            <v>0</v>
          </cell>
          <cell r="P5258">
            <v>21</v>
          </cell>
          <cell r="Q5258">
            <v>1</v>
          </cell>
          <cell r="R5258">
            <v>51</v>
          </cell>
          <cell r="S5258">
            <v>1</v>
          </cell>
          <cell r="T5258">
            <v>1</v>
          </cell>
        </row>
        <row r="5259">
          <cell r="A5259" t="str">
            <v>西田原57</v>
          </cell>
          <cell r="B5259" t="str">
            <v>35000西田原57</v>
          </cell>
          <cell r="C5259">
            <v>47</v>
          </cell>
          <cell r="D5259" t="str">
            <v>町名別・年齢別人口調べ</v>
          </cell>
          <cell r="E5259" t="str">
            <v>令和 6年 3月 1日</v>
          </cell>
          <cell r="F5259">
            <v>47</v>
          </cell>
          <cell r="G5259" t="str">
            <v>令和 6年 2月29日　現在</v>
          </cell>
          <cell r="H5259" t="str">
            <v>町名</v>
          </cell>
          <cell r="I5259">
            <v>35000</v>
          </cell>
          <cell r="J5259" t="str">
            <v>西田原</v>
          </cell>
          <cell r="K5259"/>
          <cell r="L5259"/>
          <cell r="M5259">
            <v>57</v>
          </cell>
          <cell r="N5259">
            <v>31</v>
          </cell>
          <cell r="O5259">
            <v>4</v>
          </cell>
          <cell r="P5259">
            <v>21</v>
          </cell>
          <cell r="Q5259">
            <v>2</v>
          </cell>
          <cell r="R5259">
            <v>52</v>
          </cell>
          <cell r="S5259">
            <v>6</v>
          </cell>
          <cell r="T5259">
            <v>1</v>
          </cell>
        </row>
        <row r="5260">
          <cell r="A5260" t="str">
            <v>西田原58</v>
          </cell>
          <cell r="B5260" t="str">
            <v>35000西田原58</v>
          </cell>
          <cell r="C5260">
            <v>47</v>
          </cell>
          <cell r="D5260" t="str">
            <v>町名別・年齢別人口調べ</v>
          </cell>
          <cell r="E5260" t="str">
            <v>令和 6年 3月 1日</v>
          </cell>
          <cell r="F5260">
            <v>47</v>
          </cell>
          <cell r="G5260" t="str">
            <v>令和 6年 2月29日　現在</v>
          </cell>
          <cell r="H5260" t="str">
            <v>町名</v>
          </cell>
          <cell r="I5260">
            <v>35000</v>
          </cell>
          <cell r="J5260" t="str">
            <v>西田原</v>
          </cell>
          <cell r="K5260"/>
          <cell r="L5260"/>
          <cell r="M5260">
            <v>58</v>
          </cell>
          <cell r="N5260">
            <v>31</v>
          </cell>
          <cell r="O5260">
            <v>0</v>
          </cell>
          <cell r="P5260">
            <v>29</v>
          </cell>
          <cell r="Q5260">
            <v>0</v>
          </cell>
          <cell r="R5260">
            <v>60</v>
          </cell>
          <cell r="S5260">
            <v>0</v>
          </cell>
          <cell r="T5260">
            <v>1</v>
          </cell>
        </row>
        <row r="5261">
          <cell r="A5261" t="str">
            <v>西田原59</v>
          </cell>
          <cell r="B5261" t="str">
            <v>35000西田原59</v>
          </cell>
          <cell r="C5261">
            <v>47</v>
          </cell>
          <cell r="D5261" t="str">
            <v>町名別・年齢別人口調べ</v>
          </cell>
          <cell r="E5261" t="str">
            <v>令和 6年 3月 1日</v>
          </cell>
          <cell r="F5261">
            <v>47</v>
          </cell>
          <cell r="G5261" t="str">
            <v>令和 6年 2月29日　現在</v>
          </cell>
          <cell r="H5261" t="str">
            <v>町名</v>
          </cell>
          <cell r="I5261">
            <v>35000</v>
          </cell>
          <cell r="J5261" t="str">
            <v>西田原</v>
          </cell>
          <cell r="K5261"/>
          <cell r="L5261"/>
          <cell r="M5261">
            <v>59</v>
          </cell>
          <cell r="N5261">
            <v>22</v>
          </cell>
          <cell r="O5261">
            <v>1</v>
          </cell>
          <cell r="P5261">
            <v>11</v>
          </cell>
          <cell r="Q5261">
            <v>0</v>
          </cell>
          <cell r="R5261">
            <v>33</v>
          </cell>
          <cell r="S5261">
            <v>1</v>
          </cell>
          <cell r="T5261">
            <v>1</v>
          </cell>
        </row>
        <row r="5262">
          <cell r="A5262" t="str">
            <v>西田原60</v>
          </cell>
          <cell r="B5262" t="str">
            <v>35000西田原60</v>
          </cell>
          <cell r="C5262">
            <v>47</v>
          </cell>
          <cell r="D5262" t="str">
            <v>町名別・年齢別人口調べ</v>
          </cell>
          <cell r="E5262" t="str">
            <v>令和 6年 3月 1日</v>
          </cell>
          <cell r="F5262">
            <v>47</v>
          </cell>
          <cell r="G5262" t="str">
            <v>令和 6年 2月29日　現在</v>
          </cell>
          <cell r="H5262" t="str">
            <v>町名</v>
          </cell>
          <cell r="I5262">
            <v>35000</v>
          </cell>
          <cell r="J5262" t="str">
            <v>西田原</v>
          </cell>
          <cell r="K5262"/>
          <cell r="L5262"/>
          <cell r="M5262">
            <v>60</v>
          </cell>
          <cell r="N5262">
            <v>28</v>
          </cell>
          <cell r="O5262">
            <v>2</v>
          </cell>
          <cell r="P5262">
            <v>16</v>
          </cell>
          <cell r="Q5262">
            <v>1</v>
          </cell>
          <cell r="R5262">
            <v>44</v>
          </cell>
          <cell r="S5262">
            <v>3</v>
          </cell>
          <cell r="T5262">
            <v>1</v>
          </cell>
        </row>
        <row r="5263">
          <cell r="A5263" t="str">
            <v>西田原61</v>
          </cell>
          <cell r="B5263" t="str">
            <v>35000西田原61</v>
          </cell>
          <cell r="C5263">
            <v>47</v>
          </cell>
          <cell r="D5263" t="str">
            <v>町名別・年齢別人口調べ</v>
          </cell>
          <cell r="E5263" t="str">
            <v>令和 6年 3月 1日</v>
          </cell>
          <cell r="F5263">
            <v>47</v>
          </cell>
          <cell r="G5263" t="str">
            <v>令和 6年 2月29日　現在</v>
          </cell>
          <cell r="H5263" t="str">
            <v>町名</v>
          </cell>
          <cell r="I5263">
            <v>35000</v>
          </cell>
          <cell r="J5263" t="str">
            <v>西田原</v>
          </cell>
          <cell r="K5263"/>
          <cell r="L5263"/>
          <cell r="M5263">
            <v>61</v>
          </cell>
          <cell r="N5263">
            <v>21</v>
          </cell>
          <cell r="O5263">
            <v>0</v>
          </cell>
          <cell r="P5263">
            <v>30</v>
          </cell>
          <cell r="Q5263">
            <v>1</v>
          </cell>
          <cell r="R5263">
            <v>51</v>
          </cell>
          <cell r="S5263">
            <v>1</v>
          </cell>
          <cell r="T5263">
            <v>1</v>
          </cell>
        </row>
        <row r="5264">
          <cell r="A5264" t="str">
            <v>西田原62</v>
          </cell>
          <cell r="B5264" t="str">
            <v>35000西田原62</v>
          </cell>
          <cell r="C5264">
            <v>47</v>
          </cell>
          <cell r="D5264" t="str">
            <v>町名別・年齢別人口調べ</v>
          </cell>
          <cell r="E5264" t="str">
            <v>令和 6年 3月 1日</v>
          </cell>
          <cell r="F5264">
            <v>47</v>
          </cell>
          <cell r="G5264" t="str">
            <v>令和 6年 2月29日　現在</v>
          </cell>
          <cell r="H5264" t="str">
            <v>町名</v>
          </cell>
          <cell r="I5264">
            <v>35000</v>
          </cell>
          <cell r="J5264" t="str">
            <v>西田原</v>
          </cell>
          <cell r="K5264"/>
          <cell r="L5264"/>
          <cell r="M5264">
            <v>62</v>
          </cell>
          <cell r="N5264">
            <v>29</v>
          </cell>
          <cell r="O5264">
            <v>1</v>
          </cell>
          <cell r="P5264">
            <v>19</v>
          </cell>
          <cell r="Q5264">
            <v>0</v>
          </cell>
          <cell r="R5264">
            <v>48</v>
          </cell>
          <cell r="S5264">
            <v>1</v>
          </cell>
          <cell r="T5264">
            <v>1</v>
          </cell>
        </row>
        <row r="5265">
          <cell r="A5265" t="str">
            <v>西田原63</v>
          </cell>
          <cell r="B5265" t="str">
            <v>35000西田原63</v>
          </cell>
          <cell r="C5265">
            <v>47</v>
          </cell>
          <cell r="D5265" t="str">
            <v>町名別・年齢別人口調べ</v>
          </cell>
          <cell r="E5265" t="str">
            <v>令和 6年 3月 1日</v>
          </cell>
          <cell r="F5265">
            <v>47</v>
          </cell>
          <cell r="G5265" t="str">
            <v>令和 6年 2月29日　現在</v>
          </cell>
          <cell r="H5265" t="str">
            <v>町名</v>
          </cell>
          <cell r="I5265">
            <v>35000</v>
          </cell>
          <cell r="J5265" t="str">
            <v>西田原</v>
          </cell>
          <cell r="K5265"/>
          <cell r="L5265"/>
          <cell r="M5265">
            <v>63</v>
          </cell>
          <cell r="N5265">
            <v>18</v>
          </cell>
          <cell r="O5265">
            <v>2</v>
          </cell>
          <cell r="P5265">
            <v>27</v>
          </cell>
          <cell r="Q5265">
            <v>0</v>
          </cell>
          <cell r="R5265">
            <v>45</v>
          </cell>
          <cell r="S5265">
            <v>2</v>
          </cell>
          <cell r="T5265">
            <v>1</v>
          </cell>
        </row>
        <row r="5266">
          <cell r="A5266" t="str">
            <v>西田原64</v>
          </cell>
          <cell r="B5266" t="str">
            <v>35000西田原64</v>
          </cell>
          <cell r="C5266">
            <v>47</v>
          </cell>
          <cell r="D5266" t="str">
            <v>町名別・年齢別人口調べ</v>
          </cell>
          <cell r="E5266" t="str">
            <v>令和 6年 3月 1日</v>
          </cell>
          <cell r="F5266">
            <v>47</v>
          </cell>
          <cell r="G5266" t="str">
            <v>令和 6年 2月29日　現在</v>
          </cell>
          <cell r="H5266" t="str">
            <v>町名</v>
          </cell>
          <cell r="I5266">
            <v>35000</v>
          </cell>
          <cell r="J5266" t="str">
            <v>西田原</v>
          </cell>
          <cell r="K5266"/>
          <cell r="L5266"/>
          <cell r="M5266">
            <v>64</v>
          </cell>
          <cell r="N5266">
            <v>21</v>
          </cell>
          <cell r="O5266">
            <v>1</v>
          </cell>
          <cell r="P5266">
            <v>18</v>
          </cell>
          <cell r="Q5266">
            <v>0</v>
          </cell>
          <cell r="R5266">
            <v>39</v>
          </cell>
          <cell r="S5266">
            <v>1</v>
          </cell>
          <cell r="T5266">
            <v>1</v>
          </cell>
        </row>
        <row r="5267">
          <cell r="A5267" t="str">
            <v>西田原65</v>
          </cell>
          <cell r="B5267" t="str">
            <v>35000西田原65</v>
          </cell>
          <cell r="C5267">
            <v>47</v>
          </cell>
          <cell r="D5267" t="str">
            <v>町名別・年齢別人口調べ</v>
          </cell>
          <cell r="E5267" t="str">
            <v>令和 6年 3月 1日</v>
          </cell>
          <cell r="F5267">
            <v>47</v>
          </cell>
          <cell r="G5267" t="str">
            <v>令和 6年 2月29日　現在</v>
          </cell>
          <cell r="H5267" t="str">
            <v>町名</v>
          </cell>
          <cell r="I5267">
            <v>35000</v>
          </cell>
          <cell r="J5267" t="str">
            <v>西田原</v>
          </cell>
          <cell r="K5267"/>
          <cell r="L5267"/>
          <cell r="M5267">
            <v>65</v>
          </cell>
          <cell r="N5267">
            <v>19</v>
          </cell>
          <cell r="O5267">
            <v>0</v>
          </cell>
          <cell r="P5267">
            <v>18</v>
          </cell>
          <cell r="Q5267">
            <v>0</v>
          </cell>
          <cell r="R5267">
            <v>37</v>
          </cell>
          <cell r="S5267">
            <v>0</v>
          </cell>
          <cell r="T5267">
            <v>1</v>
          </cell>
        </row>
        <row r="5268">
          <cell r="A5268" t="str">
            <v>西田原66</v>
          </cell>
          <cell r="B5268" t="str">
            <v>35000西田原66</v>
          </cell>
          <cell r="C5268">
            <v>47</v>
          </cell>
          <cell r="D5268" t="str">
            <v>町名別・年齢別人口調べ</v>
          </cell>
          <cell r="E5268" t="str">
            <v>令和 6年 3月 1日</v>
          </cell>
          <cell r="F5268">
            <v>47</v>
          </cell>
          <cell r="G5268" t="str">
            <v>令和 6年 2月29日　現在</v>
          </cell>
          <cell r="H5268" t="str">
            <v>町名</v>
          </cell>
          <cell r="I5268">
            <v>35000</v>
          </cell>
          <cell r="J5268" t="str">
            <v>西田原</v>
          </cell>
          <cell r="K5268"/>
          <cell r="L5268"/>
          <cell r="M5268">
            <v>66</v>
          </cell>
          <cell r="N5268">
            <v>17</v>
          </cell>
          <cell r="O5268">
            <v>0</v>
          </cell>
          <cell r="P5268">
            <v>22</v>
          </cell>
          <cell r="Q5268">
            <v>0</v>
          </cell>
          <cell r="R5268">
            <v>39</v>
          </cell>
          <cell r="S5268">
            <v>0</v>
          </cell>
          <cell r="T5268">
            <v>1</v>
          </cell>
        </row>
        <row r="5269">
          <cell r="A5269" t="str">
            <v>西田原67</v>
          </cell>
          <cell r="B5269" t="str">
            <v>35000西田原67</v>
          </cell>
          <cell r="C5269">
            <v>47</v>
          </cell>
          <cell r="D5269" t="str">
            <v>町名別・年齢別人口調べ</v>
          </cell>
          <cell r="E5269" t="str">
            <v>令和 6年 3月 1日</v>
          </cell>
          <cell r="F5269">
            <v>47</v>
          </cell>
          <cell r="G5269" t="str">
            <v>令和 6年 2月29日　現在</v>
          </cell>
          <cell r="H5269" t="str">
            <v>町名</v>
          </cell>
          <cell r="I5269">
            <v>35000</v>
          </cell>
          <cell r="J5269" t="str">
            <v>西田原</v>
          </cell>
          <cell r="K5269"/>
          <cell r="L5269"/>
          <cell r="M5269">
            <v>67</v>
          </cell>
          <cell r="N5269">
            <v>22</v>
          </cell>
          <cell r="O5269">
            <v>1</v>
          </cell>
          <cell r="P5269">
            <v>14</v>
          </cell>
          <cell r="Q5269">
            <v>0</v>
          </cell>
          <cell r="R5269">
            <v>36</v>
          </cell>
          <cell r="S5269">
            <v>1</v>
          </cell>
          <cell r="T5269">
            <v>1</v>
          </cell>
        </row>
        <row r="5270">
          <cell r="A5270" t="str">
            <v>西田原68</v>
          </cell>
          <cell r="B5270" t="str">
            <v>35000西田原68</v>
          </cell>
          <cell r="C5270">
            <v>47</v>
          </cell>
          <cell r="D5270" t="str">
            <v>町名別・年齢別人口調べ</v>
          </cell>
          <cell r="E5270" t="str">
            <v>令和 6年 3月 1日</v>
          </cell>
          <cell r="F5270">
            <v>47</v>
          </cell>
          <cell r="G5270" t="str">
            <v>令和 6年 2月29日　現在</v>
          </cell>
          <cell r="H5270" t="str">
            <v>町名</v>
          </cell>
          <cell r="I5270">
            <v>35000</v>
          </cell>
          <cell r="J5270" t="str">
            <v>西田原</v>
          </cell>
          <cell r="K5270"/>
          <cell r="L5270"/>
          <cell r="M5270">
            <v>68</v>
          </cell>
          <cell r="N5270">
            <v>12</v>
          </cell>
          <cell r="O5270">
            <v>0</v>
          </cell>
          <cell r="P5270">
            <v>17</v>
          </cell>
          <cell r="Q5270">
            <v>0</v>
          </cell>
          <cell r="R5270">
            <v>29</v>
          </cell>
          <cell r="S5270">
            <v>0</v>
          </cell>
          <cell r="T5270">
            <v>1</v>
          </cell>
        </row>
        <row r="5271">
          <cell r="A5271" t="str">
            <v>西田原69</v>
          </cell>
          <cell r="B5271" t="str">
            <v>35000西田原69</v>
          </cell>
          <cell r="C5271">
            <v>47</v>
          </cell>
          <cell r="D5271" t="str">
            <v>町名別・年齢別人口調べ</v>
          </cell>
          <cell r="E5271" t="str">
            <v>令和 6年 3月 1日</v>
          </cell>
          <cell r="F5271">
            <v>47</v>
          </cell>
          <cell r="G5271" t="str">
            <v>令和 6年 2月29日　現在</v>
          </cell>
          <cell r="H5271" t="str">
            <v>町名</v>
          </cell>
          <cell r="I5271">
            <v>35000</v>
          </cell>
          <cell r="J5271" t="str">
            <v>西田原</v>
          </cell>
          <cell r="K5271"/>
          <cell r="L5271"/>
          <cell r="M5271">
            <v>69</v>
          </cell>
          <cell r="N5271">
            <v>20</v>
          </cell>
          <cell r="O5271">
            <v>0</v>
          </cell>
          <cell r="P5271">
            <v>36</v>
          </cell>
          <cell r="Q5271">
            <v>0</v>
          </cell>
          <cell r="R5271">
            <v>56</v>
          </cell>
          <cell r="S5271">
            <v>0</v>
          </cell>
          <cell r="T5271">
            <v>1</v>
          </cell>
        </row>
        <row r="5272">
          <cell r="A5272" t="str">
            <v>西田原70</v>
          </cell>
          <cell r="B5272" t="str">
            <v>35000西田原70</v>
          </cell>
          <cell r="C5272">
            <v>47</v>
          </cell>
          <cell r="D5272" t="str">
            <v>町名別・年齢別人口調べ</v>
          </cell>
          <cell r="E5272" t="str">
            <v>令和 6年 3月 1日</v>
          </cell>
          <cell r="F5272">
            <v>47</v>
          </cell>
          <cell r="G5272" t="str">
            <v>令和 6年 2月29日　現在</v>
          </cell>
          <cell r="H5272" t="str">
            <v>町名</v>
          </cell>
          <cell r="I5272">
            <v>35000</v>
          </cell>
          <cell r="J5272" t="str">
            <v>西田原</v>
          </cell>
          <cell r="K5272"/>
          <cell r="L5272"/>
          <cell r="M5272">
            <v>70</v>
          </cell>
          <cell r="N5272">
            <v>29</v>
          </cell>
          <cell r="O5272">
            <v>0</v>
          </cell>
          <cell r="P5272">
            <v>24</v>
          </cell>
          <cell r="Q5272">
            <v>0</v>
          </cell>
          <cell r="R5272">
            <v>53</v>
          </cell>
          <cell r="S5272">
            <v>0</v>
          </cell>
          <cell r="T5272">
            <v>1</v>
          </cell>
        </row>
        <row r="5273">
          <cell r="A5273" t="str">
            <v>西田原71</v>
          </cell>
          <cell r="B5273" t="str">
            <v>35000西田原71</v>
          </cell>
          <cell r="C5273">
            <v>47</v>
          </cell>
          <cell r="D5273" t="str">
            <v>町名別・年齢別人口調べ</v>
          </cell>
          <cell r="E5273" t="str">
            <v>令和 6年 3月 1日</v>
          </cell>
          <cell r="F5273">
            <v>47</v>
          </cell>
          <cell r="G5273" t="str">
            <v>令和 6年 2月29日　現在</v>
          </cell>
          <cell r="H5273" t="str">
            <v>町名</v>
          </cell>
          <cell r="I5273">
            <v>35000</v>
          </cell>
          <cell r="J5273" t="str">
            <v>西田原</v>
          </cell>
          <cell r="K5273"/>
          <cell r="L5273"/>
          <cell r="M5273">
            <v>71</v>
          </cell>
          <cell r="N5273">
            <v>25</v>
          </cell>
          <cell r="O5273">
            <v>0</v>
          </cell>
          <cell r="P5273">
            <v>22</v>
          </cell>
          <cell r="Q5273">
            <v>0</v>
          </cell>
          <cell r="R5273">
            <v>47</v>
          </cell>
          <cell r="S5273">
            <v>0</v>
          </cell>
          <cell r="T5273">
            <v>1</v>
          </cell>
        </row>
        <row r="5274">
          <cell r="A5274" t="str">
            <v>西田原72</v>
          </cell>
          <cell r="B5274" t="str">
            <v>35000西田原72</v>
          </cell>
          <cell r="C5274">
            <v>47</v>
          </cell>
          <cell r="D5274" t="str">
            <v>町名別・年齢別人口調べ</v>
          </cell>
          <cell r="E5274" t="str">
            <v>令和 6年 3月 1日</v>
          </cell>
          <cell r="F5274">
            <v>47</v>
          </cell>
          <cell r="G5274" t="str">
            <v>令和 6年 2月29日　現在</v>
          </cell>
          <cell r="H5274" t="str">
            <v>町名</v>
          </cell>
          <cell r="I5274">
            <v>35000</v>
          </cell>
          <cell r="J5274" t="str">
            <v>西田原</v>
          </cell>
          <cell r="K5274"/>
          <cell r="L5274"/>
          <cell r="M5274">
            <v>72</v>
          </cell>
          <cell r="N5274">
            <v>17</v>
          </cell>
          <cell r="O5274">
            <v>0</v>
          </cell>
          <cell r="P5274">
            <v>28</v>
          </cell>
          <cell r="Q5274">
            <v>1</v>
          </cell>
          <cell r="R5274">
            <v>45</v>
          </cell>
          <cell r="S5274">
            <v>1</v>
          </cell>
          <cell r="T5274">
            <v>1</v>
          </cell>
        </row>
        <row r="5275">
          <cell r="A5275" t="str">
            <v>西田原73</v>
          </cell>
          <cell r="B5275" t="str">
            <v>35000西田原73</v>
          </cell>
          <cell r="C5275">
            <v>47</v>
          </cell>
          <cell r="D5275" t="str">
            <v>町名別・年齢別人口調べ</v>
          </cell>
          <cell r="E5275" t="str">
            <v>令和 6年 3月 1日</v>
          </cell>
          <cell r="F5275">
            <v>47</v>
          </cell>
          <cell r="G5275" t="str">
            <v>令和 6年 2月29日　現在</v>
          </cell>
          <cell r="H5275" t="str">
            <v>町名</v>
          </cell>
          <cell r="I5275">
            <v>35000</v>
          </cell>
          <cell r="J5275" t="str">
            <v>西田原</v>
          </cell>
          <cell r="K5275"/>
          <cell r="L5275"/>
          <cell r="M5275">
            <v>73</v>
          </cell>
          <cell r="N5275">
            <v>31</v>
          </cell>
          <cell r="O5275">
            <v>0</v>
          </cell>
          <cell r="P5275">
            <v>29</v>
          </cell>
          <cell r="Q5275">
            <v>0</v>
          </cell>
          <cell r="R5275">
            <v>60</v>
          </cell>
          <cell r="S5275">
            <v>0</v>
          </cell>
          <cell r="T5275">
            <v>1</v>
          </cell>
        </row>
        <row r="5276">
          <cell r="A5276" t="str">
            <v>西田原74</v>
          </cell>
          <cell r="B5276" t="str">
            <v>35000西田原74</v>
          </cell>
          <cell r="C5276">
            <v>47</v>
          </cell>
          <cell r="D5276" t="str">
            <v>町名別・年齢別人口調べ</v>
          </cell>
          <cell r="E5276" t="str">
            <v>令和 6年 3月 1日</v>
          </cell>
          <cell r="F5276">
            <v>47</v>
          </cell>
          <cell r="G5276" t="str">
            <v>令和 6年 2月29日　現在</v>
          </cell>
          <cell r="H5276" t="str">
            <v>町名</v>
          </cell>
          <cell r="I5276">
            <v>35000</v>
          </cell>
          <cell r="J5276" t="str">
            <v>西田原</v>
          </cell>
          <cell r="K5276"/>
          <cell r="L5276"/>
          <cell r="M5276">
            <v>74</v>
          </cell>
          <cell r="N5276">
            <v>31</v>
          </cell>
          <cell r="O5276">
            <v>0</v>
          </cell>
          <cell r="P5276">
            <v>24</v>
          </cell>
          <cell r="Q5276">
            <v>0</v>
          </cell>
          <cell r="R5276">
            <v>55</v>
          </cell>
          <cell r="S5276">
            <v>0</v>
          </cell>
          <cell r="T5276">
            <v>1</v>
          </cell>
        </row>
        <row r="5277">
          <cell r="A5277" t="str">
            <v>西田原75</v>
          </cell>
          <cell r="B5277" t="str">
            <v>35000西田原75</v>
          </cell>
          <cell r="C5277">
            <v>47</v>
          </cell>
          <cell r="D5277" t="str">
            <v>町名別・年齢別人口調べ</v>
          </cell>
          <cell r="E5277" t="str">
            <v>令和 6年 3月 1日</v>
          </cell>
          <cell r="F5277">
            <v>47</v>
          </cell>
          <cell r="G5277" t="str">
            <v>令和 6年 2月29日　現在</v>
          </cell>
          <cell r="H5277" t="str">
            <v>町名</v>
          </cell>
          <cell r="I5277">
            <v>35000</v>
          </cell>
          <cell r="J5277" t="str">
            <v>西田原</v>
          </cell>
          <cell r="K5277"/>
          <cell r="L5277"/>
          <cell r="M5277">
            <v>75</v>
          </cell>
          <cell r="N5277">
            <v>30</v>
          </cell>
          <cell r="O5277">
            <v>0</v>
          </cell>
          <cell r="P5277">
            <v>34</v>
          </cell>
          <cell r="Q5277">
            <v>0</v>
          </cell>
          <cell r="R5277">
            <v>64</v>
          </cell>
          <cell r="S5277">
            <v>0</v>
          </cell>
          <cell r="T5277">
            <v>1</v>
          </cell>
        </row>
        <row r="5278">
          <cell r="A5278" t="str">
            <v>西田原76</v>
          </cell>
          <cell r="B5278" t="str">
            <v>35000西田原76</v>
          </cell>
          <cell r="C5278">
            <v>47</v>
          </cell>
          <cell r="D5278" t="str">
            <v>町名別・年齢別人口調べ</v>
          </cell>
          <cell r="E5278" t="str">
            <v>令和 6年 3月 1日</v>
          </cell>
          <cell r="F5278">
            <v>47</v>
          </cell>
          <cell r="G5278" t="str">
            <v>令和 6年 2月29日　現在</v>
          </cell>
          <cell r="H5278" t="str">
            <v>町名</v>
          </cell>
          <cell r="I5278">
            <v>35000</v>
          </cell>
          <cell r="J5278" t="str">
            <v>西田原</v>
          </cell>
          <cell r="K5278"/>
          <cell r="L5278"/>
          <cell r="M5278">
            <v>76</v>
          </cell>
          <cell r="N5278">
            <v>28</v>
          </cell>
          <cell r="O5278">
            <v>0</v>
          </cell>
          <cell r="P5278">
            <v>35</v>
          </cell>
          <cell r="Q5278">
            <v>1</v>
          </cell>
          <cell r="R5278">
            <v>63</v>
          </cell>
          <cell r="S5278">
            <v>1</v>
          </cell>
          <cell r="T5278">
            <v>1</v>
          </cell>
        </row>
        <row r="5279">
          <cell r="A5279" t="str">
            <v>西田原77</v>
          </cell>
          <cell r="B5279" t="str">
            <v>35000西田原77</v>
          </cell>
          <cell r="C5279">
            <v>47</v>
          </cell>
          <cell r="D5279" t="str">
            <v>町名別・年齢別人口調べ</v>
          </cell>
          <cell r="E5279" t="str">
            <v>令和 6年 3月 1日</v>
          </cell>
          <cell r="F5279">
            <v>47</v>
          </cell>
          <cell r="G5279" t="str">
            <v>令和 6年 2月29日　現在</v>
          </cell>
          <cell r="H5279" t="str">
            <v>町名</v>
          </cell>
          <cell r="I5279">
            <v>35000</v>
          </cell>
          <cell r="J5279" t="str">
            <v>西田原</v>
          </cell>
          <cell r="K5279"/>
          <cell r="L5279"/>
          <cell r="M5279">
            <v>77</v>
          </cell>
          <cell r="N5279">
            <v>38</v>
          </cell>
          <cell r="O5279">
            <v>0</v>
          </cell>
          <cell r="P5279">
            <v>45</v>
          </cell>
          <cell r="Q5279">
            <v>1</v>
          </cell>
          <cell r="R5279">
            <v>83</v>
          </cell>
          <cell r="S5279">
            <v>1</v>
          </cell>
          <cell r="T5279">
            <v>1</v>
          </cell>
        </row>
        <row r="5280">
          <cell r="A5280" t="str">
            <v>西田原78</v>
          </cell>
          <cell r="B5280" t="str">
            <v>35000西田原78</v>
          </cell>
          <cell r="C5280">
            <v>47</v>
          </cell>
          <cell r="D5280" t="str">
            <v>町名別・年齢別人口調べ</v>
          </cell>
          <cell r="E5280" t="str">
            <v>令和 6年 3月 1日</v>
          </cell>
          <cell r="F5280">
            <v>47</v>
          </cell>
          <cell r="G5280" t="str">
            <v>令和 6年 2月29日　現在</v>
          </cell>
          <cell r="H5280" t="str">
            <v>町名</v>
          </cell>
          <cell r="I5280">
            <v>35000</v>
          </cell>
          <cell r="J5280" t="str">
            <v>西田原</v>
          </cell>
          <cell r="K5280"/>
          <cell r="L5280"/>
          <cell r="M5280">
            <v>78</v>
          </cell>
          <cell r="N5280">
            <v>35</v>
          </cell>
          <cell r="O5280">
            <v>0</v>
          </cell>
          <cell r="P5280">
            <v>35</v>
          </cell>
          <cell r="Q5280">
            <v>0</v>
          </cell>
          <cell r="R5280">
            <v>70</v>
          </cell>
          <cell r="S5280">
            <v>0</v>
          </cell>
          <cell r="T5280">
            <v>1</v>
          </cell>
        </row>
        <row r="5281">
          <cell r="A5281" t="str">
            <v>西田原79</v>
          </cell>
          <cell r="B5281" t="str">
            <v>35000西田原79</v>
          </cell>
          <cell r="C5281">
            <v>47</v>
          </cell>
          <cell r="D5281" t="str">
            <v>町名別・年齢別人口調べ</v>
          </cell>
          <cell r="E5281" t="str">
            <v>令和 6年 3月 1日</v>
          </cell>
          <cell r="F5281">
            <v>47</v>
          </cell>
          <cell r="G5281" t="str">
            <v>令和 6年 2月29日　現在</v>
          </cell>
          <cell r="H5281" t="str">
            <v>町名</v>
          </cell>
          <cell r="I5281">
            <v>35000</v>
          </cell>
          <cell r="J5281" t="str">
            <v>西田原</v>
          </cell>
          <cell r="K5281"/>
          <cell r="L5281"/>
          <cell r="M5281">
            <v>79</v>
          </cell>
          <cell r="N5281">
            <v>20</v>
          </cell>
          <cell r="O5281">
            <v>0</v>
          </cell>
          <cell r="P5281">
            <v>28</v>
          </cell>
          <cell r="Q5281">
            <v>0</v>
          </cell>
          <cell r="R5281">
            <v>48</v>
          </cell>
          <cell r="S5281">
            <v>0</v>
          </cell>
          <cell r="T5281">
            <v>1</v>
          </cell>
        </row>
        <row r="5282">
          <cell r="A5282" t="str">
            <v>西田原80</v>
          </cell>
          <cell r="B5282" t="str">
            <v>35000西田原80</v>
          </cell>
          <cell r="C5282">
            <v>47</v>
          </cell>
          <cell r="D5282" t="str">
            <v>町名別・年齢別人口調べ</v>
          </cell>
          <cell r="E5282" t="str">
            <v>令和 6年 3月 1日</v>
          </cell>
          <cell r="F5282">
            <v>47</v>
          </cell>
          <cell r="G5282" t="str">
            <v>令和 6年 2月29日　現在</v>
          </cell>
          <cell r="H5282" t="str">
            <v>町名</v>
          </cell>
          <cell r="I5282">
            <v>35000</v>
          </cell>
          <cell r="J5282" t="str">
            <v>西田原</v>
          </cell>
          <cell r="K5282"/>
          <cell r="L5282"/>
          <cell r="M5282">
            <v>80</v>
          </cell>
          <cell r="N5282">
            <v>23</v>
          </cell>
          <cell r="O5282">
            <v>0</v>
          </cell>
          <cell r="P5282">
            <v>28</v>
          </cell>
          <cell r="Q5282">
            <v>0</v>
          </cell>
          <cell r="R5282">
            <v>51</v>
          </cell>
          <cell r="S5282">
            <v>0</v>
          </cell>
          <cell r="T5282">
            <v>1</v>
          </cell>
        </row>
        <row r="5283">
          <cell r="A5283" t="str">
            <v>西田原81</v>
          </cell>
          <cell r="B5283" t="str">
            <v>35000西田原81</v>
          </cell>
          <cell r="C5283">
            <v>47</v>
          </cell>
          <cell r="D5283" t="str">
            <v>町名別・年齢別人口調べ</v>
          </cell>
          <cell r="E5283" t="str">
            <v>令和 6年 3月 1日</v>
          </cell>
          <cell r="F5283">
            <v>47</v>
          </cell>
          <cell r="G5283" t="str">
            <v>令和 6年 2月29日　現在</v>
          </cell>
          <cell r="H5283" t="str">
            <v>町名</v>
          </cell>
          <cell r="I5283">
            <v>35000</v>
          </cell>
          <cell r="J5283" t="str">
            <v>西田原</v>
          </cell>
          <cell r="K5283"/>
          <cell r="L5283"/>
          <cell r="M5283">
            <v>81</v>
          </cell>
          <cell r="N5283">
            <v>25</v>
          </cell>
          <cell r="O5283">
            <v>0</v>
          </cell>
          <cell r="P5283">
            <v>27</v>
          </cell>
          <cell r="Q5283">
            <v>0</v>
          </cell>
          <cell r="R5283">
            <v>52</v>
          </cell>
          <cell r="S5283">
            <v>0</v>
          </cell>
          <cell r="T5283">
            <v>1</v>
          </cell>
        </row>
        <row r="5284">
          <cell r="A5284" t="str">
            <v>西田原82</v>
          </cell>
          <cell r="B5284" t="str">
            <v>35000西田原82</v>
          </cell>
          <cell r="C5284">
            <v>47</v>
          </cell>
          <cell r="D5284" t="str">
            <v>町名別・年齢別人口調べ</v>
          </cell>
          <cell r="E5284" t="str">
            <v>令和 6年 3月 1日</v>
          </cell>
          <cell r="F5284">
            <v>47</v>
          </cell>
          <cell r="G5284" t="str">
            <v>令和 6年 2月29日　現在</v>
          </cell>
          <cell r="H5284" t="str">
            <v>町名</v>
          </cell>
          <cell r="I5284">
            <v>35000</v>
          </cell>
          <cell r="J5284" t="str">
            <v>西田原</v>
          </cell>
          <cell r="K5284"/>
          <cell r="L5284"/>
          <cell r="M5284">
            <v>82</v>
          </cell>
          <cell r="N5284">
            <v>24</v>
          </cell>
          <cell r="O5284">
            <v>0</v>
          </cell>
          <cell r="P5284">
            <v>22</v>
          </cell>
          <cell r="Q5284">
            <v>0</v>
          </cell>
          <cell r="R5284">
            <v>46</v>
          </cell>
          <cell r="S5284">
            <v>0</v>
          </cell>
          <cell r="T5284">
            <v>1</v>
          </cell>
        </row>
        <row r="5285">
          <cell r="A5285" t="str">
            <v>西田原83</v>
          </cell>
          <cell r="B5285" t="str">
            <v>35000西田原83</v>
          </cell>
          <cell r="C5285">
            <v>47</v>
          </cell>
          <cell r="D5285" t="str">
            <v>町名別・年齢別人口調べ</v>
          </cell>
          <cell r="E5285" t="str">
            <v>令和 6年 3月 1日</v>
          </cell>
          <cell r="F5285">
            <v>47</v>
          </cell>
          <cell r="G5285" t="str">
            <v>令和 6年 2月29日　現在</v>
          </cell>
          <cell r="H5285" t="str">
            <v>町名</v>
          </cell>
          <cell r="I5285">
            <v>35000</v>
          </cell>
          <cell r="J5285" t="str">
            <v>西田原</v>
          </cell>
          <cell r="K5285"/>
          <cell r="L5285"/>
          <cell r="M5285">
            <v>83</v>
          </cell>
          <cell r="N5285">
            <v>15</v>
          </cell>
          <cell r="O5285">
            <v>0</v>
          </cell>
          <cell r="P5285">
            <v>20</v>
          </cell>
          <cell r="Q5285">
            <v>0</v>
          </cell>
          <cell r="R5285">
            <v>35</v>
          </cell>
          <cell r="S5285">
            <v>0</v>
          </cell>
          <cell r="T5285">
            <v>1</v>
          </cell>
        </row>
        <row r="5286">
          <cell r="A5286" t="str">
            <v>西田原84</v>
          </cell>
          <cell r="B5286" t="str">
            <v>35000西田原84</v>
          </cell>
          <cell r="C5286">
            <v>47</v>
          </cell>
          <cell r="D5286" t="str">
            <v>町名別・年齢別人口調べ</v>
          </cell>
          <cell r="E5286" t="str">
            <v>令和 6年 3月 1日</v>
          </cell>
          <cell r="F5286">
            <v>47</v>
          </cell>
          <cell r="G5286" t="str">
            <v>令和 6年 2月29日　現在</v>
          </cell>
          <cell r="H5286" t="str">
            <v>町名</v>
          </cell>
          <cell r="I5286">
            <v>35000</v>
          </cell>
          <cell r="J5286" t="str">
            <v>西田原</v>
          </cell>
          <cell r="K5286"/>
          <cell r="L5286"/>
          <cell r="M5286">
            <v>84</v>
          </cell>
          <cell r="N5286">
            <v>22</v>
          </cell>
          <cell r="O5286">
            <v>0</v>
          </cell>
          <cell r="P5286">
            <v>23</v>
          </cell>
          <cell r="Q5286">
            <v>0</v>
          </cell>
          <cell r="R5286">
            <v>45</v>
          </cell>
          <cell r="S5286">
            <v>0</v>
          </cell>
          <cell r="T5286">
            <v>1</v>
          </cell>
        </row>
        <row r="5287">
          <cell r="A5287" t="str">
            <v>西田原85</v>
          </cell>
          <cell r="B5287" t="str">
            <v>35000西田原85</v>
          </cell>
          <cell r="C5287">
            <v>47</v>
          </cell>
          <cell r="D5287" t="str">
            <v>町名別・年齢別人口調べ</v>
          </cell>
          <cell r="E5287" t="str">
            <v>令和 6年 3月 1日</v>
          </cell>
          <cell r="F5287">
            <v>47</v>
          </cell>
          <cell r="G5287" t="str">
            <v>令和 6年 2月29日　現在</v>
          </cell>
          <cell r="H5287" t="str">
            <v>町名</v>
          </cell>
          <cell r="I5287">
            <v>35000</v>
          </cell>
          <cell r="J5287" t="str">
            <v>西田原</v>
          </cell>
          <cell r="K5287"/>
          <cell r="L5287"/>
          <cell r="M5287">
            <v>85</v>
          </cell>
          <cell r="N5287">
            <v>11</v>
          </cell>
          <cell r="O5287">
            <v>0</v>
          </cell>
          <cell r="P5287">
            <v>23</v>
          </cell>
          <cell r="Q5287">
            <v>0</v>
          </cell>
          <cell r="R5287">
            <v>34</v>
          </cell>
          <cell r="S5287">
            <v>0</v>
          </cell>
          <cell r="T5287">
            <v>1</v>
          </cell>
        </row>
        <row r="5288">
          <cell r="A5288" t="str">
            <v>西田原86</v>
          </cell>
          <cell r="B5288" t="str">
            <v>35000西田原86</v>
          </cell>
          <cell r="C5288">
            <v>47</v>
          </cell>
          <cell r="D5288" t="str">
            <v>町名別・年齢別人口調べ</v>
          </cell>
          <cell r="E5288" t="str">
            <v>令和 6年 3月 1日</v>
          </cell>
          <cell r="F5288">
            <v>47</v>
          </cell>
          <cell r="G5288" t="str">
            <v>令和 6年 2月29日　現在</v>
          </cell>
          <cell r="H5288" t="str">
            <v>町名</v>
          </cell>
          <cell r="I5288">
            <v>35000</v>
          </cell>
          <cell r="J5288" t="str">
            <v>西田原</v>
          </cell>
          <cell r="K5288"/>
          <cell r="L5288"/>
          <cell r="M5288">
            <v>86</v>
          </cell>
          <cell r="N5288">
            <v>6</v>
          </cell>
          <cell r="O5288">
            <v>0</v>
          </cell>
          <cell r="P5288">
            <v>10</v>
          </cell>
          <cell r="Q5288">
            <v>0</v>
          </cell>
          <cell r="R5288">
            <v>16</v>
          </cell>
          <cell r="S5288">
            <v>0</v>
          </cell>
          <cell r="T5288">
            <v>1</v>
          </cell>
        </row>
        <row r="5289">
          <cell r="A5289" t="str">
            <v>西田原87</v>
          </cell>
          <cell r="B5289" t="str">
            <v>35000西田原87</v>
          </cell>
          <cell r="C5289">
            <v>47</v>
          </cell>
          <cell r="D5289" t="str">
            <v>町名別・年齢別人口調べ</v>
          </cell>
          <cell r="E5289" t="str">
            <v>令和 6年 3月 1日</v>
          </cell>
          <cell r="F5289">
            <v>47</v>
          </cell>
          <cell r="G5289" t="str">
            <v>令和 6年 2月29日　現在</v>
          </cell>
          <cell r="H5289" t="str">
            <v>町名</v>
          </cell>
          <cell r="I5289">
            <v>35000</v>
          </cell>
          <cell r="J5289" t="str">
            <v>西田原</v>
          </cell>
          <cell r="K5289"/>
          <cell r="L5289"/>
          <cell r="M5289">
            <v>87</v>
          </cell>
          <cell r="N5289">
            <v>6</v>
          </cell>
          <cell r="O5289">
            <v>0</v>
          </cell>
          <cell r="P5289">
            <v>12</v>
          </cell>
          <cell r="Q5289">
            <v>0</v>
          </cell>
          <cell r="R5289">
            <v>18</v>
          </cell>
          <cell r="S5289">
            <v>0</v>
          </cell>
          <cell r="T5289">
            <v>1</v>
          </cell>
        </row>
        <row r="5290">
          <cell r="A5290" t="str">
            <v>西田原88</v>
          </cell>
          <cell r="B5290" t="str">
            <v>35000西田原88</v>
          </cell>
          <cell r="C5290">
            <v>47</v>
          </cell>
          <cell r="D5290" t="str">
            <v>町名別・年齢別人口調べ</v>
          </cell>
          <cell r="E5290" t="str">
            <v>令和 6年 3月 1日</v>
          </cell>
          <cell r="F5290">
            <v>47</v>
          </cell>
          <cell r="G5290" t="str">
            <v>令和 6年 2月29日　現在</v>
          </cell>
          <cell r="H5290" t="str">
            <v>町名</v>
          </cell>
          <cell r="I5290">
            <v>35000</v>
          </cell>
          <cell r="J5290" t="str">
            <v>西田原</v>
          </cell>
          <cell r="K5290"/>
          <cell r="L5290"/>
          <cell r="M5290">
            <v>88</v>
          </cell>
          <cell r="N5290">
            <v>4</v>
          </cell>
          <cell r="O5290">
            <v>0</v>
          </cell>
          <cell r="P5290">
            <v>9</v>
          </cell>
          <cell r="Q5290">
            <v>0</v>
          </cell>
          <cell r="R5290">
            <v>13</v>
          </cell>
          <cell r="S5290">
            <v>0</v>
          </cell>
          <cell r="T5290">
            <v>1</v>
          </cell>
        </row>
        <row r="5291">
          <cell r="A5291" t="str">
            <v>西田原89</v>
          </cell>
          <cell r="B5291" t="str">
            <v>35000西田原89</v>
          </cell>
          <cell r="C5291">
            <v>47</v>
          </cell>
          <cell r="D5291" t="str">
            <v>町名別・年齢別人口調べ</v>
          </cell>
          <cell r="E5291" t="str">
            <v>令和 6年 3月 1日</v>
          </cell>
          <cell r="F5291">
            <v>47</v>
          </cell>
          <cell r="G5291" t="str">
            <v>令和 6年 2月29日　現在</v>
          </cell>
          <cell r="H5291" t="str">
            <v>町名</v>
          </cell>
          <cell r="I5291">
            <v>35000</v>
          </cell>
          <cell r="J5291" t="str">
            <v>西田原</v>
          </cell>
          <cell r="K5291"/>
          <cell r="L5291"/>
          <cell r="M5291">
            <v>89</v>
          </cell>
          <cell r="N5291">
            <v>9</v>
          </cell>
          <cell r="O5291">
            <v>0</v>
          </cell>
          <cell r="P5291">
            <v>11</v>
          </cell>
          <cell r="Q5291">
            <v>0</v>
          </cell>
          <cell r="R5291">
            <v>20</v>
          </cell>
          <cell r="S5291">
            <v>0</v>
          </cell>
          <cell r="T5291">
            <v>1</v>
          </cell>
        </row>
        <row r="5292">
          <cell r="A5292" t="str">
            <v>西田原90</v>
          </cell>
          <cell r="B5292" t="str">
            <v>35000西田原90</v>
          </cell>
          <cell r="C5292">
            <v>47</v>
          </cell>
          <cell r="D5292" t="str">
            <v>町名別・年齢別人口調べ</v>
          </cell>
          <cell r="E5292" t="str">
            <v>令和 6年 3月 1日</v>
          </cell>
          <cell r="F5292">
            <v>47</v>
          </cell>
          <cell r="G5292" t="str">
            <v>令和 6年 2月29日　現在</v>
          </cell>
          <cell r="H5292" t="str">
            <v>町名</v>
          </cell>
          <cell r="I5292">
            <v>35000</v>
          </cell>
          <cell r="J5292" t="str">
            <v>西田原</v>
          </cell>
          <cell r="K5292"/>
          <cell r="L5292"/>
          <cell r="M5292">
            <v>90</v>
          </cell>
          <cell r="N5292">
            <v>5</v>
          </cell>
          <cell r="O5292">
            <v>0</v>
          </cell>
          <cell r="P5292">
            <v>12</v>
          </cell>
          <cell r="Q5292">
            <v>0</v>
          </cell>
          <cell r="R5292">
            <v>17</v>
          </cell>
          <cell r="S5292">
            <v>0</v>
          </cell>
          <cell r="T5292">
            <v>1</v>
          </cell>
        </row>
        <row r="5293">
          <cell r="A5293" t="str">
            <v>西田原91</v>
          </cell>
          <cell r="B5293" t="str">
            <v>35000西田原91</v>
          </cell>
          <cell r="C5293">
            <v>47</v>
          </cell>
          <cell r="D5293" t="str">
            <v>町名別・年齢別人口調べ</v>
          </cell>
          <cell r="E5293" t="str">
            <v>令和 6年 3月 1日</v>
          </cell>
          <cell r="F5293">
            <v>47</v>
          </cell>
          <cell r="G5293" t="str">
            <v>令和 6年 2月29日　現在</v>
          </cell>
          <cell r="H5293" t="str">
            <v>町名</v>
          </cell>
          <cell r="I5293">
            <v>35000</v>
          </cell>
          <cell r="J5293" t="str">
            <v>西田原</v>
          </cell>
          <cell r="K5293"/>
          <cell r="L5293"/>
          <cell r="M5293">
            <v>91</v>
          </cell>
          <cell r="N5293">
            <v>4</v>
          </cell>
          <cell r="O5293">
            <v>0</v>
          </cell>
          <cell r="P5293">
            <v>9</v>
          </cell>
          <cell r="Q5293">
            <v>0</v>
          </cell>
          <cell r="R5293">
            <v>13</v>
          </cell>
          <cell r="S5293">
            <v>0</v>
          </cell>
          <cell r="T5293">
            <v>1</v>
          </cell>
        </row>
        <row r="5294">
          <cell r="A5294" t="str">
            <v>西田原92</v>
          </cell>
          <cell r="B5294" t="str">
            <v>35000西田原92</v>
          </cell>
          <cell r="C5294">
            <v>47</v>
          </cell>
          <cell r="D5294" t="str">
            <v>町名別・年齢別人口調べ</v>
          </cell>
          <cell r="E5294" t="str">
            <v>令和 6年 3月 1日</v>
          </cell>
          <cell r="F5294">
            <v>47</v>
          </cell>
          <cell r="G5294" t="str">
            <v>令和 6年 2月29日　現在</v>
          </cell>
          <cell r="H5294" t="str">
            <v>町名</v>
          </cell>
          <cell r="I5294">
            <v>35000</v>
          </cell>
          <cell r="J5294" t="str">
            <v>西田原</v>
          </cell>
          <cell r="K5294"/>
          <cell r="L5294"/>
          <cell r="M5294">
            <v>92</v>
          </cell>
          <cell r="N5294">
            <v>1</v>
          </cell>
          <cell r="O5294">
            <v>0</v>
          </cell>
          <cell r="P5294">
            <v>7</v>
          </cell>
          <cell r="Q5294">
            <v>0</v>
          </cell>
          <cell r="R5294">
            <v>8</v>
          </cell>
          <cell r="S5294">
            <v>0</v>
          </cell>
          <cell r="T5294">
            <v>1</v>
          </cell>
        </row>
        <row r="5295">
          <cell r="A5295" t="str">
            <v>西田原93</v>
          </cell>
          <cell r="B5295" t="str">
            <v>35000西田原93</v>
          </cell>
          <cell r="C5295">
            <v>47</v>
          </cell>
          <cell r="D5295" t="str">
            <v>町名別・年齢別人口調べ</v>
          </cell>
          <cell r="E5295" t="str">
            <v>令和 6年 3月 1日</v>
          </cell>
          <cell r="F5295">
            <v>47</v>
          </cell>
          <cell r="G5295" t="str">
            <v>令和 6年 2月29日　現在</v>
          </cell>
          <cell r="H5295" t="str">
            <v>町名</v>
          </cell>
          <cell r="I5295">
            <v>35000</v>
          </cell>
          <cell r="J5295" t="str">
            <v>西田原</v>
          </cell>
          <cell r="K5295"/>
          <cell r="L5295"/>
          <cell r="M5295">
            <v>93</v>
          </cell>
          <cell r="N5295">
            <v>1</v>
          </cell>
          <cell r="O5295">
            <v>0</v>
          </cell>
          <cell r="P5295">
            <v>2</v>
          </cell>
          <cell r="Q5295">
            <v>0</v>
          </cell>
          <cell r="R5295">
            <v>3</v>
          </cell>
          <cell r="S5295">
            <v>0</v>
          </cell>
          <cell r="T5295">
            <v>1</v>
          </cell>
        </row>
        <row r="5296">
          <cell r="A5296" t="str">
            <v>西田原94</v>
          </cell>
          <cell r="B5296" t="str">
            <v>35000西田原94</v>
          </cell>
          <cell r="C5296">
            <v>47</v>
          </cell>
          <cell r="D5296" t="str">
            <v>町名別・年齢別人口調べ</v>
          </cell>
          <cell r="E5296" t="str">
            <v>令和 6年 3月 1日</v>
          </cell>
          <cell r="F5296">
            <v>47</v>
          </cell>
          <cell r="G5296" t="str">
            <v>令和 6年 2月29日　現在</v>
          </cell>
          <cell r="H5296" t="str">
            <v>町名</v>
          </cell>
          <cell r="I5296">
            <v>35000</v>
          </cell>
          <cell r="J5296" t="str">
            <v>西田原</v>
          </cell>
          <cell r="K5296"/>
          <cell r="L5296"/>
          <cell r="M5296">
            <v>94</v>
          </cell>
          <cell r="N5296">
            <v>1</v>
          </cell>
          <cell r="O5296">
            <v>0</v>
          </cell>
          <cell r="P5296">
            <v>0</v>
          </cell>
          <cell r="Q5296">
            <v>0</v>
          </cell>
          <cell r="R5296">
            <v>1</v>
          </cell>
          <cell r="S5296">
            <v>0</v>
          </cell>
          <cell r="T5296">
            <v>1</v>
          </cell>
        </row>
        <row r="5297">
          <cell r="A5297" t="str">
            <v>西田原95</v>
          </cell>
          <cell r="B5297" t="str">
            <v>35000西田原95</v>
          </cell>
          <cell r="C5297">
            <v>47</v>
          </cell>
          <cell r="D5297" t="str">
            <v>町名別・年齢別人口調べ</v>
          </cell>
          <cell r="E5297" t="str">
            <v>令和 6年 3月 1日</v>
          </cell>
          <cell r="F5297">
            <v>47</v>
          </cell>
          <cell r="G5297" t="str">
            <v>令和 6年 2月29日　現在</v>
          </cell>
          <cell r="H5297" t="str">
            <v>町名</v>
          </cell>
          <cell r="I5297">
            <v>35000</v>
          </cell>
          <cell r="J5297" t="str">
            <v>西田原</v>
          </cell>
          <cell r="K5297"/>
          <cell r="L5297"/>
          <cell r="M5297">
            <v>95</v>
          </cell>
          <cell r="N5297">
            <v>1</v>
          </cell>
          <cell r="O5297">
            <v>0</v>
          </cell>
          <cell r="P5297">
            <v>3</v>
          </cell>
          <cell r="Q5297">
            <v>0</v>
          </cell>
          <cell r="R5297">
            <v>4</v>
          </cell>
          <cell r="S5297">
            <v>0</v>
          </cell>
          <cell r="T5297">
            <v>1</v>
          </cell>
        </row>
        <row r="5298">
          <cell r="A5298" t="str">
            <v>西田原96</v>
          </cell>
          <cell r="B5298" t="str">
            <v>35000西田原96</v>
          </cell>
          <cell r="C5298">
            <v>47</v>
          </cell>
          <cell r="D5298" t="str">
            <v>町名別・年齢別人口調べ</v>
          </cell>
          <cell r="E5298" t="str">
            <v>令和 6年 3月 1日</v>
          </cell>
          <cell r="F5298">
            <v>47</v>
          </cell>
          <cell r="G5298" t="str">
            <v>令和 6年 2月29日　現在</v>
          </cell>
          <cell r="H5298" t="str">
            <v>町名</v>
          </cell>
          <cell r="I5298">
            <v>35000</v>
          </cell>
          <cell r="J5298" t="str">
            <v>西田原</v>
          </cell>
          <cell r="K5298"/>
          <cell r="L5298"/>
          <cell r="M5298">
            <v>96</v>
          </cell>
          <cell r="N5298">
            <v>1</v>
          </cell>
          <cell r="O5298">
            <v>0</v>
          </cell>
          <cell r="P5298">
            <v>2</v>
          </cell>
          <cell r="Q5298">
            <v>0</v>
          </cell>
          <cell r="R5298">
            <v>3</v>
          </cell>
          <cell r="S5298">
            <v>0</v>
          </cell>
          <cell r="T5298">
            <v>1</v>
          </cell>
        </row>
        <row r="5299">
          <cell r="A5299" t="str">
            <v>西田原97</v>
          </cell>
          <cell r="B5299" t="str">
            <v>35000西田原97</v>
          </cell>
          <cell r="C5299">
            <v>47</v>
          </cell>
          <cell r="D5299" t="str">
            <v>町名別・年齢別人口調べ</v>
          </cell>
          <cell r="E5299" t="str">
            <v>令和 6年 3月 1日</v>
          </cell>
          <cell r="F5299">
            <v>47</v>
          </cell>
          <cell r="G5299" t="str">
            <v>令和 6年 2月29日　現在</v>
          </cell>
          <cell r="H5299" t="str">
            <v>町名</v>
          </cell>
          <cell r="I5299">
            <v>35000</v>
          </cell>
          <cell r="J5299" t="str">
            <v>西田原</v>
          </cell>
          <cell r="K5299"/>
          <cell r="L5299"/>
          <cell r="M5299">
            <v>97</v>
          </cell>
          <cell r="N5299">
            <v>0</v>
          </cell>
          <cell r="O5299">
            <v>0</v>
          </cell>
          <cell r="P5299">
            <v>4</v>
          </cell>
          <cell r="Q5299">
            <v>0</v>
          </cell>
          <cell r="R5299">
            <v>4</v>
          </cell>
          <cell r="S5299">
            <v>0</v>
          </cell>
          <cell r="T5299">
            <v>1</v>
          </cell>
        </row>
        <row r="5300">
          <cell r="A5300" t="str">
            <v>西田原98</v>
          </cell>
          <cell r="B5300" t="str">
            <v>35000西田原98</v>
          </cell>
          <cell r="C5300">
            <v>47</v>
          </cell>
          <cell r="D5300" t="str">
            <v>町名別・年齢別人口調べ</v>
          </cell>
          <cell r="E5300" t="str">
            <v>令和 6年 3月 1日</v>
          </cell>
          <cell r="F5300">
            <v>47</v>
          </cell>
          <cell r="G5300" t="str">
            <v>令和 6年 2月29日　現在</v>
          </cell>
          <cell r="H5300" t="str">
            <v>町名</v>
          </cell>
          <cell r="I5300">
            <v>35000</v>
          </cell>
          <cell r="J5300" t="str">
            <v>西田原</v>
          </cell>
          <cell r="K5300"/>
          <cell r="L5300"/>
          <cell r="M5300">
            <v>98</v>
          </cell>
          <cell r="N5300">
            <v>0</v>
          </cell>
          <cell r="O5300">
            <v>0</v>
          </cell>
          <cell r="P5300">
            <v>1</v>
          </cell>
          <cell r="Q5300">
            <v>0</v>
          </cell>
          <cell r="R5300">
            <v>1</v>
          </cell>
          <cell r="S5300">
            <v>0</v>
          </cell>
          <cell r="T5300">
            <v>1</v>
          </cell>
        </row>
        <row r="5301">
          <cell r="A5301" t="str">
            <v>西田原99</v>
          </cell>
          <cell r="B5301" t="str">
            <v>35000西田原99</v>
          </cell>
          <cell r="C5301">
            <v>47</v>
          </cell>
          <cell r="D5301" t="str">
            <v>町名別・年齢別人口調べ</v>
          </cell>
          <cell r="E5301" t="str">
            <v>令和 6年 3月 1日</v>
          </cell>
          <cell r="F5301">
            <v>47</v>
          </cell>
          <cell r="G5301" t="str">
            <v>令和 6年 2月29日　現在</v>
          </cell>
          <cell r="H5301" t="str">
            <v>町名</v>
          </cell>
          <cell r="I5301">
            <v>35000</v>
          </cell>
          <cell r="J5301" t="str">
            <v>西田原</v>
          </cell>
          <cell r="K5301"/>
          <cell r="L5301"/>
          <cell r="M5301">
            <v>99</v>
          </cell>
          <cell r="N5301">
            <v>0</v>
          </cell>
          <cell r="O5301">
            <v>0</v>
          </cell>
          <cell r="P5301">
            <v>0</v>
          </cell>
          <cell r="Q5301">
            <v>0</v>
          </cell>
          <cell r="R5301">
            <v>0</v>
          </cell>
          <cell r="S5301">
            <v>0</v>
          </cell>
          <cell r="T5301">
            <v>1</v>
          </cell>
        </row>
        <row r="5302">
          <cell r="A5302" t="str">
            <v>西田原100</v>
          </cell>
          <cell r="B5302" t="str">
            <v>35000西田原100</v>
          </cell>
          <cell r="C5302">
            <v>47</v>
          </cell>
          <cell r="D5302" t="str">
            <v>町名別・年齢別人口調べ</v>
          </cell>
          <cell r="E5302" t="str">
            <v>令和 6年 3月 1日</v>
          </cell>
          <cell r="F5302">
            <v>47</v>
          </cell>
          <cell r="G5302" t="str">
            <v>令和 6年 2月29日　現在</v>
          </cell>
          <cell r="H5302" t="str">
            <v>町名</v>
          </cell>
          <cell r="I5302">
            <v>35000</v>
          </cell>
          <cell r="J5302" t="str">
            <v>西田原</v>
          </cell>
          <cell r="K5302"/>
          <cell r="L5302"/>
          <cell r="M5302">
            <v>100</v>
          </cell>
          <cell r="N5302">
            <v>0</v>
          </cell>
          <cell r="O5302">
            <v>0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  <cell r="T5302">
            <v>1</v>
          </cell>
        </row>
        <row r="5303">
          <cell r="A5303" t="str">
            <v>西田原101</v>
          </cell>
          <cell r="B5303" t="str">
            <v>35000西田原101</v>
          </cell>
          <cell r="C5303">
            <v>47</v>
          </cell>
          <cell r="D5303" t="str">
            <v>町名別・年齢別人口調べ</v>
          </cell>
          <cell r="E5303" t="str">
            <v>令和 6年 3月 1日</v>
          </cell>
          <cell r="F5303">
            <v>47</v>
          </cell>
          <cell r="G5303" t="str">
            <v>令和 6年 2月29日　現在</v>
          </cell>
          <cell r="H5303" t="str">
            <v>町名</v>
          </cell>
          <cell r="I5303">
            <v>35000</v>
          </cell>
          <cell r="J5303" t="str">
            <v>西田原</v>
          </cell>
          <cell r="K5303"/>
          <cell r="L5303"/>
          <cell r="M5303">
            <v>101</v>
          </cell>
          <cell r="N5303">
            <v>0</v>
          </cell>
          <cell r="O5303">
            <v>0</v>
          </cell>
          <cell r="P5303">
            <v>1</v>
          </cell>
          <cell r="Q5303">
            <v>0</v>
          </cell>
          <cell r="R5303">
            <v>1</v>
          </cell>
          <cell r="S5303">
            <v>0</v>
          </cell>
          <cell r="T5303">
            <v>1</v>
          </cell>
        </row>
        <row r="5304">
          <cell r="A5304" t="str">
            <v>西田原102</v>
          </cell>
          <cell r="B5304" t="str">
            <v>35000西田原102</v>
          </cell>
          <cell r="C5304">
            <v>47</v>
          </cell>
          <cell r="D5304" t="str">
            <v>町名別・年齢別人口調べ</v>
          </cell>
          <cell r="E5304" t="str">
            <v>令和 6年 3月 1日</v>
          </cell>
          <cell r="F5304">
            <v>47</v>
          </cell>
          <cell r="G5304" t="str">
            <v>令和 6年 2月29日　現在</v>
          </cell>
          <cell r="H5304" t="str">
            <v>町名</v>
          </cell>
          <cell r="I5304">
            <v>35000</v>
          </cell>
          <cell r="J5304" t="str">
            <v>西田原</v>
          </cell>
          <cell r="K5304"/>
          <cell r="L5304"/>
          <cell r="M5304">
            <v>102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>
            <v>0</v>
          </cell>
          <cell r="S5304">
            <v>0</v>
          </cell>
          <cell r="T5304">
            <v>1</v>
          </cell>
        </row>
        <row r="5305">
          <cell r="A5305" t="str">
            <v>西田原103</v>
          </cell>
          <cell r="B5305" t="str">
            <v>35000西田原103</v>
          </cell>
          <cell r="C5305">
            <v>47</v>
          </cell>
          <cell r="D5305" t="str">
            <v>町名別・年齢別人口調べ</v>
          </cell>
          <cell r="E5305" t="str">
            <v>令和 6年 3月 1日</v>
          </cell>
          <cell r="F5305">
            <v>47</v>
          </cell>
          <cell r="G5305" t="str">
            <v>令和 6年 2月29日　現在</v>
          </cell>
          <cell r="H5305" t="str">
            <v>町名</v>
          </cell>
          <cell r="I5305">
            <v>35000</v>
          </cell>
          <cell r="J5305" t="str">
            <v>西田原</v>
          </cell>
          <cell r="K5305"/>
          <cell r="L5305"/>
          <cell r="M5305">
            <v>103</v>
          </cell>
          <cell r="N5305">
            <v>0</v>
          </cell>
          <cell r="O5305">
            <v>0</v>
          </cell>
          <cell r="P5305">
            <v>0</v>
          </cell>
          <cell r="Q5305">
            <v>0</v>
          </cell>
          <cell r="R5305">
            <v>0</v>
          </cell>
          <cell r="S5305">
            <v>0</v>
          </cell>
          <cell r="T5305">
            <v>1</v>
          </cell>
        </row>
        <row r="5306">
          <cell r="A5306" t="str">
            <v>西田原104</v>
          </cell>
          <cell r="B5306" t="str">
            <v>35000西田原104</v>
          </cell>
          <cell r="C5306">
            <v>47</v>
          </cell>
          <cell r="D5306" t="str">
            <v>町名別・年齢別人口調べ</v>
          </cell>
          <cell r="E5306" t="str">
            <v>令和 6年 3月 1日</v>
          </cell>
          <cell r="F5306">
            <v>47</v>
          </cell>
          <cell r="G5306" t="str">
            <v>令和 6年 2月29日　現在</v>
          </cell>
          <cell r="H5306" t="str">
            <v>町名</v>
          </cell>
          <cell r="I5306">
            <v>35000</v>
          </cell>
          <cell r="J5306" t="str">
            <v>西田原</v>
          </cell>
          <cell r="K5306"/>
          <cell r="L5306"/>
          <cell r="M5306">
            <v>104</v>
          </cell>
          <cell r="N5306">
            <v>0</v>
          </cell>
          <cell r="O5306">
            <v>0</v>
          </cell>
          <cell r="P5306">
            <v>0</v>
          </cell>
          <cell r="Q5306">
            <v>0</v>
          </cell>
          <cell r="R5306">
            <v>0</v>
          </cell>
          <cell r="S5306">
            <v>0</v>
          </cell>
          <cell r="T5306">
            <v>1</v>
          </cell>
        </row>
        <row r="5307">
          <cell r="A5307" t="str">
            <v>西田原105</v>
          </cell>
          <cell r="B5307" t="str">
            <v>35000西田原105</v>
          </cell>
          <cell r="C5307">
            <v>47</v>
          </cell>
          <cell r="D5307" t="str">
            <v>町名別・年齢別人口調べ</v>
          </cell>
          <cell r="E5307" t="str">
            <v>令和 6年 3月 1日</v>
          </cell>
          <cell r="F5307">
            <v>47</v>
          </cell>
          <cell r="G5307" t="str">
            <v>令和 6年 2月29日　現在</v>
          </cell>
          <cell r="H5307" t="str">
            <v>町名</v>
          </cell>
          <cell r="I5307">
            <v>35000</v>
          </cell>
          <cell r="J5307" t="str">
            <v>西田原</v>
          </cell>
          <cell r="K5307"/>
          <cell r="L5307"/>
          <cell r="M5307">
            <v>105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>
            <v>0</v>
          </cell>
          <cell r="S5307">
            <v>0</v>
          </cell>
          <cell r="T5307">
            <v>1</v>
          </cell>
        </row>
        <row r="5308">
          <cell r="A5308" t="str">
            <v>西田原106</v>
          </cell>
          <cell r="B5308" t="str">
            <v>35000西田原106</v>
          </cell>
          <cell r="C5308">
            <v>47</v>
          </cell>
          <cell r="D5308" t="str">
            <v>町名別・年齢別人口調べ</v>
          </cell>
          <cell r="E5308" t="str">
            <v>令和 6年 3月 1日</v>
          </cell>
          <cell r="F5308">
            <v>47</v>
          </cell>
          <cell r="G5308" t="str">
            <v>令和 6年 2月29日　現在</v>
          </cell>
          <cell r="H5308" t="str">
            <v>町名</v>
          </cell>
          <cell r="I5308">
            <v>35000</v>
          </cell>
          <cell r="J5308" t="str">
            <v>西田原</v>
          </cell>
          <cell r="K5308"/>
          <cell r="L5308"/>
          <cell r="M5308">
            <v>106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  <cell r="T5308">
            <v>1</v>
          </cell>
        </row>
        <row r="5309">
          <cell r="A5309" t="str">
            <v>西田原107</v>
          </cell>
          <cell r="B5309" t="str">
            <v>35000西田原107</v>
          </cell>
          <cell r="C5309">
            <v>47</v>
          </cell>
          <cell r="D5309" t="str">
            <v>町名別・年齢別人口調べ</v>
          </cell>
          <cell r="E5309" t="str">
            <v>令和 6年 3月 1日</v>
          </cell>
          <cell r="F5309">
            <v>47</v>
          </cell>
          <cell r="G5309" t="str">
            <v>令和 6年 2月29日　現在</v>
          </cell>
          <cell r="H5309" t="str">
            <v>町名</v>
          </cell>
          <cell r="I5309">
            <v>35000</v>
          </cell>
          <cell r="J5309" t="str">
            <v>西田原</v>
          </cell>
          <cell r="K5309"/>
          <cell r="L5309"/>
          <cell r="M5309">
            <v>107</v>
          </cell>
          <cell r="N5309">
            <v>0</v>
          </cell>
          <cell r="O5309">
            <v>0</v>
          </cell>
          <cell r="P5309">
            <v>0</v>
          </cell>
          <cell r="Q5309">
            <v>0</v>
          </cell>
          <cell r="R5309">
            <v>0</v>
          </cell>
          <cell r="S5309">
            <v>0</v>
          </cell>
          <cell r="T5309">
            <v>1</v>
          </cell>
        </row>
        <row r="5310">
          <cell r="A5310" t="str">
            <v>西田原108</v>
          </cell>
          <cell r="B5310" t="str">
            <v>35000西田原108</v>
          </cell>
          <cell r="C5310">
            <v>47</v>
          </cell>
          <cell r="D5310" t="str">
            <v>町名別・年齢別人口調べ</v>
          </cell>
          <cell r="E5310" t="str">
            <v>令和 6年 3月 1日</v>
          </cell>
          <cell r="F5310">
            <v>47</v>
          </cell>
          <cell r="G5310" t="str">
            <v>令和 6年 2月29日　現在</v>
          </cell>
          <cell r="H5310" t="str">
            <v>町名</v>
          </cell>
          <cell r="I5310">
            <v>35000</v>
          </cell>
          <cell r="J5310" t="str">
            <v>西田原</v>
          </cell>
          <cell r="K5310"/>
          <cell r="L5310"/>
          <cell r="M5310">
            <v>108</v>
          </cell>
          <cell r="N5310">
            <v>0</v>
          </cell>
          <cell r="O5310">
            <v>0</v>
          </cell>
          <cell r="P5310">
            <v>0</v>
          </cell>
          <cell r="Q5310">
            <v>0</v>
          </cell>
          <cell r="R5310">
            <v>0</v>
          </cell>
          <cell r="S5310">
            <v>0</v>
          </cell>
          <cell r="T5310">
            <v>1</v>
          </cell>
        </row>
        <row r="5311">
          <cell r="A5311" t="str">
            <v>西田原109</v>
          </cell>
          <cell r="B5311" t="str">
            <v>35000西田原109</v>
          </cell>
          <cell r="C5311">
            <v>47</v>
          </cell>
          <cell r="D5311" t="str">
            <v>町名別・年齢別人口調べ</v>
          </cell>
          <cell r="E5311" t="str">
            <v>令和 6年 3月 1日</v>
          </cell>
          <cell r="F5311">
            <v>47</v>
          </cell>
          <cell r="G5311" t="str">
            <v>令和 6年 2月29日　現在</v>
          </cell>
          <cell r="H5311" t="str">
            <v>町名</v>
          </cell>
          <cell r="I5311">
            <v>35000</v>
          </cell>
          <cell r="J5311" t="str">
            <v>西田原</v>
          </cell>
          <cell r="K5311"/>
          <cell r="L5311"/>
          <cell r="M5311">
            <v>109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>
            <v>0</v>
          </cell>
          <cell r="S5311">
            <v>0</v>
          </cell>
          <cell r="T5311">
            <v>1</v>
          </cell>
        </row>
        <row r="5312">
          <cell r="A5312" t="str">
            <v>西田原110以上</v>
          </cell>
          <cell r="B5312" t="str">
            <v>35000西田原110以上</v>
          </cell>
          <cell r="C5312">
            <v>47</v>
          </cell>
          <cell r="D5312" t="str">
            <v>町名別・年齢別人口調べ</v>
          </cell>
          <cell r="E5312" t="str">
            <v>令和 6年 3月 1日</v>
          </cell>
          <cell r="F5312">
            <v>47</v>
          </cell>
          <cell r="G5312" t="str">
            <v>令和 6年 2月29日　現在</v>
          </cell>
          <cell r="H5312" t="str">
            <v>町名</v>
          </cell>
          <cell r="I5312">
            <v>35000</v>
          </cell>
          <cell r="J5312" t="str">
            <v>西田原</v>
          </cell>
          <cell r="K5312"/>
          <cell r="L5312"/>
          <cell r="M5312" t="str">
            <v>110以上</v>
          </cell>
          <cell r="N5312">
            <v>0</v>
          </cell>
          <cell r="O5312">
            <v>0</v>
          </cell>
          <cell r="P5312">
            <v>0</v>
          </cell>
          <cell r="Q5312">
            <v>0</v>
          </cell>
          <cell r="R5312">
            <v>0</v>
          </cell>
          <cell r="S5312">
            <v>0</v>
          </cell>
          <cell r="T5312">
            <v>1</v>
          </cell>
        </row>
        <row r="5313">
          <cell r="A5313" t="str">
            <v>西田原合計</v>
          </cell>
          <cell r="B5313" t="str">
            <v>35000西田原合計</v>
          </cell>
          <cell r="C5313">
            <v>47</v>
          </cell>
          <cell r="D5313" t="str">
            <v>町名別・年齢別人口調べ</v>
          </cell>
          <cell r="E5313" t="str">
            <v>令和 6年 3月 1日</v>
          </cell>
          <cell r="F5313">
            <v>47</v>
          </cell>
          <cell r="G5313" t="str">
            <v>令和 6年 2月29日　現在</v>
          </cell>
          <cell r="H5313" t="str">
            <v>町名</v>
          </cell>
          <cell r="I5313">
            <v>35000</v>
          </cell>
          <cell r="J5313" t="str">
            <v>西田原</v>
          </cell>
          <cell r="K5313"/>
          <cell r="L5313"/>
          <cell r="M5313" t="str">
            <v>合計</v>
          </cell>
          <cell r="N5313">
            <v>1773</v>
          </cell>
          <cell r="O5313">
            <v>70</v>
          </cell>
          <cell r="P5313">
            <v>1787</v>
          </cell>
          <cell r="Q5313">
            <v>67</v>
          </cell>
          <cell r="R5313">
            <v>3560</v>
          </cell>
          <cell r="S5313">
            <v>137</v>
          </cell>
          <cell r="T5313">
            <v>1</v>
          </cell>
        </row>
        <row r="5314">
          <cell r="A5314" t="str">
            <v>沼代新町</v>
          </cell>
          <cell r="B5314" t="str">
            <v>36000沼代新町</v>
          </cell>
          <cell r="C5314">
            <v>48</v>
          </cell>
          <cell r="D5314" t="str">
            <v>町名別・年齢別人口調べ</v>
          </cell>
          <cell r="E5314" t="str">
            <v>令和 6年 3月 1日</v>
          </cell>
          <cell r="F5314">
            <v>48</v>
          </cell>
          <cell r="G5314" t="str">
            <v>令和 6年 2月29日　現在</v>
          </cell>
          <cell r="H5314" t="str">
            <v>町名</v>
          </cell>
          <cell r="I5314">
            <v>36000</v>
          </cell>
          <cell r="J5314" t="str">
            <v>沼代新町</v>
          </cell>
          <cell r="K5314"/>
          <cell r="L5314"/>
          <cell r="M5314"/>
          <cell r="N5314"/>
          <cell r="O5314"/>
          <cell r="P5314"/>
          <cell r="Q5314"/>
          <cell r="R5314"/>
          <cell r="S5314"/>
          <cell r="T5314"/>
        </row>
        <row r="5315">
          <cell r="A5315" t="str">
            <v>沼代新町0</v>
          </cell>
          <cell r="B5315" t="str">
            <v>36000沼代新町0</v>
          </cell>
          <cell r="C5315">
            <v>48</v>
          </cell>
          <cell r="D5315" t="str">
            <v>町名別・年齢別人口調べ</v>
          </cell>
          <cell r="E5315" t="str">
            <v>令和 6年 3月 1日</v>
          </cell>
          <cell r="F5315">
            <v>48</v>
          </cell>
          <cell r="G5315" t="str">
            <v>令和 6年 2月29日　現在</v>
          </cell>
          <cell r="H5315" t="str">
            <v>町名</v>
          </cell>
          <cell r="I5315">
            <v>36000</v>
          </cell>
          <cell r="J5315" t="str">
            <v>沼代新町</v>
          </cell>
          <cell r="K5315"/>
          <cell r="L5315"/>
          <cell r="M5315">
            <v>0</v>
          </cell>
          <cell r="N5315">
            <v>3</v>
          </cell>
          <cell r="O5315">
            <v>0</v>
          </cell>
          <cell r="P5315">
            <v>2</v>
          </cell>
          <cell r="Q5315">
            <v>0</v>
          </cell>
          <cell r="R5315">
            <v>5</v>
          </cell>
          <cell r="S5315">
            <v>0</v>
          </cell>
          <cell r="T5315">
            <v>1</v>
          </cell>
        </row>
        <row r="5316">
          <cell r="A5316" t="str">
            <v>沼代新町1</v>
          </cell>
          <cell r="B5316" t="str">
            <v>36000沼代新町1</v>
          </cell>
          <cell r="C5316">
            <v>48</v>
          </cell>
          <cell r="D5316" t="str">
            <v>町名別・年齢別人口調べ</v>
          </cell>
          <cell r="E5316" t="str">
            <v>令和 6年 3月 1日</v>
          </cell>
          <cell r="F5316">
            <v>48</v>
          </cell>
          <cell r="G5316" t="str">
            <v>令和 6年 2月29日　現在</v>
          </cell>
          <cell r="H5316" t="str">
            <v>町名</v>
          </cell>
          <cell r="I5316">
            <v>36000</v>
          </cell>
          <cell r="J5316" t="str">
            <v>沼代新町</v>
          </cell>
          <cell r="K5316"/>
          <cell r="L5316"/>
          <cell r="M5316">
            <v>1</v>
          </cell>
          <cell r="N5316">
            <v>4</v>
          </cell>
          <cell r="O5316">
            <v>0</v>
          </cell>
          <cell r="P5316">
            <v>1</v>
          </cell>
          <cell r="Q5316">
            <v>0</v>
          </cell>
          <cell r="R5316">
            <v>5</v>
          </cell>
          <cell r="S5316">
            <v>0</v>
          </cell>
          <cell r="T5316">
            <v>1</v>
          </cell>
        </row>
        <row r="5317">
          <cell r="A5317" t="str">
            <v>沼代新町2</v>
          </cell>
          <cell r="B5317" t="str">
            <v>36000沼代新町2</v>
          </cell>
          <cell r="C5317">
            <v>48</v>
          </cell>
          <cell r="D5317" t="str">
            <v>町名別・年齢別人口調べ</v>
          </cell>
          <cell r="E5317" t="str">
            <v>令和 6年 3月 1日</v>
          </cell>
          <cell r="F5317">
            <v>48</v>
          </cell>
          <cell r="G5317" t="str">
            <v>令和 6年 2月29日　現在</v>
          </cell>
          <cell r="H5317" t="str">
            <v>町名</v>
          </cell>
          <cell r="I5317">
            <v>36000</v>
          </cell>
          <cell r="J5317" t="str">
            <v>沼代新町</v>
          </cell>
          <cell r="K5317"/>
          <cell r="L5317"/>
          <cell r="M5317">
            <v>2</v>
          </cell>
          <cell r="N5317">
            <v>3</v>
          </cell>
          <cell r="O5317">
            <v>0</v>
          </cell>
          <cell r="P5317">
            <v>3</v>
          </cell>
          <cell r="Q5317">
            <v>0</v>
          </cell>
          <cell r="R5317">
            <v>6</v>
          </cell>
          <cell r="S5317">
            <v>0</v>
          </cell>
          <cell r="T5317">
            <v>1</v>
          </cell>
        </row>
        <row r="5318">
          <cell r="A5318" t="str">
            <v>沼代新町3</v>
          </cell>
          <cell r="B5318" t="str">
            <v>36000沼代新町3</v>
          </cell>
          <cell r="C5318">
            <v>48</v>
          </cell>
          <cell r="D5318" t="str">
            <v>町名別・年齢別人口調べ</v>
          </cell>
          <cell r="E5318" t="str">
            <v>令和 6年 3月 1日</v>
          </cell>
          <cell r="F5318">
            <v>48</v>
          </cell>
          <cell r="G5318" t="str">
            <v>令和 6年 2月29日　現在</v>
          </cell>
          <cell r="H5318" t="str">
            <v>町名</v>
          </cell>
          <cell r="I5318">
            <v>36000</v>
          </cell>
          <cell r="J5318" t="str">
            <v>沼代新町</v>
          </cell>
          <cell r="K5318"/>
          <cell r="L5318"/>
          <cell r="M5318">
            <v>3</v>
          </cell>
          <cell r="N5318">
            <v>5</v>
          </cell>
          <cell r="O5318">
            <v>0</v>
          </cell>
          <cell r="P5318">
            <v>5</v>
          </cell>
          <cell r="Q5318">
            <v>1</v>
          </cell>
          <cell r="R5318">
            <v>10</v>
          </cell>
          <cell r="S5318">
            <v>1</v>
          </cell>
          <cell r="T5318">
            <v>1</v>
          </cell>
        </row>
        <row r="5319">
          <cell r="A5319" t="str">
            <v>沼代新町4</v>
          </cell>
          <cell r="B5319" t="str">
            <v>36000沼代新町4</v>
          </cell>
          <cell r="C5319">
            <v>48</v>
          </cell>
          <cell r="D5319" t="str">
            <v>町名別・年齢別人口調べ</v>
          </cell>
          <cell r="E5319" t="str">
            <v>令和 6年 3月 1日</v>
          </cell>
          <cell r="F5319">
            <v>48</v>
          </cell>
          <cell r="G5319" t="str">
            <v>令和 6年 2月29日　現在</v>
          </cell>
          <cell r="H5319" t="str">
            <v>町名</v>
          </cell>
          <cell r="I5319">
            <v>36000</v>
          </cell>
          <cell r="J5319" t="str">
            <v>沼代新町</v>
          </cell>
          <cell r="K5319"/>
          <cell r="L5319"/>
          <cell r="M5319">
            <v>4</v>
          </cell>
          <cell r="N5319">
            <v>2</v>
          </cell>
          <cell r="O5319">
            <v>0</v>
          </cell>
          <cell r="P5319">
            <v>2</v>
          </cell>
          <cell r="Q5319">
            <v>0</v>
          </cell>
          <cell r="R5319">
            <v>4</v>
          </cell>
          <cell r="S5319">
            <v>0</v>
          </cell>
          <cell r="T5319">
            <v>1</v>
          </cell>
        </row>
        <row r="5320">
          <cell r="A5320" t="str">
            <v>沼代新町5</v>
          </cell>
          <cell r="B5320" t="str">
            <v>36000沼代新町5</v>
          </cell>
          <cell r="C5320">
            <v>48</v>
          </cell>
          <cell r="D5320" t="str">
            <v>町名別・年齢別人口調べ</v>
          </cell>
          <cell r="E5320" t="str">
            <v>令和 6年 3月 1日</v>
          </cell>
          <cell r="F5320">
            <v>48</v>
          </cell>
          <cell r="G5320" t="str">
            <v>令和 6年 2月29日　現在</v>
          </cell>
          <cell r="H5320" t="str">
            <v>町名</v>
          </cell>
          <cell r="I5320">
            <v>36000</v>
          </cell>
          <cell r="J5320" t="str">
            <v>沼代新町</v>
          </cell>
          <cell r="K5320"/>
          <cell r="L5320"/>
          <cell r="M5320">
            <v>5</v>
          </cell>
          <cell r="N5320">
            <v>5</v>
          </cell>
          <cell r="O5320">
            <v>0</v>
          </cell>
          <cell r="P5320">
            <v>6</v>
          </cell>
          <cell r="Q5320">
            <v>0</v>
          </cell>
          <cell r="R5320">
            <v>11</v>
          </cell>
          <cell r="S5320">
            <v>0</v>
          </cell>
          <cell r="T5320">
            <v>1</v>
          </cell>
        </row>
        <row r="5321">
          <cell r="A5321" t="str">
            <v>沼代新町6</v>
          </cell>
          <cell r="B5321" t="str">
            <v>36000沼代新町6</v>
          </cell>
          <cell r="C5321">
            <v>48</v>
          </cell>
          <cell r="D5321" t="str">
            <v>町名別・年齢別人口調べ</v>
          </cell>
          <cell r="E5321" t="str">
            <v>令和 6年 3月 1日</v>
          </cell>
          <cell r="F5321">
            <v>48</v>
          </cell>
          <cell r="G5321" t="str">
            <v>令和 6年 2月29日　現在</v>
          </cell>
          <cell r="H5321" t="str">
            <v>町名</v>
          </cell>
          <cell r="I5321">
            <v>36000</v>
          </cell>
          <cell r="J5321" t="str">
            <v>沼代新町</v>
          </cell>
          <cell r="K5321"/>
          <cell r="L5321"/>
          <cell r="M5321">
            <v>6</v>
          </cell>
          <cell r="N5321">
            <v>5</v>
          </cell>
          <cell r="O5321">
            <v>0</v>
          </cell>
          <cell r="P5321">
            <v>4</v>
          </cell>
          <cell r="Q5321">
            <v>0</v>
          </cell>
          <cell r="R5321">
            <v>9</v>
          </cell>
          <cell r="S5321">
            <v>0</v>
          </cell>
          <cell r="T5321">
            <v>1</v>
          </cell>
        </row>
        <row r="5322">
          <cell r="A5322" t="str">
            <v>沼代新町7</v>
          </cell>
          <cell r="B5322" t="str">
            <v>36000沼代新町7</v>
          </cell>
          <cell r="C5322">
            <v>48</v>
          </cell>
          <cell r="D5322" t="str">
            <v>町名別・年齢別人口調べ</v>
          </cell>
          <cell r="E5322" t="str">
            <v>令和 6年 3月 1日</v>
          </cell>
          <cell r="F5322">
            <v>48</v>
          </cell>
          <cell r="G5322" t="str">
            <v>令和 6年 2月29日　現在</v>
          </cell>
          <cell r="H5322" t="str">
            <v>町名</v>
          </cell>
          <cell r="I5322">
            <v>36000</v>
          </cell>
          <cell r="J5322" t="str">
            <v>沼代新町</v>
          </cell>
          <cell r="K5322"/>
          <cell r="L5322"/>
          <cell r="M5322">
            <v>7</v>
          </cell>
          <cell r="N5322">
            <v>4</v>
          </cell>
          <cell r="O5322">
            <v>0</v>
          </cell>
          <cell r="P5322">
            <v>1</v>
          </cell>
          <cell r="Q5322">
            <v>0</v>
          </cell>
          <cell r="R5322">
            <v>5</v>
          </cell>
          <cell r="S5322">
            <v>0</v>
          </cell>
          <cell r="T5322">
            <v>1</v>
          </cell>
        </row>
        <row r="5323">
          <cell r="A5323" t="str">
            <v>沼代新町8</v>
          </cell>
          <cell r="B5323" t="str">
            <v>36000沼代新町8</v>
          </cell>
          <cell r="C5323">
            <v>48</v>
          </cell>
          <cell r="D5323" t="str">
            <v>町名別・年齢別人口調べ</v>
          </cell>
          <cell r="E5323" t="str">
            <v>令和 6年 3月 1日</v>
          </cell>
          <cell r="F5323">
            <v>48</v>
          </cell>
          <cell r="G5323" t="str">
            <v>令和 6年 2月29日　現在</v>
          </cell>
          <cell r="H5323" t="str">
            <v>町名</v>
          </cell>
          <cell r="I5323">
            <v>36000</v>
          </cell>
          <cell r="J5323" t="str">
            <v>沼代新町</v>
          </cell>
          <cell r="K5323"/>
          <cell r="L5323"/>
          <cell r="M5323">
            <v>8</v>
          </cell>
          <cell r="N5323">
            <v>6</v>
          </cell>
          <cell r="O5323">
            <v>0</v>
          </cell>
          <cell r="P5323">
            <v>1</v>
          </cell>
          <cell r="Q5323">
            <v>0</v>
          </cell>
          <cell r="R5323">
            <v>7</v>
          </cell>
          <cell r="S5323">
            <v>0</v>
          </cell>
          <cell r="T5323">
            <v>1</v>
          </cell>
        </row>
        <row r="5324">
          <cell r="A5324" t="str">
            <v>沼代新町9</v>
          </cell>
          <cell r="B5324" t="str">
            <v>36000沼代新町9</v>
          </cell>
          <cell r="C5324">
            <v>48</v>
          </cell>
          <cell r="D5324" t="str">
            <v>町名別・年齢別人口調べ</v>
          </cell>
          <cell r="E5324" t="str">
            <v>令和 6年 3月 1日</v>
          </cell>
          <cell r="F5324">
            <v>48</v>
          </cell>
          <cell r="G5324" t="str">
            <v>令和 6年 2月29日　現在</v>
          </cell>
          <cell r="H5324" t="str">
            <v>町名</v>
          </cell>
          <cell r="I5324">
            <v>36000</v>
          </cell>
          <cell r="J5324" t="str">
            <v>沼代新町</v>
          </cell>
          <cell r="K5324"/>
          <cell r="L5324"/>
          <cell r="M5324">
            <v>9</v>
          </cell>
          <cell r="N5324">
            <v>5</v>
          </cell>
          <cell r="O5324">
            <v>0</v>
          </cell>
          <cell r="P5324">
            <v>4</v>
          </cell>
          <cell r="Q5324">
            <v>0</v>
          </cell>
          <cell r="R5324">
            <v>9</v>
          </cell>
          <cell r="S5324">
            <v>0</v>
          </cell>
          <cell r="T5324">
            <v>1</v>
          </cell>
        </row>
        <row r="5325">
          <cell r="A5325" t="str">
            <v>沼代新町10</v>
          </cell>
          <cell r="B5325" t="str">
            <v>36000沼代新町10</v>
          </cell>
          <cell r="C5325">
            <v>48</v>
          </cell>
          <cell r="D5325" t="str">
            <v>町名別・年齢別人口調べ</v>
          </cell>
          <cell r="E5325" t="str">
            <v>令和 6年 3月 1日</v>
          </cell>
          <cell r="F5325">
            <v>48</v>
          </cell>
          <cell r="G5325" t="str">
            <v>令和 6年 2月29日　現在</v>
          </cell>
          <cell r="H5325" t="str">
            <v>町名</v>
          </cell>
          <cell r="I5325">
            <v>36000</v>
          </cell>
          <cell r="J5325" t="str">
            <v>沼代新町</v>
          </cell>
          <cell r="K5325"/>
          <cell r="L5325"/>
          <cell r="M5325">
            <v>10</v>
          </cell>
          <cell r="N5325">
            <v>5</v>
          </cell>
          <cell r="O5325">
            <v>0</v>
          </cell>
          <cell r="P5325">
            <v>5</v>
          </cell>
          <cell r="Q5325">
            <v>0</v>
          </cell>
          <cell r="R5325">
            <v>10</v>
          </cell>
          <cell r="S5325">
            <v>0</v>
          </cell>
          <cell r="T5325">
            <v>1</v>
          </cell>
        </row>
        <row r="5326">
          <cell r="A5326" t="str">
            <v>沼代新町11</v>
          </cell>
          <cell r="B5326" t="str">
            <v>36000沼代新町11</v>
          </cell>
          <cell r="C5326">
            <v>48</v>
          </cell>
          <cell r="D5326" t="str">
            <v>町名別・年齢別人口調べ</v>
          </cell>
          <cell r="E5326" t="str">
            <v>令和 6年 3月 1日</v>
          </cell>
          <cell r="F5326">
            <v>48</v>
          </cell>
          <cell r="G5326" t="str">
            <v>令和 6年 2月29日　現在</v>
          </cell>
          <cell r="H5326" t="str">
            <v>町名</v>
          </cell>
          <cell r="I5326">
            <v>36000</v>
          </cell>
          <cell r="J5326" t="str">
            <v>沼代新町</v>
          </cell>
          <cell r="K5326"/>
          <cell r="L5326"/>
          <cell r="M5326">
            <v>11</v>
          </cell>
          <cell r="N5326">
            <v>5</v>
          </cell>
          <cell r="O5326">
            <v>0</v>
          </cell>
          <cell r="P5326">
            <v>4</v>
          </cell>
          <cell r="Q5326">
            <v>0</v>
          </cell>
          <cell r="R5326">
            <v>9</v>
          </cell>
          <cell r="S5326">
            <v>0</v>
          </cell>
          <cell r="T5326">
            <v>1</v>
          </cell>
        </row>
        <row r="5327">
          <cell r="A5327" t="str">
            <v>沼代新町12</v>
          </cell>
          <cell r="B5327" t="str">
            <v>36000沼代新町12</v>
          </cell>
          <cell r="C5327">
            <v>48</v>
          </cell>
          <cell r="D5327" t="str">
            <v>町名別・年齢別人口調べ</v>
          </cell>
          <cell r="E5327" t="str">
            <v>令和 6年 3月 1日</v>
          </cell>
          <cell r="F5327">
            <v>48</v>
          </cell>
          <cell r="G5327" t="str">
            <v>令和 6年 2月29日　現在</v>
          </cell>
          <cell r="H5327" t="str">
            <v>町名</v>
          </cell>
          <cell r="I5327">
            <v>36000</v>
          </cell>
          <cell r="J5327" t="str">
            <v>沼代新町</v>
          </cell>
          <cell r="K5327"/>
          <cell r="L5327"/>
          <cell r="M5327">
            <v>12</v>
          </cell>
          <cell r="N5327">
            <v>3</v>
          </cell>
          <cell r="O5327">
            <v>0</v>
          </cell>
          <cell r="P5327">
            <v>4</v>
          </cell>
          <cell r="Q5327">
            <v>0</v>
          </cell>
          <cell r="R5327">
            <v>7</v>
          </cell>
          <cell r="S5327">
            <v>0</v>
          </cell>
          <cell r="T5327">
            <v>1</v>
          </cell>
        </row>
        <row r="5328">
          <cell r="A5328" t="str">
            <v>沼代新町13</v>
          </cell>
          <cell r="B5328" t="str">
            <v>36000沼代新町13</v>
          </cell>
          <cell r="C5328">
            <v>48</v>
          </cell>
          <cell r="D5328" t="str">
            <v>町名別・年齢別人口調べ</v>
          </cell>
          <cell r="E5328" t="str">
            <v>令和 6年 3月 1日</v>
          </cell>
          <cell r="F5328">
            <v>48</v>
          </cell>
          <cell r="G5328" t="str">
            <v>令和 6年 2月29日　現在</v>
          </cell>
          <cell r="H5328" t="str">
            <v>町名</v>
          </cell>
          <cell r="I5328">
            <v>36000</v>
          </cell>
          <cell r="J5328" t="str">
            <v>沼代新町</v>
          </cell>
          <cell r="K5328"/>
          <cell r="L5328"/>
          <cell r="M5328">
            <v>13</v>
          </cell>
          <cell r="N5328">
            <v>5</v>
          </cell>
          <cell r="O5328">
            <v>1</v>
          </cell>
          <cell r="P5328">
            <v>7</v>
          </cell>
          <cell r="Q5328">
            <v>0</v>
          </cell>
          <cell r="R5328">
            <v>12</v>
          </cell>
          <cell r="S5328">
            <v>1</v>
          </cell>
          <cell r="T5328">
            <v>1</v>
          </cell>
        </row>
        <row r="5329">
          <cell r="A5329" t="str">
            <v>沼代新町14</v>
          </cell>
          <cell r="B5329" t="str">
            <v>36000沼代新町14</v>
          </cell>
          <cell r="C5329">
            <v>48</v>
          </cell>
          <cell r="D5329" t="str">
            <v>町名別・年齢別人口調べ</v>
          </cell>
          <cell r="E5329" t="str">
            <v>令和 6年 3月 1日</v>
          </cell>
          <cell r="F5329">
            <v>48</v>
          </cell>
          <cell r="G5329" t="str">
            <v>令和 6年 2月29日　現在</v>
          </cell>
          <cell r="H5329" t="str">
            <v>町名</v>
          </cell>
          <cell r="I5329">
            <v>36000</v>
          </cell>
          <cell r="J5329" t="str">
            <v>沼代新町</v>
          </cell>
          <cell r="K5329"/>
          <cell r="L5329"/>
          <cell r="M5329">
            <v>14</v>
          </cell>
          <cell r="N5329">
            <v>6</v>
          </cell>
          <cell r="O5329">
            <v>0</v>
          </cell>
          <cell r="P5329">
            <v>5</v>
          </cell>
          <cell r="Q5329">
            <v>0</v>
          </cell>
          <cell r="R5329">
            <v>11</v>
          </cell>
          <cell r="S5329">
            <v>0</v>
          </cell>
          <cell r="T5329">
            <v>1</v>
          </cell>
        </row>
        <row r="5330">
          <cell r="A5330" t="str">
            <v>沼代新町15</v>
          </cell>
          <cell r="B5330" t="str">
            <v>36000沼代新町15</v>
          </cell>
          <cell r="C5330">
            <v>48</v>
          </cell>
          <cell r="D5330" t="str">
            <v>町名別・年齢別人口調べ</v>
          </cell>
          <cell r="E5330" t="str">
            <v>令和 6年 3月 1日</v>
          </cell>
          <cell r="F5330">
            <v>48</v>
          </cell>
          <cell r="G5330" t="str">
            <v>令和 6年 2月29日　現在</v>
          </cell>
          <cell r="H5330" t="str">
            <v>町名</v>
          </cell>
          <cell r="I5330">
            <v>36000</v>
          </cell>
          <cell r="J5330" t="str">
            <v>沼代新町</v>
          </cell>
          <cell r="K5330"/>
          <cell r="L5330"/>
          <cell r="M5330">
            <v>15</v>
          </cell>
          <cell r="N5330">
            <v>4</v>
          </cell>
          <cell r="O5330">
            <v>0</v>
          </cell>
          <cell r="P5330">
            <v>2</v>
          </cell>
          <cell r="Q5330">
            <v>0</v>
          </cell>
          <cell r="R5330">
            <v>6</v>
          </cell>
          <cell r="S5330">
            <v>0</v>
          </cell>
          <cell r="T5330">
            <v>1</v>
          </cell>
        </row>
        <row r="5331">
          <cell r="A5331" t="str">
            <v>沼代新町16</v>
          </cell>
          <cell r="B5331" t="str">
            <v>36000沼代新町16</v>
          </cell>
          <cell r="C5331">
            <v>48</v>
          </cell>
          <cell r="D5331" t="str">
            <v>町名別・年齢別人口調べ</v>
          </cell>
          <cell r="E5331" t="str">
            <v>令和 6年 3月 1日</v>
          </cell>
          <cell r="F5331">
            <v>48</v>
          </cell>
          <cell r="G5331" t="str">
            <v>令和 6年 2月29日　現在</v>
          </cell>
          <cell r="H5331" t="str">
            <v>町名</v>
          </cell>
          <cell r="I5331">
            <v>36000</v>
          </cell>
          <cell r="J5331" t="str">
            <v>沼代新町</v>
          </cell>
          <cell r="K5331"/>
          <cell r="L5331"/>
          <cell r="M5331">
            <v>16</v>
          </cell>
          <cell r="N5331">
            <v>12</v>
          </cell>
          <cell r="O5331">
            <v>1</v>
          </cell>
          <cell r="P5331">
            <v>3</v>
          </cell>
          <cell r="Q5331">
            <v>1</v>
          </cell>
          <cell r="R5331">
            <v>15</v>
          </cell>
          <cell r="S5331">
            <v>2</v>
          </cell>
          <cell r="T5331">
            <v>1</v>
          </cell>
        </row>
        <row r="5332">
          <cell r="A5332" t="str">
            <v>沼代新町17</v>
          </cell>
          <cell r="B5332" t="str">
            <v>36000沼代新町17</v>
          </cell>
          <cell r="C5332">
            <v>48</v>
          </cell>
          <cell r="D5332" t="str">
            <v>町名別・年齢別人口調べ</v>
          </cell>
          <cell r="E5332" t="str">
            <v>令和 6年 3月 1日</v>
          </cell>
          <cell r="F5332">
            <v>48</v>
          </cell>
          <cell r="G5332" t="str">
            <v>令和 6年 2月29日　現在</v>
          </cell>
          <cell r="H5332" t="str">
            <v>町名</v>
          </cell>
          <cell r="I5332">
            <v>36000</v>
          </cell>
          <cell r="J5332" t="str">
            <v>沼代新町</v>
          </cell>
          <cell r="K5332"/>
          <cell r="L5332"/>
          <cell r="M5332">
            <v>17</v>
          </cell>
          <cell r="N5332">
            <v>3</v>
          </cell>
          <cell r="O5332">
            <v>0</v>
          </cell>
          <cell r="P5332">
            <v>4</v>
          </cell>
          <cell r="Q5332">
            <v>0</v>
          </cell>
          <cell r="R5332">
            <v>7</v>
          </cell>
          <cell r="S5332">
            <v>0</v>
          </cell>
          <cell r="T5332">
            <v>1</v>
          </cell>
        </row>
        <row r="5333">
          <cell r="A5333" t="str">
            <v>沼代新町18</v>
          </cell>
          <cell r="B5333" t="str">
            <v>36000沼代新町18</v>
          </cell>
          <cell r="C5333">
            <v>48</v>
          </cell>
          <cell r="D5333" t="str">
            <v>町名別・年齢別人口調べ</v>
          </cell>
          <cell r="E5333" t="str">
            <v>令和 6年 3月 1日</v>
          </cell>
          <cell r="F5333">
            <v>48</v>
          </cell>
          <cell r="G5333" t="str">
            <v>令和 6年 2月29日　現在</v>
          </cell>
          <cell r="H5333" t="str">
            <v>町名</v>
          </cell>
          <cell r="I5333">
            <v>36000</v>
          </cell>
          <cell r="J5333" t="str">
            <v>沼代新町</v>
          </cell>
          <cell r="K5333"/>
          <cell r="L5333"/>
          <cell r="M5333">
            <v>18</v>
          </cell>
          <cell r="N5333">
            <v>10</v>
          </cell>
          <cell r="O5333">
            <v>0</v>
          </cell>
          <cell r="P5333">
            <v>9</v>
          </cell>
          <cell r="Q5333">
            <v>0</v>
          </cell>
          <cell r="R5333">
            <v>19</v>
          </cell>
          <cell r="S5333">
            <v>0</v>
          </cell>
          <cell r="T5333">
            <v>1</v>
          </cell>
        </row>
        <row r="5334">
          <cell r="A5334" t="str">
            <v>沼代新町19</v>
          </cell>
          <cell r="B5334" t="str">
            <v>36000沼代新町19</v>
          </cell>
          <cell r="C5334">
            <v>48</v>
          </cell>
          <cell r="D5334" t="str">
            <v>町名別・年齢別人口調べ</v>
          </cell>
          <cell r="E5334" t="str">
            <v>令和 6年 3月 1日</v>
          </cell>
          <cell r="F5334">
            <v>48</v>
          </cell>
          <cell r="G5334" t="str">
            <v>令和 6年 2月29日　現在</v>
          </cell>
          <cell r="H5334" t="str">
            <v>町名</v>
          </cell>
          <cell r="I5334">
            <v>36000</v>
          </cell>
          <cell r="J5334" t="str">
            <v>沼代新町</v>
          </cell>
          <cell r="K5334"/>
          <cell r="L5334"/>
          <cell r="M5334">
            <v>19</v>
          </cell>
          <cell r="N5334">
            <v>7</v>
          </cell>
          <cell r="O5334">
            <v>0</v>
          </cell>
          <cell r="P5334">
            <v>8</v>
          </cell>
          <cell r="Q5334">
            <v>0</v>
          </cell>
          <cell r="R5334">
            <v>15</v>
          </cell>
          <cell r="S5334">
            <v>0</v>
          </cell>
          <cell r="T5334">
            <v>1</v>
          </cell>
        </row>
        <row r="5335">
          <cell r="A5335" t="str">
            <v>沼代新町20</v>
          </cell>
          <cell r="B5335" t="str">
            <v>36000沼代新町20</v>
          </cell>
          <cell r="C5335">
            <v>48</v>
          </cell>
          <cell r="D5335" t="str">
            <v>町名別・年齢別人口調べ</v>
          </cell>
          <cell r="E5335" t="str">
            <v>令和 6年 3月 1日</v>
          </cell>
          <cell r="F5335">
            <v>48</v>
          </cell>
          <cell r="G5335" t="str">
            <v>令和 6年 2月29日　現在</v>
          </cell>
          <cell r="H5335" t="str">
            <v>町名</v>
          </cell>
          <cell r="I5335">
            <v>36000</v>
          </cell>
          <cell r="J5335" t="str">
            <v>沼代新町</v>
          </cell>
          <cell r="K5335"/>
          <cell r="L5335"/>
          <cell r="M5335">
            <v>20</v>
          </cell>
          <cell r="N5335">
            <v>4</v>
          </cell>
          <cell r="O5335">
            <v>0</v>
          </cell>
          <cell r="P5335">
            <v>6</v>
          </cell>
          <cell r="Q5335">
            <v>0</v>
          </cell>
          <cell r="R5335">
            <v>10</v>
          </cell>
          <cell r="S5335">
            <v>0</v>
          </cell>
          <cell r="T5335">
            <v>1</v>
          </cell>
        </row>
        <row r="5336">
          <cell r="A5336" t="str">
            <v>沼代新町21</v>
          </cell>
          <cell r="B5336" t="str">
            <v>36000沼代新町21</v>
          </cell>
          <cell r="C5336">
            <v>48</v>
          </cell>
          <cell r="D5336" t="str">
            <v>町名別・年齢別人口調べ</v>
          </cell>
          <cell r="E5336" t="str">
            <v>令和 6年 3月 1日</v>
          </cell>
          <cell r="F5336">
            <v>48</v>
          </cell>
          <cell r="G5336" t="str">
            <v>令和 6年 2月29日　現在</v>
          </cell>
          <cell r="H5336" t="str">
            <v>町名</v>
          </cell>
          <cell r="I5336">
            <v>36000</v>
          </cell>
          <cell r="J5336" t="str">
            <v>沼代新町</v>
          </cell>
          <cell r="K5336"/>
          <cell r="L5336"/>
          <cell r="M5336">
            <v>21</v>
          </cell>
          <cell r="N5336">
            <v>5</v>
          </cell>
          <cell r="O5336">
            <v>0</v>
          </cell>
          <cell r="P5336">
            <v>10</v>
          </cell>
          <cell r="Q5336">
            <v>0</v>
          </cell>
          <cell r="R5336">
            <v>15</v>
          </cell>
          <cell r="S5336">
            <v>0</v>
          </cell>
          <cell r="T5336">
            <v>1</v>
          </cell>
        </row>
        <row r="5337">
          <cell r="A5337" t="str">
            <v>沼代新町22</v>
          </cell>
          <cell r="B5337" t="str">
            <v>36000沼代新町22</v>
          </cell>
          <cell r="C5337">
            <v>48</v>
          </cell>
          <cell r="D5337" t="str">
            <v>町名別・年齢別人口調べ</v>
          </cell>
          <cell r="E5337" t="str">
            <v>令和 6年 3月 1日</v>
          </cell>
          <cell r="F5337">
            <v>48</v>
          </cell>
          <cell r="G5337" t="str">
            <v>令和 6年 2月29日　現在</v>
          </cell>
          <cell r="H5337" t="str">
            <v>町名</v>
          </cell>
          <cell r="I5337">
            <v>36000</v>
          </cell>
          <cell r="J5337" t="str">
            <v>沼代新町</v>
          </cell>
          <cell r="K5337"/>
          <cell r="L5337"/>
          <cell r="M5337">
            <v>22</v>
          </cell>
          <cell r="N5337">
            <v>3</v>
          </cell>
          <cell r="O5337">
            <v>0</v>
          </cell>
          <cell r="P5337">
            <v>4</v>
          </cell>
          <cell r="Q5337">
            <v>0</v>
          </cell>
          <cell r="R5337">
            <v>7</v>
          </cell>
          <cell r="S5337">
            <v>0</v>
          </cell>
          <cell r="T5337">
            <v>1</v>
          </cell>
        </row>
        <row r="5338">
          <cell r="A5338" t="str">
            <v>沼代新町23</v>
          </cell>
          <cell r="B5338" t="str">
            <v>36000沼代新町23</v>
          </cell>
          <cell r="C5338">
            <v>48</v>
          </cell>
          <cell r="D5338" t="str">
            <v>町名別・年齢別人口調べ</v>
          </cell>
          <cell r="E5338" t="str">
            <v>令和 6年 3月 1日</v>
          </cell>
          <cell r="F5338">
            <v>48</v>
          </cell>
          <cell r="G5338" t="str">
            <v>令和 6年 2月29日　現在</v>
          </cell>
          <cell r="H5338" t="str">
            <v>町名</v>
          </cell>
          <cell r="I5338">
            <v>36000</v>
          </cell>
          <cell r="J5338" t="str">
            <v>沼代新町</v>
          </cell>
          <cell r="K5338"/>
          <cell r="L5338"/>
          <cell r="M5338">
            <v>23</v>
          </cell>
          <cell r="N5338">
            <v>5</v>
          </cell>
          <cell r="O5338">
            <v>0</v>
          </cell>
          <cell r="P5338">
            <v>5</v>
          </cell>
          <cell r="Q5338">
            <v>0</v>
          </cell>
          <cell r="R5338">
            <v>10</v>
          </cell>
          <cell r="S5338">
            <v>0</v>
          </cell>
          <cell r="T5338">
            <v>1</v>
          </cell>
        </row>
        <row r="5339">
          <cell r="A5339" t="str">
            <v>沼代新町24</v>
          </cell>
          <cell r="B5339" t="str">
            <v>36000沼代新町24</v>
          </cell>
          <cell r="C5339">
            <v>48</v>
          </cell>
          <cell r="D5339" t="str">
            <v>町名別・年齢別人口調べ</v>
          </cell>
          <cell r="E5339" t="str">
            <v>令和 6年 3月 1日</v>
          </cell>
          <cell r="F5339">
            <v>48</v>
          </cell>
          <cell r="G5339" t="str">
            <v>令和 6年 2月29日　現在</v>
          </cell>
          <cell r="H5339" t="str">
            <v>町名</v>
          </cell>
          <cell r="I5339">
            <v>36000</v>
          </cell>
          <cell r="J5339" t="str">
            <v>沼代新町</v>
          </cell>
          <cell r="K5339"/>
          <cell r="L5339"/>
          <cell r="M5339">
            <v>24</v>
          </cell>
          <cell r="N5339">
            <v>12</v>
          </cell>
          <cell r="O5339">
            <v>1</v>
          </cell>
          <cell r="P5339">
            <v>9</v>
          </cell>
          <cell r="Q5339">
            <v>0</v>
          </cell>
          <cell r="R5339">
            <v>21</v>
          </cell>
          <cell r="S5339">
            <v>1</v>
          </cell>
          <cell r="T5339">
            <v>1</v>
          </cell>
        </row>
        <row r="5340">
          <cell r="A5340" t="str">
            <v>沼代新町25</v>
          </cell>
          <cell r="B5340" t="str">
            <v>36000沼代新町25</v>
          </cell>
          <cell r="C5340">
            <v>48</v>
          </cell>
          <cell r="D5340" t="str">
            <v>町名別・年齢別人口調べ</v>
          </cell>
          <cell r="E5340" t="str">
            <v>令和 6年 3月 1日</v>
          </cell>
          <cell r="F5340">
            <v>48</v>
          </cell>
          <cell r="G5340" t="str">
            <v>令和 6年 2月29日　現在</v>
          </cell>
          <cell r="H5340" t="str">
            <v>町名</v>
          </cell>
          <cell r="I5340">
            <v>36000</v>
          </cell>
          <cell r="J5340" t="str">
            <v>沼代新町</v>
          </cell>
          <cell r="K5340"/>
          <cell r="L5340"/>
          <cell r="M5340">
            <v>25</v>
          </cell>
          <cell r="N5340">
            <v>5</v>
          </cell>
          <cell r="O5340">
            <v>0</v>
          </cell>
          <cell r="P5340">
            <v>8</v>
          </cell>
          <cell r="Q5340">
            <v>1</v>
          </cell>
          <cell r="R5340">
            <v>13</v>
          </cell>
          <cell r="S5340">
            <v>1</v>
          </cell>
          <cell r="T5340">
            <v>1</v>
          </cell>
        </row>
        <row r="5341">
          <cell r="A5341" t="str">
            <v>沼代新町26</v>
          </cell>
          <cell r="B5341" t="str">
            <v>36000沼代新町26</v>
          </cell>
          <cell r="C5341">
            <v>48</v>
          </cell>
          <cell r="D5341" t="str">
            <v>町名別・年齢別人口調べ</v>
          </cell>
          <cell r="E5341" t="str">
            <v>令和 6年 3月 1日</v>
          </cell>
          <cell r="F5341">
            <v>48</v>
          </cell>
          <cell r="G5341" t="str">
            <v>令和 6年 2月29日　現在</v>
          </cell>
          <cell r="H5341" t="str">
            <v>町名</v>
          </cell>
          <cell r="I5341">
            <v>36000</v>
          </cell>
          <cell r="J5341" t="str">
            <v>沼代新町</v>
          </cell>
          <cell r="K5341"/>
          <cell r="L5341"/>
          <cell r="M5341">
            <v>26</v>
          </cell>
          <cell r="N5341">
            <v>3</v>
          </cell>
          <cell r="O5341">
            <v>0</v>
          </cell>
          <cell r="P5341">
            <v>7</v>
          </cell>
          <cell r="Q5341">
            <v>0</v>
          </cell>
          <cell r="R5341">
            <v>10</v>
          </cell>
          <cell r="S5341">
            <v>0</v>
          </cell>
          <cell r="T5341">
            <v>1</v>
          </cell>
        </row>
        <row r="5342">
          <cell r="A5342" t="str">
            <v>沼代新町27</v>
          </cell>
          <cell r="B5342" t="str">
            <v>36000沼代新町27</v>
          </cell>
          <cell r="C5342">
            <v>48</v>
          </cell>
          <cell r="D5342" t="str">
            <v>町名別・年齢別人口調べ</v>
          </cell>
          <cell r="E5342" t="str">
            <v>令和 6年 3月 1日</v>
          </cell>
          <cell r="F5342">
            <v>48</v>
          </cell>
          <cell r="G5342" t="str">
            <v>令和 6年 2月29日　現在</v>
          </cell>
          <cell r="H5342" t="str">
            <v>町名</v>
          </cell>
          <cell r="I5342">
            <v>36000</v>
          </cell>
          <cell r="J5342" t="str">
            <v>沼代新町</v>
          </cell>
          <cell r="K5342"/>
          <cell r="L5342"/>
          <cell r="M5342">
            <v>27</v>
          </cell>
          <cell r="N5342">
            <v>5</v>
          </cell>
          <cell r="O5342">
            <v>1</v>
          </cell>
          <cell r="P5342">
            <v>7</v>
          </cell>
          <cell r="Q5342">
            <v>0</v>
          </cell>
          <cell r="R5342">
            <v>12</v>
          </cell>
          <cell r="S5342">
            <v>1</v>
          </cell>
          <cell r="T5342">
            <v>1</v>
          </cell>
        </row>
        <row r="5343">
          <cell r="A5343" t="str">
            <v>沼代新町28</v>
          </cell>
          <cell r="B5343" t="str">
            <v>36000沼代新町28</v>
          </cell>
          <cell r="C5343">
            <v>48</v>
          </cell>
          <cell r="D5343" t="str">
            <v>町名別・年齢別人口調べ</v>
          </cell>
          <cell r="E5343" t="str">
            <v>令和 6年 3月 1日</v>
          </cell>
          <cell r="F5343">
            <v>48</v>
          </cell>
          <cell r="G5343" t="str">
            <v>令和 6年 2月29日　現在</v>
          </cell>
          <cell r="H5343" t="str">
            <v>町名</v>
          </cell>
          <cell r="I5343">
            <v>36000</v>
          </cell>
          <cell r="J5343" t="str">
            <v>沼代新町</v>
          </cell>
          <cell r="K5343"/>
          <cell r="L5343"/>
          <cell r="M5343">
            <v>28</v>
          </cell>
          <cell r="N5343">
            <v>12</v>
          </cell>
          <cell r="O5343">
            <v>1</v>
          </cell>
          <cell r="P5343">
            <v>9</v>
          </cell>
          <cell r="Q5343">
            <v>1</v>
          </cell>
          <cell r="R5343">
            <v>21</v>
          </cell>
          <cell r="S5343">
            <v>2</v>
          </cell>
          <cell r="T5343">
            <v>1</v>
          </cell>
        </row>
        <row r="5344">
          <cell r="A5344" t="str">
            <v>沼代新町29</v>
          </cell>
          <cell r="B5344" t="str">
            <v>36000沼代新町29</v>
          </cell>
          <cell r="C5344">
            <v>48</v>
          </cell>
          <cell r="D5344" t="str">
            <v>町名別・年齢別人口調べ</v>
          </cell>
          <cell r="E5344" t="str">
            <v>令和 6年 3月 1日</v>
          </cell>
          <cell r="F5344">
            <v>48</v>
          </cell>
          <cell r="G5344" t="str">
            <v>令和 6年 2月29日　現在</v>
          </cell>
          <cell r="H5344" t="str">
            <v>町名</v>
          </cell>
          <cell r="I5344">
            <v>36000</v>
          </cell>
          <cell r="J5344" t="str">
            <v>沼代新町</v>
          </cell>
          <cell r="K5344"/>
          <cell r="L5344"/>
          <cell r="M5344">
            <v>29</v>
          </cell>
          <cell r="N5344">
            <v>4</v>
          </cell>
          <cell r="O5344">
            <v>1</v>
          </cell>
          <cell r="P5344">
            <v>3</v>
          </cell>
          <cell r="Q5344">
            <v>0</v>
          </cell>
          <cell r="R5344">
            <v>7</v>
          </cell>
          <cell r="S5344">
            <v>1</v>
          </cell>
          <cell r="T5344">
            <v>1</v>
          </cell>
        </row>
        <row r="5345">
          <cell r="A5345" t="str">
            <v>沼代新町30</v>
          </cell>
          <cell r="B5345" t="str">
            <v>36000沼代新町30</v>
          </cell>
          <cell r="C5345">
            <v>48</v>
          </cell>
          <cell r="D5345" t="str">
            <v>町名別・年齢別人口調べ</v>
          </cell>
          <cell r="E5345" t="str">
            <v>令和 6年 3月 1日</v>
          </cell>
          <cell r="F5345">
            <v>48</v>
          </cell>
          <cell r="G5345" t="str">
            <v>令和 6年 2月29日　現在</v>
          </cell>
          <cell r="H5345" t="str">
            <v>町名</v>
          </cell>
          <cell r="I5345">
            <v>36000</v>
          </cell>
          <cell r="J5345" t="str">
            <v>沼代新町</v>
          </cell>
          <cell r="K5345"/>
          <cell r="L5345"/>
          <cell r="M5345">
            <v>30</v>
          </cell>
          <cell r="N5345">
            <v>3</v>
          </cell>
          <cell r="O5345">
            <v>0</v>
          </cell>
          <cell r="P5345">
            <v>6</v>
          </cell>
          <cell r="Q5345">
            <v>0</v>
          </cell>
          <cell r="R5345">
            <v>9</v>
          </cell>
          <cell r="S5345">
            <v>0</v>
          </cell>
          <cell r="T5345">
            <v>1</v>
          </cell>
        </row>
        <row r="5346">
          <cell r="A5346" t="str">
            <v>沼代新町31</v>
          </cell>
          <cell r="B5346" t="str">
            <v>36000沼代新町31</v>
          </cell>
          <cell r="C5346">
            <v>48</v>
          </cell>
          <cell r="D5346" t="str">
            <v>町名別・年齢別人口調べ</v>
          </cell>
          <cell r="E5346" t="str">
            <v>令和 6年 3月 1日</v>
          </cell>
          <cell r="F5346">
            <v>48</v>
          </cell>
          <cell r="G5346" t="str">
            <v>令和 6年 2月29日　現在</v>
          </cell>
          <cell r="H5346" t="str">
            <v>町名</v>
          </cell>
          <cell r="I5346">
            <v>36000</v>
          </cell>
          <cell r="J5346" t="str">
            <v>沼代新町</v>
          </cell>
          <cell r="K5346"/>
          <cell r="L5346"/>
          <cell r="M5346">
            <v>31</v>
          </cell>
          <cell r="N5346">
            <v>5</v>
          </cell>
          <cell r="O5346">
            <v>0</v>
          </cell>
          <cell r="P5346">
            <v>7</v>
          </cell>
          <cell r="Q5346">
            <v>1</v>
          </cell>
          <cell r="R5346">
            <v>12</v>
          </cell>
          <cell r="S5346">
            <v>1</v>
          </cell>
          <cell r="T5346">
            <v>1</v>
          </cell>
        </row>
        <row r="5347">
          <cell r="A5347" t="str">
            <v>沼代新町32</v>
          </cell>
          <cell r="B5347" t="str">
            <v>36000沼代新町32</v>
          </cell>
          <cell r="C5347">
            <v>48</v>
          </cell>
          <cell r="D5347" t="str">
            <v>町名別・年齢別人口調べ</v>
          </cell>
          <cell r="E5347" t="str">
            <v>令和 6年 3月 1日</v>
          </cell>
          <cell r="F5347">
            <v>48</v>
          </cell>
          <cell r="G5347" t="str">
            <v>令和 6年 2月29日　現在</v>
          </cell>
          <cell r="H5347" t="str">
            <v>町名</v>
          </cell>
          <cell r="I5347">
            <v>36000</v>
          </cell>
          <cell r="J5347" t="str">
            <v>沼代新町</v>
          </cell>
          <cell r="K5347"/>
          <cell r="L5347"/>
          <cell r="M5347">
            <v>32</v>
          </cell>
          <cell r="N5347">
            <v>8</v>
          </cell>
          <cell r="O5347">
            <v>0</v>
          </cell>
          <cell r="P5347">
            <v>6</v>
          </cell>
          <cell r="Q5347">
            <v>1</v>
          </cell>
          <cell r="R5347">
            <v>14</v>
          </cell>
          <cell r="S5347">
            <v>1</v>
          </cell>
          <cell r="T5347">
            <v>1</v>
          </cell>
        </row>
        <row r="5348">
          <cell r="A5348" t="str">
            <v>沼代新町33</v>
          </cell>
          <cell r="B5348" t="str">
            <v>36000沼代新町33</v>
          </cell>
          <cell r="C5348">
            <v>48</v>
          </cell>
          <cell r="D5348" t="str">
            <v>町名別・年齢別人口調べ</v>
          </cell>
          <cell r="E5348" t="str">
            <v>令和 6年 3月 1日</v>
          </cell>
          <cell r="F5348">
            <v>48</v>
          </cell>
          <cell r="G5348" t="str">
            <v>令和 6年 2月29日　現在</v>
          </cell>
          <cell r="H5348" t="str">
            <v>町名</v>
          </cell>
          <cell r="I5348">
            <v>36000</v>
          </cell>
          <cell r="J5348" t="str">
            <v>沼代新町</v>
          </cell>
          <cell r="K5348"/>
          <cell r="L5348"/>
          <cell r="M5348">
            <v>33</v>
          </cell>
          <cell r="N5348">
            <v>4</v>
          </cell>
          <cell r="O5348">
            <v>0</v>
          </cell>
          <cell r="P5348">
            <v>9</v>
          </cell>
          <cell r="Q5348">
            <v>0</v>
          </cell>
          <cell r="R5348">
            <v>13</v>
          </cell>
          <cell r="S5348">
            <v>0</v>
          </cell>
          <cell r="T5348">
            <v>1</v>
          </cell>
        </row>
        <row r="5349">
          <cell r="A5349" t="str">
            <v>沼代新町34</v>
          </cell>
          <cell r="B5349" t="str">
            <v>36000沼代新町34</v>
          </cell>
          <cell r="C5349">
            <v>48</v>
          </cell>
          <cell r="D5349" t="str">
            <v>町名別・年齢別人口調べ</v>
          </cell>
          <cell r="E5349" t="str">
            <v>令和 6年 3月 1日</v>
          </cell>
          <cell r="F5349">
            <v>48</v>
          </cell>
          <cell r="G5349" t="str">
            <v>令和 6年 2月29日　現在</v>
          </cell>
          <cell r="H5349" t="str">
            <v>町名</v>
          </cell>
          <cell r="I5349">
            <v>36000</v>
          </cell>
          <cell r="J5349" t="str">
            <v>沼代新町</v>
          </cell>
          <cell r="K5349"/>
          <cell r="L5349"/>
          <cell r="M5349">
            <v>34</v>
          </cell>
          <cell r="N5349">
            <v>8</v>
          </cell>
          <cell r="O5349">
            <v>1</v>
          </cell>
          <cell r="P5349">
            <v>6</v>
          </cell>
          <cell r="Q5349">
            <v>0</v>
          </cell>
          <cell r="R5349">
            <v>14</v>
          </cell>
          <cell r="S5349">
            <v>1</v>
          </cell>
          <cell r="T5349">
            <v>1</v>
          </cell>
        </row>
        <row r="5350">
          <cell r="A5350" t="str">
            <v>沼代新町35</v>
          </cell>
          <cell r="B5350" t="str">
            <v>36000沼代新町35</v>
          </cell>
          <cell r="C5350">
            <v>48</v>
          </cell>
          <cell r="D5350" t="str">
            <v>町名別・年齢別人口調べ</v>
          </cell>
          <cell r="E5350" t="str">
            <v>令和 6年 3月 1日</v>
          </cell>
          <cell r="F5350">
            <v>48</v>
          </cell>
          <cell r="G5350" t="str">
            <v>令和 6年 2月29日　現在</v>
          </cell>
          <cell r="H5350" t="str">
            <v>町名</v>
          </cell>
          <cell r="I5350">
            <v>36000</v>
          </cell>
          <cell r="J5350" t="str">
            <v>沼代新町</v>
          </cell>
          <cell r="K5350"/>
          <cell r="L5350"/>
          <cell r="M5350">
            <v>35</v>
          </cell>
          <cell r="N5350">
            <v>8</v>
          </cell>
          <cell r="O5350">
            <v>0</v>
          </cell>
          <cell r="P5350">
            <v>4</v>
          </cell>
          <cell r="Q5350">
            <v>0</v>
          </cell>
          <cell r="R5350">
            <v>12</v>
          </cell>
          <cell r="S5350">
            <v>0</v>
          </cell>
          <cell r="T5350">
            <v>1</v>
          </cell>
        </row>
        <row r="5351">
          <cell r="A5351" t="str">
            <v>沼代新町36</v>
          </cell>
          <cell r="B5351" t="str">
            <v>36000沼代新町36</v>
          </cell>
          <cell r="C5351">
            <v>48</v>
          </cell>
          <cell r="D5351" t="str">
            <v>町名別・年齢別人口調べ</v>
          </cell>
          <cell r="E5351" t="str">
            <v>令和 6年 3月 1日</v>
          </cell>
          <cell r="F5351">
            <v>48</v>
          </cell>
          <cell r="G5351" t="str">
            <v>令和 6年 2月29日　現在</v>
          </cell>
          <cell r="H5351" t="str">
            <v>町名</v>
          </cell>
          <cell r="I5351">
            <v>36000</v>
          </cell>
          <cell r="J5351" t="str">
            <v>沼代新町</v>
          </cell>
          <cell r="K5351"/>
          <cell r="L5351"/>
          <cell r="M5351">
            <v>36</v>
          </cell>
          <cell r="N5351">
            <v>7</v>
          </cell>
          <cell r="O5351">
            <v>0</v>
          </cell>
          <cell r="P5351">
            <v>7</v>
          </cell>
          <cell r="Q5351">
            <v>0</v>
          </cell>
          <cell r="R5351">
            <v>14</v>
          </cell>
          <cell r="S5351">
            <v>0</v>
          </cell>
          <cell r="T5351">
            <v>1</v>
          </cell>
        </row>
        <row r="5352">
          <cell r="A5352" t="str">
            <v>沼代新町37</v>
          </cell>
          <cell r="B5352" t="str">
            <v>36000沼代新町37</v>
          </cell>
          <cell r="C5352">
            <v>48</v>
          </cell>
          <cell r="D5352" t="str">
            <v>町名別・年齢別人口調べ</v>
          </cell>
          <cell r="E5352" t="str">
            <v>令和 6年 3月 1日</v>
          </cell>
          <cell r="F5352">
            <v>48</v>
          </cell>
          <cell r="G5352" t="str">
            <v>令和 6年 2月29日　現在</v>
          </cell>
          <cell r="H5352" t="str">
            <v>町名</v>
          </cell>
          <cell r="I5352">
            <v>36000</v>
          </cell>
          <cell r="J5352" t="str">
            <v>沼代新町</v>
          </cell>
          <cell r="K5352"/>
          <cell r="L5352"/>
          <cell r="M5352">
            <v>37</v>
          </cell>
          <cell r="N5352">
            <v>3</v>
          </cell>
          <cell r="O5352">
            <v>1</v>
          </cell>
          <cell r="P5352">
            <v>7</v>
          </cell>
          <cell r="Q5352">
            <v>1</v>
          </cell>
          <cell r="R5352">
            <v>10</v>
          </cell>
          <cell r="S5352">
            <v>2</v>
          </cell>
          <cell r="T5352">
            <v>1</v>
          </cell>
        </row>
        <row r="5353">
          <cell r="A5353" t="str">
            <v>沼代新町38</v>
          </cell>
          <cell r="B5353" t="str">
            <v>36000沼代新町38</v>
          </cell>
          <cell r="C5353">
            <v>48</v>
          </cell>
          <cell r="D5353" t="str">
            <v>町名別・年齢別人口調べ</v>
          </cell>
          <cell r="E5353" t="str">
            <v>令和 6年 3月 1日</v>
          </cell>
          <cell r="F5353">
            <v>48</v>
          </cell>
          <cell r="G5353" t="str">
            <v>令和 6年 2月29日　現在</v>
          </cell>
          <cell r="H5353" t="str">
            <v>町名</v>
          </cell>
          <cell r="I5353">
            <v>36000</v>
          </cell>
          <cell r="J5353" t="str">
            <v>沼代新町</v>
          </cell>
          <cell r="K5353"/>
          <cell r="L5353"/>
          <cell r="M5353">
            <v>38</v>
          </cell>
          <cell r="N5353">
            <v>4</v>
          </cell>
          <cell r="O5353">
            <v>0</v>
          </cell>
          <cell r="P5353">
            <v>5</v>
          </cell>
          <cell r="Q5353">
            <v>0</v>
          </cell>
          <cell r="R5353">
            <v>9</v>
          </cell>
          <cell r="S5353">
            <v>0</v>
          </cell>
          <cell r="T5353">
            <v>1</v>
          </cell>
        </row>
        <row r="5354">
          <cell r="A5354" t="str">
            <v>沼代新町39</v>
          </cell>
          <cell r="B5354" t="str">
            <v>36000沼代新町39</v>
          </cell>
          <cell r="C5354">
            <v>48</v>
          </cell>
          <cell r="D5354" t="str">
            <v>町名別・年齢別人口調べ</v>
          </cell>
          <cell r="E5354" t="str">
            <v>令和 6年 3月 1日</v>
          </cell>
          <cell r="F5354">
            <v>48</v>
          </cell>
          <cell r="G5354" t="str">
            <v>令和 6年 2月29日　現在</v>
          </cell>
          <cell r="H5354" t="str">
            <v>町名</v>
          </cell>
          <cell r="I5354">
            <v>36000</v>
          </cell>
          <cell r="J5354" t="str">
            <v>沼代新町</v>
          </cell>
          <cell r="K5354"/>
          <cell r="L5354"/>
          <cell r="M5354">
            <v>39</v>
          </cell>
          <cell r="N5354">
            <v>11</v>
          </cell>
          <cell r="O5354">
            <v>1</v>
          </cell>
          <cell r="P5354">
            <v>7</v>
          </cell>
          <cell r="Q5354">
            <v>1</v>
          </cell>
          <cell r="R5354">
            <v>18</v>
          </cell>
          <cell r="S5354">
            <v>2</v>
          </cell>
          <cell r="T5354">
            <v>1</v>
          </cell>
        </row>
        <row r="5355">
          <cell r="A5355" t="str">
            <v>沼代新町40</v>
          </cell>
          <cell r="B5355" t="str">
            <v>36000沼代新町40</v>
          </cell>
          <cell r="C5355">
            <v>48</v>
          </cell>
          <cell r="D5355" t="str">
            <v>町名別・年齢別人口調べ</v>
          </cell>
          <cell r="E5355" t="str">
            <v>令和 6年 3月 1日</v>
          </cell>
          <cell r="F5355">
            <v>48</v>
          </cell>
          <cell r="G5355" t="str">
            <v>令和 6年 2月29日　現在</v>
          </cell>
          <cell r="H5355" t="str">
            <v>町名</v>
          </cell>
          <cell r="I5355">
            <v>36000</v>
          </cell>
          <cell r="J5355" t="str">
            <v>沼代新町</v>
          </cell>
          <cell r="K5355"/>
          <cell r="L5355"/>
          <cell r="M5355">
            <v>40</v>
          </cell>
          <cell r="N5355">
            <v>10</v>
          </cell>
          <cell r="O5355">
            <v>0</v>
          </cell>
          <cell r="P5355">
            <v>8</v>
          </cell>
          <cell r="Q5355">
            <v>0</v>
          </cell>
          <cell r="R5355">
            <v>18</v>
          </cell>
          <cell r="S5355">
            <v>0</v>
          </cell>
          <cell r="T5355">
            <v>1</v>
          </cell>
        </row>
        <row r="5356">
          <cell r="A5356" t="str">
            <v>沼代新町41</v>
          </cell>
          <cell r="B5356" t="str">
            <v>36000沼代新町41</v>
          </cell>
          <cell r="C5356">
            <v>48</v>
          </cell>
          <cell r="D5356" t="str">
            <v>町名別・年齢別人口調べ</v>
          </cell>
          <cell r="E5356" t="str">
            <v>令和 6年 3月 1日</v>
          </cell>
          <cell r="F5356">
            <v>48</v>
          </cell>
          <cell r="G5356" t="str">
            <v>令和 6年 2月29日　現在</v>
          </cell>
          <cell r="H5356" t="str">
            <v>町名</v>
          </cell>
          <cell r="I5356">
            <v>36000</v>
          </cell>
          <cell r="J5356" t="str">
            <v>沼代新町</v>
          </cell>
          <cell r="K5356"/>
          <cell r="L5356"/>
          <cell r="M5356">
            <v>41</v>
          </cell>
          <cell r="N5356">
            <v>7</v>
          </cell>
          <cell r="O5356">
            <v>0</v>
          </cell>
          <cell r="P5356">
            <v>8</v>
          </cell>
          <cell r="Q5356">
            <v>0</v>
          </cell>
          <cell r="R5356">
            <v>15</v>
          </cell>
          <cell r="S5356">
            <v>0</v>
          </cell>
          <cell r="T5356">
            <v>1</v>
          </cell>
        </row>
        <row r="5357">
          <cell r="A5357" t="str">
            <v>沼代新町42</v>
          </cell>
          <cell r="B5357" t="str">
            <v>36000沼代新町42</v>
          </cell>
          <cell r="C5357">
            <v>48</v>
          </cell>
          <cell r="D5357" t="str">
            <v>町名別・年齢別人口調べ</v>
          </cell>
          <cell r="E5357" t="str">
            <v>令和 6年 3月 1日</v>
          </cell>
          <cell r="F5357">
            <v>48</v>
          </cell>
          <cell r="G5357" t="str">
            <v>令和 6年 2月29日　現在</v>
          </cell>
          <cell r="H5357" t="str">
            <v>町名</v>
          </cell>
          <cell r="I5357">
            <v>36000</v>
          </cell>
          <cell r="J5357" t="str">
            <v>沼代新町</v>
          </cell>
          <cell r="K5357"/>
          <cell r="L5357"/>
          <cell r="M5357">
            <v>42</v>
          </cell>
          <cell r="N5357">
            <v>8</v>
          </cell>
          <cell r="O5357">
            <v>0</v>
          </cell>
          <cell r="P5357">
            <v>6</v>
          </cell>
          <cell r="Q5357">
            <v>1</v>
          </cell>
          <cell r="R5357">
            <v>14</v>
          </cell>
          <cell r="S5357">
            <v>1</v>
          </cell>
          <cell r="T5357">
            <v>1</v>
          </cell>
        </row>
        <row r="5358">
          <cell r="A5358" t="str">
            <v>沼代新町43</v>
          </cell>
          <cell r="B5358" t="str">
            <v>36000沼代新町43</v>
          </cell>
          <cell r="C5358">
            <v>48</v>
          </cell>
          <cell r="D5358" t="str">
            <v>町名別・年齢別人口調べ</v>
          </cell>
          <cell r="E5358" t="str">
            <v>令和 6年 3月 1日</v>
          </cell>
          <cell r="F5358">
            <v>48</v>
          </cell>
          <cell r="G5358" t="str">
            <v>令和 6年 2月29日　現在</v>
          </cell>
          <cell r="H5358" t="str">
            <v>町名</v>
          </cell>
          <cell r="I5358">
            <v>36000</v>
          </cell>
          <cell r="J5358" t="str">
            <v>沼代新町</v>
          </cell>
          <cell r="K5358"/>
          <cell r="L5358"/>
          <cell r="M5358">
            <v>43</v>
          </cell>
          <cell r="N5358">
            <v>8</v>
          </cell>
          <cell r="O5358">
            <v>0</v>
          </cell>
          <cell r="P5358">
            <v>10</v>
          </cell>
          <cell r="Q5358">
            <v>0</v>
          </cell>
          <cell r="R5358">
            <v>18</v>
          </cell>
          <cell r="S5358">
            <v>0</v>
          </cell>
          <cell r="T5358">
            <v>1</v>
          </cell>
        </row>
        <row r="5359">
          <cell r="A5359" t="str">
            <v>沼代新町44</v>
          </cell>
          <cell r="B5359" t="str">
            <v>36000沼代新町44</v>
          </cell>
          <cell r="C5359">
            <v>48</v>
          </cell>
          <cell r="D5359" t="str">
            <v>町名別・年齢別人口調べ</v>
          </cell>
          <cell r="E5359" t="str">
            <v>令和 6年 3月 1日</v>
          </cell>
          <cell r="F5359">
            <v>48</v>
          </cell>
          <cell r="G5359" t="str">
            <v>令和 6年 2月29日　現在</v>
          </cell>
          <cell r="H5359" t="str">
            <v>町名</v>
          </cell>
          <cell r="I5359">
            <v>36000</v>
          </cell>
          <cell r="J5359" t="str">
            <v>沼代新町</v>
          </cell>
          <cell r="K5359"/>
          <cell r="L5359"/>
          <cell r="M5359">
            <v>44</v>
          </cell>
          <cell r="N5359">
            <v>7</v>
          </cell>
          <cell r="O5359">
            <v>0</v>
          </cell>
          <cell r="P5359">
            <v>9</v>
          </cell>
          <cell r="Q5359">
            <v>1</v>
          </cell>
          <cell r="R5359">
            <v>16</v>
          </cell>
          <cell r="S5359">
            <v>1</v>
          </cell>
          <cell r="T5359">
            <v>1</v>
          </cell>
        </row>
        <row r="5360">
          <cell r="A5360" t="str">
            <v>沼代新町45</v>
          </cell>
          <cell r="B5360" t="str">
            <v>36000沼代新町45</v>
          </cell>
          <cell r="C5360">
            <v>48</v>
          </cell>
          <cell r="D5360" t="str">
            <v>町名別・年齢別人口調べ</v>
          </cell>
          <cell r="E5360" t="str">
            <v>令和 6年 3月 1日</v>
          </cell>
          <cell r="F5360">
            <v>48</v>
          </cell>
          <cell r="G5360" t="str">
            <v>令和 6年 2月29日　現在</v>
          </cell>
          <cell r="H5360" t="str">
            <v>町名</v>
          </cell>
          <cell r="I5360">
            <v>36000</v>
          </cell>
          <cell r="J5360" t="str">
            <v>沼代新町</v>
          </cell>
          <cell r="K5360"/>
          <cell r="L5360"/>
          <cell r="M5360">
            <v>45</v>
          </cell>
          <cell r="N5360">
            <v>9</v>
          </cell>
          <cell r="O5360">
            <v>0</v>
          </cell>
          <cell r="P5360">
            <v>6</v>
          </cell>
          <cell r="Q5360">
            <v>0</v>
          </cell>
          <cell r="R5360">
            <v>15</v>
          </cell>
          <cell r="S5360">
            <v>0</v>
          </cell>
          <cell r="T5360">
            <v>1</v>
          </cell>
        </row>
        <row r="5361">
          <cell r="A5361" t="str">
            <v>沼代新町46</v>
          </cell>
          <cell r="B5361" t="str">
            <v>36000沼代新町46</v>
          </cell>
          <cell r="C5361">
            <v>48</v>
          </cell>
          <cell r="D5361" t="str">
            <v>町名別・年齢別人口調べ</v>
          </cell>
          <cell r="E5361" t="str">
            <v>令和 6年 3月 1日</v>
          </cell>
          <cell r="F5361">
            <v>48</v>
          </cell>
          <cell r="G5361" t="str">
            <v>令和 6年 2月29日　現在</v>
          </cell>
          <cell r="H5361" t="str">
            <v>町名</v>
          </cell>
          <cell r="I5361">
            <v>36000</v>
          </cell>
          <cell r="J5361" t="str">
            <v>沼代新町</v>
          </cell>
          <cell r="K5361"/>
          <cell r="L5361"/>
          <cell r="M5361">
            <v>46</v>
          </cell>
          <cell r="N5361">
            <v>7</v>
          </cell>
          <cell r="O5361">
            <v>0</v>
          </cell>
          <cell r="P5361">
            <v>3</v>
          </cell>
          <cell r="Q5361">
            <v>0</v>
          </cell>
          <cell r="R5361">
            <v>10</v>
          </cell>
          <cell r="S5361">
            <v>0</v>
          </cell>
          <cell r="T5361">
            <v>1</v>
          </cell>
        </row>
        <row r="5362">
          <cell r="A5362" t="str">
            <v>沼代新町47</v>
          </cell>
          <cell r="B5362" t="str">
            <v>36000沼代新町47</v>
          </cell>
          <cell r="C5362">
            <v>48</v>
          </cell>
          <cell r="D5362" t="str">
            <v>町名別・年齢別人口調べ</v>
          </cell>
          <cell r="E5362" t="str">
            <v>令和 6年 3月 1日</v>
          </cell>
          <cell r="F5362">
            <v>48</v>
          </cell>
          <cell r="G5362" t="str">
            <v>令和 6年 2月29日　現在</v>
          </cell>
          <cell r="H5362" t="str">
            <v>町名</v>
          </cell>
          <cell r="I5362">
            <v>36000</v>
          </cell>
          <cell r="J5362" t="str">
            <v>沼代新町</v>
          </cell>
          <cell r="K5362"/>
          <cell r="L5362"/>
          <cell r="M5362">
            <v>47</v>
          </cell>
          <cell r="N5362">
            <v>13</v>
          </cell>
          <cell r="O5362">
            <v>0</v>
          </cell>
          <cell r="P5362">
            <v>10</v>
          </cell>
          <cell r="Q5362">
            <v>0</v>
          </cell>
          <cell r="R5362">
            <v>23</v>
          </cell>
          <cell r="S5362">
            <v>0</v>
          </cell>
          <cell r="T5362">
            <v>1</v>
          </cell>
        </row>
        <row r="5363">
          <cell r="A5363" t="str">
            <v>沼代新町48</v>
          </cell>
          <cell r="B5363" t="str">
            <v>36000沼代新町48</v>
          </cell>
          <cell r="C5363">
            <v>48</v>
          </cell>
          <cell r="D5363" t="str">
            <v>町名別・年齢別人口調べ</v>
          </cell>
          <cell r="E5363" t="str">
            <v>令和 6年 3月 1日</v>
          </cell>
          <cell r="F5363">
            <v>48</v>
          </cell>
          <cell r="G5363" t="str">
            <v>令和 6年 2月29日　現在</v>
          </cell>
          <cell r="H5363" t="str">
            <v>町名</v>
          </cell>
          <cell r="I5363">
            <v>36000</v>
          </cell>
          <cell r="J5363" t="str">
            <v>沼代新町</v>
          </cell>
          <cell r="K5363"/>
          <cell r="L5363"/>
          <cell r="M5363">
            <v>48</v>
          </cell>
          <cell r="N5363">
            <v>10</v>
          </cell>
          <cell r="O5363">
            <v>0</v>
          </cell>
          <cell r="P5363">
            <v>9</v>
          </cell>
          <cell r="Q5363">
            <v>0</v>
          </cell>
          <cell r="R5363">
            <v>19</v>
          </cell>
          <cell r="S5363">
            <v>0</v>
          </cell>
          <cell r="T5363">
            <v>1</v>
          </cell>
        </row>
        <row r="5364">
          <cell r="A5364" t="str">
            <v>沼代新町49</v>
          </cell>
          <cell r="B5364" t="str">
            <v>36000沼代新町49</v>
          </cell>
          <cell r="C5364">
            <v>48</v>
          </cell>
          <cell r="D5364" t="str">
            <v>町名別・年齢別人口調べ</v>
          </cell>
          <cell r="E5364" t="str">
            <v>令和 6年 3月 1日</v>
          </cell>
          <cell r="F5364">
            <v>48</v>
          </cell>
          <cell r="G5364" t="str">
            <v>令和 6年 2月29日　現在</v>
          </cell>
          <cell r="H5364" t="str">
            <v>町名</v>
          </cell>
          <cell r="I5364">
            <v>36000</v>
          </cell>
          <cell r="J5364" t="str">
            <v>沼代新町</v>
          </cell>
          <cell r="K5364"/>
          <cell r="L5364"/>
          <cell r="M5364">
            <v>49</v>
          </cell>
          <cell r="N5364">
            <v>9</v>
          </cell>
          <cell r="O5364">
            <v>0</v>
          </cell>
          <cell r="P5364">
            <v>13</v>
          </cell>
          <cell r="Q5364">
            <v>0</v>
          </cell>
          <cell r="R5364">
            <v>22</v>
          </cell>
          <cell r="S5364">
            <v>0</v>
          </cell>
          <cell r="T5364">
            <v>1</v>
          </cell>
        </row>
        <row r="5365">
          <cell r="A5365" t="str">
            <v>沼代新町50</v>
          </cell>
          <cell r="B5365" t="str">
            <v>36000沼代新町50</v>
          </cell>
          <cell r="C5365">
            <v>48</v>
          </cell>
          <cell r="D5365" t="str">
            <v>町名別・年齢別人口調べ</v>
          </cell>
          <cell r="E5365" t="str">
            <v>令和 6年 3月 1日</v>
          </cell>
          <cell r="F5365">
            <v>48</v>
          </cell>
          <cell r="G5365" t="str">
            <v>令和 6年 2月29日　現在</v>
          </cell>
          <cell r="H5365" t="str">
            <v>町名</v>
          </cell>
          <cell r="I5365">
            <v>36000</v>
          </cell>
          <cell r="J5365" t="str">
            <v>沼代新町</v>
          </cell>
          <cell r="K5365"/>
          <cell r="L5365"/>
          <cell r="M5365">
            <v>50</v>
          </cell>
          <cell r="N5365">
            <v>4</v>
          </cell>
          <cell r="O5365">
            <v>0</v>
          </cell>
          <cell r="P5365">
            <v>5</v>
          </cell>
          <cell r="Q5365">
            <v>0</v>
          </cell>
          <cell r="R5365">
            <v>9</v>
          </cell>
          <cell r="S5365">
            <v>0</v>
          </cell>
          <cell r="T5365">
            <v>1</v>
          </cell>
        </row>
        <row r="5366">
          <cell r="A5366" t="str">
            <v>沼代新町51</v>
          </cell>
          <cell r="B5366" t="str">
            <v>36000沼代新町51</v>
          </cell>
          <cell r="C5366">
            <v>48</v>
          </cell>
          <cell r="D5366" t="str">
            <v>町名別・年齢別人口調べ</v>
          </cell>
          <cell r="E5366" t="str">
            <v>令和 6年 3月 1日</v>
          </cell>
          <cell r="F5366">
            <v>48</v>
          </cell>
          <cell r="G5366" t="str">
            <v>令和 6年 2月29日　現在</v>
          </cell>
          <cell r="H5366" t="str">
            <v>町名</v>
          </cell>
          <cell r="I5366">
            <v>36000</v>
          </cell>
          <cell r="J5366" t="str">
            <v>沼代新町</v>
          </cell>
          <cell r="K5366"/>
          <cell r="L5366"/>
          <cell r="M5366">
            <v>51</v>
          </cell>
          <cell r="N5366">
            <v>8</v>
          </cell>
          <cell r="O5366">
            <v>0</v>
          </cell>
          <cell r="P5366">
            <v>10</v>
          </cell>
          <cell r="Q5366">
            <v>0</v>
          </cell>
          <cell r="R5366">
            <v>18</v>
          </cell>
          <cell r="S5366">
            <v>0</v>
          </cell>
          <cell r="T5366">
            <v>1</v>
          </cell>
        </row>
        <row r="5367">
          <cell r="A5367" t="str">
            <v>沼代新町52</v>
          </cell>
          <cell r="B5367" t="str">
            <v>36000沼代新町52</v>
          </cell>
          <cell r="C5367">
            <v>48</v>
          </cell>
          <cell r="D5367" t="str">
            <v>町名別・年齢別人口調べ</v>
          </cell>
          <cell r="E5367" t="str">
            <v>令和 6年 3月 1日</v>
          </cell>
          <cell r="F5367">
            <v>48</v>
          </cell>
          <cell r="G5367" t="str">
            <v>令和 6年 2月29日　現在</v>
          </cell>
          <cell r="H5367" t="str">
            <v>町名</v>
          </cell>
          <cell r="I5367">
            <v>36000</v>
          </cell>
          <cell r="J5367" t="str">
            <v>沼代新町</v>
          </cell>
          <cell r="K5367"/>
          <cell r="L5367"/>
          <cell r="M5367">
            <v>52</v>
          </cell>
          <cell r="N5367">
            <v>13</v>
          </cell>
          <cell r="O5367">
            <v>0</v>
          </cell>
          <cell r="P5367">
            <v>13</v>
          </cell>
          <cell r="Q5367">
            <v>0</v>
          </cell>
          <cell r="R5367">
            <v>26</v>
          </cell>
          <cell r="S5367">
            <v>0</v>
          </cell>
          <cell r="T5367">
            <v>1</v>
          </cell>
        </row>
        <row r="5368">
          <cell r="A5368" t="str">
            <v>沼代新町53</v>
          </cell>
          <cell r="B5368" t="str">
            <v>36000沼代新町53</v>
          </cell>
          <cell r="C5368">
            <v>48</v>
          </cell>
          <cell r="D5368" t="str">
            <v>町名別・年齢別人口調べ</v>
          </cell>
          <cell r="E5368" t="str">
            <v>令和 6年 3月 1日</v>
          </cell>
          <cell r="F5368">
            <v>48</v>
          </cell>
          <cell r="G5368" t="str">
            <v>令和 6年 2月29日　現在</v>
          </cell>
          <cell r="H5368" t="str">
            <v>町名</v>
          </cell>
          <cell r="I5368">
            <v>36000</v>
          </cell>
          <cell r="J5368" t="str">
            <v>沼代新町</v>
          </cell>
          <cell r="K5368"/>
          <cell r="L5368"/>
          <cell r="M5368">
            <v>53</v>
          </cell>
          <cell r="N5368">
            <v>20</v>
          </cell>
          <cell r="O5368">
            <v>0</v>
          </cell>
          <cell r="P5368">
            <v>15</v>
          </cell>
          <cell r="Q5368">
            <v>0</v>
          </cell>
          <cell r="R5368">
            <v>35</v>
          </cell>
          <cell r="S5368">
            <v>0</v>
          </cell>
          <cell r="T5368">
            <v>1</v>
          </cell>
        </row>
        <row r="5369">
          <cell r="A5369" t="str">
            <v>沼代新町54</v>
          </cell>
          <cell r="B5369" t="str">
            <v>36000沼代新町54</v>
          </cell>
          <cell r="C5369">
            <v>48</v>
          </cell>
          <cell r="D5369" t="str">
            <v>町名別・年齢別人口調べ</v>
          </cell>
          <cell r="E5369" t="str">
            <v>令和 6年 3月 1日</v>
          </cell>
          <cell r="F5369">
            <v>48</v>
          </cell>
          <cell r="G5369" t="str">
            <v>令和 6年 2月29日　現在</v>
          </cell>
          <cell r="H5369" t="str">
            <v>町名</v>
          </cell>
          <cell r="I5369">
            <v>36000</v>
          </cell>
          <cell r="J5369" t="str">
            <v>沼代新町</v>
          </cell>
          <cell r="K5369"/>
          <cell r="L5369"/>
          <cell r="M5369">
            <v>54</v>
          </cell>
          <cell r="N5369">
            <v>16</v>
          </cell>
          <cell r="O5369">
            <v>0</v>
          </cell>
          <cell r="P5369">
            <v>14</v>
          </cell>
          <cell r="Q5369">
            <v>0</v>
          </cell>
          <cell r="R5369">
            <v>30</v>
          </cell>
          <cell r="S5369">
            <v>0</v>
          </cell>
          <cell r="T5369">
            <v>1</v>
          </cell>
        </row>
        <row r="5370">
          <cell r="A5370" t="str">
            <v>沼代新町55</v>
          </cell>
          <cell r="B5370" t="str">
            <v>36000沼代新町55</v>
          </cell>
          <cell r="C5370">
            <v>48</v>
          </cell>
          <cell r="D5370" t="str">
            <v>町名別・年齢別人口調べ</v>
          </cell>
          <cell r="E5370" t="str">
            <v>令和 6年 3月 1日</v>
          </cell>
          <cell r="F5370">
            <v>48</v>
          </cell>
          <cell r="G5370" t="str">
            <v>令和 6年 2月29日　現在</v>
          </cell>
          <cell r="H5370" t="str">
            <v>町名</v>
          </cell>
          <cell r="I5370">
            <v>36000</v>
          </cell>
          <cell r="J5370" t="str">
            <v>沼代新町</v>
          </cell>
          <cell r="K5370"/>
          <cell r="L5370"/>
          <cell r="M5370">
            <v>55</v>
          </cell>
          <cell r="N5370">
            <v>16</v>
          </cell>
          <cell r="O5370">
            <v>0</v>
          </cell>
          <cell r="P5370">
            <v>13</v>
          </cell>
          <cell r="Q5370">
            <v>1</v>
          </cell>
          <cell r="R5370">
            <v>29</v>
          </cell>
          <cell r="S5370">
            <v>1</v>
          </cell>
          <cell r="T5370">
            <v>1</v>
          </cell>
        </row>
        <row r="5371">
          <cell r="A5371" t="str">
            <v>沼代新町56</v>
          </cell>
          <cell r="B5371" t="str">
            <v>36000沼代新町56</v>
          </cell>
          <cell r="C5371">
            <v>48</v>
          </cell>
          <cell r="D5371" t="str">
            <v>町名別・年齢別人口調べ</v>
          </cell>
          <cell r="E5371" t="str">
            <v>令和 6年 3月 1日</v>
          </cell>
          <cell r="F5371">
            <v>48</v>
          </cell>
          <cell r="G5371" t="str">
            <v>令和 6年 2月29日　現在</v>
          </cell>
          <cell r="H5371" t="str">
            <v>町名</v>
          </cell>
          <cell r="I5371">
            <v>36000</v>
          </cell>
          <cell r="J5371" t="str">
            <v>沼代新町</v>
          </cell>
          <cell r="K5371"/>
          <cell r="L5371"/>
          <cell r="M5371">
            <v>56</v>
          </cell>
          <cell r="N5371">
            <v>9</v>
          </cell>
          <cell r="O5371">
            <v>0</v>
          </cell>
          <cell r="P5371">
            <v>17</v>
          </cell>
          <cell r="Q5371">
            <v>0</v>
          </cell>
          <cell r="R5371">
            <v>26</v>
          </cell>
          <cell r="S5371">
            <v>0</v>
          </cell>
          <cell r="T5371">
            <v>1</v>
          </cell>
        </row>
        <row r="5372">
          <cell r="A5372" t="str">
            <v>沼代新町57</v>
          </cell>
          <cell r="B5372" t="str">
            <v>36000沼代新町57</v>
          </cell>
          <cell r="C5372">
            <v>48</v>
          </cell>
          <cell r="D5372" t="str">
            <v>町名別・年齢別人口調べ</v>
          </cell>
          <cell r="E5372" t="str">
            <v>令和 6年 3月 1日</v>
          </cell>
          <cell r="F5372">
            <v>48</v>
          </cell>
          <cell r="G5372" t="str">
            <v>令和 6年 2月29日　現在</v>
          </cell>
          <cell r="H5372" t="str">
            <v>町名</v>
          </cell>
          <cell r="I5372">
            <v>36000</v>
          </cell>
          <cell r="J5372" t="str">
            <v>沼代新町</v>
          </cell>
          <cell r="K5372"/>
          <cell r="L5372"/>
          <cell r="M5372">
            <v>57</v>
          </cell>
          <cell r="N5372">
            <v>12</v>
          </cell>
          <cell r="O5372">
            <v>0</v>
          </cell>
          <cell r="P5372">
            <v>13</v>
          </cell>
          <cell r="Q5372">
            <v>0</v>
          </cell>
          <cell r="R5372">
            <v>25</v>
          </cell>
          <cell r="S5372">
            <v>0</v>
          </cell>
          <cell r="T5372">
            <v>1</v>
          </cell>
        </row>
        <row r="5373">
          <cell r="A5373" t="str">
            <v>沼代新町58</v>
          </cell>
          <cell r="B5373" t="str">
            <v>36000沼代新町58</v>
          </cell>
          <cell r="C5373">
            <v>48</v>
          </cell>
          <cell r="D5373" t="str">
            <v>町名別・年齢別人口調べ</v>
          </cell>
          <cell r="E5373" t="str">
            <v>令和 6年 3月 1日</v>
          </cell>
          <cell r="F5373">
            <v>48</v>
          </cell>
          <cell r="G5373" t="str">
            <v>令和 6年 2月29日　現在</v>
          </cell>
          <cell r="H5373" t="str">
            <v>町名</v>
          </cell>
          <cell r="I5373">
            <v>36000</v>
          </cell>
          <cell r="J5373" t="str">
            <v>沼代新町</v>
          </cell>
          <cell r="K5373"/>
          <cell r="L5373"/>
          <cell r="M5373">
            <v>58</v>
          </cell>
          <cell r="N5373">
            <v>7</v>
          </cell>
          <cell r="O5373">
            <v>0</v>
          </cell>
          <cell r="P5373">
            <v>9</v>
          </cell>
          <cell r="Q5373">
            <v>0</v>
          </cell>
          <cell r="R5373">
            <v>16</v>
          </cell>
          <cell r="S5373">
            <v>0</v>
          </cell>
          <cell r="T5373">
            <v>1</v>
          </cell>
        </row>
        <row r="5374">
          <cell r="A5374" t="str">
            <v>沼代新町59</v>
          </cell>
          <cell r="B5374" t="str">
            <v>36000沼代新町59</v>
          </cell>
          <cell r="C5374">
            <v>48</v>
          </cell>
          <cell r="D5374" t="str">
            <v>町名別・年齢別人口調べ</v>
          </cell>
          <cell r="E5374" t="str">
            <v>令和 6年 3月 1日</v>
          </cell>
          <cell r="F5374">
            <v>48</v>
          </cell>
          <cell r="G5374" t="str">
            <v>令和 6年 2月29日　現在</v>
          </cell>
          <cell r="H5374" t="str">
            <v>町名</v>
          </cell>
          <cell r="I5374">
            <v>36000</v>
          </cell>
          <cell r="J5374" t="str">
            <v>沼代新町</v>
          </cell>
          <cell r="K5374"/>
          <cell r="L5374"/>
          <cell r="M5374">
            <v>59</v>
          </cell>
          <cell r="N5374">
            <v>15</v>
          </cell>
          <cell r="O5374">
            <v>0</v>
          </cell>
          <cell r="P5374">
            <v>10</v>
          </cell>
          <cell r="Q5374">
            <v>0</v>
          </cell>
          <cell r="R5374">
            <v>25</v>
          </cell>
          <cell r="S5374">
            <v>0</v>
          </cell>
          <cell r="T5374">
            <v>1</v>
          </cell>
        </row>
        <row r="5375">
          <cell r="A5375" t="str">
            <v>沼代新町60</v>
          </cell>
          <cell r="B5375" t="str">
            <v>36000沼代新町60</v>
          </cell>
          <cell r="C5375">
            <v>48</v>
          </cell>
          <cell r="D5375" t="str">
            <v>町名別・年齢別人口調べ</v>
          </cell>
          <cell r="E5375" t="str">
            <v>令和 6年 3月 1日</v>
          </cell>
          <cell r="F5375">
            <v>48</v>
          </cell>
          <cell r="G5375" t="str">
            <v>令和 6年 2月29日　現在</v>
          </cell>
          <cell r="H5375" t="str">
            <v>町名</v>
          </cell>
          <cell r="I5375">
            <v>36000</v>
          </cell>
          <cell r="J5375" t="str">
            <v>沼代新町</v>
          </cell>
          <cell r="K5375"/>
          <cell r="L5375"/>
          <cell r="M5375">
            <v>60</v>
          </cell>
          <cell r="N5375">
            <v>11</v>
          </cell>
          <cell r="O5375">
            <v>0</v>
          </cell>
          <cell r="P5375">
            <v>14</v>
          </cell>
          <cell r="Q5375">
            <v>0</v>
          </cell>
          <cell r="R5375">
            <v>25</v>
          </cell>
          <cell r="S5375">
            <v>0</v>
          </cell>
          <cell r="T5375">
            <v>1</v>
          </cell>
        </row>
        <row r="5376">
          <cell r="A5376" t="str">
            <v>沼代新町61</v>
          </cell>
          <cell r="B5376" t="str">
            <v>36000沼代新町61</v>
          </cell>
          <cell r="C5376">
            <v>48</v>
          </cell>
          <cell r="D5376" t="str">
            <v>町名別・年齢別人口調べ</v>
          </cell>
          <cell r="E5376" t="str">
            <v>令和 6年 3月 1日</v>
          </cell>
          <cell r="F5376">
            <v>48</v>
          </cell>
          <cell r="G5376" t="str">
            <v>令和 6年 2月29日　現在</v>
          </cell>
          <cell r="H5376" t="str">
            <v>町名</v>
          </cell>
          <cell r="I5376">
            <v>36000</v>
          </cell>
          <cell r="J5376" t="str">
            <v>沼代新町</v>
          </cell>
          <cell r="K5376"/>
          <cell r="L5376"/>
          <cell r="M5376">
            <v>61</v>
          </cell>
          <cell r="N5376">
            <v>20</v>
          </cell>
          <cell r="O5376">
            <v>0</v>
          </cell>
          <cell r="P5376">
            <v>11</v>
          </cell>
          <cell r="Q5376">
            <v>1</v>
          </cell>
          <cell r="R5376">
            <v>31</v>
          </cell>
          <cell r="S5376">
            <v>1</v>
          </cell>
          <cell r="T5376">
            <v>1</v>
          </cell>
        </row>
        <row r="5377">
          <cell r="A5377" t="str">
            <v>沼代新町62</v>
          </cell>
          <cell r="B5377" t="str">
            <v>36000沼代新町62</v>
          </cell>
          <cell r="C5377">
            <v>48</v>
          </cell>
          <cell r="D5377" t="str">
            <v>町名別・年齢別人口調べ</v>
          </cell>
          <cell r="E5377" t="str">
            <v>令和 6年 3月 1日</v>
          </cell>
          <cell r="F5377">
            <v>48</v>
          </cell>
          <cell r="G5377" t="str">
            <v>令和 6年 2月29日　現在</v>
          </cell>
          <cell r="H5377" t="str">
            <v>町名</v>
          </cell>
          <cell r="I5377">
            <v>36000</v>
          </cell>
          <cell r="J5377" t="str">
            <v>沼代新町</v>
          </cell>
          <cell r="K5377"/>
          <cell r="L5377"/>
          <cell r="M5377">
            <v>62</v>
          </cell>
          <cell r="N5377">
            <v>9</v>
          </cell>
          <cell r="O5377">
            <v>0</v>
          </cell>
          <cell r="P5377">
            <v>15</v>
          </cell>
          <cell r="Q5377">
            <v>0</v>
          </cell>
          <cell r="R5377">
            <v>24</v>
          </cell>
          <cell r="S5377">
            <v>0</v>
          </cell>
          <cell r="T5377">
            <v>1</v>
          </cell>
        </row>
        <row r="5378">
          <cell r="A5378" t="str">
            <v>沼代新町63</v>
          </cell>
          <cell r="B5378" t="str">
            <v>36000沼代新町63</v>
          </cell>
          <cell r="C5378">
            <v>48</v>
          </cell>
          <cell r="D5378" t="str">
            <v>町名別・年齢別人口調べ</v>
          </cell>
          <cell r="E5378" t="str">
            <v>令和 6年 3月 1日</v>
          </cell>
          <cell r="F5378">
            <v>48</v>
          </cell>
          <cell r="G5378" t="str">
            <v>令和 6年 2月29日　現在</v>
          </cell>
          <cell r="H5378" t="str">
            <v>町名</v>
          </cell>
          <cell r="I5378">
            <v>36000</v>
          </cell>
          <cell r="J5378" t="str">
            <v>沼代新町</v>
          </cell>
          <cell r="K5378"/>
          <cell r="L5378"/>
          <cell r="M5378">
            <v>63</v>
          </cell>
          <cell r="N5378">
            <v>11</v>
          </cell>
          <cell r="O5378">
            <v>0</v>
          </cell>
          <cell r="P5378">
            <v>10</v>
          </cell>
          <cell r="Q5378">
            <v>1</v>
          </cell>
          <cell r="R5378">
            <v>21</v>
          </cell>
          <cell r="S5378">
            <v>1</v>
          </cell>
          <cell r="T5378">
            <v>1</v>
          </cell>
        </row>
        <row r="5379">
          <cell r="A5379" t="str">
            <v>沼代新町64</v>
          </cell>
          <cell r="B5379" t="str">
            <v>36000沼代新町64</v>
          </cell>
          <cell r="C5379">
            <v>48</v>
          </cell>
          <cell r="D5379" t="str">
            <v>町名別・年齢別人口調べ</v>
          </cell>
          <cell r="E5379" t="str">
            <v>令和 6年 3月 1日</v>
          </cell>
          <cell r="F5379">
            <v>48</v>
          </cell>
          <cell r="G5379" t="str">
            <v>令和 6年 2月29日　現在</v>
          </cell>
          <cell r="H5379" t="str">
            <v>町名</v>
          </cell>
          <cell r="I5379">
            <v>36000</v>
          </cell>
          <cell r="J5379" t="str">
            <v>沼代新町</v>
          </cell>
          <cell r="K5379"/>
          <cell r="L5379"/>
          <cell r="M5379">
            <v>64</v>
          </cell>
          <cell r="N5379">
            <v>8</v>
          </cell>
          <cell r="O5379">
            <v>0</v>
          </cell>
          <cell r="P5379">
            <v>13</v>
          </cell>
          <cell r="Q5379">
            <v>0</v>
          </cell>
          <cell r="R5379">
            <v>21</v>
          </cell>
          <cell r="S5379">
            <v>0</v>
          </cell>
          <cell r="T5379">
            <v>1</v>
          </cell>
        </row>
        <row r="5380">
          <cell r="A5380" t="str">
            <v>沼代新町65</v>
          </cell>
          <cell r="B5380" t="str">
            <v>36000沼代新町65</v>
          </cell>
          <cell r="C5380">
            <v>48</v>
          </cell>
          <cell r="D5380" t="str">
            <v>町名別・年齢別人口調べ</v>
          </cell>
          <cell r="E5380" t="str">
            <v>令和 6年 3月 1日</v>
          </cell>
          <cell r="F5380">
            <v>48</v>
          </cell>
          <cell r="G5380" t="str">
            <v>令和 6年 2月29日　現在</v>
          </cell>
          <cell r="H5380" t="str">
            <v>町名</v>
          </cell>
          <cell r="I5380">
            <v>36000</v>
          </cell>
          <cell r="J5380" t="str">
            <v>沼代新町</v>
          </cell>
          <cell r="K5380"/>
          <cell r="L5380"/>
          <cell r="M5380">
            <v>65</v>
          </cell>
          <cell r="N5380">
            <v>9</v>
          </cell>
          <cell r="O5380">
            <v>0</v>
          </cell>
          <cell r="P5380">
            <v>14</v>
          </cell>
          <cell r="Q5380">
            <v>0</v>
          </cell>
          <cell r="R5380">
            <v>23</v>
          </cell>
          <cell r="S5380">
            <v>0</v>
          </cell>
          <cell r="T5380">
            <v>1</v>
          </cell>
        </row>
        <row r="5381">
          <cell r="A5381" t="str">
            <v>沼代新町66</v>
          </cell>
          <cell r="B5381" t="str">
            <v>36000沼代新町66</v>
          </cell>
          <cell r="C5381">
            <v>48</v>
          </cell>
          <cell r="D5381" t="str">
            <v>町名別・年齢別人口調べ</v>
          </cell>
          <cell r="E5381" t="str">
            <v>令和 6年 3月 1日</v>
          </cell>
          <cell r="F5381">
            <v>48</v>
          </cell>
          <cell r="G5381" t="str">
            <v>令和 6年 2月29日　現在</v>
          </cell>
          <cell r="H5381" t="str">
            <v>町名</v>
          </cell>
          <cell r="I5381">
            <v>36000</v>
          </cell>
          <cell r="J5381" t="str">
            <v>沼代新町</v>
          </cell>
          <cell r="K5381"/>
          <cell r="L5381"/>
          <cell r="M5381">
            <v>66</v>
          </cell>
          <cell r="N5381">
            <v>10</v>
          </cell>
          <cell r="O5381">
            <v>0</v>
          </cell>
          <cell r="P5381">
            <v>9</v>
          </cell>
          <cell r="Q5381">
            <v>0</v>
          </cell>
          <cell r="R5381">
            <v>19</v>
          </cell>
          <cell r="S5381">
            <v>0</v>
          </cell>
          <cell r="T5381">
            <v>1</v>
          </cell>
        </row>
        <row r="5382">
          <cell r="A5382" t="str">
            <v>沼代新町67</v>
          </cell>
          <cell r="B5382" t="str">
            <v>36000沼代新町67</v>
          </cell>
          <cell r="C5382">
            <v>48</v>
          </cell>
          <cell r="D5382" t="str">
            <v>町名別・年齢別人口調べ</v>
          </cell>
          <cell r="E5382" t="str">
            <v>令和 6年 3月 1日</v>
          </cell>
          <cell r="F5382">
            <v>48</v>
          </cell>
          <cell r="G5382" t="str">
            <v>令和 6年 2月29日　現在</v>
          </cell>
          <cell r="H5382" t="str">
            <v>町名</v>
          </cell>
          <cell r="I5382">
            <v>36000</v>
          </cell>
          <cell r="J5382" t="str">
            <v>沼代新町</v>
          </cell>
          <cell r="K5382"/>
          <cell r="L5382"/>
          <cell r="M5382">
            <v>67</v>
          </cell>
          <cell r="N5382">
            <v>15</v>
          </cell>
          <cell r="O5382">
            <v>0</v>
          </cell>
          <cell r="P5382">
            <v>7</v>
          </cell>
          <cell r="Q5382">
            <v>0</v>
          </cell>
          <cell r="R5382">
            <v>22</v>
          </cell>
          <cell r="S5382">
            <v>0</v>
          </cell>
          <cell r="T5382">
            <v>1</v>
          </cell>
        </row>
        <row r="5383">
          <cell r="A5383" t="str">
            <v>沼代新町68</v>
          </cell>
          <cell r="B5383" t="str">
            <v>36000沼代新町68</v>
          </cell>
          <cell r="C5383">
            <v>48</v>
          </cell>
          <cell r="D5383" t="str">
            <v>町名別・年齢別人口調べ</v>
          </cell>
          <cell r="E5383" t="str">
            <v>令和 6年 3月 1日</v>
          </cell>
          <cell r="F5383">
            <v>48</v>
          </cell>
          <cell r="G5383" t="str">
            <v>令和 6年 2月29日　現在</v>
          </cell>
          <cell r="H5383" t="str">
            <v>町名</v>
          </cell>
          <cell r="I5383">
            <v>36000</v>
          </cell>
          <cell r="J5383" t="str">
            <v>沼代新町</v>
          </cell>
          <cell r="K5383"/>
          <cell r="L5383"/>
          <cell r="M5383">
            <v>68</v>
          </cell>
          <cell r="N5383">
            <v>6</v>
          </cell>
          <cell r="O5383">
            <v>0</v>
          </cell>
          <cell r="P5383">
            <v>5</v>
          </cell>
          <cell r="Q5383">
            <v>0</v>
          </cell>
          <cell r="R5383">
            <v>11</v>
          </cell>
          <cell r="S5383">
            <v>0</v>
          </cell>
          <cell r="T5383">
            <v>1</v>
          </cell>
        </row>
        <row r="5384">
          <cell r="A5384" t="str">
            <v>沼代新町69</v>
          </cell>
          <cell r="B5384" t="str">
            <v>36000沼代新町69</v>
          </cell>
          <cell r="C5384">
            <v>48</v>
          </cell>
          <cell r="D5384" t="str">
            <v>町名別・年齢別人口調べ</v>
          </cell>
          <cell r="E5384" t="str">
            <v>令和 6年 3月 1日</v>
          </cell>
          <cell r="F5384">
            <v>48</v>
          </cell>
          <cell r="G5384" t="str">
            <v>令和 6年 2月29日　現在</v>
          </cell>
          <cell r="H5384" t="str">
            <v>町名</v>
          </cell>
          <cell r="I5384">
            <v>36000</v>
          </cell>
          <cell r="J5384" t="str">
            <v>沼代新町</v>
          </cell>
          <cell r="K5384"/>
          <cell r="L5384"/>
          <cell r="M5384">
            <v>69</v>
          </cell>
          <cell r="N5384">
            <v>14</v>
          </cell>
          <cell r="O5384">
            <v>0</v>
          </cell>
          <cell r="P5384">
            <v>6</v>
          </cell>
          <cell r="Q5384">
            <v>0</v>
          </cell>
          <cell r="R5384">
            <v>20</v>
          </cell>
          <cell r="S5384">
            <v>0</v>
          </cell>
          <cell r="T5384">
            <v>1</v>
          </cell>
        </row>
        <row r="5385">
          <cell r="A5385" t="str">
            <v>沼代新町70</v>
          </cell>
          <cell r="B5385" t="str">
            <v>36000沼代新町70</v>
          </cell>
          <cell r="C5385">
            <v>48</v>
          </cell>
          <cell r="D5385" t="str">
            <v>町名別・年齢別人口調べ</v>
          </cell>
          <cell r="E5385" t="str">
            <v>令和 6年 3月 1日</v>
          </cell>
          <cell r="F5385">
            <v>48</v>
          </cell>
          <cell r="G5385" t="str">
            <v>令和 6年 2月29日　現在</v>
          </cell>
          <cell r="H5385" t="str">
            <v>町名</v>
          </cell>
          <cell r="I5385">
            <v>36000</v>
          </cell>
          <cell r="J5385" t="str">
            <v>沼代新町</v>
          </cell>
          <cell r="K5385"/>
          <cell r="L5385"/>
          <cell r="M5385">
            <v>70</v>
          </cell>
          <cell r="N5385">
            <v>8</v>
          </cell>
          <cell r="O5385">
            <v>0</v>
          </cell>
          <cell r="P5385">
            <v>14</v>
          </cell>
          <cell r="Q5385">
            <v>0</v>
          </cell>
          <cell r="R5385">
            <v>22</v>
          </cell>
          <cell r="S5385">
            <v>0</v>
          </cell>
          <cell r="T5385">
            <v>1</v>
          </cell>
        </row>
        <row r="5386">
          <cell r="A5386" t="str">
            <v>沼代新町71</v>
          </cell>
          <cell r="B5386" t="str">
            <v>36000沼代新町71</v>
          </cell>
          <cell r="C5386">
            <v>48</v>
          </cell>
          <cell r="D5386" t="str">
            <v>町名別・年齢別人口調べ</v>
          </cell>
          <cell r="E5386" t="str">
            <v>令和 6年 3月 1日</v>
          </cell>
          <cell r="F5386">
            <v>48</v>
          </cell>
          <cell r="G5386" t="str">
            <v>令和 6年 2月29日　現在</v>
          </cell>
          <cell r="H5386" t="str">
            <v>町名</v>
          </cell>
          <cell r="I5386">
            <v>36000</v>
          </cell>
          <cell r="J5386" t="str">
            <v>沼代新町</v>
          </cell>
          <cell r="K5386"/>
          <cell r="L5386"/>
          <cell r="M5386">
            <v>71</v>
          </cell>
          <cell r="N5386">
            <v>10</v>
          </cell>
          <cell r="O5386">
            <v>0</v>
          </cell>
          <cell r="P5386">
            <v>9</v>
          </cell>
          <cell r="Q5386">
            <v>0</v>
          </cell>
          <cell r="R5386">
            <v>19</v>
          </cell>
          <cell r="S5386">
            <v>0</v>
          </cell>
          <cell r="T5386">
            <v>1</v>
          </cell>
        </row>
        <row r="5387">
          <cell r="A5387" t="str">
            <v>沼代新町72</v>
          </cell>
          <cell r="B5387" t="str">
            <v>36000沼代新町72</v>
          </cell>
          <cell r="C5387">
            <v>48</v>
          </cell>
          <cell r="D5387" t="str">
            <v>町名別・年齢別人口調べ</v>
          </cell>
          <cell r="E5387" t="str">
            <v>令和 6年 3月 1日</v>
          </cell>
          <cell r="F5387">
            <v>48</v>
          </cell>
          <cell r="G5387" t="str">
            <v>令和 6年 2月29日　現在</v>
          </cell>
          <cell r="H5387" t="str">
            <v>町名</v>
          </cell>
          <cell r="I5387">
            <v>36000</v>
          </cell>
          <cell r="J5387" t="str">
            <v>沼代新町</v>
          </cell>
          <cell r="K5387"/>
          <cell r="L5387"/>
          <cell r="M5387">
            <v>72</v>
          </cell>
          <cell r="N5387">
            <v>13</v>
          </cell>
          <cell r="O5387">
            <v>0</v>
          </cell>
          <cell r="P5387">
            <v>14</v>
          </cell>
          <cell r="Q5387">
            <v>0</v>
          </cell>
          <cell r="R5387">
            <v>27</v>
          </cell>
          <cell r="S5387">
            <v>0</v>
          </cell>
          <cell r="T5387">
            <v>1</v>
          </cell>
        </row>
        <row r="5388">
          <cell r="A5388" t="str">
            <v>沼代新町73</v>
          </cell>
          <cell r="B5388" t="str">
            <v>36000沼代新町73</v>
          </cell>
          <cell r="C5388">
            <v>48</v>
          </cell>
          <cell r="D5388" t="str">
            <v>町名別・年齢別人口調べ</v>
          </cell>
          <cell r="E5388" t="str">
            <v>令和 6年 3月 1日</v>
          </cell>
          <cell r="F5388">
            <v>48</v>
          </cell>
          <cell r="G5388" t="str">
            <v>令和 6年 2月29日　現在</v>
          </cell>
          <cell r="H5388" t="str">
            <v>町名</v>
          </cell>
          <cell r="I5388">
            <v>36000</v>
          </cell>
          <cell r="J5388" t="str">
            <v>沼代新町</v>
          </cell>
          <cell r="K5388"/>
          <cell r="L5388"/>
          <cell r="M5388">
            <v>73</v>
          </cell>
          <cell r="N5388">
            <v>13</v>
          </cell>
          <cell r="O5388">
            <v>0</v>
          </cell>
          <cell r="P5388">
            <v>10</v>
          </cell>
          <cell r="Q5388">
            <v>0</v>
          </cell>
          <cell r="R5388">
            <v>23</v>
          </cell>
          <cell r="S5388">
            <v>0</v>
          </cell>
          <cell r="T5388">
            <v>1</v>
          </cell>
        </row>
        <row r="5389">
          <cell r="A5389" t="str">
            <v>沼代新町74</v>
          </cell>
          <cell r="B5389" t="str">
            <v>36000沼代新町74</v>
          </cell>
          <cell r="C5389">
            <v>48</v>
          </cell>
          <cell r="D5389" t="str">
            <v>町名別・年齢別人口調べ</v>
          </cell>
          <cell r="E5389" t="str">
            <v>令和 6年 3月 1日</v>
          </cell>
          <cell r="F5389">
            <v>48</v>
          </cell>
          <cell r="G5389" t="str">
            <v>令和 6年 2月29日　現在</v>
          </cell>
          <cell r="H5389" t="str">
            <v>町名</v>
          </cell>
          <cell r="I5389">
            <v>36000</v>
          </cell>
          <cell r="J5389" t="str">
            <v>沼代新町</v>
          </cell>
          <cell r="K5389"/>
          <cell r="L5389"/>
          <cell r="M5389">
            <v>74</v>
          </cell>
          <cell r="N5389">
            <v>10</v>
          </cell>
          <cell r="O5389">
            <v>0</v>
          </cell>
          <cell r="P5389">
            <v>12</v>
          </cell>
          <cell r="Q5389">
            <v>0</v>
          </cell>
          <cell r="R5389">
            <v>22</v>
          </cell>
          <cell r="S5389">
            <v>0</v>
          </cell>
          <cell r="T5389">
            <v>1</v>
          </cell>
        </row>
        <row r="5390">
          <cell r="A5390" t="str">
            <v>沼代新町75</v>
          </cell>
          <cell r="B5390" t="str">
            <v>36000沼代新町75</v>
          </cell>
          <cell r="C5390">
            <v>48</v>
          </cell>
          <cell r="D5390" t="str">
            <v>町名別・年齢別人口調べ</v>
          </cell>
          <cell r="E5390" t="str">
            <v>令和 6年 3月 1日</v>
          </cell>
          <cell r="F5390">
            <v>48</v>
          </cell>
          <cell r="G5390" t="str">
            <v>令和 6年 2月29日　現在</v>
          </cell>
          <cell r="H5390" t="str">
            <v>町名</v>
          </cell>
          <cell r="I5390">
            <v>36000</v>
          </cell>
          <cell r="J5390" t="str">
            <v>沼代新町</v>
          </cell>
          <cell r="K5390"/>
          <cell r="L5390"/>
          <cell r="M5390">
            <v>75</v>
          </cell>
          <cell r="N5390">
            <v>11</v>
          </cell>
          <cell r="O5390">
            <v>0</v>
          </cell>
          <cell r="P5390">
            <v>7</v>
          </cell>
          <cell r="Q5390">
            <v>0</v>
          </cell>
          <cell r="R5390">
            <v>18</v>
          </cell>
          <cell r="S5390">
            <v>0</v>
          </cell>
          <cell r="T5390">
            <v>1</v>
          </cell>
        </row>
        <row r="5391">
          <cell r="A5391" t="str">
            <v>沼代新町76</v>
          </cell>
          <cell r="B5391" t="str">
            <v>36000沼代新町76</v>
          </cell>
          <cell r="C5391">
            <v>48</v>
          </cell>
          <cell r="D5391" t="str">
            <v>町名別・年齢別人口調べ</v>
          </cell>
          <cell r="E5391" t="str">
            <v>令和 6年 3月 1日</v>
          </cell>
          <cell r="F5391">
            <v>48</v>
          </cell>
          <cell r="G5391" t="str">
            <v>令和 6年 2月29日　現在</v>
          </cell>
          <cell r="H5391" t="str">
            <v>町名</v>
          </cell>
          <cell r="I5391">
            <v>36000</v>
          </cell>
          <cell r="J5391" t="str">
            <v>沼代新町</v>
          </cell>
          <cell r="K5391"/>
          <cell r="L5391"/>
          <cell r="M5391">
            <v>76</v>
          </cell>
          <cell r="N5391">
            <v>12</v>
          </cell>
          <cell r="O5391">
            <v>0</v>
          </cell>
          <cell r="P5391">
            <v>11</v>
          </cell>
          <cell r="Q5391">
            <v>0</v>
          </cell>
          <cell r="R5391">
            <v>23</v>
          </cell>
          <cell r="S5391">
            <v>0</v>
          </cell>
          <cell r="T5391">
            <v>1</v>
          </cell>
        </row>
        <row r="5392">
          <cell r="A5392" t="str">
            <v>沼代新町77</v>
          </cell>
          <cell r="B5392" t="str">
            <v>36000沼代新町77</v>
          </cell>
          <cell r="C5392">
            <v>48</v>
          </cell>
          <cell r="D5392" t="str">
            <v>町名別・年齢別人口調べ</v>
          </cell>
          <cell r="E5392" t="str">
            <v>令和 6年 3月 1日</v>
          </cell>
          <cell r="F5392">
            <v>48</v>
          </cell>
          <cell r="G5392" t="str">
            <v>令和 6年 2月29日　現在</v>
          </cell>
          <cell r="H5392" t="str">
            <v>町名</v>
          </cell>
          <cell r="I5392">
            <v>36000</v>
          </cell>
          <cell r="J5392" t="str">
            <v>沼代新町</v>
          </cell>
          <cell r="K5392"/>
          <cell r="L5392"/>
          <cell r="M5392">
            <v>77</v>
          </cell>
          <cell r="N5392">
            <v>7</v>
          </cell>
          <cell r="O5392">
            <v>0</v>
          </cell>
          <cell r="P5392">
            <v>22</v>
          </cell>
          <cell r="Q5392">
            <v>0</v>
          </cell>
          <cell r="R5392">
            <v>29</v>
          </cell>
          <cell r="S5392">
            <v>0</v>
          </cell>
          <cell r="T5392">
            <v>1</v>
          </cell>
        </row>
        <row r="5393">
          <cell r="A5393" t="str">
            <v>沼代新町78</v>
          </cell>
          <cell r="B5393" t="str">
            <v>36000沼代新町78</v>
          </cell>
          <cell r="C5393">
            <v>48</v>
          </cell>
          <cell r="D5393" t="str">
            <v>町名別・年齢別人口調べ</v>
          </cell>
          <cell r="E5393" t="str">
            <v>令和 6年 3月 1日</v>
          </cell>
          <cell r="F5393">
            <v>48</v>
          </cell>
          <cell r="G5393" t="str">
            <v>令和 6年 2月29日　現在</v>
          </cell>
          <cell r="H5393" t="str">
            <v>町名</v>
          </cell>
          <cell r="I5393">
            <v>36000</v>
          </cell>
          <cell r="J5393" t="str">
            <v>沼代新町</v>
          </cell>
          <cell r="K5393"/>
          <cell r="L5393"/>
          <cell r="M5393">
            <v>78</v>
          </cell>
          <cell r="N5393">
            <v>12</v>
          </cell>
          <cell r="O5393">
            <v>0</v>
          </cell>
          <cell r="P5393">
            <v>11</v>
          </cell>
          <cell r="Q5393">
            <v>0</v>
          </cell>
          <cell r="R5393">
            <v>23</v>
          </cell>
          <cell r="S5393">
            <v>0</v>
          </cell>
          <cell r="T5393">
            <v>1</v>
          </cell>
        </row>
        <row r="5394">
          <cell r="A5394" t="str">
            <v>沼代新町79</v>
          </cell>
          <cell r="B5394" t="str">
            <v>36000沼代新町79</v>
          </cell>
          <cell r="C5394">
            <v>48</v>
          </cell>
          <cell r="D5394" t="str">
            <v>町名別・年齢別人口調べ</v>
          </cell>
          <cell r="E5394" t="str">
            <v>令和 6年 3月 1日</v>
          </cell>
          <cell r="F5394">
            <v>48</v>
          </cell>
          <cell r="G5394" t="str">
            <v>令和 6年 2月29日　現在</v>
          </cell>
          <cell r="H5394" t="str">
            <v>町名</v>
          </cell>
          <cell r="I5394">
            <v>36000</v>
          </cell>
          <cell r="J5394" t="str">
            <v>沼代新町</v>
          </cell>
          <cell r="K5394"/>
          <cell r="L5394"/>
          <cell r="M5394">
            <v>79</v>
          </cell>
          <cell r="N5394">
            <v>8</v>
          </cell>
          <cell r="O5394">
            <v>0</v>
          </cell>
          <cell r="P5394">
            <v>9</v>
          </cell>
          <cell r="Q5394">
            <v>0</v>
          </cell>
          <cell r="R5394">
            <v>17</v>
          </cell>
          <cell r="S5394">
            <v>0</v>
          </cell>
          <cell r="T5394">
            <v>1</v>
          </cell>
        </row>
        <row r="5395">
          <cell r="A5395" t="str">
            <v>沼代新町80</v>
          </cell>
          <cell r="B5395" t="str">
            <v>36000沼代新町80</v>
          </cell>
          <cell r="C5395">
            <v>48</v>
          </cell>
          <cell r="D5395" t="str">
            <v>町名別・年齢別人口調べ</v>
          </cell>
          <cell r="E5395" t="str">
            <v>令和 6年 3月 1日</v>
          </cell>
          <cell r="F5395">
            <v>48</v>
          </cell>
          <cell r="G5395" t="str">
            <v>令和 6年 2月29日　現在</v>
          </cell>
          <cell r="H5395" t="str">
            <v>町名</v>
          </cell>
          <cell r="I5395">
            <v>36000</v>
          </cell>
          <cell r="J5395" t="str">
            <v>沼代新町</v>
          </cell>
          <cell r="K5395"/>
          <cell r="L5395"/>
          <cell r="M5395">
            <v>80</v>
          </cell>
          <cell r="N5395">
            <v>4</v>
          </cell>
          <cell r="O5395">
            <v>0</v>
          </cell>
          <cell r="P5395">
            <v>6</v>
          </cell>
          <cell r="Q5395">
            <v>0</v>
          </cell>
          <cell r="R5395">
            <v>10</v>
          </cell>
          <cell r="S5395">
            <v>0</v>
          </cell>
          <cell r="T5395">
            <v>1</v>
          </cell>
        </row>
        <row r="5396">
          <cell r="A5396" t="str">
            <v>沼代新町81</v>
          </cell>
          <cell r="B5396" t="str">
            <v>36000沼代新町81</v>
          </cell>
          <cell r="C5396">
            <v>48</v>
          </cell>
          <cell r="D5396" t="str">
            <v>町名別・年齢別人口調べ</v>
          </cell>
          <cell r="E5396" t="str">
            <v>令和 6年 3月 1日</v>
          </cell>
          <cell r="F5396">
            <v>48</v>
          </cell>
          <cell r="G5396" t="str">
            <v>令和 6年 2月29日　現在</v>
          </cell>
          <cell r="H5396" t="str">
            <v>町名</v>
          </cell>
          <cell r="I5396">
            <v>36000</v>
          </cell>
          <cell r="J5396" t="str">
            <v>沼代新町</v>
          </cell>
          <cell r="K5396"/>
          <cell r="L5396"/>
          <cell r="M5396">
            <v>81</v>
          </cell>
          <cell r="N5396">
            <v>4</v>
          </cell>
          <cell r="O5396">
            <v>0</v>
          </cell>
          <cell r="P5396">
            <v>12</v>
          </cell>
          <cell r="Q5396">
            <v>0</v>
          </cell>
          <cell r="R5396">
            <v>16</v>
          </cell>
          <cell r="S5396">
            <v>0</v>
          </cell>
          <cell r="T5396">
            <v>1</v>
          </cell>
        </row>
        <row r="5397">
          <cell r="A5397" t="str">
            <v>沼代新町82</v>
          </cell>
          <cell r="B5397" t="str">
            <v>36000沼代新町82</v>
          </cell>
          <cell r="C5397">
            <v>48</v>
          </cell>
          <cell r="D5397" t="str">
            <v>町名別・年齢別人口調べ</v>
          </cell>
          <cell r="E5397" t="str">
            <v>令和 6年 3月 1日</v>
          </cell>
          <cell r="F5397">
            <v>48</v>
          </cell>
          <cell r="G5397" t="str">
            <v>令和 6年 2月29日　現在</v>
          </cell>
          <cell r="H5397" t="str">
            <v>町名</v>
          </cell>
          <cell r="I5397">
            <v>36000</v>
          </cell>
          <cell r="J5397" t="str">
            <v>沼代新町</v>
          </cell>
          <cell r="K5397"/>
          <cell r="L5397"/>
          <cell r="M5397">
            <v>82</v>
          </cell>
          <cell r="N5397">
            <v>8</v>
          </cell>
          <cell r="O5397">
            <v>0</v>
          </cell>
          <cell r="P5397">
            <v>7</v>
          </cell>
          <cell r="Q5397">
            <v>0</v>
          </cell>
          <cell r="R5397">
            <v>15</v>
          </cell>
          <cell r="S5397">
            <v>0</v>
          </cell>
          <cell r="T5397">
            <v>1</v>
          </cell>
        </row>
        <row r="5398">
          <cell r="A5398" t="str">
            <v>沼代新町83</v>
          </cell>
          <cell r="B5398" t="str">
            <v>36000沼代新町83</v>
          </cell>
          <cell r="C5398">
            <v>48</v>
          </cell>
          <cell r="D5398" t="str">
            <v>町名別・年齢別人口調べ</v>
          </cell>
          <cell r="E5398" t="str">
            <v>令和 6年 3月 1日</v>
          </cell>
          <cell r="F5398">
            <v>48</v>
          </cell>
          <cell r="G5398" t="str">
            <v>令和 6年 2月29日　現在</v>
          </cell>
          <cell r="H5398" t="str">
            <v>町名</v>
          </cell>
          <cell r="I5398">
            <v>36000</v>
          </cell>
          <cell r="J5398" t="str">
            <v>沼代新町</v>
          </cell>
          <cell r="K5398"/>
          <cell r="L5398"/>
          <cell r="M5398">
            <v>83</v>
          </cell>
          <cell r="N5398">
            <v>4</v>
          </cell>
          <cell r="O5398">
            <v>0</v>
          </cell>
          <cell r="P5398">
            <v>6</v>
          </cell>
          <cell r="Q5398">
            <v>0</v>
          </cell>
          <cell r="R5398">
            <v>10</v>
          </cell>
          <cell r="S5398">
            <v>0</v>
          </cell>
          <cell r="T5398">
            <v>1</v>
          </cell>
        </row>
        <row r="5399">
          <cell r="A5399" t="str">
            <v>沼代新町84</v>
          </cell>
          <cell r="B5399" t="str">
            <v>36000沼代新町84</v>
          </cell>
          <cell r="C5399">
            <v>48</v>
          </cell>
          <cell r="D5399" t="str">
            <v>町名別・年齢別人口調べ</v>
          </cell>
          <cell r="E5399" t="str">
            <v>令和 6年 3月 1日</v>
          </cell>
          <cell r="F5399">
            <v>48</v>
          </cell>
          <cell r="G5399" t="str">
            <v>令和 6年 2月29日　現在</v>
          </cell>
          <cell r="H5399" t="str">
            <v>町名</v>
          </cell>
          <cell r="I5399">
            <v>36000</v>
          </cell>
          <cell r="J5399" t="str">
            <v>沼代新町</v>
          </cell>
          <cell r="K5399"/>
          <cell r="L5399"/>
          <cell r="M5399">
            <v>84</v>
          </cell>
          <cell r="N5399">
            <v>2</v>
          </cell>
          <cell r="O5399">
            <v>0</v>
          </cell>
          <cell r="P5399">
            <v>4</v>
          </cell>
          <cell r="Q5399">
            <v>0</v>
          </cell>
          <cell r="R5399">
            <v>6</v>
          </cell>
          <cell r="S5399">
            <v>0</v>
          </cell>
          <cell r="T5399">
            <v>1</v>
          </cell>
        </row>
        <row r="5400">
          <cell r="A5400" t="str">
            <v>沼代新町85</v>
          </cell>
          <cell r="B5400" t="str">
            <v>36000沼代新町85</v>
          </cell>
          <cell r="C5400">
            <v>48</v>
          </cell>
          <cell r="D5400" t="str">
            <v>町名別・年齢別人口調べ</v>
          </cell>
          <cell r="E5400" t="str">
            <v>令和 6年 3月 1日</v>
          </cell>
          <cell r="F5400">
            <v>48</v>
          </cell>
          <cell r="G5400" t="str">
            <v>令和 6年 2月29日　現在</v>
          </cell>
          <cell r="H5400" t="str">
            <v>町名</v>
          </cell>
          <cell r="I5400">
            <v>36000</v>
          </cell>
          <cell r="J5400" t="str">
            <v>沼代新町</v>
          </cell>
          <cell r="K5400"/>
          <cell r="L5400"/>
          <cell r="M5400">
            <v>85</v>
          </cell>
          <cell r="N5400">
            <v>4</v>
          </cell>
          <cell r="O5400">
            <v>0</v>
          </cell>
          <cell r="P5400">
            <v>5</v>
          </cell>
          <cell r="Q5400">
            <v>0</v>
          </cell>
          <cell r="R5400">
            <v>9</v>
          </cell>
          <cell r="S5400">
            <v>0</v>
          </cell>
          <cell r="T5400">
            <v>1</v>
          </cell>
        </row>
        <row r="5401">
          <cell r="A5401" t="str">
            <v>沼代新町86</v>
          </cell>
          <cell r="B5401" t="str">
            <v>36000沼代新町86</v>
          </cell>
          <cell r="C5401">
            <v>48</v>
          </cell>
          <cell r="D5401" t="str">
            <v>町名別・年齢別人口調べ</v>
          </cell>
          <cell r="E5401" t="str">
            <v>令和 6年 3月 1日</v>
          </cell>
          <cell r="F5401">
            <v>48</v>
          </cell>
          <cell r="G5401" t="str">
            <v>令和 6年 2月29日　現在</v>
          </cell>
          <cell r="H5401" t="str">
            <v>町名</v>
          </cell>
          <cell r="I5401">
            <v>36000</v>
          </cell>
          <cell r="J5401" t="str">
            <v>沼代新町</v>
          </cell>
          <cell r="K5401"/>
          <cell r="L5401"/>
          <cell r="M5401">
            <v>86</v>
          </cell>
          <cell r="N5401">
            <v>2</v>
          </cell>
          <cell r="O5401">
            <v>0</v>
          </cell>
          <cell r="P5401">
            <v>7</v>
          </cell>
          <cell r="Q5401">
            <v>0</v>
          </cell>
          <cell r="R5401">
            <v>9</v>
          </cell>
          <cell r="S5401">
            <v>0</v>
          </cell>
          <cell r="T5401">
            <v>1</v>
          </cell>
        </row>
        <row r="5402">
          <cell r="A5402" t="str">
            <v>沼代新町87</v>
          </cell>
          <cell r="B5402" t="str">
            <v>36000沼代新町87</v>
          </cell>
          <cell r="C5402">
            <v>48</v>
          </cell>
          <cell r="D5402" t="str">
            <v>町名別・年齢別人口調べ</v>
          </cell>
          <cell r="E5402" t="str">
            <v>令和 6年 3月 1日</v>
          </cell>
          <cell r="F5402">
            <v>48</v>
          </cell>
          <cell r="G5402" t="str">
            <v>令和 6年 2月29日　現在</v>
          </cell>
          <cell r="H5402" t="str">
            <v>町名</v>
          </cell>
          <cell r="I5402">
            <v>36000</v>
          </cell>
          <cell r="J5402" t="str">
            <v>沼代新町</v>
          </cell>
          <cell r="K5402"/>
          <cell r="L5402"/>
          <cell r="M5402">
            <v>87</v>
          </cell>
          <cell r="N5402">
            <v>2</v>
          </cell>
          <cell r="O5402">
            <v>0</v>
          </cell>
          <cell r="P5402">
            <v>4</v>
          </cell>
          <cell r="Q5402">
            <v>0</v>
          </cell>
          <cell r="R5402">
            <v>6</v>
          </cell>
          <cell r="S5402">
            <v>0</v>
          </cell>
          <cell r="T5402">
            <v>1</v>
          </cell>
        </row>
        <row r="5403">
          <cell r="A5403" t="str">
            <v>沼代新町88</v>
          </cell>
          <cell r="B5403" t="str">
            <v>36000沼代新町88</v>
          </cell>
          <cell r="C5403">
            <v>48</v>
          </cell>
          <cell r="D5403" t="str">
            <v>町名別・年齢別人口調べ</v>
          </cell>
          <cell r="E5403" t="str">
            <v>令和 6年 3月 1日</v>
          </cell>
          <cell r="F5403">
            <v>48</v>
          </cell>
          <cell r="G5403" t="str">
            <v>令和 6年 2月29日　現在</v>
          </cell>
          <cell r="H5403" t="str">
            <v>町名</v>
          </cell>
          <cell r="I5403">
            <v>36000</v>
          </cell>
          <cell r="J5403" t="str">
            <v>沼代新町</v>
          </cell>
          <cell r="K5403"/>
          <cell r="L5403"/>
          <cell r="M5403">
            <v>88</v>
          </cell>
          <cell r="N5403">
            <v>2</v>
          </cell>
          <cell r="O5403">
            <v>0</v>
          </cell>
          <cell r="P5403">
            <v>6</v>
          </cell>
          <cell r="Q5403">
            <v>0</v>
          </cell>
          <cell r="R5403">
            <v>8</v>
          </cell>
          <cell r="S5403">
            <v>0</v>
          </cell>
          <cell r="T5403">
            <v>1</v>
          </cell>
        </row>
        <row r="5404">
          <cell r="A5404" t="str">
            <v>沼代新町89</v>
          </cell>
          <cell r="B5404" t="str">
            <v>36000沼代新町89</v>
          </cell>
          <cell r="C5404">
            <v>48</v>
          </cell>
          <cell r="D5404" t="str">
            <v>町名別・年齢別人口調べ</v>
          </cell>
          <cell r="E5404" t="str">
            <v>令和 6年 3月 1日</v>
          </cell>
          <cell r="F5404">
            <v>48</v>
          </cell>
          <cell r="G5404" t="str">
            <v>令和 6年 2月29日　現在</v>
          </cell>
          <cell r="H5404" t="str">
            <v>町名</v>
          </cell>
          <cell r="I5404">
            <v>36000</v>
          </cell>
          <cell r="J5404" t="str">
            <v>沼代新町</v>
          </cell>
          <cell r="K5404"/>
          <cell r="L5404"/>
          <cell r="M5404">
            <v>89</v>
          </cell>
          <cell r="N5404">
            <v>2</v>
          </cell>
          <cell r="O5404">
            <v>0</v>
          </cell>
          <cell r="P5404">
            <v>6</v>
          </cell>
          <cell r="Q5404">
            <v>0</v>
          </cell>
          <cell r="R5404">
            <v>8</v>
          </cell>
          <cell r="S5404">
            <v>0</v>
          </cell>
          <cell r="T5404">
            <v>1</v>
          </cell>
        </row>
        <row r="5405">
          <cell r="A5405" t="str">
            <v>沼代新町90</v>
          </cell>
          <cell r="B5405" t="str">
            <v>36000沼代新町90</v>
          </cell>
          <cell r="C5405">
            <v>48</v>
          </cell>
          <cell r="D5405" t="str">
            <v>町名別・年齢別人口調べ</v>
          </cell>
          <cell r="E5405" t="str">
            <v>令和 6年 3月 1日</v>
          </cell>
          <cell r="F5405">
            <v>48</v>
          </cell>
          <cell r="G5405" t="str">
            <v>令和 6年 2月29日　現在</v>
          </cell>
          <cell r="H5405" t="str">
            <v>町名</v>
          </cell>
          <cell r="I5405">
            <v>36000</v>
          </cell>
          <cell r="J5405" t="str">
            <v>沼代新町</v>
          </cell>
          <cell r="K5405"/>
          <cell r="L5405"/>
          <cell r="M5405">
            <v>90</v>
          </cell>
          <cell r="N5405">
            <v>5</v>
          </cell>
          <cell r="O5405">
            <v>0</v>
          </cell>
          <cell r="P5405">
            <v>4</v>
          </cell>
          <cell r="Q5405">
            <v>0</v>
          </cell>
          <cell r="R5405">
            <v>9</v>
          </cell>
          <cell r="S5405">
            <v>0</v>
          </cell>
          <cell r="T5405">
            <v>1</v>
          </cell>
        </row>
        <row r="5406">
          <cell r="A5406" t="str">
            <v>沼代新町91</v>
          </cell>
          <cell r="B5406" t="str">
            <v>36000沼代新町91</v>
          </cell>
          <cell r="C5406">
            <v>48</v>
          </cell>
          <cell r="D5406" t="str">
            <v>町名別・年齢別人口調べ</v>
          </cell>
          <cell r="E5406" t="str">
            <v>令和 6年 3月 1日</v>
          </cell>
          <cell r="F5406">
            <v>48</v>
          </cell>
          <cell r="G5406" t="str">
            <v>令和 6年 2月29日　現在</v>
          </cell>
          <cell r="H5406" t="str">
            <v>町名</v>
          </cell>
          <cell r="I5406">
            <v>36000</v>
          </cell>
          <cell r="J5406" t="str">
            <v>沼代新町</v>
          </cell>
          <cell r="K5406"/>
          <cell r="L5406"/>
          <cell r="M5406">
            <v>91</v>
          </cell>
          <cell r="N5406">
            <v>2</v>
          </cell>
          <cell r="O5406">
            <v>0</v>
          </cell>
          <cell r="P5406">
            <v>3</v>
          </cell>
          <cell r="Q5406">
            <v>0</v>
          </cell>
          <cell r="R5406">
            <v>5</v>
          </cell>
          <cell r="S5406">
            <v>0</v>
          </cell>
          <cell r="T5406">
            <v>1</v>
          </cell>
        </row>
        <row r="5407">
          <cell r="A5407" t="str">
            <v>沼代新町92</v>
          </cell>
          <cell r="B5407" t="str">
            <v>36000沼代新町92</v>
          </cell>
          <cell r="C5407">
            <v>48</v>
          </cell>
          <cell r="D5407" t="str">
            <v>町名別・年齢別人口調べ</v>
          </cell>
          <cell r="E5407" t="str">
            <v>令和 6年 3月 1日</v>
          </cell>
          <cell r="F5407">
            <v>48</v>
          </cell>
          <cell r="G5407" t="str">
            <v>令和 6年 2月29日　現在</v>
          </cell>
          <cell r="H5407" t="str">
            <v>町名</v>
          </cell>
          <cell r="I5407">
            <v>36000</v>
          </cell>
          <cell r="J5407" t="str">
            <v>沼代新町</v>
          </cell>
          <cell r="K5407"/>
          <cell r="L5407"/>
          <cell r="M5407">
            <v>92</v>
          </cell>
          <cell r="N5407">
            <v>1</v>
          </cell>
          <cell r="O5407">
            <v>0</v>
          </cell>
          <cell r="P5407">
            <v>2</v>
          </cell>
          <cell r="Q5407">
            <v>0</v>
          </cell>
          <cell r="R5407">
            <v>3</v>
          </cell>
          <cell r="S5407">
            <v>0</v>
          </cell>
          <cell r="T5407">
            <v>1</v>
          </cell>
        </row>
        <row r="5408">
          <cell r="A5408" t="str">
            <v>沼代新町93</v>
          </cell>
          <cell r="B5408" t="str">
            <v>36000沼代新町93</v>
          </cell>
          <cell r="C5408">
            <v>48</v>
          </cell>
          <cell r="D5408" t="str">
            <v>町名別・年齢別人口調べ</v>
          </cell>
          <cell r="E5408" t="str">
            <v>令和 6年 3月 1日</v>
          </cell>
          <cell r="F5408">
            <v>48</v>
          </cell>
          <cell r="G5408" t="str">
            <v>令和 6年 2月29日　現在</v>
          </cell>
          <cell r="H5408" t="str">
            <v>町名</v>
          </cell>
          <cell r="I5408">
            <v>36000</v>
          </cell>
          <cell r="J5408" t="str">
            <v>沼代新町</v>
          </cell>
          <cell r="K5408"/>
          <cell r="L5408"/>
          <cell r="M5408">
            <v>93</v>
          </cell>
          <cell r="N5408">
            <v>3</v>
          </cell>
          <cell r="O5408">
            <v>0</v>
          </cell>
          <cell r="P5408">
            <v>3</v>
          </cell>
          <cell r="Q5408">
            <v>0</v>
          </cell>
          <cell r="R5408">
            <v>6</v>
          </cell>
          <cell r="S5408">
            <v>0</v>
          </cell>
          <cell r="T5408">
            <v>1</v>
          </cell>
        </row>
        <row r="5409">
          <cell r="A5409" t="str">
            <v>沼代新町94</v>
          </cell>
          <cell r="B5409" t="str">
            <v>36000沼代新町94</v>
          </cell>
          <cell r="C5409">
            <v>48</v>
          </cell>
          <cell r="D5409" t="str">
            <v>町名別・年齢別人口調べ</v>
          </cell>
          <cell r="E5409" t="str">
            <v>令和 6年 3月 1日</v>
          </cell>
          <cell r="F5409">
            <v>48</v>
          </cell>
          <cell r="G5409" t="str">
            <v>令和 6年 2月29日　現在</v>
          </cell>
          <cell r="H5409" t="str">
            <v>町名</v>
          </cell>
          <cell r="I5409">
            <v>36000</v>
          </cell>
          <cell r="J5409" t="str">
            <v>沼代新町</v>
          </cell>
          <cell r="K5409"/>
          <cell r="L5409"/>
          <cell r="M5409">
            <v>94</v>
          </cell>
          <cell r="N5409">
            <v>1</v>
          </cell>
          <cell r="O5409">
            <v>0</v>
          </cell>
          <cell r="P5409">
            <v>3</v>
          </cell>
          <cell r="Q5409">
            <v>0</v>
          </cell>
          <cell r="R5409">
            <v>4</v>
          </cell>
          <cell r="S5409">
            <v>0</v>
          </cell>
          <cell r="T5409">
            <v>1</v>
          </cell>
        </row>
        <row r="5410">
          <cell r="A5410" t="str">
            <v>沼代新町95</v>
          </cell>
          <cell r="B5410" t="str">
            <v>36000沼代新町95</v>
          </cell>
          <cell r="C5410">
            <v>48</v>
          </cell>
          <cell r="D5410" t="str">
            <v>町名別・年齢別人口調べ</v>
          </cell>
          <cell r="E5410" t="str">
            <v>令和 6年 3月 1日</v>
          </cell>
          <cell r="F5410">
            <v>48</v>
          </cell>
          <cell r="G5410" t="str">
            <v>令和 6年 2月29日　現在</v>
          </cell>
          <cell r="H5410" t="str">
            <v>町名</v>
          </cell>
          <cell r="I5410">
            <v>36000</v>
          </cell>
          <cell r="J5410" t="str">
            <v>沼代新町</v>
          </cell>
          <cell r="K5410"/>
          <cell r="L5410"/>
          <cell r="M5410">
            <v>95</v>
          </cell>
          <cell r="N5410">
            <v>0</v>
          </cell>
          <cell r="O5410">
            <v>0</v>
          </cell>
          <cell r="P5410">
            <v>1</v>
          </cell>
          <cell r="Q5410">
            <v>0</v>
          </cell>
          <cell r="R5410">
            <v>1</v>
          </cell>
          <cell r="S5410">
            <v>0</v>
          </cell>
          <cell r="T5410">
            <v>1</v>
          </cell>
        </row>
        <row r="5411">
          <cell r="A5411" t="str">
            <v>沼代新町96</v>
          </cell>
          <cell r="B5411" t="str">
            <v>36000沼代新町96</v>
          </cell>
          <cell r="C5411">
            <v>48</v>
          </cell>
          <cell r="D5411" t="str">
            <v>町名別・年齢別人口調べ</v>
          </cell>
          <cell r="E5411" t="str">
            <v>令和 6年 3月 1日</v>
          </cell>
          <cell r="F5411">
            <v>48</v>
          </cell>
          <cell r="G5411" t="str">
            <v>令和 6年 2月29日　現在</v>
          </cell>
          <cell r="H5411" t="str">
            <v>町名</v>
          </cell>
          <cell r="I5411">
            <v>36000</v>
          </cell>
          <cell r="J5411" t="str">
            <v>沼代新町</v>
          </cell>
          <cell r="K5411"/>
          <cell r="L5411"/>
          <cell r="M5411">
            <v>96</v>
          </cell>
          <cell r="N5411">
            <v>0</v>
          </cell>
          <cell r="O5411">
            <v>0</v>
          </cell>
          <cell r="P5411">
            <v>2</v>
          </cell>
          <cell r="Q5411">
            <v>0</v>
          </cell>
          <cell r="R5411">
            <v>2</v>
          </cell>
          <cell r="S5411">
            <v>0</v>
          </cell>
          <cell r="T5411">
            <v>1</v>
          </cell>
        </row>
        <row r="5412">
          <cell r="A5412" t="str">
            <v>沼代新町97</v>
          </cell>
          <cell r="B5412" t="str">
            <v>36000沼代新町97</v>
          </cell>
          <cell r="C5412">
            <v>48</v>
          </cell>
          <cell r="D5412" t="str">
            <v>町名別・年齢別人口調べ</v>
          </cell>
          <cell r="E5412" t="str">
            <v>令和 6年 3月 1日</v>
          </cell>
          <cell r="F5412">
            <v>48</v>
          </cell>
          <cell r="G5412" t="str">
            <v>令和 6年 2月29日　現在</v>
          </cell>
          <cell r="H5412" t="str">
            <v>町名</v>
          </cell>
          <cell r="I5412">
            <v>36000</v>
          </cell>
          <cell r="J5412" t="str">
            <v>沼代新町</v>
          </cell>
          <cell r="K5412"/>
          <cell r="L5412"/>
          <cell r="M5412">
            <v>97</v>
          </cell>
          <cell r="N5412">
            <v>0</v>
          </cell>
          <cell r="O5412">
            <v>0</v>
          </cell>
          <cell r="P5412">
            <v>3</v>
          </cell>
          <cell r="Q5412">
            <v>0</v>
          </cell>
          <cell r="R5412">
            <v>3</v>
          </cell>
          <cell r="S5412">
            <v>0</v>
          </cell>
          <cell r="T5412">
            <v>1</v>
          </cell>
        </row>
        <row r="5413">
          <cell r="A5413" t="str">
            <v>沼代新町98</v>
          </cell>
          <cell r="B5413" t="str">
            <v>36000沼代新町98</v>
          </cell>
          <cell r="C5413">
            <v>48</v>
          </cell>
          <cell r="D5413" t="str">
            <v>町名別・年齢別人口調べ</v>
          </cell>
          <cell r="E5413" t="str">
            <v>令和 6年 3月 1日</v>
          </cell>
          <cell r="F5413">
            <v>48</v>
          </cell>
          <cell r="G5413" t="str">
            <v>令和 6年 2月29日　現在</v>
          </cell>
          <cell r="H5413" t="str">
            <v>町名</v>
          </cell>
          <cell r="I5413">
            <v>36000</v>
          </cell>
          <cell r="J5413" t="str">
            <v>沼代新町</v>
          </cell>
          <cell r="K5413"/>
          <cell r="L5413"/>
          <cell r="M5413">
            <v>98</v>
          </cell>
          <cell r="N5413">
            <v>0</v>
          </cell>
          <cell r="O5413">
            <v>0</v>
          </cell>
          <cell r="P5413">
            <v>0</v>
          </cell>
          <cell r="Q5413">
            <v>0</v>
          </cell>
          <cell r="R5413">
            <v>0</v>
          </cell>
          <cell r="S5413">
            <v>0</v>
          </cell>
          <cell r="T5413">
            <v>1</v>
          </cell>
        </row>
        <row r="5414">
          <cell r="A5414" t="str">
            <v>沼代新町99</v>
          </cell>
          <cell r="B5414" t="str">
            <v>36000沼代新町99</v>
          </cell>
          <cell r="C5414">
            <v>48</v>
          </cell>
          <cell r="D5414" t="str">
            <v>町名別・年齢別人口調べ</v>
          </cell>
          <cell r="E5414" t="str">
            <v>令和 6年 3月 1日</v>
          </cell>
          <cell r="F5414">
            <v>48</v>
          </cell>
          <cell r="G5414" t="str">
            <v>令和 6年 2月29日　現在</v>
          </cell>
          <cell r="H5414" t="str">
            <v>町名</v>
          </cell>
          <cell r="I5414">
            <v>36000</v>
          </cell>
          <cell r="J5414" t="str">
            <v>沼代新町</v>
          </cell>
          <cell r="K5414"/>
          <cell r="L5414"/>
          <cell r="M5414">
            <v>99</v>
          </cell>
          <cell r="N5414">
            <v>0</v>
          </cell>
          <cell r="O5414">
            <v>0</v>
          </cell>
          <cell r="P5414">
            <v>0</v>
          </cell>
          <cell r="Q5414">
            <v>0</v>
          </cell>
          <cell r="R5414">
            <v>0</v>
          </cell>
          <cell r="S5414">
            <v>0</v>
          </cell>
          <cell r="T5414">
            <v>1</v>
          </cell>
        </row>
        <row r="5415">
          <cell r="A5415" t="str">
            <v>沼代新町100</v>
          </cell>
          <cell r="B5415" t="str">
            <v>36000沼代新町100</v>
          </cell>
          <cell r="C5415">
            <v>48</v>
          </cell>
          <cell r="D5415" t="str">
            <v>町名別・年齢別人口調べ</v>
          </cell>
          <cell r="E5415" t="str">
            <v>令和 6年 3月 1日</v>
          </cell>
          <cell r="F5415">
            <v>48</v>
          </cell>
          <cell r="G5415" t="str">
            <v>令和 6年 2月29日　現在</v>
          </cell>
          <cell r="H5415" t="str">
            <v>町名</v>
          </cell>
          <cell r="I5415">
            <v>36000</v>
          </cell>
          <cell r="J5415" t="str">
            <v>沼代新町</v>
          </cell>
          <cell r="K5415"/>
          <cell r="L5415"/>
          <cell r="M5415">
            <v>100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>
            <v>0</v>
          </cell>
          <cell r="T5415">
            <v>1</v>
          </cell>
        </row>
        <row r="5416">
          <cell r="A5416" t="str">
            <v>沼代新町101</v>
          </cell>
          <cell r="B5416" t="str">
            <v>36000沼代新町101</v>
          </cell>
          <cell r="C5416">
            <v>48</v>
          </cell>
          <cell r="D5416" t="str">
            <v>町名別・年齢別人口調べ</v>
          </cell>
          <cell r="E5416" t="str">
            <v>令和 6年 3月 1日</v>
          </cell>
          <cell r="F5416">
            <v>48</v>
          </cell>
          <cell r="G5416" t="str">
            <v>令和 6年 2月29日　現在</v>
          </cell>
          <cell r="H5416" t="str">
            <v>町名</v>
          </cell>
          <cell r="I5416">
            <v>36000</v>
          </cell>
          <cell r="J5416" t="str">
            <v>沼代新町</v>
          </cell>
          <cell r="K5416"/>
          <cell r="L5416"/>
          <cell r="M5416">
            <v>101</v>
          </cell>
          <cell r="N5416">
            <v>0</v>
          </cell>
          <cell r="O5416">
            <v>0</v>
          </cell>
          <cell r="P5416">
            <v>0</v>
          </cell>
          <cell r="Q5416">
            <v>0</v>
          </cell>
          <cell r="R5416">
            <v>0</v>
          </cell>
          <cell r="S5416">
            <v>0</v>
          </cell>
          <cell r="T5416">
            <v>1</v>
          </cell>
        </row>
        <row r="5417">
          <cell r="A5417" t="str">
            <v>沼代新町102</v>
          </cell>
          <cell r="B5417" t="str">
            <v>36000沼代新町102</v>
          </cell>
          <cell r="C5417">
            <v>48</v>
          </cell>
          <cell r="D5417" t="str">
            <v>町名別・年齢別人口調べ</v>
          </cell>
          <cell r="E5417" t="str">
            <v>令和 6年 3月 1日</v>
          </cell>
          <cell r="F5417">
            <v>48</v>
          </cell>
          <cell r="G5417" t="str">
            <v>令和 6年 2月29日　現在</v>
          </cell>
          <cell r="H5417" t="str">
            <v>町名</v>
          </cell>
          <cell r="I5417">
            <v>36000</v>
          </cell>
          <cell r="J5417" t="str">
            <v>沼代新町</v>
          </cell>
          <cell r="K5417"/>
          <cell r="L5417"/>
          <cell r="M5417">
            <v>102</v>
          </cell>
          <cell r="N5417">
            <v>1</v>
          </cell>
          <cell r="O5417">
            <v>0</v>
          </cell>
          <cell r="P5417">
            <v>0</v>
          </cell>
          <cell r="Q5417">
            <v>0</v>
          </cell>
          <cell r="R5417">
            <v>1</v>
          </cell>
          <cell r="S5417">
            <v>0</v>
          </cell>
          <cell r="T5417">
            <v>1</v>
          </cell>
        </row>
        <row r="5418">
          <cell r="A5418" t="str">
            <v>沼代新町103</v>
          </cell>
          <cell r="B5418" t="str">
            <v>36000沼代新町103</v>
          </cell>
          <cell r="C5418">
            <v>48</v>
          </cell>
          <cell r="D5418" t="str">
            <v>町名別・年齢別人口調べ</v>
          </cell>
          <cell r="E5418" t="str">
            <v>令和 6年 3月 1日</v>
          </cell>
          <cell r="F5418">
            <v>48</v>
          </cell>
          <cell r="G5418" t="str">
            <v>令和 6年 2月29日　現在</v>
          </cell>
          <cell r="H5418" t="str">
            <v>町名</v>
          </cell>
          <cell r="I5418">
            <v>36000</v>
          </cell>
          <cell r="J5418" t="str">
            <v>沼代新町</v>
          </cell>
          <cell r="K5418"/>
          <cell r="L5418"/>
          <cell r="M5418">
            <v>103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>
            <v>0</v>
          </cell>
          <cell r="S5418">
            <v>0</v>
          </cell>
          <cell r="T5418">
            <v>1</v>
          </cell>
        </row>
        <row r="5419">
          <cell r="A5419" t="str">
            <v>沼代新町104</v>
          </cell>
          <cell r="B5419" t="str">
            <v>36000沼代新町104</v>
          </cell>
          <cell r="C5419">
            <v>48</v>
          </cell>
          <cell r="D5419" t="str">
            <v>町名別・年齢別人口調べ</v>
          </cell>
          <cell r="E5419" t="str">
            <v>令和 6年 3月 1日</v>
          </cell>
          <cell r="F5419">
            <v>48</v>
          </cell>
          <cell r="G5419" t="str">
            <v>令和 6年 2月29日　現在</v>
          </cell>
          <cell r="H5419" t="str">
            <v>町名</v>
          </cell>
          <cell r="I5419">
            <v>36000</v>
          </cell>
          <cell r="J5419" t="str">
            <v>沼代新町</v>
          </cell>
          <cell r="K5419"/>
          <cell r="L5419"/>
          <cell r="M5419">
            <v>104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0</v>
          </cell>
          <cell r="T5419">
            <v>1</v>
          </cell>
        </row>
        <row r="5420">
          <cell r="A5420" t="str">
            <v>沼代新町105</v>
          </cell>
          <cell r="B5420" t="str">
            <v>36000沼代新町105</v>
          </cell>
          <cell r="C5420">
            <v>48</v>
          </cell>
          <cell r="D5420" t="str">
            <v>町名別・年齢別人口調べ</v>
          </cell>
          <cell r="E5420" t="str">
            <v>令和 6年 3月 1日</v>
          </cell>
          <cell r="F5420">
            <v>48</v>
          </cell>
          <cell r="G5420" t="str">
            <v>令和 6年 2月29日　現在</v>
          </cell>
          <cell r="H5420" t="str">
            <v>町名</v>
          </cell>
          <cell r="I5420">
            <v>36000</v>
          </cell>
          <cell r="J5420" t="str">
            <v>沼代新町</v>
          </cell>
          <cell r="K5420"/>
          <cell r="L5420"/>
          <cell r="M5420">
            <v>105</v>
          </cell>
          <cell r="N5420">
            <v>0</v>
          </cell>
          <cell r="O5420">
            <v>0</v>
          </cell>
          <cell r="P5420">
            <v>0</v>
          </cell>
          <cell r="Q5420">
            <v>0</v>
          </cell>
          <cell r="R5420">
            <v>0</v>
          </cell>
          <cell r="S5420">
            <v>0</v>
          </cell>
          <cell r="T5420">
            <v>1</v>
          </cell>
        </row>
        <row r="5421">
          <cell r="A5421" t="str">
            <v>沼代新町106</v>
          </cell>
          <cell r="B5421" t="str">
            <v>36000沼代新町106</v>
          </cell>
          <cell r="C5421">
            <v>48</v>
          </cell>
          <cell r="D5421" t="str">
            <v>町名別・年齢別人口調べ</v>
          </cell>
          <cell r="E5421" t="str">
            <v>令和 6年 3月 1日</v>
          </cell>
          <cell r="F5421">
            <v>48</v>
          </cell>
          <cell r="G5421" t="str">
            <v>令和 6年 2月29日　現在</v>
          </cell>
          <cell r="H5421" t="str">
            <v>町名</v>
          </cell>
          <cell r="I5421">
            <v>36000</v>
          </cell>
          <cell r="J5421" t="str">
            <v>沼代新町</v>
          </cell>
          <cell r="K5421"/>
          <cell r="L5421"/>
          <cell r="M5421">
            <v>106</v>
          </cell>
          <cell r="N5421">
            <v>0</v>
          </cell>
          <cell r="O5421">
            <v>0</v>
          </cell>
          <cell r="P5421">
            <v>0</v>
          </cell>
          <cell r="Q5421">
            <v>0</v>
          </cell>
          <cell r="R5421">
            <v>0</v>
          </cell>
          <cell r="S5421">
            <v>0</v>
          </cell>
          <cell r="T5421">
            <v>1</v>
          </cell>
        </row>
        <row r="5422">
          <cell r="A5422" t="str">
            <v>沼代新町107</v>
          </cell>
          <cell r="B5422" t="str">
            <v>36000沼代新町107</v>
          </cell>
          <cell r="C5422">
            <v>48</v>
          </cell>
          <cell r="D5422" t="str">
            <v>町名別・年齢別人口調べ</v>
          </cell>
          <cell r="E5422" t="str">
            <v>令和 6年 3月 1日</v>
          </cell>
          <cell r="F5422">
            <v>48</v>
          </cell>
          <cell r="G5422" t="str">
            <v>令和 6年 2月29日　現在</v>
          </cell>
          <cell r="H5422" t="str">
            <v>町名</v>
          </cell>
          <cell r="I5422">
            <v>36000</v>
          </cell>
          <cell r="J5422" t="str">
            <v>沼代新町</v>
          </cell>
          <cell r="K5422"/>
          <cell r="L5422"/>
          <cell r="M5422">
            <v>107</v>
          </cell>
          <cell r="N5422">
            <v>0</v>
          </cell>
          <cell r="O5422">
            <v>0</v>
          </cell>
          <cell r="P5422">
            <v>0</v>
          </cell>
          <cell r="Q5422">
            <v>0</v>
          </cell>
          <cell r="R5422">
            <v>0</v>
          </cell>
          <cell r="S5422">
            <v>0</v>
          </cell>
          <cell r="T5422">
            <v>1</v>
          </cell>
        </row>
        <row r="5423">
          <cell r="A5423" t="str">
            <v>沼代新町108</v>
          </cell>
          <cell r="B5423" t="str">
            <v>36000沼代新町108</v>
          </cell>
          <cell r="C5423">
            <v>48</v>
          </cell>
          <cell r="D5423" t="str">
            <v>町名別・年齢別人口調べ</v>
          </cell>
          <cell r="E5423" t="str">
            <v>令和 6年 3月 1日</v>
          </cell>
          <cell r="F5423">
            <v>48</v>
          </cell>
          <cell r="G5423" t="str">
            <v>令和 6年 2月29日　現在</v>
          </cell>
          <cell r="H5423" t="str">
            <v>町名</v>
          </cell>
          <cell r="I5423">
            <v>36000</v>
          </cell>
          <cell r="J5423" t="str">
            <v>沼代新町</v>
          </cell>
          <cell r="K5423"/>
          <cell r="L5423"/>
          <cell r="M5423">
            <v>108</v>
          </cell>
          <cell r="N5423">
            <v>0</v>
          </cell>
          <cell r="O5423">
            <v>0</v>
          </cell>
          <cell r="P5423">
            <v>0</v>
          </cell>
          <cell r="Q5423">
            <v>0</v>
          </cell>
          <cell r="R5423">
            <v>0</v>
          </cell>
          <cell r="S5423">
            <v>0</v>
          </cell>
          <cell r="T5423">
            <v>1</v>
          </cell>
        </row>
        <row r="5424">
          <cell r="A5424" t="str">
            <v>沼代新町109</v>
          </cell>
          <cell r="B5424" t="str">
            <v>36000沼代新町109</v>
          </cell>
          <cell r="C5424">
            <v>48</v>
          </cell>
          <cell r="D5424" t="str">
            <v>町名別・年齢別人口調べ</v>
          </cell>
          <cell r="E5424" t="str">
            <v>令和 6年 3月 1日</v>
          </cell>
          <cell r="F5424">
            <v>48</v>
          </cell>
          <cell r="G5424" t="str">
            <v>令和 6年 2月29日　現在</v>
          </cell>
          <cell r="H5424" t="str">
            <v>町名</v>
          </cell>
          <cell r="I5424">
            <v>36000</v>
          </cell>
          <cell r="J5424" t="str">
            <v>沼代新町</v>
          </cell>
          <cell r="K5424"/>
          <cell r="L5424"/>
          <cell r="M5424">
            <v>109</v>
          </cell>
          <cell r="N5424">
            <v>0</v>
          </cell>
          <cell r="O5424">
            <v>0</v>
          </cell>
          <cell r="P5424">
            <v>0</v>
          </cell>
          <cell r="Q5424">
            <v>0</v>
          </cell>
          <cell r="R5424">
            <v>0</v>
          </cell>
          <cell r="S5424">
            <v>0</v>
          </cell>
          <cell r="T5424">
            <v>1</v>
          </cell>
        </row>
        <row r="5425">
          <cell r="A5425" t="str">
            <v>沼代新町110以上</v>
          </cell>
          <cell r="B5425" t="str">
            <v>36000沼代新町110以上</v>
          </cell>
          <cell r="C5425">
            <v>48</v>
          </cell>
          <cell r="D5425" t="str">
            <v>町名別・年齢別人口調べ</v>
          </cell>
          <cell r="E5425" t="str">
            <v>令和 6年 3月 1日</v>
          </cell>
          <cell r="F5425">
            <v>48</v>
          </cell>
          <cell r="G5425" t="str">
            <v>令和 6年 2月29日　現在</v>
          </cell>
          <cell r="H5425" t="str">
            <v>町名</v>
          </cell>
          <cell r="I5425">
            <v>36000</v>
          </cell>
          <cell r="J5425" t="str">
            <v>沼代新町</v>
          </cell>
          <cell r="K5425"/>
          <cell r="L5425"/>
          <cell r="M5425" t="str">
            <v>110以上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>
            <v>0</v>
          </cell>
          <cell r="S5425">
            <v>0</v>
          </cell>
          <cell r="T5425">
            <v>1</v>
          </cell>
        </row>
        <row r="5426">
          <cell r="A5426" t="str">
            <v>沼代新町合計</v>
          </cell>
          <cell r="B5426" t="str">
            <v>36000沼代新町合計</v>
          </cell>
          <cell r="C5426">
            <v>48</v>
          </cell>
          <cell r="D5426" t="str">
            <v>町名別・年齢別人口調べ</v>
          </cell>
          <cell r="E5426" t="str">
            <v>令和 6年 3月 1日</v>
          </cell>
          <cell r="F5426">
            <v>48</v>
          </cell>
          <cell r="G5426" t="str">
            <v>令和 6年 2月29日　現在</v>
          </cell>
          <cell r="H5426" t="str">
            <v>町名</v>
          </cell>
          <cell r="I5426">
            <v>36000</v>
          </cell>
          <cell r="J5426" t="str">
            <v>沼代新町</v>
          </cell>
          <cell r="K5426"/>
          <cell r="L5426"/>
          <cell r="M5426" t="str">
            <v>合計</v>
          </cell>
          <cell r="N5426">
            <v>693</v>
          </cell>
          <cell r="O5426">
            <v>9</v>
          </cell>
          <cell r="P5426">
            <v>720</v>
          </cell>
          <cell r="Q5426">
            <v>13</v>
          </cell>
          <cell r="R5426">
            <v>1413</v>
          </cell>
          <cell r="S5426">
            <v>22</v>
          </cell>
          <cell r="T5426">
            <v>1</v>
          </cell>
        </row>
        <row r="5427">
          <cell r="A5427" t="str">
            <v>萩が丘</v>
          </cell>
          <cell r="B5427" t="str">
            <v>37000萩が丘</v>
          </cell>
          <cell r="C5427">
            <v>49</v>
          </cell>
          <cell r="D5427" t="str">
            <v>町名別・年齢別人口調べ</v>
          </cell>
          <cell r="E5427" t="str">
            <v>令和 6年 3月 1日</v>
          </cell>
          <cell r="F5427">
            <v>49</v>
          </cell>
          <cell r="G5427" t="str">
            <v>令和 6年 2月29日　現在</v>
          </cell>
          <cell r="H5427" t="str">
            <v>町名</v>
          </cell>
          <cell r="I5427">
            <v>37000</v>
          </cell>
          <cell r="J5427" t="str">
            <v>萩が丘</v>
          </cell>
          <cell r="K5427"/>
          <cell r="L5427"/>
          <cell r="M5427"/>
          <cell r="N5427"/>
          <cell r="O5427"/>
          <cell r="P5427"/>
          <cell r="Q5427"/>
          <cell r="R5427"/>
          <cell r="S5427"/>
          <cell r="T5427"/>
        </row>
        <row r="5428">
          <cell r="A5428" t="str">
            <v>萩が丘0</v>
          </cell>
          <cell r="B5428" t="str">
            <v>37000萩が丘0</v>
          </cell>
          <cell r="C5428">
            <v>49</v>
          </cell>
          <cell r="D5428" t="str">
            <v>町名別・年齢別人口調べ</v>
          </cell>
          <cell r="E5428" t="str">
            <v>令和 6年 3月 1日</v>
          </cell>
          <cell r="F5428">
            <v>49</v>
          </cell>
          <cell r="G5428" t="str">
            <v>令和 6年 2月29日　現在</v>
          </cell>
          <cell r="H5428" t="str">
            <v>町名</v>
          </cell>
          <cell r="I5428">
            <v>37000</v>
          </cell>
          <cell r="J5428" t="str">
            <v>萩が丘</v>
          </cell>
          <cell r="K5428"/>
          <cell r="L5428"/>
          <cell r="M5428">
            <v>0</v>
          </cell>
          <cell r="N5428">
            <v>2</v>
          </cell>
          <cell r="O5428">
            <v>0</v>
          </cell>
          <cell r="P5428">
            <v>3</v>
          </cell>
          <cell r="Q5428">
            <v>0</v>
          </cell>
          <cell r="R5428">
            <v>5</v>
          </cell>
          <cell r="S5428">
            <v>0</v>
          </cell>
          <cell r="T5428">
            <v>1</v>
          </cell>
        </row>
        <row r="5429">
          <cell r="A5429" t="str">
            <v>萩が丘1</v>
          </cell>
          <cell r="B5429" t="str">
            <v>37000萩が丘1</v>
          </cell>
          <cell r="C5429">
            <v>49</v>
          </cell>
          <cell r="D5429" t="str">
            <v>町名別・年齢別人口調べ</v>
          </cell>
          <cell r="E5429" t="str">
            <v>令和 6年 3月 1日</v>
          </cell>
          <cell r="F5429">
            <v>49</v>
          </cell>
          <cell r="G5429" t="str">
            <v>令和 6年 2月29日　現在</v>
          </cell>
          <cell r="H5429" t="str">
            <v>町名</v>
          </cell>
          <cell r="I5429">
            <v>37000</v>
          </cell>
          <cell r="J5429" t="str">
            <v>萩が丘</v>
          </cell>
          <cell r="K5429"/>
          <cell r="L5429"/>
          <cell r="M5429">
            <v>1</v>
          </cell>
          <cell r="N5429">
            <v>4</v>
          </cell>
          <cell r="O5429">
            <v>0</v>
          </cell>
          <cell r="P5429">
            <v>3</v>
          </cell>
          <cell r="Q5429">
            <v>0</v>
          </cell>
          <cell r="R5429">
            <v>7</v>
          </cell>
          <cell r="S5429">
            <v>0</v>
          </cell>
          <cell r="T5429">
            <v>1</v>
          </cell>
        </row>
        <row r="5430">
          <cell r="A5430" t="str">
            <v>萩が丘2</v>
          </cell>
          <cell r="B5430" t="str">
            <v>37000萩が丘2</v>
          </cell>
          <cell r="C5430">
            <v>49</v>
          </cell>
          <cell r="D5430" t="str">
            <v>町名別・年齢別人口調べ</v>
          </cell>
          <cell r="E5430" t="str">
            <v>令和 6年 3月 1日</v>
          </cell>
          <cell r="F5430">
            <v>49</v>
          </cell>
          <cell r="G5430" t="str">
            <v>令和 6年 2月29日　現在</v>
          </cell>
          <cell r="H5430" t="str">
            <v>町名</v>
          </cell>
          <cell r="I5430">
            <v>37000</v>
          </cell>
          <cell r="J5430" t="str">
            <v>萩が丘</v>
          </cell>
          <cell r="K5430"/>
          <cell r="L5430"/>
          <cell r="M5430">
            <v>2</v>
          </cell>
          <cell r="N5430">
            <v>1</v>
          </cell>
          <cell r="O5430">
            <v>0</v>
          </cell>
          <cell r="P5430">
            <v>4</v>
          </cell>
          <cell r="Q5430">
            <v>0</v>
          </cell>
          <cell r="R5430">
            <v>5</v>
          </cell>
          <cell r="S5430">
            <v>0</v>
          </cell>
          <cell r="T5430">
            <v>1</v>
          </cell>
        </row>
        <row r="5431">
          <cell r="A5431" t="str">
            <v>萩が丘3</v>
          </cell>
          <cell r="B5431" t="str">
            <v>37000萩が丘3</v>
          </cell>
          <cell r="C5431">
            <v>49</v>
          </cell>
          <cell r="D5431" t="str">
            <v>町名別・年齢別人口調べ</v>
          </cell>
          <cell r="E5431" t="str">
            <v>令和 6年 3月 1日</v>
          </cell>
          <cell r="F5431">
            <v>49</v>
          </cell>
          <cell r="G5431" t="str">
            <v>令和 6年 2月29日　現在</v>
          </cell>
          <cell r="H5431" t="str">
            <v>町名</v>
          </cell>
          <cell r="I5431">
            <v>37000</v>
          </cell>
          <cell r="J5431" t="str">
            <v>萩が丘</v>
          </cell>
          <cell r="K5431"/>
          <cell r="L5431"/>
          <cell r="M5431">
            <v>3</v>
          </cell>
          <cell r="N5431">
            <v>4</v>
          </cell>
          <cell r="O5431">
            <v>0</v>
          </cell>
          <cell r="P5431">
            <v>5</v>
          </cell>
          <cell r="Q5431">
            <v>0</v>
          </cell>
          <cell r="R5431">
            <v>9</v>
          </cell>
          <cell r="S5431">
            <v>0</v>
          </cell>
          <cell r="T5431">
            <v>1</v>
          </cell>
        </row>
        <row r="5432">
          <cell r="A5432" t="str">
            <v>萩が丘4</v>
          </cell>
          <cell r="B5432" t="str">
            <v>37000萩が丘4</v>
          </cell>
          <cell r="C5432">
            <v>49</v>
          </cell>
          <cell r="D5432" t="str">
            <v>町名別・年齢別人口調べ</v>
          </cell>
          <cell r="E5432" t="str">
            <v>令和 6年 3月 1日</v>
          </cell>
          <cell r="F5432">
            <v>49</v>
          </cell>
          <cell r="G5432" t="str">
            <v>令和 6年 2月29日　現在</v>
          </cell>
          <cell r="H5432" t="str">
            <v>町名</v>
          </cell>
          <cell r="I5432">
            <v>37000</v>
          </cell>
          <cell r="J5432" t="str">
            <v>萩が丘</v>
          </cell>
          <cell r="K5432"/>
          <cell r="L5432"/>
          <cell r="M5432">
            <v>4</v>
          </cell>
          <cell r="N5432">
            <v>2</v>
          </cell>
          <cell r="O5432">
            <v>0</v>
          </cell>
          <cell r="P5432">
            <v>1</v>
          </cell>
          <cell r="Q5432">
            <v>0</v>
          </cell>
          <cell r="R5432">
            <v>3</v>
          </cell>
          <cell r="S5432">
            <v>0</v>
          </cell>
          <cell r="T5432">
            <v>1</v>
          </cell>
        </row>
        <row r="5433">
          <cell r="A5433" t="str">
            <v>萩が丘5</v>
          </cell>
          <cell r="B5433" t="str">
            <v>37000萩が丘5</v>
          </cell>
          <cell r="C5433">
            <v>49</v>
          </cell>
          <cell r="D5433" t="str">
            <v>町名別・年齢別人口調べ</v>
          </cell>
          <cell r="E5433" t="str">
            <v>令和 6年 3月 1日</v>
          </cell>
          <cell r="F5433">
            <v>49</v>
          </cell>
          <cell r="G5433" t="str">
            <v>令和 6年 2月29日　現在</v>
          </cell>
          <cell r="H5433" t="str">
            <v>町名</v>
          </cell>
          <cell r="I5433">
            <v>37000</v>
          </cell>
          <cell r="J5433" t="str">
            <v>萩が丘</v>
          </cell>
          <cell r="K5433"/>
          <cell r="L5433"/>
          <cell r="M5433">
            <v>5</v>
          </cell>
          <cell r="N5433">
            <v>2</v>
          </cell>
          <cell r="O5433">
            <v>0</v>
          </cell>
          <cell r="P5433">
            <v>2</v>
          </cell>
          <cell r="Q5433">
            <v>0</v>
          </cell>
          <cell r="R5433">
            <v>4</v>
          </cell>
          <cell r="S5433">
            <v>0</v>
          </cell>
          <cell r="T5433">
            <v>1</v>
          </cell>
        </row>
        <row r="5434">
          <cell r="A5434" t="str">
            <v>萩が丘6</v>
          </cell>
          <cell r="B5434" t="str">
            <v>37000萩が丘6</v>
          </cell>
          <cell r="C5434">
            <v>49</v>
          </cell>
          <cell r="D5434" t="str">
            <v>町名別・年齢別人口調べ</v>
          </cell>
          <cell r="E5434" t="str">
            <v>令和 6年 3月 1日</v>
          </cell>
          <cell r="F5434">
            <v>49</v>
          </cell>
          <cell r="G5434" t="str">
            <v>令和 6年 2月29日　現在</v>
          </cell>
          <cell r="H5434" t="str">
            <v>町名</v>
          </cell>
          <cell r="I5434">
            <v>37000</v>
          </cell>
          <cell r="J5434" t="str">
            <v>萩が丘</v>
          </cell>
          <cell r="K5434"/>
          <cell r="L5434"/>
          <cell r="M5434">
            <v>6</v>
          </cell>
          <cell r="N5434">
            <v>0</v>
          </cell>
          <cell r="O5434">
            <v>0</v>
          </cell>
          <cell r="P5434">
            <v>2</v>
          </cell>
          <cell r="Q5434">
            <v>0</v>
          </cell>
          <cell r="R5434">
            <v>2</v>
          </cell>
          <cell r="S5434">
            <v>0</v>
          </cell>
          <cell r="T5434">
            <v>1</v>
          </cell>
        </row>
        <row r="5435">
          <cell r="A5435" t="str">
            <v>萩が丘7</v>
          </cell>
          <cell r="B5435" t="str">
            <v>37000萩が丘7</v>
          </cell>
          <cell r="C5435">
            <v>49</v>
          </cell>
          <cell r="D5435" t="str">
            <v>町名別・年齢別人口調べ</v>
          </cell>
          <cell r="E5435" t="str">
            <v>令和 6年 3月 1日</v>
          </cell>
          <cell r="F5435">
            <v>49</v>
          </cell>
          <cell r="G5435" t="str">
            <v>令和 6年 2月29日　現在</v>
          </cell>
          <cell r="H5435" t="str">
            <v>町名</v>
          </cell>
          <cell r="I5435">
            <v>37000</v>
          </cell>
          <cell r="J5435" t="str">
            <v>萩が丘</v>
          </cell>
          <cell r="K5435"/>
          <cell r="L5435"/>
          <cell r="M5435">
            <v>7</v>
          </cell>
          <cell r="N5435">
            <v>0</v>
          </cell>
          <cell r="O5435">
            <v>0</v>
          </cell>
          <cell r="P5435">
            <v>4</v>
          </cell>
          <cell r="Q5435">
            <v>0</v>
          </cell>
          <cell r="R5435">
            <v>4</v>
          </cell>
          <cell r="S5435">
            <v>0</v>
          </cell>
          <cell r="T5435">
            <v>1</v>
          </cell>
        </row>
        <row r="5436">
          <cell r="A5436" t="str">
            <v>萩が丘8</v>
          </cell>
          <cell r="B5436" t="str">
            <v>37000萩が丘8</v>
          </cell>
          <cell r="C5436">
            <v>49</v>
          </cell>
          <cell r="D5436" t="str">
            <v>町名別・年齢別人口調べ</v>
          </cell>
          <cell r="E5436" t="str">
            <v>令和 6年 3月 1日</v>
          </cell>
          <cell r="F5436">
            <v>49</v>
          </cell>
          <cell r="G5436" t="str">
            <v>令和 6年 2月29日　現在</v>
          </cell>
          <cell r="H5436" t="str">
            <v>町名</v>
          </cell>
          <cell r="I5436">
            <v>37000</v>
          </cell>
          <cell r="J5436" t="str">
            <v>萩が丘</v>
          </cell>
          <cell r="K5436"/>
          <cell r="L5436"/>
          <cell r="M5436">
            <v>8</v>
          </cell>
          <cell r="N5436">
            <v>2</v>
          </cell>
          <cell r="O5436">
            <v>0</v>
          </cell>
          <cell r="P5436">
            <v>7</v>
          </cell>
          <cell r="Q5436">
            <v>0</v>
          </cell>
          <cell r="R5436">
            <v>9</v>
          </cell>
          <cell r="S5436">
            <v>0</v>
          </cell>
          <cell r="T5436">
            <v>1</v>
          </cell>
        </row>
        <row r="5437">
          <cell r="A5437" t="str">
            <v>萩が丘9</v>
          </cell>
          <cell r="B5437" t="str">
            <v>37000萩が丘9</v>
          </cell>
          <cell r="C5437">
            <v>49</v>
          </cell>
          <cell r="D5437" t="str">
            <v>町名別・年齢別人口調べ</v>
          </cell>
          <cell r="E5437" t="str">
            <v>令和 6年 3月 1日</v>
          </cell>
          <cell r="F5437">
            <v>49</v>
          </cell>
          <cell r="G5437" t="str">
            <v>令和 6年 2月29日　現在</v>
          </cell>
          <cell r="H5437" t="str">
            <v>町名</v>
          </cell>
          <cell r="I5437">
            <v>37000</v>
          </cell>
          <cell r="J5437" t="str">
            <v>萩が丘</v>
          </cell>
          <cell r="K5437"/>
          <cell r="L5437"/>
          <cell r="M5437">
            <v>9</v>
          </cell>
          <cell r="N5437">
            <v>5</v>
          </cell>
          <cell r="O5437">
            <v>0</v>
          </cell>
          <cell r="P5437">
            <v>1</v>
          </cell>
          <cell r="Q5437">
            <v>0</v>
          </cell>
          <cell r="R5437">
            <v>6</v>
          </cell>
          <cell r="S5437">
            <v>0</v>
          </cell>
          <cell r="T5437">
            <v>1</v>
          </cell>
        </row>
        <row r="5438">
          <cell r="A5438" t="str">
            <v>萩が丘10</v>
          </cell>
          <cell r="B5438" t="str">
            <v>37000萩が丘10</v>
          </cell>
          <cell r="C5438">
            <v>49</v>
          </cell>
          <cell r="D5438" t="str">
            <v>町名別・年齢別人口調べ</v>
          </cell>
          <cell r="E5438" t="str">
            <v>令和 6年 3月 1日</v>
          </cell>
          <cell r="F5438">
            <v>49</v>
          </cell>
          <cell r="G5438" t="str">
            <v>令和 6年 2月29日　現在</v>
          </cell>
          <cell r="H5438" t="str">
            <v>町名</v>
          </cell>
          <cell r="I5438">
            <v>37000</v>
          </cell>
          <cell r="J5438" t="str">
            <v>萩が丘</v>
          </cell>
          <cell r="K5438"/>
          <cell r="L5438"/>
          <cell r="M5438">
            <v>10</v>
          </cell>
          <cell r="N5438">
            <v>4</v>
          </cell>
          <cell r="O5438">
            <v>0</v>
          </cell>
          <cell r="P5438">
            <v>4</v>
          </cell>
          <cell r="Q5438">
            <v>0</v>
          </cell>
          <cell r="R5438">
            <v>8</v>
          </cell>
          <cell r="S5438">
            <v>0</v>
          </cell>
          <cell r="T5438">
            <v>1</v>
          </cell>
        </row>
        <row r="5439">
          <cell r="A5439" t="str">
            <v>萩が丘11</v>
          </cell>
          <cell r="B5439" t="str">
            <v>37000萩が丘11</v>
          </cell>
          <cell r="C5439">
            <v>49</v>
          </cell>
          <cell r="D5439" t="str">
            <v>町名別・年齢別人口調べ</v>
          </cell>
          <cell r="E5439" t="str">
            <v>令和 6年 3月 1日</v>
          </cell>
          <cell r="F5439">
            <v>49</v>
          </cell>
          <cell r="G5439" t="str">
            <v>令和 6年 2月29日　現在</v>
          </cell>
          <cell r="H5439" t="str">
            <v>町名</v>
          </cell>
          <cell r="I5439">
            <v>37000</v>
          </cell>
          <cell r="J5439" t="str">
            <v>萩が丘</v>
          </cell>
          <cell r="K5439"/>
          <cell r="L5439"/>
          <cell r="M5439">
            <v>11</v>
          </cell>
          <cell r="N5439">
            <v>3</v>
          </cell>
          <cell r="O5439">
            <v>0</v>
          </cell>
          <cell r="P5439">
            <v>4</v>
          </cell>
          <cell r="Q5439">
            <v>0</v>
          </cell>
          <cell r="R5439">
            <v>7</v>
          </cell>
          <cell r="S5439">
            <v>0</v>
          </cell>
          <cell r="T5439">
            <v>1</v>
          </cell>
        </row>
        <row r="5440">
          <cell r="A5440" t="str">
            <v>萩が丘12</v>
          </cell>
          <cell r="B5440" t="str">
            <v>37000萩が丘12</v>
          </cell>
          <cell r="C5440">
            <v>49</v>
          </cell>
          <cell r="D5440" t="str">
            <v>町名別・年齢別人口調べ</v>
          </cell>
          <cell r="E5440" t="str">
            <v>令和 6年 3月 1日</v>
          </cell>
          <cell r="F5440">
            <v>49</v>
          </cell>
          <cell r="G5440" t="str">
            <v>令和 6年 2月29日　現在</v>
          </cell>
          <cell r="H5440" t="str">
            <v>町名</v>
          </cell>
          <cell r="I5440">
            <v>37000</v>
          </cell>
          <cell r="J5440" t="str">
            <v>萩が丘</v>
          </cell>
          <cell r="K5440"/>
          <cell r="L5440"/>
          <cell r="M5440">
            <v>12</v>
          </cell>
          <cell r="N5440">
            <v>3</v>
          </cell>
          <cell r="O5440">
            <v>0</v>
          </cell>
          <cell r="P5440">
            <v>5</v>
          </cell>
          <cell r="Q5440">
            <v>0</v>
          </cell>
          <cell r="R5440">
            <v>8</v>
          </cell>
          <cell r="S5440">
            <v>0</v>
          </cell>
          <cell r="T5440">
            <v>1</v>
          </cell>
        </row>
        <row r="5441">
          <cell r="A5441" t="str">
            <v>萩が丘13</v>
          </cell>
          <cell r="B5441" t="str">
            <v>37000萩が丘13</v>
          </cell>
          <cell r="C5441">
            <v>49</v>
          </cell>
          <cell r="D5441" t="str">
            <v>町名別・年齢別人口調べ</v>
          </cell>
          <cell r="E5441" t="str">
            <v>令和 6年 3月 1日</v>
          </cell>
          <cell r="F5441">
            <v>49</v>
          </cell>
          <cell r="G5441" t="str">
            <v>令和 6年 2月29日　現在</v>
          </cell>
          <cell r="H5441" t="str">
            <v>町名</v>
          </cell>
          <cell r="I5441">
            <v>37000</v>
          </cell>
          <cell r="J5441" t="str">
            <v>萩が丘</v>
          </cell>
          <cell r="K5441"/>
          <cell r="L5441"/>
          <cell r="M5441">
            <v>13</v>
          </cell>
          <cell r="N5441">
            <v>2</v>
          </cell>
          <cell r="O5441">
            <v>0</v>
          </cell>
          <cell r="P5441">
            <v>4</v>
          </cell>
          <cell r="Q5441">
            <v>0</v>
          </cell>
          <cell r="R5441">
            <v>6</v>
          </cell>
          <cell r="S5441">
            <v>0</v>
          </cell>
          <cell r="T5441">
            <v>1</v>
          </cell>
        </row>
        <row r="5442">
          <cell r="A5442" t="str">
            <v>萩が丘14</v>
          </cell>
          <cell r="B5442" t="str">
            <v>37000萩が丘14</v>
          </cell>
          <cell r="C5442">
            <v>49</v>
          </cell>
          <cell r="D5442" t="str">
            <v>町名別・年齢別人口調べ</v>
          </cell>
          <cell r="E5442" t="str">
            <v>令和 6年 3月 1日</v>
          </cell>
          <cell r="F5442">
            <v>49</v>
          </cell>
          <cell r="G5442" t="str">
            <v>令和 6年 2月29日　現在</v>
          </cell>
          <cell r="H5442" t="str">
            <v>町名</v>
          </cell>
          <cell r="I5442">
            <v>37000</v>
          </cell>
          <cell r="J5442" t="str">
            <v>萩が丘</v>
          </cell>
          <cell r="K5442"/>
          <cell r="L5442"/>
          <cell r="M5442">
            <v>14</v>
          </cell>
          <cell r="N5442">
            <v>10</v>
          </cell>
          <cell r="O5442">
            <v>0</v>
          </cell>
          <cell r="P5442">
            <v>3</v>
          </cell>
          <cell r="Q5442">
            <v>0</v>
          </cell>
          <cell r="R5442">
            <v>13</v>
          </cell>
          <cell r="S5442">
            <v>0</v>
          </cell>
          <cell r="T5442">
            <v>1</v>
          </cell>
        </row>
        <row r="5443">
          <cell r="A5443" t="str">
            <v>萩が丘15</v>
          </cell>
          <cell r="B5443" t="str">
            <v>37000萩が丘15</v>
          </cell>
          <cell r="C5443">
            <v>49</v>
          </cell>
          <cell r="D5443" t="str">
            <v>町名別・年齢別人口調べ</v>
          </cell>
          <cell r="E5443" t="str">
            <v>令和 6年 3月 1日</v>
          </cell>
          <cell r="F5443">
            <v>49</v>
          </cell>
          <cell r="G5443" t="str">
            <v>令和 6年 2月29日　現在</v>
          </cell>
          <cell r="H5443" t="str">
            <v>町名</v>
          </cell>
          <cell r="I5443">
            <v>37000</v>
          </cell>
          <cell r="J5443" t="str">
            <v>萩が丘</v>
          </cell>
          <cell r="K5443"/>
          <cell r="L5443"/>
          <cell r="M5443">
            <v>15</v>
          </cell>
          <cell r="N5443">
            <v>4</v>
          </cell>
          <cell r="O5443">
            <v>0</v>
          </cell>
          <cell r="P5443">
            <v>6</v>
          </cell>
          <cell r="Q5443">
            <v>0</v>
          </cell>
          <cell r="R5443">
            <v>10</v>
          </cell>
          <cell r="S5443">
            <v>0</v>
          </cell>
          <cell r="T5443">
            <v>1</v>
          </cell>
        </row>
        <row r="5444">
          <cell r="A5444" t="str">
            <v>萩が丘16</v>
          </cell>
          <cell r="B5444" t="str">
            <v>37000萩が丘16</v>
          </cell>
          <cell r="C5444">
            <v>49</v>
          </cell>
          <cell r="D5444" t="str">
            <v>町名別・年齢別人口調べ</v>
          </cell>
          <cell r="E5444" t="str">
            <v>令和 6年 3月 1日</v>
          </cell>
          <cell r="F5444">
            <v>49</v>
          </cell>
          <cell r="G5444" t="str">
            <v>令和 6年 2月29日　現在</v>
          </cell>
          <cell r="H5444" t="str">
            <v>町名</v>
          </cell>
          <cell r="I5444">
            <v>37000</v>
          </cell>
          <cell r="J5444" t="str">
            <v>萩が丘</v>
          </cell>
          <cell r="K5444"/>
          <cell r="L5444"/>
          <cell r="M5444">
            <v>16</v>
          </cell>
          <cell r="N5444">
            <v>4</v>
          </cell>
          <cell r="O5444">
            <v>0</v>
          </cell>
          <cell r="P5444">
            <v>6</v>
          </cell>
          <cell r="Q5444">
            <v>0</v>
          </cell>
          <cell r="R5444">
            <v>10</v>
          </cell>
          <cell r="S5444">
            <v>0</v>
          </cell>
          <cell r="T5444">
            <v>1</v>
          </cell>
        </row>
        <row r="5445">
          <cell r="A5445" t="str">
            <v>萩が丘17</v>
          </cell>
          <cell r="B5445" t="str">
            <v>37000萩が丘17</v>
          </cell>
          <cell r="C5445">
            <v>49</v>
          </cell>
          <cell r="D5445" t="str">
            <v>町名別・年齢別人口調べ</v>
          </cell>
          <cell r="E5445" t="str">
            <v>令和 6年 3月 1日</v>
          </cell>
          <cell r="F5445">
            <v>49</v>
          </cell>
          <cell r="G5445" t="str">
            <v>令和 6年 2月29日　現在</v>
          </cell>
          <cell r="H5445" t="str">
            <v>町名</v>
          </cell>
          <cell r="I5445">
            <v>37000</v>
          </cell>
          <cell r="J5445" t="str">
            <v>萩が丘</v>
          </cell>
          <cell r="K5445"/>
          <cell r="L5445"/>
          <cell r="M5445">
            <v>17</v>
          </cell>
          <cell r="N5445">
            <v>7</v>
          </cell>
          <cell r="O5445">
            <v>0</v>
          </cell>
          <cell r="P5445">
            <v>8</v>
          </cell>
          <cell r="Q5445">
            <v>0</v>
          </cell>
          <cell r="R5445">
            <v>15</v>
          </cell>
          <cell r="S5445">
            <v>0</v>
          </cell>
          <cell r="T5445">
            <v>1</v>
          </cell>
        </row>
        <row r="5446">
          <cell r="A5446" t="str">
            <v>萩が丘18</v>
          </cell>
          <cell r="B5446" t="str">
            <v>37000萩が丘18</v>
          </cell>
          <cell r="C5446">
            <v>49</v>
          </cell>
          <cell r="D5446" t="str">
            <v>町名別・年齢別人口調べ</v>
          </cell>
          <cell r="E5446" t="str">
            <v>令和 6年 3月 1日</v>
          </cell>
          <cell r="F5446">
            <v>49</v>
          </cell>
          <cell r="G5446" t="str">
            <v>令和 6年 2月29日　現在</v>
          </cell>
          <cell r="H5446" t="str">
            <v>町名</v>
          </cell>
          <cell r="I5446">
            <v>37000</v>
          </cell>
          <cell r="J5446" t="str">
            <v>萩が丘</v>
          </cell>
          <cell r="K5446"/>
          <cell r="L5446"/>
          <cell r="M5446">
            <v>18</v>
          </cell>
          <cell r="N5446">
            <v>9</v>
          </cell>
          <cell r="O5446">
            <v>0</v>
          </cell>
          <cell r="P5446">
            <v>9</v>
          </cell>
          <cell r="Q5446">
            <v>0</v>
          </cell>
          <cell r="R5446">
            <v>18</v>
          </cell>
          <cell r="S5446">
            <v>0</v>
          </cell>
          <cell r="T5446">
            <v>1</v>
          </cell>
        </row>
        <row r="5447">
          <cell r="A5447" t="str">
            <v>萩が丘19</v>
          </cell>
          <cell r="B5447" t="str">
            <v>37000萩が丘19</v>
          </cell>
          <cell r="C5447">
            <v>49</v>
          </cell>
          <cell r="D5447" t="str">
            <v>町名別・年齢別人口調べ</v>
          </cell>
          <cell r="E5447" t="str">
            <v>令和 6年 3月 1日</v>
          </cell>
          <cell r="F5447">
            <v>49</v>
          </cell>
          <cell r="G5447" t="str">
            <v>令和 6年 2月29日　現在</v>
          </cell>
          <cell r="H5447" t="str">
            <v>町名</v>
          </cell>
          <cell r="I5447">
            <v>37000</v>
          </cell>
          <cell r="J5447" t="str">
            <v>萩が丘</v>
          </cell>
          <cell r="K5447"/>
          <cell r="L5447"/>
          <cell r="M5447">
            <v>19</v>
          </cell>
          <cell r="N5447">
            <v>5</v>
          </cell>
          <cell r="O5447">
            <v>0</v>
          </cell>
          <cell r="P5447">
            <v>6</v>
          </cell>
          <cell r="Q5447">
            <v>0</v>
          </cell>
          <cell r="R5447">
            <v>11</v>
          </cell>
          <cell r="S5447">
            <v>0</v>
          </cell>
          <cell r="T5447">
            <v>1</v>
          </cell>
        </row>
        <row r="5448">
          <cell r="A5448" t="str">
            <v>萩が丘20</v>
          </cell>
          <cell r="B5448" t="str">
            <v>37000萩が丘20</v>
          </cell>
          <cell r="C5448">
            <v>49</v>
          </cell>
          <cell r="D5448" t="str">
            <v>町名別・年齢別人口調べ</v>
          </cell>
          <cell r="E5448" t="str">
            <v>令和 6年 3月 1日</v>
          </cell>
          <cell r="F5448">
            <v>49</v>
          </cell>
          <cell r="G5448" t="str">
            <v>令和 6年 2月29日　現在</v>
          </cell>
          <cell r="H5448" t="str">
            <v>町名</v>
          </cell>
          <cell r="I5448">
            <v>37000</v>
          </cell>
          <cell r="J5448" t="str">
            <v>萩が丘</v>
          </cell>
          <cell r="K5448"/>
          <cell r="L5448"/>
          <cell r="M5448">
            <v>20</v>
          </cell>
          <cell r="N5448">
            <v>9</v>
          </cell>
          <cell r="O5448">
            <v>0</v>
          </cell>
          <cell r="P5448">
            <v>13</v>
          </cell>
          <cell r="Q5448">
            <v>2</v>
          </cell>
          <cell r="R5448">
            <v>22</v>
          </cell>
          <cell r="S5448">
            <v>2</v>
          </cell>
          <cell r="T5448">
            <v>1</v>
          </cell>
        </row>
        <row r="5449">
          <cell r="A5449" t="str">
            <v>萩が丘21</v>
          </cell>
          <cell r="B5449" t="str">
            <v>37000萩が丘21</v>
          </cell>
          <cell r="C5449">
            <v>49</v>
          </cell>
          <cell r="D5449" t="str">
            <v>町名別・年齢別人口調べ</v>
          </cell>
          <cell r="E5449" t="str">
            <v>令和 6年 3月 1日</v>
          </cell>
          <cell r="F5449">
            <v>49</v>
          </cell>
          <cell r="G5449" t="str">
            <v>令和 6年 2月29日　現在</v>
          </cell>
          <cell r="H5449" t="str">
            <v>町名</v>
          </cell>
          <cell r="I5449">
            <v>37000</v>
          </cell>
          <cell r="J5449" t="str">
            <v>萩が丘</v>
          </cell>
          <cell r="K5449"/>
          <cell r="L5449"/>
          <cell r="M5449">
            <v>21</v>
          </cell>
          <cell r="N5449">
            <v>3</v>
          </cell>
          <cell r="O5449">
            <v>0</v>
          </cell>
          <cell r="P5449">
            <v>9</v>
          </cell>
          <cell r="Q5449">
            <v>2</v>
          </cell>
          <cell r="R5449">
            <v>12</v>
          </cell>
          <cell r="S5449">
            <v>2</v>
          </cell>
          <cell r="T5449">
            <v>1</v>
          </cell>
        </row>
        <row r="5450">
          <cell r="A5450" t="str">
            <v>萩が丘22</v>
          </cell>
          <cell r="B5450" t="str">
            <v>37000萩が丘22</v>
          </cell>
          <cell r="C5450">
            <v>49</v>
          </cell>
          <cell r="D5450" t="str">
            <v>町名別・年齢別人口調べ</v>
          </cell>
          <cell r="E5450" t="str">
            <v>令和 6年 3月 1日</v>
          </cell>
          <cell r="F5450">
            <v>49</v>
          </cell>
          <cell r="G5450" t="str">
            <v>令和 6年 2月29日　現在</v>
          </cell>
          <cell r="H5450" t="str">
            <v>町名</v>
          </cell>
          <cell r="I5450">
            <v>37000</v>
          </cell>
          <cell r="J5450" t="str">
            <v>萩が丘</v>
          </cell>
          <cell r="K5450"/>
          <cell r="L5450"/>
          <cell r="M5450">
            <v>22</v>
          </cell>
          <cell r="N5450">
            <v>4</v>
          </cell>
          <cell r="O5450">
            <v>0</v>
          </cell>
          <cell r="P5450">
            <v>7</v>
          </cell>
          <cell r="Q5450">
            <v>0</v>
          </cell>
          <cell r="R5450">
            <v>11</v>
          </cell>
          <cell r="S5450">
            <v>0</v>
          </cell>
          <cell r="T5450">
            <v>1</v>
          </cell>
        </row>
        <row r="5451">
          <cell r="A5451" t="str">
            <v>萩が丘23</v>
          </cell>
          <cell r="B5451" t="str">
            <v>37000萩が丘23</v>
          </cell>
          <cell r="C5451">
            <v>49</v>
          </cell>
          <cell r="D5451" t="str">
            <v>町名別・年齢別人口調べ</v>
          </cell>
          <cell r="E5451" t="str">
            <v>令和 6年 3月 1日</v>
          </cell>
          <cell r="F5451">
            <v>49</v>
          </cell>
          <cell r="G5451" t="str">
            <v>令和 6年 2月29日　現在</v>
          </cell>
          <cell r="H5451" t="str">
            <v>町名</v>
          </cell>
          <cell r="I5451">
            <v>37000</v>
          </cell>
          <cell r="J5451" t="str">
            <v>萩が丘</v>
          </cell>
          <cell r="K5451"/>
          <cell r="L5451"/>
          <cell r="M5451">
            <v>23</v>
          </cell>
          <cell r="N5451">
            <v>9</v>
          </cell>
          <cell r="O5451">
            <v>0</v>
          </cell>
          <cell r="P5451">
            <v>0</v>
          </cell>
          <cell r="Q5451">
            <v>0</v>
          </cell>
          <cell r="R5451">
            <v>9</v>
          </cell>
          <cell r="S5451">
            <v>0</v>
          </cell>
          <cell r="T5451">
            <v>1</v>
          </cell>
        </row>
        <row r="5452">
          <cell r="A5452" t="str">
            <v>萩が丘24</v>
          </cell>
          <cell r="B5452" t="str">
            <v>37000萩が丘24</v>
          </cell>
          <cell r="C5452">
            <v>49</v>
          </cell>
          <cell r="D5452" t="str">
            <v>町名別・年齢別人口調べ</v>
          </cell>
          <cell r="E5452" t="str">
            <v>令和 6年 3月 1日</v>
          </cell>
          <cell r="F5452">
            <v>49</v>
          </cell>
          <cell r="G5452" t="str">
            <v>令和 6年 2月29日　現在</v>
          </cell>
          <cell r="H5452" t="str">
            <v>町名</v>
          </cell>
          <cell r="I5452">
            <v>37000</v>
          </cell>
          <cell r="J5452" t="str">
            <v>萩が丘</v>
          </cell>
          <cell r="K5452"/>
          <cell r="L5452"/>
          <cell r="M5452">
            <v>24</v>
          </cell>
          <cell r="N5452">
            <v>6</v>
          </cell>
          <cell r="O5452">
            <v>1</v>
          </cell>
          <cell r="P5452">
            <v>12</v>
          </cell>
          <cell r="Q5452">
            <v>3</v>
          </cell>
          <cell r="R5452">
            <v>18</v>
          </cell>
          <cell r="S5452">
            <v>4</v>
          </cell>
          <cell r="T5452">
            <v>1</v>
          </cell>
        </row>
        <row r="5453">
          <cell r="A5453" t="str">
            <v>萩が丘25</v>
          </cell>
          <cell r="B5453" t="str">
            <v>37000萩が丘25</v>
          </cell>
          <cell r="C5453">
            <v>49</v>
          </cell>
          <cell r="D5453" t="str">
            <v>町名別・年齢別人口調べ</v>
          </cell>
          <cell r="E5453" t="str">
            <v>令和 6年 3月 1日</v>
          </cell>
          <cell r="F5453">
            <v>49</v>
          </cell>
          <cell r="G5453" t="str">
            <v>令和 6年 2月29日　現在</v>
          </cell>
          <cell r="H5453" t="str">
            <v>町名</v>
          </cell>
          <cell r="I5453">
            <v>37000</v>
          </cell>
          <cell r="J5453" t="str">
            <v>萩が丘</v>
          </cell>
          <cell r="K5453"/>
          <cell r="L5453"/>
          <cell r="M5453">
            <v>25</v>
          </cell>
          <cell r="N5453">
            <v>5</v>
          </cell>
          <cell r="O5453">
            <v>0</v>
          </cell>
          <cell r="P5453">
            <v>6</v>
          </cell>
          <cell r="Q5453">
            <v>1</v>
          </cell>
          <cell r="R5453">
            <v>11</v>
          </cell>
          <cell r="S5453">
            <v>1</v>
          </cell>
          <cell r="T5453">
            <v>1</v>
          </cell>
        </row>
        <row r="5454">
          <cell r="A5454" t="str">
            <v>萩が丘26</v>
          </cell>
          <cell r="B5454" t="str">
            <v>37000萩が丘26</v>
          </cell>
          <cell r="C5454">
            <v>49</v>
          </cell>
          <cell r="D5454" t="str">
            <v>町名別・年齢別人口調べ</v>
          </cell>
          <cell r="E5454" t="str">
            <v>令和 6年 3月 1日</v>
          </cell>
          <cell r="F5454">
            <v>49</v>
          </cell>
          <cell r="G5454" t="str">
            <v>令和 6年 2月29日　現在</v>
          </cell>
          <cell r="H5454" t="str">
            <v>町名</v>
          </cell>
          <cell r="I5454">
            <v>37000</v>
          </cell>
          <cell r="J5454" t="str">
            <v>萩が丘</v>
          </cell>
          <cell r="K5454"/>
          <cell r="L5454"/>
          <cell r="M5454">
            <v>26</v>
          </cell>
          <cell r="N5454">
            <v>11</v>
          </cell>
          <cell r="O5454">
            <v>3</v>
          </cell>
          <cell r="P5454">
            <v>12</v>
          </cell>
          <cell r="Q5454">
            <v>3</v>
          </cell>
          <cell r="R5454">
            <v>23</v>
          </cell>
          <cell r="S5454">
            <v>6</v>
          </cell>
          <cell r="T5454">
            <v>1</v>
          </cell>
        </row>
        <row r="5455">
          <cell r="A5455" t="str">
            <v>萩が丘27</v>
          </cell>
          <cell r="B5455" t="str">
            <v>37000萩が丘27</v>
          </cell>
          <cell r="C5455">
            <v>49</v>
          </cell>
          <cell r="D5455" t="str">
            <v>町名別・年齢別人口調べ</v>
          </cell>
          <cell r="E5455" t="str">
            <v>令和 6年 3月 1日</v>
          </cell>
          <cell r="F5455">
            <v>49</v>
          </cell>
          <cell r="G5455" t="str">
            <v>令和 6年 2月29日　現在</v>
          </cell>
          <cell r="H5455" t="str">
            <v>町名</v>
          </cell>
          <cell r="I5455">
            <v>37000</v>
          </cell>
          <cell r="J5455" t="str">
            <v>萩が丘</v>
          </cell>
          <cell r="K5455"/>
          <cell r="L5455"/>
          <cell r="M5455">
            <v>27</v>
          </cell>
          <cell r="N5455">
            <v>6</v>
          </cell>
          <cell r="O5455">
            <v>0</v>
          </cell>
          <cell r="P5455">
            <v>9</v>
          </cell>
          <cell r="Q5455">
            <v>3</v>
          </cell>
          <cell r="R5455">
            <v>15</v>
          </cell>
          <cell r="S5455">
            <v>3</v>
          </cell>
          <cell r="T5455">
            <v>1</v>
          </cell>
        </row>
        <row r="5456">
          <cell r="A5456" t="str">
            <v>萩が丘28</v>
          </cell>
          <cell r="B5456" t="str">
            <v>37000萩が丘28</v>
          </cell>
          <cell r="C5456">
            <v>49</v>
          </cell>
          <cell r="D5456" t="str">
            <v>町名別・年齢別人口調べ</v>
          </cell>
          <cell r="E5456" t="str">
            <v>令和 6年 3月 1日</v>
          </cell>
          <cell r="F5456">
            <v>49</v>
          </cell>
          <cell r="G5456" t="str">
            <v>令和 6年 2月29日　現在</v>
          </cell>
          <cell r="H5456" t="str">
            <v>町名</v>
          </cell>
          <cell r="I5456">
            <v>37000</v>
          </cell>
          <cell r="J5456" t="str">
            <v>萩が丘</v>
          </cell>
          <cell r="K5456"/>
          <cell r="L5456"/>
          <cell r="M5456">
            <v>28</v>
          </cell>
          <cell r="N5456">
            <v>8</v>
          </cell>
          <cell r="O5456">
            <v>2</v>
          </cell>
          <cell r="P5456">
            <v>4</v>
          </cell>
          <cell r="Q5456">
            <v>0</v>
          </cell>
          <cell r="R5456">
            <v>12</v>
          </cell>
          <cell r="S5456">
            <v>2</v>
          </cell>
          <cell r="T5456">
            <v>1</v>
          </cell>
        </row>
        <row r="5457">
          <cell r="A5457" t="str">
            <v>萩が丘29</v>
          </cell>
          <cell r="B5457" t="str">
            <v>37000萩が丘29</v>
          </cell>
          <cell r="C5457">
            <v>49</v>
          </cell>
          <cell r="D5457" t="str">
            <v>町名別・年齢別人口調べ</v>
          </cell>
          <cell r="E5457" t="str">
            <v>令和 6年 3月 1日</v>
          </cell>
          <cell r="F5457">
            <v>49</v>
          </cell>
          <cell r="G5457" t="str">
            <v>令和 6年 2月29日　現在</v>
          </cell>
          <cell r="H5457" t="str">
            <v>町名</v>
          </cell>
          <cell r="I5457">
            <v>37000</v>
          </cell>
          <cell r="J5457" t="str">
            <v>萩が丘</v>
          </cell>
          <cell r="K5457"/>
          <cell r="L5457"/>
          <cell r="M5457">
            <v>29</v>
          </cell>
          <cell r="N5457">
            <v>9</v>
          </cell>
          <cell r="O5457">
            <v>1</v>
          </cell>
          <cell r="P5457">
            <v>6</v>
          </cell>
          <cell r="Q5457">
            <v>1</v>
          </cell>
          <cell r="R5457">
            <v>15</v>
          </cell>
          <cell r="S5457">
            <v>2</v>
          </cell>
          <cell r="T5457">
            <v>1</v>
          </cell>
        </row>
        <row r="5458">
          <cell r="A5458" t="str">
            <v>萩が丘30</v>
          </cell>
          <cell r="B5458" t="str">
            <v>37000萩が丘30</v>
          </cell>
          <cell r="C5458">
            <v>49</v>
          </cell>
          <cell r="D5458" t="str">
            <v>町名別・年齢別人口調べ</v>
          </cell>
          <cell r="E5458" t="str">
            <v>令和 6年 3月 1日</v>
          </cell>
          <cell r="F5458">
            <v>49</v>
          </cell>
          <cell r="G5458" t="str">
            <v>令和 6年 2月29日　現在</v>
          </cell>
          <cell r="H5458" t="str">
            <v>町名</v>
          </cell>
          <cell r="I5458">
            <v>37000</v>
          </cell>
          <cell r="J5458" t="str">
            <v>萩が丘</v>
          </cell>
          <cell r="K5458"/>
          <cell r="L5458"/>
          <cell r="M5458">
            <v>30</v>
          </cell>
          <cell r="N5458">
            <v>12</v>
          </cell>
          <cell r="O5458">
            <v>2</v>
          </cell>
          <cell r="P5458">
            <v>8</v>
          </cell>
          <cell r="Q5458">
            <v>0</v>
          </cell>
          <cell r="R5458">
            <v>20</v>
          </cell>
          <cell r="S5458">
            <v>2</v>
          </cell>
          <cell r="T5458">
            <v>1</v>
          </cell>
        </row>
        <row r="5459">
          <cell r="A5459" t="str">
            <v>萩が丘31</v>
          </cell>
          <cell r="B5459" t="str">
            <v>37000萩が丘31</v>
          </cell>
          <cell r="C5459">
            <v>49</v>
          </cell>
          <cell r="D5459" t="str">
            <v>町名別・年齢別人口調べ</v>
          </cell>
          <cell r="E5459" t="str">
            <v>令和 6年 3月 1日</v>
          </cell>
          <cell r="F5459">
            <v>49</v>
          </cell>
          <cell r="G5459" t="str">
            <v>令和 6年 2月29日　現在</v>
          </cell>
          <cell r="H5459" t="str">
            <v>町名</v>
          </cell>
          <cell r="I5459">
            <v>37000</v>
          </cell>
          <cell r="J5459" t="str">
            <v>萩が丘</v>
          </cell>
          <cell r="K5459"/>
          <cell r="L5459"/>
          <cell r="M5459">
            <v>31</v>
          </cell>
          <cell r="N5459">
            <v>4</v>
          </cell>
          <cell r="O5459">
            <v>0</v>
          </cell>
          <cell r="P5459">
            <v>8</v>
          </cell>
          <cell r="Q5459">
            <v>1</v>
          </cell>
          <cell r="R5459">
            <v>12</v>
          </cell>
          <cell r="S5459">
            <v>1</v>
          </cell>
          <cell r="T5459">
            <v>1</v>
          </cell>
        </row>
        <row r="5460">
          <cell r="A5460" t="str">
            <v>萩が丘32</v>
          </cell>
          <cell r="B5460" t="str">
            <v>37000萩が丘32</v>
          </cell>
          <cell r="C5460">
            <v>49</v>
          </cell>
          <cell r="D5460" t="str">
            <v>町名別・年齢別人口調べ</v>
          </cell>
          <cell r="E5460" t="str">
            <v>令和 6年 3月 1日</v>
          </cell>
          <cell r="F5460">
            <v>49</v>
          </cell>
          <cell r="G5460" t="str">
            <v>令和 6年 2月29日　現在</v>
          </cell>
          <cell r="H5460" t="str">
            <v>町名</v>
          </cell>
          <cell r="I5460">
            <v>37000</v>
          </cell>
          <cell r="J5460" t="str">
            <v>萩が丘</v>
          </cell>
          <cell r="K5460"/>
          <cell r="L5460"/>
          <cell r="M5460">
            <v>32</v>
          </cell>
          <cell r="N5460">
            <v>4</v>
          </cell>
          <cell r="O5460">
            <v>0</v>
          </cell>
          <cell r="P5460">
            <v>5</v>
          </cell>
          <cell r="Q5460">
            <v>1</v>
          </cell>
          <cell r="R5460">
            <v>9</v>
          </cell>
          <cell r="S5460">
            <v>1</v>
          </cell>
          <cell r="T5460">
            <v>1</v>
          </cell>
        </row>
        <row r="5461">
          <cell r="A5461" t="str">
            <v>萩が丘33</v>
          </cell>
          <cell r="B5461" t="str">
            <v>37000萩が丘33</v>
          </cell>
          <cell r="C5461">
            <v>49</v>
          </cell>
          <cell r="D5461" t="str">
            <v>町名別・年齢別人口調べ</v>
          </cell>
          <cell r="E5461" t="str">
            <v>令和 6年 3月 1日</v>
          </cell>
          <cell r="F5461">
            <v>49</v>
          </cell>
          <cell r="G5461" t="str">
            <v>令和 6年 2月29日　現在</v>
          </cell>
          <cell r="H5461" t="str">
            <v>町名</v>
          </cell>
          <cell r="I5461">
            <v>37000</v>
          </cell>
          <cell r="J5461" t="str">
            <v>萩が丘</v>
          </cell>
          <cell r="K5461"/>
          <cell r="L5461"/>
          <cell r="M5461">
            <v>33</v>
          </cell>
          <cell r="N5461">
            <v>3</v>
          </cell>
          <cell r="O5461">
            <v>0</v>
          </cell>
          <cell r="P5461">
            <v>6</v>
          </cell>
          <cell r="Q5461">
            <v>0</v>
          </cell>
          <cell r="R5461">
            <v>9</v>
          </cell>
          <cell r="S5461">
            <v>0</v>
          </cell>
          <cell r="T5461">
            <v>1</v>
          </cell>
        </row>
        <row r="5462">
          <cell r="A5462" t="str">
            <v>萩が丘34</v>
          </cell>
          <cell r="B5462" t="str">
            <v>37000萩が丘34</v>
          </cell>
          <cell r="C5462">
            <v>49</v>
          </cell>
          <cell r="D5462" t="str">
            <v>町名別・年齢別人口調べ</v>
          </cell>
          <cell r="E5462" t="str">
            <v>令和 6年 3月 1日</v>
          </cell>
          <cell r="F5462">
            <v>49</v>
          </cell>
          <cell r="G5462" t="str">
            <v>令和 6年 2月29日　現在</v>
          </cell>
          <cell r="H5462" t="str">
            <v>町名</v>
          </cell>
          <cell r="I5462">
            <v>37000</v>
          </cell>
          <cell r="J5462" t="str">
            <v>萩が丘</v>
          </cell>
          <cell r="K5462"/>
          <cell r="L5462"/>
          <cell r="M5462">
            <v>34</v>
          </cell>
          <cell r="N5462">
            <v>8</v>
          </cell>
          <cell r="O5462">
            <v>0</v>
          </cell>
          <cell r="P5462">
            <v>5</v>
          </cell>
          <cell r="Q5462">
            <v>0</v>
          </cell>
          <cell r="R5462">
            <v>13</v>
          </cell>
          <cell r="S5462">
            <v>0</v>
          </cell>
          <cell r="T5462">
            <v>1</v>
          </cell>
        </row>
        <row r="5463">
          <cell r="A5463" t="str">
            <v>萩が丘35</v>
          </cell>
          <cell r="B5463" t="str">
            <v>37000萩が丘35</v>
          </cell>
          <cell r="C5463">
            <v>49</v>
          </cell>
          <cell r="D5463" t="str">
            <v>町名別・年齢別人口調べ</v>
          </cell>
          <cell r="E5463" t="str">
            <v>令和 6年 3月 1日</v>
          </cell>
          <cell r="F5463">
            <v>49</v>
          </cell>
          <cell r="G5463" t="str">
            <v>令和 6年 2月29日　現在</v>
          </cell>
          <cell r="H5463" t="str">
            <v>町名</v>
          </cell>
          <cell r="I5463">
            <v>37000</v>
          </cell>
          <cell r="J5463" t="str">
            <v>萩が丘</v>
          </cell>
          <cell r="K5463"/>
          <cell r="L5463"/>
          <cell r="M5463">
            <v>35</v>
          </cell>
          <cell r="N5463">
            <v>6</v>
          </cell>
          <cell r="O5463">
            <v>0</v>
          </cell>
          <cell r="P5463">
            <v>3</v>
          </cell>
          <cell r="Q5463">
            <v>0</v>
          </cell>
          <cell r="R5463">
            <v>9</v>
          </cell>
          <cell r="S5463">
            <v>0</v>
          </cell>
          <cell r="T5463">
            <v>1</v>
          </cell>
        </row>
        <row r="5464">
          <cell r="A5464" t="str">
            <v>萩が丘36</v>
          </cell>
          <cell r="B5464" t="str">
            <v>37000萩が丘36</v>
          </cell>
          <cell r="C5464">
            <v>49</v>
          </cell>
          <cell r="D5464" t="str">
            <v>町名別・年齢別人口調べ</v>
          </cell>
          <cell r="E5464" t="str">
            <v>令和 6年 3月 1日</v>
          </cell>
          <cell r="F5464">
            <v>49</v>
          </cell>
          <cell r="G5464" t="str">
            <v>令和 6年 2月29日　現在</v>
          </cell>
          <cell r="H5464" t="str">
            <v>町名</v>
          </cell>
          <cell r="I5464">
            <v>37000</v>
          </cell>
          <cell r="J5464" t="str">
            <v>萩が丘</v>
          </cell>
          <cell r="K5464"/>
          <cell r="L5464"/>
          <cell r="M5464">
            <v>36</v>
          </cell>
          <cell r="N5464">
            <v>2</v>
          </cell>
          <cell r="O5464">
            <v>0</v>
          </cell>
          <cell r="P5464">
            <v>6</v>
          </cell>
          <cell r="Q5464">
            <v>0</v>
          </cell>
          <cell r="R5464">
            <v>8</v>
          </cell>
          <cell r="S5464">
            <v>0</v>
          </cell>
          <cell r="T5464">
            <v>1</v>
          </cell>
        </row>
        <row r="5465">
          <cell r="A5465" t="str">
            <v>萩が丘37</v>
          </cell>
          <cell r="B5465" t="str">
            <v>37000萩が丘37</v>
          </cell>
          <cell r="C5465">
            <v>49</v>
          </cell>
          <cell r="D5465" t="str">
            <v>町名別・年齢別人口調べ</v>
          </cell>
          <cell r="E5465" t="str">
            <v>令和 6年 3月 1日</v>
          </cell>
          <cell r="F5465">
            <v>49</v>
          </cell>
          <cell r="G5465" t="str">
            <v>令和 6年 2月29日　現在</v>
          </cell>
          <cell r="H5465" t="str">
            <v>町名</v>
          </cell>
          <cell r="I5465">
            <v>37000</v>
          </cell>
          <cell r="J5465" t="str">
            <v>萩が丘</v>
          </cell>
          <cell r="K5465"/>
          <cell r="L5465"/>
          <cell r="M5465">
            <v>37</v>
          </cell>
          <cell r="N5465">
            <v>8</v>
          </cell>
          <cell r="O5465">
            <v>0</v>
          </cell>
          <cell r="P5465">
            <v>5</v>
          </cell>
          <cell r="Q5465">
            <v>1</v>
          </cell>
          <cell r="R5465">
            <v>13</v>
          </cell>
          <cell r="S5465">
            <v>1</v>
          </cell>
          <cell r="T5465">
            <v>1</v>
          </cell>
        </row>
        <row r="5466">
          <cell r="A5466" t="str">
            <v>萩が丘38</v>
          </cell>
          <cell r="B5466" t="str">
            <v>37000萩が丘38</v>
          </cell>
          <cell r="C5466">
            <v>49</v>
          </cell>
          <cell r="D5466" t="str">
            <v>町名別・年齢別人口調べ</v>
          </cell>
          <cell r="E5466" t="str">
            <v>令和 6年 3月 1日</v>
          </cell>
          <cell r="F5466">
            <v>49</v>
          </cell>
          <cell r="G5466" t="str">
            <v>令和 6年 2月29日　現在</v>
          </cell>
          <cell r="H5466" t="str">
            <v>町名</v>
          </cell>
          <cell r="I5466">
            <v>37000</v>
          </cell>
          <cell r="J5466" t="str">
            <v>萩が丘</v>
          </cell>
          <cell r="K5466"/>
          <cell r="L5466"/>
          <cell r="M5466">
            <v>38</v>
          </cell>
          <cell r="N5466">
            <v>4</v>
          </cell>
          <cell r="O5466">
            <v>0</v>
          </cell>
          <cell r="P5466">
            <v>3</v>
          </cell>
          <cell r="Q5466">
            <v>0</v>
          </cell>
          <cell r="R5466">
            <v>7</v>
          </cell>
          <cell r="S5466">
            <v>0</v>
          </cell>
          <cell r="T5466">
            <v>1</v>
          </cell>
        </row>
        <row r="5467">
          <cell r="A5467" t="str">
            <v>萩が丘39</v>
          </cell>
          <cell r="B5467" t="str">
            <v>37000萩が丘39</v>
          </cell>
          <cell r="C5467">
            <v>49</v>
          </cell>
          <cell r="D5467" t="str">
            <v>町名別・年齢別人口調べ</v>
          </cell>
          <cell r="E5467" t="str">
            <v>令和 6年 3月 1日</v>
          </cell>
          <cell r="F5467">
            <v>49</v>
          </cell>
          <cell r="G5467" t="str">
            <v>令和 6年 2月29日　現在</v>
          </cell>
          <cell r="H5467" t="str">
            <v>町名</v>
          </cell>
          <cell r="I5467">
            <v>37000</v>
          </cell>
          <cell r="J5467" t="str">
            <v>萩が丘</v>
          </cell>
          <cell r="K5467"/>
          <cell r="L5467"/>
          <cell r="M5467">
            <v>39</v>
          </cell>
          <cell r="N5467">
            <v>4</v>
          </cell>
          <cell r="O5467">
            <v>0</v>
          </cell>
          <cell r="P5467">
            <v>5</v>
          </cell>
          <cell r="Q5467">
            <v>1</v>
          </cell>
          <cell r="R5467">
            <v>9</v>
          </cell>
          <cell r="S5467">
            <v>1</v>
          </cell>
          <cell r="T5467">
            <v>1</v>
          </cell>
        </row>
        <row r="5468">
          <cell r="A5468" t="str">
            <v>萩が丘40</v>
          </cell>
          <cell r="B5468" t="str">
            <v>37000萩が丘40</v>
          </cell>
          <cell r="C5468">
            <v>49</v>
          </cell>
          <cell r="D5468" t="str">
            <v>町名別・年齢別人口調べ</v>
          </cell>
          <cell r="E5468" t="str">
            <v>令和 6年 3月 1日</v>
          </cell>
          <cell r="F5468">
            <v>49</v>
          </cell>
          <cell r="G5468" t="str">
            <v>令和 6年 2月29日　現在</v>
          </cell>
          <cell r="H5468" t="str">
            <v>町名</v>
          </cell>
          <cell r="I5468">
            <v>37000</v>
          </cell>
          <cell r="J5468" t="str">
            <v>萩が丘</v>
          </cell>
          <cell r="K5468"/>
          <cell r="L5468"/>
          <cell r="M5468">
            <v>40</v>
          </cell>
          <cell r="N5468">
            <v>3</v>
          </cell>
          <cell r="O5468">
            <v>0</v>
          </cell>
          <cell r="P5468">
            <v>6</v>
          </cell>
          <cell r="Q5468">
            <v>1</v>
          </cell>
          <cell r="R5468">
            <v>9</v>
          </cell>
          <cell r="S5468">
            <v>1</v>
          </cell>
          <cell r="T5468">
            <v>1</v>
          </cell>
        </row>
        <row r="5469">
          <cell r="A5469" t="str">
            <v>萩が丘41</v>
          </cell>
          <cell r="B5469" t="str">
            <v>37000萩が丘41</v>
          </cell>
          <cell r="C5469">
            <v>49</v>
          </cell>
          <cell r="D5469" t="str">
            <v>町名別・年齢別人口調べ</v>
          </cell>
          <cell r="E5469" t="str">
            <v>令和 6年 3月 1日</v>
          </cell>
          <cell r="F5469">
            <v>49</v>
          </cell>
          <cell r="G5469" t="str">
            <v>令和 6年 2月29日　現在</v>
          </cell>
          <cell r="H5469" t="str">
            <v>町名</v>
          </cell>
          <cell r="I5469">
            <v>37000</v>
          </cell>
          <cell r="J5469" t="str">
            <v>萩が丘</v>
          </cell>
          <cell r="K5469"/>
          <cell r="L5469"/>
          <cell r="M5469">
            <v>41</v>
          </cell>
          <cell r="N5469">
            <v>4</v>
          </cell>
          <cell r="O5469">
            <v>0</v>
          </cell>
          <cell r="P5469">
            <v>3</v>
          </cell>
          <cell r="Q5469">
            <v>0</v>
          </cell>
          <cell r="R5469">
            <v>7</v>
          </cell>
          <cell r="S5469">
            <v>0</v>
          </cell>
          <cell r="T5469">
            <v>1</v>
          </cell>
        </row>
        <row r="5470">
          <cell r="A5470" t="str">
            <v>萩が丘42</v>
          </cell>
          <cell r="B5470" t="str">
            <v>37000萩が丘42</v>
          </cell>
          <cell r="C5470">
            <v>49</v>
          </cell>
          <cell r="D5470" t="str">
            <v>町名別・年齢別人口調べ</v>
          </cell>
          <cell r="E5470" t="str">
            <v>令和 6年 3月 1日</v>
          </cell>
          <cell r="F5470">
            <v>49</v>
          </cell>
          <cell r="G5470" t="str">
            <v>令和 6年 2月29日　現在</v>
          </cell>
          <cell r="H5470" t="str">
            <v>町名</v>
          </cell>
          <cell r="I5470">
            <v>37000</v>
          </cell>
          <cell r="J5470" t="str">
            <v>萩が丘</v>
          </cell>
          <cell r="K5470"/>
          <cell r="L5470"/>
          <cell r="M5470">
            <v>42</v>
          </cell>
          <cell r="N5470">
            <v>13</v>
          </cell>
          <cell r="O5470">
            <v>1</v>
          </cell>
          <cell r="P5470">
            <v>10</v>
          </cell>
          <cell r="Q5470">
            <v>0</v>
          </cell>
          <cell r="R5470">
            <v>23</v>
          </cell>
          <cell r="S5470">
            <v>1</v>
          </cell>
          <cell r="T5470">
            <v>1</v>
          </cell>
        </row>
        <row r="5471">
          <cell r="A5471" t="str">
            <v>萩が丘43</v>
          </cell>
          <cell r="B5471" t="str">
            <v>37000萩が丘43</v>
          </cell>
          <cell r="C5471">
            <v>49</v>
          </cell>
          <cell r="D5471" t="str">
            <v>町名別・年齢別人口調べ</v>
          </cell>
          <cell r="E5471" t="str">
            <v>令和 6年 3月 1日</v>
          </cell>
          <cell r="F5471">
            <v>49</v>
          </cell>
          <cell r="G5471" t="str">
            <v>令和 6年 2月29日　現在</v>
          </cell>
          <cell r="H5471" t="str">
            <v>町名</v>
          </cell>
          <cell r="I5471">
            <v>37000</v>
          </cell>
          <cell r="J5471" t="str">
            <v>萩が丘</v>
          </cell>
          <cell r="K5471"/>
          <cell r="L5471"/>
          <cell r="M5471">
            <v>43</v>
          </cell>
          <cell r="N5471">
            <v>11</v>
          </cell>
          <cell r="O5471">
            <v>0</v>
          </cell>
          <cell r="P5471">
            <v>6</v>
          </cell>
          <cell r="Q5471">
            <v>0</v>
          </cell>
          <cell r="R5471">
            <v>17</v>
          </cell>
          <cell r="S5471">
            <v>0</v>
          </cell>
          <cell r="T5471">
            <v>1</v>
          </cell>
        </row>
        <row r="5472">
          <cell r="A5472" t="str">
            <v>萩が丘44</v>
          </cell>
          <cell r="B5472" t="str">
            <v>37000萩が丘44</v>
          </cell>
          <cell r="C5472">
            <v>49</v>
          </cell>
          <cell r="D5472" t="str">
            <v>町名別・年齢別人口調べ</v>
          </cell>
          <cell r="E5472" t="str">
            <v>令和 6年 3月 1日</v>
          </cell>
          <cell r="F5472">
            <v>49</v>
          </cell>
          <cell r="G5472" t="str">
            <v>令和 6年 2月29日　現在</v>
          </cell>
          <cell r="H5472" t="str">
            <v>町名</v>
          </cell>
          <cell r="I5472">
            <v>37000</v>
          </cell>
          <cell r="J5472" t="str">
            <v>萩が丘</v>
          </cell>
          <cell r="K5472"/>
          <cell r="L5472"/>
          <cell r="M5472">
            <v>44</v>
          </cell>
          <cell r="N5472">
            <v>4</v>
          </cell>
          <cell r="O5472">
            <v>0</v>
          </cell>
          <cell r="P5472">
            <v>11</v>
          </cell>
          <cell r="Q5472">
            <v>1</v>
          </cell>
          <cell r="R5472">
            <v>15</v>
          </cell>
          <cell r="S5472">
            <v>1</v>
          </cell>
          <cell r="T5472">
            <v>1</v>
          </cell>
        </row>
        <row r="5473">
          <cell r="A5473" t="str">
            <v>萩が丘45</v>
          </cell>
          <cell r="B5473" t="str">
            <v>37000萩が丘45</v>
          </cell>
          <cell r="C5473">
            <v>49</v>
          </cell>
          <cell r="D5473" t="str">
            <v>町名別・年齢別人口調べ</v>
          </cell>
          <cell r="E5473" t="str">
            <v>令和 6年 3月 1日</v>
          </cell>
          <cell r="F5473">
            <v>49</v>
          </cell>
          <cell r="G5473" t="str">
            <v>令和 6年 2月29日　現在</v>
          </cell>
          <cell r="H5473" t="str">
            <v>町名</v>
          </cell>
          <cell r="I5473">
            <v>37000</v>
          </cell>
          <cell r="J5473" t="str">
            <v>萩が丘</v>
          </cell>
          <cell r="K5473"/>
          <cell r="L5473"/>
          <cell r="M5473">
            <v>45</v>
          </cell>
          <cell r="N5473">
            <v>10</v>
          </cell>
          <cell r="O5473">
            <v>0</v>
          </cell>
          <cell r="P5473">
            <v>7</v>
          </cell>
          <cell r="Q5473">
            <v>0</v>
          </cell>
          <cell r="R5473">
            <v>17</v>
          </cell>
          <cell r="S5473">
            <v>0</v>
          </cell>
          <cell r="T5473">
            <v>1</v>
          </cell>
        </row>
        <row r="5474">
          <cell r="A5474" t="str">
            <v>萩が丘46</v>
          </cell>
          <cell r="B5474" t="str">
            <v>37000萩が丘46</v>
          </cell>
          <cell r="C5474">
            <v>49</v>
          </cell>
          <cell r="D5474" t="str">
            <v>町名別・年齢別人口調べ</v>
          </cell>
          <cell r="E5474" t="str">
            <v>令和 6年 3月 1日</v>
          </cell>
          <cell r="F5474">
            <v>49</v>
          </cell>
          <cell r="G5474" t="str">
            <v>令和 6年 2月29日　現在</v>
          </cell>
          <cell r="H5474" t="str">
            <v>町名</v>
          </cell>
          <cell r="I5474">
            <v>37000</v>
          </cell>
          <cell r="J5474" t="str">
            <v>萩が丘</v>
          </cell>
          <cell r="K5474"/>
          <cell r="L5474"/>
          <cell r="M5474">
            <v>46</v>
          </cell>
          <cell r="N5474">
            <v>6</v>
          </cell>
          <cell r="O5474">
            <v>0</v>
          </cell>
          <cell r="P5474">
            <v>11</v>
          </cell>
          <cell r="Q5474">
            <v>0</v>
          </cell>
          <cell r="R5474">
            <v>17</v>
          </cell>
          <cell r="S5474">
            <v>0</v>
          </cell>
          <cell r="T5474">
            <v>1</v>
          </cell>
        </row>
        <row r="5475">
          <cell r="A5475" t="str">
            <v>萩が丘47</v>
          </cell>
          <cell r="B5475" t="str">
            <v>37000萩が丘47</v>
          </cell>
          <cell r="C5475">
            <v>49</v>
          </cell>
          <cell r="D5475" t="str">
            <v>町名別・年齢別人口調べ</v>
          </cell>
          <cell r="E5475" t="str">
            <v>令和 6年 3月 1日</v>
          </cell>
          <cell r="F5475">
            <v>49</v>
          </cell>
          <cell r="G5475" t="str">
            <v>令和 6年 2月29日　現在</v>
          </cell>
          <cell r="H5475" t="str">
            <v>町名</v>
          </cell>
          <cell r="I5475">
            <v>37000</v>
          </cell>
          <cell r="J5475" t="str">
            <v>萩が丘</v>
          </cell>
          <cell r="K5475"/>
          <cell r="L5475"/>
          <cell r="M5475">
            <v>47</v>
          </cell>
          <cell r="N5475">
            <v>5</v>
          </cell>
          <cell r="O5475">
            <v>0</v>
          </cell>
          <cell r="P5475">
            <v>6</v>
          </cell>
          <cell r="Q5475">
            <v>0</v>
          </cell>
          <cell r="R5475">
            <v>11</v>
          </cell>
          <cell r="S5475">
            <v>0</v>
          </cell>
          <cell r="T5475">
            <v>1</v>
          </cell>
        </row>
        <row r="5476">
          <cell r="A5476" t="str">
            <v>萩が丘48</v>
          </cell>
          <cell r="B5476" t="str">
            <v>37000萩が丘48</v>
          </cell>
          <cell r="C5476">
            <v>49</v>
          </cell>
          <cell r="D5476" t="str">
            <v>町名別・年齢別人口調べ</v>
          </cell>
          <cell r="E5476" t="str">
            <v>令和 6年 3月 1日</v>
          </cell>
          <cell r="F5476">
            <v>49</v>
          </cell>
          <cell r="G5476" t="str">
            <v>令和 6年 2月29日　現在</v>
          </cell>
          <cell r="H5476" t="str">
            <v>町名</v>
          </cell>
          <cell r="I5476">
            <v>37000</v>
          </cell>
          <cell r="J5476" t="str">
            <v>萩が丘</v>
          </cell>
          <cell r="K5476"/>
          <cell r="L5476"/>
          <cell r="M5476">
            <v>48</v>
          </cell>
          <cell r="N5476">
            <v>15</v>
          </cell>
          <cell r="O5476">
            <v>0</v>
          </cell>
          <cell r="P5476">
            <v>6</v>
          </cell>
          <cell r="Q5476">
            <v>0</v>
          </cell>
          <cell r="R5476">
            <v>21</v>
          </cell>
          <cell r="S5476">
            <v>0</v>
          </cell>
          <cell r="T5476">
            <v>1</v>
          </cell>
        </row>
        <row r="5477">
          <cell r="A5477" t="str">
            <v>萩が丘49</v>
          </cell>
          <cell r="B5477" t="str">
            <v>37000萩が丘49</v>
          </cell>
          <cell r="C5477">
            <v>49</v>
          </cell>
          <cell r="D5477" t="str">
            <v>町名別・年齢別人口調べ</v>
          </cell>
          <cell r="E5477" t="str">
            <v>令和 6年 3月 1日</v>
          </cell>
          <cell r="F5477">
            <v>49</v>
          </cell>
          <cell r="G5477" t="str">
            <v>令和 6年 2月29日　現在</v>
          </cell>
          <cell r="H5477" t="str">
            <v>町名</v>
          </cell>
          <cell r="I5477">
            <v>37000</v>
          </cell>
          <cell r="J5477" t="str">
            <v>萩が丘</v>
          </cell>
          <cell r="K5477"/>
          <cell r="L5477"/>
          <cell r="M5477">
            <v>49</v>
          </cell>
          <cell r="N5477">
            <v>9</v>
          </cell>
          <cell r="O5477">
            <v>0</v>
          </cell>
          <cell r="P5477">
            <v>8</v>
          </cell>
          <cell r="Q5477">
            <v>1</v>
          </cell>
          <cell r="R5477">
            <v>17</v>
          </cell>
          <cell r="S5477">
            <v>1</v>
          </cell>
          <cell r="T5477">
            <v>1</v>
          </cell>
        </row>
        <row r="5478">
          <cell r="A5478" t="str">
            <v>萩が丘50</v>
          </cell>
          <cell r="B5478" t="str">
            <v>37000萩が丘50</v>
          </cell>
          <cell r="C5478">
            <v>49</v>
          </cell>
          <cell r="D5478" t="str">
            <v>町名別・年齢別人口調べ</v>
          </cell>
          <cell r="E5478" t="str">
            <v>令和 6年 3月 1日</v>
          </cell>
          <cell r="F5478">
            <v>49</v>
          </cell>
          <cell r="G5478" t="str">
            <v>令和 6年 2月29日　現在</v>
          </cell>
          <cell r="H5478" t="str">
            <v>町名</v>
          </cell>
          <cell r="I5478">
            <v>37000</v>
          </cell>
          <cell r="J5478" t="str">
            <v>萩が丘</v>
          </cell>
          <cell r="K5478"/>
          <cell r="L5478"/>
          <cell r="M5478">
            <v>50</v>
          </cell>
          <cell r="N5478">
            <v>10</v>
          </cell>
          <cell r="O5478">
            <v>1</v>
          </cell>
          <cell r="P5478">
            <v>11</v>
          </cell>
          <cell r="Q5478">
            <v>0</v>
          </cell>
          <cell r="R5478">
            <v>21</v>
          </cell>
          <cell r="S5478">
            <v>1</v>
          </cell>
          <cell r="T5478">
            <v>1</v>
          </cell>
        </row>
        <row r="5479">
          <cell r="A5479" t="str">
            <v>萩が丘51</v>
          </cell>
          <cell r="B5479" t="str">
            <v>37000萩が丘51</v>
          </cell>
          <cell r="C5479">
            <v>49</v>
          </cell>
          <cell r="D5479" t="str">
            <v>町名別・年齢別人口調べ</v>
          </cell>
          <cell r="E5479" t="str">
            <v>令和 6年 3月 1日</v>
          </cell>
          <cell r="F5479">
            <v>49</v>
          </cell>
          <cell r="G5479" t="str">
            <v>令和 6年 2月29日　現在</v>
          </cell>
          <cell r="H5479" t="str">
            <v>町名</v>
          </cell>
          <cell r="I5479">
            <v>37000</v>
          </cell>
          <cell r="J5479" t="str">
            <v>萩が丘</v>
          </cell>
          <cell r="K5479"/>
          <cell r="L5479"/>
          <cell r="M5479">
            <v>51</v>
          </cell>
          <cell r="N5479">
            <v>13</v>
          </cell>
          <cell r="O5479">
            <v>0</v>
          </cell>
          <cell r="P5479">
            <v>10</v>
          </cell>
          <cell r="Q5479">
            <v>0</v>
          </cell>
          <cell r="R5479">
            <v>23</v>
          </cell>
          <cell r="S5479">
            <v>0</v>
          </cell>
          <cell r="T5479">
            <v>1</v>
          </cell>
        </row>
        <row r="5480">
          <cell r="A5480" t="str">
            <v>萩が丘52</v>
          </cell>
          <cell r="B5480" t="str">
            <v>37000萩が丘52</v>
          </cell>
          <cell r="C5480">
            <v>49</v>
          </cell>
          <cell r="D5480" t="str">
            <v>町名別・年齢別人口調べ</v>
          </cell>
          <cell r="E5480" t="str">
            <v>令和 6年 3月 1日</v>
          </cell>
          <cell r="F5480">
            <v>49</v>
          </cell>
          <cell r="G5480" t="str">
            <v>令和 6年 2月29日　現在</v>
          </cell>
          <cell r="H5480" t="str">
            <v>町名</v>
          </cell>
          <cell r="I5480">
            <v>37000</v>
          </cell>
          <cell r="J5480" t="str">
            <v>萩が丘</v>
          </cell>
          <cell r="K5480"/>
          <cell r="L5480"/>
          <cell r="M5480">
            <v>52</v>
          </cell>
          <cell r="N5480">
            <v>8</v>
          </cell>
          <cell r="O5480">
            <v>0</v>
          </cell>
          <cell r="P5480">
            <v>15</v>
          </cell>
          <cell r="Q5480">
            <v>0</v>
          </cell>
          <cell r="R5480">
            <v>23</v>
          </cell>
          <cell r="S5480">
            <v>0</v>
          </cell>
          <cell r="T5480">
            <v>1</v>
          </cell>
        </row>
        <row r="5481">
          <cell r="A5481" t="str">
            <v>萩が丘53</v>
          </cell>
          <cell r="B5481" t="str">
            <v>37000萩が丘53</v>
          </cell>
          <cell r="C5481">
            <v>49</v>
          </cell>
          <cell r="D5481" t="str">
            <v>町名別・年齢別人口調べ</v>
          </cell>
          <cell r="E5481" t="str">
            <v>令和 6年 3月 1日</v>
          </cell>
          <cell r="F5481">
            <v>49</v>
          </cell>
          <cell r="G5481" t="str">
            <v>令和 6年 2月29日　現在</v>
          </cell>
          <cell r="H5481" t="str">
            <v>町名</v>
          </cell>
          <cell r="I5481">
            <v>37000</v>
          </cell>
          <cell r="J5481" t="str">
            <v>萩が丘</v>
          </cell>
          <cell r="K5481"/>
          <cell r="L5481"/>
          <cell r="M5481">
            <v>53</v>
          </cell>
          <cell r="N5481">
            <v>16</v>
          </cell>
          <cell r="O5481">
            <v>0</v>
          </cell>
          <cell r="P5481">
            <v>16</v>
          </cell>
          <cell r="Q5481">
            <v>0</v>
          </cell>
          <cell r="R5481">
            <v>32</v>
          </cell>
          <cell r="S5481">
            <v>0</v>
          </cell>
          <cell r="T5481">
            <v>1</v>
          </cell>
        </row>
        <row r="5482">
          <cell r="A5482" t="str">
            <v>萩が丘54</v>
          </cell>
          <cell r="B5482" t="str">
            <v>37000萩が丘54</v>
          </cell>
          <cell r="C5482">
            <v>49</v>
          </cell>
          <cell r="D5482" t="str">
            <v>町名別・年齢別人口調べ</v>
          </cell>
          <cell r="E5482" t="str">
            <v>令和 6年 3月 1日</v>
          </cell>
          <cell r="F5482">
            <v>49</v>
          </cell>
          <cell r="G5482" t="str">
            <v>令和 6年 2月29日　現在</v>
          </cell>
          <cell r="H5482" t="str">
            <v>町名</v>
          </cell>
          <cell r="I5482">
            <v>37000</v>
          </cell>
          <cell r="J5482" t="str">
            <v>萩が丘</v>
          </cell>
          <cell r="K5482"/>
          <cell r="L5482"/>
          <cell r="M5482">
            <v>54</v>
          </cell>
          <cell r="N5482">
            <v>9</v>
          </cell>
          <cell r="O5482">
            <v>0</v>
          </cell>
          <cell r="P5482">
            <v>13</v>
          </cell>
          <cell r="Q5482">
            <v>1</v>
          </cell>
          <cell r="R5482">
            <v>22</v>
          </cell>
          <cell r="S5482">
            <v>1</v>
          </cell>
          <cell r="T5482">
            <v>1</v>
          </cell>
        </row>
        <row r="5483">
          <cell r="A5483" t="str">
            <v>萩が丘55</v>
          </cell>
          <cell r="B5483" t="str">
            <v>37000萩が丘55</v>
          </cell>
          <cell r="C5483">
            <v>49</v>
          </cell>
          <cell r="D5483" t="str">
            <v>町名別・年齢別人口調べ</v>
          </cell>
          <cell r="E5483" t="str">
            <v>令和 6年 3月 1日</v>
          </cell>
          <cell r="F5483">
            <v>49</v>
          </cell>
          <cell r="G5483" t="str">
            <v>令和 6年 2月29日　現在</v>
          </cell>
          <cell r="H5483" t="str">
            <v>町名</v>
          </cell>
          <cell r="I5483">
            <v>37000</v>
          </cell>
          <cell r="J5483" t="str">
            <v>萩が丘</v>
          </cell>
          <cell r="K5483"/>
          <cell r="L5483"/>
          <cell r="M5483">
            <v>55</v>
          </cell>
          <cell r="N5483">
            <v>17</v>
          </cell>
          <cell r="O5483">
            <v>0</v>
          </cell>
          <cell r="P5483">
            <v>6</v>
          </cell>
          <cell r="Q5483">
            <v>0</v>
          </cell>
          <cell r="R5483">
            <v>23</v>
          </cell>
          <cell r="S5483">
            <v>0</v>
          </cell>
          <cell r="T5483">
            <v>1</v>
          </cell>
        </row>
        <row r="5484">
          <cell r="A5484" t="str">
            <v>萩が丘56</v>
          </cell>
          <cell r="B5484" t="str">
            <v>37000萩が丘56</v>
          </cell>
          <cell r="C5484">
            <v>49</v>
          </cell>
          <cell r="D5484" t="str">
            <v>町名別・年齢別人口調べ</v>
          </cell>
          <cell r="E5484" t="str">
            <v>令和 6年 3月 1日</v>
          </cell>
          <cell r="F5484">
            <v>49</v>
          </cell>
          <cell r="G5484" t="str">
            <v>令和 6年 2月29日　現在</v>
          </cell>
          <cell r="H5484" t="str">
            <v>町名</v>
          </cell>
          <cell r="I5484">
            <v>37000</v>
          </cell>
          <cell r="J5484" t="str">
            <v>萩が丘</v>
          </cell>
          <cell r="K5484"/>
          <cell r="L5484"/>
          <cell r="M5484">
            <v>56</v>
          </cell>
          <cell r="N5484">
            <v>15</v>
          </cell>
          <cell r="O5484">
            <v>0</v>
          </cell>
          <cell r="P5484">
            <v>14</v>
          </cell>
          <cell r="Q5484">
            <v>0</v>
          </cell>
          <cell r="R5484">
            <v>29</v>
          </cell>
          <cell r="S5484">
            <v>0</v>
          </cell>
          <cell r="T5484">
            <v>1</v>
          </cell>
        </row>
        <row r="5485">
          <cell r="A5485" t="str">
            <v>萩が丘57</v>
          </cell>
          <cell r="B5485" t="str">
            <v>37000萩が丘57</v>
          </cell>
          <cell r="C5485">
            <v>49</v>
          </cell>
          <cell r="D5485" t="str">
            <v>町名別・年齢別人口調べ</v>
          </cell>
          <cell r="E5485" t="str">
            <v>令和 6年 3月 1日</v>
          </cell>
          <cell r="F5485">
            <v>49</v>
          </cell>
          <cell r="G5485" t="str">
            <v>令和 6年 2月29日　現在</v>
          </cell>
          <cell r="H5485" t="str">
            <v>町名</v>
          </cell>
          <cell r="I5485">
            <v>37000</v>
          </cell>
          <cell r="J5485" t="str">
            <v>萩が丘</v>
          </cell>
          <cell r="K5485"/>
          <cell r="L5485"/>
          <cell r="M5485">
            <v>57</v>
          </cell>
          <cell r="N5485">
            <v>20</v>
          </cell>
          <cell r="O5485">
            <v>0</v>
          </cell>
          <cell r="P5485">
            <v>12</v>
          </cell>
          <cell r="Q5485">
            <v>0</v>
          </cell>
          <cell r="R5485">
            <v>32</v>
          </cell>
          <cell r="S5485">
            <v>0</v>
          </cell>
          <cell r="T5485">
            <v>1</v>
          </cell>
        </row>
        <row r="5486">
          <cell r="A5486" t="str">
            <v>萩が丘58</v>
          </cell>
          <cell r="B5486" t="str">
            <v>37000萩が丘58</v>
          </cell>
          <cell r="C5486">
            <v>49</v>
          </cell>
          <cell r="D5486" t="str">
            <v>町名別・年齢別人口調べ</v>
          </cell>
          <cell r="E5486" t="str">
            <v>令和 6年 3月 1日</v>
          </cell>
          <cell r="F5486">
            <v>49</v>
          </cell>
          <cell r="G5486" t="str">
            <v>令和 6年 2月29日　現在</v>
          </cell>
          <cell r="H5486" t="str">
            <v>町名</v>
          </cell>
          <cell r="I5486">
            <v>37000</v>
          </cell>
          <cell r="J5486" t="str">
            <v>萩が丘</v>
          </cell>
          <cell r="K5486"/>
          <cell r="L5486"/>
          <cell r="M5486">
            <v>58</v>
          </cell>
          <cell r="N5486">
            <v>15</v>
          </cell>
          <cell r="O5486">
            <v>1</v>
          </cell>
          <cell r="P5486">
            <v>15</v>
          </cell>
          <cell r="Q5486">
            <v>0</v>
          </cell>
          <cell r="R5486">
            <v>30</v>
          </cell>
          <cell r="S5486">
            <v>1</v>
          </cell>
          <cell r="T5486">
            <v>1</v>
          </cell>
        </row>
        <row r="5487">
          <cell r="A5487" t="str">
            <v>萩が丘59</v>
          </cell>
          <cell r="B5487" t="str">
            <v>37000萩が丘59</v>
          </cell>
          <cell r="C5487">
            <v>49</v>
          </cell>
          <cell r="D5487" t="str">
            <v>町名別・年齢別人口調べ</v>
          </cell>
          <cell r="E5487" t="str">
            <v>令和 6年 3月 1日</v>
          </cell>
          <cell r="F5487">
            <v>49</v>
          </cell>
          <cell r="G5487" t="str">
            <v>令和 6年 2月29日　現在</v>
          </cell>
          <cell r="H5487" t="str">
            <v>町名</v>
          </cell>
          <cell r="I5487">
            <v>37000</v>
          </cell>
          <cell r="J5487" t="str">
            <v>萩が丘</v>
          </cell>
          <cell r="K5487"/>
          <cell r="L5487"/>
          <cell r="M5487">
            <v>59</v>
          </cell>
          <cell r="N5487">
            <v>6</v>
          </cell>
          <cell r="O5487">
            <v>0</v>
          </cell>
          <cell r="P5487">
            <v>10</v>
          </cell>
          <cell r="Q5487">
            <v>0</v>
          </cell>
          <cell r="R5487">
            <v>16</v>
          </cell>
          <cell r="S5487">
            <v>0</v>
          </cell>
          <cell r="T5487">
            <v>1</v>
          </cell>
        </row>
        <row r="5488">
          <cell r="A5488" t="str">
            <v>萩が丘60</v>
          </cell>
          <cell r="B5488" t="str">
            <v>37000萩が丘60</v>
          </cell>
          <cell r="C5488">
            <v>49</v>
          </cell>
          <cell r="D5488" t="str">
            <v>町名別・年齢別人口調べ</v>
          </cell>
          <cell r="E5488" t="str">
            <v>令和 6年 3月 1日</v>
          </cell>
          <cell r="F5488">
            <v>49</v>
          </cell>
          <cell r="G5488" t="str">
            <v>令和 6年 2月29日　現在</v>
          </cell>
          <cell r="H5488" t="str">
            <v>町名</v>
          </cell>
          <cell r="I5488">
            <v>37000</v>
          </cell>
          <cell r="J5488" t="str">
            <v>萩が丘</v>
          </cell>
          <cell r="K5488"/>
          <cell r="L5488"/>
          <cell r="M5488">
            <v>60</v>
          </cell>
          <cell r="N5488">
            <v>15</v>
          </cell>
          <cell r="O5488">
            <v>0</v>
          </cell>
          <cell r="P5488">
            <v>11</v>
          </cell>
          <cell r="Q5488">
            <v>0</v>
          </cell>
          <cell r="R5488">
            <v>26</v>
          </cell>
          <cell r="S5488">
            <v>0</v>
          </cell>
          <cell r="T5488">
            <v>1</v>
          </cell>
        </row>
        <row r="5489">
          <cell r="A5489" t="str">
            <v>萩が丘61</v>
          </cell>
          <cell r="B5489" t="str">
            <v>37000萩が丘61</v>
          </cell>
          <cell r="C5489">
            <v>49</v>
          </cell>
          <cell r="D5489" t="str">
            <v>町名別・年齢別人口調べ</v>
          </cell>
          <cell r="E5489" t="str">
            <v>令和 6年 3月 1日</v>
          </cell>
          <cell r="F5489">
            <v>49</v>
          </cell>
          <cell r="G5489" t="str">
            <v>令和 6年 2月29日　現在</v>
          </cell>
          <cell r="H5489" t="str">
            <v>町名</v>
          </cell>
          <cell r="I5489">
            <v>37000</v>
          </cell>
          <cell r="J5489" t="str">
            <v>萩が丘</v>
          </cell>
          <cell r="K5489"/>
          <cell r="L5489"/>
          <cell r="M5489">
            <v>61</v>
          </cell>
          <cell r="N5489">
            <v>9</v>
          </cell>
          <cell r="O5489">
            <v>0</v>
          </cell>
          <cell r="P5489">
            <v>10</v>
          </cell>
          <cell r="Q5489">
            <v>1</v>
          </cell>
          <cell r="R5489">
            <v>19</v>
          </cell>
          <cell r="S5489">
            <v>1</v>
          </cell>
          <cell r="T5489">
            <v>1</v>
          </cell>
        </row>
        <row r="5490">
          <cell r="A5490" t="str">
            <v>萩が丘62</v>
          </cell>
          <cell r="B5490" t="str">
            <v>37000萩が丘62</v>
          </cell>
          <cell r="C5490">
            <v>49</v>
          </cell>
          <cell r="D5490" t="str">
            <v>町名別・年齢別人口調べ</v>
          </cell>
          <cell r="E5490" t="str">
            <v>令和 6年 3月 1日</v>
          </cell>
          <cell r="F5490">
            <v>49</v>
          </cell>
          <cell r="G5490" t="str">
            <v>令和 6年 2月29日　現在</v>
          </cell>
          <cell r="H5490" t="str">
            <v>町名</v>
          </cell>
          <cell r="I5490">
            <v>37000</v>
          </cell>
          <cell r="J5490" t="str">
            <v>萩が丘</v>
          </cell>
          <cell r="K5490"/>
          <cell r="L5490"/>
          <cell r="M5490">
            <v>62</v>
          </cell>
          <cell r="N5490">
            <v>10</v>
          </cell>
          <cell r="O5490">
            <v>0</v>
          </cell>
          <cell r="P5490">
            <v>8</v>
          </cell>
          <cell r="Q5490">
            <v>0</v>
          </cell>
          <cell r="R5490">
            <v>18</v>
          </cell>
          <cell r="S5490">
            <v>0</v>
          </cell>
          <cell r="T5490">
            <v>1</v>
          </cell>
        </row>
        <row r="5491">
          <cell r="A5491" t="str">
            <v>萩が丘63</v>
          </cell>
          <cell r="B5491" t="str">
            <v>37000萩が丘63</v>
          </cell>
          <cell r="C5491">
            <v>49</v>
          </cell>
          <cell r="D5491" t="str">
            <v>町名別・年齢別人口調べ</v>
          </cell>
          <cell r="E5491" t="str">
            <v>令和 6年 3月 1日</v>
          </cell>
          <cell r="F5491">
            <v>49</v>
          </cell>
          <cell r="G5491" t="str">
            <v>令和 6年 2月29日　現在</v>
          </cell>
          <cell r="H5491" t="str">
            <v>町名</v>
          </cell>
          <cell r="I5491">
            <v>37000</v>
          </cell>
          <cell r="J5491" t="str">
            <v>萩が丘</v>
          </cell>
          <cell r="K5491"/>
          <cell r="L5491"/>
          <cell r="M5491">
            <v>63</v>
          </cell>
          <cell r="N5491">
            <v>10</v>
          </cell>
          <cell r="O5491">
            <v>0</v>
          </cell>
          <cell r="P5491">
            <v>8</v>
          </cell>
          <cell r="Q5491">
            <v>0</v>
          </cell>
          <cell r="R5491">
            <v>18</v>
          </cell>
          <cell r="S5491">
            <v>0</v>
          </cell>
          <cell r="T5491">
            <v>1</v>
          </cell>
        </row>
        <row r="5492">
          <cell r="A5492" t="str">
            <v>萩が丘64</v>
          </cell>
          <cell r="B5492" t="str">
            <v>37000萩が丘64</v>
          </cell>
          <cell r="C5492">
            <v>49</v>
          </cell>
          <cell r="D5492" t="str">
            <v>町名別・年齢別人口調べ</v>
          </cell>
          <cell r="E5492" t="str">
            <v>令和 6年 3月 1日</v>
          </cell>
          <cell r="F5492">
            <v>49</v>
          </cell>
          <cell r="G5492" t="str">
            <v>令和 6年 2月29日　現在</v>
          </cell>
          <cell r="H5492" t="str">
            <v>町名</v>
          </cell>
          <cell r="I5492">
            <v>37000</v>
          </cell>
          <cell r="J5492" t="str">
            <v>萩が丘</v>
          </cell>
          <cell r="K5492"/>
          <cell r="L5492"/>
          <cell r="M5492">
            <v>64</v>
          </cell>
          <cell r="N5492">
            <v>5</v>
          </cell>
          <cell r="O5492">
            <v>0</v>
          </cell>
          <cell r="P5492">
            <v>8</v>
          </cell>
          <cell r="Q5492">
            <v>0</v>
          </cell>
          <cell r="R5492">
            <v>13</v>
          </cell>
          <cell r="S5492">
            <v>0</v>
          </cell>
          <cell r="T5492">
            <v>1</v>
          </cell>
        </row>
        <row r="5493">
          <cell r="A5493" t="str">
            <v>萩が丘65</v>
          </cell>
          <cell r="B5493" t="str">
            <v>37000萩が丘65</v>
          </cell>
          <cell r="C5493">
            <v>49</v>
          </cell>
          <cell r="D5493" t="str">
            <v>町名別・年齢別人口調べ</v>
          </cell>
          <cell r="E5493" t="str">
            <v>令和 6年 3月 1日</v>
          </cell>
          <cell r="F5493">
            <v>49</v>
          </cell>
          <cell r="G5493" t="str">
            <v>令和 6年 2月29日　現在</v>
          </cell>
          <cell r="H5493" t="str">
            <v>町名</v>
          </cell>
          <cell r="I5493">
            <v>37000</v>
          </cell>
          <cell r="J5493" t="str">
            <v>萩が丘</v>
          </cell>
          <cell r="K5493"/>
          <cell r="L5493"/>
          <cell r="M5493">
            <v>65</v>
          </cell>
          <cell r="N5493">
            <v>5</v>
          </cell>
          <cell r="O5493">
            <v>0</v>
          </cell>
          <cell r="P5493">
            <v>8</v>
          </cell>
          <cell r="Q5493">
            <v>0</v>
          </cell>
          <cell r="R5493">
            <v>13</v>
          </cell>
          <cell r="S5493">
            <v>0</v>
          </cell>
          <cell r="T5493">
            <v>1</v>
          </cell>
        </row>
        <row r="5494">
          <cell r="A5494" t="str">
            <v>萩が丘66</v>
          </cell>
          <cell r="B5494" t="str">
            <v>37000萩が丘66</v>
          </cell>
          <cell r="C5494">
            <v>49</v>
          </cell>
          <cell r="D5494" t="str">
            <v>町名別・年齢別人口調べ</v>
          </cell>
          <cell r="E5494" t="str">
            <v>令和 6年 3月 1日</v>
          </cell>
          <cell r="F5494">
            <v>49</v>
          </cell>
          <cell r="G5494" t="str">
            <v>令和 6年 2月29日　現在</v>
          </cell>
          <cell r="H5494" t="str">
            <v>町名</v>
          </cell>
          <cell r="I5494">
            <v>37000</v>
          </cell>
          <cell r="J5494" t="str">
            <v>萩が丘</v>
          </cell>
          <cell r="K5494"/>
          <cell r="L5494"/>
          <cell r="M5494">
            <v>66</v>
          </cell>
          <cell r="N5494">
            <v>8</v>
          </cell>
          <cell r="O5494">
            <v>0</v>
          </cell>
          <cell r="P5494">
            <v>14</v>
          </cell>
          <cell r="Q5494">
            <v>0</v>
          </cell>
          <cell r="R5494">
            <v>22</v>
          </cell>
          <cell r="S5494">
            <v>0</v>
          </cell>
          <cell r="T5494">
            <v>1</v>
          </cell>
        </row>
        <row r="5495">
          <cell r="A5495" t="str">
            <v>萩が丘67</v>
          </cell>
          <cell r="B5495" t="str">
            <v>37000萩が丘67</v>
          </cell>
          <cell r="C5495">
            <v>49</v>
          </cell>
          <cell r="D5495" t="str">
            <v>町名別・年齢別人口調べ</v>
          </cell>
          <cell r="E5495" t="str">
            <v>令和 6年 3月 1日</v>
          </cell>
          <cell r="F5495">
            <v>49</v>
          </cell>
          <cell r="G5495" t="str">
            <v>令和 6年 2月29日　現在</v>
          </cell>
          <cell r="H5495" t="str">
            <v>町名</v>
          </cell>
          <cell r="I5495">
            <v>37000</v>
          </cell>
          <cell r="J5495" t="str">
            <v>萩が丘</v>
          </cell>
          <cell r="K5495"/>
          <cell r="L5495"/>
          <cell r="M5495">
            <v>67</v>
          </cell>
          <cell r="N5495">
            <v>12</v>
          </cell>
          <cell r="O5495">
            <v>0</v>
          </cell>
          <cell r="P5495">
            <v>6</v>
          </cell>
          <cell r="Q5495">
            <v>0</v>
          </cell>
          <cell r="R5495">
            <v>18</v>
          </cell>
          <cell r="S5495">
            <v>0</v>
          </cell>
          <cell r="T5495">
            <v>1</v>
          </cell>
        </row>
        <row r="5496">
          <cell r="A5496" t="str">
            <v>萩が丘68</v>
          </cell>
          <cell r="B5496" t="str">
            <v>37000萩が丘68</v>
          </cell>
          <cell r="C5496">
            <v>49</v>
          </cell>
          <cell r="D5496" t="str">
            <v>町名別・年齢別人口調べ</v>
          </cell>
          <cell r="E5496" t="str">
            <v>令和 6年 3月 1日</v>
          </cell>
          <cell r="F5496">
            <v>49</v>
          </cell>
          <cell r="G5496" t="str">
            <v>令和 6年 2月29日　現在</v>
          </cell>
          <cell r="H5496" t="str">
            <v>町名</v>
          </cell>
          <cell r="I5496">
            <v>37000</v>
          </cell>
          <cell r="J5496" t="str">
            <v>萩が丘</v>
          </cell>
          <cell r="K5496"/>
          <cell r="L5496"/>
          <cell r="M5496">
            <v>68</v>
          </cell>
          <cell r="N5496">
            <v>5</v>
          </cell>
          <cell r="O5496">
            <v>0</v>
          </cell>
          <cell r="P5496">
            <v>3</v>
          </cell>
          <cell r="Q5496">
            <v>0</v>
          </cell>
          <cell r="R5496">
            <v>8</v>
          </cell>
          <cell r="S5496">
            <v>0</v>
          </cell>
          <cell r="T5496">
            <v>1</v>
          </cell>
        </row>
        <row r="5497">
          <cell r="A5497" t="str">
            <v>萩が丘69</v>
          </cell>
          <cell r="B5497" t="str">
            <v>37000萩が丘69</v>
          </cell>
          <cell r="C5497">
            <v>49</v>
          </cell>
          <cell r="D5497" t="str">
            <v>町名別・年齢別人口調べ</v>
          </cell>
          <cell r="E5497" t="str">
            <v>令和 6年 3月 1日</v>
          </cell>
          <cell r="F5497">
            <v>49</v>
          </cell>
          <cell r="G5497" t="str">
            <v>令和 6年 2月29日　現在</v>
          </cell>
          <cell r="H5497" t="str">
            <v>町名</v>
          </cell>
          <cell r="I5497">
            <v>37000</v>
          </cell>
          <cell r="J5497" t="str">
            <v>萩が丘</v>
          </cell>
          <cell r="K5497"/>
          <cell r="L5497"/>
          <cell r="M5497">
            <v>69</v>
          </cell>
          <cell r="N5497">
            <v>11</v>
          </cell>
          <cell r="O5497">
            <v>0</v>
          </cell>
          <cell r="P5497">
            <v>14</v>
          </cell>
          <cell r="Q5497">
            <v>0</v>
          </cell>
          <cell r="R5497">
            <v>25</v>
          </cell>
          <cell r="S5497">
            <v>0</v>
          </cell>
          <cell r="T5497">
            <v>1</v>
          </cell>
        </row>
        <row r="5498">
          <cell r="A5498" t="str">
            <v>萩が丘70</v>
          </cell>
          <cell r="B5498" t="str">
            <v>37000萩が丘70</v>
          </cell>
          <cell r="C5498">
            <v>49</v>
          </cell>
          <cell r="D5498" t="str">
            <v>町名別・年齢別人口調べ</v>
          </cell>
          <cell r="E5498" t="str">
            <v>令和 6年 3月 1日</v>
          </cell>
          <cell r="F5498">
            <v>49</v>
          </cell>
          <cell r="G5498" t="str">
            <v>令和 6年 2月29日　現在</v>
          </cell>
          <cell r="H5498" t="str">
            <v>町名</v>
          </cell>
          <cell r="I5498">
            <v>37000</v>
          </cell>
          <cell r="J5498" t="str">
            <v>萩が丘</v>
          </cell>
          <cell r="K5498"/>
          <cell r="L5498"/>
          <cell r="M5498">
            <v>70</v>
          </cell>
          <cell r="N5498">
            <v>9</v>
          </cell>
          <cell r="O5498">
            <v>0</v>
          </cell>
          <cell r="P5498">
            <v>7</v>
          </cell>
          <cell r="Q5498">
            <v>0</v>
          </cell>
          <cell r="R5498">
            <v>16</v>
          </cell>
          <cell r="S5498">
            <v>0</v>
          </cell>
          <cell r="T5498">
            <v>1</v>
          </cell>
        </row>
        <row r="5499">
          <cell r="A5499" t="str">
            <v>萩が丘71</v>
          </cell>
          <cell r="B5499" t="str">
            <v>37000萩が丘71</v>
          </cell>
          <cell r="C5499">
            <v>49</v>
          </cell>
          <cell r="D5499" t="str">
            <v>町名別・年齢別人口調べ</v>
          </cell>
          <cell r="E5499" t="str">
            <v>令和 6年 3月 1日</v>
          </cell>
          <cell r="F5499">
            <v>49</v>
          </cell>
          <cell r="G5499" t="str">
            <v>令和 6年 2月29日　現在</v>
          </cell>
          <cell r="H5499" t="str">
            <v>町名</v>
          </cell>
          <cell r="I5499">
            <v>37000</v>
          </cell>
          <cell r="J5499" t="str">
            <v>萩が丘</v>
          </cell>
          <cell r="K5499"/>
          <cell r="L5499"/>
          <cell r="M5499">
            <v>71</v>
          </cell>
          <cell r="N5499">
            <v>11</v>
          </cell>
          <cell r="O5499">
            <v>0</v>
          </cell>
          <cell r="P5499">
            <v>7</v>
          </cell>
          <cell r="Q5499">
            <v>0</v>
          </cell>
          <cell r="R5499">
            <v>18</v>
          </cell>
          <cell r="S5499">
            <v>0</v>
          </cell>
          <cell r="T5499">
            <v>1</v>
          </cell>
        </row>
        <row r="5500">
          <cell r="A5500" t="str">
            <v>萩が丘72</v>
          </cell>
          <cell r="B5500" t="str">
            <v>37000萩が丘72</v>
          </cell>
          <cell r="C5500">
            <v>49</v>
          </cell>
          <cell r="D5500" t="str">
            <v>町名別・年齢別人口調べ</v>
          </cell>
          <cell r="E5500" t="str">
            <v>令和 6年 3月 1日</v>
          </cell>
          <cell r="F5500">
            <v>49</v>
          </cell>
          <cell r="G5500" t="str">
            <v>令和 6年 2月29日　現在</v>
          </cell>
          <cell r="H5500" t="str">
            <v>町名</v>
          </cell>
          <cell r="I5500">
            <v>37000</v>
          </cell>
          <cell r="J5500" t="str">
            <v>萩が丘</v>
          </cell>
          <cell r="K5500"/>
          <cell r="L5500"/>
          <cell r="M5500">
            <v>72</v>
          </cell>
          <cell r="N5500">
            <v>5</v>
          </cell>
          <cell r="O5500">
            <v>0</v>
          </cell>
          <cell r="P5500">
            <v>10</v>
          </cell>
          <cell r="Q5500">
            <v>0</v>
          </cell>
          <cell r="R5500">
            <v>15</v>
          </cell>
          <cell r="S5500">
            <v>0</v>
          </cell>
          <cell r="T5500">
            <v>1</v>
          </cell>
        </row>
        <row r="5501">
          <cell r="A5501" t="str">
            <v>萩が丘73</v>
          </cell>
          <cell r="B5501" t="str">
            <v>37000萩が丘73</v>
          </cell>
          <cell r="C5501">
            <v>49</v>
          </cell>
          <cell r="D5501" t="str">
            <v>町名別・年齢別人口調べ</v>
          </cell>
          <cell r="E5501" t="str">
            <v>令和 6年 3月 1日</v>
          </cell>
          <cell r="F5501">
            <v>49</v>
          </cell>
          <cell r="G5501" t="str">
            <v>令和 6年 2月29日　現在</v>
          </cell>
          <cell r="H5501" t="str">
            <v>町名</v>
          </cell>
          <cell r="I5501">
            <v>37000</v>
          </cell>
          <cell r="J5501" t="str">
            <v>萩が丘</v>
          </cell>
          <cell r="K5501"/>
          <cell r="L5501"/>
          <cell r="M5501">
            <v>73</v>
          </cell>
          <cell r="N5501">
            <v>7</v>
          </cell>
          <cell r="O5501">
            <v>0</v>
          </cell>
          <cell r="P5501">
            <v>4</v>
          </cell>
          <cell r="Q5501">
            <v>0</v>
          </cell>
          <cell r="R5501">
            <v>11</v>
          </cell>
          <cell r="S5501">
            <v>0</v>
          </cell>
          <cell r="T5501">
            <v>1</v>
          </cell>
        </row>
        <row r="5502">
          <cell r="A5502" t="str">
            <v>萩が丘74</v>
          </cell>
          <cell r="B5502" t="str">
            <v>37000萩が丘74</v>
          </cell>
          <cell r="C5502">
            <v>49</v>
          </cell>
          <cell r="D5502" t="str">
            <v>町名別・年齢別人口調べ</v>
          </cell>
          <cell r="E5502" t="str">
            <v>令和 6年 3月 1日</v>
          </cell>
          <cell r="F5502">
            <v>49</v>
          </cell>
          <cell r="G5502" t="str">
            <v>令和 6年 2月29日　現在</v>
          </cell>
          <cell r="H5502" t="str">
            <v>町名</v>
          </cell>
          <cell r="I5502">
            <v>37000</v>
          </cell>
          <cell r="J5502" t="str">
            <v>萩が丘</v>
          </cell>
          <cell r="K5502"/>
          <cell r="L5502"/>
          <cell r="M5502">
            <v>74</v>
          </cell>
          <cell r="N5502">
            <v>7</v>
          </cell>
          <cell r="O5502">
            <v>0</v>
          </cell>
          <cell r="P5502">
            <v>9</v>
          </cell>
          <cell r="Q5502">
            <v>0</v>
          </cell>
          <cell r="R5502">
            <v>16</v>
          </cell>
          <cell r="S5502">
            <v>0</v>
          </cell>
          <cell r="T5502">
            <v>1</v>
          </cell>
        </row>
        <row r="5503">
          <cell r="A5503" t="str">
            <v>萩が丘75</v>
          </cell>
          <cell r="B5503" t="str">
            <v>37000萩が丘75</v>
          </cell>
          <cell r="C5503">
            <v>49</v>
          </cell>
          <cell r="D5503" t="str">
            <v>町名別・年齢別人口調べ</v>
          </cell>
          <cell r="E5503" t="str">
            <v>令和 6年 3月 1日</v>
          </cell>
          <cell r="F5503">
            <v>49</v>
          </cell>
          <cell r="G5503" t="str">
            <v>令和 6年 2月29日　現在</v>
          </cell>
          <cell r="H5503" t="str">
            <v>町名</v>
          </cell>
          <cell r="I5503">
            <v>37000</v>
          </cell>
          <cell r="J5503" t="str">
            <v>萩が丘</v>
          </cell>
          <cell r="K5503"/>
          <cell r="L5503"/>
          <cell r="M5503">
            <v>75</v>
          </cell>
          <cell r="N5503">
            <v>11</v>
          </cell>
          <cell r="O5503">
            <v>0</v>
          </cell>
          <cell r="P5503">
            <v>10</v>
          </cell>
          <cell r="Q5503">
            <v>0</v>
          </cell>
          <cell r="R5503">
            <v>21</v>
          </cell>
          <cell r="S5503">
            <v>0</v>
          </cell>
          <cell r="T5503">
            <v>1</v>
          </cell>
        </row>
        <row r="5504">
          <cell r="A5504" t="str">
            <v>萩が丘76</v>
          </cell>
          <cell r="B5504" t="str">
            <v>37000萩が丘76</v>
          </cell>
          <cell r="C5504">
            <v>49</v>
          </cell>
          <cell r="D5504" t="str">
            <v>町名別・年齢別人口調べ</v>
          </cell>
          <cell r="E5504" t="str">
            <v>令和 6年 3月 1日</v>
          </cell>
          <cell r="F5504">
            <v>49</v>
          </cell>
          <cell r="G5504" t="str">
            <v>令和 6年 2月29日　現在</v>
          </cell>
          <cell r="H5504" t="str">
            <v>町名</v>
          </cell>
          <cell r="I5504">
            <v>37000</v>
          </cell>
          <cell r="J5504" t="str">
            <v>萩が丘</v>
          </cell>
          <cell r="K5504"/>
          <cell r="L5504"/>
          <cell r="M5504">
            <v>76</v>
          </cell>
          <cell r="N5504">
            <v>9</v>
          </cell>
          <cell r="O5504">
            <v>0</v>
          </cell>
          <cell r="P5504">
            <v>12</v>
          </cell>
          <cell r="Q5504">
            <v>0</v>
          </cell>
          <cell r="R5504">
            <v>21</v>
          </cell>
          <cell r="S5504">
            <v>0</v>
          </cell>
          <cell r="T5504">
            <v>1</v>
          </cell>
        </row>
        <row r="5505">
          <cell r="A5505" t="str">
            <v>萩が丘77</v>
          </cell>
          <cell r="B5505" t="str">
            <v>37000萩が丘77</v>
          </cell>
          <cell r="C5505">
            <v>49</v>
          </cell>
          <cell r="D5505" t="str">
            <v>町名別・年齢別人口調べ</v>
          </cell>
          <cell r="E5505" t="str">
            <v>令和 6年 3月 1日</v>
          </cell>
          <cell r="F5505">
            <v>49</v>
          </cell>
          <cell r="G5505" t="str">
            <v>令和 6年 2月29日　現在</v>
          </cell>
          <cell r="H5505" t="str">
            <v>町名</v>
          </cell>
          <cell r="I5505">
            <v>37000</v>
          </cell>
          <cell r="J5505" t="str">
            <v>萩が丘</v>
          </cell>
          <cell r="K5505"/>
          <cell r="L5505"/>
          <cell r="M5505">
            <v>77</v>
          </cell>
          <cell r="N5505">
            <v>8</v>
          </cell>
          <cell r="O5505">
            <v>0</v>
          </cell>
          <cell r="P5505">
            <v>10</v>
          </cell>
          <cell r="Q5505">
            <v>0</v>
          </cell>
          <cell r="R5505">
            <v>18</v>
          </cell>
          <cell r="S5505">
            <v>0</v>
          </cell>
          <cell r="T5505">
            <v>1</v>
          </cell>
        </row>
        <row r="5506">
          <cell r="A5506" t="str">
            <v>萩が丘78</v>
          </cell>
          <cell r="B5506" t="str">
            <v>37000萩が丘78</v>
          </cell>
          <cell r="C5506">
            <v>49</v>
          </cell>
          <cell r="D5506" t="str">
            <v>町名別・年齢別人口調べ</v>
          </cell>
          <cell r="E5506" t="str">
            <v>令和 6年 3月 1日</v>
          </cell>
          <cell r="F5506">
            <v>49</v>
          </cell>
          <cell r="G5506" t="str">
            <v>令和 6年 2月29日　現在</v>
          </cell>
          <cell r="H5506" t="str">
            <v>町名</v>
          </cell>
          <cell r="I5506">
            <v>37000</v>
          </cell>
          <cell r="J5506" t="str">
            <v>萩が丘</v>
          </cell>
          <cell r="K5506"/>
          <cell r="L5506"/>
          <cell r="M5506">
            <v>78</v>
          </cell>
          <cell r="N5506">
            <v>8</v>
          </cell>
          <cell r="O5506">
            <v>0</v>
          </cell>
          <cell r="P5506">
            <v>6</v>
          </cell>
          <cell r="Q5506">
            <v>0</v>
          </cell>
          <cell r="R5506">
            <v>14</v>
          </cell>
          <cell r="S5506">
            <v>0</v>
          </cell>
          <cell r="T5506">
            <v>1</v>
          </cell>
        </row>
        <row r="5507">
          <cell r="A5507" t="str">
            <v>萩が丘79</v>
          </cell>
          <cell r="B5507" t="str">
            <v>37000萩が丘79</v>
          </cell>
          <cell r="C5507">
            <v>49</v>
          </cell>
          <cell r="D5507" t="str">
            <v>町名別・年齢別人口調べ</v>
          </cell>
          <cell r="E5507" t="str">
            <v>令和 6年 3月 1日</v>
          </cell>
          <cell r="F5507">
            <v>49</v>
          </cell>
          <cell r="G5507" t="str">
            <v>令和 6年 2月29日　現在</v>
          </cell>
          <cell r="H5507" t="str">
            <v>町名</v>
          </cell>
          <cell r="I5507">
            <v>37000</v>
          </cell>
          <cell r="J5507" t="str">
            <v>萩が丘</v>
          </cell>
          <cell r="K5507"/>
          <cell r="L5507"/>
          <cell r="M5507">
            <v>79</v>
          </cell>
          <cell r="N5507">
            <v>5</v>
          </cell>
          <cell r="O5507">
            <v>0</v>
          </cell>
          <cell r="P5507">
            <v>7</v>
          </cell>
          <cell r="Q5507">
            <v>0</v>
          </cell>
          <cell r="R5507">
            <v>12</v>
          </cell>
          <cell r="S5507">
            <v>0</v>
          </cell>
          <cell r="T5507">
            <v>1</v>
          </cell>
        </row>
        <row r="5508">
          <cell r="A5508" t="str">
            <v>萩が丘80</v>
          </cell>
          <cell r="B5508" t="str">
            <v>37000萩が丘80</v>
          </cell>
          <cell r="C5508">
            <v>49</v>
          </cell>
          <cell r="D5508" t="str">
            <v>町名別・年齢別人口調べ</v>
          </cell>
          <cell r="E5508" t="str">
            <v>令和 6年 3月 1日</v>
          </cell>
          <cell r="F5508">
            <v>49</v>
          </cell>
          <cell r="G5508" t="str">
            <v>令和 6年 2月29日　現在</v>
          </cell>
          <cell r="H5508" t="str">
            <v>町名</v>
          </cell>
          <cell r="I5508">
            <v>37000</v>
          </cell>
          <cell r="J5508" t="str">
            <v>萩が丘</v>
          </cell>
          <cell r="K5508"/>
          <cell r="L5508"/>
          <cell r="M5508">
            <v>80</v>
          </cell>
          <cell r="N5508">
            <v>4</v>
          </cell>
          <cell r="O5508">
            <v>0</v>
          </cell>
          <cell r="P5508">
            <v>3</v>
          </cell>
          <cell r="Q5508">
            <v>0</v>
          </cell>
          <cell r="R5508">
            <v>7</v>
          </cell>
          <cell r="S5508">
            <v>0</v>
          </cell>
          <cell r="T5508">
            <v>1</v>
          </cell>
        </row>
        <row r="5509">
          <cell r="A5509" t="str">
            <v>萩が丘81</v>
          </cell>
          <cell r="B5509" t="str">
            <v>37000萩が丘81</v>
          </cell>
          <cell r="C5509">
            <v>49</v>
          </cell>
          <cell r="D5509" t="str">
            <v>町名別・年齢別人口調べ</v>
          </cell>
          <cell r="E5509" t="str">
            <v>令和 6年 3月 1日</v>
          </cell>
          <cell r="F5509">
            <v>49</v>
          </cell>
          <cell r="G5509" t="str">
            <v>令和 6年 2月29日　現在</v>
          </cell>
          <cell r="H5509" t="str">
            <v>町名</v>
          </cell>
          <cell r="I5509">
            <v>37000</v>
          </cell>
          <cell r="J5509" t="str">
            <v>萩が丘</v>
          </cell>
          <cell r="K5509"/>
          <cell r="L5509"/>
          <cell r="M5509">
            <v>81</v>
          </cell>
          <cell r="N5509">
            <v>7</v>
          </cell>
          <cell r="O5509">
            <v>0</v>
          </cell>
          <cell r="P5509">
            <v>11</v>
          </cell>
          <cell r="Q5509">
            <v>0</v>
          </cell>
          <cell r="R5509">
            <v>18</v>
          </cell>
          <cell r="S5509">
            <v>0</v>
          </cell>
          <cell r="T5509">
            <v>1</v>
          </cell>
        </row>
        <row r="5510">
          <cell r="A5510" t="str">
            <v>萩が丘82</v>
          </cell>
          <cell r="B5510" t="str">
            <v>37000萩が丘82</v>
          </cell>
          <cell r="C5510">
            <v>49</v>
          </cell>
          <cell r="D5510" t="str">
            <v>町名別・年齢別人口調べ</v>
          </cell>
          <cell r="E5510" t="str">
            <v>令和 6年 3月 1日</v>
          </cell>
          <cell r="F5510">
            <v>49</v>
          </cell>
          <cell r="G5510" t="str">
            <v>令和 6年 2月29日　現在</v>
          </cell>
          <cell r="H5510" t="str">
            <v>町名</v>
          </cell>
          <cell r="I5510">
            <v>37000</v>
          </cell>
          <cell r="J5510" t="str">
            <v>萩が丘</v>
          </cell>
          <cell r="K5510"/>
          <cell r="L5510"/>
          <cell r="M5510">
            <v>82</v>
          </cell>
          <cell r="N5510">
            <v>9</v>
          </cell>
          <cell r="O5510">
            <v>0</v>
          </cell>
          <cell r="P5510">
            <v>10</v>
          </cell>
          <cell r="Q5510">
            <v>0</v>
          </cell>
          <cell r="R5510">
            <v>19</v>
          </cell>
          <cell r="S5510">
            <v>0</v>
          </cell>
          <cell r="T5510">
            <v>1</v>
          </cell>
        </row>
        <row r="5511">
          <cell r="A5511" t="str">
            <v>萩が丘83</v>
          </cell>
          <cell r="B5511" t="str">
            <v>37000萩が丘83</v>
          </cell>
          <cell r="C5511">
            <v>49</v>
          </cell>
          <cell r="D5511" t="str">
            <v>町名別・年齢別人口調べ</v>
          </cell>
          <cell r="E5511" t="str">
            <v>令和 6年 3月 1日</v>
          </cell>
          <cell r="F5511">
            <v>49</v>
          </cell>
          <cell r="G5511" t="str">
            <v>令和 6年 2月29日　現在</v>
          </cell>
          <cell r="H5511" t="str">
            <v>町名</v>
          </cell>
          <cell r="I5511">
            <v>37000</v>
          </cell>
          <cell r="J5511" t="str">
            <v>萩が丘</v>
          </cell>
          <cell r="K5511"/>
          <cell r="L5511"/>
          <cell r="M5511">
            <v>83</v>
          </cell>
          <cell r="N5511">
            <v>6</v>
          </cell>
          <cell r="O5511">
            <v>0</v>
          </cell>
          <cell r="P5511">
            <v>11</v>
          </cell>
          <cell r="Q5511">
            <v>0</v>
          </cell>
          <cell r="R5511">
            <v>17</v>
          </cell>
          <cell r="S5511">
            <v>0</v>
          </cell>
          <cell r="T5511">
            <v>1</v>
          </cell>
        </row>
        <row r="5512">
          <cell r="A5512" t="str">
            <v>萩が丘84</v>
          </cell>
          <cell r="B5512" t="str">
            <v>37000萩が丘84</v>
          </cell>
          <cell r="C5512">
            <v>49</v>
          </cell>
          <cell r="D5512" t="str">
            <v>町名別・年齢別人口調べ</v>
          </cell>
          <cell r="E5512" t="str">
            <v>令和 6年 3月 1日</v>
          </cell>
          <cell r="F5512">
            <v>49</v>
          </cell>
          <cell r="G5512" t="str">
            <v>令和 6年 2月29日　現在</v>
          </cell>
          <cell r="H5512" t="str">
            <v>町名</v>
          </cell>
          <cell r="I5512">
            <v>37000</v>
          </cell>
          <cell r="J5512" t="str">
            <v>萩が丘</v>
          </cell>
          <cell r="K5512"/>
          <cell r="L5512"/>
          <cell r="M5512">
            <v>84</v>
          </cell>
          <cell r="N5512">
            <v>5</v>
          </cell>
          <cell r="O5512">
            <v>0</v>
          </cell>
          <cell r="P5512">
            <v>11</v>
          </cell>
          <cell r="Q5512">
            <v>0</v>
          </cell>
          <cell r="R5512">
            <v>16</v>
          </cell>
          <cell r="S5512">
            <v>0</v>
          </cell>
          <cell r="T5512">
            <v>1</v>
          </cell>
        </row>
        <row r="5513">
          <cell r="A5513" t="str">
            <v>萩が丘85</v>
          </cell>
          <cell r="B5513" t="str">
            <v>37000萩が丘85</v>
          </cell>
          <cell r="C5513">
            <v>49</v>
          </cell>
          <cell r="D5513" t="str">
            <v>町名別・年齢別人口調べ</v>
          </cell>
          <cell r="E5513" t="str">
            <v>令和 6年 3月 1日</v>
          </cell>
          <cell r="F5513">
            <v>49</v>
          </cell>
          <cell r="G5513" t="str">
            <v>令和 6年 2月29日　現在</v>
          </cell>
          <cell r="H5513" t="str">
            <v>町名</v>
          </cell>
          <cell r="I5513">
            <v>37000</v>
          </cell>
          <cell r="J5513" t="str">
            <v>萩が丘</v>
          </cell>
          <cell r="K5513"/>
          <cell r="L5513"/>
          <cell r="M5513">
            <v>85</v>
          </cell>
          <cell r="N5513">
            <v>6</v>
          </cell>
          <cell r="O5513">
            <v>0</v>
          </cell>
          <cell r="P5513">
            <v>6</v>
          </cell>
          <cell r="Q5513">
            <v>0</v>
          </cell>
          <cell r="R5513">
            <v>12</v>
          </cell>
          <cell r="S5513">
            <v>0</v>
          </cell>
          <cell r="T5513">
            <v>1</v>
          </cell>
        </row>
        <row r="5514">
          <cell r="A5514" t="str">
            <v>萩が丘86</v>
          </cell>
          <cell r="B5514" t="str">
            <v>37000萩が丘86</v>
          </cell>
          <cell r="C5514">
            <v>49</v>
          </cell>
          <cell r="D5514" t="str">
            <v>町名別・年齢別人口調べ</v>
          </cell>
          <cell r="E5514" t="str">
            <v>令和 6年 3月 1日</v>
          </cell>
          <cell r="F5514">
            <v>49</v>
          </cell>
          <cell r="G5514" t="str">
            <v>令和 6年 2月29日　現在</v>
          </cell>
          <cell r="H5514" t="str">
            <v>町名</v>
          </cell>
          <cell r="I5514">
            <v>37000</v>
          </cell>
          <cell r="J5514" t="str">
            <v>萩が丘</v>
          </cell>
          <cell r="K5514"/>
          <cell r="L5514"/>
          <cell r="M5514">
            <v>86</v>
          </cell>
          <cell r="N5514">
            <v>3</v>
          </cell>
          <cell r="O5514">
            <v>0</v>
          </cell>
          <cell r="P5514">
            <v>6</v>
          </cell>
          <cell r="Q5514">
            <v>0</v>
          </cell>
          <cell r="R5514">
            <v>9</v>
          </cell>
          <cell r="S5514">
            <v>0</v>
          </cell>
          <cell r="T5514">
            <v>1</v>
          </cell>
        </row>
        <row r="5515">
          <cell r="A5515" t="str">
            <v>萩が丘87</v>
          </cell>
          <cell r="B5515" t="str">
            <v>37000萩が丘87</v>
          </cell>
          <cell r="C5515">
            <v>49</v>
          </cell>
          <cell r="D5515" t="str">
            <v>町名別・年齢別人口調べ</v>
          </cell>
          <cell r="E5515" t="str">
            <v>令和 6年 3月 1日</v>
          </cell>
          <cell r="F5515">
            <v>49</v>
          </cell>
          <cell r="G5515" t="str">
            <v>令和 6年 2月29日　現在</v>
          </cell>
          <cell r="H5515" t="str">
            <v>町名</v>
          </cell>
          <cell r="I5515">
            <v>37000</v>
          </cell>
          <cell r="J5515" t="str">
            <v>萩が丘</v>
          </cell>
          <cell r="K5515"/>
          <cell r="L5515"/>
          <cell r="M5515">
            <v>87</v>
          </cell>
          <cell r="N5515">
            <v>8</v>
          </cell>
          <cell r="O5515">
            <v>0</v>
          </cell>
          <cell r="P5515">
            <v>4</v>
          </cell>
          <cell r="Q5515">
            <v>0</v>
          </cell>
          <cell r="R5515">
            <v>12</v>
          </cell>
          <cell r="S5515">
            <v>0</v>
          </cell>
          <cell r="T5515">
            <v>1</v>
          </cell>
        </row>
        <row r="5516">
          <cell r="A5516" t="str">
            <v>萩が丘88</v>
          </cell>
          <cell r="B5516" t="str">
            <v>37000萩が丘88</v>
          </cell>
          <cell r="C5516">
            <v>49</v>
          </cell>
          <cell r="D5516" t="str">
            <v>町名別・年齢別人口調べ</v>
          </cell>
          <cell r="E5516" t="str">
            <v>令和 6年 3月 1日</v>
          </cell>
          <cell r="F5516">
            <v>49</v>
          </cell>
          <cell r="G5516" t="str">
            <v>令和 6年 2月29日　現在</v>
          </cell>
          <cell r="H5516" t="str">
            <v>町名</v>
          </cell>
          <cell r="I5516">
            <v>37000</v>
          </cell>
          <cell r="J5516" t="str">
            <v>萩が丘</v>
          </cell>
          <cell r="K5516"/>
          <cell r="L5516"/>
          <cell r="M5516">
            <v>88</v>
          </cell>
          <cell r="N5516">
            <v>5</v>
          </cell>
          <cell r="O5516">
            <v>0</v>
          </cell>
          <cell r="P5516">
            <v>6</v>
          </cell>
          <cell r="Q5516">
            <v>0</v>
          </cell>
          <cell r="R5516">
            <v>11</v>
          </cell>
          <cell r="S5516">
            <v>0</v>
          </cell>
          <cell r="T5516">
            <v>1</v>
          </cell>
        </row>
        <row r="5517">
          <cell r="A5517" t="str">
            <v>萩が丘89</v>
          </cell>
          <cell r="B5517" t="str">
            <v>37000萩が丘89</v>
          </cell>
          <cell r="C5517">
            <v>49</v>
          </cell>
          <cell r="D5517" t="str">
            <v>町名別・年齢別人口調べ</v>
          </cell>
          <cell r="E5517" t="str">
            <v>令和 6年 3月 1日</v>
          </cell>
          <cell r="F5517">
            <v>49</v>
          </cell>
          <cell r="G5517" t="str">
            <v>令和 6年 2月29日　現在</v>
          </cell>
          <cell r="H5517" t="str">
            <v>町名</v>
          </cell>
          <cell r="I5517">
            <v>37000</v>
          </cell>
          <cell r="J5517" t="str">
            <v>萩が丘</v>
          </cell>
          <cell r="K5517"/>
          <cell r="L5517"/>
          <cell r="M5517">
            <v>89</v>
          </cell>
          <cell r="N5517">
            <v>3</v>
          </cell>
          <cell r="O5517">
            <v>0</v>
          </cell>
          <cell r="P5517">
            <v>3</v>
          </cell>
          <cell r="Q5517">
            <v>0</v>
          </cell>
          <cell r="R5517">
            <v>6</v>
          </cell>
          <cell r="S5517">
            <v>0</v>
          </cell>
          <cell r="T5517">
            <v>1</v>
          </cell>
        </row>
        <row r="5518">
          <cell r="A5518" t="str">
            <v>萩が丘90</v>
          </cell>
          <cell r="B5518" t="str">
            <v>37000萩が丘90</v>
          </cell>
          <cell r="C5518">
            <v>49</v>
          </cell>
          <cell r="D5518" t="str">
            <v>町名別・年齢別人口調べ</v>
          </cell>
          <cell r="E5518" t="str">
            <v>令和 6年 3月 1日</v>
          </cell>
          <cell r="F5518">
            <v>49</v>
          </cell>
          <cell r="G5518" t="str">
            <v>令和 6年 2月29日　現在</v>
          </cell>
          <cell r="H5518" t="str">
            <v>町名</v>
          </cell>
          <cell r="I5518">
            <v>37000</v>
          </cell>
          <cell r="J5518" t="str">
            <v>萩が丘</v>
          </cell>
          <cell r="K5518"/>
          <cell r="L5518"/>
          <cell r="M5518">
            <v>90</v>
          </cell>
          <cell r="N5518">
            <v>4</v>
          </cell>
          <cell r="O5518">
            <v>0</v>
          </cell>
          <cell r="P5518">
            <v>5</v>
          </cell>
          <cell r="Q5518">
            <v>0</v>
          </cell>
          <cell r="R5518">
            <v>9</v>
          </cell>
          <cell r="S5518">
            <v>0</v>
          </cell>
          <cell r="T5518">
            <v>1</v>
          </cell>
        </row>
        <row r="5519">
          <cell r="A5519" t="str">
            <v>萩が丘91</v>
          </cell>
          <cell r="B5519" t="str">
            <v>37000萩が丘91</v>
          </cell>
          <cell r="C5519">
            <v>49</v>
          </cell>
          <cell r="D5519" t="str">
            <v>町名別・年齢別人口調べ</v>
          </cell>
          <cell r="E5519" t="str">
            <v>令和 6年 3月 1日</v>
          </cell>
          <cell r="F5519">
            <v>49</v>
          </cell>
          <cell r="G5519" t="str">
            <v>令和 6年 2月29日　現在</v>
          </cell>
          <cell r="H5519" t="str">
            <v>町名</v>
          </cell>
          <cell r="I5519">
            <v>37000</v>
          </cell>
          <cell r="J5519" t="str">
            <v>萩が丘</v>
          </cell>
          <cell r="K5519"/>
          <cell r="L5519"/>
          <cell r="M5519">
            <v>91</v>
          </cell>
          <cell r="N5519">
            <v>1</v>
          </cell>
          <cell r="O5519">
            <v>0</v>
          </cell>
          <cell r="P5519">
            <v>2</v>
          </cell>
          <cell r="Q5519">
            <v>0</v>
          </cell>
          <cell r="R5519">
            <v>3</v>
          </cell>
          <cell r="S5519">
            <v>0</v>
          </cell>
          <cell r="T5519">
            <v>1</v>
          </cell>
        </row>
        <row r="5520">
          <cell r="A5520" t="str">
            <v>萩が丘92</v>
          </cell>
          <cell r="B5520" t="str">
            <v>37000萩が丘92</v>
          </cell>
          <cell r="C5520">
            <v>49</v>
          </cell>
          <cell r="D5520" t="str">
            <v>町名別・年齢別人口調べ</v>
          </cell>
          <cell r="E5520" t="str">
            <v>令和 6年 3月 1日</v>
          </cell>
          <cell r="F5520">
            <v>49</v>
          </cell>
          <cell r="G5520" t="str">
            <v>令和 6年 2月29日　現在</v>
          </cell>
          <cell r="H5520" t="str">
            <v>町名</v>
          </cell>
          <cell r="I5520">
            <v>37000</v>
          </cell>
          <cell r="J5520" t="str">
            <v>萩が丘</v>
          </cell>
          <cell r="K5520"/>
          <cell r="L5520"/>
          <cell r="M5520">
            <v>92</v>
          </cell>
          <cell r="N5520">
            <v>0</v>
          </cell>
          <cell r="O5520">
            <v>0</v>
          </cell>
          <cell r="P5520">
            <v>4</v>
          </cell>
          <cell r="Q5520">
            <v>0</v>
          </cell>
          <cell r="R5520">
            <v>4</v>
          </cell>
          <cell r="S5520">
            <v>0</v>
          </cell>
          <cell r="T5520">
            <v>1</v>
          </cell>
        </row>
        <row r="5521">
          <cell r="A5521" t="str">
            <v>萩が丘93</v>
          </cell>
          <cell r="B5521" t="str">
            <v>37000萩が丘93</v>
          </cell>
          <cell r="C5521">
            <v>49</v>
          </cell>
          <cell r="D5521" t="str">
            <v>町名別・年齢別人口調べ</v>
          </cell>
          <cell r="E5521" t="str">
            <v>令和 6年 3月 1日</v>
          </cell>
          <cell r="F5521">
            <v>49</v>
          </cell>
          <cell r="G5521" t="str">
            <v>令和 6年 2月29日　現在</v>
          </cell>
          <cell r="H5521" t="str">
            <v>町名</v>
          </cell>
          <cell r="I5521">
            <v>37000</v>
          </cell>
          <cell r="J5521" t="str">
            <v>萩が丘</v>
          </cell>
          <cell r="K5521"/>
          <cell r="L5521"/>
          <cell r="M5521">
            <v>93</v>
          </cell>
          <cell r="N5521">
            <v>0</v>
          </cell>
          <cell r="O5521">
            <v>0</v>
          </cell>
          <cell r="P5521">
            <v>4</v>
          </cell>
          <cell r="Q5521">
            <v>0</v>
          </cell>
          <cell r="R5521">
            <v>4</v>
          </cell>
          <cell r="S5521">
            <v>0</v>
          </cell>
          <cell r="T5521">
            <v>1</v>
          </cell>
        </row>
        <row r="5522">
          <cell r="A5522" t="str">
            <v>萩が丘94</v>
          </cell>
          <cell r="B5522" t="str">
            <v>37000萩が丘94</v>
          </cell>
          <cell r="C5522">
            <v>49</v>
          </cell>
          <cell r="D5522" t="str">
            <v>町名別・年齢別人口調べ</v>
          </cell>
          <cell r="E5522" t="str">
            <v>令和 6年 3月 1日</v>
          </cell>
          <cell r="F5522">
            <v>49</v>
          </cell>
          <cell r="G5522" t="str">
            <v>令和 6年 2月29日　現在</v>
          </cell>
          <cell r="H5522" t="str">
            <v>町名</v>
          </cell>
          <cell r="I5522">
            <v>37000</v>
          </cell>
          <cell r="J5522" t="str">
            <v>萩が丘</v>
          </cell>
          <cell r="K5522"/>
          <cell r="L5522"/>
          <cell r="M5522">
            <v>94</v>
          </cell>
          <cell r="N5522">
            <v>0</v>
          </cell>
          <cell r="O5522">
            <v>0</v>
          </cell>
          <cell r="P5522">
            <v>2</v>
          </cell>
          <cell r="Q5522">
            <v>0</v>
          </cell>
          <cell r="R5522">
            <v>2</v>
          </cell>
          <cell r="S5522">
            <v>0</v>
          </cell>
          <cell r="T5522">
            <v>1</v>
          </cell>
        </row>
        <row r="5523">
          <cell r="A5523" t="str">
            <v>萩が丘95</v>
          </cell>
          <cell r="B5523" t="str">
            <v>37000萩が丘95</v>
          </cell>
          <cell r="C5523">
            <v>49</v>
          </cell>
          <cell r="D5523" t="str">
            <v>町名別・年齢別人口調べ</v>
          </cell>
          <cell r="E5523" t="str">
            <v>令和 6年 3月 1日</v>
          </cell>
          <cell r="F5523">
            <v>49</v>
          </cell>
          <cell r="G5523" t="str">
            <v>令和 6年 2月29日　現在</v>
          </cell>
          <cell r="H5523" t="str">
            <v>町名</v>
          </cell>
          <cell r="I5523">
            <v>37000</v>
          </cell>
          <cell r="J5523" t="str">
            <v>萩が丘</v>
          </cell>
          <cell r="K5523"/>
          <cell r="L5523"/>
          <cell r="M5523">
            <v>95</v>
          </cell>
          <cell r="N5523">
            <v>1</v>
          </cell>
          <cell r="O5523">
            <v>0</v>
          </cell>
          <cell r="P5523">
            <v>0</v>
          </cell>
          <cell r="Q5523">
            <v>0</v>
          </cell>
          <cell r="R5523">
            <v>1</v>
          </cell>
          <cell r="S5523">
            <v>0</v>
          </cell>
          <cell r="T5523">
            <v>1</v>
          </cell>
        </row>
        <row r="5524">
          <cell r="A5524" t="str">
            <v>萩が丘96</v>
          </cell>
          <cell r="B5524" t="str">
            <v>37000萩が丘96</v>
          </cell>
          <cell r="C5524">
            <v>49</v>
          </cell>
          <cell r="D5524" t="str">
            <v>町名別・年齢別人口調べ</v>
          </cell>
          <cell r="E5524" t="str">
            <v>令和 6年 3月 1日</v>
          </cell>
          <cell r="F5524">
            <v>49</v>
          </cell>
          <cell r="G5524" t="str">
            <v>令和 6年 2月29日　現在</v>
          </cell>
          <cell r="H5524" t="str">
            <v>町名</v>
          </cell>
          <cell r="I5524">
            <v>37000</v>
          </cell>
          <cell r="J5524" t="str">
            <v>萩が丘</v>
          </cell>
          <cell r="K5524"/>
          <cell r="L5524"/>
          <cell r="M5524">
            <v>96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>
            <v>0</v>
          </cell>
          <cell r="S5524">
            <v>0</v>
          </cell>
          <cell r="T5524">
            <v>1</v>
          </cell>
        </row>
        <row r="5525">
          <cell r="A5525" t="str">
            <v>萩が丘97</v>
          </cell>
          <cell r="B5525" t="str">
            <v>37000萩が丘97</v>
          </cell>
          <cell r="C5525">
            <v>49</v>
          </cell>
          <cell r="D5525" t="str">
            <v>町名別・年齢別人口調べ</v>
          </cell>
          <cell r="E5525" t="str">
            <v>令和 6年 3月 1日</v>
          </cell>
          <cell r="F5525">
            <v>49</v>
          </cell>
          <cell r="G5525" t="str">
            <v>令和 6年 2月29日　現在</v>
          </cell>
          <cell r="H5525" t="str">
            <v>町名</v>
          </cell>
          <cell r="I5525">
            <v>37000</v>
          </cell>
          <cell r="J5525" t="str">
            <v>萩が丘</v>
          </cell>
          <cell r="K5525"/>
          <cell r="L5525"/>
          <cell r="M5525">
            <v>97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>
            <v>0</v>
          </cell>
          <cell r="S5525">
            <v>0</v>
          </cell>
          <cell r="T5525">
            <v>1</v>
          </cell>
        </row>
        <row r="5526">
          <cell r="A5526" t="str">
            <v>萩が丘98</v>
          </cell>
          <cell r="B5526" t="str">
            <v>37000萩が丘98</v>
          </cell>
          <cell r="C5526">
            <v>49</v>
          </cell>
          <cell r="D5526" t="str">
            <v>町名別・年齢別人口調べ</v>
          </cell>
          <cell r="E5526" t="str">
            <v>令和 6年 3月 1日</v>
          </cell>
          <cell r="F5526">
            <v>49</v>
          </cell>
          <cell r="G5526" t="str">
            <v>令和 6年 2月29日　現在</v>
          </cell>
          <cell r="H5526" t="str">
            <v>町名</v>
          </cell>
          <cell r="I5526">
            <v>37000</v>
          </cell>
          <cell r="J5526" t="str">
            <v>萩が丘</v>
          </cell>
          <cell r="K5526"/>
          <cell r="L5526"/>
          <cell r="M5526">
            <v>98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>
            <v>0</v>
          </cell>
          <cell r="S5526">
            <v>0</v>
          </cell>
          <cell r="T5526">
            <v>1</v>
          </cell>
        </row>
        <row r="5527">
          <cell r="A5527" t="str">
            <v>萩が丘99</v>
          </cell>
          <cell r="B5527" t="str">
            <v>37000萩が丘99</v>
          </cell>
          <cell r="C5527">
            <v>49</v>
          </cell>
          <cell r="D5527" t="str">
            <v>町名別・年齢別人口調べ</v>
          </cell>
          <cell r="E5527" t="str">
            <v>令和 6年 3月 1日</v>
          </cell>
          <cell r="F5527">
            <v>49</v>
          </cell>
          <cell r="G5527" t="str">
            <v>令和 6年 2月29日　現在</v>
          </cell>
          <cell r="H5527" t="str">
            <v>町名</v>
          </cell>
          <cell r="I5527">
            <v>37000</v>
          </cell>
          <cell r="J5527" t="str">
            <v>萩が丘</v>
          </cell>
          <cell r="K5527"/>
          <cell r="L5527"/>
          <cell r="M5527">
            <v>99</v>
          </cell>
          <cell r="N5527">
            <v>1</v>
          </cell>
          <cell r="O5527">
            <v>0</v>
          </cell>
          <cell r="P5527">
            <v>0</v>
          </cell>
          <cell r="Q5527">
            <v>0</v>
          </cell>
          <cell r="R5527">
            <v>1</v>
          </cell>
          <cell r="S5527">
            <v>0</v>
          </cell>
          <cell r="T5527">
            <v>1</v>
          </cell>
        </row>
        <row r="5528">
          <cell r="A5528" t="str">
            <v>萩が丘100</v>
          </cell>
          <cell r="B5528" t="str">
            <v>37000萩が丘100</v>
          </cell>
          <cell r="C5528">
            <v>49</v>
          </cell>
          <cell r="D5528" t="str">
            <v>町名別・年齢別人口調べ</v>
          </cell>
          <cell r="E5528" t="str">
            <v>令和 6年 3月 1日</v>
          </cell>
          <cell r="F5528">
            <v>49</v>
          </cell>
          <cell r="G5528" t="str">
            <v>令和 6年 2月29日　現在</v>
          </cell>
          <cell r="H5528" t="str">
            <v>町名</v>
          </cell>
          <cell r="I5528">
            <v>37000</v>
          </cell>
          <cell r="J5528" t="str">
            <v>萩が丘</v>
          </cell>
          <cell r="K5528"/>
          <cell r="L5528"/>
          <cell r="M5528">
            <v>100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  <cell r="T5528">
            <v>1</v>
          </cell>
        </row>
        <row r="5529">
          <cell r="A5529" t="str">
            <v>萩が丘101</v>
          </cell>
          <cell r="B5529" t="str">
            <v>37000萩が丘101</v>
          </cell>
          <cell r="C5529">
            <v>49</v>
          </cell>
          <cell r="D5529" t="str">
            <v>町名別・年齢別人口調べ</v>
          </cell>
          <cell r="E5529" t="str">
            <v>令和 6年 3月 1日</v>
          </cell>
          <cell r="F5529">
            <v>49</v>
          </cell>
          <cell r="G5529" t="str">
            <v>令和 6年 2月29日　現在</v>
          </cell>
          <cell r="H5529" t="str">
            <v>町名</v>
          </cell>
          <cell r="I5529">
            <v>37000</v>
          </cell>
          <cell r="J5529" t="str">
            <v>萩が丘</v>
          </cell>
          <cell r="K5529"/>
          <cell r="L5529"/>
          <cell r="M5529">
            <v>101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>
            <v>0</v>
          </cell>
          <cell r="S5529">
            <v>0</v>
          </cell>
          <cell r="T5529">
            <v>1</v>
          </cell>
        </row>
        <row r="5530">
          <cell r="A5530" t="str">
            <v>萩が丘102</v>
          </cell>
          <cell r="B5530" t="str">
            <v>37000萩が丘102</v>
          </cell>
          <cell r="C5530">
            <v>49</v>
          </cell>
          <cell r="D5530" t="str">
            <v>町名別・年齢別人口調べ</v>
          </cell>
          <cell r="E5530" t="str">
            <v>令和 6年 3月 1日</v>
          </cell>
          <cell r="F5530">
            <v>49</v>
          </cell>
          <cell r="G5530" t="str">
            <v>令和 6年 2月29日　現在</v>
          </cell>
          <cell r="H5530" t="str">
            <v>町名</v>
          </cell>
          <cell r="I5530">
            <v>37000</v>
          </cell>
          <cell r="J5530" t="str">
            <v>萩が丘</v>
          </cell>
          <cell r="K5530"/>
          <cell r="L5530"/>
          <cell r="M5530">
            <v>102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>
            <v>0</v>
          </cell>
          <cell r="S5530">
            <v>0</v>
          </cell>
          <cell r="T5530">
            <v>1</v>
          </cell>
        </row>
        <row r="5531">
          <cell r="A5531" t="str">
            <v>萩が丘103</v>
          </cell>
          <cell r="B5531" t="str">
            <v>37000萩が丘103</v>
          </cell>
          <cell r="C5531">
            <v>49</v>
          </cell>
          <cell r="D5531" t="str">
            <v>町名別・年齢別人口調べ</v>
          </cell>
          <cell r="E5531" t="str">
            <v>令和 6年 3月 1日</v>
          </cell>
          <cell r="F5531">
            <v>49</v>
          </cell>
          <cell r="G5531" t="str">
            <v>令和 6年 2月29日　現在</v>
          </cell>
          <cell r="H5531" t="str">
            <v>町名</v>
          </cell>
          <cell r="I5531">
            <v>37000</v>
          </cell>
          <cell r="J5531" t="str">
            <v>萩が丘</v>
          </cell>
          <cell r="K5531"/>
          <cell r="L5531"/>
          <cell r="M5531">
            <v>103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>
            <v>0</v>
          </cell>
          <cell r="S5531">
            <v>0</v>
          </cell>
          <cell r="T5531">
            <v>1</v>
          </cell>
        </row>
        <row r="5532">
          <cell r="A5532" t="str">
            <v>萩が丘104</v>
          </cell>
          <cell r="B5532" t="str">
            <v>37000萩が丘104</v>
          </cell>
          <cell r="C5532">
            <v>49</v>
          </cell>
          <cell r="D5532" t="str">
            <v>町名別・年齢別人口調べ</v>
          </cell>
          <cell r="E5532" t="str">
            <v>令和 6年 3月 1日</v>
          </cell>
          <cell r="F5532">
            <v>49</v>
          </cell>
          <cell r="G5532" t="str">
            <v>令和 6年 2月29日　現在</v>
          </cell>
          <cell r="H5532" t="str">
            <v>町名</v>
          </cell>
          <cell r="I5532">
            <v>37000</v>
          </cell>
          <cell r="J5532" t="str">
            <v>萩が丘</v>
          </cell>
          <cell r="K5532"/>
          <cell r="L5532"/>
          <cell r="M5532">
            <v>104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>
            <v>0</v>
          </cell>
          <cell r="S5532">
            <v>0</v>
          </cell>
          <cell r="T5532">
            <v>1</v>
          </cell>
        </row>
        <row r="5533">
          <cell r="A5533" t="str">
            <v>萩が丘105</v>
          </cell>
          <cell r="B5533" t="str">
            <v>37000萩が丘105</v>
          </cell>
          <cell r="C5533">
            <v>49</v>
          </cell>
          <cell r="D5533" t="str">
            <v>町名別・年齢別人口調べ</v>
          </cell>
          <cell r="E5533" t="str">
            <v>令和 6年 3月 1日</v>
          </cell>
          <cell r="F5533">
            <v>49</v>
          </cell>
          <cell r="G5533" t="str">
            <v>令和 6年 2月29日　現在</v>
          </cell>
          <cell r="H5533" t="str">
            <v>町名</v>
          </cell>
          <cell r="I5533">
            <v>37000</v>
          </cell>
          <cell r="J5533" t="str">
            <v>萩が丘</v>
          </cell>
          <cell r="K5533"/>
          <cell r="L5533"/>
          <cell r="M5533">
            <v>105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>
            <v>0</v>
          </cell>
          <cell r="S5533">
            <v>0</v>
          </cell>
          <cell r="T5533">
            <v>1</v>
          </cell>
        </row>
        <row r="5534">
          <cell r="A5534" t="str">
            <v>萩が丘106</v>
          </cell>
          <cell r="B5534" t="str">
            <v>37000萩が丘106</v>
          </cell>
          <cell r="C5534">
            <v>49</v>
          </cell>
          <cell r="D5534" t="str">
            <v>町名別・年齢別人口調べ</v>
          </cell>
          <cell r="E5534" t="str">
            <v>令和 6年 3月 1日</v>
          </cell>
          <cell r="F5534">
            <v>49</v>
          </cell>
          <cell r="G5534" t="str">
            <v>令和 6年 2月29日　現在</v>
          </cell>
          <cell r="H5534" t="str">
            <v>町名</v>
          </cell>
          <cell r="I5534">
            <v>37000</v>
          </cell>
          <cell r="J5534" t="str">
            <v>萩が丘</v>
          </cell>
          <cell r="K5534"/>
          <cell r="L5534"/>
          <cell r="M5534">
            <v>106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>
            <v>0</v>
          </cell>
          <cell r="S5534">
            <v>0</v>
          </cell>
          <cell r="T5534">
            <v>1</v>
          </cell>
        </row>
        <row r="5535">
          <cell r="A5535" t="str">
            <v>萩が丘107</v>
          </cell>
          <cell r="B5535" t="str">
            <v>37000萩が丘107</v>
          </cell>
          <cell r="C5535">
            <v>49</v>
          </cell>
          <cell r="D5535" t="str">
            <v>町名別・年齢別人口調べ</v>
          </cell>
          <cell r="E5535" t="str">
            <v>令和 6年 3月 1日</v>
          </cell>
          <cell r="F5535">
            <v>49</v>
          </cell>
          <cell r="G5535" t="str">
            <v>令和 6年 2月29日　現在</v>
          </cell>
          <cell r="H5535" t="str">
            <v>町名</v>
          </cell>
          <cell r="I5535">
            <v>37000</v>
          </cell>
          <cell r="J5535" t="str">
            <v>萩が丘</v>
          </cell>
          <cell r="K5535"/>
          <cell r="L5535"/>
          <cell r="M5535">
            <v>107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>
            <v>0</v>
          </cell>
          <cell r="S5535">
            <v>0</v>
          </cell>
          <cell r="T5535">
            <v>1</v>
          </cell>
        </row>
        <row r="5536">
          <cell r="A5536" t="str">
            <v>萩が丘108</v>
          </cell>
          <cell r="B5536" t="str">
            <v>37000萩が丘108</v>
          </cell>
          <cell r="C5536">
            <v>49</v>
          </cell>
          <cell r="D5536" t="str">
            <v>町名別・年齢別人口調べ</v>
          </cell>
          <cell r="E5536" t="str">
            <v>令和 6年 3月 1日</v>
          </cell>
          <cell r="F5536">
            <v>49</v>
          </cell>
          <cell r="G5536" t="str">
            <v>令和 6年 2月29日　現在</v>
          </cell>
          <cell r="H5536" t="str">
            <v>町名</v>
          </cell>
          <cell r="I5536">
            <v>37000</v>
          </cell>
          <cell r="J5536" t="str">
            <v>萩が丘</v>
          </cell>
          <cell r="K5536"/>
          <cell r="L5536"/>
          <cell r="M5536">
            <v>108</v>
          </cell>
          <cell r="N5536">
            <v>0</v>
          </cell>
          <cell r="O5536">
            <v>0</v>
          </cell>
          <cell r="P5536">
            <v>0</v>
          </cell>
          <cell r="Q5536">
            <v>0</v>
          </cell>
          <cell r="R5536">
            <v>0</v>
          </cell>
          <cell r="S5536">
            <v>0</v>
          </cell>
          <cell r="T5536">
            <v>1</v>
          </cell>
        </row>
        <row r="5537">
          <cell r="A5537" t="str">
            <v>萩が丘109</v>
          </cell>
          <cell r="B5537" t="str">
            <v>37000萩が丘109</v>
          </cell>
          <cell r="C5537">
            <v>49</v>
          </cell>
          <cell r="D5537" t="str">
            <v>町名別・年齢別人口調べ</v>
          </cell>
          <cell r="E5537" t="str">
            <v>令和 6年 3月 1日</v>
          </cell>
          <cell r="F5537">
            <v>49</v>
          </cell>
          <cell r="G5537" t="str">
            <v>令和 6年 2月29日　現在</v>
          </cell>
          <cell r="H5537" t="str">
            <v>町名</v>
          </cell>
          <cell r="I5537">
            <v>37000</v>
          </cell>
          <cell r="J5537" t="str">
            <v>萩が丘</v>
          </cell>
          <cell r="K5537"/>
          <cell r="L5537"/>
          <cell r="M5537">
            <v>109</v>
          </cell>
          <cell r="N5537">
            <v>0</v>
          </cell>
          <cell r="O5537">
            <v>0</v>
          </cell>
          <cell r="P5537">
            <v>0</v>
          </cell>
          <cell r="Q5537">
            <v>0</v>
          </cell>
          <cell r="R5537">
            <v>0</v>
          </cell>
          <cell r="S5537">
            <v>0</v>
          </cell>
          <cell r="T5537">
            <v>1</v>
          </cell>
        </row>
        <row r="5538">
          <cell r="A5538" t="str">
            <v>萩が丘110以上</v>
          </cell>
          <cell r="B5538" t="str">
            <v>37000萩が丘110以上</v>
          </cell>
          <cell r="C5538">
            <v>49</v>
          </cell>
          <cell r="D5538" t="str">
            <v>町名別・年齢別人口調べ</v>
          </cell>
          <cell r="E5538" t="str">
            <v>令和 6年 3月 1日</v>
          </cell>
          <cell r="F5538">
            <v>49</v>
          </cell>
          <cell r="G5538" t="str">
            <v>令和 6年 2月29日　現在</v>
          </cell>
          <cell r="H5538" t="str">
            <v>町名</v>
          </cell>
          <cell r="I5538">
            <v>37000</v>
          </cell>
          <cell r="J5538" t="str">
            <v>萩が丘</v>
          </cell>
          <cell r="K5538"/>
          <cell r="L5538"/>
          <cell r="M5538" t="str">
            <v>110以上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>
            <v>0</v>
          </cell>
          <cell r="S5538">
            <v>0</v>
          </cell>
          <cell r="T5538">
            <v>1</v>
          </cell>
        </row>
        <row r="5539">
          <cell r="A5539" t="str">
            <v>萩が丘合計</v>
          </cell>
          <cell r="B5539" t="str">
            <v>37000萩が丘合計</v>
          </cell>
          <cell r="C5539">
            <v>49</v>
          </cell>
          <cell r="D5539" t="str">
            <v>町名別・年齢別人口調べ</v>
          </cell>
          <cell r="E5539" t="str">
            <v>令和 6年 3月 1日</v>
          </cell>
          <cell r="F5539">
            <v>49</v>
          </cell>
          <cell r="G5539" t="str">
            <v>令和 6年 2月29日　現在</v>
          </cell>
          <cell r="H5539" t="str">
            <v>町名</v>
          </cell>
          <cell r="I5539">
            <v>37000</v>
          </cell>
          <cell r="J5539" t="str">
            <v>萩が丘</v>
          </cell>
          <cell r="K5539"/>
          <cell r="L5539"/>
          <cell r="M5539" t="str">
            <v>合計</v>
          </cell>
          <cell r="N5539">
            <v>640</v>
          </cell>
          <cell r="O5539">
            <v>12</v>
          </cell>
          <cell r="P5539">
            <v>675</v>
          </cell>
          <cell r="Q5539">
            <v>24</v>
          </cell>
          <cell r="R5539">
            <v>1315</v>
          </cell>
          <cell r="S5539">
            <v>36</v>
          </cell>
          <cell r="T5539">
            <v>1</v>
          </cell>
        </row>
        <row r="5540">
          <cell r="A5540" t="str">
            <v>八沢</v>
          </cell>
          <cell r="B5540" t="str">
            <v>38000八沢</v>
          </cell>
          <cell r="C5540">
            <v>50</v>
          </cell>
          <cell r="D5540" t="str">
            <v>町名別・年齢別人口調べ</v>
          </cell>
          <cell r="E5540" t="str">
            <v>令和 6年 3月 1日</v>
          </cell>
          <cell r="F5540">
            <v>50</v>
          </cell>
          <cell r="G5540" t="str">
            <v>令和 6年 2月29日　現在</v>
          </cell>
          <cell r="H5540" t="str">
            <v>町名</v>
          </cell>
          <cell r="I5540">
            <v>38000</v>
          </cell>
          <cell r="J5540" t="str">
            <v>八沢</v>
          </cell>
          <cell r="K5540"/>
          <cell r="L5540"/>
          <cell r="M5540"/>
          <cell r="N5540"/>
          <cell r="O5540"/>
          <cell r="P5540"/>
          <cell r="Q5540"/>
          <cell r="R5540"/>
          <cell r="S5540"/>
          <cell r="T5540"/>
        </row>
        <row r="5541">
          <cell r="A5541" t="str">
            <v>八沢0</v>
          </cell>
          <cell r="B5541" t="str">
            <v>38000八沢0</v>
          </cell>
          <cell r="C5541">
            <v>50</v>
          </cell>
          <cell r="D5541" t="str">
            <v>町名別・年齢別人口調べ</v>
          </cell>
          <cell r="E5541" t="str">
            <v>令和 6年 3月 1日</v>
          </cell>
          <cell r="F5541">
            <v>50</v>
          </cell>
          <cell r="G5541" t="str">
            <v>令和 6年 2月29日　現在</v>
          </cell>
          <cell r="H5541" t="str">
            <v>町名</v>
          </cell>
          <cell r="I5541">
            <v>38000</v>
          </cell>
          <cell r="J5541" t="str">
            <v>八沢</v>
          </cell>
          <cell r="K5541"/>
          <cell r="L5541"/>
          <cell r="M5541">
            <v>0</v>
          </cell>
          <cell r="N5541">
            <v>1</v>
          </cell>
          <cell r="O5541">
            <v>0</v>
          </cell>
          <cell r="P5541">
            <v>0</v>
          </cell>
          <cell r="Q5541">
            <v>0</v>
          </cell>
          <cell r="R5541">
            <v>1</v>
          </cell>
          <cell r="S5541">
            <v>0</v>
          </cell>
          <cell r="T5541">
            <v>1</v>
          </cell>
        </row>
        <row r="5542">
          <cell r="A5542" t="str">
            <v>八沢1</v>
          </cell>
          <cell r="B5542" t="str">
            <v>38000八沢1</v>
          </cell>
          <cell r="C5542">
            <v>50</v>
          </cell>
          <cell r="D5542" t="str">
            <v>町名別・年齢別人口調べ</v>
          </cell>
          <cell r="E5542" t="str">
            <v>令和 6年 3月 1日</v>
          </cell>
          <cell r="F5542">
            <v>50</v>
          </cell>
          <cell r="G5542" t="str">
            <v>令和 6年 2月29日　現在</v>
          </cell>
          <cell r="H5542" t="str">
            <v>町名</v>
          </cell>
          <cell r="I5542">
            <v>38000</v>
          </cell>
          <cell r="J5542" t="str">
            <v>八沢</v>
          </cell>
          <cell r="K5542"/>
          <cell r="L5542"/>
          <cell r="M5542">
            <v>1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>
            <v>0</v>
          </cell>
          <cell r="S5542">
            <v>0</v>
          </cell>
          <cell r="T5542">
            <v>1</v>
          </cell>
        </row>
        <row r="5543">
          <cell r="A5543" t="str">
            <v>八沢2</v>
          </cell>
          <cell r="B5543" t="str">
            <v>38000八沢2</v>
          </cell>
          <cell r="C5543">
            <v>50</v>
          </cell>
          <cell r="D5543" t="str">
            <v>町名別・年齢別人口調べ</v>
          </cell>
          <cell r="E5543" t="str">
            <v>令和 6年 3月 1日</v>
          </cell>
          <cell r="F5543">
            <v>50</v>
          </cell>
          <cell r="G5543" t="str">
            <v>令和 6年 2月29日　現在</v>
          </cell>
          <cell r="H5543" t="str">
            <v>町名</v>
          </cell>
          <cell r="I5543">
            <v>38000</v>
          </cell>
          <cell r="J5543" t="str">
            <v>八沢</v>
          </cell>
          <cell r="K5543"/>
          <cell r="L5543"/>
          <cell r="M5543">
            <v>2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>
            <v>0</v>
          </cell>
          <cell r="S5543">
            <v>0</v>
          </cell>
          <cell r="T5543">
            <v>1</v>
          </cell>
        </row>
        <row r="5544">
          <cell r="A5544" t="str">
            <v>八沢3</v>
          </cell>
          <cell r="B5544" t="str">
            <v>38000八沢3</v>
          </cell>
          <cell r="C5544">
            <v>50</v>
          </cell>
          <cell r="D5544" t="str">
            <v>町名別・年齢別人口調べ</v>
          </cell>
          <cell r="E5544" t="str">
            <v>令和 6年 3月 1日</v>
          </cell>
          <cell r="F5544">
            <v>50</v>
          </cell>
          <cell r="G5544" t="str">
            <v>令和 6年 2月29日　現在</v>
          </cell>
          <cell r="H5544" t="str">
            <v>町名</v>
          </cell>
          <cell r="I5544">
            <v>38000</v>
          </cell>
          <cell r="J5544" t="str">
            <v>八沢</v>
          </cell>
          <cell r="K5544"/>
          <cell r="L5544"/>
          <cell r="M5544">
            <v>3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>
            <v>0</v>
          </cell>
          <cell r="S5544">
            <v>0</v>
          </cell>
          <cell r="T5544">
            <v>1</v>
          </cell>
        </row>
        <row r="5545">
          <cell r="A5545" t="str">
            <v>八沢4</v>
          </cell>
          <cell r="B5545" t="str">
            <v>38000八沢4</v>
          </cell>
          <cell r="C5545">
            <v>50</v>
          </cell>
          <cell r="D5545" t="str">
            <v>町名別・年齢別人口調べ</v>
          </cell>
          <cell r="E5545" t="str">
            <v>令和 6年 3月 1日</v>
          </cell>
          <cell r="F5545">
            <v>50</v>
          </cell>
          <cell r="G5545" t="str">
            <v>令和 6年 2月29日　現在</v>
          </cell>
          <cell r="H5545" t="str">
            <v>町名</v>
          </cell>
          <cell r="I5545">
            <v>38000</v>
          </cell>
          <cell r="J5545" t="str">
            <v>八沢</v>
          </cell>
          <cell r="K5545"/>
          <cell r="L5545"/>
          <cell r="M5545">
            <v>4</v>
          </cell>
          <cell r="N5545">
            <v>0</v>
          </cell>
          <cell r="O5545">
            <v>0</v>
          </cell>
          <cell r="P5545">
            <v>1</v>
          </cell>
          <cell r="Q5545">
            <v>0</v>
          </cell>
          <cell r="R5545">
            <v>1</v>
          </cell>
          <cell r="S5545">
            <v>0</v>
          </cell>
          <cell r="T5545">
            <v>1</v>
          </cell>
        </row>
        <row r="5546">
          <cell r="A5546" t="str">
            <v>八沢5</v>
          </cell>
          <cell r="B5546" t="str">
            <v>38000八沢5</v>
          </cell>
          <cell r="C5546">
            <v>50</v>
          </cell>
          <cell r="D5546" t="str">
            <v>町名別・年齢別人口調べ</v>
          </cell>
          <cell r="E5546" t="str">
            <v>令和 6年 3月 1日</v>
          </cell>
          <cell r="F5546">
            <v>50</v>
          </cell>
          <cell r="G5546" t="str">
            <v>令和 6年 2月29日　現在</v>
          </cell>
          <cell r="H5546" t="str">
            <v>町名</v>
          </cell>
          <cell r="I5546">
            <v>38000</v>
          </cell>
          <cell r="J5546" t="str">
            <v>八沢</v>
          </cell>
          <cell r="K5546"/>
          <cell r="L5546"/>
          <cell r="M5546">
            <v>5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>
            <v>0</v>
          </cell>
          <cell r="S5546">
            <v>0</v>
          </cell>
          <cell r="T5546">
            <v>1</v>
          </cell>
        </row>
        <row r="5547">
          <cell r="A5547" t="str">
            <v>八沢6</v>
          </cell>
          <cell r="B5547" t="str">
            <v>38000八沢6</v>
          </cell>
          <cell r="C5547">
            <v>50</v>
          </cell>
          <cell r="D5547" t="str">
            <v>町名別・年齢別人口調べ</v>
          </cell>
          <cell r="E5547" t="str">
            <v>令和 6年 3月 1日</v>
          </cell>
          <cell r="F5547">
            <v>50</v>
          </cell>
          <cell r="G5547" t="str">
            <v>令和 6年 2月29日　現在</v>
          </cell>
          <cell r="H5547" t="str">
            <v>町名</v>
          </cell>
          <cell r="I5547">
            <v>38000</v>
          </cell>
          <cell r="J5547" t="str">
            <v>八沢</v>
          </cell>
          <cell r="K5547"/>
          <cell r="L5547"/>
          <cell r="M5547">
            <v>6</v>
          </cell>
          <cell r="N5547">
            <v>0</v>
          </cell>
          <cell r="O5547">
            <v>0</v>
          </cell>
          <cell r="P5547">
            <v>0</v>
          </cell>
          <cell r="Q5547">
            <v>0</v>
          </cell>
          <cell r="R5547">
            <v>0</v>
          </cell>
          <cell r="S5547">
            <v>0</v>
          </cell>
          <cell r="T5547">
            <v>1</v>
          </cell>
        </row>
        <row r="5548">
          <cell r="A5548" t="str">
            <v>八沢7</v>
          </cell>
          <cell r="B5548" t="str">
            <v>38000八沢7</v>
          </cell>
          <cell r="C5548">
            <v>50</v>
          </cell>
          <cell r="D5548" t="str">
            <v>町名別・年齢別人口調べ</v>
          </cell>
          <cell r="E5548" t="str">
            <v>令和 6年 3月 1日</v>
          </cell>
          <cell r="F5548">
            <v>50</v>
          </cell>
          <cell r="G5548" t="str">
            <v>令和 6年 2月29日　現在</v>
          </cell>
          <cell r="H5548" t="str">
            <v>町名</v>
          </cell>
          <cell r="I5548">
            <v>38000</v>
          </cell>
          <cell r="J5548" t="str">
            <v>八沢</v>
          </cell>
          <cell r="K5548"/>
          <cell r="L5548"/>
          <cell r="M5548">
            <v>7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  <cell r="T5548">
            <v>1</v>
          </cell>
        </row>
        <row r="5549">
          <cell r="A5549" t="str">
            <v>八沢8</v>
          </cell>
          <cell r="B5549" t="str">
            <v>38000八沢8</v>
          </cell>
          <cell r="C5549">
            <v>50</v>
          </cell>
          <cell r="D5549" t="str">
            <v>町名別・年齢別人口調べ</v>
          </cell>
          <cell r="E5549" t="str">
            <v>令和 6年 3月 1日</v>
          </cell>
          <cell r="F5549">
            <v>50</v>
          </cell>
          <cell r="G5549" t="str">
            <v>令和 6年 2月29日　現在</v>
          </cell>
          <cell r="H5549" t="str">
            <v>町名</v>
          </cell>
          <cell r="I5549">
            <v>38000</v>
          </cell>
          <cell r="J5549" t="str">
            <v>八沢</v>
          </cell>
          <cell r="K5549"/>
          <cell r="L5549"/>
          <cell r="M5549">
            <v>8</v>
          </cell>
          <cell r="N5549">
            <v>1</v>
          </cell>
          <cell r="O5549">
            <v>0</v>
          </cell>
          <cell r="P5549">
            <v>0</v>
          </cell>
          <cell r="Q5549">
            <v>0</v>
          </cell>
          <cell r="R5549">
            <v>1</v>
          </cell>
          <cell r="S5549">
            <v>0</v>
          </cell>
          <cell r="T5549">
            <v>1</v>
          </cell>
        </row>
        <row r="5550">
          <cell r="A5550" t="str">
            <v>八沢9</v>
          </cell>
          <cell r="B5550" t="str">
            <v>38000八沢9</v>
          </cell>
          <cell r="C5550">
            <v>50</v>
          </cell>
          <cell r="D5550" t="str">
            <v>町名別・年齢別人口調べ</v>
          </cell>
          <cell r="E5550" t="str">
            <v>令和 6年 3月 1日</v>
          </cell>
          <cell r="F5550">
            <v>50</v>
          </cell>
          <cell r="G5550" t="str">
            <v>令和 6年 2月29日　現在</v>
          </cell>
          <cell r="H5550" t="str">
            <v>町名</v>
          </cell>
          <cell r="I5550">
            <v>38000</v>
          </cell>
          <cell r="J5550" t="str">
            <v>八沢</v>
          </cell>
          <cell r="K5550"/>
          <cell r="L5550"/>
          <cell r="M5550">
            <v>9</v>
          </cell>
          <cell r="N5550">
            <v>0</v>
          </cell>
          <cell r="O5550">
            <v>0</v>
          </cell>
          <cell r="P5550">
            <v>1</v>
          </cell>
          <cell r="Q5550">
            <v>0</v>
          </cell>
          <cell r="R5550">
            <v>1</v>
          </cell>
          <cell r="S5550">
            <v>0</v>
          </cell>
          <cell r="T5550">
            <v>1</v>
          </cell>
        </row>
        <row r="5551">
          <cell r="A5551" t="str">
            <v>八沢10</v>
          </cell>
          <cell r="B5551" t="str">
            <v>38000八沢10</v>
          </cell>
          <cell r="C5551">
            <v>50</v>
          </cell>
          <cell r="D5551" t="str">
            <v>町名別・年齢別人口調べ</v>
          </cell>
          <cell r="E5551" t="str">
            <v>令和 6年 3月 1日</v>
          </cell>
          <cell r="F5551">
            <v>50</v>
          </cell>
          <cell r="G5551" t="str">
            <v>令和 6年 2月29日　現在</v>
          </cell>
          <cell r="H5551" t="str">
            <v>町名</v>
          </cell>
          <cell r="I5551">
            <v>38000</v>
          </cell>
          <cell r="J5551" t="str">
            <v>八沢</v>
          </cell>
          <cell r="K5551"/>
          <cell r="L5551"/>
          <cell r="M5551">
            <v>10</v>
          </cell>
          <cell r="N5551">
            <v>0</v>
          </cell>
          <cell r="O5551">
            <v>0</v>
          </cell>
          <cell r="P5551">
            <v>1</v>
          </cell>
          <cell r="Q5551">
            <v>0</v>
          </cell>
          <cell r="R5551">
            <v>1</v>
          </cell>
          <cell r="S5551">
            <v>0</v>
          </cell>
          <cell r="T5551">
            <v>1</v>
          </cell>
        </row>
        <row r="5552">
          <cell r="A5552" t="str">
            <v>八沢11</v>
          </cell>
          <cell r="B5552" t="str">
            <v>38000八沢11</v>
          </cell>
          <cell r="C5552">
            <v>50</v>
          </cell>
          <cell r="D5552" t="str">
            <v>町名別・年齢別人口調べ</v>
          </cell>
          <cell r="E5552" t="str">
            <v>令和 6年 3月 1日</v>
          </cell>
          <cell r="F5552">
            <v>50</v>
          </cell>
          <cell r="G5552" t="str">
            <v>令和 6年 2月29日　現在</v>
          </cell>
          <cell r="H5552" t="str">
            <v>町名</v>
          </cell>
          <cell r="I5552">
            <v>38000</v>
          </cell>
          <cell r="J5552" t="str">
            <v>八沢</v>
          </cell>
          <cell r="K5552"/>
          <cell r="L5552"/>
          <cell r="M5552">
            <v>11</v>
          </cell>
          <cell r="N5552">
            <v>1</v>
          </cell>
          <cell r="O5552">
            <v>0</v>
          </cell>
          <cell r="P5552">
            <v>0</v>
          </cell>
          <cell r="Q5552">
            <v>0</v>
          </cell>
          <cell r="R5552">
            <v>1</v>
          </cell>
          <cell r="S5552">
            <v>0</v>
          </cell>
          <cell r="T5552">
            <v>1</v>
          </cell>
        </row>
        <row r="5553">
          <cell r="A5553" t="str">
            <v>八沢12</v>
          </cell>
          <cell r="B5553" t="str">
            <v>38000八沢12</v>
          </cell>
          <cell r="C5553">
            <v>50</v>
          </cell>
          <cell r="D5553" t="str">
            <v>町名別・年齢別人口調べ</v>
          </cell>
          <cell r="E5553" t="str">
            <v>令和 6年 3月 1日</v>
          </cell>
          <cell r="F5553">
            <v>50</v>
          </cell>
          <cell r="G5553" t="str">
            <v>令和 6年 2月29日　現在</v>
          </cell>
          <cell r="H5553" t="str">
            <v>町名</v>
          </cell>
          <cell r="I5553">
            <v>38000</v>
          </cell>
          <cell r="J5553" t="str">
            <v>八沢</v>
          </cell>
          <cell r="K5553"/>
          <cell r="L5553"/>
          <cell r="M5553">
            <v>12</v>
          </cell>
          <cell r="N5553">
            <v>0</v>
          </cell>
          <cell r="O5553">
            <v>0</v>
          </cell>
          <cell r="P5553">
            <v>1</v>
          </cell>
          <cell r="Q5553">
            <v>0</v>
          </cell>
          <cell r="R5553">
            <v>1</v>
          </cell>
          <cell r="S5553">
            <v>0</v>
          </cell>
          <cell r="T5553">
            <v>1</v>
          </cell>
        </row>
        <row r="5554">
          <cell r="A5554" t="str">
            <v>八沢13</v>
          </cell>
          <cell r="B5554" t="str">
            <v>38000八沢13</v>
          </cell>
          <cell r="C5554">
            <v>50</v>
          </cell>
          <cell r="D5554" t="str">
            <v>町名別・年齢別人口調べ</v>
          </cell>
          <cell r="E5554" t="str">
            <v>令和 6年 3月 1日</v>
          </cell>
          <cell r="F5554">
            <v>50</v>
          </cell>
          <cell r="G5554" t="str">
            <v>令和 6年 2月29日　現在</v>
          </cell>
          <cell r="H5554" t="str">
            <v>町名</v>
          </cell>
          <cell r="I5554">
            <v>38000</v>
          </cell>
          <cell r="J5554" t="str">
            <v>八沢</v>
          </cell>
          <cell r="K5554"/>
          <cell r="L5554"/>
          <cell r="M5554">
            <v>13</v>
          </cell>
          <cell r="N5554">
            <v>0</v>
          </cell>
          <cell r="O5554">
            <v>0</v>
          </cell>
          <cell r="P5554">
            <v>1</v>
          </cell>
          <cell r="Q5554">
            <v>0</v>
          </cell>
          <cell r="R5554">
            <v>1</v>
          </cell>
          <cell r="S5554">
            <v>0</v>
          </cell>
          <cell r="T5554">
            <v>1</v>
          </cell>
        </row>
        <row r="5555">
          <cell r="A5555" t="str">
            <v>八沢14</v>
          </cell>
          <cell r="B5555" t="str">
            <v>38000八沢14</v>
          </cell>
          <cell r="C5555">
            <v>50</v>
          </cell>
          <cell r="D5555" t="str">
            <v>町名別・年齢別人口調べ</v>
          </cell>
          <cell r="E5555" t="str">
            <v>令和 6年 3月 1日</v>
          </cell>
          <cell r="F5555">
            <v>50</v>
          </cell>
          <cell r="G5555" t="str">
            <v>令和 6年 2月29日　現在</v>
          </cell>
          <cell r="H5555" t="str">
            <v>町名</v>
          </cell>
          <cell r="I5555">
            <v>38000</v>
          </cell>
          <cell r="J5555" t="str">
            <v>八沢</v>
          </cell>
          <cell r="K5555"/>
          <cell r="L5555"/>
          <cell r="M5555">
            <v>14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>
            <v>0</v>
          </cell>
          <cell r="S5555">
            <v>0</v>
          </cell>
          <cell r="T5555">
            <v>1</v>
          </cell>
        </row>
        <row r="5556">
          <cell r="A5556" t="str">
            <v>八沢15</v>
          </cell>
          <cell r="B5556" t="str">
            <v>38000八沢15</v>
          </cell>
          <cell r="C5556">
            <v>50</v>
          </cell>
          <cell r="D5556" t="str">
            <v>町名別・年齢別人口調べ</v>
          </cell>
          <cell r="E5556" t="str">
            <v>令和 6年 3月 1日</v>
          </cell>
          <cell r="F5556">
            <v>50</v>
          </cell>
          <cell r="G5556" t="str">
            <v>令和 6年 2月29日　現在</v>
          </cell>
          <cell r="H5556" t="str">
            <v>町名</v>
          </cell>
          <cell r="I5556">
            <v>38000</v>
          </cell>
          <cell r="J5556" t="str">
            <v>八沢</v>
          </cell>
          <cell r="K5556"/>
          <cell r="L5556"/>
          <cell r="M5556">
            <v>15</v>
          </cell>
          <cell r="N5556">
            <v>0</v>
          </cell>
          <cell r="O5556">
            <v>0</v>
          </cell>
          <cell r="P5556">
            <v>1</v>
          </cell>
          <cell r="Q5556">
            <v>0</v>
          </cell>
          <cell r="R5556">
            <v>1</v>
          </cell>
          <cell r="S5556">
            <v>0</v>
          </cell>
          <cell r="T5556">
            <v>1</v>
          </cell>
        </row>
        <row r="5557">
          <cell r="A5557" t="str">
            <v>八沢16</v>
          </cell>
          <cell r="B5557" t="str">
            <v>38000八沢16</v>
          </cell>
          <cell r="C5557">
            <v>50</v>
          </cell>
          <cell r="D5557" t="str">
            <v>町名別・年齢別人口調べ</v>
          </cell>
          <cell r="E5557" t="str">
            <v>令和 6年 3月 1日</v>
          </cell>
          <cell r="F5557">
            <v>50</v>
          </cell>
          <cell r="G5557" t="str">
            <v>令和 6年 2月29日　現在</v>
          </cell>
          <cell r="H5557" t="str">
            <v>町名</v>
          </cell>
          <cell r="I5557">
            <v>38000</v>
          </cell>
          <cell r="J5557" t="str">
            <v>八沢</v>
          </cell>
          <cell r="K5557"/>
          <cell r="L5557"/>
          <cell r="M5557">
            <v>16</v>
          </cell>
          <cell r="N5557">
            <v>0</v>
          </cell>
          <cell r="O5557">
            <v>0</v>
          </cell>
          <cell r="P5557">
            <v>0</v>
          </cell>
          <cell r="Q5557">
            <v>0</v>
          </cell>
          <cell r="R5557">
            <v>0</v>
          </cell>
          <cell r="S5557">
            <v>0</v>
          </cell>
          <cell r="T5557">
            <v>1</v>
          </cell>
        </row>
        <row r="5558">
          <cell r="A5558" t="str">
            <v>八沢17</v>
          </cell>
          <cell r="B5558" t="str">
            <v>38000八沢17</v>
          </cell>
          <cell r="C5558">
            <v>50</v>
          </cell>
          <cell r="D5558" t="str">
            <v>町名別・年齢別人口調べ</v>
          </cell>
          <cell r="E5558" t="str">
            <v>令和 6年 3月 1日</v>
          </cell>
          <cell r="F5558">
            <v>50</v>
          </cell>
          <cell r="G5558" t="str">
            <v>令和 6年 2月29日　現在</v>
          </cell>
          <cell r="H5558" t="str">
            <v>町名</v>
          </cell>
          <cell r="I5558">
            <v>38000</v>
          </cell>
          <cell r="J5558" t="str">
            <v>八沢</v>
          </cell>
          <cell r="K5558"/>
          <cell r="L5558"/>
          <cell r="M5558">
            <v>17</v>
          </cell>
          <cell r="N5558">
            <v>1</v>
          </cell>
          <cell r="O5558">
            <v>0</v>
          </cell>
          <cell r="P5558">
            <v>0</v>
          </cell>
          <cell r="Q5558">
            <v>0</v>
          </cell>
          <cell r="R5558">
            <v>1</v>
          </cell>
          <cell r="S5558">
            <v>0</v>
          </cell>
          <cell r="T5558">
            <v>1</v>
          </cell>
        </row>
        <row r="5559">
          <cell r="A5559" t="str">
            <v>八沢18</v>
          </cell>
          <cell r="B5559" t="str">
            <v>38000八沢18</v>
          </cell>
          <cell r="C5559">
            <v>50</v>
          </cell>
          <cell r="D5559" t="str">
            <v>町名別・年齢別人口調べ</v>
          </cell>
          <cell r="E5559" t="str">
            <v>令和 6年 3月 1日</v>
          </cell>
          <cell r="F5559">
            <v>50</v>
          </cell>
          <cell r="G5559" t="str">
            <v>令和 6年 2月29日　現在</v>
          </cell>
          <cell r="H5559" t="str">
            <v>町名</v>
          </cell>
          <cell r="I5559">
            <v>38000</v>
          </cell>
          <cell r="J5559" t="str">
            <v>八沢</v>
          </cell>
          <cell r="K5559"/>
          <cell r="L5559"/>
          <cell r="M5559">
            <v>18</v>
          </cell>
          <cell r="N5559">
            <v>3</v>
          </cell>
          <cell r="O5559">
            <v>0</v>
          </cell>
          <cell r="P5559">
            <v>0</v>
          </cell>
          <cell r="Q5559">
            <v>0</v>
          </cell>
          <cell r="R5559">
            <v>3</v>
          </cell>
          <cell r="S5559">
            <v>0</v>
          </cell>
          <cell r="T5559">
            <v>1</v>
          </cell>
        </row>
        <row r="5560">
          <cell r="A5560" t="str">
            <v>八沢19</v>
          </cell>
          <cell r="B5560" t="str">
            <v>38000八沢19</v>
          </cell>
          <cell r="C5560">
            <v>50</v>
          </cell>
          <cell r="D5560" t="str">
            <v>町名別・年齢別人口調べ</v>
          </cell>
          <cell r="E5560" t="str">
            <v>令和 6年 3月 1日</v>
          </cell>
          <cell r="F5560">
            <v>50</v>
          </cell>
          <cell r="G5560" t="str">
            <v>令和 6年 2月29日　現在</v>
          </cell>
          <cell r="H5560" t="str">
            <v>町名</v>
          </cell>
          <cell r="I5560">
            <v>38000</v>
          </cell>
          <cell r="J5560" t="str">
            <v>八沢</v>
          </cell>
          <cell r="K5560"/>
          <cell r="L5560"/>
          <cell r="M5560">
            <v>19</v>
          </cell>
          <cell r="N5560">
            <v>1</v>
          </cell>
          <cell r="O5560">
            <v>0</v>
          </cell>
          <cell r="P5560">
            <v>1</v>
          </cell>
          <cell r="Q5560">
            <v>0</v>
          </cell>
          <cell r="R5560">
            <v>2</v>
          </cell>
          <cell r="S5560">
            <v>0</v>
          </cell>
          <cell r="T5560">
            <v>1</v>
          </cell>
        </row>
        <row r="5561">
          <cell r="A5561" t="str">
            <v>八沢20</v>
          </cell>
          <cell r="B5561" t="str">
            <v>38000八沢20</v>
          </cell>
          <cell r="C5561">
            <v>50</v>
          </cell>
          <cell r="D5561" t="str">
            <v>町名別・年齢別人口調べ</v>
          </cell>
          <cell r="E5561" t="str">
            <v>令和 6年 3月 1日</v>
          </cell>
          <cell r="F5561">
            <v>50</v>
          </cell>
          <cell r="G5561" t="str">
            <v>令和 6年 2月29日　現在</v>
          </cell>
          <cell r="H5561" t="str">
            <v>町名</v>
          </cell>
          <cell r="I5561">
            <v>38000</v>
          </cell>
          <cell r="J5561" t="str">
            <v>八沢</v>
          </cell>
          <cell r="K5561"/>
          <cell r="L5561"/>
          <cell r="M5561">
            <v>20</v>
          </cell>
          <cell r="N5561">
            <v>1</v>
          </cell>
          <cell r="O5561">
            <v>0</v>
          </cell>
          <cell r="P5561">
            <v>0</v>
          </cell>
          <cell r="Q5561">
            <v>0</v>
          </cell>
          <cell r="R5561">
            <v>1</v>
          </cell>
          <cell r="S5561">
            <v>0</v>
          </cell>
          <cell r="T5561">
            <v>1</v>
          </cell>
        </row>
        <row r="5562">
          <cell r="A5562" t="str">
            <v>八沢21</v>
          </cell>
          <cell r="B5562" t="str">
            <v>38000八沢21</v>
          </cell>
          <cell r="C5562">
            <v>50</v>
          </cell>
          <cell r="D5562" t="str">
            <v>町名別・年齢別人口調べ</v>
          </cell>
          <cell r="E5562" t="str">
            <v>令和 6年 3月 1日</v>
          </cell>
          <cell r="F5562">
            <v>50</v>
          </cell>
          <cell r="G5562" t="str">
            <v>令和 6年 2月29日　現在</v>
          </cell>
          <cell r="H5562" t="str">
            <v>町名</v>
          </cell>
          <cell r="I5562">
            <v>38000</v>
          </cell>
          <cell r="J5562" t="str">
            <v>八沢</v>
          </cell>
          <cell r="K5562"/>
          <cell r="L5562"/>
          <cell r="M5562">
            <v>21</v>
          </cell>
          <cell r="N5562">
            <v>0</v>
          </cell>
          <cell r="O5562">
            <v>0</v>
          </cell>
          <cell r="P5562">
            <v>1</v>
          </cell>
          <cell r="Q5562">
            <v>0</v>
          </cell>
          <cell r="R5562">
            <v>1</v>
          </cell>
          <cell r="S5562">
            <v>0</v>
          </cell>
          <cell r="T5562">
            <v>1</v>
          </cell>
        </row>
        <row r="5563">
          <cell r="A5563" t="str">
            <v>八沢22</v>
          </cell>
          <cell r="B5563" t="str">
            <v>38000八沢22</v>
          </cell>
          <cell r="C5563">
            <v>50</v>
          </cell>
          <cell r="D5563" t="str">
            <v>町名別・年齢別人口調べ</v>
          </cell>
          <cell r="E5563" t="str">
            <v>令和 6年 3月 1日</v>
          </cell>
          <cell r="F5563">
            <v>50</v>
          </cell>
          <cell r="G5563" t="str">
            <v>令和 6年 2月29日　現在</v>
          </cell>
          <cell r="H5563" t="str">
            <v>町名</v>
          </cell>
          <cell r="I5563">
            <v>38000</v>
          </cell>
          <cell r="J5563" t="str">
            <v>八沢</v>
          </cell>
          <cell r="K5563"/>
          <cell r="L5563"/>
          <cell r="M5563">
            <v>22</v>
          </cell>
          <cell r="N5563">
            <v>1</v>
          </cell>
          <cell r="O5563">
            <v>0</v>
          </cell>
          <cell r="P5563">
            <v>0</v>
          </cell>
          <cell r="Q5563">
            <v>0</v>
          </cell>
          <cell r="R5563">
            <v>1</v>
          </cell>
          <cell r="S5563">
            <v>0</v>
          </cell>
          <cell r="T5563">
            <v>1</v>
          </cell>
        </row>
        <row r="5564">
          <cell r="A5564" t="str">
            <v>八沢23</v>
          </cell>
          <cell r="B5564" t="str">
            <v>38000八沢23</v>
          </cell>
          <cell r="C5564">
            <v>50</v>
          </cell>
          <cell r="D5564" t="str">
            <v>町名別・年齢別人口調べ</v>
          </cell>
          <cell r="E5564" t="str">
            <v>令和 6年 3月 1日</v>
          </cell>
          <cell r="F5564">
            <v>50</v>
          </cell>
          <cell r="G5564" t="str">
            <v>令和 6年 2月29日　現在</v>
          </cell>
          <cell r="H5564" t="str">
            <v>町名</v>
          </cell>
          <cell r="I5564">
            <v>38000</v>
          </cell>
          <cell r="J5564" t="str">
            <v>八沢</v>
          </cell>
          <cell r="K5564"/>
          <cell r="L5564"/>
          <cell r="M5564">
            <v>23</v>
          </cell>
          <cell r="N5564">
            <v>0</v>
          </cell>
          <cell r="O5564">
            <v>0</v>
          </cell>
          <cell r="P5564">
            <v>0</v>
          </cell>
          <cell r="Q5564">
            <v>0</v>
          </cell>
          <cell r="R5564">
            <v>0</v>
          </cell>
          <cell r="S5564">
            <v>0</v>
          </cell>
          <cell r="T5564">
            <v>1</v>
          </cell>
        </row>
        <row r="5565">
          <cell r="A5565" t="str">
            <v>八沢24</v>
          </cell>
          <cell r="B5565" t="str">
            <v>38000八沢24</v>
          </cell>
          <cell r="C5565">
            <v>50</v>
          </cell>
          <cell r="D5565" t="str">
            <v>町名別・年齢別人口調べ</v>
          </cell>
          <cell r="E5565" t="str">
            <v>令和 6年 3月 1日</v>
          </cell>
          <cell r="F5565">
            <v>50</v>
          </cell>
          <cell r="G5565" t="str">
            <v>令和 6年 2月29日　現在</v>
          </cell>
          <cell r="H5565" t="str">
            <v>町名</v>
          </cell>
          <cell r="I5565">
            <v>38000</v>
          </cell>
          <cell r="J5565" t="str">
            <v>八沢</v>
          </cell>
          <cell r="K5565"/>
          <cell r="L5565"/>
          <cell r="M5565">
            <v>24</v>
          </cell>
          <cell r="N5565">
            <v>1</v>
          </cell>
          <cell r="O5565">
            <v>0</v>
          </cell>
          <cell r="P5565">
            <v>2</v>
          </cell>
          <cell r="Q5565">
            <v>0</v>
          </cell>
          <cell r="R5565">
            <v>3</v>
          </cell>
          <cell r="S5565">
            <v>0</v>
          </cell>
          <cell r="T5565">
            <v>1</v>
          </cell>
        </row>
        <row r="5566">
          <cell r="A5566" t="str">
            <v>八沢25</v>
          </cell>
          <cell r="B5566" t="str">
            <v>38000八沢25</v>
          </cell>
          <cell r="C5566">
            <v>50</v>
          </cell>
          <cell r="D5566" t="str">
            <v>町名別・年齢別人口調べ</v>
          </cell>
          <cell r="E5566" t="str">
            <v>令和 6年 3月 1日</v>
          </cell>
          <cell r="F5566">
            <v>50</v>
          </cell>
          <cell r="G5566" t="str">
            <v>令和 6年 2月29日　現在</v>
          </cell>
          <cell r="H5566" t="str">
            <v>町名</v>
          </cell>
          <cell r="I5566">
            <v>38000</v>
          </cell>
          <cell r="J5566" t="str">
            <v>八沢</v>
          </cell>
          <cell r="K5566"/>
          <cell r="L5566"/>
          <cell r="M5566">
            <v>25</v>
          </cell>
          <cell r="N5566">
            <v>0</v>
          </cell>
          <cell r="O5566">
            <v>0</v>
          </cell>
          <cell r="P5566">
            <v>1</v>
          </cell>
          <cell r="Q5566">
            <v>0</v>
          </cell>
          <cell r="R5566">
            <v>1</v>
          </cell>
          <cell r="S5566">
            <v>0</v>
          </cell>
          <cell r="T5566">
            <v>1</v>
          </cell>
        </row>
        <row r="5567">
          <cell r="A5567" t="str">
            <v>八沢26</v>
          </cell>
          <cell r="B5567" t="str">
            <v>38000八沢26</v>
          </cell>
          <cell r="C5567">
            <v>50</v>
          </cell>
          <cell r="D5567" t="str">
            <v>町名別・年齢別人口調べ</v>
          </cell>
          <cell r="E5567" t="str">
            <v>令和 6年 3月 1日</v>
          </cell>
          <cell r="F5567">
            <v>50</v>
          </cell>
          <cell r="G5567" t="str">
            <v>令和 6年 2月29日　現在</v>
          </cell>
          <cell r="H5567" t="str">
            <v>町名</v>
          </cell>
          <cell r="I5567">
            <v>38000</v>
          </cell>
          <cell r="J5567" t="str">
            <v>八沢</v>
          </cell>
          <cell r="K5567"/>
          <cell r="L5567"/>
          <cell r="M5567">
            <v>26</v>
          </cell>
          <cell r="N5567">
            <v>1</v>
          </cell>
          <cell r="O5567">
            <v>0</v>
          </cell>
          <cell r="P5567">
            <v>1</v>
          </cell>
          <cell r="Q5567">
            <v>0</v>
          </cell>
          <cell r="R5567">
            <v>2</v>
          </cell>
          <cell r="S5567">
            <v>0</v>
          </cell>
          <cell r="T5567">
            <v>1</v>
          </cell>
        </row>
        <row r="5568">
          <cell r="A5568" t="str">
            <v>八沢27</v>
          </cell>
          <cell r="B5568" t="str">
            <v>38000八沢27</v>
          </cell>
          <cell r="C5568">
            <v>50</v>
          </cell>
          <cell r="D5568" t="str">
            <v>町名別・年齢別人口調べ</v>
          </cell>
          <cell r="E5568" t="str">
            <v>令和 6年 3月 1日</v>
          </cell>
          <cell r="F5568">
            <v>50</v>
          </cell>
          <cell r="G5568" t="str">
            <v>令和 6年 2月29日　現在</v>
          </cell>
          <cell r="H5568" t="str">
            <v>町名</v>
          </cell>
          <cell r="I5568">
            <v>38000</v>
          </cell>
          <cell r="J5568" t="str">
            <v>八沢</v>
          </cell>
          <cell r="K5568"/>
          <cell r="L5568"/>
          <cell r="M5568">
            <v>27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  <cell r="T5568">
            <v>1</v>
          </cell>
        </row>
        <row r="5569">
          <cell r="A5569" t="str">
            <v>八沢28</v>
          </cell>
          <cell r="B5569" t="str">
            <v>38000八沢28</v>
          </cell>
          <cell r="C5569">
            <v>50</v>
          </cell>
          <cell r="D5569" t="str">
            <v>町名別・年齢別人口調べ</v>
          </cell>
          <cell r="E5569" t="str">
            <v>令和 6年 3月 1日</v>
          </cell>
          <cell r="F5569">
            <v>50</v>
          </cell>
          <cell r="G5569" t="str">
            <v>令和 6年 2月29日　現在</v>
          </cell>
          <cell r="H5569" t="str">
            <v>町名</v>
          </cell>
          <cell r="I5569">
            <v>38000</v>
          </cell>
          <cell r="J5569" t="str">
            <v>八沢</v>
          </cell>
          <cell r="K5569"/>
          <cell r="L5569"/>
          <cell r="M5569">
            <v>28</v>
          </cell>
          <cell r="N5569">
            <v>0</v>
          </cell>
          <cell r="O5569">
            <v>0</v>
          </cell>
          <cell r="P5569">
            <v>0</v>
          </cell>
          <cell r="Q5569">
            <v>0</v>
          </cell>
          <cell r="R5569">
            <v>0</v>
          </cell>
          <cell r="S5569">
            <v>0</v>
          </cell>
          <cell r="T5569">
            <v>1</v>
          </cell>
        </row>
        <row r="5570">
          <cell r="A5570" t="str">
            <v>八沢29</v>
          </cell>
          <cell r="B5570" t="str">
            <v>38000八沢29</v>
          </cell>
          <cell r="C5570">
            <v>50</v>
          </cell>
          <cell r="D5570" t="str">
            <v>町名別・年齢別人口調べ</v>
          </cell>
          <cell r="E5570" t="str">
            <v>令和 6年 3月 1日</v>
          </cell>
          <cell r="F5570">
            <v>50</v>
          </cell>
          <cell r="G5570" t="str">
            <v>令和 6年 2月29日　現在</v>
          </cell>
          <cell r="H5570" t="str">
            <v>町名</v>
          </cell>
          <cell r="I5570">
            <v>38000</v>
          </cell>
          <cell r="J5570" t="str">
            <v>八沢</v>
          </cell>
          <cell r="K5570"/>
          <cell r="L5570"/>
          <cell r="M5570">
            <v>29</v>
          </cell>
          <cell r="N5570">
            <v>0</v>
          </cell>
          <cell r="O5570">
            <v>0</v>
          </cell>
          <cell r="P5570">
            <v>0</v>
          </cell>
          <cell r="Q5570">
            <v>0</v>
          </cell>
          <cell r="R5570">
            <v>0</v>
          </cell>
          <cell r="S5570">
            <v>0</v>
          </cell>
          <cell r="T5570">
            <v>1</v>
          </cell>
        </row>
        <row r="5571">
          <cell r="A5571" t="str">
            <v>八沢30</v>
          </cell>
          <cell r="B5571" t="str">
            <v>38000八沢30</v>
          </cell>
          <cell r="C5571">
            <v>50</v>
          </cell>
          <cell r="D5571" t="str">
            <v>町名別・年齢別人口調べ</v>
          </cell>
          <cell r="E5571" t="str">
            <v>令和 6年 3月 1日</v>
          </cell>
          <cell r="F5571">
            <v>50</v>
          </cell>
          <cell r="G5571" t="str">
            <v>令和 6年 2月29日　現在</v>
          </cell>
          <cell r="H5571" t="str">
            <v>町名</v>
          </cell>
          <cell r="I5571">
            <v>38000</v>
          </cell>
          <cell r="J5571" t="str">
            <v>八沢</v>
          </cell>
          <cell r="K5571"/>
          <cell r="L5571"/>
          <cell r="M5571">
            <v>30</v>
          </cell>
          <cell r="N5571">
            <v>1</v>
          </cell>
          <cell r="O5571">
            <v>0</v>
          </cell>
          <cell r="P5571">
            <v>1</v>
          </cell>
          <cell r="Q5571">
            <v>0</v>
          </cell>
          <cell r="R5571">
            <v>2</v>
          </cell>
          <cell r="S5571">
            <v>0</v>
          </cell>
          <cell r="T5571">
            <v>1</v>
          </cell>
        </row>
        <row r="5572">
          <cell r="A5572" t="str">
            <v>八沢31</v>
          </cell>
          <cell r="B5572" t="str">
            <v>38000八沢31</v>
          </cell>
          <cell r="C5572">
            <v>50</v>
          </cell>
          <cell r="D5572" t="str">
            <v>町名別・年齢別人口調べ</v>
          </cell>
          <cell r="E5572" t="str">
            <v>令和 6年 3月 1日</v>
          </cell>
          <cell r="F5572">
            <v>50</v>
          </cell>
          <cell r="G5572" t="str">
            <v>令和 6年 2月29日　現在</v>
          </cell>
          <cell r="H5572" t="str">
            <v>町名</v>
          </cell>
          <cell r="I5572">
            <v>38000</v>
          </cell>
          <cell r="J5572" t="str">
            <v>八沢</v>
          </cell>
          <cell r="K5572"/>
          <cell r="L5572"/>
          <cell r="M5572">
            <v>31</v>
          </cell>
          <cell r="N5572">
            <v>0</v>
          </cell>
          <cell r="O5572">
            <v>0</v>
          </cell>
          <cell r="P5572">
            <v>0</v>
          </cell>
          <cell r="Q5572">
            <v>0</v>
          </cell>
          <cell r="R5572">
            <v>0</v>
          </cell>
          <cell r="S5572">
            <v>0</v>
          </cell>
          <cell r="T5572">
            <v>1</v>
          </cell>
        </row>
        <row r="5573">
          <cell r="A5573" t="str">
            <v>八沢32</v>
          </cell>
          <cell r="B5573" t="str">
            <v>38000八沢32</v>
          </cell>
          <cell r="C5573">
            <v>50</v>
          </cell>
          <cell r="D5573" t="str">
            <v>町名別・年齢別人口調べ</v>
          </cell>
          <cell r="E5573" t="str">
            <v>令和 6年 3月 1日</v>
          </cell>
          <cell r="F5573">
            <v>50</v>
          </cell>
          <cell r="G5573" t="str">
            <v>令和 6年 2月29日　現在</v>
          </cell>
          <cell r="H5573" t="str">
            <v>町名</v>
          </cell>
          <cell r="I5573">
            <v>38000</v>
          </cell>
          <cell r="J5573" t="str">
            <v>八沢</v>
          </cell>
          <cell r="K5573"/>
          <cell r="L5573"/>
          <cell r="M5573">
            <v>32</v>
          </cell>
          <cell r="N5573">
            <v>1</v>
          </cell>
          <cell r="O5573">
            <v>0</v>
          </cell>
          <cell r="P5573">
            <v>0</v>
          </cell>
          <cell r="Q5573">
            <v>0</v>
          </cell>
          <cell r="R5573">
            <v>1</v>
          </cell>
          <cell r="S5573">
            <v>0</v>
          </cell>
          <cell r="T5573">
            <v>1</v>
          </cell>
        </row>
        <row r="5574">
          <cell r="A5574" t="str">
            <v>八沢33</v>
          </cell>
          <cell r="B5574" t="str">
            <v>38000八沢33</v>
          </cell>
          <cell r="C5574">
            <v>50</v>
          </cell>
          <cell r="D5574" t="str">
            <v>町名別・年齢別人口調べ</v>
          </cell>
          <cell r="E5574" t="str">
            <v>令和 6年 3月 1日</v>
          </cell>
          <cell r="F5574">
            <v>50</v>
          </cell>
          <cell r="G5574" t="str">
            <v>令和 6年 2月29日　現在</v>
          </cell>
          <cell r="H5574" t="str">
            <v>町名</v>
          </cell>
          <cell r="I5574">
            <v>38000</v>
          </cell>
          <cell r="J5574" t="str">
            <v>八沢</v>
          </cell>
          <cell r="K5574"/>
          <cell r="L5574"/>
          <cell r="M5574">
            <v>33</v>
          </cell>
          <cell r="N5574">
            <v>1</v>
          </cell>
          <cell r="O5574">
            <v>0</v>
          </cell>
          <cell r="P5574">
            <v>1</v>
          </cell>
          <cell r="Q5574">
            <v>0</v>
          </cell>
          <cell r="R5574">
            <v>2</v>
          </cell>
          <cell r="S5574">
            <v>0</v>
          </cell>
          <cell r="T5574">
            <v>1</v>
          </cell>
        </row>
        <row r="5575">
          <cell r="A5575" t="str">
            <v>八沢34</v>
          </cell>
          <cell r="B5575" t="str">
            <v>38000八沢34</v>
          </cell>
          <cell r="C5575">
            <v>50</v>
          </cell>
          <cell r="D5575" t="str">
            <v>町名別・年齢別人口調べ</v>
          </cell>
          <cell r="E5575" t="str">
            <v>令和 6年 3月 1日</v>
          </cell>
          <cell r="F5575">
            <v>50</v>
          </cell>
          <cell r="G5575" t="str">
            <v>令和 6年 2月29日　現在</v>
          </cell>
          <cell r="H5575" t="str">
            <v>町名</v>
          </cell>
          <cell r="I5575">
            <v>38000</v>
          </cell>
          <cell r="J5575" t="str">
            <v>八沢</v>
          </cell>
          <cell r="K5575"/>
          <cell r="L5575"/>
          <cell r="M5575">
            <v>34</v>
          </cell>
          <cell r="N5575">
            <v>0</v>
          </cell>
          <cell r="O5575">
            <v>0</v>
          </cell>
          <cell r="P5575">
            <v>1</v>
          </cell>
          <cell r="Q5575">
            <v>0</v>
          </cell>
          <cell r="R5575">
            <v>1</v>
          </cell>
          <cell r="S5575">
            <v>0</v>
          </cell>
          <cell r="T5575">
            <v>1</v>
          </cell>
        </row>
        <row r="5576">
          <cell r="A5576" t="str">
            <v>八沢35</v>
          </cell>
          <cell r="B5576" t="str">
            <v>38000八沢35</v>
          </cell>
          <cell r="C5576">
            <v>50</v>
          </cell>
          <cell r="D5576" t="str">
            <v>町名別・年齢別人口調べ</v>
          </cell>
          <cell r="E5576" t="str">
            <v>令和 6年 3月 1日</v>
          </cell>
          <cell r="F5576">
            <v>50</v>
          </cell>
          <cell r="G5576" t="str">
            <v>令和 6年 2月29日　現在</v>
          </cell>
          <cell r="H5576" t="str">
            <v>町名</v>
          </cell>
          <cell r="I5576">
            <v>38000</v>
          </cell>
          <cell r="J5576" t="str">
            <v>八沢</v>
          </cell>
          <cell r="K5576"/>
          <cell r="L5576"/>
          <cell r="M5576">
            <v>35</v>
          </cell>
          <cell r="N5576">
            <v>1</v>
          </cell>
          <cell r="O5576">
            <v>0</v>
          </cell>
          <cell r="P5576">
            <v>1</v>
          </cell>
          <cell r="Q5576">
            <v>0</v>
          </cell>
          <cell r="R5576">
            <v>2</v>
          </cell>
          <cell r="S5576">
            <v>0</v>
          </cell>
          <cell r="T5576">
            <v>1</v>
          </cell>
        </row>
        <row r="5577">
          <cell r="A5577" t="str">
            <v>八沢36</v>
          </cell>
          <cell r="B5577" t="str">
            <v>38000八沢36</v>
          </cell>
          <cell r="C5577">
            <v>50</v>
          </cell>
          <cell r="D5577" t="str">
            <v>町名別・年齢別人口調べ</v>
          </cell>
          <cell r="E5577" t="str">
            <v>令和 6年 3月 1日</v>
          </cell>
          <cell r="F5577">
            <v>50</v>
          </cell>
          <cell r="G5577" t="str">
            <v>令和 6年 2月29日　現在</v>
          </cell>
          <cell r="H5577" t="str">
            <v>町名</v>
          </cell>
          <cell r="I5577">
            <v>38000</v>
          </cell>
          <cell r="J5577" t="str">
            <v>八沢</v>
          </cell>
          <cell r="K5577"/>
          <cell r="L5577"/>
          <cell r="M5577">
            <v>36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>
            <v>0</v>
          </cell>
          <cell r="S5577">
            <v>0</v>
          </cell>
          <cell r="T5577">
            <v>1</v>
          </cell>
        </row>
        <row r="5578">
          <cell r="A5578" t="str">
            <v>八沢37</v>
          </cell>
          <cell r="B5578" t="str">
            <v>38000八沢37</v>
          </cell>
          <cell r="C5578">
            <v>50</v>
          </cell>
          <cell r="D5578" t="str">
            <v>町名別・年齢別人口調べ</v>
          </cell>
          <cell r="E5578" t="str">
            <v>令和 6年 3月 1日</v>
          </cell>
          <cell r="F5578">
            <v>50</v>
          </cell>
          <cell r="G5578" t="str">
            <v>令和 6年 2月29日　現在</v>
          </cell>
          <cell r="H5578" t="str">
            <v>町名</v>
          </cell>
          <cell r="I5578">
            <v>38000</v>
          </cell>
          <cell r="J5578" t="str">
            <v>八沢</v>
          </cell>
          <cell r="K5578"/>
          <cell r="L5578"/>
          <cell r="M5578">
            <v>37</v>
          </cell>
          <cell r="N5578">
            <v>1</v>
          </cell>
          <cell r="O5578">
            <v>0</v>
          </cell>
          <cell r="P5578">
            <v>1</v>
          </cell>
          <cell r="Q5578">
            <v>0</v>
          </cell>
          <cell r="R5578">
            <v>2</v>
          </cell>
          <cell r="S5578">
            <v>0</v>
          </cell>
          <cell r="T5578">
            <v>1</v>
          </cell>
        </row>
        <row r="5579">
          <cell r="A5579" t="str">
            <v>八沢38</v>
          </cell>
          <cell r="B5579" t="str">
            <v>38000八沢38</v>
          </cell>
          <cell r="C5579">
            <v>50</v>
          </cell>
          <cell r="D5579" t="str">
            <v>町名別・年齢別人口調べ</v>
          </cell>
          <cell r="E5579" t="str">
            <v>令和 6年 3月 1日</v>
          </cell>
          <cell r="F5579">
            <v>50</v>
          </cell>
          <cell r="G5579" t="str">
            <v>令和 6年 2月29日　現在</v>
          </cell>
          <cell r="H5579" t="str">
            <v>町名</v>
          </cell>
          <cell r="I5579">
            <v>38000</v>
          </cell>
          <cell r="J5579" t="str">
            <v>八沢</v>
          </cell>
          <cell r="K5579"/>
          <cell r="L5579"/>
          <cell r="M5579">
            <v>38</v>
          </cell>
          <cell r="N5579">
            <v>1</v>
          </cell>
          <cell r="O5579">
            <v>0</v>
          </cell>
          <cell r="P5579">
            <v>2</v>
          </cell>
          <cell r="Q5579">
            <v>0</v>
          </cell>
          <cell r="R5579">
            <v>3</v>
          </cell>
          <cell r="S5579">
            <v>0</v>
          </cell>
          <cell r="T5579">
            <v>1</v>
          </cell>
        </row>
        <row r="5580">
          <cell r="A5580" t="str">
            <v>八沢39</v>
          </cell>
          <cell r="B5580" t="str">
            <v>38000八沢39</v>
          </cell>
          <cell r="C5580">
            <v>50</v>
          </cell>
          <cell r="D5580" t="str">
            <v>町名別・年齢別人口調べ</v>
          </cell>
          <cell r="E5580" t="str">
            <v>令和 6年 3月 1日</v>
          </cell>
          <cell r="F5580">
            <v>50</v>
          </cell>
          <cell r="G5580" t="str">
            <v>令和 6年 2月29日　現在</v>
          </cell>
          <cell r="H5580" t="str">
            <v>町名</v>
          </cell>
          <cell r="I5580">
            <v>38000</v>
          </cell>
          <cell r="J5580" t="str">
            <v>八沢</v>
          </cell>
          <cell r="K5580"/>
          <cell r="L5580"/>
          <cell r="M5580">
            <v>39</v>
          </cell>
          <cell r="N5580">
            <v>4</v>
          </cell>
          <cell r="O5580">
            <v>0</v>
          </cell>
          <cell r="P5580">
            <v>1</v>
          </cell>
          <cell r="Q5580">
            <v>0</v>
          </cell>
          <cell r="R5580">
            <v>5</v>
          </cell>
          <cell r="S5580">
            <v>0</v>
          </cell>
          <cell r="T5580">
            <v>1</v>
          </cell>
        </row>
        <row r="5581">
          <cell r="A5581" t="str">
            <v>八沢40</v>
          </cell>
          <cell r="B5581" t="str">
            <v>38000八沢40</v>
          </cell>
          <cell r="C5581">
            <v>50</v>
          </cell>
          <cell r="D5581" t="str">
            <v>町名別・年齢別人口調べ</v>
          </cell>
          <cell r="E5581" t="str">
            <v>令和 6年 3月 1日</v>
          </cell>
          <cell r="F5581">
            <v>50</v>
          </cell>
          <cell r="G5581" t="str">
            <v>令和 6年 2月29日　現在</v>
          </cell>
          <cell r="H5581" t="str">
            <v>町名</v>
          </cell>
          <cell r="I5581">
            <v>38000</v>
          </cell>
          <cell r="J5581" t="str">
            <v>八沢</v>
          </cell>
          <cell r="K5581"/>
          <cell r="L5581"/>
          <cell r="M5581">
            <v>40</v>
          </cell>
          <cell r="N5581">
            <v>0</v>
          </cell>
          <cell r="O5581">
            <v>0</v>
          </cell>
          <cell r="P5581">
            <v>2</v>
          </cell>
          <cell r="Q5581">
            <v>0</v>
          </cell>
          <cell r="R5581">
            <v>2</v>
          </cell>
          <cell r="S5581">
            <v>0</v>
          </cell>
          <cell r="T5581">
            <v>1</v>
          </cell>
        </row>
        <row r="5582">
          <cell r="A5582" t="str">
            <v>八沢41</v>
          </cell>
          <cell r="B5582" t="str">
            <v>38000八沢41</v>
          </cell>
          <cell r="C5582">
            <v>50</v>
          </cell>
          <cell r="D5582" t="str">
            <v>町名別・年齢別人口調べ</v>
          </cell>
          <cell r="E5582" t="str">
            <v>令和 6年 3月 1日</v>
          </cell>
          <cell r="F5582">
            <v>50</v>
          </cell>
          <cell r="G5582" t="str">
            <v>令和 6年 2月29日　現在</v>
          </cell>
          <cell r="H5582" t="str">
            <v>町名</v>
          </cell>
          <cell r="I5582">
            <v>38000</v>
          </cell>
          <cell r="J5582" t="str">
            <v>八沢</v>
          </cell>
          <cell r="K5582"/>
          <cell r="L5582"/>
          <cell r="M5582">
            <v>41</v>
          </cell>
          <cell r="N5582">
            <v>1</v>
          </cell>
          <cell r="O5582">
            <v>0</v>
          </cell>
          <cell r="P5582">
            <v>0</v>
          </cell>
          <cell r="Q5582">
            <v>0</v>
          </cell>
          <cell r="R5582">
            <v>1</v>
          </cell>
          <cell r="S5582">
            <v>0</v>
          </cell>
          <cell r="T5582">
            <v>1</v>
          </cell>
        </row>
        <row r="5583">
          <cell r="A5583" t="str">
            <v>八沢42</v>
          </cell>
          <cell r="B5583" t="str">
            <v>38000八沢42</v>
          </cell>
          <cell r="C5583">
            <v>50</v>
          </cell>
          <cell r="D5583" t="str">
            <v>町名別・年齢別人口調べ</v>
          </cell>
          <cell r="E5583" t="str">
            <v>令和 6年 3月 1日</v>
          </cell>
          <cell r="F5583">
            <v>50</v>
          </cell>
          <cell r="G5583" t="str">
            <v>令和 6年 2月29日　現在</v>
          </cell>
          <cell r="H5583" t="str">
            <v>町名</v>
          </cell>
          <cell r="I5583">
            <v>38000</v>
          </cell>
          <cell r="J5583" t="str">
            <v>八沢</v>
          </cell>
          <cell r="K5583"/>
          <cell r="L5583"/>
          <cell r="M5583">
            <v>42</v>
          </cell>
          <cell r="N5583">
            <v>2</v>
          </cell>
          <cell r="O5583">
            <v>0</v>
          </cell>
          <cell r="P5583">
            <v>0</v>
          </cell>
          <cell r="Q5583">
            <v>0</v>
          </cell>
          <cell r="R5583">
            <v>2</v>
          </cell>
          <cell r="S5583">
            <v>0</v>
          </cell>
          <cell r="T5583">
            <v>1</v>
          </cell>
        </row>
        <row r="5584">
          <cell r="A5584" t="str">
            <v>八沢43</v>
          </cell>
          <cell r="B5584" t="str">
            <v>38000八沢43</v>
          </cell>
          <cell r="C5584">
            <v>50</v>
          </cell>
          <cell r="D5584" t="str">
            <v>町名別・年齢別人口調べ</v>
          </cell>
          <cell r="E5584" t="str">
            <v>令和 6年 3月 1日</v>
          </cell>
          <cell r="F5584">
            <v>50</v>
          </cell>
          <cell r="G5584" t="str">
            <v>令和 6年 2月29日　現在</v>
          </cell>
          <cell r="H5584" t="str">
            <v>町名</v>
          </cell>
          <cell r="I5584">
            <v>38000</v>
          </cell>
          <cell r="J5584" t="str">
            <v>八沢</v>
          </cell>
          <cell r="K5584"/>
          <cell r="L5584"/>
          <cell r="M5584">
            <v>43</v>
          </cell>
          <cell r="N5584">
            <v>4</v>
          </cell>
          <cell r="O5584">
            <v>0</v>
          </cell>
          <cell r="P5584">
            <v>0</v>
          </cell>
          <cell r="Q5584">
            <v>0</v>
          </cell>
          <cell r="R5584">
            <v>4</v>
          </cell>
          <cell r="S5584">
            <v>0</v>
          </cell>
          <cell r="T5584">
            <v>1</v>
          </cell>
        </row>
        <row r="5585">
          <cell r="A5585" t="str">
            <v>八沢44</v>
          </cell>
          <cell r="B5585" t="str">
            <v>38000八沢44</v>
          </cell>
          <cell r="C5585">
            <v>50</v>
          </cell>
          <cell r="D5585" t="str">
            <v>町名別・年齢別人口調べ</v>
          </cell>
          <cell r="E5585" t="str">
            <v>令和 6年 3月 1日</v>
          </cell>
          <cell r="F5585">
            <v>50</v>
          </cell>
          <cell r="G5585" t="str">
            <v>令和 6年 2月29日　現在</v>
          </cell>
          <cell r="H5585" t="str">
            <v>町名</v>
          </cell>
          <cell r="I5585">
            <v>38000</v>
          </cell>
          <cell r="J5585" t="str">
            <v>八沢</v>
          </cell>
          <cell r="K5585"/>
          <cell r="L5585"/>
          <cell r="M5585">
            <v>44</v>
          </cell>
          <cell r="N5585">
            <v>2</v>
          </cell>
          <cell r="O5585">
            <v>0</v>
          </cell>
          <cell r="P5585">
            <v>1</v>
          </cell>
          <cell r="Q5585">
            <v>0</v>
          </cell>
          <cell r="R5585">
            <v>3</v>
          </cell>
          <cell r="S5585">
            <v>0</v>
          </cell>
          <cell r="T5585">
            <v>1</v>
          </cell>
        </row>
        <row r="5586">
          <cell r="A5586" t="str">
            <v>八沢45</v>
          </cell>
          <cell r="B5586" t="str">
            <v>38000八沢45</v>
          </cell>
          <cell r="C5586">
            <v>50</v>
          </cell>
          <cell r="D5586" t="str">
            <v>町名別・年齢別人口調べ</v>
          </cell>
          <cell r="E5586" t="str">
            <v>令和 6年 3月 1日</v>
          </cell>
          <cell r="F5586">
            <v>50</v>
          </cell>
          <cell r="G5586" t="str">
            <v>令和 6年 2月29日　現在</v>
          </cell>
          <cell r="H5586" t="str">
            <v>町名</v>
          </cell>
          <cell r="I5586">
            <v>38000</v>
          </cell>
          <cell r="J5586" t="str">
            <v>八沢</v>
          </cell>
          <cell r="K5586"/>
          <cell r="L5586"/>
          <cell r="M5586">
            <v>45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>
            <v>0</v>
          </cell>
          <cell r="S5586">
            <v>0</v>
          </cell>
          <cell r="T5586">
            <v>1</v>
          </cell>
        </row>
        <row r="5587">
          <cell r="A5587" t="str">
            <v>八沢46</v>
          </cell>
          <cell r="B5587" t="str">
            <v>38000八沢46</v>
          </cell>
          <cell r="C5587">
            <v>50</v>
          </cell>
          <cell r="D5587" t="str">
            <v>町名別・年齢別人口調べ</v>
          </cell>
          <cell r="E5587" t="str">
            <v>令和 6年 3月 1日</v>
          </cell>
          <cell r="F5587">
            <v>50</v>
          </cell>
          <cell r="G5587" t="str">
            <v>令和 6年 2月29日　現在</v>
          </cell>
          <cell r="H5587" t="str">
            <v>町名</v>
          </cell>
          <cell r="I5587">
            <v>38000</v>
          </cell>
          <cell r="J5587" t="str">
            <v>八沢</v>
          </cell>
          <cell r="K5587"/>
          <cell r="L5587"/>
          <cell r="M5587">
            <v>46</v>
          </cell>
          <cell r="N5587">
            <v>1</v>
          </cell>
          <cell r="O5587">
            <v>0</v>
          </cell>
          <cell r="P5587">
            <v>1</v>
          </cell>
          <cell r="Q5587">
            <v>0</v>
          </cell>
          <cell r="R5587">
            <v>2</v>
          </cell>
          <cell r="S5587">
            <v>0</v>
          </cell>
          <cell r="T5587">
            <v>1</v>
          </cell>
        </row>
        <row r="5588">
          <cell r="A5588" t="str">
            <v>八沢47</v>
          </cell>
          <cell r="B5588" t="str">
            <v>38000八沢47</v>
          </cell>
          <cell r="C5588">
            <v>50</v>
          </cell>
          <cell r="D5588" t="str">
            <v>町名別・年齢別人口調べ</v>
          </cell>
          <cell r="E5588" t="str">
            <v>令和 6年 3月 1日</v>
          </cell>
          <cell r="F5588">
            <v>50</v>
          </cell>
          <cell r="G5588" t="str">
            <v>令和 6年 2月29日　現在</v>
          </cell>
          <cell r="H5588" t="str">
            <v>町名</v>
          </cell>
          <cell r="I5588">
            <v>38000</v>
          </cell>
          <cell r="J5588" t="str">
            <v>八沢</v>
          </cell>
          <cell r="K5588"/>
          <cell r="L5588"/>
          <cell r="M5588">
            <v>47</v>
          </cell>
          <cell r="N5588">
            <v>2</v>
          </cell>
          <cell r="O5588">
            <v>0</v>
          </cell>
          <cell r="P5588">
            <v>2</v>
          </cell>
          <cell r="Q5588">
            <v>0</v>
          </cell>
          <cell r="R5588">
            <v>4</v>
          </cell>
          <cell r="S5588">
            <v>0</v>
          </cell>
          <cell r="T5588">
            <v>1</v>
          </cell>
        </row>
        <row r="5589">
          <cell r="A5589" t="str">
            <v>八沢48</v>
          </cell>
          <cell r="B5589" t="str">
            <v>38000八沢48</v>
          </cell>
          <cell r="C5589">
            <v>50</v>
          </cell>
          <cell r="D5589" t="str">
            <v>町名別・年齢別人口調べ</v>
          </cell>
          <cell r="E5589" t="str">
            <v>令和 6年 3月 1日</v>
          </cell>
          <cell r="F5589">
            <v>50</v>
          </cell>
          <cell r="G5589" t="str">
            <v>令和 6年 2月29日　現在</v>
          </cell>
          <cell r="H5589" t="str">
            <v>町名</v>
          </cell>
          <cell r="I5589">
            <v>38000</v>
          </cell>
          <cell r="J5589" t="str">
            <v>八沢</v>
          </cell>
          <cell r="K5589"/>
          <cell r="L5589"/>
          <cell r="M5589">
            <v>48</v>
          </cell>
          <cell r="N5589">
            <v>1</v>
          </cell>
          <cell r="O5589">
            <v>0</v>
          </cell>
          <cell r="P5589">
            <v>1</v>
          </cell>
          <cell r="Q5589">
            <v>0</v>
          </cell>
          <cell r="R5589">
            <v>2</v>
          </cell>
          <cell r="S5589">
            <v>0</v>
          </cell>
          <cell r="T5589">
            <v>1</v>
          </cell>
        </row>
        <row r="5590">
          <cell r="A5590" t="str">
            <v>八沢49</v>
          </cell>
          <cell r="B5590" t="str">
            <v>38000八沢49</v>
          </cell>
          <cell r="C5590">
            <v>50</v>
          </cell>
          <cell r="D5590" t="str">
            <v>町名別・年齢別人口調べ</v>
          </cell>
          <cell r="E5590" t="str">
            <v>令和 6年 3月 1日</v>
          </cell>
          <cell r="F5590">
            <v>50</v>
          </cell>
          <cell r="G5590" t="str">
            <v>令和 6年 2月29日　現在</v>
          </cell>
          <cell r="H5590" t="str">
            <v>町名</v>
          </cell>
          <cell r="I5590">
            <v>38000</v>
          </cell>
          <cell r="J5590" t="str">
            <v>八沢</v>
          </cell>
          <cell r="K5590"/>
          <cell r="L5590"/>
          <cell r="M5590">
            <v>49</v>
          </cell>
          <cell r="N5590">
            <v>4</v>
          </cell>
          <cell r="O5590">
            <v>0</v>
          </cell>
          <cell r="P5590">
            <v>1</v>
          </cell>
          <cell r="Q5590">
            <v>0</v>
          </cell>
          <cell r="R5590">
            <v>5</v>
          </cell>
          <cell r="S5590">
            <v>0</v>
          </cell>
          <cell r="T5590">
            <v>1</v>
          </cell>
        </row>
        <row r="5591">
          <cell r="A5591" t="str">
            <v>八沢50</v>
          </cell>
          <cell r="B5591" t="str">
            <v>38000八沢50</v>
          </cell>
          <cell r="C5591">
            <v>50</v>
          </cell>
          <cell r="D5591" t="str">
            <v>町名別・年齢別人口調べ</v>
          </cell>
          <cell r="E5591" t="str">
            <v>令和 6年 3月 1日</v>
          </cell>
          <cell r="F5591">
            <v>50</v>
          </cell>
          <cell r="G5591" t="str">
            <v>令和 6年 2月29日　現在</v>
          </cell>
          <cell r="H5591" t="str">
            <v>町名</v>
          </cell>
          <cell r="I5591">
            <v>38000</v>
          </cell>
          <cell r="J5591" t="str">
            <v>八沢</v>
          </cell>
          <cell r="K5591"/>
          <cell r="L5591"/>
          <cell r="M5591">
            <v>50</v>
          </cell>
          <cell r="N5591">
            <v>1</v>
          </cell>
          <cell r="O5591">
            <v>0</v>
          </cell>
          <cell r="P5591">
            <v>1</v>
          </cell>
          <cell r="Q5591">
            <v>0</v>
          </cell>
          <cell r="R5591">
            <v>2</v>
          </cell>
          <cell r="S5591">
            <v>0</v>
          </cell>
          <cell r="T5591">
            <v>1</v>
          </cell>
        </row>
        <row r="5592">
          <cell r="A5592" t="str">
            <v>八沢51</v>
          </cell>
          <cell r="B5592" t="str">
            <v>38000八沢51</v>
          </cell>
          <cell r="C5592">
            <v>50</v>
          </cell>
          <cell r="D5592" t="str">
            <v>町名別・年齢別人口調べ</v>
          </cell>
          <cell r="E5592" t="str">
            <v>令和 6年 3月 1日</v>
          </cell>
          <cell r="F5592">
            <v>50</v>
          </cell>
          <cell r="G5592" t="str">
            <v>令和 6年 2月29日　現在</v>
          </cell>
          <cell r="H5592" t="str">
            <v>町名</v>
          </cell>
          <cell r="I5592">
            <v>38000</v>
          </cell>
          <cell r="J5592" t="str">
            <v>八沢</v>
          </cell>
          <cell r="K5592"/>
          <cell r="L5592"/>
          <cell r="M5592">
            <v>51</v>
          </cell>
          <cell r="N5592">
            <v>1</v>
          </cell>
          <cell r="O5592">
            <v>1</v>
          </cell>
          <cell r="P5592">
            <v>1</v>
          </cell>
          <cell r="Q5592">
            <v>0</v>
          </cell>
          <cell r="R5592">
            <v>2</v>
          </cell>
          <cell r="S5592">
            <v>1</v>
          </cell>
          <cell r="T5592">
            <v>1</v>
          </cell>
        </row>
        <row r="5593">
          <cell r="A5593" t="str">
            <v>八沢52</v>
          </cell>
          <cell r="B5593" t="str">
            <v>38000八沢52</v>
          </cell>
          <cell r="C5593">
            <v>50</v>
          </cell>
          <cell r="D5593" t="str">
            <v>町名別・年齢別人口調べ</v>
          </cell>
          <cell r="E5593" t="str">
            <v>令和 6年 3月 1日</v>
          </cell>
          <cell r="F5593">
            <v>50</v>
          </cell>
          <cell r="G5593" t="str">
            <v>令和 6年 2月29日　現在</v>
          </cell>
          <cell r="H5593" t="str">
            <v>町名</v>
          </cell>
          <cell r="I5593">
            <v>38000</v>
          </cell>
          <cell r="J5593" t="str">
            <v>八沢</v>
          </cell>
          <cell r="K5593"/>
          <cell r="L5593"/>
          <cell r="M5593">
            <v>52</v>
          </cell>
          <cell r="N5593">
            <v>2</v>
          </cell>
          <cell r="O5593">
            <v>0</v>
          </cell>
          <cell r="P5593">
            <v>3</v>
          </cell>
          <cell r="Q5593">
            <v>0</v>
          </cell>
          <cell r="R5593">
            <v>5</v>
          </cell>
          <cell r="S5593">
            <v>0</v>
          </cell>
          <cell r="T5593">
            <v>1</v>
          </cell>
        </row>
        <row r="5594">
          <cell r="A5594" t="str">
            <v>八沢53</v>
          </cell>
          <cell r="B5594" t="str">
            <v>38000八沢53</v>
          </cell>
          <cell r="C5594">
            <v>50</v>
          </cell>
          <cell r="D5594" t="str">
            <v>町名別・年齢別人口調べ</v>
          </cell>
          <cell r="E5594" t="str">
            <v>令和 6年 3月 1日</v>
          </cell>
          <cell r="F5594">
            <v>50</v>
          </cell>
          <cell r="G5594" t="str">
            <v>令和 6年 2月29日　現在</v>
          </cell>
          <cell r="H5594" t="str">
            <v>町名</v>
          </cell>
          <cell r="I5594">
            <v>38000</v>
          </cell>
          <cell r="J5594" t="str">
            <v>八沢</v>
          </cell>
          <cell r="K5594"/>
          <cell r="L5594"/>
          <cell r="M5594">
            <v>53</v>
          </cell>
          <cell r="N5594">
            <v>1</v>
          </cell>
          <cell r="O5594">
            <v>0</v>
          </cell>
          <cell r="P5594">
            <v>0</v>
          </cell>
          <cell r="Q5594">
            <v>0</v>
          </cell>
          <cell r="R5594">
            <v>1</v>
          </cell>
          <cell r="S5594">
            <v>0</v>
          </cell>
          <cell r="T5594">
            <v>1</v>
          </cell>
        </row>
        <row r="5595">
          <cell r="A5595" t="str">
            <v>八沢54</v>
          </cell>
          <cell r="B5595" t="str">
            <v>38000八沢54</v>
          </cell>
          <cell r="C5595">
            <v>50</v>
          </cell>
          <cell r="D5595" t="str">
            <v>町名別・年齢別人口調べ</v>
          </cell>
          <cell r="E5595" t="str">
            <v>令和 6年 3月 1日</v>
          </cell>
          <cell r="F5595">
            <v>50</v>
          </cell>
          <cell r="G5595" t="str">
            <v>令和 6年 2月29日　現在</v>
          </cell>
          <cell r="H5595" t="str">
            <v>町名</v>
          </cell>
          <cell r="I5595">
            <v>38000</v>
          </cell>
          <cell r="J5595" t="str">
            <v>八沢</v>
          </cell>
          <cell r="K5595"/>
          <cell r="L5595"/>
          <cell r="M5595">
            <v>54</v>
          </cell>
          <cell r="N5595">
            <v>1</v>
          </cell>
          <cell r="O5595">
            <v>0</v>
          </cell>
          <cell r="P5595">
            <v>4</v>
          </cell>
          <cell r="Q5595">
            <v>0</v>
          </cell>
          <cell r="R5595">
            <v>5</v>
          </cell>
          <cell r="S5595">
            <v>0</v>
          </cell>
          <cell r="T5595">
            <v>1</v>
          </cell>
        </row>
        <row r="5596">
          <cell r="A5596" t="str">
            <v>八沢55</v>
          </cell>
          <cell r="B5596" t="str">
            <v>38000八沢55</v>
          </cell>
          <cell r="C5596">
            <v>50</v>
          </cell>
          <cell r="D5596" t="str">
            <v>町名別・年齢別人口調べ</v>
          </cell>
          <cell r="E5596" t="str">
            <v>令和 6年 3月 1日</v>
          </cell>
          <cell r="F5596">
            <v>50</v>
          </cell>
          <cell r="G5596" t="str">
            <v>令和 6年 2月29日　現在</v>
          </cell>
          <cell r="H5596" t="str">
            <v>町名</v>
          </cell>
          <cell r="I5596">
            <v>38000</v>
          </cell>
          <cell r="J5596" t="str">
            <v>八沢</v>
          </cell>
          <cell r="K5596"/>
          <cell r="L5596"/>
          <cell r="M5596">
            <v>55</v>
          </cell>
          <cell r="N5596">
            <v>4</v>
          </cell>
          <cell r="O5596">
            <v>0</v>
          </cell>
          <cell r="P5596">
            <v>1</v>
          </cell>
          <cell r="Q5596">
            <v>0</v>
          </cell>
          <cell r="R5596">
            <v>5</v>
          </cell>
          <cell r="S5596">
            <v>0</v>
          </cell>
          <cell r="T5596">
            <v>1</v>
          </cell>
        </row>
        <row r="5597">
          <cell r="A5597" t="str">
            <v>八沢56</v>
          </cell>
          <cell r="B5597" t="str">
            <v>38000八沢56</v>
          </cell>
          <cell r="C5597">
            <v>50</v>
          </cell>
          <cell r="D5597" t="str">
            <v>町名別・年齢別人口調べ</v>
          </cell>
          <cell r="E5597" t="str">
            <v>令和 6年 3月 1日</v>
          </cell>
          <cell r="F5597">
            <v>50</v>
          </cell>
          <cell r="G5597" t="str">
            <v>令和 6年 2月29日　現在</v>
          </cell>
          <cell r="H5597" t="str">
            <v>町名</v>
          </cell>
          <cell r="I5597">
            <v>38000</v>
          </cell>
          <cell r="J5597" t="str">
            <v>八沢</v>
          </cell>
          <cell r="K5597"/>
          <cell r="L5597"/>
          <cell r="M5597">
            <v>56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>
            <v>0</v>
          </cell>
          <cell r="S5597">
            <v>0</v>
          </cell>
          <cell r="T5597">
            <v>1</v>
          </cell>
        </row>
        <row r="5598">
          <cell r="A5598" t="str">
            <v>八沢57</v>
          </cell>
          <cell r="B5598" t="str">
            <v>38000八沢57</v>
          </cell>
          <cell r="C5598">
            <v>50</v>
          </cell>
          <cell r="D5598" t="str">
            <v>町名別・年齢別人口調べ</v>
          </cell>
          <cell r="E5598" t="str">
            <v>令和 6年 3月 1日</v>
          </cell>
          <cell r="F5598">
            <v>50</v>
          </cell>
          <cell r="G5598" t="str">
            <v>令和 6年 2月29日　現在</v>
          </cell>
          <cell r="H5598" t="str">
            <v>町名</v>
          </cell>
          <cell r="I5598">
            <v>38000</v>
          </cell>
          <cell r="J5598" t="str">
            <v>八沢</v>
          </cell>
          <cell r="K5598"/>
          <cell r="L5598"/>
          <cell r="M5598">
            <v>57</v>
          </cell>
          <cell r="N5598">
            <v>1</v>
          </cell>
          <cell r="O5598">
            <v>0</v>
          </cell>
          <cell r="P5598">
            <v>0</v>
          </cell>
          <cell r="Q5598">
            <v>0</v>
          </cell>
          <cell r="R5598">
            <v>1</v>
          </cell>
          <cell r="S5598">
            <v>0</v>
          </cell>
          <cell r="T5598">
            <v>1</v>
          </cell>
        </row>
        <row r="5599">
          <cell r="A5599" t="str">
            <v>八沢58</v>
          </cell>
          <cell r="B5599" t="str">
            <v>38000八沢58</v>
          </cell>
          <cell r="C5599">
            <v>50</v>
          </cell>
          <cell r="D5599" t="str">
            <v>町名別・年齢別人口調べ</v>
          </cell>
          <cell r="E5599" t="str">
            <v>令和 6年 3月 1日</v>
          </cell>
          <cell r="F5599">
            <v>50</v>
          </cell>
          <cell r="G5599" t="str">
            <v>令和 6年 2月29日　現在</v>
          </cell>
          <cell r="H5599" t="str">
            <v>町名</v>
          </cell>
          <cell r="I5599">
            <v>38000</v>
          </cell>
          <cell r="J5599" t="str">
            <v>八沢</v>
          </cell>
          <cell r="K5599"/>
          <cell r="L5599"/>
          <cell r="M5599">
            <v>58</v>
          </cell>
          <cell r="N5599">
            <v>2</v>
          </cell>
          <cell r="O5599">
            <v>0</v>
          </cell>
          <cell r="P5599">
            <v>2</v>
          </cell>
          <cell r="Q5599">
            <v>0</v>
          </cell>
          <cell r="R5599">
            <v>4</v>
          </cell>
          <cell r="S5599">
            <v>0</v>
          </cell>
          <cell r="T5599">
            <v>1</v>
          </cell>
        </row>
        <row r="5600">
          <cell r="A5600" t="str">
            <v>八沢59</v>
          </cell>
          <cell r="B5600" t="str">
            <v>38000八沢59</v>
          </cell>
          <cell r="C5600">
            <v>50</v>
          </cell>
          <cell r="D5600" t="str">
            <v>町名別・年齢別人口調べ</v>
          </cell>
          <cell r="E5600" t="str">
            <v>令和 6年 3月 1日</v>
          </cell>
          <cell r="F5600">
            <v>50</v>
          </cell>
          <cell r="G5600" t="str">
            <v>令和 6年 2月29日　現在</v>
          </cell>
          <cell r="H5600" t="str">
            <v>町名</v>
          </cell>
          <cell r="I5600">
            <v>38000</v>
          </cell>
          <cell r="J5600" t="str">
            <v>八沢</v>
          </cell>
          <cell r="K5600"/>
          <cell r="L5600"/>
          <cell r="M5600">
            <v>59</v>
          </cell>
          <cell r="N5600">
            <v>1</v>
          </cell>
          <cell r="O5600">
            <v>0</v>
          </cell>
          <cell r="P5600">
            <v>2</v>
          </cell>
          <cell r="Q5600">
            <v>0</v>
          </cell>
          <cell r="R5600">
            <v>3</v>
          </cell>
          <cell r="S5600">
            <v>0</v>
          </cell>
          <cell r="T5600">
            <v>1</v>
          </cell>
        </row>
        <row r="5601">
          <cell r="A5601" t="str">
            <v>八沢60</v>
          </cell>
          <cell r="B5601" t="str">
            <v>38000八沢60</v>
          </cell>
          <cell r="C5601">
            <v>50</v>
          </cell>
          <cell r="D5601" t="str">
            <v>町名別・年齢別人口調べ</v>
          </cell>
          <cell r="E5601" t="str">
            <v>令和 6年 3月 1日</v>
          </cell>
          <cell r="F5601">
            <v>50</v>
          </cell>
          <cell r="G5601" t="str">
            <v>令和 6年 2月29日　現在</v>
          </cell>
          <cell r="H5601" t="str">
            <v>町名</v>
          </cell>
          <cell r="I5601">
            <v>38000</v>
          </cell>
          <cell r="J5601" t="str">
            <v>八沢</v>
          </cell>
          <cell r="K5601"/>
          <cell r="L5601"/>
          <cell r="M5601">
            <v>60</v>
          </cell>
          <cell r="N5601">
            <v>2</v>
          </cell>
          <cell r="O5601">
            <v>0</v>
          </cell>
          <cell r="P5601">
            <v>2</v>
          </cell>
          <cell r="Q5601">
            <v>0</v>
          </cell>
          <cell r="R5601">
            <v>4</v>
          </cell>
          <cell r="S5601">
            <v>0</v>
          </cell>
          <cell r="T5601">
            <v>1</v>
          </cell>
        </row>
        <row r="5602">
          <cell r="A5602" t="str">
            <v>八沢61</v>
          </cell>
          <cell r="B5602" t="str">
            <v>38000八沢61</v>
          </cell>
          <cell r="C5602">
            <v>50</v>
          </cell>
          <cell r="D5602" t="str">
            <v>町名別・年齢別人口調べ</v>
          </cell>
          <cell r="E5602" t="str">
            <v>令和 6年 3月 1日</v>
          </cell>
          <cell r="F5602">
            <v>50</v>
          </cell>
          <cell r="G5602" t="str">
            <v>令和 6年 2月29日　現在</v>
          </cell>
          <cell r="H5602" t="str">
            <v>町名</v>
          </cell>
          <cell r="I5602">
            <v>38000</v>
          </cell>
          <cell r="J5602" t="str">
            <v>八沢</v>
          </cell>
          <cell r="K5602"/>
          <cell r="L5602"/>
          <cell r="M5602">
            <v>61</v>
          </cell>
          <cell r="N5602">
            <v>3</v>
          </cell>
          <cell r="O5602">
            <v>0</v>
          </cell>
          <cell r="P5602">
            <v>2</v>
          </cell>
          <cell r="Q5602">
            <v>0</v>
          </cell>
          <cell r="R5602">
            <v>5</v>
          </cell>
          <cell r="S5602">
            <v>0</v>
          </cell>
          <cell r="T5602">
            <v>1</v>
          </cell>
        </row>
        <row r="5603">
          <cell r="A5603" t="str">
            <v>八沢62</v>
          </cell>
          <cell r="B5603" t="str">
            <v>38000八沢62</v>
          </cell>
          <cell r="C5603">
            <v>50</v>
          </cell>
          <cell r="D5603" t="str">
            <v>町名別・年齢別人口調べ</v>
          </cell>
          <cell r="E5603" t="str">
            <v>令和 6年 3月 1日</v>
          </cell>
          <cell r="F5603">
            <v>50</v>
          </cell>
          <cell r="G5603" t="str">
            <v>令和 6年 2月29日　現在</v>
          </cell>
          <cell r="H5603" t="str">
            <v>町名</v>
          </cell>
          <cell r="I5603">
            <v>38000</v>
          </cell>
          <cell r="J5603" t="str">
            <v>八沢</v>
          </cell>
          <cell r="K5603"/>
          <cell r="L5603"/>
          <cell r="M5603">
            <v>62</v>
          </cell>
          <cell r="N5603">
            <v>1</v>
          </cell>
          <cell r="O5603">
            <v>0</v>
          </cell>
          <cell r="P5603">
            <v>3</v>
          </cell>
          <cell r="Q5603">
            <v>0</v>
          </cell>
          <cell r="R5603">
            <v>4</v>
          </cell>
          <cell r="S5603">
            <v>0</v>
          </cell>
          <cell r="T5603">
            <v>1</v>
          </cell>
        </row>
        <row r="5604">
          <cell r="A5604" t="str">
            <v>八沢63</v>
          </cell>
          <cell r="B5604" t="str">
            <v>38000八沢63</v>
          </cell>
          <cell r="C5604">
            <v>50</v>
          </cell>
          <cell r="D5604" t="str">
            <v>町名別・年齢別人口調べ</v>
          </cell>
          <cell r="E5604" t="str">
            <v>令和 6年 3月 1日</v>
          </cell>
          <cell r="F5604">
            <v>50</v>
          </cell>
          <cell r="G5604" t="str">
            <v>令和 6年 2月29日　現在</v>
          </cell>
          <cell r="H5604" t="str">
            <v>町名</v>
          </cell>
          <cell r="I5604">
            <v>38000</v>
          </cell>
          <cell r="J5604" t="str">
            <v>八沢</v>
          </cell>
          <cell r="K5604"/>
          <cell r="L5604"/>
          <cell r="M5604">
            <v>63</v>
          </cell>
          <cell r="N5604">
            <v>1</v>
          </cell>
          <cell r="O5604">
            <v>0</v>
          </cell>
          <cell r="P5604">
            <v>2</v>
          </cell>
          <cell r="Q5604">
            <v>0</v>
          </cell>
          <cell r="R5604">
            <v>3</v>
          </cell>
          <cell r="S5604">
            <v>0</v>
          </cell>
          <cell r="T5604">
            <v>1</v>
          </cell>
        </row>
        <row r="5605">
          <cell r="A5605" t="str">
            <v>八沢64</v>
          </cell>
          <cell r="B5605" t="str">
            <v>38000八沢64</v>
          </cell>
          <cell r="C5605">
            <v>50</v>
          </cell>
          <cell r="D5605" t="str">
            <v>町名別・年齢別人口調べ</v>
          </cell>
          <cell r="E5605" t="str">
            <v>令和 6年 3月 1日</v>
          </cell>
          <cell r="F5605">
            <v>50</v>
          </cell>
          <cell r="G5605" t="str">
            <v>令和 6年 2月29日　現在</v>
          </cell>
          <cell r="H5605" t="str">
            <v>町名</v>
          </cell>
          <cell r="I5605">
            <v>38000</v>
          </cell>
          <cell r="J5605" t="str">
            <v>八沢</v>
          </cell>
          <cell r="K5605"/>
          <cell r="L5605"/>
          <cell r="M5605">
            <v>64</v>
          </cell>
          <cell r="N5605">
            <v>2</v>
          </cell>
          <cell r="O5605">
            <v>0</v>
          </cell>
          <cell r="P5605">
            <v>1</v>
          </cell>
          <cell r="Q5605">
            <v>0</v>
          </cell>
          <cell r="R5605">
            <v>3</v>
          </cell>
          <cell r="S5605">
            <v>0</v>
          </cell>
          <cell r="T5605">
            <v>1</v>
          </cell>
        </row>
        <row r="5606">
          <cell r="A5606" t="str">
            <v>八沢65</v>
          </cell>
          <cell r="B5606" t="str">
            <v>38000八沢65</v>
          </cell>
          <cell r="C5606">
            <v>50</v>
          </cell>
          <cell r="D5606" t="str">
            <v>町名別・年齢別人口調べ</v>
          </cell>
          <cell r="E5606" t="str">
            <v>令和 6年 3月 1日</v>
          </cell>
          <cell r="F5606">
            <v>50</v>
          </cell>
          <cell r="G5606" t="str">
            <v>令和 6年 2月29日　現在</v>
          </cell>
          <cell r="H5606" t="str">
            <v>町名</v>
          </cell>
          <cell r="I5606">
            <v>38000</v>
          </cell>
          <cell r="J5606" t="str">
            <v>八沢</v>
          </cell>
          <cell r="K5606"/>
          <cell r="L5606"/>
          <cell r="M5606">
            <v>65</v>
          </cell>
          <cell r="N5606">
            <v>3</v>
          </cell>
          <cell r="O5606">
            <v>0</v>
          </cell>
          <cell r="P5606">
            <v>5</v>
          </cell>
          <cell r="Q5606">
            <v>0</v>
          </cell>
          <cell r="R5606">
            <v>8</v>
          </cell>
          <cell r="S5606">
            <v>0</v>
          </cell>
          <cell r="T5606">
            <v>1</v>
          </cell>
        </row>
        <row r="5607">
          <cell r="A5607" t="str">
            <v>八沢66</v>
          </cell>
          <cell r="B5607" t="str">
            <v>38000八沢66</v>
          </cell>
          <cell r="C5607">
            <v>50</v>
          </cell>
          <cell r="D5607" t="str">
            <v>町名別・年齢別人口調べ</v>
          </cell>
          <cell r="E5607" t="str">
            <v>令和 6年 3月 1日</v>
          </cell>
          <cell r="F5607">
            <v>50</v>
          </cell>
          <cell r="G5607" t="str">
            <v>令和 6年 2月29日　現在</v>
          </cell>
          <cell r="H5607" t="str">
            <v>町名</v>
          </cell>
          <cell r="I5607">
            <v>38000</v>
          </cell>
          <cell r="J5607" t="str">
            <v>八沢</v>
          </cell>
          <cell r="K5607"/>
          <cell r="L5607"/>
          <cell r="M5607">
            <v>66</v>
          </cell>
          <cell r="N5607">
            <v>2</v>
          </cell>
          <cell r="O5607">
            <v>0</v>
          </cell>
          <cell r="P5607">
            <v>1</v>
          </cell>
          <cell r="Q5607">
            <v>0</v>
          </cell>
          <cell r="R5607">
            <v>3</v>
          </cell>
          <cell r="S5607">
            <v>0</v>
          </cell>
          <cell r="T5607">
            <v>1</v>
          </cell>
        </row>
        <row r="5608">
          <cell r="A5608" t="str">
            <v>八沢67</v>
          </cell>
          <cell r="B5608" t="str">
            <v>38000八沢67</v>
          </cell>
          <cell r="C5608">
            <v>50</v>
          </cell>
          <cell r="D5608" t="str">
            <v>町名別・年齢別人口調べ</v>
          </cell>
          <cell r="E5608" t="str">
            <v>令和 6年 3月 1日</v>
          </cell>
          <cell r="F5608">
            <v>50</v>
          </cell>
          <cell r="G5608" t="str">
            <v>令和 6年 2月29日　現在</v>
          </cell>
          <cell r="H5608" t="str">
            <v>町名</v>
          </cell>
          <cell r="I5608">
            <v>38000</v>
          </cell>
          <cell r="J5608" t="str">
            <v>八沢</v>
          </cell>
          <cell r="K5608"/>
          <cell r="L5608"/>
          <cell r="M5608">
            <v>67</v>
          </cell>
          <cell r="N5608">
            <v>2</v>
          </cell>
          <cell r="O5608">
            <v>0</v>
          </cell>
          <cell r="P5608">
            <v>2</v>
          </cell>
          <cell r="Q5608">
            <v>0</v>
          </cell>
          <cell r="R5608">
            <v>4</v>
          </cell>
          <cell r="S5608">
            <v>0</v>
          </cell>
          <cell r="T5608">
            <v>1</v>
          </cell>
        </row>
        <row r="5609">
          <cell r="A5609" t="str">
            <v>八沢68</v>
          </cell>
          <cell r="B5609" t="str">
            <v>38000八沢68</v>
          </cell>
          <cell r="C5609">
            <v>50</v>
          </cell>
          <cell r="D5609" t="str">
            <v>町名別・年齢別人口調べ</v>
          </cell>
          <cell r="E5609" t="str">
            <v>令和 6年 3月 1日</v>
          </cell>
          <cell r="F5609">
            <v>50</v>
          </cell>
          <cell r="G5609" t="str">
            <v>令和 6年 2月29日　現在</v>
          </cell>
          <cell r="H5609" t="str">
            <v>町名</v>
          </cell>
          <cell r="I5609">
            <v>38000</v>
          </cell>
          <cell r="J5609" t="str">
            <v>八沢</v>
          </cell>
          <cell r="K5609"/>
          <cell r="L5609"/>
          <cell r="M5609">
            <v>68</v>
          </cell>
          <cell r="N5609">
            <v>2</v>
          </cell>
          <cell r="O5609">
            <v>0</v>
          </cell>
          <cell r="P5609">
            <v>3</v>
          </cell>
          <cell r="Q5609">
            <v>0</v>
          </cell>
          <cell r="R5609">
            <v>5</v>
          </cell>
          <cell r="S5609">
            <v>0</v>
          </cell>
          <cell r="T5609">
            <v>1</v>
          </cell>
        </row>
        <row r="5610">
          <cell r="A5610" t="str">
            <v>八沢69</v>
          </cell>
          <cell r="B5610" t="str">
            <v>38000八沢69</v>
          </cell>
          <cell r="C5610">
            <v>50</v>
          </cell>
          <cell r="D5610" t="str">
            <v>町名別・年齢別人口調べ</v>
          </cell>
          <cell r="E5610" t="str">
            <v>令和 6年 3月 1日</v>
          </cell>
          <cell r="F5610">
            <v>50</v>
          </cell>
          <cell r="G5610" t="str">
            <v>令和 6年 2月29日　現在</v>
          </cell>
          <cell r="H5610" t="str">
            <v>町名</v>
          </cell>
          <cell r="I5610">
            <v>38000</v>
          </cell>
          <cell r="J5610" t="str">
            <v>八沢</v>
          </cell>
          <cell r="K5610"/>
          <cell r="L5610"/>
          <cell r="M5610">
            <v>69</v>
          </cell>
          <cell r="N5610">
            <v>2</v>
          </cell>
          <cell r="O5610">
            <v>0</v>
          </cell>
          <cell r="P5610">
            <v>0</v>
          </cell>
          <cell r="Q5610">
            <v>0</v>
          </cell>
          <cell r="R5610">
            <v>2</v>
          </cell>
          <cell r="S5610">
            <v>0</v>
          </cell>
          <cell r="T5610">
            <v>1</v>
          </cell>
        </row>
        <row r="5611">
          <cell r="A5611" t="str">
            <v>八沢70</v>
          </cell>
          <cell r="B5611" t="str">
            <v>38000八沢70</v>
          </cell>
          <cell r="C5611">
            <v>50</v>
          </cell>
          <cell r="D5611" t="str">
            <v>町名別・年齢別人口調べ</v>
          </cell>
          <cell r="E5611" t="str">
            <v>令和 6年 3月 1日</v>
          </cell>
          <cell r="F5611">
            <v>50</v>
          </cell>
          <cell r="G5611" t="str">
            <v>令和 6年 2月29日　現在</v>
          </cell>
          <cell r="H5611" t="str">
            <v>町名</v>
          </cell>
          <cell r="I5611">
            <v>38000</v>
          </cell>
          <cell r="J5611" t="str">
            <v>八沢</v>
          </cell>
          <cell r="K5611"/>
          <cell r="L5611"/>
          <cell r="M5611">
            <v>70</v>
          </cell>
          <cell r="N5611">
            <v>1</v>
          </cell>
          <cell r="O5611">
            <v>0</v>
          </cell>
          <cell r="P5611">
            <v>2</v>
          </cell>
          <cell r="Q5611">
            <v>0</v>
          </cell>
          <cell r="R5611">
            <v>3</v>
          </cell>
          <cell r="S5611">
            <v>0</v>
          </cell>
          <cell r="T5611">
            <v>1</v>
          </cell>
        </row>
        <row r="5612">
          <cell r="A5612" t="str">
            <v>八沢71</v>
          </cell>
          <cell r="B5612" t="str">
            <v>38000八沢71</v>
          </cell>
          <cell r="C5612">
            <v>50</v>
          </cell>
          <cell r="D5612" t="str">
            <v>町名別・年齢別人口調べ</v>
          </cell>
          <cell r="E5612" t="str">
            <v>令和 6年 3月 1日</v>
          </cell>
          <cell r="F5612">
            <v>50</v>
          </cell>
          <cell r="G5612" t="str">
            <v>令和 6年 2月29日　現在</v>
          </cell>
          <cell r="H5612" t="str">
            <v>町名</v>
          </cell>
          <cell r="I5612">
            <v>38000</v>
          </cell>
          <cell r="J5612" t="str">
            <v>八沢</v>
          </cell>
          <cell r="K5612"/>
          <cell r="L5612"/>
          <cell r="M5612">
            <v>71</v>
          </cell>
          <cell r="N5612">
            <v>2</v>
          </cell>
          <cell r="O5612">
            <v>0</v>
          </cell>
          <cell r="P5612">
            <v>1</v>
          </cell>
          <cell r="Q5612">
            <v>0</v>
          </cell>
          <cell r="R5612">
            <v>3</v>
          </cell>
          <cell r="S5612">
            <v>0</v>
          </cell>
          <cell r="T5612">
            <v>1</v>
          </cell>
        </row>
        <row r="5613">
          <cell r="A5613" t="str">
            <v>八沢72</v>
          </cell>
          <cell r="B5613" t="str">
            <v>38000八沢72</v>
          </cell>
          <cell r="C5613">
            <v>50</v>
          </cell>
          <cell r="D5613" t="str">
            <v>町名別・年齢別人口調べ</v>
          </cell>
          <cell r="E5613" t="str">
            <v>令和 6年 3月 1日</v>
          </cell>
          <cell r="F5613">
            <v>50</v>
          </cell>
          <cell r="G5613" t="str">
            <v>令和 6年 2月29日　現在</v>
          </cell>
          <cell r="H5613" t="str">
            <v>町名</v>
          </cell>
          <cell r="I5613">
            <v>38000</v>
          </cell>
          <cell r="J5613" t="str">
            <v>八沢</v>
          </cell>
          <cell r="K5613"/>
          <cell r="L5613"/>
          <cell r="M5613">
            <v>72</v>
          </cell>
          <cell r="N5613">
            <v>3</v>
          </cell>
          <cell r="O5613">
            <v>0</v>
          </cell>
          <cell r="P5613">
            <v>2</v>
          </cell>
          <cell r="Q5613">
            <v>0</v>
          </cell>
          <cell r="R5613">
            <v>5</v>
          </cell>
          <cell r="S5613">
            <v>0</v>
          </cell>
          <cell r="T5613">
            <v>1</v>
          </cell>
        </row>
        <row r="5614">
          <cell r="A5614" t="str">
            <v>八沢73</v>
          </cell>
          <cell r="B5614" t="str">
            <v>38000八沢73</v>
          </cell>
          <cell r="C5614">
            <v>50</v>
          </cell>
          <cell r="D5614" t="str">
            <v>町名別・年齢別人口調べ</v>
          </cell>
          <cell r="E5614" t="str">
            <v>令和 6年 3月 1日</v>
          </cell>
          <cell r="F5614">
            <v>50</v>
          </cell>
          <cell r="G5614" t="str">
            <v>令和 6年 2月29日　現在</v>
          </cell>
          <cell r="H5614" t="str">
            <v>町名</v>
          </cell>
          <cell r="I5614">
            <v>38000</v>
          </cell>
          <cell r="J5614" t="str">
            <v>八沢</v>
          </cell>
          <cell r="K5614"/>
          <cell r="L5614"/>
          <cell r="M5614">
            <v>73</v>
          </cell>
          <cell r="N5614">
            <v>2</v>
          </cell>
          <cell r="O5614">
            <v>0</v>
          </cell>
          <cell r="P5614">
            <v>6</v>
          </cell>
          <cell r="Q5614">
            <v>0</v>
          </cell>
          <cell r="R5614">
            <v>8</v>
          </cell>
          <cell r="S5614">
            <v>0</v>
          </cell>
          <cell r="T5614">
            <v>1</v>
          </cell>
        </row>
        <row r="5615">
          <cell r="A5615" t="str">
            <v>八沢74</v>
          </cell>
          <cell r="B5615" t="str">
            <v>38000八沢74</v>
          </cell>
          <cell r="C5615">
            <v>50</v>
          </cell>
          <cell r="D5615" t="str">
            <v>町名別・年齢別人口調べ</v>
          </cell>
          <cell r="E5615" t="str">
            <v>令和 6年 3月 1日</v>
          </cell>
          <cell r="F5615">
            <v>50</v>
          </cell>
          <cell r="G5615" t="str">
            <v>令和 6年 2月29日　現在</v>
          </cell>
          <cell r="H5615" t="str">
            <v>町名</v>
          </cell>
          <cell r="I5615">
            <v>38000</v>
          </cell>
          <cell r="J5615" t="str">
            <v>八沢</v>
          </cell>
          <cell r="K5615"/>
          <cell r="L5615"/>
          <cell r="M5615">
            <v>74</v>
          </cell>
          <cell r="N5615">
            <v>2</v>
          </cell>
          <cell r="O5615">
            <v>0</v>
          </cell>
          <cell r="P5615">
            <v>3</v>
          </cell>
          <cell r="Q5615">
            <v>0</v>
          </cell>
          <cell r="R5615">
            <v>5</v>
          </cell>
          <cell r="S5615">
            <v>0</v>
          </cell>
          <cell r="T5615">
            <v>1</v>
          </cell>
        </row>
        <row r="5616">
          <cell r="A5616" t="str">
            <v>八沢75</v>
          </cell>
          <cell r="B5616" t="str">
            <v>38000八沢75</v>
          </cell>
          <cell r="C5616">
            <v>50</v>
          </cell>
          <cell r="D5616" t="str">
            <v>町名別・年齢別人口調べ</v>
          </cell>
          <cell r="E5616" t="str">
            <v>令和 6年 3月 1日</v>
          </cell>
          <cell r="F5616">
            <v>50</v>
          </cell>
          <cell r="G5616" t="str">
            <v>令和 6年 2月29日　現在</v>
          </cell>
          <cell r="H5616" t="str">
            <v>町名</v>
          </cell>
          <cell r="I5616">
            <v>38000</v>
          </cell>
          <cell r="J5616" t="str">
            <v>八沢</v>
          </cell>
          <cell r="K5616"/>
          <cell r="L5616"/>
          <cell r="M5616">
            <v>75</v>
          </cell>
          <cell r="N5616">
            <v>3</v>
          </cell>
          <cell r="O5616">
            <v>0</v>
          </cell>
          <cell r="P5616">
            <v>3</v>
          </cell>
          <cell r="Q5616">
            <v>1</v>
          </cell>
          <cell r="R5616">
            <v>6</v>
          </cell>
          <cell r="S5616">
            <v>1</v>
          </cell>
          <cell r="T5616">
            <v>1</v>
          </cell>
        </row>
        <row r="5617">
          <cell r="A5617" t="str">
            <v>八沢76</v>
          </cell>
          <cell r="B5617" t="str">
            <v>38000八沢76</v>
          </cell>
          <cell r="C5617">
            <v>50</v>
          </cell>
          <cell r="D5617" t="str">
            <v>町名別・年齢別人口調べ</v>
          </cell>
          <cell r="E5617" t="str">
            <v>令和 6年 3月 1日</v>
          </cell>
          <cell r="F5617">
            <v>50</v>
          </cell>
          <cell r="G5617" t="str">
            <v>令和 6年 2月29日　現在</v>
          </cell>
          <cell r="H5617" t="str">
            <v>町名</v>
          </cell>
          <cell r="I5617">
            <v>38000</v>
          </cell>
          <cell r="J5617" t="str">
            <v>八沢</v>
          </cell>
          <cell r="K5617"/>
          <cell r="L5617"/>
          <cell r="M5617">
            <v>76</v>
          </cell>
          <cell r="N5617">
            <v>4</v>
          </cell>
          <cell r="O5617">
            <v>0</v>
          </cell>
          <cell r="P5617">
            <v>3</v>
          </cell>
          <cell r="Q5617">
            <v>0</v>
          </cell>
          <cell r="R5617">
            <v>7</v>
          </cell>
          <cell r="S5617">
            <v>0</v>
          </cell>
          <cell r="T5617">
            <v>1</v>
          </cell>
        </row>
        <row r="5618">
          <cell r="A5618" t="str">
            <v>八沢77</v>
          </cell>
          <cell r="B5618" t="str">
            <v>38000八沢77</v>
          </cell>
          <cell r="C5618">
            <v>50</v>
          </cell>
          <cell r="D5618" t="str">
            <v>町名別・年齢別人口調べ</v>
          </cell>
          <cell r="E5618" t="str">
            <v>令和 6年 3月 1日</v>
          </cell>
          <cell r="F5618">
            <v>50</v>
          </cell>
          <cell r="G5618" t="str">
            <v>令和 6年 2月29日　現在</v>
          </cell>
          <cell r="H5618" t="str">
            <v>町名</v>
          </cell>
          <cell r="I5618">
            <v>38000</v>
          </cell>
          <cell r="J5618" t="str">
            <v>八沢</v>
          </cell>
          <cell r="K5618"/>
          <cell r="L5618"/>
          <cell r="M5618">
            <v>77</v>
          </cell>
          <cell r="N5618">
            <v>2</v>
          </cell>
          <cell r="O5618">
            <v>0</v>
          </cell>
          <cell r="P5618">
            <v>1</v>
          </cell>
          <cell r="Q5618">
            <v>0</v>
          </cell>
          <cell r="R5618">
            <v>3</v>
          </cell>
          <cell r="S5618">
            <v>0</v>
          </cell>
          <cell r="T5618">
            <v>1</v>
          </cell>
        </row>
        <row r="5619">
          <cell r="A5619" t="str">
            <v>八沢78</v>
          </cell>
          <cell r="B5619" t="str">
            <v>38000八沢78</v>
          </cell>
          <cell r="C5619">
            <v>50</v>
          </cell>
          <cell r="D5619" t="str">
            <v>町名別・年齢別人口調べ</v>
          </cell>
          <cell r="E5619" t="str">
            <v>令和 6年 3月 1日</v>
          </cell>
          <cell r="F5619">
            <v>50</v>
          </cell>
          <cell r="G5619" t="str">
            <v>令和 6年 2月29日　現在</v>
          </cell>
          <cell r="H5619" t="str">
            <v>町名</v>
          </cell>
          <cell r="I5619">
            <v>38000</v>
          </cell>
          <cell r="J5619" t="str">
            <v>八沢</v>
          </cell>
          <cell r="K5619"/>
          <cell r="L5619"/>
          <cell r="M5619">
            <v>78</v>
          </cell>
          <cell r="N5619">
            <v>1</v>
          </cell>
          <cell r="O5619">
            <v>0</v>
          </cell>
          <cell r="P5619">
            <v>6</v>
          </cell>
          <cell r="Q5619">
            <v>0</v>
          </cell>
          <cell r="R5619">
            <v>7</v>
          </cell>
          <cell r="S5619">
            <v>0</v>
          </cell>
          <cell r="T5619">
            <v>1</v>
          </cell>
        </row>
        <row r="5620">
          <cell r="A5620" t="str">
            <v>八沢79</v>
          </cell>
          <cell r="B5620" t="str">
            <v>38000八沢79</v>
          </cell>
          <cell r="C5620">
            <v>50</v>
          </cell>
          <cell r="D5620" t="str">
            <v>町名別・年齢別人口調べ</v>
          </cell>
          <cell r="E5620" t="str">
            <v>令和 6年 3月 1日</v>
          </cell>
          <cell r="F5620">
            <v>50</v>
          </cell>
          <cell r="G5620" t="str">
            <v>令和 6年 2月29日　現在</v>
          </cell>
          <cell r="H5620" t="str">
            <v>町名</v>
          </cell>
          <cell r="I5620">
            <v>38000</v>
          </cell>
          <cell r="J5620" t="str">
            <v>八沢</v>
          </cell>
          <cell r="K5620"/>
          <cell r="L5620"/>
          <cell r="M5620">
            <v>79</v>
          </cell>
          <cell r="N5620">
            <v>3</v>
          </cell>
          <cell r="O5620">
            <v>0</v>
          </cell>
          <cell r="P5620">
            <v>1</v>
          </cell>
          <cell r="Q5620">
            <v>0</v>
          </cell>
          <cell r="R5620">
            <v>4</v>
          </cell>
          <cell r="S5620">
            <v>0</v>
          </cell>
          <cell r="T5620">
            <v>1</v>
          </cell>
        </row>
        <row r="5621">
          <cell r="A5621" t="str">
            <v>八沢80</v>
          </cell>
          <cell r="B5621" t="str">
            <v>38000八沢80</v>
          </cell>
          <cell r="C5621">
            <v>50</v>
          </cell>
          <cell r="D5621" t="str">
            <v>町名別・年齢別人口調べ</v>
          </cell>
          <cell r="E5621" t="str">
            <v>令和 6年 3月 1日</v>
          </cell>
          <cell r="F5621">
            <v>50</v>
          </cell>
          <cell r="G5621" t="str">
            <v>令和 6年 2月29日　現在</v>
          </cell>
          <cell r="H5621" t="str">
            <v>町名</v>
          </cell>
          <cell r="I5621">
            <v>38000</v>
          </cell>
          <cell r="J5621" t="str">
            <v>八沢</v>
          </cell>
          <cell r="K5621"/>
          <cell r="L5621"/>
          <cell r="M5621">
            <v>80</v>
          </cell>
          <cell r="N5621">
            <v>2</v>
          </cell>
          <cell r="O5621">
            <v>0</v>
          </cell>
          <cell r="P5621">
            <v>0</v>
          </cell>
          <cell r="Q5621">
            <v>0</v>
          </cell>
          <cell r="R5621">
            <v>2</v>
          </cell>
          <cell r="S5621">
            <v>0</v>
          </cell>
          <cell r="T5621">
            <v>1</v>
          </cell>
        </row>
        <row r="5622">
          <cell r="A5622" t="str">
            <v>八沢81</v>
          </cell>
          <cell r="B5622" t="str">
            <v>38000八沢81</v>
          </cell>
          <cell r="C5622">
            <v>50</v>
          </cell>
          <cell r="D5622" t="str">
            <v>町名別・年齢別人口調べ</v>
          </cell>
          <cell r="E5622" t="str">
            <v>令和 6年 3月 1日</v>
          </cell>
          <cell r="F5622">
            <v>50</v>
          </cell>
          <cell r="G5622" t="str">
            <v>令和 6年 2月29日　現在</v>
          </cell>
          <cell r="H5622" t="str">
            <v>町名</v>
          </cell>
          <cell r="I5622">
            <v>38000</v>
          </cell>
          <cell r="J5622" t="str">
            <v>八沢</v>
          </cell>
          <cell r="K5622"/>
          <cell r="L5622"/>
          <cell r="M5622">
            <v>81</v>
          </cell>
          <cell r="N5622">
            <v>2</v>
          </cell>
          <cell r="O5622">
            <v>0</v>
          </cell>
          <cell r="P5622">
            <v>2</v>
          </cell>
          <cell r="Q5622">
            <v>0</v>
          </cell>
          <cell r="R5622">
            <v>4</v>
          </cell>
          <cell r="S5622">
            <v>0</v>
          </cell>
          <cell r="T5622">
            <v>1</v>
          </cell>
        </row>
        <row r="5623">
          <cell r="A5623" t="str">
            <v>八沢82</v>
          </cell>
          <cell r="B5623" t="str">
            <v>38000八沢82</v>
          </cell>
          <cell r="C5623">
            <v>50</v>
          </cell>
          <cell r="D5623" t="str">
            <v>町名別・年齢別人口調べ</v>
          </cell>
          <cell r="E5623" t="str">
            <v>令和 6年 3月 1日</v>
          </cell>
          <cell r="F5623">
            <v>50</v>
          </cell>
          <cell r="G5623" t="str">
            <v>令和 6年 2月29日　現在</v>
          </cell>
          <cell r="H5623" t="str">
            <v>町名</v>
          </cell>
          <cell r="I5623">
            <v>38000</v>
          </cell>
          <cell r="J5623" t="str">
            <v>八沢</v>
          </cell>
          <cell r="K5623"/>
          <cell r="L5623"/>
          <cell r="M5623">
            <v>82</v>
          </cell>
          <cell r="N5623">
            <v>1</v>
          </cell>
          <cell r="O5623">
            <v>0</v>
          </cell>
          <cell r="P5623">
            <v>3</v>
          </cell>
          <cell r="Q5623">
            <v>0</v>
          </cell>
          <cell r="R5623">
            <v>4</v>
          </cell>
          <cell r="S5623">
            <v>0</v>
          </cell>
          <cell r="T5623">
            <v>1</v>
          </cell>
        </row>
        <row r="5624">
          <cell r="A5624" t="str">
            <v>八沢83</v>
          </cell>
          <cell r="B5624" t="str">
            <v>38000八沢83</v>
          </cell>
          <cell r="C5624">
            <v>50</v>
          </cell>
          <cell r="D5624" t="str">
            <v>町名別・年齢別人口調べ</v>
          </cell>
          <cell r="E5624" t="str">
            <v>令和 6年 3月 1日</v>
          </cell>
          <cell r="F5624">
            <v>50</v>
          </cell>
          <cell r="G5624" t="str">
            <v>令和 6年 2月29日　現在</v>
          </cell>
          <cell r="H5624" t="str">
            <v>町名</v>
          </cell>
          <cell r="I5624">
            <v>38000</v>
          </cell>
          <cell r="J5624" t="str">
            <v>八沢</v>
          </cell>
          <cell r="K5624"/>
          <cell r="L5624"/>
          <cell r="M5624">
            <v>83</v>
          </cell>
          <cell r="N5624">
            <v>4</v>
          </cell>
          <cell r="O5624">
            <v>0</v>
          </cell>
          <cell r="P5624">
            <v>1</v>
          </cell>
          <cell r="Q5624">
            <v>0</v>
          </cell>
          <cell r="R5624">
            <v>5</v>
          </cell>
          <cell r="S5624">
            <v>0</v>
          </cell>
          <cell r="T5624">
            <v>1</v>
          </cell>
        </row>
        <row r="5625">
          <cell r="A5625" t="str">
            <v>八沢84</v>
          </cell>
          <cell r="B5625" t="str">
            <v>38000八沢84</v>
          </cell>
          <cell r="C5625">
            <v>50</v>
          </cell>
          <cell r="D5625" t="str">
            <v>町名別・年齢別人口調べ</v>
          </cell>
          <cell r="E5625" t="str">
            <v>令和 6年 3月 1日</v>
          </cell>
          <cell r="F5625">
            <v>50</v>
          </cell>
          <cell r="G5625" t="str">
            <v>令和 6年 2月29日　現在</v>
          </cell>
          <cell r="H5625" t="str">
            <v>町名</v>
          </cell>
          <cell r="I5625">
            <v>38000</v>
          </cell>
          <cell r="J5625" t="str">
            <v>八沢</v>
          </cell>
          <cell r="K5625"/>
          <cell r="L5625"/>
          <cell r="M5625">
            <v>84</v>
          </cell>
          <cell r="N5625">
            <v>2</v>
          </cell>
          <cell r="O5625">
            <v>0</v>
          </cell>
          <cell r="P5625">
            <v>2</v>
          </cell>
          <cell r="Q5625">
            <v>0</v>
          </cell>
          <cell r="R5625">
            <v>4</v>
          </cell>
          <cell r="S5625">
            <v>0</v>
          </cell>
          <cell r="T5625">
            <v>1</v>
          </cell>
        </row>
        <row r="5626">
          <cell r="A5626" t="str">
            <v>八沢85</v>
          </cell>
          <cell r="B5626" t="str">
            <v>38000八沢85</v>
          </cell>
          <cell r="C5626">
            <v>50</v>
          </cell>
          <cell r="D5626" t="str">
            <v>町名別・年齢別人口調べ</v>
          </cell>
          <cell r="E5626" t="str">
            <v>令和 6年 3月 1日</v>
          </cell>
          <cell r="F5626">
            <v>50</v>
          </cell>
          <cell r="G5626" t="str">
            <v>令和 6年 2月29日　現在</v>
          </cell>
          <cell r="H5626" t="str">
            <v>町名</v>
          </cell>
          <cell r="I5626">
            <v>38000</v>
          </cell>
          <cell r="J5626" t="str">
            <v>八沢</v>
          </cell>
          <cell r="K5626"/>
          <cell r="L5626"/>
          <cell r="M5626">
            <v>85</v>
          </cell>
          <cell r="N5626">
            <v>0</v>
          </cell>
          <cell r="O5626">
            <v>0</v>
          </cell>
          <cell r="P5626">
            <v>1</v>
          </cell>
          <cell r="Q5626">
            <v>0</v>
          </cell>
          <cell r="R5626">
            <v>1</v>
          </cell>
          <cell r="S5626">
            <v>0</v>
          </cell>
          <cell r="T5626">
            <v>1</v>
          </cell>
        </row>
        <row r="5627">
          <cell r="A5627" t="str">
            <v>八沢86</v>
          </cell>
          <cell r="B5627" t="str">
            <v>38000八沢86</v>
          </cell>
          <cell r="C5627">
            <v>50</v>
          </cell>
          <cell r="D5627" t="str">
            <v>町名別・年齢別人口調べ</v>
          </cell>
          <cell r="E5627" t="str">
            <v>令和 6年 3月 1日</v>
          </cell>
          <cell r="F5627">
            <v>50</v>
          </cell>
          <cell r="G5627" t="str">
            <v>令和 6年 2月29日　現在</v>
          </cell>
          <cell r="H5627" t="str">
            <v>町名</v>
          </cell>
          <cell r="I5627">
            <v>38000</v>
          </cell>
          <cell r="J5627" t="str">
            <v>八沢</v>
          </cell>
          <cell r="K5627"/>
          <cell r="L5627"/>
          <cell r="M5627">
            <v>86</v>
          </cell>
          <cell r="N5627">
            <v>2</v>
          </cell>
          <cell r="O5627">
            <v>0</v>
          </cell>
          <cell r="P5627">
            <v>0</v>
          </cell>
          <cell r="Q5627">
            <v>0</v>
          </cell>
          <cell r="R5627">
            <v>2</v>
          </cell>
          <cell r="S5627">
            <v>0</v>
          </cell>
          <cell r="T5627">
            <v>1</v>
          </cell>
        </row>
        <row r="5628">
          <cell r="A5628" t="str">
            <v>八沢87</v>
          </cell>
          <cell r="B5628" t="str">
            <v>38000八沢87</v>
          </cell>
          <cell r="C5628">
            <v>50</v>
          </cell>
          <cell r="D5628" t="str">
            <v>町名別・年齢別人口調べ</v>
          </cell>
          <cell r="E5628" t="str">
            <v>令和 6年 3月 1日</v>
          </cell>
          <cell r="F5628">
            <v>50</v>
          </cell>
          <cell r="G5628" t="str">
            <v>令和 6年 2月29日　現在</v>
          </cell>
          <cell r="H5628" t="str">
            <v>町名</v>
          </cell>
          <cell r="I5628">
            <v>38000</v>
          </cell>
          <cell r="J5628" t="str">
            <v>八沢</v>
          </cell>
          <cell r="K5628"/>
          <cell r="L5628"/>
          <cell r="M5628">
            <v>87</v>
          </cell>
          <cell r="N5628">
            <v>1</v>
          </cell>
          <cell r="O5628">
            <v>0</v>
          </cell>
          <cell r="P5628">
            <v>0</v>
          </cell>
          <cell r="Q5628">
            <v>0</v>
          </cell>
          <cell r="R5628">
            <v>1</v>
          </cell>
          <cell r="S5628">
            <v>0</v>
          </cell>
          <cell r="T5628">
            <v>1</v>
          </cell>
        </row>
        <row r="5629">
          <cell r="A5629" t="str">
            <v>八沢88</v>
          </cell>
          <cell r="B5629" t="str">
            <v>38000八沢88</v>
          </cell>
          <cell r="C5629">
            <v>50</v>
          </cell>
          <cell r="D5629" t="str">
            <v>町名別・年齢別人口調べ</v>
          </cell>
          <cell r="E5629" t="str">
            <v>令和 6年 3月 1日</v>
          </cell>
          <cell r="F5629">
            <v>50</v>
          </cell>
          <cell r="G5629" t="str">
            <v>令和 6年 2月29日　現在</v>
          </cell>
          <cell r="H5629" t="str">
            <v>町名</v>
          </cell>
          <cell r="I5629">
            <v>38000</v>
          </cell>
          <cell r="J5629" t="str">
            <v>八沢</v>
          </cell>
          <cell r="K5629"/>
          <cell r="L5629"/>
          <cell r="M5629">
            <v>88</v>
          </cell>
          <cell r="N5629">
            <v>0</v>
          </cell>
          <cell r="O5629">
            <v>0</v>
          </cell>
          <cell r="P5629">
            <v>1</v>
          </cell>
          <cell r="Q5629">
            <v>0</v>
          </cell>
          <cell r="R5629">
            <v>1</v>
          </cell>
          <cell r="S5629">
            <v>0</v>
          </cell>
          <cell r="T5629">
            <v>1</v>
          </cell>
        </row>
        <row r="5630">
          <cell r="A5630" t="str">
            <v>八沢89</v>
          </cell>
          <cell r="B5630" t="str">
            <v>38000八沢89</v>
          </cell>
          <cell r="C5630">
            <v>50</v>
          </cell>
          <cell r="D5630" t="str">
            <v>町名別・年齢別人口調べ</v>
          </cell>
          <cell r="E5630" t="str">
            <v>令和 6年 3月 1日</v>
          </cell>
          <cell r="F5630">
            <v>50</v>
          </cell>
          <cell r="G5630" t="str">
            <v>令和 6年 2月29日　現在</v>
          </cell>
          <cell r="H5630" t="str">
            <v>町名</v>
          </cell>
          <cell r="I5630">
            <v>38000</v>
          </cell>
          <cell r="J5630" t="str">
            <v>八沢</v>
          </cell>
          <cell r="K5630"/>
          <cell r="L5630"/>
          <cell r="M5630">
            <v>89</v>
          </cell>
          <cell r="N5630">
            <v>1</v>
          </cell>
          <cell r="O5630">
            <v>0</v>
          </cell>
          <cell r="P5630">
            <v>1</v>
          </cell>
          <cell r="Q5630">
            <v>0</v>
          </cell>
          <cell r="R5630">
            <v>2</v>
          </cell>
          <cell r="S5630">
            <v>0</v>
          </cell>
          <cell r="T5630">
            <v>1</v>
          </cell>
        </row>
        <row r="5631">
          <cell r="A5631" t="str">
            <v>八沢90</v>
          </cell>
          <cell r="B5631" t="str">
            <v>38000八沢90</v>
          </cell>
          <cell r="C5631">
            <v>50</v>
          </cell>
          <cell r="D5631" t="str">
            <v>町名別・年齢別人口調べ</v>
          </cell>
          <cell r="E5631" t="str">
            <v>令和 6年 3月 1日</v>
          </cell>
          <cell r="F5631">
            <v>50</v>
          </cell>
          <cell r="G5631" t="str">
            <v>令和 6年 2月29日　現在</v>
          </cell>
          <cell r="H5631" t="str">
            <v>町名</v>
          </cell>
          <cell r="I5631">
            <v>38000</v>
          </cell>
          <cell r="J5631" t="str">
            <v>八沢</v>
          </cell>
          <cell r="K5631"/>
          <cell r="L5631"/>
          <cell r="M5631">
            <v>90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>
            <v>0</v>
          </cell>
          <cell r="S5631">
            <v>0</v>
          </cell>
          <cell r="T5631">
            <v>1</v>
          </cell>
        </row>
        <row r="5632">
          <cell r="A5632" t="str">
            <v>八沢91</v>
          </cell>
          <cell r="B5632" t="str">
            <v>38000八沢91</v>
          </cell>
          <cell r="C5632">
            <v>50</v>
          </cell>
          <cell r="D5632" t="str">
            <v>町名別・年齢別人口調べ</v>
          </cell>
          <cell r="E5632" t="str">
            <v>令和 6年 3月 1日</v>
          </cell>
          <cell r="F5632">
            <v>50</v>
          </cell>
          <cell r="G5632" t="str">
            <v>令和 6年 2月29日　現在</v>
          </cell>
          <cell r="H5632" t="str">
            <v>町名</v>
          </cell>
          <cell r="I5632">
            <v>38000</v>
          </cell>
          <cell r="J5632" t="str">
            <v>八沢</v>
          </cell>
          <cell r="K5632"/>
          <cell r="L5632"/>
          <cell r="M5632">
            <v>91</v>
          </cell>
          <cell r="N5632">
            <v>0</v>
          </cell>
          <cell r="O5632">
            <v>0</v>
          </cell>
          <cell r="P5632">
            <v>1</v>
          </cell>
          <cell r="Q5632">
            <v>0</v>
          </cell>
          <cell r="R5632">
            <v>1</v>
          </cell>
          <cell r="S5632">
            <v>0</v>
          </cell>
          <cell r="T5632">
            <v>1</v>
          </cell>
        </row>
        <row r="5633">
          <cell r="A5633" t="str">
            <v>八沢92</v>
          </cell>
          <cell r="B5633" t="str">
            <v>38000八沢92</v>
          </cell>
          <cell r="C5633">
            <v>50</v>
          </cell>
          <cell r="D5633" t="str">
            <v>町名別・年齢別人口調べ</v>
          </cell>
          <cell r="E5633" t="str">
            <v>令和 6年 3月 1日</v>
          </cell>
          <cell r="F5633">
            <v>50</v>
          </cell>
          <cell r="G5633" t="str">
            <v>令和 6年 2月29日　現在</v>
          </cell>
          <cell r="H5633" t="str">
            <v>町名</v>
          </cell>
          <cell r="I5633">
            <v>38000</v>
          </cell>
          <cell r="J5633" t="str">
            <v>八沢</v>
          </cell>
          <cell r="K5633"/>
          <cell r="L5633"/>
          <cell r="M5633">
            <v>92</v>
          </cell>
          <cell r="N5633">
            <v>0</v>
          </cell>
          <cell r="O5633">
            <v>0</v>
          </cell>
          <cell r="P5633">
            <v>1</v>
          </cell>
          <cell r="Q5633">
            <v>0</v>
          </cell>
          <cell r="R5633">
            <v>1</v>
          </cell>
          <cell r="S5633">
            <v>0</v>
          </cell>
          <cell r="T5633">
            <v>1</v>
          </cell>
        </row>
        <row r="5634">
          <cell r="A5634" t="str">
            <v>八沢93</v>
          </cell>
          <cell r="B5634" t="str">
            <v>38000八沢93</v>
          </cell>
          <cell r="C5634">
            <v>50</v>
          </cell>
          <cell r="D5634" t="str">
            <v>町名別・年齢別人口調べ</v>
          </cell>
          <cell r="E5634" t="str">
            <v>令和 6年 3月 1日</v>
          </cell>
          <cell r="F5634">
            <v>50</v>
          </cell>
          <cell r="G5634" t="str">
            <v>令和 6年 2月29日　現在</v>
          </cell>
          <cell r="H5634" t="str">
            <v>町名</v>
          </cell>
          <cell r="I5634">
            <v>38000</v>
          </cell>
          <cell r="J5634" t="str">
            <v>八沢</v>
          </cell>
          <cell r="K5634"/>
          <cell r="L5634"/>
          <cell r="M5634">
            <v>93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>
            <v>0</v>
          </cell>
          <cell r="S5634">
            <v>0</v>
          </cell>
          <cell r="T5634">
            <v>1</v>
          </cell>
        </row>
        <row r="5635">
          <cell r="A5635" t="str">
            <v>八沢94</v>
          </cell>
          <cell r="B5635" t="str">
            <v>38000八沢94</v>
          </cell>
          <cell r="C5635">
            <v>50</v>
          </cell>
          <cell r="D5635" t="str">
            <v>町名別・年齢別人口調べ</v>
          </cell>
          <cell r="E5635" t="str">
            <v>令和 6年 3月 1日</v>
          </cell>
          <cell r="F5635">
            <v>50</v>
          </cell>
          <cell r="G5635" t="str">
            <v>令和 6年 2月29日　現在</v>
          </cell>
          <cell r="H5635" t="str">
            <v>町名</v>
          </cell>
          <cell r="I5635">
            <v>38000</v>
          </cell>
          <cell r="J5635" t="str">
            <v>八沢</v>
          </cell>
          <cell r="K5635"/>
          <cell r="L5635"/>
          <cell r="M5635">
            <v>94</v>
          </cell>
          <cell r="N5635">
            <v>0</v>
          </cell>
          <cell r="O5635">
            <v>0</v>
          </cell>
          <cell r="P5635">
            <v>1</v>
          </cell>
          <cell r="Q5635">
            <v>0</v>
          </cell>
          <cell r="R5635">
            <v>1</v>
          </cell>
          <cell r="S5635">
            <v>0</v>
          </cell>
          <cell r="T5635">
            <v>1</v>
          </cell>
        </row>
        <row r="5636">
          <cell r="A5636" t="str">
            <v>八沢95</v>
          </cell>
          <cell r="B5636" t="str">
            <v>38000八沢95</v>
          </cell>
          <cell r="C5636">
            <v>50</v>
          </cell>
          <cell r="D5636" t="str">
            <v>町名別・年齢別人口調べ</v>
          </cell>
          <cell r="E5636" t="str">
            <v>令和 6年 3月 1日</v>
          </cell>
          <cell r="F5636">
            <v>50</v>
          </cell>
          <cell r="G5636" t="str">
            <v>令和 6年 2月29日　現在</v>
          </cell>
          <cell r="H5636" t="str">
            <v>町名</v>
          </cell>
          <cell r="I5636">
            <v>38000</v>
          </cell>
          <cell r="J5636" t="str">
            <v>八沢</v>
          </cell>
          <cell r="K5636"/>
          <cell r="L5636"/>
          <cell r="M5636">
            <v>95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>
            <v>0</v>
          </cell>
          <cell r="S5636">
            <v>0</v>
          </cell>
          <cell r="T5636">
            <v>1</v>
          </cell>
        </row>
        <row r="5637">
          <cell r="A5637" t="str">
            <v>八沢96</v>
          </cell>
          <cell r="B5637" t="str">
            <v>38000八沢96</v>
          </cell>
          <cell r="C5637">
            <v>50</v>
          </cell>
          <cell r="D5637" t="str">
            <v>町名別・年齢別人口調べ</v>
          </cell>
          <cell r="E5637" t="str">
            <v>令和 6年 3月 1日</v>
          </cell>
          <cell r="F5637">
            <v>50</v>
          </cell>
          <cell r="G5637" t="str">
            <v>令和 6年 2月29日　現在</v>
          </cell>
          <cell r="H5637" t="str">
            <v>町名</v>
          </cell>
          <cell r="I5637">
            <v>38000</v>
          </cell>
          <cell r="J5637" t="str">
            <v>八沢</v>
          </cell>
          <cell r="K5637"/>
          <cell r="L5637"/>
          <cell r="M5637">
            <v>96</v>
          </cell>
          <cell r="N5637">
            <v>1</v>
          </cell>
          <cell r="O5637">
            <v>0</v>
          </cell>
          <cell r="P5637">
            <v>0</v>
          </cell>
          <cell r="Q5637">
            <v>0</v>
          </cell>
          <cell r="R5637">
            <v>1</v>
          </cell>
          <cell r="S5637">
            <v>0</v>
          </cell>
          <cell r="T5637">
            <v>1</v>
          </cell>
        </row>
        <row r="5638">
          <cell r="A5638" t="str">
            <v>八沢97</v>
          </cell>
          <cell r="B5638" t="str">
            <v>38000八沢97</v>
          </cell>
          <cell r="C5638">
            <v>50</v>
          </cell>
          <cell r="D5638" t="str">
            <v>町名別・年齢別人口調べ</v>
          </cell>
          <cell r="E5638" t="str">
            <v>令和 6年 3月 1日</v>
          </cell>
          <cell r="F5638">
            <v>50</v>
          </cell>
          <cell r="G5638" t="str">
            <v>令和 6年 2月29日　現在</v>
          </cell>
          <cell r="H5638" t="str">
            <v>町名</v>
          </cell>
          <cell r="I5638">
            <v>38000</v>
          </cell>
          <cell r="J5638" t="str">
            <v>八沢</v>
          </cell>
          <cell r="K5638"/>
          <cell r="L5638"/>
          <cell r="M5638">
            <v>97</v>
          </cell>
          <cell r="N5638">
            <v>0</v>
          </cell>
          <cell r="O5638">
            <v>0</v>
          </cell>
          <cell r="P5638">
            <v>2</v>
          </cell>
          <cell r="Q5638">
            <v>0</v>
          </cell>
          <cell r="R5638">
            <v>2</v>
          </cell>
          <cell r="S5638">
            <v>0</v>
          </cell>
          <cell r="T5638">
            <v>1</v>
          </cell>
        </row>
        <row r="5639">
          <cell r="A5639" t="str">
            <v>八沢98</v>
          </cell>
          <cell r="B5639" t="str">
            <v>38000八沢98</v>
          </cell>
          <cell r="C5639">
            <v>50</v>
          </cell>
          <cell r="D5639" t="str">
            <v>町名別・年齢別人口調べ</v>
          </cell>
          <cell r="E5639" t="str">
            <v>令和 6年 3月 1日</v>
          </cell>
          <cell r="F5639">
            <v>50</v>
          </cell>
          <cell r="G5639" t="str">
            <v>令和 6年 2月29日　現在</v>
          </cell>
          <cell r="H5639" t="str">
            <v>町名</v>
          </cell>
          <cell r="I5639">
            <v>38000</v>
          </cell>
          <cell r="J5639" t="str">
            <v>八沢</v>
          </cell>
          <cell r="K5639"/>
          <cell r="L5639"/>
          <cell r="M5639">
            <v>98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  <cell r="T5639">
            <v>1</v>
          </cell>
        </row>
        <row r="5640">
          <cell r="A5640" t="str">
            <v>八沢99</v>
          </cell>
          <cell r="B5640" t="str">
            <v>38000八沢99</v>
          </cell>
          <cell r="C5640">
            <v>50</v>
          </cell>
          <cell r="D5640" t="str">
            <v>町名別・年齢別人口調べ</v>
          </cell>
          <cell r="E5640" t="str">
            <v>令和 6年 3月 1日</v>
          </cell>
          <cell r="F5640">
            <v>50</v>
          </cell>
          <cell r="G5640" t="str">
            <v>令和 6年 2月29日　現在</v>
          </cell>
          <cell r="H5640" t="str">
            <v>町名</v>
          </cell>
          <cell r="I5640">
            <v>38000</v>
          </cell>
          <cell r="J5640" t="str">
            <v>八沢</v>
          </cell>
          <cell r="K5640"/>
          <cell r="L5640"/>
          <cell r="M5640">
            <v>99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>
            <v>0</v>
          </cell>
          <cell r="S5640">
            <v>0</v>
          </cell>
          <cell r="T5640">
            <v>1</v>
          </cell>
        </row>
        <row r="5641">
          <cell r="A5641" t="str">
            <v>八沢100</v>
          </cell>
          <cell r="B5641" t="str">
            <v>38000八沢100</v>
          </cell>
          <cell r="C5641">
            <v>50</v>
          </cell>
          <cell r="D5641" t="str">
            <v>町名別・年齢別人口調べ</v>
          </cell>
          <cell r="E5641" t="str">
            <v>令和 6年 3月 1日</v>
          </cell>
          <cell r="F5641">
            <v>50</v>
          </cell>
          <cell r="G5641" t="str">
            <v>令和 6年 2月29日　現在</v>
          </cell>
          <cell r="H5641" t="str">
            <v>町名</v>
          </cell>
          <cell r="I5641">
            <v>38000</v>
          </cell>
          <cell r="J5641" t="str">
            <v>八沢</v>
          </cell>
          <cell r="K5641"/>
          <cell r="L5641"/>
          <cell r="M5641">
            <v>100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>
            <v>0</v>
          </cell>
          <cell r="S5641">
            <v>0</v>
          </cell>
          <cell r="T5641">
            <v>1</v>
          </cell>
        </row>
        <row r="5642">
          <cell r="A5642" t="str">
            <v>八沢101</v>
          </cell>
          <cell r="B5642" t="str">
            <v>38000八沢101</v>
          </cell>
          <cell r="C5642">
            <v>50</v>
          </cell>
          <cell r="D5642" t="str">
            <v>町名別・年齢別人口調べ</v>
          </cell>
          <cell r="E5642" t="str">
            <v>令和 6年 3月 1日</v>
          </cell>
          <cell r="F5642">
            <v>50</v>
          </cell>
          <cell r="G5642" t="str">
            <v>令和 6年 2月29日　現在</v>
          </cell>
          <cell r="H5642" t="str">
            <v>町名</v>
          </cell>
          <cell r="I5642">
            <v>38000</v>
          </cell>
          <cell r="J5642" t="str">
            <v>八沢</v>
          </cell>
          <cell r="K5642"/>
          <cell r="L5642"/>
          <cell r="M5642">
            <v>101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  <cell r="T5642">
            <v>1</v>
          </cell>
        </row>
        <row r="5643">
          <cell r="A5643" t="str">
            <v>八沢102</v>
          </cell>
          <cell r="B5643" t="str">
            <v>38000八沢102</v>
          </cell>
          <cell r="C5643">
            <v>50</v>
          </cell>
          <cell r="D5643" t="str">
            <v>町名別・年齢別人口調べ</v>
          </cell>
          <cell r="E5643" t="str">
            <v>令和 6年 3月 1日</v>
          </cell>
          <cell r="F5643">
            <v>50</v>
          </cell>
          <cell r="G5643" t="str">
            <v>令和 6年 2月29日　現在</v>
          </cell>
          <cell r="H5643" t="str">
            <v>町名</v>
          </cell>
          <cell r="I5643">
            <v>38000</v>
          </cell>
          <cell r="J5643" t="str">
            <v>八沢</v>
          </cell>
          <cell r="K5643"/>
          <cell r="L5643"/>
          <cell r="M5643">
            <v>102</v>
          </cell>
          <cell r="N5643">
            <v>0</v>
          </cell>
          <cell r="O5643">
            <v>0</v>
          </cell>
          <cell r="P5643">
            <v>0</v>
          </cell>
          <cell r="Q5643">
            <v>0</v>
          </cell>
          <cell r="R5643">
            <v>0</v>
          </cell>
          <cell r="S5643">
            <v>0</v>
          </cell>
          <cell r="T5643">
            <v>1</v>
          </cell>
        </row>
        <row r="5644">
          <cell r="A5644" t="str">
            <v>八沢103</v>
          </cell>
          <cell r="B5644" t="str">
            <v>38000八沢103</v>
          </cell>
          <cell r="C5644">
            <v>50</v>
          </cell>
          <cell r="D5644" t="str">
            <v>町名別・年齢別人口調べ</v>
          </cell>
          <cell r="E5644" t="str">
            <v>令和 6年 3月 1日</v>
          </cell>
          <cell r="F5644">
            <v>50</v>
          </cell>
          <cell r="G5644" t="str">
            <v>令和 6年 2月29日　現在</v>
          </cell>
          <cell r="H5644" t="str">
            <v>町名</v>
          </cell>
          <cell r="I5644">
            <v>38000</v>
          </cell>
          <cell r="J5644" t="str">
            <v>八沢</v>
          </cell>
          <cell r="K5644"/>
          <cell r="L5644"/>
          <cell r="M5644">
            <v>103</v>
          </cell>
          <cell r="N5644">
            <v>0</v>
          </cell>
          <cell r="O5644">
            <v>0</v>
          </cell>
          <cell r="P5644">
            <v>0</v>
          </cell>
          <cell r="Q5644">
            <v>0</v>
          </cell>
          <cell r="R5644">
            <v>0</v>
          </cell>
          <cell r="S5644">
            <v>0</v>
          </cell>
          <cell r="T5644">
            <v>1</v>
          </cell>
        </row>
        <row r="5645">
          <cell r="A5645" t="str">
            <v>八沢104</v>
          </cell>
          <cell r="B5645" t="str">
            <v>38000八沢104</v>
          </cell>
          <cell r="C5645">
            <v>50</v>
          </cell>
          <cell r="D5645" t="str">
            <v>町名別・年齢別人口調べ</v>
          </cell>
          <cell r="E5645" t="str">
            <v>令和 6年 3月 1日</v>
          </cell>
          <cell r="F5645">
            <v>50</v>
          </cell>
          <cell r="G5645" t="str">
            <v>令和 6年 2月29日　現在</v>
          </cell>
          <cell r="H5645" t="str">
            <v>町名</v>
          </cell>
          <cell r="I5645">
            <v>38000</v>
          </cell>
          <cell r="J5645" t="str">
            <v>八沢</v>
          </cell>
          <cell r="K5645"/>
          <cell r="L5645"/>
          <cell r="M5645">
            <v>104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>
            <v>0</v>
          </cell>
          <cell r="S5645">
            <v>0</v>
          </cell>
          <cell r="T5645">
            <v>1</v>
          </cell>
        </row>
        <row r="5646">
          <cell r="A5646" t="str">
            <v>八沢105</v>
          </cell>
          <cell r="B5646" t="str">
            <v>38000八沢105</v>
          </cell>
          <cell r="C5646">
            <v>50</v>
          </cell>
          <cell r="D5646" t="str">
            <v>町名別・年齢別人口調べ</v>
          </cell>
          <cell r="E5646" t="str">
            <v>令和 6年 3月 1日</v>
          </cell>
          <cell r="F5646">
            <v>50</v>
          </cell>
          <cell r="G5646" t="str">
            <v>令和 6年 2月29日　現在</v>
          </cell>
          <cell r="H5646" t="str">
            <v>町名</v>
          </cell>
          <cell r="I5646">
            <v>38000</v>
          </cell>
          <cell r="J5646" t="str">
            <v>八沢</v>
          </cell>
          <cell r="K5646"/>
          <cell r="L5646"/>
          <cell r="M5646">
            <v>105</v>
          </cell>
          <cell r="N5646">
            <v>0</v>
          </cell>
          <cell r="O5646">
            <v>0</v>
          </cell>
          <cell r="P5646">
            <v>0</v>
          </cell>
          <cell r="Q5646">
            <v>0</v>
          </cell>
          <cell r="R5646">
            <v>0</v>
          </cell>
          <cell r="S5646">
            <v>0</v>
          </cell>
          <cell r="T5646">
            <v>1</v>
          </cell>
        </row>
        <row r="5647">
          <cell r="A5647" t="str">
            <v>八沢106</v>
          </cell>
          <cell r="B5647" t="str">
            <v>38000八沢106</v>
          </cell>
          <cell r="C5647">
            <v>50</v>
          </cell>
          <cell r="D5647" t="str">
            <v>町名別・年齢別人口調べ</v>
          </cell>
          <cell r="E5647" t="str">
            <v>令和 6年 3月 1日</v>
          </cell>
          <cell r="F5647">
            <v>50</v>
          </cell>
          <cell r="G5647" t="str">
            <v>令和 6年 2月29日　現在</v>
          </cell>
          <cell r="H5647" t="str">
            <v>町名</v>
          </cell>
          <cell r="I5647">
            <v>38000</v>
          </cell>
          <cell r="J5647" t="str">
            <v>八沢</v>
          </cell>
          <cell r="K5647"/>
          <cell r="L5647"/>
          <cell r="M5647">
            <v>106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>
            <v>0</v>
          </cell>
          <cell r="S5647">
            <v>0</v>
          </cell>
          <cell r="T5647">
            <v>1</v>
          </cell>
        </row>
        <row r="5648">
          <cell r="A5648" t="str">
            <v>八沢107</v>
          </cell>
          <cell r="B5648" t="str">
            <v>38000八沢107</v>
          </cell>
          <cell r="C5648">
            <v>50</v>
          </cell>
          <cell r="D5648" t="str">
            <v>町名別・年齢別人口調べ</v>
          </cell>
          <cell r="E5648" t="str">
            <v>令和 6年 3月 1日</v>
          </cell>
          <cell r="F5648">
            <v>50</v>
          </cell>
          <cell r="G5648" t="str">
            <v>令和 6年 2月29日　現在</v>
          </cell>
          <cell r="H5648" t="str">
            <v>町名</v>
          </cell>
          <cell r="I5648">
            <v>38000</v>
          </cell>
          <cell r="J5648" t="str">
            <v>八沢</v>
          </cell>
          <cell r="K5648"/>
          <cell r="L5648"/>
          <cell r="M5648">
            <v>107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  <cell r="T5648">
            <v>1</v>
          </cell>
        </row>
        <row r="5649">
          <cell r="A5649" t="str">
            <v>八沢108</v>
          </cell>
          <cell r="B5649" t="str">
            <v>38000八沢108</v>
          </cell>
          <cell r="C5649">
            <v>50</v>
          </cell>
          <cell r="D5649" t="str">
            <v>町名別・年齢別人口調べ</v>
          </cell>
          <cell r="E5649" t="str">
            <v>令和 6年 3月 1日</v>
          </cell>
          <cell r="F5649">
            <v>50</v>
          </cell>
          <cell r="G5649" t="str">
            <v>令和 6年 2月29日　現在</v>
          </cell>
          <cell r="H5649" t="str">
            <v>町名</v>
          </cell>
          <cell r="I5649">
            <v>38000</v>
          </cell>
          <cell r="J5649" t="str">
            <v>八沢</v>
          </cell>
          <cell r="K5649"/>
          <cell r="L5649"/>
          <cell r="M5649">
            <v>108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>
            <v>0</v>
          </cell>
          <cell r="S5649">
            <v>0</v>
          </cell>
          <cell r="T5649">
            <v>1</v>
          </cell>
        </row>
        <row r="5650">
          <cell r="A5650" t="str">
            <v>八沢109</v>
          </cell>
          <cell r="B5650" t="str">
            <v>38000八沢109</v>
          </cell>
          <cell r="C5650">
            <v>50</v>
          </cell>
          <cell r="D5650" t="str">
            <v>町名別・年齢別人口調べ</v>
          </cell>
          <cell r="E5650" t="str">
            <v>令和 6年 3月 1日</v>
          </cell>
          <cell r="F5650">
            <v>50</v>
          </cell>
          <cell r="G5650" t="str">
            <v>令和 6年 2月29日　現在</v>
          </cell>
          <cell r="H5650" t="str">
            <v>町名</v>
          </cell>
          <cell r="I5650">
            <v>38000</v>
          </cell>
          <cell r="J5650" t="str">
            <v>八沢</v>
          </cell>
          <cell r="K5650"/>
          <cell r="L5650"/>
          <cell r="M5650">
            <v>109</v>
          </cell>
          <cell r="N5650">
            <v>0</v>
          </cell>
          <cell r="O5650">
            <v>0</v>
          </cell>
          <cell r="P5650">
            <v>0</v>
          </cell>
          <cell r="Q5650">
            <v>0</v>
          </cell>
          <cell r="R5650">
            <v>0</v>
          </cell>
          <cell r="S5650">
            <v>0</v>
          </cell>
          <cell r="T5650">
            <v>1</v>
          </cell>
        </row>
        <row r="5651">
          <cell r="A5651" t="str">
            <v>八沢110以上</v>
          </cell>
          <cell r="B5651" t="str">
            <v>38000八沢110以上</v>
          </cell>
          <cell r="C5651">
            <v>50</v>
          </cell>
          <cell r="D5651" t="str">
            <v>町名別・年齢別人口調べ</v>
          </cell>
          <cell r="E5651" t="str">
            <v>令和 6年 3月 1日</v>
          </cell>
          <cell r="F5651">
            <v>50</v>
          </cell>
          <cell r="G5651" t="str">
            <v>令和 6年 2月29日　現在</v>
          </cell>
          <cell r="H5651" t="str">
            <v>町名</v>
          </cell>
          <cell r="I5651">
            <v>38000</v>
          </cell>
          <cell r="J5651" t="str">
            <v>八沢</v>
          </cell>
          <cell r="K5651"/>
          <cell r="L5651"/>
          <cell r="M5651" t="str">
            <v>110以上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>
            <v>0</v>
          </cell>
          <cell r="S5651">
            <v>0</v>
          </cell>
          <cell r="T5651">
            <v>1</v>
          </cell>
        </row>
        <row r="5652">
          <cell r="A5652" t="str">
            <v>八沢合計</v>
          </cell>
          <cell r="B5652" t="str">
            <v>38000八沢合計</v>
          </cell>
          <cell r="C5652">
            <v>50</v>
          </cell>
          <cell r="D5652" t="str">
            <v>町名別・年齢別人口調べ</v>
          </cell>
          <cell r="E5652" t="str">
            <v>令和 6年 3月 1日</v>
          </cell>
          <cell r="F5652">
            <v>50</v>
          </cell>
          <cell r="G5652" t="str">
            <v>令和 6年 2月29日　現在</v>
          </cell>
          <cell r="H5652" t="str">
            <v>町名</v>
          </cell>
          <cell r="I5652">
            <v>38000</v>
          </cell>
          <cell r="J5652" t="str">
            <v>八沢</v>
          </cell>
          <cell r="K5652"/>
          <cell r="L5652"/>
          <cell r="M5652" t="str">
            <v>合計</v>
          </cell>
          <cell r="N5652">
            <v>112</v>
          </cell>
          <cell r="O5652">
            <v>1</v>
          </cell>
          <cell r="P5652">
            <v>107</v>
          </cell>
          <cell r="Q5652">
            <v>1</v>
          </cell>
          <cell r="R5652">
            <v>219</v>
          </cell>
          <cell r="S5652">
            <v>2</v>
          </cell>
          <cell r="T5652">
            <v>1</v>
          </cell>
        </row>
        <row r="5653">
          <cell r="A5653" t="str">
            <v>羽根</v>
          </cell>
          <cell r="B5653" t="str">
            <v>39000羽根</v>
          </cell>
          <cell r="C5653">
            <v>51</v>
          </cell>
          <cell r="D5653" t="str">
            <v>町名別・年齢別人口調べ</v>
          </cell>
          <cell r="E5653" t="str">
            <v>令和 6年 3月 1日</v>
          </cell>
          <cell r="F5653">
            <v>51</v>
          </cell>
          <cell r="G5653" t="str">
            <v>令和 6年 2月29日　現在</v>
          </cell>
          <cell r="H5653" t="str">
            <v>町名</v>
          </cell>
          <cell r="I5653">
            <v>39000</v>
          </cell>
          <cell r="J5653" t="str">
            <v>羽根</v>
          </cell>
          <cell r="K5653"/>
          <cell r="L5653"/>
          <cell r="M5653"/>
          <cell r="N5653"/>
          <cell r="O5653"/>
          <cell r="P5653"/>
          <cell r="Q5653"/>
          <cell r="R5653"/>
          <cell r="S5653"/>
          <cell r="T5653"/>
        </row>
        <row r="5654">
          <cell r="A5654" t="str">
            <v>羽根0</v>
          </cell>
          <cell r="B5654" t="str">
            <v>39000羽根0</v>
          </cell>
          <cell r="C5654">
            <v>51</v>
          </cell>
          <cell r="D5654" t="str">
            <v>町名別・年齢別人口調べ</v>
          </cell>
          <cell r="E5654" t="str">
            <v>令和 6年 3月 1日</v>
          </cell>
          <cell r="F5654">
            <v>51</v>
          </cell>
          <cell r="G5654" t="str">
            <v>令和 6年 2月29日　現在</v>
          </cell>
          <cell r="H5654" t="str">
            <v>町名</v>
          </cell>
          <cell r="I5654">
            <v>39000</v>
          </cell>
          <cell r="J5654" t="str">
            <v>羽根</v>
          </cell>
          <cell r="K5654"/>
          <cell r="L5654"/>
          <cell r="M5654">
            <v>0</v>
          </cell>
          <cell r="N5654">
            <v>5</v>
          </cell>
          <cell r="O5654">
            <v>0</v>
          </cell>
          <cell r="P5654">
            <v>4</v>
          </cell>
          <cell r="Q5654">
            <v>0</v>
          </cell>
          <cell r="R5654">
            <v>9</v>
          </cell>
          <cell r="S5654">
            <v>0</v>
          </cell>
          <cell r="T5654">
            <v>1</v>
          </cell>
        </row>
        <row r="5655">
          <cell r="A5655" t="str">
            <v>羽根1</v>
          </cell>
          <cell r="B5655" t="str">
            <v>39000羽根1</v>
          </cell>
          <cell r="C5655">
            <v>51</v>
          </cell>
          <cell r="D5655" t="str">
            <v>町名別・年齢別人口調べ</v>
          </cell>
          <cell r="E5655" t="str">
            <v>令和 6年 3月 1日</v>
          </cell>
          <cell r="F5655">
            <v>51</v>
          </cell>
          <cell r="G5655" t="str">
            <v>令和 6年 2月29日　現在</v>
          </cell>
          <cell r="H5655" t="str">
            <v>町名</v>
          </cell>
          <cell r="I5655">
            <v>39000</v>
          </cell>
          <cell r="J5655" t="str">
            <v>羽根</v>
          </cell>
          <cell r="K5655"/>
          <cell r="L5655"/>
          <cell r="M5655">
            <v>1</v>
          </cell>
          <cell r="N5655">
            <v>12</v>
          </cell>
          <cell r="O5655">
            <v>2</v>
          </cell>
          <cell r="P5655">
            <v>2</v>
          </cell>
          <cell r="Q5655">
            <v>0</v>
          </cell>
          <cell r="R5655">
            <v>14</v>
          </cell>
          <cell r="S5655">
            <v>2</v>
          </cell>
          <cell r="T5655">
            <v>1</v>
          </cell>
        </row>
        <row r="5656">
          <cell r="A5656" t="str">
            <v>羽根2</v>
          </cell>
          <cell r="B5656" t="str">
            <v>39000羽根2</v>
          </cell>
          <cell r="C5656">
            <v>51</v>
          </cell>
          <cell r="D5656" t="str">
            <v>町名別・年齢別人口調べ</v>
          </cell>
          <cell r="E5656" t="str">
            <v>令和 6年 3月 1日</v>
          </cell>
          <cell r="F5656">
            <v>51</v>
          </cell>
          <cell r="G5656" t="str">
            <v>令和 6年 2月29日　現在</v>
          </cell>
          <cell r="H5656" t="str">
            <v>町名</v>
          </cell>
          <cell r="I5656">
            <v>39000</v>
          </cell>
          <cell r="J5656" t="str">
            <v>羽根</v>
          </cell>
          <cell r="K5656"/>
          <cell r="L5656"/>
          <cell r="M5656">
            <v>2</v>
          </cell>
          <cell r="N5656">
            <v>5</v>
          </cell>
          <cell r="O5656">
            <v>0</v>
          </cell>
          <cell r="P5656">
            <v>3</v>
          </cell>
          <cell r="Q5656">
            <v>0</v>
          </cell>
          <cell r="R5656">
            <v>8</v>
          </cell>
          <cell r="S5656">
            <v>0</v>
          </cell>
          <cell r="T5656">
            <v>1</v>
          </cell>
        </row>
        <row r="5657">
          <cell r="A5657" t="str">
            <v>羽根3</v>
          </cell>
          <cell r="B5657" t="str">
            <v>39000羽根3</v>
          </cell>
          <cell r="C5657">
            <v>51</v>
          </cell>
          <cell r="D5657" t="str">
            <v>町名別・年齢別人口調べ</v>
          </cell>
          <cell r="E5657" t="str">
            <v>令和 6年 3月 1日</v>
          </cell>
          <cell r="F5657">
            <v>51</v>
          </cell>
          <cell r="G5657" t="str">
            <v>令和 6年 2月29日　現在</v>
          </cell>
          <cell r="H5657" t="str">
            <v>町名</v>
          </cell>
          <cell r="I5657">
            <v>39000</v>
          </cell>
          <cell r="J5657" t="str">
            <v>羽根</v>
          </cell>
          <cell r="K5657"/>
          <cell r="L5657"/>
          <cell r="M5657">
            <v>3</v>
          </cell>
          <cell r="N5657">
            <v>2</v>
          </cell>
          <cell r="O5657">
            <v>0</v>
          </cell>
          <cell r="P5657">
            <v>11</v>
          </cell>
          <cell r="Q5657">
            <v>0</v>
          </cell>
          <cell r="R5657">
            <v>13</v>
          </cell>
          <cell r="S5657">
            <v>0</v>
          </cell>
          <cell r="T5657">
            <v>1</v>
          </cell>
        </row>
        <row r="5658">
          <cell r="A5658" t="str">
            <v>羽根4</v>
          </cell>
          <cell r="B5658" t="str">
            <v>39000羽根4</v>
          </cell>
          <cell r="C5658">
            <v>51</v>
          </cell>
          <cell r="D5658" t="str">
            <v>町名別・年齢別人口調べ</v>
          </cell>
          <cell r="E5658" t="str">
            <v>令和 6年 3月 1日</v>
          </cell>
          <cell r="F5658">
            <v>51</v>
          </cell>
          <cell r="G5658" t="str">
            <v>令和 6年 2月29日　現在</v>
          </cell>
          <cell r="H5658" t="str">
            <v>町名</v>
          </cell>
          <cell r="I5658">
            <v>39000</v>
          </cell>
          <cell r="J5658" t="str">
            <v>羽根</v>
          </cell>
          <cell r="K5658"/>
          <cell r="L5658"/>
          <cell r="M5658">
            <v>4</v>
          </cell>
          <cell r="N5658">
            <v>12</v>
          </cell>
          <cell r="O5658">
            <v>0</v>
          </cell>
          <cell r="P5658">
            <v>6</v>
          </cell>
          <cell r="Q5658">
            <v>1</v>
          </cell>
          <cell r="R5658">
            <v>18</v>
          </cell>
          <cell r="S5658">
            <v>1</v>
          </cell>
          <cell r="T5658">
            <v>1</v>
          </cell>
        </row>
        <row r="5659">
          <cell r="A5659" t="str">
            <v>羽根5</v>
          </cell>
          <cell r="B5659" t="str">
            <v>39000羽根5</v>
          </cell>
          <cell r="C5659">
            <v>51</v>
          </cell>
          <cell r="D5659" t="str">
            <v>町名別・年齢別人口調べ</v>
          </cell>
          <cell r="E5659" t="str">
            <v>令和 6年 3月 1日</v>
          </cell>
          <cell r="F5659">
            <v>51</v>
          </cell>
          <cell r="G5659" t="str">
            <v>令和 6年 2月29日　現在</v>
          </cell>
          <cell r="H5659" t="str">
            <v>町名</v>
          </cell>
          <cell r="I5659">
            <v>39000</v>
          </cell>
          <cell r="J5659" t="str">
            <v>羽根</v>
          </cell>
          <cell r="K5659"/>
          <cell r="L5659"/>
          <cell r="M5659">
            <v>5</v>
          </cell>
          <cell r="N5659">
            <v>9</v>
          </cell>
          <cell r="O5659">
            <v>0</v>
          </cell>
          <cell r="P5659">
            <v>3</v>
          </cell>
          <cell r="Q5659">
            <v>0</v>
          </cell>
          <cell r="R5659">
            <v>12</v>
          </cell>
          <cell r="S5659">
            <v>0</v>
          </cell>
          <cell r="T5659">
            <v>1</v>
          </cell>
        </row>
        <row r="5660">
          <cell r="A5660" t="str">
            <v>羽根6</v>
          </cell>
          <cell r="B5660" t="str">
            <v>39000羽根6</v>
          </cell>
          <cell r="C5660">
            <v>51</v>
          </cell>
          <cell r="D5660" t="str">
            <v>町名別・年齢別人口調べ</v>
          </cell>
          <cell r="E5660" t="str">
            <v>令和 6年 3月 1日</v>
          </cell>
          <cell r="F5660">
            <v>51</v>
          </cell>
          <cell r="G5660" t="str">
            <v>令和 6年 2月29日　現在</v>
          </cell>
          <cell r="H5660" t="str">
            <v>町名</v>
          </cell>
          <cell r="I5660">
            <v>39000</v>
          </cell>
          <cell r="J5660" t="str">
            <v>羽根</v>
          </cell>
          <cell r="K5660"/>
          <cell r="L5660"/>
          <cell r="M5660">
            <v>6</v>
          </cell>
          <cell r="N5660">
            <v>7</v>
          </cell>
          <cell r="O5660">
            <v>0</v>
          </cell>
          <cell r="P5660">
            <v>9</v>
          </cell>
          <cell r="Q5660">
            <v>1</v>
          </cell>
          <cell r="R5660">
            <v>16</v>
          </cell>
          <cell r="S5660">
            <v>1</v>
          </cell>
          <cell r="T5660">
            <v>1</v>
          </cell>
        </row>
        <row r="5661">
          <cell r="A5661" t="str">
            <v>羽根7</v>
          </cell>
          <cell r="B5661" t="str">
            <v>39000羽根7</v>
          </cell>
          <cell r="C5661">
            <v>51</v>
          </cell>
          <cell r="D5661" t="str">
            <v>町名別・年齢別人口調べ</v>
          </cell>
          <cell r="E5661" t="str">
            <v>令和 6年 3月 1日</v>
          </cell>
          <cell r="F5661">
            <v>51</v>
          </cell>
          <cell r="G5661" t="str">
            <v>令和 6年 2月29日　現在</v>
          </cell>
          <cell r="H5661" t="str">
            <v>町名</v>
          </cell>
          <cell r="I5661">
            <v>39000</v>
          </cell>
          <cell r="J5661" t="str">
            <v>羽根</v>
          </cell>
          <cell r="K5661"/>
          <cell r="L5661"/>
          <cell r="M5661">
            <v>7</v>
          </cell>
          <cell r="N5661">
            <v>4</v>
          </cell>
          <cell r="O5661">
            <v>0</v>
          </cell>
          <cell r="P5661">
            <v>7</v>
          </cell>
          <cell r="Q5661">
            <v>1</v>
          </cell>
          <cell r="R5661">
            <v>11</v>
          </cell>
          <cell r="S5661">
            <v>1</v>
          </cell>
          <cell r="T5661">
            <v>1</v>
          </cell>
        </row>
        <row r="5662">
          <cell r="A5662" t="str">
            <v>羽根8</v>
          </cell>
          <cell r="B5662" t="str">
            <v>39000羽根8</v>
          </cell>
          <cell r="C5662">
            <v>51</v>
          </cell>
          <cell r="D5662" t="str">
            <v>町名別・年齢別人口調べ</v>
          </cell>
          <cell r="E5662" t="str">
            <v>令和 6年 3月 1日</v>
          </cell>
          <cell r="F5662">
            <v>51</v>
          </cell>
          <cell r="G5662" t="str">
            <v>令和 6年 2月29日　現在</v>
          </cell>
          <cell r="H5662" t="str">
            <v>町名</v>
          </cell>
          <cell r="I5662">
            <v>39000</v>
          </cell>
          <cell r="J5662" t="str">
            <v>羽根</v>
          </cell>
          <cell r="K5662"/>
          <cell r="L5662"/>
          <cell r="M5662">
            <v>8</v>
          </cell>
          <cell r="N5662">
            <v>10</v>
          </cell>
          <cell r="O5662">
            <v>1</v>
          </cell>
          <cell r="P5662">
            <v>7</v>
          </cell>
          <cell r="Q5662">
            <v>0</v>
          </cell>
          <cell r="R5662">
            <v>17</v>
          </cell>
          <cell r="S5662">
            <v>1</v>
          </cell>
          <cell r="T5662">
            <v>1</v>
          </cell>
        </row>
        <row r="5663">
          <cell r="A5663" t="str">
            <v>羽根9</v>
          </cell>
          <cell r="B5663" t="str">
            <v>39000羽根9</v>
          </cell>
          <cell r="C5663">
            <v>51</v>
          </cell>
          <cell r="D5663" t="str">
            <v>町名別・年齢別人口調べ</v>
          </cell>
          <cell r="E5663" t="str">
            <v>令和 6年 3月 1日</v>
          </cell>
          <cell r="F5663">
            <v>51</v>
          </cell>
          <cell r="G5663" t="str">
            <v>令和 6年 2月29日　現在</v>
          </cell>
          <cell r="H5663" t="str">
            <v>町名</v>
          </cell>
          <cell r="I5663">
            <v>39000</v>
          </cell>
          <cell r="J5663" t="str">
            <v>羽根</v>
          </cell>
          <cell r="K5663"/>
          <cell r="L5663"/>
          <cell r="M5663">
            <v>9</v>
          </cell>
          <cell r="N5663">
            <v>6</v>
          </cell>
          <cell r="O5663">
            <v>0</v>
          </cell>
          <cell r="P5663">
            <v>9</v>
          </cell>
          <cell r="Q5663">
            <v>1</v>
          </cell>
          <cell r="R5663">
            <v>15</v>
          </cell>
          <cell r="S5663">
            <v>1</v>
          </cell>
          <cell r="T5663">
            <v>1</v>
          </cell>
        </row>
        <row r="5664">
          <cell r="A5664" t="str">
            <v>羽根10</v>
          </cell>
          <cell r="B5664" t="str">
            <v>39000羽根10</v>
          </cell>
          <cell r="C5664">
            <v>51</v>
          </cell>
          <cell r="D5664" t="str">
            <v>町名別・年齢別人口調べ</v>
          </cell>
          <cell r="E5664" t="str">
            <v>令和 6年 3月 1日</v>
          </cell>
          <cell r="F5664">
            <v>51</v>
          </cell>
          <cell r="G5664" t="str">
            <v>令和 6年 2月29日　現在</v>
          </cell>
          <cell r="H5664" t="str">
            <v>町名</v>
          </cell>
          <cell r="I5664">
            <v>39000</v>
          </cell>
          <cell r="J5664" t="str">
            <v>羽根</v>
          </cell>
          <cell r="K5664"/>
          <cell r="L5664"/>
          <cell r="M5664">
            <v>10</v>
          </cell>
          <cell r="N5664">
            <v>5</v>
          </cell>
          <cell r="O5664">
            <v>0</v>
          </cell>
          <cell r="P5664">
            <v>6</v>
          </cell>
          <cell r="Q5664">
            <v>0</v>
          </cell>
          <cell r="R5664">
            <v>11</v>
          </cell>
          <cell r="S5664">
            <v>0</v>
          </cell>
          <cell r="T5664">
            <v>1</v>
          </cell>
        </row>
        <row r="5665">
          <cell r="A5665" t="str">
            <v>羽根11</v>
          </cell>
          <cell r="B5665" t="str">
            <v>39000羽根11</v>
          </cell>
          <cell r="C5665">
            <v>51</v>
          </cell>
          <cell r="D5665" t="str">
            <v>町名別・年齢別人口調べ</v>
          </cell>
          <cell r="E5665" t="str">
            <v>令和 6年 3月 1日</v>
          </cell>
          <cell r="F5665">
            <v>51</v>
          </cell>
          <cell r="G5665" t="str">
            <v>令和 6年 2月29日　現在</v>
          </cell>
          <cell r="H5665" t="str">
            <v>町名</v>
          </cell>
          <cell r="I5665">
            <v>39000</v>
          </cell>
          <cell r="J5665" t="str">
            <v>羽根</v>
          </cell>
          <cell r="K5665"/>
          <cell r="L5665"/>
          <cell r="M5665">
            <v>11</v>
          </cell>
          <cell r="N5665">
            <v>8</v>
          </cell>
          <cell r="O5665">
            <v>0</v>
          </cell>
          <cell r="P5665">
            <v>4</v>
          </cell>
          <cell r="Q5665">
            <v>0</v>
          </cell>
          <cell r="R5665">
            <v>12</v>
          </cell>
          <cell r="S5665">
            <v>0</v>
          </cell>
          <cell r="T5665">
            <v>1</v>
          </cell>
        </row>
        <row r="5666">
          <cell r="A5666" t="str">
            <v>羽根12</v>
          </cell>
          <cell r="B5666" t="str">
            <v>39000羽根12</v>
          </cell>
          <cell r="C5666">
            <v>51</v>
          </cell>
          <cell r="D5666" t="str">
            <v>町名別・年齢別人口調べ</v>
          </cell>
          <cell r="E5666" t="str">
            <v>令和 6年 3月 1日</v>
          </cell>
          <cell r="F5666">
            <v>51</v>
          </cell>
          <cell r="G5666" t="str">
            <v>令和 6年 2月29日　現在</v>
          </cell>
          <cell r="H5666" t="str">
            <v>町名</v>
          </cell>
          <cell r="I5666">
            <v>39000</v>
          </cell>
          <cell r="J5666" t="str">
            <v>羽根</v>
          </cell>
          <cell r="K5666"/>
          <cell r="L5666"/>
          <cell r="M5666">
            <v>12</v>
          </cell>
          <cell r="N5666">
            <v>5</v>
          </cell>
          <cell r="O5666">
            <v>0</v>
          </cell>
          <cell r="P5666">
            <v>10</v>
          </cell>
          <cell r="Q5666">
            <v>0</v>
          </cell>
          <cell r="R5666">
            <v>15</v>
          </cell>
          <cell r="S5666">
            <v>0</v>
          </cell>
          <cell r="T5666">
            <v>1</v>
          </cell>
        </row>
        <row r="5667">
          <cell r="A5667" t="str">
            <v>羽根13</v>
          </cell>
          <cell r="B5667" t="str">
            <v>39000羽根13</v>
          </cell>
          <cell r="C5667">
            <v>51</v>
          </cell>
          <cell r="D5667" t="str">
            <v>町名別・年齢別人口調べ</v>
          </cell>
          <cell r="E5667" t="str">
            <v>令和 6年 3月 1日</v>
          </cell>
          <cell r="F5667">
            <v>51</v>
          </cell>
          <cell r="G5667" t="str">
            <v>令和 6年 2月29日　現在</v>
          </cell>
          <cell r="H5667" t="str">
            <v>町名</v>
          </cell>
          <cell r="I5667">
            <v>39000</v>
          </cell>
          <cell r="J5667" t="str">
            <v>羽根</v>
          </cell>
          <cell r="K5667"/>
          <cell r="L5667"/>
          <cell r="M5667">
            <v>13</v>
          </cell>
          <cell r="N5667">
            <v>8</v>
          </cell>
          <cell r="O5667">
            <v>1</v>
          </cell>
          <cell r="P5667">
            <v>15</v>
          </cell>
          <cell r="Q5667">
            <v>0</v>
          </cell>
          <cell r="R5667">
            <v>23</v>
          </cell>
          <cell r="S5667">
            <v>1</v>
          </cell>
          <cell r="T5667">
            <v>1</v>
          </cell>
        </row>
        <row r="5668">
          <cell r="A5668" t="str">
            <v>羽根14</v>
          </cell>
          <cell r="B5668" t="str">
            <v>39000羽根14</v>
          </cell>
          <cell r="C5668">
            <v>51</v>
          </cell>
          <cell r="D5668" t="str">
            <v>町名別・年齢別人口調べ</v>
          </cell>
          <cell r="E5668" t="str">
            <v>令和 6年 3月 1日</v>
          </cell>
          <cell r="F5668">
            <v>51</v>
          </cell>
          <cell r="G5668" t="str">
            <v>令和 6年 2月29日　現在</v>
          </cell>
          <cell r="H5668" t="str">
            <v>町名</v>
          </cell>
          <cell r="I5668">
            <v>39000</v>
          </cell>
          <cell r="J5668" t="str">
            <v>羽根</v>
          </cell>
          <cell r="K5668"/>
          <cell r="L5668"/>
          <cell r="M5668">
            <v>14</v>
          </cell>
          <cell r="N5668">
            <v>7</v>
          </cell>
          <cell r="O5668">
            <v>0</v>
          </cell>
          <cell r="P5668">
            <v>2</v>
          </cell>
          <cell r="Q5668">
            <v>0</v>
          </cell>
          <cell r="R5668">
            <v>9</v>
          </cell>
          <cell r="S5668">
            <v>0</v>
          </cell>
          <cell r="T5668">
            <v>1</v>
          </cell>
        </row>
        <row r="5669">
          <cell r="A5669" t="str">
            <v>羽根15</v>
          </cell>
          <cell r="B5669" t="str">
            <v>39000羽根15</v>
          </cell>
          <cell r="C5669">
            <v>51</v>
          </cell>
          <cell r="D5669" t="str">
            <v>町名別・年齢別人口調べ</v>
          </cell>
          <cell r="E5669" t="str">
            <v>令和 6年 3月 1日</v>
          </cell>
          <cell r="F5669">
            <v>51</v>
          </cell>
          <cell r="G5669" t="str">
            <v>令和 6年 2月29日　現在</v>
          </cell>
          <cell r="H5669" t="str">
            <v>町名</v>
          </cell>
          <cell r="I5669">
            <v>39000</v>
          </cell>
          <cell r="J5669" t="str">
            <v>羽根</v>
          </cell>
          <cell r="K5669"/>
          <cell r="L5669"/>
          <cell r="M5669">
            <v>15</v>
          </cell>
          <cell r="N5669">
            <v>14</v>
          </cell>
          <cell r="O5669">
            <v>0</v>
          </cell>
          <cell r="P5669">
            <v>10</v>
          </cell>
          <cell r="Q5669">
            <v>2</v>
          </cell>
          <cell r="R5669">
            <v>24</v>
          </cell>
          <cell r="S5669">
            <v>2</v>
          </cell>
          <cell r="T5669">
            <v>1</v>
          </cell>
        </row>
        <row r="5670">
          <cell r="A5670" t="str">
            <v>羽根16</v>
          </cell>
          <cell r="B5670" t="str">
            <v>39000羽根16</v>
          </cell>
          <cell r="C5670">
            <v>51</v>
          </cell>
          <cell r="D5670" t="str">
            <v>町名別・年齢別人口調べ</v>
          </cell>
          <cell r="E5670" t="str">
            <v>令和 6年 3月 1日</v>
          </cell>
          <cell r="F5670">
            <v>51</v>
          </cell>
          <cell r="G5670" t="str">
            <v>令和 6年 2月29日　現在</v>
          </cell>
          <cell r="H5670" t="str">
            <v>町名</v>
          </cell>
          <cell r="I5670">
            <v>39000</v>
          </cell>
          <cell r="J5670" t="str">
            <v>羽根</v>
          </cell>
          <cell r="K5670"/>
          <cell r="L5670"/>
          <cell r="M5670">
            <v>16</v>
          </cell>
          <cell r="N5670">
            <v>7</v>
          </cell>
          <cell r="O5670">
            <v>0</v>
          </cell>
          <cell r="P5670">
            <v>7</v>
          </cell>
          <cell r="Q5670">
            <v>1</v>
          </cell>
          <cell r="R5670">
            <v>14</v>
          </cell>
          <cell r="S5670">
            <v>1</v>
          </cell>
          <cell r="T5670">
            <v>1</v>
          </cell>
        </row>
        <row r="5671">
          <cell r="A5671" t="str">
            <v>羽根17</v>
          </cell>
          <cell r="B5671" t="str">
            <v>39000羽根17</v>
          </cell>
          <cell r="C5671">
            <v>51</v>
          </cell>
          <cell r="D5671" t="str">
            <v>町名別・年齢別人口調べ</v>
          </cell>
          <cell r="E5671" t="str">
            <v>令和 6年 3月 1日</v>
          </cell>
          <cell r="F5671">
            <v>51</v>
          </cell>
          <cell r="G5671" t="str">
            <v>令和 6年 2月29日　現在</v>
          </cell>
          <cell r="H5671" t="str">
            <v>町名</v>
          </cell>
          <cell r="I5671">
            <v>39000</v>
          </cell>
          <cell r="J5671" t="str">
            <v>羽根</v>
          </cell>
          <cell r="K5671"/>
          <cell r="L5671"/>
          <cell r="M5671">
            <v>17</v>
          </cell>
          <cell r="N5671">
            <v>7</v>
          </cell>
          <cell r="O5671">
            <v>0</v>
          </cell>
          <cell r="P5671">
            <v>7</v>
          </cell>
          <cell r="Q5671">
            <v>0</v>
          </cell>
          <cell r="R5671">
            <v>14</v>
          </cell>
          <cell r="S5671">
            <v>0</v>
          </cell>
          <cell r="T5671">
            <v>1</v>
          </cell>
        </row>
        <row r="5672">
          <cell r="A5672" t="str">
            <v>羽根18</v>
          </cell>
          <cell r="B5672" t="str">
            <v>39000羽根18</v>
          </cell>
          <cell r="C5672">
            <v>51</v>
          </cell>
          <cell r="D5672" t="str">
            <v>町名別・年齢別人口調べ</v>
          </cell>
          <cell r="E5672" t="str">
            <v>令和 6年 3月 1日</v>
          </cell>
          <cell r="F5672">
            <v>51</v>
          </cell>
          <cell r="G5672" t="str">
            <v>令和 6年 2月29日　現在</v>
          </cell>
          <cell r="H5672" t="str">
            <v>町名</v>
          </cell>
          <cell r="I5672">
            <v>39000</v>
          </cell>
          <cell r="J5672" t="str">
            <v>羽根</v>
          </cell>
          <cell r="K5672"/>
          <cell r="L5672"/>
          <cell r="M5672">
            <v>18</v>
          </cell>
          <cell r="N5672">
            <v>8</v>
          </cell>
          <cell r="O5672">
            <v>0</v>
          </cell>
          <cell r="P5672">
            <v>6</v>
          </cell>
          <cell r="Q5672">
            <v>0</v>
          </cell>
          <cell r="R5672">
            <v>14</v>
          </cell>
          <cell r="S5672">
            <v>0</v>
          </cell>
          <cell r="T5672">
            <v>1</v>
          </cell>
        </row>
        <row r="5673">
          <cell r="A5673" t="str">
            <v>羽根19</v>
          </cell>
          <cell r="B5673" t="str">
            <v>39000羽根19</v>
          </cell>
          <cell r="C5673">
            <v>51</v>
          </cell>
          <cell r="D5673" t="str">
            <v>町名別・年齢別人口調べ</v>
          </cell>
          <cell r="E5673" t="str">
            <v>令和 6年 3月 1日</v>
          </cell>
          <cell r="F5673">
            <v>51</v>
          </cell>
          <cell r="G5673" t="str">
            <v>令和 6年 2月29日　現在</v>
          </cell>
          <cell r="H5673" t="str">
            <v>町名</v>
          </cell>
          <cell r="I5673">
            <v>39000</v>
          </cell>
          <cell r="J5673" t="str">
            <v>羽根</v>
          </cell>
          <cell r="K5673"/>
          <cell r="L5673"/>
          <cell r="M5673">
            <v>19</v>
          </cell>
          <cell r="N5673">
            <v>8</v>
          </cell>
          <cell r="O5673">
            <v>1</v>
          </cell>
          <cell r="P5673">
            <v>10</v>
          </cell>
          <cell r="Q5673">
            <v>1</v>
          </cell>
          <cell r="R5673">
            <v>18</v>
          </cell>
          <cell r="S5673">
            <v>2</v>
          </cell>
          <cell r="T5673">
            <v>1</v>
          </cell>
        </row>
        <row r="5674">
          <cell r="A5674" t="str">
            <v>羽根20</v>
          </cell>
          <cell r="B5674" t="str">
            <v>39000羽根20</v>
          </cell>
          <cell r="C5674">
            <v>51</v>
          </cell>
          <cell r="D5674" t="str">
            <v>町名別・年齢別人口調べ</v>
          </cell>
          <cell r="E5674" t="str">
            <v>令和 6年 3月 1日</v>
          </cell>
          <cell r="F5674">
            <v>51</v>
          </cell>
          <cell r="G5674" t="str">
            <v>令和 6年 2月29日　現在</v>
          </cell>
          <cell r="H5674" t="str">
            <v>町名</v>
          </cell>
          <cell r="I5674">
            <v>39000</v>
          </cell>
          <cell r="J5674" t="str">
            <v>羽根</v>
          </cell>
          <cell r="K5674"/>
          <cell r="L5674"/>
          <cell r="M5674">
            <v>20</v>
          </cell>
          <cell r="N5674">
            <v>7</v>
          </cell>
          <cell r="O5674">
            <v>1</v>
          </cell>
          <cell r="P5674">
            <v>5</v>
          </cell>
          <cell r="Q5674">
            <v>1</v>
          </cell>
          <cell r="R5674">
            <v>12</v>
          </cell>
          <cell r="S5674">
            <v>2</v>
          </cell>
          <cell r="T5674">
            <v>1</v>
          </cell>
        </row>
        <row r="5675">
          <cell r="A5675" t="str">
            <v>羽根21</v>
          </cell>
          <cell r="B5675" t="str">
            <v>39000羽根21</v>
          </cell>
          <cell r="C5675">
            <v>51</v>
          </cell>
          <cell r="D5675" t="str">
            <v>町名別・年齢別人口調べ</v>
          </cell>
          <cell r="E5675" t="str">
            <v>令和 6年 3月 1日</v>
          </cell>
          <cell r="F5675">
            <v>51</v>
          </cell>
          <cell r="G5675" t="str">
            <v>令和 6年 2月29日　現在</v>
          </cell>
          <cell r="H5675" t="str">
            <v>町名</v>
          </cell>
          <cell r="I5675">
            <v>39000</v>
          </cell>
          <cell r="J5675" t="str">
            <v>羽根</v>
          </cell>
          <cell r="K5675"/>
          <cell r="L5675"/>
          <cell r="M5675">
            <v>21</v>
          </cell>
          <cell r="N5675">
            <v>15</v>
          </cell>
          <cell r="O5675">
            <v>6</v>
          </cell>
          <cell r="P5675">
            <v>5</v>
          </cell>
          <cell r="Q5675">
            <v>0</v>
          </cell>
          <cell r="R5675">
            <v>20</v>
          </cell>
          <cell r="S5675">
            <v>6</v>
          </cell>
          <cell r="T5675">
            <v>1</v>
          </cell>
        </row>
        <row r="5676">
          <cell r="A5676" t="str">
            <v>羽根22</v>
          </cell>
          <cell r="B5676" t="str">
            <v>39000羽根22</v>
          </cell>
          <cell r="C5676">
            <v>51</v>
          </cell>
          <cell r="D5676" t="str">
            <v>町名別・年齢別人口調べ</v>
          </cell>
          <cell r="E5676" t="str">
            <v>令和 6年 3月 1日</v>
          </cell>
          <cell r="F5676">
            <v>51</v>
          </cell>
          <cell r="G5676" t="str">
            <v>令和 6年 2月29日　現在</v>
          </cell>
          <cell r="H5676" t="str">
            <v>町名</v>
          </cell>
          <cell r="I5676">
            <v>39000</v>
          </cell>
          <cell r="J5676" t="str">
            <v>羽根</v>
          </cell>
          <cell r="K5676"/>
          <cell r="L5676"/>
          <cell r="M5676">
            <v>22</v>
          </cell>
          <cell r="N5676">
            <v>7</v>
          </cell>
          <cell r="O5676">
            <v>1</v>
          </cell>
          <cell r="P5676">
            <v>7</v>
          </cell>
          <cell r="Q5676">
            <v>1</v>
          </cell>
          <cell r="R5676">
            <v>14</v>
          </cell>
          <cell r="S5676">
            <v>2</v>
          </cell>
          <cell r="T5676">
            <v>1</v>
          </cell>
        </row>
        <row r="5677">
          <cell r="A5677" t="str">
            <v>羽根23</v>
          </cell>
          <cell r="B5677" t="str">
            <v>39000羽根23</v>
          </cell>
          <cell r="C5677">
            <v>51</v>
          </cell>
          <cell r="D5677" t="str">
            <v>町名別・年齢別人口調べ</v>
          </cell>
          <cell r="E5677" t="str">
            <v>令和 6年 3月 1日</v>
          </cell>
          <cell r="F5677">
            <v>51</v>
          </cell>
          <cell r="G5677" t="str">
            <v>令和 6年 2月29日　現在</v>
          </cell>
          <cell r="H5677" t="str">
            <v>町名</v>
          </cell>
          <cell r="I5677">
            <v>39000</v>
          </cell>
          <cell r="J5677" t="str">
            <v>羽根</v>
          </cell>
          <cell r="K5677"/>
          <cell r="L5677"/>
          <cell r="M5677">
            <v>23</v>
          </cell>
          <cell r="N5677">
            <v>20</v>
          </cell>
          <cell r="O5677">
            <v>6</v>
          </cell>
          <cell r="P5677">
            <v>5</v>
          </cell>
          <cell r="Q5677">
            <v>1</v>
          </cell>
          <cell r="R5677">
            <v>25</v>
          </cell>
          <cell r="S5677">
            <v>7</v>
          </cell>
          <cell r="T5677">
            <v>1</v>
          </cell>
        </row>
        <row r="5678">
          <cell r="A5678" t="str">
            <v>羽根24</v>
          </cell>
          <cell r="B5678" t="str">
            <v>39000羽根24</v>
          </cell>
          <cell r="C5678">
            <v>51</v>
          </cell>
          <cell r="D5678" t="str">
            <v>町名別・年齢別人口調べ</v>
          </cell>
          <cell r="E5678" t="str">
            <v>令和 6年 3月 1日</v>
          </cell>
          <cell r="F5678">
            <v>51</v>
          </cell>
          <cell r="G5678" t="str">
            <v>令和 6年 2月29日　現在</v>
          </cell>
          <cell r="H5678" t="str">
            <v>町名</v>
          </cell>
          <cell r="I5678">
            <v>39000</v>
          </cell>
          <cell r="J5678" t="str">
            <v>羽根</v>
          </cell>
          <cell r="K5678"/>
          <cell r="L5678"/>
          <cell r="M5678">
            <v>24</v>
          </cell>
          <cell r="N5678">
            <v>8</v>
          </cell>
          <cell r="O5678">
            <v>6</v>
          </cell>
          <cell r="P5678">
            <v>8</v>
          </cell>
          <cell r="Q5678">
            <v>2</v>
          </cell>
          <cell r="R5678">
            <v>16</v>
          </cell>
          <cell r="S5678">
            <v>8</v>
          </cell>
          <cell r="T5678">
            <v>1</v>
          </cell>
        </row>
        <row r="5679">
          <cell r="A5679" t="str">
            <v>羽根25</v>
          </cell>
          <cell r="B5679" t="str">
            <v>39000羽根25</v>
          </cell>
          <cell r="C5679">
            <v>51</v>
          </cell>
          <cell r="D5679" t="str">
            <v>町名別・年齢別人口調べ</v>
          </cell>
          <cell r="E5679" t="str">
            <v>令和 6年 3月 1日</v>
          </cell>
          <cell r="F5679">
            <v>51</v>
          </cell>
          <cell r="G5679" t="str">
            <v>令和 6年 2月29日　現在</v>
          </cell>
          <cell r="H5679" t="str">
            <v>町名</v>
          </cell>
          <cell r="I5679">
            <v>39000</v>
          </cell>
          <cell r="J5679" t="str">
            <v>羽根</v>
          </cell>
          <cell r="K5679"/>
          <cell r="L5679"/>
          <cell r="M5679">
            <v>25</v>
          </cell>
          <cell r="N5679">
            <v>13</v>
          </cell>
          <cell r="O5679">
            <v>5</v>
          </cell>
          <cell r="P5679">
            <v>10</v>
          </cell>
          <cell r="Q5679">
            <v>2</v>
          </cell>
          <cell r="R5679">
            <v>23</v>
          </cell>
          <cell r="S5679">
            <v>7</v>
          </cell>
          <cell r="T5679">
            <v>1</v>
          </cell>
        </row>
        <row r="5680">
          <cell r="A5680" t="str">
            <v>羽根26</v>
          </cell>
          <cell r="B5680" t="str">
            <v>39000羽根26</v>
          </cell>
          <cell r="C5680">
            <v>51</v>
          </cell>
          <cell r="D5680" t="str">
            <v>町名別・年齢別人口調べ</v>
          </cell>
          <cell r="E5680" t="str">
            <v>令和 6年 3月 1日</v>
          </cell>
          <cell r="F5680">
            <v>51</v>
          </cell>
          <cell r="G5680" t="str">
            <v>令和 6年 2月29日　現在</v>
          </cell>
          <cell r="H5680" t="str">
            <v>町名</v>
          </cell>
          <cell r="I5680">
            <v>39000</v>
          </cell>
          <cell r="J5680" t="str">
            <v>羽根</v>
          </cell>
          <cell r="K5680"/>
          <cell r="L5680"/>
          <cell r="M5680">
            <v>26</v>
          </cell>
          <cell r="N5680">
            <v>11</v>
          </cell>
          <cell r="O5680">
            <v>5</v>
          </cell>
          <cell r="P5680">
            <v>10</v>
          </cell>
          <cell r="Q5680">
            <v>0</v>
          </cell>
          <cell r="R5680">
            <v>21</v>
          </cell>
          <cell r="S5680">
            <v>5</v>
          </cell>
          <cell r="T5680">
            <v>1</v>
          </cell>
        </row>
        <row r="5681">
          <cell r="A5681" t="str">
            <v>羽根27</v>
          </cell>
          <cell r="B5681" t="str">
            <v>39000羽根27</v>
          </cell>
          <cell r="C5681">
            <v>51</v>
          </cell>
          <cell r="D5681" t="str">
            <v>町名別・年齢別人口調べ</v>
          </cell>
          <cell r="E5681" t="str">
            <v>令和 6年 3月 1日</v>
          </cell>
          <cell r="F5681">
            <v>51</v>
          </cell>
          <cell r="G5681" t="str">
            <v>令和 6年 2月29日　現在</v>
          </cell>
          <cell r="H5681" t="str">
            <v>町名</v>
          </cell>
          <cell r="I5681">
            <v>39000</v>
          </cell>
          <cell r="J5681" t="str">
            <v>羽根</v>
          </cell>
          <cell r="K5681"/>
          <cell r="L5681"/>
          <cell r="M5681">
            <v>27</v>
          </cell>
          <cell r="N5681">
            <v>16</v>
          </cell>
          <cell r="O5681">
            <v>7</v>
          </cell>
          <cell r="P5681">
            <v>14</v>
          </cell>
          <cell r="Q5681">
            <v>2</v>
          </cell>
          <cell r="R5681">
            <v>30</v>
          </cell>
          <cell r="S5681">
            <v>9</v>
          </cell>
          <cell r="T5681">
            <v>1</v>
          </cell>
        </row>
        <row r="5682">
          <cell r="A5682" t="str">
            <v>羽根28</v>
          </cell>
          <cell r="B5682" t="str">
            <v>39000羽根28</v>
          </cell>
          <cell r="C5682">
            <v>51</v>
          </cell>
          <cell r="D5682" t="str">
            <v>町名別・年齢別人口調べ</v>
          </cell>
          <cell r="E5682" t="str">
            <v>令和 6年 3月 1日</v>
          </cell>
          <cell r="F5682">
            <v>51</v>
          </cell>
          <cell r="G5682" t="str">
            <v>令和 6年 2月29日　現在</v>
          </cell>
          <cell r="H5682" t="str">
            <v>町名</v>
          </cell>
          <cell r="I5682">
            <v>39000</v>
          </cell>
          <cell r="J5682" t="str">
            <v>羽根</v>
          </cell>
          <cell r="K5682"/>
          <cell r="L5682"/>
          <cell r="M5682">
            <v>28</v>
          </cell>
          <cell r="N5682">
            <v>16</v>
          </cell>
          <cell r="O5682">
            <v>7</v>
          </cell>
          <cell r="P5682">
            <v>9</v>
          </cell>
          <cell r="Q5682">
            <v>1</v>
          </cell>
          <cell r="R5682">
            <v>25</v>
          </cell>
          <cell r="S5682">
            <v>8</v>
          </cell>
          <cell r="T5682">
            <v>1</v>
          </cell>
        </row>
        <row r="5683">
          <cell r="A5683" t="str">
            <v>羽根29</v>
          </cell>
          <cell r="B5683" t="str">
            <v>39000羽根29</v>
          </cell>
          <cell r="C5683">
            <v>51</v>
          </cell>
          <cell r="D5683" t="str">
            <v>町名別・年齢別人口調べ</v>
          </cell>
          <cell r="E5683" t="str">
            <v>令和 6年 3月 1日</v>
          </cell>
          <cell r="F5683">
            <v>51</v>
          </cell>
          <cell r="G5683" t="str">
            <v>令和 6年 2月29日　現在</v>
          </cell>
          <cell r="H5683" t="str">
            <v>町名</v>
          </cell>
          <cell r="I5683">
            <v>39000</v>
          </cell>
          <cell r="J5683" t="str">
            <v>羽根</v>
          </cell>
          <cell r="K5683"/>
          <cell r="L5683"/>
          <cell r="M5683">
            <v>29</v>
          </cell>
          <cell r="N5683">
            <v>11</v>
          </cell>
          <cell r="O5683">
            <v>1</v>
          </cell>
          <cell r="P5683">
            <v>9</v>
          </cell>
          <cell r="Q5683">
            <v>0</v>
          </cell>
          <cell r="R5683">
            <v>20</v>
          </cell>
          <cell r="S5683">
            <v>1</v>
          </cell>
          <cell r="T5683">
            <v>1</v>
          </cell>
        </row>
        <row r="5684">
          <cell r="A5684" t="str">
            <v>羽根30</v>
          </cell>
          <cell r="B5684" t="str">
            <v>39000羽根30</v>
          </cell>
          <cell r="C5684">
            <v>51</v>
          </cell>
          <cell r="D5684" t="str">
            <v>町名別・年齢別人口調べ</v>
          </cell>
          <cell r="E5684" t="str">
            <v>令和 6年 3月 1日</v>
          </cell>
          <cell r="F5684">
            <v>51</v>
          </cell>
          <cell r="G5684" t="str">
            <v>令和 6年 2月29日　現在</v>
          </cell>
          <cell r="H5684" t="str">
            <v>町名</v>
          </cell>
          <cell r="I5684">
            <v>39000</v>
          </cell>
          <cell r="J5684" t="str">
            <v>羽根</v>
          </cell>
          <cell r="K5684"/>
          <cell r="L5684"/>
          <cell r="M5684">
            <v>30</v>
          </cell>
          <cell r="N5684">
            <v>11</v>
          </cell>
          <cell r="O5684">
            <v>4</v>
          </cell>
          <cell r="P5684">
            <v>11</v>
          </cell>
          <cell r="Q5684">
            <v>0</v>
          </cell>
          <cell r="R5684">
            <v>22</v>
          </cell>
          <cell r="S5684">
            <v>4</v>
          </cell>
          <cell r="T5684">
            <v>1</v>
          </cell>
        </row>
        <row r="5685">
          <cell r="A5685" t="str">
            <v>羽根31</v>
          </cell>
          <cell r="B5685" t="str">
            <v>39000羽根31</v>
          </cell>
          <cell r="C5685">
            <v>51</v>
          </cell>
          <cell r="D5685" t="str">
            <v>町名別・年齢別人口調べ</v>
          </cell>
          <cell r="E5685" t="str">
            <v>令和 6年 3月 1日</v>
          </cell>
          <cell r="F5685">
            <v>51</v>
          </cell>
          <cell r="G5685" t="str">
            <v>令和 6年 2月29日　現在</v>
          </cell>
          <cell r="H5685" t="str">
            <v>町名</v>
          </cell>
          <cell r="I5685">
            <v>39000</v>
          </cell>
          <cell r="J5685" t="str">
            <v>羽根</v>
          </cell>
          <cell r="K5685"/>
          <cell r="L5685"/>
          <cell r="M5685">
            <v>31</v>
          </cell>
          <cell r="N5685">
            <v>11</v>
          </cell>
          <cell r="O5685">
            <v>5</v>
          </cell>
          <cell r="P5685">
            <v>13</v>
          </cell>
          <cell r="Q5685">
            <v>1</v>
          </cell>
          <cell r="R5685">
            <v>24</v>
          </cell>
          <cell r="S5685">
            <v>6</v>
          </cell>
          <cell r="T5685">
            <v>1</v>
          </cell>
        </row>
        <row r="5686">
          <cell r="A5686" t="str">
            <v>羽根32</v>
          </cell>
          <cell r="B5686" t="str">
            <v>39000羽根32</v>
          </cell>
          <cell r="C5686">
            <v>51</v>
          </cell>
          <cell r="D5686" t="str">
            <v>町名別・年齢別人口調べ</v>
          </cell>
          <cell r="E5686" t="str">
            <v>令和 6年 3月 1日</v>
          </cell>
          <cell r="F5686">
            <v>51</v>
          </cell>
          <cell r="G5686" t="str">
            <v>令和 6年 2月29日　現在</v>
          </cell>
          <cell r="H5686" t="str">
            <v>町名</v>
          </cell>
          <cell r="I5686">
            <v>39000</v>
          </cell>
          <cell r="J5686" t="str">
            <v>羽根</v>
          </cell>
          <cell r="K5686"/>
          <cell r="L5686"/>
          <cell r="M5686">
            <v>32</v>
          </cell>
          <cell r="N5686">
            <v>11</v>
          </cell>
          <cell r="O5686">
            <v>1</v>
          </cell>
          <cell r="P5686">
            <v>7</v>
          </cell>
          <cell r="Q5686">
            <v>2</v>
          </cell>
          <cell r="R5686">
            <v>18</v>
          </cell>
          <cell r="S5686">
            <v>3</v>
          </cell>
          <cell r="T5686">
            <v>1</v>
          </cell>
        </row>
        <row r="5687">
          <cell r="A5687" t="str">
            <v>羽根33</v>
          </cell>
          <cell r="B5687" t="str">
            <v>39000羽根33</v>
          </cell>
          <cell r="C5687">
            <v>51</v>
          </cell>
          <cell r="D5687" t="str">
            <v>町名別・年齢別人口調べ</v>
          </cell>
          <cell r="E5687" t="str">
            <v>令和 6年 3月 1日</v>
          </cell>
          <cell r="F5687">
            <v>51</v>
          </cell>
          <cell r="G5687" t="str">
            <v>令和 6年 2月29日　現在</v>
          </cell>
          <cell r="H5687" t="str">
            <v>町名</v>
          </cell>
          <cell r="I5687">
            <v>39000</v>
          </cell>
          <cell r="J5687" t="str">
            <v>羽根</v>
          </cell>
          <cell r="K5687"/>
          <cell r="L5687"/>
          <cell r="M5687">
            <v>33</v>
          </cell>
          <cell r="N5687">
            <v>10</v>
          </cell>
          <cell r="O5687">
            <v>3</v>
          </cell>
          <cell r="P5687">
            <v>7</v>
          </cell>
          <cell r="Q5687">
            <v>0</v>
          </cell>
          <cell r="R5687">
            <v>17</v>
          </cell>
          <cell r="S5687">
            <v>3</v>
          </cell>
          <cell r="T5687">
            <v>1</v>
          </cell>
        </row>
        <row r="5688">
          <cell r="A5688" t="str">
            <v>羽根34</v>
          </cell>
          <cell r="B5688" t="str">
            <v>39000羽根34</v>
          </cell>
          <cell r="C5688">
            <v>51</v>
          </cell>
          <cell r="D5688" t="str">
            <v>町名別・年齢別人口調べ</v>
          </cell>
          <cell r="E5688" t="str">
            <v>令和 6年 3月 1日</v>
          </cell>
          <cell r="F5688">
            <v>51</v>
          </cell>
          <cell r="G5688" t="str">
            <v>令和 6年 2月29日　現在</v>
          </cell>
          <cell r="H5688" t="str">
            <v>町名</v>
          </cell>
          <cell r="I5688">
            <v>39000</v>
          </cell>
          <cell r="J5688" t="str">
            <v>羽根</v>
          </cell>
          <cell r="K5688"/>
          <cell r="L5688"/>
          <cell r="M5688">
            <v>34</v>
          </cell>
          <cell r="N5688">
            <v>11</v>
          </cell>
          <cell r="O5688">
            <v>0</v>
          </cell>
          <cell r="P5688">
            <v>8</v>
          </cell>
          <cell r="Q5688">
            <v>2</v>
          </cell>
          <cell r="R5688">
            <v>19</v>
          </cell>
          <cell r="S5688">
            <v>2</v>
          </cell>
          <cell r="T5688">
            <v>1</v>
          </cell>
        </row>
        <row r="5689">
          <cell r="A5689" t="str">
            <v>羽根35</v>
          </cell>
          <cell r="B5689" t="str">
            <v>39000羽根35</v>
          </cell>
          <cell r="C5689">
            <v>51</v>
          </cell>
          <cell r="D5689" t="str">
            <v>町名別・年齢別人口調べ</v>
          </cell>
          <cell r="E5689" t="str">
            <v>令和 6年 3月 1日</v>
          </cell>
          <cell r="F5689">
            <v>51</v>
          </cell>
          <cell r="G5689" t="str">
            <v>令和 6年 2月29日　現在</v>
          </cell>
          <cell r="H5689" t="str">
            <v>町名</v>
          </cell>
          <cell r="I5689">
            <v>39000</v>
          </cell>
          <cell r="J5689" t="str">
            <v>羽根</v>
          </cell>
          <cell r="K5689"/>
          <cell r="L5689"/>
          <cell r="M5689">
            <v>35</v>
          </cell>
          <cell r="N5689">
            <v>12</v>
          </cell>
          <cell r="O5689">
            <v>1</v>
          </cell>
          <cell r="P5689">
            <v>11</v>
          </cell>
          <cell r="Q5689">
            <v>3</v>
          </cell>
          <cell r="R5689">
            <v>23</v>
          </cell>
          <cell r="S5689">
            <v>4</v>
          </cell>
          <cell r="T5689">
            <v>1</v>
          </cell>
        </row>
        <row r="5690">
          <cell r="A5690" t="str">
            <v>羽根36</v>
          </cell>
          <cell r="B5690" t="str">
            <v>39000羽根36</v>
          </cell>
          <cell r="C5690">
            <v>51</v>
          </cell>
          <cell r="D5690" t="str">
            <v>町名別・年齢別人口調べ</v>
          </cell>
          <cell r="E5690" t="str">
            <v>令和 6年 3月 1日</v>
          </cell>
          <cell r="F5690">
            <v>51</v>
          </cell>
          <cell r="G5690" t="str">
            <v>令和 6年 2月29日　現在</v>
          </cell>
          <cell r="H5690" t="str">
            <v>町名</v>
          </cell>
          <cell r="I5690">
            <v>39000</v>
          </cell>
          <cell r="J5690" t="str">
            <v>羽根</v>
          </cell>
          <cell r="K5690"/>
          <cell r="L5690"/>
          <cell r="M5690">
            <v>36</v>
          </cell>
          <cell r="N5690">
            <v>8</v>
          </cell>
          <cell r="O5690">
            <v>0</v>
          </cell>
          <cell r="P5690">
            <v>5</v>
          </cell>
          <cell r="Q5690">
            <v>0</v>
          </cell>
          <cell r="R5690">
            <v>13</v>
          </cell>
          <cell r="S5690">
            <v>0</v>
          </cell>
          <cell r="T5690">
            <v>1</v>
          </cell>
        </row>
        <row r="5691">
          <cell r="A5691" t="str">
            <v>羽根37</v>
          </cell>
          <cell r="B5691" t="str">
            <v>39000羽根37</v>
          </cell>
          <cell r="C5691">
            <v>51</v>
          </cell>
          <cell r="D5691" t="str">
            <v>町名別・年齢別人口調べ</v>
          </cell>
          <cell r="E5691" t="str">
            <v>令和 6年 3月 1日</v>
          </cell>
          <cell r="F5691">
            <v>51</v>
          </cell>
          <cell r="G5691" t="str">
            <v>令和 6年 2月29日　現在</v>
          </cell>
          <cell r="H5691" t="str">
            <v>町名</v>
          </cell>
          <cell r="I5691">
            <v>39000</v>
          </cell>
          <cell r="J5691" t="str">
            <v>羽根</v>
          </cell>
          <cell r="K5691"/>
          <cell r="L5691"/>
          <cell r="M5691">
            <v>37</v>
          </cell>
          <cell r="N5691">
            <v>11</v>
          </cell>
          <cell r="O5691">
            <v>0</v>
          </cell>
          <cell r="P5691">
            <v>13</v>
          </cell>
          <cell r="Q5691">
            <v>0</v>
          </cell>
          <cell r="R5691">
            <v>24</v>
          </cell>
          <cell r="S5691">
            <v>0</v>
          </cell>
          <cell r="T5691">
            <v>1</v>
          </cell>
        </row>
        <row r="5692">
          <cell r="A5692" t="str">
            <v>羽根38</v>
          </cell>
          <cell r="B5692" t="str">
            <v>39000羽根38</v>
          </cell>
          <cell r="C5692">
            <v>51</v>
          </cell>
          <cell r="D5692" t="str">
            <v>町名別・年齢別人口調べ</v>
          </cell>
          <cell r="E5692" t="str">
            <v>令和 6年 3月 1日</v>
          </cell>
          <cell r="F5692">
            <v>51</v>
          </cell>
          <cell r="G5692" t="str">
            <v>令和 6年 2月29日　現在</v>
          </cell>
          <cell r="H5692" t="str">
            <v>町名</v>
          </cell>
          <cell r="I5692">
            <v>39000</v>
          </cell>
          <cell r="J5692" t="str">
            <v>羽根</v>
          </cell>
          <cell r="K5692"/>
          <cell r="L5692"/>
          <cell r="M5692">
            <v>38</v>
          </cell>
          <cell r="N5692">
            <v>10</v>
          </cell>
          <cell r="O5692">
            <v>2</v>
          </cell>
          <cell r="P5692">
            <v>13</v>
          </cell>
          <cell r="Q5692">
            <v>2</v>
          </cell>
          <cell r="R5692">
            <v>23</v>
          </cell>
          <cell r="S5692">
            <v>4</v>
          </cell>
          <cell r="T5692">
            <v>1</v>
          </cell>
        </row>
        <row r="5693">
          <cell r="A5693" t="str">
            <v>羽根39</v>
          </cell>
          <cell r="B5693" t="str">
            <v>39000羽根39</v>
          </cell>
          <cell r="C5693">
            <v>51</v>
          </cell>
          <cell r="D5693" t="str">
            <v>町名別・年齢別人口調べ</v>
          </cell>
          <cell r="E5693" t="str">
            <v>令和 6年 3月 1日</v>
          </cell>
          <cell r="F5693">
            <v>51</v>
          </cell>
          <cell r="G5693" t="str">
            <v>令和 6年 2月29日　現在</v>
          </cell>
          <cell r="H5693" t="str">
            <v>町名</v>
          </cell>
          <cell r="I5693">
            <v>39000</v>
          </cell>
          <cell r="J5693" t="str">
            <v>羽根</v>
          </cell>
          <cell r="K5693"/>
          <cell r="L5693"/>
          <cell r="M5693">
            <v>39</v>
          </cell>
          <cell r="N5693">
            <v>22</v>
          </cell>
          <cell r="O5693">
            <v>2</v>
          </cell>
          <cell r="P5693">
            <v>8</v>
          </cell>
          <cell r="Q5693">
            <v>0</v>
          </cell>
          <cell r="R5693">
            <v>30</v>
          </cell>
          <cell r="S5693">
            <v>2</v>
          </cell>
          <cell r="T5693">
            <v>1</v>
          </cell>
        </row>
        <row r="5694">
          <cell r="A5694" t="str">
            <v>羽根40</v>
          </cell>
          <cell r="B5694" t="str">
            <v>39000羽根40</v>
          </cell>
          <cell r="C5694">
            <v>51</v>
          </cell>
          <cell r="D5694" t="str">
            <v>町名別・年齢別人口調べ</v>
          </cell>
          <cell r="E5694" t="str">
            <v>令和 6年 3月 1日</v>
          </cell>
          <cell r="F5694">
            <v>51</v>
          </cell>
          <cell r="G5694" t="str">
            <v>令和 6年 2月29日　現在</v>
          </cell>
          <cell r="H5694" t="str">
            <v>町名</v>
          </cell>
          <cell r="I5694">
            <v>39000</v>
          </cell>
          <cell r="J5694" t="str">
            <v>羽根</v>
          </cell>
          <cell r="K5694"/>
          <cell r="L5694"/>
          <cell r="M5694">
            <v>40</v>
          </cell>
          <cell r="N5694">
            <v>12</v>
          </cell>
          <cell r="O5694">
            <v>2</v>
          </cell>
          <cell r="P5694">
            <v>14</v>
          </cell>
          <cell r="Q5694">
            <v>0</v>
          </cell>
          <cell r="R5694">
            <v>26</v>
          </cell>
          <cell r="S5694">
            <v>2</v>
          </cell>
          <cell r="T5694">
            <v>1</v>
          </cell>
        </row>
        <row r="5695">
          <cell r="A5695" t="str">
            <v>羽根41</v>
          </cell>
          <cell r="B5695" t="str">
            <v>39000羽根41</v>
          </cell>
          <cell r="C5695">
            <v>51</v>
          </cell>
          <cell r="D5695" t="str">
            <v>町名別・年齢別人口調べ</v>
          </cell>
          <cell r="E5695" t="str">
            <v>令和 6年 3月 1日</v>
          </cell>
          <cell r="F5695">
            <v>51</v>
          </cell>
          <cell r="G5695" t="str">
            <v>令和 6年 2月29日　現在</v>
          </cell>
          <cell r="H5695" t="str">
            <v>町名</v>
          </cell>
          <cell r="I5695">
            <v>39000</v>
          </cell>
          <cell r="J5695" t="str">
            <v>羽根</v>
          </cell>
          <cell r="K5695"/>
          <cell r="L5695"/>
          <cell r="M5695">
            <v>41</v>
          </cell>
          <cell r="N5695">
            <v>18</v>
          </cell>
          <cell r="O5695">
            <v>1</v>
          </cell>
          <cell r="P5695">
            <v>8</v>
          </cell>
          <cell r="Q5695">
            <v>0</v>
          </cell>
          <cell r="R5695">
            <v>26</v>
          </cell>
          <cell r="S5695">
            <v>1</v>
          </cell>
          <cell r="T5695">
            <v>1</v>
          </cell>
        </row>
        <row r="5696">
          <cell r="A5696" t="str">
            <v>羽根42</v>
          </cell>
          <cell r="B5696" t="str">
            <v>39000羽根42</v>
          </cell>
          <cell r="C5696">
            <v>51</v>
          </cell>
          <cell r="D5696" t="str">
            <v>町名別・年齢別人口調べ</v>
          </cell>
          <cell r="E5696" t="str">
            <v>令和 6年 3月 1日</v>
          </cell>
          <cell r="F5696">
            <v>51</v>
          </cell>
          <cell r="G5696" t="str">
            <v>令和 6年 2月29日　現在</v>
          </cell>
          <cell r="H5696" t="str">
            <v>町名</v>
          </cell>
          <cell r="I5696">
            <v>39000</v>
          </cell>
          <cell r="J5696" t="str">
            <v>羽根</v>
          </cell>
          <cell r="K5696"/>
          <cell r="L5696"/>
          <cell r="M5696">
            <v>42</v>
          </cell>
          <cell r="N5696">
            <v>13</v>
          </cell>
          <cell r="O5696">
            <v>1</v>
          </cell>
          <cell r="P5696">
            <v>15</v>
          </cell>
          <cell r="Q5696">
            <v>1</v>
          </cell>
          <cell r="R5696">
            <v>28</v>
          </cell>
          <cell r="S5696">
            <v>2</v>
          </cell>
          <cell r="T5696">
            <v>1</v>
          </cell>
        </row>
        <row r="5697">
          <cell r="A5697" t="str">
            <v>羽根43</v>
          </cell>
          <cell r="B5697" t="str">
            <v>39000羽根43</v>
          </cell>
          <cell r="C5697">
            <v>51</v>
          </cell>
          <cell r="D5697" t="str">
            <v>町名別・年齢別人口調べ</v>
          </cell>
          <cell r="E5697" t="str">
            <v>令和 6年 3月 1日</v>
          </cell>
          <cell r="F5697">
            <v>51</v>
          </cell>
          <cell r="G5697" t="str">
            <v>令和 6年 2月29日　現在</v>
          </cell>
          <cell r="H5697" t="str">
            <v>町名</v>
          </cell>
          <cell r="I5697">
            <v>39000</v>
          </cell>
          <cell r="J5697" t="str">
            <v>羽根</v>
          </cell>
          <cell r="K5697"/>
          <cell r="L5697"/>
          <cell r="M5697">
            <v>43</v>
          </cell>
          <cell r="N5697">
            <v>11</v>
          </cell>
          <cell r="O5697">
            <v>1</v>
          </cell>
          <cell r="P5697">
            <v>9</v>
          </cell>
          <cell r="Q5697">
            <v>0</v>
          </cell>
          <cell r="R5697">
            <v>20</v>
          </cell>
          <cell r="S5697">
            <v>1</v>
          </cell>
          <cell r="T5697">
            <v>1</v>
          </cell>
        </row>
        <row r="5698">
          <cell r="A5698" t="str">
            <v>羽根44</v>
          </cell>
          <cell r="B5698" t="str">
            <v>39000羽根44</v>
          </cell>
          <cell r="C5698">
            <v>51</v>
          </cell>
          <cell r="D5698" t="str">
            <v>町名別・年齢別人口調べ</v>
          </cell>
          <cell r="E5698" t="str">
            <v>令和 6年 3月 1日</v>
          </cell>
          <cell r="F5698">
            <v>51</v>
          </cell>
          <cell r="G5698" t="str">
            <v>令和 6年 2月29日　現在</v>
          </cell>
          <cell r="H5698" t="str">
            <v>町名</v>
          </cell>
          <cell r="I5698">
            <v>39000</v>
          </cell>
          <cell r="J5698" t="str">
            <v>羽根</v>
          </cell>
          <cell r="K5698"/>
          <cell r="L5698"/>
          <cell r="M5698">
            <v>44</v>
          </cell>
          <cell r="N5698">
            <v>11</v>
          </cell>
          <cell r="O5698">
            <v>1</v>
          </cell>
          <cell r="P5698">
            <v>13</v>
          </cell>
          <cell r="Q5698">
            <v>2</v>
          </cell>
          <cell r="R5698">
            <v>24</v>
          </cell>
          <cell r="S5698">
            <v>3</v>
          </cell>
          <cell r="T5698">
            <v>1</v>
          </cell>
        </row>
        <row r="5699">
          <cell r="A5699" t="str">
            <v>羽根45</v>
          </cell>
          <cell r="B5699" t="str">
            <v>39000羽根45</v>
          </cell>
          <cell r="C5699">
            <v>51</v>
          </cell>
          <cell r="D5699" t="str">
            <v>町名別・年齢別人口調べ</v>
          </cell>
          <cell r="E5699" t="str">
            <v>令和 6年 3月 1日</v>
          </cell>
          <cell r="F5699">
            <v>51</v>
          </cell>
          <cell r="G5699" t="str">
            <v>令和 6年 2月29日　現在</v>
          </cell>
          <cell r="H5699" t="str">
            <v>町名</v>
          </cell>
          <cell r="I5699">
            <v>39000</v>
          </cell>
          <cell r="J5699" t="str">
            <v>羽根</v>
          </cell>
          <cell r="K5699"/>
          <cell r="L5699"/>
          <cell r="M5699">
            <v>45</v>
          </cell>
          <cell r="N5699">
            <v>14</v>
          </cell>
          <cell r="O5699">
            <v>2</v>
          </cell>
          <cell r="P5699">
            <v>10</v>
          </cell>
          <cell r="Q5699">
            <v>0</v>
          </cell>
          <cell r="R5699">
            <v>24</v>
          </cell>
          <cell r="S5699">
            <v>2</v>
          </cell>
          <cell r="T5699">
            <v>1</v>
          </cell>
        </row>
        <row r="5700">
          <cell r="A5700" t="str">
            <v>羽根46</v>
          </cell>
          <cell r="B5700" t="str">
            <v>39000羽根46</v>
          </cell>
          <cell r="C5700">
            <v>51</v>
          </cell>
          <cell r="D5700" t="str">
            <v>町名別・年齢別人口調べ</v>
          </cell>
          <cell r="E5700" t="str">
            <v>令和 6年 3月 1日</v>
          </cell>
          <cell r="F5700">
            <v>51</v>
          </cell>
          <cell r="G5700" t="str">
            <v>令和 6年 2月29日　現在</v>
          </cell>
          <cell r="H5700" t="str">
            <v>町名</v>
          </cell>
          <cell r="I5700">
            <v>39000</v>
          </cell>
          <cell r="J5700" t="str">
            <v>羽根</v>
          </cell>
          <cell r="K5700"/>
          <cell r="L5700"/>
          <cell r="M5700">
            <v>46</v>
          </cell>
          <cell r="N5700">
            <v>13</v>
          </cell>
          <cell r="O5700">
            <v>2</v>
          </cell>
          <cell r="P5700">
            <v>12</v>
          </cell>
          <cell r="Q5700">
            <v>1</v>
          </cell>
          <cell r="R5700">
            <v>25</v>
          </cell>
          <cell r="S5700">
            <v>3</v>
          </cell>
          <cell r="T5700">
            <v>1</v>
          </cell>
        </row>
        <row r="5701">
          <cell r="A5701" t="str">
            <v>羽根47</v>
          </cell>
          <cell r="B5701" t="str">
            <v>39000羽根47</v>
          </cell>
          <cell r="C5701">
            <v>51</v>
          </cell>
          <cell r="D5701" t="str">
            <v>町名別・年齢別人口調べ</v>
          </cell>
          <cell r="E5701" t="str">
            <v>令和 6年 3月 1日</v>
          </cell>
          <cell r="F5701">
            <v>51</v>
          </cell>
          <cell r="G5701" t="str">
            <v>令和 6年 2月29日　現在</v>
          </cell>
          <cell r="H5701" t="str">
            <v>町名</v>
          </cell>
          <cell r="I5701">
            <v>39000</v>
          </cell>
          <cell r="J5701" t="str">
            <v>羽根</v>
          </cell>
          <cell r="K5701"/>
          <cell r="L5701"/>
          <cell r="M5701">
            <v>47</v>
          </cell>
          <cell r="N5701">
            <v>12</v>
          </cell>
          <cell r="O5701">
            <v>0</v>
          </cell>
          <cell r="P5701">
            <v>10</v>
          </cell>
          <cell r="Q5701">
            <v>1</v>
          </cell>
          <cell r="R5701">
            <v>22</v>
          </cell>
          <cell r="S5701">
            <v>1</v>
          </cell>
          <cell r="T5701">
            <v>1</v>
          </cell>
        </row>
        <row r="5702">
          <cell r="A5702" t="str">
            <v>羽根48</v>
          </cell>
          <cell r="B5702" t="str">
            <v>39000羽根48</v>
          </cell>
          <cell r="C5702">
            <v>51</v>
          </cell>
          <cell r="D5702" t="str">
            <v>町名別・年齢別人口調べ</v>
          </cell>
          <cell r="E5702" t="str">
            <v>令和 6年 3月 1日</v>
          </cell>
          <cell r="F5702">
            <v>51</v>
          </cell>
          <cell r="G5702" t="str">
            <v>令和 6年 2月29日　現在</v>
          </cell>
          <cell r="H5702" t="str">
            <v>町名</v>
          </cell>
          <cell r="I5702">
            <v>39000</v>
          </cell>
          <cell r="J5702" t="str">
            <v>羽根</v>
          </cell>
          <cell r="K5702"/>
          <cell r="L5702"/>
          <cell r="M5702">
            <v>48</v>
          </cell>
          <cell r="N5702">
            <v>14</v>
          </cell>
          <cell r="O5702">
            <v>0</v>
          </cell>
          <cell r="P5702">
            <v>9</v>
          </cell>
          <cell r="Q5702">
            <v>0</v>
          </cell>
          <cell r="R5702">
            <v>23</v>
          </cell>
          <cell r="S5702">
            <v>0</v>
          </cell>
          <cell r="T5702">
            <v>1</v>
          </cell>
        </row>
        <row r="5703">
          <cell r="A5703" t="str">
            <v>羽根49</v>
          </cell>
          <cell r="B5703" t="str">
            <v>39000羽根49</v>
          </cell>
          <cell r="C5703">
            <v>51</v>
          </cell>
          <cell r="D5703" t="str">
            <v>町名別・年齢別人口調べ</v>
          </cell>
          <cell r="E5703" t="str">
            <v>令和 6年 3月 1日</v>
          </cell>
          <cell r="F5703">
            <v>51</v>
          </cell>
          <cell r="G5703" t="str">
            <v>令和 6年 2月29日　現在</v>
          </cell>
          <cell r="H5703" t="str">
            <v>町名</v>
          </cell>
          <cell r="I5703">
            <v>39000</v>
          </cell>
          <cell r="J5703" t="str">
            <v>羽根</v>
          </cell>
          <cell r="K5703"/>
          <cell r="L5703"/>
          <cell r="M5703">
            <v>49</v>
          </cell>
          <cell r="N5703">
            <v>20</v>
          </cell>
          <cell r="O5703">
            <v>2</v>
          </cell>
          <cell r="P5703">
            <v>13</v>
          </cell>
          <cell r="Q5703">
            <v>0</v>
          </cell>
          <cell r="R5703">
            <v>33</v>
          </cell>
          <cell r="S5703">
            <v>2</v>
          </cell>
          <cell r="T5703">
            <v>1</v>
          </cell>
        </row>
        <row r="5704">
          <cell r="A5704" t="str">
            <v>羽根50</v>
          </cell>
          <cell r="B5704" t="str">
            <v>39000羽根50</v>
          </cell>
          <cell r="C5704">
            <v>51</v>
          </cell>
          <cell r="D5704" t="str">
            <v>町名別・年齢別人口調べ</v>
          </cell>
          <cell r="E5704" t="str">
            <v>令和 6年 3月 1日</v>
          </cell>
          <cell r="F5704">
            <v>51</v>
          </cell>
          <cell r="G5704" t="str">
            <v>令和 6年 2月29日　現在</v>
          </cell>
          <cell r="H5704" t="str">
            <v>町名</v>
          </cell>
          <cell r="I5704">
            <v>39000</v>
          </cell>
          <cell r="J5704" t="str">
            <v>羽根</v>
          </cell>
          <cell r="K5704"/>
          <cell r="L5704"/>
          <cell r="M5704">
            <v>50</v>
          </cell>
          <cell r="N5704">
            <v>13</v>
          </cell>
          <cell r="O5704">
            <v>0</v>
          </cell>
          <cell r="P5704">
            <v>13</v>
          </cell>
          <cell r="Q5704">
            <v>1</v>
          </cell>
          <cell r="R5704">
            <v>26</v>
          </cell>
          <cell r="S5704">
            <v>1</v>
          </cell>
          <cell r="T5704">
            <v>1</v>
          </cell>
        </row>
        <row r="5705">
          <cell r="A5705" t="str">
            <v>羽根51</v>
          </cell>
          <cell r="B5705" t="str">
            <v>39000羽根51</v>
          </cell>
          <cell r="C5705">
            <v>51</v>
          </cell>
          <cell r="D5705" t="str">
            <v>町名別・年齢別人口調べ</v>
          </cell>
          <cell r="E5705" t="str">
            <v>令和 6年 3月 1日</v>
          </cell>
          <cell r="F5705">
            <v>51</v>
          </cell>
          <cell r="G5705" t="str">
            <v>令和 6年 2月29日　現在</v>
          </cell>
          <cell r="H5705" t="str">
            <v>町名</v>
          </cell>
          <cell r="I5705">
            <v>39000</v>
          </cell>
          <cell r="J5705" t="str">
            <v>羽根</v>
          </cell>
          <cell r="K5705"/>
          <cell r="L5705"/>
          <cell r="M5705">
            <v>51</v>
          </cell>
          <cell r="N5705">
            <v>18</v>
          </cell>
          <cell r="O5705">
            <v>2</v>
          </cell>
          <cell r="P5705">
            <v>14</v>
          </cell>
          <cell r="Q5705">
            <v>2</v>
          </cell>
          <cell r="R5705">
            <v>32</v>
          </cell>
          <cell r="S5705">
            <v>4</v>
          </cell>
          <cell r="T5705">
            <v>1</v>
          </cell>
        </row>
        <row r="5706">
          <cell r="A5706" t="str">
            <v>羽根52</v>
          </cell>
          <cell r="B5706" t="str">
            <v>39000羽根52</v>
          </cell>
          <cell r="C5706">
            <v>51</v>
          </cell>
          <cell r="D5706" t="str">
            <v>町名別・年齢別人口調べ</v>
          </cell>
          <cell r="E5706" t="str">
            <v>令和 6年 3月 1日</v>
          </cell>
          <cell r="F5706">
            <v>51</v>
          </cell>
          <cell r="G5706" t="str">
            <v>令和 6年 2月29日　現在</v>
          </cell>
          <cell r="H5706" t="str">
            <v>町名</v>
          </cell>
          <cell r="I5706">
            <v>39000</v>
          </cell>
          <cell r="J5706" t="str">
            <v>羽根</v>
          </cell>
          <cell r="K5706"/>
          <cell r="L5706"/>
          <cell r="M5706">
            <v>52</v>
          </cell>
          <cell r="N5706">
            <v>13</v>
          </cell>
          <cell r="O5706">
            <v>0</v>
          </cell>
          <cell r="P5706">
            <v>22</v>
          </cell>
          <cell r="Q5706">
            <v>2</v>
          </cell>
          <cell r="R5706">
            <v>35</v>
          </cell>
          <cell r="S5706">
            <v>2</v>
          </cell>
          <cell r="T5706">
            <v>1</v>
          </cell>
        </row>
        <row r="5707">
          <cell r="A5707" t="str">
            <v>羽根53</v>
          </cell>
          <cell r="B5707" t="str">
            <v>39000羽根53</v>
          </cell>
          <cell r="C5707">
            <v>51</v>
          </cell>
          <cell r="D5707" t="str">
            <v>町名別・年齢別人口調べ</v>
          </cell>
          <cell r="E5707" t="str">
            <v>令和 6年 3月 1日</v>
          </cell>
          <cell r="F5707">
            <v>51</v>
          </cell>
          <cell r="G5707" t="str">
            <v>令和 6年 2月29日　現在</v>
          </cell>
          <cell r="H5707" t="str">
            <v>町名</v>
          </cell>
          <cell r="I5707">
            <v>39000</v>
          </cell>
          <cell r="J5707" t="str">
            <v>羽根</v>
          </cell>
          <cell r="K5707"/>
          <cell r="L5707"/>
          <cell r="M5707">
            <v>53</v>
          </cell>
          <cell r="N5707">
            <v>18</v>
          </cell>
          <cell r="O5707">
            <v>1</v>
          </cell>
          <cell r="P5707">
            <v>12</v>
          </cell>
          <cell r="Q5707">
            <v>0</v>
          </cell>
          <cell r="R5707">
            <v>30</v>
          </cell>
          <cell r="S5707">
            <v>1</v>
          </cell>
          <cell r="T5707">
            <v>1</v>
          </cell>
        </row>
        <row r="5708">
          <cell r="A5708" t="str">
            <v>羽根54</v>
          </cell>
          <cell r="B5708" t="str">
            <v>39000羽根54</v>
          </cell>
          <cell r="C5708">
            <v>51</v>
          </cell>
          <cell r="D5708" t="str">
            <v>町名別・年齢別人口調べ</v>
          </cell>
          <cell r="E5708" t="str">
            <v>令和 6年 3月 1日</v>
          </cell>
          <cell r="F5708">
            <v>51</v>
          </cell>
          <cell r="G5708" t="str">
            <v>令和 6年 2月29日　現在</v>
          </cell>
          <cell r="H5708" t="str">
            <v>町名</v>
          </cell>
          <cell r="I5708">
            <v>39000</v>
          </cell>
          <cell r="J5708" t="str">
            <v>羽根</v>
          </cell>
          <cell r="K5708"/>
          <cell r="L5708"/>
          <cell r="M5708">
            <v>54</v>
          </cell>
          <cell r="N5708">
            <v>15</v>
          </cell>
          <cell r="O5708">
            <v>1</v>
          </cell>
          <cell r="P5708">
            <v>14</v>
          </cell>
          <cell r="Q5708">
            <v>0</v>
          </cell>
          <cell r="R5708">
            <v>29</v>
          </cell>
          <cell r="S5708">
            <v>1</v>
          </cell>
          <cell r="T5708">
            <v>1</v>
          </cell>
        </row>
        <row r="5709">
          <cell r="A5709" t="str">
            <v>羽根55</v>
          </cell>
          <cell r="B5709" t="str">
            <v>39000羽根55</v>
          </cell>
          <cell r="C5709">
            <v>51</v>
          </cell>
          <cell r="D5709" t="str">
            <v>町名別・年齢別人口調べ</v>
          </cell>
          <cell r="E5709" t="str">
            <v>令和 6年 3月 1日</v>
          </cell>
          <cell r="F5709">
            <v>51</v>
          </cell>
          <cell r="G5709" t="str">
            <v>令和 6年 2月29日　現在</v>
          </cell>
          <cell r="H5709" t="str">
            <v>町名</v>
          </cell>
          <cell r="I5709">
            <v>39000</v>
          </cell>
          <cell r="J5709" t="str">
            <v>羽根</v>
          </cell>
          <cell r="K5709"/>
          <cell r="L5709"/>
          <cell r="M5709">
            <v>55</v>
          </cell>
          <cell r="N5709">
            <v>23</v>
          </cell>
          <cell r="O5709">
            <v>2</v>
          </cell>
          <cell r="P5709">
            <v>20</v>
          </cell>
          <cell r="Q5709">
            <v>1</v>
          </cell>
          <cell r="R5709">
            <v>43</v>
          </cell>
          <cell r="S5709">
            <v>3</v>
          </cell>
          <cell r="T5709">
            <v>1</v>
          </cell>
        </row>
        <row r="5710">
          <cell r="A5710" t="str">
            <v>羽根56</v>
          </cell>
          <cell r="B5710" t="str">
            <v>39000羽根56</v>
          </cell>
          <cell r="C5710">
            <v>51</v>
          </cell>
          <cell r="D5710" t="str">
            <v>町名別・年齢別人口調べ</v>
          </cell>
          <cell r="E5710" t="str">
            <v>令和 6年 3月 1日</v>
          </cell>
          <cell r="F5710">
            <v>51</v>
          </cell>
          <cell r="G5710" t="str">
            <v>令和 6年 2月29日　現在</v>
          </cell>
          <cell r="H5710" t="str">
            <v>町名</v>
          </cell>
          <cell r="I5710">
            <v>39000</v>
          </cell>
          <cell r="J5710" t="str">
            <v>羽根</v>
          </cell>
          <cell r="K5710"/>
          <cell r="L5710"/>
          <cell r="M5710">
            <v>56</v>
          </cell>
          <cell r="N5710">
            <v>24</v>
          </cell>
          <cell r="O5710">
            <v>1</v>
          </cell>
          <cell r="P5710">
            <v>16</v>
          </cell>
          <cell r="Q5710">
            <v>0</v>
          </cell>
          <cell r="R5710">
            <v>40</v>
          </cell>
          <cell r="S5710">
            <v>1</v>
          </cell>
          <cell r="T5710">
            <v>1</v>
          </cell>
        </row>
        <row r="5711">
          <cell r="A5711" t="str">
            <v>羽根57</v>
          </cell>
          <cell r="B5711" t="str">
            <v>39000羽根57</v>
          </cell>
          <cell r="C5711">
            <v>51</v>
          </cell>
          <cell r="D5711" t="str">
            <v>町名別・年齢別人口調べ</v>
          </cell>
          <cell r="E5711" t="str">
            <v>令和 6年 3月 1日</v>
          </cell>
          <cell r="F5711">
            <v>51</v>
          </cell>
          <cell r="G5711" t="str">
            <v>令和 6年 2月29日　現在</v>
          </cell>
          <cell r="H5711" t="str">
            <v>町名</v>
          </cell>
          <cell r="I5711">
            <v>39000</v>
          </cell>
          <cell r="J5711" t="str">
            <v>羽根</v>
          </cell>
          <cell r="K5711"/>
          <cell r="L5711"/>
          <cell r="M5711">
            <v>57</v>
          </cell>
          <cell r="N5711">
            <v>16</v>
          </cell>
          <cell r="O5711">
            <v>1</v>
          </cell>
          <cell r="P5711">
            <v>15</v>
          </cell>
          <cell r="Q5711">
            <v>0</v>
          </cell>
          <cell r="R5711">
            <v>31</v>
          </cell>
          <cell r="S5711">
            <v>1</v>
          </cell>
          <cell r="T5711">
            <v>1</v>
          </cell>
        </row>
        <row r="5712">
          <cell r="A5712" t="str">
            <v>羽根58</v>
          </cell>
          <cell r="B5712" t="str">
            <v>39000羽根58</v>
          </cell>
          <cell r="C5712">
            <v>51</v>
          </cell>
          <cell r="D5712" t="str">
            <v>町名別・年齢別人口調べ</v>
          </cell>
          <cell r="E5712" t="str">
            <v>令和 6年 3月 1日</v>
          </cell>
          <cell r="F5712">
            <v>51</v>
          </cell>
          <cell r="G5712" t="str">
            <v>令和 6年 2月29日　現在</v>
          </cell>
          <cell r="H5712" t="str">
            <v>町名</v>
          </cell>
          <cell r="I5712">
            <v>39000</v>
          </cell>
          <cell r="J5712" t="str">
            <v>羽根</v>
          </cell>
          <cell r="K5712"/>
          <cell r="L5712"/>
          <cell r="M5712">
            <v>58</v>
          </cell>
          <cell r="N5712">
            <v>11</v>
          </cell>
          <cell r="O5712">
            <v>1</v>
          </cell>
          <cell r="P5712">
            <v>14</v>
          </cell>
          <cell r="Q5712">
            <v>0</v>
          </cell>
          <cell r="R5712">
            <v>25</v>
          </cell>
          <cell r="S5712">
            <v>1</v>
          </cell>
          <cell r="T5712">
            <v>1</v>
          </cell>
        </row>
        <row r="5713">
          <cell r="A5713" t="str">
            <v>羽根59</v>
          </cell>
          <cell r="B5713" t="str">
            <v>39000羽根59</v>
          </cell>
          <cell r="C5713">
            <v>51</v>
          </cell>
          <cell r="D5713" t="str">
            <v>町名別・年齢別人口調べ</v>
          </cell>
          <cell r="E5713" t="str">
            <v>令和 6年 3月 1日</v>
          </cell>
          <cell r="F5713">
            <v>51</v>
          </cell>
          <cell r="G5713" t="str">
            <v>令和 6年 2月29日　現在</v>
          </cell>
          <cell r="H5713" t="str">
            <v>町名</v>
          </cell>
          <cell r="I5713">
            <v>39000</v>
          </cell>
          <cell r="J5713" t="str">
            <v>羽根</v>
          </cell>
          <cell r="K5713"/>
          <cell r="L5713"/>
          <cell r="M5713">
            <v>59</v>
          </cell>
          <cell r="N5713">
            <v>17</v>
          </cell>
          <cell r="O5713">
            <v>0</v>
          </cell>
          <cell r="P5713">
            <v>12</v>
          </cell>
          <cell r="Q5713">
            <v>0</v>
          </cell>
          <cell r="R5713">
            <v>29</v>
          </cell>
          <cell r="S5713">
            <v>0</v>
          </cell>
          <cell r="T5713">
            <v>1</v>
          </cell>
        </row>
        <row r="5714">
          <cell r="A5714" t="str">
            <v>羽根60</v>
          </cell>
          <cell r="B5714" t="str">
            <v>39000羽根60</v>
          </cell>
          <cell r="C5714">
            <v>51</v>
          </cell>
          <cell r="D5714" t="str">
            <v>町名別・年齢別人口調べ</v>
          </cell>
          <cell r="E5714" t="str">
            <v>令和 6年 3月 1日</v>
          </cell>
          <cell r="F5714">
            <v>51</v>
          </cell>
          <cell r="G5714" t="str">
            <v>令和 6年 2月29日　現在</v>
          </cell>
          <cell r="H5714" t="str">
            <v>町名</v>
          </cell>
          <cell r="I5714">
            <v>39000</v>
          </cell>
          <cell r="J5714" t="str">
            <v>羽根</v>
          </cell>
          <cell r="K5714"/>
          <cell r="L5714"/>
          <cell r="M5714">
            <v>60</v>
          </cell>
          <cell r="N5714">
            <v>15</v>
          </cell>
          <cell r="O5714">
            <v>0</v>
          </cell>
          <cell r="P5714">
            <v>13</v>
          </cell>
          <cell r="Q5714">
            <v>0</v>
          </cell>
          <cell r="R5714">
            <v>28</v>
          </cell>
          <cell r="S5714">
            <v>0</v>
          </cell>
          <cell r="T5714">
            <v>1</v>
          </cell>
        </row>
        <row r="5715">
          <cell r="A5715" t="str">
            <v>羽根61</v>
          </cell>
          <cell r="B5715" t="str">
            <v>39000羽根61</v>
          </cell>
          <cell r="C5715">
            <v>51</v>
          </cell>
          <cell r="D5715" t="str">
            <v>町名別・年齢別人口調べ</v>
          </cell>
          <cell r="E5715" t="str">
            <v>令和 6年 3月 1日</v>
          </cell>
          <cell r="F5715">
            <v>51</v>
          </cell>
          <cell r="G5715" t="str">
            <v>令和 6年 2月29日　現在</v>
          </cell>
          <cell r="H5715" t="str">
            <v>町名</v>
          </cell>
          <cell r="I5715">
            <v>39000</v>
          </cell>
          <cell r="J5715" t="str">
            <v>羽根</v>
          </cell>
          <cell r="K5715"/>
          <cell r="L5715"/>
          <cell r="M5715">
            <v>61</v>
          </cell>
          <cell r="N5715">
            <v>17</v>
          </cell>
          <cell r="O5715">
            <v>1</v>
          </cell>
          <cell r="P5715">
            <v>13</v>
          </cell>
          <cell r="Q5715">
            <v>1</v>
          </cell>
          <cell r="R5715">
            <v>30</v>
          </cell>
          <cell r="S5715">
            <v>2</v>
          </cell>
          <cell r="T5715">
            <v>1</v>
          </cell>
        </row>
        <row r="5716">
          <cell r="A5716" t="str">
            <v>羽根62</v>
          </cell>
          <cell r="B5716" t="str">
            <v>39000羽根62</v>
          </cell>
          <cell r="C5716">
            <v>51</v>
          </cell>
          <cell r="D5716" t="str">
            <v>町名別・年齢別人口調べ</v>
          </cell>
          <cell r="E5716" t="str">
            <v>令和 6年 3月 1日</v>
          </cell>
          <cell r="F5716">
            <v>51</v>
          </cell>
          <cell r="G5716" t="str">
            <v>令和 6年 2月29日　現在</v>
          </cell>
          <cell r="H5716" t="str">
            <v>町名</v>
          </cell>
          <cell r="I5716">
            <v>39000</v>
          </cell>
          <cell r="J5716" t="str">
            <v>羽根</v>
          </cell>
          <cell r="K5716"/>
          <cell r="L5716"/>
          <cell r="M5716">
            <v>62</v>
          </cell>
          <cell r="N5716">
            <v>14</v>
          </cell>
          <cell r="O5716">
            <v>0</v>
          </cell>
          <cell r="P5716">
            <v>13</v>
          </cell>
          <cell r="Q5716">
            <v>0</v>
          </cell>
          <cell r="R5716">
            <v>27</v>
          </cell>
          <cell r="S5716">
            <v>0</v>
          </cell>
          <cell r="T5716">
            <v>1</v>
          </cell>
        </row>
        <row r="5717">
          <cell r="A5717" t="str">
            <v>羽根63</v>
          </cell>
          <cell r="B5717" t="str">
            <v>39000羽根63</v>
          </cell>
          <cell r="C5717">
            <v>51</v>
          </cell>
          <cell r="D5717" t="str">
            <v>町名別・年齢別人口調べ</v>
          </cell>
          <cell r="E5717" t="str">
            <v>令和 6年 3月 1日</v>
          </cell>
          <cell r="F5717">
            <v>51</v>
          </cell>
          <cell r="G5717" t="str">
            <v>令和 6年 2月29日　現在</v>
          </cell>
          <cell r="H5717" t="str">
            <v>町名</v>
          </cell>
          <cell r="I5717">
            <v>39000</v>
          </cell>
          <cell r="J5717" t="str">
            <v>羽根</v>
          </cell>
          <cell r="K5717"/>
          <cell r="L5717"/>
          <cell r="M5717">
            <v>63</v>
          </cell>
          <cell r="N5717">
            <v>10</v>
          </cell>
          <cell r="O5717">
            <v>0</v>
          </cell>
          <cell r="P5717">
            <v>8</v>
          </cell>
          <cell r="Q5717">
            <v>2</v>
          </cell>
          <cell r="R5717">
            <v>18</v>
          </cell>
          <cell r="S5717">
            <v>2</v>
          </cell>
          <cell r="T5717">
            <v>1</v>
          </cell>
        </row>
        <row r="5718">
          <cell r="A5718" t="str">
            <v>羽根64</v>
          </cell>
          <cell r="B5718" t="str">
            <v>39000羽根64</v>
          </cell>
          <cell r="C5718">
            <v>51</v>
          </cell>
          <cell r="D5718" t="str">
            <v>町名別・年齢別人口調べ</v>
          </cell>
          <cell r="E5718" t="str">
            <v>令和 6年 3月 1日</v>
          </cell>
          <cell r="F5718">
            <v>51</v>
          </cell>
          <cell r="G5718" t="str">
            <v>令和 6年 2月29日　現在</v>
          </cell>
          <cell r="H5718" t="str">
            <v>町名</v>
          </cell>
          <cell r="I5718">
            <v>39000</v>
          </cell>
          <cell r="J5718" t="str">
            <v>羽根</v>
          </cell>
          <cell r="K5718"/>
          <cell r="L5718"/>
          <cell r="M5718">
            <v>64</v>
          </cell>
          <cell r="N5718">
            <v>13</v>
          </cell>
          <cell r="O5718">
            <v>2</v>
          </cell>
          <cell r="P5718">
            <v>14</v>
          </cell>
          <cell r="Q5718">
            <v>0</v>
          </cell>
          <cell r="R5718">
            <v>27</v>
          </cell>
          <cell r="S5718">
            <v>2</v>
          </cell>
          <cell r="T5718">
            <v>1</v>
          </cell>
        </row>
        <row r="5719">
          <cell r="A5719" t="str">
            <v>羽根65</v>
          </cell>
          <cell r="B5719" t="str">
            <v>39000羽根65</v>
          </cell>
          <cell r="C5719">
            <v>51</v>
          </cell>
          <cell r="D5719" t="str">
            <v>町名別・年齢別人口調べ</v>
          </cell>
          <cell r="E5719" t="str">
            <v>令和 6年 3月 1日</v>
          </cell>
          <cell r="F5719">
            <v>51</v>
          </cell>
          <cell r="G5719" t="str">
            <v>令和 6年 2月29日　現在</v>
          </cell>
          <cell r="H5719" t="str">
            <v>町名</v>
          </cell>
          <cell r="I5719">
            <v>39000</v>
          </cell>
          <cell r="J5719" t="str">
            <v>羽根</v>
          </cell>
          <cell r="K5719"/>
          <cell r="L5719"/>
          <cell r="M5719">
            <v>65</v>
          </cell>
          <cell r="N5719">
            <v>14</v>
          </cell>
          <cell r="O5719">
            <v>0</v>
          </cell>
          <cell r="P5719">
            <v>10</v>
          </cell>
          <cell r="Q5719">
            <v>0</v>
          </cell>
          <cell r="R5719">
            <v>24</v>
          </cell>
          <cell r="S5719">
            <v>0</v>
          </cell>
          <cell r="T5719">
            <v>1</v>
          </cell>
        </row>
        <row r="5720">
          <cell r="A5720" t="str">
            <v>羽根66</v>
          </cell>
          <cell r="B5720" t="str">
            <v>39000羽根66</v>
          </cell>
          <cell r="C5720">
            <v>51</v>
          </cell>
          <cell r="D5720" t="str">
            <v>町名別・年齢別人口調べ</v>
          </cell>
          <cell r="E5720" t="str">
            <v>令和 6年 3月 1日</v>
          </cell>
          <cell r="F5720">
            <v>51</v>
          </cell>
          <cell r="G5720" t="str">
            <v>令和 6年 2月29日　現在</v>
          </cell>
          <cell r="H5720" t="str">
            <v>町名</v>
          </cell>
          <cell r="I5720">
            <v>39000</v>
          </cell>
          <cell r="J5720" t="str">
            <v>羽根</v>
          </cell>
          <cell r="K5720"/>
          <cell r="L5720"/>
          <cell r="M5720">
            <v>66</v>
          </cell>
          <cell r="N5720">
            <v>7</v>
          </cell>
          <cell r="O5720">
            <v>0</v>
          </cell>
          <cell r="P5720">
            <v>10</v>
          </cell>
          <cell r="Q5720">
            <v>0</v>
          </cell>
          <cell r="R5720">
            <v>17</v>
          </cell>
          <cell r="S5720">
            <v>0</v>
          </cell>
          <cell r="T5720">
            <v>1</v>
          </cell>
        </row>
        <row r="5721">
          <cell r="A5721" t="str">
            <v>羽根67</v>
          </cell>
          <cell r="B5721" t="str">
            <v>39000羽根67</v>
          </cell>
          <cell r="C5721">
            <v>51</v>
          </cell>
          <cell r="D5721" t="str">
            <v>町名別・年齢別人口調べ</v>
          </cell>
          <cell r="E5721" t="str">
            <v>令和 6年 3月 1日</v>
          </cell>
          <cell r="F5721">
            <v>51</v>
          </cell>
          <cell r="G5721" t="str">
            <v>令和 6年 2月29日　現在</v>
          </cell>
          <cell r="H5721" t="str">
            <v>町名</v>
          </cell>
          <cell r="I5721">
            <v>39000</v>
          </cell>
          <cell r="J5721" t="str">
            <v>羽根</v>
          </cell>
          <cell r="K5721"/>
          <cell r="L5721"/>
          <cell r="M5721">
            <v>67</v>
          </cell>
          <cell r="N5721">
            <v>16</v>
          </cell>
          <cell r="O5721">
            <v>0</v>
          </cell>
          <cell r="P5721">
            <v>9</v>
          </cell>
          <cell r="Q5721">
            <v>0</v>
          </cell>
          <cell r="R5721">
            <v>25</v>
          </cell>
          <cell r="S5721">
            <v>0</v>
          </cell>
          <cell r="T5721">
            <v>1</v>
          </cell>
        </row>
        <row r="5722">
          <cell r="A5722" t="str">
            <v>羽根68</v>
          </cell>
          <cell r="B5722" t="str">
            <v>39000羽根68</v>
          </cell>
          <cell r="C5722">
            <v>51</v>
          </cell>
          <cell r="D5722" t="str">
            <v>町名別・年齢別人口調べ</v>
          </cell>
          <cell r="E5722" t="str">
            <v>令和 6年 3月 1日</v>
          </cell>
          <cell r="F5722">
            <v>51</v>
          </cell>
          <cell r="G5722" t="str">
            <v>令和 6年 2月29日　現在</v>
          </cell>
          <cell r="H5722" t="str">
            <v>町名</v>
          </cell>
          <cell r="I5722">
            <v>39000</v>
          </cell>
          <cell r="J5722" t="str">
            <v>羽根</v>
          </cell>
          <cell r="K5722"/>
          <cell r="L5722"/>
          <cell r="M5722">
            <v>68</v>
          </cell>
          <cell r="N5722">
            <v>5</v>
          </cell>
          <cell r="O5722">
            <v>0</v>
          </cell>
          <cell r="P5722">
            <v>16</v>
          </cell>
          <cell r="Q5722">
            <v>1</v>
          </cell>
          <cell r="R5722">
            <v>21</v>
          </cell>
          <cell r="S5722">
            <v>1</v>
          </cell>
          <cell r="T5722">
            <v>1</v>
          </cell>
        </row>
        <row r="5723">
          <cell r="A5723" t="str">
            <v>羽根69</v>
          </cell>
          <cell r="B5723" t="str">
            <v>39000羽根69</v>
          </cell>
          <cell r="C5723">
            <v>51</v>
          </cell>
          <cell r="D5723" t="str">
            <v>町名別・年齢別人口調べ</v>
          </cell>
          <cell r="E5723" t="str">
            <v>令和 6年 3月 1日</v>
          </cell>
          <cell r="F5723">
            <v>51</v>
          </cell>
          <cell r="G5723" t="str">
            <v>令和 6年 2月29日　現在</v>
          </cell>
          <cell r="H5723" t="str">
            <v>町名</v>
          </cell>
          <cell r="I5723">
            <v>39000</v>
          </cell>
          <cell r="J5723" t="str">
            <v>羽根</v>
          </cell>
          <cell r="K5723"/>
          <cell r="L5723"/>
          <cell r="M5723">
            <v>69</v>
          </cell>
          <cell r="N5723">
            <v>9</v>
          </cell>
          <cell r="O5723">
            <v>0</v>
          </cell>
          <cell r="P5723">
            <v>15</v>
          </cell>
          <cell r="Q5723">
            <v>1</v>
          </cell>
          <cell r="R5723">
            <v>24</v>
          </cell>
          <cell r="S5723">
            <v>1</v>
          </cell>
          <cell r="T5723">
            <v>1</v>
          </cell>
        </row>
        <row r="5724">
          <cell r="A5724" t="str">
            <v>羽根70</v>
          </cell>
          <cell r="B5724" t="str">
            <v>39000羽根70</v>
          </cell>
          <cell r="C5724">
            <v>51</v>
          </cell>
          <cell r="D5724" t="str">
            <v>町名別・年齢別人口調べ</v>
          </cell>
          <cell r="E5724" t="str">
            <v>令和 6年 3月 1日</v>
          </cell>
          <cell r="F5724">
            <v>51</v>
          </cell>
          <cell r="G5724" t="str">
            <v>令和 6年 2月29日　現在</v>
          </cell>
          <cell r="H5724" t="str">
            <v>町名</v>
          </cell>
          <cell r="I5724">
            <v>39000</v>
          </cell>
          <cell r="J5724" t="str">
            <v>羽根</v>
          </cell>
          <cell r="K5724"/>
          <cell r="L5724"/>
          <cell r="M5724">
            <v>70</v>
          </cell>
          <cell r="N5724">
            <v>16</v>
          </cell>
          <cell r="O5724">
            <v>0</v>
          </cell>
          <cell r="P5724">
            <v>13</v>
          </cell>
          <cell r="Q5724">
            <v>0</v>
          </cell>
          <cell r="R5724">
            <v>29</v>
          </cell>
          <cell r="S5724">
            <v>0</v>
          </cell>
          <cell r="T5724">
            <v>1</v>
          </cell>
        </row>
        <row r="5725">
          <cell r="A5725" t="str">
            <v>羽根71</v>
          </cell>
          <cell r="B5725" t="str">
            <v>39000羽根71</v>
          </cell>
          <cell r="C5725">
            <v>51</v>
          </cell>
          <cell r="D5725" t="str">
            <v>町名別・年齢別人口調べ</v>
          </cell>
          <cell r="E5725" t="str">
            <v>令和 6年 3月 1日</v>
          </cell>
          <cell r="F5725">
            <v>51</v>
          </cell>
          <cell r="G5725" t="str">
            <v>令和 6年 2月29日　現在</v>
          </cell>
          <cell r="H5725" t="str">
            <v>町名</v>
          </cell>
          <cell r="I5725">
            <v>39000</v>
          </cell>
          <cell r="J5725" t="str">
            <v>羽根</v>
          </cell>
          <cell r="K5725"/>
          <cell r="L5725"/>
          <cell r="M5725">
            <v>71</v>
          </cell>
          <cell r="N5725">
            <v>16</v>
          </cell>
          <cell r="O5725">
            <v>0</v>
          </cell>
          <cell r="P5725">
            <v>20</v>
          </cell>
          <cell r="Q5725">
            <v>0</v>
          </cell>
          <cell r="R5725">
            <v>36</v>
          </cell>
          <cell r="S5725">
            <v>0</v>
          </cell>
          <cell r="T5725">
            <v>1</v>
          </cell>
        </row>
        <row r="5726">
          <cell r="A5726" t="str">
            <v>羽根72</v>
          </cell>
          <cell r="B5726" t="str">
            <v>39000羽根72</v>
          </cell>
          <cell r="C5726">
            <v>51</v>
          </cell>
          <cell r="D5726" t="str">
            <v>町名別・年齢別人口調べ</v>
          </cell>
          <cell r="E5726" t="str">
            <v>令和 6年 3月 1日</v>
          </cell>
          <cell r="F5726">
            <v>51</v>
          </cell>
          <cell r="G5726" t="str">
            <v>令和 6年 2月29日　現在</v>
          </cell>
          <cell r="H5726" t="str">
            <v>町名</v>
          </cell>
          <cell r="I5726">
            <v>39000</v>
          </cell>
          <cell r="J5726" t="str">
            <v>羽根</v>
          </cell>
          <cell r="K5726"/>
          <cell r="L5726"/>
          <cell r="M5726">
            <v>72</v>
          </cell>
          <cell r="N5726">
            <v>22</v>
          </cell>
          <cell r="O5726">
            <v>1</v>
          </cell>
          <cell r="P5726">
            <v>18</v>
          </cell>
          <cell r="Q5726">
            <v>0</v>
          </cell>
          <cell r="R5726">
            <v>40</v>
          </cell>
          <cell r="S5726">
            <v>1</v>
          </cell>
          <cell r="T5726">
            <v>1</v>
          </cell>
        </row>
        <row r="5727">
          <cell r="A5727" t="str">
            <v>羽根73</v>
          </cell>
          <cell r="B5727" t="str">
            <v>39000羽根73</v>
          </cell>
          <cell r="C5727">
            <v>51</v>
          </cell>
          <cell r="D5727" t="str">
            <v>町名別・年齢別人口調べ</v>
          </cell>
          <cell r="E5727" t="str">
            <v>令和 6年 3月 1日</v>
          </cell>
          <cell r="F5727">
            <v>51</v>
          </cell>
          <cell r="G5727" t="str">
            <v>令和 6年 2月29日　現在</v>
          </cell>
          <cell r="H5727" t="str">
            <v>町名</v>
          </cell>
          <cell r="I5727">
            <v>39000</v>
          </cell>
          <cell r="J5727" t="str">
            <v>羽根</v>
          </cell>
          <cell r="K5727"/>
          <cell r="L5727"/>
          <cell r="M5727">
            <v>73</v>
          </cell>
          <cell r="N5727">
            <v>8</v>
          </cell>
          <cell r="O5727">
            <v>1</v>
          </cell>
          <cell r="P5727">
            <v>11</v>
          </cell>
          <cell r="Q5727">
            <v>0</v>
          </cell>
          <cell r="R5727">
            <v>19</v>
          </cell>
          <cell r="S5727">
            <v>1</v>
          </cell>
          <cell r="T5727">
            <v>1</v>
          </cell>
        </row>
        <row r="5728">
          <cell r="A5728" t="str">
            <v>羽根74</v>
          </cell>
          <cell r="B5728" t="str">
            <v>39000羽根74</v>
          </cell>
          <cell r="C5728">
            <v>51</v>
          </cell>
          <cell r="D5728" t="str">
            <v>町名別・年齢別人口調べ</v>
          </cell>
          <cell r="E5728" t="str">
            <v>令和 6年 3月 1日</v>
          </cell>
          <cell r="F5728">
            <v>51</v>
          </cell>
          <cell r="G5728" t="str">
            <v>令和 6年 2月29日　現在</v>
          </cell>
          <cell r="H5728" t="str">
            <v>町名</v>
          </cell>
          <cell r="I5728">
            <v>39000</v>
          </cell>
          <cell r="J5728" t="str">
            <v>羽根</v>
          </cell>
          <cell r="K5728"/>
          <cell r="L5728"/>
          <cell r="M5728">
            <v>74</v>
          </cell>
          <cell r="N5728">
            <v>19</v>
          </cell>
          <cell r="O5728">
            <v>1</v>
          </cell>
          <cell r="P5728">
            <v>20</v>
          </cell>
          <cell r="Q5728">
            <v>0</v>
          </cell>
          <cell r="R5728">
            <v>39</v>
          </cell>
          <cell r="S5728">
            <v>1</v>
          </cell>
          <cell r="T5728">
            <v>1</v>
          </cell>
        </row>
        <row r="5729">
          <cell r="A5729" t="str">
            <v>羽根75</v>
          </cell>
          <cell r="B5729" t="str">
            <v>39000羽根75</v>
          </cell>
          <cell r="C5729">
            <v>51</v>
          </cell>
          <cell r="D5729" t="str">
            <v>町名別・年齢別人口調べ</v>
          </cell>
          <cell r="E5729" t="str">
            <v>令和 6年 3月 1日</v>
          </cell>
          <cell r="F5729">
            <v>51</v>
          </cell>
          <cell r="G5729" t="str">
            <v>令和 6年 2月29日　現在</v>
          </cell>
          <cell r="H5729" t="str">
            <v>町名</v>
          </cell>
          <cell r="I5729">
            <v>39000</v>
          </cell>
          <cell r="J5729" t="str">
            <v>羽根</v>
          </cell>
          <cell r="K5729"/>
          <cell r="L5729"/>
          <cell r="M5729">
            <v>75</v>
          </cell>
          <cell r="N5729">
            <v>12</v>
          </cell>
          <cell r="O5729">
            <v>0</v>
          </cell>
          <cell r="P5729">
            <v>16</v>
          </cell>
          <cell r="Q5729">
            <v>0</v>
          </cell>
          <cell r="R5729">
            <v>28</v>
          </cell>
          <cell r="S5729">
            <v>0</v>
          </cell>
          <cell r="T5729">
            <v>1</v>
          </cell>
        </row>
        <row r="5730">
          <cell r="A5730" t="str">
            <v>羽根76</v>
          </cell>
          <cell r="B5730" t="str">
            <v>39000羽根76</v>
          </cell>
          <cell r="C5730">
            <v>51</v>
          </cell>
          <cell r="D5730" t="str">
            <v>町名別・年齢別人口調べ</v>
          </cell>
          <cell r="E5730" t="str">
            <v>令和 6年 3月 1日</v>
          </cell>
          <cell r="F5730">
            <v>51</v>
          </cell>
          <cell r="G5730" t="str">
            <v>令和 6年 2月29日　現在</v>
          </cell>
          <cell r="H5730" t="str">
            <v>町名</v>
          </cell>
          <cell r="I5730">
            <v>39000</v>
          </cell>
          <cell r="J5730" t="str">
            <v>羽根</v>
          </cell>
          <cell r="K5730"/>
          <cell r="L5730"/>
          <cell r="M5730">
            <v>76</v>
          </cell>
          <cell r="N5730">
            <v>21</v>
          </cell>
          <cell r="O5730">
            <v>0</v>
          </cell>
          <cell r="P5730">
            <v>18</v>
          </cell>
          <cell r="Q5730">
            <v>0</v>
          </cell>
          <cell r="R5730">
            <v>39</v>
          </cell>
          <cell r="S5730">
            <v>0</v>
          </cell>
          <cell r="T5730">
            <v>1</v>
          </cell>
        </row>
        <row r="5731">
          <cell r="A5731" t="str">
            <v>羽根77</v>
          </cell>
          <cell r="B5731" t="str">
            <v>39000羽根77</v>
          </cell>
          <cell r="C5731">
            <v>51</v>
          </cell>
          <cell r="D5731" t="str">
            <v>町名別・年齢別人口調べ</v>
          </cell>
          <cell r="E5731" t="str">
            <v>令和 6年 3月 1日</v>
          </cell>
          <cell r="F5731">
            <v>51</v>
          </cell>
          <cell r="G5731" t="str">
            <v>令和 6年 2月29日　現在</v>
          </cell>
          <cell r="H5731" t="str">
            <v>町名</v>
          </cell>
          <cell r="I5731">
            <v>39000</v>
          </cell>
          <cell r="J5731" t="str">
            <v>羽根</v>
          </cell>
          <cell r="K5731"/>
          <cell r="L5731"/>
          <cell r="M5731">
            <v>77</v>
          </cell>
          <cell r="N5731">
            <v>16</v>
          </cell>
          <cell r="O5731">
            <v>0</v>
          </cell>
          <cell r="P5731">
            <v>23</v>
          </cell>
          <cell r="Q5731">
            <v>0</v>
          </cell>
          <cell r="R5731">
            <v>39</v>
          </cell>
          <cell r="S5731">
            <v>0</v>
          </cell>
          <cell r="T5731">
            <v>1</v>
          </cell>
        </row>
        <row r="5732">
          <cell r="A5732" t="str">
            <v>羽根78</v>
          </cell>
          <cell r="B5732" t="str">
            <v>39000羽根78</v>
          </cell>
          <cell r="C5732">
            <v>51</v>
          </cell>
          <cell r="D5732" t="str">
            <v>町名別・年齢別人口調べ</v>
          </cell>
          <cell r="E5732" t="str">
            <v>令和 6年 3月 1日</v>
          </cell>
          <cell r="F5732">
            <v>51</v>
          </cell>
          <cell r="G5732" t="str">
            <v>令和 6年 2月29日　現在</v>
          </cell>
          <cell r="H5732" t="str">
            <v>町名</v>
          </cell>
          <cell r="I5732">
            <v>39000</v>
          </cell>
          <cell r="J5732" t="str">
            <v>羽根</v>
          </cell>
          <cell r="K5732"/>
          <cell r="L5732"/>
          <cell r="M5732">
            <v>78</v>
          </cell>
          <cell r="N5732">
            <v>22</v>
          </cell>
          <cell r="O5732">
            <v>0</v>
          </cell>
          <cell r="P5732">
            <v>21</v>
          </cell>
          <cell r="Q5732">
            <v>0</v>
          </cell>
          <cell r="R5732">
            <v>43</v>
          </cell>
          <cell r="S5732">
            <v>0</v>
          </cell>
          <cell r="T5732">
            <v>1</v>
          </cell>
        </row>
        <row r="5733">
          <cell r="A5733" t="str">
            <v>羽根79</v>
          </cell>
          <cell r="B5733" t="str">
            <v>39000羽根79</v>
          </cell>
          <cell r="C5733">
            <v>51</v>
          </cell>
          <cell r="D5733" t="str">
            <v>町名別・年齢別人口調べ</v>
          </cell>
          <cell r="E5733" t="str">
            <v>令和 6年 3月 1日</v>
          </cell>
          <cell r="F5733">
            <v>51</v>
          </cell>
          <cell r="G5733" t="str">
            <v>令和 6年 2月29日　現在</v>
          </cell>
          <cell r="H5733" t="str">
            <v>町名</v>
          </cell>
          <cell r="I5733">
            <v>39000</v>
          </cell>
          <cell r="J5733" t="str">
            <v>羽根</v>
          </cell>
          <cell r="K5733"/>
          <cell r="L5733"/>
          <cell r="M5733">
            <v>79</v>
          </cell>
          <cell r="N5733">
            <v>12</v>
          </cell>
          <cell r="O5733">
            <v>0</v>
          </cell>
          <cell r="P5733">
            <v>9</v>
          </cell>
          <cell r="Q5733">
            <v>0</v>
          </cell>
          <cell r="R5733">
            <v>21</v>
          </cell>
          <cell r="S5733">
            <v>0</v>
          </cell>
          <cell r="T5733">
            <v>1</v>
          </cell>
        </row>
        <row r="5734">
          <cell r="A5734" t="str">
            <v>羽根80</v>
          </cell>
          <cell r="B5734" t="str">
            <v>39000羽根80</v>
          </cell>
          <cell r="C5734">
            <v>51</v>
          </cell>
          <cell r="D5734" t="str">
            <v>町名別・年齢別人口調べ</v>
          </cell>
          <cell r="E5734" t="str">
            <v>令和 6年 3月 1日</v>
          </cell>
          <cell r="F5734">
            <v>51</v>
          </cell>
          <cell r="G5734" t="str">
            <v>令和 6年 2月29日　現在</v>
          </cell>
          <cell r="H5734" t="str">
            <v>町名</v>
          </cell>
          <cell r="I5734">
            <v>39000</v>
          </cell>
          <cell r="J5734" t="str">
            <v>羽根</v>
          </cell>
          <cell r="K5734"/>
          <cell r="L5734"/>
          <cell r="M5734">
            <v>80</v>
          </cell>
          <cell r="N5734">
            <v>11</v>
          </cell>
          <cell r="O5734">
            <v>0</v>
          </cell>
          <cell r="P5734">
            <v>12</v>
          </cell>
          <cell r="Q5734">
            <v>0</v>
          </cell>
          <cell r="R5734">
            <v>23</v>
          </cell>
          <cell r="S5734">
            <v>0</v>
          </cell>
          <cell r="T5734">
            <v>1</v>
          </cell>
        </row>
        <row r="5735">
          <cell r="A5735" t="str">
            <v>羽根81</v>
          </cell>
          <cell r="B5735" t="str">
            <v>39000羽根81</v>
          </cell>
          <cell r="C5735">
            <v>51</v>
          </cell>
          <cell r="D5735" t="str">
            <v>町名別・年齢別人口調べ</v>
          </cell>
          <cell r="E5735" t="str">
            <v>令和 6年 3月 1日</v>
          </cell>
          <cell r="F5735">
            <v>51</v>
          </cell>
          <cell r="G5735" t="str">
            <v>令和 6年 2月29日　現在</v>
          </cell>
          <cell r="H5735" t="str">
            <v>町名</v>
          </cell>
          <cell r="I5735">
            <v>39000</v>
          </cell>
          <cell r="J5735" t="str">
            <v>羽根</v>
          </cell>
          <cell r="K5735"/>
          <cell r="L5735"/>
          <cell r="M5735">
            <v>81</v>
          </cell>
          <cell r="N5735">
            <v>17</v>
          </cell>
          <cell r="O5735">
            <v>0</v>
          </cell>
          <cell r="P5735">
            <v>14</v>
          </cell>
          <cell r="Q5735">
            <v>0</v>
          </cell>
          <cell r="R5735">
            <v>31</v>
          </cell>
          <cell r="S5735">
            <v>0</v>
          </cell>
          <cell r="T5735">
            <v>1</v>
          </cell>
        </row>
        <row r="5736">
          <cell r="A5736" t="str">
            <v>羽根82</v>
          </cell>
          <cell r="B5736" t="str">
            <v>39000羽根82</v>
          </cell>
          <cell r="C5736">
            <v>51</v>
          </cell>
          <cell r="D5736" t="str">
            <v>町名別・年齢別人口調べ</v>
          </cell>
          <cell r="E5736" t="str">
            <v>令和 6年 3月 1日</v>
          </cell>
          <cell r="F5736">
            <v>51</v>
          </cell>
          <cell r="G5736" t="str">
            <v>令和 6年 2月29日　現在</v>
          </cell>
          <cell r="H5736" t="str">
            <v>町名</v>
          </cell>
          <cell r="I5736">
            <v>39000</v>
          </cell>
          <cell r="J5736" t="str">
            <v>羽根</v>
          </cell>
          <cell r="K5736"/>
          <cell r="L5736"/>
          <cell r="M5736">
            <v>82</v>
          </cell>
          <cell r="N5736">
            <v>12</v>
          </cell>
          <cell r="O5736">
            <v>0</v>
          </cell>
          <cell r="P5736">
            <v>7</v>
          </cell>
          <cell r="Q5736">
            <v>0</v>
          </cell>
          <cell r="R5736">
            <v>19</v>
          </cell>
          <cell r="S5736">
            <v>0</v>
          </cell>
          <cell r="T5736">
            <v>1</v>
          </cell>
        </row>
        <row r="5737">
          <cell r="A5737" t="str">
            <v>羽根83</v>
          </cell>
          <cell r="B5737" t="str">
            <v>39000羽根83</v>
          </cell>
          <cell r="C5737">
            <v>51</v>
          </cell>
          <cell r="D5737" t="str">
            <v>町名別・年齢別人口調べ</v>
          </cell>
          <cell r="E5737" t="str">
            <v>令和 6年 3月 1日</v>
          </cell>
          <cell r="F5737">
            <v>51</v>
          </cell>
          <cell r="G5737" t="str">
            <v>令和 6年 2月29日　現在</v>
          </cell>
          <cell r="H5737" t="str">
            <v>町名</v>
          </cell>
          <cell r="I5737">
            <v>39000</v>
          </cell>
          <cell r="J5737" t="str">
            <v>羽根</v>
          </cell>
          <cell r="K5737"/>
          <cell r="L5737"/>
          <cell r="M5737">
            <v>83</v>
          </cell>
          <cell r="N5737">
            <v>10</v>
          </cell>
          <cell r="O5737">
            <v>0</v>
          </cell>
          <cell r="P5737">
            <v>12</v>
          </cell>
          <cell r="Q5737">
            <v>0</v>
          </cell>
          <cell r="R5737">
            <v>22</v>
          </cell>
          <cell r="S5737">
            <v>0</v>
          </cell>
          <cell r="T5737">
            <v>1</v>
          </cell>
        </row>
        <row r="5738">
          <cell r="A5738" t="str">
            <v>羽根84</v>
          </cell>
          <cell r="B5738" t="str">
            <v>39000羽根84</v>
          </cell>
          <cell r="C5738">
            <v>51</v>
          </cell>
          <cell r="D5738" t="str">
            <v>町名別・年齢別人口調べ</v>
          </cell>
          <cell r="E5738" t="str">
            <v>令和 6年 3月 1日</v>
          </cell>
          <cell r="F5738">
            <v>51</v>
          </cell>
          <cell r="G5738" t="str">
            <v>令和 6年 2月29日　現在</v>
          </cell>
          <cell r="H5738" t="str">
            <v>町名</v>
          </cell>
          <cell r="I5738">
            <v>39000</v>
          </cell>
          <cell r="J5738" t="str">
            <v>羽根</v>
          </cell>
          <cell r="K5738"/>
          <cell r="L5738"/>
          <cell r="M5738">
            <v>84</v>
          </cell>
          <cell r="N5738">
            <v>6</v>
          </cell>
          <cell r="O5738">
            <v>0</v>
          </cell>
          <cell r="P5738">
            <v>10</v>
          </cell>
          <cell r="Q5738">
            <v>0</v>
          </cell>
          <cell r="R5738">
            <v>16</v>
          </cell>
          <cell r="S5738">
            <v>0</v>
          </cell>
          <cell r="T5738">
            <v>1</v>
          </cell>
        </row>
        <row r="5739">
          <cell r="A5739" t="str">
            <v>羽根85</v>
          </cell>
          <cell r="B5739" t="str">
            <v>39000羽根85</v>
          </cell>
          <cell r="C5739">
            <v>51</v>
          </cell>
          <cell r="D5739" t="str">
            <v>町名別・年齢別人口調べ</v>
          </cell>
          <cell r="E5739" t="str">
            <v>令和 6年 3月 1日</v>
          </cell>
          <cell r="F5739">
            <v>51</v>
          </cell>
          <cell r="G5739" t="str">
            <v>令和 6年 2月29日　現在</v>
          </cell>
          <cell r="H5739" t="str">
            <v>町名</v>
          </cell>
          <cell r="I5739">
            <v>39000</v>
          </cell>
          <cell r="J5739" t="str">
            <v>羽根</v>
          </cell>
          <cell r="K5739"/>
          <cell r="L5739"/>
          <cell r="M5739">
            <v>85</v>
          </cell>
          <cell r="N5739">
            <v>5</v>
          </cell>
          <cell r="O5739">
            <v>0</v>
          </cell>
          <cell r="P5739">
            <v>7</v>
          </cell>
          <cell r="Q5739">
            <v>0</v>
          </cell>
          <cell r="R5739">
            <v>12</v>
          </cell>
          <cell r="S5739">
            <v>0</v>
          </cell>
          <cell r="T5739">
            <v>1</v>
          </cell>
        </row>
        <row r="5740">
          <cell r="A5740" t="str">
            <v>羽根86</v>
          </cell>
          <cell r="B5740" t="str">
            <v>39000羽根86</v>
          </cell>
          <cell r="C5740">
            <v>51</v>
          </cell>
          <cell r="D5740" t="str">
            <v>町名別・年齢別人口調べ</v>
          </cell>
          <cell r="E5740" t="str">
            <v>令和 6年 3月 1日</v>
          </cell>
          <cell r="F5740">
            <v>51</v>
          </cell>
          <cell r="G5740" t="str">
            <v>令和 6年 2月29日　現在</v>
          </cell>
          <cell r="H5740" t="str">
            <v>町名</v>
          </cell>
          <cell r="I5740">
            <v>39000</v>
          </cell>
          <cell r="J5740" t="str">
            <v>羽根</v>
          </cell>
          <cell r="K5740"/>
          <cell r="L5740"/>
          <cell r="M5740">
            <v>86</v>
          </cell>
          <cell r="N5740">
            <v>2</v>
          </cell>
          <cell r="O5740">
            <v>0</v>
          </cell>
          <cell r="P5740">
            <v>5</v>
          </cell>
          <cell r="Q5740">
            <v>0</v>
          </cell>
          <cell r="R5740">
            <v>7</v>
          </cell>
          <cell r="S5740">
            <v>0</v>
          </cell>
          <cell r="T5740">
            <v>1</v>
          </cell>
        </row>
        <row r="5741">
          <cell r="A5741" t="str">
            <v>羽根87</v>
          </cell>
          <cell r="B5741" t="str">
            <v>39000羽根87</v>
          </cell>
          <cell r="C5741">
            <v>51</v>
          </cell>
          <cell r="D5741" t="str">
            <v>町名別・年齢別人口調べ</v>
          </cell>
          <cell r="E5741" t="str">
            <v>令和 6年 3月 1日</v>
          </cell>
          <cell r="F5741">
            <v>51</v>
          </cell>
          <cell r="G5741" t="str">
            <v>令和 6年 2月29日　現在</v>
          </cell>
          <cell r="H5741" t="str">
            <v>町名</v>
          </cell>
          <cell r="I5741">
            <v>39000</v>
          </cell>
          <cell r="J5741" t="str">
            <v>羽根</v>
          </cell>
          <cell r="K5741"/>
          <cell r="L5741"/>
          <cell r="M5741">
            <v>87</v>
          </cell>
          <cell r="N5741">
            <v>2</v>
          </cell>
          <cell r="O5741">
            <v>0</v>
          </cell>
          <cell r="P5741">
            <v>5</v>
          </cell>
          <cell r="Q5741">
            <v>0</v>
          </cell>
          <cell r="R5741">
            <v>7</v>
          </cell>
          <cell r="S5741">
            <v>0</v>
          </cell>
          <cell r="T5741">
            <v>1</v>
          </cell>
        </row>
        <row r="5742">
          <cell r="A5742" t="str">
            <v>羽根88</v>
          </cell>
          <cell r="B5742" t="str">
            <v>39000羽根88</v>
          </cell>
          <cell r="C5742">
            <v>51</v>
          </cell>
          <cell r="D5742" t="str">
            <v>町名別・年齢別人口調べ</v>
          </cell>
          <cell r="E5742" t="str">
            <v>令和 6年 3月 1日</v>
          </cell>
          <cell r="F5742">
            <v>51</v>
          </cell>
          <cell r="G5742" t="str">
            <v>令和 6年 2月29日　現在</v>
          </cell>
          <cell r="H5742" t="str">
            <v>町名</v>
          </cell>
          <cell r="I5742">
            <v>39000</v>
          </cell>
          <cell r="J5742" t="str">
            <v>羽根</v>
          </cell>
          <cell r="K5742"/>
          <cell r="L5742"/>
          <cell r="M5742">
            <v>88</v>
          </cell>
          <cell r="N5742">
            <v>0</v>
          </cell>
          <cell r="O5742">
            <v>0</v>
          </cell>
          <cell r="P5742">
            <v>5</v>
          </cell>
          <cell r="Q5742">
            <v>0</v>
          </cell>
          <cell r="R5742">
            <v>5</v>
          </cell>
          <cell r="S5742">
            <v>0</v>
          </cell>
          <cell r="T5742">
            <v>1</v>
          </cell>
        </row>
        <row r="5743">
          <cell r="A5743" t="str">
            <v>羽根89</v>
          </cell>
          <cell r="B5743" t="str">
            <v>39000羽根89</v>
          </cell>
          <cell r="C5743">
            <v>51</v>
          </cell>
          <cell r="D5743" t="str">
            <v>町名別・年齢別人口調べ</v>
          </cell>
          <cell r="E5743" t="str">
            <v>令和 6年 3月 1日</v>
          </cell>
          <cell r="F5743">
            <v>51</v>
          </cell>
          <cell r="G5743" t="str">
            <v>令和 6年 2月29日　現在</v>
          </cell>
          <cell r="H5743" t="str">
            <v>町名</v>
          </cell>
          <cell r="I5743">
            <v>39000</v>
          </cell>
          <cell r="J5743" t="str">
            <v>羽根</v>
          </cell>
          <cell r="K5743"/>
          <cell r="L5743"/>
          <cell r="M5743">
            <v>89</v>
          </cell>
          <cell r="N5743">
            <v>5</v>
          </cell>
          <cell r="O5743">
            <v>0</v>
          </cell>
          <cell r="P5743">
            <v>2</v>
          </cell>
          <cell r="Q5743">
            <v>0</v>
          </cell>
          <cell r="R5743">
            <v>7</v>
          </cell>
          <cell r="S5743">
            <v>0</v>
          </cell>
          <cell r="T5743">
            <v>1</v>
          </cell>
        </row>
        <row r="5744">
          <cell r="A5744" t="str">
            <v>羽根90</v>
          </cell>
          <cell r="B5744" t="str">
            <v>39000羽根90</v>
          </cell>
          <cell r="C5744">
            <v>51</v>
          </cell>
          <cell r="D5744" t="str">
            <v>町名別・年齢別人口調べ</v>
          </cell>
          <cell r="E5744" t="str">
            <v>令和 6年 3月 1日</v>
          </cell>
          <cell r="F5744">
            <v>51</v>
          </cell>
          <cell r="G5744" t="str">
            <v>令和 6年 2月29日　現在</v>
          </cell>
          <cell r="H5744" t="str">
            <v>町名</v>
          </cell>
          <cell r="I5744">
            <v>39000</v>
          </cell>
          <cell r="J5744" t="str">
            <v>羽根</v>
          </cell>
          <cell r="K5744"/>
          <cell r="L5744"/>
          <cell r="M5744">
            <v>90</v>
          </cell>
          <cell r="N5744">
            <v>0</v>
          </cell>
          <cell r="O5744">
            <v>0</v>
          </cell>
          <cell r="P5744">
            <v>5</v>
          </cell>
          <cell r="Q5744">
            <v>0</v>
          </cell>
          <cell r="R5744">
            <v>5</v>
          </cell>
          <cell r="S5744">
            <v>0</v>
          </cell>
          <cell r="T5744">
            <v>1</v>
          </cell>
        </row>
        <row r="5745">
          <cell r="A5745" t="str">
            <v>羽根91</v>
          </cell>
          <cell r="B5745" t="str">
            <v>39000羽根91</v>
          </cell>
          <cell r="C5745">
            <v>51</v>
          </cell>
          <cell r="D5745" t="str">
            <v>町名別・年齢別人口調べ</v>
          </cell>
          <cell r="E5745" t="str">
            <v>令和 6年 3月 1日</v>
          </cell>
          <cell r="F5745">
            <v>51</v>
          </cell>
          <cell r="G5745" t="str">
            <v>令和 6年 2月29日　現在</v>
          </cell>
          <cell r="H5745" t="str">
            <v>町名</v>
          </cell>
          <cell r="I5745">
            <v>39000</v>
          </cell>
          <cell r="J5745" t="str">
            <v>羽根</v>
          </cell>
          <cell r="K5745"/>
          <cell r="L5745"/>
          <cell r="M5745">
            <v>91</v>
          </cell>
          <cell r="N5745">
            <v>2</v>
          </cell>
          <cell r="O5745">
            <v>0</v>
          </cell>
          <cell r="P5745">
            <v>1</v>
          </cell>
          <cell r="Q5745">
            <v>0</v>
          </cell>
          <cell r="R5745">
            <v>3</v>
          </cell>
          <cell r="S5745">
            <v>0</v>
          </cell>
          <cell r="T5745">
            <v>1</v>
          </cell>
        </row>
        <row r="5746">
          <cell r="A5746" t="str">
            <v>羽根92</v>
          </cell>
          <cell r="B5746" t="str">
            <v>39000羽根92</v>
          </cell>
          <cell r="C5746">
            <v>51</v>
          </cell>
          <cell r="D5746" t="str">
            <v>町名別・年齢別人口調べ</v>
          </cell>
          <cell r="E5746" t="str">
            <v>令和 6年 3月 1日</v>
          </cell>
          <cell r="F5746">
            <v>51</v>
          </cell>
          <cell r="G5746" t="str">
            <v>令和 6年 2月29日　現在</v>
          </cell>
          <cell r="H5746" t="str">
            <v>町名</v>
          </cell>
          <cell r="I5746">
            <v>39000</v>
          </cell>
          <cell r="J5746" t="str">
            <v>羽根</v>
          </cell>
          <cell r="K5746"/>
          <cell r="L5746"/>
          <cell r="M5746">
            <v>92</v>
          </cell>
          <cell r="N5746">
            <v>1</v>
          </cell>
          <cell r="O5746">
            <v>0</v>
          </cell>
          <cell r="P5746">
            <v>2</v>
          </cell>
          <cell r="Q5746">
            <v>0</v>
          </cell>
          <cell r="R5746">
            <v>3</v>
          </cell>
          <cell r="S5746">
            <v>0</v>
          </cell>
          <cell r="T5746">
            <v>1</v>
          </cell>
        </row>
        <row r="5747">
          <cell r="A5747" t="str">
            <v>羽根93</v>
          </cell>
          <cell r="B5747" t="str">
            <v>39000羽根93</v>
          </cell>
          <cell r="C5747">
            <v>51</v>
          </cell>
          <cell r="D5747" t="str">
            <v>町名別・年齢別人口調べ</v>
          </cell>
          <cell r="E5747" t="str">
            <v>令和 6年 3月 1日</v>
          </cell>
          <cell r="F5747">
            <v>51</v>
          </cell>
          <cell r="G5747" t="str">
            <v>令和 6年 2月29日　現在</v>
          </cell>
          <cell r="H5747" t="str">
            <v>町名</v>
          </cell>
          <cell r="I5747">
            <v>39000</v>
          </cell>
          <cell r="J5747" t="str">
            <v>羽根</v>
          </cell>
          <cell r="K5747"/>
          <cell r="L5747"/>
          <cell r="M5747">
            <v>93</v>
          </cell>
          <cell r="N5747">
            <v>1</v>
          </cell>
          <cell r="O5747">
            <v>0</v>
          </cell>
          <cell r="P5747">
            <v>3</v>
          </cell>
          <cell r="Q5747">
            <v>0</v>
          </cell>
          <cell r="R5747">
            <v>4</v>
          </cell>
          <cell r="S5747">
            <v>0</v>
          </cell>
          <cell r="T5747">
            <v>1</v>
          </cell>
        </row>
        <row r="5748">
          <cell r="A5748" t="str">
            <v>羽根94</v>
          </cell>
          <cell r="B5748" t="str">
            <v>39000羽根94</v>
          </cell>
          <cell r="C5748">
            <v>51</v>
          </cell>
          <cell r="D5748" t="str">
            <v>町名別・年齢別人口調べ</v>
          </cell>
          <cell r="E5748" t="str">
            <v>令和 6年 3月 1日</v>
          </cell>
          <cell r="F5748">
            <v>51</v>
          </cell>
          <cell r="G5748" t="str">
            <v>令和 6年 2月29日　現在</v>
          </cell>
          <cell r="H5748" t="str">
            <v>町名</v>
          </cell>
          <cell r="I5748">
            <v>39000</v>
          </cell>
          <cell r="J5748" t="str">
            <v>羽根</v>
          </cell>
          <cell r="K5748"/>
          <cell r="L5748"/>
          <cell r="M5748">
            <v>94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  <cell r="T5748">
            <v>1</v>
          </cell>
        </row>
        <row r="5749">
          <cell r="A5749" t="str">
            <v>羽根95</v>
          </cell>
          <cell r="B5749" t="str">
            <v>39000羽根95</v>
          </cell>
          <cell r="C5749">
            <v>51</v>
          </cell>
          <cell r="D5749" t="str">
            <v>町名別・年齢別人口調べ</v>
          </cell>
          <cell r="E5749" t="str">
            <v>令和 6年 3月 1日</v>
          </cell>
          <cell r="F5749">
            <v>51</v>
          </cell>
          <cell r="G5749" t="str">
            <v>令和 6年 2月29日　現在</v>
          </cell>
          <cell r="H5749" t="str">
            <v>町名</v>
          </cell>
          <cell r="I5749">
            <v>39000</v>
          </cell>
          <cell r="J5749" t="str">
            <v>羽根</v>
          </cell>
          <cell r="K5749"/>
          <cell r="L5749"/>
          <cell r="M5749">
            <v>95</v>
          </cell>
          <cell r="N5749">
            <v>1</v>
          </cell>
          <cell r="O5749">
            <v>0</v>
          </cell>
          <cell r="P5749">
            <v>1</v>
          </cell>
          <cell r="Q5749">
            <v>0</v>
          </cell>
          <cell r="R5749">
            <v>2</v>
          </cell>
          <cell r="S5749">
            <v>0</v>
          </cell>
          <cell r="T5749">
            <v>1</v>
          </cell>
        </row>
        <row r="5750">
          <cell r="A5750" t="str">
            <v>羽根96</v>
          </cell>
          <cell r="B5750" t="str">
            <v>39000羽根96</v>
          </cell>
          <cell r="C5750">
            <v>51</v>
          </cell>
          <cell r="D5750" t="str">
            <v>町名別・年齢別人口調べ</v>
          </cell>
          <cell r="E5750" t="str">
            <v>令和 6年 3月 1日</v>
          </cell>
          <cell r="F5750">
            <v>51</v>
          </cell>
          <cell r="G5750" t="str">
            <v>令和 6年 2月29日　現在</v>
          </cell>
          <cell r="H5750" t="str">
            <v>町名</v>
          </cell>
          <cell r="I5750">
            <v>39000</v>
          </cell>
          <cell r="J5750" t="str">
            <v>羽根</v>
          </cell>
          <cell r="K5750"/>
          <cell r="L5750"/>
          <cell r="M5750">
            <v>96</v>
          </cell>
          <cell r="N5750">
            <v>0</v>
          </cell>
          <cell r="O5750">
            <v>0</v>
          </cell>
          <cell r="P5750">
            <v>1</v>
          </cell>
          <cell r="Q5750">
            <v>0</v>
          </cell>
          <cell r="R5750">
            <v>1</v>
          </cell>
          <cell r="S5750">
            <v>0</v>
          </cell>
          <cell r="T5750">
            <v>1</v>
          </cell>
        </row>
        <row r="5751">
          <cell r="A5751" t="str">
            <v>羽根97</v>
          </cell>
          <cell r="B5751" t="str">
            <v>39000羽根97</v>
          </cell>
          <cell r="C5751">
            <v>51</v>
          </cell>
          <cell r="D5751" t="str">
            <v>町名別・年齢別人口調べ</v>
          </cell>
          <cell r="E5751" t="str">
            <v>令和 6年 3月 1日</v>
          </cell>
          <cell r="F5751">
            <v>51</v>
          </cell>
          <cell r="G5751" t="str">
            <v>令和 6年 2月29日　現在</v>
          </cell>
          <cell r="H5751" t="str">
            <v>町名</v>
          </cell>
          <cell r="I5751">
            <v>39000</v>
          </cell>
          <cell r="J5751" t="str">
            <v>羽根</v>
          </cell>
          <cell r="K5751"/>
          <cell r="L5751"/>
          <cell r="M5751">
            <v>97</v>
          </cell>
          <cell r="N5751">
            <v>1</v>
          </cell>
          <cell r="O5751">
            <v>0</v>
          </cell>
          <cell r="P5751">
            <v>0</v>
          </cell>
          <cell r="Q5751">
            <v>0</v>
          </cell>
          <cell r="R5751">
            <v>1</v>
          </cell>
          <cell r="S5751">
            <v>0</v>
          </cell>
          <cell r="T5751">
            <v>1</v>
          </cell>
        </row>
        <row r="5752">
          <cell r="A5752" t="str">
            <v>羽根98</v>
          </cell>
          <cell r="B5752" t="str">
            <v>39000羽根98</v>
          </cell>
          <cell r="C5752">
            <v>51</v>
          </cell>
          <cell r="D5752" t="str">
            <v>町名別・年齢別人口調べ</v>
          </cell>
          <cell r="E5752" t="str">
            <v>令和 6年 3月 1日</v>
          </cell>
          <cell r="F5752">
            <v>51</v>
          </cell>
          <cell r="G5752" t="str">
            <v>令和 6年 2月29日　現在</v>
          </cell>
          <cell r="H5752" t="str">
            <v>町名</v>
          </cell>
          <cell r="I5752">
            <v>39000</v>
          </cell>
          <cell r="J5752" t="str">
            <v>羽根</v>
          </cell>
          <cell r="K5752"/>
          <cell r="L5752"/>
          <cell r="M5752">
            <v>98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>
            <v>0</v>
          </cell>
          <cell r="S5752">
            <v>0</v>
          </cell>
          <cell r="T5752">
            <v>1</v>
          </cell>
        </row>
        <row r="5753">
          <cell r="A5753" t="str">
            <v>羽根99</v>
          </cell>
          <cell r="B5753" t="str">
            <v>39000羽根99</v>
          </cell>
          <cell r="C5753">
            <v>51</v>
          </cell>
          <cell r="D5753" t="str">
            <v>町名別・年齢別人口調べ</v>
          </cell>
          <cell r="E5753" t="str">
            <v>令和 6年 3月 1日</v>
          </cell>
          <cell r="F5753">
            <v>51</v>
          </cell>
          <cell r="G5753" t="str">
            <v>令和 6年 2月29日　現在</v>
          </cell>
          <cell r="H5753" t="str">
            <v>町名</v>
          </cell>
          <cell r="I5753">
            <v>39000</v>
          </cell>
          <cell r="J5753" t="str">
            <v>羽根</v>
          </cell>
          <cell r="K5753"/>
          <cell r="L5753"/>
          <cell r="M5753">
            <v>99</v>
          </cell>
          <cell r="N5753">
            <v>1</v>
          </cell>
          <cell r="O5753">
            <v>0</v>
          </cell>
          <cell r="P5753">
            <v>0</v>
          </cell>
          <cell r="Q5753">
            <v>0</v>
          </cell>
          <cell r="R5753">
            <v>1</v>
          </cell>
          <cell r="S5753">
            <v>0</v>
          </cell>
          <cell r="T5753">
            <v>1</v>
          </cell>
        </row>
        <row r="5754">
          <cell r="A5754" t="str">
            <v>羽根100</v>
          </cell>
          <cell r="B5754" t="str">
            <v>39000羽根100</v>
          </cell>
          <cell r="C5754">
            <v>51</v>
          </cell>
          <cell r="D5754" t="str">
            <v>町名別・年齢別人口調べ</v>
          </cell>
          <cell r="E5754" t="str">
            <v>令和 6年 3月 1日</v>
          </cell>
          <cell r="F5754">
            <v>51</v>
          </cell>
          <cell r="G5754" t="str">
            <v>令和 6年 2月29日　現在</v>
          </cell>
          <cell r="H5754" t="str">
            <v>町名</v>
          </cell>
          <cell r="I5754">
            <v>39000</v>
          </cell>
          <cell r="J5754" t="str">
            <v>羽根</v>
          </cell>
          <cell r="K5754"/>
          <cell r="L5754"/>
          <cell r="M5754">
            <v>100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>
            <v>0</v>
          </cell>
          <cell r="S5754">
            <v>0</v>
          </cell>
          <cell r="T5754">
            <v>1</v>
          </cell>
        </row>
        <row r="5755">
          <cell r="A5755" t="str">
            <v>羽根101</v>
          </cell>
          <cell r="B5755" t="str">
            <v>39000羽根101</v>
          </cell>
          <cell r="C5755">
            <v>51</v>
          </cell>
          <cell r="D5755" t="str">
            <v>町名別・年齢別人口調べ</v>
          </cell>
          <cell r="E5755" t="str">
            <v>令和 6年 3月 1日</v>
          </cell>
          <cell r="F5755">
            <v>51</v>
          </cell>
          <cell r="G5755" t="str">
            <v>令和 6年 2月29日　現在</v>
          </cell>
          <cell r="H5755" t="str">
            <v>町名</v>
          </cell>
          <cell r="I5755">
            <v>39000</v>
          </cell>
          <cell r="J5755" t="str">
            <v>羽根</v>
          </cell>
          <cell r="K5755"/>
          <cell r="L5755"/>
          <cell r="M5755">
            <v>101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>
            <v>0</v>
          </cell>
          <cell r="S5755">
            <v>0</v>
          </cell>
          <cell r="T5755">
            <v>1</v>
          </cell>
        </row>
        <row r="5756">
          <cell r="A5756" t="str">
            <v>羽根102</v>
          </cell>
          <cell r="B5756" t="str">
            <v>39000羽根102</v>
          </cell>
          <cell r="C5756">
            <v>51</v>
          </cell>
          <cell r="D5756" t="str">
            <v>町名別・年齢別人口調べ</v>
          </cell>
          <cell r="E5756" t="str">
            <v>令和 6年 3月 1日</v>
          </cell>
          <cell r="F5756">
            <v>51</v>
          </cell>
          <cell r="G5756" t="str">
            <v>令和 6年 2月29日　現在</v>
          </cell>
          <cell r="H5756" t="str">
            <v>町名</v>
          </cell>
          <cell r="I5756">
            <v>39000</v>
          </cell>
          <cell r="J5756" t="str">
            <v>羽根</v>
          </cell>
          <cell r="K5756"/>
          <cell r="L5756"/>
          <cell r="M5756">
            <v>102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>
            <v>0</v>
          </cell>
          <cell r="S5756">
            <v>0</v>
          </cell>
          <cell r="T5756">
            <v>1</v>
          </cell>
        </row>
        <row r="5757">
          <cell r="A5757" t="str">
            <v>羽根103</v>
          </cell>
          <cell r="B5757" t="str">
            <v>39000羽根103</v>
          </cell>
          <cell r="C5757">
            <v>51</v>
          </cell>
          <cell r="D5757" t="str">
            <v>町名別・年齢別人口調べ</v>
          </cell>
          <cell r="E5757" t="str">
            <v>令和 6年 3月 1日</v>
          </cell>
          <cell r="F5757">
            <v>51</v>
          </cell>
          <cell r="G5757" t="str">
            <v>令和 6年 2月29日　現在</v>
          </cell>
          <cell r="H5757" t="str">
            <v>町名</v>
          </cell>
          <cell r="I5757">
            <v>39000</v>
          </cell>
          <cell r="J5757" t="str">
            <v>羽根</v>
          </cell>
          <cell r="K5757"/>
          <cell r="L5757"/>
          <cell r="M5757">
            <v>103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>
            <v>0</v>
          </cell>
          <cell r="S5757">
            <v>0</v>
          </cell>
          <cell r="T5757">
            <v>1</v>
          </cell>
        </row>
        <row r="5758">
          <cell r="A5758" t="str">
            <v>羽根104</v>
          </cell>
          <cell r="B5758" t="str">
            <v>39000羽根104</v>
          </cell>
          <cell r="C5758">
            <v>51</v>
          </cell>
          <cell r="D5758" t="str">
            <v>町名別・年齢別人口調べ</v>
          </cell>
          <cell r="E5758" t="str">
            <v>令和 6年 3月 1日</v>
          </cell>
          <cell r="F5758">
            <v>51</v>
          </cell>
          <cell r="G5758" t="str">
            <v>令和 6年 2月29日　現在</v>
          </cell>
          <cell r="H5758" t="str">
            <v>町名</v>
          </cell>
          <cell r="I5758">
            <v>39000</v>
          </cell>
          <cell r="J5758" t="str">
            <v>羽根</v>
          </cell>
          <cell r="K5758"/>
          <cell r="L5758"/>
          <cell r="M5758">
            <v>104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>
            <v>0</v>
          </cell>
          <cell r="S5758">
            <v>0</v>
          </cell>
          <cell r="T5758">
            <v>1</v>
          </cell>
        </row>
        <row r="5759">
          <cell r="A5759" t="str">
            <v>羽根105</v>
          </cell>
          <cell r="B5759" t="str">
            <v>39000羽根105</v>
          </cell>
          <cell r="C5759">
            <v>51</v>
          </cell>
          <cell r="D5759" t="str">
            <v>町名別・年齢別人口調べ</v>
          </cell>
          <cell r="E5759" t="str">
            <v>令和 6年 3月 1日</v>
          </cell>
          <cell r="F5759">
            <v>51</v>
          </cell>
          <cell r="G5759" t="str">
            <v>令和 6年 2月29日　現在</v>
          </cell>
          <cell r="H5759" t="str">
            <v>町名</v>
          </cell>
          <cell r="I5759">
            <v>39000</v>
          </cell>
          <cell r="J5759" t="str">
            <v>羽根</v>
          </cell>
          <cell r="K5759"/>
          <cell r="L5759"/>
          <cell r="M5759">
            <v>105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  <cell r="T5759">
            <v>1</v>
          </cell>
        </row>
        <row r="5760">
          <cell r="A5760" t="str">
            <v>羽根106</v>
          </cell>
          <cell r="B5760" t="str">
            <v>39000羽根106</v>
          </cell>
          <cell r="C5760">
            <v>51</v>
          </cell>
          <cell r="D5760" t="str">
            <v>町名別・年齢別人口調べ</v>
          </cell>
          <cell r="E5760" t="str">
            <v>令和 6年 3月 1日</v>
          </cell>
          <cell r="F5760">
            <v>51</v>
          </cell>
          <cell r="G5760" t="str">
            <v>令和 6年 2月29日　現在</v>
          </cell>
          <cell r="H5760" t="str">
            <v>町名</v>
          </cell>
          <cell r="I5760">
            <v>39000</v>
          </cell>
          <cell r="J5760" t="str">
            <v>羽根</v>
          </cell>
          <cell r="K5760"/>
          <cell r="L5760"/>
          <cell r="M5760">
            <v>106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>
            <v>0</v>
          </cell>
          <cell r="S5760">
            <v>0</v>
          </cell>
          <cell r="T5760">
            <v>1</v>
          </cell>
        </row>
        <row r="5761">
          <cell r="A5761" t="str">
            <v>羽根107</v>
          </cell>
          <cell r="B5761" t="str">
            <v>39000羽根107</v>
          </cell>
          <cell r="C5761">
            <v>51</v>
          </cell>
          <cell r="D5761" t="str">
            <v>町名別・年齢別人口調べ</v>
          </cell>
          <cell r="E5761" t="str">
            <v>令和 6年 3月 1日</v>
          </cell>
          <cell r="F5761">
            <v>51</v>
          </cell>
          <cell r="G5761" t="str">
            <v>令和 6年 2月29日　現在</v>
          </cell>
          <cell r="H5761" t="str">
            <v>町名</v>
          </cell>
          <cell r="I5761">
            <v>39000</v>
          </cell>
          <cell r="J5761" t="str">
            <v>羽根</v>
          </cell>
          <cell r="K5761"/>
          <cell r="L5761"/>
          <cell r="M5761">
            <v>107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>
            <v>0</v>
          </cell>
          <cell r="S5761">
            <v>0</v>
          </cell>
          <cell r="T5761">
            <v>1</v>
          </cell>
        </row>
        <row r="5762">
          <cell r="A5762" t="str">
            <v>羽根108</v>
          </cell>
          <cell r="B5762" t="str">
            <v>39000羽根108</v>
          </cell>
          <cell r="C5762">
            <v>51</v>
          </cell>
          <cell r="D5762" t="str">
            <v>町名別・年齢別人口調べ</v>
          </cell>
          <cell r="E5762" t="str">
            <v>令和 6年 3月 1日</v>
          </cell>
          <cell r="F5762">
            <v>51</v>
          </cell>
          <cell r="G5762" t="str">
            <v>令和 6年 2月29日　現在</v>
          </cell>
          <cell r="H5762" t="str">
            <v>町名</v>
          </cell>
          <cell r="I5762">
            <v>39000</v>
          </cell>
          <cell r="J5762" t="str">
            <v>羽根</v>
          </cell>
          <cell r="K5762"/>
          <cell r="L5762"/>
          <cell r="M5762">
            <v>108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>
            <v>0</v>
          </cell>
          <cell r="S5762">
            <v>0</v>
          </cell>
          <cell r="T5762">
            <v>1</v>
          </cell>
        </row>
        <row r="5763">
          <cell r="A5763" t="str">
            <v>羽根109</v>
          </cell>
          <cell r="B5763" t="str">
            <v>39000羽根109</v>
          </cell>
          <cell r="C5763">
            <v>51</v>
          </cell>
          <cell r="D5763" t="str">
            <v>町名別・年齢別人口調べ</v>
          </cell>
          <cell r="E5763" t="str">
            <v>令和 6年 3月 1日</v>
          </cell>
          <cell r="F5763">
            <v>51</v>
          </cell>
          <cell r="G5763" t="str">
            <v>令和 6年 2月29日　現在</v>
          </cell>
          <cell r="H5763" t="str">
            <v>町名</v>
          </cell>
          <cell r="I5763">
            <v>39000</v>
          </cell>
          <cell r="J5763" t="str">
            <v>羽根</v>
          </cell>
          <cell r="K5763"/>
          <cell r="L5763"/>
          <cell r="M5763">
            <v>109</v>
          </cell>
          <cell r="N5763">
            <v>0</v>
          </cell>
          <cell r="O5763">
            <v>0</v>
          </cell>
          <cell r="P5763">
            <v>0</v>
          </cell>
          <cell r="Q5763">
            <v>0</v>
          </cell>
          <cell r="R5763">
            <v>0</v>
          </cell>
          <cell r="S5763">
            <v>0</v>
          </cell>
          <cell r="T5763">
            <v>1</v>
          </cell>
        </row>
        <row r="5764">
          <cell r="A5764" t="str">
            <v>羽根110以上</v>
          </cell>
          <cell r="B5764" t="str">
            <v>39000羽根110以上</v>
          </cell>
          <cell r="C5764">
            <v>51</v>
          </cell>
          <cell r="D5764" t="str">
            <v>町名別・年齢別人口調べ</v>
          </cell>
          <cell r="E5764" t="str">
            <v>令和 6年 3月 1日</v>
          </cell>
          <cell r="F5764">
            <v>51</v>
          </cell>
          <cell r="G5764" t="str">
            <v>令和 6年 2月29日　現在</v>
          </cell>
          <cell r="H5764" t="str">
            <v>町名</v>
          </cell>
          <cell r="I5764">
            <v>39000</v>
          </cell>
          <cell r="J5764" t="str">
            <v>羽根</v>
          </cell>
          <cell r="K5764"/>
          <cell r="L5764"/>
          <cell r="M5764" t="str">
            <v>110以上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>
            <v>0</v>
          </cell>
          <cell r="S5764">
            <v>0</v>
          </cell>
          <cell r="T5764">
            <v>1</v>
          </cell>
        </row>
        <row r="5765">
          <cell r="A5765" t="str">
            <v>羽根合計</v>
          </cell>
          <cell r="B5765" t="str">
            <v>39000羽根合計</v>
          </cell>
          <cell r="C5765">
            <v>51</v>
          </cell>
          <cell r="D5765" t="str">
            <v>町名別・年齢別人口調べ</v>
          </cell>
          <cell r="E5765" t="str">
            <v>令和 6年 3月 1日</v>
          </cell>
          <cell r="F5765">
            <v>51</v>
          </cell>
          <cell r="G5765" t="str">
            <v>令和 6年 2月29日　現在</v>
          </cell>
          <cell r="H5765" t="str">
            <v>町名</v>
          </cell>
          <cell r="I5765">
            <v>39000</v>
          </cell>
          <cell r="J5765" t="str">
            <v>羽根</v>
          </cell>
          <cell r="K5765"/>
          <cell r="L5765"/>
          <cell r="M5765" t="str">
            <v>合計</v>
          </cell>
          <cell r="N5765">
            <v>1057</v>
          </cell>
          <cell r="O5765">
            <v>95</v>
          </cell>
          <cell r="P5765">
            <v>963</v>
          </cell>
          <cell r="Q5765">
            <v>44</v>
          </cell>
          <cell r="R5765">
            <v>2020</v>
          </cell>
          <cell r="S5765">
            <v>139</v>
          </cell>
          <cell r="T5765">
            <v>1</v>
          </cell>
        </row>
        <row r="5766">
          <cell r="A5766" t="str">
            <v>東田原</v>
          </cell>
          <cell r="B5766" t="str">
            <v>40000東田原</v>
          </cell>
          <cell r="C5766">
            <v>52</v>
          </cell>
          <cell r="D5766" t="str">
            <v>町名別・年齢別人口調べ</v>
          </cell>
          <cell r="E5766" t="str">
            <v>令和 6年 3月 1日</v>
          </cell>
          <cell r="F5766">
            <v>52</v>
          </cell>
          <cell r="G5766" t="str">
            <v>令和 6年 2月29日　現在</v>
          </cell>
          <cell r="H5766" t="str">
            <v>町名</v>
          </cell>
          <cell r="I5766">
            <v>40000</v>
          </cell>
          <cell r="J5766" t="str">
            <v>東田原</v>
          </cell>
          <cell r="K5766"/>
          <cell r="L5766"/>
          <cell r="M5766"/>
          <cell r="N5766"/>
          <cell r="O5766"/>
          <cell r="P5766"/>
          <cell r="Q5766"/>
          <cell r="R5766"/>
          <cell r="S5766"/>
          <cell r="T5766"/>
        </row>
        <row r="5767">
          <cell r="A5767" t="str">
            <v>東田原0</v>
          </cell>
          <cell r="B5767" t="str">
            <v>40000東田原0</v>
          </cell>
          <cell r="C5767">
            <v>52</v>
          </cell>
          <cell r="D5767" t="str">
            <v>町名別・年齢別人口調べ</v>
          </cell>
          <cell r="E5767" t="str">
            <v>令和 6年 3月 1日</v>
          </cell>
          <cell r="F5767">
            <v>52</v>
          </cell>
          <cell r="G5767" t="str">
            <v>令和 6年 2月29日　現在</v>
          </cell>
          <cell r="H5767" t="str">
            <v>町名</v>
          </cell>
          <cell r="I5767">
            <v>40000</v>
          </cell>
          <cell r="J5767" t="str">
            <v>東田原</v>
          </cell>
          <cell r="K5767"/>
          <cell r="L5767"/>
          <cell r="M5767">
            <v>0</v>
          </cell>
          <cell r="N5767">
            <v>7</v>
          </cell>
          <cell r="O5767">
            <v>1</v>
          </cell>
          <cell r="P5767">
            <v>7</v>
          </cell>
          <cell r="Q5767">
            <v>0</v>
          </cell>
          <cell r="R5767">
            <v>14</v>
          </cell>
          <cell r="S5767">
            <v>1</v>
          </cell>
          <cell r="T5767">
            <v>1</v>
          </cell>
        </row>
        <row r="5768">
          <cell r="A5768" t="str">
            <v>東田原1</v>
          </cell>
          <cell r="B5768" t="str">
            <v>40000東田原1</v>
          </cell>
          <cell r="C5768">
            <v>52</v>
          </cell>
          <cell r="D5768" t="str">
            <v>町名別・年齢別人口調べ</v>
          </cell>
          <cell r="E5768" t="str">
            <v>令和 6年 3月 1日</v>
          </cell>
          <cell r="F5768">
            <v>52</v>
          </cell>
          <cell r="G5768" t="str">
            <v>令和 6年 2月29日　現在</v>
          </cell>
          <cell r="H5768" t="str">
            <v>町名</v>
          </cell>
          <cell r="I5768">
            <v>40000</v>
          </cell>
          <cell r="J5768" t="str">
            <v>東田原</v>
          </cell>
          <cell r="K5768"/>
          <cell r="L5768"/>
          <cell r="M5768">
            <v>1</v>
          </cell>
          <cell r="N5768">
            <v>8</v>
          </cell>
          <cell r="O5768">
            <v>0</v>
          </cell>
          <cell r="P5768">
            <v>12</v>
          </cell>
          <cell r="Q5768">
            <v>0</v>
          </cell>
          <cell r="R5768">
            <v>20</v>
          </cell>
          <cell r="S5768">
            <v>0</v>
          </cell>
          <cell r="T5768">
            <v>1</v>
          </cell>
        </row>
        <row r="5769">
          <cell r="A5769" t="str">
            <v>東田原2</v>
          </cell>
          <cell r="B5769" t="str">
            <v>40000東田原2</v>
          </cell>
          <cell r="C5769">
            <v>52</v>
          </cell>
          <cell r="D5769" t="str">
            <v>町名別・年齢別人口調べ</v>
          </cell>
          <cell r="E5769" t="str">
            <v>令和 6年 3月 1日</v>
          </cell>
          <cell r="F5769">
            <v>52</v>
          </cell>
          <cell r="G5769" t="str">
            <v>令和 6年 2月29日　現在</v>
          </cell>
          <cell r="H5769" t="str">
            <v>町名</v>
          </cell>
          <cell r="I5769">
            <v>40000</v>
          </cell>
          <cell r="J5769" t="str">
            <v>東田原</v>
          </cell>
          <cell r="K5769"/>
          <cell r="L5769"/>
          <cell r="M5769">
            <v>2</v>
          </cell>
          <cell r="N5769">
            <v>7</v>
          </cell>
          <cell r="O5769">
            <v>0</v>
          </cell>
          <cell r="P5769">
            <v>11</v>
          </cell>
          <cell r="Q5769">
            <v>1</v>
          </cell>
          <cell r="R5769">
            <v>18</v>
          </cell>
          <cell r="S5769">
            <v>1</v>
          </cell>
          <cell r="T5769">
            <v>1</v>
          </cell>
        </row>
        <row r="5770">
          <cell r="A5770" t="str">
            <v>東田原3</v>
          </cell>
          <cell r="B5770" t="str">
            <v>40000東田原3</v>
          </cell>
          <cell r="C5770">
            <v>52</v>
          </cell>
          <cell r="D5770" t="str">
            <v>町名別・年齢別人口調べ</v>
          </cell>
          <cell r="E5770" t="str">
            <v>令和 6年 3月 1日</v>
          </cell>
          <cell r="F5770">
            <v>52</v>
          </cell>
          <cell r="G5770" t="str">
            <v>令和 6年 2月29日　現在</v>
          </cell>
          <cell r="H5770" t="str">
            <v>町名</v>
          </cell>
          <cell r="I5770">
            <v>40000</v>
          </cell>
          <cell r="J5770" t="str">
            <v>東田原</v>
          </cell>
          <cell r="K5770"/>
          <cell r="L5770"/>
          <cell r="M5770">
            <v>3</v>
          </cell>
          <cell r="N5770">
            <v>16</v>
          </cell>
          <cell r="O5770">
            <v>0</v>
          </cell>
          <cell r="P5770">
            <v>6</v>
          </cell>
          <cell r="Q5770">
            <v>0</v>
          </cell>
          <cell r="R5770">
            <v>22</v>
          </cell>
          <cell r="S5770">
            <v>0</v>
          </cell>
          <cell r="T5770">
            <v>1</v>
          </cell>
        </row>
        <row r="5771">
          <cell r="A5771" t="str">
            <v>東田原4</v>
          </cell>
          <cell r="B5771" t="str">
            <v>40000東田原4</v>
          </cell>
          <cell r="C5771">
            <v>52</v>
          </cell>
          <cell r="D5771" t="str">
            <v>町名別・年齢別人口調べ</v>
          </cell>
          <cell r="E5771" t="str">
            <v>令和 6年 3月 1日</v>
          </cell>
          <cell r="F5771">
            <v>52</v>
          </cell>
          <cell r="G5771" t="str">
            <v>令和 6年 2月29日　現在</v>
          </cell>
          <cell r="H5771" t="str">
            <v>町名</v>
          </cell>
          <cell r="I5771">
            <v>40000</v>
          </cell>
          <cell r="J5771" t="str">
            <v>東田原</v>
          </cell>
          <cell r="K5771"/>
          <cell r="L5771"/>
          <cell r="M5771">
            <v>4</v>
          </cell>
          <cell r="N5771">
            <v>12</v>
          </cell>
          <cell r="O5771">
            <v>0</v>
          </cell>
          <cell r="P5771">
            <v>11</v>
          </cell>
          <cell r="Q5771">
            <v>0</v>
          </cell>
          <cell r="R5771">
            <v>23</v>
          </cell>
          <cell r="S5771">
            <v>0</v>
          </cell>
          <cell r="T5771">
            <v>1</v>
          </cell>
        </row>
        <row r="5772">
          <cell r="A5772" t="str">
            <v>東田原5</v>
          </cell>
          <cell r="B5772" t="str">
            <v>40000東田原5</v>
          </cell>
          <cell r="C5772">
            <v>52</v>
          </cell>
          <cell r="D5772" t="str">
            <v>町名別・年齢別人口調べ</v>
          </cell>
          <cell r="E5772" t="str">
            <v>令和 6年 3月 1日</v>
          </cell>
          <cell r="F5772">
            <v>52</v>
          </cell>
          <cell r="G5772" t="str">
            <v>令和 6年 2月29日　現在</v>
          </cell>
          <cell r="H5772" t="str">
            <v>町名</v>
          </cell>
          <cell r="I5772">
            <v>40000</v>
          </cell>
          <cell r="J5772" t="str">
            <v>東田原</v>
          </cell>
          <cell r="K5772"/>
          <cell r="L5772"/>
          <cell r="M5772">
            <v>5</v>
          </cell>
          <cell r="N5772">
            <v>8</v>
          </cell>
          <cell r="O5772">
            <v>0</v>
          </cell>
          <cell r="P5772">
            <v>9</v>
          </cell>
          <cell r="Q5772">
            <v>1</v>
          </cell>
          <cell r="R5772">
            <v>17</v>
          </cell>
          <cell r="S5772">
            <v>1</v>
          </cell>
          <cell r="T5772">
            <v>1</v>
          </cell>
        </row>
        <row r="5773">
          <cell r="A5773" t="str">
            <v>東田原6</v>
          </cell>
          <cell r="B5773" t="str">
            <v>40000東田原6</v>
          </cell>
          <cell r="C5773">
            <v>52</v>
          </cell>
          <cell r="D5773" t="str">
            <v>町名別・年齢別人口調べ</v>
          </cell>
          <cell r="E5773" t="str">
            <v>令和 6年 3月 1日</v>
          </cell>
          <cell r="F5773">
            <v>52</v>
          </cell>
          <cell r="G5773" t="str">
            <v>令和 6年 2月29日　現在</v>
          </cell>
          <cell r="H5773" t="str">
            <v>町名</v>
          </cell>
          <cell r="I5773">
            <v>40000</v>
          </cell>
          <cell r="J5773" t="str">
            <v>東田原</v>
          </cell>
          <cell r="K5773"/>
          <cell r="L5773"/>
          <cell r="M5773">
            <v>6</v>
          </cell>
          <cell r="N5773">
            <v>18</v>
          </cell>
          <cell r="O5773">
            <v>0</v>
          </cell>
          <cell r="P5773">
            <v>16</v>
          </cell>
          <cell r="Q5773">
            <v>0</v>
          </cell>
          <cell r="R5773">
            <v>34</v>
          </cell>
          <cell r="S5773">
            <v>0</v>
          </cell>
          <cell r="T5773">
            <v>1</v>
          </cell>
        </row>
        <row r="5774">
          <cell r="A5774" t="str">
            <v>東田原7</v>
          </cell>
          <cell r="B5774" t="str">
            <v>40000東田原7</v>
          </cell>
          <cell r="C5774">
            <v>52</v>
          </cell>
          <cell r="D5774" t="str">
            <v>町名別・年齢別人口調べ</v>
          </cell>
          <cell r="E5774" t="str">
            <v>令和 6年 3月 1日</v>
          </cell>
          <cell r="F5774">
            <v>52</v>
          </cell>
          <cell r="G5774" t="str">
            <v>令和 6年 2月29日　現在</v>
          </cell>
          <cell r="H5774" t="str">
            <v>町名</v>
          </cell>
          <cell r="I5774">
            <v>40000</v>
          </cell>
          <cell r="J5774" t="str">
            <v>東田原</v>
          </cell>
          <cell r="K5774"/>
          <cell r="L5774"/>
          <cell r="M5774">
            <v>7</v>
          </cell>
          <cell r="N5774">
            <v>8</v>
          </cell>
          <cell r="O5774">
            <v>2</v>
          </cell>
          <cell r="P5774">
            <v>17</v>
          </cell>
          <cell r="Q5774">
            <v>0</v>
          </cell>
          <cell r="R5774">
            <v>25</v>
          </cell>
          <cell r="S5774">
            <v>2</v>
          </cell>
          <cell r="T5774">
            <v>1</v>
          </cell>
        </row>
        <row r="5775">
          <cell r="A5775" t="str">
            <v>東田原8</v>
          </cell>
          <cell r="B5775" t="str">
            <v>40000東田原8</v>
          </cell>
          <cell r="C5775">
            <v>52</v>
          </cell>
          <cell r="D5775" t="str">
            <v>町名別・年齢別人口調べ</v>
          </cell>
          <cell r="E5775" t="str">
            <v>令和 6年 3月 1日</v>
          </cell>
          <cell r="F5775">
            <v>52</v>
          </cell>
          <cell r="G5775" t="str">
            <v>令和 6年 2月29日　現在</v>
          </cell>
          <cell r="H5775" t="str">
            <v>町名</v>
          </cell>
          <cell r="I5775">
            <v>40000</v>
          </cell>
          <cell r="J5775" t="str">
            <v>東田原</v>
          </cell>
          <cell r="K5775"/>
          <cell r="L5775"/>
          <cell r="M5775">
            <v>8</v>
          </cell>
          <cell r="N5775">
            <v>16</v>
          </cell>
          <cell r="O5775">
            <v>0</v>
          </cell>
          <cell r="P5775">
            <v>21</v>
          </cell>
          <cell r="Q5775">
            <v>0</v>
          </cell>
          <cell r="R5775">
            <v>37</v>
          </cell>
          <cell r="S5775">
            <v>0</v>
          </cell>
          <cell r="T5775">
            <v>1</v>
          </cell>
        </row>
        <row r="5776">
          <cell r="A5776" t="str">
            <v>東田原9</v>
          </cell>
          <cell r="B5776" t="str">
            <v>40000東田原9</v>
          </cell>
          <cell r="C5776">
            <v>52</v>
          </cell>
          <cell r="D5776" t="str">
            <v>町名別・年齢別人口調べ</v>
          </cell>
          <cell r="E5776" t="str">
            <v>令和 6年 3月 1日</v>
          </cell>
          <cell r="F5776">
            <v>52</v>
          </cell>
          <cell r="G5776" t="str">
            <v>令和 6年 2月29日　現在</v>
          </cell>
          <cell r="H5776" t="str">
            <v>町名</v>
          </cell>
          <cell r="I5776">
            <v>40000</v>
          </cell>
          <cell r="J5776" t="str">
            <v>東田原</v>
          </cell>
          <cell r="K5776"/>
          <cell r="L5776"/>
          <cell r="M5776">
            <v>9</v>
          </cell>
          <cell r="N5776">
            <v>15</v>
          </cell>
          <cell r="O5776">
            <v>0</v>
          </cell>
          <cell r="P5776">
            <v>19</v>
          </cell>
          <cell r="Q5776">
            <v>0</v>
          </cell>
          <cell r="R5776">
            <v>34</v>
          </cell>
          <cell r="S5776">
            <v>0</v>
          </cell>
          <cell r="T5776">
            <v>1</v>
          </cell>
        </row>
        <row r="5777">
          <cell r="A5777" t="str">
            <v>東田原10</v>
          </cell>
          <cell r="B5777" t="str">
            <v>40000東田原10</v>
          </cell>
          <cell r="C5777">
            <v>52</v>
          </cell>
          <cell r="D5777" t="str">
            <v>町名別・年齢別人口調べ</v>
          </cell>
          <cell r="E5777" t="str">
            <v>令和 6年 3月 1日</v>
          </cell>
          <cell r="F5777">
            <v>52</v>
          </cell>
          <cell r="G5777" t="str">
            <v>令和 6年 2月29日　現在</v>
          </cell>
          <cell r="H5777" t="str">
            <v>町名</v>
          </cell>
          <cell r="I5777">
            <v>40000</v>
          </cell>
          <cell r="J5777" t="str">
            <v>東田原</v>
          </cell>
          <cell r="K5777"/>
          <cell r="L5777"/>
          <cell r="M5777">
            <v>10</v>
          </cell>
          <cell r="N5777">
            <v>17</v>
          </cell>
          <cell r="O5777">
            <v>0</v>
          </cell>
          <cell r="P5777">
            <v>17</v>
          </cell>
          <cell r="Q5777">
            <v>0</v>
          </cell>
          <cell r="R5777">
            <v>34</v>
          </cell>
          <cell r="S5777">
            <v>0</v>
          </cell>
          <cell r="T5777">
            <v>1</v>
          </cell>
        </row>
        <row r="5778">
          <cell r="A5778" t="str">
            <v>東田原11</v>
          </cell>
          <cell r="B5778" t="str">
            <v>40000東田原11</v>
          </cell>
          <cell r="C5778">
            <v>52</v>
          </cell>
          <cell r="D5778" t="str">
            <v>町名別・年齢別人口調べ</v>
          </cell>
          <cell r="E5778" t="str">
            <v>令和 6年 3月 1日</v>
          </cell>
          <cell r="F5778">
            <v>52</v>
          </cell>
          <cell r="G5778" t="str">
            <v>令和 6年 2月29日　現在</v>
          </cell>
          <cell r="H5778" t="str">
            <v>町名</v>
          </cell>
          <cell r="I5778">
            <v>40000</v>
          </cell>
          <cell r="J5778" t="str">
            <v>東田原</v>
          </cell>
          <cell r="K5778"/>
          <cell r="L5778"/>
          <cell r="M5778">
            <v>11</v>
          </cell>
          <cell r="N5778">
            <v>18</v>
          </cell>
          <cell r="O5778">
            <v>0</v>
          </cell>
          <cell r="P5778">
            <v>22</v>
          </cell>
          <cell r="Q5778">
            <v>0</v>
          </cell>
          <cell r="R5778">
            <v>40</v>
          </cell>
          <cell r="S5778">
            <v>0</v>
          </cell>
          <cell r="T5778">
            <v>1</v>
          </cell>
        </row>
        <row r="5779">
          <cell r="A5779" t="str">
            <v>東田原12</v>
          </cell>
          <cell r="B5779" t="str">
            <v>40000東田原12</v>
          </cell>
          <cell r="C5779">
            <v>52</v>
          </cell>
          <cell r="D5779" t="str">
            <v>町名別・年齢別人口調べ</v>
          </cell>
          <cell r="E5779" t="str">
            <v>令和 6年 3月 1日</v>
          </cell>
          <cell r="F5779">
            <v>52</v>
          </cell>
          <cell r="G5779" t="str">
            <v>令和 6年 2月29日　現在</v>
          </cell>
          <cell r="H5779" t="str">
            <v>町名</v>
          </cell>
          <cell r="I5779">
            <v>40000</v>
          </cell>
          <cell r="J5779" t="str">
            <v>東田原</v>
          </cell>
          <cell r="K5779"/>
          <cell r="L5779"/>
          <cell r="M5779">
            <v>12</v>
          </cell>
          <cell r="N5779">
            <v>20</v>
          </cell>
          <cell r="O5779">
            <v>0</v>
          </cell>
          <cell r="P5779">
            <v>24</v>
          </cell>
          <cell r="Q5779">
            <v>0</v>
          </cell>
          <cell r="R5779">
            <v>44</v>
          </cell>
          <cell r="S5779">
            <v>0</v>
          </cell>
          <cell r="T5779">
            <v>1</v>
          </cell>
        </row>
        <row r="5780">
          <cell r="A5780" t="str">
            <v>東田原13</v>
          </cell>
          <cell r="B5780" t="str">
            <v>40000東田原13</v>
          </cell>
          <cell r="C5780">
            <v>52</v>
          </cell>
          <cell r="D5780" t="str">
            <v>町名別・年齢別人口調べ</v>
          </cell>
          <cell r="E5780" t="str">
            <v>令和 6年 3月 1日</v>
          </cell>
          <cell r="F5780">
            <v>52</v>
          </cell>
          <cell r="G5780" t="str">
            <v>令和 6年 2月29日　現在</v>
          </cell>
          <cell r="H5780" t="str">
            <v>町名</v>
          </cell>
          <cell r="I5780">
            <v>40000</v>
          </cell>
          <cell r="J5780" t="str">
            <v>東田原</v>
          </cell>
          <cell r="K5780"/>
          <cell r="L5780"/>
          <cell r="M5780">
            <v>13</v>
          </cell>
          <cell r="N5780">
            <v>26</v>
          </cell>
          <cell r="O5780">
            <v>0</v>
          </cell>
          <cell r="P5780">
            <v>24</v>
          </cell>
          <cell r="Q5780">
            <v>1</v>
          </cell>
          <cell r="R5780">
            <v>50</v>
          </cell>
          <cell r="S5780">
            <v>1</v>
          </cell>
          <cell r="T5780">
            <v>1</v>
          </cell>
        </row>
        <row r="5781">
          <cell r="A5781" t="str">
            <v>東田原14</v>
          </cell>
          <cell r="B5781" t="str">
            <v>40000東田原14</v>
          </cell>
          <cell r="C5781">
            <v>52</v>
          </cell>
          <cell r="D5781" t="str">
            <v>町名別・年齢別人口調べ</v>
          </cell>
          <cell r="E5781" t="str">
            <v>令和 6年 3月 1日</v>
          </cell>
          <cell r="F5781">
            <v>52</v>
          </cell>
          <cell r="G5781" t="str">
            <v>令和 6年 2月29日　現在</v>
          </cell>
          <cell r="H5781" t="str">
            <v>町名</v>
          </cell>
          <cell r="I5781">
            <v>40000</v>
          </cell>
          <cell r="J5781" t="str">
            <v>東田原</v>
          </cell>
          <cell r="K5781"/>
          <cell r="L5781"/>
          <cell r="M5781">
            <v>14</v>
          </cell>
          <cell r="N5781">
            <v>27</v>
          </cell>
          <cell r="O5781">
            <v>0</v>
          </cell>
          <cell r="P5781">
            <v>14</v>
          </cell>
          <cell r="Q5781">
            <v>0</v>
          </cell>
          <cell r="R5781">
            <v>41</v>
          </cell>
          <cell r="S5781">
            <v>0</v>
          </cell>
          <cell r="T5781">
            <v>1</v>
          </cell>
        </row>
        <row r="5782">
          <cell r="A5782" t="str">
            <v>東田原15</v>
          </cell>
          <cell r="B5782" t="str">
            <v>40000東田原15</v>
          </cell>
          <cell r="C5782">
            <v>52</v>
          </cell>
          <cell r="D5782" t="str">
            <v>町名別・年齢別人口調べ</v>
          </cell>
          <cell r="E5782" t="str">
            <v>令和 6年 3月 1日</v>
          </cell>
          <cell r="F5782">
            <v>52</v>
          </cell>
          <cell r="G5782" t="str">
            <v>令和 6年 2月29日　現在</v>
          </cell>
          <cell r="H5782" t="str">
            <v>町名</v>
          </cell>
          <cell r="I5782">
            <v>40000</v>
          </cell>
          <cell r="J5782" t="str">
            <v>東田原</v>
          </cell>
          <cell r="K5782"/>
          <cell r="L5782"/>
          <cell r="M5782">
            <v>15</v>
          </cell>
          <cell r="N5782">
            <v>22</v>
          </cell>
          <cell r="O5782">
            <v>1</v>
          </cell>
          <cell r="P5782">
            <v>21</v>
          </cell>
          <cell r="Q5782">
            <v>0</v>
          </cell>
          <cell r="R5782">
            <v>43</v>
          </cell>
          <cell r="S5782">
            <v>1</v>
          </cell>
          <cell r="T5782">
            <v>1</v>
          </cell>
        </row>
        <row r="5783">
          <cell r="A5783" t="str">
            <v>東田原16</v>
          </cell>
          <cell r="B5783" t="str">
            <v>40000東田原16</v>
          </cell>
          <cell r="C5783">
            <v>52</v>
          </cell>
          <cell r="D5783" t="str">
            <v>町名別・年齢別人口調べ</v>
          </cell>
          <cell r="E5783" t="str">
            <v>令和 6年 3月 1日</v>
          </cell>
          <cell r="F5783">
            <v>52</v>
          </cell>
          <cell r="G5783" t="str">
            <v>令和 6年 2月29日　現在</v>
          </cell>
          <cell r="H5783" t="str">
            <v>町名</v>
          </cell>
          <cell r="I5783">
            <v>40000</v>
          </cell>
          <cell r="J5783" t="str">
            <v>東田原</v>
          </cell>
          <cell r="K5783"/>
          <cell r="L5783"/>
          <cell r="M5783">
            <v>16</v>
          </cell>
          <cell r="N5783">
            <v>28</v>
          </cell>
          <cell r="O5783">
            <v>0</v>
          </cell>
          <cell r="P5783">
            <v>23</v>
          </cell>
          <cell r="Q5783">
            <v>0</v>
          </cell>
          <cell r="R5783">
            <v>51</v>
          </cell>
          <cell r="S5783">
            <v>0</v>
          </cell>
          <cell r="T5783">
            <v>1</v>
          </cell>
        </row>
        <row r="5784">
          <cell r="A5784" t="str">
            <v>東田原17</v>
          </cell>
          <cell r="B5784" t="str">
            <v>40000東田原17</v>
          </cell>
          <cell r="C5784">
            <v>52</v>
          </cell>
          <cell r="D5784" t="str">
            <v>町名別・年齢別人口調べ</v>
          </cell>
          <cell r="E5784" t="str">
            <v>令和 6年 3月 1日</v>
          </cell>
          <cell r="F5784">
            <v>52</v>
          </cell>
          <cell r="G5784" t="str">
            <v>令和 6年 2月29日　現在</v>
          </cell>
          <cell r="H5784" t="str">
            <v>町名</v>
          </cell>
          <cell r="I5784">
            <v>40000</v>
          </cell>
          <cell r="J5784" t="str">
            <v>東田原</v>
          </cell>
          <cell r="K5784"/>
          <cell r="L5784"/>
          <cell r="M5784">
            <v>17</v>
          </cell>
          <cell r="N5784">
            <v>21</v>
          </cell>
          <cell r="O5784">
            <v>1</v>
          </cell>
          <cell r="P5784">
            <v>22</v>
          </cell>
          <cell r="Q5784">
            <v>0</v>
          </cell>
          <cell r="R5784">
            <v>43</v>
          </cell>
          <cell r="S5784">
            <v>1</v>
          </cell>
          <cell r="T5784">
            <v>1</v>
          </cell>
        </row>
        <row r="5785">
          <cell r="A5785" t="str">
            <v>東田原18</v>
          </cell>
          <cell r="B5785" t="str">
            <v>40000東田原18</v>
          </cell>
          <cell r="C5785">
            <v>52</v>
          </cell>
          <cell r="D5785" t="str">
            <v>町名別・年齢別人口調べ</v>
          </cell>
          <cell r="E5785" t="str">
            <v>令和 6年 3月 1日</v>
          </cell>
          <cell r="F5785">
            <v>52</v>
          </cell>
          <cell r="G5785" t="str">
            <v>令和 6年 2月29日　現在</v>
          </cell>
          <cell r="H5785" t="str">
            <v>町名</v>
          </cell>
          <cell r="I5785">
            <v>40000</v>
          </cell>
          <cell r="J5785" t="str">
            <v>東田原</v>
          </cell>
          <cell r="K5785"/>
          <cell r="L5785"/>
          <cell r="M5785">
            <v>18</v>
          </cell>
          <cell r="N5785">
            <v>27</v>
          </cell>
          <cell r="O5785">
            <v>1</v>
          </cell>
          <cell r="P5785">
            <v>16</v>
          </cell>
          <cell r="Q5785">
            <v>1</v>
          </cell>
          <cell r="R5785">
            <v>43</v>
          </cell>
          <cell r="S5785">
            <v>2</v>
          </cell>
          <cell r="T5785">
            <v>1</v>
          </cell>
        </row>
        <row r="5786">
          <cell r="A5786" t="str">
            <v>東田原19</v>
          </cell>
          <cell r="B5786" t="str">
            <v>40000東田原19</v>
          </cell>
          <cell r="C5786">
            <v>52</v>
          </cell>
          <cell r="D5786" t="str">
            <v>町名別・年齢別人口調べ</v>
          </cell>
          <cell r="E5786" t="str">
            <v>令和 6年 3月 1日</v>
          </cell>
          <cell r="F5786">
            <v>52</v>
          </cell>
          <cell r="G5786" t="str">
            <v>令和 6年 2月29日　現在</v>
          </cell>
          <cell r="H5786" t="str">
            <v>町名</v>
          </cell>
          <cell r="I5786">
            <v>40000</v>
          </cell>
          <cell r="J5786" t="str">
            <v>東田原</v>
          </cell>
          <cell r="K5786"/>
          <cell r="L5786"/>
          <cell r="M5786">
            <v>19</v>
          </cell>
          <cell r="N5786">
            <v>23</v>
          </cell>
          <cell r="O5786">
            <v>1</v>
          </cell>
          <cell r="P5786">
            <v>28</v>
          </cell>
          <cell r="Q5786">
            <v>0</v>
          </cell>
          <cell r="R5786">
            <v>51</v>
          </cell>
          <cell r="S5786">
            <v>1</v>
          </cell>
          <cell r="T5786">
            <v>1</v>
          </cell>
        </row>
        <row r="5787">
          <cell r="A5787" t="str">
            <v>東田原20</v>
          </cell>
          <cell r="B5787" t="str">
            <v>40000東田原20</v>
          </cell>
          <cell r="C5787">
            <v>52</v>
          </cell>
          <cell r="D5787" t="str">
            <v>町名別・年齢別人口調べ</v>
          </cell>
          <cell r="E5787" t="str">
            <v>令和 6年 3月 1日</v>
          </cell>
          <cell r="F5787">
            <v>52</v>
          </cell>
          <cell r="G5787" t="str">
            <v>令和 6年 2月29日　現在</v>
          </cell>
          <cell r="H5787" t="str">
            <v>町名</v>
          </cell>
          <cell r="I5787">
            <v>40000</v>
          </cell>
          <cell r="J5787" t="str">
            <v>東田原</v>
          </cell>
          <cell r="K5787"/>
          <cell r="L5787"/>
          <cell r="M5787">
            <v>20</v>
          </cell>
          <cell r="N5787">
            <v>19</v>
          </cell>
          <cell r="O5787">
            <v>5</v>
          </cell>
          <cell r="P5787">
            <v>25</v>
          </cell>
          <cell r="Q5787">
            <v>0</v>
          </cell>
          <cell r="R5787">
            <v>44</v>
          </cell>
          <cell r="S5787">
            <v>5</v>
          </cell>
          <cell r="T5787">
            <v>1</v>
          </cell>
        </row>
        <row r="5788">
          <cell r="A5788" t="str">
            <v>東田原21</v>
          </cell>
          <cell r="B5788" t="str">
            <v>40000東田原21</v>
          </cell>
          <cell r="C5788">
            <v>52</v>
          </cell>
          <cell r="D5788" t="str">
            <v>町名別・年齢別人口調べ</v>
          </cell>
          <cell r="E5788" t="str">
            <v>令和 6年 3月 1日</v>
          </cell>
          <cell r="F5788">
            <v>52</v>
          </cell>
          <cell r="G5788" t="str">
            <v>令和 6年 2月29日　現在</v>
          </cell>
          <cell r="H5788" t="str">
            <v>町名</v>
          </cell>
          <cell r="I5788">
            <v>40000</v>
          </cell>
          <cell r="J5788" t="str">
            <v>東田原</v>
          </cell>
          <cell r="K5788"/>
          <cell r="L5788"/>
          <cell r="M5788">
            <v>21</v>
          </cell>
          <cell r="N5788">
            <v>28</v>
          </cell>
          <cell r="O5788">
            <v>6</v>
          </cell>
          <cell r="P5788">
            <v>24</v>
          </cell>
          <cell r="Q5788">
            <v>1</v>
          </cell>
          <cell r="R5788">
            <v>52</v>
          </cell>
          <cell r="S5788">
            <v>7</v>
          </cell>
          <cell r="T5788">
            <v>1</v>
          </cell>
        </row>
        <row r="5789">
          <cell r="A5789" t="str">
            <v>東田原22</v>
          </cell>
          <cell r="B5789" t="str">
            <v>40000東田原22</v>
          </cell>
          <cell r="C5789">
            <v>52</v>
          </cell>
          <cell r="D5789" t="str">
            <v>町名別・年齢別人口調べ</v>
          </cell>
          <cell r="E5789" t="str">
            <v>令和 6年 3月 1日</v>
          </cell>
          <cell r="F5789">
            <v>52</v>
          </cell>
          <cell r="G5789" t="str">
            <v>令和 6年 2月29日　現在</v>
          </cell>
          <cell r="H5789" t="str">
            <v>町名</v>
          </cell>
          <cell r="I5789">
            <v>40000</v>
          </cell>
          <cell r="J5789" t="str">
            <v>東田原</v>
          </cell>
          <cell r="K5789"/>
          <cell r="L5789"/>
          <cell r="M5789">
            <v>22</v>
          </cell>
          <cell r="N5789">
            <v>23</v>
          </cell>
          <cell r="O5789">
            <v>4</v>
          </cell>
          <cell r="P5789">
            <v>24</v>
          </cell>
          <cell r="Q5789">
            <v>0</v>
          </cell>
          <cell r="R5789">
            <v>47</v>
          </cell>
          <cell r="S5789">
            <v>4</v>
          </cell>
          <cell r="T5789">
            <v>1</v>
          </cell>
        </row>
        <row r="5790">
          <cell r="A5790" t="str">
            <v>東田原23</v>
          </cell>
          <cell r="B5790" t="str">
            <v>40000東田原23</v>
          </cell>
          <cell r="C5790">
            <v>52</v>
          </cell>
          <cell r="D5790" t="str">
            <v>町名別・年齢別人口調べ</v>
          </cell>
          <cell r="E5790" t="str">
            <v>令和 6年 3月 1日</v>
          </cell>
          <cell r="F5790">
            <v>52</v>
          </cell>
          <cell r="G5790" t="str">
            <v>令和 6年 2月29日　現在</v>
          </cell>
          <cell r="H5790" t="str">
            <v>町名</v>
          </cell>
          <cell r="I5790">
            <v>40000</v>
          </cell>
          <cell r="J5790" t="str">
            <v>東田原</v>
          </cell>
          <cell r="K5790"/>
          <cell r="L5790"/>
          <cell r="M5790">
            <v>23</v>
          </cell>
          <cell r="N5790">
            <v>21</v>
          </cell>
          <cell r="O5790">
            <v>1</v>
          </cell>
          <cell r="P5790">
            <v>17</v>
          </cell>
          <cell r="Q5790">
            <v>1</v>
          </cell>
          <cell r="R5790">
            <v>38</v>
          </cell>
          <cell r="S5790">
            <v>2</v>
          </cell>
          <cell r="T5790">
            <v>1</v>
          </cell>
        </row>
        <row r="5791">
          <cell r="A5791" t="str">
            <v>東田原24</v>
          </cell>
          <cell r="B5791" t="str">
            <v>40000東田原24</v>
          </cell>
          <cell r="C5791">
            <v>52</v>
          </cell>
          <cell r="D5791" t="str">
            <v>町名別・年齢別人口調べ</v>
          </cell>
          <cell r="E5791" t="str">
            <v>令和 6年 3月 1日</v>
          </cell>
          <cell r="F5791">
            <v>52</v>
          </cell>
          <cell r="G5791" t="str">
            <v>令和 6年 2月29日　現在</v>
          </cell>
          <cell r="H5791" t="str">
            <v>町名</v>
          </cell>
          <cell r="I5791">
            <v>40000</v>
          </cell>
          <cell r="J5791" t="str">
            <v>東田原</v>
          </cell>
          <cell r="K5791"/>
          <cell r="L5791"/>
          <cell r="M5791">
            <v>24</v>
          </cell>
          <cell r="N5791">
            <v>24</v>
          </cell>
          <cell r="O5791">
            <v>2</v>
          </cell>
          <cell r="P5791">
            <v>21</v>
          </cell>
          <cell r="Q5791">
            <v>0</v>
          </cell>
          <cell r="R5791">
            <v>45</v>
          </cell>
          <cell r="S5791">
            <v>2</v>
          </cell>
          <cell r="T5791">
            <v>1</v>
          </cell>
        </row>
        <row r="5792">
          <cell r="A5792" t="str">
            <v>東田原25</v>
          </cell>
          <cell r="B5792" t="str">
            <v>40000東田原25</v>
          </cell>
          <cell r="C5792">
            <v>52</v>
          </cell>
          <cell r="D5792" t="str">
            <v>町名別・年齢別人口調べ</v>
          </cell>
          <cell r="E5792" t="str">
            <v>令和 6年 3月 1日</v>
          </cell>
          <cell r="F5792">
            <v>52</v>
          </cell>
          <cell r="G5792" t="str">
            <v>令和 6年 2月29日　現在</v>
          </cell>
          <cell r="H5792" t="str">
            <v>町名</v>
          </cell>
          <cell r="I5792">
            <v>40000</v>
          </cell>
          <cell r="J5792" t="str">
            <v>東田原</v>
          </cell>
          <cell r="K5792"/>
          <cell r="L5792"/>
          <cell r="M5792">
            <v>25</v>
          </cell>
          <cell r="N5792">
            <v>22</v>
          </cell>
          <cell r="O5792">
            <v>1</v>
          </cell>
          <cell r="P5792">
            <v>25</v>
          </cell>
          <cell r="Q5792">
            <v>2</v>
          </cell>
          <cell r="R5792">
            <v>47</v>
          </cell>
          <cell r="S5792">
            <v>3</v>
          </cell>
          <cell r="T5792">
            <v>1</v>
          </cell>
        </row>
        <row r="5793">
          <cell r="A5793" t="str">
            <v>東田原26</v>
          </cell>
          <cell r="B5793" t="str">
            <v>40000東田原26</v>
          </cell>
          <cell r="C5793">
            <v>52</v>
          </cell>
          <cell r="D5793" t="str">
            <v>町名別・年齢別人口調べ</v>
          </cell>
          <cell r="E5793" t="str">
            <v>令和 6年 3月 1日</v>
          </cell>
          <cell r="F5793">
            <v>52</v>
          </cell>
          <cell r="G5793" t="str">
            <v>令和 6年 2月29日　現在</v>
          </cell>
          <cell r="H5793" t="str">
            <v>町名</v>
          </cell>
          <cell r="I5793">
            <v>40000</v>
          </cell>
          <cell r="J5793" t="str">
            <v>東田原</v>
          </cell>
          <cell r="K5793"/>
          <cell r="L5793"/>
          <cell r="M5793">
            <v>26</v>
          </cell>
          <cell r="N5793">
            <v>20</v>
          </cell>
          <cell r="O5793">
            <v>2</v>
          </cell>
          <cell r="P5793">
            <v>12</v>
          </cell>
          <cell r="Q5793">
            <v>0</v>
          </cell>
          <cell r="R5793">
            <v>32</v>
          </cell>
          <cell r="S5793">
            <v>2</v>
          </cell>
          <cell r="T5793">
            <v>1</v>
          </cell>
        </row>
        <row r="5794">
          <cell r="A5794" t="str">
            <v>東田原27</v>
          </cell>
          <cell r="B5794" t="str">
            <v>40000東田原27</v>
          </cell>
          <cell r="C5794">
            <v>52</v>
          </cell>
          <cell r="D5794" t="str">
            <v>町名別・年齢別人口調べ</v>
          </cell>
          <cell r="E5794" t="str">
            <v>令和 6年 3月 1日</v>
          </cell>
          <cell r="F5794">
            <v>52</v>
          </cell>
          <cell r="G5794" t="str">
            <v>令和 6年 2月29日　現在</v>
          </cell>
          <cell r="H5794" t="str">
            <v>町名</v>
          </cell>
          <cell r="I5794">
            <v>40000</v>
          </cell>
          <cell r="J5794" t="str">
            <v>東田原</v>
          </cell>
          <cell r="K5794"/>
          <cell r="L5794"/>
          <cell r="M5794">
            <v>27</v>
          </cell>
          <cell r="N5794">
            <v>20</v>
          </cell>
          <cell r="O5794">
            <v>2</v>
          </cell>
          <cell r="P5794">
            <v>15</v>
          </cell>
          <cell r="Q5794">
            <v>0</v>
          </cell>
          <cell r="R5794">
            <v>35</v>
          </cell>
          <cell r="S5794">
            <v>2</v>
          </cell>
          <cell r="T5794">
            <v>1</v>
          </cell>
        </row>
        <row r="5795">
          <cell r="A5795" t="str">
            <v>東田原28</v>
          </cell>
          <cell r="B5795" t="str">
            <v>40000東田原28</v>
          </cell>
          <cell r="C5795">
            <v>52</v>
          </cell>
          <cell r="D5795" t="str">
            <v>町名別・年齢別人口調べ</v>
          </cell>
          <cell r="E5795" t="str">
            <v>令和 6年 3月 1日</v>
          </cell>
          <cell r="F5795">
            <v>52</v>
          </cell>
          <cell r="G5795" t="str">
            <v>令和 6年 2月29日　現在</v>
          </cell>
          <cell r="H5795" t="str">
            <v>町名</v>
          </cell>
          <cell r="I5795">
            <v>40000</v>
          </cell>
          <cell r="J5795" t="str">
            <v>東田原</v>
          </cell>
          <cell r="K5795"/>
          <cell r="L5795"/>
          <cell r="M5795">
            <v>28</v>
          </cell>
          <cell r="N5795">
            <v>18</v>
          </cell>
          <cell r="O5795">
            <v>1</v>
          </cell>
          <cell r="P5795">
            <v>21</v>
          </cell>
          <cell r="Q5795">
            <v>0</v>
          </cell>
          <cell r="R5795">
            <v>39</v>
          </cell>
          <cell r="S5795">
            <v>1</v>
          </cell>
          <cell r="T5795">
            <v>1</v>
          </cell>
        </row>
        <row r="5796">
          <cell r="A5796" t="str">
            <v>東田原29</v>
          </cell>
          <cell r="B5796" t="str">
            <v>40000東田原29</v>
          </cell>
          <cell r="C5796">
            <v>52</v>
          </cell>
          <cell r="D5796" t="str">
            <v>町名別・年齢別人口調べ</v>
          </cell>
          <cell r="E5796" t="str">
            <v>令和 6年 3月 1日</v>
          </cell>
          <cell r="F5796">
            <v>52</v>
          </cell>
          <cell r="G5796" t="str">
            <v>令和 6年 2月29日　現在</v>
          </cell>
          <cell r="H5796" t="str">
            <v>町名</v>
          </cell>
          <cell r="I5796">
            <v>40000</v>
          </cell>
          <cell r="J5796" t="str">
            <v>東田原</v>
          </cell>
          <cell r="K5796"/>
          <cell r="L5796"/>
          <cell r="M5796">
            <v>29</v>
          </cell>
          <cell r="N5796">
            <v>29</v>
          </cell>
          <cell r="O5796">
            <v>2</v>
          </cell>
          <cell r="P5796">
            <v>17</v>
          </cell>
          <cell r="Q5796">
            <v>0</v>
          </cell>
          <cell r="R5796">
            <v>46</v>
          </cell>
          <cell r="S5796">
            <v>2</v>
          </cell>
          <cell r="T5796">
            <v>1</v>
          </cell>
        </row>
        <row r="5797">
          <cell r="A5797" t="str">
            <v>東田原30</v>
          </cell>
          <cell r="B5797" t="str">
            <v>40000東田原30</v>
          </cell>
          <cell r="C5797">
            <v>52</v>
          </cell>
          <cell r="D5797" t="str">
            <v>町名別・年齢別人口調べ</v>
          </cell>
          <cell r="E5797" t="str">
            <v>令和 6年 3月 1日</v>
          </cell>
          <cell r="F5797">
            <v>52</v>
          </cell>
          <cell r="G5797" t="str">
            <v>令和 6年 2月29日　現在</v>
          </cell>
          <cell r="H5797" t="str">
            <v>町名</v>
          </cell>
          <cell r="I5797">
            <v>40000</v>
          </cell>
          <cell r="J5797" t="str">
            <v>東田原</v>
          </cell>
          <cell r="K5797"/>
          <cell r="L5797"/>
          <cell r="M5797">
            <v>30</v>
          </cell>
          <cell r="N5797">
            <v>19</v>
          </cell>
          <cell r="O5797">
            <v>3</v>
          </cell>
          <cell r="P5797">
            <v>14</v>
          </cell>
          <cell r="Q5797">
            <v>0</v>
          </cell>
          <cell r="R5797">
            <v>33</v>
          </cell>
          <cell r="S5797">
            <v>3</v>
          </cell>
          <cell r="T5797">
            <v>1</v>
          </cell>
        </row>
        <row r="5798">
          <cell r="A5798" t="str">
            <v>東田原31</v>
          </cell>
          <cell r="B5798" t="str">
            <v>40000東田原31</v>
          </cell>
          <cell r="C5798">
            <v>52</v>
          </cell>
          <cell r="D5798" t="str">
            <v>町名別・年齢別人口調べ</v>
          </cell>
          <cell r="E5798" t="str">
            <v>令和 6年 3月 1日</v>
          </cell>
          <cell r="F5798">
            <v>52</v>
          </cell>
          <cell r="G5798" t="str">
            <v>令和 6年 2月29日　現在</v>
          </cell>
          <cell r="H5798" t="str">
            <v>町名</v>
          </cell>
          <cell r="I5798">
            <v>40000</v>
          </cell>
          <cell r="J5798" t="str">
            <v>東田原</v>
          </cell>
          <cell r="K5798"/>
          <cell r="L5798"/>
          <cell r="M5798">
            <v>31</v>
          </cell>
          <cell r="N5798">
            <v>30</v>
          </cell>
          <cell r="O5798">
            <v>1</v>
          </cell>
          <cell r="P5798">
            <v>17</v>
          </cell>
          <cell r="Q5798">
            <v>0</v>
          </cell>
          <cell r="R5798">
            <v>47</v>
          </cell>
          <cell r="S5798">
            <v>1</v>
          </cell>
          <cell r="T5798">
            <v>1</v>
          </cell>
        </row>
        <row r="5799">
          <cell r="A5799" t="str">
            <v>東田原32</v>
          </cell>
          <cell r="B5799" t="str">
            <v>40000東田原32</v>
          </cell>
          <cell r="C5799">
            <v>52</v>
          </cell>
          <cell r="D5799" t="str">
            <v>町名別・年齢別人口調べ</v>
          </cell>
          <cell r="E5799" t="str">
            <v>令和 6年 3月 1日</v>
          </cell>
          <cell r="F5799">
            <v>52</v>
          </cell>
          <cell r="G5799" t="str">
            <v>令和 6年 2月29日　現在</v>
          </cell>
          <cell r="H5799" t="str">
            <v>町名</v>
          </cell>
          <cell r="I5799">
            <v>40000</v>
          </cell>
          <cell r="J5799" t="str">
            <v>東田原</v>
          </cell>
          <cell r="K5799"/>
          <cell r="L5799"/>
          <cell r="M5799">
            <v>32</v>
          </cell>
          <cell r="N5799">
            <v>23</v>
          </cell>
          <cell r="O5799">
            <v>0</v>
          </cell>
          <cell r="P5799">
            <v>27</v>
          </cell>
          <cell r="Q5799">
            <v>1</v>
          </cell>
          <cell r="R5799">
            <v>50</v>
          </cell>
          <cell r="S5799">
            <v>1</v>
          </cell>
          <cell r="T5799">
            <v>1</v>
          </cell>
        </row>
        <row r="5800">
          <cell r="A5800" t="str">
            <v>東田原33</v>
          </cell>
          <cell r="B5800" t="str">
            <v>40000東田原33</v>
          </cell>
          <cell r="C5800">
            <v>52</v>
          </cell>
          <cell r="D5800" t="str">
            <v>町名別・年齢別人口調べ</v>
          </cell>
          <cell r="E5800" t="str">
            <v>令和 6年 3月 1日</v>
          </cell>
          <cell r="F5800">
            <v>52</v>
          </cell>
          <cell r="G5800" t="str">
            <v>令和 6年 2月29日　現在</v>
          </cell>
          <cell r="H5800" t="str">
            <v>町名</v>
          </cell>
          <cell r="I5800">
            <v>40000</v>
          </cell>
          <cell r="J5800" t="str">
            <v>東田原</v>
          </cell>
          <cell r="K5800"/>
          <cell r="L5800"/>
          <cell r="M5800">
            <v>33</v>
          </cell>
          <cell r="N5800">
            <v>14</v>
          </cell>
          <cell r="O5800">
            <v>3</v>
          </cell>
          <cell r="P5800">
            <v>15</v>
          </cell>
          <cell r="Q5800">
            <v>0</v>
          </cell>
          <cell r="R5800">
            <v>29</v>
          </cell>
          <cell r="S5800">
            <v>3</v>
          </cell>
          <cell r="T5800">
            <v>1</v>
          </cell>
        </row>
        <row r="5801">
          <cell r="A5801" t="str">
            <v>東田原34</v>
          </cell>
          <cell r="B5801" t="str">
            <v>40000東田原34</v>
          </cell>
          <cell r="C5801">
            <v>52</v>
          </cell>
          <cell r="D5801" t="str">
            <v>町名別・年齢別人口調べ</v>
          </cell>
          <cell r="E5801" t="str">
            <v>令和 6年 3月 1日</v>
          </cell>
          <cell r="F5801">
            <v>52</v>
          </cell>
          <cell r="G5801" t="str">
            <v>令和 6年 2月29日　現在</v>
          </cell>
          <cell r="H5801" t="str">
            <v>町名</v>
          </cell>
          <cell r="I5801">
            <v>40000</v>
          </cell>
          <cell r="J5801" t="str">
            <v>東田原</v>
          </cell>
          <cell r="K5801"/>
          <cell r="L5801"/>
          <cell r="M5801">
            <v>34</v>
          </cell>
          <cell r="N5801">
            <v>23</v>
          </cell>
          <cell r="O5801">
            <v>0</v>
          </cell>
          <cell r="P5801">
            <v>18</v>
          </cell>
          <cell r="Q5801">
            <v>0</v>
          </cell>
          <cell r="R5801">
            <v>41</v>
          </cell>
          <cell r="S5801">
            <v>0</v>
          </cell>
          <cell r="T5801">
            <v>1</v>
          </cell>
        </row>
        <row r="5802">
          <cell r="A5802" t="str">
            <v>東田原35</v>
          </cell>
          <cell r="B5802" t="str">
            <v>40000東田原35</v>
          </cell>
          <cell r="C5802">
            <v>52</v>
          </cell>
          <cell r="D5802" t="str">
            <v>町名別・年齢別人口調べ</v>
          </cell>
          <cell r="E5802" t="str">
            <v>令和 6年 3月 1日</v>
          </cell>
          <cell r="F5802">
            <v>52</v>
          </cell>
          <cell r="G5802" t="str">
            <v>令和 6年 2月29日　現在</v>
          </cell>
          <cell r="H5802" t="str">
            <v>町名</v>
          </cell>
          <cell r="I5802">
            <v>40000</v>
          </cell>
          <cell r="J5802" t="str">
            <v>東田原</v>
          </cell>
          <cell r="K5802"/>
          <cell r="L5802"/>
          <cell r="M5802">
            <v>35</v>
          </cell>
          <cell r="N5802">
            <v>30</v>
          </cell>
          <cell r="O5802">
            <v>2</v>
          </cell>
          <cell r="P5802">
            <v>22</v>
          </cell>
          <cell r="Q5802">
            <v>0</v>
          </cell>
          <cell r="R5802">
            <v>52</v>
          </cell>
          <cell r="S5802">
            <v>2</v>
          </cell>
          <cell r="T5802">
            <v>1</v>
          </cell>
        </row>
        <row r="5803">
          <cell r="A5803" t="str">
            <v>東田原36</v>
          </cell>
          <cell r="B5803" t="str">
            <v>40000東田原36</v>
          </cell>
          <cell r="C5803">
            <v>52</v>
          </cell>
          <cell r="D5803" t="str">
            <v>町名別・年齢別人口調べ</v>
          </cell>
          <cell r="E5803" t="str">
            <v>令和 6年 3月 1日</v>
          </cell>
          <cell r="F5803">
            <v>52</v>
          </cell>
          <cell r="G5803" t="str">
            <v>令和 6年 2月29日　現在</v>
          </cell>
          <cell r="H5803" t="str">
            <v>町名</v>
          </cell>
          <cell r="I5803">
            <v>40000</v>
          </cell>
          <cell r="J5803" t="str">
            <v>東田原</v>
          </cell>
          <cell r="K5803"/>
          <cell r="L5803"/>
          <cell r="M5803">
            <v>36</v>
          </cell>
          <cell r="N5803">
            <v>19</v>
          </cell>
          <cell r="O5803">
            <v>0</v>
          </cell>
          <cell r="P5803">
            <v>21</v>
          </cell>
          <cell r="Q5803">
            <v>1</v>
          </cell>
          <cell r="R5803">
            <v>40</v>
          </cell>
          <cell r="S5803">
            <v>1</v>
          </cell>
          <cell r="T5803">
            <v>1</v>
          </cell>
        </row>
        <row r="5804">
          <cell r="A5804" t="str">
            <v>東田原37</v>
          </cell>
          <cell r="B5804" t="str">
            <v>40000東田原37</v>
          </cell>
          <cell r="C5804">
            <v>52</v>
          </cell>
          <cell r="D5804" t="str">
            <v>町名別・年齢別人口調べ</v>
          </cell>
          <cell r="E5804" t="str">
            <v>令和 6年 3月 1日</v>
          </cell>
          <cell r="F5804">
            <v>52</v>
          </cell>
          <cell r="G5804" t="str">
            <v>令和 6年 2月29日　現在</v>
          </cell>
          <cell r="H5804" t="str">
            <v>町名</v>
          </cell>
          <cell r="I5804">
            <v>40000</v>
          </cell>
          <cell r="J5804" t="str">
            <v>東田原</v>
          </cell>
          <cell r="K5804"/>
          <cell r="L5804"/>
          <cell r="M5804">
            <v>37</v>
          </cell>
          <cell r="N5804">
            <v>25</v>
          </cell>
          <cell r="O5804">
            <v>1</v>
          </cell>
          <cell r="P5804">
            <v>20</v>
          </cell>
          <cell r="Q5804">
            <v>0</v>
          </cell>
          <cell r="R5804">
            <v>45</v>
          </cell>
          <cell r="S5804">
            <v>1</v>
          </cell>
          <cell r="T5804">
            <v>1</v>
          </cell>
        </row>
        <row r="5805">
          <cell r="A5805" t="str">
            <v>東田原38</v>
          </cell>
          <cell r="B5805" t="str">
            <v>40000東田原38</v>
          </cell>
          <cell r="C5805">
            <v>52</v>
          </cell>
          <cell r="D5805" t="str">
            <v>町名別・年齢別人口調べ</v>
          </cell>
          <cell r="E5805" t="str">
            <v>令和 6年 3月 1日</v>
          </cell>
          <cell r="F5805">
            <v>52</v>
          </cell>
          <cell r="G5805" t="str">
            <v>令和 6年 2月29日　現在</v>
          </cell>
          <cell r="H5805" t="str">
            <v>町名</v>
          </cell>
          <cell r="I5805">
            <v>40000</v>
          </cell>
          <cell r="J5805" t="str">
            <v>東田原</v>
          </cell>
          <cell r="K5805"/>
          <cell r="L5805"/>
          <cell r="M5805">
            <v>38</v>
          </cell>
          <cell r="N5805">
            <v>20</v>
          </cell>
          <cell r="O5805">
            <v>2</v>
          </cell>
          <cell r="P5805">
            <v>13</v>
          </cell>
          <cell r="Q5805">
            <v>0</v>
          </cell>
          <cell r="R5805">
            <v>33</v>
          </cell>
          <cell r="S5805">
            <v>2</v>
          </cell>
          <cell r="T5805">
            <v>1</v>
          </cell>
        </row>
        <row r="5806">
          <cell r="A5806" t="str">
            <v>東田原39</v>
          </cell>
          <cell r="B5806" t="str">
            <v>40000東田原39</v>
          </cell>
          <cell r="C5806">
            <v>52</v>
          </cell>
          <cell r="D5806" t="str">
            <v>町名別・年齢別人口調べ</v>
          </cell>
          <cell r="E5806" t="str">
            <v>令和 6年 3月 1日</v>
          </cell>
          <cell r="F5806">
            <v>52</v>
          </cell>
          <cell r="G5806" t="str">
            <v>令和 6年 2月29日　現在</v>
          </cell>
          <cell r="H5806" t="str">
            <v>町名</v>
          </cell>
          <cell r="I5806">
            <v>40000</v>
          </cell>
          <cell r="J5806" t="str">
            <v>東田原</v>
          </cell>
          <cell r="K5806"/>
          <cell r="L5806"/>
          <cell r="M5806">
            <v>39</v>
          </cell>
          <cell r="N5806">
            <v>30</v>
          </cell>
          <cell r="O5806">
            <v>2</v>
          </cell>
          <cell r="P5806">
            <v>29</v>
          </cell>
          <cell r="Q5806">
            <v>1</v>
          </cell>
          <cell r="R5806">
            <v>59</v>
          </cell>
          <cell r="S5806">
            <v>3</v>
          </cell>
          <cell r="T5806">
            <v>1</v>
          </cell>
        </row>
        <row r="5807">
          <cell r="A5807" t="str">
            <v>東田原40</v>
          </cell>
          <cell r="B5807" t="str">
            <v>40000東田原40</v>
          </cell>
          <cell r="C5807">
            <v>52</v>
          </cell>
          <cell r="D5807" t="str">
            <v>町名別・年齢別人口調べ</v>
          </cell>
          <cell r="E5807" t="str">
            <v>令和 6年 3月 1日</v>
          </cell>
          <cell r="F5807">
            <v>52</v>
          </cell>
          <cell r="G5807" t="str">
            <v>令和 6年 2月29日　現在</v>
          </cell>
          <cell r="H5807" t="str">
            <v>町名</v>
          </cell>
          <cell r="I5807">
            <v>40000</v>
          </cell>
          <cell r="J5807" t="str">
            <v>東田原</v>
          </cell>
          <cell r="K5807"/>
          <cell r="L5807"/>
          <cell r="M5807">
            <v>40</v>
          </cell>
          <cell r="N5807">
            <v>24</v>
          </cell>
          <cell r="O5807">
            <v>0</v>
          </cell>
          <cell r="P5807">
            <v>25</v>
          </cell>
          <cell r="Q5807">
            <v>0</v>
          </cell>
          <cell r="R5807">
            <v>49</v>
          </cell>
          <cell r="S5807">
            <v>0</v>
          </cell>
          <cell r="T5807">
            <v>1</v>
          </cell>
        </row>
        <row r="5808">
          <cell r="A5808" t="str">
            <v>東田原41</v>
          </cell>
          <cell r="B5808" t="str">
            <v>40000東田原41</v>
          </cell>
          <cell r="C5808">
            <v>52</v>
          </cell>
          <cell r="D5808" t="str">
            <v>町名別・年齢別人口調べ</v>
          </cell>
          <cell r="E5808" t="str">
            <v>令和 6年 3月 1日</v>
          </cell>
          <cell r="F5808">
            <v>52</v>
          </cell>
          <cell r="G5808" t="str">
            <v>令和 6年 2月29日　現在</v>
          </cell>
          <cell r="H5808" t="str">
            <v>町名</v>
          </cell>
          <cell r="I5808">
            <v>40000</v>
          </cell>
          <cell r="J5808" t="str">
            <v>東田原</v>
          </cell>
          <cell r="K5808"/>
          <cell r="L5808"/>
          <cell r="M5808">
            <v>41</v>
          </cell>
          <cell r="N5808">
            <v>35</v>
          </cell>
          <cell r="O5808">
            <v>0</v>
          </cell>
          <cell r="P5808">
            <v>27</v>
          </cell>
          <cell r="Q5808">
            <v>0</v>
          </cell>
          <cell r="R5808">
            <v>62</v>
          </cell>
          <cell r="S5808">
            <v>0</v>
          </cell>
          <cell r="T5808">
            <v>1</v>
          </cell>
        </row>
        <row r="5809">
          <cell r="A5809" t="str">
            <v>東田原42</v>
          </cell>
          <cell r="B5809" t="str">
            <v>40000東田原42</v>
          </cell>
          <cell r="C5809">
            <v>52</v>
          </cell>
          <cell r="D5809" t="str">
            <v>町名別・年齢別人口調べ</v>
          </cell>
          <cell r="E5809" t="str">
            <v>令和 6年 3月 1日</v>
          </cell>
          <cell r="F5809">
            <v>52</v>
          </cell>
          <cell r="G5809" t="str">
            <v>令和 6年 2月29日　現在</v>
          </cell>
          <cell r="H5809" t="str">
            <v>町名</v>
          </cell>
          <cell r="I5809">
            <v>40000</v>
          </cell>
          <cell r="J5809" t="str">
            <v>東田原</v>
          </cell>
          <cell r="K5809"/>
          <cell r="L5809"/>
          <cell r="M5809">
            <v>42</v>
          </cell>
          <cell r="N5809">
            <v>33</v>
          </cell>
          <cell r="O5809">
            <v>0</v>
          </cell>
          <cell r="P5809">
            <v>36</v>
          </cell>
          <cell r="Q5809">
            <v>3</v>
          </cell>
          <cell r="R5809">
            <v>69</v>
          </cell>
          <cell r="S5809">
            <v>3</v>
          </cell>
          <cell r="T5809">
            <v>1</v>
          </cell>
        </row>
        <row r="5810">
          <cell r="A5810" t="str">
            <v>東田原43</v>
          </cell>
          <cell r="B5810" t="str">
            <v>40000東田原43</v>
          </cell>
          <cell r="C5810">
            <v>52</v>
          </cell>
          <cell r="D5810" t="str">
            <v>町名別・年齢別人口調べ</v>
          </cell>
          <cell r="E5810" t="str">
            <v>令和 6年 3月 1日</v>
          </cell>
          <cell r="F5810">
            <v>52</v>
          </cell>
          <cell r="G5810" t="str">
            <v>令和 6年 2月29日　現在</v>
          </cell>
          <cell r="H5810" t="str">
            <v>町名</v>
          </cell>
          <cell r="I5810">
            <v>40000</v>
          </cell>
          <cell r="J5810" t="str">
            <v>東田原</v>
          </cell>
          <cell r="K5810"/>
          <cell r="L5810"/>
          <cell r="M5810">
            <v>43</v>
          </cell>
          <cell r="N5810">
            <v>36</v>
          </cell>
          <cell r="O5810">
            <v>0</v>
          </cell>
          <cell r="P5810">
            <v>36</v>
          </cell>
          <cell r="Q5810">
            <v>1</v>
          </cell>
          <cell r="R5810">
            <v>72</v>
          </cell>
          <cell r="S5810">
            <v>1</v>
          </cell>
          <cell r="T5810">
            <v>1</v>
          </cell>
        </row>
        <row r="5811">
          <cell r="A5811" t="str">
            <v>東田原44</v>
          </cell>
          <cell r="B5811" t="str">
            <v>40000東田原44</v>
          </cell>
          <cell r="C5811">
            <v>52</v>
          </cell>
          <cell r="D5811" t="str">
            <v>町名別・年齢別人口調べ</v>
          </cell>
          <cell r="E5811" t="str">
            <v>令和 6年 3月 1日</v>
          </cell>
          <cell r="F5811">
            <v>52</v>
          </cell>
          <cell r="G5811" t="str">
            <v>令和 6年 2月29日　現在</v>
          </cell>
          <cell r="H5811" t="str">
            <v>町名</v>
          </cell>
          <cell r="I5811">
            <v>40000</v>
          </cell>
          <cell r="J5811" t="str">
            <v>東田原</v>
          </cell>
          <cell r="K5811"/>
          <cell r="L5811"/>
          <cell r="M5811">
            <v>44</v>
          </cell>
          <cell r="N5811">
            <v>28</v>
          </cell>
          <cell r="O5811">
            <v>0</v>
          </cell>
          <cell r="P5811">
            <v>36</v>
          </cell>
          <cell r="Q5811">
            <v>0</v>
          </cell>
          <cell r="R5811">
            <v>64</v>
          </cell>
          <cell r="S5811">
            <v>0</v>
          </cell>
          <cell r="T5811">
            <v>1</v>
          </cell>
        </row>
        <row r="5812">
          <cell r="A5812" t="str">
            <v>東田原45</v>
          </cell>
          <cell r="B5812" t="str">
            <v>40000東田原45</v>
          </cell>
          <cell r="C5812">
            <v>52</v>
          </cell>
          <cell r="D5812" t="str">
            <v>町名別・年齢別人口調べ</v>
          </cell>
          <cell r="E5812" t="str">
            <v>令和 6年 3月 1日</v>
          </cell>
          <cell r="F5812">
            <v>52</v>
          </cell>
          <cell r="G5812" t="str">
            <v>令和 6年 2月29日　現在</v>
          </cell>
          <cell r="H5812" t="str">
            <v>町名</v>
          </cell>
          <cell r="I5812">
            <v>40000</v>
          </cell>
          <cell r="J5812" t="str">
            <v>東田原</v>
          </cell>
          <cell r="K5812"/>
          <cell r="L5812"/>
          <cell r="M5812">
            <v>45</v>
          </cell>
          <cell r="N5812">
            <v>33</v>
          </cell>
          <cell r="O5812">
            <v>0</v>
          </cell>
          <cell r="P5812">
            <v>40</v>
          </cell>
          <cell r="Q5812">
            <v>3</v>
          </cell>
          <cell r="R5812">
            <v>73</v>
          </cell>
          <cell r="S5812">
            <v>3</v>
          </cell>
          <cell r="T5812">
            <v>1</v>
          </cell>
        </row>
        <row r="5813">
          <cell r="A5813" t="str">
            <v>東田原46</v>
          </cell>
          <cell r="B5813" t="str">
            <v>40000東田原46</v>
          </cell>
          <cell r="C5813">
            <v>52</v>
          </cell>
          <cell r="D5813" t="str">
            <v>町名別・年齢別人口調べ</v>
          </cell>
          <cell r="E5813" t="str">
            <v>令和 6年 3月 1日</v>
          </cell>
          <cell r="F5813">
            <v>52</v>
          </cell>
          <cell r="G5813" t="str">
            <v>令和 6年 2月29日　現在</v>
          </cell>
          <cell r="H5813" t="str">
            <v>町名</v>
          </cell>
          <cell r="I5813">
            <v>40000</v>
          </cell>
          <cell r="J5813" t="str">
            <v>東田原</v>
          </cell>
          <cell r="K5813"/>
          <cell r="L5813"/>
          <cell r="M5813">
            <v>46</v>
          </cell>
          <cell r="N5813">
            <v>34</v>
          </cell>
          <cell r="O5813">
            <v>0</v>
          </cell>
          <cell r="P5813">
            <v>31</v>
          </cell>
          <cell r="Q5813">
            <v>0</v>
          </cell>
          <cell r="R5813">
            <v>65</v>
          </cell>
          <cell r="S5813">
            <v>0</v>
          </cell>
          <cell r="T5813">
            <v>1</v>
          </cell>
        </row>
        <row r="5814">
          <cell r="A5814" t="str">
            <v>東田原47</v>
          </cell>
          <cell r="B5814" t="str">
            <v>40000東田原47</v>
          </cell>
          <cell r="C5814">
            <v>52</v>
          </cell>
          <cell r="D5814" t="str">
            <v>町名別・年齢別人口調べ</v>
          </cell>
          <cell r="E5814" t="str">
            <v>令和 6年 3月 1日</v>
          </cell>
          <cell r="F5814">
            <v>52</v>
          </cell>
          <cell r="G5814" t="str">
            <v>令和 6年 2月29日　現在</v>
          </cell>
          <cell r="H5814" t="str">
            <v>町名</v>
          </cell>
          <cell r="I5814">
            <v>40000</v>
          </cell>
          <cell r="J5814" t="str">
            <v>東田原</v>
          </cell>
          <cell r="K5814"/>
          <cell r="L5814"/>
          <cell r="M5814">
            <v>47</v>
          </cell>
          <cell r="N5814">
            <v>45</v>
          </cell>
          <cell r="O5814">
            <v>1</v>
          </cell>
          <cell r="P5814">
            <v>44</v>
          </cell>
          <cell r="Q5814">
            <v>1</v>
          </cell>
          <cell r="R5814">
            <v>89</v>
          </cell>
          <cell r="S5814">
            <v>2</v>
          </cell>
          <cell r="T5814">
            <v>1</v>
          </cell>
        </row>
        <row r="5815">
          <cell r="A5815" t="str">
            <v>東田原48</v>
          </cell>
          <cell r="B5815" t="str">
            <v>40000東田原48</v>
          </cell>
          <cell r="C5815">
            <v>52</v>
          </cell>
          <cell r="D5815" t="str">
            <v>町名別・年齢別人口調べ</v>
          </cell>
          <cell r="E5815" t="str">
            <v>令和 6年 3月 1日</v>
          </cell>
          <cell r="F5815">
            <v>52</v>
          </cell>
          <cell r="G5815" t="str">
            <v>令和 6年 2月29日　現在</v>
          </cell>
          <cell r="H5815" t="str">
            <v>町名</v>
          </cell>
          <cell r="I5815">
            <v>40000</v>
          </cell>
          <cell r="J5815" t="str">
            <v>東田原</v>
          </cell>
          <cell r="K5815"/>
          <cell r="L5815"/>
          <cell r="M5815">
            <v>48</v>
          </cell>
          <cell r="N5815">
            <v>42</v>
          </cell>
          <cell r="O5815">
            <v>0</v>
          </cell>
          <cell r="P5815">
            <v>35</v>
          </cell>
          <cell r="Q5815">
            <v>2</v>
          </cell>
          <cell r="R5815">
            <v>77</v>
          </cell>
          <cell r="S5815">
            <v>2</v>
          </cell>
          <cell r="T5815">
            <v>1</v>
          </cell>
        </row>
        <row r="5816">
          <cell r="A5816" t="str">
            <v>東田原49</v>
          </cell>
          <cell r="B5816" t="str">
            <v>40000東田原49</v>
          </cell>
          <cell r="C5816">
            <v>52</v>
          </cell>
          <cell r="D5816" t="str">
            <v>町名別・年齢別人口調べ</v>
          </cell>
          <cell r="E5816" t="str">
            <v>令和 6年 3月 1日</v>
          </cell>
          <cell r="F5816">
            <v>52</v>
          </cell>
          <cell r="G5816" t="str">
            <v>令和 6年 2月29日　現在</v>
          </cell>
          <cell r="H5816" t="str">
            <v>町名</v>
          </cell>
          <cell r="I5816">
            <v>40000</v>
          </cell>
          <cell r="J5816" t="str">
            <v>東田原</v>
          </cell>
          <cell r="K5816"/>
          <cell r="L5816"/>
          <cell r="M5816">
            <v>49</v>
          </cell>
          <cell r="N5816">
            <v>41</v>
          </cell>
          <cell r="O5816">
            <v>2</v>
          </cell>
          <cell r="P5816">
            <v>41</v>
          </cell>
          <cell r="Q5816">
            <v>0</v>
          </cell>
          <cell r="R5816">
            <v>82</v>
          </cell>
          <cell r="S5816">
            <v>2</v>
          </cell>
          <cell r="T5816">
            <v>1</v>
          </cell>
        </row>
        <row r="5817">
          <cell r="A5817" t="str">
            <v>東田原50</v>
          </cell>
          <cell r="B5817" t="str">
            <v>40000東田原50</v>
          </cell>
          <cell r="C5817">
            <v>52</v>
          </cell>
          <cell r="D5817" t="str">
            <v>町名別・年齢別人口調べ</v>
          </cell>
          <cell r="E5817" t="str">
            <v>令和 6年 3月 1日</v>
          </cell>
          <cell r="F5817">
            <v>52</v>
          </cell>
          <cell r="G5817" t="str">
            <v>令和 6年 2月29日　現在</v>
          </cell>
          <cell r="H5817" t="str">
            <v>町名</v>
          </cell>
          <cell r="I5817">
            <v>40000</v>
          </cell>
          <cell r="J5817" t="str">
            <v>東田原</v>
          </cell>
          <cell r="K5817"/>
          <cell r="L5817"/>
          <cell r="M5817">
            <v>50</v>
          </cell>
          <cell r="N5817">
            <v>47</v>
          </cell>
          <cell r="O5817">
            <v>0</v>
          </cell>
          <cell r="P5817">
            <v>33</v>
          </cell>
          <cell r="Q5817">
            <v>0</v>
          </cell>
          <cell r="R5817">
            <v>80</v>
          </cell>
          <cell r="S5817">
            <v>0</v>
          </cell>
          <cell r="T5817">
            <v>1</v>
          </cell>
        </row>
        <row r="5818">
          <cell r="A5818" t="str">
            <v>東田原51</v>
          </cell>
          <cell r="B5818" t="str">
            <v>40000東田原51</v>
          </cell>
          <cell r="C5818">
            <v>52</v>
          </cell>
          <cell r="D5818" t="str">
            <v>町名別・年齢別人口調べ</v>
          </cell>
          <cell r="E5818" t="str">
            <v>令和 6年 3月 1日</v>
          </cell>
          <cell r="F5818">
            <v>52</v>
          </cell>
          <cell r="G5818" t="str">
            <v>令和 6年 2月29日　現在</v>
          </cell>
          <cell r="H5818" t="str">
            <v>町名</v>
          </cell>
          <cell r="I5818">
            <v>40000</v>
          </cell>
          <cell r="J5818" t="str">
            <v>東田原</v>
          </cell>
          <cell r="K5818"/>
          <cell r="L5818"/>
          <cell r="M5818">
            <v>51</v>
          </cell>
          <cell r="N5818">
            <v>62</v>
          </cell>
          <cell r="O5818">
            <v>1</v>
          </cell>
          <cell r="P5818">
            <v>36</v>
          </cell>
          <cell r="Q5818">
            <v>2</v>
          </cell>
          <cell r="R5818">
            <v>98</v>
          </cell>
          <cell r="S5818">
            <v>3</v>
          </cell>
          <cell r="T5818">
            <v>1</v>
          </cell>
        </row>
        <row r="5819">
          <cell r="A5819" t="str">
            <v>東田原52</v>
          </cell>
          <cell r="B5819" t="str">
            <v>40000東田原52</v>
          </cell>
          <cell r="C5819">
            <v>52</v>
          </cell>
          <cell r="D5819" t="str">
            <v>町名別・年齢別人口調べ</v>
          </cell>
          <cell r="E5819" t="str">
            <v>令和 6年 3月 1日</v>
          </cell>
          <cell r="F5819">
            <v>52</v>
          </cell>
          <cell r="G5819" t="str">
            <v>令和 6年 2月29日　現在</v>
          </cell>
          <cell r="H5819" t="str">
            <v>町名</v>
          </cell>
          <cell r="I5819">
            <v>40000</v>
          </cell>
          <cell r="J5819" t="str">
            <v>東田原</v>
          </cell>
          <cell r="K5819"/>
          <cell r="L5819"/>
          <cell r="M5819">
            <v>52</v>
          </cell>
          <cell r="N5819">
            <v>44</v>
          </cell>
          <cell r="O5819">
            <v>1</v>
          </cell>
          <cell r="P5819">
            <v>39</v>
          </cell>
          <cell r="Q5819">
            <v>1</v>
          </cell>
          <cell r="R5819">
            <v>83</v>
          </cell>
          <cell r="S5819">
            <v>2</v>
          </cell>
          <cell r="T5819">
            <v>1</v>
          </cell>
        </row>
        <row r="5820">
          <cell r="A5820" t="str">
            <v>東田原53</v>
          </cell>
          <cell r="B5820" t="str">
            <v>40000東田原53</v>
          </cell>
          <cell r="C5820">
            <v>52</v>
          </cell>
          <cell r="D5820" t="str">
            <v>町名別・年齢別人口調べ</v>
          </cell>
          <cell r="E5820" t="str">
            <v>令和 6年 3月 1日</v>
          </cell>
          <cell r="F5820">
            <v>52</v>
          </cell>
          <cell r="G5820" t="str">
            <v>令和 6年 2月29日　現在</v>
          </cell>
          <cell r="H5820" t="str">
            <v>町名</v>
          </cell>
          <cell r="I5820">
            <v>40000</v>
          </cell>
          <cell r="J5820" t="str">
            <v>東田原</v>
          </cell>
          <cell r="K5820"/>
          <cell r="L5820"/>
          <cell r="M5820">
            <v>53</v>
          </cell>
          <cell r="N5820">
            <v>49</v>
          </cell>
          <cell r="O5820">
            <v>1</v>
          </cell>
          <cell r="P5820">
            <v>39</v>
          </cell>
          <cell r="Q5820">
            <v>0</v>
          </cell>
          <cell r="R5820">
            <v>88</v>
          </cell>
          <cell r="S5820">
            <v>1</v>
          </cell>
          <cell r="T5820">
            <v>1</v>
          </cell>
        </row>
        <row r="5821">
          <cell r="A5821" t="str">
            <v>東田原54</v>
          </cell>
          <cell r="B5821" t="str">
            <v>40000東田原54</v>
          </cell>
          <cell r="C5821">
            <v>52</v>
          </cell>
          <cell r="D5821" t="str">
            <v>町名別・年齢別人口調べ</v>
          </cell>
          <cell r="E5821" t="str">
            <v>令和 6年 3月 1日</v>
          </cell>
          <cell r="F5821">
            <v>52</v>
          </cell>
          <cell r="G5821" t="str">
            <v>令和 6年 2月29日　現在</v>
          </cell>
          <cell r="H5821" t="str">
            <v>町名</v>
          </cell>
          <cell r="I5821">
            <v>40000</v>
          </cell>
          <cell r="J5821" t="str">
            <v>東田原</v>
          </cell>
          <cell r="K5821"/>
          <cell r="L5821"/>
          <cell r="M5821">
            <v>54</v>
          </cell>
          <cell r="N5821">
            <v>40</v>
          </cell>
          <cell r="O5821">
            <v>0</v>
          </cell>
          <cell r="P5821">
            <v>48</v>
          </cell>
          <cell r="Q5821">
            <v>1</v>
          </cell>
          <cell r="R5821">
            <v>88</v>
          </cell>
          <cell r="S5821">
            <v>1</v>
          </cell>
          <cell r="T5821">
            <v>1</v>
          </cell>
        </row>
        <row r="5822">
          <cell r="A5822" t="str">
            <v>東田原55</v>
          </cell>
          <cell r="B5822" t="str">
            <v>40000東田原55</v>
          </cell>
          <cell r="C5822">
            <v>52</v>
          </cell>
          <cell r="D5822" t="str">
            <v>町名別・年齢別人口調べ</v>
          </cell>
          <cell r="E5822" t="str">
            <v>令和 6年 3月 1日</v>
          </cell>
          <cell r="F5822">
            <v>52</v>
          </cell>
          <cell r="G5822" t="str">
            <v>令和 6年 2月29日　現在</v>
          </cell>
          <cell r="H5822" t="str">
            <v>町名</v>
          </cell>
          <cell r="I5822">
            <v>40000</v>
          </cell>
          <cell r="J5822" t="str">
            <v>東田原</v>
          </cell>
          <cell r="K5822"/>
          <cell r="L5822"/>
          <cell r="M5822">
            <v>55</v>
          </cell>
          <cell r="N5822">
            <v>39</v>
          </cell>
          <cell r="O5822">
            <v>0</v>
          </cell>
          <cell r="P5822">
            <v>28</v>
          </cell>
          <cell r="Q5822">
            <v>0</v>
          </cell>
          <cell r="R5822">
            <v>67</v>
          </cell>
          <cell r="S5822">
            <v>0</v>
          </cell>
          <cell r="T5822">
            <v>1</v>
          </cell>
        </row>
        <row r="5823">
          <cell r="A5823" t="str">
            <v>東田原56</v>
          </cell>
          <cell r="B5823" t="str">
            <v>40000東田原56</v>
          </cell>
          <cell r="C5823">
            <v>52</v>
          </cell>
          <cell r="D5823" t="str">
            <v>町名別・年齢別人口調べ</v>
          </cell>
          <cell r="E5823" t="str">
            <v>令和 6年 3月 1日</v>
          </cell>
          <cell r="F5823">
            <v>52</v>
          </cell>
          <cell r="G5823" t="str">
            <v>令和 6年 2月29日　現在</v>
          </cell>
          <cell r="H5823" t="str">
            <v>町名</v>
          </cell>
          <cell r="I5823">
            <v>40000</v>
          </cell>
          <cell r="J5823" t="str">
            <v>東田原</v>
          </cell>
          <cell r="K5823"/>
          <cell r="L5823"/>
          <cell r="M5823">
            <v>56</v>
          </cell>
          <cell r="N5823">
            <v>37</v>
          </cell>
          <cell r="O5823">
            <v>1</v>
          </cell>
          <cell r="P5823">
            <v>31</v>
          </cell>
          <cell r="Q5823">
            <v>0</v>
          </cell>
          <cell r="R5823">
            <v>68</v>
          </cell>
          <cell r="S5823">
            <v>1</v>
          </cell>
          <cell r="T5823">
            <v>1</v>
          </cell>
        </row>
        <row r="5824">
          <cell r="A5824" t="str">
            <v>東田原57</v>
          </cell>
          <cell r="B5824" t="str">
            <v>40000東田原57</v>
          </cell>
          <cell r="C5824">
            <v>52</v>
          </cell>
          <cell r="D5824" t="str">
            <v>町名別・年齢別人口調べ</v>
          </cell>
          <cell r="E5824" t="str">
            <v>令和 6年 3月 1日</v>
          </cell>
          <cell r="F5824">
            <v>52</v>
          </cell>
          <cell r="G5824" t="str">
            <v>令和 6年 2月29日　現在</v>
          </cell>
          <cell r="H5824" t="str">
            <v>町名</v>
          </cell>
          <cell r="I5824">
            <v>40000</v>
          </cell>
          <cell r="J5824" t="str">
            <v>東田原</v>
          </cell>
          <cell r="K5824"/>
          <cell r="L5824"/>
          <cell r="M5824">
            <v>57</v>
          </cell>
          <cell r="N5824">
            <v>45</v>
          </cell>
          <cell r="O5824">
            <v>0</v>
          </cell>
          <cell r="P5824">
            <v>36</v>
          </cell>
          <cell r="Q5824">
            <v>0</v>
          </cell>
          <cell r="R5824">
            <v>81</v>
          </cell>
          <cell r="S5824">
            <v>0</v>
          </cell>
          <cell r="T5824">
            <v>1</v>
          </cell>
        </row>
        <row r="5825">
          <cell r="A5825" t="str">
            <v>東田原58</v>
          </cell>
          <cell r="B5825" t="str">
            <v>40000東田原58</v>
          </cell>
          <cell r="C5825">
            <v>52</v>
          </cell>
          <cell r="D5825" t="str">
            <v>町名別・年齢別人口調べ</v>
          </cell>
          <cell r="E5825" t="str">
            <v>令和 6年 3月 1日</v>
          </cell>
          <cell r="F5825">
            <v>52</v>
          </cell>
          <cell r="G5825" t="str">
            <v>令和 6年 2月29日　現在</v>
          </cell>
          <cell r="H5825" t="str">
            <v>町名</v>
          </cell>
          <cell r="I5825">
            <v>40000</v>
          </cell>
          <cell r="J5825" t="str">
            <v>東田原</v>
          </cell>
          <cell r="K5825"/>
          <cell r="L5825"/>
          <cell r="M5825">
            <v>58</v>
          </cell>
          <cell r="N5825">
            <v>40</v>
          </cell>
          <cell r="O5825">
            <v>0</v>
          </cell>
          <cell r="P5825">
            <v>37</v>
          </cell>
          <cell r="Q5825">
            <v>1</v>
          </cell>
          <cell r="R5825">
            <v>77</v>
          </cell>
          <cell r="S5825">
            <v>1</v>
          </cell>
          <cell r="T5825">
            <v>1</v>
          </cell>
        </row>
        <row r="5826">
          <cell r="A5826" t="str">
            <v>東田原59</v>
          </cell>
          <cell r="B5826" t="str">
            <v>40000東田原59</v>
          </cell>
          <cell r="C5826">
            <v>52</v>
          </cell>
          <cell r="D5826" t="str">
            <v>町名別・年齢別人口調べ</v>
          </cell>
          <cell r="E5826" t="str">
            <v>令和 6年 3月 1日</v>
          </cell>
          <cell r="F5826">
            <v>52</v>
          </cell>
          <cell r="G5826" t="str">
            <v>令和 6年 2月29日　現在</v>
          </cell>
          <cell r="H5826" t="str">
            <v>町名</v>
          </cell>
          <cell r="I5826">
            <v>40000</v>
          </cell>
          <cell r="J5826" t="str">
            <v>東田原</v>
          </cell>
          <cell r="K5826"/>
          <cell r="L5826"/>
          <cell r="M5826">
            <v>59</v>
          </cell>
          <cell r="N5826">
            <v>28</v>
          </cell>
          <cell r="O5826">
            <v>0</v>
          </cell>
          <cell r="P5826">
            <v>31</v>
          </cell>
          <cell r="Q5826">
            <v>1</v>
          </cell>
          <cell r="R5826">
            <v>59</v>
          </cell>
          <cell r="S5826">
            <v>1</v>
          </cell>
          <cell r="T5826">
            <v>1</v>
          </cell>
        </row>
        <row r="5827">
          <cell r="A5827" t="str">
            <v>東田原60</v>
          </cell>
          <cell r="B5827" t="str">
            <v>40000東田原60</v>
          </cell>
          <cell r="C5827">
            <v>52</v>
          </cell>
          <cell r="D5827" t="str">
            <v>町名別・年齢別人口調べ</v>
          </cell>
          <cell r="E5827" t="str">
            <v>令和 6年 3月 1日</v>
          </cell>
          <cell r="F5827">
            <v>52</v>
          </cell>
          <cell r="G5827" t="str">
            <v>令和 6年 2月29日　現在</v>
          </cell>
          <cell r="H5827" t="str">
            <v>町名</v>
          </cell>
          <cell r="I5827">
            <v>40000</v>
          </cell>
          <cell r="J5827" t="str">
            <v>東田原</v>
          </cell>
          <cell r="K5827"/>
          <cell r="L5827"/>
          <cell r="M5827">
            <v>60</v>
          </cell>
          <cell r="N5827">
            <v>44</v>
          </cell>
          <cell r="O5827">
            <v>0</v>
          </cell>
          <cell r="P5827">
            <v>35</v>
          </cell>
          <cell r="Q5827">
            <v>1</v>
          </cell>
          <cell r="R5827">
            <v>79</v>
          </cell>
          <cell r="S5827">
            <v>1</v>
          </cell>
          <cell r="T5827">
            <v>1</v>
          </cell>
        </row>
        <row r="5828">
          <cell r="A5828" t="str">
            <v>東田原61</v>
          </cell>
          <cell r="B5828" t="str">
            <v>40000東田原61</v>
          </cell>
          <cell r="C5828">
            <v>52</v>
          </cell>
          <cell r="D5828" t="str">
            <v>町名別・年齢別人口調べ</v>
          </cell>
          <cell r="E5828" t="str">
            <v>令和 6年 3月 1日</v>
          </cell>
          <cell r="F5828">
            <v>52</v>
          </cell>
          <cell r="G5828" t="str">
            <v>令和 6年 2月29日　現在</v>
          </cell>
          <cell r="H5828" t="str">
            <v>町名</v>
          </cell>
          <cell r="I5828">
            <v>40000</v>
          </cell>
          <cell r="J5828" t="str">
            <v>東田原</v>
          </cell>
          <cell r="K5828"/>
          <cell r="L5828"/>
          <cell r="M5828">
            <v>61</v>
          </cell>
          <cell r="N5828">
            <v>24</v>
          </cell>
          <cell r="O5828">
            <v>0</v>
          </cell>
          <cell r="P5828">
            <v>26</v>
          </cell>
          <cell r="Q5828">
            <v>1</v>
          </cell>
          <cell r="R5828">
            <v>50</v>
          </cell>
          <cell r="S5828">
            <v>1</v>
          </cell>
          <cell r="T5828">
            <v>1</v>
          </cell>
        </row>
        <row r="5829">
          <cell r="A5829" t="str">
            <v>東田原62</v>
          </cell>
          <cell r="B5829" t="str">
            <v>40000東田原62</v>
          </cell>
          <cell r="C5829">
            <v>52</v>
          </cell>
          <cell r="D5829" t="str">
            <v>町名別・年齢別人口調べ</v>
          </cell>
          <cell r="E5829" t="str">
            <v>令和 6年 3月 1日</v>
          </cell>
          <cell r="F5829">
            <v>52</v>
          </cell>
          <cell r="G5829" t="str">
            <v>令和 6年 2月29日　現在</v>
          </cell>
          <cell r="H5829" t="str">
            <v>町名</v>
          </cell>
          <cell r="I5829">
            <v>40000</v>
          </cell>
          <cell r="J5829" t="str">
            <v>東田原</v>
          </cell>
          <cell r="K5829"/>
          <cell r="L5829"/>
          <cell r="M5829">
            <v>62</v>
          </cell>
          <cell r="N5829">
            <v>32</v>
          </cell>
          <cell r="O5829">
            <v>1</v>
          </cell>
          <cell r="P5829">
            <v>30</v>
          </cell>
          <cell r="Q5829">
            <v>0</v>
          </cell>
          <cell r="R5829">
            <v>62</v>
          </cell>
          <cell r="S5829">
            <v>1</v>
          </cell>
          <cell r="T5829">
            <v>1</v>
          </cell>
        </row>
        <row r="5830">
          <cell r="A5830" t="str">
            <v>東田原63</v>
          </cell>
          <cell r="B5830" t="str">
            <v>40000東田原63</v>
          </cell>
          <cell r="C5830">
            <v>52</v>
          </cell>
          <cell r="D5830" t="str">
            <v>町名別・年齢別人口調べ</v>
          </cell>
          <cell r="E5830" t="str">
            <v>令和 6年 3月 1日</v>
          </cell>
          <cell r="F5830">
            <v>52</v>
          </cell>
          <cell r="G5830" t="str">
            <v>令和 6年 2月29日　現在</v>
          </cell>
          <cell r="H5830" t="str">
            <v>町名</v>
          </cell>
          <cell r="I5830">
            <v>40000</v>
          </cell>
          <cell r="J5830" t="str">
            <v>東田原</v>
          </cell>
          <cell r="K5830"/>
          <cell r="L5830"/>
          <cell r="M5830">
            <v>63</v>
          </cell>
          <cell r="N5830">
            <v>23</v>
          </cell>
          <cell r="O5830">
            <v>0</v>
          </cell>
          <cell r="P5830">
            <v>41</v>
          </cell>
          <cell r="Q5830">
            <v>1</v>
          </cell>
          <cell r="R5830">
            <v>64</v>
          </cell>
          <cell r="S5830">
            <v>1</v>
          </cell>
          <cell r="T5830">
            <v>1</v>
          </cell>
        </row>
        <row r="5831">
          <cell r="A5831" t="str">
            <v>東田原64</v>
          </cell>
          <cell r="B5831" t="str">
            <v>40000東田原64</v>
          </cell>
          <cell r="C5831">
            <v>52</v>
          </cell>
          <cell r="D5831" t="str">
            <v>町名別・年齢別人口調べ</v>
          </cell>
          <cell r="E5831" t="str">
            <v>令和 6年 3月 1日</v>
          </cell>
          <cell r="F5831">
            <v>52</v>
          </cell>
          <cell r="G5831" t="str">
            <v>令和 6年 2月29日　現在</v>
          </cell>
          <cell r="H5831" t="str">
            <v>町名</v>
          </cell>
          <cell r="I5831">
            <v>40000</v>
          </cell>
          <cell r="J5831" t="str">
            <v>東田原</v>
          </cell>
          <cell r="K5831"/>
          <cell r="L5831"/>
          <cell r="M5831">
            <v>64</v>
          </cell>
          <cell r="N5831">
            <v>29</v>
          </cell>
          <cell r="O5831">
            <v>0</v>
          </cell>
          <cell r="P5831">
            <v>37</v>
          </cell>
          <cell r="Q5831">
            <v>1</v>
          </cell>
          <cell r="R5831">
            <v>66</v>
          </cell>
          <cell r="S5831">
            <v>1</v>
          </cell>
          <cell r="T5831">
            <v>1</v>
          </cell>
        </row>
        <row r="5832">
          <cell r="A5832" t="str">
            <v>東田原65</v>
          </cell>
          <cell r="B5832" t="str">
            <v>40000東田原65</v>
          </cell>
          <cell r="C5832">
            <v>52</v>
          </cell>
          <cell r="D5832" t="str">
            <v>町名別・年齢別人口調べ</v>
          </cell>
          <cell r="E5832" t="str">
            <v>令和 6年 3月 1日</v>
          </cell>
          <cell r="F5832">
            <v>52</v>
          </cell>
          <cell r="G5832" t="str">
            <v>令和 6年 2月29日　現在</v>
          </cell>
          <cell r="H5832" t="str">
            <v>町名</v>
          </cell>
          <cell r="I5832">
            <v>40000</v>
          </cell>
          <cell r="J5832" t="str">
            <v>東田原</v>
          </cell>
          <cell r="K5832"/>
          <cell r="L5832"/>
          <cell r="M5832">
            <v>65</v>
          </cell>
          <cell r="N5832">
            <v>28</v>
          </cell>
          <cell r="O5832">
            <v>0</v>
          </cell>
          <cell r="P5832">
            <v>31</v>
          </cell>
          <cell r="Q5832">
            <v>0</v>
          </cell>
          <cell r="R5832">
            <v>59</v>
          </cell>
          <cell r="S5832">
            <v>0</v>
          </cell>
          <cell r="T5832">
            <v>1</v>
          </cell>
        </row>
        <row r="5833">
          <cell r="A5833" t="str">
            <v>東田原66</v>
          </cell>
          <cell r="B5833" t="str">
            <v>40000東田原66</v>
          </cell>
          <cell r="C5833">
            <v>52</v>
          </cell>
          <cell r="D5833" t="str">
            <v>町名別・年齢別人口調べ</v>
          </cell>
          <cell r="E5833" t="str">
            <v>令和 6年 3月 1日</v>
          </cell>
          <cell r="F5833">
            <v>52</v>
          </cell>
          <cell r="G5833" t="str">
            <v>令和 6年 2月29日　現在</v>
          </cell>
          <cell r="H5833" t="str">
            <v>町名</v>
          </cell>
          <cell r="I5833">
            <v>40000</v>
          </cell>
          <cell r="J5833" t="str">
            <v>東田原</v>
          </cell>
          <cell r="K5833"/>
          <cell r="L5833"/>
          <cell r="M5833">
            <v>66</v>
          </cell>
          <cell r="N5833">
            <v>35</v>
          </cell>
          <cell r="O5833">
            <v>0</v>
          </cell>
          <cell r="P5833">
            <v>39</v>
          </cell>
          <cell r="Q5833">
            <v>1</v>
          </cell>
          <cell r="R5833">
            <v>74</v>
          </cell>
          <cell r="S5833">
            <v>1</v>
          </cell>
          <cell r="T5833">
            <v>1</v>
          </cell>
        </row>
        <row r="5834">
          <cell r="A5834" t="str">
            <v>東田原67</v>
          </cell>
          <cell r="B5834" t="str">
            <v>40000東田原67</v>
          </cell>
          <cell r="C5834">
            <v>52</v>
          </cell>
          <cell r="D5834" t="str">
            <v>町名別・年齢別人口調べ</v>
          </cell>
          <cell r="E5834" t="str">
            <v>令和 6年 3月 1日</v>
          </cell>
          <cell r="F5834">
            <v>52</v>
          </cell>
          <cell r="G5834" t="str">
            <v>令和 6年 2月29日　現在</v>
          </cell>
          <cell r="H5834" t="str">
            <v>町名</v>
          </cell>
          <cell r="I5834">
            <v>40000</v>
          </cell>
          <cell r="J5834" t="str">
            <v>東田原</v>
          </cell>
          <cell r="K5834"/>
          <cell r="L5834"/>
          <cell r="M5834">
            <v>67</v>
          </cell>
          <cell r="N5834">
            <v>31</v>
          </cell>
          <cell r="O5834">
            <v>0</v>
          </cell>
          <cell r="P5834">
            <v>43</v>
          </cell>
          <cell r="Q5834">
            <v>1</v>
          </cell>
          <cell r="R5834">
            <v>74</v>
          </cell>
          <cell r="S5834">
            <v>1</v>
          </cell>
          <cell r="T5834">
            <v>1</v>
          </cell>
        </row>
        <row r="5835">
          <cell r="A5835" t="str">
            <v>東田原68</v>
          </cell>
          <cell r="B5835" t="str">
            <v>40000東田原68</v>
          </cell>
          <cell r="C5835">
            <v>52</v>
          </cell>
          <cell r="D5835" t="str">
            <v>町名別・年齢別人口調べ</v>
          </cell>
          <cell r="E5835" t="str">
            <v>令和 6年 3月 1日</v>
          </cell>
          <cell r="F5835">
            <v>52</v>
          </cell>
          <cell r="G5835" t="str">
            <v>令和 6年 2月29日　現在</v>
          </cell>
          <cell r="H5835" t="str">
            <v>町名</v>
          </cell>
          <cell r="I5835">
            <v>40000</v>
          </cell>
          <cell r="J5835" t="str">
            <v>東田原</v>
          </cell>
          <cell r="K5835"/>
          <cell r="L5835"/>
          <cell r="M5835">
            <v>68</v>
          </cell>
          <cell r="N5835">
            <v>27</v>
          </cell>
          <cell r="O5835">
            <v>0</v>
          </cell>
          <cell r="P5835">
            <v>38</v>
          </cell>
          <cell r="Q5835">
            <v>1</v>
          </cell>
          <cell r="R5835">
            <v>65</v>
          </cell>
          <cell r="S5835">
            <v>1</v>
          </cell>
          <cell r="T5835">
            <v>1</v>
          </cell>
        </row>
        <row r="5836">
          <cell r="A5836" t="str">
            <v>東田原69</v>
          </cell>
          <cell r="B5836" t="str">
            <v>40000東田原69</v>
          </cell>
          <cell r="C5836">
            <v>52</v>
          </cell>
          <cell r="D5836" t="str">
            <v>町名別・年齢別人口調べ</v>
          </cell>
          <cell r="E5836" t="str">
            <v>令和 6年 3月 1日</v>
          </cell>
          <cell r="F5836">
            <v>52</v>
          </cell>
          <cell r="G5836" t="str">
            <v>令和 6年 2月29日　現在</v>
          </cell>
          <cell r="H5836" t="str">
            <v>町名</v>
          </cell>
          <cell r="I5836">
            <v>40000</v>
          </cell>
          <cell r="J5836" t="str">
            <v>東田原</v>
          </cell>
          <cell r="K5836"/>
          <cell r="L5836"/>
          <cell r="M5836">
            <v>69</v>
          </cell>
          <cell r="N5836">
            <v>31</v>
          </cell>
          <cell r="O5836">
            <v>1</v>
          </cell>
          <cell r="P5836">
            <v>44</v>
          </cell>
          <cell r="Q5836">
            <v>0</v>
          </cell>
          <cell r="R5836">
            <v>75</v>
          </cell>
          <cell r="S5836">
            <v>1</v>
          </cell>
          <cell r="T5836">
            <v>1</v>
          </cell>
        </row>
        <row r="5837">
          <cell r="A5837" t="str">
            <v>東田原70</v>
          </cell>
          <cell r="B5837" t="str">
            <v>40000東田原70</v>
          </cell>
          <cell r="C5837">
            <v>52</v>
          </cell>
          <cell r="D5837" t="str">
            <v>町名別・年齢別人口調べ</v>
          </cell>
          <cell r="E5837" t="str">
            <v>令和 6年 3月 1日</v>
          </cell>
          <cell r="F5837">
            <v>52</v>
          </cell>
          <cell r="G5837" t="str">
            <v>令和 6年 2月29日　現在</v>
          </cell>
          <cell r="H5837" t="str">
            <v>町名</v>
          </cell>
          <cell r="I5837">
            <v>40000</v>
          </cell>
          <cell r="J5837" t="str">
            <v>東田原</v>
          </cell>
          <cell r="K5837"/>
          <cell r="L5837"/>
          <cell r="M5837">
            <v>70</v>
          </cell>
          <cell r="N5837">
            <v>39</v>
          </cell>
          <cell r="O5837">
            <v>0</v>
          </cell>
          <cell r="P5837">
            <v>49</v>
          </cell>
          <cell r="Q5837">
            <v>0</v>
          </cell>
          <cell r="R5837">
            <v>88</v>
          </cell>
          <cell r="S5837">
            <v>0</v>
          </cell>
          <cell r="T5837">
            <v>1</v>
          </cell>
        </row>
        <row r="5838">
          <cell r="A5838" t="str">
            <v>東田原71</v>
          </cell>
          <cell r="B5838" t="str">
            <v>40000東田原71</v>
          </cell>
          <cell r="C5838">
            <v>52</v>
          </cell>
          <cell r="D5838" t="str">
            <v>町名別・年齢別人口調べ</v>
          </cell>
          <cell r="E5838" t="str">
            <v>令和 6年 3月 1日</v>
          </cell>
          <cell r="F5838">
            <v>52</v>
          </cell>
          <cell r="G5838" t="str">
            <v>令和 6年 2月29日　現在</v>
          </cell>
          <cell r="H5838" t="str">
            <v>町名</v>
          </cell>
          <cell r="I5838">
            <v>40000</v>
          </cell>
          <cell r="J5838" t="str">
            <v>東田原</v>
          </cell>
          <cell r="K5838"/>
          <cell r="L5838"/>
          <cell r="M5838">
            <v>71</v>
          </cell>
          <cell r="N5838">
            <v>38</v>
          </cell>
          <cell r="O5838">
            <v>0</v>
          </cell>
          <cell r="P5838">
            <v>55</v>
          </cell>
          <cell r="Q5838">
            <v>0</v>
          </cell>
          <cell r="R5838">
            <v>93</v>
          </cell>
          <cell r="S5838">
            <v>0</v>
          </cell>
          <cell r="T5838">
            <v>1</v>
          </cell>
        </row>
        <row r="5839">
          <cell r="A5839" t="str">
            <v>東田原72</v>
          </cell>
          <cell r="B5839" t="str">
            <v>40000東田原72</v>
          </cell>
          <cell r="C5839">
            <v>52</v>
          </cell>
          <cell r="D5839" t="str">
            <v>町名別・年齢別人口調べ</v>
          </cell>
          <cell r="E5839" t="str">
            <v>令和 6年 3月 1日</v>
          </cell>
          <cell r="F5839">
            <v>52</v>
          </cell>
          <cell r="G5839" t="str">
            <v>令和 6年 2月29日　現在</v>
          </cell>
          <cell r="H5839" t="str">
            <v>町名</v>
          </cell>
          <cell r="I5839">
            <v>40000</v>
          </cell>
          <cell r="J5839" t="str">
            <v>東田原</v>
          </cell>
          <cell r="K5839"/>
          <cell r="L5839"/>
          <cell r="M5839">
            <v>72</v>
          </cell>
          <cell r="N5839">
            <v>46</v>
          </cell>
          <cell r="O5839">
            <v>0</v>
          </cell>
          <cell r="P5839">
            <v>51</v>
          </cell>
          <cell r="Q5839">
            <v>0</v>
          </cell>
          <cell r="R5839">
            <v>97</v>
          </cell>
          <cell r="S5839">
            <v>0</v>
          </cell>
          <cell r="T5839">
            <v>1</v>
          </cell>
        </row>
        <row r="5840">
          <cell r="A5840" t="str">
            <v>東田原73</v>
          </cell>
          <cell r="B5840" t="str">
            <v>40000東田原73</v>
          </cell>
          <cell r="C5840">
            <v>52</v>
          </cell>
          <cell r="D5840" t="str">
            <v>町名別・年齢別人口調べ</v>
          </cell>
          <cell r="E5840" t="str">
            <v>令和 6年 3月 1日</v>
          </cell>
          <cell r="F5840">
            <v>52</v>
          </cell>
          <cell r="G5840" t="str">
            <v>令和 6年 2月29日　現在</v>
          </cell>
          <cell r="H5840" t="str">
            <v>町名</v>
          </cell>
          <cell r="I5840">
            <v>40000</v>
          </cell>
          <cell r="J5840" t="str">
            <v>東田原</v>
          </cell>
          <cell r="K5840"/>
          <cell r="L5840"/>
          <cell r="M5840">
            <v>73</v>
          </cell>
          <cell r="N5840">
            <v>58</v>
          </cell>
          <cell r="O5840">
            <v>1</v>
          </cell>
          <cell r="P5840">
            <v>57</v>
          </cell>
          <cell r="Q5840">
            <v>0</v>
          </cell>
          <cell r="R5840">
            <v>115</v>
          </cell>
          <cell r="S5840">
            <v>1</v>
          </cell>
          <cell r="T5840">
            <v>1</v>
          </cell>
        </row>
        <row r="5841">
          <cell r="A5841" t="str">
            <v>東田原74</v>
          </cell>
          <cell r="B5841" t="str">
            <v>40000東田原74</v>
          </cell>
          <cell r="C5841">
            <v>52</v>
          </cell>
          <cell r="D5841" t="str">
            <v>町名別・年齢別人口調べ</v>
          </cell>
          <cell r="E5841" t="str">
            <v>令和 6年 3月 1日</v>
          </cell>
          <cell r="F5841">
            <v>52</v>
          </cell>
          <cell r="G5841" t="str">
            <v>令和 6年 2月29日　現在</v>
          </cell>
          <cell r="H5841" t="str">
            <v>町名</v>
          </cell>
          <cell r="I5841">
            <v>40000</v>
          </cell>
          <cell r="J5841" t="str">
            <v>東田原</v>
          </cell>
          <cell r="K5841"/>
          <cell r="L5841"/>
          <cell r="M5841">
            <v>74</v>
          </cell>
          <cell r="N5841">
            <v>59</v>
          </cell>
          <cell r="O5841">
            <v>0</v>
          </cell>
          <cell r="P5841">
            <v>63</v>
          </cell>
          <cell r="Q5841">
            <v>1</v>
          </cell>
          <cell r="R5841">
            <v>122</v>
          </cell>
          <cell r="S5841">
            <v>1</v>
          </cell>
          <cell r="T5841">
            <v>1</v>
          </cell>
        </row>
        <row r="5842">
          <cell r="A5842" t="str">
            <v>東田原75</v>
          </cell>
          <cell r="B5842" t="str">
            <v>40000東田原75</v>
          </cell>
          <cell r="C5842">
            <v>52</v>
          </cell>
          <cell r="D5842" t="str">
            <v>町名別・年齢別人口調べ</v>
          </cell>
          <cell r="E5842" t="str">
            <v>令和 6年 3月 1日</v>
          </cell>
          <cell r="F5842">
            <v>52</v>
          </cell>
          <cell r="G5842" t="str">
            <v>令和 6年 2月29日　現在</v>
          </cell>
          <cell r="H5842" t="str">
            <v>町名</v>
          </cell>
          <cell r="I5842">
            <v>40000</v>
          </cell>
          <cell r="J5842" t="str">
            <v>東田原</v>
          </cell>
          <cell r="K5842"/>
          <cell r="L5842"/>
          <cell r="M5842">
            <v>75</v>
          </cell>
          <cell r="N5842">
            <v>50</v>
          </cell>
          <cell r="O5842">
            <v>0</v>
          </cell>
          <cell r="P5842">
            <v>74</v>
          </cell>
          <cell r="Q5842">
            <v>0</v>
          </cell>
          <cell r="R5842">
            <v>124</v>
          </cell>
          <cell r="S5842">
            <v>0</v>
          </cell>
          <cell r="T5842">
            <v>1</v>
          </cell>
        </row>
        <row r="5843">
          <cell r="A5843" t="str">
            <v>東田原76</v>
          </cell>
          <cell r="B5843" t="str">
            <v>40000東田原76</v>
          </cell>
          <cell r="C5843">
            <v>52</v>
          </cell>
          <cell r="D5843" t="str">
            <v>町名別・年齢別人口調べ</v>
          </cell>
          <cell r="E5843" t="str">
            <v>令和 6年 3月 1日</v>
          </cell>
          <cell r="F5843">
            <v>52</v>
          </cell>
          <cell r="G5843" t="str">
            <v>令和 6年 2月29日　現在</v>
          </cell>
          <cell r="H5843" t="str">
            <v>町名</v>
          </cell>
          <cell r="I5843">
            <v>40000</v>
          </cell>
          <cell r="J5843" t="str">
            <v>東田原</v>
          </cell>
          <cell r="K5843"/>
          <cell r="L5843"/>
          <cell r="M5843">
            <v>76</v>
          </cell>
          <cell r="N5843">
            <v>71</v>
          </cell>
          <cell r="O5843">
            <v>0</v>
          </cell>
          <cell r="P5843">
            <v>81</v>
          </cell>
          <cell r="Q5843">
            <v>0</v>
          </cell>
          <cell r="R5843">
            <v>152</v>
          </cell>
          <cell r="S5843">
            <v>0</v>
          </cell>
          <cell r="T5843">
            <v>1</v>
          </cell>
        </row>
        <row r="5844">
          <cell r="A5844" t="str">
            <v>東田原77</v>
          </cell>
          <cell r="B5844" t="str">
            <v>40000東田原77</v>
          </cell>
          <cell r="C5844">
            <v>52</v>
          </cell>
          <cell r="D5844" t="str">
            <v>町名別・年齢別人口調べ</v>
          </cell>
          <cell r="E5844" t="str">
            <v>令和 6年 3月 1日</v>
          </cell>
          <cell r="F5844">
            <v>52</v>
          </cell>
          <cell r="G5844" t="str">
            <v>令和 6年 2月29日　現在</v>
          </cell>
          <cell r="H5844" t="str">
            <v>町名</v>
          </cell>
          <cell r="I5844">
            <v>40000</v>
          </cell>
          <cell r="J5844" t="str">
            <v>東田原</v>
          </cell>
          <cell r="K5844"/>
          <cell r="L5844"/>
          <cell r="M5844">
            <v>77</v>
          </cell>
          <cell r="N5844">
            <v>68</v>
          </cell>
          <cell r="O5844">
            <v>0</v>
          </cell>
          <cell r="P5844">
            <v>75</v>
          </cell>
          <cell r="Q5844">
            <v>0</v>
          </cell>
          <cell r="R5844">
            <v>143</v>
          </cell>
          <cell r="S5844">
            <v>0</v>
          </cell>
          <cell r="T5844">
            <v>1</v>
          </cell>
        </row>
        <row r="5845">
          <cell r="A5845" t="str">
            <v>東田原78</v>
          </cell>
          <cell r="B5845" t="str">
            <v>40000東田原78</v>
          </cell>
          <cell r="C5845">
            <v>52</v>
          </cell>
          <cell r="D5845" t="str">
            <v>町名別・年齢別人口調べ</v>
          </cell>
          <cell r="E5845" t="str">
            <v>令和 6年 3月 1日</v>
          </cell>
          <cell r="F5845">
            <v>52</v>
          </cell>
          <cell r="G5845" t="str">
            <v>令和 6年 2月29日　現在</v>
          </cell>
          <cell r="H5845" t="str">
            <v>町名</v>
          </cell>
          <cell r="I5845">
            <v>40000</v>
          </cell>
          <cell r="J5845" t="str">
            <v>東田原</v>
          </cell>
          <cell r="K5845"/>
          <cell r="L5845"/>
          <cell r="M5845">
            <v>78</v>
          </cell>
          <cell r="N5845">
            <v>57</v>
          </cell>
          <cell r="O5845">
            <v>0</v>
          </cell>
          <cell r="P5845">
            <v>59</v>
          </cell>
          <cell r="Q5845">
            <v>0</v>
          </cell>
          <cell r="R5845">
            <v>116</v>
          </cell>
          <cell r="S5845">
            <v>0</v>
          </cell>
          <cell r="T5845">
            <v>1</v>
          </cell>
        </row>
        <row r="5846">
          <cell r="A5846" t="str">
            <v>東田原79</v>
          </cell>
          <cell r="B5846" t="str">
            <v>40000東田原79</v>
          </cell>
          <cell r="C5846">
            <v>52</v>
          </cell>
          <cell r="D5846" t="str">
            <v>町名別・年齢別人口調べ</v>
          </cell>
          <cell r="E5846" t="str">
            <v>令和 6年 3月 1日</v>
          </cell>
          <cell r="F5846">
            <v>52</v>
          </cell>
          <cell r="G5846" t="str">
            <v>令和 6年 2月29日　現在</v>
          </cell>
          <cell r="H5846" t="str">
            <v>町名</v>
          </cell>
          <cell r="I5846">
            <v>40000</v>
          </cell>
          <cell r="J5846" t="str">
            <v>東田原</v>
          </cell>
          <cell r="K5846"/>
          <cell r="L5846"/>
          <cell r="M5846">
            <v>79</v>
          </cell>
          <cell r="N5846">
            <v>42</v>
          </cell>
          <cell r="O5846">
            <v>0</v>
          </cell>
          <cell r="P5846">
            <v>37</v>
          </cell>
          <cell r="Q5846">
            <v>0</v>
          </cell>
          <cell r="R5846">
            <v>79</v>
          </cell>
          <cell r="S5846">
            <v>0</v>
          </cell>
          <cell r="T5846">
            <v>1</v>
          </cell>
        </row>
        <row r="5847">
          <cell r="A5847" t="str">
            <v>東田原80</v>
          </cell>
          <cell r="B5847" t="str">
            <v>40000東田原80</v>
          </cell>
          <cell r="C5847">
            <v>52</v>
          </cell>
          <cell r="D5847" t="str">
            <v>町名別・年齢別人口調べ</v>
          </cell>
          <cell r="E5847" t="str">
            <v>令和 6年 3月 1日</v>
          </cell>
          <cell r="F5847">
            <v>52</v>
          </cell>
          <cell r="G5847" t="str">
            <v>令和 6年 2月29日　現在</v>
          </cell>
          <cell r="H5847" t="str">
            <v>町名</v>
          </cell>
          <cell r="I5847">
            <v>40000</v>
          </cell>
          <cell r="J5847" t="str">
            <v>東田原</v>
          </cell>
          <cell r="K5847"/>
          <cell r="L5847"/>
          <cell r="M5847">
            <v>80</v>
          </cell>
          <cell r="N5847">
            <v>34</v>
          </cell>
          <cell r="O5847">
            <v>1</v>
          </cell>
          <cell r="P5847">
            <v>43</v>
          </cell>
          <cell r="Q5847">
            <v>0</v>
          </cell>
          <cell r="R5847">
            <v>77</v>
          </cell>
          <cell r="S5847">
            <v>1</v>
          </cell>
          <cell r="T5847">
            <v>1</v>
          </cell>
        </row>
        <row r="5848">
          <cell r="A5848" t="str">
            <v>東田原81</v>
          </cell>
          <cell r="B5848" t="str">
            <v>40000東田原81</v>
          </cell>
          <cell r="C5848">
            <v>52</v>
          </cell>
          <cell r="D5848" t="str">
            <v>町名別・年齢別人口調べ</v>
          </cell>
          <cell r="E5848" t="str">
            <v>令和 6年 3月 1日</v>
          </cell>
          <cell r="F5848">
            <v>52</v>
          </cell>
          <cell r="G5848" t="str">
            <v>令和 6年 2月29日　現在</v>
          </cell>
          <cell r="H5848" t="str">
            <v>町名</v>
          </cell>
          <cell r="I5848">
            <v>40000</v>
          </cell>
          <cell r="J5848" t="str">
            <v>東田原</v>
          </cell>
          <cell r="K5848"/>
          <cell r="L5848"/>
          <cell r="M5848">
            <v>81</v>
          </cell>
          <cell r="N5848">
            <v>36</v>
          </cell>
          <cell r="O5848">
            <v>0</v>
          </cell>
          <cell r="P5848">
            <v>35</v>
          </cell>
          <cell r="Q5848">
            <v>0</v>
          </cell>
          <cell r="R5848">
            <v>71</v>
          </cell>
          <cell r="S5848">
            <v>0</v>
          </cell>
          <cell r="T5848">
            <v>1</v>
          </cell>
        </row>
        <row r="5849">
          <cell r="A5849" t="str">
            <v>東田原82</v>
          </cell>
          <cell r="B5849" t="str">
            <v>40000東田原82</v>
          </cell>
          <cell r="C5849">
            <v>52</v>
          </cell>
          <cell r="D5849" t="str">
            <v>町名別・年齢別人口調べ</v>
          </cell>
          <cell r="E5849" t="str">
            <v>令和 6年 3月 1日</v>
          </cell>
          <cell r="F5849">
            <v>52</v>
          </cell>
          <cell r="G5849" t="str">
            <v>令和 6年 2月29日　現在</v>
          </cell>
          <cell r="H5849" t="str">
            <v>町名</v>
          </cell>
          <cell r="I5849">
            <v>40000</v>
          </cell>
          <cell r="J5849" t="str">
            <v>東田原</v>
          </cell>
          <cell r="K5849"/>
          <cell r="L5849"/>
          <cell r="M5849">
            <v>82</v>
          </cell>
          <cell r="N5849">
            <v>40</v>
          </cell>
          <cell r="O5849">
            <v>0</v>
          </cell>
          <cell r="P5849">
            <v>41</v>
          </cell>
          <cell r="Q5849">
            <v>0</v>
          </cell>
          <cell r="R5849">
            <v>81</v>
          </cell>
          <cell r="S5849">
            <v>0</v>
          </cell>
          <cell r="T5849">
            <v>1</v>
          </cell>
        </row>
        <row r="5850">
          <cell r="A5850" t="str">
            <v>東田原83</v>
          </cell>
          <cell r="B5850" t="str">
            <v>40000東田原83</v>
          </cell>
          <cell r="C5850">
            <v>52</v>
          </cell>
          <cell r="D5850" t="str">
            <v>町名別・年齢別人口調べ</v>
          </cell>
          <cell r="E5850" t="str">
            <v>令和 6年 3月 1日</v>
          </cell>
          <cell r="F5850">
            <v>52</v>
          </cell>
          <cell r="G5850" t="str">
            <v>令和 6年 2月29日　現在</v>
          </cell>
          <cell r="H5850" t="str">
            <v>町名</v>
          </cell>
          <cell r="I5850">
            <v>40000</v>
          </cell>
          <cell r="J5850" t="str">
            <v>東田原</v>
          </cell>
          <cell r="K5850"/>
          <cell r="L5850"/>
          <cell r="M5850">
            <v>83</v>
          </cell>
          <cell r="N5850">
            <v>47</v>
          </cell>
          <cell r="O5850">
            <v>0</v>
          </cell>
          <cell r="P5850">
            <v>39</v>
          </cell>
          <cell r="Q5850">
            <v>0</v>
          </cell>
          <cell r="R5850">
            <v>86</v>
          </cell>
          <cell r="S5850">
            <v>0</v>
          </cell>
          <cell r="T5850">
            <v>1</v>
          </cell>
        </row>
        <row r="5851">
          <cell r="A5851" t="str">
            <v>東田原84</v>
          </cell>
          <cell r="B5851" t="str">
            <v>40000東田原84</v>
          </cell>
          <cell r="C5851">
            <v>52</v>
          </cell>
          <cell r="D5851" t="str">
            <v>町名別・年齢別人口調べ</v>
          </cell>
          <cell r="E5851" t="str">
            <v>令和 6年 3月 1日</v>
          </cell>
          <cell r="F5851">
            <v>52</v>
          </cell>
          <cell r="G5851" t="str">
            <v>令和 6年 2月29日　現在</v>
          </cell>
          <cell r="H5851" t="str">
            <v>町名</v>
          </cell>
          <cell r="I5851">
            <v>40000</v>
          </cell>
          <cell r="J5851" t="str">
            <v>東田原</v>
          </cell>
          <cell r="K5851"/>
          <cell r="L5851"/>
          <cell r="M5851">
            <v>84</v>
          </cell>
          <cell r="N5851">
            <v>32</v>
          </cell>
          <cell r="O5851">
            <v>0</v>
          </cell>
          <cell r="P5851">
            <v>24</v>
          </cell>
          <cell r="Q5851">
            <v>0</v>
          </cell>
          <cell r="R5851">
            <v>56</v>
          </cell>
          <cell r="S5851">
            <v>0</v>
          </cell>
          <cell r="T5851">
            <v>1</v>
          </cell>
        </row>
        <row r="5852">
          <cell r="A5852" t="str">
            <v>東田原85</v>
          </cell>
          <cell r="B5852" t="str">
            <v>40000東田原85</v>
          </cell>
          <cell r="C5852">
            <v>52</v>
          </cell>
          <cell r="D5852" t="str">
            <v>町名別・年齢別人口調べ</v>
          </cell>
          <cell r="E5852" t="str">
            <v>令和 6年 3月 1日</v>
          </cell>
          <cell r="F5852">
            <v>52</v>
          </cell>
          <cell r="G5852" t="str">
            <v>令和 6年 2月29日　現在</v>
          </cell>
          <cell r="H5852" t="str">
            <v>町名</v>
          </cell>
          <cell r="I5852">
            <v>40000</v>
          </cell>
          <cell r="J5852" t="str">
            <v>東田原</v>
          </cell>
          <cell r="K5852"/>
          <cell r="L5852"/>
          <cell r="M5852">
            <v>85</v>
          </cell>
          <cell r="N5852">
            <v>22</v>
          </cell>
          <cell r="O5852">
            <v>0</v>
          </cell>
          <cell r="P5852">
            <v>30</v>
          </cell>
          <cell r="Q5852">
            <v>0</v>
          </cell>
          <cell r="R5852">
            <v>52</v>
          </cell>
          <cell r="S5852">
            <v>0</v>
          </cell>
          <cell r="T5852">
            <v>1</v>
          </cell>
        </row>
        <row r="5853">
          <cell r="A5853" t="str">
            <v>東田原86</v>
          </cell>
          <cell r="B5853" t="str">
            <v>40000東田原86</v>
          </cell>
          <cell r="C5853">
            <v>52</v>
          </cell>
          <cell r="D5853" t="str">
            <v>町名別・年齢別人口調べ</v>
          </cell>
          <cell r="E5853" t="str">
            <v>令和 6年 3月 1日</v>
          </cell>
          <cell r="F5853">
            <v>52</v>
          </cell>
          <cell r="G5853" t="str">
            <v>令和 6年 2月29日　現在</v>
          </cell>
          <cell r="H5853" t="str">
            <v>町名</v>
          </cell>
          <cell r="I5853">
            <v>40000</v>
          </cell>
          <cell r="J5853" t="str">
            <v>東田原</v>
          </cell>
          <cell r="K5853"/>
          <cell r="L5853"/>
          <cell r="M5853">
            <v>86</v>
          </cell>
          <cell r="N5853">
            <v>22</v>
          </cell>
          <cell r="O5853">
            <v>0</v>
          </cell>
          <cell r="P5853">
            <v>19</v>
          </cell>
          <cell r="Q5853">
            <v>0</v>
          </cell>
          <cell r="R5853">
            <v>41</v>
          </cell>
          <cell r="S5853">
            <v>0</v>
          </cell>
          <cell r="T5853">
            <v>1</v>
          </cell>
        </row>
        <row r="5854">
          <cell r="A5854" t="str">
            <v>東田原87</v>
          </cell>
          <cell r="B5854" t="str">
            <v>40000東田原87</v>
          </cell>
          <cell r="C5854">
            <v>52</v>
          </cell>
          <cell r="D5854" t="str">
            <v>町名別・年齢別人口調べ</v>
          </cell>
          <cell r="E5854" t="str">
            <v>令和 6年 3月 1日</v>
          </cell>
          <cell r="F5854">
            <v>52</v>
          </cell>
          <cell r="G5854" t="str">
            <v>令和 6年 2月29日　現在</v>
          </cell>
          <cell r="H5854" t="str">
            <v>町名</v>
          </cell>
          <cell r="I5854">
            <v>40000</v>
          </cell>
          <cell r="J5854" t="str">
            <v>東田原</v>
          </cell>
          <cell r="K5854"/>
          <cell r="L5854"/>
          <cell r="M5854">
            <v>87</v>
          </cell>
          <cell r="N5854">
            <v>15</v>
          </cell>
          <cell r="O5854">
            <v>0</v>
          </cell>
          <cell r="P5854">
            <v>22</v>
          </cell>
          <cell r="Q5854">
            <v>0</v>
          </cell>
          <cell r="R5854">
            <v>37</v>
          </cell>
          <cell r="S5854">
            <v>0</v>
          </cell>
          <cell r="T5854">
            <v>1</v>
          </cell>
        </row>
        <row r="5855">
          <cell r="A5855" t="str">
            <v>東田原88</v>
          </cell>
          <cell r="B5855" t="str">
            <v>40000東田原88</v>
          </cell>
          <cell r="C5855">
            <v>52</v>
          </cell>
          <cell r="D5855" t="str">
            <v>町名別・年齢別人口調べ</v>
          </cell>
          <cell r="E5855" t="str">
            <v>令和 6年 3月 1日</v>
          </cell>
          <cell r="F5855">
            <v>52</v>
          </cell>
          <cell r="G5855" t="str">
            <v>令和 6年 2月29日　現在</v>
          </cell>
          <cell r="H5855" t="str">
            <v>町名</v>
          </cell>
          <cell r="I5855">
            <v>40000</v>
          </cell>
          <cell r="J5855" t="str">
            <v>東田原</v>
          </cell>
          <cell r="K5855"/>
          <cell r="L5855"/>
          <cell r="M5855">
            <v>88</v>
          </cell>
          <cell r="N5855">
            <v>16</v>
          </cell>
          <cell r="O5855">
            <v>0</v>
          </cell>
          <cell r="P5855">
            <v>16</v>
          </cell>
          <cell r="Q5855">
            <v>0</v>
          </cell>
          <cell r="R5855">
            <v>32</v>
          </cell>
          <cell r="S5855">
            <v>0</v>
          </cell>
          <cell r="T5855">
            <v>1</v>
          </cell>
        </row>
        <row r="5856">
          <cell r="A5856" t="str">
            <v>東田原89</v>
          </cell>
          <cell r="B5856" t="str">
            <v>40000東田原89</v>
          </cell>
          <cell r="C5856">
            <v>52</v>
          </cell>
          <cell r="D5856" t="str">
            <v>町名別・年齢別人口調べ</v>
          </cell>
          <cell r="E5856" t="str">
            <v>令和 6年 3月 1日</v>
          </cell>
          <cell r="F5856">
            <v>52</v>
          </cell>
          <cell r="G5856" t="str">
            <v>令和 6年 2月29日　現在</v>
          </cell>
          <cell r="H5856" t="str">
            <v>町名</v>
          </cell>
          <cell r="I5856">
            <v>40000</v>
          </cell>
          <cell r="J5856" t="str">
            <v>東田原</v>
          </cell>
          <cell r="K5856"/>
          <cell r="L5856"/>
          <cell r="M5856">
            <v>89</v>
          </cell>
          <cell r="N5856">
            <v>15</v>
          </cell>
          <cell r="O5856">
            <v>0</v>
          </cell>
          <cell r="P5856">
            <v>11</v>
          </cell>
          <cell r="Q5856">
            <v>0</v>
          </cell>
          <cell r="R5856">
            <v>26</v>
          </cell>
          <cell r="S5856">
            <v>0</v>
          </cell>
          <cell r="T5856">
            <v>1</v>
          </cell>
        </row>
        <row r="5857">
          <cell r="A5857" t="str">
            <v>東田原90</v>
          </cell>
          <cell r="B5857" t="str">
            <v>40000東田原90</v>
          </cell>
          <cell r="C5857">
            <v>52</v>
          </cell>
          <cell r="D5857" t="str">
            <v>町名別・年齢別人口調べ</v>
          </cell>
          <cell r="E5857" t="str">
            <v>令和 6年 3月 1日</v>
          </cell>
          <cell r="F5857">
            <v>52</v>
          </cell>
          <cell r="G5857" t="str">
            <v>令和 6年 2月29日　現在</v>
          </cell>
          <cell r="H5857" t="str">
            <v>町名</v>
          </cell>
          <cell r="I5857">
            <v>40000</v>
          </cell>
          <cell r="J5857" t="str">
            <v>東田原</v>
          </cell>
          <cell r="K5857"/>
          <cell r="L5857"/>
          <cell r="M5857">
            <v>90</v>
          </cell>
          <cell r="N5857">
            <v>10</v>
          </cell>
          <cell r="O5857">
            <v>0</v>
          </cell>
          <cell r="P5857">
            <v>9</v>
          </cell>
          <cell r="Q5857">
            <v>0</v>
          </cell>
          <cell r="R5857">
            <v>19</v>
          </cell>
          <cell r="S5857">
            <v>0</v>
          </cell>
          <cell r="T5857">
            <v>1</v>
          </cell>
        </row>
        <row r="5858">
          <cell r="A5858" t="str">
            <v>東田原91</v>
          </cell>
          <cell r="B5858" t="str">
            <v>40000東田原91</v>
          </cell>
          <cell r="C5858">
            <v>52</v>
          </cell>
          <cell r="D5858" t="str">
            <v>町名別・年齢別人口調べ</v>
          </cell>
          <cell r="E5858" t="str">
            <v>令和 6年 3月 1日</v>
          </cell>
          <cell r="F5858">
            <v>52</v>
          </cell>
          <cell r="G5858" t="str">
            <v>令和 6年 2月29日　現在</v>
          </cell>
          <cell r="H5858" t="str">
            <v>町名</v>
          </cell>
          <cell r="I5858">
            <v>40000</v>
          </cell>
          <cell r="J5858" t="str">
            <v>東田原</v>
          </cell>
          <cell r="K5858"/>
          <cell r="L5858"/>
          <cell r="M5858">
            <v>91</v>
          </cell>
          <cell r="N5858">
            <v>4</v>
          </cell>
          <cell r="O5858">
            <v>0</v>
          </cell>
          <cell r="P5858">
            <v>10</v>
          </cell>
          <cell r="Q5858">
            <v>0</v>
          </cell>
          <cell r="R5858">
            <v>14</v>
          </cell>
          <cell r="S5858">
            <v>0</v>
          </cell>
          <cell r="T5858">
            <v>1</v>
          </cell>
        </row>
        <row r="5859">
          <cell r="A5859" t="str">
            <v>東田原92</v>
          </cell>
          <cell r="B5859" t="str">
            <v>40000東田原92</v>
          </cell>
          <cell r="C5859">
            <v>52</v>
          </cell>
          <cell r="D5859" t="str">
            <v>町名別・年齢別人口調べ</v>
          </cell>
          <cell r="E5859" t="str">
            <v>令和 6年 3月 1日</v>
          </cell>
          <cell r="F5859">
            <v>52</v>
          </cell>
          <cell r="G5859" t="str">
            <v>令和 6年 2月29日　現在</v>
          </cell>
          <cell r="H5859" t="str">
            <v>町名</v>
          </cell>
          <cell r="I5859">
            <v>40000</v>
          </cell>
          <cell r="J5859" t="str">
            <v>東田原</v>
          </cell>
          <cell r="K5859"/>
          <cell r="L5859"/>
          <cell r="M5859">
            <v>92</v>
          </cell>
          <cell r="N5859">
            <v>3</v>
          </cell>
          <cell r="O5859">
            <v>0</v>
          </cell>
          <cell r="P5859">
            <v>6</v>
          </cell>
          <cell r="Q5859">
            <v>0</v>
          </cell>
          <cell r="R5859">
            <v>9</v>
          </cell>
          <cell r="S5859">
            <v>0</v>
          </cell>
          <cell r="T5859">
            <v>1</v>
          </cell>
        </row>
        <row r="5860">
          <cell r="A5860" t="str">
            <v>東田原93</v>
          </cell>
          <cell r="B5860" t="str">
            <v>40000東田原93</v>
          </cell>
          <cell r="C5860">
            <v>52</v>
          </cell>
          <cell r="D5860" t="str">
            <v>町名別・年齢別人口調べ</v>
          </cell>
          <cell r="E5860" t="str">
            <v>令和 6年 3月 1日</v>
          </cell>
          <cell r="F5860">
            <v>52</v>
          </cell>
          <cell r="G5860" t="str">
            <v>令和 6年 2月29日　現在</v>
          </cell>
          <cell r="H5860" t="str">
            <v>町名</v>
          </cell>
          <cell r="I5860">
            <v>40000</v>
          </cell>
          <cell r="J5860" t="str">
            <v>東田原</v>
          </cell>
          <cell r="K5860"/>
          <cell r="L5860"/>
          <cell r="M5860">
            <v>93</v>
          </cell>
          <cell r="N5860">
            <v>2</v>
          </cell>
          <cell r="O5860">
            <v>0</v>
          </cell>
          <cell r="P5860">
            <v>8</v>
          </cell>
          <cell r="Q5860">
            <v>0</v>
          </cell>
          <cell r="R5860">
            <v>10</v>
          </cell>
          <cell r="S5860">
            <v>0</v>
          </cell>
          <cell r="T5860">
            <v>1</v>
          </cell>
        </row>
        <row r="5861">
          <cell r="A5861" t="str">
            <v>東田原94</v>
          </cell>
          <cell r="B5861" t="str">
            <v>40000東田原94</v>
          </cell>
          <cell r="C5861">
            <v>52</v>
          </cell>
          <cell r="D5861" t="str">
            <v>町名別・年齢別人口調べ</v>
          </cell>
          <cell r="E5861" t="str">
            <v>令和 6年 3月 1日</v>
          </cell>
          <cell r="F5861">
            <v>52</v>
          </cell>
          <cell r="G5861" t="str">
            <v>令和 6年 2月29日　現在</v>
          </cell>
          <cell r="H5861" t="str">
            <v>町名</v>
          </cell>
          <cell r="I5861">
            <v>40000</v>
          </cell>
          <cell r="J5861" t="str">
            <v>東田原</v>
          </cell>
          <cell r="K5861"/>
          <cell r="L5861"/>
          <cell r="M5861">
            <v>94</v>
          </cell>
          <cell r="N5861">
            <v>1</v>
          </cell>
          <cell r="O5861">
            <v>0</v>
          </cell>
          <cell r="P5861">
            <v>10</v>
          </cell>
          <cell r="Q5861">
            <v>0</v>
          </cell>
          <cell r="R5861">
            <v>11</v>
          </cell>
          <cell r="S5861">
            <v>0</v>
          </cell>
          <cell r="T5861">
            <v>1</v>
          </cell>
        </row>
        <row r="5862">
          <cell r="A5862" t="str">
            <v>東田原95</v>
          </cell>
          <cell r="B5862" t="str">
            <v>40000東田原95</v>
          </cell>
          <cell r="C5862">
            <v>52</v>
          </cell>
          <cell r="D5862" t="str">
            <v>町名別・年齢別人口調べ</v>
          </cell>
          <cell r="E5862" t="str">
            <v>令和 6年 3月 1日</v>
          </cell>
          <cell r="F5862">
            <v>52</v>
          </cell>
          <cell r="G5862" t="str">
            <v>令和 6年 2月29日　現在</v>
          </cell>
          <cell r="H5862" t="str">
            <v>町名</v>
          </cell>
          <cell r="I5862">
            <v>40000</v>
          </cell>
          <cell r="J5862" t="str">
            <v>東田原</v>
          </cell>
          <cell r="K5862"/>
          <cell r="L5862"/>
          <cell r="M5862">
            <v>95</v>
          </cell>
          <cell r="N5862">
            <v>0</v>
          </cell>
          <cell r="O5862">
            <v>0</v>
          </cell>
          <cell r="P5862">
            <v>7</v>
          </cell>
          <cell r="Q5862">
            <v>0</v>
          </cell>
          <cell r="R5862">
            <v>7</v>
          </cell>
          <cell r="S5862">
            <v>0</v>
          </cell>
          <cell r="T5862">
            <v>1</v>
          </cell>
        </row>
        <row r="5863">
          <cell r="A5863" t="str">
            <v>東田原96</v>
          </cell>
          <cell r="B5863" t="str">
            <v>40000東田原96</v>
          </cell>
          <cell r="C5863">
            <v>52</v>
          </cell>
          <cell r="D5863" t="str">
            <v>町名別・年齢別人口調べ</v>
          </cell>
          <cell r="E5863" t="str">
            <v>令和 6年 3月 1日</v>
          </cell>
          <cell r="F5863">
            <v>52</v>
          </cell>
          <cell r="G5863" t="str">
            <v>令和 6年 2月29日　現在</v>
          </cell>
          <cell r="H5863" t="str">
            <v>町名</v>
          </cell>
          <cell r="I5863">
            <v>40000</v>
          </cell>
          <cell r="J5863" t="str">
            <v>東田原</v>
          </cell>
          <cell r="K5863"/>
          <cell r="L5863"/>
          <cell r="M5863">
            <v>96</v>
          </cell>
          <cell r="N5863">
            <v>0</v>
          </cell>
          <cell r="O5863">
            <v>0</v>
          </cell>
          <cell r="P5863">
            <v>3</v>
          </cell>
          <cell r="Q5863">
            <v>0</v>
          </cell>
          <cell r="R5863">
            <v>3</v>
          </cell>
          <cell r="S5863">
            <v>0</v>
          </cell>
          <cell r="T5863">
            <v>1</v>
          </cell>
        </row>
        <row r="5864">
          <cell r="A5864" t="str">
            <v>東田原97</v>
          </cell>
          <cell r="B5864" t="str">
            <v>40000東田原97</v>
          </cell>
          <cell r="C5864">
            <v>52</v>
          </cell>
          <cell r="D5864" t="str">
            <v>町名別・年齢別人口調べ</v>
          </cell>
          <cell r="E5864" t="str">
            <v>令和 6年 3月 1日</v>
          </cell>
          <cell r="F5864">
            <v>52</v>
          </cell>
          <cell r="G5864" t="str">
            <v>令和 6年 2月29日　現在</v>
          </cell>
          <cell r="H5864" t="str">
            <v>町名</v>
          </cell>
          <cell r="I5864">
            <v>40000</v>
          </cell>
          <cell r="J5864" t="str">
            <v>東田原</v>
          </cell>
          <cell r="K5864"/>
          <cell r="L5864"/>
          <cell r="M5864">
            <v>97</v>
          </cell>
          <cell r="N5864">
            <v>2</v>
          </cell>
          <cell r="O5864">
            <v>0</v>
          </cell>
          <cell r="P5864">
            <v>3</v>
          </cell>
          <cell r="Q5864">
            <v>0</v>
          </cell>
          <cell r="R5864">
            <v>5</v>
          </cell>
          <cell r="S5864">
            <v>0</v>
          </cell>
          <cell r="T5864">
            <v>1</v>
          </cell>
        </row>
        <row r="5865">
          <cell r="A5865" t="str">
            <v>東田原98</v>
          </cell>
          <cell r="B5865" t="str">
            <v>40000東田原98</v>
          </cell>
          <cell r="C5865">
            <v>52</v>
          </cell>
          <cell r="D5865" t="str">
            <v>町名別・年齢別人口調べ</v>
          </cell>
          <cell r="E5865" t="str">
            <v>令和 6年 3月 1日</v>
          </cell>
          <cell r="F5865">
            <v>52</v>
          </cell>
          <cell r="G5865" t="str">
            <v>令和 6年 2月29日　現在</v>
          </cell>
          <cell r="H5865" t="str">
            <v>町名</v>
          </cell>
          <cell r="I5865">
            <v>40000</v>
          </cell>
          <cell r="J5865" t="str">
            <v>東田原</v>
          </cell>
          <cell r="K5865"/>
          <cell r="L5865"/>
          <cell r="M5865">
            <v>98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>
            <v>0</v>
          </cell>
          <cell r="S5865">
            <v>0</v>
          </cell>
          <cell r="T5865">
            <v>1</v>
          </cell>
        </row>
        <row r="5866">
          <cell r="A5866" t="str">
            <v>東田原99</v>
          </cell>
          <cell r="B5866" t="str">
            <v>40000東田原99</v>
          </cell>
          <cell r="C5866">
            <v>52</v>
          </cell>
          <cell r="D5866" t="str">
            <v>町名別・年齢別人口調べ</v>
          </cell>
          <cell r="E5866" t="str">
            <v>令和 6年 3月 1日</v>
          </cell>
          <cell r="F5866">
            <v>52</v>
          </cell>
          <cell r="G5866" t="str">
            <v>令和 6年 2月29日　現在</v>
          </cell>
          <cell r="H5866" t="str">
            <v>町名</v>
          </cell>
          <cell r="I5866">
            <v>40000</v>
          </cell>
          <cell r="J5866" t="str">
            <v>東田原</v>
          </cell>
          <cell r="K5866"/>
          <cell r="L5866"/>
          <cell r="M5866">
            <v>99</v>
          </cell>
          <cell r="N5866">
            <v>0</v>
          </cell>
          <cell r="O5866">
            <v>0</v>
          </cell>
          <cell r="P5866">
            <v>2</v>
          </cell>
          <cell r="Q5866">
            <v>0</v>
          </cell>
          <cell r="R5866">
            <v>2</v>
          </cell>
          <cell r="S5866">
            <v>0</v>
          </cell>
          <cell r="T5866">
            <v>1</v>
          </cell>
        </row>
        <row r="5867">
          <cell r="A5867" t="str">
            <v>東田原100</v>
          </cell>
          <cell r="B5867" t="str">
            <v>40000東田原100</v>
          </cell>
          <cell r="C5867">
            <v>52</v>
          </cell>
          <cell r="D5867" t="str">
            <v>町名別・年齢別人口調べ</v>
          </cell>
          <cell r="E5867" t="str">
            <v>令和 6年 3月 1日</v>
          </cell>
          <cell r="F5867">
            <v>52</v>
          </cell>
          <cell r="G5867" t="str">
            <v>令和 6年 2月29日　現在</v>
          </cell>
          <cell r="H5867" t="str">
            <v>町名</v>
          </cell>
          <cell r="I5867">
            <v>40000</v>
          </cell>
          <cell r="J5867" t="str">
            <v>東田原</v>
          </cell>
          <cell r="K5867"/>
          <cell r="L5867"/>
          <cell r="M5867">
            <v>100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>
            <v>0</v>
          </cell>
          <cell r="S5867">
            <v>0</v>
          </cell>
          <cell r="T5867">
            <v>1</v>
          </cell>
        </row>
        <row r="5868">
          <cell r="A5868" t="str">
            <v>東田原101</v>
          </cell>
          <cell r="B5868" t="str">
            <v>40000東田原101</v>
          </cell>
          <cell r="C5868">
            <v>52</v>
          </cell>
          <cell r="D5868" t="str">
            <v>町名別・年齢別人口調べ</v>
          </cell>
          <cell r="E5868" t="str">
            <v>令和 6年 3月 1日</v>
          </cell>
          <cell r="F5868">
            <v>52</v>
          </cell>
          <cell r="G5868" t="str">
            <v>令和 6年 2月29日　現在</v>
          </cell>
          <cell r="H5868" t="str">
            <v>町名</v>
          </cell>
          <cell r="I5868">
            <v>40000</v>
          </cell>
          <cell r="J5868" t="str">
            <v>東田原</v>
          </cell>
          <cell r="K5868"/>
          <cell r="L5868"/>
          <cell r="M5868">
            <v>101</v>
          </cell>
          <cell r="N5868">
            <v>0</v>
          </cell>
          <cell r="O5868">
            <v>0</v>
          </cell>
          <cell r="P5868">
            <v>1</v>
          </cell>
          <cell r="Q5868">
            <v>0</v>
          </cell>
          <cell r="R5868">
            <v>1</v>
          </cell>
          <cell r="S5868">
            <v>0</v>
          </cell>
          <cell r="T5868">
            <v>1</v>
          </cell>
        </row>
        <row r="5869">
          <cell r="A5869" t="str">
            <v>東田原102</v>
          </cell>
          <cell r="B5869" t="str">
            <v>40000東田原102</v>
          </cell>
          <cell r="C5869">
            <v>52</v>
          </cell>
          <cell r="D5869" t="str">
            <v>町名別・年齢別人口調べ</v>
          </cell>
          <cell r="E5869" t="str">
            <v>令和 6年 3月 1日</v>
          </cell>
          <cell r="F5869">
            <v>52</v>
          </cell>
          <cell r="G5869" t="str">
            <v>令和 6年 2月29日　現在</v>
          </cell>
          <cell r="H5869" t="str">
            <v>町名</v>
          </cell>
          <cell r="I5869">
            <v>40000</v>
          </cell>
          <cell r="J5869" t="str">
            <v>東田原</v>
          </cell>
          <cell r="K5869"/>
          <cell r="L5869"/>
          <cell r="M5869">
            <v>102</v>
          </cell>
          <cell r="N5869">
            <v>0</v>
          </cell>
          <cell r="O5869">
            <v>0</v>
          </cell>
          <cell r="P5869">
            <v>1</v>
          </cell>
          <cell r="Q5869">
            <v>0</v>
          </cell>
          <cell r="R5869">
            <v>1</v>
          </cell>
          <cell r="S5869">
            <v>0</v>
          </cell>
          <cell r="T5869">
            <v>1</v>
          </cell>
        </row>
        <row r="5870">
          <cell r="A5870" t="str">
            <v>東田原103</v>
          </cell>
          <cell r="B5870" t="str">
            <v>40000東田原103</v>
          </cell>
          <cell r="C5870">
            <v>52</v>
          </cell>
          <cell r="D5870" t="str">
            <v>町名別・年齢別人口調べ</v>
          </cell>
          <cell r="E5870" t="str">
            <v>令和 6年 3月 1日</v>
          </cell>
          <cell r="F5870">
            <v>52</v>
          </cell>
          <cell r="G5870" t="str">
            <v>令和 6年 2月29日　現在</v>
          </cell>
          <cell r="H5870" t="str">
            <v>町名</v>
          </cell>
          <cell r="I5870">
            <v>40000</v>
          </cell>
          <cell r="J5870" t="str">
            <v>東田原</v>
          </cell>
          <cell r="K5870"/>
          <cell r="L5870"/>
          <cell r="M5870">
            <v>103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>
            <v>0</v>
          </cell>
          <cell r="S5870">
            <v>0</v>
          </cell>
          <cell r="T5870">
            <v>1</v>
          </cell>
        </row>
        <row r="5871">
          <cell r="A5871" t="str">
            <v>東田原104</v>
          </cell>
          <cell r="B5871" t="str">
            <v>40000東田原104</v>
          </cell>
          <cell r="C5871">
            <v>52</v>
          </cell>
          <cell r="D5871" t="str">
            <v>町名別・年齢別人口調べ</v>
          </cell>
          <cell r="E5871" t="str">
            <v>令和 6年 3月 1日</v>
          </cell>
          <cell r="F5871">
            <v>52</v>
          </cell>
          <cell r="G5871" t="str">
            <v>令和 6年 2月29日　現在</v>
          </cell>
          <cell r="H5871" t="str">
            <v>町名</v>
          </cell>
          <cell r="I5871">
            <v>40000</v>
          </cell>
          <cell r="J5871" t="str">
            <v>東田原</v>
          </cell>
          <cell r="K5871"/>
          <cell r="L5871"/>
          <cell r="M5871">
            <v>104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>
            <v>0</v>
          </cell>
          <cell r="S5871">
            <v>0</v>
          </cell>
          <cell r="T5871">
            <v>1</v>
          </cell>
        </row>
        <row r="5872">
          <cell r="A5872" t="str">
            <v>東田原105</v>
          </cell>
          <cell r="B5872" t="str">
            <v>40000東田原105</v>
          </cell>
          <cell r="C5872">
            <v>52</v>
          </cell>
          <cell r="D5872" t="str">
            <v>町名別・年齢別人口調べ</v>
          </cell>
          <cell r="E5872" t="str">
            <v>令和 6年 3月 1日</v>
          </cell>
          <cell r="F5872">
            <v>52</v>
          </cell>
          <cell r="G5872" t="str">
            <v>令和 6年 2月29日　現在</v>
          </cell>
          <cell r="H5872" t="str">
            <v>町名</v>
          </cell>
          <cell r="I5872">
            <v>40000</v>
          </cell>
          <cell r="J5872" t="str">
            <v>東田原</v>
          </cell>
          <cell r="K5872"/>
          <cell r="L5872"/>
          <cell r="M5872">
            <v>105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>
            <v>0</v>
          </cell>
          <cell r="S5872">
            <v>0</v>
          </cell>
          <cell r="T5872">
            <v>1</v>
          </cell>
        </row>
        <row r="5873">
          <cell r="A5873" t="str">
            <v>東田原106</v>
          </cell>
          <cell r="B5873" t="str">
            <v>40000東田原106</v>
          </cell>
          <cell r="C5873">
            <v>52</v>
          </cell>
          <cell r="D5873" t="str">
            <v>町名別・年齢別人口調べ</v>
          </cell>
          <cell r="E5873" t="str">
            <v>令和 6年 3月 1日</v>
          </cell>
          <cell r="F5873">
            <v>52</v>
          </cell>
          <cell r="G5873" t="str">
            <v>令和 6年 2月29日　現在</v>
          </cell>
          <cell r="H5873" t="str">
            <v>町名</v>
          </cell>
          <cell r="I5873">
            <v>40000</v>
          </cell>
          <cell r="J5873" t="str">
            <v>東田原</v>
          </cell>
          <cell r="K5873"/>
          <cell r="L5873"/>
          <cell r="M5873">
            <v>106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>
            <v>0</v>
          </cell>
          <cell r="S5873">
            <v>0</v>
          </cell>
          <cell r="T5873">
            <v>1</v>
          </cell>
        </row>
        <row r="5874">
          <cell r="A5874" t="str">
            <v>東田原107</v>
          </cell>
          <cell r="B5874" t="str">
            <v>40000東田原107</v>
          </cell>
          <cell r="C5874">
            <v>52</v>
          </cell>
          <cell r="D5874" t="str">
            <v>町名別・年齢別人口調べ</v>
          </cell>
          <cell r="E5874" t="str">
            <v>令和 6年 3月 1日</v>
          </cell>
          <cell r="F5874">
            <v>52</v>
          </cell>
          <cell r="G5874" t="str">
            <v>令和 6年 2月29日　現在</v>
          </cell>
          <cell r="H5874" t="str">
            <v>町名</v>
          </cell>
          <cell r="I5874">
            <v>40000</v>
          </cell>
          <cell r="J5874" t="str">
            <v>東田原</v>
          </cell>
          <cell r="K5874"/>
          <cell r="L5874"/>
          <cell r="M5874">
            <v>107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>
            <v>0</v>
          </cell>
          <cell r="S5874">
            <v>0</v>
          </cell>
          <cell r="T5874">
            <v>1</v>
          </cell>
        </row>
        <row r="5875">
          <cell r="A5875" t="str">
            <v>東田原108</v>
          </cell>
          <cell r="B5875" t="str">
            <v>40000東田原108</v>
          </cell>
          <cell r="C5875">
            <v>52</v>
          </cell>
          <cell r="D5875" t="str">
            <v>町名別・年齢別人口調べ</v>
          </cell>
          <cell r="E5875" t="str">
            <v>令和 6年 3月 1日</v>
          </cell>
          <cell r="F5875">
            <v>52</v>
          </cell>
          <cell r="G5875" t="str">
            <v>令和 6年 2月29日　現在</v>
          </cell>
          <cell r="H5875" t="str">
            <v>町名</v>
          </cell>
          <cell r="I5875">
            <v>40000</v>
          </cell>
          <cell r="J5875" t="str">
            <v>東田原</v>
          </cell>
          <cell r="K5875"/>
          <cell r="L5875"/>
          <cell r="M5875">
            <v>108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>
            <v>0</v>
          </cell>
          <cell r="S5875">
            <v>0</v>
          </cell>
          <cell r="T5875">
            <v>1</v>
          </cell>
        </row>
        <row r="5876">
          <cell r="A5876" t="str">
            <v>東田原109</v>
          </cell>
          <cell r="B5876" t="str">
            <v>40000東田原109</v>
          </cell>
          <cell r="C5876">
            <v>52</v>
          </cell>
          <cell r="D5876" t="str">
            <v>町名別・年齢別人口調べ</v>
          </cell>
          <cell r="E5876" t="str">
            <v>令和 6年 3月 1日</v>
          </cell>
          <cell r="F5876">
            <v>52</v>
          </cell>
          <cell r="G5876" t="str">
            <v>令和 6年 2月29日　現在</v>
          </cell>
          <cell r="H5876" t="str">
            <v>町名</v>
          </cell>
          <cell r="I5876">
            <v>40000</v>
          </cell>
          <cell r="J5876" t="str">
            <v>東田原</v>
          </cell>
          <cell r="K5876"/>
          <cell r="L5876"/>
          <cell r="M5876">
            <v>109</v>
          </cell>
          <cell r="N5876">
            <v>0</v>
          </cell>
          <cell r="O5876">
            <v>0</v>
          </cell>
          <cell r="P5876">
            <v>0</v>
          </cell>
          <cell r="Q5876">
            <v>0</v>
          </cell>
          <cell r="R5876">
            <v>0</v>
          </cell>
          <cell r="S5876">
            <v>0</v>
          </cell>
          <cell r="T5876">
            <v>1</v>
          </cell>
        </row>
        <row r="5877">
          <cell r="A5877" t="str">
            <v>東田原110以上</v>
          </cell>
          <cell r="B5877" t="str">
            <v>40000東田原110以上</v>
          </cell>
          <cell r="C5877">
            <v>52</v>
          </cell>
          <cell r="D5877" t="str">
            <v>町名別・年齢別人口調べ</v>
          </cell>
          <cell r="E5877" t="str">
            <v>令和 6年 3月 1日</v>
          </cell>
          <cell r="F5877">
            <v>52</v>
          </cell>
          <cell r="G5877" t="str">
            <v>令和 6年 2月29日　現在</v>
          </cell>
          <cell r="H5877" t="str">
            <v>町名</v>
          </cell>
          <cell r="I5877">
            <v>40000</v>
          </cell>
          <cell r="J5877" t="str">
            <v>東田原</v>
          </cell>
          <cell r="K5877"/>
          <cell r="L5877"/>
          <cell r="M5877" t="str">
            <v>110以上</v>
          </cell>
          <cell r="N5877">
            <v>0</v>
          </cell>
          <cell r="O5877">
            <v>0</v>
          </cell>
          <cell r="P5877">
            <v>0</v>
          </cell>
          <cell r="Q5877">
            <v>0</v>
          </cell>
          <cell r="R5877">
            <v>0</v>
          </cell>
          <cell r="S5877">
            <v>0</v>
          </cell>
          <cell r="T5877">
            <v>1</v>
          </cell>
        </row>
        <row r="5878">
          <cell r="A5878" t="str">
            <v>東田原合計</v>
          </cell>
          <cell r="B5878" t="str">
            <v>40000東田原合計</v>
          </cell>
          <cell r="C5878">
            <v>52</v>
          </cell>
          <cell r="D5878" t="str">
            <v>町名別・年齢別人口調べ</v>
          </cell>
          <cell r="E5878" t="str">
            <v>令和 6年 3月 1日</v>
          </cell>
          <cell r="F5878">
            <v>52</v>
          </cell>
          <cell r="G5878" t="str">
            <v>令和 6年 2月29日　現在</v>
          </cell>
          <cell r="H5878" t="str">
            <v>町名</v>
          </cell>
          <cell r="I5878">
            <v>40000</v>
          </cell>
          <cell r="J5878" t="str">
            <v>東田原</v>
          </cell>
          <cell r="K5878"/>
          <cell r="L5878"/>
          <cell r="M5878" t="str">
            <v>合計</v>
          </cell>
          <cell r="N5878">
            <v>2716</v>
          </cell>
          <cell r="O5878">
            <v>58</v>
          </cell>
          <cell r="P5878">
            <v>2751</v>
          </cell>
          <cell r="Q5878">
            <v>35</v>
          </cell>
          <cell r="R5878">
            <v>5467</v>
          </cell>
          <cell r="S5878">
            <v>93</v>
          </cell>
          <cell r="T5878">
            <v>1</v>
          </cell>
        </row>
        <row r="5879">
          <cell r="A5879" t="str">
            <v>ひばりケ丘</v>
          </cell>
          <cell r="B5879" t="str">
            <v>41000ひばりケ丘</v>
          </cell>
          <cell r="C5879">
            <v>53</v>
          </cell>
          <cell r="D5879" t="str">
            <v>町名別・年齢別人口調べ</v>
          </cell>
          <cell r="E5879" t="str">
            <v>令和 6年 3月 1日</v>
          </cell>
          <cell r="F5879">
            <v>53</v>
          </cell>
          <cell r="G5879" t="str">
            <v>令和 6年 2月29日　現在</v>
          </cell>
          <cell r="H5879" t="str">
            <v>町名</v>
          </cell>
          <cell r="I5879">
            <v>41000</v>
          </cell>
          <cell r="J5879" t="str">
            <v>ひばりケ丘</v>
          </cell>
          <cell r="K5879"/>
          <cell r="L5879"/>
          <cell r="M5879"/>
          <cell r="N5879"/>
          <cell r="O5879"/>
          <cell r="P5879"/>
          <cell r="Q5879"/>
          <cell r="R5879"/>
          <cell r="S5879"/>
          <cell r="T5879"/>
        </row>
        <row r="5880">
          <cell r="A5880" t="str">
            <v>ひばりケ丘0</v>
          </cell>
          <cell r="B5880" t="str">
            <v>41000ひばりケ丘0</v>
          </cell>
          <cell r="C5880">
            <v>53</v>
          </cell>
          <cell r="D5880" t="str">
            <v>町名別・年齢別人口調べ</v>
          </cell>
          <cell r="E5880" t="str">
            <v>令和 6年 3月 1日</v>
          </cell>
          <cell r="F5880">
            <v>53</v>
          </cell>
          <cell r="G5880" t="str">
            <v>令和 6年 2月29日　現在</v>
          </cell>
          <cell r="H5880" t="str">
            <v>町名</v>
          </cell>
          <cell r="I5880">
            <v>41000</v>
          </cell>
          <cell r="J5880" t="str">
            <v>ひばりケ丘</v>
          </cell>
          <cell r="K5880"/>
          <cell r="L5880"/>
          <cell r="M5880">
            <v>0</v>
          </cell>
          <cell r="N5880">
            <v>6</v>
          </cell>
          <cell r="O5880">
            <v>2</v>
          </cell>
          <cell r="P5880">
            <v>1</v>
          </cell>
          <cell r="Q5880">
            <v>0</v>
          </cell>
          <cell r="R5880">
            <v>7</v>
          </cell>
          <cell r="S5880">
            <v>2</v>
          </cell>
          <cell r="T5880">
            <v>1</v>
          </cell>
        </row>
        <row r="5881">
          <cell r="A5881" t="str">
            <v>ひばりケ丘1</v>
          </cell>
          <cell r="B5881" t="str">
            <v>41000ひばりケ丘1</v>
          </cell>
          <cell r="C5881">
            <v>53</v>
          </cell>
          <cell r="D5881" t="str">
            <v>町名別・年齢別人口調べ</v>
          </cell>
          <cell r="E5881" t="str">
            <v>令和 6年 3月 1日</v>
          </cell>
          <cell r="F5881">
            <v>53</v>
          </cell>
          <cell r="G5881" t="str">
            <v>令和 6年 2月29日　現在</v>
          </cell>
          <cell r="H5881" t="str">
            <v>町名</v>
          </cell>
          <cell r="I5881">
            <v>41000</v>
          </cell>
          <cell r="J5881" t="str">
            <v>ひばりケ丘</v>
          </cell>
          <cell r="K5881"/>
          <cell r="L5881"/>
          <cell r="M5881">
            <v>1</v>
          </cell>
          <cell r="N5881">
            <v>5</v>
          </cell>
          <cell r="O5881">
            <v>0</v>
          </cell>
          <cell r="P5881">
            <v>3</v>
          </cell>
          <cell r="Q5881">
            <v>0</v>
          </cell>
          <cell r="R5881">
            <v>8</v>
          </cell>
          <cell r="S5881">
            <v>0</v>
          </cell>
          <cell r="T5881">
            <v>1</v>
          </cell>
        </row>
        <row r="5882">
          <cell r="A5882" t="str">
            <v>ひばりケ丘2</v>
          </cell>
          <cell r="B5882" t="str">
            <v>41000ひばりケ丘2</v>
          </cell>
          <cell r="C5882">
            <v>53</v>
          </cell>
          <cell r="D5882" t="str">
            <v>町名別・年齢別人口調べ</v>
          </cell>
          <cell r="E5882" t="str">
            <v>令和 6年 3月 1日</v>
          </cell>
          <cell r="F5882">
            <v>53</v>
          </cell>
          <cell r="G5882" t="str">
            <v>令和 6年 2月29日　現在</v>
          </cell>
          <cell r="H5882" t="str">
            <v>町名</v>
          </cell>
          <cell r="I5882">
            <v>41000</v>
          </cell>
          <cell r="J5882" t="str">
            <v>ひばりケ丘</v>
          </cell>
          <cell r="K5882"/>
          <cell r="L5882"/>
          <cell r="M5882">
            <v>2</v>
          </cell>
          <cell r="N5882">
            <v>6</v>
          </cell>
          <cell r="O5882">
            <v>0</v>
          </cell>
          <cell r="P5882">
            <v>2</v>
          </cell>
          <cell r="Q5882">
            <v>0</v>
          </cell>
          <cell r="R5882">
            <v>8</v>
          </cell>
          <cell r="S5882">
            <v>0</v>
          </cell>
          <cell r="T5882">
            <v>1</v>
          </cell>
        </row>
        <row r="5883">
          <cell r="A5883" t="str">
            <v>ひばりケ丘3</v>
          </cell>
          <cell r="B5883" t="str">
            <v>41000ひばりケ丘3</v>
          </cell>
          <cell r="C5883">
            <v>53</v>
          </cell>
          <cell r="D5883" t="str">
            <v>町名別・年齢別人口調べ</v>
          </cell>
          <cell r="E5883" t="str">
            <v>令和 6年 3月 1日</v>
          </cell>
          <cell r="F5883">
            <v>53</v>
          </cell>
          <cell r="G5883" t="str">
            <v>令和 6年 2月29日　現在</v>
          </cell>
          <cell r="H5883" t="str">
            <v>町名</v>
          </cell>
          <cell r="I5883">
            <v>41000</v>
          </cell>
          <cell r="J5883" t="str">
            <v>ひばりケ丘</v>
          </cell>
          <cell r="K5883"/>
          <cell r="L5883"/>
          <cell r="M5883">
            <v>3</v>
          </cell>
          <cell r="N5883">
            <v>0</v>
          </cell>
          <cell r="O5883">
            <v>0</v>
          </cell>
          <cell r="P5883">
            <v>4</v>
          </cell>
          <cell r="Q5883">
            <v>0</v>
          </cell>
          <cell r="R5883">
            <v>4</v>
          </cell>
          <cell r="S5883">
            <v>0</v>
          </cell>
          <cell r="T5883">
            <v>1</v>
          </cell>
        </row>
        <row r="5884">
          <cell r="A5884" t="str">
            <v>ひばりケ丘4</v>
          </cell>
          <cell r="B5884" t="str">
            <v>41000ひばりケ丘4</v>
          </cell>
          <cell r="C5884">
            <v>53</v>
          </cell>
          <cell r="D5884" t="str">
            <v>町名別・年齢別人口調べ</v>
          </cell>
          <cell r="E5884" t="str">
            <v>令和 6年 3月 1日</v>
          </cell>
          <cell r="F5884">
            <v>53</v>
          </cell>
          <cell r="G5884" t="str">
            <v>令和 6年 2月29日　現在</v>
          </cell>
          <cell r="H5884" t="str">
            <v>町名</v>
          </cell>
          <cell r="I5884">
            <v>41000</v>
          </cell>
          <cell r="J5884" t="str">
            <v>ひばりケ丘</v>
          </cell>
          <cell r="K5884"/>
          <cell r="L5884"/>
          <cell r="M5884">
            <v>4</v>
          </cell>
          <cell r="N5884">
            <v>5</v>
          </cell>
          <cell r="O5884">
            <v>0</v>
          </cell>
          <cell r="P5884">
            <v>4</v>
          </cell>
          <cell r="Q5884">
            <v>0</v>
          </cell>
          <cell r="R5884">
            <v>9</v>
          </cell>
          <cell r="S5884">
            <v>0</v>
          </cell>
          <cell r="T5884">
            <v>1</v>
          </cell>
        </row>
        <row r="5885">
          <cell r="A5885" t="str">
            <v>ひばりケ丘5</v>
          </cell>
          <cell r="B5885" t="str">
            <v>41000ひばりケ丘5</v>
          </cell>
          <cell r="C5885">
            <v>53</v>
          </cell>
          <cell r="D5885" t="str">
            <v>町名別・年齢別人口調べ</v>
          </cell>
          <cell r="E5885" t="str">
            <v>令和 6年 3月 1日</v>
          </cell>
          <cell r="F5885">
            <v>53</v>
          </cell>
          <cell r="G5885" t="str">
            <v>令和 6年 2月29日　現在</v>
          </cell>
          <cell r="H5885" t="str">
            <v>町名</v>
          </cell>
          <cell r="I5885">
            <v>41000</v>
          </cell>
          <cell r="J5885" t="str">
            <v>ひばりケ丘</v>
          </cell>
          <cell r="K5885"/>
          <cell r="L5885"/>
          <cell r="M5885">
            <v>5</v>
          </cell>
          <cell r="N5885">
            <v>2</v>
          </cell>
          <cell r="O5885">
            <v>0</v>
          </cell>
          <cell r="P5885">
            <v>4</v>
          </cell>
          <cell r="Q5885">
            <v>0</v>
          </cell>
          <cell r="R5885">
            <v>6</v>
          </cell>
          <cell r="S5885">
            <v>0</v>
          </cell>
          <cell r="T5885">
            <v>1</v>
          </cell>
        </row>
        <row r="5886">
          <cell r="A5886" t="str">
            <v>ひばりケ丘6</v>
          </cell>
          <cell r="B5886" t="str">
            <v>41000ひばりケ丘6</v>
          </cell>
          <cell r="C5886">
            <v>53</v>
          </cell>
          <cell r="D5886" t="str">
            <v>町名別・年齢別人口調べ</v>
          </cell>
          <cell r="E5886" t="str">
            <v>令和 6年 3月 1日</v>
          </cell>
          <cell r="F5886">
            <v>53</v>
          </cell>
          <cell r="G5886" t="str">
            <v>令和 6年 2月29日　現在</v>
          </cell>
          <cell r="H5886" t="str">
            <v>町名</v>
          </cell>
          <cell r="I5886">
            <v>41000</v>
          </cell>
          <cell r="J5886" t="str">
            <v>ひばりケ丘</v>
          </cell>
          <cell r="K5886"/>
          <cell r="L5886"/>
          <cell r="M5886">
            <v>6</v>
          </cell>
          <cell r="N5886">
            <v>3</v>
          </cell>
          <cell r="O5886">
            <v>0</v>
          </cell>
          <cell r="P5886">
            <v>5</v>
          </cell>
          <cell r="Q5886">
            <v>0</v>
          </cell>
          <cell r="R5886">
            <v>8</v>
          </cell>
          <cell r="S5886">
            <v>0</v>
          </cell>
          <cell r="T5886">
            <v>1</v>
          </cell>
        </row>
        <row r="5887">
          <cell r="A5887" t="str">
            <v>ひばりケ丘7</v>
          </cell>
          <cell r="B5887" t="str">
            <v>41000ひばりケ丘7</v>
          </cell>
          <cell r="C5887">
            <v>53</v>
          </cell>
          <cell r="D5887" t="str">
            <v>町名別・年齢別人口調べ</v>
          </cell>
          <cell r="E5887" t="str">
            <v>令和 6年 3月 1日</v>
          </cell>
          <cell r="F5887">
            <v>53</v>
          </cell>
          <cell r="G5887" t="str">
            <v>令和 6年 2月29日　現在</v>
          </cell>
          <cell r="H5887" t="str">
            <v>町名</v>
          </cell>
          <cell r="I5887">
            <v>41000</v>
          </cell>
          <cell r="J5887" t="str">
            <v>ひばりケ丘</v>
          </cell>
          <cell r="K5887"/>
          <cell r="L5887"/>
          <cell r="M5887">
            <v>7</v>
          </cell>
          <cell r="N5887">
            <v>4</v>
          </cell>
          <cell r="O5887">
            <v>1</v>
          </cell>
          <cell r="P5887">
            <v>9</v>
          </cell>
          <cell r="Q5887">
            <v>0</v>
          </cell>
          <cell r="R5887">
            <v>13</v>
          </cell>
          <cell r="S5887">
            <v>1</v>
          </cell>
          <cell r="T5887">
            <v>1</v>
          </cell>
        </row>
        <row r="5888">
          <cell r="A5888" t="str">
            <v>ひばりケ丘8</v>
          </cell>
          <cell r="B5888" t="str">
            <v>41000ひばりケ丘8</v>
          </cell>
          <cell r="C5888">
            <v>53</v>
          </cell>
          <cell r="D5888" t="str">
            <v>町名別・年齢別人口調べ</v>
          </cell>
          <cell r="E5888" t="str">
            <v>令和 6年 3月 1日</v>
          </cell>
          <cell r="F5888">
            <v>53</v>
          </cell>
          <cell r="G5888" t="str">
            <v>令和 6年 2月29日　現在</v>
          </cell>
          <cell r="H5888" t="str">
            <v>町名</v>
          </cell>
          <cell r="I5888">
            <v>41000</v>
          </cell>
          <cell r="J5888" t="str">
            <v>ひばりケ丘</v>
          </cell>
          <cell r="K5888"/>
          <cell r="L5888"/>
          <cell r="M5888">
            <v>8</v>
          </cell>
          <cell r="N5888">
            <v>8</v>
          </cell>
          <cell r="O5888">
            <v>0</v>
          </cell>
          <cell r="P5888">
            <v>4</v>
          </cell>
          <cell r="Q5888">
            <v>0</v>
          </cell>
          <cell r="R5888">
            <v>12</v>
          </cell>
          <cell r="S5888">
            <v>0</v>
          </cell>
          <cell r="T5888">
            <v>1</v>
          </cell>
        </row>
        <row r="5889">
          <cell r="A5889" t="str">
            <v>ひばりケ丘9</v>
          </cell>
          <cell r="B5889" t="str">
            <v>41000ひばりケ丘9</v>
          </cell>
          <cell r="C5889">
            <v>53</v>
          </cell>
          <cell r="D5889" t="str">
            <v>町名別・年齢別人口調べ</v>
          </cell>
          <cell r="E5889" t="str">
            <v>令和 6年 3月 1日</v>
          </cell>
          <cell r="F5889">
            <v>53</v>
          </cell>
          <cell r="G5889" t="str">
            <v>令和 6年 2月29日　現在</v>
          </cell>
          <cell r="H5889" t="str">
            <v>町名</v>
          </cell>
          <cell r="I5889">
            <v>41000</v>
          </cell>
          <cell r="J5889" t="str">
            <v>ひばりケ丘</v>
          </cell>
          <cell r="K5889"/>
          <cell r="L5889"/>
          <cell r="M5889">
            <v>9</v>
          </cell>
          <cell r="N5889">
            <v>12</v>
          </cell>
          <cell r="O5889">
            <v>0</v>
          </cell>
          <cell r="P5889">
            <v>2</v>
          </cell>
          <cell r="Q5889">
            <v>0</v>
          </cell>
          <cell r="R5889">
            <v>14</v>
          </cell>
          <cell r="S5889">
            <v>0</v>
          </cell>
          <cell r="T5889">
            <v>1</v>
          </cell>
        </row>
        <row r="5890">
          <cell r="A5890" t="str">
            <v>ひばりケ丘10</v>
          </cell>
          <cell r="B5890" t="str">
            <v>41000ひばりケ丘10</v>
          </cell>
          <cell r="C5890">
            <v>53</v>
          </cell>
          <cell r="D5890" t="str">
            <v>町名別・年齢別人口調べ</v>
          </cell>
          <cell r="E5890" t="str">
            <v>令和 6年 3月 1日</v>
          </cell>
          <cell r="F5890">
            <v>53</v>
          </cell>
          <cell r="G5890" t="str">
            <v>令和 6年 2月29日　現在</v>
          </cell>
          <cell r="H5890" t="str">
            <v>町名</v>
          </cell>
          <cell r="I5890">
            <v>41000</v>
          </cell>
          <cell r="J5890" t="str">
            <v>ひばりケ丘</v>
          </cell>
          <cell r="K5890"/>
          <cell r="L5890"/>
          <cell r="M5890">
            <v>10</v>
          </cell>
          <cell r="N5890">
            <v>7</v>
          </cell>
          <cell r="O5890">
            <v>0</v>
          </cell>
          <cell r="P5890">
            <v>3</v>
          </cell>
          <cell r="Q5890">
            <v>0</v>
          </cell>
          <cell r="R5890">
            <v>10</v>
          </cell>
          <cell r="S5890">
            <v>0</v>
          </cell>
          <cell r="T5890">
            <v>1</v>
          </cell>
        </row>
        <row r="5891">
          <cell r="A5891" t="str">
            <v>ひばりケ丘11</v>
          </cell>
          <cell r="B5891" t="str">
            <v>41000ひばりケ丘11</v>
          </cell>
          <cell r="C5891">
            <v>53</v>
          </cell>
          <cell r="D5891" t="str">
            <v>町名別・年齢別人口調べ</v>
          </cell>
          <cell r="E5891" t="str">
            <v>令和 6年 3月 1日</v>
          </cell>
          <cell r="F5891">
            <v>53</v>
          </cell>
          <cell r="G5891" t="str">
            <v>令和 6年 2月29日　現在</v>
          </cell>
          <cell r="H5891" t="str">
            <v>町名</v>
          </cell>
          <cell r="I5891">
            <v>41000</v>
          </cell>
          <cell r="J5891" t="str">
            <v>ひばりケ丘</v>
          </cell>
          <cell r="K5891"/>
          <cell r="L5891"/>
          <cell r="M5891">
            <v>11</v>
          </cell>
          <cell r="N5891">
            <v>13</v>
          </cell>
          <cell r="O5891">
            <v>1</v>
          </cell>
          <cell r="P5891">
            <v>4</v>
          </cell>
          <cell r="Q5891">
            <v>0</v>
          </cell>
          <cell r="R5891">
            <v>17</v>
          </cell>
          <cell r="S5891">
            <v>1</v>
          </cell>
          <cell r="T5891">
            <v>1</v>
          </cell>
        </row>
        <row r="5892">
          <cell r="A5892" t="str">
            <v>ひばりケ丘12</v>
          </cell>
          <cell r="B5892" t="str">
            <v>41000ひばりケ丘12</v>
          </cell>
          <cell r="C5892">
            <v>53</v>
          </cell>
          <cell r="D5892" t="str">
            <v>町名別・年齢別人口調べ</v>
          </cell>
          <cell r="E5892" t="str">
            <v>令和 6年 3月 1日</v>
          </cell>
          <cell r="F5892">
            <v>53</v>
          </cell>
          <cell r="G5892" t="str">
            <v>令和 6年 2月29日　現在</v>
          </cell>
          <cell r="H5892" t="str">
            <v>町名</v>
          </cell>
          <cell r="I5892">
            <v>41000</v>
          </cell>
          <cell r="J5892" t="str">
            <v>ひばりケ丘</v>
          </cell>
          <cell r="K5892"/>
          <cell r="L5892"/>
          <cell r="M5892">
            <v>12</v>
          </cell>
          <cell r="N5892">
            <v>5</v>
          </cell>
          <cell r="O5892">
            <v>0</v>
          </cell>
          <cell r="P5892">
            <v>13</v>
          </cell>
          <cell r="Q5892">
            <v>0</v>
          </cell>
          <cell r="R5892">
            <v>18</v>
          </cell>
          <cell r="S5892">
            <v>0</v>
          </cell>
          <cell r="T5892">
            <v>1</v>
          </cell>
        </row>
        <row r="5893">
          <cell r="A5893" t="str">
            <v>ひばりケ丘13</v>
          </cell>
          <cell r="B5893" t="str">
            <v>41000ひばりケ丘13</v>
          </cell>
          <cell r="C5893">
            <v>53</v>
          </cell>
          <cell r="D5893" t="str">
            <v>町名別・年齢別人口調べ</v>
          </cell>
          <cell r="E5893" t="str">
            <v>令和 6年 3月 1日</v>
          </cell>
          <cell r="F5893">
            <v>53</v>
          </cell>
          <cell r="G5893" t="str">
            <v>令和 6年 2月29日　現在</v>
          </cell>
          <cell r="H5893" t="str">
            <v>町名</v>
          </cell>
          <cell r="I5893">
            <v>41000</v>
          </cell>
          <cell r="J5893" t="str">
            <v>ひばりケ丘</v>
          </cell>
          <cell r="K5893"/>
          <cell r="L5893"/>
          <cell r="M5893">
            <v>13</v>
          </cell>
          <cell r="N5893">
            <v>5</v>
          </cell>
          <cell r="O5893">
            <v>0</v>
          </cell>
          <cell r="P5893">
            <v>6</v>
          </cell>
          <cell r="Q5893">
            <v>0</v>
          </cell>
          <cell r="R5893">
            <v>11</v>
          </cell>
          <cell r="S5893">
            <v>0</v>
          </cell>
          <cell r="T5893">
            <v>1</v>
          </cell>
        </row>
        <row r="5894">
          <cell r="A5894" t="str">
            <v>ひばりケ丘14</v>
          </cell>
          <cell r="B5894" t="str">
            <v>41000ひばりケ丘14</v>
          </cell>
          <cell r="C5894">
            <v>53</v>
          </cell>
          <cell r="D5894" t="str">
            <v>町名別・年齢別人口調べ</v>
          </cell>
          <cell r="E5894" t="str">
            <v>令和 6年 3月 1日</v>
          </cell>
          <cell r="F5894">
            <v>53</v>
          </cell>
          <cell r="G5894" t="str">
            <v>令和 6年 2月29日　現在</v>
          </cell>
          <cell r="H5894" t="str">
            <v>町名</v>
          </cell>
          <cell r="I5894">
            <v>41000</v>
          </cell>
          <cell r="J5894" t="str">
            <v>ひばりケ丘</v>
          </cell>
          <cell r="K5894"/>
          <cell r="L5894"/>
          <cell r="M5894">
            <v>14</v>
          </cell>
          <cell r="N5894">
            <v>6</v>
          </cell>
          <cell r="O5894">
            <v>0</v>
          </cell>
          <cell r="P5894">
            <v>8</v>
          </cell>
          <cell r="Q5894">
            <v>0</v>
          </cell>
          <cell r="R5894">
            <v>14</v>
          </cell>
          <cell r="S5894">
            <v>0</v>
          </cell>
          <cell r="T5894">
            <v>1</v>
          </cell>
        </row>
        <row r="5895">
          <cell r="A5895" t="str">
            <v>ひばりケ丘15</v>
          </cell>
          <cell r="B5895" t="str">
            <v>41000ひばりケ丘15</v>
          </cell>
          <cell r="C5895">
            <v>53</v>
          </cell>
          <cell r="D5895" t="str">
            <v>町名別・年齢別人口調べ</v>
          </cell>
          <cell r="E5895" t="str">
            <v>令和 6年 3月 1日</v>
          </cell>
          <cell r="F5895">
            <v>53</v>
          </cell>
          <cell r="G5895" t="str">
            <v>令和 6年 2月29日　現在</v>
          </cell>
          <cell r="H5895" t="str">
            <v>町名</v>
          </cell>
          <cell r="I5895">
            <v>41000</v>
          </cell>
          <cell r="J5895" t="str">
            <v>ひばりケ丘</v>
          </cell>
          <cell r="K5895"/>
          <cell r="L5895"/>
          <cell r="M5895">
            <v>15</v>
          </cell>
          <cell r="N5895">
            <v>10</v>
          </cell>
          <cell r="O5895">
            <v>0</v>
          </cell>
          <cell r="P5895">
            <v>8</v>
          </cell>
          <cell r="Q5895">
            <v>0</v>
          </cell>
          <cell r="R5895">
            <v>18</v>
          </cell>
          <cell r="S5895">
            <v>0</v>
          </cell>
          <cell r="T5895">
            <v>1</v>
          </cell>
        </row>
        <row r="5896">
          <cell r="A5896" t="str">
            <v>ひばりケ丘16</v>
          </cell>
          <cell r="B5896" t="str">
            <v>41000ひばりケ丘16</v>
          </cell>
          <cell r="C5896">
            <v>53</v>
          </cell>
          <cell r="D5896" t="str">
            <v>町名別・年齢別人口調べ</v>
          </cell>
          <cell r="E5896" t="str">
            <v>令和 6年 3月 1日</v>
          </cell>
          <cell r="F5896">
            <v>53</v>
          </cell>
          <cell r="G5896" t="str">
            <v>令和 6年 2月29日　現在</v>
          </cell>
          <cell r="H5896" t="str">
            <v>町名</v>
          </cell>
          <cell r="I5896">
            <v>41000</v>
          </cell>
          <cell r="J5896" t="str">
            <v>ひばりケ丘</v>
          </cell>
          <cell r="K5896"/>
          <cell r="L5896"/>
          <cell r="M5896">
            <v>16</v>
          </cell>
          <cell r="N5896">
            <v>4</v>
          </cell>
          <cell r="O5896">
            <v>0</v>
          </cell>
          <cell r="P5896">
            <v>3</v>
          </cell>
          <cell r="Q5896">
            <v>0</v>
          </cell>
          <cell r="R5896">
            <v>7</v>
          </cell>
          <cell r="S5896">
            <v>0</v>
          </cell>
          <cell r="T5896">
            <v>1</v>
          </cell>
        </row>
        <row r="5897">
          <cell r="A5897" t="str">
            <v>ひばりケ丘17</v>
          </cell>
          <cell r="B5897" t="str">
            <v>41000ひばりケ丘17</v>
          </cell>
          <cell r="C5897">
            <v>53</v>
          </cell>
          <cell r="D5897" t="str">
            <v>町名別・年齢別人口調べ</v>
          </cell>
          <cell r="E5897" t="str">
            <v>令和 6年 3月 1日</v>
          </cell>
          <cell r="F5897">
            <v>53</v>
          </cell>
          <cell r="G5897" t="str">
            <v>令和 6年 2月29日　現在</v>
          </cell>
          <cell r="H5897" t="str">
            <v>町名</v>
          </cell>
          <cell r="I5897">
            <v>41000</v>
          </cell>
          <cell r="J5897" t="str">
            <v>ひばりケ丘</v>
          </cell>
          <cell r="K5897"/>
          <cell r="L5897"/>
          <cell r="M5897">
            <v>17</v>
          </cell>
          <cell r="N5897">
            <v>11</v>
          </cell>
          <cell r="O5897">
            <v>0</v>
          </cell>
          <cell r="P5897">
            <v>9</v>
          </cell>
          <cell r="Q5897">
            <v>0</v>
          </cell>
          <cell r="R5897">
            <v>20</v>
          </cell>
          <cell r="S5897">
            <v>0</v>
          </cell>
          <cell r="T5897">
            <v>1</v>
          </cell>
        </row>
        <row r="5898">
          <cell r="A5898" t="str">
            <v>ひばりケ丘18</v>
          </cell>
          <cell r="B5898" t="str">
            <v>41000ひばりケ丘18</v>
          </cell>
          <cell r="C5898">
            <v>53</v>
          </cell>
          <cell r="D5898" t="str">
            <v>町名別・年齢別人口調べ</v>
          </cell>
          <cell r="E5898" t="str">
            <v>令和 6年 3月 1日</v>
          </cell>
          <cell r="F5898">
            <v>53</v>
          </cell>
          <cell r="G5898" t="str">
            <v>令和 6年 2月29日　現在</v>
          </cell>
          <cell r="H5898" t="str">
            <v>町名</v>
          </cell>
          <cell r="I5898">
            <v>41000</v>
          </cell>
          <cell r="J5898" t="str">
            <v>ひばりケ丘</v>
          </cell>
          <cell r="K5898"/>
          <cell r="L5898"/>
          <cell r="M5898">
            <v>18</v>
          </cell>
          <cell r="N5898">
            <v>8</v>
          </cell>
          <cell r="O5898">
            <v>0</v>
          </cell>
          <cell r="P5898">
            <v>4</v>
          </cell>
          <cell r="Q5898">
            <v>0</v>
          </cell>
          <cell r="R5898">
            <v>12</v>
          </cell>
          <cell r="S5898">
            <v>0</v>
          </cell>
          <cell r="T5898">
            <v>1</v>
          </cell>
        </row>
        <row r="5899">
          <cell r="A5899" t="str">
            <v>ひばりケ丘19</v>
          </cell>
          <cell r="B5899" t="str">
            <v>41000ひばりケ丘19</v>
          </cell>
          <cell r="C5899">
            <v>53</v>
          </cell>
          <cell r="D5899" t="str">
            <v>町名別・年齢別人口調べ</v>
          </cell>
          <cell r="E5899" t="str">
            <v>令和 6年 3月 1日</v>
          </cell>
          <cell r="F5899">
            <v>53</v>
          </cell>
          <cell r="G5899" t="str">
            <v>令和 6年 2月29日　現在</v>
          </cell>
          <cell r="H5899" t="str">
            <v>町名</v>
          </cell>
          <cell r="I5899">
            <v>41000</v>
          </cell>
          <cell r="J5899" t="str">
            <v>ひばりケ丘</v>
          </cell>
          <cell r="K5899"/>
          <cell r="L5899"/>
          <cell r="M5899">
            <v>19</v>
          </cell>
          <cell r="N5899">
            <v>5</v>
          </cell>
          <cell r="O5899">
            <v>0</v>
          </cell>
          <cell r="P5899">
            <v>3</v>
          </cell>
          <cell r="Q5899">
            <v>0</v>
          </cell>
          <cell r="R5899">
            <v>8</v>
          </cell>
          <cell r="S5899">
            <v>0</v>
          </cell>
          <cell r="T5899">
            <v>1</v>
          </cell>
        </row>
        <row r="5900">
          <cell r="A5900" t="str">
            <v>ひばりケ丘20</v>
          </cell>
          <cell r="B5900" t="str">
            <v>41000ひばりケ丘20</v>
          </cell>
          <cell r="C5900">
            <v>53</v>
          </cell>
          <cell r="D5900" t="str">
            <v>町名別・年齢別人口調べ</v>
          </cell>
          <cell r="E5900" t="str">
            <v>令和 6年 3月 1日</v>
          </cell>
          <cell r="F5900">
            <v>53</v>
          </cell>
          <cell r="G5900" t="str">
            <v>令和 6年 2月29日　現在</v>
          </cell>
          <cell r="H5900" t="str">
            <v>町名</v>
          </cell>
          <cell r="I5900">
            <v>41000</v>
          </cell>
          <cell r="J5900" t="str">
            <v>ひばりケ丘</v>
          </cell>
          <cell r="K5900"/>
          <cell r="L5900"/>
          <cell r="M5900">
            <v>20</v>
          </cell>
          <cell r="N5900">
            <v>1</v>
          </cell>
          <cell r="O5900">
            <v>0</v>
          </cell>
          <cell r="P5900">
            <v>5</v>
          </cell>
          <cell r="Q5900">
            <v>0</v>
          </cell>
          <cell r="R5900">
            <v>6</v>
          </cell>
          <cell r="S5900">
            <v>0</v>
          </cell>
          <cell r="T5900">
            <v>1</v>
          </cell>
        </row>
        <row r="5901">
          <cell r="A5901" t="str">
            <v>ひばりケ丘21</v>
          </cell>
          <cell r="B5901" t="str">
            <v>41000ひばりケ丘21</v>
          </cell>
          <cell r="C5901">
            <v>53</v>
          </cell>
          <cell r="D5901" t="str">
            <v>町名別・年齢別人口調べ</v>
          </cell>
          <cell r="E5901" t="str">
            <v>令和 6年 3月 1日</v>
          </cell>
          <cell r="F5901">
            <v>53</v>
          </cell>
          <cell r="G5901" t="str">
            <v>令和 6年 2月29日　現在</v>
          </cell>
          <cell r="H5901" t="str">
            <v>町名</v>
          </cell>
          <cell r="I5901">
            <v>41000</v>
          </cell>
          <cell r="J5901" t="str">
            <v>ひばりケ丘</v>
          </cell>
          <cell r="K5901"/>
          <cell r="L5901"/>
          <cell r="M5901">
            <v>21</v>
          </cell>
          <cell r="N5901">
            <v>3</v>
          </cell>
          <cell r="O5901">
            <v>0</v>
          </cell>
          <cell r="P5901">
            <v>4</v>
          </cell>
          <cell r="Q5901">
            <v>0</v>
          </cell>
          <cell r="R5901">
            <v>7</v>
          </cell>
          <cell r="S5901">
            <v>0</v>
          </cell>
          <cell r="T5901">
            <v>1</v>
          </cell>
        </row>
        <row r="5902">
          <cell r="A5902" t="str">
            <v>ひばりケ丘22</v>
          </cell>
          <cell r="B5902" t="str">
            <v>41000ひばりケ丘22</v>
          </cell>
          <cell r="C5902">
            <v>53</v>
          </cell>
          <cell r="D5902" t="str">
            <v>町名別・年齢別人口調べ</v>
          </cell>
          <cell r="E5902" t="str">
            <v>令和 6年 3月 1日</v>
          </cell>
          <cell r="F5902">
            <v>53</v>
          </cell>
          <cell r="G5902" t="str">
            <v>令和 6年 2月29日　現在</v>
          </cell>
          <cell r="H5902" t="str">
            <v>町名</v>
          </cell>
          <cell r="I5902">
            <v>41000</v>
          </cell>
          <cell r="J5902" t="str">
            <v>ひばりケ丘</v>
          </cell>
          <cell r="K5902"/>
          <cell r="L5902"/>
          <cell r="M5902">
            <v>22</v>
          </cell>
          <cell r="N5902">
            <v>5</v>
          </cell>
          <cell r="O5902">
            <v>0</v>
          </cell>
          <cell r="P5902">
            <v>4</v>
          </cell>
          <cell r="Q5902">
            <v>0</v>
          </cell>
          <cell r="R5902">
            <v>9</v>
          </cell>
          <cell r="S5902">
            <v>0</v>
          </cell>
          <cell r="T5902">
            <v>1</v>
          </cell>
        </row>
        <row r="5903">
          <cell r="A5903" t="str">
            <v>ひばりケ丘23</v>
          </cell>
          <cell r="B5903" t="str">
            <v>41000ひばりケ丘23</v>
          </cell>
          <cell r="C5903">
            <v>53</v>
          </cell>
          <cell r="D5903" t="str">
            <v>町名別・年齢別人口調べ</v>
          </cell>
          <cell r="E5903" t="str">
            <v>令和 6年 3月 1日</v>
          </cell>
          <cell r="F5903">
            <v>53</v>
          </cell>
          <cell r="G5903" t="str">
            <v>令和 6年 2月29日　現在</v>
          </cell>
          <cell r="H5903" t="str">
            <v>町名</v>
          </cell>
          <cell r="I5903">
            <v>41000</v>
          </cell>
          <cell r="J5903" t="str">
            <v>ひばりケ丘</v>
          </cell>
          <cell r="K5903"/>
          <cell r="L5903"/>
          <cell r="M5903">
            <v>23</v>
          </cell>
          <cell r="N5903">
            <v>2</v>
          </cell>
          <cell r="O5903">
            <v>0</v>
          </cell>
          <cell r="P5903">
            <v>2</v>
          </cell>
          <cell r="Q5903">
            <v>0</v>
          </cell>
          <cell r="R5903">
            <v>4</v>
          </cell>
          <cell r="S5903">
            <v>0</v>
          </cell>
          <cell r="T5903">
            <v>1</v>
          </cell>
        </row>
        <row r="5904">
          <cell r="A5904" t="str">
            <v>ひばりケ丘24</v>
          </cell>
          <cell r="B5904" t="str">
            <v>41000ひばりケ丘24</v>
          </cell>
          <cell r="C5904">
            <v>53</v>
          </cell>
          <cell r="D5904" t="str">
            <v>町名別・年齢別人口調べ</v>
          </cell>
          <cell r="E5904" t="str">
            <v>令和 6年 3月 1日</v>
          </cell>
          <cell r="F5904">
            <v>53</v>
          </cell>
          <cell r="G5904" t="str">
            <v>令和 6年 2月29日　現在</v>
          </cell>
          <cell r="H5904" t="str">
            <v>町名</v>
          </cell>
          <cell r="I5904">
            <v>41000</v>
          </cell>
          <cell r="J5904" t="str">
            <v>ひばりケ丘</v>
          </cell>
          <cell r="K5904"/>
          <cell r="L5904"/>
          <cell r="M5904">
            <v>24</v>
          </cell>
          <cell r="N5904">
            <v>7</v>
          </cell>
          <cell r="O5904">
            <v>2</v>
          </cell>
          <cell r="P5904">
            <v>5</v>
          </cell>
          <cell r="Q5904">
            <v>0</v>
          </cell>
          <cell r="R5904">
            <v>12</v>
          </cell>
          <cell r="S5904">
            <v>2</v>
          </cell>
          <cell r="T5904">
            <v>1</v>
          </cell>
        </row>
        <row r="5905">
          <cell r="A5905" t="str">
            <v>ひばりケ丘25</v>
          </cell>
          <cell r="B5905" t="str">
            <v>41000ひばりケ丘25</v>
          </cell>
          <cell r="C5905">
            <v>53</v>
          </cell>
          <cell r="D5905" t="str">
            <v>町名別・年齢別人口調べ</v>
          </cell>
          <cell r="E5905" t="str">
            <v>令和 6年 3月 1日</v>
          </cell>
          <cell r="F5905">
            <v>53</v>
          </cell>
          <cell r="G5905" t="str">
            <v>令和 6年 2月29日　現在</v>
          </cell>
          <cell r="H5905" t="str">
            <v>町名</v>
          </cell>
          <cell r="I5905">
            <v>41000</v>
          </cell>
          <cell r="J5905" t="str">
            <v>ひばりケ丘</v>
          </cell>
          <cell r="K5905"/>
          <cell r="L5905"/>
          <cell r="M5905">
            <v>25</v>
          </cell>
          <cell r="N5905">
            <v>2</v>
          </cell>
          <cell r="O5905">
            <v>0</v>
          </cell>
          <cell r="P5905">
            <v>5</v>
          </cell>
          <cell r="Q5905">
            <v>0</v>
          </cell>
          <cell r="R5905">
            <v>7</v>
          </cell>
          <cell r="S5905">
            <v>0</v>
          </cell>
          <cell r="T5905">
            <v>1</v>
          </cell>
        </row>
        <row r="5906">
          <cell r="A5906" t="str">
            <v>ひばりケ丘26</v>
          </cell>
          <cell r="B5906" t="str">
            <v>41000ひばりケ丘26</v>
          </cell>
          <cell r="C5906">
            <v>53</v>
          </cell>
          <cell r="D5906" t="str">
            <v>町名別・年齢別人口調べ</v>
          </cell>
          <cell r="E5906" t="str">
            <v>令和 6年 3月 1日</v>
          </cell>
          <cell r="F5906">
            <v>53</v>
          </cell>
          <cell r="G5906" t="str">
            <v>令和 6年 2月29日　現在</v>
          </cell>
          <cell r="H5906" t="str">
            <v>町名</v>
          </cell>
          <cell r="I5906">
            <v>41000</v>
          </cell>
          <cell r="J5906" t="str">
            <v>ひばりケ丘</v>
          </cell>
          <cell r="K5906"/>
          <cell r="L5906"/>
          <cell r="M5906">
            <v>26</v>
          </cell>
          <cell r="N5906">
            <v>3</v>
          </cell>
          <cell r="O5906">
            <v>0</v>
          </cell>
          <cell r="P5906">
            <v>2</v>
          </cell>
          <cell r="Q5906">
            <v>1</v>
          </cell>
          <cell r="R5906">
            <v>5</v>
          </cell>
          <cell r="S5906">
            <v>1</v>
          </cell>
          <cell r="T5906">
            <v>1</v>
          </cell>
        </row>
        <row r="5907">
          <cell r="A5907" t="str">
            <v>ひばりケ丘27</v>
          </cell>
          <cell r="B5907" t="str">
            <v>41000ひばりケ丘27</v>
          </cell>
          <cell r="C5907">
            <v>53</v>
          </cell>
          <cell r="D5907" t="str">
            <v>町名別・年齢別人口調べ</v>
          </cell>
          <cell r="E5907" t="str">
            <v>令和 6年 3月 1日</v>
          </cell>
          <cell r="F5907">
            <v>53</v>
          </cell>
          <cell r="G5907" t="str">
            <v>令和 6年 2月29日　現在</v>
          </cell>
          <cell r="H5907" t="str">
            <v>町名</v>
          </cell>
          <cell r="I5907">
            <v>41000</v>
          </cell>
          <cell r="J5907" t="str">
            <v>ひばりケ丘</v>
          </cell>
          <cell r="K5907"/>
          <cell r="L5907"/>
          <cell r="M5907">
            <v>27</v>
          </cell>
          <cell r="N5907">
            <v>6</v>
          </cell>
          <cell r="O5907">
            <v>0</v>
          </cell>
          <cell r="P5907">
            <v>4</v>
          </cell>
          <cell r="Q5907">
            <v>1</v>
          </cell>
          <cell r="R5907">
            <v>10</v>
          </cell>
          <cell r="S5907">
            <v>1</v>
          </cell>
          <cell r="T5907">
            <v>1</v>
          </cell>
        </row>
        <row r="5908">
          <cell r="A5908" t="str">
            <v>ひばりケ丘28</v>
          </cell>
          <cell r="B5908" t="str">
            <v>41000ひばりケ丘28</v>
          </cell>
          <cell r="C5908">
            <v>53</v>
          </cell>
          <cell r="D5908" t="str">
            <v>町名別・年齢別人口調べ</v>
          </cell>
          <cell r="E5908" t="str">
            <v>令和 6年 3月 1日</v>
          </cell>
          <cell r="F5908">
            <v>53</v>
          </cell>
          <cell r="G5908" t="str">
            <v>令和 6年 2月29日　現在</v>
          </cell>
          <cell r="H5908" t="str">
            <v>町名</v>
          </cell>
          <cell r="I5908">
            <v>41000</v>
          </cell>
          <cell r="J5908" t="str">
            <v>ひばりケ丘</v>
          </cell>
          <cell r="K5908"/>
          <cell r="L5908"/>
          <cell r="M5908">
            <v>28</v>
          </cell>
          <cell r="N5908">
            <v>3</v>
          </cell>
          <cell r="O5908">
            <v>0</v>
          </cell>
          <cell r="P5908">
            <v>4</v>
          </cell>
          <cell r="Q5908">
            <v>1</v>
          </cell>
          <cell r="R5908">
            <v>7</v>
          </cell>
          <cell r="S5908">
            <v>1</v>
          </cell>
          <cell r="T5908">
            <v>1</v>
          </cell>
        </row>
        <row r="5909">
          <cell r="A5909" t="str">
            <v>ひばりケ丘29</v>
          </cell>
          <cell r="B5909" t="str">
            <v>41000ひばりケ丘29</v>
          </cell>
          <cell r="C5909">
            <v>53</v>
          </cell>
          <cell r="D5909" t="str">
            <v>町名別・年齢別人口調べ</v>
          </cell>
          <cell r="E5909" t="str">
            <v>令和 6年 3月 1日</v>
          </cell>
          <cell r="F5909">
            <v>53</v>
          </cell>
          <cell r="G5909" t="str">
            <v>令和 6年 2月29日　現在</v>
          </cell>
          <cell r="H5909" t="str">
            <v>町名</v>
          </cell>
          <cell r="I5909">
            <v>41000</v>
          </cell>
          <cell r="J5909" t="str">
            <v>ひばりケ丘</v>
          </cell>
          <cell r="K5909"/>
          <cell r="L5909"/>
          <cell r="M5909">
            <v>29</v>
          </cell>
          <cell r="N5909">
            <v>3</v>
          </cell>
          <cell r="O5909">
            <v>1</v>
          </cell>
          <cell r="P5909">
            <v>6</v>
          </cell>
          <cell r="Q5909">
            <v>1</v>
          </cell>
          <cell r="R5909">
            <v>9</v>
          </cell>
          <cell r="S5909">
            <v>2</v>
          </cell>
          <cell r="T5909">
            <v>1</v>
          </cell>
        </row>
        <row r="5910">
          <cell r="A5910" t="str">
            <v>ひばりケ丘30</v>
          </cell>
          <cell r="B5910" t="str">
            <v>41000ひばりケ丘30</v>
          </cell>
          <cell r="C5910">
            <v>53</v>
          </cell>
          <cell r="D5910" t="str">
            <v>町名別・年齢別人口調べ</v>
          </cell>
          <cell r="E5910" t="str">
            <v>令和 6年 3月 1日</v>
          </cell>
          <cell r="F5910">
            <v>53</v>
          </cell>
          <cell r="G5910" t="str">
            <v>令和 6年 2月29日　現在</v>
          </cell>
          <cell r="H5910" t="str">
            <v>町名</v>
          </cell>
          <cell r="I5910">
            <v>41000</v>
          </cell>
          <cell r="J5910" t="str">
            <v>ひばりケ丘</v>
          </cell>
          <cell r="K5910"/>
          <cell r="L5910"/>
          <cell r="M5910">
            <v>30</v>
          </cell>
          <cell r="N5910">
            <v>2</v>
          </cell>
          <cell r="O5910">
            <v>0</v>
          </cell>
          <cell r="P5910">
            <v>7</v>
          </cell>
          <cell r="Q5910">
            <v>0</v>
          </cell>
          <cell r="R5910">
            <v>9</v>
          </cell>
          <cell r="S5910">
            <v>0</v>
          </cell>
          <cell r="T5910">
            <v>1</v>
          </cell>
        </row>
        <row r="5911">
          <cell r="A5911" t="str">
            <v>ひばりケ丘31</v>
          </cell>
          <cell r="B5911" t="str">
            <v>41000ひばりケ丘31</v>
          </cell>
          <cell r="C5911">
            <v>53</v>
          </cell>
          <cell r="D5911" t="str">
            <v>町名別・年齢別人口調べ</v>
          </cell>
          <cell r="E5911" t="str">
            <v>令和 6年 3月 1日</v>
          </cell>
          <cell r="F5911">
            <v>53</v>
          </cell>
          <cell r="G5911" t="str">
            <v>令和 6年 2月29日　現在</v>
          </cell>
          <cell r="H5911" t="str">
            <v>町名</v>
          </cell>
          <cell r="I5911">
            <v>41000</v>
          </cell>
          <cell r="J5911" t="str">
            <v>ひばりケ丘</v>
          </cell>
          <cell r="K5911"/>
          <cell r="L5911"/>
          <cell r="M5911">
            <v>31</v>
          </cell>
          <cell r="N5911">
            <v>7</v>
          </cell>
          <cell r="O5911">
            <v>2</v>
          </cell>
          <cell r="P5911">
            <v>9</v>
          </cell>
          <cell r="Q5911">
            <v>0</v>
          </cell>
          <cell r="R5911">
            <v>16</v>
          </cell>
          <cell r="S5911">
            <v>2</v>
          </cell>
          <cell r="T5911">
            <v>1</v>
          </cell>
        </row>
        <row r="5912">
          <cell r="A5912" t="str">
            <v>ひばりケ丘32</v>
          </cell>
          <cell r="B5912" t="str">
            <v>41000ひばりケ丘32</v>
          </cell>
          <cell r="C5912">
            <v>53</v>
          </cell>
          <cell r="D5912" t="str">
            <v>町名別・年齢別人口調べ</v>
          </cell>
          <cell r="E5912" t="str">
            <v>令和 6年 3月 1日</v>
          </cell>
          <cell r="F5912">
            <v>53</v>
          </cell>
          <cell r="G5912" t="str">
            <v>令和 6年 2月29日　現在</v>
          </cell>
          <cell r="H5912" t="str">
            <v>町名</v>
          </cell>
          <cell r="I5912">
            <v>41000</v>
          </cell>
          <cell r="J5912" t="str">
            <v>ひばりケ丘</v>
          </cell>
          <cell r="K5912"/>
          <cell r="L5912"/>
          <cell r="M5912">
            <v>32</v>
          </cell>
          <cell r="N5912">
            <v>7</v>
          </cell>
          <cell r="O5912">
            <v>1</v>
          </cell>
          <cell r="P5912">
            <v>6</v>
          </cell>
          <cell r="Q5912">
            <v>0</v>
          </cell>
          <cell r="R5912">
            <v>13</v>
          </cell>
          <cell r="S5912">
            <v>1</v>
          </cell>
          <cell r="T5912">
            <v>1</v>
          </cell>
        </row>
        <row r="5913">
          <cell r="A5913" t="str">
            <v>ひばりケ丘33</v>
          </cell>
          <cell r="B5913" t="str">
            <v>41000ひばりケ丘33</v>
          </cell>
          <cell r="C5913">
            <v>53</v>
          </cell>
          <cell r="D5913" t="str">
            <v>町名別・年齢別人口調べ</v>
          </cell>
          <cell r="E5913" t="str">
            <v>令和 6年 3月 1日</v>
          </cell>
          <cell r="F5913">
            <v>53</v>
          </cell>
          <cell r="G5913" t="str">
            <v>令和 6年 2月29日　現在</v>
          </cell>
          <cell r="H5913" t="str">
            <v>町名</v>
          </cell>
          <cell r="I5913">
            <v>41000</v>
          </cell>
          <cell r="J5913" t="str">
            <v>ひばりケ丘</v>
          </cell>
          <cell r="K5913"/>
          <cell r="L5913"/>
          <cell r="M5913">
            <v>33</v>
          </cell>
          <cell r="N5913">
            <v>6</v>
          </cell>
          <cell r="O5913">
            <v>0</v>
          </cell>
          <cell r="P5913">
            <v>5</v>
          </cell>
          <cell r="Q5913">
            <v>0</v>
          </cell>
          <cell r="R5913">
            <v>11</v>
          </cell>
          <cell r="S5913">
            <v>0</v>
          </cell>
          <cell r="T5913">
            <v>1</v>
          </cell>
        </row>
        <row r="5914">
          <cell r="A5914" t="str">
            <v>ひばりケ丘34</v>
          </cell>
          <cell r="B5914" t="str">
            <v>41000ひばりケ丘34</v>
          </cell>
          <cell r="C5914">
            <v>53</v>
          </cell>
          <cell r="D5914" t="str">
            <v>町名別・年齢別人口調べ</v>
          </cell>
          <cell r="E5914" t="str">
            <v>令和 6年 3月 1日</v>
          </cell>
          <cell r="F5914">
            <v>53</v>
          </cell>
          <cell r="G5914" t="str">
            <v>令和 6年 2月29日　現在</v>
          </cell>
          <cell r="H5914" t="str">
            <v>町名</v>
          </cell>
          <cell r="I5914">
            <v>41000</v>
          </cell>
          <cell r="J5914" t="str">
            <v>ひばりケ丘</v>
          </cell>
          <cell r="K5914"/>
          <cell r="L5914"/>
          <cell r="M5914">
            <v>34</v>
          </cell>
          <cell r="N5914">
            <v>7</v>
          </cell>
          <cell r="O5914">
            <v>0</v>
          </cell>
          <cell r="P5914">
            <v>3</v>
          </cell>
          <cell r="Q5914">
            <v>0</v>
          </cell>
          <cell r="R5914">
            <v>10</v>
          </cell>
          <cell r="S5914">
            <v>0</v>
          </cell>
          <cell r="T5914">
            <v>1</v>
          </cell>
        </row>
        <row r="5915">
          <cell r="A5915" t="str">
            <v>ひばりケ丘35</v>
          </cell>
          <cell r="B5915" t="str">
            <v>41000ひばりケ丘35</v>
          </cell>
          <cell r="C5915">
            <v>53</v>
          </cell>
          <cell r="D5915" t="str">
            <v>町名別・年齢別人口調べ</v>
          </cell>
          <cell r="E5915" t="str">
            <v>令和 6年 3月 1日</v>
          </cell>
          <cell r="F5915">
            <v>53</v>
          </cell>
          <cell r="G5915" t="str">
            <v>令和 6年 2月29日　現在</v>
          </cell>
          <cell r="H5915" t="str">
            <v>町名</v>
          </cell>
          <cell r="I5915">
            <v>41000</v>
          </cell>
          <cell r="J5915" t="str">
            <v>ひばりケ丘</v>
          </cell>
          <cell r="K5915"/>
          <cell r="L5915"/>
          <cell r="M5915">
            <v>35</v>
          </cell>
          <cell r="N5915">
            <v>10</v>
          </cell>
          <cell r="O5915">
            <v>0</v>
          </cell>
          <cell r="P5915">
            <v>4</v>
          </cell>
          <cell r="Q5915">
            <v>0</v>
          </cell>
          <cell r="R5915">
            <v>14</v>
          </cell>
          <cell r="S5915">
            <v>0</v>
          </cell>
          <cell r="T5915">
            <v>1</v>
          </cell>
        </row>
        <row r="5916">
          <cell r="A5916" t="str">
            <v>ひばりケ丘36</v>
          </cell>
          <cell r="B5916" t="str">
            <v>41000ひばりケ丘36</v>
          </cell>
          <cell r="C5916">
            <v>53</v>
          </cell>
          <cell r="D5916" t="str">
            <v>町名別・年齢別人口調べ</v>
          </cell>
          <cell r="E5916" t="str">
            <v>令和 6年 3月 1日</v>
          </cell>
          <cell r="F5916">
            <v>53</v>
          </cell>
          <cell r="G5916" t="str">
            <v>令和 6年 2月29日　現在</v>
          </cell>
          <cell r="H5916" t="str">
            <v>町名</v>
          </cell>
          <cell r="I5916">
            <v>41000</v>
          </cell>
          <cell r="J5916" t="str">
            <v>ひばりケ丘</v>
          </cell>
          <cell r="K5916"/>
          <cell r="L5916"/>
          <cell r="M5916">
            <v>36</v>
          </cell>
          <cell r="N5916">
            <v>5</v>
          </cell>
          <cell r="O5916">
            <v>0</v>
          </cell>
          <cell r="P5916">
            <v>9</v>
          </cell>
          <cell r="Q5916">
            <v>1</v>
          </cell>
          <cell r="R5916">
            <v>14</v>
          </cell>
          <cell r="S5916">
            <v>1</v>
          </cell>
          <cell r="T5916">
            <v>1</v>
          </cell>
        </row>
        <row r="5917">
          <cell r="A5917" t="str">
            <v>ひばりケ丘37</v>
          </cell>
          <cell r="B5917" t="str">
            <v>41000ひばりケ丘37</v>
          </cell>
          <cell r="C5917">
            <v>53</v>
          </cell>
          <cell r="D5917" t="str">
            <v>町名別・年齢別人口調べ</v>
          </cell>
          <cell r="E5917" t="str">
            <v>令和 6年 3月 1日</v>
          </cell>
          <cell r="F5917">
            <v>53</v>
          </cell>
          <cell r="G5917" t="str">
            <v>令和 6年 2月29日　現在</v>
          </cell>
          <cell r="H5917" t="str">
            <v>町名</v>
          </cell>
          <cell r="I5917">
            <v>41000</v>
          </cell>
          <cell r="J5917" t="str">
            <v>ひばりケ丘</v>
          </cell>
          <cell r="K5917"/>
          <cell r="L5917"/>
          <cell r="M5917">
            <v>37</v>
          </cell>
          <cell r="N5917">
            <v>8</v>
          </cell>
          <cell r="O5917">
            <v>0</v>
          </cell>
          <cell r="P5917">
            <v>4</v>
          </cell>
          <cell r="Q5917">
            <v>0</v>
          </cell>
          <cell r="R5917">
            <v>12</v>
          </cell>
          <cell r="S5917">
            <v>0</v>
          </cell>
          <cell r="T5917">
            <v>1</v>
          </cell>
        </row>
        <row r="5918">
          <cell r="A5918" t="str">
            <v>ひばりケ丘38</v>
          </cell>
          <cell r="B5918" t="str">
            <v>41000ひばりケ丘38</v>
          </cell>
          <cell r="C5918">
            <v>53</v>
          </cell>
          <cell r="D5918" t="str">
            <v>町名別・年齢別人口調べ</v>
          </cell>
          <cell r="E5918" t="str">
            <v>令和 6年 3月 1日</v>
          </cell>
          <cell r="F5918">
            <v>53</v>
          </cell>
          <cell r="G5918" t="str">
            <v>令和 6年 2月29日　現在</v>
          </cell>
          <cell r="H5918" t="str">
            <v>町名</v>
          </cell>
          <cell r="I5918">
            <v>41000</v>
          </cell>
          <cell r="J5918" t="str">
            <v>ひばりケ丘</v>
          </cell>
          <cell r="K5918"/>
          <cell r="L5918"/>
          <cell r="M5918">
            <v>38</v>
          </cell>
          <cell r="N5918">
            <v>6</v>
          </cell>
          <cell r="O5918">
            <v>0</v>
          </cell>
          <cell r="P5918">
            <v>4</v>
          </cell>
          <cell r="Q5918">
            <v>0</v>
          </cell>
          <cell r="R5918">
            <v>10</v>
          </cell>
          <cell r="S5918">
            <v>0</v>
          </cell>
          <cell r="T5918">
            <v>1</v>
          </cell>
        </row>
        <row r="5919">
          <cell r="A5919" t="str">
            <v>ひばりケ丘39</v>
          </cell>
          <cell r="B5919" t="str">
            <v>41000ひばりケ丘39</v>
          </cell>
          <cell r="C5919">
            <v>53</v>
          </cell>
          <cell r="D5919" t="str">
            <v>町名別・年齢別人口調べ</v>
          </cell>
          <cell r="E5919" t="str">
            <v>令和 6年 3月 1日</v>
          </cell>
          <cell r="F5919">
            <v>53</v>
          </cell>
          <cell r="G5919" t="str">
            <v>令和 6年 2月29日　現在</v>
          </cell>
          <cell r="H5919" t="str">
            <v>町名</v>
          </cell>
          <cell r="I5919">
            <v>41000</v>
          </cell>
          <cell r="J5919" t="str">
            <v>ひばりケ丘</v>
          </cell>
          <cell r="K5919"/>
          <cell r="L5919"/>
          <cell r="M5919">
            <v>39</v>
          </cell>
          <cell r="N5919">
            <v>5</v>
          </cell>
          <cell r="O5919">
            <v>0</v>
          </cell>
          <cell r="P5919">
            <v>6</v>
          </cell>
          <cell r="Q5919">
            <v>0</v>
          </cell>
          <cell r="R5919">
            <v>11</v>
          </cell>
          <cell r="S5919">
            <v>0</v>
          </cell>
          <cell r="T5919">
            <v>1</v>
          </cell>
        </row>
        <row r="5920">
          <cell r="A5920" t="str">
            <v>ひばりケ丘40</v>
          </cell>
          <cell r="B5920" t="str">
            <v>41000ひばりケ丘40</v>
          </cell>
          <cell r="C5920">
            <v>53</v>
          </cell>
          <cell r="D5920" t="str">
            <v>町名別・年齢別人口調べ</v>
          </cell>
          <cell r="E5920" t="str">
            <v>令和 6年 3月 1日</v>
          </cell>
          <cell r="F5920">
            <v>53</v>
          </cell>
          <cell r="G5920" t="str">
            <v>令和 6年 2月29日　現在</v>
          </cell>
          <cell r="H5920" t="str">
            <v>町名</v>
          </cell>
          <cell r="I5920">
            <v>41000</v>
          </cell>
          <cell r="J5920" t="str">
            <v>ひばりケ丘</v>
          </cell>
          <cell r="K5920"/>
          <cell r="L5920"/>
          <cell r="M5920">
            <v>40</v>
          </cell>
          <cell r="N5920">
            <v>9</v>
          </cell>
          <cell r="O5920">
            <v>0</v>
          </cell>
          <cell r="P5920">
            <v>6</v>
          </cell>
          <cell r="Q5920">
            <v>0</v>
          </cell>
          <cell r="R5920">
            <v>15</v>
          </cell>
          <cell r="S5920">
            <v>0</v>
          </cell>
          <cell r="T5920">
            <v>1</v>
          </cell>
        </row>
        <row r="5921">
          <cell r="A5921" t="str">
            <v>ひばりケ丘41</v>
          </cell>
          <cell r="B5921" t="str">
            <v>41000ひばりケ丘41</v>
          </cell>
          <cell r="C5921">
            <v>53</v>
          </cell>
          <cell r="D5921" t="str">
            <v>町名別・年齢別人口調べ</v>
          </cell>
          <cell r="E5921" t="str">
            <v>令和 6年 3月 1日</v>
          </cell>
          <cell r="F5921">
            <v>53</v>
          </cell>
          <cell r="G5921" t="str">
            <v>令和 6年 2月29日　現在</v>
          </cell>
          <cell r="H5921" t="str">
            <v>町名</v>
          </cell>
          <cell r="I5921">
            <v>41000</v>
          </cell>
          <cell r="J5921" t="str">
            <v>ひばりケ丘</v>
          </cell>
          <cell r="K5921"/>
          <cell r="L5921"/>
          <cell r="M5921">
            <v>41</v>
          </cell>
          <cell r="N5921">
            <v>8</v>
          </cell>
          <cell r="O5921">
            <v>0</v>
          </cell>
          <cell r="P5921">
            <v>6</v>
          </cell>
          <cell r="Q5921">
            <v>0</v>
          </cell>
          <cell r="R5921">
            <v>14</v>
          </cell>
          <cell r="S5921">
            <v>0</v>
          </cell>
          <cell r="T5921">
            <v>1</v>
          </cell>
        </row>
        <row r="5922">
          <cell r="A5922" t="str">
            <v>ひばりケ丘42</v>
          </cell>
          <cell r="B5922" t="str">
            <v>41000ひばりケ丘42</v>
          </cell>
          <cell r="C5922">
            <v>53</v>
          </cell>
          <cell r="D5922" t="str">
            <v>町名別・年齢別人口調べ</v>
          </cell>
          <cell r="E5922" t="str">
            <v>令和 6年 3月 1日</v>
          </cell>
          <cell r="F5922">
            <v>53</v>
          </cell>
          <cell r="G5922" t="str">
            <v>令和 6年 2月29日　現在</v>
          </cell>
          <cell r="H5922" t="str">
            <v>町名</v>
          </cell>
          <cell r="I5922">
            <v>41000</v>
          </cell>
          <cell r="J5922" t="str">
            <v>ひばりケ丘</v>
          </cell>
          <cell r="K5922"/>
          <cell r="L5922"/>
          <cell r="M5922">
            <v>42</v>
          </cell>
          <cell r="N5922">
            <v>11</v>
          </cell>
          <cell r="O5922">
            <v>0</v>
          </cell>
          <cell r="P5922">
            <v>3</v>
          </cell>
          <cell r="Q5922">
            <v>0</v>
          </cell>
          <cell r="R5922">
            <v>14</v>
          </cell>
          <cell r="S5922">
            <v>0</v>
          </cell>
          <cell r="T5922">
            <v>1</v>
          </cell>
        </row>
        <row r="5923">
          <cell r="A5923" t="str">
            <v>ひばりケ丘43</v>
          </cell>
          <cell r="B5923" t="str">
            <v>41000ひばりケ丘43</v>
          </cell>
          <cell r="C5923">
            <v>53</v>
          </cell>
          <cell r="D5923" t="str">
            <v>町名別・年齢別人口調べ</v>
          </cell>
          <cell r="E5923" t="str">
            <v>令和 6年 3月 1日</v>
          </cell>
          <cell r="F5923">
            <v>53</v>
          </cell>
          <cell r="G5923" t="str">
            <v>令和 6年 2月29日　現在</v>
          </cell>
          <cell r="H5923" t="str">
            <v>町名</v>
          </cell>
          <cell r="I5923">
            <v>41000</v>
          </cell>
          <cell r="J5923" t="str">
            <v>ひばりケ丘</v>
          </cell>
          <cell r="K5923"/>
          <cell r="L5923"/>
          <cell r="M5923">
            <v>43</v>
          </cell>
          <cell r="N5923">
            <v>6</v>
          </cell>
          <cell r="O5923">
            <v>0</v>
          </cell>
          <cell r="P5923">
            <v>10</v>
          </cell>
          <cell r="Q5923">
            <v>0</v>
          </cell>
          <cell r="R5923">
            <v>16</v>
          </cell>
          <cell r="S5923">
            <v>0</v>
          </cell>
          <cell r="T5923">
            <v>1</v>
          </cell>
        </row>
        <row r="5924">
          <cell r="A5924" t="str">
            <v>ひばりケ丘44</v>
          </cell>
          <cell r="B5924" t="str">
            <v>41000ひばりケ丘44</v>
          </cell>
          <cell r="C5924">
            <v>53</v>
          </cell>
          <cell r="D5924" t="str">
            <v>町名別・年齢別人口調べ</v>
          </cell>
          <cell r="E5924" t="str">
            <v>令和 6年 3月 1日</v>
          </cell>
          <cell r="F5924">
            <v>53</v>
          </cell>
          <cell r="G5924" t="str">
            <v>令和 6年 2月29日　現在</v>
          </cell>
          <cell r="H5924" t="str">
            <v>町名</v>
          </cell>
          <cell r="I5924">
            <v>41000</v>
          </cell>
          <cell r="J5924" t="str">
            <v>ひばりケ丘</v>
          </cell>
          <cell r="K5924"/>
          <cell r="L5924"/>
          <cell r="M5924">
            <v>44</v>
          </cell>
          <cell r="N5924">
            <v>5</v>
          </cell>
          <cell r="O5924">
            <v>0</v>
          </cell>
          <cell r="P5924">
            <v>8</v>
          </cell>
          <cell r="Q5924">
            <v>0</v>
          </cell>
          <cell r="R5924">
            <v>13</v>
          </cell>
          <cell r="S5924">
            <v>0</v>
          </cell>
          <cell r="T5924">
            <v>1</v>
          </cell>
        </row>
        <row r="5925">
          <cell r="A5925" t="str">
            <v>ひばりケ丘45</v>
          </cell>
          <cell r="B5925" t="str">
            <v>41000ひばりケ丘45</v>
          </cell>
          <cell r="C5925">
            <v>53</v>
          </cell>
          <cell r="D5925" t="str">
            <v>町名別・年齢別人口調べ</v>
          </cell>
          <cell r="E5925" t="str">
            <v>令和 6年 3月 1日</v>
          </cell>
          <cell r="F5925">
            <v>53</v>
          </cell>
          <cell r="G5925" t="str">
            <v>令和 6年 2月29日　現在</v>
          </cell>
          <cell r="H5925" t="str">
            <v>町名</v>
          </cell>
          <cell r="I5925">
            <v>41000</v>
          </cell>
          <cell r="J5925" t="str">
            <v>ひばりケ丘</v>
          </cell>
          <cell r="K5925"/>
          <cell r="L5925"/>
          <cell r="M5925">
            <v>45</v>
          </cell>
          <cell r="N5925">
            <v>7</v>
          </cell>
          <cell r="O5925">
            <v>0</v>
          </cell>
          <cell r="P5925">
            <v>8</v>
          </cell>
          <cell r="Q5925">
            <v>0</v>
          </cell>
          <cell r="R5925">
            <v>15</v>
          </cell>
          <cell r="S5925">
            <v>0</v>
          </cell>
          <cell r="T5925">
            <v>1</v>
          </cell>
        </row>
        <row r="5926">
          <cell r="A5926" t="str">
            <v>ひばりケ丘46</v>
          </cell>
          <cell r="B5926" t="str">
            <v>41000ひばりケ丘46</v>
          </cell>
          <cell r="C5926">
            <v>53</v>
          </cell>
          <cell r="D5926" t="str">
            <v>町名別・年齢別人口調べ</v>
          </cell>
          <cell r="E5926" t="str">
            <v>令和 6年 3月 1日</v>
          </cell>
          <cell r="F5926">
            <v>53</v>
          </cell>
          <cell r="G5926" t="str">
            <v>令和 6年 2月29日　現在</v>
          </cell>
          <cell r="H5926" t="str">
            <v>町名</v>
          </cell>
          <cell r="I5926">
            <v>41000</v>
          </cell>
          <cell r="J5926" t="str">
            <v>ひばりケ丘</v>
          </cell>
          <cell r="K5926"/>
          <cell r="L5926"/>
          <cell r="M5926">
            <v>46</v>
          </cell>
          <cell r="N5926">
            <v>10</v>
          </cell>
          <cell r="O5926">
            <v>0</v>
          </cell>
          <cell r="P5926">
            <v>15</v>
          </cell>
          <cell r="Q5926">
            <v>1</v>
          </cell>
          <cell r="R5926">
            <v>25</v>
          </cell>
          <cell r="S5926">
            <v>1</v>
          </cell>
          <cell r="T5926">
            <v>1</v>
          </cell>
        </row>
        <row r="5927">
          <cell r="A5927" t="str">
            <v>ひばりケ丘47</v>
          </cell>
          <cell r="B5927" t="str">
            <v>41000ひばりケ丘47</v>
          </cell>
          <cell r="C5927">
            <v>53</v>
          </cell>
          <cell r="D5927" t="str">
            <v>町名別・年齢別人口調べ</v>
          </cell>
          <cell r="E5927" t="str">
            <v>令和 6年 3月 1日</v>
          </cell>
          <cell r="F5927">
            <v>53</v>
          </cell>
          <cell r="G5927" t="str">
            <v>令和 6年 2月29日　現在</v>
          </cell>
          <cell r="H5927" t="str">
            <v>町名</v>
          </cell>
          <cell r="I5927">
            <v>41000</v>
          </cell>
          <cell r="J5927" t="str">
            <v>ひばりケ丘</v>
          </cell>
          <cell r="K5927"/>
          <cell r="L5927"/>
          <cell r="M5927">
            <v>47</v>
          </cell>
          <cell r="N5927">
            <v>8</v>
          </cell>
          <cell r="O5927">
            <v>1</v>
          </cell>
          <cell r="P5927">
            <v>9</v>
          </cell>
          <cell r="Q5927">
            <v>0</v>
          </cell>
          <cell r="R5927">
            <v>17</v>
          </cell>
          <cell r="S5927">
            <v>1</v>
          </cell>
          <cell r="T5927">
            <v>1</v>
          </cell>
        </row>
        <row r="5928">
          <cell r="A5928" t="str">
            <v>ひばりケ丘48</v>
          </cell>
          <cell r="B5928" t="str">
            <v>41000ひばりケ丘48</v>
          </cell>
          <cell r="C5928">
            <v>53</v>
          </cell>
          <cell r="D5928" t="str">
            <v>町名別・年齢別人口調べ</v>
          </cell>
          <cell r="E5928" t="str">
            <v>令和 6年 3月 1日</v>
          </cell>
          <cell r="F5928">
            <v>53</v>
          </cell>
          <cell r="G5928" t="str">
            <v>令和 6年 2月29日　現在</v>
          </cell>
          <cell r="H5928" t="str">
            <v>町名</v>
          </cell>
          <cell r="I5928">
            <v>41000</v>
          </cell>
          <cell r="J5928" t="str">
            <v>ひばりケ丘</v>
          </cell>
          <cell r="K5928"/>
          <cell r="L5928"/>
          <cell r="M5928">
            <v>48</v>
          </cell>
          <cell r="N5928">
            <v>14</v>
          </cell>
          <cell r="O5928">
            <v>0</v>
          </cell>
          <cell r="P5928">
            <v>8</v>
          </cell>
          <cell r="Q5928">
            <v>0</v>
          </cell>
          <cell r="R5928">
            <v>22</v>
          </cell>
          <cell r="S5928">
            <v>0</v>
          </cell>
          <cell r="T5928">
            <v>1</v>
          </cell>
        </row>
        <row r="5929">
          <cell r="A5929" t="str">
            <v>ひばりケ丘49</v>
          </cell>
          <cell r="B5929" t="str">
            <v>41000ひばりケ丘49</v>
          </cell>
          <cell r="C5929">
            <v>53</v>
          </cell>
          <cell r="D5929" t="str">
            <v>町名別・年齢別人口調べ</v>
          </cell>
          <cell r="E5929" t="str">
            <v>令和 6年 3月 1日</v>
          </cell>
          <cell r="F5929">
            <v>53</v>
          </cell>
          <cell r="G5929" t="str">
            <v>令和 6年 2月29日　現在</v>
          </cell>
          <cell r="H5929" t="str">
            <v>町名</v>
          </cell>
          <cell r="I5929">
            <v>41000</v>
          </cell>
          <cell r="J5929" t="str">
            <v>ひばりケ丘</v>
          </cell>
          <cell r="K5929"/>
          <cell r="L5929"/>
          <cell r="M5929">
            <v>49</v>
          </cell>
          <cell r="N5929">
            <v>6</v>
          </cell>
          <cell r="O5929">
            <v>0</v>
          </cell>
          <cell r="P5929">
            <v>6</v>
          </cell>
          <cell r="Q5929">
            <v>0</v>
          </cell>
          <cell r="R5929">
            <v>12</v>
          </cell>
          <cell r="S5929">
            <v>0</v>
          </cell>
          <cell r="T5929">
            <v>1</v>
          </cell>
        </row>
        <row r="5930">
          <cell r="A5930" t="str">
            <v>ひばりケ丘50</v>
          </cell>
          <cell r="B5930" t="str">
            <v>41000ひばりケ丘50</v>
          </cell>
          <cell r="C5930">
            <v>53</v>
          </cell>
          <cell r="D5930" t="str">
            <v>町名別・年齢別人口調べ</v>
          </cell>
          <cell r="E5930" t="str">
            <v>令和 6年 3月 1日</v>
          </cell>
          <cell r="F5930">
            <v>53</v>
          </cell>
          <cell r="G5930" t="str">
            <v>令和 6年 2月29日　現在</v>
          </cell>
          <cell r="H5930" t="str">
            <v>町名</v>
          </cell>
          <cell r="I5930">
            <v>41000</v>
          </cell>
          <cell r="J5930" t="str">
            <v>ひばりケ丘</v>
          </cell>
          <cell r="K5930"/>
          <cell r="L5930"/>
          <cell r="M5930">
            <v>50</v>
          </cell>
          <cell r="N5930">
            <v>10</v>
          </cell>
          <cell r="O5930">
            <v>0</v>
          </cell>
          <cell r="P5930">
            <v>9</v>
          </cell>
          <cell r="Q5930">
            <v>0</v>
          </cell>
          <cell r="R5930">
            <v>19</v>
          </cell>
          <cell r="S5930">
            <v>0</v>
          </cell>
          <cell r="T5930">
            <v>1</v>
          </cell>
        </row>
        <row r="5931">
          <cell r="A5931" t="str">
            <v>ひばりケ丘51</v>
          </cell>
          <cell r="B5931" t="str">
            <v>41000ひばりケ丘51</v>
          </cell>
          <cell r="C5931">
            <v>53</v>
          </cell>
          <cell r="D5931" t="str">
            <v>町名別・年齢別人口調べ</v>
          </cell>
          <cell r="E5931" t="str">
            <v>令和 6年 3月 1日</v>
          </cell>
          <cell r="F5931">
            <v>53</v>
          </cell>
          <cell r="G5931" t="str">
            <v>令和 6年 2月29日　現在</v>
          </cell>
          <cell r="H5931" t="str">
            <v>町名</v>
          </cell>
          <cell r="I5931">
            <v>41000</v>
          </cell>
          <cell r="J5931" t="str">
            <v>ひばりケ丘</v>
          </cell>
          <cell r="K5931"/>
          <cell r="L5931"/>
          <cell r="M5931">
            <v>51</v>
          </cell>
          <cell r="N5931">
            <v>5</v>
          </cell>
          <cell r="O5931">
            <v>0</v>
          </cell>
          <cell r="P5931">
            <v>5</v>
          </cell>
          <cell r="Q5931">
            <v>0</v>
          </cell>
          <cell r="R5931">
            <v>10</v>
          </cell>
          <cell r="S5931">
            <v>0</v>
          </cell>
          <cell r="T5931">
            <v>1</v>
          </cell>
        </row>
        <row r="5932">
          <cell r="A5932" t="str">
            <v>ひばりケ丘52</v>
          </cell>
          <cell r="B5932" t="str">
            <v>41000ひばりケ丘52</v>
          </cell>
          <cell r="C5932">
            <v>53</v>
          </cell>
          <cell r="D5932" t="str">
            <v>町名別・年齢別人口調べ</v>
          </cell>
          <cell r="E5932" t="str">
            <v>令和 6年 3月 1日</v>
          </cell>
          <cell r="F5932">
            <v>53</v>
          </cell>
          <cell r="G5932" t="str">
            <v>令和 6年 2月29日　現在</v>
          </cell>
          <cell r="H5932" t="str">
            <v>町名</v>
          </cell>
          <cell r="I5932">
            <v>41000</v>
          </cell>
          <cell r="J5932" t="str">
            <v>ひばりケ丘</v>
          </cell>
          <cell r="K5932"/>
          <cell r="L5932"/>
          <cell r="M5932">
            <v>52</v>
          </cell>
          <cell r="N5932">
            <v>5</v>
          </cell>
          <cell r="O5932">
            <v>0</v>
          </cell>
          <cell r="P5932">
            <v>9</v>
          </cell>
          <cell r="Q5932">
            <v>2</v>
          </cell>
          <cell r="R5932">
            <v>14</v>
          </cell>
          <cell r="S5932">
            <v>2</v>
          </cell>
          <cell r="T5932">
            <v>1</v>
          </cell>
        </row>
        <row r="5933">
          <cell r="A5933" t="str">
            <v>ひばりケ丘53</v>
          </cell>
          <cell r="B5933" t="str">
            <v>41000ひばりケ丘53</v>
          </cell>
          <cell r="C5933">
            <v>53</v>
          </cell>
          <cell r="D5933" t="str">
            <v>町名別・年齢別人口調べ</v>
          </cell>
          <cell r="E5933" t="str">
            <v>令和 6年 3月 1日</v>
          </cell>
          <cell r="F5933">
            <v>53</v>
          </cell>
          <cell r="G5933" t="str">
            <v>令和 6年 2月29日　現在</v>
          </cell>
          <cell r="H5933" t="str">
            <v>町名</v>
          </cell>
          <cell r="I5933">
            <v>41000</v>
          </cell>
          <cell r="J5933" t="str">
            <v>ひばりケ丘</v>
          </cell>
          <cell r="K5933"/>
          <cell r="L5933"/>
          <cell r="M5933">
            <v>53</v>
          </cell>
          <cell r="N5933">
            <v>4</v>
          </cell>
          <cell r="O5933">
            <v>0</v>
          </cell>
          <cell r="P5933">
            <v>7</v>
          </cell>
          <cell r="Q5933">
            <v>2</v>
          </cell>
          <cell r="R5933">
            <v>11</v>
          </cell>
          <cell r="S5933">
            <v>2</v>
          </cell>
          <cell r="T5933">
            <v>1</v>
          </cell>
        </row>
        <row r="5934">
          <cell r="A5934" t="str">
            <v>ひばりケ丘54</v>
          </cell>
          <cell r="B5934" t="str">
            <v>41000ひばりケ丘54</v>
          </cell>
          <cell r="C5934">
            <v>53</v>
          </cell>
          <cell r="D5934" t="str">
            <v>町名別・年齢別人口調べ</v>
          </cell>
          <cell r="E5934" t="str">
            <v>令和 6年 3月 1日</v>
          </cell>
          <cell r="F5934">
            <v>53</v>
          </cell>
          <cell r="G5934" t="str">
            <v>令和 6年 2月29日　現在</v>
          </cell>
          <cell r="H5934" t="str">
            <v>町名</v>
          </cell>
          <cell r="I5934">
            <v>41000</v>
          </cell>
          <cell r="J5934" t="str">
            <v>ひばりケ丘</v>
          </cell>
          <cell r="K5934"/>
          <cell r="L5934"/>
          <cell r="M5934">
            <v>54</v>
          </cell>
          <cell r="N5934">
            <v>5</v>
          </cell>
          <cell r="O5934">
            <v>0</v>
          </cell>
          <cell r="P5934">
            <v>4</v>
          </cell>
          <cell r="Q5934">
            <v>0</v>
          </cell>
          <cell r="R5934">
            <v>9</v>
          </cell>
          <cell r="S5934">
            <v>0</v>
          </cell>
          <cell r="T5934">
            <v>1</v>
          </cell>
        </row>
        <row r="5935">
          <cell r="A5935" t="str">
            <v>ひばりケ丘55</v>
          </cell>
          <cell r="B5935" t="str">
            <v>41000ひばりケ丘55</v>
          </cell>
          <cell r="C5935">
            <v>53</v>
          </cell>
          <cell r="D5935" t="str">
            <v>町名別・年齢別人口調べ</v>
          </cell>
          <cell r="E5935" t="str">
            <v>令和 6年 3月 1日</v>
          </cell>
          <cell r="F5935">
            <v>53</v>
          </cell>
          <cell r="G5935" t="str">
            <v>令和 6年 2月29日　現在</v>
          </cell>
          <cell r="H5935" t="str">
            <v>町名</v>
          </cell>
          <cell r="I5935">
            <v>41000</v>
          </cell>
          <cell r="J5935" t="str">
            <v>ひばりケ丘</v>
          </cell>
          <cell r="K5935"/>
          <cell r="L5935"/>
          <cell r="M5935">
            <v>55</v>
          </cell>
          <cell r="N5935">
            <v>7</v>
          </cell>
          <cell r="O5935">
            <v>0</v>
          </cell>
          <cell r="P5935">
            <v>2</v>
          </cell>
          <cell r="Q5935">
            <v>0</v>
          </cell>
          <cell r="R5935">
            <v>9</v>
          </cell>
          <cell r="S5935">
            <v>0</v>
          </cell>
          <cell r="T5935">
            <v>1</v>
          </cell>
        </row>
        <row r="5936">
          <cell r="A5936" t="str">
            <v>ひばりケ丘56</v>
          </cell>
          <cell r="B5936" t="str">
            <v>41000ひばりケ丘56</v>
          </cell>
          <cell r="C5936">
            <v>53</v>
          </cell>
          <cell r="D5936" t="str">
            <v>町名別・年齢別人口調べ</v>
          </cell>
          <cell r="E5936" t="str">
            <v>令和 6年 3月 1日</v>
          </cell>
          <cell r="F5936">
            <v>53</v>
          </cell>
          <cell r="G5936" t="str">
            <v>令和 6年 2月29日　現在</v>
          </cell>
          <cell r="H5936" t="str">
            <v>町名</v>
          </cell>
          <cell r="I5936">
            <v>41000</v>
          </cell>
          <cell r="J5936" t="str">
            <v>ひばりケ丘</v>
          </cell>
          <cell r="K5936"/>
          <cell r="L5936"/>
          <cell r="M5936">
            <v>56</v>
          </cell>
          <cell r="N5936">
            <v>8</v>
          </cell>
          <cell r="O5936">
            <v>0</v>
          </cell>
          <cell r="P5936">
            <v>5</v>
          </cell>
          <cell r="Q5936">
            <v>0</v>
          </cell>
          <cell r="R5936">
            <v>13</v>
          </cell>
          <cell r="S5936">
            <v>0</v>
          </cell>
          <cell r="T5936">
            <v>1</v>
          </cell>
        </row>
        <row r="5937">
          <cell r="A5937" t="str">
            <v>ひばりケ丘57</v>
          </cell>
          <cell r="B5937" t="str">
            <v>41000ひばりケ丘57</v>
          </cell>
          <cell r="C5937">
            <v>53</v>
          </cell>
          <cell r="D5937" t="str">
            <v>町名別・年齢別人口調べ</v>
          </cell>
          <cell r="E5937" t="str">
            <v>令和 6年 3月 1日</v>
          </cell>
          <cell r="F5937">
            <v>53</v>
          </cell>
          <cell r="G5937" t="str">
            <v>令和 6年 2月29日　現在</v>
          </cell>
          <cell r="H5937" t="str">
            <v>町名</v>
          </cell>
          <cell r="I5937">
            <v>41000</v>
          </cell>
          <cell r="J5937" t="str">
            <v>ひばりケ丘</v>
          </cell>
          <cell r="K5937"/>
          <cell r="L5937"/>
          <cell r="M5937">
            <v>57</v>
          </cell>
          <cell r="N5937">
            <v>7</v>
          </cell>
          <cell r="O5937">
            <v>0</v>
          </cell>
          <cell r="P5937">
            <v>6</v>
          </cell>
          <cell r="Q5937">
            <v>0</v>
          </cell>
          <cell r="R5937">
            <v>13</v>
          </cell>
          <cell r="S5937">
            <v>0</v>
          </cell>
          <cell r="T5937">
            <v>1</v>
          </cell>
        </row>
        <row r="5938">
          <cell r="A5938" t="str">
            <v>ひばりケ丘58</v>
          </cell>
          <cell r="B5938" t="str">
            <v>41000ひばりケ丘58</v>
          </cell>
          <cell r="C5938">
            <v>53</v>
          </cell>
          <cell r="D5938" t="str">
            <v>町名別・年齢別人口調べ</v>
          </cell>
          <cell r="E5938" t="str">
            <v>令和 6年 3月 1日</v>
          </cell>
          <cell r="F5938">
            <v>53</v>
          </cell>
          <cell r="G5938" t="str">
            <v>令和 6年 2月29日　現在</v>
          </cell>
          <cell r="H5938" t="str">
            <v>町名</v>
          </cell>
          <cell r="I5938">
            <v>41000</v>
          </cell>
          <cell r="J5938" t="str">
            <v>ひばりケ丘</v>
          </cell>
          <cell r="K5938"/>
          <cell r="L5938"/>
          <cell r="M5938">
            <v>58</v>
          </cell>
          <cell r="N5938">
            <v>5</v>
          </cell>
          <cell r="O5938">
            <v>1</v>
          </cell>
          <cell r="P5938">
            <v>4</v>
          </cell>
          <cell r="Q5938">
            <v>0</v>
          </cell>
          <cell r="R5938">
            <v>9</v>
          </cell>
          <cell r="S5938">
            <v>1</v>
          </cell>
          <cell r="T5938">
            <v>1</v>
          </cell>
        </row>
        <row r="5939">
          <cell r="A5939" t="str">
            <v>ひばりケ丘59</v>
          </cell>
          <cell r="B5939" t="str">
            <v>41000ひばりケ丘59</v>
          </cell>
          <cell r="C5939">
            <v>53</v>
          </cell>
          <cell r="D5939" t="str">
            <v>町名別・年齢別人口調べ</v>
          </cell>
          <cell r="E5939" t="str">
            <v>令和 6年 3月 1日</v>
          </cell>
          <cell r="F5939">
            <v>53</v>
          </cell>
          <cell r="G5939" t="str">
            <v>令和 6年 2月29日　現在</v>
          </cell>
          <cell r="H5939" t="str">
            <v>町名</v>
          </cell>
          <cell r="I5939">
            <v>41000</v>
          </cell>
          <cell r="J5939" t="str">
            <v>ひばりケ丘</v>
          </cell>
          <cell r="K5939"/>
          <cell r="L5939"/>
          <cell r="M5939">
            <v>59</v>
          </cell>
          <cell r="N5939">
            <v>3</v>
          </cell>
          <cell r="O5939">
            <v>0</v>
          </cell>
          <cell r="P5939">
            <v>4</v>
          </cell>
          <cell r="Q5939">
            <v>0</v>
          </cell>
          <cell r="R5939">
            <v>7</v>
          </cell>
          <cell r="S5939">
            <v>0</v>
          </cell>
          <cell r="T5939">
            <v>1</v>
          </cell>
        </row>
        <row r="5940">
          <cell r="A5940" t="str">
            <v>ひばりケ丘60</v>
          </cell>
          <cell r="B5940" t="str">
            <v>41000ひばりケ丘60</v>
          </cell>
          <cell r="C5940">
            <v>53</v>
          </cell>
          <cell r="D5940" t="str">
            <v>町名別・年齢別人口調べ</v>
          </cell>
          <cell r="E5940" t="str">
            <v>令和 6年 3月 1日</v>
          </cell>
          <cell r="F5940">
            <v>53</v>
          </cell>
          <cell r="G5940" t="str">
            <v>令和 6年 2月29日　現在</v>
          </cell>
          <cell r="H5940" t="str">
            <v>町名</v>
          </cell>
          <cell r="I5940">
            <v>41000</v>
          </cell>
          <cell r="J5940" t="str">
            <v>ひばりケ丘</v>
          </cell>
          <cell r="K5940"/>
          <cell r="L5940"/>
          <cell r="M5940">
            <v>60</v>
          </cell>
          <cell r="N5940">
            <v>3</v>
          </cell>
          <cell r="O5940">
            <v>0</v>
          </cell>
          <cell r="P5940">
            <v>7</v>
          </cell>
          <cell r="Q5940">
            <v>0</v>
          </cell>
          <cell r="R5940">
            <v>10</v>
          </cell>
          <cell r="S5940">
            <v>0</v>
          </cell>
          <cell r="T5940">
            <v>1</v>
          </cell>
        </row>
        <row r="5941">
          <cell r="A5941" t="str">
            <v>ひばりケ丘61</v>
          </cell>
          <cell r="B5941" t="str">
            <v>41000ひばりケ丘61</v>
          </cell>
          <cell r="C5941">
            <v>53</v>
          </cell>
          <cell r="D5941" t="str">
            <v>町名別・年齢別人口調べ</v>
          </cell>
          <cell r="E5941" t="str">
            <v>令和 6年 3月 1日</v>
          </cell>
          <cell r="F5941">
            <v>53</v>
          </cell>
          <cell r="G5941" t="str">
            <v>令和 6年 2月29日　現在</v>
          </cell>
          <cell r="H5941" t="str">
            <v>町名</v>
          </cell>
          <cell r="I5941">
            <v>41000</v>
          </cell>
          <cell r="J5941" t="str">
            <v>ひばりケ丘</v>
          </cell>
          <cell r="K5941"/>
          <cell r="L5941"/>
          <cell r="M5941">
            <v>61</v>
          </cell>
          <cell r="N5941">
            <v>7</v>
          </cell>
          <cell r="O5941">
            <v>0</v>
          </cell>
          <cell r="P5941">
            <v>2</v>
          </cell>
          <cell r="Q5941">
            <v>0</v>
          </cell>
          <cell r="R5941">
            <v>9</v>
          </cell>
          <cell r="S5941">
            <v>0</v>
          </cell>
          <cell r="T5941">
            <v>1</v>
          </cell>
        </row>
        <row r="5942">
          <cell r="A5942" t="str">
            <v>ひばりケ丘62</v>
          </cell>
          <cell r="B5942" t="str">
            <v>41000ひばりケ丘62</v>
          </cell>
          <cell r="C5942">
            <v>53</v>
          </cell>
          <cell r="D5942" t="str">
            <v>町名別・年齢別人口調べ</v>
          </cell>
          <cell r="E5942" t="str">
            <v>令和 6年 3月 1日</v>
          </cell>
          <cell r="F5942">
            <v>53</v>
          </cell>
          <cell r="G5942" t="str">
            <v>令和 6年 2月29日　現在</v>
          </cell>
          <cell r="H5942" t="str">
            <v>町名</v>
          </cell>
          <cell r="I5942">
            <v>41000</v>
          </cell>
          <cell r="J5942" t="str">
            <v>ひばりケ丘</v>
          </cell>
          <cell r="K5942"/>
          <cell r="L5942"/>
          <cell r="M5942">
            <v>62</v>
          </cell>
          <cell r="N5942">
            <v>3</v>
          </cell>
          <cell r="O5942">
            <v>1</v>
          </cell>
          <cell r="P5942">
            <v>4</v>
          </cell>
          <cell r="Q5942">
            <v>0</v>
          </cell>
          <cell r="R5942">
            <v>7</v>
          </cell>
          <cell r="S5942">
            <v>1</v>
          </cell>
          <cell r="T5942">
            <v>1</v>
          </cell>
        </row>
        <row r="5943">
          <cell r="A5943" t="str">
            <v>ひばりケ丘63</v>
          </cell>
          <cell r="B5943" t="str">
            <v>41000ひばりケ丘63</v>
          </cell>
          <cell r="C5943">
            <v>53</v>
          </cell>
          <cell r="D5943" t="str">
            <v>町名別・年齢別人口調べ</v>
          </cell>
          <cell r="E5943" t="str">
            <v>令和 6年 3月 1日</v>
          </cell>
          <cell r="F5943">
            <v>53</v>
          </cell>
          <cell r="G5943" t="str">
            <v>令和 6年 2月29日　現在</v>
          </cell>
          <cell r="H5943" t="str">
            <v>町名</v>
          </cell>
          <cell r="I5943">
            <v>41000</v>
          </cell>
          <cell r="J5943" t="str">
            <v>ひばりケ丘</v>
          </cell>
          <cell r="K5943"/>
          <cell r="L5943"/>
          <cell r="M5943">
            <v>63</v>
          </cell>
          <cell r="N5943">
            <v>4</v>
          </cell>
          <cell r="O5943">
            <v>1</v>
          </cell>
          <cell r="P5943">
            <v>7</v>
          </cell>
          <cell r="Q5943">
            <v>0</v>
          </cell>
          <cell r="R5943">
            <v>11</v>
          </cell>
          <cell r="S5943">
            <v>1</v>
          </cell>
          <cell r="T5943">
            <v>1</v>
          </cell>
        </row>
        <row r="5944">
          <cell r="A5944" t="str">
            <v>ひばりケ丘64</v>
          </cell>
          <cell r="B5944" t="str">
            <v>41000ひばりケ丘64</v>
          </cell>
          <cell r="C5944">
            <v>53</v>
          </cell>
          <cell r="D5944" t="str">
            <v>町名別・年齢別人口調べ</v>
          </cell>
          <cell r="E5944" t="str">
            <v>令和 6年 3月 1日</v>
          </cell>
          <cell r="F5944">
            <v>53</v>
          </cell>
          <cell r="G5944" t="str">
            <v>令和 6年 2月29日　現在</v>
          </cell>
          <cell r="H5944" t="str">
            <v>町名</v>
          </cell>
          <cell r="I5944">
            <v>41000</v>
          </cell>
          <cell r="J5944" t="str">
            <v>ひばりケ丘</v>
          </cell>
          <cell r="K5944"/>
          <cell r="L5944"/>
          <cell r="M5944">
            <v>64</v>
          </cell>
          <cell r="N5944">
            <v>4</v>
          </cell>
          <cell r="O5944">
            <v>0</v>
          </cell>
          <cell r="P5944">
            <v>6</v>
          </cell>
          <cell r="Q5944">
            <v>0</v>
          </cell>
          <cell r="R5944">
            <v>10</v>
          </cell>
          <cell r="S5944">
            <v>0</v>
          </cell>
          <cell r="T5944">
            <v>1</v>
          </cell>
        </row>
        <row r="5945">
          <cell r="A5945" t="str">
            <v>ひばりケ丘65</v>
          </cell>
          <cell r="B5945" t="str">
            <v>41000ひばりケ丘65</v>
          </cell>
          <cell r="C5945">
            <v>53</v>
          </cell>
          <cell r="D5945" t="str">
            <v>町名別・年齢別人口調べ</v>
          </cell>
          <cell r="E5945" t="str">
            <v>令和 6年 3月 1日</v>
          </cell>
          <cell r="F5945">
            <v>53</v>
          </cell>
          <cell r="G5945" t="str">
            <v>令和 6年 2月29日　現在</v>
          </cell>
          <cell r="H5945" t="str">
            <v>町名</v>
          </cell>
          <cell r="I5945">
            <v>41000</v>
          </cell>
          <cell r="J5945" t="str">
            <v>ひばりケ丘</v>
          </cell>
          <cell r="K5945"/>
          <cell r="L5945"/>
          <cell r="M5945">
            <v>65</v>
          </cell>
          <cell r="N5945">
            <v>7</v>
          </cell>
          <cell r="O5945">
            <v>0</v>
          </cell>
          <cell r="P5945">
            <v>3</v>
          </cell>
          <cell r="Q5945">
            <v>0</v>
          </cell>
          <cell r="R5945">
            <v>10</v>
          </cell>
          <cell r="S5945">
            <v>0</v>
          </cell>
          <cell r="T5945">
            <v>1</v>
          </cell>
        </row>
        <row r="5946">
          <cell r="A5946" t="str">
            <v>ひばりケ丘66</v>
          </cell>
          <cell r="B5946" t="str">
            <v>41000ひばりケ丘66</v>
          </cell>
          <cell r="C5946">
            <v>53</v>
          </cell>
          <cell r="D5946" t="str">
            <v>町名別・年齢別人口調べ</v>
          </cell>
          <cell r="E5946" t="str">
            <v>令和 6年 3月 1日</v>
          </cell>
          <cell r="F5946">
            <v>53</v>
          </cell>
          <cell r="G5946" t="str">
            <v>令和 6年 2月29日　現在</v>
          </cell>
          <cell r="H5946" t="str">
            <v>町名</v>
          </cell>
          <cell r="I5946">
            <v>41000</v>
          </cell>
          <cell r="J5946" t="str">
            <v>ひばりケ丘</v>
          </cell>
          <cell r="K5946"/>
          <cell r="L5946"/>
          <cell r="M5946">
            <v>66</v>
          </cell>
          <cell r="N5946">
            <v>3</v>
          </cell>
          <cell r="O5946">
            <v>0</v>
          </cell>
          <cell r="P5946">
            <v>1</v>
          </cell>
          <cell r="Q5946">
            <v>0</v>
          </cell>
          <cell r="R5946">
            <v>4</v>
          </cell>
          <cell r="S5946">
            <v>0</v>
          </cell>
          <cell r="T5946">
            <v>1</v>
          </cell>
        </row>
        <row r="5947">
          <cell r="A5947" t="str">
            <v>ひばりケ丘67</v>
          </cell>
          <cell r="B5947" t="str">
            <v>41000ひばりケ丘67</v>
          </cell>
          <cell r="C5947">
            <v>53</v>
          </cell>
          <cell r="D5947" t="str">
            <v>町名別・年齢別人口調べ</v>
          </cell>
          <cell r="E5947" t="str">
            <v>令和 6年 3月 1日</v>
          </cell>
          <cell r="F5947">
            <v>53</v>
          </cell>
          <cell r="G5947" t="str">
            <v>令和 6年 2月29日　現在</v>
          </cell>
          <cell r="H5947" t="str">
            <v>町名</v>
          </cell>
          <cell r="I5947">
            <v>41000</v>
          </cell>
          <cell r="J5947" t="str">
            <v>ひばりケ丘</v>
          </cell>
          <cell r="K5947"/>
          <cell r="L5947"/>
          <cell r="M5947">
            <v>67</v>
          </cell>
          <cell r="N5947">
            <v>7</v>
          </cell>
          <cell r="O5947">
            <v>0</v>
          </cell>
          <cell r="P5947">
            <v>5</v>
          </cell>
          <cell r="Q5947">
            <v>0</v>
          </cell>
          <cell r="R5947">
            <v>12</v>
          </cell>
          <cell r="S5947">
            <v>0</v>
          </cell>
          <cell r="T5947">
            <v>1</v>
          </cell>
        </row>
        <row r="5948">
          <cell r="A5948" t="str">
            <v>ひばりケ丘68</v>
          </cell>
          <cell r="B5948" t="str">
            <v>41000ひばりケ丘68</v>
          </cell>
          <cell r="C5948">
            <v>53</v>
          </cell>
          <cell r="D5948" t="str">
            <v>町名別・年齢別人口調べ</v>
          </cell>
          <cell r="E5948" t="str">
            <v>令和 6年 3月 1日</v>
          </cell>
          <cell r="F5948">
            <v>53</v>
          </cell>
          <cell r="G5948" t="str">
            <v>令和 6年 2月29日　現在</v>
          </cell>
          <cell r="H5948" t="str">
            <v>町名</v>
          </cell>
          <cell r="I5948">
            <v>41000</v>
          </cell>
          <cell r="J5948" t="str">
            <v>ひばりケ丘</v>
          </cell>
          <cell r="K5948"/>
          <cell r="L5948"/>
          <cell r="M5948">
            <v>68</v>
          </cell>
          <cell r="N5948">
            <v>3</v>
          </cell>
          <cell r="O5948">
            <v>0</v>
          </cell>
          <cell r="P5948">
            <v>8</v>
          </cell>
          <cell r="Q5948">
            <v>0</v>
          </cell>
          <cell r="R5948">
            <v>11</v>
          </cell>
          <cell r="S5948">
            <v>0</v>
          </cell>
          <cell r="T5948">
            <v>1</v>
          </cell>
        </row>
        <row r="5949">
          <cell r="A5949" t="str">
            <v>ひばりケ丘69</v>
          </cell>
          <cell r="B5949" t="str">
            <v>41000ひばりケ丘69</v>
          </cell>
          <cell r="C5949">
            <v>53</v>
          </cell>
          <cell r="D5949" t="str">
            <v>町名別・年齢別人口調べ</v>
          </cell>
          <cell r="E5949" t="str">
            <v>令和 6年 3月 1日</v>
          </cell>
          <cell r="F5949">
            <v>53</v>
          </cell>
          <cell r="G5949" t="str">
            <v>令和 6年 2月29日　現在</v>
          </cell>
          <cell r="H5949" t="str">
            <v>町名</v>
          </cell>
          <cell r="I5949">
            <v>41000</v>
          </cell>
          <cell r="J5949" t="str">
            <v>ひばりケ丘</v>
          </cell>
          <cell r="K5949"/>
          <cell r="L5949"/>
          <cell r="M5949">
            <v>69</v>
          </cell>
          <cell r="N5949">
            <v>7</v>
          </cell>
          <cell r="O5949">
            <v>0</v>
          </cell>
          <cell r="P5949">
            <v>3</v>
          </cell>
          <cell r="Q5949">
            <v>0</v>
          </cell>
          <cell r="R5949">
            <v>10</v>
          </cell>
          <cell r="S5949">
            <v>0</v>
          </cell>
          <cell r="T5949">
            <v>1</v>
          </cell>
        </row>
        <row r="5950">
          <cell r="A5950" t="str">
            <v>ひばりケ丘70</v>
          </cell>
          <cell r="B5950" t="str">
            <v>41000ひばりケ丘70</v>
          </cell>
          <cell r="C5950">
            <v>53</v>
          </cell>
          <cell r="D5950" t="str">
            <v>町名別・年齢別人口調べ</v>
          </cell>
          <cell r="E5950" t="str">
            <v>令和 6年 3月 1日</v>
          </cell>
          <cell r="F5950">
            <v>53</v>
          </cell>
          <cell r="G5950" t="str">
            <v>令和 6年 2月29日　現在</v>
          </cell>
          <cell r="H5950" t="str">
            <v>町名</v>
          </cell>
          <cell r="I5950">
            <v>41000</v>
          </cell>
          <cell r="J5950" t="str">
            <v>ひばりケ丘</v>
          </cell>
          <cell r="K5950"/>
          <cell r="L5950"/>
          <cell r="M5950">
            <v>70</v>
          </cell>
          <cell r="N5950">
            <v>7</v>
          </cell>
          <cell r="O5950">
            <v>0</v>
          </cell>
          <cell r="P5950">
            <v>4</v>
          </cell>
          <cell r="Q5950">
            <v>0</v>
          </cell>
          <cell r="R5950">
            <v>11</v>
          </cell>
          <cell r="S5950">
            <v>0</v>
          </cell>
          <cell r="T5950">
            <v>1</v>
          </cell>
        </row>
        <row r="5951">
          <cell r="A5951" t="str">
            <v>ひばりケ丘71</v>
          </cell>
          <cell r="B5951" t="str">
            <v>41000ひばりケ丘71</v>
          </cell>
          <cell r="C5951">
            <v>53</v>
          </cell>
          <cell r="D5951" t="str">
            <v>町名別・年齢別人口調べ</v>
          </cell>
          <cell r="E5951" t="str">
            <v>令和 6年 3月 1日</v>
          </cell>
          <cell r="F5951">
            <v>53</v>
          </cell>
          <cell r="G5951" t="str">
            <v>令和 6年 2月29日　現在</v>
          </cell>
          <cell r="H5951" t="str">
            <v>町名</v>
          </cell>
          <cell r="I5951">
            <v>41000</v>
          </cell>
          <cell r="J5951" t="str">
            <v>ひばりケ丘</v>
          </cell>
          <cell r="K5951"/>
          <cell r="L5951"/>
          <cell r="M5951">
            <v>71</v>
          </cell>
          <cell r="N5951">
            <v>4</v>
          </cell>
          <cell r="O5951">
            <v>0</v>
          </cell>
          <cell r="P5951">
            <v>2</v>
          </cell>
          <cell r="Q5951">
            <v>0</v>
          </cell>
          <cell r="R5951">
            <v>6</v>
          </cell>
          <cell r="S5951">
            <v>0</v>
          </cell>
          <cell r="T5951">
            <v>1</v>
          </cell>
        </row>
        <row r="5952">
          <cell r="A5952" t="str">
            <v>ひばりケ丘72</v>
          </cell>
          <cell r="B5952" t="str">
            <v>41000ひばりケ丘72</v>
          </cell>
          <cell r="C5952">
            <v>53</v>
          </cell>
          <cell r="D5952" t="str">
            <v>町名別・年齢別人口調べ</v>
          </cell>
          <cell r="E5952" t="str">
            <v>令和 6年 3月 1日</v>
          </cell>
          <cell r="F5952">
            <v>53</v>
          </cell>
          <cell r="G5952" t="str">
            <v>令和 6年 2月29日　現在</v>
          </cell>
          <cell r="H5952" t="str">
            <v>町名</v>
          </cell>
          <cell r="I5952">
            <v>41000</v>
          </cell>
          <cell r="J5952" t="str">
            <v>ひばりケ丘</v>
          </cell>
          <cell r="K5952"/>
          <cell r="L5952"/>
          <cell r="M5952">
            <v>72</v>
          </cell>
          <cell r="N5952">
            <v>6</v>
          </cell>
          <cell r="O5952">
            <v>0</v>
          </cell>
          <cell r="P5952">
            <v>10</v>
          </cell>
          <cell r="Q5952">
            <v>0</v>
          </cell>
          <cell r="R5952">
            <v>16</v>
          </cell>
          <cell r="S5952">
            <v>0</v>
          </cell>
          <cell r="T5952">
            <v>1</v>
          </cell>
        </row>
        <row r="5953">
          <cell r="A5953" t="str">
            <v>ひばりケ丘73</v>
          </cell>
          <cell r="B5953" t="str">
            <v>41000ひばりケ丘73</v>
          </cell>
          <cell r="C5953">
            <v>53</v>
          </cell>
          <cell r="D5953" t="str">
            <v>町名別・年齢別人口調べ</v>
          </cell>
          <cell r="E5953" t="str">
            <v>令和 6年 3月 1日</v>
          </cell>
          <cell r="F5953">
            <v>53</v>
          </cell>
          <cell r="G5953" t="str">
            <v>令和 6年 2月29日　現在</v>
          </cell>
          <cell r="H5953" t="str">
            <v>町名</v>
          </cell>
          <cell r="I5953">
            <v>41000</v>
          </cell>
          <cell r="J5953" t="str">
            <v>ひばりケ丘</v>
          </cell>
          <cell r="K5953"/>
          <cell r="L5953"/>
          <cell r="M5953">
            <v>73</v>
          </cell>
          <cell r="N5953">
            <v>4</v>
          </cell>
          <cell r="O5953">
            <v>0</v>
          </cell>
          <cell r="P5953">
            <v>5</v>
          </cell>
          <cell r="Q5953">
            <v>0</v>
          </cell>
          <cell r="R5953">
            <v>9</v>
          </cell>
          <cell r="S5953">
            <v>0</v>
          </cell>
          <cell r="T5953">
            <v>1</v>
          </cell>
        </row>
        <row r="5954">
          <cell r="A5954" t="str">
            <v>ひばりケ丘74</v>
          </cell>
          <cell r="B5954" t="str">
            <v>41000ひばりケ丘74</v>
          </cell>
          <cell r="C5954">
            <v>53</v>
          </cell>
          <cell r="D5954" t="str">
            <v>町名別・年齢別人口調べ</v>
          </cell>
          <cell r="E5954" t="str">
            <v>令和 6年 3月 1日</v>
          </cell>
          <cell r="F5954">
            <v>53</v>
          </cell>
          <cell r="G5954" t="str">
            <v>令和 6年 2月29日　現在</v>
          </cell>
          <cell r="H5954" t="str">
            <v>町名</v>
          </cell>
          <cell r="I5954">
            <v>41000</v>
          </cell>
          <cell r="J5954" t="str">
            <v>ひばりケ丘</v>
          </cell>
          <cell r="K5954"/>
          <cell r="L5954"/>
          <cell r="M5954">
            <v>74</v>
          </cell>
          <cell r="N5954">
            <v>4</v>
          </cell>
          <cell r="O5954">
            <v>0</v>
          </cell>
          <cell r="P5954">
            <v>2</v>
          </cell>
          <cell r="Q5954">
            <v>0</v>
          </cell>
          <cell r="R5954">
            <v>6</v>
          </cell>
          <cell r="S5954">
            <v>0</v>
          </cell>
          <cell r="T5954">
            <v>1</v>
          </cell>
        </row>
        <row r="5955">
          <cell r="A5955" t="str">
            <v>ひばりケ丘75</v>
          </cell>
          <cell r="B5955" t="str">
            <v>41000ひばりケ丘75</v>
          </cell>
          <cell r="C5955">
            <v>53</v>
          </cell>
          <cell r="D5955" t="str">
            <v>町名別・年齢別人口調べ</v>
          </cell>
          <cell r="E5955" t="str">
            <v>令和 6年 3月 1日</v>
          </cell>
          <cell r="F5955">
            <v>53</v>
          </cell>
          <cell r="G5955" t="str">
            <v>令和 6年 2月29日　現在</v>
          </cell>
          <cell r="H5955" t="str">
            <v>町名</v>
          </cell>
          <cell r="I5955">
            <v>41000</v>
          </cell>
          <cell r="J5955" t="str">
            <v>ひばりケ丘</v>
          </cell>
          <cell r="K5955"/>
          <cell r="L5955"/>
          <cell r="M5955">
            <v>75</v>
          </cell>
          <cell r="N5955">
            <v>4</v>
          </cell>
          <cell r="O5955">
            <v>0</v>
          </cell>
          <cell r="P5955">
            <v>8</v>
          </cell>
          <cell r="Q5955">
            <v>0</v>
          </cell>
          <cell r="R5955">
            <v>12</v>
          </cell>
          <cell r="S5955">
            <v>0</v>
          </cell>
          <cell r="T5955">
            <v>1</v>
          </cell>
        </row>
        <row r="5956">
          <cell r="A5956" t="str">
            <v>ひばりケ丘76</v>
          </cell>
          <cell r="B5956" t="str">
            <v>41000ひばりケ丘76</v>
          </cell>
          <cell r="C5956">
            <v>53</v>
          </cell>
          <cell r="D5956" t="str">
            <v>町名別・年齢別人口調べ</v>
          </cell>
          <cell r="E5956" t="str">
            <v>令和 6年 3月 1日</v>
          </cell>
          <cell r="F5956">
            <v>53</v>
          </cell>
          <cell r="G5956" t="str">
            <v>令和 6年 2月29日　現在</v>
          </cell>
          <cell r="H5956" t="str">
            <v>町名</v>
          </cell>
          <cell r="I5956">
            <v>41000</v>
          </cell>
          <cell r="J5956" t="str">
            <v>ひばりケ丘</v>
          </cell>
          <cell r="K5956"/>
          <cell r="L5956"/>
          <cell r="M5956">
            <v>76</v>
          </cell>
          <cell r="N5956">
            <v>10</v>
          </cell>
          <cell r="O5956">
            <v>0</v>
          </cell>
          <cell r="P5956">
            <v>2</v>
          </cell>
          <cell r="Q5956">
            <v>0</v>
          </cell>
          <cell r="R5956">
            <v>12</v>
          </cell>
          <cell r="S5956">
            <v>0</v>
          </cell>
          <cell r="T5956">
            <v>1</v>
          </cell>
        </row>
        <row r="5957">
          <cell r="A5957" t="str">
            <v>ひばりケ丘77</v>
          </cell>
          <cell r="B5957" t="str">
            <v>41000ひばりケ丘77</v>
          </cell>
          <cell r="C5957">
            <v>53</v>
          </cell>
          <cell r="D5957" t="str">
            <v>町名別・年齢別人口調べ</v>
          </cell>
          <cell r="E5957" t="str">
            <v>令和 6年 3月 1日</v>
          </cell>
          <cell r="F5957">
            <v>53</v>
          </cell>
          <cell r="G5957" t="str">
            <v>令和 6年 2月29日　現在</v>
          </cell>
          <cell r="H5957" t="str">
            <v>町名</v>
          </cell>
          <cell r="I5957">
            <v>41000</v>
          </cell>
          <cell r="J5957" t="str">
            <v>ひばりケ丘</v>
          </cell>
          <cell r="K5957"/>
          <cell r="L5957"/>
          <cell r="M5957">
            <v>77</v>
          </cell>
          <cell r="N5957">
            <v>4</v>
          </cell>
          <cell r="O5957">
            <v>0</v>
          </cell>
          <cell r="P5957">
            <v>8</v>
          </cell>
          <cell r="Q5957">
            <v>0</v>
          </cell>
          <cell r="R5957">
            <v>12</v>
          </cell>
          <cell r="S5957">
            <v>0</v>
          </cell>
          <cell r="T5957">
            <v>1</v>
          </cell>
        </row>
        <row r="5958">
          <cell r="A5958" t="str">
            <v>ひばりケ丘78</v>
          </cell>
          <cell r="B5958" t="str">
            <v>41000ひばりケ丘78</v>
          </cell>
          <cell r="C5958">
            <v>53</v>
          </cell>
          <cell r="D5958" t="str">
            <v>町名別・年齢別人口調べ</v>
          </cell>
          <cell r="E5958" t="str">
            <v>令和 6年 3月 1日</v>
          </cell>
          <cell r="F5958">
            <v>53</v>
          </cell>
          <cell r="G5958" t="str">
            <v>令和 6年 2月29日　現在</v>
          </cell>
          <cell r="H5958" t="str">
            <v>町名</v>
          </cell>
          <cell r="I5958">
            <v>41000</v>
          </cell>
          <cell r="J5958" t="str">
            <v>ひばりケ丘</v>
          </cell>
          <cell r="K5958"/>
          <cell r="L5958"/>
          <cell r="M5958">
            <v>78</v>
          </cell>
          <cell r="N5958">
            <v>4</v>
          </cell>
          <cell r="O5958">
            <v>0</v>
          </cell>
          <cell r="P5958">
            <v>4</v>
          </cell>
          <cell r="Q5958">
            <v>0</v>
          </cell>
          <cell r="R5958">
            <v>8</v>
          </cell>
          <cell r="S5958">
            <v>0</v>
          </cell>
          <cell r="T5958">
            <v>1</v>
          </cell>
        </row>
        <row r="5959">
          <cell r="A5959" t="str">
            <v>ひばりケ丘79</v>
          </cell>
          <cell r="B5959" t="str">
            <v>41000ひばりケ丘79</v>
          </cell>
          <cell r="C5959">
            <v>53</v>
          </cell>
          <cell r="D5959" t="str">
            <v>町名別・年齢別人口調べ</v>
          </cell>
          <cell r="E5959" t="str">
            <v>令和 6年 3月 1日</v>
          </cell>
          <cell r="F5959">
            <v>53</v>
          </cell>
          <cell r="G5959" t="str">
            <v>令和 6年 2月29日　現在</v>
          </cell>
          <cell r="H5959" t="str">
            <v>町名</v>
          </cell>
          <cell r="I5959">
            <v>41000</v>
          </cell>
          <cell r="J5959" t="str">
            <v>ひばりケ丘</v>
          </cell>
          <cell r="K5959"/>
          <cell r="L5959"/>
          <cell r="M5959">
            <v>79</v>
          </cell>
          <cell r="N5959">
            <v>2</v>
          </cell>
          <cell r="O5959">
            <v>0</v>
          </cell>
          <cell r="P5959">
            <v>5</v>
          </cell>
          <cell r="Q5959">
            <v>0</v>
          </cell>
          <cell r="R5959">
            <v>7</v>
          </cell>
          <cell r="S5959">
            <v>0</v>
          </cell>
          <cell r="T5959">
            <v>1</v>
          </cell>
        </row>
        <row r="5960">
          <cell r="A5960" t="str">
            <v>ひばりケ丘80</v>
          </cell>
          <cell r="B5960" t="str">
            <v>41000ひばりケ丘80</v>
          </cell>
          <cell r="C5960">
            <v>53</v>
          </cell>
          <cell r="D5960" t="str">
            <v>町名別・年齢別人口調べ</v>
          </cell>
          <cell r="E5960" t="str">
            <v>令和 6年 3月 1日</v>
          </cell>
          <cell r="F5960">
            <v>53</v>
          </cell>
          <cell r="G5960" t="str">
            <v>令和 6年 2月29日　現在</v>
          </cell>
          <cell r="H5960" t="str">
            <v>町名</v>
          </cell>
          <cell r="I5960">
            <v>41000</v>
          </cell>
          <cell r="J5960" t="str">
            <v>ひばりケ丘</v>
          </cell>
          <cell r="K5960"/>
          <cell r="L5960"/>
          <cell r="M5960">
            <v>80</v>
          </cell>
          <cell r="N5960">
            <v>3</v>
          </cell>
          <cell r="O5960">
            <v>0</v>
          </cell>
          <cell r="P5960">
            <v>2</v>
          </cell>
          <cell r="Q5960">
            <v>0</v>
          </cell>
          <cell r="R5960">
            <v>5</v>
          </cell>
          <cell r="S5960">
            <v>0</v>
          </cell>
          <cell r="T5960">
            <v>1</v>
          </cell>
        </row>
        <row r="5961">
          <cell r="A5961" t="str">
            <v>ひばりケ丘81</v>
          </cell>
          <cell r="B5961" t="str">
            <v>41000ひばりケ丘81</v>
          </cell>
          <cell r="C5961">
            <v>53</v>
          </cell>
          <cell r="D5961" t="str">
            <v>町名別・年齢別人口調べ</v>
          </cell>
          <cell r="E5961" t="str">
            <v>令和 6年 3月 1日</v>
          </cell>
          <cell r="F5961">
            <v>53</v>
          </cell>
          <cell r="G5961" t="str">
            <v>令和 6年 2月29日　現在</v>
          </cell>
          <cell r="H5961" t="str">
            <v>町名</v>
          </cell>
          <cell r="I5961">
            <v>41000</v>
          </cell>
          <cell r="J5961" t="str">
            <v>ひばりケ丘</v>
          </cell>
          <cell r="K5961"/>
          <cell r="L5961"/>
          <cell r="M5961">
            <v>81</v>
          </cell>
          <cell r="N5961">
            <v>1</v>
          </cell>
          <cell r="O5961">
            <v>0</v>
          </cell>
          <cell r="P5961">
            <v>1</v>
          </cell>
          <cell r="Q5961">
            <v>0</v>
          </cell>
          <cell r="R5961">
            <v>2</v>
          </cell>
          <cell r="S5961">
            <v>0</v>
          </cell>
          <cell r="T5961">
            <v>1</v>
          </cell>
        </row>
        <row r="5962">
          <cell r="A5962" t="str">
            <v>ひばりケ丘82</v>
          </cell>
          <cell r="B5962" t="str">
            <v>41000ひばりケ丘82</v>
          </cell>
          <cell r="C5962">
            <v>53</v>
          </cell>
          <cell r="D5962" t="str">
            <v>町名別・年齢別人口調べ</v>
          </cell>
          <cell r="E5962" t="str">
            <v>令和 6年 3月 1日</v>
          </cell>
          <cell r="F5962">
            <v>53</v>
          </cell>
          <cell r="G5962" t="str">
            <v>令和 6年 2月29日　現在</v>
          </cell>
          <cell r="H5962" t="str">
            <v>町名</v>
          </cell>
          <cell r="I5962">
            <v>41000</v>
          </cell>
          <cell r="J5962" t="str">
            <v>ひばりケ丘</v>
          </cell>
          <cell r="K5962"/>
          <cell r="L5962"/>
          <cell r="M5962">
            <v>82</v>
          </cell>
          <cell r="N5962">
            <v>3</v>
          </cell>
          <cell r="O5962">
            <v>0</v>
          </cell>
          <cell r="P5962">
            <v>3</v>
          </cell>
          <cell r="Q5962">
            <v>0</v>
          </cell>
          <cell r="R5962">
            <v>6</v>
          </cell>
          <cell r="S5962">
            <v>0</v>
          </cell>
          <cell r="T5962">
            <v>1</v>
          </cell>
        </row>
        <row r="5963">
          <cell r="A5963" t="str">
            <v>ひばりケ丘83</v>
          </cell>
          <cell r="B5963" t="str">
            <v>41000ひばりケ丘83</v>
          </cell>
          <cell r="C5963">
            <v>53</v>
          </cell>
          <cell r="D5963" t="str">
            <v>町名別・年齢別人口調べ</v>
          </cell>
          <cell r="E5963" t="str">
            <v>令和 6年 3月 1日</v>
          </cell>
          <cell r="F5963">
            <v>53</v>
          </cell>
          <cell r="G5963" t="str">
            <v>令和 6年 2月29日　現在</v>
          </cell>
          <cell r="H5963" t="str">
            <v>町名</v>
          </cell>
          <cell r="I5963">
            <v>41000</v>
          </cell>
          <cell r="J5963" t="str">
            <v>ひばりケ丘</v>
          </cell>
          <cell r="K5963"/>
          <cell r="L5963"/>
          <cell r="M5963">
            <v>83</v>
          </cell>
          <cell r="N5963">
            <v>2</v>
          </cell>
          <cell r="O5963">
            <v>0</v>
          </cell>
          <cell r="P5963">
            <v>3</v>
          </cell>
          <cell r="Q5963">
            <v>0</v>
          </cell>
          <cell r="R5963">
            <v>5</v>
          </cell>
          <cell r="S5963">
            <v>0</v>
          </cell>
          <cell r="T5963">
            <v>1</v>
          </cell>
        </row>
        <row r="5964">
          <cell r="A5964" t="str">
            <v>ひばりケ丘84</v>
          </cell>
          <cell r="B5964" t="str">
            <v>41000ひばりケ丘84</v>
          </cell>
          <cell r="C5964">
            <v>53</v>
          </cell>
          <cell r="D5964" t="str">
            <v>町名別・年齢別人口調べ</v>
          </cell>
          <cell r="E5964" t="str">
            <v>令和 6年 3月 1日</v>
          </cell>
          <cell r="F5964">
            <v>53</v>
          </cell>
          <cell r="G5964" t="str">
            <v>令和 6年 2月29日　現在</v>
          </cell>
          <cell r="H5964" t="str">
            <v>町名</v>
          </cell>
          <cell r="I5964">
            <v>41000</v>
          </cell>
          <cell r="J5964" t="str">
            <v>ひばりケ丘</v>
          </cell>
          <cell r="K5964"/>
          <cell r="L5964"/>
          <cell r="M5964">
            <v>84</v>
          </cell>
          <cell r="N5964">
            <v>2</v>
          </cell>
          <cell r="O5964">
            <v>0</v>
          </cell>
          <cell r="P5964">
            <v>4</v>
          </cell>
          <cell r="Q5964">
            <v>0</v>
          </cell>
          <cell r="R5964">
            <v>6</v>
          </cell>
          <cell r="S5964">
            <v>0</v>
          </cell>
          <cell r="T5964">
            <v>1</v>
          </cell>
        </row>
        <row r="5965">
          <cell r="A5965" t="str">
            <v>ひばりケ丘85</v>
          </cell>
          <cell r="B5965" t="str">
            <v>41000ひばりケ丘85</v>
          </cell>
          <cell r="C5965">
            <v>53</v>
          </cell>
          <cell r="D5965" t="str">
            <v>町名別・年齢別人口調べ</v>
          </cell>
          <cell r="E5965" t="str">
            <v>令和 6年 3月 1日</v>
          </cell>
          <cell r="F5965">
            <v>53</v>
          </cell>
          <cell r="G5965" t="str">
            <v>令和 6年 2月29日　現在</v>
          </cell>
          <cell r="H5965" t="str">
            <v>町名</v>
          </cell>
          <cell r="I5965">
            <v>41000</v>
          </cell>
          <cell r="J5965" t="str">
            <v>ひばりケ丘</v>
          </cell>
          <cell r="K5965"/>
          <cell r="L5965"/>
          <cell r="M5965">
            <v>85</v>
          </cell>
          <cell r="N5965">
            <v>6</v>
          </cell>
          <cell r="O5965">
            <v>0</v>
          </cell>
          <cell r="P5965">
            <v>1</v>
          </cell>
          <cell r="Q5965">
            <v>0</v>
          </cell>
          <cell r="R5965">
            <v>7</v>
          </cell>
          <cell r="S5965">
            <v>0</v>
          </cell>
          <cell r="T5965">
            <v>1</v>
          </cell>
        </row>
        <row r="5966">
          <cell r="A5966" t="str">
            <v>ひばりケ丘86</v>
          </cell>
          <cell r="B5966" t="str">
            <v>41000ひばりケ丘86</v>
          </cell>
          <cell r="C5966">
            <v>53</v>
          </cell>
          <cell r="D5966" t="str">
            <v>町名別・年齢別人口調べ</v>
          </cell>
          <cell r="E5966" t="str">
            <v>令和 6年 3月 1日</v>
          </cell>
          <cell r="F5966">
            <v>53</v>
          </cell>
          <cell r="G5966" t="str">
            <v>令和 6年 2月29日　現在</v>
          </cell>
          <cell r="H5966" t="str">
            <v>町名</v>
          </cell>
          <cell r="I5966">
            <v>41000</v>
          </cell>
          <cell r="J5966" t="str">
            <v>ひばりケ丘</v>
          </cell>
          <cell r="K5966"/>
          <cell r="L5966"/>
          <cell r="M5966">
            <v>86</v>
          </cell>
          <cell r="N5966">
            <v>2</v>
          </cell>
          <cell r="O5966">
            <v>0</v>
          </cell>
          <cell r="P5966">
            <v>3</v>
          </cell>
          <cell r="Q5966">
            <v>0</v>
          </cell>
          <cell r="R5966">
            <v>5</v>
          </cell>
          <cell r="S5966">
            <v>0</v>
          </cell>
          <cell r="T5966">
            <v>1</v>
          </cell>
        </row>
        <row r="5967">
          <cell r="A5967" t="str">
            <v>ひばりケ丘87</v>
          </cell>
          <cell r="B5967" t="str">
            <v>41000ひばりケ丘87</v>
          </cell>
          <cell r="C5967">
            <v>53</v>
          </cell>
          <cell r="D5967" t="str">
            <v>町名別・年齢別人口調べ</v>
          </cell>
          <cell r="E5967" t="str">
            <v>令和 6年 3月 1日</v>
          </cell>
          <cell r="F5967">
            <v>53</v>
          </cell>
          <cell r="G5967" t="str">
            <v>令和 6年 2月29日　現在</v>
          </cell>
          <cell r="H5967" t="str">
            <v>町名</v>
          </cell>
          <cell r="I5967">
            <v>41000</v>
          </cell>
          <cell r="J5967" t="str">
            <v>ひばりケ丘</v>
          </cell>
          <cell r="K5967"/>
          <cell r="L5967"/>
          <cell r="M5967">
            <v>87</v>
          </cell>
          <cell r="N5967">
            <v>0</v>
          </cell>
          <cell r="O5967">
            <v>0</v>
          </cell>
          <cell r="P5967">
            <v>3</v>
          </cell>
          <cell r="Q5967">
            <v>0</v>
          </cell>
          <cell r="R5967">
            <v>3</v>
          </cell>
          <cell r="S5967">
            <v>0</v>
          </cell>
          <cell r="T5967">
            <v>1</v>
          </cell>
        </row>
        <row r="5968">
          <cell r="A5968" t="str">
            <v>ひばりケ丘88</v>
          </cell>
          <cell r="B5968" t="str">
            <v>41000ひばりケ丘88</v>
          </cell>
          <cell r="C5968">
            <v>53</v>
          </cell>
          <cell r="D5968" t="str">
            <v>町名別・年齢別人口調べ</v>
          </cell>
          <cell r="E5968" t="str">
            <v>令和 6年 3月 1日</v>
          </cell>
          <cell r="F5968">
            <v>53</v>
          </cell>
          <cell r="G5968" t="str">
            <v>令和 6年 2月29日　現在</v>
          </cell>
          <cell r="H5968" t="str">
            <v>町名</v>
          </cell>
          <cell r="I5968">
            <v>41000</v>
          </cell>
          <cell r="J5968" t="str">
            <v>ひばりケ丘</v>
          </cell>
          <cell r="K5968"/>
          <cell r="L5968"/>
          <cell r="M5968">
            <v>88</v>
          </cell>
          <cell r="N5968">
            <v>0</v>
          </cell>
          <cell r="O5968">
            <v>0</v>
          </cell>
          <cell r="P5968">
            <v>1</v>
          </cell>
          <cell r="Q5968">
            <v>0</v>
          </cell>
          <cell r="R5968">
            <v>1</v>
          </cell>
          <cell r="S5968">
            <v>0</v>
          </cell>
          <cell r="T5968">
            <v>1</v>
          </cell>
        </row>
        <row r="5969">
          <cell r="A5969" t="str">
            <v>ひばりケ丘89</v>
          </cell>
          <cell r="B5969" t="str">
            <v>41000ひばりケ丘89</v>
          </cell>
          <cell r="C5969">
            <v>53</v>
          </cell>
          <cell r="D5969" t="str">
            <v>町名別・年齢別人口調べ</v>
          </cell>
          <cell r="E5969" t="str">
            <v>令和 6年 3月 1日</v>
          </cell>
          <cell r="F5969">
            <v>53</v>
          </cell>
          <cell r="G5969" t="str">
            <v>令和 6年 2月29日　現在</v>
          </cell>
          <cell r="H5969" t="str">
            <v>町名</v>
          </cell>
          <cell r="I5969">
            <v>41000</v>
          </cell>
          <cell r="J5969" t="str">
            <v>ひばりケ丘</v>
          </cell>
          <cell r="K5969"/>
          <cell r="L5969"/>
          <cell r="M5969">
            <v>89</v>
          </cell>
          <cell r="N5969">
            <v>1</v>
          </cell>
          <cell r="O5969">
            <v>0</v>
          </cell>
          <cell r="P5969">
            <v>0</v>
          </cell>
          <cell r="Q5969">
            <v>0</v>
          </cell>
          <cell r="R5969">
            <v>1</v>
          </cell>
          <cell r="S5969">
            <v>0</v>
          </cell>
          <cell r="T5969">
            <v>1</v>
          </cell>
        </row>
        <row r="5970">
          <cell r="A5970" t="str">
            <v>ひばりケ丘90</v>
          </cell>
          <cell r="B5970" t="str">
            <v>41000ひばりケ丘90</v>
          </cell>
          <cell r="C5970">
            <v>53</v>
          </cell>
          <cell r="D5970" t="str">
            <v>町名別・年齢別人口調べ</v>
          </cell>
          <cell r="E5970" t="str">
            <v>令和 6年 3月 1日</v>
          </cell>
          <cell r="F5970">
            <v>53</v>
          </cell>
          <cell r="G5970" t="str">
            <v>令和 6年 2月29日　現在</v>
          </cell>
          <cell r="H5970" t="str">
            <v>町名</v>
          </cell>
          <cell r="I5970">
            <v>41000</v>
          </cell>
          <cell r="J5970" t="str">
            <v>ひばりケ丘</v>
          </cell>
          <cell r="K5970"/>
          <cell r="L5970"/>
          <cell r="M5970">
            <v>90</v>
          </cell>
          <cell r="N5970">
            <v>0</v>
          </cell>
          <cell r="O5970">
            <v>0</v>
          </cell>
          <cell r="P5970">
            <v>1</v>
          </cell>
          <cell r="Q5970">
            <v>0</v>
          </cell>
          <cell r="R5970">
            <v>1</v>
          </cell>
          <cell r="S5970">
            <v>0</v>
          </cell>
          <cell r="T5970">
            <v>1</v>
          </cell>
        </row>
        <row r="5971">
          <cell r="A5971" t="str">
            <v>ひばりケ丘91</v>
          </cell>
          <cell r="B5971" t="str">
            <v>41000ひばりケ丘91</v>
          </cell>
          <cell r="C5971">
            <v>53</v>
          </cell>
          <cell r="D5971" t="str">
            <v>町名別・年齢別人口調べ</v>
          </cell>
          <cell r="E5971" t="str">
            <v>令和 6年 3月 1日</v>
          </cell>
          <cell r="F5971">
            <v>53</v>
          </cell>
          <cell r="G5971" t="str">
            <v>令和 6年 2月29日　現在</v>
          </cell>
          <cell r="H5971" t="str">
            <v>町名</v>
          </cell>
          <cell r="I5971">
            <v>41000</v>
          </cell>
          <cell r="J5971" t="str">
            <v>ひばりケ丘</v>
          </cell>
          <cell r="K5971"/>
          <cell r="L5971"/>
          <cell r="M5971">
            <v>91</v>
          </cell>
          <cell r="N5971">
            <v>0</v>
          </cell>
          <cell r="O5971">
            <v>0</v>
          </cell>
          <cell r="P5971">
            <v>4</v>
          </cell>
          <cell r="Q5971">
            <v>0</v>
          </cell>
          <cell r="R5971">
            <v>4</v>
          </cell>
          <cell r="S5971">
            <v>0</v>
          </cell>
          <cell r="T5971">
            <v>1</v>
          </cell>
        </row>
        <row r="5972">
          <cell r="A5972" t="str">
            <v>ひばりケ丘92</v>
          </cell>
          <cell r="B5972" t="str">
            <v>41000ひばりケ丘92</v>
          </cell>
          <cell r="C5972">
            <v>53</v>
          </cell>
          <cell r="D5972" t="str">
            <v>町名別・年齢別人口調べ</v>
          </cell>
          <cell r="E5972" t="str">
            <v>令和 6年 3月 1日</v>
          </cell>
          <cell r="F5972">
            <v>53</v>
          </cell>
          <cell r="G5972" t="str">
            <v>令和 6年 2月29日　現在</v>
          </cell>
          <cell r="H5972" t="str">
            <v>町名</v>
          </cell>
          <cell r="I5972">
            <v>41000</v>
          </cell>
          <cell r="J5972" t="str">
            <v>ひばりケ丘</v>
          </cell>
          <cell r="K5972"/>
          <cell r="L5972"/>
          <cell r="M5972">
            <v>92</v>
          </cell>
          <cell r="N5972">
            <v>2</v>
          </cell>
          <cell r="O5972">
            <v>0</v>
          </cell>
          <cell r="P5972">
            <v>1</v>
          </cell>
          <cell r="Q5972">
            <v>0</v>
          </cell>
          <cell r="R5972">
            <v>3</v>
          </cell>
          <cell r="S5972">
            <v>0</v>
          </cell>
          <cell r="T5972">
            <v>1</v>
          </cell>
        </row>
        <row r="5973">
          <cell r="A5973" t="str">
            <v>ひばりケ丘93</v>
          </cell>
          <cell r="B5973" t="str">
            <v>41000ひばりケ丘93</v>
          </cell>
          <cell r="C5973">
            <v>53</v>
          </cell>
          <cell r="D5973" t="str">
            <v>町名別・年齢別人口調べ</v>
          </cell>
          <cell r="E5973" t="str">
            <v>令和 6年 3月 1日</v>
          </cell>
          <cell r="F5973">
            <v>53</v>
          </cell>
          <cell r="G5973" t="str">
            <v>令和 6年 2月29日　現在</v>
          </cell>
          <cell r="H5973" t="str">
            <v>町名</v>
          </cell>
          <cell r="I5973">
            <v>41000</v>
          </cell>
          <cell r="J5973" t="str">
            <v>ひばりケ丘</v>
          </cell>
          <cell r="K5973"/>
          <cell r="L5973"/>
          <cell r="M5973">
            <v>93</v>
          </cell>
          <cell r="N5973">
            <v>0</v>
          </cell>
          <cell r="O5973">
            <v>0</v>
          </cell>
          <cell r="P5973">
            <v>1</v>
          </cell>
          <cell r="Q5973">
            <v>0</v>
          </cell>
          <cell r="R5973">
            <v>1</v>
          </cell>
          <cell r="S5973">
            <v>0</v>
          </cell>
          <cell r="T5973">
            <v>1</v>
          </cell>
        </row>
        <row r="5974">
          <cell r="A5974" t="str">
            <v>ひばりケ丘94</v>
          </cell>
          <cell r="B5974" t="str">
            <v>41000ひばりケ丘94</v>
          </cell>
          <cell r="C5974">
            <v>53</v>
          </cell>
          <cell r="D5974" t="str">
            <v>町名別・年齢別人口調べ</v>
          </cell>
          <cell r="E5974" t="str">
            <v>令和 6年 3月 1日</v>
          </cell>
          <cell r="F5974">
            <v>53</v>
          </cell>
          <cell r="G5974" t="str">
            <v>令和 6年 2月29日　現在</v>
          </cell>
          <cell r="H5974" t="str">
            <v>町名</v>
          </cell>
          <cell r="I5974">
            <v>41000</v>
          </cell>
          <cell r="J5974" t="str">
            <v>ひばりケ丘</v>
          </cell>
          <cell r="K5974"/>
          <cell r="L5974"/>
          <cell r="M5974">
            <v>94</v>
          </cell>
          <cell r="N5974">
            <v>1</v>
          </cell>
          <cell r="O5974">
            <v>0</v>
          </cell>
          <cell r="P5974">
            <v>1</v>
          </cell>
          <cell r="Q5974">
            <v>0</v>
          </cell>
          <cell r="R5974">
            <v>2</v>
          </cell>
          <cell r="S5974">
            <v>0</v>
          </cell>
          <cell r="T5974">
            <v>1</v>
          </cell>
        </row>
        <row r="5975">
          <cell r="A5975" t="str">
            <v>ひばりケ丘95</v>
          </cell>
          <cell r="B5975" t="str">
            <v>41000ひばりケ丘95</v>
          </cell>
          <cell r="C5975">
            <v>53</v>
          </cell>
          <cell r="D5975" t="str">
            <v>町名別・年齢別人口調べ</v>
          </cell>
          <cell r="E5975" t="str">
            <v>令和 6年 3月 1日</v>
          </cell>
          <cell r="F5975">
            <v>53</v>
          </cell>
          <cell r="G5975" t="str">
            <v>令和 6年 2月29日　現在</v>
          </cell>
          <cell r="H5975" t="str">
            <v>町名</v>
          </cell>
          <cell r="I5975">
            <v>41000</v>
          </cell>
          <cell r="J5975" t="str">
            <v>ひばりケ丘</v>
          </cell>
          <cell r="K5975"/>
          <cell r="L5975"/>
          <cell r="M5975">
            <v>95</v>
          </cell>
          <cell r="N5975">
            <v>1</v>
          </cell>
          <cell r="O5975">
            <v>0</v>
          </cell>
          <cell r="P5975">
            <v>2</v>
          </cell>
          <cell r="Q5975">
            <v>0</v>
          </cell>
          <cell r="R5975">
            <v>3</v>
          </cell>
          <cell r="S5975">
            <v>0</v>
          </cell>
          <cell r="T5975">
            <v>1</v>
          </cell>
        </row>
        <row r="5976">
          <cell r="A5976" t="str">
            <v>ひばりケ丘96</v>
          </cell>
          <cell r="B5976" t="str">
            <v>41000ひばりケ丘96</v>
          </cell>
          <cell r="C5976">
            <v>53</v>
          </cell>
          <cell r="D5976" t="str">
            <v>町名別・年齢別人口調べ</v>
          </cell>
          <cell r="E5976" t="str">
            <v>令和 6年 3月 1日</v>
          </cell>
          <cell r="F5976">
            <v>53</v>
          </cell>
          <cell r="G5976" t="str">
            <v>令和 6年 2月29日　現在</v>
          </cell>
          <cell r="H5976" t="str">
            <v>町名</v>
          </cell>
          <cell r="I5976">
            <v>41000</v>
          </cell>
          <cell r="J5976" t="str">
            <v>ひばりケ丘</v>
          </cell>
          <cell r="K5976"/>
          <cell r="L5976"/>
          <cell r="M5976">
            <v>96</v>
          </cell>
          <cell r="N5976">
            <v>0</v>
          </cell>
          <cell r="O5976">
            <v>0</v>
          </cell>
          <cell r="P5976">
            <v>1</v>
          </cell>
          <cell r="Q5976">
            <v>0</v>
          </cell>
          <cell r="R5976">
            <v>1</v>
          </cell>
          <cell r="S5976">
            <v>0</v>
          </cell>
          <cell r="T5976">
            <v>1</v>
          </cell>
        </row>
        <row r="5977">
          <cell r="A5977" t="str">
            <v>ひばりケ丘97</v>
          </cell>
          <cell r="B5977" t="str">
            <v>41000ひばりケ丘97</v>
          </cell>
          <cell r="C5977">
            <v>53</v>
          </cell>
          <cell r="D5977" t="str">
            <v>町名別・年齢別人口調べ</v>
          </cell>
          <cell r="E5977" t="str">
            <v>令和 6年 3月 1日</v>
          </cell>
          <cell r="F5977">
            <v>53</v>
          </cell>
          <cell r="G5977" t="str">
            <v>令和 6年 2月29日　現在</v>
          </cell>
          <cell r="H5977" t="str">
            <v>町名</v>
          </cell>
          <cell r="I5977">
            <v>41000</v>
          </cell>
          <cell r="J5977" t="str">
            <v>ひばりケ丘</v>
          </cell>
          <cell r="K5977"/>
          <cell r="L5977"/>
          <cell r="M5977">
            <v>97</v>
          </cell>
          <cell r="N5977">
            <v>0</v>
          </cell>
          <cell r="O5977">
            <v>0</v>
          </cell>
          <cell r="P5977">
            <v>0</v>
          </cell>
          <cell r="Q5977">
            <v>0</v>
          </cell>
          <cell r="R5977">
            <v>0</v>
          </cell>
          <cell r="S5977">
            <v>0</v>
          </cell>
          <cell r="T5977">
            <v>1</v>
          </cell>
        </row>
        <row r="5978">
          <cell r="A5978" t="str">
            <v>ひばりケ丘98</v>
          </cell>
          <cell r="B5978" t="str">
            <v>41000ひばりケ丘98</v>
          </cell>
          <cell r="C5978">
            <v>53</v>
          </cell>
          <cell r="D5978" t="str">
            <v>町名別・年齢別人口調べ</v>
          </cell>
          <cell r="E5978" t="str">
            <v>令和 6年 3月 1日</v>
          </cell>
          <cell r="F5978">
            <v>53</v>
          </cell>
          <cell r="G5978" t="str">
            <v>令和 6年 2月29日　現在</v>
          </cell>
          <cell r="H5978" t="str">
            <v>町名</v>
          </cell>
          <cell r="I5978">
            <v>41000</v>
          </cell>
          <cell r="J5978" t="str">
            <v>ひばりケ丘</v>
          </cell>
          <cell r="K5978"/>
          <cell r="L5978"/>
          <cell r="M5978">
            <v>98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>
            <v>0</v>
          </cell>
          <cell r="S5978">
            <v>0</v>
          </cell>
          <cell r="T5978">
            <v>1</v>
          </cell>
        </row>
        <row r="5979">
          <cell r="A5979" t="str">
            <v>ひばりケ丘99</v>
          </cell>
          <cell r="B5979" t="str">
            <v>41000ひばりケ丘99</v>
          </cell>
          <cell r="C5979">
            <v>53</v>
          </cell>
          <cell r="D5979" t="str">
            <v>町名別・年齢別人口調べ</v>
          </cell>
          <cell r="E5979" t="str">
            <v>令和 6年 3月 1日</v>
          </cell>
          <cell r="F5979">
            <v>53</v>
          </cell>
          <cell r="G5979" t="str">
            <v>令和 6年 2月29日　現在</v>
          </cell>
          <cell r="H5979" t="str">
            <v>町名</v>
          </cell>
          <cell r="I5979">
            <v>41000</v>
          </cell>
          <cell r="J5979" t="str">
            <v>ひばりケ丘</v>
          </cell>
          <cell r="K5979"/>
          <cell r="L5979"/>
          <cell r="M5979">
            <v>99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>
            <v>0</v>
          </cell>
          <cell r="S5979">
            <v>0</v>
          </cell>
          <cell r="T5979">
            <v>1</v>
          </cell>
        </row>
        <row r="5980">
          <cell r="A5980" t="str">
            <v>ひばりケ丘100</v>
          </cell>
          <cell r="B5980" t="str">
            <v>41000ひばりケ丘100</v>
          </cell>
          <cell r="C5980">
            <v>53</v>
          </cell>
          <cell r="D5980" t="str">
            <v>町名別・年齢別人口調べ</v>
          </cell>
          <cell r="E5980" t="str">
            <v>令和 6年 3月 1日</v>
          </cell>
          <cell r="F5980">
            <v>53</v>
          </cell>
          <cell r="G5980" t="str">
            <v>令和 6年 2月29日　現在</v>
          </cell>
          <cell r="H5980" t="str">
            <v>町名</v>
          </cell>
          <cell r="I5980">
            <v>41000</v>
          </cell>
          <cell r="J5980" t="str">
            <v>ひばりケ丘</v>
          </cell>
          <cell r="K5980"/>
          <cell r="L5980"/>
          <cell r="M5980">
            <v>100</v>
          </cell>
          <cell r="N5980">
            <v>1</v>
          </cell>
          <cell r="O5980">
            <v>0</v>
          </cell>
          <cell r="P5980">
            <v>1</v>
          </cell>
          <cell r="Q5980">
            <v>0</v>
          </cell>
          <cell r="R5980">
            <v>2</v>
          </cell>
          <cell r="S5980">
            <v>0</v>
          </cell>
          <cell r="T5980">
            <v>1</v>
          </cell>
        </row>
        <row r="5981">
          <cell r="A5981" t="str">
            <v>ひばりケ丘101</v>
          </cell>
          <cell r="B5981" t="str">
            <v>41000ひばりケ丘101</v>
          </cell>
          <cell r="C5981">
            <v>53</v>
          </cell>
          <cell r="D5981" t="str">
            <v>町名別・年齢別人口調べ</v>
          </cell>
          <cell r="E5981" t="str">
            <v>令和 6年 3月 1日</v>
          </cell>
          <cell r="F5981">
            <v>53</v>
          </cell>
          <cell r="G5981" t="str">
            <v>令和 6年 2月29日　現在</v>
          </cell>
          <cell r="H5981" t="str">
            <v>町名</v>
          </cell>
          <cell r="I5981">
            <v>41000</v>
          </cell>
          <cell r="J5981" t="str">
            <v>ひばりケ丘</v>
          </cell>
          <cell r="K5981"/>
          <cell r="L5981"/>
          <cell r="M5981">
            <v>101</v>
          </cell>
          <cell r="N5981">
            <v>0</v>
          </cell>
          <cell r="O5981">
            <v>0</v>
          </cell>
          <cell r="P5981">
            <v>0</v>
          </cell>
          <cell r="Q5981">
            <v>0</v>
          </cell>
          <cell r="R5981">
            <v>0</v>
          </cell>
          <cell r="S5981">
            <v>0</v>
          </cell>
          <cell r="T5981">
            <v>1</v>
          </cell>
        </row>
        <row r="5982">
          <cell r="A5982" t="str">
            <v>ひばりケ丘102</v>
          </cell>
          <cell r="B5982" t="str">
            <v>41000ひばりケ丘102</v>
          </cell>
          <cell r="C5982">
            <v>53</v>
          </cell>
          <cell r="D5982" t="str">
            <v>町名別・年齢別人口調べ</v>
          </cell>
          <cell r="E5982" t="str">
            <v>令和 6年 3月 1日</v>
          </cell>
          <cell r="F5982">
            <v>53</v>
          </cell>
          <cell r="G5982" t="str">
            <v>令和 6年 2月29日　現在</v>
          </cell>
          <cell r="H5982" t="str">
            <v>町名</v>
          </cell>
          <cell r="I5982">
            <v>41000</v>
          </cell>
          <cell r="J5982" t="str">
            <v>ひばりケ丘</v>
          </cell>
          <cell r="K5982"/>
          <cell r="L5982"/>
          <cell r="M5982">
            <v>102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  <cell r="T5982">
            <v>1</v>
          </cell>
        </row>
        <row r="5983">
          <cell r="A5983" t="str">
            <v>ひばりケ丘103</v>
          </cell>
          <cell r="B5983" t="str">
            <v>41000ひばりケ丘103</v>
          </cell>
          <cell r="C5983">
            <v>53</v>
          </cell>
          <cell r="D5983" t="str">
            <v>町名別・年齢別人口調べ</v>
          </cell>
          <cell r="E5983" t="str">
            <v>令和 6年 3月 1日</v>
          </cell>
          <cell r="F5983">
            <v>53</v>
          </cell>
          <cell r="G5983" t="str">
            <v>令和 6年 2月29日　現在</v>
          </cell>
          <cell r="H5983" t="str">
            <v>町名</v>
          </cell>
          <cell r="I5983">
            <v>41000</v>
          </cell>
          <cell r="J5983" t="str">
            <v>ひばりケ丘</v>
          </cell>
          <cell r="K5983"/>
          <cell r="L5983"/>
          <cell r="M5983">
            <v>103</v>
          </cell>
          <cell r="N5983">
            <v>0</v>
          </cell>
          <cell r="O5983">
            <v>0</v>
          </cell>
          <cell r="P5983">
            <v>0</v>
          </cell>
          <cell r="Q5983">
            <v>0</v>
          </cell>
          <cell r="R5983">
            <v>0</v>
          </cell>
          <cell r="S5983">
            <v>0</v>
          </cell>
          <cell r="T5983">
            <v>1</v>
          </cell>
        </row>
        <row r="5984">
          <cell r="A5984" t="str">
            <v>ひばりケ丘104</v>
          </cell>
          <cell r="B5984" t="str">
            <v>41000ひばりケ丘104</v>
          </cell>
          <cell r="C5984">
            <v>53</v>
          </cell>
          <cell r="D5984" t="str">
            <v>町名別・年齢別人口調べ</v>
          </cell>
          <cell r="E5984" t="str">
            <v>令和 6年 3月 1日</v>
          </cell>
          <cell r="F5984">
            <v>53</v>
          </cell>
          <cell r="G5984" t="str">
            <v>令和 6年 2月29日　現在</v>
          </cell>
          <cell r="H5984" t="str">
            <v>町名</v>
          </cell>
          <cell r="I5984">
            <v>41000</v>
          </cell>
          <cell r="J5984" t="str">
            <v>ひばりケ丘</v>
          </cell>
          <cell r="K5984"/>
          <cell r="L5984"/>
          <cell r="M5984">
            <v>104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>
            <v>0</v>
          </cell>
          <cell r="S5984">
            <v>0</v>
          </cell>
          <cell r="T5984">
            <v>1</v>
          </cell>
        </row>
        <row r="5985">
          <cell r="A5985" t="str">
            <v>ひばりケ丘105</v>
          </cell>
          <cell r="B5985" t="str">
            <v>41000ひばりケ丘105</v>
          </cell>
          <cell r="C5985">
            <v>53</v>
          </cell>
          <cell r="D5985" t="str">
            <v>町名別・年齢別人口調べ</v>
          </cell>
          <cell r="E5985" t="str">
            <v>令和 6年 3月 1日</v>
          </cell>
          <cell r="F5985">
            <v>53</v>
          </cell>
          <cell r="G5985" t="str">
            <v>令和 6年 2月29日　現在</v>
          </cell>
          <cell r="H5985" t="str">
            <v>町名</v>
          </cell>
          <cell r="I5985">
            <v>41000</v>
          </cell>
          <cell r="J5985" t="str">
            <v>ひばりケ丘</v>
          </cell>
          <cell r="K5985"/>
          <cell r="L5985"/>
          <cell r="M5985">
            <v>105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>
            <v>0</v>
          </cell>
          <cell r="S5985">
            <v>0</v>
          </cell>
          <cell r="T5985">
            <v>1</v>
          </cell>
        </row>
        <row r="5986">
          <cell r="A5986" t="str">
            <v>ひばりケ丘106</v>
          </cell>
          <cell r="B5986" t="str">
            <v>41000ひばりケ丘106</v>
          </cell>
          <cell r="C5986">
            <v>53</v>
          </cell>
          <cell r="D5986" t="str">
            <v>町名別・年齢別人口調べ</v>
          </cell>
          <cell r="E5986" t="str">
            <v>令和 6年 3月 1日</v>
          </cell>
          <cell r="F5986">
            <v>53</v>
          </cell>
          <cell r="G5986" t="str">
            <v>令和 6年 2月29日　現在</v>
          </cell>
          <cell r="H5986" t="str">
            <v>町名</v>
          </cell>
          <cell r="I5986">
            <v>41000</v>
          </cell>
          <cell r="J5986" t="str">
            <v>ひばりケ丘</v>
          </cell>
          <cell r="K5986"/>
          <cell r="L5986"/>
          <cell r="M5986">
            <v>106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>
            <v>0</v>
          </cell>
          <cell r="S5986">
            <v>0</v>
          </cell>
          <cell r="T5986">
            <v>1</v>
          </cell>
        </row>
        <row r="5987">
          <cell r="A5987" t="str">
            <v>ひばりケ丘107</v>
          </cell>
          <cell r="B5987" t="str">
            <v>41000ひばりケ丘107</v>
          </cell>
          <cell r="C5987">
            <v>53</v>
          </cell>
          <cell r="D5987" t="str">
            <v>町名別・年齢別人口調べ</v>
          </cell>
          <cell r="E5987" t="str">
            <v>令和 6年 3月 1日</v>
          </cell>
          <cell r="F5987">
            <v>53</v>
          </cell>
          <cell r="G5987" t="str">
            <v>令和 6年 2月29日　現在</v>
          </cell>
          <cell r="H5987" t="str">
            <v>町名</v>
          </cell>
          <cell r="I5987">
            <v>41000</v>
          </cell>
          <cell r="J5987" t="str">
            <v>ひばりケ丘</v>
          </cell>
          <cell r="K5987"/>
          <cell r="L5987"/>
          <cell r="M5987">
            <v>107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>
            <v>0</v>
          </cell>
          <cell r="S5987">
            <v>0</v>
          </cell>
          <cell r="T5987">
            <v>1</v>
          </cell>
        </row>
        <row r="5988">
          <cell r="A5988" t="str">
            <v>ひばりケ丘108</v>
          </cell>
          <cell r="B5988" t="str">
            <v>41000ひばりケ丘108</v>
          </cell>
          <cell r="C5988">
            <v>53</v>
          </cell>
          <cell r="D5988" t="str">
            <v>町名別・年齢別人口調べ</v>
          </cell>
          <cell r="E5988" t="str">
            <v>令和 6年 3月 1日</v>
          </cell>
          <cell r="F5988">
            <v>53</v>
          </cell>
          <cell r="G5988" t="str">
            <v>令和 6年 2月29日　現在</v>
          </cell>
          <cell r="H5988" t="str">
            <v>町名</v>
          </cell>
          <cell r="I5988">
            <v>41000</v>
          </cell>
          <cell r="J5988" t="str">
            <v>ひばりケ丘</v>
          </cell>
          <cell r="K5988"/>
          <cell r="L5988"/>
          <cell r="M5988">
            <v>108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  <cell r="T5988">
            <v>1</v>
          </cell>
        </row>
        <row r="5989">
          <cell r="A5989" t="str">
            <v>ひばりケ丘109</v>
          </cell>
          <cell r="B5989" t="str">
            <v>41000ひばりケ丘109</v>
          </cell>
          <cell r="C5989">
            <v>53</v>
          </cell>
          <cell r="D5989" t="str">
            <v>町名別・年齢別人口調べ</v>
          </cell>
          <cell r="E5989" t="str">
            <v>令和 6年 3月 1日</v>
          </cell>
          <cell r="F5989">
            <v>53</v>
          </cell>
          <cell r="G5989" t="str">
            <v>令和 6年 2月29日　現在</v>
          </cell>
          <cell r="H5989" t="str">
            <v>町名</v>
          </cell>
          <cell r="I5989">
            <v>41000</v>
          </cell>
          <cell r="J5989" t="str">
            <v>ひばりケ丘</v>
          </cell>
          <cell r="K5989"/>
          <cell r="L5989"/>
          <cell r="M5989">
            <v>109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>
            <v>0</v>
          </cell>
          <cell r="S5989">
            <v>0</v>
          </cell>
          <cell r="T5989">
            <v>1</v>
          </cell>
        </row>
        <row r="5990">
          <cell r="A5990" t="str">
            <v>ひばりケ丘110以上</v>
          </cell>
          <cell r="B5990" t="str">
            <v>41000ひばりケ丘110以上</v>
          </cell>
          <cell r="C5990">
            <v>53</v>
          </cell>
          <cell r="D5990" t="str">
            <v>町名別・年齢別人口調べ</v>
          </cell>
          <cell r="E5990" t="str">
            <v>令和 6年 3月 1日</v>
          </cell>
          <cell r="F5990">
            <v>53</v>
          </cell>
          <cell r="G5990" t="str">
            <v>令和 6年 2月29日　現在</v>
          </cell>
          <cell r="H5990" t="str">
            <v>町名</v>
          </cell>
          <cell r="I5990">
            <v>41000</v>
          </cell>
          <cell r="J5990" t="str">
            <v>ひばりケ丘</v>
          </cell>
          <cell r="K5990"/>
          <cell r="L5990"/>
          <cell r="M5990" t="str">
            <v>110以上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>
            <v>0</v>
          </cell>
          <cell r="T5990">
            <v>1</v>
          </cell>
        </row>
        <row r="5991">
          <cell r="A5991" t="str">
            <v>ひばりケ丘合計</v>
          </cell>
          <cell r="B5991" t="str">
            <v>41000ひばりケ丘合計</v>
          </cell>
          <cell r="C5991">
            <v>53</v>
          </cell>
          <cell r="D5991" t="str">
            <v>町名別・年齢別人口調べ</v>
          </cell>
          <cell r="E5991" t="str">
            <v>令和 6年 3月 1日</v>
          </cell>
          <cell r="F5991">
            <v>53</v>
          </cell>
          <cell r="G5991" t="str">
            <v>令和 6年 2月29日　現在</v>
          </cell>
          <cell r="H5991" t="str">
            <v>町名</v>
          </cell>
          <cell r="I5991">
            <v>41000</v>
          </cell>
          <cell r="J5991" t="str">
            <v>ひばりケ丘</v>
          </cell>
          <cell r="K5991"/>
          <cell r="L5991"/>
          <cell r="M5991" t="str">
            <v>合計</v>
          </cell>
          <cell r="N5991">
            <v>488</v>
          </cell>
          <cell r="O5991">
            <v>14</v>
          </cell>
          <cell r="P5991">
            <v>460</v>
          </cell>
          <cell r="Q5991">
            <v>10</v>
          </cell>
          <cell r="R5991">
            <v>948</v>
          </cell>
          <cell r="S5991">
            <v>24</v>
          </cell>
          <cell r="T5991">
            <v>1</v>
          </cell>
        </row>
        <row r="5992">
          <cell r="A5992" t="str">
            <v>平沢</v>
          </cell>
          <cell r="B5992" t="str">
            <v>42000平沢</v>
          </cell>
          <cell r="C5992">
            <v>54</v>
          </cell>
          <cell r="D5992" t="str">
            <v>町名別・年齢別人口調べ</v>
          </cell>
          <cell r="E5992" t="str">
            <v>令和 6年 3月 1日</v>
          </cell>
          <cell r="F5992">
            <v>54</v>
          </cell>
          <cell r="G5992" t="str">
            <v>令和 6年 2月29日　現在</v>
          </cell>
          <cell r="H5992" t="str">
            <v>町名</v>
          </cell>
          <cell r="I5992">
            <v>42000</v>
          </cell>
          <cell r="J5992" t="str">
            <v>平沢</v>
          </cell>
          <cell r="K5992"/>
          <cell r="L5992"/>
          <cell r="M5992"/>
          <cell r="N5992"/>
          <cell r="O5992"/>
          <cell r="P5992"/>
          <cell r="Q5992"/>
          <cell r="R5992"/>
          <cell r="S5992"/>
          <cell r="T5992"/>
        </row>
        <row r="5993">
          <cell r="A5993" t="str">
            <v>平沢0</v>
          </cell>
          <cell r="B5993" t="str">
            <v>42000平沢0</v>
          </cell>
          <cell r="C5993">
            <v>54</v>
          </cell>
          <cell r="D5993" t="str">
            <v>町名別・年齢別人口調べ</v>
          </cell>
          <cell r="E5993" t="str">
            <v>令和 6年 3月 1日</v>
          </cell>
          <cell r="F5993">
            <v>54</v>
          </cell>
          <cell r="G5993" t="str">
            <v>令和 6年 2月29日　現在</v>
          </cell>
          <cell r="H5993" t="str">
            <v>町名</v>
          </cell>
          <cell r="I5993">
            <v>42000</v>
          </cell>
          <cell r="J5993" t="str">
            <v>平沢</v>
          </cell>
          <cell r="K5993"/>
          <cell r="L5993"/>
          <cell r="M5993">
            <v>0</v>
          </cell>
          <cell r="N5993">
            <v>17</v>
          </cell>
          <cell r="O5993">
            <v>0</v>
          </cell>
          <cell r="P5993">
            <v>19</v>
          </cell>
          <cell r="Q5993">
            <v>1</v>
          </cell>
          <cell r="R5993">
            <v>36</v>
          </cell>
          <cell r="S5993">
            <v>1</v>
          </cell>
          <cell r="T5993">
            <v>1</v>
          </cell>
        </row>
        <row r="5994">
          <cell r="A5994" t="str">
            <v>平沢1</v>
          </cell>
          <cell r="B5994" t="str">
            <v>42000平沢1</v>
          </cell>
          <cell r="C5994">
            <v>54</v>
          </cell>
          <cell r="D5994" t="str">
            <v>町名別・年齢別人口調べ</v>
          </cell>
          <cell r="E5994" t="str">
            <v>令和 6年 3月 1日</v>
          </cell>
          <cell r="F5994">
            <v>54</v>
          </cell>
          <cell r="G5994" t="str">
            <v>令和 6年 2月29日　現在</v>
          </cell>
          <cell r="H5994" t="str">
            <v>町名</v>
          </cell>
          <cell r="I5994">
            <v>42000</v>
          </cell>
          <cell r="J5994" t="str">
            <v>平沢</v>
          </cell>
          <cell r="K5994"/>
          <cell r="L5994"/>
          <cell r="M5994">
            <v>1</v>
          </cell>
          <cell r="N5994">
            <v>28</v>
          </cell>
          <cell r="O5994">
            <v>1</v>
          </cell>
          <cell r="P5994">
            <v>23</v>
          </cell>
          <cell r="Q5994">
            <v>1</v>
          </cell>
          <cell r="R5994">
            <v>51</v>
          </cell>
          <cell r="S5994">
            <v>2</v>
          </cell>
          <cell r="T5994">
            <v>1</v>
          </cell>
        </row>
        <row r="5995">
          <cell r="A5995" t="str">
            <v>平沢2</v>
          </cell>
          <cell r="B5995" t="str">
            <v>42000平沢2</v>
          </cell>
          <cell r="C5995">
            <v>54</v>
          </cell>
          <cell r="D5995" t="str">
            <v>町名別・年齢別人口調べ</v>
          </cell>
          <cell r="E5995" t="str">
            <v>令和 6年 3月 1日</v>
          </cell>
          <cell r="F5995">
            <v>54</v>
          </cell>
          <cell r="G5995" t="str">
            <v>令和 6年 2月29日　現在</v>
          </cell>
          <cell r="H5995" t="str">
            <v>町名</v>
          </cell>
          <cell r="I5995">
            <v>42000</v>
          </cell>
          <cell r="J5995" t="str">
            <v>平沢</v>
          </cell>
          <cell r="K5995"/>
          <cell r="L5995"/>
          <cell r="M5995">
            <v>2</v>
          </cell>
          <cell r="N5995">
            <v>18</v>
          </cell>
          <cell r="O5995">
            <v>3</v>
          </cell>
          <cell r="P5995">
            <v>17</v>
          </cell>
          <cell r="Q5995">
            <v>0</v>
          </cell>
          <cell r="R5995">
            <v>35</v>
          </cell>
          <cell r="S5995">
            <v>3</v>
          </cell>
          <cell r="T5995">
            <v>1</v>
          </cell>
        </row>
        <row r="5996">
          <cell r="A5996" t="str">
            <v>平沢3</v>
          </cell>
          <cell r="B5996" t="str">
            <v>42000平沢3</v>
          </cell>
          <cell r="C5996">
            <v>54</v>
          </cell>
          <cell r="D5996" t="str">
            <v>町名別・年齢別人口調べ</v>
          </cell>
          <cell r="E5996" t="str">
            <v>令和 6年 3月 1日</v>
          </cell>
          <cell r="F5996">
            <v>54</v>
          </cell>
          <cell r="G5996" t="str">
            <v>令和 6年 2月29日　現在</v>
          </cell>
          <cell r="H5996" t="str">
            <v>町名</v>
          </cell>
          <cell r="I5996">
            <v>42000</v>
          </cell>
          <cell r="J5996" t="str">
            <v>平沢</v>
          </cell>
          <cell r="K5996"/>
          <cell r="L5996"/>
          <cell r="M5996">
            <v>3</v>
          </cell>
          <cell r="N5996">
            <v>24</v>
          </cell>
          <cell r="O5996">
            <v>1</v>
          </cell>
          <cell r="P5996">
            <v>18</v>
          </cell>
          <cell r="Q5996">
            <v>3</v>
          </cell>
          <cell r="R5996">
            <v>42</v>
          </cell>
          <cell r="S5996">
            <v>4</v>
          </cell>
          <cell r="T5996">
            <v>1</v>
          </cell>
        </row>
        <row r="5997">
          <cell r="A5997" t="str">
            <v>平沢4</v>
          </cell>
          <cell r="B5997" t="str">
            <v>42000平沢4</v>
          </cell>
          <cell r="C5997">
            <v>54</v>
          </cell>
          <cell r="D5997" t="str">
            <v>町名別・年齢別人口調べ</v>
          </cell>
          <cell r="E5997" t="str">
            <v>令和 6年 3月 1日</v>
          </cell>
          <cell r="F5997">
            <v>54</v>
          </cell>
          <cell r="G5997" t="str">
            <v>令和 6年 2月29日　現在</v>
          </cell>
          <cell r="H5997" t="str">
            <v>町名</v>
          </cell>
          <cell r="I5997">
            <v>42000</v>
          </cell>
          <cell r="J5997" t="str">
            <v>平沢</v>
          </cell>
          <cell r="K5997"/>
          <cell r="L5997"/>
          <cell r="M5997">
            <v>4</v>
          </cell>
          <cell r="N5997">
            <v>32</v>
          </cell>
          <cell r="O5997">
            <v>0</v>
          </cell>
          <cell r="P5997">
            <v>19</v>
          </cell>
          <cell r="Q5997">
            <v>0</v>
          </cell>
          <cell r="R5997">
            <v>51</v>
          </cell>
          <cell r="S5997">
            <v>0</v>
          </cell>
          <cell r="T5997">
            <v>1</v>
          </cell>
        </row>
        <row r="5998">
          <cell r="A5998" t="str">
            <v>平沢5</v>
          </cell>
          <cell r="B5998" t="str">
            <v>42000平沢5</v>
          </cell>
          <cell r="C5998">
            <v>54</v>
          </cell>
          <cell r="D5998" t="str">
            <v>町名別・年齢別人口調べ</v>
          </cell>
          <cell r="E5998" t="str">
            <v>令和 6年 3月 1日</v>
          </cell>
          <cell r="F5998">
            <v>54</v>
          </cell>
          <cell r="G5998" t="str">
            <v>令和 6年 2月29日　現在</v>
          </cell>
          <cell r="H5998" t="str">
            <v>町名</v>
          </cell>
          <cell r="I5998">
            <v>42000</v>
          </cell>
          <cell r="J5998" t="str">
            <v>平沢</v>
          </cell>
          <cell r="K5998"/>
          <cell r="L5998"/>
          <cell r="M5998">
            <v>5</v>
          </cell>
          <cell r="N5998">
            <v>28</v>
          </cell>
          <cell r="O5998">
            <v>1</v>
          </cell>
          <cell r="P5998">
            <v>28</v>
          </cell>
          <cell r="Q5998">
            <v>2</v>
          </cell>
          <cell r="R5998">
            <v>56</v>
          </cell>
          <cell r="S5998">
            <v>3</v>
          </cell>
          <cell r="T5998">
            <v>1</v>
          </cell>
        </row>
        <row r="5999">
          <cell r="A5999" t="str">
            <v>平沢6</v>
          </cell>
          <cell r="B5999" t="str">
            <v>42000平沢6</v>
          </cell>
          <cell r="C5999">
            <v>54</v>
          </cell>
          <cell r="D5999" t="str">
            <v>町名別・年齢別人口調べ</v>
          </cell>
          <cell r="E5999" t="str">
            <v>令和 6年 3月 1日</v>
          </cell>
          <cell r="F5999">
            <v>54</v>
          </cell>
          <cell r="G5999" t="str">
            <v>令和 6年 2月29日　現在</v>
          </cell>
          <cell r="H5999" t="str">
            <v>町名</v>
          </cell>
          <cell r="I5999">
            <v>42000</v>
          </cell>
          <cell r="J5999" t="str">
            <v>平沢</v>
          </cell>
          <cell r="K5999"/>
          <cell r="L5999"/>
          <cell r="M5999">
            <v>6</v>
          </cell>
          <cell r="N5999">
            <v>35</v>
          </cell>
          <cell r="O5999">
            <v>0</v>
          </cell>
          <cell r="P5999">
            <v>16</v>
          </cell>
          <cell r="Q5999">
            <v>1</v>
          </cell>
          <cell r="R5999">
            <v>51</v>
          </cell>
          <cell r="S5999">
            <v>1</v>
          </cell>
          <cell r="T5999">
            <v>1</v>
          </cell>
        </row>
        <row r="6000">
          <cell r="A6000" t="str">
            <v>平沢7</v>
          </cell>
          <cell r="B6000" t="str">
            <v>42000平沢7</v>
          </cell>
          <cell r="C6000">
            <v>54</v>
          </cell>
          <cell r="D6000" t="str">
            <v>町名別・年齢別人口調べ</v>
          </cell>
          <cell r="E6000" t="str">
            <v>令和 6年 3月 1日</v>
          </cell>
          <cell r="F6000">
            <v>54</v>
          </cell>
          <cell r="G6000" t="str">
            <v>令和 6年 2月29日　現在</v>
          </cell>
          <cell r="H6000" t="str">
            <v>町名</v>
          </cell>
          <cell r="I6000">
            <v>42000</v>
          </cell>
          <cell r="J6000" t="str">
            <v>平沢</v>
          </cell>
          <cell r="K6000"/>
          <cell r="L6000"/>
          <cell r="M6000">
            <v>7</v>
          </cell>
          <cell r="N6000">
            <v>28</v>
          </cell>
          <cell r="O6000">
            <v>0</v>
          </cell>
          <cell r="P6000">
            <v>22</v>
          </cell>
          <cell r="Q6000">
            <v>1</v>
          </cell>
          <cell r="R6000">
            <v>50</v>
          </cell>
          <cell r="S6000">
            <v>1</v>
          </cell>
          <cell r="T6000">
            <v>1</v>
          </cell>
        </row>
        <row r="6001">
          <cell r="A6001" t="str">
            <v>平沢8</v>
          </cell>
          <cell r="B6001" t="str">
            <v>42000平沢8</v>
          </cell>
          <cell r="C6001">
            <v>54</v>
          </cell>
          <cell r="D6001" t="str">
            <v>町名別・年齢別人口調べ</v>
          </cell>
          <cell r="E6001" t="str">
            <v>令和 6年 3月 1日</v>
          </cell>
          <cell r="F6001">
            <v>54</v>
          </cell>
          <cell r="G6001" t="str">
            <v>令和 6年 2月29日　現在</v>
          </cell>
          <cell r="H6001" t="str">
            <v>町名</v>
          </cell>
          <cell r="I6001">
            <v>42000</v>
          </cell>
          <cell r="J6001" t="str">
            <v>平沢</v>
          </cell>
          <cell r="K6001"/>
          <cell r="L6001"/>
          <cell r="M6001">
            <v>8</v>
          </cell>
          <cell r="N6001">
            <v>25</v>
          </cell>
          <cell r="O6001">
            <v>0</v>
          </cell>
          <cell r="P6001">
            <v>34</v>
          </cell>
          <cell r="Q6001">
            <v>0</v>
          </cell>
          <cell r="R6001">
            <v>59</v>
          </cell>
          <cell r="S6001">
            <v>0</v>
          </cell>
          <cell r="T6001">
            <v>1</v>
          </cell>
        </row>
        <row r="6002">
          <cell r="A6002" t="str">
            <v>平沢9</v>
          </cell>
          <cell r="B6002" t="str">
            <v>42000平沢9</v>
          </cell>
          <cell r="C6002">
            <v>54</v>
          </cell>
          <cell r="D6002" t="str">
            <v>町名別・年齢別人口調べ</v>
          </cell>
          <cell r="E6002" t="str">
            <v>令和 6年 3月 1日</v>
          </cell>
          <cell r="F6002">
            <v>54</v>
          </cell>
          <cell r="G6002" t="str">
            <v>令和 6年 2月29日　現在</v>
          </cell>
          <cell r="H6002" t="str">
            <v>町名</v>
          </cell>
          <cell r="I6002">
            <v>42000</v>
          </cell>
          <cell r="J6002" t="str">
            <v>平沢</v>
          </cell>
          <cell r="K6002"/>
          <cell r="L6002"/>
          <cell r="M6002">
            <v>9</v>
          </cell>
          <cell r="N6002">
            <v>44</v>
          </cell>
          <cell r="O6002">
            <v>2</v>
          </cell>
          <cell r="P6002">
            <v>24</v>
          </cell>
          <cell r="Q6002">
            <v>1</v>
          </cell>
          <cell r="R6002">
            <v>68</v>
          </cell>
          <cell r="S6002">
            <v>3</v>
          </cell>
          <cell r="T6002">
            <v>1</v>
          </cell>
        </row>
        <row r="6003">
          <cell r="A6003" t="str">
            <v>平沢10</v>
          </cell>
          <cell r="B6003" t="str">
            <v>42000平沢10</v>
          </cell>
          <cell r="C6003">
            <v>54</v>
          </cell>
          <cell r="D6003" t="str">
            <v>町名別・年齢別人口調べ</v>
          </cell>
          <cell r="E6003" t="str">
            <v>令和 6年 3月 1日</v>
          </cell>
          <cell r="F6003">
            <v>54</v>
          </cell>
          <cell r="G6003" t="str">
            <v>令和 6年 2月29日　現在</v>
          </cell>
          <cell r="H6003" t="str">
            <v>町名</v>
          </cell>
          <cell r="I6003">
            <v>42000</v>
          </cell>
          <cell r="J6003" t="str">
            <v>平沢</v>
          </cell>
          <cell r="K6003"/>
          <cell r="L6003"/>
          <cell r="M6003">
            <v>10</v>
          </cell>
          <cell r="N6003">
            <v>31</v>
          </cell>
          <cell r="O6003">
            <v>1</v>
          </cell>
          <cell r="P6003">
            <v>42</v>
          </cell>
          <cell r="Q6003">
            <v>1</v>
          </cell>
          <cell r="R6003">
            <v>73</v>
          </cell>
          <cell r="S6003">
            <v>2</v>
          </cell>
          <cell r="T6003">
            <v>1</v>
          </cell>
        </row>
        <row r="6004">
          <cell r="A6004" t="str">
            <v>平沢11</v>
          </cell>
          <cell r="B6004" t="str">
            <v>42000平沢11</v>
          </cell>
          <cell r="C6004">
            <v>54</v>
          </cell>
          <cell r="D6004" t="str">
            <v>町名別・年齢別人口調べ</v>
          </cell>
          <cell r="E6004" t="str">
            <v>令和 6年 3月 1日</v>
          </cell>
          <cell r="F6004">
            <v>54</v>
          </cell>
          <cell r="G6004" t="str">
            <v>令和 6年 2月29日　現在</v>
          </cell>
          <cell r="H6004" t="str">
            <v>町名</v>
          </cell>
          <cell r="I6004">
            <v>42000</v>
          </cell>
          <cell r="J6004" t="str">
            <v>平沢</v>
          </cell>
          <cell r="K6004"/>
          <cell r="L6004"/>
          <cell r="M6004">
            <v>11</v>
          </cell>
          <cell r="N6004">
            <v>39</v>
          </cell>
          <cell r="O6004">
            <v>1</v>
          </cell>
          <cell r="P6004">
            <v>37</v>
          </cell>
          <cell r="Q6004">
            <v>0</v>
          </cell>
          <cell r="R6004">
            <v>76</v>
          </cell>
          <cell r="S6004">
            <v>1</v>
          </cell>
          <cell r="T6004">
            <v>1</v>
          </cell>
        </row>
        <row r="6005">
          <cell r="A6005" t="str">
            <v>平沢12</v>
          </cell>
          <cell r="B6005" t="str">
            <v>42000平沢12</v>
          </cell>
          <cell r="C6005">
            <v>54</v>
          </cell>
          <cell r="D6005" t="str">
            <v>町名別・年齢別人口調べ</v>
          </cell>
          <cell r="E6005" t="str">
            <v>令和 6年 3月 1日</v>
          </cell>
          <cell r="F6005">
            <v>54</v>
          </cell>
          <cell r="G6005" t="str">
            <v>令和 6年 2月29日　現在</v>
          </cell>
          <cell r="H6005" t="str">
            <v>町名</v>
          </cell>
          <cell r="I6005">
            <v>42000</v>
          </cell>
          <cell r="J6005" t="str">
            <v>平沢</v>
          </cell>
          <cell r="K6005"/>
          <cell r="L6005"/>
          <cell r="M6005">
            <v>12</v>
          </cell>
          <cell r="N6005">
            <v>54</v>
          </cell>
          <cell r="O6005">
            <v>0</v>
          </cell>
          <cell r="P6005">
            <v>28</v>
          </cell>
          <cell r="Q6005">
            <v>0</v>
          </cell>
          <cell r="R6005">
            <v>82</v>
          </cell>
          <cell r="S6005">
            <v>0</v>
          </cell>
          <cell r="T6005">
            <v>1</v>
          </cell>
        </row>
        <row r="6006">
          <cell r="A6006" t="str">
            <v>平沢13</v>
          </cell>
          <cell r="B6006" t="str">
            <v>42000平沢13</v>
          </cell>
          <cell r="C6006">
            <v>54</v>
          </cell>
          <cell r="D6006" t="str">
            <v>町名別・年齢別人口調べ</v>
          </cell>
          <cell r="E6006" t="str">
            <v>令和 6年 3月 1日</v>
          </cell>
          <cell r="F6006">
            <v>54</v>
          </cell>
          <cell r="G6006" t="str">
            <v>令和 6年 2月29日　現在</v>
          </cell>
          <cell r="H6006" t="str">
            <v>町名</v>
          </cell>
          <cell r="I6006">
            <v>42000</v>
          </cell>
          <cell r="J6006" t="str">
            <v>平沢</v>
          </cell>
          <cell r="K6006"/>
          <cell r="L6006"/>
          <cell r="M6006">
            <v>13</v>
          </cell>
          <cell r="N6006">
            <v>38</v>
          </cell>
          <cell r="O6006">
            <v>1</v>
          </cell>
          <cell r="P6006">
            <v>32</v>
          </cell>
          <cell r="Q6006">
            <v>1</v>
          </cell>
          <cell r="R6006">
            <v>70</v>
          </cell>
          <cell r="S6006">
            <v>2</v>
          </cell>
          <cell r="T6006">
            <v>1</v>
          </cell>
        </row>
        <row r="6007">
          <cell r="A6007" t="str">
            <v>平沢14</v>
          </cell>
          <cell r="B6007" t="str">
            <v>42000平沢14</v>
          </cell>
          <cell r="C6007">
            <v>54</v>
          </cell>
          <cell r="D6007" t="str">
            <v>町名別・年齢別人口調べ</v>
          </cell>
          <cell r="E6007" t="str">
            <v>令和 6年 3月 1日</v>
          </cell>
          <cell r="F6007">
            <v>54</v>
          </cell>
          <cell r="G6007" t="str">
            <v>令和 6年 2月29日　現在</v>
          </cell>
          <cell r="H6007" t="str">
            <v>町名</v>
          </cell>
          <cell r="I6007">
            <v>42000</v>
          </cell>
          <cell r="J6007" t="str">
            <v>平沢</v>
          </cell>
          <cell r="K6007"/>
          <cell r="L6007"/>
          <cell r="M6007">
            <v>14</v>
          </cell>
          <cell r="N6007">
            <v>34</v>
          </cell>
          <cell r="O6007">
            <v>1</v>
          </cell>
          <cell r="P6007">
            <v>49</v>
          </cell>
          <cell r="Q6007">
            <v>1</v>
          </cell>
          <cell r="R6007">
            <v>83</v>
          </cell>
          <cell r="S6007">
            <v>2</v>
          </cell>
          <cell r="T6007">
            <v>1</v>
          </cell>
        </row>
        <row r="6008">
          <cell r="A6008" t="str">
            <v>平沢15</v>
          </cell>
          <cell r="B6008" t="str">
            <v>42000平沢15</v>
          </cell>
          <cell r="C6008">
            <v>54</v>
          </cell>
          <cell r="D6008" t="str">
            <v>町名別・年齢別人口調べ</v>
          </cell>
          <cell r="E6008" t="str">
            <v>令和 6年 3月 1日</v>
          </cell>
          <cell r="F6008">
            <v>54</v>
          </cell>
          <cell r="G6008" t="str">
            <v>令和 6年 2月29日　現在</v>
          </cell>
          <cell r="H6008" t="str">
            <v>町名</v>
          </cell>
          <cell r="I6008">
            <v>42000</v>
          </cell>
          <cell r="J6008" t="str">
            <v>平沢</v>
          </cell>
          <cell r="K6008"/>
          <cell r="L6008"/>
          <cell r="M6008">
            <v>15</v>
          </cell>
          <cell r="N6008">
            <v>42</v>
          </cell>
          <cell r="O6008">
            <v>3</v>
          </cell>
          <cell r="P6008">
            <v>33</v>
          </cell>
          <cell r="Q6008">
            <v>0</v>
          </cell>
          <cell r="R6008">
            <v>75</v>
          </cell>
          <cell r="S6008">
            <v>3</v>
          </cell>
          <cell r="T6008">
            <v>1</v>
          </cell>
        </row>
        <row r="6009">
          <cell r="A6009" t="str">
            <v>平沢16</v>
          </cell>
          <cell r="B6009" t="str">
            <v>42000平沢16</v>
          </cell>
          <cell r="C6009">
            <v>54</v>
          </cell>
          <cell r="D6009" t="str">
            <v>町名別・年齢別人口調べ</v>
          </cell>
          <cell r="E6009" t="str">
            <v>令和 6年 3月 1日</v>
          </cell>
          <cell r="F6009">
            <v>54</v>
          </cell>
          <cell r="G6009" t="str">
            <v>令和 6年 2月29日　現在</v>
          </cell>
          <cell r="H6009" t="str">
            <v>町名</v>
          </cell>
          <cell r="I6009">
            <v>42000</v>
          </cell>
          <cell r="J6009" t="str">
            <v>平沢</v>
          </cell>
          <cell r="K6009"/>
          <cell r="L6009"/>
          <cell r="M6009">
            <v>16</v>
          </cell>
          <cell r="N6009">
            <v>33</v>
          </cell>
          <cell r="O6009">
            <v>0</v>
          </cell>
          <cell r="P6009">
            <v>45</v>
          </cell>
          <cell r="Q6009">
            <v>1</v>
          </cell>
          <cell r="R6009">
            <v>78</v>
          </cell>
          <cell r="S6009">
            <v>1</v>
          </cell>
          <cell r="T6009">
            <v>1</v>
          </cell>
        </row>
        <row r="6010">
          <cell r="A6010" t="str">
            <v>平沢17</v>
          </cell>
          <cell r="B6010" t="str">
            <v>42000平沢17</v>
          </cell>
          <cell r="C6010">
            <v>54</v>
          </cell>
          <cell r="D6010" t="str">
            <v>町名別・年齢別人口調べ</v>
          </cell>
          <cell r="E6010" t="str">
            <v>令和 6年 3月 1日</v>
          </cell>
          <cell r="F6010">
            <v>54</v>
          </cell>
          <cell r="G6010" t="str">
            <v>令和 6年 2月29日　現在</v>
          </cell>
          <cell r="H6010" t="str">
            <v>町名</v>
          </cell>
          <cell r="I6010">
            <v>42000</v>
          </cell>
          <cell r="J6010" t="str">
            <v>平沢</v>
          </cell>
          <cell r="K6010"/>
          <cell r="L6010"/>
          <cell r="M6010">
            <v>17</v>
          </cell>
          <cell r="N6010">
            <v>48</v>
          </cell>
          <cell r="O6010">
            <v>1</v>
          </cell>
          <cell r="P6010">
            <v>27</v>
          </cell>
          <cell r="Q6010">
            <v>1</v>
          </cell>
          <cell r="R6010">
            <v>75</v>
          </cell>
          <cell r="S6010">
            <v>2</v>
          </cell>
          <cell r="T6010">
            <v>1</v>
          </cell>
        </row>
        <row r="6011">
          <cell r="A6011" t="str">
            <v>平沢18</v>
          </cell>
          <cell r="B6011" t="str">
            <v>42000平沢18</v>
          </cell>
          <cell r="C6011">
            <v>54</v>
          </cell>
          <cell r="D6011" t="str">
            <v>町名別・年齢別人口調べ</v>
          </cell>
          <cell r="E6011" t="str">
            <v>令和 6年 3月 1日</v>
          </cell>
          <cell r="F6011">
            <v>54</v>
          </cell>
          <cell r="G6011" t="str">
            <v>令和 6年 2月29日　現在</v>
          </cell>
          <cell r="H6011" t="str">
            <v>町名</v>
          </cell>
          <cell r="I6011">
            <v>42000</v>
          </cell>
          <cell r="J6011" t="str">
            <v>平沢</v>
          </cell>
          <cell r="K6011"/>
          <cell r="L6011"/>
          <cell r="M6011">
            <v>18</v>
          </cell>
          <cell r="N6011">
            <v>39</v>
          </cell>
          <cell r="O6011">
            <v>1</v>
          </cell>
          <cell r="P6011">
            <v>49</v>
          </cell>
          <cell r="Q6011">
            <v>1</v>
          </cell>
          <cell r="R6011">
            <v>88</v>
          </cell>
          <cell r="S6011">
            <v>2</v>
          </cell>
          <cell r="T6011">
            <v>1</v>
          </cell>
        </row>
        <row r="6012">
          <cell r="A6012" t="str">
            <v>平沢19</v>
          </cell>
          <cell r="B6012" t="str">
            <v>42000平沢19</v>
          </cell>
          <cell r="C6012">
            <v>54</v>
          </cell>
          <cell r="D6012" t="str">
            <v>町名別・年齢別人口調べ</v>
          </cell>
          <cell r="E6012" t="str">
            <v>令和 6年 3月 1日</v>
          </cell>
          <cell r="F6012">
            <v>54</v>
          </cell>
          <cell r="G6012" t="str">
            <v>令和 6年 2月29日　現在</v>
          </cell>
          <cell r="H6012" t="str">
            <v>町名</v>
          </cell>
          <cell r="I6012">
            <v>42000</v>
          </cell>
          <cell r="J6012" t="str">
            <v>平沢</v>
          </cell>
          <cell r="K6012"/>
          <cell r="L6012"/>
          <cell r="M6012">
            <v>19</v>
          </cell>
          <cell r="N6012">
            <v>36</v>
          </cell>
          <cell r="O6012">
            <v>2</v>
          </cell>
          <cell r="P6012">
            <v>43</v>
          </cell>
          <cell r="Q6012">
            <v>1</v>
          </cell>
          <cell r="R6012">
            <v>79</v>
          </cell>
          <cell r="S6012">
            <v>3</v>
          </cell>
          <cell r="T6012">
            <v>1</v>
          </cell>
        </row>
        <row r="6013">
          <cell r="A6013" t="str">
            <v>平沢20</v>
          </cell>
          <cell r="B6013" t="str">
            <v>42000平沢20</v>
          </cell>
          <cell r="C6013">
            <v>54</v>
          </cell>
          <cell r="D6013" t="str">
            <v>町名別・年齢別人口調べ</v>
          </cell>
          <cell r="E6013" t="str">
            <v>令和 6年 3月 1日</v>
          </cell>
          <cell r="F6013">
            <v>54</v>
          </cell>
          <cell r="G6013" t="str">
            <v>令和 6年 2月29日　現在</v>
          </cell>
          <cell r="H6013" t="str">
            <v>町名</v>
          </cell>
          <cell r="I6013">
            <v>42000</v>
          </cell>
          <cell r="J6013" t="str">
            <v>平沢</v>
          </cell>
          <cell r="K6013"/>
          <cell r="L6013"/>
          <cell r="M6013">
            <v>20</v>
          </cell>
          <cell r="N6013">
            <v>47</v>
          </cell>
          <cell r="O6013">
            <v>2</v>
          </cell>
          <cell r="P6013">
            <v>41</v>
          </cell>
          <cell r="Q6013">
            <v>2</v>
          </cell>
          <cell r="R6013">
            <v>88</v>
          </cell>
          <cell r="S6013">
            <v>4</v>
          </cell>
          <cell r="T6013">
            <v>1</v>
          </cell>
        </row>
        <row r="6014">
          <cell r="A6014" t="str">
            <v>平沢21</v>
          </cell>
          <cell r="B6014" t="str">
            <v>42000平沢21</v>
          </cell>
          <cell r="C6014">
            <v>54</v>
          </cell>
          <cell r="D6014" t="str">
            <v>町名別・年齢別人口調べ</v>
          </cell>
          <cell r="E6014" t="str">
            <v>令和 6年 3月 1日</v>
          </cell>
          <cell r="F6014">
            <v>54</v>
          </cell>
          <cell r="G6014" t="str">
            <v>令和 6年 2月29日　現在</v>
          </cell>
          <cell r="H6014" t="str">
            <v>町名</v>
          </cell>
          <cell r="I6014">
            <v>42000</v>
          </cell>
          <cell r="J6014" t="str">
            <v>平沢</v>
          </cell>
          <cell r="K6014"/>
          <cell r="L6014"/>
          <cell r="M6014">
            <v>21</v>
          </cell>
          <cell r="N6014">
            <v>48</v>
          </cell>
          <cell r="O6014">
            <v>7</v>
          </cell>
          <cell r="P6014">
            <v>43</v>
          </cell>
          <cell r="Q6014">
            <v>5</v>
          </cell>
          <cell r="R6014">
            <v>91</v>
          </cell>
          <cell r="S6014">
            <v>12</v>
          </cell>
          <cell r="T6014">
            <v>1</v>
          </cell>
        </row>
        <row r="6015">
          <cell r="A6015" t="str">
            <v>平沢22</v>
          </cell>
          <cell r="B6015" t="str">
            <v>42000平沢22</v>
          </cell>
          <cell r="C6015">
            <v>54</v>
          </cell>
          <cell r="D6015" t="str">
            <v>町名別・年齢別人口調べ</v>
          </cell>
          <cell r="E6015" t="str">
            <v>令和 6年 3月 1日</v>
          </cell>
          <cell r="F6015">
            <v>54</v>
          </cell>
          <cell r="G6015" t="str">
            <v>令和 6年 2月29日　現在</v>
          </cell>
          <cell r="H6015" t="str">
            <v>町名</v>
          </cell>
          <cell r="I6015">
            <v>42000</v>
          </cell>
          <cell r="J6015" t="str">
            <v>平沢</v>
          </cell>
          <cell r="K6015"/>
          <cell r="L6015"/>
          <cell r="M6015">
            <v>22</v>
          </cell>
          <cell r="N6015">
            <v>48</v>
          </cell>
          <cell r="O6015">
            <v>3</v>
          </cell>
          <cell r="P6015">
            <v>33</v>
          </cell>
          <cell r="Q6015">
            <v>1</v>
          </cell>
          <cell r="R6015">
            <v>81</v>
          </cell>
          <cell r="S6015">
            <v>4</v>
          </cell>
          <cell r="T6015">
            <v>1</v>
          </cell>
        </row>
        <row r="6016">
          <cell r="A6016" t="str">
            <v>平沢23</v>
          </cell>
          <cell r="B6016" t="str">
            <v>42000平沢23</v>
          </cell>
          <cell r="C6016">
            <v>54</v>
          </cell>
          <cell r="D6016" t="str">
            <v>町名別・年齢別人口調べ</v>
          </cell>
          <cell r="E6016" t="str">
            <v>令和 6年 3月 1日</v>
          </cell>
          <cell r="F6016">
            <v>54</v>
          </cell>
          <cell r="G6016" t="str">
            <v>令和 6年 2月29日　現在</v>
          </cell>
          <cell r="H6016" t="str">
            <v>町名</v>
          </cell>
          <cell r="I6016">
            <v>42000</v>
          </cell>
          <cell r="J6016" t="str">
            <v>平沢</v>
          </cell>
          <cell r="K6016"/>
          <cell r="L6016"/>
          <cell r="M6016">
            <v>23</v>
          </cell>
          <cell r="N6016">
            <v>38</v>
          </cell>
          <cell r="O6016">
            <v>4</v>
          </cell>
          <cell r="P6016">
            <v>50</v>
          </cell>
          <cell r="Q6016">
            <v>6</v>
          </cell>
          <cell r="R6016">
            <v>88</v>
          </cell>
          <cell r="S6016">
            <v>10</v>
          </cell>
          <cell r="T6016">
            <v>1</v>
          </cell>
        </row>
        <row r="6017">
          <cell r="A6017" t="str">
            <v>平沢24</v>
          </cell>
          <cell r="B6017" t="str">
            <v>42000平沢24</v>
          </cell>
          <cell r="C6017">
            <v>54</v>
          </cell>
          <cell r="D6017" t="str">
            <v>町名別・年齢別人口調べ</v>
          </cell>
          <cell r="E6017" t="str">
            <v>令和 6年 3月 1日</v>
          </cell>
          <cell r="F6017">
            <v>54</v>
          </cell>
          <cell r="G6017" t="str">
            <v>令和 6年 2月29日　現在</v>
          </cell>
          <cell r="H6017" t="str">
            <v>町名</v>
          </cell>
          <cell r="I6017">
            <v>42000</v>
          </cell>
          <cell r="J6017" t="str">
            <v>平沢</v>
          </cell>
          <cell r="K6017"/>
          <cell r="L6017"/>
          <cell r="M6017">
            <v>24</v>
          </cell>
          <cell r="N6017">
            <v>31</v>
          </cell>
          <cell r="O6017">
            <v>6</v>
          </cell>
          <cell r="P6017">
            <v>41</v>
          </cell>
          <cell r="Q6017">
            <v>2</v>
          </cell>
          <cell r="R6017">
            <v>72</v>
          </cell>
          <cell r="S6017">
            <v>8</v>
          </cell>
          <cell r="T6017">
            <v>1</v>
          </cell>
        </row>
        <row r="6018">
          <cell r="A6018" t="str">
            <v>平沢25</v>
          </cell>
          <cell r="B6018" t="str">
            <v>42000平沢25</v>
          </cell>
          <cell r="C6018">
            <v>54</v>
          </cell>
          <cell r="D6018" t="str">
            <v>町名別・年齢別人口調べ</v>
          </cell>
          <cell r="E6018" t="str">
            <v>令和 6年 3月 1日</v>
          </cell>
          <cell r="F6018">
            <v>54</v>
          </cell>
          <cell r="G6018" t="str">
            <v>令和 6年 2月29日　現在</v>
          </cell>
          <cell r="H6018" t="str">
            <v>町名</v>
          </cell>
          <cell r="I6018">
            <v>42000</v>
          </cell>
          <cell r="J6018" t="str">
            <v>平沢</v>
          </cell>
          <cell r="K6018"/>
          <cell r="L6018"/>
          <cell r="M6018">
            <v>25</v>
          </cell>
          <cell r="N6018">
            <v>52</v>
          </cell>
          <cell r="O6018">
            <v>10</v>
          </cell>
          <cell r="P6018">
            <v>37</v>
          </cell>
          <cell r="Q6018">
            <v>6</v>
          </cell>
          <cell r="R6018">
            <v>89</v>
          </cell>
          <cell r="S6018">
            <v>16</v>
          </cell>
          <cell r="T6018">
            <v>1</v>
          </cell>
        </row>
        <row r="6019">
          <cell r="A6019" t="str">
            <v>平沢26</v>
          </cell>
          <cell r="B6019" t="str">
            <v>42000平沢26</v>
          </cell>
          <cell r="C6019">
            <v>54</v>
          </cell>
          <cell r="D6019" t="str">
            <v>町名別・年齢別人口調べ</v>
          </cell>
          <cell r="E6019" t="str">
            <v>令和 6年 3月 1日</v>
          </cell>
          <cell r="F6019">
            <v>54</v>
          </cell>
          <cell r="G6019" t="str">
            <v>令和 6年 2月29日　現在</v>
          </cell>
          <cell r="H6019" t="str">
            <v>町名</v>
          </cell>
          <cell r="I6019">
            <v>42000</v>
          </cell>
          <cell r="J6019" t="str">
            <v>平沢</v>
          </cell>
          <cell r="K6019"/>
          <cell r="L6019"/>
          <cell r="M6019">
            <v>26</v>
          </cell>
          <cell r="N6019">
            <v>39</v>
          </cell>
          <cell r="O6019">
            <v>3</v>
          </cell>
          <cell r="P6019">
            <v>48</v>
          </cell>
          <cell r="Q6019">
            <v>5</v>
          </cell>
          <cell r="R6019">
            <v>87</v>
          </cell>
          <cell r="S6019">
            <v>8</v>
          </cell>
          <cell r="T6019">
            <v>1</v>
          </cell>
        </row>
        <row r="6020">
          <cell r="A6020" t="str">
            <v>平沢27</v>
          </cell>
          <cell r="B6020" t="str">
            <v>42000平沢27</v>
          </cell>
          <cell r="C6020">
            <v>54</v>
          </cell>
          <cell r="D6020" t="str">
            <v>町名別・年齢別人口調べ</v>
          </cell>
          <cell r="E6020" t="str">
            <v>令和 6年 3月 1日</v>
          </cell>
          <cell r="F6020">
            <v>54</v>
          </cell>
          <cell r="G6020" t="str">
            <v>令和 6年 2月29日　現在</v>
          </cell>
          <cell r="H6020" t="str">
            <v>町名</v>
          </cell>
          <cell r="I6020">
            <v>42000</v>
          </cell>
          <cell r="J6020" t="str">
            <v>平沢</v>
          </cell>
          <cell r="K6020"/>
          <cell r="L6020"/>
          <cell r="M6020">
            <v>27</v>
          </cell>
          <cell r="N6020">
            <v>41</v>
          </cell>
          <cell r="O6020">
            <v>2</v>
          </cell>
          <cell r="P6020">
            <v>30</v>
          </cell>
          <cell r="Q6020">
            <v>4</v>
          </cell>
          <cell r="R6020">
            <v>71</v>
          </cell>
          <cell r="S6020">
            <v>6</v>
          </cell>
          <cell r="T6020">
            <v>1</v>
          </cell>
        </row>
        <row r="6021">
          <cell r="A6021" t="str">
            <v>平沢28</v>
          </cell>
          <cell r="B6021" t="str">
            <v>42000平沢28</v>
          </cell>
          <cell r="C6021">
            <v>54</v>
          </cell>
          <cell r="D6021" t="str">
            <v>町名別・年齢別人口調べ</v>
          </cell>
          <cell r="E6021" t="str">
            <v>令和 6年 3月 1日</v>
          </cell>
          <cell r="F6021">
            <v>54</v>
          </cell>
          <cell r="G6021" t="str">
            <v>令和 6年 2月29日　現在</v>
          </cell>
          <cell r="H6021" t="str">
            <v>町名</v>
          </cell>
          <cell r="I6021">
            <v>42000</v>
          </cell>
          <cell r="J6021" t="str">
            <v>平沢</v>
          </cell>
          <cell r="K6021"/>
          <cell r="L6021"/>
          <cell r="M6021">
            <v>28</v>
          </cell>
          <cell r="N6021">
            <v>43</v>
          </cell>
          <cell r="O6021">
            <v>4</v>
          </cell>
          <cell r="P6021">
            <v>56</v>
          </cell>
          <cell r="Q6021">
            <v>5</v>
          </cell>
          <cell r="R6021">
            <v>99</v>
          </cell>
          <cell r="S6021">
            <v>9</v>
          </cell>
          <cell r="T6021">
            <v>1</v>
          </cell>
        </row>
        <row r="6022">
          <cell r="A6022" t="str">
            <v>平沢29</v>
          </cell>
          <cell r="B6022" t="str">
            <v>42000平沢29</v>
          </cell>
          <cell r="C6022">
            <v>54</v>
          </cell>
          <cell r="D6022" t="str">
            <v>町名別・年齢別人口調べ</v>
          </cell>
          <cell r="E6022" t="str">
            <v>令和 6年 3月 1日</v>
          </cell>
          <cell r="F6022">
            <v>54</v>
          </cell>
          <cell r="G6022" t="str">
            <v>令和 6年 2月29日　現在</v>
          </cell>
          <cell r="H6022" t="str">
            <v>町名</v>
          </cell>
          <cell r="I6022">
            <v>42000</v>
          </cell>
          <cell r="J6022" t="str">
            <v>平沢</v>
          </cell>
          <cell r="K6022"/>
          <cell r="L6022"/>
          <cell r="M6022">
            <v>29</v>
          </cell>
          <cell r="N6022">
            <v>46</v>
          </cell>
          <cell r="O6022">
            <v>5</v>
          </cell>
          <cell r="P6022">
            <v>34</v>
          </cell>
          <cell r="Q6022">
            <v>6</v>
          </cell>
          <cell r="R6022">
            <v>80</v>
          </cell>
          <cell r="S6022">
            <v>11</v>
          </cell>
          <cell r="T6022">
            <v>1</v>
          </cell>
        </row>
        <row r="6023">
          <cell r="A6023" t="str">
            <v>平沢30</v>
          </cell>
          <cell r="B6023" t="str">
            <v>42000平沢30</v>
          </cell>
          <cell r="C6023">
            <v>54</v>
          </cell>
          <cell r="D6023" t="str">
            <v>町名別・年齢別人口調べ</v>
          </cell>
          <cell r="E6023" t="str">
            <v>令和 6年 3月 1日</v>
          </cell>
          <cell r="F6023">
            <v>54</v>
          </cell>
          <cell r="G6023" t="str">
            <v>令和 6年 2月29日　現在</v>
          </cell>
          <cell r="H6023" t="str">
            <v>町名</v>
          </cell>
          <cell r="I6023">
            <v>42000</v>
          </cell>
          <cell r="J6023" t="str">
            <v>平沢</v>
          </cell>
          <cell r="K6023"/>
          <cell r="L6023"/>
          <cell r="M6023">
            <v>30</v>
          </cell>
          <cell r="N6023">
            <v>40</v>
          </cell>
          <cell r="O6023">
            <v>5</v>
          </cell>
          <cell r="P6023">
            <v>36</v>
          </cell>
          <cell r="Q6023">
            <v>4</v>
          </cell>
          <cell r="R6023">
            <v>76</v>
          </cell>
          <cell r="S6023">
            <v>9</v>
          </cell>
          <cell r="T6023">
            <v>1</v>
          </cell>
        </row>
        <row r="6024">
          <cell r="A6024" t="str">
            <v>平沢31</v>
          </cell>
          <cell r="B6024" t="str">
            <v>42000平沢31</v>
          </cell>
          <cell r="C6024">
            <v>54</v>
          </cell>
          <cell r="D6024" t="str">
            <v>町名別・年齢別人口調べ</v>
          </cell>
          <cell r="E6024" t="str">
            <v>令和 6年 3月 1日</v>
          </cell>
          <cell r="F6024">
            <v>54</v>
          </cell>
          <cell r="G6024" t="str">
            <v>令和 6年 2月29日　現在</v>
          </cell>
          <cell r="H6024" t="str">
            <v>町名</v>
          </cell>
          <cell r="I6024">
            <v>42000</v>
          </cell>
          <cell r="J6024" t="str">
            <v>平沢</v>
          </cell>
          <cell r="K6024"/>
          <cell r="L6024"/>
          <cell r="M6024">
            <v>31</v>
          </cell>
          <cell r="N6024">
            <v>48</v>
          </cell>
          <cell r="O6024">
            <v>3</v>
          </cell>
          <cell r="P6024">
            <v>40</v>
          </cell>
          <cell r="Q6024">
            <v>2</v>
          </cell>
          <cell r="R6024">
            <v>88</v>
          </cell>
          <cell r="S6024">
            <v>5</v>
          </cell>
          <cell r="T6024">
            <v>1</v>
          </cell>
        </row>
        <row r="6025">
          <cell r="A6025" t="str">
            <v>平沢32</v>
          </cell>
          <cell r="B6025" t="str">
            <v>42000平沢32</v>
          </cell>
          <cell r="C6025">
            <v>54</v>
          </cell>
          <cell r="D6025" t="str">
            <v>町名別・年齢別人口調べ</v>
          </cell>
          <cell r="E6025" t="str">
            <v>令和 6年 3月 1日</v>
          </cell>
          <cell r="F6025">
            <v>54</v>
          </cell>
          <cell r="G6025" t="str">
            <v>令和 6年 2月29日　現在</v>
          </cell>
          <cell r="H6025" t="str">
            <v>町名</v>
          </cell>
          <cell r="I6025">
            <v>42000</v>
          </cell>
          <cell r="J6025" t="str">
            <v>平沢</v>
          </cell>
          <cell r="K6025"/>
          <cell r="L6025"/>
          <cell r="M6025">
            <v>32</v>
          </cell>
          <cell r="N6025">
            <v>37</v>
          </cell>
          <cell r="O6025">
            <v>5</v>
          </cell>
          <cell r="P6025">
            <v>43</v>
          </cell>
          <cell r="Q6025">
            <v>4</v>
          </cell>
          <cell r="R6025">
            <v>80</v>
          </cell>
          <cell r="S6025">
            <v>9</v>
          </cell>
          <cell r="T6025">
            <v>1</v>
          </cell>
        </row>
        <row r="6026">
          <cell r="A6026" t="str">
            <v>平沢33</v>
          </cell>
          <cell r="B6026" t="str">
            <v>42000平沢33</v>
          </cell>
          <cell r="C6026">
            <v>54</v>
          </cell>
          <cell r="D6026" t="str">
            <v>町名別・年齢別人口調べ</v>
          </cell>
          <cell r="E6026" t="str">
            <v>令和 6年 3月 1日</v>
          </cell>
          <cell r="F6026">
            <v>54</v>
          </cell>
          <cell r="G6026" t="str">
            <v>令和 6年 2月29日　現在</v>
          </cell>
          <cell r="H6026" t="str">
            <v>町名</v>
          </cell>
          <cell r="I6026">
            <v>42000</v>
          </cell>
          <cell r="J6026" t="str">
            <v>平沢</v>
          </cell>
          <cell r="K6026"/>
          <cell r="L6026"/>
          <cell r="M6026">
            <v>33</v>
          </cell>
          <cell r="N6026">
            <v>42</v>
          </cell>
          <cell r="O6026">
            <v>5</v>
          </cell>
          <cell r="P6026">
            <v>29</v>
          </cell>
          <cell r="Q6026">
            <v>6</v>
          </cell>
          <cell r="R6026">
            <v>71</v>
          </cell>
          <cell r="S6026">
            <v>11</v>
          </cell>
          <cell r="T6026">
            <v>1</v>
          </cell>
        </row>
        <row r="6027">
          <cell r="A6027" t="str">
            <v>平沢34</v>
          </cell>
          <cell r="B6027" t="str">
            <v>42000平沢34</v>
          </cell>
          <cell r="C6027">
            <v>54</v>
          </cell>
          <cell r="D6027" t="str">
            <v>町名別・年齢別人口調べ</v>
          </cell>
          <cell r="E6027" t="str">
            <v>令和 6年 3月 1日</v>
          </cell>
          <cell r="F6027">
            <v>54</v>
          </cell>
          <cell r="G6027" t="str">
            <v>令和 6年 2月29日　現在</v>
          </cell>
          <cell r="H6027" t="str">
            <v>町名</v>
          </cell>
          <cell r="I6027">
            <v>42000</v>
          </cell>
          <cell r="J6027" t="str">
            <v>平沢</v>
          </cell>
          <cell r="K6027"/>
          <cell r="L6027"/>
          <cell r="M6027">
            <v>34</v>
          </cell>
          <cell r="N6027">
            <v>50</v>
          </cell>
          <cell r="O6027">
            <v>6</v>
          </cell>
          <cell r="P6027">
            <v>37</v>
          </cell>
          <cell r="Q6027">
            <v>2</v>
          </cell>
          <cell r="R6027">
            <v>87</v>
          </cell>
          <cell r="S6027">
            <v>8</v>
          </cell>
          <cell r="T6027">
            <v>1</v>
          </cell>
        </row>
        <row r="6028">
          <cell r="A6028" t="str">
            <v>平沢35</v>
          </cell>
          <cell r="B6028" t="str">
            <v>42000平沢35</v>
          </cell>
          <cell r="C6028">
            <v>54</v>
          </cell>
          <cell r="D6028" t="str">
            <v>町名別・年齢別人口調べ</v>
          </cell>
          <cell r="E6028" t="str">
            <v>令和 6年 3月 1日</v>
          </cell>
          <cell r="F6028">
            <v>54</v>
          </cell>
          <cell r="G6028" t="str">
            <v>令和 6年 2月29日　現在</v>
          </cell>
          <cell r="H6028" t="str">
            <v>町名</v>
          </cell>
          <cell r="I6028">
            <v>42000</v>
          </cell>
          <cell r="J6028" t="str">
            <v>平沢</v>
          </cell>
          <cell r="K6028"/>
          <cell r="L6028"/>
          <cell r="M6028">
            <v>35</v>
          </cell>
          <cell r="N6028">
            <v>39</v>
          </cell>
          <cell r="O6028">
            <v>2</v>
          </cell>
          <cell r="P6028">
            <v>32</v>
          </cell>
          <cell r="Q6028">
            <v>2</v>
          </cell>
          <cell r="R6028">
            <v>71</v>
          </cell>
          <cell r="S6028">
            <v>4</v>
          </cell>
          <cell r="T6028">
            <v>1</v>
          </cell>
        </row>
        <row r="6029">
          <cell r="A6029" t="str">
            <v>平沢36</v>
          </cell>
          <cell r="B6029" t="str">
            <v>42000平沢36</v>
          </cell>
          <cell r="C6029">
            <v>54</v>
          </cell>
          <cell r="D6029" t="str">
            <v>町名別・年齢別人口調べ</v>
          </cell>
          <cell r="E6029" t="str">
            <v>令和 6年 3月 1日</v>
          </cell>
          <cell r="F6029">
            <v>54</v>
          </cell>
          <cell r="G6029" t="str">
            <v>令和 6年 2月29日　現在</v>
          </cell>
          <cell r="H6029" t="str">
            <v>町名</v>
          </cell>
          <cell r="I6029">
            <v>42000</v>
          </cell>
          <cell r="J6029" t="str">
            <v>平沢</v>
          </cell>
          <cell r="K6029"/>
          <cell r="L6029"/>
          <cell r="M6029">
            <v>36</v>
          </cell>
          <cell r="N6029">
            <v>39</v>
          </cell>
          <cell r="O6029">
            <v>5</v>
          </cell>
          <cell r="P6029">
            <v>40</v>
          </cell>
          <cell r="Q6029">
            <v>5</v>
          </cell>
          <cell r="R6029">
            <v>79</v>
          </cell>
          <cell r="S6029">
            <v>10</v>
          </cell>
          <cell r="T6029">
            <v>1</v>
          </cell>
        </row>
        <row r="6030">
          <cell r="A6030" t="str">
            <v>平沢37</v>
          </cell>
          <cell r="B6030" t="str">
            <v>42000平沢37</v>
          </cell>
          <cell r="C6030">
            <v>54</v>
          </cell>
          <cell r="D6030" t="str">
            <v>町名別・年齢別人口調べ</v>
          </cell>
          <cell r="E6030" t="str">
            <v>令和 6年 3月 1日</v>
          </cell>
          <cell r="F6030">
            <v>54</v>
          </cell>
          <cell r="G6030" t="str">
            <v>令和 6年 2月29日　現在</v>
          </cell>
          <cell r="H6030" t="str">
            <v>町名</v>
          </cell>
          <cell r="I6030">
            <v>42000</v>
          </cell>
          <cell r="J6030" t="str">
            <v>平沢</v>
          </cell>
          <cell r="K6030"/>
          <cell r="L6030"/>
          <cell r="M6030">
            <v>37</v>
          </cell>
          <cell r="N6030">
            <v>36</v>
          </cell>
          <cell r="O6030">
            <v>1</v>
          </cell>
          <cell r="P6030">
            <v>40</v>
          </cell>
          <cell r="Q6030">
            <v>1</v>
          </cell>
          <cell r="R6030">
            <v>76</v>
          </cell>
          <cell r="S6030">
            <v>2</v>
          </cell>
          <cell r="T6030">
            <v>1</v>
          </cell>
        </row>
        <row r="6031">
          <cell r="A6031" t="str">
            <v>平沢38</v>
          </cell>
          <cell r="B6031" t="str">
            <v>42000平沢38</v>
          </cell>
          <cell r="C6031">
            <v>54</v>
          </cell>
          <cell r="D6031" t="str">
            <v>町名別・年齢別人口調べ</v>
          </cell>
          <cell r="E6031" t="str">
            <v>令和 6年 3月 1日</v>
          </cell>
          <cell r="F6031">
            <v>54</v>
          </cell>
          <cell r="G6031" t="str">
            <v>令和 6年 2月29日　現在</v>
          </cell>
          <cell r="H6031" t="str">
            <v>町名</v>
          </cell>
          <cell r="I6031">
            <v>42000</v>
          </cell>
          <cell r="J6031" t="str">
            <v>平沢</v>
          </cell>
          <cell r="K6031"/>
          <cell r="L6031"/>
          <cell r="M6031">
            <v>38</v>
          </cell>
          <cell r="N6031">
            <v>47</v>
          </cell>
          <cell r="O6031">
            <v>2</v>
          </cell>
          <cell r="P6031">
            <v>35</v>
          </cell>
          <cell r="Q6031">
            <v>1</v>
          </cell>
          <cell r="R6031">
            <v>82</v>
          </cell>
          <cell r="S6031">
            <v>3</v>
          </cell>
          <cell r="T6031">
            <v>1</v>
          </cell>
        </row>
        <row r="6032">
          <cell r="A6032" t="str">
            <v>平沢39</v>
          </cell>
          <cell r="B6032" t="str">
            <v>42000平沢39</v>
          </cell>
          <cell r="C6032">
            <v>54</v>
          </cell>
          <cell r="D6032" t="str">
            <v>町名別・年齢別人口調べ</v>
          </cell>
          <cell r="E6032" t="str">
            <v>令和 6年 3月 1日</v>
          </cell>
          <cell r="F6032">
            <v>54</v>
          </cell>
          <cell r="G6032" t="str">
            <v>令和 6年 2月29日　現在</v>
          </cell>
          <cell r="H6032" t="str">
            <v>町名</v>
          </cell>
          <cell r="I6032">
            <v>42000</v>
          </cell>
          <cell r="J6032" t="str">
            <v>平沢</v>
          </cell>
          <cell r="K6032"/>
          <cell r="L6032"/>
          <cell r="M6032">
            <v>39</v>
          </cell>
          <cell r="N6032">
            <v>40</v>
          </cell>
          <cell r="O6032">
            <v>0</v>
          </cell>
          <cell r="P6032">
            <v>44</v>
          </cell>
          <cell r="Q6032">
            <v>3</v>
          </cell>
          <cell r="R6032">
            <v>84</v>
          </cell>
          <cell r="S6032">
            <v>3</v>
          </cell>
          <cell r="T6032">
            <v>1</v>
          </cell>
        </row>
        <row r="6033">
          <cell r="A6033" t="str">
            <v>平沢40</v>
          </cell>
          <cell r="B6033" t="str">
            <v>42000平沢40</v>
          </cell>
          <cell r="C6033">
            <v>54</v>
          </cell>
          <cell r="D6033" t="str">
            <v>町名別・年齢別人口調べ</v>
          </cell>
          <cell r="E6033" t="str">
            <v>令和 6年 3月 1日</v>
          </cell>
          <cell r="F6033">
            <v>54</v>
          </cell>
          <cell r="G6033" t="str">
            <v>令和 6年 2月29日　現在</v>
          </cell>
          <cell r="H6033" t="str">
            <v>町名</v>
          </cell>
          <cell r="I6033">
            <v>42000</v>
          </cell>
          <cell r="J6033" t="str">
            <v>平沢</v>
          </cell>
          <cell r="K6033"/>
          <cell r="L6033"/>
          <cell r="M6033">
            <v>40</v>
          </cell>
          <cell r="N6033">
            <v>49</v>
          </cell>
          <cell r="O6033">
            <v>1</v>
          </cell>
          <cell r="P6033">
            <v>45</v>
          </cell>
          <cell r="Q6033">
            <v>4</v>
          </cell>
          <cell r="R6033">
            <v>94</v>
          </cell>
          <cell r="S6033">
            <v>5</v>
          </cell>
          <cell r="T6033">
            <v>1</v>
          </cell>
        </row>
        <row r="6034">
          <cell r="A6034" t="str">
            <v>平沢41</v>
          </cell>
          <cell r="B6034" t="str">
            <v>42000平沢41</v>
          </cell>
          <cell r="C6034">
            <v>54</v>
          </cell>
          <cell r="D6034" t="str">
            <v>町名別・年齢別人口調べ</v>
          </cell>
          <cell r="E6034" t="str">
            <v>令和 6年 3月 1日</v>
          </cell>
          <cell r="F6034">
            <v>54</v>
          </cell>
          <cell r="G6034" t="str">
            <v>令和 6年 2月29日　現在</v>
          </cell>
          <cell r="H6034" t="str">
            <v>町名</v>
          </cell>
          <cell r="I6034">
            <v>42000</v>
          </cell>
          <cell r="J6034" t="str">
            <v>平沢</v>
          </cell>
          <cell r="K6034"/>
          <cell r="L6034"/>
          <cell r="M6034">
            <v>41</v>
          </cell>
          <cell r="N6034">
            <v>56</v>
          </cell>
          <cell r="O6034">
            <v>2</v>
          </cell>
          <cell r="P6034">
            <v>52</v>
          </cell>
          <cell r="Q6034">
            <v>0</v>
          </cell>
          <cell r="R6034">
            <v>108</v>
          </cell>
          <cell r="S6034">
            <v>2</v>
          </cell>
          <cell r="T6034">
            <v>1</v>
          </cell>
        </row>
        <row r="6035">
          <cell r="A6035" t="str">
            <v>平沢42</v>
          </cell>
          <cell r="B6035" t="str">
            <v>42000平沢42</v>
          </cell>
          <cell r="C6035">
            <v>54</v>
          </cell>
          <cell r="D6035" t="str">
            <v>町名別・年齢別人口調べ</v>
          </cell>
          <cell r="E6035" t="str">
            <v>令和 6年 3月 1日</v>
          </cell>
          <cell r="F6035">
            <v>54</v>
          </cell>
          <cell r="G6035" t="str">
            <v>令和 6年 2月29日　現在</v>
          </cell>
          <cell r="H6035" t="str">
            <v>町名</v>
          </cell>
          <cell r="I6035">
            <v>42000</v>
          </cell>
          <cell r="J6035" t="str">
            <v>平沢</v>
          </cell>
          <cell r="K6035"/>
          <cell r="L6035"/>
          <cell r="M6035">
            <v>42</v>
          </cell>
          <cell r="N6035">
            <v>50</v>
          </cell>
          <cell r="O6035">
            <v>2</v>
          </cell>
          <cell r="P6035">
            <v>48</v>
          </cell>
          <cell r="Q6035">
            <v>1</v>
          </cell>
          <cell r="R6035">
            <v>98</v>
          </cell>
          <cell r="S6035">
            <v>3</v>
          </cell>
          <cell r="T6035">
            <v>1</v>
          </cell>
        </row>
        <row r="6036">
          <cell r="A6036" t="str">
            <v>平沢43</v>
          </cell>
          <cell r="B6036" t="str">
            <v>42000平沢43</v>
          </cell>
          <cell r="C6036">
            <v>54</v>
          </cell>
          <cell r="D6036" t="str">
            <v>町名別・年齢別人口調べ</v>
          </cell>
          <cell r="E6036" t="str">
            <v>令和 6年 3月 1日</v>
          </cell>
          <cell r="F6036">
            <v>54</v>
          </cell>
          <cell r="G6036" t="str">
            <v>令和 6年 2月29日　現在</v>
          </cell>
          <cell r="H6036" t="str">
            <v>町名</v>
          </cell>
          <cell r="I6036">
            <v>42000</v>
          </cell>
          <cell r="J6036" t="str">
            <v>平沢</v>
          </cell>
          <cell r="K6036"/>
          <cell r="L6036"/>
          <cell r="M6036">
            <v>43</v>
          </cell>
          <cell r="N6036">
            <v>47</v>
          </cell>
          <cell r="O6036">
            <v>2</v>
          </cell>
          <cell r="P6036">
            <v>37</v>
          </cell>
          <cell r="Q6036">
            <v>1</v>
          </cell>
          <cell r="R6036">
            <v>84</v>
          </cell>
          <cell r="S6036">
            <v>3</v>
          </cell>
          <cell r="T6036">
            <v>1</v>
          </cell>
        </row>
        <row r="6037">
          <cell r="A6037" t="str">
            <v>平沢44</v>
          </cell>
          <cell r="B6037" t="str">
            <v>42000平沢44</v>
          </cell>
          <cell r="C6037">
            <v>54</v>
          </cell>
          <cell r="D6037" t="str">
            <v>町名別・年齢別人口調べ</v>
          </cell>
          <cell r="E6037" t="str">
            <v>令和 6年 3月 1日</v>
          </cell>
          <cell r="F6037">
            <v>54</v>
          </cell>
          <cell r="G6037" t="str">
            <v>令和 6年 2月29日　現在</v>
          </cell>
          <cell r="H6037" t="str">
            <v>町名</v>
          </cell>
          <cell r="I6037">
            <v>42000</v>
          </cell>
          <cell r="J6037" t="str">
            <v>平沢</v>
          </cell>
          <cell r="K6037"/>
          <cell r="L6037"/>
          <cell r="M6037">
            <v>44</v>
          </cell>
          <cell r="N6037">
            <v>63</v>
          </cell>
          <cell r="O6037">
            <v>0</v>
          </cell>
          <cell r="P6037">
            <v>49</v>
          </cell>
          <cell r="Q6037">
            <v>1</v>
          </cell>
          <cell r="R6037">
            <v>112</v>
          </cell>
          <cell r="S6037">
            <v>1</v>
          </cell>
          <cell r="T6037">
            <v>1</v>
          </cell>
        </row>
        <row r="6038">
          <cell r="A6038" t="str">
            <v>平沢45</v>
          </cell>
          <cell r="B6038" t="str">
            <v>42000平沢45</v>
          </cell>
          <cell r="C6038">
            <v>54</v>
          </cell>
          <cell r="D6038" t="str">
            <v>町名別・年齢別人口調べ</v>
          </cell>
          <cell r="E6038" t="str">
            <v>令和 6年 3月 1日</v>
          </cell>
          <cell r="F6038">
            <v>54</v>
          </cell>
          <cell r="G6038" t="str">
            <v>令和 6年 2月29日　現在</v>
          </cell>
          <cell r="H6038" t="str">
            <v>町名</v>
          </cell>
          <cell r="I6038">
            <v>42000</v>
          </cell>
          <cell r="J6038" t="str">
            <v>平沢</v>
          </cell>
          <cell r="K6038"/>
          <cell r="L6038"/>
          <cell r="M6038">
            <v>45</v>
          </cell>
          <cell r="N6038">
            <v>52</v>
          </cell>
          <cell r="O6038">
            <v>1</v>
          </cell>
          <cell r="P6038">
            <v>52</v>
          </cell>
          <cell r="Q6038">
            <v>1</v>
          </cell>
          <cell r="R6038">
            <v>104</v>
          </cell>
          <cell r="S6038">
            <v>2</v>
          </cell>
          <cell r="T6038">
            <v>1</v>
          </cell>
        </row>
        <row r="6039">
          <cell r="A6039" t="str">
            <v>平沢46</v>
          </cell>
          <cell r="B6039" t="str">
            <v>42000平沢46</v>
          </cell>
          <cell r="C6039">
            <v>54</v>
          </cell>
          <cell r="D6039" t="str">
            <v>町名別・年齢別人口調べ</v>
          </cell>
          <cell r="E6039" t="str">
            <v>令和 6年 3月 1日</v>
          </cell>
          <cell r="F6039">
            <v>54</v>
          </cell>
          <cell r="G6039" t="str">
            <v>令和 6年 2月29日　現在</v>
          </cell>
          <cell r="H6039" t="str">
            <v>町名</v>
          </cell>
          <cell r="I6039">
            <v>42000</v>
          </cell>
          <cell r="J6039" t="str">
            <v>平沢</v>
          </cell>
          <cell r="K6039"/>
          <cell r="L6039"/>
          <cell r="M6039">
            <v>46</v>
          </cell>
          <cell r="N6039">
            <v>81</v>
          </cell>
          <cell r="O6039">
            <v>3</v>
          </cell>
          <cell r="P6039">
            <v>61</v>
          </cell>
          <cell r="Q6039">
            <v>4</v>
          </cell>
          <cell r="R6039">
            <v>142</v>
          </cell>
          <cell r="S6039">
            <v>7</v>
          </cell>
          <cell r="T6039">
            <v>1</v>
          </cell>
        </row>
        <row r="6040">
          <cell r="A6040" t="str">
            <v>平沢47</v>
          </cell>
          <cell r="B6040" t="str">
            <v>42000平沢47</v>
          </cell>
          <cell r="C6040">
            <v>54</v>
          </cell>
          <cell r="D6040" t="str">
            <v>町名別・年齢別人口調べ</v>
          </cell>
          <cell r="E6040" t="str">
            <v>令和 6年 3月 1日</v>
          </cell>
          <cell r="F6040">
            <v>54</v>
          </cell>
          <cell r="G6040" t="str">
            <v>令和 6年 2月29日　現在</v>
          </cell>
          <cell r="H6040" t="str">
            <v>町名</v>
          </cell>
          <cell r="I6040">
            <v>42000</v>
          </cell>
          <cell r="J6040" t="str">
            <v>平沢</v>
          </cell>
          <cell r="K6040"/>
          <cell r="L6040"/>
          <cell r="M6040">
            <v>47</v>
          </cell>
          <cell r="N6040">
            <v>56</v>
          </cell>
          <cell r="O6040">
            <v>2</v>
          </cell>
          <cell r="P6040">
            <v>52</v>
          </cell>
          <cell r="Q6040">
            <v>0</v>
          </cell>
          <cell r="R6040">
            <v>108</v>
          </cell>
          <cell r="S6040">
            <v>2</v>
          </cell>
          <cell r="T6040">
            <v>1</v>
          </cell>
        </row>
        <row r="6041">
          <cell r="A6041" t="str">
            <v>平沢48</v>
          </cell>
          <cell r="B6041" t="str">
            <v>42000平沢48</v>
          </cell>
          <cell r="C6041">
            <v>54</v>
          </cell>
          <cell r="D6041" t="str">
            <v>町名別・年齢別人口調べ</v>
          </cell>
          <cell r="E6041" t="str">
            <v>令和 6年 3月 1日</v>
          </cell>
          <cell r="F6041">
            <v>54</v>
          </cell>
          <cell r="G6041" t="str">
            <v>令和 6年 2月29日　現在</v>
          </cell>
          <cell r="H6041" t="str">
            <v>町名</v>
          </cell>
          <cell r="I6041">
            <v>42000</v>
          </cell>
          <cell r="J6041" t="str">
            <v>平沢</v>
          </cell>
          <cell r="K6041"/>
          <cell r="L6041"/>
          <cell r="M6041">
            <v>48</v>
          </cell>
          <cell r="N6041">
            <v>66</v>
          </cell>
          <cell r="O6041">
            <v>2</v>
          </cell>
          <cell r="P6041">
            <v>53</v>
          </cell>
          <cell r="Q6041">
            <v>3</v>
          </cell>
          <cell r="R6041">
            <v>119</v>
          </cell>
          <cell r="S6041">
            <v>5</v>
          </cell>
          <cell r="T6041">
            <v>1</v>
          </cell>
        </row>
        <row r="6042">
          <cell r="A6042" t="str">
            <v>平沢49</v>
          </cell>
          <cell r="B6042" t="str">
            <v>42000平沢49</v>
          </cell>
          <cell r="C6042">
            <v>54</v>
          </cell>
          <cell r="D6042" t="str">
            <v>町名別・年齢別人口調べ</v>
          </cell>
          <cell r="E6042" t="str">
            <v>令和 6年 3月 1日</v>
          </cell>
          <cell r="F6042">
            <v>54</v>
          </cell>
          <cell r="G6042" t="str">
            <v>令和 6年 2月29日　現在</v>
          </cell>
          <cell r="H6042" t="str">
            <v>町名</v>
          </cell>
          <cell r="I6042">
            <v>42000</v>
          </cell>
          <cell r="J6042" t="str">
            <v>平沢</v>
          </cell>
          <cell r="K6042"/>
          <cell r="L6042"/>
          <cell r="M6042">
            <v>49</v>
          </cell>
          <cell r="N6042">
            <v>61</v>
          </cell>
          <cell r="O6042">
            <v>2</v>
          </cell>
          <cell r="P6042">
            <v>63</v>
          </cell>
          <cell r="Q6042">
            <v>3</v>
          </cell>
          <cell r="R6042">
            <v>124</v>
          </cell>
          <cell r="S6042">
            <v>5</v>
          </cell>
          <cell r="T6042">
            <v>1</v>
          </cell>
        </row>
        <row r="6043">
          <cell r="A6043" t="str">
            <v>平沢50</v>
          </cell>
          <cell r="B6043" t="str">
            <v>42000平沢50</v>
          </cell>
          <cell r="C6043">
            <v>54</v>
          </cell>
          <cell r="D6043" t="str">
            <v>町名別・年齢別人口調べ</v>
          </cell>
          <cell r="E6043" t="str">
            <v>令和 6年 3月 1日</v>
          </cell>
          <cell r="F6043">
            <v>54</v>
          </cell>
          <cell r="G6043" t="str">
            <v>令和 6年 2月29日　現在</v>
          </cell>
          <cell r="H6043" t="str">
            <v>町名</v>
          </cell>
          <cell r="I6043">
            <v>42000</v>
          </cell>
          <cell r="J6043" t="str">
            <v>平沢</v>
          </cell>
          <cell r="K6043"/>
          <cell r="L6043"/>
          <cell r="M6043">
            <v>50</v>
          </cell>
          <cell r="N6043">
            <v>59</v>
          </cell>
          <cell r="O6043">
            <v>2</v>
          </cell>
          <cell r="P6043">
            <v>57</v>
          </cell>
          <cell r="Q6043">
            <v>1</v>
          </cell>
          <cell r="R6043">
            <v>116</v>
          </cell>
          <cell r="S6043">
            <v>3</v>
          </cell>
          <cell r="T6043">
            <v>1</v>
          </cell>
        </row>
        <row r="6044">
          <cell r="A6044" t="str">
            <v>平沢51</v>
          </cell>
          <cell r="B6044" t="str">
            <v>42000平沢51</v>
          </cell>
          <cell r="C6044">
            <v>54</v>
          </cell>
          <cell r="D6044" t="str">
            <v>町名別・年齢別人口調べ</v>
          </cell>
          <cell r="E6044" t="str">
            <v>令和 6年 3月 1日</v>
          </cell>
          <cell r="F6044">
            <v>54</v>
          </cell>
          <cell r="G6044" t="str">
            <v>令和 6年 2月29日　現在</v>
          </cell>
          <cell r="H6044" t="str">
            <v>町名</v>
          </cell>
          <cell r="I6044">
            <v>42000</v>
          </cell>
          <cell r="J6044" t="str">
            <v>平沢</v>
          </cell>
          <cell r="K6044"/>
          <cell r="L6044"/>
          <cell r="M6044">
            <v>51</v>
          </cell>
          <cell r="N6044">
            <v>71</v>
          </cell>
          <cell r="O6044">
            <v>2</v>
          </cell>
          <cell r="P6044">
            <v>63</v>
          </cell>
          <cell r="Q6044">
            <v>4</v>
          </cell>
          <cell r="R6044">
            <v>134</v>
          </cell>
          <cell r="S6044">
            <v>6</v>
          </cell>
          <cell r="T6044">
            <v>1</v>
          </cell>
        </row>
        <row r="6045">
          <cell r="A6045" t="str">
            <v>平沢52</v>
          </cell>
          <cell r="B6045" t="str">
            <v>42000平沢52</v>
          </cell>
          <cell r="C6045">
            <v>54</v>
          </cell>
          <cell r="D6045" t="str">
            <v>町名別・年齢別人口調べ</v>
          </cell>
          <cell r="E6045" t="str">
            <v>令和 6年 3月 1日</v>
          </cell>
          <cell r="F6045">
            <v>54</v>
          </cell>
          <cell r="G6045" t="str">
            <v>令和 6年 2月29日　現在</v>
          </cell>
          <cell r="H6045" t="str">
            <v>町名</v>
          </cell>
          <cell r="I6045">
            <v>42000</v>
          </cell>
          <cell r="J6045" t="str">
            <v>平沢</v>
          </cell>
          <cell r="K6045"/>
          <cell r="L6045"/>
          <cell r="M6045">
            <v>52</v>
          </cell>
          <cell r="N6045">
            <v>63</v>
          </cell>
          <cell r="O6045">
            <v>2</v>
          </cell>
          <cell r="P6045">
            <v>75</v>
          </cell>
          <cell r="Q6045">
            <v>2</v>
          </cell>
          <cell r="R6045">
            <v>138</v>
          </cell>
          <cell r="S6045">
            <v>4</v>
          </cell>
          <cell r="T6045">
            <v>1</v>
          </cell>
        </row>
        <row r="6046">
          <cell r="A6046" t="str">
            <v>平沢53</v>
          </cell>
          <cell r="B6046" t="str">
            <v>42000平沢53</v>
          </cell>
          <cell r="C6046">
            <v>54</v>
          </cell>
          <cell r="D6046" t="str">
            <v>町名別・年齢別人口調べ</v>
          </cell>
          <cell r="E6046" t="str">
            <v>令和 6年 3月 1日</v>
          </cell>
          <cell r="F6046">
            <v>54</v>
          </cell>
          <cell r="G6046" t="str">
            <v>令和 6年 2月29日　現在</v>
          </cell>
          <cell r="H6046" t="str">
            <v>町名</v>
          </cell>
          <cell r="I6046">
            <v>42000</v>
          </cell>
          <cell r="J6046" t="str">
            <v>平沢</v>
          </cell>
          <cell r="K6046"/>
          <cell r="L6046"/>
          <cell r="M6046">
            <v>53</v>
          </cell>
          <cell r="N6046">
            <v>81</v>
          </cell>
          <cell r="O6046">
            <v>1</v>
          </cell>
          <cell r="P6046">
            <v>71</v>
          </cell>
          <cell r="Q6046">
            <v>4</v>
          </cell>
          <cell r="R6046">
            <v>152</v>
          </cell>
          <cell r="S6046">
            <v>5</v>
          </cell>
          <cell r="T6046">
            <v>1</v>
          </cell>
        </row>
        <row r="6047">
          <cell r="A6047" t="str">
            <v>平沢54</v>
          </cell>
          <cell r="B6047" t="str">
            <v>42000平沢54</v>
          </cell>
          <cell r="C6047">
            <v>54</v>
          </cell>
          <cell r="D6047" t="str">
            <v>町名別・年齢別人口調べ</v>
          </cell>
          <cell r="E6047" t="str">
            <v>令和 6年 3月 1日</v>
          </cell>
          <cell r="F6047">
            <v>54</v>
          </cell>
          <cell r="G6047" t="str">
            <v>令和 6年 2月29日　現在</v>
          </cell>
          <cell r="H6047" t="str">
            <v>町名</v>
          </cell>
          <cell r="I6047">
            <v>42000</v>
          </cell>
          <cell r="J6047" t="str">
            <v>平沢</v>
          </cell>
          <cell r="K6047"/>
          <cell r="L6047"/>
          <cell r="M6047">
            <v>54</v>
          </cell>
          <cell r="N6047">
            <v>62</v>
          </cell>
          <cell r="O6047">
            <v>2</v>
          </cell>
          <cell r="P6047">
            <v>67</v>
          </cell>
          <cell r="Q6047">
            <v>2</v>
          </cell>
          <cell r="R6047">
            <v>129</v>
          </cell>
          <cell r="S6047">
            <v>4</v>
          </cell>
          <cell r="T6047">
            <v>1</v>
          </cell>
        </row>
        <row r="6048">
          <cell r="A6048" t="str">
            <v>平沢55</v>
          </cell>
          <cell r="B6048" t="str">
            <v>42000平沢55</v>
          </cell>
          <cell r="C6048">
            <v>54</v>
          </cell>
          <cell r="D6048" t="str">
            <v>町名別・年齢別人口調べ</v>
          </cell>
          <cell r="E6048" t="str">
            <v>令和 6年 3月 1日</v>
          </cell>
          <cell r="F6048">
            <v>54</v>
          </cell>
          <cell r="G6048" t="str">
            <v>令和 6年 2月29日　現在</v>
          </cell>
          <cell r="H6048" t="str">
            <v>町名</v>
          </cell>
          <cell r="I6048">
            <v>42000</v>
          </cell>
          <cell r="J6048" t="str">
            <v>平沢</v>
          </cell>
          <cell r="K6048"/>
          <cell r="L6048"/>
          <cell r="M6048">
            <v>55</v>
          </cell>
          <cell r="N6048">
            <v>86</v>
          </cell>
          <cell r="O6048">
            <v>5</v>
          </cell>
          <cell r="P6048">
            <v>84</v>
          </cell>
          <cell r="Q6048">
            <v>3</v>
          </cell>
          <cell r="R6048">
            <v>170</v>
          </cell>
          <cell r="S6048">
            <v>8</v>
          </cell>
          <cell r="T6048">
            <v>1</v>
          </cell>
        </row>
        <row r="6049">
          <cell r="A6049" t="str">
            <v>平沢56</v>
          </cell>
          <cell r="B6049" t="str">
            <v>42000平沢56</v>
          </cell>
          <cell r="C6049">
            <v>54</v>
          </cell>
          <cell r="D6049" t="str">
            <v>町名別・年齢別人口調べ</v>
          </cell>
          <cell r="E6049" t="str">
            <v>令和 6年 3月 1日</v>
          </cell>
          <cell r="F6049">
            <v>54</v>
          </cell>
          <cell r="G6049" t="str">
            <v>令和 6年 2月29日　現在</v>
          </cell>
          <cell r="H6049" t="str">
            <v>町名</v>
          </cell>
          <cell r="I6049">
            <v>42000</v>
          </cell>
          <cell r="J6049" t="str">
            <v>平沢</v>
          </cell>
          <cell r="K6049"/>
          <cell r="L6049"/>
          <cell r="M6049">
            <v>56</v>
          </cell>
          <cell r="N6049">
            <v>81</v>
          </cell>
          <cell r="O6049">
            <v>3</v>
          </cell>
          <cell r="P6049">
            <v>69</v>
          </cell>
          <cell r="Q6049">
            <v>3</v>
          </cell>
          <cell r="R6049">
            <v>150</v>
          </cell>
          <cell r="S6049">
            <v>6</v>
          </cell>
          <cell r="T6049">
            <v>1</v>
          </cell>
        </row>
        <row r="6050">
          <cell r="A6050" t="str">
            <v>平沢57</v>
          </cell>
          <cell r="B6050" t="str">
            <v>42000平沢57</v>
          </cell>
          <cell r="C6050">
            <v>54</v>
          </cell>
          <cell r="D6050" t="str">
            <v>町名別・年齢別人口調べ</v>
          </cell>
          <cell r="E6050" t="str">
            <v>令和 6年 3月 1日</v>
          </cell>
          <cell r="F6050">
            <v>54</v>
          </cell>
          <cell r="G6050" t="str">
            <v>令和 6年 2月29日　現在</v>
          </cell>
          <cell r="H6050" t="str">
            <v>町名</v>
          </cell>
          <cell r="I6050">
            <v>42000</v>
          </cell>
          <cell r="J6050" t="str">
            <v>平沢</v>
          </cell>
          <cell r="K6050"/>
          <cell r="L6050"/>
          <cell r="M6050">
            <v>57</v>
          </cell>
          <cell r="N6050">
            <v>68</v>
          </cell>
          <cell r="O6050">
            <v>1</v>
          </cell>
          <cell r="P6050">
            <v>72</v>
          </cell>
          <cell r="Q6050">
            <v>3</v>
          </cell>
          <cell r="R6050">
            <v>140</v>
          </cell>
          <cell r="S6050">
            <v>4</v>
          </cell>
          <cell r="T6050">
            <v>1</v>
          </cell>
        </row>
        <row r="6051">
          <cell r="A6051" t="str">
            <v>平沢58</v>
          </cell>
          <cell r="B6051" t="str">
            <v>42000平沢58</v>
          </cell>
          <cell r="C6051">
            <v>54</v>
          </cell>
          <cell r="D6051" t="str">
            <v>町名別・年齢別人口調べ</v>
          </cell>
          <cell r="E6051" t="str">
            <v>令和 6年 3月 1日</v>
          </cell>
          <cell r="F6051">
            <v>54</v>
          </cell>
          <cell r="G6051" t="str">
            <v>令和 6年 2月29日　現在</v>
          </cell>
          <cell r="H6051" t="str">
            <v>町名</v>
          </cell>
          <cell r="I6051">
            <v>42000</v>
          </cell>
          <cell r="J6051" t="str">
            <v>平沢</v>
          </cell>
          <cell r="K6051"/>
          <cell r="L6051"/>
          <cell r="M6051">
            <v>58</v>
          </cell>
          <cell r="N6051">
            <v>84</v>
          </cell>
          <cell r="O6051">
            <v>2</v>
          </cell>
          <cell r="P6051">
            <v>75</v>
          </cell>
          <cell r="Q6051">
            <v>6</v>
          </cell>
          <cell r="R6051">
            <v>159</v>
          </cell>
          <cell r="S6051">
            <v>8</v>
          </cell>
          <cell r="T6051">
            <v>1</v>
          </cell>
        </row>
        <row r="6052">
          <cell r="A6052" t="str">
            <v>平沢59</v>
          </cell>
          <cell r="B6052" t="str">
            <v>42000平沢59</v>
          </cell>
          <cell r="C6052">
            <v>54</v>
          </cell>
          <cell r="D6052" t="str">
            <v>町名別・年齢別人口調べ</v>
          </cell>
          <cell r="E6052" t="str">
            <v>令和 6年 3月 1日</v>
          </cell>
          <cell r="F6052">
            <v>54</v>
          </cell>
          <cell r="G6052" t="str">
            <v>令和 6年 2月29日　現在</v>
          </cell>
          <cell r="H6052" t="str">
            <v>町名</v>
          </cell>
          <cell r="I6052">
            <v>42000</v>
          </cell>
          <cell r="J6052" t="str">
            <v>平沢</v>
          </cell>
          <cell r="K6052"/>
          <cell r="L6052"/>
          <cell r="M6052">
            <v>59</v>
          </cell>
          <cell r="N6052">
            <v>50</v>
          </cell>
          <cell r="O6052">
            <v>4</v>
          </cell>
          <cell r="P6052">
            <v>38</v>
          </cell>
          <cell r="Q6052">
            <v>3</v>
          </cell>
          <cell r="R6052">
            <v>88</v>
          </cell>
          <cell r="S6052">
            <v>7</v>
          </cell>
          <cell r="T6052">
            <v>1</v>
          </cell>
        </row>
        <row r="6053">
          <cell r="A6053" t="str">
            <v>平沢60</v>
          </cell>
          <cell r="B6053" t="str">
            <v>42000平沢60</v>
          </cell>
          <cell r="C6053">
            <v>54</v>
          </cell>
          <cell r="D6053" t="str">
            <v>町名別・年齢別人口調べ</v>
          </cell>
          <cell r="E6053" t="str">
            <v>令和 6年 3月 1日</v>
          </cell>
          <cell r="F6053">
            <v>54</v>
          </cell>
          <cell r="G6053" t="str">
            <v>令和 6年 2月29日　現在</v>
          </cell>
          <cell r="H6053" t="str">
            <v>町名</v>
          </cell>
          <cell r="I6053">
            <v>42000</v>
          </cell>
          <cell r="J6053" t="str">
            <v>平沢</v>
          </cell>
          <cell r="K6053"/>
          <cell r="L6053"/>
          <cell r="M6053">
            <v>60</v>
          </cell>
          <cell r="N6053">
            <v>61</v>
          </cell>
          <cell r="O6053">
            <v>2</v>
          </cell>
          <cell r="P6053">
            <v>44</v>
          </cell>
          <cell r="Q6053">
            <v>4</v>
          </cell>
          <cell r="R6053">
            <v>105</v>
          </cell>
          <cell r="S6053">
            <v>6</v>
          </cell>
          <cell r="T6053">
            <v>1</v>
          </cell>
        </row>
        <row r="6054">
          <cell r="A6054" t="str">
            <v>平沢61</v>
          </cell>
          <cell r="B6054" t="str">
            <v>42000平沢61</v>
          </cell>
          <cell r="C6054">
            <v>54</v>
          </cell>
          <cell r="D6054" t="str">
            <v>町名別・年齢別人口調べ</v>
          </cell>
          <cell r="E6054" t="str">
            <v>令和 6年 3月 1日</v>
          </cell>
          <cell r="F6054">
            <v>54</v>
          </cell>
          <cell r="G6054" t="str">
            <v>令和 6年 2月29日　現在</v>
          </cell>
          <cell r="H6054" t="str">
            <v>町名</v>
          </cell>
          <cell r="I6054">
            <v>42000</v>
          </cell>
          <cell r="J6054" t="str">
            <v>平沢</v>
          </cell>
          <cell r="K6054"/>
          <cell r="L6054"/>
          <cell r="M6054">
            <v>61</v>
          </cell>
          <cell r="N6054">
            <v>46</v>
          </cell>
          <cell r="O6054">
            <v>0</v>
          </cell>
          <cell r="P6054">
            <v>54</v>
          </cell>
          <cell r="Q6054">
            <v>1</v>
          </cell>
          <cell r="R6054">
            <v>100</v>
          </cell>
          <cell r="S6054">
            <v>1</v>
          </cell>
          <cell r="T6054">
            <v>1</v>
          </cell>
        </row>
        <row r="6055">
          <cell r="A6055" t="str">
            <v>平沢62</v>
          </cell>
          <cell r="B6055" t="str">
            <v>42000平沢62</v>
          </cell>
          <cell r="C6055">
            <v>54</v>
          </cell>
          <cell r="D6055" t="str">
            <v>町名別・年齢別人口調べ</v>
          </cell>
          <cell r="E6055" t="str">
            <v>令和 6年 3月 1日</v>
          </cell>
          <cell r="F6055">
            <v>54</v>
          </cell>
          <cell r="G6055" t="str">
            <v>令和 6年 2月29日　現在</v>
          </cell>
          <cell r="H6055" t="str">
            <v>町名</v>
          </cell>
          <cell r="I6055">
            <v>42000</v>
          </cell>
          <cell r="J6055" t="str">
            <v>平沢</v>
          </cell>
          <cell r="K6055"/>
          <cell r="L6055"/>
          <cell r="M6055">
            <v>62</v>
          </cell>
          <cell r="N6055">
            <v>44</v>
          </cell>
          <cell r="O6055">
            <v>0</v>
          </cell>
          <cell r="P6055">
            <v>31</v>
          </cell>
          <cell r="Q6055">
            <v>1</v>
          </cell>
          <cell r="R6055">
            <v>75</v>
          </cell>
          <cell r="S6055">
            <v>1</v>
          </cell>
          <cell r="T6055">
            <v>1</v>
          </cell>
        </row>
        <row r="6056">
          <cell r="A6056" t="str">
            <v>平沢63</v>
          </cell>
          <cell r="B6056" t="str">
            <v>42000平沢63</v>
          </cell>
          <cell r="C6056">
            <v>54</v>
          </cell>
          <cell r="D6056" t="str">
            <v>町名別・年齢別人口調べ</v>
          </cell>
          <cell r="E6056" t="str">
            <v>令和 6年 3月 1日</v>
          </cell>
          <cell r="F6056">
            <v>54</v>
          </cell>
          <cell r="G6056" t="str">
            <v>令和 6年 2月29日　現在</v>
          </cell>
          <cell r="H6056" t="str">
            <v>町名</v>
          </cell>
          <cell r="I6056">
            <v>42000</v>
          </cell>
          <cell r="J6056" t="str">
            <v>平沢</v>
          </cell>
          <cell r="K6056"/>
          <cell r="L6056"/>
          <cell r="M6056">
            <v>63</v>
          </cell>
          <cell r="N6056">
            <v>42</v>
          </cell>
          <cell r="O6056">
            <v>1</v>
          </cell>
          <cell r="P6056">
            <v>37</v>
          </cell>
          <cell r="Q6056">
            <v>2</v>
          </cell>
          <cell r="R6056">
            <v>79</v>
          </cell>
          <cell r="S6056">
            <v>3</v>
          </cell>
          <cell r="T6056">
            <v>1</v>
          </cell>
        </row>
        <row r="6057">
          <cell r="A6057" t="str">
            <v>平沢64</v>
          </cell>
          <cell r="B6057" t="str">
            <v>42000平沢64</v>
          </cell>
          <cell r="C6057">
            <v>54</v>
          </cell>
          <cell r="D6057" t="str">
            <v>町名別・年齢別人口調べ</v>
          </cell>
          <cell r="E6057" t="str">
            <v>令和 6年 3月 1日</v>
          </cell>
          <cell r="F6057">
            <v>54</v>
          </cell>
          <cell r="G6057" t="str">
            <v>令和 6年 2月29日　現在</v>
          </cell>
          <cell r="H6057" t="str">
            <v>町名</v>
          </cell>
          <cell r="I6057">
            <v>42000</v>
          </cell>
          <cell r="J6057" t="str">
            <v>平沢</v>
          </cell>
          <cell r="K6057"/>
          <cell r="L6057"/>
          <cell r="M6057">
            <v>64</v>
          </cell>
          <cell r="N6057">
            <v>39</v>
          </cell>
          <cell r="O6057">
            <v>3</v>
          </cell>
          <cell r="P6057">
            <v>39</v>
          </cell>
          <cell r="Q6057">
            <v>0</v>
          </cell>
          <cell r="R6057">
            <v>78</v>
          </cell>
          <cell r="S6057">
            <v>3</v>
          </cell>
          <cell r="T6057">
            <v>1</v>
          </cell>
        </row>
        <row r="6058">
          <cell r="A6058" t="str">
            <v>平沢65</v>
          </cell>
          <cell r="B6058" t="str">
            <v>42000平沢65</v>
          </cell>
          <cell r="C6058">
            <v>54</v>
          </cell>
          <cell r="D6058" t="str">
            <v>町名別・年齢別人口調べ</v>
          </cell>
          <cell r="E6058" t="str">
            <v>令和 6年 3月 1日</v>
          </cell>
          <cell r="F6058">
            <v>54</v>
          </cell>
          <cell r="G6058" t="str">
            <v>令和 6年 2月29日　現在</v>
          </cell>
          <cell r="H6058" t="str">
            <v>町名</v>
          </cell>
          <cell r="I6058">
            <v>42000</v>
          </cell>
          <cell r="J6058" t="str">
            <v>平沢</v>
          </cell>
          <cell r="K6058"/>
          <cell r="L6058"/>
          <cell r="M6058">
            <v>65</v>
          </cell>
          <cell r="N6058">
            <v>39</v>
          </cell>
          <cell r="O6058">
            <v>2</v>
          </cell>
          <cell r="P6058">
            <v>32</v>
          </cell>
          <cell r="Q6058">
            <v>0</v>
          </cell>
          <cell r="R6058">
            <v>71</v>
          </cell>
          <cell r="S6058">
            <v>2</v>
          </cell>
          <cell r="T6058">
            <v>1</v>
          </cell>
        </row>
        <row r="6059">
          <cell r="A6059" t="str">
            <v>平沢66</v>
          </cell>
          <cell r="B6059" t="str">
            <v>42000平沢66</v>
          </cell>
          <cell r="C6059">
            <v>54</v>
          </cell>
          <cell r="D6059" t="str">
            <v>町名別・年齢別人口調べ</v>
          </cell>
          <cell r="E6059" t="str">
            <v>令和 6年 3月 1日</v>
          </cell>
          <cell r="F6059">
            <v>54</v>
          </cell>
          <cell r="G6059" t="str">
            <v>令和 6年 2月29日　現在</v>
          </cell>
          <cell r="H6059" t="str">
            <v>町名</v>
          </cell>
          <cell r="I6059">
            <v>42000</v>
          </cell>
          <cell r="J6059" t="str">
            <v>平沢</v>
          </cell>
          <cell r="K6059"/>
          <cell r="L6059"/>
          <cell r="M6059">
            <v>66</v>
          </cell>
          <cell r="N6059">
            <v>48</v>
          </cell>
          <cell r="O6059">
            <v>2</v>
          </cell>
          <cell r="P6059">
            <v>43</v>
          </cell>
          <cell r="Q6059">
            <v>1</v>
          </cell>
          <cell r="R6059">
            <v>91</v>
          </cell>
          <cell r="S6059">
            <v>3</v>
          </cell>
          <cell r="T6059">
            <v>1</v>
          </cell>
        </row>
        <row r="6060">
          <cell r="A6060" t="str">
            <v>平沢67</v>
          </cell>
          <cell r="B6060" t="str">
            <v>42000平沢67</v>
          </cell>
          <cell r="C6060">
            <v>54</v>
          </cell>
          <cell r="D6060" t="str">
            <v>町名別・年齢別人口調べ</v>
          </cell>
          <cell r="E6060" t="str">
            <v>令和 6年 3月 1日</v>
          </cell>
          <cell r="F6060">
            <v>54</v>
          </cell>
          <cell r="G6060" t="str">
            <v>令和 6年 2月29日　現在</v>
          </cell>
          <cell r="H6060" t="str">
            <v>町名</v>
          </cell>
          <cell r="I6060">
            <v>42000</v>
          </cell>
          <cell r="J6060" t="str">
            <v>平沢</v>
          </cell>
          <cell r="K6060"/>
          <cell r="L6060"/>
          <cell r="M6060">
            <v>67</v>
          </cell>
          <cell r="N6060">
            <v>41</v>
          </cell>
          <cell r="O6060">
            <v>0</v>
          </cell>
          <cell r="P6060">
            <v>36</v>
          </cell>
          <cell r="Q6060">
            <v>0</v>
          </cell>
          <cell r="R6060">
            <v>77</v>
          </cell>
          <cell r="S6060">
            <v>0</v>
          </cell>
          <cell r="T6060">
            <v>1</v>
          </cell>
        </row>
        <row r="6061">
          <cell r="A6061" t="str">
            <v>平沢68</v>
          </cell>
          <cell r="B6061" t="str">
            <v>42000平沢68</v>
          </cell>
          <cell r="C6061">
            <v>54</v>
          </cell>
          <cell r="D6061" t="str">
            <v>町名別・年齢別人口調べ</v>
          </cell>
          <cell r="E6061" t="str">
            <v>令和 6年 3月 1日</v>
          </cell>
          <cell r="F6061">
            <v>54</v>
          </cell>
          <cell r="G6061" t="str">
            <v>令和 6年 2月29日　現在</v>
          </cell>
          <cell r="H6061" t="str">
            <v>町名</v>
          </cell>
          <cell r="I6061">
            <v>42000</v>
          </cell>
          <cell r="J6061" t="str">
            <v>平沢</v>
          </cell>
          <cell r="K6061"/>
          <cell r="L6061"/>
          <cell r="M6061">
            <v>68</v>
          </cell>
          <cell r="N6061">
            <v>35</v>
          </cell>
          <cell r="O6061">
            <v>0</v>
          </cell>
          <cell r="P6061">
            <v>42</v>
          </cell>
          <cell r="Q6061">
            <v>0</v>
          </cell>
          <cell r="R6061">
            <v>77</v>
          </cell>
          <cell r="S6061">
            <v>0</v>
          </cell>
          <cell r="T6061">
            <v>1</v>
          </cell>
        </row>
        <row r="6062">
          <cell r="A6062" t="str">
            <v>平沢69</v>
          </cell>
          <cell r="B6062" t="str">
            <v>42000平沢69</v>
          </cell>
          <cell r="C6062">
            <v>54</v>
          </cell>
          <cell r="D6062" t="str">
            <v>町名別・年齢別人口調べ</v>
          </cell>
          <cell r="E6062" t="str">
            <v>令和 6年 3月 1日</v>
          </cell>
          <cell r="F6062">
            <v>54</v>
          </cell>
          <cell r="G6062" t="str">
            <v>令和 6年 2月29日　現在</v>
          </cell>
          <cell r="H6062" t="str">
            <v>町名</v>
          </cell>
          <cell r="I6062">
            <v>42000</v>
          </cell>
          <cell r="J6062" t="str">
            <v>平沢</v>
          </cell>
          <cell r="K6062"/>
          <cell r="L6062"/>
          <cell r="M6062">
            <v>69</v>
          </cell>
          <cell r="N6062">
            <v>39</v>
          </cell>
          <cell r="O6062">
            <v>1</v>
          </cell>
          <cell r="P6062">
            <v>33</v>
          </cell>
          <cell r="Q6062">
            <v>0</v>
          </cell>
          <cell r="R6062">
            <v>72</v>
          </cell>
          <cell r="S6062">
            <v>1</v>
          </cell>
          <cell r="T6062">
            <v>1</v>
          </cell>
        </row>
        <row r="6063">
          <cell r="A6063" t="str">
            <v>平沢70</v>
          </cell>
          <cell r="B6063" t="str">
            <v>42000平沢70</v>
          </cell>
          <cell r="C6063">
            <v>54</v>
          </cell>
          <cell r="D6063" t="str">
            <v>町名別・年齢別人口調べ</v>
          </cell>
          <cell r="E6063" t="str">
            <v>令和 6年 3月 1日</v>
          </cell>
          <cell r="F6063">
            <v>54</v>
          </cell>
          <cell r="G6063" t="str">
            <v>令和 6年 2月29日　現在</v>
          </cell>
          <cell r="H6063" t="str">
            <v>町名</v>
          </cell>
          <cell r="I6063">
            <v>42000</v>
          </cell>
          <cell r="J6063" t="str">
            <v>平沢</v>
          </cell>
          <cell r="K6063"/>
          <cell r="L6063"/>
          <cell r="M6063">
            <v>70</v>
          </cell>
          <cell r="N6063">
            <v>33</v>
          </cell>
          <cell r="O6063">
            <v>0</v>
          </cell>
          <cell r="P6063">
            <v>47</v>
          </cell>
          <cell r="Q6063">
            <v>0</v>
          </cell>
          <cell r="R6063">
            <v>80</v>
          </cell>
          <cell r="S6063">
            <v>0</v>
          </cell>
          <cell r="T6063">
            <v>1</v>
          </cell>
        </row>
        <row r="6064">
          <cell r="A6064" t="str">
            <v>平沢71</v>
          </cell>
          <cell r="B6064" t="str">
            <v>42000平沢71</v>
          </cell>
          <cell r="C6064">
            <v>54</v>
          </cell>
          <cell r="D6064" t="str">
            <v>町名別・年齢別人口調べ</v>
          </cell>
          <cell r="E6064" t="str">
            <v>令和 6年 3月 1日</v>
          </cell>
          <cell r="F6064">
            <v>54</v>
          </cell>
          <cell r="G6064" t="str">
            <v>令和 6年 2月29日　現在</v>
          </cell>
          <cell r="H6064" t="str">
            <v>町名</v>
          </cell>
          <cell r="I6064">
            <v>42000</v>
          </cell>
          <cell r="J6064" t="str">
            <v>平沢</v>
          </cell>
          <cell r="K6064"/>
          <cell r="L6064"/>
          <cell r="M6064">
            <v>71</v>
          </cell>
          <cell r="N6064">
            <v>44</v>
          </cell>
          <cell r="O6064">
            <v>0</v>
          </cell>
          <cell r="P6064">
            <v>38</v>
          </cell>
          <cell r="Q6064">
            <v>0</v>
          </cell>
          <cell r="R6064">
            <v>82</v>
          </cell>
          <cell r="S6064">
            <v>0</v>
          </cell>
          <cell r="T6064">
            <v>1</v>
          </cell>
        </row>
        <row r="6065">
          <cell r="A6065" t="str">
            <v>平沢72</v>
          </cell>
          <cell r="B6065" t="str">
            <v>42000平沢72</v>
          </cell>
          <cell r="C6065">
            <v>54</v>
          </cell>
          <cell r="D6065" t="str">
            <v>町名別・年齢別人口調べ</v>
          </cell>
          <cell r="E6065" t="str">
            <v>令和 6年 3月 1日</v>
          </cell>
          <cell r="F6065">
            <v>54</v>
          </cell>
          <cell r="G6065" t="str">
            <v>令和 6年 2月29日　現在</v>
          </cell>
          <cell r="H6065" t="str">
            <v>町名</v>
          </cell>
          <cell r="I6065">
            <v>42000</v>
          </cell>
          <cell r="J6065" t="str">
            <v>平沢</v>
          </cell>
          <cell r="K6065"/>
          <cell r="L6065"/>
          <cell r="M6065">
            <v>72</v>
          </cell>
          <cell r="N6065">
            <v>41</v>
          </cell>
          <cell r="O6065">
            <v>0</v>
          </cell>
          <cell r="P6065">
            <v>41</v>
          </cell>
          <cell r="Q6065">
            <v>0</v>
          </cell>
          <cell r="R6065">
            <v>82</v>
          </cell>
          <cell r="S6065">
            <v>0</v>
          </cell>
          <cell r="T6065">
            <v>1</v>
          </cell>
        </row>
        <row r="6066">
          <cell r="A6066" t="str">
            <v>平沢73</v>
          </cell>
          <cell r="B6066" t="str">
            <v>42000平沢73</v>
          </cell>
          <cell r="C6066">
            <v>54</v>
          </cell>
          <cell r="D6066" t="str">
            <v>町名別・年齢別人口調べ</v>
          </cell>
          <cell r="E6066" t="str">
            <v>令和 6年 3月 1日</v>
          </cell>
          <cell r="F6066">
            <v>54</v>
          </cell>
          <cell r="G6066" t="str">
            <v>令和 6年 2月29日　現在</v>
          </cell>
          <cell r="H6066" t="str">
            <v>町名</v>
          </cell>
          <cell r="I6066">
            <v>42000</v>
          </cell>
          <cell r="J6066" t="str">
            <v>平沢</v>
          </cell>
          <cell r="K6066"/>
          <cell r="L6066"/>
          <cell r="M6066">
            <v>73</v>
          </cell>
          <cell r="N6066">
            <v>49</v>
          </cell>
          <cell r="O6066">
            <v>1</v>
          </cell>
          <cell r="P6066">
            <v>44</v>
          </cell>
          <cell r="Q6066">
            <v>0</v>
          </cell>
          <cell r="R6066">
            <v>93</v>
          </cell>
          <cell r="S6066">
            <v>1</v>
          </cell>
          <cell r="T6066">
            <v>1</v>
          </cell>
        </row>
        <row r="6067">
          <cell r="A6067" t="str">
            <v>平沢74</v>
          </cell>
          <cell r="B6067" t="str">
            <v>42000平沢74</v>
          </cell>
          <cell r="C6067">
            <v>54</v>
          </cell>
          <cell r="D6067" t="str">
            <v>町名別・年齢別人口調べ</v>
          </cell>
          <cell r="E6067" t="str">
            <v>令和 6年 3月 1日</v>
          </cell>
          <cell r="F6067">
            <v>54</v>
          </cell>
          <cell r="G6067" t="str">
            <v>令和 6年 2月29日　現在</v>
          </cell>
          <cell r="H6067" t="str">
            <v>町名</v>
          </cell>
          <cell r="I6067">
            <v>42000</v>
          </cell>
          <cell r="J6067" t="str">
            <v>平沢</v>
          </cell>
          <cell r="K6067"/>
          <cell r="L6067"/>
          <cell r="M6067">
            <v>74</v>
          </cell>
          <cell r="N6067">
            <v>51</v>
          </cell>
          <cell r="O6067">
            <v>0</v>
          </cell>
          <cell r="P6067">
            <v>47</v>
          </cell>
          <cell r="Q6067">
            <v>0</v>
          </cell>
          <cell r="R6067">
            <v>98</v>
          </cell>
          <cell r="S6067">
            <v>0</v>
          </cell>
          <cell r="T6067">
            <v>1</v>
          </cell>
        </row>
        <row r="6068">
          <cell r="A6068" t="str">
            <v>平沢75</v>
          </cell>
          <cell r="B6068" t="str">
            <v>42000平沢75</v>
          </cell>
          <cell r="C6068">
            <v>54</v>
          </cell>
          <cell r="D6068" t="str">
            <v>町名別・年齢別人口調べ</v>
          </cell>
          <cell r="E6068" t="str">
            <v>令和 6年 3月 1日</v>
          </cell>
          <cell r="F6068">
            <v>54</v>
          </cell>
          <cell r="G6068" t="str">
            <v>令和 6年 2月29日　現在</v>
          </cell>
          <cell r="H6068" t="str">
            <v>町名</v>
          </cell>
          <cell r="I6068">
            <v>42000</v>
          </cell>
          <cell r="J6068" t="str">
            <v>平沢</v>
          </cell>
          <cell r="K6068"/>
          <cell r="L6068"/>
          <cell r="M6068">
            <v>75</v>
          </cell>
          <cell r="N6068">
            <v>44</v>
          </cell>
          <cell r="O6068">
            <v>0</v>
          </cell>
          <cell r="P6068">
            <v>55</v>
          </cell>
          <cell r="Q6068">
            <v>1</v>
          </cell>
          <cell r="R6068">
            <v>99</v>
          </cell>
          <cell r="S6068">
            <v>1</v>
          </cell>
          <cell r="T6068">
            <v>1</v>
          </cell>
        </row>
        <row r="6069">
          <cell r="A6069" t="str">
            <v>平沢76</v>
          </cell>
          <cell r="B6069" t="str">
            <v>42000平沢76</v>
          </cell>
          <cell r="C6069">
            <v>54</v>
          </cell>
          <cell r="D6069" t="str">
            <v>町名別・年齢別人口調べ</v>
          </cell>
          <cell r="E6069" t="str">
            <v>令和 6年 3月 1日</v>
          </cell>
          <cell r="F6069">
            <v>54</v>
          </cell>
          <cell r="G6069" t="str">
            <v>令和 6年 2月29日　現在</v>
          </cell>
          <cell r="H6069" t="str">
            <v>町名</v>
          </cell>
          <cell r="I6069">
            <v>42000</v>
          </cell>
          <cell r="J6069" t="str">
            <v>平沢</v>
          </cell>
          <cell r="K6069"/>
          <cell r="L6069"/>
          <cell r="M6069">
            <v>76</v>
          </cell>
          <cell r="N6069">
            <v>45</v>
          </cell>
          <cell r="O6069">
            <v>0</v>
          </cell>
          <cell r="P6069">
            <v>62</v>
          </cell>
          <cell r="Q6069">
            <v>1</v>
          </cell>
          <cell r="R6069">
            <v>107</v>
          </cell>
          <cell r="S6069">
            <v>1</v>
          </cell>
          <cell r="T6069">
            <v>1</v>
          </cell>
        </row>
        <row r="6070">
          <cell r="A6070" t="str">
            <v>平沢77</v>
          </cell>
          <cell r="B6070" t="str">
            <v>42000平沢77</v>
          </cell>
          <cell r="C6070">
            <v>54</v>
          </cell>
          <cell r="D6070" t="str">
            <v>町名別・年齢別人口調べ</v>
          </cell>
          <cell r="E6070" t="str">
            <v>令和 6年 3月 1日</v>
          </cell>
          <cell r="F6070">
            <v>54</v>
          </cell>
          <cell r="G6070" t="str">
            <v>令和 6年 2月29日　現在</v>
          </cell>
          <cell r="H6070" t="str">
            <v>町名</v>
          </cell>
          <cell r="I6070">
            <v>42000</v>
          </cell>
          <cell r="J6070" t="str">
            <v>平沢</v>
          </cell>
          <cell r="K6070"/>
          <cell r="L6070"/>
          <cell r="M6070">
            <v>77</v>
          </cell>
          <cell r="N6070">
            <v>50</v>
          </cell>
          <cell r="O6070">
            <v>0</v>
          </cell>
          <cell r="P6070">
            <v>54</v>
          </cell>
          <cell r="Q6070">
            <v>0</v>
          </cell>
          <cell r="R6070">
            <v>104</v>
          </cell>
          <cell r="S6070">
            <v>0</v>
          </cell>
          <cell r="T6070">
            <v>1</v>
          </cell>
        </row>
        <row r="6071">
          <cell r="A6071" t="str">
            <v>平沢78</v>
          </cell>
          <cell r="B6071" t="str">
            <v>42000平沢78</v>
          </cell>
          <cell r="C6071">
            <v>54</v>
          </cell>
          <cell r="D6071" t="str">
            <v>町名別・年齢別人口調べ</v>
          </cell>
          <cell r="E6071" t="str">
            <v>令和 6年 3月 1日</v>
          </cell>
          <cell r="F6071">
            <v>54</v>
          </cell>
          <cell r="G6071" t="str">
            <v>令和 6年 2月29日　現在</v>
          </cell>
          <cell r="H6071" t="str">
            <v>町名</v>
          </cell>
          <cell r="I6071">
            <v>42000</v>
          </cell>
          <cell r="J6071" t="str">
            <v>平沢</v>
          </cell>
          <cell r="K6071"/>
          <cell r="L6071"/>
          <cell r="M6071">
            <v>78</v>
          </cell>
          <cell r="N6071">
            <v>43</v>
          </cell>
          <cell r="O6071">
            <v>0</v>
          </cell>
          <cell r="P6071">
            <v>44</v>
          </cell>
          <cell r="Q6071">
            <v>0</v>
          </cell>
          <cell r="R6071">
            <v>87</v>
          </cell>
          <cell r="S6071">
            <v>0</v>
          </cell>
          <cell r="T6071">
            <v>1</v>
          </cell>
        </row>
        <row r="6072">
          <cell r="A6072" t="str">
            <v>平沢79</v>
          </cell>
          <cell r="B6072" t="str">
            <v>42000平沢79</v>
          </cell>
          <cell r="C6072">
            <v>54</v>
          </cell>
          <cell r="D6072" t="str">
            <v>町名別・年齢別人口調べ</v>
          </cell>
          <cell r="E6072" t="str">
            <v>令和 6年 3月 1日</v>
          </cell>
          <cell r="F6072">
            <v>54</v>
          </cell>
          <cell r="G6072" t="str">
            <v>令和 6年 2月29日　現在</v>
          </cell>
          <cell r="H6072" t="str">
            <v>町名</v>
          </cell>
          <cell r="I6072">
            <v>42000</v>
          </cell>
          <cell r="J6072" t="str">
            <v>平沢</v>
          </cell>
          <cell r="K6072"/>
          <cell r="L6072"/>
          <cell r="M6072">
            <v>79</v>
          </cell>
          <cell r="N6072">
            <v>30</v>
          </cell>
          <cell r="O6072">
            <v>0</v>
          </cell>
          <cell r="P6072">
            <v>33</v>
          </cell>
          <cell r="Q6072">
            <v>0</v>
          </cell>
          <cell r="R6072">
            <v>63</v>
          </cell>
          <cell r="S6072">
            <v>0</v>
          </cell>
          <cell r="T6072">
            <v>1</v>
          </cell>
        </row>
        <row r="6073">
          <cell r="A6073" t="str">
            <v>平沢80</v>
          </cell>
          <cell r="B6073" t="str">
            <v>42000平沢80</v>
          </cell>
          <cell r="C6073">
            <v>54</v>
          </cell>
          <cell r="D6073" t="str">
            <v>町名別・年齢別人口調べ</v>
          </cell>
          <cell r="E6073" t="str">
            <v>令和 6年 3月 1日</v>
          </cell>
          <cell r="F6073">
            <v>54</v>
          </cell>
          <cell r="G6073" t="str">
            <v>令和 6年 2月29日　現在</v>
          </cell>
          <cell r="H6073" t="str">
            <v>町名</v>
          </cell>
          <cell r="I6073">
            <v>42000</v>
          </cell>
          <cell r="J6073" t="str">
            <v>平沢</v>
          </cell>
          <cell r="K6073"/>
          <cell r="L6073"/>
          <cell r="M6073">
            <v>80</v>
          </cell>
          <cell r="N6073">
            <v>37</v>
          </cell>
          <cell r="O6073">
            <v>0</v>
          </cell>
          <cell r="P6073">
            <v>43</v>
          </cell>
          <cell r="Q6073">
            <v>1</v>
          </cell>
          <cell r="R6073">
            <v>80</v>
          </cell>
          <cell r="S6073">
            <v>1</v>
          </cell>
          <cell r="T6073">
            <v>1</v>
          </cell>
        </row>
        <row r="6074">
          <cell r="A6074" t="str">
            <v>平沢81</v>
          </cell>
          <cell r="B6074" t="str">
            <v>42000平沢81</v>
          </cell>
          <cell r="C6074">
            <v>54</v>
          </cell>
          <cell r="D6074" t="str">
            <v>町名別・年齢別人口調べ</v>
          </cell>
          <cell r="E6074" t="str">
            <v>令和 6年 3月 1日</v>
          </cell>
          <cell r="F6074">
            <v>54</v>
          </cell>
          <cell r="G6074" t="str">
            <v>令和 6年 2月29日　現在</v>
          </cell>
          <cell r="H6074" t="str">
            <v>町名</v>
          </cell>
          <cell r="I6074">
            <v>42000</v>
          </cell>
          <cell r="J6074" t="str">
            <v>平沢</v>
          </cell>
          <cell r="K6074"/>
          <cell r="L6074"/>
          <cell r="M6074">
            <v>81</v>
          </cell>
          <cell r="N6074">
            <v>25</v>
          </cell>
          <cell r="O6074">
            <v>0</v>
          </cell>
          <cell r="P6074">
            <v>46</v>
          </cell>
          <cell r="Q6074">
            <v>0</v>
          </cell>
          <cell r="R6074">
            <v>71</v>
          </cell>
          <cell r="S6074">
            <v>0</v>
          </cell>
          <cell r="T6074">
            <v>1</v>
          </cell>
        </row>
        <row r="6075">
          <cell r="A6075" t="str">
            <v>平沢82</v>
          </cell>
          <cell r="B6075" t="str">
            <v>42000平沢82</v>
          </cell>
          <cell r="C6075">
            <v>54</v>
          </cell>
          <cell r="D6075" t="str">
            <v>町名別・年齢別人口調べ</v>
          </cell>
          <cell r="E6075" t="str">
            <v>令和 6年 3月 1日</v>
          </cell>
          <cell r="F6075">
            <v>54</v>
          </cell>
          <cell r="G6075" t="str">
            <v>令和 6年 2月29日　現在</v>
          </cell>
          <cell r="H6075" t="str">
            <v>町名</v>
          </cell>
          <cell r="I6075">
            <v>42000</v>
          </cell>
          <cell r="J6075" t="str">
            <v>平沢</v>
          </cell>
          <cell r="K6075"/>
          <cell r="L6075"/>
          <cell r="M6075">
            <v>82</v>
          </cell>
          <cell r="N6075">
            <v>35</v>
          </cell>
          <cell r="O6075">
            <v>0</v>
          </cell>
          <cell r="P6075">
            <v>47</v>
          </cell>
          <cell r="Q6075">
            <v>0</v>
          </cell>
          <cell r="R6075">
            <v>82</v>
          </cell>
          <cell r="S6075">
            <v>0</v>
          </cell>
          <cell r="T6075">
            <v>1</v>
          </cell>
        </row>
        <row r="6076">
          <cell r="A6076" t="str">
            <v>平沢83</v>
          </cell>
          <cell r="B6076" t="str">
            <v>42000平沢83</v>
          </cell>
          <cell r="C6076">
            <v>54</v>
          </cell>
          <cell r="D6076" t="str">
            <v>町名別・年齢別人口調べ</v>
          </cell>
          <cell r="E6076" t="str">
            <v>令和 6年 3月 1日</v>
          </cell>
          <cell r="F6076">
            <v>54</v>
          </cell>
          <cell r="G6076" t="str">
            <v>令和 6年 2月29日　現在</v>
          </cell>
          <cell r="H6076" t="str">
            <v>町名</v>
          </cell>
          <cell r="I6076">
            <v>42000</v>
          </cell>
          <cell r="J6076" t="str">
            <v>平沢</v>
          </cell>
          <cell r="K6076"/>
          <cell r="L6076"/>
          <cell r="M6076">
            <v>83</v>
          </cell>
          <cell r="N6076">
            <v>31</v>
          </cell>
          <cell r="O6076">
            <v>0</v>
          </cell>
          <cell r="P6076">
            <v>36</v>
          </cell>
          <cell r="Q6076">
            <v>0</v>
          </cell>
          <cell r="R6076">
            <v>67</v>
          </cell>
          <cell r="S6076">
            <v>0</v>
          </cell>
          <cell r="T6076">
            <v>1</v>
          </cell>
        </row>
        <row r="6077">
          <cell r="A6077" t="str">
            <v>平沢84</v>
          </cell>
          <cell r="B6077" t="str">
            <v>42000平沢84</v>
          </cell>
          <cell r="C6077">
            <v>54</v>
          </cell>
          <cell r="D6077" t="str">
            <v>町名別・年齢別人口調べ</v>
          </cell>
          <cell r="E6077" t="str">
            <v>令和 6年 3月 1日</v>
          </cell>
          <cell r="F6077">
            <v>54</v>
          </cell>
          <cell r="G6077" t="str">
            <v>令和 6年 2月29日　現在</v>
          </cell>
          <cell r="H6077" t="str">
            <v>町名</v>
          </cell>
          <cell r="I6077">
            <v>42000</v>
          </cell>
          <cell r="J6077" t="str">
            <v>平沢</v>
          </cell>
          <cell r="K6077"/>
          <cell r="L6077"/>
          <cell r="M6077">
            <v>84</v>
          </cell>
          <cell r="N6077">
            <v>30</v>
          </cell>
          <cell r="O6077">
            <v>0</v>
          </cell>
          <cell r="P6077">
            <v>33</v>
          </cell>
          <cell r="Q6077">
            <v>0</v>
          </cell>
          <cell r="R6077">
            <v>63</v>
          </cell>
          <cell r="S6077">
            <v>0</v>
          </cell>
          <cell r="T6077">
            <v>1</v>
          </cell>
        </row>
        <row r="6078">
          <cell r="A6078" t="str">
            <v>平沢85</v>
          </cell>
          <cell r="B6078" t="str">
            <v>42000平沢85</v>
          </cell>
          <cell r="C6078">
            <v>54</v>
          </cell>
          <cell r="D6078" t="str">
            <v>町名別・年齢別人口調べ</v>
          </cell>
          <cell r="E6078" t="str">
            <v>令和 6年 3月 1日</v>
          </cell>
          <cell r="F6078">
            <v>54</v>
          </cell>
          <cell r="G6078" t="str">
            <v>令和 6年 2月29日　現在</v>
          </cell>
          <cell r="H6078" t="str">
            <v>町名</v>
          </cell>
          <cell r="I6078">
            <v>42000</v>
          </cell>
          <cell r="J6078" t="str">
            <v>平沢</v>
          </cell>
          <cell r="K6078"/>
          <cell r="L6078"/>
          <cell r="M6078">
            <v>85</v>
          </cell>
          <cell r="N6078">
            <v>29</v>
          </cell>
          <cell r="O6078">
            <v>0</v>
          </cell>
          <cell r="P6078">
            <v>28</v>
          </cell>
          <cell r="Q6078">
            <v>0</v>
          </cell>
          <cell r="R6078">
            <v>57</v>
          </cell>
          <cell r="S6078">
            <v>0</v>
          </cell>
          <cell r="T6078">
            <v>1</v>
          </cell>
        </row>
        <row r="6079">
          <cell r="A6079" t="str">
            <v>平沢86</v>
          </cell>
          <cell r="B6079" t="str">
            <v>42000平沢86</v>
          </cell>
          <cell r="C6079">
            <v>54</v>
          </cell>
          <cell r="D6079" t="str">
            <v>町名別・年齢別人口調べ</v>
          </cell>
          <cell r="E6079" t="str">
            <v>令和 6年 3月 1日</v>
          </cell>
          <cell r="F6079">
            <v>54</v>
          </cell>
          <cell r="G6079" t="str">
            <v>令和 6年 2月29日　現在</v>
          </cell>
          <cell r="H6079" t="str">
            <v>町名</v>
          </cell>
          <cell r="I6079">
            <v>42000</v>
          </cell>
          <cell r="J6079" t="str">
            <v>平沢</v>
          </cell>
          <cell r="K6079"/>
          <cell r="L6079"/>
          <cell r="M6079">
            <v>86</v>
          </cell>
          <cell r="N6079">
            <v>21</v>
          </cell>
          <cell r="O6079">
            <v>1</v>
          </cell>
          <cell r="P6079">
            <v>24</v>
          </cell>
          <cell r="Q6079">
            <v>0</v>
          </cell>
          <cell r="R6079">
            <v>45</v>
          </cell>
          <cell r="S6079">
            <v>1</v>
          </cell>
          <cell r="T6079">
            <v>1</v>
          </cell>
        </row>
        <row r="6080">
          <cell r="A6080" t="str">
            <v>平沢87</v>
          </cell>
          <cell r="B6080" t="str">
            <v>42000平沢87</v>
          </cell>
          <cell r="C6080">
            <v>54</v>
          </cell>
          <cell r="D6080" t="str">
            <v>町名別・年齢別人口調べ</v>
          </cell>
          <cell r="E6080" t="str">
            <v>令和 6年 3月 1日</v>
          </cell>
          <cell r="F6080">
            <v>54</v>
          </cell>
          <cell r="G6080" t="str">
            <v>令和 6年 2月29日　現在</v>
          </cell>
          <cell r="H6080" t="str">
            <v>町名</v>
          </cell>
          <cell r="I6080">
            <v>42000</v>
          </cell>
          <cell r="J6080" t="str">
            <v>平沢</v>
          </cell>
          <cell r="K6080"/>
          <cell r="L6080"/>
          <cell r="M6080">
            <v>87</v>
          </cell>
          <cell r="N6080">
            <v>15</v>
          </cell>
          <cell r="O6080">
            <v>0</v>
          </cell>
          <cell r="P6080">
            <v>30</v>
          </cell>
          <cell r="Q6080">
            <v>0</v>
          </cell>
          <cell r="R6080">
            <v>45</v>
          </cell>
          <cell r="S6080">
            <v>0</v>
          </cell>
          <cell r="T6080">
            <v>1</v>
          </cell>
        </row>
        <row r="6081">
          <cell r="A6081" t="str">
            <v>平沢88</v>
          </cell>
          <cell r="B6081" t="str">
            <v>42000平沢88</v>
          </cell>
          <cell r="C6081">
            <v>54</v>
          </cell>
          <cell r="D6081" t="str">
            <v>町名別・年齢別人口調べ</v>
          </cell>
          <cell r="E6081" t="str">
            <v>令和 6年 3月 1日</v>
          </cell>
          <cell r="F6081">
            <v>54</v>
          </cell>
          <cell r="G6081" t="str">
            <v>令和 6年 2月29日　現在</v>
          </cell>
          <cell r="H6081" t="str">
            <v>町名</v>
          </cell>
          <cell r="I6081">
            <v>42000</v>
          </cell>
          <cell r="J6081" t="str">
            <v>平沢</v>
          </cell>
          <cell r="K6081"/>
          <cell r="L6081"/>
          <cell r="M6081">
            <v>88</v>
          </cell>
          <cell r="N6081">
            <v>9</v>
          </cell>
          <cell r="O6081">
            <v>0</v>
          </cell>
          <cell r="P6081">
            <v>23</v>
          </cell>
          <cell r="Q6081">
            <v>0</v>
          </cell>
          <cell r="R6081">
            <v>32</v>
          </cell>
          <cell r="S6081">
            <v>0</v>
          </cell>
          <cell r="T6081">
            <v>1</v>
          </cell>
        </row>
        <row r="6082">
          <cell r="A6082" t="str">
            <v>平沢89</v>
          </cell>
          <cell r="B6082" t="str">
            <v>42000平沢89</v>
          </cell>
          <cell r="C6082">
            <v>54</v>
          </cell>
          <cell r="D6082" t="str">
            <v>町名別・年齢別人口調べ</v>
          </cell>
          <cell r="E6082" t="str">
            <v>令和 6年 3月 1日</v>
          </cell>
          <cell r="F6082">
            <v>54</v>
          </cell>
          <cell r="G6082" t="str">
            <v>令和 6年 2月29日　現在</v>
          </cell>
          <cell r="H6082" t="str">
            <v>町名</v>
          </cell>
          <cell r="I6082">
            <v>42000</v>
          </cell>
          <cell r="J6082" t="str">
            <v>平沢</v>
          </cell>
          <cell r="K6082"/>
          <cell r="L6082"/>
          <cell r="M6082">
            <v>89</v>
          </cell>
          <cell r="N6082">
            <v>13</v>
          </cell>
          <cell r="O6082">
            <v>0</v>
          </cell>
          <cell r="P6082">
            <v>19</v>
          </cell>
          <cell r="Q6082">
            <v>1</v>
          </cell>
          <cell r="R6082">
            <v>32</v>
          </cell>
          <cell r="S6082">
            <v>1</v>
          </cell>
          <cell r="T6082">
            <v>1</v>
          </cell>
        </row>
        <row r="6083">
          <cell r="A6083" t="str">
            <v>平沢90</v>
          </cell>
          <cell r="B6083" t="str">
            <v>42000平沢90</v>
          </cell>
          <cell r="C6083">
            <v>54</v>
          </cell>
          <cell r="D6083" t="str">
            <v>町名別・年齢別人口調べ</v>
          </cell>
          <cell r="E6083" t="str">
            <v>令和 6年 3月 1日</v>
          </cell>
          <cell r="F6083">
            <v>54</v>
          </cell>
          <cell r="G6083" t="str">
            <v>令和 6年 2月29日　現在</v>
          </cell>
          <cell r="H6083" t="str">
            <v>町名</v>
          </cell>
          <cell r="I6083">
            <v>42000</v>
          </cell>
          <cell r="J6083" t="str">
            <v>平沢</v>
          </cell>
          <cell r="K6083"/>
          <cell r="L6083"/>
          <cell r="M6083">
            <v>90</v>
          </cell>
          <cell r="N6083">
            <v>9</v>
          </cell>
          <cell r="O6083">
            <v>0</v>
          </cell>
          <cell r="P6083">
            <v>14</v>
          </cell>
          <cell r="Q6083">
            <v>0</v>
          </cell>
          <cell r="R6083">
            <v>23</v>
          </cell>
          <cell r="S6083">
            <v>0</v>
          </cell>
          <cell r="T6083">
            <v>1</v>
          </cell>
        </row>
        <row r="6084">
          <cell r="A6084" t="str">
            <v>平沢91</v>
          </cell>
          <cell r="B6084" t="str">
            <v>42000平沢91</v>
          </cell>
          <cell r="C6084">
            <v>54</v>
          </cell>
          <cell r="D6084" t="str">
            <v>町名別・年齢別人口調べ</v>
          </cell>
          <cell r="E6084" t="str">
            <v>令和 6年 3月 1日</v>
          </cell>
          <cell r="F6084">
            <v>54</v>
          </cell>
          <cell r="G6084" t="str">
            <v>令和 6年 2月29日　現在</v>
          </cell>
          <cell r="H6084" t="str">
            <v>町名</v>
          </cell>
          <cell r="I6084">
            <v>42000</v>
          </cell>
          <cell r="J6084" t="str">
            <v>平沢</v>
          </cell>
          <cell r="K6084"/>
          <cell r="L6084"/>
          <cell r="M6084">
            <v>91</v>
          </cell>
          <cell r="N6084">
            <v>6</v>
          </cell>
          <cell r="O6084">
            <v>0</v>
          </cell>
          <cell r="P6084">
            <v>15</v>
          </cell>
          <cell r="Q6084">
            <v>0</v>
          </cell>
          <cell r="R6084">
            <v>21</v>
          </cell>
          <cell r="S6084">
            <v>0</v>
          </cell>
          <cell r="T6084">
            <v>1</v>
          </cell>
        </row>
        <row r="6085">
          <cell r="A6085" t="str">
            <v>平沢92</v>
          </cell>
          <cell r="B6085" t="str">
            <v>42000平沢92</v>
          </cell>
          <cell r="C6085">
            <v>54</v>
          </cell>
          <cell r="D6085" t="str">
            <v>町名別・年齢別人口調べ</v>
          </cell>
          <cell r="E6085" t="str">
            <v>令和 6年 3月 1日</v>
          </cell>
          <cell r="F6085">
            <v>54</v>
          </cell>
          <cell r="G6085" t="str">
            <v>令和 6年 2月29日　現在</v>
          </cell>
          <cell r="H6085" t="str">
            <v>町名</v>
          </cell>
          <cell r="I6085">
            <v>42000</v>
          </cell>
          <cell r="J6085" t="str">
            <v>平沢</v>
          </cell>
          <cell r="K6085"/>
          <cell r="L6085"/>
          <cell r="M6085">
            <v>92</v>
          </cell>
          <cell r="N6085">
            <v>3</v>
          </cell>
          <cell r="O6085">
            <v>0</v>
          </cell>
          <cell r="P6085">
            <v>11</v>
          </cell>
          <cell r="Q6085">
            <v>0</v>
          </cell>
          <cell r="R6085">
            <v>14</v>
          </cell>
          <cell r="S6085">
            <v>0</v>
          </cell>
          <cell r="T6085">
            <v>1</v>
          </cell>
        </row>
        <row r="6086">
          <cell r="A6086" t="str">
            <v>平沢93</v>
          </cell>
          <cell r="B6086" t="str">
            <v>42000平沢93</v>
          </cell>
          <cell r="C6086">
            <v>54</v>
          </cell>
          <cell r="D6086" t="str">
            <v>町名別・年齢別人口調べ</v>
          </cell>
          <cell r="E6086" t="str">
            <v>令和 6年 3月 1日</v>
          </cell>
          <cell r="F6086">
            <v>54</v>
          </cell>
          <cell r="G6086" t="str">
            <v>令和 6年 2月29日　現在</v>
          </cell>
          <cell r="H6086" t="str">
            <v>町名</v>
          </cell>
          <cell r="I6086">
            <v>42000</v>
          </cell>
          <cell r="J6086" t="str">
            <v>平沢</v>
          </cell>
          <cell r="K6086"/>
          <cell r="L6086"/>
          <cell r="M6086">
            <v>93</v>
          </cell>
          <cell r="N6086">
            <v>1</v>
          </cell>
          <cell r="O6086">
            <v>0</v>
          </cell>
          <cell r="P6086">
            <v>11</v>
          </cell>
          <cell r="Q6086">
            <v>0</v>
          </cell>
          <cell r="R6086">
            <v>12</v>
          </cell>
          <cell r="S6086">
            <v>0</v>
          </cell>
          <cell r="T6086">
            <v>1</v>
          </cell>
        </row>
        <row r="6087">
          <cell r="A6087" t="str">
            <v>平沢94</v>
          </cell>
          <cell r="B6087" t="str">
            <v>42000平沢94</v>
          </cell>
          <cell r="C6087">
            <v>54</v>
          </cell>
          <cell r="D6087" t="str">
            <v>町名別・年齢別人口調べ</v>
          </cell>
          <cell r="E6087" t="str">
            <v>令和 6年 3月 1日</v>
          </cell>
          <cell r="F6087">
            <v>54</v>
          </cell>
          <cell r="G6087" t="str">
            <v>令和 6年 2月29日　現在</v>
          </cell>
          <cell r="H6087" t="str">
            <v>町名</v>
          </cell>
          <cell r="I6087">
            <v>42000</v>
          </cell>
          <cell r="J6087" t="str">
            <v>平沢</v>
          </cell>
          <cell r="K6087"/>
          <cell r="L6087"/>
          <cell r="M6087">
            <v>94</v>
          </cell>
          <cell r="N6087">
            <v>5</v>
          </cell>
          <cell r="O6087">
            <v>0</v>
          </cell>
          <cell r="P6087">
            <v>4</v>
          </cell>
          <cell r="Q6087">
            <v>0</v>
          </cell>
          <cell r="R6087">
            <v>9</v>
          </cell>
          <cell r="S6087">
            <v>0</v>
          </cell>
          <cell r="T6087">
            <v>1</v>
          </cell>
        </row>
        <row r="6088">
          <cell r="A6088" t="str">
            <v>平沢95</v>
          </cell>
          <cell r="B6088" t="str">
            <v>42000平沢95</v>
          </cell>
          <cell r="C6088">
            <v>54</v>
          </cell>
          <cell r="D6088" t="str">
            <v>町名別・年齢別人口調べ</v>
          </cell>
          <cell r="E6088" t="str">
            <v>令和 6年 3月 1日</v>
          </cell>
          <cell r="F6088">
            <v>54</v>
          </cell>
          <cell r="G6088" t="str">
            <v>令和 6年 2月29日　現在</v>
          </cell>
          <cell r="H6088" t="str">
            <v>町名</v>
          </cell>
          <cell r="I6088">
            <v>42000</v>
          </cell>
          <cell r="J6088" t="str">
            <v>平沢</v>
          </cell>
          <cell r="K6088"/>
          <cell r="L6088"/>
          <cell r="M6088">
            <v>95</v>
          </cell>
          <cell r="N6088">
            <v>2</v>
          </cell>
          <cell r="O6088">
            <v>0</v>
          </cell>
          <cell r="P6088">
            <v>5</v>
          </cell>
          <cell r="Q6088">
            <v>1</v>
          </cell>
          <cell r="R6088">
            <v>7</v>
          </cell>
          <cell r="S6088">
            <v>1</v>
          </cell>
          <cell r="T6088">
            <v>1</v>
          </cell>
        </row>
        <row r="6089">
          <cell r="A6089" t="str">
            <v>平沢96</v>
          </cell>
          <cell r="B6089" t="str">
            <v>42000平沢96</v>
          </cell>
          <cell r="C6089">
            <v>54</v>
          </cell>
          <cell r="D6089" t="str">
            <v>町名別・年齢別人口調べ</v>
          </cell>
          <cell r="E6089" t="str">
            <v>令和 6年 3月 1日</v>
          </cell>
          <cell r="F6089">
            <v>54</v>
          </cell>
          <cell r="G6089" t="str">
            <v>令和 6年 2月29日　現在</v>
          </cell>
          <cell r="H6089" t="str">
            <v>町名</v>
          </cell>
          <cell r="I6089">
            <v>42000</v>
          </cell>
          <cell r="J6089" t="str">
            <v>平沢</v>
          </cell>
          <cell r="K6089"/>
          <cell r="L6089"/>
          <cell r="M6089">
            <v>96</v>
          </cell>
          <cell r="N6089">
            <v>2</v>
          </cell>
          <cell r="O6089">
            <v>0</v>
          </cell>
          <cell r="P6089">
            <v>7</v>
          </cell>
          <cell r="Q6089">
            <v>0</v>
          </cell>
          <cell r="R6089">
            <v>9</v>
          </cell>
          <cell r="S6089">
            <v>0</v>
          </cell>
          <cell r="T6089">
            <v>1</v>
          </cell>
        </row>
        <row r="6090">
          <cell r="A6090" t="str">
            <v>平沢97</v>
          </cell>
          <cell r="B6090" t="str">
            <v>42000平沢97</v>
          </cell>
          <cell r="C6090">
            <v>54</v>
          </cell>
          <cell r="D6090" t="str">
            <v>町名別・年齢別人口調べ</v>
          </cell>
          <cell r="E6090" t="str">
            <v>令和 6年 3月 1日</v>
          </cell>
          <cell r="F6090">
            <v>54</v>
          </cell>
          <cell r="G6090" t="str">
            <v>令和 6年 2月29日　現在</v>
          </cell>
          <cell r="H6090" t="str">
            <v>町名</v>
          </cell>
          <cell r="I6090">
            <v>42000</v>
          </cell>
          <cell r="J6090" t="str">
            <v>平沢</v>
          </cell>
          <cell r="K6090"/>
          <cell r="L6090"/>
          <cell r="M6090">
            <v>97</v>
          </cell>
          <cell r="N6090">
            <v>0</v>
          </cell>
          <cell r="O6090">
            <v>0</v>
          </cell>
          <cell r="P6090">
            <v>2</v>
          </cell>
          <cell r="Q6090">
            <v>0</v>
          </cell>
          <cell r="R6090">
            <v>2</v>
          </cell>
          <cell r="S6090">
            <v>0</v>
          </cell>
          <cell r="T6090">
            <v>1</v>
          </cell>
        </row>
        <row r="6091">
          <cell r="A6091" t="str">
            <v>平沢98</v>
          </cell>
          <cell r="B6091" t="str">
            <v>42000平沢98</v>
          </cell>
          <cell r="C6091">
            <v>54</v>
          </cell>
          <cell r="D6091" t="str">
            <v>町名別・年齢別人口調べ</v>
          </cell>
          <cell r="E6091" t="str">
            <v>令和 6年 3月 1日</v>
          </cell>
          <cell r="F6091">
            <v>54</v>
          </cell>
          <cell r="G6091" t="str">
            <v>令和 6年 2月29日　現在</v>
          </cell>
          <cell r="H6091" t="str">
            <v>町名</v>
          </cell>
          <cell r="I6091">
            <v>42000</v>
          </cell>
          <cell r="J6091" t="str">
            <v>平沢</v>
          </cell>
          <cell r="K6091"/>
          <cell r="L6091"/>
          <cell r="M6091">
            <v>98</v>
          </cell>
          <cell r="N6091">
            <v>1</v>
          </cell>
          <cell r="O6091">
            <v>0</v>
          </cell>
          <cell r="P6091">
            <v>2</v>
          </cell>
          <cell r="Q6091">
            <v>0</v>
          </cell>
          <cell r="R6091">
            <v>3</v>
          </cell>
          <cell r="S6091">
            <v>0</v>
          </cell>
          <cell r="T6091">
            <v>1</v>
          </cell>
        </row>
        <row r="6092">
          <cell r="A6092" t="str">
            <v>平沢99</v>
          </cell>
          <cell r="B6092" t="str">
            <v>42000平沢99</v>
          </cell>
          <cell r="C6092">
            <v>54</v>
          </cell>
          <cell r="D6092" t="str">
            <v>町名別・年齢別人口調べ</v>
          </cell>
          <cell r="E6092" t="str">
            <v>令和 6年 3月 1日</v>
          </cell>
          <cell r="F6092">
            <v>54</v>
          </cell>
          <cell r="G6092" t="str">
            <v>令和 6年 2月29日　現在</v>
          </cell>
          <cell r="H6092" t="str">
            <v>町名</v>
          </cell>
          <cell r="I6092">
            <v>42000</v>
          </cell>
          <cell r="J6092" t="str">
            <v>平沢</v>
          </cell>
          <cell r="K6092"/>
          <cell r="L6092"/>
          <cell r="M6092">
            <v>99</v>
          </cell>
          <cell r="N6092">
            <v>0</v>
          </cell>
          <cell r="O6092">
            <v>0</v>
          </cell>
          <cell r="P6092">
            <v>1</v>
          </cell>
          <cell r="Q6092">
            <v>0</v>
          </cell>
          <cell r="R6092">
            <v>1</v>
          </cell>
          <cell r="S6092">
            <v>0</v>
          </cell>
          <cell r="T6092">
            <v>1</v>
          </cell>
        </row>
        <row r="6093">
          <cell r="A6093" t="str">
            <v>平沢100</v>
          </cell>
          <cell r="B6093" t="str">
            <v>42000平沢100</v>
          </cell>
          <cell r="C6093">
            <v>54</v>
          </cell>
          <cell r="D6093" t="str">
            <v>町名別・年齢別人口調べ</v>
          </cell>
          <cell r="E6093" t="str">
            <v>令和 6年 3月 1日</v>
          </cell>
          <cell r="F6093">
            <v>54</v>
          </cell>
          <cell r="G6093" t="str">
            <v>令和 6年 2月29日　現在</v>
          </cell>
          <cell r="H6093" t="str">
            <v>町名</v>
          </cell>
          <cell r="I6093">
            <v>42000</v>
          </cell>
          <cell r="J6093" t="str">
            <v>平沢</v>
          </cell>
          <cell r="K6093"/>
          <cell r="L6093"/>
          <cell r="M6093">
            <v>100</v>
          </cell>
          <cell r="N6093">
            <v>0</v>
          </cell>
          <cell r="O6093">
            <v>0</v>
          </cell>
          <cell r="P6093">
            <v>2</v>
          </cell>
          <cell r="Q6093">
            <v>0</v>
          </cell>
          <cell r="R6093">
            <v>2</v>
          </cell>
          <cell r="S6093">
            <v>0</v>
          </cell>
          <cell r="T6093">
            <v>1</v>
          </cell>
        </row>
        <row r="6094">
          <cell r="A6094" t="str">
            <v>平沢101</v>
          </cell>
          <cell r="B6094" t="str">
            <v>42000平沢101</v>
          </cell>
          <cell r="C6094">
            <v>54</v>
          </cell>
          <cell r="D6094" t="str">
            <v>町名別・年齢別人口調べ</v>
          </cell>
          <cell r="E6094" t="str">
            <v>令和 6年 3月 1日</v>
          </cell>
          <cell r="F6094">
            <v>54</v>
          </cell>
          <cell r="G6094" t="str">
            <v>令和 6年 2月29日　現在</v>
          </cell>
          <cell r="H6094" t="str">
            <v>町名</v>
          </cell>
          <cell r="I6094">
            <v>42000</v>
          </cell>
          <cell r="J6094" t="str">
            <v>平沢</v>
          </cell>
          <cell r="K6094"/>
          <cell r="L6094"/>
          <cell r="M6094">
            <v>101</v>
          </cell>
          <cell r="N6094">
            <v>0</v>
          </cell>
          <cell r="O6094">
            <v>0</v>
          </cell>
          <cell r="P6094">
            <v>0</v>
          </cell>
          <cell r="Q6094">
            <v>0</v>
          </cell>
          <cell r="R6094">
            <v>0</v>
          </cell>
          <cell r="S6094">
            <v>0</v>
          </cell>
          <cell r="T6094">
            <v>1</v>
          </cell>
        </row>
        <row r="6095">
          <cell r="A6095" t="str">
            <v>平沢102</v>
          </cell>
          <cell r="B6095" t="str">
            <v>42000平沢102</v>
          </cell>
          <cell r="C6095">
            <v>54</v>
          </cell>
          <cell r="D6095" t="str">
            <v>町名別・年齢別人口調べ</v>
          </cell>
          <cell r="E6095" t="str">
            <v>令和 6年 3月 1日</v>
          </cell>
          <cell r="F6095">
            <v>54</v>
          </cell>
          <cell r="G6095" t="str">
            <v>令和 6年 2月29日　現在</v>
          </cell>
          <cell r="H6095" t="str">
            <v>町名</v>
          </cell>
          <cell r="I6095">
            <v>42000</v>
          </cell>
          <cell r="J6095" t="str">
            <v>平沢</v>
          </cell>
          <cell r="K6095"/>
          <cell r="L6095"/>
          <cell r="M6095">
            <v>102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>
            <v>0</v>
          </cell>
          <cell r="S6095">
            <v>0</v>
          </cell>
          <cell r="T6095">
            <v>1</v>
          </cell>
        </row>
        <row r="6096">
          <cell r="A6096" t="str">
            <v>平沢103</v>
          </cell>
          <cell r="B6096" t="str">
            <v>42000平沢103</v>
          </cell>
          <cell r="C6096">
            <v>54</v>
          </cell>
          <cell r="D6096" t="str">
            <v>町名別・年齢別人口調べ</v>
          </cell>
          <cell r="E6096" t="str">
            <v>令和 6年 3月 1日</v>
          </cell>
          <cell r="F6096">
            <v>54</v>
          </cell>
          <cell r="G6096" t="str">
            <v>令和 6年 2月29日　現在</v>
          </cell>
          <cell r="H6096" t="str">
            <v>町名</v>
          </cell>
          <cell r="I6096">
            <v>42000</v>
          </cell>
          <cell r="J6096" t="str">
            <v>平沢</v>
          </cell>
          <cell r="K6096"/>
          <cell r="L6096"/>
          <cell r="M6096">
            <v>103</v>
          </cell>
          <cell r="N6096">
            <v>0</v>
          </cell>
          <cell r="O6096">
            <v>0</v>
          </cell>
          <cell r="P6096">
            <v>1</v>
          </cell>
          <cell r="Q6096">
            <v>0</v>
          </cell>
          <cell r="R6096">
            <v>1</v>
          </cell>
          <cell r="S6096">
            <v>0</v>
          </cell>
          <cell r="T6096">
            <v>1</v>
          </cell>
        </row>
        <row r="6097">
          <cell r="A6097" t="str">
            <v>平沢104</v>
          </cell>
          <cell r="B6097" t="str">
            <v>42000平沢104</v>
          </cell>
          <cell r="C6097">
            <v>54</v>
          </cell>
          <cell r="D6097" t="str">
            <v>町名別・年齢別人口調べ</v>
          </cell>
          <cell r="E6097" t="str">
            <v>令和 6年 3月 1日</v>
          </cell>
          <cell r="F6097">
            <v>54</v>
          </cell>
          <cell r="G6097" t="str">
            <v>令和 6年 2月29日　現在</v>
          </cell>
          <cell r="H6097" t="str">
            <v>町名</v>
          </cell>
          <cell r="I6097">
            <v>42000</v>
          </cell>
          <cell r="J6097" t="str">
            <v>平沢</v>
          </cell>
          <cell r="K6097"/>
          <cell r="L6097"/>
          <cell r="M6097">
            <v>104</v>
          </cell>
          <cell r="N6097">
            <v>0</v>
          </cell>
          <cell r="O6097">
            <v>0</v>
          </cell>
          <cell r="P6097">
            <v>1</v>
          </cell>
          <cell r="Q6097">
            <v>0</v>
          </cell>
          <cell r="R6097">
            <v>1</v>
          </cell>
          <cell r="S6097">
            <v>0</v>
          </cell>
          <cell r="T6097">
            <v>1</v>
          </cell>
        </row>
        <row r="6098">
          <cell r="A6098" t="str">
            <v>平沢105</v>
          </cell>
          <cell r="B6098" t="str">
            <v>42000平沢105</v>
          </cell>
          <cell r="C6098">
            <v>54</v>
          </cell>
          <cell r="D6098" t="str">
            <v>町名別・年齢別人口調べ</v>
          </cell>
          <cell r="E6098" t="str">
            <v>令和 6年 3月 1日</v>
          </cell>
          <cell r="F6098">
            <v>54</v>
          </cell>
          <cell r="G6098" t="str">
            <v>令和 6年 2月29日　現在</v>
          </cell>
          <cell r="H6098" t="str">
            <v>町名</v>
          </cell>
          <cell r="I6098">
            <v>42000</v>
          </cell>
          <cell r="J6098" t="str">
            <v>平沢</v>
          </cell>
          <cell r="K6098"/>
          <cell r="L6098"/>
          <cell r="M6098">
            <v>105</v>
          </cell>
          <cell r="N6098">
            <v>0</v>
          </cell>
          <cell r="O6098">
            <v>0</v>
          </cell>
          <cell r="P6098">
            <v>0</v>
          </cell>
          <cell r="Q6098">
            <v>0</v>
          </cell>
          <cell r="R6098">
            <v>0</v>
          </cell>
          <cell r="S6098">
            <v>0</v>
          </cell>
          <cell r="T6098">
            <v>1</v>
          </cell>
        </row>
        <row r="6099">
          <cell r="A6099" t="str">
            <v>平沢106</v>
          </cell>
          <cell r="B6099" t="str">
            <v>42000平沢106</v>
          </cell>
          <cell r="C6099">
            <v>54</v>
          </cell>
          <cell r="D6099" t="str">
            <v>町名別・年齢別人口調べ</v>
          </cell>
          <cell r="E6099" t="str">
            <v>令和 6年 3月 1日</v>
          </cell>
          <cell r="F6099">
            <v>54</v>
          </cell>
          <cell r="G6099" t="str">
            <v>令和 6年 2月29日　現在</v>
          </cell>
          <cell r="H6099" t="str">
            <v>町名</v>
          </cell>
          <cell r="I6099">
            <v>42000</v>
          </cell>
          <cell r="J6099" t="str">
            <v>平沢</v>
          </cell>
          <cell r="K6099"/>
          <cell r="L6099"/>
          <cell r="M6099">
            <v>106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>
            <v>0</v>
          </cell>
          <cell r="S6099">
            <v>0</v>
          </cell>
          <cell r="T6099">
            <v>1</v>
          </cell>
        </row>
        <row r="6100">
          <cell r="A6100" t="str">
            <v>平沢107</v>
          </cell>
          <cell r="B6100" t="str">
            <v>42000平沢107</v>
          </cell>
          <cell r="C6100">
            <v>54</v>
          </cell>
          <cell r="D6100" t="str">
            <v>町名別・年齢別人口調べ</v>
          </cell>
          <cell r="E6100" t="str">
            <v>令和 6年 3月 1日</v>
          </cell>
          <cell r="F6100">
            <v>54</v>
          </cell>
          <cell r="G6100" t="str">
            <v>令和 6年 2月29日　現在</v>
          </cell>
          <cell r="H6100" t="str">
            <v>町名</v>
          </cell>
          <cell r="I6100">
            <v>42000</v>
          </cell>
          <cell r="J6100" t="str">
            <v>平沢</v>
          </cell>
          <cell r="K6100"/>
          <cell r="L6100"/>
          <cell r="M6100">
            <v>107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>
            <v>0</v>
          </cell>
          <cell r="S6100">
            <v>0</v>
          </cell>
          <cell r="T6100">
            <v>1</v>
          </cell>
        </row>
        <row r="6101">
          <cell r="A6101" t="str">
            <v>平沢108</v>
          </cell>
          <cell r="B6101" t="str">
            <v>42000平沢108</v>
          </cell>
          <cell r="C6101">
            <v>54</v>
          </cell>
          <cell r="D6101" t="str">
            <v>町名別・年齢別人口調べ</v>
          </cell>
          <cell r="E6101" t="str">
            <v>令和 6年 3月 1日</v>
          </cell>
          <cell r="F6101">
            <v>54</v>
          </cell>
          <cell r="G6101" t="str">
            <v>令和 6年 2月29日　現在</v>
          </cell>
          <cell r="H6101" t="str">
            <v>町名</v>
          </cell>
          <cell r="I6101">
            <v>42000</v>
          </cell>
          <cell r="J6101" t="str">
            <v>平沢</v>
          </cell>
          <cell r="K6101"/>
          <cell r="L6101"/>
          <cell r="M6101">
            <v>108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>
            <v>0</v>
          </cell>
          <cell r="S6101">
            <v>0</v>
          </cell>
          <cell r="T6101">
            <v>1</v>
          </cell>
        </row>
        <row r="6102">
          <cell r="A6102" t="str">
            <v>平沢109</v>
          </cell>
          <cell r="B6102" t="str">
            <v>42000平沢109</v>
          </cell>
          <cell r="C6102">
            <v>54</v>
          </cell>
          <cell r="D6102" t="str">
            <v>町名別・年齢別人口調べ</v>
          </cell>
          <cell r="E6102" t="str">
            <v>令和 6年 3月 1日</v>
          </cell>
          <cell r="F6102">
            <v>54</v>
          </cell>
          <cell r="G6102" t="str">
            <v>令和 6年 2月29日　現在</v>
          </cell>
          <cell r="H6102" t="str">
            <v>町名</v>
          </cell>
          <cell r="I6102">
            <v>42000</v>
          </cell>
          <cell r="J6102" t="str">
            <v>平沢</v>
          </cell>
          <cell r="K6102"/>
          <cell r="L6102"/>
          <cell r="M6102">
            <v>109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  <cell r="T6102">
            <v>1</v>
          </cell>
        </row>
        <row r="6103">
          <cell r="A6103" t="str">
            <v>平沢110以上</v>
          </cell>
          <cell r="B6103" t="str">
            <v>42000平沢110以上</v>
          </cell>
          <cell r="C6103">
            <v>54</v>
          </cell>
          <cell r="D6103" t="str">
            <v>町名別・年齢別人口調べ</v>
          </cell>
          <cell r="E6103" t="str">
            <v>令和 6年 3月 1日</v>
          </cell>
          <cell r="F6103">
            <v>54</v>
          </cell>
          <cell r="G6103" t="str">
            <v>令和 6年 2月29日　現在</v>
          </cell>
          <cell r="H6103" t="str">
            <v>町名</v>
          </cell>
          <cell r="I6103">
            <v>42000</v>
          </cell>
          <cell r="J6103" t="str">
            <v>平沢</v>
          </cell>
          <cell r="K6103"/>
          <cell r="L6103"/>
          <cell r="M6103" t="str">
            <v>110以上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>
            <v>0</v>
          </cell>
          <cell r="S6103">
            <v>0</v>
          </cell>
          <cell r="T6103">
            <v>1</v>
          </cell>
        </row>
        <row r="6104">
          <cell r="A6104" t="str">
            <v>平沢合計</v>
          </cell>
          <cell r="B6104" t="str">
            <v>42000平沢合計</v>
          </cell>
          <cell r="C6104">
            <v>54</v>
          </cell>
          <cell r="D6104" t="str">
            <v>町名別・年齢別人口調べ</v>
          </cell>
          <cell r="E6104" t="str">
            <v>令和 6年 3月 1日</v>
          </cell>
          <cell r="F6104">
            <v>54</v>
          </cell>
          <cell r="G6104" t="str">
            <v>令和 6年 2月29日　現在</v>
          </cell>
          <cell r="H6104" t="str">
            <v>町名</v>
          </cell>
          <cell r="I6104">
            <v>42000</v>
          </cell>
          <cell r="J6104" t="str">
            <v>平沢</v>
          </cell>
          <cell r="K6104"/>
          <cell r="L6104"/>
          <cell r="M6104" t="str">
            <v>合計</v>
          </cell>
          <cell r="N6104">
            <v>3948</v>
          </cell>
          <cell r="O6104">
            <v>153</v>
          </cell>
          <cell r="P6104">
            <v>3838</v>
          </cell>
          <cell r="Q6104">
            <v>152</v>
          </cell>
          <cell r="R6104">
            <v>7786</v>
          </cell>
          <cell r="S6104">
            <v>305</v>
          </cell>
          <cell r="T6104">
            <v>1</v>
          </cell>
        </row>
        <row r="6105">
          <cell r="A6105" t="str">
            <v>富士見町</v>
          </cell>
          <cell r="B6105" t="str">
            <v>43000富士見町</v>
          </cell>
          <cell r="C6105">
            <v>55</v>
          </cell>
          <cell r="D6105" t="str">
            <v>町名別・年齢別人口調べ</v>
          </cell>
          <cell r="E6105" t="str">
            <v>令和 6年 3月 1日</v>
          </cell>
          <cell r="F6105">
            <v>55</v>
          </cell>
          <cell r="G6105" t="str">
            <v>令和 6年 2月29日　現在</v>
          </cell>
          <cell r="H6105" t="str">
            <v>町名</v>
          </cell>
          <cell r="I6105">
            <v>43000</v>
          </cell>
          <cell r="J6105" t="str">
            <v>富士見町</v>
          </cell>
          <cell r="K6105"/>
          <cell r="L6105"/>
          <cell r="M6105"/>
          <cell r="N6105"/>
          <cell r="O6105"/>
          <cell r="P6105"/>
          <cell r="Q6105"/>
          <cell r="R6105"/>
          <cell r="S6105"/>
          <cell r="T6105"/>
        </row>
        <row r="6106">
          <cell r="A6106" t="str">
            <v>富士見町0</v>
          </cell>
          <cell r="B6106" t="str">
            <v>43000富士見町0</v>
          </cell>
          <cell r="C6106">
            <v>55</v>
          </cell>
          <cell r="D6106" t="str">
            <v>町名別・年齢別人口調べ</v>
          </cell>
          <cell r="E6106" t="str">
            <v>令和 6年 3月 1日</v>
          </cell>
          <cell r="F6106">
            <v>55</v>
          </cell>
          <cell r="G6106" t="str">
            <v>令和 6年 2月29日　現在</v>
          </cell>
          <cell r="H6106" t="str">
            <v>町名</v>
          </cell>
          <cell r="I6106">
            <v>43000</v>
          </cell>
          <cell r="J6106" t="str">
            <v>富士見町</v>
          </cell>
          <cell r="K6106"/>
          <cell r="L6106"/>
          <cell r="M6106">
            <v>0</v>
          </cell>
          <cell r="N6106">
            <v>2</v>
          </cell>
          <cell r="O6106">
            <v>0</v>
          </cell>
          <cell r="P6106">
            <v>2</v>
          </cell>
          <cell r="Q6106">
            <v>1</v>
          </cell>
          <cell r="R6106">
            <v>4</v>
          </cell>
          <cell r="S6106">
            <v>1</v>
          </cell>
          <cell r="T6106">
            <v>1</v>
          </cell>
        </row>
        <row r="6107">
          <cell r="A6107" t="str">
            <v>富士見町1</v>
          </cell>
          <cell r="B6107" t="str">
            <v>43000富士見町1</v>
          </cell>
          <cell r="C6107">
            <v>55</v>
          </cell>
          <cell r="D6107" t="str">
            <v>町名別・年齢別人口調べ</v>
          </cell>
          <cell r="E6107" t="str">
            <v>令和 6年 3月 1日</v>
          </cell>
          <cell r="F6107">
            <v>55</v>
          </cell>
          <cell r="G6107" t="str">
            <v>令和 6年 2月29日　現在</v>
          </cell>
          <cell r="H6107" t="str">
            <v>町名</v>
          </cell>
          <cell r="I6107">
            <v>43000</v>
          </cell>
          <cell r="J6107" t="str">
            <v>富士見町</v>
          </cell>
          <cell r="K6107"/>
          <cell r="L6107"/>
          <cell r="M6107">
            <v>1</v>
          </cell>
          <cell r="N6107">
            <v>5</v>
          </cell>
          <cell r="O6107">
            <v>0</v>
          </cell>
          <cell r="P6107">
            <v>0</v>
          </cell>
          <cell r="Q6107">
            <v>0</v>
          </cell>
          <cell r="R6107">
            <v>5</v>
          </cell>
          <cell r="S6107">
            <v>0</v>
          </cell>
          <cell r="T6107">
            <v>1</v>
          </cell>
        </row>
        <row r="6108">
          <cell r="A6108" t="str">
            <v>富士見町2</v>
          </cell>
          <cell r="B6108" t="str">
            <v>43000富士見町2</v>
          </cell>
          <cell r="C6108">
            <v>55</v>
          </cell>
          <cell r="D6108" t="str">
            <v>町名別・年齢別人口調べ</v>
          </cell>
          <cell r="E6108" t="str">
            <v>令和 6年 3月 1日</v>
          </cell>
          <cell r="F6108">
            <v>55</v>
          </cell>
          <cell r="G6108" t="str">
            <v>令和 6年 2月29日　現在</v>
          </cell>
          <cell r="H6108" t="str">
            <v>町名</v>
          </cell>
          <cell r="I6108">
            <v>43000</v>
          </cell>
          <cell r="J6108" t="str">
            <v>富士見町</v>
          </cell>
          <cell r="K6108"/>
          <cell r="L6108"/>
          <cell r="M6108">
            <v>2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  <cell r="T6108">
            <v>1</v>
          </cell>
        </row>
        <row r="6109">
          <cell r="A6109" t="str">
            <v>富士見町3</v>
          </cell>
          <cell r="B6109" t="str">
            <v>43000富士見町3</v>
          </cell>
          <cell r="C6109">
            <v>55</v>
          </cell>
          <cell r="D6109" t="str">
            <v>町名別・年齢別人口調べ</v>
          </cell>
          <cell r="E6109" t="str">
            <v>令和 6年 3月 1日</v>
          </cell>
          <cell r="F6109">
            <v>55</v>
          </cell>
          <cell r="G6109" t="str">
            <v>令和 6年 2月29日　現在</v>
          </cell>
          <cell r="H6109" t="str">
            <v>町名</v>
          </cell>
          <cell r="I6109">
            <v>43000</v>
          </cell>
          <cell r="J6109" t="str">
            <v>富士見町</v>
          </cell>
          <cell r="K6109"/>
          <cell r="L6109"/>
          <cell r="M6109">
            <v>3</v>
          </cell>
          <cell r="N6109">
            <v>0</v>
          </cell>
          <cell r="O6109">
            <v>0</v>
          </cell>
          <cell r="P6109">
            <v>2</v>
          </cell>
          <cell r="Q6109">
            <v>0</v>
          </cell>
          <cell r="R6109">
            <v>2</v>
          </cell>
          <cell r="S6109">
            <v>0</v>
          </cell>
          <cell r="T6109">
            <v>1</v>
          </cell>
        </row>
        <row r="6110">
          <cell r="A6110" t="str">
            <v>富士見町4</v>
          </cell>
          <cell r="B6110" t="str">
            <v>43000富士見町4</v>
          </cell>
          <cell r="C6110">
            <v>55</v>
          </cell>
          <cell r="D6110" t="str">
            <v>町名別・年齢別人口調べ</v>
          </cell>
          <cell r="E6110" t="str">
            <v>令和 6年 3月 1日</v>
          </cell>
          <cell r="F6110">
            <v>55</v>
          </cell>
          <cell r="G6110" t="str">
            <v>令和 6年 2月29日　現在</v>
          </cell>
          <cell r="H6110" t="str">
            <v>町名</v>
          </cell>
          <cell r="I6110">
            <v>43000</v>
          </cell>
          <cell r="J6110" t="str">
            <v>富士見町</v>
          </cell>
          <cell r="K6110"/>
          <cell r="L6110"/>
          <cell r="M6110">
            <v>4</v>
          </cell>
          <cell r="N6110">
            <v>2</v>
          </cell>
          <cell r="O6110">
            <v>1</v>
          </cell>
          <cell r="P6110">
            <v>3</v>
          </cell>
          <cell r="Q6110">
            <v>0</v>
          </cell>
          <cell r="R6110">
            <v>5</v>
          </cell>
          <cell r="S6110">
            <v>1</v>
          </cell>
          <cell r="T6110">
            <v>1</v>
          </cell>
        </row>
        <row r="6111">
          <cell r="A6111" t="str">
            <v>富士見町5</v>
          </cell>
          <cell r="B6111" t="str">
            <v>43000富士見町5</v>
          </cell>
          <cell r="C6111">
            <v>55</v>
          </cell>
          <cell r="D6111" t="str">
            <v>町名別・年齢別人口調べ</v>
          </cell>
          <cell r="E6111" t="str">
            <v>令和 6年 3月 1日</v>
          </cell>
          <cell r="F6111">
            <v>55</v>
          </cell>
          <cell r="G6111" t="str">
            <v>令和 6年 2月29日　現在</v>
          </cell>
          <cell r="H6111" t="str">
            <v>町名</v>
          </cell>
          <cell r="I6111">
            <v>43000</v>
          </cell>
          <cell r="J6111" t="str">
            <v>富士見町</v>
          </cell>
          <cell r="K6111"/>
          <cell r="L6111"/>
          <cell r="M6111">
            <v>5</v>
          </cell>
          <cell r="N6111">
            <v>0</v>
          </cell>
          <cell r="O6111">
            <v>0</v>
          </cell>
          <cell r="P6111">
            <v>1</v>
          </cell>
          <cell r="Q6111">
            <v>0</v>
          </cell>
          <cell r="R6111">
            <v>1</v>
          </cell>
          <cell r="S6111">
            <v>0</v>
          </cell>
          <cell r="T6111">
            <v>1</v>
          </cell>
        </row>
        <row r="6112">
          <cell r="A6112" t="str">
            <v>富士見町6</v>
          </cell>
          <cell r="B6112" t="str">
            <v>43000富士見町6</v>
          </cell>
          <cell r="C6112">
            <v>55</v>
          </cell>
          <cell r="D6112" t="str">
            <v>町名別・年齢別人口調べ</v>
          </cell>
          <cell r="E6112" t="str">
            <v>令和 6年 3月 1日</v>
          </cell>
          <cell r="F6112">
            <v>55</v>
          </cell>
          <cell r="G6112" t="str">
            <v>令和 6年 2月29日　現在</v>
          </cell>
          <cell r="H6112" t="str">
            <v>町名</v>
          </cell>
          <cell r="I6112">
            <v>43000</v>
          </cell>
          <cell r="J6112" t="str">
            <v>富士見町</v>
          </cell>
          <cell r="K6112"/>
          <cell r="L6112"/>
          <cell r="M6112">
            <v>6</v>
          </cell>
          <cell r="N6112">
            <v>2</v>
          </cell>
          <cell r="O6112">
            <v>0</v>
          </cell>
          <cell r="P6112">
            <v>1</v>
          </cell>
          <cell r="Q6112">
            <v>0</v>
          </cell>
          <cell r="R6112">
            <v>3</v>
          </cell>
          <cell r="S6112">
            <v>0</v>
          </cell>
          <cell r="T6112">
            <v>1</v>
          </cell>
        </row>
        <row r="6113">
          <cell r="A6113" t="str">
            <v>富士見町7</v>
          </cell>
          <cell r="B6113" t="str">
            <v>43000富士見町7</v>
          </cell>
          <cell r="C6113">
            <v>55</v>
          </cell>
          <cell r="D6113" t="str">
            <v>町名別・年齢別人口調べ</v>
          </cell>
          <cell r="E6113" t="str">
            <v>令和 6年 3月 1日</v>
          </cell>
          <cell r="F6113">
            <v>55</v>
          </cell>
          <cell r="G6113" t="str">
            <v>令和 6年 2月29日　現在</v>
          </cell>
          <cell r="H6113" t="str">
            <v>町名</v>
          </cell>
          <cell r="I6113">
            <v>43000</v>
          </cell>
          <cell r="J6113" t="str">
            <v>富士見町</v>
          </cell>
          <cell r="K6113"/>
          <cell r="L6113"/>
          <cell r="M6113">
            <v>7</v>
          </cell>
          <cell r="N6113">
            <v>4</v>
          </cell>
          <cell r="O6113">
            <v>0</v>
          </cell>
          <cell r="P6113">
            <v>1</v>
          </cell>
          <cell r="Q6113">
            <v>0</v>
          </cell>
          <cell r="R6113">
            <v>5</v>
          </cell>
          <cell r="S6113">
            <v>0</v>
          </cell>
          <cell r="T6113">
            <v>1</v>
          </cell>
        </row>
        <row r="6114">
          <cell r="A6114" t="str">
            <v>富士見町8</v>
          </cell>
          <cell r="B6114" t="str">
            <v>43000富士見町8</v>
          </cell>
          <cell r="C6114">
            <v>55</v>
          </cell>
          <cell r="D6114" t="str">
            <v>町名別・年齢別人口調べ</v>
          </cell>
          <cell r="E6114" t="str">
            <v>令和 6年 3月 1日</v>
          </cell>
          <cell r="F6114">
            <v>55</v>
          </cell>
          <cell r="G6114" t="str">
            <v>令和 6年 2月29日　現在</v>
          </cell>
          <cell r="H6114" t="str">
            <v>町名</v>
          </cell>
          <cell r="I6114">
            <v>43000</v>
          </cell>
          <cell r="J6114" t="str">
            <v>富士見町</v>
          </cell>
          <cell r="K6114"/>
          <cell r="L6114"/>
          <cell r="M6114">
            <v>8</v>
          </cell>
          <cell r="N6114">
            <v>1</v>
          </cell>
          <cell r="O6114">
            <v>0</v>
          </cell>
          <cell r="P6114">
            <v>3</v>
          </cell>
          <cell r="Q6114">
            <v>0</v>
          </cell>
          <cell r="R6114">
            <v>4</v>
          </cell>
          <cell r="S6114">
            <v>0</v>
          </cell>
          <cell r="T6114">
            <v>1</v>
          </cell>
        </row>
        <row r="6115">
          <cell r="A6115" t="str">
            <v>富士見町9</v>
          </cell>
          <cell r="B6115" t="str">
            <v>43000富士見町9</v>
          </cell>
          <cell r="C6115">
            <v>55</v>
          </cell>
          <cell r="D6115" t="str">
            <v>町名別・年齢別人口調べ</v>
          </cell>
          <cell r="E6115" t="str">
            <v>令和 6年 3月 1日</v>
          </cell>
          <cell r="F6115">
            <v>55</v>
          </cell>
          <cell r="G6115" t="str">
            <v>令和 6年 2月29日　現在</v>
          </cell>
          <cell r="H6115" t="str">
            <v>町名</v>
          </cell>
          <cell r="I6115">
            <v>43000</v>
          </cell>
          <cell r="J6115" t="str">
            <v>富士見町</v>
          </cell>
          <cell r="K6115"/>
          <cell r="L6115"/>
          <cell r="M6115">
            <v>9</v>
          </cell>
          <cell r="N6115">
            <v>2</v>
          </cell>
          <cell r="O6115">
            <v>1</v>
          </cell>
          <cell r="P6115">
            <v>5</v>
          </cell>
          <cell r="Q6115">
            <v>1</v>
          </cell>
          <cell r="R6115">
            <v>7</v>
          </cell>
          <cell r="S6115">
            <v>2</v>
          </cell>
          <cell r="T6115">
            <v>1</v>
          </cell>
        </row>
        <row r="6116">
          <cell r="A6116" t="str">
            <v>富士見町10</v>
          </cell>
          <cell r="B6116" t="str">
            <v>43000富士見町10</v>
          </cell>
          <cell r="C6116">
            <v>55</v>
          </cell>
          <cell r="D6116" t="str">
            <v>町名別・年齢別人口調べ</v>
          </cell>
          <cell r="E6116" t="str">
            <v>令和 6年 3月 1日</v>
          </cell>
          <cell r="F6116">
            <v>55</v>
          </cell>
          <cell r="G6116" t="str">
            <v>令和 6年 2月29日　現在</v>
          </cell>
          <cell r="H6116" t="str">
            <v>町名</v>
          </cell>
          <cell r="I6116">
            <v>43000</v>
          </cell>
          <cell r="J6116" t="str">
            <v>富士見町</v>
          </cell>
          <cell r="K6116"/>
          <cell r="L6116"/>
          <cell r="M6116">
            <v>10</v>
          </cell>
          <cell r="N6116">
            <v>2</v>
          </cell>
          <cell r="O6116">
            <v>0</v>
          </cell>
          <cell r="P6116">
            <v>2</v>
          </cell>
          <cell r="Q6116">
            <v>0</v>
          </cell>
          <cell r="R6116">
            <v>4</v>
          </cell>
          <cell r="S6116">
            <v>0</v>
          </cell>
          <cell r="T6116">
            <v>1</v>
          </cell>
        </row>
        <row r="6117">
          <cell r="A6117" t="str">
            <v>富士見町11</v>
          </cell>
          <cell r="B6117" t="str">
            <v>43000富士見町11</v>
          </cell>
          <cell r="C6117">
            <v>55</v>
          </cell>
          <cell r="D6117" t="str">
            <v>町名別・年齢別人口調べ</v>
          </cell>
          <cell r="E6117" t="str">
            <v>令和 6年 3月 1日</v>
          </cell>
          <cell r="F6117">
            <v>55</v>
          </cell>
          <cell r="G6117" t="str">
            <v>令和 6年 2月29日　現在</v>
          </cell>
          <cell r="H6117" t="str">
            <v>町名</v>
          </cell>
          <cell r="I6117">
            <v>43000</v>
          </cell>
          <cell r="J6117" t="str">
            <v>富士見町</v>
          </cell>
          <cell r="K6117"/>
          <cell r="L6117"/>
          <cell r="M6117">
            <v>11</v>
          </cell>
          <cell r="N6117">
            <v>0</v>
          </cell>
          <cell r="O6117">
            <v>0</v>
          </cell>
          <cell r="P6117">
            <v>2</v>
          </cell>
          <cell r="Q6117">
            <v>0</v>
          </cell>
          <cell r="R6117">
            <v>2</v>
          </cell>
          <cell r="S6117">
            <v>0</v>
          </cell>
          <cell r="T6117">
            <v>1</v>
          </cell>
        </row>
        <row r="6118">
          <cell r="A6118" t="str">
            <v>富士見町12</v>
          </cell>
          <cell r="B6118" t="str">
            <v>43000富士見町12</v>
          </cell>
          <cell r="C6118">
            <v>55</v>
          </cell>
          <cell r="D6118" t="str">
            <v>町名別・年齢別人口調べ</v>
          </cell>
          <cell r="E6118" t="str">
            <v>令和 6年 3月 1日</v>
          </cell>
          <cell r="F6118">
            <v>55</v>
          </cell>
          <cell r="G6118" t="str">
            <v>令和 6年 2月29日　現在</v>
          </cell>
          <cell r="H6118" t="str">
            <v>町名</v>
          </cell>
          <cell r="I6118">
            <v>43000</v>
          </cell>
          <cell r="J6118" t="str">
            <v>富士見町</v>
          </cell>
          <cell r="K6118"/>
          <cell r="L6118"/>
          <cell r="M6118">
            <v>12</v>
          </cell>
          <cell r="N6118">
            <v>2</v>
          </cell>
          <cell r="O6118">
            <v>0</v>
          </cell>
          <cell r="P6118">
            <v>2</v>
          </cell>
          <cell r="Q6118">
            <v>0</v>
          </cell>
          <cell r="R6118">
            <v>4</v>
          </cell>
          <cell r="S6118">
            <v>0</v>
          </cell>
          <cell r="T6118">
            <v>1</v>
          </cell>
        </row>
        <row r="6119">
          <cell r="A6119" t="str">
            <v>富士見町13</v>
          </cell>
          <cell r="B6119" t="str">
            <v>43000富士見町13</v>
          </cell>
          <cell r="C6119">
            <v>55</v>
          </cell>
          <cell r="D6119" t="str">
            <v>町名別・年齢別人口調べ</v>
          </cell>
          <cell r="E6119" t="str">
            <v>令和 6年 3月 1日</v>
          </cell>
          <cell r="F6119">
            <v>55</v>
          </cell>
          <cell r="G6119" t="str">
            <v>令和 6年 2月29日　現在</v>
          </cell>
          <cell r="H6119" t="str">
            <v>町名</v>
          </cell>
          <cell r="I6119">
            <v>43000</v>
          </cell>
          <cell r="J6119" t="str">
            <v>富士見町</v>
          </cell>
          <cell r="K6119"/>
          <cell r="L6119"/>
          <cell r="M6119">
            <v>13</v>
          </cell>
          <cell r="N6119">
            <v>2</v>
          </cell>
          <cell r="O6119">
            <v>0</v>
          </cell>
          <cell r="P6119">
            <v>2</v>
          </cell>
          <cell r="Q6119">
            <v>0</v>
          </cell>
          <cell r="R6119">
            <v>4</v>
          </cell>
          <cell r="S6119">
            <v>0</v>
          </cell>
          <cell r="T6119">
            <v>1</v>
          </cell>
        </row>
        <row r="6120">
          <cell r="A6120" t="str">
            <v>富士見町14</v>
          </cell>
          <cell r="B6120" t="str">
            <v>43000富士見町14</v>
          </cell>
          <cell r="C6120">
            <v>55</v>
          </cell>
          <cell r="D6120" t="str">
            <v>町名別・年齢別人口調べ</v>
          </cell>
          <cell r="E6120" t="str">
            <v>令和 6年 3月 1日</v>
          </cell>
          <cell r="F6120">
            <v>55</v>
          </cell>
          <cell r="G6120" t="str">
            <v>令和 6年 2月29日　現在</v>
          </cell>
          <cell r="H6120" t="str">
            <v>町名</v>
          </cell>
          <cell r="I6120">
            <v>43000</v>
          </cell>
          <cell r="J6120" t="str">
            <v>富士見町</v>
          </cell>
          <cell r="K6120"/>
          <cell r="L6120"/>
          <cell r="M6120">
            <v>14</v>
          </cell>
          <cell r="N6120">
            <v>1</v>
          </cell>
          <cell r="O6120">
            <v>1</v>
          </cell>
          <cell r="P6120">
            <v>0</v>
          </cell>
          <cell r="Q6120">
            <v>0</v>
          </cell>
          <cell r="R6120">
            <v>1</v>
          </cell>
          <cell r="S6120">
            <v>1</v>
          </cell>
          <cell r="T6120">
            <v>1</v>
          </cell>
        </row>
        <row r="6121">
          <cell r="A6121" t="str">
            <v>富士見町15</v>
          </cell>
          <cell r="B6121" t="str">
            <v>43000富士見町15</v>
          </cell>
          <cell r="C6121">
            <v>55</v>
          </cell>
          <cell r="D6121" t="str">
            <v>町名別・年齢別人口調べ</v>
          </cell>
          <cell r="E6121" t="str">
            <v>令和 6年 3月 1日</v>
          </cell>
          <cell r="F6121">
            <v>55</v>
          </cell>
          <cell r="G6121" t="str">
            <v>令和 6年 2月29日　現在</v>
          </cell>
          <cell r="H6121" t="str">
            <v>町名</v>
          </cell>
          <cell r="I6121">
            <v>43000</v>
          </cell>
          <cell r="J6121" t="str">
            <v>富士見町</v>
          </cell>
          <cell r="K6121"/>
          <cell r="L6121"/>
          <cell r="M6121">
            <v>15</v>
          </cell>
          <cell r="N6121">
            <v>2</v>
          </cell>
          <cell r="O6121">
            <v>1</v>
          </cell>
          <cell r="P6121">
            <v>2</v>
          </cell>
          <cell r="Q6121">
            <v>1</v>
          </cell>
          <cell r="R6121">
            <v>4</v>
          </cell>
          <cell r="S6121">
            <v>2</v>
          </cell>
          <cell r="T6121">
            <v>1</v>
          </cell>
        </row>
        <row r="6122">
          <cell r="A6122" t="str">
            <v>富士見町16</v>
          </cell>
          <cell r="B6122" t="str">
            <v>43000富士見町16</v>
          </cell>
          <cell r="C6122">
            <v>55</v>
          </cell>
          <cell r="D6122" t="str">
            <v>町名別・年齢別人口調べ</v>
          </cell>
          <cell r="E6122" t="str">
            <v>令和 6年 3月 1日</v>
          </cell>
          <cell r="F6122">
            <v>55</v>
          </cell>
          <cell r="G6122" t="str">
            <v>令和 6年 2月29日　現在</v>
          </cell>
          <cell r="H6122" t="str">
            <v>町名</v>
          </cell>
          <cell r="I6122">
            <v>43000</v>
          </cell>
          <cell r="J6122" t="str">
            <v>富士見町</v>
          </cell>
          <cell r="K6122"/>
          <cell r="L6122"/>
          <cell r="M6122">
            <v>16</v>
          </cell>
          <cell r="N6122">
            <v>4</v>
          </cell>
          <cell r="O6122">
            <v>1</v>
          </cell>
          <cell r="P6122">
            <v>0</v>
          </cell>
          <cell r="Q6122">
            <v>0</v>
          </cell>
          <cell r="R6122">
            <v>4</v>
          </cell>
          <cell r="S6122">
            <v>1</v>
          </cell>
          <cell r="T6122">
            <v>1</v>
          </cell>
        </row>
        <row r="6123">
          <cell r="A6123" t="str">
            <v>富士見町17</v>
          </cell>
          <cell r="B6123" t="str">
            <v>43000富士見町17</v>
          </cell>
          <cell r="C6123">
            <v>55</v>
          </cell>
          <cell r="D6123" t="str">
            <v>町名別・年齢別人口調べ</v>
          </cell>
          <cell r="E6123" t="str">
            <v>令和 6年 3月 1日</v>
          </cell>
          <cell r="F6123">
            <v>55</v>
          </cell>
          <cell r="G6123" t="str">
            <v>令和 6年 2月29日　現在</v>
          </cell>
          <cell r="H6123" t="str">
            <v>町名</v>
          </cell>
          <cell r="I6123">
            <v>43000</v>
          </cell>
          <cell r="J6123" t="str">
            <v>富士見町</v>
          </cell>
          <cell r="K6123"/>
          <cell r="L6123"/>
          <cell r="M6123">
            <v>17</v>
          </cell>
          <cell r="N6123">
            <v>2</v>
          </cell>
          <cell r="O6123">
            <v>0</v>
          </cell>
          <cell r="P6123">
            <v>0</v>
          </cell>
          <cell r="Q6123">
            <v>0</v>
          </cell>
          <cell r="R6123">
            <v>2</v>
          </cell>
          <cell r="S6123">
            <v>0</v>
          </cell>
          <cell r="T6123">
            <v>1</v>
          </cell>
        </row>
        <row r="6124">
          <cell r="A6124" t="str">
            <v>富士見町18</v>
          </cell>
          <cell r="B6124" t="str">
            <v>43000富士見町18</v>
          </cell>
          <cell r="C6124">
            <v>55</v>
          </cell>
          <cell r="D6124" t="str">
            <v>町名別・年齢別人口調べ</v>
          </cell>
          <cell r="E6124" t="str">
            <v>令和 6年 3月 1日</v>
          </cell>
          <cell r="F6124">
            <v>55</v>
          </cell>
          <cell r="G6124" t="str">
            <v>令和 6年 2月29日　現在</v>
          </cell>
          <cell r="H6124" t="str">
            <v>町名</v>
          </cell>
          <cell r="I6124">
            <v>43000</v>
          </cell>
          <cell r="J6124" t="str">
            <v>富士見町</v>
          </cell>
          <cell r="K6124"/>
          <cell r="L6124"/>
          <cell r="M6124">
            <v>18</v>
          </cell>
          <cell r="N6124">
            <v>0</v>
          </cell>
          <cell r="O6124">
            <v>0</v>
          </cell>
          <cell r="P6124">
            <v>2</v>
          </cell>
          <cell r="Q6124">
            <v>0</v>
          </cell>
          <cell r="R6124">
            <v>2</v>
          </cell>
          <cell r="S6124">
            <v>0</v>
          </cell>
          <cell r="T6124">
            <v>1</v>
          </cell>
        </row>
        <row r="6125">
          <cell r="A6125" t="str">
            <v>富士見町19</v>
          </cell>
          <cell r="B6125" t="str">
            <v>43000富士見町19</v>
          </cell>
          <cell r="C6125">
            <v>55</v>
          </cell>
          <cell r="D6125" t="str">
            <v>町名別・年齢別人口調べ</v>
          </cell>
          <cell r="E6125" t="str">
            <v>令和 6年 3月 1日</v>
          </cell>
          <cell r="F6125">
            <v>55</v>
          </cell>
          <cell r="G6125" t="str">
            <v>令和 6年 2月29日　現在</v>
          </cell>
          <cell r="H6125" t="str">
            <v>町名</v>
          </cell>
          <cell r="I6125">
            <v>43000</v>
          </cell>
          <cell r="J6125" t="str">
            <v>富士見町</v>
          </cell>
          <cell r="K6125"/>
          <cell r="L6125"/>
          <cell r="M6125">
            <v>19</v>
          </cell>
          <cell r="N6125">
            <v>1</v>
          </cell>
          <cell r="O6125">
            <v>0</v>
          </cell>
          <cell r="P6125">
            <v>1</v>
          </cell>
          <cell r="Q6125">
            <v>0</v>
          </cell>
          <cell r="R6125">
            <v>2</v>
          </cell>
          <cell r="S6125">
            <v>0</v>
          </cell>
          <cell r="T6125">
            <v>1</v>
          </cell>
        </row>
        <row r="6126">
          <cell r="A6126" t="str">
            <v>富士見町20</v>
          </cell>
          <cell r="B6126" t="str">
            <v>43000富士見町20</v>
          </cell>
          <cell r="C6126">
            <v>55</v>
          </cell>
          <cell r="D6126" t="str">
            <v>町名別・年齢別人口調べ</v>
          </cell>
          <cell r="E6126" t="str">
            <v>令和 6年 3月 1日</v>
          </cell>
          <cell r="F6126">
            <v>55</v>
          </cell>
          <cell r="G6126" t="str">
            <v>令和 6年 2月29日　現在</v>
          </cell>
          <cell r="H6126" t="str">
            <v>町名</v>
          </cell>
          <cell r="I6126">
            <v>43000</v>
          </cell>
          <cell r="J6126" t="str">
            <v>富士見町</v>
          </cell>
          <cell r="K6126"/>
          <cell r="L6126"/>
          <cell r="M6126">
            <v>20</v>
          </cell>
          <cell r="N6126">
            <v>0</v>
          </cell>
          <cell r="O6126">
            <v>0</v>
          </cell>
          <cell r="P6126">
            <v>2</v>
          </cell>
          <cell r="Q6126">
            <v>0</v>
          </cell>
          <cell r="R6126">
            <v>2</v>
          </cell>
          <cell r="S6126">
            <v>0</v>
          </cell>
          <cell r="T6126">
            <v>1</v>
          </cell>
        </row>
        <row r="6127">
          <cell r="A6127" t="str">
            <v>富士見町21</v>
          </cell>
          <cell r="B6127" t="str">
            <v>43000富士見町21</v>
          </cell>
          <cell r="C6127">
            <v>55</v>
          </cell>
          <cell r="D6127" t="str">
            <v>町名別・年齢別人口調べ</v>
          </cell>
          <cell r="E6127" t="str">
            <v>令和 6年 3月 1日</v>
          </cell>
          <cell r="F6127">
            <v>55</v>
          </cell>
          <cell r="G6127" t="str">
            <v>令和 6年 2月29日　現在</v>
          </cell>
          <cell r="H6127" t="str">
            <v>町名</v>
          </cell>
          <cell r="I6127">
            <v>43000</v>
          </cell>
          <cell r="J6127" t="str">
            <v>富士見町</v>
          </cell>
          <cell r="K6127"/>
          <cell r="L6127"/>
          <cell r="M6127">
            <v>21</v>
          </cell>
          <cell r="N6127">
            <v>2</v>
          </cell>
          <cell r="O6127">
            <v>1</v>
          </cell>
          <cell r="P6127">
            <v>2</v>
          </cell>
          <cell r="Q6127">
            <v>0</v>
          </cell>
          <cell r="R6127">
            <v>4</v>
          </cell>
          <cell r="S6127">
            <v>1</v>
          </cell>
          <cell r="T6127">
            <v>1</v>
          </cell>
        </row>
        <row r="6128">
          <cell r="A6128" t="str">
            <v>富士見町22</v>
          </cell>
          <cell r="B6128" t="str">
            <v>43000富士見町22</v>
          </cell>
          <cell r="C6128">
            <v>55</v>
          </cell>
          <cell r="D6128" t="str">
            <v>町名別・年齢別人口調べ</v>
          </cell>
          <cell r="E6128" t="str">
            <v>令和 6年 3月 1日</v>
          </cell>
          <cell r="F6128">
            <v>55</v>
          </cell>
          <cell r="G6128" t="str">
            <v>令和 6年 2月29日　現在</v>
          </cell>
          <cell r="H6128" t="str">
            <v>町名</v>
          </cell>
          <cell r="I6128">
            <v>43000</v>
          </cell>
          <cell r="J6128" t="str">
            <v>富士見町</v>
          </cell>
          <cell r="K6128"/>
          <cell r="L6128"/>
          <cell r="M6128">
            <v>22</v>
          </cell>
          <cell r="N6128">
            <v>1</v>
          </cell>
          <cell r="O6128">
            <v>0</v>
          </cell>
          <cell r="P6128">
            <v>1</v>
          </cell>
          <cell r="Q6128">
            <v>0</v>
          </cell>
          <cell r="R6128">
            <v>2</v>
          </cell>
          <cell r="S6128">
            <v>0</v>
          </cell>
          <cell r="T6128">
            <v>1</v>
          </cell>
        </row>
        <row r="6129">
          <cell r="A6129" t="str">
            <v>富士見町23</v>
          </cell>
          <cell r="B6129" t="str">
            <v>43000富士見町23</v>
          </cell>
          <cell r="C6129">
            <v>55</v>
          </cell>
          <cell r="D6129" t="str">
            <v>町名別・年齢別人口調べ</v>
          </cell>
          <cell r="E6129" t="str">
            <v>令和 6年 3月 1日</v>
          </cell>
          <cell r="F6129">
            <v>55</v>
          </cell>
          <cell r="G6129" t="str">
            <v>令和 6年 2月29日　現在</v>
          </cell>
          <cell r="H6129" t="str">
            <v>町名</v>
          </cell>
          <cell r="I6129">
            <v>43000</v>
          </cell>
          <cell r="J6129" t="str">
            <v>富士見町</v>
          </cell>
          <cell r="K6129"/>
          <cell r="L6129"/>
          <cell r="M6129">
            <v>23</v>
          </cell>
          <cell r="N6129">
            <v>1</v>
          </cell>
          <cell r="O6129">
            <v>0</v>
          </cell>
          <cell r="P6129">
            <v>5</v>
          </cell>
          <cell r="Q6129">
            <v>0</v>
          </cell>
          <cell r="R6129">
            <v>6</v>
          </cell>
          <cell r="S6129">
            <v>0</v>
          </cell>
          <cell r="T6129">
            <v>1</v>
          </cell>
        </row>
        <row r="6130">
          <cell r="A6130" t="str">
            <v>富士見町24</v>
          </cell>
          <cell r="B6130" t="str">
            <v>43000富士見町24</v>
          </cell>
          <cell r="C6130">
            <v>55</v>
          </cell>
          <cell r="D6130" t="str">
            <v>町名別・年齢別人口調べ</v>
          </cell>
          <cell r="E6130" t="str">
            <v>令和 6年 3月 1日</v>
          </cell>
          <cell r="F6130">
            <v>55</v>
          </cell>
          <cell r="G6130" t="str">
            <v>令和 6年 2月29日　現在</v>
          </cell>
          <cell r="H6130" t="str">
            <v>町名</v>
          </cell>
          <cell r="I6130">
            <v>43000</v>
          </cell>
          <cell r="J6130" t="str">
            <v>富士見町</v>
          </cell>
          <cell r="K6130"/>
          <cell r="L6130"/>
          <cell r="M6130">
            <v>24</v>
          </cell>
          <cell r="N6130">
            <v>2</v>
          </cell>
          <cell r="O6130">
            <v>0</v>
          </cell>
          <cell r="P6130">
            <v>1</v>
          </cell>
          <cell r="Q6130">
            <v>0</v>
          </cell>
          <cell r="R6130">
            <v>3</v>
          </cell>
          <cell r="S6130">
            <v>0</v>
          </cell>
          <cell r="T6130">
            <v>1</v>
          </cell>
        </row>
        <row r="6131">
          <cell r="A6131" t="str">
            <v>富士見町25</v>
          </cell>
          <cell r="B6131" t="str">
            <v>43000富士見町25</v>
          </cell>
          <cell r="C6131">
            <v>55</v>
          </cell>
          <cell r="D6131" t="str">
            <v>町名別・年齢別人口調べ</v>
          </cell>
          <cell r="E6131" t="str">
            <v>令和 6年 3月 1日</v>
          </cell>
          <cell r="F6131">
            <v>55</v>
          </cell>
          <cell r="G6131" t="str">
            <v>令和 6年 2月29日　現在</v>
          </cell>
          <cell r="H6131" t="str">
            <v>町名</v>
          </cell>
          <cell r="I6131">
            <v>43000</v>
          </cell>
          <cell r="J6131" t="str">
            <v>富士見町</v>
          </cell>
          <cell r="K6131"/>
          <cell r="L6131"/>
          <cell r="M6131">
            <v>25</v>
          </cell>
          <cell r="N6131">
            <v>1</v>
          </cell>
          <cell r="O6131">
            <v>0</v>
          </cell>
          <cell r="P6131">
            <v>2</v>
          </cell>
          <cell r="Q6131">
            <v>0</v>
          </cell>
          <cell r="R6131">
            <v>3</v>
          </cell>
          <cell r="S6131">
            <v>0</v>
          </cell>
          <cell r="T6131">
            <v>1</v>
          </cell>
        </row>
        <row r="6132">
          <cell r="A6132" t="str">
            <v>富士見町26</v>
          </cell>
          <cell r="B6132" t="str">
            <v>43000富士見町26</v>
          </cell>
          <cell r="C6132">
            <v>55</v>
          </cell>
          <cell r="D6132" t="str">
            <v>町名別・年齢別人口調べ</v>
          </cell>
          <cell r="E6132" t="str">
            <v>令和 6年 3月 1日</v>
          </cell>
          <cell r="F6132">
            <v>55</v>
          </cell>
          <cell r="G6132" t="str">
            <v>令和 6年 2月29日　現在</v>
          </cell>
          <cell r="H6132" t="str">
            <v>町名</v>
          </cell>
          <cell r="I6132">
            <v>43000</v>
          </cell>
          <cell r="J6132" t="str">
            <v>富士見町</v>
          </cell>
          <cell r="K6132"/>
          <cell r="L6132"/>
          <cell r="M6132">
            <v>26</v>
          </cell>
          <cell r="N6132">
            <v>0</v>
          </cell>
          <cell r="O6132">
            <v>0</v>
          </cell>
          <cell r="P6132">
            <v>1</v>
          </cell>
          <cell r="Q6132">
            <v>0</v>
          </cell>
          <cell r="R6132">
            <v>1</v>
          </cell>
          <cell r="S6132">
            <v>0</v>
          </cell>
          <cell r="T6132">
            <v>1</v>
          </cell>
        </row>
        <row r="6133">
          <cell r="A6133" t="str">
            <v>富士見町27</v>
          </cell>
          <cell r="B6133" t="str">
            <v>43000富士見町27</v>
          </cell>
          <cell r="C6133">
            <v>55</v>
          </cell>
          <cell r="D6133" t="str">
            <v>町名別・年齢別人口調べ</v>
          </cell>
          <cell r="E6133" t="str">
            <v>令和 6年 3月 1日</v>
          </cell>
          <cell r="F6133">
            <v>55</v>
          </cell>
          <cell r="G6133" t="str">
            <v>令和 6年 2月29日　現在</v>
          </cell>
          <cell r="H6133" t="str">
            <v>町名</v>
          </cell>
          <cell r="I6133">
            <v>43000</v>
          </cell>
          <cell r="J6133" t="str">
            <v>富士見町</v>
          </cell>
          <cell r="K6133"/>
          <cell r="L6133"/>
          <cell r="M6133">
            <v>27</v>
          </cell>
          <cell r="N6133">
            <v>1</v>
          </cell>
          <cell r="O6133">
            <v>0</v>
          </cell>
          <cell r="P6133">
            <v>2</v>
          </cell>
          <cell r="Q6133">
            <v>0</v>
          </cell>
          <cell r="R6133">
            <v>3</v>
          </cell>
          <cell r="S6133">
            <v>0</v>
          </cell>
          <cell r="T6133">
            <v>1</v>
          </cell>
        </row>
        <row r="6134">
          <cell r="A6134" t="str">
            <v>富士見町28</v>
          </cell>
          <cell r="B6134" t="str">
            <v>43000富士見町28</v>
          </cell>
          <cell r="C6134">
            <v>55</v>
          </cell>
          <cell r="D6134" t="str">
            <v>町名別・年齢別人口調べ</v>
          </cell>
          <cell r="E6134" t="str">
            <v>令和 6年 3月 1日</v>
          </cell>
          <cell r="F6134">
            <v>55</v>
          </cell>
          <cell r="G6134" t="str">
            <v>令和 6年 2月29日　現在</v>
          </cell>
          <cell r="H6134" t="str">
            <v>町名</v>
          </cell>
          <cell r="I6134">
            <v>43000</v>
          </cell>
          <cell r="J6134" t="str">
            <v>富士見町</v>
          </cell>
          <cell r="K6134"/>
          <cell r="L6134"/>
          <cell r="M6134">
            <v>28</v>
          </cell>
          <cell r="N6134">
            <v>1</v>
          </cell>
          <cell r="O6134">
            <v>0</v>
          </cell>
          <cell r="P6134">
            <v>0</v>
          </cell>
          <cell r="Q6134">
            <v>0</v>
          </cell>
          <cell r="R6134">
            <v>1</v>
          </cell>
          <cell r="S6134">
            <v>0</v>
          </cell>
          <cell r="T6134">
            <v>1</v>
          </cell>
        </row>
        <row r="6135">
          <cell r="A6135" t="str">
            <v>富士見町29</v>
          </cell>
          <cell r="B6135" t="str">
            <v>43000富士見町29</v>
          </cell>
          <cell r="C6135">
            <v>55</v>
          </cell>
          <cell r="D6135" t="str">
            <v>町名別・年齢別人口調べ</v>
          </cell>
          <cell r="E6135" t="str">
            <v>令和 6年 3月 1日</v>
          </cell>
          <cell r="F6135">
            <v>55</v>
          </cell>
          <cell r="G6135" t="str">
            <v>令和 6年 2月29日　現在</v>
          </cell>
          <cell r="H6135" t="str">
            <v>町名</v>
          </cell>
          <cell r="I6135">
            <v>43000</v>
          </cell>
          <cell r="J6135" t="str">
            <v>富士見町</v>
          </cell>
          <cell r="K6135"/>
          <cell r="L6135"/>
          <cell r="M6135">
            <v>29</v>
          </cell>
          <cell r="N6135">
            <v>1</v>
          </cell>
          <cell r="O6135">
            <v>0</v>
          </cell>
          <cell r="P6135">
            <v>0</v>
          </cell>
          <cell r="Q6135">
            <v>0</v>
          </cell>
          <cell r="R6135">
            <v>1</v>
          </cell>
          <cell r="S6135">
            <v>0</v>
          </cell>
          <cell r="T6135">
            <v>1</v>
          </cell>
        </row>
        <row r="6136">
          <cell r="A6136" t="str">
            <v>富士見町30</v>
          </cell>
          <cell r="B6136" t="str">
            <v>43000富士見町30</v>
          </cell>
          <cell r="C6136">
            <v>55</v>
          </cell>
          <cell r="D6136" t="str">
            <v>町名別・年齢別人口調べ</v>
          </cell>
          <cell r="E6136" t="str">
            <v>令和 6年 3月 1日</v>
          </cell>
          <cell r="F6136">
            <v>55</v>
          </cell>
          <cell r="G6136" t="str">
            <v>令和 6年 2月29日　現在</v>
          </cell>
          <cell r="H6136" t="str">
            <v>町名</v>
          </cell>
          <cell r="I6136">
            <v>43000</v>
          </cell>
          <cell r="J6136" t="str">
            <v>富士見町</v>
          </cell>
          <cell r="K6136"/>
          <cell r="L6136"/>
          <cell r="M6136">
            <v>30</v>
          </cell>
          <cell r="N6136">
            <v>2</v>
          </cell>
          <cell r="O6136">
            <v>0</v>
          </cell>
          <cell r="P6136">
            <v>4</v>
          </cell>
          <cell r="Q6136">
            <v>0</v>
          </cell>
          <cell r="R6136">
            <v>6</v>
          </cell>
          <cell r="S6136">
            <v>0</v>
          </cell>
          <cell r="T6136">
            <v>1</v>
          </cell>
        </row>
        <row r="6137">
          <cell r="A6137" t="str">
            <v>富士見町31</v>
          </cell>
          <cell r="B6137" t="str">
            <v>43000富士見町31</v>
          </cell>
          <cell r="C6137">
            <v>55</v>
          </cell>
          <cell r="D6137" t="str">
            <v>町名別・年齢別人口調べ</v>
          </cell>
          <cell r="E6137" t="str">
            <v>令和 6年 3月 1日</v>
          </cell>
          <cell r="F6137">
            <v>55</v>
          </cell>
          <cell r="G6137" t="str">
            <v>令和 6年 2月29日　現在</v>
          </cell>
          <cell r="H6137" t="str">
            <v>町名</v>
          </cell>
          <cell r="I6137">
            <v>43000</v>
          </cell>
          <cell r="J6137" t="str">
            <v>富士見町</v>
          </cell>
          <cell r="K6137"/>
          <cell r="L6137"/>
          <cell r="M6137">
            <v>31</v>
          </cell>
          <cell r="N6137">
            <v>0</v>
          </cell>
          <cell r="O6137">
            <v>0</v>
          </cell>
          <cell r="P6137">
            <v>2</v>
          </cell>
          <cell r="Q6137">
            <v>1</v>
          </cell>
          <cell r="R6137">
            <v>2</v>
          </cell>
          <cell r="S6137">
            <v>1</v>
          </cell>
          <cell r="T6137">
            <v>1</v>
          </cell>
        </row>
        <row r="6138">
          <cell r="A6138" t="str">
            <v>富士見町32</v>
          </cell>
          <cell r="B6138" t="str">
            <v>43000富士見町32</v>
          </cell>
          <cell r="C6138">
            <v>55</v>
          </cell>
          <cell r="D6138" t="str">
            <v>町名別・年齢別人口調べ</v>
          </cell>
          <cell r="E6138" t="str">
            <v>令和 6年 3月 1日</v>
          </cell>
          <cell r="F6138">
            <v>55</v>
          </cell>
          <cell r="G6138" t="str">
            <v>令和 6年 2月29日　現在</v>
          </cell>
          <cell r="H6138" t="str">
            <v>町名</v>
          </cell>
          <cell r="I6138">
            <v>43000</v>
          </cell>
          <cell r="J6138" t="str">
            <v>富士見町</v>
          </cell>
          <cell r="K6138"/>
          <cell r="L6138"/>
          <cell r="M6138">
            <v>32</v>
          </cell>
          <cell r="N6138">
            <v>2</v>
          </cell>
          <cell r="O6138">
            <v>1</v>
          </cell>
          <cell r="P6138">
            <v>3</v>
          </cell>
          <cell r="Q6138">
            <v>0</v>
          </cell>
          <cell r="R6138">
            <v>5</v>
          </cell>
          <cell r="S6138">
            <v>1</v>
          </cell>
          <cell r="T6138">
            <v>1</v>
          </cell>
        </row>
        <row r="6139">
          <cell r="A6139" t="str">
            <v>富士見町33</v>
          </cell>
          <cell r="B6139" t="str">
            <v>43000富士見町33</v>
          </cell>
          <cell r="C6139">
            <v>55</v>
          </cell>
          <cell r="D6139" t="str">
            <v>町名別・年齢別人口調べ</v>
          </cell>
          <cell r="E6139" t="str">
            <v>令和 6年 3月 1日</v>
          </cell>
          <cell r="F6139">
            <v>55</v>
          </cell>
          <cell r="G6139" t="str">
            <v>令和 6年 2月29日　現在</v>
          </cell>
          <cell r="H6139" t="str">
            <v>町名</v>
          </cell>
          <cell r="I6139">
            <v>43000</v>
          </cell>
          <cell r="J6139" t="str">
            <v>富士見町</v>
          </cell>
          <cell r="K6139"/>
          <cell r="L6139"/>
          <cell r="M6139">
            <v>33</v>
          </cell>
          <cell r="N6139">
            <v>3</v>
          </cell>
          <cell r="O6139">
            <v>0</v>
          </cell>
          <cell r="P6139">
            <v>0</v>
          </cell>
          <cell r="Q6139">
            <v>0</v>
          </cell>
          <cell r="R6139">
            <v>3</v>
          </cell>
          <cell r="S6139">
            <v>0</v>
          </cell>
          <cell r="T6139">
            <v>1</v>
          </cell>
        </row>
        <row r="6140">
          <cell r="A6140" t="str">
            <v>富士見町34</v>
          </cell>
          <cell r="B6140" t="str">
            <v>43000富士見町34</v>
          </cell>
          <cell r="C6140">
            <v>55</v>
          </cell>
          <cell r="D6140" t="str">
            <v>町名別・年齢別人口調べ</v>
          </cell>
          <cell r="E6140" t="str">
            <v>令和 6年 3月 1日</v>
          </cell>
          <cell r="F6140">
            <v>55</v>
          </cell>
          <cell r="G6140" t="str">
            <v>令和 6年 2月29日　現在</v>
          </cell>
          <cell r="H6140" t="str">
            <v>町名</v>
          </cell>
          <cell r="I6140">
            <v>43000</v>
          </cell>
          <cell r="J6140" t="str">
            <v>富士見町</v>
          </cell>
          <cell r="K6140"/>
          <cell r="L6140"/>
          <cell r="M6140">
            <v>34</v>
          </cell>
          <cell r="N6140">
            <v>1</v>
          </cell>
          <cell r="O6140">
            <v>1</v>
          </cell>
          <cell r="P6140">
            <v>1</v>
          </cell>
          <cell r="Q6140">
            <v>0</v>
          </cell>
          <cell r="R6140">
            <v>2</v>
          </cell>
          <cell r="S6140">
            <v>1</v>
          </cell>
          <cell r="T6140">
            <v>1</v>
          </cell>
        </row>
        <row r="6141">
          <cell r="A6141" t="str">
            <v>富士見町35</v>
          </cell>
          <cell r="B6141" t="str">
            <v>43000富士見町35</v>
          </cell>
          <cell r="C6141">
            <v>55</v>
          </cell>
          <cell r="D6141" t="str">
            <v>町名別・年齢別人口調べ</v>
          </cell>
          <cell r="E6141" t="str">
            <v>令和 6年 3月 1日</v>
          </cell>
          <cell r="F6141">
            <v>55</v>
          </cell>
          <cell r="G6141" t="str">
            <v>令和 6年 2月29日　現在</v>
          </cell>
          <cell r="H6141" t="str">
            <v>町名</v>
          </cell>
          <cell r="I6141">
            <v>43000</v>
          </cell>
          <cell r="J6141" t="str">
            <v>富士見町</v>
          </cell>
          <cell r="K6141"/>
          <cell r="L6141"/>
          <cell r="M6141">
            <v>35</v>
          </cell>
          <cell r="N6141">
            <v>2</v>
          </cell>
          <cell r="O6141">
            <v>0</v>
          </cell>
          <cell r="P6141">
            <v>0</v>
          </cell>
          <cell r="Q6141">
            <v>0</v>
          </cell>
          <cell r="R6141">
            <v>2</v>
          </cell>
          <cell r="S6141">
            <v>0</v>
          </cell>
          <cell r="T6141">
            <v>1</v>
          </cell>
        </row>
        <row r="6142">
          <cell r="A6142" t="str">
            <v>富士見町36</v>
          </cell>
          <cell r="B6142" t="str">
            <v>43000富士見町36</v>
          </cell>
          <cell r="C6142">
            <v>55</v>
          </cell>
          <cell r="D6142" t="str">
            <v>町名別・年齢別人口調べ</v>
          </cell>
          <cell r="E6142" t="str">
            <v>令和 6年 3月 1日</v>
          </cell>
          <cell r="F6142">
            <v>55</v>
          </cell>
          <cell r="G6142" t="str">
            <v>令和 6年 2月29日　現在</v>
          </cell>
          <cell r="H6142" t="str">
            <v>町名</v>
          </cell>
          <cell r="I6142">
            <v>43000</v>
          </cell>
          <cell r="J6142" t="str">
            <v>富士見町</v>
          </cell>
          <cell r="K6142"/>
          <cell r="L6142"/>
          <cell r="M6142">
            <v>36</v>
          </cell>
          <cell r="N6142">
            <v>3</v>
          </cell>
          <cell r="O6142">
            <v>0</v>
          </cell>
          <cell r="P6142">
            <v>1</v>
          </cell>
          <cell r="Q6142">
            <v>0</v>
          </cell>
          <cell r="R6142">
            <v>4</v>
          </cell>
          <cell r="S6142">
            <v>0</v>
          </cell>
          <cell r="T6142">
            <v>1</v>
          </cell>
        </row>
        <row r="6143">
          <cell r="A6143" t="str">
            <v>富士見町37</v>
          </cell>
          <cell r="B6143" t="str">
            <v>43000富士見町37</v>
          </cell>
          <cell r="C6143">
            <v>55</v>
          </cell>
          <cell r="D6143" t="str">
            <v>町名別・年齢別人口調べ</v>
          </cell>
          <cell r="E6143" t="str">
            <v>令和 6年 3月 1日</v>
          </cell>
          <cell r="F6143">
            <v>55</v>
          </cell>
          <cell r="G6143" t="str">
            <v>令和 6年 2月29日　現在</v>
          </cell>
          <cell r="H6143" t="str">
            <v>町名</v>
          </cell>
          <cell r="I6143">
            <v>43000</v>
          </cell>
          <cell r="J6143" t="str">
            <v>富士見町</v>
          </cell>
          <cell r="K6143"/>
          <cell r="L6143"/>
          <cell r="M6143">
            <v>37</v>
          </cell>
          <cell r="N6143">
            <v>1</v>
          </cell>
          <cell r="O6143">
            <v>0</v>
          </cell>
          <cell r="P6143">
            <v>1</v>
          </cell>
          <cell r="Q6143">
            <v>0</v>
          </cell>
          <cell r="R6143">
            <v>2</v>
          </cell>
          <cell r="S6143">
            <v>0</v>
          </cell>
          <cell r="T6143">
            <v>1</v>
          </cell>
        </row>
        <row r="6144">
          <cell r="A6144" t="str">
            <v>富士見町38</v>
          </cell>
          <cell r="B6144" t="str">
            <v>43000富士見町38</v>
          </cell>
          <cell r="C6144">
            <v>55</v>
          </cell>
          <cell r="D6144" t="str">
            <v>町名別・年齢別人口調べ</v>
          </cell>
          <cell r="E6144" t="str">
            <v>令和 6年 3月 1日</v>
          </cell>
          <cell r="F6144">
            <v>55</v>
          </cell>
          <cell r="G6144" t="str">
            <v>令和 6年 2月29日　現在</v>
          </cell>
          <cell r="H6144" t="str">
            <v>町名</v>
          </cell>
          <cell r="I6144">
            <v>43000</v>
          </cell>
          <cell r="J6144" t="str">
            <v>富士見町</v>
          </cell>
          <cell r="K6144"/>
          <cell r="L6144"/>
          <cell r="M6144">
            <v>38</v>
          </cell>
          <cell r="N6144">
            <v>1</v>
          </cell>
          <cell r="O6144">
            <v>0</v>
          </cell>
          <cell r="P6144">
            <v>4</v>
          </cell>
          <cell r="Q6144">
            <v>0</v>
          </cell>
          <cell r="R6144">
            <v>5</v>
          </cell>
          <cell r="S6144">
            <v>0</v>
          </cell>
          <cell r="T6144">
            <v>1</v>
          </cell>
        </row>
        <row r="6145">
          <cell r="A6145" t="str">
            <v>富士見町39</v>
          </cell>
          <cell r="B6145" t="str">
            <v>43000富士見町39</v>
          </cell>
          <cell r="C6145">
            <v>55</v>
          </cell>
          <cell r="D6145" t="str">
            <v>町名別・年齢別人口調べ</v>
          </cell>
          <cell r="E6145" t="str">
            <v>令和 6年 3月 1日</v>
          </cell>
          <cell r="F6145">
            <v>55</v>
          </cell>
          <cell r="G6145" t="str">
            <v>令和 6年 2月29日　現在</v>
          </cell>
          <cell r="H6145" t="str">
            <v>町名</v>
          </cell>
          <cell r="I6145">
            <v>43000</v>
          </cell>
          <cell r="J6145" t="str">
            <v>富士見町</v>
          </cell>
          <cell r="K6145"/>
          <cell r="L6145"/>
          <cell r="M6145">
            <v>39</v>
          </cell>
          <cell r="N6145">
            <v>2</v>
          </cell>
          <cell r="O6145">
            <v>0</v>
          </cell>
          <cell r="P6145">
            <v>2</v>
          </cell>
          <cell r="Q6145">
            <v>1</v>
          </cell>
          <cell r="R6145">
            <v>4</v>
          </cell>
          <cell r="S6145">
            <v>1</v>
          </cell>
          <cell r="T6145">
            <v>1</v>
          </cell>
        </row>
        <row r="6146">
          <cell r="A6146" t="str">
            <v>富士見町40</v>
          </cell>
          <cell r="B6146" t="str">
            <v>43000富士見町40</v>
          </cell>
          <cell r="C6146">
            <v>55</v>
          </cell>
          <cell r="D6146" t="str">
            <v>町名別・年齢別人口調べ</v>
          </cell>
          <cell r="E6146" t="str">
            <v>令和 6年 3月 1日</v>
          </cell>
          <cell r="F6146">
            <v>55</v>
          </cell>
          <cell r="G6146" t="str">
            <v>令和 6年 2月29日　現在</v>
          </cell>
          <cell r="H6146" t="str">
            <v>町名</v>
          </cell>
          <cell r="I6146">
            <v>43000</v>
          </cell>
          <cell r="J6146" t="str">
            <v>富士見町</v>
          </cell>
          <cell r="K6146"/>
          <cell r="L6146"/>
          <cell r="M6146">
            <v>40</v>
          </cell>
          <cell r="N6146">
            <v>2</v>
          </cell>
          <cell r="O6146">
            <v>0</v>
          </cell>
          <cell r="P6146">
            <v>3</v>
          </cell>
          <cell r="Q6146">
            <v>1</v>
          </cell>
          <cell r="R6146">
            <v>5</v>
          </cell>
          <cell r="S6146">
            <v>1</v>
          </cell>
          <cell r="T6146">
            <v>1</v>
          </cell>
        </row>
        <row r="6147">
          <cell r="A6147" t="str">
            <v>富士見町41</v>
          </cell>
          <cell r="B6147" t="str">
            <v>43000富士見町41</v>
          </cell>
          <cell r="C6147">
            <v>55</v>
          </cell>
          <cell r="D6147" t="str">
            <v>町名別・年齢別人口調べ</v>
          </cell>
          <cell r="E6147" t="str">
            <v>令和 6年 3月 1日</v>
          </cell>
          <cell r="F6147">
            <v>55</v>
          </cell>
          <cell r="G6147" t="str">
            <v>令和 6年 2月29日　現在</v>
          </cell>
          <cell r="H6147" t="str">
            <v>町名</v>
          </cell>
          <cell r="I6147">
            <v>43000</v>
          </cell>
          <cell r="J6147" t="str">
            <v>富士見町</v>
          </cell>
          <cell r="K6147"/>
          <cell r="L6147"/>
          <cell r="M6147">
            <v>41</v>
          </cell>
          <cell r="N6147">
            <v>5</v>
          </cell>
          <cell r="O6147">
            <v>0</v>
          </cell>
          <cell r="P6147">
            <v>0</v>
          </cell>
          <cell r="Q6147">
            <v>0</v>
          </cell>
          <cell r="R6147">
            <v>5</v>
          </cell>
          <cell r="S6147">
            <v>0</v>
          </cell>
          <cell r="T6147">
            <v>1</v>
          </cell>
        </row>
        <row r="6148">
          <cell r="A6148" t="str">
            <v>富士見町42</v>
          </cell>
          <cell r="B6148" t="str">
            <v>43000富士見町42</v>
          </cell>
          <cell r="C6148">
            <v>55</v>
          </cell>
          <cell r="D6148" t="str">
            <v>町名別・年齢別人口調べ</v>
          </cell>
          <cell r="E6148" t="str">
            <v>令和 6年 3月 1日</v>
          </cell>
          <cell r="F6148">
            <v>55</v>
          </cell>
          <cell r="G6148" t="str">
            <v>令和 6年 2月29日　現在</v>
          </cell>
          <cell r="H6148" t="str">
            <v>町名</v>
          </cell>
          <cell r="I6148">
            <v>43000</v>
          </cell>
          <cell r="J6148" t="str">
            <v>富士見町</v>
          </cell>
          <cell r="K6148"/>
          <cell r="L6148"/>
          <cell r="M6148">
            <v>42</v>
          </cell>
          <cell r="N6148">
            <v>2</v>
          </cell>
          <cell r="O6148">
            <v>0</v>
          </cell>
          <cell r="P6148">
            <v>3</v>
          </cell>
          <cell r="Q6148">
            <v>1</v>
          </cell>
          <cell r="R6148">
            <v>5</v>
          </cell>
          <cell r="S6148">
            <v>1</v>
          </cell>
          <cell r="T6148">
            <v>1</v>
          </cell>
        </row>
        <row r="6149">
          <cell r="A6149" t="str">
            <v>富士見町43</v>
          </cell>
          <cell r="B6149" t="str">
            <v>43000富士見町43</v>
          </cell>
          <cell r="C6149">
            <v>55</v>
          </cell>
          <cell r="D6149" t="str">
            <v>町名別・年齢別人口調べ</v>
          </cell>
          <cell r="E6149" t="str">
            <v>令和 6年 3月 1日</v>
          </cell>
          <cell r="F6149">
            <v>55</v>
          </cell>
          <cell r="G6149" t="str">
            <v>令和 6年 2月29日　現在</v>
          </cell>
          <cell r="H6149" t="str">
            <v>町名</v>
          </cell>
          <cell r="I6149">
            <v>43000</v>
          </cell>
          <cell r="J6149" t="str">
            <v>富士見町</v>
          </cell>
          <cell r="K6149"/>
          <cell r="L6149"/>
          <cell r="M6149">
            <v>43</v>
          </cell>
          <cell r="N6149">
            <v>1</v>
          </cell>
          <cell r="O6149">
            <v>0</v>
          </cell>
          <cell r="P6149">
            <v>3</v>
          </cell>
          <cell r="Q6149">
            <v>0</v>
          </cell>
          <cell r="R6149">
            <v>4</v>
          </cell>
          <cell r="S6149">
            <v>0</v>
          </cell>
          <cell r="T6149">
            <v>1</v>
          </cell>
        </row>
        <row r="6150">
          <cell r="A6150" t="str">
            <v>富士見町44</v>
          </cell>
          <cell r="B6150" t="str">
            <v>43000富士見町44</v>
          </cell>
          <cell r="C6150">
            <v>55</v>
          </cell>
          <cell r="D6150" t="str">
            <v>町名別・年齢別人口調べ</v>
          </cell>
          <cell r="E6150" t="str">
            <v>令和 6年 3月 1日</v>
          </cell>
          <cell r="F6150">
            <v>55</v>
          </cell>
          <cell r="G6150" t="str">
            <v>令和 6年 2月29日　現在</v>
          </cell>
          <cell r="H6150" t="str">
            <v>町名</v>
          </cell>
          <cell r="I6150">
            <v>43000</v>
          </cell>
          <cell r="J6150" t="str">
            <v>富士見町</v>
          </cell>
          <cell r="K6150"/>
          <cell r="L6150"/>
          <cell r="M6150">
            <v>44</v>
          </cell>
          <cell r="N6150">
            <v>2</v>
          </cell>
          <cell r="O6150">
            <v>1</v>
          </cell>
          <cell r="P6150">
            <v>2</v>
          </cell>
          <cell r="Q6150">
            <v>2</v>
          </cell>
          <cell r="R6150">
            <v>4</v>
          </cell>
          <cell r="S6150">
            <v>3</v>
          </cell>
          <cell r="T6150">
            <v>1</v>
          </cell>
        </row>
        <row r="6151">
          <cell r="A6151" t="str">
            <v>富士見町45</v>
          </cell>
          <cell r="B6151" t="str">
            <v>43000富士見町45</v>
          </cell>
          <cell r="C6151">
            <v>55</v>
          </cell>
          <cell r="D6151" t="str">
            <v>町名別・年齢別人口調べ</v>
          </cell>
          <cell r="E6151" t="str">
            <v>令和 6年 3月 1日</v>
          </cell>
          <cell r="F6151">
            <v>55</v>
          </cell>
          <cell r="G6151" t="str">
            <v>令和 6年 2月29日　現在</v>
          </cell>
          <cell r="H6151" t="str">
            <v>町名</v>
          </cell>
          <cell r="I6151">
            <v>43000</v>
          </cell>
          <cell r="J6151" t="str">
            <v>富士見町</v>
          </cell>
          <cell r="K6151"/>
          <cell r="L6151"/>
          <cell r="M6151">
            <v>45</v>
          </cell>
          <cell r="N6151">
            <v>4</v>
          </cell>
          <cell r="O6151">
            <v>1</v>
          </cell>
          <cell r="P6151">
            <v>1</v>
          </cell>
          <cell r="Q6151">
            <v>0</v>
          </cell>
          <cell r="R6151">
            <v>5</v>
          </cell>
          <cell r="S6151">
            <v>1</v>
          </cell>
          <cell r="T6151">
            <v>1</v>
          </cell>
        </row>
        <row r="6152">
          <cell r="A6152" t="str">
            <v>富士見町46</v>
          </cell>
          <cell r="B6152" t="str">
            <v>43000富士見町46</v>
          </cell>
          <cell r="C6152">
            <v>55</v>
          </cell>
          <cell r="D6152" t="str">
            <v>町名別・年齢別人口調べ</v>
          </cell>
          <cell r="E6152" t="str">
            <v>令和 6年 3月 1日</v>
          </cell>
          <cell r="F6152">
            <v>55</v>
          </cell>
          <cell r="G6152" t="str">
            <v>令和 6年 2月29日　現在</v>
          </cell>
          <cell r="H6152" t="str">
            <v>町名</v>
          </cell>
          <cell r="I6152">
            <v>43000</v>
          </cell>
          <cell r="J6152" t="str">
            <v>富士見町</v>
          </cell>
          <cell r="K6152"/>
          <cell r="L6152"/>
          <cell r="M6152">
            <v>46</v>
          </cell>
          <cell r="N6152">
            <v>1</v>
          </cell>
          <cell r="O6152">
            <v>1</v>
          </cell>
          <cell r="P6152">
            <v>4</v>
          </cell>
          <cell r="Q6152">
            <v>0</v>
          </cell>
          <cell r="R6152">
            <v>5</v>
          </cell>
          <cell r="S6152">
            <v>1</v>
          </cell>
          <cell r="T6152">
            <v>1</v>
          </cell>
        </row>
        <row r="6153">
          <cell r="A6153" t="str">
            <v>富士見町47</v>
          </cell>
          <cell r="B6153" t="str">
            <v>43000富士見町47</v>
          </cell>
          <cell r="C6153">
            <v>55</v>
          </cell>
          <cell r="D6153" t="str">
            <v>町名別・年齢別人口調べ</v>
          </cell>
          <cell r="E6153" t="str">
            <v>令和 6年 3月 1日</v>
          </cell>
          <cell r="F6153">
            <v>55</v>
          </cell>
          <cell r="G6153" t="str">
            <v>令和 6年 2月29日　現在</v>
          </cell>
          <cell r="H6153" t="str">
            <v>町名</v>
          </cell>
          <cell r="I6153">
            <v>43000</v>
          </cell>
          <cell r="J6153" t="str">
            <v>富士見町</v>
          </cell>
          <cell r="K6153"/>
          <cell r="L6153"/>
          <cell r="M6153">
            <v>47</v>
          </cell>
          <cell r="N6153">
            <v>2</v>
          </cell>
          <cell r="O6153">
            <v>0</v>
          </cell>
          <cell r="P6153">
            <v>3</v>
          </cell>
          <cell r="Q6153">
            <v>0</v>
          </cell>
          <cell r="R6153">
            <v>5</v>
          </cell>
          <cell r="S6153">
            <v>0</v>
          </cell>
          <cell r="T6153">
            <v>1</v>
          </cell>
        </row>
        <row r="6154">
          <cell r="A6154" t="str">
            <v>富士見町48</v>
          </cell>
          <cell r="B6154" t="str">
            <v>43000富士見町48</v>
          </cell>
          <cell r="C6154">
            <v>55</v>
          </cell>
          <cell r="D6154" t="str">
            <v>町名別・年齢別人口調べ</v>
          </cell>
          <cell r="E6154" t="str">
            <v>令和 6年 3月 1日</v>
          </cell>
          <cell r="F6154">
            <v>55</v>
          </cell>
          <cell r="G6154" t="str">
            <v>令和 6年 2月29日　現在</v>
          </cell>
          <cell r="H6154" t="str">
            <v>町名</v>
          </cell>
          <cell r="I6154">
            <v>43000</v>
          </cell>
          <cell r="J6154" t="str">
            <v>富士見町</v>
          </cell>
          <cell r="K6154"/>
          <cell r="L6154"/>
          <cell r="M6154">
            <v>48</v>
          </cell>
          <cell r="N6154">
            <v>0</v>
          </cell>
          <cell r="O6154">
            <v>0</v>
          </cell>
          <cell r="P6154">
            <v>3</v>
          </cell>
          <cell r="Q6154">
            <v>0</v>
          </cell>
          <cell r="R6154">
            <v>3</v>
          </cell>
          <cell r="S6154">
            <v>0</v>
          </cell>
          <cell r="T6154">
            <v>1</v>
          </cell>
        </row>
        <row r="6155">
          <cell r="A6155" t="str">
            <v>富士見町49</v>
          </cell>
          <cell r="B6155" t="str">
            <v>43000富士見町49</v>
          </cell>
          <cell r="C6155">
            <v>55</v>
          </cell>
          <cell r="D6155" t="str">
            <v>町名別・年齢別人口調べ</v>
          </cell>
          <cell r="E6155" t="str">
            <v>令和 6年 3月 1日</v>
          </cell>
          <cell r="F6155">
            <v>55</v>
          </cell>
          <cell r="G6155" t="str">
            <v>令和 6年 2月29日　現在</v>
          </cell>
          <cell r="H6155" t="str">
            <v>町名</v>
          </cell>
          <cell r="I6155">
            <v>43000</v>
          </cell>
          <cell r="J6155" t="str">
            <v>富士見町</v>
          </cell>
          <cell r="K6155"/>
          <cell r="L6155"/>
          <cell r="M6155">
            <v>49</v>
          </cell>
          <cell r="N6155">
            <v>0</v>
          </cell>
          <cell r="O6155">
            <v>0</v>
          </cell>
          <cell r="P6155">
            <v>4</v>
          </cell>
          <cell r="Q6155">
            <v>0</v>
          </cell>
          <cell r="R6155">
            <v>4</v>
          </cell>
          <cell r="S6155">
            <v>0</v>
          </cell>
          <cell r="T6155">
            <v>1</v>
          </cell>
        </row>
        <row r="6156">
          <cell r="A6156" t="str">
            <v>富士見町50</v>
          </cell>
          <cell r="B6156" t="str">
            <v>43000富士見町50</v>
          </cell>
          <cell r="C6156">
            <v>55</v>
          </cell>
          <cell r="D6156" t="str">
            <v>町名別・年齢別人口調べ</v>
          </cell>
          <cell r="E6156" t="str">
            <v>令和 6年 3月 1日</v>
          </cell>
          <cell r="F6156">
            <v>55</v>
          </cell>
          <cell r="G6156" t="str">
            <v>令和 6年 2月29日　現在</v>
          </cell>
          <cell r="H6156" t="str">
            <v>町名</v>
          </cell>
          <cell r="I6156">
            <v>43000</v>
          </cell>
          <cell r="J6156" t="str">
            <v>富士見町</v>
          </cell>
          <cell r="K6156"/>
          <cell r="L6156"/>
          <cell r="M6156">
            <v>50</v>
          </cell>
          <cell r="N6156">
            <v>2</v>
          </cell>
          <cell r="O6156">
            <v>0</v>
          </cell>
          <cell r="P6156">
            <v>3</v>
          </cell>
          <cell r="Q6156">
            <v>0</v>
          </cell>
          <cell r="R6156">
            <v>5</v>
          </cell>
          <cell r="S6156">
            <v>0</v>
          </cell>
          <cell r="T6156">
            <v>1</v>
          </cell>
        </row>
        <row r="6157">
          <cell r="A6157" t="str">
            <v>富士見町51</v>
          </cell>
          <cell r="B6157" t="str">
            <v>43000富士見町51</v>
          </cell>
          <cell r="C6157">
            <v>55</v>
          </cell>
          <cell r="D6157" t="str">
            <v>町名別・年齢別人口調べ</v>
          </cell>
          <cell r="E6157" t="str">
            <v>令和 6年 3月 1日</v>
          </cell>
          <cell r="F6157">
            <v>55</v>
          </cell>
          <cell r="G6157" t="str">
            <v>令和 6年 2月29日　現在</v>
          </cell>
          <cell r="H6157" t="str">
            <v>町名</v>
          </cell>
          <cell r="I6157">
            <v>43000</v>
          </cell>
          <cell r="J6157" t="str">
            <v>富士見町</v>
          </cell>
          <cell r="K6157"/>
          <cell r="L6157"/>
          <cell r="M6157">
            <v>51</v>
          </cell>
          <cell r="N6157">
            <v>2</v>
          </cell>
          <cell r="O6157">
            <v>0</v>
          </cell>
          <cell r="P6157">
            <v>3</v>
          </cell>
          <cell r="Q6157">
            <v>0</v>
          </cell>
          <cell r="R6157">
            <v>5</v>
          </cell>
          <cell r="S6157">
            <v>0</v>
          </cell>
          <cell r="T6157">
            <v>1</v>
          </cell>
        </row>
        <row r="6158">
          <cell r="A6158" t="str">
            <v>富士見町52</v>
          </cell>
          <cell r="B6158" t="str">
            <v>43000富士見町52</v>
          </cell>
          <cell r="C6158">
            <v>55</v>
          </cell>
          <cell r="D6158" t="str">
            <v>町名別・年齢別人口調べ</v>
          </cell>
          <cell r="E6158" t="str">
            <v>令和 6年 3月 1日</v>
          </cell>
          <cell r="F6158">
            <v>55</v>
          </cell>
          <cell r="G6158" t="str">
            <v>令和 6年 2月29日　現在</v>
          </cell>
          <cell r="H6158" t="str">
            <v>町名</v>
          </cell>
          <cell r="I6158">
            <v>43000</v>
          </cell>
          <cell r="J6158" t="str">
            <v>富士見町</v>
          </cell>
          <cell r="K6158"/>
          <cell r="L6158"/>
          <cell r="M6158">
            <v>52</v>
          </cell>
          <cell r="N6158">
            <v>2</v>
          </cell>
          <cell r="O6158">
            <v>0</v>
          </cell>
          <cell r="P6158">
            <v>2</v>
          </cell>
          <cell r="Q6158">
            <v>0</v>
          </cell>
          <cell r="R6158">
            <v>4</v>
          </cell>
          <cell r="S6158">
            <v>0</v>
          </cell>
          <cell r="T6158">
            <v>1</v>
          </cell>
        </row>
        <row r="6159">
          <cell r="A6159" t="str">
            <v>富士見町53</v>
          </cell>
          <cell r="B6159" t="str">
            <v>43000富士見町53</v>
          </cell>
          <cell r="C6159">
            <v>55</v>
          </cell>
          <cell r="D6159" t="str">
            <v>町名別・年齢別人口調べ</v>
          </cell>
          <cell r="E6159" t="str">
            <v>令和 6年 3月 1日</v>
          </cell>
          <cell r="F6159">
            <v>55</v>
          </cell>
          <cell r="G6159" t="str">
            <v>令和 6年 2月29日　現在</v>
          </cell>
          <cell r="H6159" t="str">
            <v>町名</v>
          </cell>
          <cell r="I6159">
            <v>43000</v>
          </cell>
          <cell r="J6159" t="str">
            <v>富士見町</v>
          </cell>
          <cell r="K6159"/>
          <cell r="L6159"/>
          <cell r="M6159">
            <v>53</v>
          </cell>
          <cell r="N6159">
            <v>3</v>
          </cell>
          <cell r="O6159">
            <v>0</v>
          </cell>
          <cell r="P6159">
            <v>1</v>
          </cell>
          <cell r="Q6159">
            <v>0</v>
          </cell>
          <cell r="R6159">
            <v>4</v>
          </cell>
          <cell r="S6159">
            <v>0</v>
          </cell>
          <cell r="T6159">
            <v>1</v>
          </cell>
        </row>
        <row r="6160">
          <cell r="A6160" t="str">
            <v>富士見町54</v>
          </cell>
          <cell r="B6160" t="str">
            <v>43000富士見町54</v>
          </cell>
          <cell r="C6160">
            <v>55</v>
          </cell>
          <cell r="D6160" t="str">
            <v>町名別・年齢別人口調べ</v>
          </cell>
          <cell r="E6160" t="str">
            <v>令和 6年 3月 1日</v>
          </cell>
          <cell r="F6160">
            <v>55</v>
          </cell>
          <cell r="G6160" t="str">
            <v>令和 6年 2月29日　現在</v>
          </cell>
          <cell r="H6160" t="str">
            <v>町名</v>
          </cell>
          <cell r="I6160">
            <v>43000</v>
          </cell>
          <cell r="J6160" t="str">
            <v>富士見町</v>
          </cell>
          <cell r="K6160"/>
          <cell r="L6160"/>
          <cell r="M6160">
            <v>54</v>
          </cell>
          <cell r="N6160">
            <v>1</v>
          </cell>
          <cell r="O6160">
            <v>0</v>
          </cell>
          <cell r="P6160">
            <v>4</v>
          </cell>
          <cell r="Q6160">
            <v>1</v>
          </cell>
          <cell r="R6160">
            <v>5</v>
          </cell>
          <cell r="S6160">
            <v>1</v>
          </cell>
          <cell r="T6160">
            <v>1</v>
          </cell>
        </row>
        <row r="6161">
          <cell r="A6161" t="str">
            <v>富士見町55</v>
          </cell>
          <cell r="B6161" t="str">
            <v>43000富士見町55</v>
          </cell>
          <cell r="C6161">
            <v>55</v>
          </cell>
          <cell r="D6161" t="str">
            <v>町名別・年齢別人口調べ</v>
          </cell>
          <cell r="E6161" t="str">
            <v>令和 6年 3月 1日</v>
          </cell>
          <cell r="F6161">
            <v>55</v>
          </cell>
          <cell r="G6161" t="str">
            <v>令和 6年 2月29日　現在</v>
          </cell>
          <cell r="H6161" t="str">
            <v>町名</v>
          </cell>
          <cell r="I6161">
            <v>43000</v>
          </cell>
          <cell r="J6161" t="str">
            <v>富士見町</v>
          </cell>
          <cell r="K6161"/>
          <cell r="L6161"/>
          <cell r="M6161">
            <v>55</v>
          </cell>
          <cell r="N6161">
            <v>0</v>
          </cell>
          <cell r="O6161">
            <v>0</v>
          </cell>
          <cell r="P6161">
            <v>1</v>
          </cell>
          <cell r="Q6161">
            <v>0</v>
          </cell>
          <cell r="R6161">
            <v>1</v>
          </cell>
          <cell r="S6161">
            <v>0</v>
          </cell>
          <cell r="T6161">
            <v>1</v>
          </cell>
        </row>
        <row r="6162">
          <cell r="A6162" t="str">
            <v>富士見町56</v>
          </cell>
          <cell r="B6162" t="str">
            <v>43000富士見町56</v>
          </cell>
          <cell r="C6162">
            <v>55</v>
          </cell>
          <cell r="D6162" t="str">
            <v>町名別・年齢別人口調べ</v>
          </cell>
          <cell r="E6162" t="str">
            <v>令和 6年 3月 1日</v>
          </cell>
          <cell r="F6162">
            <v>55</v>
          </cell>
          <cell r="G6162" t="str">
            <v>令和 6年 2月29日　現在</v>
          </cell>
          <cell r="H6162" t="str">
            <v>町名</v>
          </cell>
          <cell r="I6162">
            <v>43000</v>
          </cell>
          <cell r="J6162" t="str">
            <v>富士見町</v>
          </cell>
          <cell r="K6162"/>
          <cell r="L6162"/>
          <cell r="M6162">
            <v>56</v>
          </cell>
          <cell r="N6162">
            <v>1</v>
          </cell>
          <cell r="O6162">
            <v>0</v>
          </cell>
          <cell r="P6162">
            <v>1</v>
          </cell>
          <cell r="Q6162">
            <v>0</v>
          </cell>
          <cell r="R6162">
            <v>2</v>
          </cell>
          <cell r="S6162">
            <v>0</v>
          </cell>
          <cell r="T6162">
            <v>1</v>
          </cell>
        </row>
        <row r="6163">
          <cell r="A6163" t="str">
            <v>富士見町57</v>
          </cell>
          <cell r="B6163" t="str">
            <v>43000富士見町57</v>
          </cell>
          <cell r="C6163">
            <v>55</v>
          </cell>
          <cell r="D6163" t="str">
            <v>町名別・年齢別人口調べ</v>
          </cell>
          <cell r="E6163" t="str">
            <v>令和 6年 3月 1日</v>
          </cell>
          <cell r="F6163">
            <v>55</v>
          </cell>
          <cell r="G6163" t="str">
            <v>令和 6年 2月29日　現在</v>
          </cell>
          <cell r="H6163" t="str">
            <v>町名</v>
          </cell>
          <cell r="I6163">
            <v>43000</v>
          </cell>
          <cell r="J6163" t="str">
            <v>富士見町</v>
          </cell>
          <cell r="K6163"/>
          <cell r="L6163"/>
          <cell r="M6163">
            <v>57</v>
          </cell>
          <cell r="N6163">
            <v>2</v>
          </cell>
          <cell r="O6163">
            <v>0</v>
          </cell>
          <cell r="P6163">
            <v>1</v>
          </cell>
          <cell r="Q6163">
            <v>0</v>
          </cell>
          <cell r="R6163">
            <v>3</v>
          </cell>
          <cell r="S6163">
            <v>0</v>
          </cell>
          <cell r="T6163">
            <v>1</v>
          </cell>
        </row>
        <row r="6164">
          <cell r="A6164" t="str">
            <v>富士見町58</v>
          </cell>
          <cell r="B6164" t="str">
            <v>43000富士見町58</v>
          </cell>
          <cell r="C6164">
            <v>55</v>
          </cell>
          <cell r="D6164" t="str">
            <v>町名別・年齢別人口調べ</v>
          </cell>
          <cell r="E6164" t="str">
            <v>令和 6年 3月 1日</v>
          </cell>
          <cell r="F6164">
            <v>55</v>
          </cell>
          <cell r="G6164" t="str">
            <v>令和 6年 2月29日　現在</v>
          </cell>
          <cell r="H6164" t="str">
            <v>町名</v>
          </cell>
          <cell r="I6164">
            <v>43000</v>
          </cell>
          <cell r="J6164" t="str">
            <v>富士見町</v>
          </cell>
          <cell r="K6164"/>
          <cell r="L6164"/>
          <cell r="M6164">
            <v>58</v>
          </cell>
          <cell r="N6164">
            <v>1</v>
          </cell>
          <cell r="O6164">
            <v>0</v>
          </cell>
          <cell r="P6164">
            <v>3</v>
          </cell>
          <cell r="Q6164">
            <v>0</v>
          </cell>
          <cell r="R6164">
            <v>4</v>
          </cell>
          <cell r="S6164">
            <v>0</v>
          </cell>
          <cell r="T6164">
            <v>1</v>
          </cell>
        </row>
        <row r="6165">
          <cell r="A6165" t="str">
            <v>富士見町59</v>
          </cell>
          <cell r="B6165" t="str">
            <v>43000富士見町59</v>
          </cell>
          <cell r="C6165">
            <v>55</v>
          </cell>
          <cell r="D6165" t="str">
            <v>町名別・年齢別人口調べ</v>
          </cell>
          <cell r="E6165" t="str">
            <v>令和 6年 3月 1日</v>
          </cell>
          <cell r="F6165">
            <v>55</v>
          </cell>
          <cell r="G6165" t="str">
            <v>令和 6年 2月29日　現在</v>
          </cell>
          <cell r="H6165" t="str">
            <v>町名</v>
          </cell>
          <cell r="I6165">
            <v>43000</v>
          </cell>
          <cell r="J6165" t="str">
            <v>富士見町</v>
          </cell>
          <cell r="K6165"/>
          <cell r="L6165"/>
          <cell r="M6165">
            <v>59</v>
          </cell>
          <cell r="N6165">
            <v>4</v>
          </cell>
          <cell r="O6165">
            <v>0</v>
          </cell>
          <cell r="P6165">
            <v>1</v>
          </cell>
          <cell r="Q6165">
            <v>0</v>
          </cell>
          <cell r="R6165">
            <v>5</v>
          </cell>
          <cell r="S6165">
            <v>0</v>
          </cell>
          <cell r="T6165">
            <v>1</v>
          </cell>
        </row>
        <row r="6166">
          <cell r="A6166" t="str">
            <v>富士見町60</v>
          </cell>
          <cell r="B6166" t="str">
            <v>43000富士見町60</v>
          </cell>
          <cell r="C6166">
            <v>55</v>
          </cell>
          <cell r="D6166" t="str">
            <v>町名別・年齢別人口調べ</v>
          </cell>
          <cell r="E6166" t="str">
            <v>令和 6年 3月 1日</v>
          </cell>
          <cell r="F6166">
            <v>55</v>
          </cell>
          <cell r="G6166" t="str">
            <v>令和 6年 2月29日　現在</v>
          </cell>
          <cell r="H6166" t="str">
            <v>町名</v>
          </cell>
          <cell r="I6166">
            <v>43000</v>
          </cell>
          <cell r="J6166" t="str">
            <v>富士見町</v>
          </cell>
          <cell r="K6166"/>
          <cell r="L6166"/>
          <cell r="M6166">
            <v>60</v>
          </cell>
          <cell r="N6166">
            <v>4</v>
          </cell>
          <cell r="O6166">
            <v>0</v>
          </cell>
          <cell r="P6166">
            <v>2</v>
          </cell>
          <cell r="Q6166">
            <v>0</v>
          </cell>
          <cell r="R6166">
            <v>6</v>
          </cell>
          <cell r="S6166">
            <v>0</v>
          </cell>
          <cell r="T6166">
            <v>1</v>
          </cell>
        </row>
        <row r="6167">
          <cell r="A6167" t="str">
            <v>富士見町61</v>
          </cell>
          <cell r="B6167" t="str">
            <v>43000富士見町61</v>
          </cell>
          <cell r="C6167">
            <v>55</v>
          </cell>
          <cell r="D6167" t="str">
            <v>町名別・年齢別人口調べ</v>
          </cell>
          <cell r="E6167" t="str">
            <v>令和 6年 3月 1日</v>
          </cell>
          <cell r="F6167">
            <v>55</v>
          </cell>
          <cell r="G6167" t="str">
            <v>令和 6年 2月29日　現在</v>
          </cell>
          <cell r="H6167" t="str">
            <v>町名</v>
          </cell>
          <cell r="I6167">
            <v>43000</v>
          </cell>
          <cell r="J6167" t="str">
            <v>富士見町</v>
          </cell>
          <cell r="K6167"/>
          <cell r="L6167"/>
          <cell r="M6167">
            <v>61</v>
          </cell>
          <cell r="N6167">
            <v>1</v>
          </cell>
          <cell r="O6167">
            <v>0</v>
          </cell>
          <cell r="P6167">
            <v>2</v>
          </cell>
          <cell r="Q6167">
            <v>0</v>
          </cell>
          <cell r="R6167">
            <v>3</v>
          </cell>
          <cell r="S6167">
            <v>0</v>
          </cell>
          <cell r="T6167">
            <v>1</v>
          </cell>
        </row>
        <row r="6168">
          <cell r="A6168" t="str">
            <v>富士見町62</v>
          </cell>
          <cell r="B6168" t="str">
            <v>43000富士見町62</v>
          </cell>
          <cell r="C6168">
            <v>55</v>
          </cell>
          <cell r="D6168" t="str">
            <v>町名別・年齢別人口調べ</v>
          </cell>
          <cell r="E6168" t="str">
            <v>令和 6年 3月 1日</v>
          </cell>
          <cell r="F6168">
            <v>55</v>
          </cell>
          <cell r="G6168" t="str">
            <v>令和 6年 2月29日　現在</v>
          </cell>
          <cell r="H6168" t="str">
            <v>町名</v>
          </cell>
          <cell r="I6168">
            <v>43000</v>
          </cell>
          <cell r="J6168" t="str">
            <v>富士見町</v>
          </cell>
          <cell r="K6168"/>
          <cell r="L6168"/>
          <cell r="M6168">
            <v>62</v>
          </cell>
          <cell r="N6168">
            <v>1</v>
          </cell>
          <cell r="O6168">
            <v>0</v>
          </cell>
          <cell r="P6168">
            <v>2</v>
          </cell>
          <cell r="Q6168">
            <v>0</v>
          </cell>
          <cell r="R6168">
            <v>3</v>
          </cell>
          <cell r="S6168">
            <v>0</v>
          </cell>
          <cell r="T6168">
            <v>1</v>
          </cell>
        </row>
        <row r="6169">
          <cell r="A6169" t="str">
            <v>富士見町63</v>
          </cell>
          <cell r="B6169" t="str">
            <v>43000富士見町63</v>
          </cell>
          <cell r="C6169">
            <v>55</v>
          </cell>
          <cell r="D6169" t="str">
            <v>町名別・年齢別人口調べ</v>
          </cell>
          <cell r="E6169" t="str">
            <v>令和 6年 3月 1日</v>
          </cell>
          <cell r="F6169">
            <v>55</v>
          </cell>
          <cell r="G6169" t="str">
            <v>令和 6年 2月29日　現在</v>
          </cell>
          <cell r="H6169" t="str">
            <v>町名</v>
          </cell>
          <cell r="I6169">
            <v>43000</v>
          </cell>
          <cell r="J6169" t="str">
            <v>富士見町</v>
          </cell>
          <cell r="K6169"/>
          <cell r="L6169"/>
          <cell r="M6169">
            <v>63</v>
          </cell>
          <cell r="N6169">
            <v>4</v>
          </cell>
          <cell r="O6169">
            <v>0</v>
          </cell>
          <cell r="P6169">
            <v>0</v>
          </cell>
          <cell r="Q6169">
            <v>0</v>
          </cell>
          <cell r="R6169">
            <v>4</v>
          </cell>
          <cell r="S6169">
            <v>0</v>
          </cell>
          <cell r="T6169">
            <v>1</v>
          </cell>
        </row>
        <row r="6170">
          <cell r="A6170" t="str">
            <v>富士見町64</v>
          </cell>
          <cell r="B6170" t="str">
            <v>43000富士見町64</v>
          </cell>
          <cell r="C6170">
            <v>55</v>
          </cell>
          <cell r="D6170" t="str">
            <v>町名別・年齢別人口調べ</v>
          </cell>
          <cell r="E6170" t="str">
            <v>令和 6年 3月 1日</v>
          </cell>
          <cell r="F6170">
            <v>55</v>
          </cell>
          <cell r="G6170" t="str">
            <v>令和 6年 2月29日　現在</v>
          </cell>
          <cell r="H6170" t="str">
            <v>町名</v>
          </cell>
          <cell r="I6170">
            <v>43000</v>
          </cell>
          <cell r="J6170" t="str">
            <v>富士見町</v>
          </cell>
          <cell r="K6170"/>
          <cell r="L6170"/>
          <cell r="M6170">
            <v>64</v>
          </cell>
          <cell r="N6170">
            <v>2</v>
          </cell>
          <cell r="O6170">
            <v>0</v>
          </cell>
          <cell r="P6170">
            <v>5</v>
          </cell>
          <cell r="Q6170">
            <v>0</v>
          </cell>
          <cell r="R6170">
            <v>7</v>
          </cell>
          <cell r="S6170">
            <v>0</v>
          </cell>
          <cell r="T6170">
            <v>1</v>
          </cell>
        </row>
        <row r="6171">
          <cell r="A6171" t="str">
            <v>富士見町65</v>
          </cell>
          <cell r="B6171" t="str">
            <v>43000富士見町65</v>
          </cell>
          <cell r="C6171">
            <v>55</v>
          </cell>
          <cell r="D6171" t="str">
            <v>町名別・年齢別人口調べ</v>
          </cell>
          <cell r="E6171" t="str">
            <v>令和 6年 3月 1日</v>
          </cell>
          <cell r="F6171">
            <v>55</v>
          </cell>
          <cell r="G6171" t="str">
            <v>令和 6年 2月29日　現在</v>
          </cell>
          <cell r="H6171" t="str">
            <v>町名</v>
          </cell>
          <cell r="I6171">
            <v>43000</v>
          </cell>
          <cell r="J6171" t="str">
            <v>富士見町</v>
          </cell>
          <cell r="K6171"/>
          <cell r="L6171"/>
          <cell r="M6171">
            <v>65</v>
          </cell>
          <cell r="N6171">
            <v>0</v>
          </cell>
          <cell r="O6171">
            <v>0</v>
          </cell>
          <cell r="P6171">
            <v>1</v>
          </cell>
          <cell r="Q6171">
            <v>0</v>
          </cell>
          <cell r="R6171">
            <v>1</v>
          </cell>
          <cell r="S6171">
            <v>0</v>
          </cell>
          <cell r="T6171">
            <v>1</v>
          </cell>
        </row>
        <row r="6172">
          <cell r="A6172" t="str">
            <v>富士見町66</v>
          </cell>
          <cell r="B6172" t="str">
            <v>43000富士見町66</v>
          </cell>
          <cell r="C6172">
            <v>55</v>
          </cell>
          <cell r="D6172" t="str">
            <v>町名別・年齢別人口調べ</v>
          </cell>
          <cell r="E6172" t="str">
            <v>令和 6年 3月 1日</v>
          </cell>
          <cell r="F6172">
            <v>55</v>
          </cell>
          <cell r="G6172" t="str">
            <v>令和 6年 2月29日　現在</v>
          </cell>
          <cell r="H6172" t="str">
            <v>町名</v>
          </cell>
          <cell r="I6172">
            <v>43000</v>
          </cell>
          <cell r="J6172" t="str">
            <v>富士見町</v>
          </cell>
          <cell r="K6172"/>
          <cell r="L6172"/>
          <cell r="M6172">
            <v>66</v>
          </cell>
          <cell r="N6172">
            <v>1</v>
          </cell>
          <cell r="O6172">
            <v>0</v>
          </cell>
          <cell r="P6172">
            <v>1</v>
          </cell>
          <cell r="Q6172">
            <v>0</v>
          </cell>
          <cell r="R6172">
            <v>2</v>
          </cell>
          <cell r="S6172">
            <v>0</v>
          </cell>
          <cell r="T6172">
            <v>1</v>
          </cell>
        </row>
        <row r="6173">
          <cell r="A6173" t="str">
            <v>富士見町67</v>
          </cell>
          <cell r="B6173" t="str">
            <v>43000富士見町67</v>
          </cell>
          <cell r="C6173">
            <v>55</v>
          </cell>
          <cell r="D6173" t="str">
            <v>町名別・年齢別人口調べ</v>
          </cell>
          <cell r="E6173" t="str">
            <v>令和 6年 3月 1日</v>
          </cell>
          <cell r="F6173">
            <v>55</v>
          </cell>
          <cell r="G6173" t="str">
            <v>令和 6年 2月29日　現在</v>
          </cell>
          <cell r="H6173" t="str">
            <v>町名</v>
          </cell>
          <cell r="I6173">
            <v>43000</v>
          </cell>
          <cell r="J6173" t="str">
            <v>富士見町</v>
          </cell>
          <cell r="K6173"/>
          <cell r="L6173"/>
          <cell r="M6173">
            <v>67</v>
          </cell>
          <cell r="N6173">
            <v>1</v>
          </cell>
          <cell r="O6173">
            <v>0</v>
          </cell>
          <cell r="P6173">
            <v>2</v>
          </cell>
          <cell r="Q6173">
            <v>0</v>
          </cell>
          <cell r="R6173">
            <v>3</v>
          </cell>
          <cell r="S6173">
            <v>0</v>
          </cell>
          <cell r="T6173">
            <v>1</v>
          </cell>
        </row>
        <row r="6174">
          <cell r="A6174" t="str">
            <v>富士見町68</v>
          </cell>
          <cell r="B6174" t="str">
            <v>43000富士見町68</v>
          </cell>
          <cell r="C6174">
            <v>55</v>
          </cell>
          <cell r="D6174" t="str">
            <v>町名別・年齢別人口調べ</v>
          </cell>
          <cell r="E6174" t="str">
            <v>令和 6年 3月 1日</v>
          </cell>
          <cell r="F6174">
            <v>55</v>
          </cell>
          <cell r="G6174" t="str">
            <v>令和 6年 2月29日　現在</v>
          </cell>
          <cell r="H6174" t="str">
            <v>町名</v>
          </cell>
          <cell r="I6174">
            <v>43000</v>
          </cell>
          <cell r="J6174" t="str">
            <v>富士見町</v>
          </cell>
          <cell r="K6174"/>
          <cell r="L6174"/>
          <cell r="M6174">
            <v>68</v>
          </cell>
          <cell r="N6174">
            <v>2</v>
          </cell>
          <cell r="O6174">
            <v>0</v>
          </cell>
          <cell r="P6174">
            <v>3</v>
          </cell>
          <cell r="Q6174">
            <v>0</v>
          </cell>
          <cell r="R6174">
            <v>5</v>
          </cell>
          <cell r="S6174">
            <v>0</v>
          </cell>
          <cell r="T6174">
            <v>1</v>
          </cell>
        </row>
        <row r="6175">
          <cell r="A6175" t="str">
            <v>富士見町69</v>
          </cell>
          <cell r="B6175" t="str">
            <v>43000富士見町69</v>
          </cell>
          <cell r="C6175">
            <v>55</v>
          </cell>
          <cell r="D6175" t="str">
            <v>町名別・年齢別人口調べ</v>
          </cell>
          <cell r="E6175" t="str">
            <v>令和 6年 3月 1日</v>
          </cell>
          <cell r="F6175">
            <v>55</v>
          </cell>
          <cell r="G6175" t="str">
            <v>令和 6年 2月29日　現在</v>
          </cell>
          <cell r="H6175" t="str">
            <v>町名</v>
          </cell>
          <cell r="I6175">
            <v>43000</v>
          </cell>
          <cell r="J6175" t="str">
            <v>富士見町</v>
          </cell>
          <cell r="K6175"/>
          <cell r="L6175"/>
          <cell r="M6175">
            <v>69</v>
          </cell>
          <cell r="N6175">
            <v>2</v>
          </cell>
          <cell r="O6175">
            <v>0</v>
          </cell>
          <cell r="P6175">
            <v>2</v>
          </cell>
          <cell r="Q6175">
            <v>0</v>
          </cell>
          <cell r="R6175">
            <v>4</v>
          </cell>
          <cell r="S6175">
            <v>0</v>
          </cell>
          <cell r="T6175">
            <v>1</v>
          </cell>
        </row>
        <row r="6176">
          <cell r="A6176" t="str">
            <v>富士見町70</v>
          </cell>
          <cell r="B6176" t="str">
            <v>43000富士見町70</v>
          </cell>
          <cell r="C6176">
            <v>55</v>
          </cell>
          <cell r="D6176" t="str">
            <v>町名別・年齢別人口調べ</v>
          </cell>
          <cell r="E6176" t="str">
            <v>令和 6年 3月 1日</v>
          </cell>
          <cell r="F6176">
            <v>55</v>
          </cell>
          <cell r="G6176" t="str">
            <v>令和 6年 2月29日　現在</v>
          </cell>
          <cell r="H6176" t="str">
            <v>町名</v>
          </cell>
          <cell r="I6176">
            <v>43000</v>
          </cell>
          <cell r="J6176" t="str">
            <v>富士見町</v>
          </cell>
          <cell r="K6176"/>
          <cell r="L6176"/>
          <cell r="M6176">
            <v>70</v>
          </cell>
          <cell r="N6176">
            <v>3</v>
          </cell>
          <cell r="O6176">
            <v>0</v>
          </cell>
          <cell r="P6176">
            <v>1</v>
          </cell>
          <cell r="Q6176">
            <v>0</v>
          </cell>
          <cell r="R6176">
            <v>4</v>
          </cell>
          <cell r="S6176">
            <v>0</v>
          </cell>
          <cell r="T6176">
            <v>1</v>
          </cell>
        </row>
        <row r="6177">
          <cell r="A6177" t="str">
            <v>富士見町71</v>
          </cell>
          <cell r="B6177" t="str">
            <v>43000富士見町71</v>
          </cell>
          <cell r="C6177">
            <v>55</v>
          </cell>
          <cell r="D6177" t="str">
            <v>町名別・年齢別人口調べ</v>
          </cell>
          <cell r="E6177" t="str">
            <v>令和 6年 3月 1日</v>
          </cell>
          <cell r="F6177">
            <v>55</v>
          </cell>
          <cell r="G6177" t="str">
            <v>令和 6年 2月29日　現在</v>
          </cell>
          <cell r="H6177" t="str">
            <v>町名</v>
          </cell>
          <cell r="I6177">
            <v>43000</v>
          </cell>
          <cell r="J6177" t="str">
            <v>富士見町</v>
          </cell>
          <cell r="K6177"/>
          <cell r="L6177"/>
          <cell r="M6177">
            <v>71</v>
          </cell>
          <cell r="N6177">
            <v>2</v>
          </cell>
          <cell r="O6177">
            <v>0</v>
          </cell>
          <cell r="P6177">
            <v>3</v>
          </cell>
          <cell r="Q6177">
            <v>0</v>
          </cell>
          <cell r="R6177">
            <v>5</v>
          </cell>
          <cell r="S6177">
            <v>0</v>
          </cell>
          <cell r="T6177">
            <v>1</v>
          </cell>
        </row>
        <row r="6178">
          <cell r="A6178" t="str">
            <v>富士見町72</v>
          </cell>
          <cell r="B6178" t="str">
            <v>43000富士見町72</v>
          </cell>
          <cell r="C6178">
            <v>55</v>
          </cell>
          <cell r="D6178" t="str">
            <v>町名別・年齢別人口調べ</v>
          </cell>
          <cell r="E6178" t="str">
            <v>令和 6年 3月 1日</v>
          </cell>
          <cell r="F6178">
            <v>55</v>
          </cell>
          <cell r="G6178" t="str">
            <v>令和 6年 2月29日　現在</v>
          </cell>
          <cell r="H6178" t="str">
            <v>町名</v>
          </cell>
          <cell r="I6178">
            <v>43000</v>
          </cell>
          <cell r="J6178" t="str">
            <v>富士見町</v>
          </cell>
          <cell r="K6178"/>
          <cell r="L6178"/>
          <cell r="M6178">
            <v>72</v>
          </cell>
          <cell r="N6178">
            <v>2</v>
          </cell>
          <cell r="O6178">
            <v>0</v>
          </cell>
          <cell r="P6178">
            <v>4</v>
          </cell>
          <cell r="Q6178">
            <v>0</v>
          </cell>
          <cell r="R6178">
            <v>6</v>
          </cell>
          <cell r="S6178">
            <v>0</v>
          </cell>
          <cell r="T6178">
            <v>1</v>
          </cell>
        </row>
        <row r="6179">
          <cell r="A6179" t="str">
            <v>富士見町73</v>
          </cell>
          <cell r="B6179" t="str">
            <v>43000富士見町73</v>
          </cell>
          <cell r="C6179">
            <v>55</v>
          </cell>
          <cell r="D6179" t="str">
            <v>町名別・年齢別人口調べ</v>
          </cell>
          <cell r="E6179" t="str">
            <v>令和 6年 3月 1日</v>
          </cell>
          <cell r="F6179">
            <v>55</v>
          </cell>
          <cell r="G6179" t="str">
            <v>令和 6年 2月29日　現在</v>
          </cell>
          <cell r="H6179" t="str">
            <v>町名</v>
          </cell>
          <cell r="I6179">
            <v>43000</v>
          </cell>
          <cell r="J6179" t="str">
            <v>富士見町</v>
          </cell>
          <cell r="K6179"/>
          <cell r="L6179"/>
          <cell r="M6179">
            <v>73</v>
          </cell>
          <cell r="N6179">
            <v>3</v>
          </cell>
          <cell r="O6179">
            <v>0</v>
          </cell>
          <cell r="P6179">
            <v>2</v>
          </cell>
          <cell r="Q6179">
            <v>0</v>
          </cell>
          <cell r="R6179">
            <v>5</v>
          </cell>
          <cell r="S6179">
            <v>0</v>
          </cell>
          <cell r="T6179">
            <v>1</v>
          </cell>
        </row>
        <row r="6180">
          <cell r="A6180" t="str">
            <v>富士見町74</v>
          </cell>
          <cell r="B6180" t="str">
            <v>43000富士見町74</v>
          </cell>
          <cell r="C6180">
            <v>55</v>
          </cell>
          <cell r="D6180" t="str">
            <v>町名別・年齢別人口調べ</v>
          </cell>
          <cell r="E6180" t="str">
            <v>令和 6年 3月 1日</v>
          </cell>
          <cell r="F6180">
            <v>55</v>
          </cell>
          <cell r="G6180" t="str">
            <v>令和 6年 2月29日　現在</v>
          </cell>
          <cell r="H6180" t="str">
            <v>町名</v>
          </cell>
          <cell r="I6180">
            <v>43000</v>
          </cell>
          <cell r="J6180" t="str">
            <v>富士見町</v>
          </cell>
          <cell r="K6180"/>
          <cell r="L6180"/>
          <cell r="M6180">
            <v>74</v>
          </cell>
          <cell r="N6180">
            <v>1</v>
          </cell>
          <cell r="O6180">
            <v>0</v>
          </cell>
          <cell r="P6180">
            <v>1</v>
          </cell>
          <cell r="Q6180">
            <v>0</v>
          </cell>
          <cell r="R6180">
            <v>2</v>
          </cell>
          <cell r="S6180">
            <v>0</v>
          </cell>
          <cell r="T6180">
            <v>1</v>
          </cell>
        </row>
        <row r="6181">
          <cell r="A6181" t="str">
            <v>富士見町75</v>
          </cell>
          <cell r="B6181" t="str">
            <v>43000富士見町75</v>
          </cell>
          <cell r="C6181">
            <v>55</v>
          </cell>
          <cell r="D6181" t="str">
            <v>町名別・年齢別人口調べ</v>
          </cell>
          <cell r="E6181" t="str">
            <v>令和 6年 3月 1日</v>
          </cell>
          <cell r="F6181">
            <v>55</v>
          </cell>
          <cell r="G6181" t="str">
            <v>令和 6年 2月29日　現在</v>
          </cell>
          <cell r="H6181" t="str">
            <v>町名</v>
          </cell>
          <cell r="I6181">
            <v>43000</v>
          </cell>
          <cell r="J6181" t="str">
            <v>富士見町</v>
          </cell>
          <cell r="K6181"/>
          <cell r="L6181"/>
          <cell r="M6181">
            <v>75</v>
          </cell>
          <cell r="N6181">
            <v>1</v>
          </cell>
          <cell r="O6181">
            <v>0</v>
          </cell>
          <cell r="P6181">
            <v>1</v>
          </cell>
          <cell r="Q6181">
            <v>0</v>
          </cell>
          <cell r="R6181">
            <v>2</v>
          </cell>
          <cell r="S6181">
            <v>0</v>
          </cell>
          <cell r="T6181">
            <v>1</v>
          </cell>
        </row>
        <row r="6182">
          <cell r="A6182" t="str">
            <v>富士見町76</v>
          </cell>
          <cell r="B6182" t="str">
            <v>43000富士見町76</v>
          </cell>
          <cell r="C6182">
            <v>55</v>
          </cell>
          <cell r="D6182" t="str">
            <v>町名別・年齢別人口調べ</v>
          </cell>
          <cell r="E6182" t="str">
            <v>令和 6年 3月 1日</v>
          </cell>
          <cell r="F6182">
            <v>55</v>
          </cell>
          <cell r="G6182" t="str">
            <v>令和 6年 2月29日　現在</v>
          </cell>
          <cell r="H6182" t="str">
            <v>町名</v>
          </cell>
          <cell r="I6182">
            <v>43000</v>
          </cell>
          <cell r="J6182" t="str">
            <v>富士見町</v>
          </cell>
          <cell r="K6182"/>
          <cell r="L6182"/>
          <cell r="M6182">
            <v>76</v>
          </cell>
          <cell r="N6182">
            <v>5</v>
          </cell>
          <cell r="O6182">
            <v>0</v>
          </cell>
          <cell r="P6182">
            <v>2</v>
          </cell>
          <cell r="Q6182">
            <v>0</v>
          </cell>
          <cell r="R6182">
            <v>7</v>
          </cell>
          <cell r="S6182">
            <v>0</v>
          </cell>
          <cell r="T6182">
            <v>1</v>
          </cell>
        </row>
        <row r="6183">
          <cell r="A6183" t="str">
            <v>富士見町77</v>
          </cell>
          <cell r="B6183" t="str">
            <v>43000富士見町77</v>
          </cell>
          <cell r="C6183">
            <v>55</v>
          </cell>
          <cell r="D6183" t="str">
            <v>町名別・年齢別人口調べ</v>
          </cell>
          <cell r="E6183" t="str">
            <v>令和 6年 3月 1日</v>
          </cell>
          <cell r="F6183">
            <v>55</v>
          </cell>
          <cell r="G6183" t="str">
            <v>令和 6年 2月29日　現在</v>
          </cell>
          <cell r="H6183" t="str">
            <v>町名</v>
          </cell>
          <cell r="I6183">
            <v>43000</v>
          </cell>
          <cell r="J6183" t="str">
            <v>富士見町</v>
          </cell>
          <cell r="K6183"/>
          <cell r="L6183"/>
          <cell r="M6183">
            <v>77</v>
          </cell>
          <cell r="N6183">
            <v>4</v>
          </cell>
          <cell r="O6183">
            <v>1</v>
          </cell>
          <cell r="P6183">
            <v>2</v>
          </cell>
          <cell r="Q6183">
            <v>0</v>
          </cell>
          <cell r="R6183">
            <v>6</v>
          </cell>
          <cell r="S6183">
            <v>1</v>
          </cell>
          <cell r="T6183">
            <v>1</v>
          </cell>
        </row>
        <row r="6184">
          <cell r="A6184" t="str">
            <v>富士見町78</v>
          </cell>
          <cell r="B6184" t="str">
            <v>43000富士見町78</v>
          </cell>
          <cell r="C6184">
            <v>55</v>
          </cell>
          <cell r="D6184" t="str">
            <v>町名別・年齢別人口調べ</v>
          </cell>
          <cell r="E6184" t="str">
            <v>令和 6年 3月 1日</v>
          </cell>
          <cell r="F6184">
            <v>55</v>
          </cell>
          <cell r="G6184" t="str">
            <v>令和 6年 2月29日　現在</v>
          </cell>
          <cell r="H6184" t="str">
            <v>町名</v>
          </cell>
          <cell r="I6184">
            <v>43000</v>
          </cell>
          <cell r="J6184" t="str">
            <v>富士見町</v>
          </cell>
          <cell r="K6184"/>
          <cell r="L6184"/>
          <cell r="M6184">
            <v>78</v>
          </cell>
          <cell r="N6184">
            <v>4</v>
          </cell>
          <cell r="O6184">
            <v>0</v>
          </cell>
          <cell r="P6184">
            <v>2</v>
          </cell>
          <cell r="Q6184">
            <v>0</v>
          </cell>
          <cell r="R6184">
            <v>6</v>
          </cell>
          <cell r="S6184">
            <v>0</v>
          </cell>
          <cell r="T6184">
            <v>1</v>
          </cell>
        </row>
        <row r="6185">
          <cell r="A6185" t="str">
            <v>富士見町79</v>
          </cell>
          <cell r="B6185" t="str">
            <v>43000富士見町79</v>
          </cell>
          <cell r="C6185">
            <v>55</v>
          </cell>
          <cell r="D6185" t="str">
            <v>町名別・年齢別人口調べ</v>
          </cell>
          <cell r="E6185" t="str">
            <v>令和 6年 3月 1日</v>
          </cell>
          <cell r="F6185">
            <v>55</v>
          </cell>
          <cell r="G6185" t="str">
            <v>令和 6年 2月29日　現在</v>
          </cell>
          <cell r="H6185" t="str">
            <v>町名</v>
          </cell>
          <cell r="I6185">
            <v>43000</v>
          </cell>
          <cell r="J6185" t="str">
            <v>富士見町</v>
          </cell>
          <cell r="K6185"/>
          <cell r="L6185"/>
          <cell r="M6185">
            <v>79</v>
          </cell>
          <cell r="N6185">
            <v>0</v>
          </cell>
          <cell r="O6185">
            <v>0</v>
          </cell>
          <cell r="P6185">
            <v>3</v>
          </cell>
          <cell r="Q6185">
            <v>0</v>
          </cell>
          <cell r="R6185">
            <v>3</v>
          </cell>
          <cell r="S6185">
            <v>0</v>
          </cell>
          <cell r="T6185">
            <v>1</v>
          </cell>
        </row>
        <row r="6186">
          <cell r="A6186" t="str">
            <v>富士見町80</v>
          </cell>
          <cell r="B6186" t="str">
            <v>43000富士見町80</v>
          </cell>
          <cell r="C6186">
            <v>55</v>
          </cell>
          <cell r="D6186" t="str">
            <v>町名別・年齢別人口調べ</v>
          </cell>
          <cell r="E6186" t="str">
            <v>令和 6年 3月 1日</v>
          </cell>
          <cell r="F6186">
            <v>55</v>
          </cell>
          <cell r="G6186" t="str">
            <v>令和 6年 2月29日　現在</v>
          </cell>
          <cell r="H6186" t="str">
            <v>町名</v>
          </cell>
          <cell r="I6186">
            <v>43000</v>
          </cell>
          <cell r="J6186" t="str">
            <v>富士見町</v>
          </cell>
          <cell r="K6186"/>
          <cell r="L6186"/>
          <cell r="M6186">
            <v>80</v>
          </cell>
          <cell r="N6186">
            <v>1</v>
          </cell>
          <cell r="O6186">
            <v>0</v>
          </cell>
          <cell r="P6186">
            <v>1</v>
          </cell>
          <cell r="Q6186">
            <v>0</v>
          </cell>
          <cell r="R6186">
            <v>2</v>
          </cell>
          <cell r="S6186">
            <v>0</v>
          </cell>
          <cell r="T6186">
            <v>1</v>
          </cell>
        </row>
        <row r="6187">
          <cell r="A6187" t="str">
            <v>富士見町81</v>
          </cell>
          <cell r="B6187" t="str">
            <v>43000富士見町81</v>
          </cell>
          <cell r="C6187">
            <v>55</v>
          </cell>
          <cell r="D6187" t="str">
            <v>町名別・年齢別人口調べ</v>
          </cell>
          <cell r="E6187" t="str">
            <v>令和 6年 3月 1日</v>
          </cell>
          <cell r="F6187">
            <v>55</v>
          </cell>
          <cell r="G6187" t="str">
            <v>令和 6年 2月29日　現在</v>
          </cell>
          <cell r="H6187" t="str">
            <v>町名</v>
          </cell>
          <cell r="I6187">
            <v>43000</v>
          </cell>
          <cell r="J6187" t="str">
            <v>富士見町</v>
          </cell>
          <cell r="K6187"/>
          <cell r="L6187"/>
          <cell r="M6187">
            <v>81</v>
          </cell>
          <cell r="N6187">
            <v>0</v>
          </cell>
          <cell r="O6187">
            <v>0</v>
          </cell>
          <cell r="P6187">
            <v>2</v>
          </cell>
          <cell r="Q6187">
            <v>0</v>
          </cell>
          <cell r="R6187">
            <v>2</v>
          </cell>
          <cell r="S6187">
            <v>0</v>
          </cell>
          <cell r="T6187">
            <v>1</v>
          </cell>
        </row>
        <row r="6188">
          <cell r="A6188" t="str">
            <v>富士見町82</v>
          </cell>
          <cell r="B6188" t="str">
            <v>43000富士見町82</v>
          </cell>
          <cell r="C6188">
            <v>55</v>
          </cell>
          <cell r="D6188" t="str">
            <v>町名別・年齢別人口調べ</v>
          </cell>
          <cell r="E6188" t="str">
            <v>令和 6年 3月 1日</v>
          </cell>
          <cell r="F6188">
            <v>55</v>
          </cell>
          <cell r="G6188" t="str">
            <v>令和 6年 2月29日　現在</v>
          </cell>
          <cell r="H6188" t="str">
            <v>町名</v>
          </cell>
          <cell r="I6188">
            <v>43000</v>
          </cell>
          <cell r="J6188" t="str">
            <v>富士見町</v>
          </cell>
          <cell r="K6188"/>
          <cell r="L6188"/>
          <cell r="M6188">
            <v>82</v>
          </cell>
          <cell r="N6188">
            <v>2</v>
          </cell>
          <cell r="O6188">
            <v>0</v>
          </cell>
          <cell r="P6188">
            <v>0</v>
          </cell>
          <cell r="Q6188">
            <v>0</v>
          </cell>
          <cell r="R6188">
            <v>2</v>
          </cell>
          <cell r="S6188">
            <v>0</v>
          </cell>
          <cell r="T6188">
            <v>1</v>
          </cell>
        </row>
        <row r="6189">
          <cell r="A6189" t="str">
            <v>富士見町83</v>
          </cell>
          <cell r="B6189" t="str">
            <v>43000富士見町83</v>
          </cell>
          <cell r="C6189">
            <v>55</v>
          </cell>
          <cell r="D6189" t="str">
            <v>町名別・年齢別人口調べ</v>
          </cell>
          <cell r="E6189" t="str">
            <v>令和 6年 3月 1日</v>
          </cell>
          <cell r="F6189">
            <v>55</v>
          </cell>
          <cell r="G6189" t="str">
            <v>令和 6年 2月29日　現在</v>
          </cell>
          <cell r="H6189" t="str">
            <v>町名</v>
          </cell>
          <cell r="I6189">
            <v>43000</v>
          </cell>
          <cell r="J6189" t="str">
            <v>富士見町</v>
          </cell>
          <cell r="K6189"/>
          <cell r="L6189"/>
          <cell r="M6189">
            <v>83</v>
          </cell>
          <cell r="N6189">
            <v>0</v>
          </cell>
          <cell r="O6189">
            <v>0</v>
          </cell>
          <cell r="P6189">
            <v>1</v>
          </cell>
          <cell r="Q6189">
            <v>0</v>
          </cell>
          <cell r="R6189">
            <v>1</v>
          </cell>
          <cell r="S6189">
            <v>0</v>
          </cell>
          <cell r="T6189">
            <v>1</v>
          </cell>
        </row>
        <row r="6190">
          <cell r="A6190" t="str">
            <v>富士見町84</v>
          </cell>
          <cell r="B6190" t="str">
            <v>43000富士見町84</v>
          </cell>
          <cell r="C6190">
            <v>55</v>
          </cell>
          <cell r="D6190" t="str">
            <v>町名別・年齢別人口調べ</v>
          </cell>
          <cell r="E6190" t="str">
            <v>令和 6年 3月 1日</v>
          </cell>
          <cell r="F6190">
            <v>55</v>
          </cell>
          <cell r="G6190" t="str">
            <v>令和 6年 2月29日　現在</v>
          </cell>
          <cell r="H6190" t="str">
            <v>町名</v>
          </cell>
          <cell r="I6190">
            <v>43000</v>
          </cell>
          <cell r="J6190" t="str">
            <v>富士見町</v>
          </cell>
          <cell r="K6190"/>
          <cell r="L6190"/>
          <cell r="M6190">
            <v>84</v>
          </cell>
          <cell r="N6190">
            <v>2</v>
          </cell>
          <cell r="O6190">
            <v>0</v>
          </cell>
          <cell r="P6190">
            <v>0</v>
          </cell>
          <cell r="Q6190">
            <v>0</v>
          </cell>
          <cell r="R6190">
            <v>2</v>
          </cell>
          <cell r="S6190">
            <v>0</v>
          </cell>
          <cell r="T6190">
            <v>1</v>
          </cell>
        </row>
        <row r="6191">
          <cell r="A6191" t="str">
            <v>富士見町85</v>
          </cell>
          <cell r="B6191" t="str">
            <v>43000富士見町85</v>
          </cell>
          <cell r="C6191">
            <v>55</v>
          </cell>
          <cell r="D6191" t="str">
            <v>町名別・年齢別人口調べ</v>
          </cell>
          <cell r="E6191" t="str">
            <v>令和 6年 3月 1日</v>
          </cell>
          <cell r="F6191">
            <v>55</v>
          </cell>
          <cell r="G6191" t="str">
            <v>令和 6年 2月29日　現在</v>
          </cell>
          <cell r="H6191" t="str">
            <v>町名</v>
          </cell>
          <cell r="I6191">
            <v>43000</v>
          </cell>
          <cell r="J6191" t="str">
            <v>富士見町</v>
          </cell>
          <cell r="K6191"/>
          <cell r="L6191"/>
          <cell r="M6191">
            <v>85</v>
          </cell>
          <cell r="N6191">
            <v>0</v>
          </cell>
          <cell r="O6191">
            <v>0</v>
          </cell>
          <cell r="P6191">
            <v>1</v>
          </cell>
          <cell r="Q6191">
            <v>0</v>
          </cell>
          <cell r="R6191">
            <v>1</v>
          </cell>
          <cell r="S6191">
            <v>0</v>
          </cell>
          <cell r="T6191">
            <v>1</v>
          </cell>
        </row>
        <row r="6192">
          <cell r="A6192" t="str">
            <v>富士見町86</v>
          </cell>
          <cell r="B6192" t="str">
            <v>43000富士見町86</v>
          </cell>
          <cell r="C6192">
            <v>55</v>
          </cell>
          <cell r="D6192" t="str">
            <v>町名別・年齢別人口調べ</v>
          </cell>
          <cell r="E6192" t="str">
            <v>令和 6年 3月 1日</v>
          </cell>
          <cell r="F6192">
            <v>55</v>
          </cell>
          <cell r="G6192" t="str">
            <v>令和 6年 2月29日　現在</v>
          </cell>
          <cell r="H6192" t="str">
            <v>町名</v>
          </cell>
          <cell r="I6192">
            <v>43000</v>
          </cell>
          <cell r="J6192" t="str">
            <v>富士見町</v>
          </cell>
          <cell r="K6192"/>
          <cell r="L6192"/>
          <cell r="M6192">
            <v>86</v>
          </cell>
          <cell r="N6192">
            <v>0</v>
          </cell>
          <cell r="O6192">
            <v>0</v>
          </cell>
          <cell r="P6192">
            <v>1</v>
          </cell>
          <cell r="Q6192">
            <v>0</v>
          </cell>
          <cell r="R6192">
            <v>1</v>
          </cell>
          <cell r="S6192">
            <v>0</v>
          </cell>
          <cell r="T6192">
            <v>1</v>
          </cell>
        </row>
        <row r="6193">
          <cell r="A6193" t="str">
            <v>富士見町87</v>
          </cell>
          <cell r="B6193" t="str">
            <v>43000富士見町87</v>
          </cell>
          <cell r="C6193">
            <v>55</v>
          </cell>
          <cell r="D6193" t="str">
            <v>町名別・年齢別人口調べ</v>
          </cell>
          <cell r="E6193" t="str">
            <v>令和 6年 3月 1日</v>
          </cell>
          <cell r="F6193">
            <v>55</v>
          </cell>
          <cell r="G6193" t="str">
            <v>令和 6年 2月29日　現在</v>
          </cell>
          <cell r="H6193" t="str">
            <v>町名</v>
          </cell>
          <cell r="I6193">
            <v>43000</v>
          </cell>
          <cell r="J6193" t="str">
            <v>富士見町</v>
          </cell>
          <cell r="K6193"/>
          <cell r="L6193"/>
          <cell r="M6193">
            <v>87</v>
          </cell>
          <cell r="N6193">
            <v>0</v>
          </cell>
          <cell r="O6193">
            <v>0</v>
          </cell>
          <cell r="P6193">
            <v>1</v>
          </cell>
          <cell r="Q6193">
            <v>0</v>
          </cell>
          <cell r="R6193">
            <v>1</v>
          </cell>
          <cell r="S6193">
            <v>0</v>
          </cell>
          <cell r="T6193">
            <v>1</v>
          </cell>
        </row>
        <row r="6194">
          <cell r="A6194" t="str">
            <v>富士見町88</v>
          </cell>
          <cell r="B6194" t="str">
            <v>43000富士見町88</v>
          </cell>
          <cell r="C6194">
            <v>55</v>
          </cell>
          <cell r="D6194" t="str">
            <v>町名別・年齢別人口調べ</v>
          </cell>
          <cell r="E6194" t="str">
            <v>令和 6年 3月 1日</v>
          </cell>
          <cell r="F6194">
            <v>55</v>
          </cell>
          <cell r="G6194" t="str">
            <v>令和 6年 2月29日　現在</v>
          </cell>
          <cell r="H6194" t="str">
            <v>町名</v>
          </cell>
          <cell r="I6194">
            <v>43000</v>
          </cell>
          <cell r="J6194" t="str">
            <v>富士見町</v>
          </cell>
          <cell r="K6194"/>
          <cell r="L6194"/>
          <cell r="M6194">
            <v>88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>
            <v>0</v>
          </cell>
          <cell r="S6194">
            <v>0</v>
          </cell>
          <cell r="T6194">
            <v>1</v>
          </cell>
        </row>
        <row r="6195">
          <cell r="A6195" t="str">
            <v>富士見町89</v>
          </cell>
          <cell r="B6195" t="str">
            <v>43000富士見町89</v>
          </cell>
          <cell r="C6195">
            <v>55</v>
          </cell>
          <cell r="D6195" t="str">
            <v>町名別・年齢別人口調べ</v>
          </cell>
          <cell r="E6195" t="str">
            <v>令和 6年 3月 1日</v>
          </cell>
          <cell r="F6195">
            <v>55</v>
          </cell>
          <cell r="G6195" t="str">
            <v>令和 6年 2月29日　現在</v>
          </cell>
          <cell r="H6195" t="str">
            <v>町名</v>
          </cell>
          <cell r="I6195">
            <v>43000</v>
          </cell>
          <cell r="J6195" t="str">
            <v>富士見町</v>
          </cell>
          <cell r="K6195"/>
          <cell r="L6195"/>
          <cell r="M6195">
            <v>89</v>
          </cell>
          <cell r="N6195">
            <v>1</v>
          </cell>
          <cell r="O6195">
            <v>0</v>
          </cell>
          <cell r="P6195">
            <v>1</v>
          </cell>
          <cell r="Q6195">
            <v>0</v>
          </cell>
          <cell r="R6195">
            <v>2</v>
          </cell>
          <cell r="S6195">
            <v>0</v>
          </cell>
          <cell r="T6195">
            <v>1</v>
          </cell>
        </row>
        <row r="6196">
          <cell r="A6196" t="str">
            <v>富士見町90</v>
          </cell>
          <cell r="B6196" t="str">
            <v>43000富士見町90</v>
          </cell>
          <cell r="C6196">
            <v>55</v>
          </cell>
          <cell r="D6196" t="str">
            <v>町名別・年齢別人口調べ</v>
          </cell>
          <cell r="E6196" t="str">
            <v>令和 6年 3月 1日</v>
          </cell>
          <cell r="F6196">
            <v>55</v>
          </cell>
          <cell r="G6196" t="str">
            <v>令和 6年 2月29日　現在</v>
          </cell>
          <cell r="H6196" t="str">
            <v>町名</v>
          </cell>
          <cell r="I6196">
            <v>43000</v>
          </cell>
          <cell r="J6196" t="str">
            <v>富士見町</v>
          </cell>
          <cell r="K6196"/>
          <cell r="L6196"/>
          <cell r="M6196">
            <v>90</v>
          </cell>
          <cell r="N6196">
            <v>0</v>
          </cell>
          <cell r="O6196">
            <v>0</v>
          </cell>
          <cell r="P6196">
            <v>1</v>
          </cell>
          <cell r="Q6196">
            <v>0</v>
          </cell>
          <cell r="R6196">
            <v>1</v>
          </cell>
          <cell r="S6196">
            <v>0</v>
          </cell>
          <cell r="T6196">
            <v>1</v>
          </cell>
        </row>
        <row r="6197">
          <cell r="A6197" t="str">
            <v>富士見町91</v>
          </cell>
          <cell r="B6197" t="str">
            <v>43000富士見町91</v>
          </cell>
          <cell r="C6197">
            <v>55</v>
          </cell>
          <cell r="D6197" t="str">
            <v>町名別・年齢別人口調べ</v>
          </cell>
          <cell r="E6197" t="str">
            <v>令和 6年 3月 1日</v>
          </cell>
          <cell r="F6197">
            <v>55</v>
          </cell>
          <cell r="G6197" t="str">
            <v>令和 6年 2月29日　現在</v>
          </cell>
          <cell r="H6197" t="str">
            <v>町名</v>
          </cell>
          <cell r="I6197">
            <v>43000</v>
          </cell>
          <cell r="J6197" t="str">
            <v>富士見町</v>
          </cell>
          <cell r="K6197"/>
          <cell r="L6197"/>
          <cell r="M6197">
            <v>91</v>
          </cell>
          <cell r="N6197">
            <v>0</v>
          </cell>
          <cell r="O6197">
            <v>0</v>
          </cell>
          <cell r="P6197">
            <v>0</v>
          </cell>
          <cell r="Q6197">
            <v>0</v>
          </cell>
          <cell r="R6197">
            <v>0</v>
          </cell>
          <cell r="S6197">
            <v>0</v>
          </cell>
          <cell r="T6197">
            <v>1</v>
          </cell>
        </row>
        <row r="6198">
          <cell r="A6198" t="str">
            <v>富士見町92</v>
          </cell>
          <cell r="B6198" t="str">
            <v>43000富士見町92</v>
          </cell>
          <cell r="C6198">
            <v>55</v>
          </cell>
          <cell r="D6198" t="str">
            <v>町名別・年齢別人口調べ</v>
          </cell>
          <cell r="E6198" t="str">
            <v>令和 6年 3月 1日</v>
          </cell>
          <cell r="F6198">
            <v>55</v>
          </cell>
          <cell r="G6198" t="str">
            <v>令和 6年 2月29日　現在</v>
          </cell>
          <cell r="H6198" t="str">
            <v>町名</v>
          </cell>
          <cell r="I6198">
            <v>43000</v>
          </cell>
          <cell r="J6198" t="str">
            <v>富士見町</v>
          </cell>
          <cell r="K6198"/>
          <cell r="L6198"/>
          <cell r="M6198">
            <v>92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>
            <v>0</v>
          </cell>
          <cell r="S6198">
            <v>0</v>
          </cell>
          <cell r="T6198">
            <v>1</v>
          </cell>
        </row>
        <row r="6199">
          <cell r="A6199" t="str">
            <v>富士見町93</v>
          </cell>
          <cell r="B6199" t="str">
            <v>43000富士見町93</v>
          </cell>
          <cell r="C6199">
            <v>55</v>
          </cell>
          <cell r="D6199" t="str">
            <v>町名別・年齢別人口調べ</v>
          </cell>
          <cell r="E6199" t="str">
            <v>令和 6年 3月 1日</v>
          </cell>
          <cell r="F6199">
            <v>55</v>
          </cell>
          <cell r="G6199" t="str">
            <v>令和 6年 2月29日　現在</v>
          </cell>
          <cell r="H6199" t="str">
            <v>町名</v>
          </cell>
          <cell r="I6199">
            <v>43000</v>
          </cell>
          <cell r="J6199" t="str">
            <v>富士見町</v>
          </cell>
          <cell r="K6199"/>
          <cell r="L6199"/>
          <cell r="M6199">
            <v>93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  <cell r="T6199">
            <v>1</v>
          </cell>
        </row>
        <row r="6200">
          <cell r="A6200" t="str">
            <v>富士見町94</v>
          </cell>
          <cell r="B6200" t="str">
            <v>43000富士見町94</v>
          </cell>
          <cell r="C6200">
            <v>55</v>
          </cell>
          <cell r="D6200" t="str">
            <v>町名別・年齢別人口調べ</v>
          </cell>
          <cell r="E6200" t="str">
            <v>令和 6年 3月 1日</v>
          </cell>
          <cell r="F6200">
            <v>55</v>
          </cell>
          <cell r="G6200" t="str">
            <v>令和 6年 2月29日　現在</v>
          </cell>
          <cell r="H6200" t="str">
            <v>町名</v>
          </cell>
          <cell r="I6200">
            <v>43000</v>
          </cell>
          <cell r="J6200" t="str">
            <v>富士見町</v>
          </cell>
          <cell r="K6200"/>
          <cell r="L6200"/>
          <cell r="M6200">
            <v>94</v>
          </cell>
          <cell r="N6200">
            <v>0</v>
          </cell>
          <cell r="O6200">
            <v>0</v>
          </cell>
          <cell r="P6200">
            <v>3</v>
          </cell>
          <cell r="Q6200">
            <v>0</v>
          </cell>
          <cell r="R6200">
            <v>3</v>
          </cell>
          <cell r="S6200">
            <v>0</v>
          </cell>
          <cell r="T6200">
            <v>1</v>
          </cell>
        </row>
        <row r="6201">
          <cell r="A6201" t="str">
            <v>富士見町95</v>
          </cell>
          <cell r="B6201" t="str">
            <v>43000富士見町95</v>
          </cell>
          <cell r="C6201">
            <v>55</v>
          </cell>
          <cell r="D6201" t="str">
            <v>町名別・年齢別人口調べ</v>
          </cell>
          <cell r="E6201" t="str">
            <v>令和 6年 3月 1日</v>
          </cell>
          <cell r="F6201">
            <v>55</v>
          </cell>
          <cell r="G6201" t="str">
            <v>令和 6年 2月29日　現在</v>
          </cell>
          <cell r="H6201" t="str">
            <v>町名</v>
          </cell>
          <cell r="I6201">
            <v>43000</v>
          </cell>
          <cell r="J6201" t="str">
            <v>富士見町</v>
          </cell>
          <cell r="K6201"/>
          <cell r="L6201"/>
          <cell r="M6201">
            <v>95</v>
          </cell>
          <cell r="N6201">
            <v>0</v>
          </cell>
          <cell r="O6201">
            <v>0</v>
          </cell>
          <cell r="P6201">
            <v>2</v>
          </cell>
          <cell r="Q6201">
            <v>0</v>
          </cell>
          <cell r="R6201">
            <v>2</v>
          </cell>
          <cell r="S6201">
            <v>0</v>
          </cell>
          <cell r="T6201">
            <v>1</v>
          </cell>
        </row>
        <row r="6202">
          <cell r="A6202" t="str">
            <v>富士見町96</v>
          </cell>
          <cell r="B6202" t="str">
            <v>43000富士見町96</v>
          </cell>
          <cell r="C6202">
            <v>55</v>
          </cell>
          <cell r="D6202" t="str">
            <v>町名別・年齢別人口調べ</v>
          </cell>
          <cell r="E6202" t="str">
            <v>令和 6年 3月 1日</v>
          </cell>
          <cell r="F6202">
            <v>55</v>
          </cell>
          <cell r="G6202" t="str">
            <v>令和 6年 2月29日　現在</v>
          </cell>
          <cell r="H6202" t="str">
            <v>町名</v>
          </cell>
          <cell r="I6202">
            <v>43000</v>
          </cell>
          <cell r="J6202" t="str">
            <v>富士見町</v>
          </cell>
          <cell r="K6202"/>
          <cell r="L6202"/>
          <cell r="M6202">
            <v>96</v>
          </cell>
          <cell r="N6202">
            <v>0</v>
          </cell>
          <cell r="O6202">
            <v>0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  <cell r="T6202">
            <v>1</v>
          </cell>
        </row>
        <row r="6203">
          <cell r="A6203" t="str">
            <v>富士見町97</v>
          </cell>
          <cell r="B6203" t="str">
            <v>43000富士見町97</v>
          </cell>
          <cell r="C6203">
            <v>55</v>
          </cell>
          <cell r="D6203" t="str">
            <v>町名別・年齢別人口調べ</v>
          </cell>
          <cell r="E6203" t="str">
            <v>令和 6年 3月 1日</v>
          </cell>
          <cell r="F6203">
            <v>55</v>
          </cell>
          <cell r="G6203" t="str">
            <v>令和 6年 2月29日　現在</v>
          </cell>
          <cell r="H6203" t="str">
            <v>町名</v>
          </cell>
          <cell r="I6203">
            <v>43000</v>
          </cell>
          <cell r="J6203" t="str">
            <v>富士見町</v>
          </cell>
          <cell r="K6203"/>
          <cell r="L6203"/>
          <cell r="M6203">
            <v>97</v>
          </cell>
          <cell r="N6203">
            <v>0</v>
          </cell>
          <cell r="O6203">
            <v>0</v>
          </cell>
          <cell r="P6203">
            <v>0</v>
          </cell>
          <cell r="Q6203">
            <v>0</v>
          </cell>
          <cell r="R6203">
            <v>0</v>
          </cell>
          <cell r="S6203">
            <v>0</v>
          </cell>
          <cell r="T6203">
            <v>1</v>
          </cell>
        </row>
        <row r="6204">
          <cell r="A6204" t="str">
            <v>富士見町98</v>
          </cell>
          <cell r="B6204" t="str">
            <v>43000富士見町98</v>
          </cell>
          <cell r="C6204">
            <v>55</v>
          </cell>
          <cell r="D6204" t="str">
            <v>町名別・年齢別人口調べ</v>
          </cell>
          <cell r="E6204" t="str">
            <v>令和 6年 3月 1日</v>
          </cell>
          <cell r="F6204">
            <v>55</v>
          </cell>
          <cell r="G6204" t="str">
            <v>令和 6年 2月29日　現在</v>
          </cell>
          <cell r="H6204" t="str">
            <v>町名</v>
          </cell>
          <cell r="I6204">
            <v>43000</v>
          </cell>
          <cell r="J6204" t="str">
            <v>富士見町</v>
          </cell>
          <cell r="K6204"/>
          <cell r="L6204"/>
          <cell r="M6204">
            <v>98</v>
          </cell>
          <cell r="N6204">
            <v>0</v>
          </cell>
          <cell r="O6204">
            <v>0</v>
          </cell>
          <cell r="P6204">
            <v>1</v>
          </cell>
          <cell r="Q6204">
            <v>0</v>
          </cell>
          <cell r="R6204">
            <v>1</v>
          </cell>
          <cell r="S6204">
            <v>0</v>
          </cell>
          <cell r="T6204">
            <v>1</v>
          </cell>
        </row>
        <row r="6205">
          <cell r="A6205" t="str">
            <v>富士見町99</v>
          </cell>
          <cell r="B6205" t="str">
            <v>43000富士見町99</v>
          </cell>
          <cell r="C6205">
            <v>55</v>
          </cell>
          <cell r="D6205" t="str">
            <v>町名別・年齢別人口調べ</v>
          </cell>
          <cell r="E6205" t="str">
            <v>令和 6年 3月 1日</v>
          </cell>
          <cell r="F6205">
            <v>55</v>
          </cell>
          <cell r="G6205" t="str">
            <v>令和 6年 2月29日　現在</v>
          </cell>
          <cell r="H6205" t="str">
            <v>町名</v>
          </cell>
          <cell r="I6205">
            <v>43000</v>
          </cell>
          <cell r="J6205" t="str">
            <v>富士見町</v>
          </cell>
          <cell r="K6205"/>
          <cell r="L6205"/>
          <cell r="M6205">
            <v>99</v>
          </cell>
          <cell r="N6205">
            <v>0</v>
          </cell>
          <cell r="O6205">
            <v>0</v>
          </cell>
          <cell r="P6205">
            <v>0</v>
          </cell>
          <cell r="Q6205">
            <v>0</v>
          </cell>
          <cell r="R6205">
            <v>0</v>
          </cell>
          <cell r="S6205">
            <v>0</v>
          </cell>
          <cell r="T6205">
            <v>1</v>
          </cell>
        </row>
        <row r="6206">
          <cell r="A6206" t="str">
            <v>富士見町100</v>
          </cell>
          <cell r="B6206" t="str">
            <v>43000富士見町100</v>
          </cell>
          <cell r="C6206">
            <v>55</v>
          </cell>
          <cell r="D6206" t="str">
            <v>町名別・年齢別人口調べ</v>
          </cell>
          <cell r="E6206" t="str">
            <v>令和 6年 3月 1日</v>
          </cell>
          <cell r="F6206">
            <v>55</v>
          </cell>
          <cell r="G6206" t="str">
            <v>令和 6年 2月29日　現在</v>
          </cell>
          <cell r="H6206" t="str">
            <v>町名</v>
          </cell>
          <cell r="I6206">
            <v>43000</v>
          </cell>
          <cell r="J6206" t="str">
            <v>富士見町</v>
          </cell>
          <cell r="K6206"/>
          <cell r="L6206"/>
          <cell r="M6206">
            <v>100</v>
          </cell>
          <cell r="N6206">
            <v>0</v>
          </cell>
          <cell r="O6206">
            <v>0</v>
          </cell>
          <cell r="P6206">
            <v>0</v>
          </cell>
          <cell r="Q6206">
            <v>0</v>
          </cell>
          <cell r="R6206">
            <v>0</v>
          </cell>
          <cell r="S6206">
            <v>0</v>
          </cell>
          <cell r="T6206">
            <v>1</v>
          </cell>
        </row>
        <row r="6207">
          <cell r="A6207" t="str">
            <v>富士見町101</v>
          </cell>
          <cell r="B6207" t="str">
            <v>43000富士見町101</v>
          </cell>
          <cell r="C6207">
            <v>55</v>
          </cell>
          <cell r="D6207" t="str">
            <v>町名別・年齢別人口調べ</v>
          </cell>
          <cell r="E6207" t="str">
            <v>令和 6年 3月 1日</v>
          </cell>
          <cell r="F6207">
            <v>55</v>
          </cell>
          <cell r="G6207" t="str">
            <v>令和 6年 2月29日　現在</v>
          </cell>
          <cell r="H6207" t="str">
            <v>町名</v>
          </cell>
          <cell r="I6207">
            <v>43000</v>
          </cell>
          <cell r="J6207" t="str">
            <v>富士見町</v>
          </cell>
          <cell r="K6207"/>
          <cell r="L6207"/>
          <cell r="M6207">
            <v>101</v>
          </cell>
          <cell r="N6207">
            <v>0</v>
          </cell>
          <cell r="O6207">
            <v>0</v>
          </cell>
          <cell r="P6207">
            <v>0</v>
          </cell>
          <cell r="Q6207">
            <v>0</v>
          </cell>
          <cell r="R6207">
            <v>0</v>
          </cell>
          <cell r="S6207">
            <v>0</v>
          </cell>
          <cell r="T6207">
            <v>1</v>
          </cell>
        </row>
        <row r="6208">
          <cell r="A6208" t="str">
            <v>富士見町102</v>
          </cell>
          <cell r="B6208" t="str">
            <v>43000富士見町102</v>
          </cell>
          <cell r="C6208">
            <v>55</v>
          </cell>
          <cell r="D6208" t="str">
            <v>町名別・年齢別人口調べ</v>
          </cell>
          <cell r="E6208" t="str">
            <v>令和 6年 3月 1日</v>
          </cell>
          <cell r="F6208">
            <v>55</v>
          </cell>
          <cell r="G6208" t="str">
            <v>令和 6年 2月29日　現在</v>
          </cell>
          <cell r="H6208" t="str">
            <v>町名</v>
          </cell>
          <cell r="I6208">
            <v>43000</v>
          </cell>
          <cell r="J6208" t="str">
            <v>富士見町</v>
          </cell>
          <cell r="K6208"/>
          <cell r="L6208"/>
          <cell r="M6208">
            <v>102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  <cell r="T6208">
            <v>1</v>
          </cell>
        </row>
        <row r="6209">
          <cell r="A6209" t="str">
            <v>富士見町103</v>
          </cell>
          <cell r="B6209" t="str">
            <v>43000富士見町103</v>
          </cell>
          <cell r="C6209">
            <v>55</v>
          </cell>
          <cell r="D6209" t="str">
            <v>町名別・年齢別人口調べ</v>
          </cell>
          <cell r="E6209" t="str">
            <v>令和 6年 3月 1日</v>
          </cell>
          <cell r="F6209">
            <v>55</v>
          </cell>
          <cell r="G6209" t="str">
            <v>令和 6年 2月29日　現在</v>
          </cell>
          <cell r="H6209" t="str">
            <v>町名</v>
          </cell>
          <cell r="I6209">
            <v>43000</v>
          </cell>
          <cell r="J6209" t="str">
            <v>富士見町</v>
          </cell>
          <cell r="K6209"/>
          <cell r="L6209"/>
          <cell r="M6209">
            <v>103</v>
          </cell>
          <cell r="N6209">
            <v>0</v>
          </cell>
          <cell r="O6209">
            <v>0</v>
          </cell>
          <cell r="P6209">
            <v>0</v>
          </cell>
          <cell r="Q6209">
            <v>0</v>
          </cell>
          <cell r="R6209">
            <v>0</v>
          </cell>
          <cell r="S6209">
            <v>0</v>
          </cell>
          <cell r="T6209">
            <v>1</v>
          </cell>
        </row>
        <row r="6210">
          <cell r="A6210" t="str">
            <v>富士見町104</v>
          </cell>
          <cell r="B6210" t="str">
            <v>43000富士見町104</v>
          </cell>
          <cell r="C6210">
            <v>55</v>
          </cell>
          <cell r="D6210" t="str">
            <v>町名別・年齢別人口調べ</v>
          </cell>
          <cell r="E6210" t="str">
            <v>令和 6年 3月 1日</v>
          </cell>
          <cell r="F6210">
            <v>55</v>
          </cell>
          <cell r="G6210" t="str">
            <v>令和 6年 2月29日　現在</v>
          </cell>
          <cell r="H6210" t="str">
            <v>町名</v>
          </cell>
          <cell r="I6210">
            <v>43000</v>
          </cell>
          <cell r="J6210" t="str">
            <v>富士見町</v>
          </cell>
          <cell r="K6210"/>
          <cell r="L6210"/>
          <cell r="M6210">
            <v>104</v>
          </cell>
          <cell r="N6210">
            <v>0</v>
          </cell>
          <cell r="O6210">
            <v>0</v>
          </cell>
          <cell r="P6210">
            <v>0</v>
          </cell>
          <cell r="Q6210">
            <v>0</v>
          </cell>
          <cell r="R6210">
            <v>0</v>
          </cell>
          <cell r="S6210">
            <v>0</v>
          </cell>
          <cell r="T6210">
            <v>1</v>
          </cell>
        </row>
        <row r="6211">
          <cell r="A6211" t="str">
            <v>富士見町105</v>
          </cell>
          <cell r="B6211" t="str">
            <v>43000富士見町105</v>
          </cell>
          <cell r="C6211">
            <v>55</v>
          </cell>
          <cell r="D6211" t="str">
            <v>町名別・年齢別人口調べ</v>
          </cell>
          <cell r="E6211" t="str">
            <v>令和 6年 3月 1日</v>
          </cell>
          <cell r="F6211">
            <v>55</v>
          </cell>
          <cell r="G6211" t="str">
            <v>令和 6年 2月29日　現在</v>
          </cell>
          <cell r="H6211" t="str">
            <v>町名</v>
          </cell>
          <cell r="I6211">
            <v>43000</v>
          </cell>
          <cell r="J6211" t="str">
            <v>富士見町</v>
          </cell>
          <cell r="K6211"/>
          <cell r="L6211"/>
          <cell r="M6211">
            <v>105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>
            <v>0</v>
          </cell>
          <cell r="S6211">
            <v>0</v>
          </cell>
          <cell r="T6211">
            <v>1</v>
          </cell>
        </row>
        <row r="6212">
          <cell r="A6212" t="str">
            <v>富士見町106</v>
          </cell>
          <cell r="B6212" t="str">
            <v>43000富士見町106</v>
          </cell>
          <cell r="C6212">
            <v>55</v>
          </cell>
          <cell r="D6212" t="str">
            <v>町名別・年齢別人口調べ</v>
          </cell>
          <cell r="E6212" t="str">
            <v>令和 6年 3月 1日</v>
          </cell>
          <cell r="F6212">
            <v>55</v>
          </cell>
          <cell r="G6212" t="str">
            <v>令和 6年 2月29日　現在</v>
          </cell>
          <cell r="H6212" t="str">
            <v>町名</v>
          </cell>
          <cell r="I6212">
            <v>43000</v>
          </cell>
          <cell r="J6212" t="str">
            <v>富士見町</v>
          </cell>
          <cell r="K6212"/>
          <cell r="L6212"/>
          <cell r="M6212">
            <v>106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>
            <v>0</v>
          </cell>
          <cell r="S6212">
            <v>0</v>
          </cell>
          <cell r="T6212">
            <v>1</v>
          </cell>
        </row>
        <row r="6213">
          <cell r="A6213" t="str">
            <v>富士見町107</v>
          </cell>
          <cell r="B6213" t="str">
            <v>43000富士見町107</v>
          </cell>
          <cell r="C6213">
            <v>55</v>
          </cell>
          <cell r="D6213" t="str">
            <v>町名別・年齢別人口調べ</v>
          </cell>
          <cell r="E6213" t="str">
            <v>令和 6年 3月 1日</v>
          </cell>
          <cell r="F6213">
            <v>55</v>
          </cell>
          <cell r="G6213" t="str">
            <v>令和 6年 2月29日　現在</v>
          </cell>
          <cell r="H6213" t="str">
            <v>町名</v>
          </cell>
          <cell r="I6213">
            <v>43000</v>
          </cell>
          <cell r="J6213" t="str">
            <v>富士見町</v>
          </cell>
          <cell r="K6213"/>
          <cell r="L6213"/>
          <cell r="M6213">
            <v>107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>
            <v>0</v>
          </cell>
          <cell r="S6213">
            <v>0</v>
          </cell>
          <cell r="T6213">
            <v>1</v>
          </cell>
        </row>
        <row r="6214">
          <cell r="A6214" t="str">
            <v>富士見町108</v>
          </cell>
          <cell r="B6214" t="str">
            <v>43000富士見町108</v>
          </cell>
          <cell r="C6214">
            <v>55</v>
          </cell>
          <cell r="D6214" t="str">
            <v>町名別・年齢別人口調べ</v>
          </cell>
          <cell r="E6214" t="str">
            <v>令和 6年 3月 1日</v>
          </cell>
          <cell r="F6214">
            <v>55</v>
          </cell>
          <cell r="G6214" t="str">
            <v>令和 6年 2月29日　現在</v>
          </cell>
          <cell r="H6214" t="str">
            <v>町名</v>
          </cell>
          <cell r="I6214">
            <v>43000</v>
          </cell>
          <cell r="J6214" t="str">
            <v>富士見町</v>
          </cell>
          <cell r="K6214"/>
          <cell r="L6214"/>
          <cell r="M6214">
            <v>108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>
            <v>0</v>
          </cell>
          <cell r="S6214">
            <v>0</v>
          </cell>
          <cell r="T6214">
            <v>1</v>
          </cell>
        </row>
        <row r="6215">
          <cell r="A6215" t="str">
            <v>富士見町109</v>
          </cell>
          <cell r="B6215" t="str">
            <v>43000富士見町109</v>
          </cell>
          <cell r="C6215">
            <v>55</v>
          </cell>
          <cell r="D6215" t="str">
            <v>町名別・年齢別人口調べ</v>
          </cell>
          <cell r="E6215" t="str">
            <v>令和 6年 3月 1日</v>
          </cell>
          <cell r="F6215">
            <v>55</v>
          </cell>
          <cell r="G6215" t="str">
            <v>令和 6年 2月29日　現在</v>
          </cell>
          <cell r="H6215" t="str">
            <v>町名</v>
          </cell>
          <cell r="I6215">
            <v>43000</v>
          </cell>
          <cell r="J6215" t="str">
            <v>富士見町</v>
          </cell>
          <cell r="K6215"/>
          <cell r="L6215"/>
          <cell r="M6215">
            <v>109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>
            <v>0</v>
          </cell>
          <cell r="S6215">
            <v>0</v>
          </cell>
          <cell r="T6215">
            <v>1</v>
          </cell>
        </row>
        <row r="6216">
          <cell r="A6216" t="str">
            <v>富士見町110以上</v>
          </cell>
          <cell r="B6216" t="str">
            <v>43000富士見町110以上</v>
          </cell>
          <cell r="C6216">
            <v>55</v>
          </cell>
          <cell r="D6216" t="str">
            <v>町名別・年齢別人口調べ</v>
          </cell>
          <cell r="E6216" t="str">
            <v>令和 6年 3月 1日</v>
          </cell>
          <cell r="F6216">
            <v>55</v>
          </cell>
          <cell r="G6216" t="str">
            <v>令和 6年 2月29日　現在</v>
          </cell>
          <cell r="H6216" t="str">
            <v>町名</v>
          </cell>
          <cell r="I6216">
            <v>43000</v>
          </cell>
          <cell r="J6216" t="str">
            <v>富士見町</v>
          </cell>
          <cell r="K6216"/>
          <cell r="L6216"/>
          <cell r="M6216" t="str">
            <v>110以上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>
            <v>0</v>
          </cell>
          <cell r="S6216">
            <v>0</v>
          </cell>
          <cell r="T6216">
            <v>1</v>
          </cell>
        </row>
        <row r="6217">
          <cell r="A6217" t="str">
            <v>富士見町合計</v>
          </cell>
          <cell r="B6217" t="str">
            <v>43000富士見町合計</v>
          </cell>
          <cell r="C6217">
            <v>55</v>
          </cell>
          <cell r="D6217" t="str">
            <v>町名別・年齢別人口調べ</v>
          </cell>
          <cell r="E6217" t="str">
            <v>令和 6年 3月 1日</v>
          </cell>
          <cell r="F6217">
            <v>55</v>
          </cell>
          <cell r="G6217" t="str">
            <v>令和 6年 2月29日　現在</v>
          </cell>
          <cell r="H6217" t="str">
            <v>町名</v>
          </cell>
          <cell r="I6217">
            <v>43000</v>
          </cell>
          <cell r="J6217" t="str">
            <v>富士見町</v>
          </cell>
          <cell r="K6217"/>
          <cell r="L6217"/>
          <cell r="M6217" t="str">
            <v>合計</v>
          </cell>
          <cell r="N6217">
            <v>147</v>
          </cell>
          <cell r="O6217">
            <v>12</v>
          </cell>
          <cell r="P6217">
            <v>167</v>
          </cell>
          <cell r="Q6217">
            <v>10</v>
          </cell>
          <cell r="R6217">
            <v>314</v>
          </cell>
          <cell r="S6217">
            <v>22</v>
          </cell>
          <cell r="T6217">
            <v>1</v>
          </cell>
        </row>
        <row r="6218">
          <cell r="A6218" t="str">
            <v>文京町</v>
          </cell>
          <cell r="B6218" t="str">
            <v>44000文京町</v>
          </cell>
          <cell r="C6218">
            <v>56</v>
          </cell>
          <cell r="D6218" t="str">
            <v>町名別・年齢別人口調べ</v>
          </cell>
          <cell r="E6218" t="str">
            <v>令和 6年 3月 1日</v>
          </cell>
          <cell r="F6218">
            <v>56</v>
          </cell>
          <cell r="G6218" t="str">
            <v>令和 6年 2月29日　現在</v>
          </cell>
          <cell r="H6218" t="str">
            <v>町名</v>
          </cell>
          <cell r="I6218">
            <v>44000</v>
          </cell>
          <cell r="J6218" t="str">
            <v>文京町</v>
          </cell>
          <cell r="K6218"/>
          <cell r="L6218"/>
          <cell r="M6218"/>
          <cell r="N6218"/>
          <cell r="O6218"/>
          <cell r="P6218"/>
          <cell r="Q6218"/>
          <cell r="R6218"/>
          <cell r="S6218"/>
          <cell r="T6218"/>
        </row>
        <row r="6219">
          <cell r="A6219" t="str">
            <v>文京町0</v>
          </cell>
          <cell r="B6219" t="str">
            <v>44000文京町0</v>
          </cell>
          <cell r="C6219">
            <v>56</v>
          </cell>
          <cell r="D6219" t="str">
            <v>町名別・年齢別人口調べ</v>
          </cell>
          <cell r="E6219" t="str">
            <v>令和 6年 3月 1日</v>
          </cell>
          <cell r="F6219">
            <v>56</v>
          </cell>
          <cell r="G6219" t="str">
            <v>令和 6年 2月29日　現在</v>
          </cell>
          <cell r="H6219" t="str">
            <v>町名</v>
          </cell>
          <cell r="I6219">
            <v>44000</v>
          </cell>
          <cell r="J6219" t="str">
            <v>文京町</v>
          </cell>
          <cell r="K6219"/>
          <cell r="L6219"/>
          <cell r="M6219">
            <v>0</v>
          </cell>
          <cell r="N6219">
            <v>2</v>
          </cell>
          <cell r="O6219">
            <v>0</v>
          </cell>
          <cell r="P6219">
            <v>0</v>
          </cell>
          <cell r="Q6219">
            <v>0</v>
          </cell>
          <cell r="R6219">
            <v>2</v>
          </cell>
          <cell r="S6219">
            <v>0</v>
          </cell>
          <cell r="T6219">
            <v>1</v>
          </cell>
        </row>
        <row r="6220">
          <cell r="A6220" t="str">
            <v>文京町1</v>
          </cell>
          <cell r="B6220" t="str">
            <v>44000文京町1</v>
          </cell>
          <cell r="C6220">
            <v>56</v>
          </cell>
          <cell r="D6220" t="str">
            <v>町名別・年齢別人口調べ</v>
          </cell>
          <cell r="E6220" t="str">
            <v>令和 6年 3月 1日</v>
          </cell>
          <cell r="F6220">
            <v>56</v>
          </cell>
          <cell r="G6220" t="str">
            <v>令和 6年 2月29日　現在</v>
          </cell>
          <cell r="H6220" t="str">
            <v>町名</v>
          </cell>
          <cell r="I6220">
            <v>44000</v>
          </cell>
          <cell r="J6220" t="str">
            <v>文京町</v>
          </cell>
          <cell r="K6220"/>
          <cell r="L6220"/>
          <cell r="M6220">
            <v>1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>
            <v>0</v>
          </cell>
          <cell r="S6220">
            <v>0</v>
          </cell>
          <cell r="T6220">
            <v>1</v>
          </cell>
        </row>
        <row r="6221">
          <cell r="A6221" t="str">
            <v>文京町2</v>
          </cell>
          <cell r="B6221" t="str">
            <v>44000文京町2</v>
          </cell>
          <cell r="C6221">
            <v>56</v>
          </cell>
          <cell r="D6221" t="str">
            <v>町名別・年齢別人口調べ</v>
          </cell>
          <cell r="E6221" t="str">
            <v>令和 6年 3月 1日</v>
          </cell>
          <cell r="F6221">
            <v>56</v>
          </cell>
          <cell r="G6221" t="str">
            <v>令和 6年 2月29日　現在</v>
          </cell>
          <cell r="H6221" t="str">
            <v>町名</v>
          </cell>
          <cell r="I6221">
            <v>44000</v>
          </cell>
          <cell r="J6221" t="str">
            <v>文京町</v>
          </cell>
          <cell r="K6221"/>
          <cell r="L6221"/>
          <cell r="M6221">
            <v>2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>
            <v>0</v>
          </cell>
          <cell r="S6221">
            <v>0</v>
          </cell>
          <cell r="T6221">
            <v>1</v>
          </cell>
        </row>
        <row r="6222">
          <cell r="A6222" t="str">
            <v>文京町3</v>
          </cell>
          <cell r="B6222" t="str">
            <v>44000文京町3</v>
          </cell>
          <cell r="C6222">
            <v>56</v>
          </cell>
          <cell r="D6222" t="str">
            <v>町名別・年齢別人口調べ</v>
          </cell>
          <cell r="E6222" t="str">
            <v>令和 6年 3月 1日</v>
          </cell>
          <cell r="F6222">
            <v>56</v>
          </cell>
          <cell r="G6222" t="str">
            <v>令和 6年 2月29日　現在</v>
          </cell>
          <cell r="H6222" t="str">
            <v>町名</v>
          </cell>
          <cell r="I6222">
            <v>44000</v>
          </cell>
          <cell r="J6222" t="str">
            <v>文京町</v>
          </cell>
          <cell r="K6222"/>
          <cell r="L6222"/>
          <cell r="M6222">
            <v>3</v>
          </cell>
          <cell r="N6222">
            <v>2</v>
          </cell>
          <cell r="O6222">
            <v>0</v>
          </cell>
          <cell r="P6222">
            <v>1</v>
          </cell>
          <cell r="Q6222">
            <v>0</v>
          </cell>
          <cell r="R6222">
            <v>3</v>
          </cell>
          <cell r="S6222">
            <v>0</v>
          </cell>
          <cell r="T6222">
            <v>1</v>
          </cell>
        </row>
        <row r="6223">
          <cell r="A6223" t="str">
            <v>文京町4</v>
          </cell>
          <cell r="B6223" t="str">
            <v>44000文京町4</v>
          </cell>
          <cell r="C6223">
            <v>56</v>
          </cell>
          <cell r="D6223" t="str">
            <v>町名別・年齢別人口調べ</v>
          </cell>
          <cell r="E6223" t="str">
            <v>令和 6年 3月 1日</v>
          </cell>
          <cell r="F6223">
            <v>56</v>
          </cell>
          <cell r="G6223" t="str">
            <v>令和 6年 2月29日　現在</v>
          </cell>
          <cell r="H6223" t="str">
            <v>町名</v>
          </cell>
          <cell r="I6223">
            <v>44000</v>
          </cell>
          <cell r="J6223" t="str">
            <v>文京町</v>
          </cell>
          <cell r="K6223"/>
          <cell r="L6223"/>
          <cell r="M6223">
            <v>4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>
            <v>0</v>
          </cell>
          <cell r="S6223">
            <v>0</v>
          </cell>
          <cell r="T6223">
            <v>1</v>
          </cell>
        </row>
        <row r="6224">
          <cell r="A6224" t="str">
            <v>文京町5</v>
          </cell>
          <cell r="B6224" t="str">
            <v>44000文京町5</v>
          </cell>
          <cell r="C6224">
            <v>56</v>
          </cell>
          <cell r="D6224" t="str">
            <v>町名別・年齢別人口調べ</v>
          </cell>
          <cell r="E6224" t="str">
            <v>令和 6年 3月 1日</v>
          </cell>
          <cell r="F6224">
            <v>56</v>
          </cell>
          <cell r="G6224" t="str">
            <v>令和 6年 2月29日　現在</v>
          </cell>
          <cell r="H6224" t="str">
            <v>町名</v>
          </cell>
          <cell r="I6224">
            <v>44000</v>
          </cell>
          <cell r="J6224" t="str">
            <v>文京町</v>
          </cell>
          <cell r="K6224"/>
          <cell r="L6224"/>
          <cell r="M6224">
            <v>5</v>
          </cell>
          <cell r="N6224">
            <v>3</v>
          </cell>
          <cell r="O6224">
            <v>0</v>
          </cell>
          <cell r="P6224">
            <v>2</v>
          </cell>
          <cell r="Q6224">
            <v>0</v>
          </cell>
          <cell r="R6224">
            <v>5</v>
          </cell>
          <cell r="S6224">
            <v>0</v>
          </cell>
          <cell r="T6224">
            <v>1</v>
          </cell>
        </row>
        <row r="6225">
          <cell r="A6225" t="str">
            <v>文京町6</v>
          </cell>
          <cell r="B6225" t="str">
            <v>44000文京町6</v>
          </cell>
          <cell r="C6225">
            <v>56</v>
          </cell>
          <cell r="D6225" t="str">
            <v>町名別・年齢別人口調べ</v>
          </cell>
          <cell r="E6225" t="str">
            <v>令和 6年 3月 1日</v>
          </cell>
          <cell r="F6225">
            <v>56</v>
          </cell>
          <cell r="G6225" t="str">
            <v>令和 6年 2月29日　現在</v>
          </cell>
          <cell r="H6225" t="str">
            <v>町名</v>
          </cell>
          <cell r="I6225">
            <v>44000</v>
          </cell>
          <cell r="J6225" t="str">
            <v>文京町</v>
          </cell>
          <cell r="K6225"/>
          <cell r="L6225"/>
          <cell r="M6225">
            <v>6</v>
          </cell>
          <cell r="N6225">
            <v>0</v>
          </cell>
          <cell r="O6225">
            <v>0</v>
          </cell>
          <cell r="P6225">
            <v>0</v>
          </cell>
          <cell r="Q6225">
            <v>0</v>
          </cell>
          <cell r="R6225">
            <v>0</v>
          </cell>
          <cell r="S6225">
            <v>0</v>
          </cell>
          <cell r="T6225">
            <v>1</v>
          </cell>
        </row>
        <row r="6226">
          <cell r="A6226" t="str">
            <v>文京町7</v>
          </cell>
          <cell r="B6226" t="str">
            <v>44000文京町7</v>
          </cell>
          <cell r="C6226">
            <v>56</v>
          </cell>
          <cell r="D6226" t="str">
            <v>町名別・年齢別人口調べ</v>
          </cell>
          <cell r="E6226" t="str">
            <v>令和 6年 3月 1日</v>
          </cell>
          <cell r="F6226">
            <v>56</v>
          </cell>
          <cell r="G6226" t="str">
            <v>令和 6年 2月29日　現在</v>
          </cell>
          <cell r="H6226" t="str">
            <v>町名</v>
          </cell>
          <cell r="I6226">
            <v>44000</v>
          </cell>
          <cell r="J6226" t="str">
            <v>文京町</v>
          </cell>
          <cell r="K6226"/>
          <cell r="L6226"/>
          <cell r="M6226">
            <v>7</v>
          </cell>
          <cell r="N6226">
            <v>1</v>
          </cell>
          <cell r="O6226">
            <v>0</v>
          </cell>
          <cell r="P6226">
            <v>3</v>
          </cell>
          <cell r="Q6226">
            <v>0</v>
          </cell>
          <cell r="R6226">
            <v>4</v>
          </cell>
          <cell r="S6226">
            <v>0</v>
          </cell>
          <cell r="T6226">
            <v>1</v>
          </cell>
        </row>
        <row r="6227">
          <cell r="A6227" t="str">
            <v>文京町8</v>
          </cell>
          <cell r="B6227" t="str">
            <v>44000文京町8</v>
          </cell>
          <cell r="C6227">
            <v>56</v>
          </cell>
          <cell r="D6227" t="str">
            <v>町名別・年齢別人口調べ</v>
          </cell>
          <cell r="E6227" t="str">
            <v>令和 6年 3月 1日</v>
          </cell>
          <cell r="F6227">
            <v>56</v>
          </cell>
          <cell r="G6227" t="str">
            <v>令和 6年 2月29日　現在</v>
          </cell>
          <cell r="H6227" t="str">
            <v>町名</v>
          </cell>
          <cell r="I6227">
            <v>44000</v>
          </cell>
          <cell r="J6227" t="str">
            <v>文京町</v>
          </cell>
          <cell r="K6227"/>
          <cell r="L6227"/>
          <cell r="M6227">
            <v>8</v>
          </cell>
          <cell r="N6227">
            <v>2</v>
          </cell>
          <cell r="O6227">
            <v>0</v>
          </cell>
          <cell r="P6227">
            <v>1</v>
          </cell>
          <cell r="Q6227">
            <v>0</v>
          </cell>
          <cell r="R6227">
            <v>3</v>
          </cell>
          <cell r="S6227">
            <v>0</v>
          </cell>
          <cell r="T6227">
            <v>1</v>
          </cell>
        </row>
        <row r="6228">
          <cell r="A6228" t="str">
            <v>文京町9</v>
          </cell>
          <cell r="B6228" t="str">
            <v>44000文京町9</v>
          </cell>
          <cell r="C6228">
            <v>56</v>
          </cell>
          <cell r="D6228" t="str">
            <v>町名別・年齢別人口調べ</v>
          </cell>
          <cell r="E6228" t="str">
            <v>令和 6年 3月 1日</v>
          </cell>
          <cell r="F6228">
            <v>56</v>
          </cell>
          <cell r="G6228" t="str">
            <v>令和 6年 2月29日　現在</v>
          </cell>
          <cell r="H6228" t="str">
            <v>町名</v>
          </cell>
          <cell r="I6228">
            <v>44000</v>
          </cell>
          <cell r="J6228" t="str">
            <v>文京町</v>
          </cell>
          <cell r="K6228"/>
          <cell r="L6228"/>
          <cell r="M6228">
            <v>9</v>
          </cell>
          <cell r="N6228">
            <v>3</v>
          </cell>
          <cell r="O6228">
            <v>0</v>
          </cell>
          <cell r="P6228">
            <v>2</v>
          </cell>
          <cell r="Q6228">
            <v>0</v>
          </cell>
          <cell r="R6228">
            <v>5</v>
          </cell>
          <cell r="S6228">
            <v>0</v>
          </cell>
          <cell r="T6228">
            <v>1</v>
          </cell>
        </row>
        <row r="6229">
          <cell r="A6229" t="str">
            <v>文京町10</v>
          </cell>
          <cell r="B6229" t="str">
            <v>44000文京町10</v>
          </cell>
          <cell r="C6229">
            <v>56</v>
          </cell>
          <cell r="D6229" t="str">
            <v>町名別・年齢別人口調べ</v>
          </cell>
          <cell r="E6229" t="str">
            <v>令和 6年 3月 1日</v>
          </cell>
          <cell r="F6229">
            <v>56</v>
          </cell>
          <cell r="G6229" t="str">
            <v>令和 6年 2月29日　現在</v>
          </cell>
          <cell r="H6229" t="str">
            <v>町名</v>
          </cell>
          <cell r="I6229">
            <v>44000</v>
          </cell>
          <cell r="J6229" t="str">
            <v>文京町</v>
          </cell>
          <cell r="K6229"/>
          <cell r="L6229"/>
          <cell r="M6229">
            <v>10</v>
          </cell>
          <cell r="N6229">
            <v>5</v>
          </cell>
          <cell r="O6229">
            <v>0</v>
          </cell>
          <cell r="P6229">
            <v>3</v>
          </cell>
          <cell r="Q6229">
            <v>0</v>
          </cell>
          <cell r="R6229">
            <v>8</v>
          </cell>
          <cell r="S6229">
            <v>0</v>
          </cell>
          <cell r="T6229">
            <v>1</v>
          </cell>
        </row>
        <row r="6230">
          <cell r="A6230" t="str">
            <v>文京町11</v>
          </cell>
          <cell r="B6230" t="str">
            <v>44000文京町11</v>
          </cell>
          <cell r="C6230">
            <v>56</v>
          </cell>
          <cell r="D6230" t="str">
            <v>町名別・年齢別人口調べ</v>
          </cell>
          <cell r="E6230" t="str">
            <v>令和 6年 3月 1日</v>
          </cell>
          <cell r="F6230">
            <v>56</v>
          </cell>
          <cell r="G6230" t="str">
            <v>令和 6年 2月29日　現在</v>
          </cell>
          <cell r="H6230" t="str">
            <v>町名</v>
          </cell>
          <cell r="I6230">
            <v>44000</v>
          </cell>
          <cell r="J6230" t="str">
            <v>文京町</v>
          </cell>
          <cell r="K6230"/>
          <cell r="L6230"/>
          <cell r="M6230">
            <v>11</v>
          </cell>
          <cell r="N6230">
            <v>3</v>
          </cell>
          <cell r="O6230">
            <v>0</v>
          </cell>
          <cell r="P6230">
            <v>2</v>
          </cell>
          <cell r="Q6230">
            <v>0</v>
          </cell>
          <cell r="R6230">
            <v>5</v>
          </cell>
          <cell r="S6230">
            <v>0</v>
          </cell>
          <cell r="T6230">
            <v>1</v>
          </cell>
        </row>
        <row r="6231">
          <cell r="A6231" t="str">
            <v>文京町12</v>
          </cell>
          <cell r="B6231" t="str">
            <v>44000文京町12</v>
          </cell>
          <cell r="C6231">
            <v>56</v>
          </cell>
          <cell r="D6231" t="str">
            <v>町名別・年齢別人口調べ</v>
          </cell>
          <cell r="E6231" t="str">
            <v>令和 6年 3月 1日</v>
          </cell>
          <cell r="F6231">
            <v>56</v>
          </cell>
          <cell r="G6231" t="str">
            <v>令和 6年 2月29日　現在</v>
          </cell>
          <cell r="H6231" t="str">
            <v>町名</v>
          </cell>
          <cell r="I6231">
            <v>44000</v>
          </cell>
          <cell r="J6231" t="str">
            <v>文京町</v>
          </cell>
          <cell r="K6231"/>
          <cell r="L6231"/>
          <cell r="M6231">
            <v>12</v>
          </cell>
          <cell r="N6231">
            <v>3</v>
          </cell>
          <cell r="O6231">
            <v>0</v>
          </cell>
          <cell r="P6231">
            <v>0</v>
          </cell>
          <cell r="Q6231">
            <v>0</v>
          </cell>
          <cell r="R6231">
            <v>3</v>
          </cell>
          <cell r="S6231">
            <v>0</v>
          </cell>
          <cell r="T6231">
            <v>1</v>
          </cell>
        </row>
        <row r="6232">
          <cell r="A6232" t="str">
            <v>文京町13</v>
          </cell>
          <cell r="B6232" t="str">
            <v>44000文京町13</v>
          </cell>
          <cell r="C6232">
            <v>56</v>
          </cell>
          <cell r="D6232" t="str">
            <v>町名別・年齢別人口調べ</v>
          </cell>
          <cell r="E6232" t="str">
            <v>令和 6年 3月 1日</v>
          </cell>
          <cell r="F6232">
            <v>56</v>
          </cell>
          <cell r="G6232" t="str">
            <v>令和 6年 2月29日　現在</v>
          </cell>
          <cell r="H6232" t="str">
            <v>町名</v>
          </cell>
          <cell r="I6232">
            <v>44000</v>
          </cell>
          <cell r="J6232" t="str">
            <v>文京町</v>
          </cell>
          <cell r="K6232"/>
          <cell r="L6232"/>
          <cell r="M6232">
            <v>13</v>
          </cell>
          <cell r="N6232">
            <v>2</v>
          </cell>
          <cell r="O6232">
            <v>0</v>
          </cell>
          <cell r="P6232">
            <v>0</v>
          </cell>
          <cell r="Q6232">
            <v>0</v>
          </cell>
          <cell r="R6232">
            <v>2</v>
          </cell>
          <cell r="S6232">
            <v>0</v>
          </cell>
          <cell r="T6232">
            <v>1</v>
          </cell>
        </row>
        <row r="6233">
          <cell r="A6233" t="str">
            <v>文京町14</v>
          </cell>
          <cell r="B6233" t="str">
            <v>44000文京町14</v>
          </cell>
          <cell r="C6233">
            <v>56</v>
          </cell>
          <cell r="D6233" t="str">
            <v>町名別・年齢別人口調べ</v>
          </cell>
          <cell r="E6233" t="str">
            <v>令和 6年 3月 1日</v>
          </cell>
          <cell r="F6233">
            <v>56</v>
          </cell>
          <cell r="G6233" t="str">
            <v>令和 6年 2月29日　現在</v>
          </cell>
          <cell r="H6233" t="str">
            <v>町名</v>
          </cell>
          <cell r="I6233">
            <v>44000</v>
          </cell>
          <cell r="J6233" t="str">
            <v>文京町</v>
          </cell>
          <cell r="K6233"/>
          <cell r="L6233"/>
          <cell r="M6233">
            <v>14</v>
          </cell>
          <cell r="N6233">
            <v>1</v>
          </cell>
          <cell r="O6233">
            <v>0</v>
          </cell>
          <cell r="P6233">
            <v>1</v>
          </cell>
          <cell r="Q6233">
            <v>0</v>
          </cell>
          <cell r="R6233">
            <v>2</v>
          </cell>
          <cell r="S6233">
            <v>0</v>
          </cell>
          <cell r="T6233">
            <v>1</v>
          </cell>
        </row>
        <row r="6234">
          <cell r="A6234" t="str">
            <v>文京町15</v>
          </cell>
          <cell r="B6234" t="str">
            <v>44000文京町15</v>
          </cell>
          <cell r="C6234">
            <v>56</v>
          </cell>
          <cell r="D6234" t="str">
            <v>町名別・年齢別人口調べ</v>
          </cell>
          <cell r="E6234" t="str">
            <v>令和 6年 3月 1日</v>
          </cell>
          <cell r="F6234">
            <v>56</v>
          </cell>
          <cell r="G6234" t="str">
            <v>令和 6年 2月29日　現在</v>
          </cell>
          <cell r="H6234" t="str">
            <v>町名</v>
          </cell>
          <cell r="I6234">
            <v>44000</v>
          </cell>
          <cell r="J6234" t="str">
            <v>文京町</v>
          </cell>
          <cell r="K6234"/>
          <cell r="L6234"/>
          <cell r="M6234">
            <v>15</v>
          </cell>
          <cell r="N6234">
            <v>4</v>
          </cell>
          <cell r="O6234">
            <v>0</v>
          </cell>
          <cell r="P6234">
            <v>1</v>
          </cell>
          <cell r="Q6234">
            <v>0</v>
          </cell>
          <cell r="R6234">
            <v>5</v>
          </cell>
          <cell r="S6234">
            <v>0</v>
          </cell>
          <cell r="T6234">
            <v>1</v>
          </cell>
        </row>
        <row r="6235">
          <cell r="A6235" t="str">
            <v>文京町16</v>
          </cell>
          <cell r="B6235" t="str">
            <v>44000文京町16</v>
          </cell>
          <cell r="C6235">
            <v>56</v>
          </cell>
          <cell r="D6235" t="str">
            <v>町名別・年齢別人口調べ</v>
          </cell>
          <cell r="E6235" t="str">
            <v>令和 6年 3月 1日</v>
          </cell>
          <cell r="F6235">
            <v>56</v>
          </cell>
          <cell r="G6235" t="str">
            <v>令和 6年 2月29日　現在</v>
          </cell>
          <cell r="H6235" t="str">
            <v>町名</v>
          </cell>
          <cell r="I6235">
            <v>44000</v>
          </cell>
          <cell r="J6235" t="str">
            <v>文京町</v>
          </cell>
          <cell r="K6235"/>
          <cell r="L6235"/>
          <cell r="M6235">
            <v>16</v>
          </cell>
          <cell r="N6235">
            <v>0</v>
          </cell>
          <cell r="O6235">
            <v>0</v>
          </cell>
          <cell r="P6235">
            <v>2</v>
          </cell>
          <cell r="Q6235">
            <v>0</v>
          </cell>
          <cell r="R6235">
            <v>2</v>
          </cell>
          <cell r="S6235">
            <v>0</v>
          </cell>
          <cell r="T6235">
            <v>1</v>
          </cell>
        </row>
        <row r="6236">
          <cell r="A6236" t="str">
            <v>文京町17</v>
          </cell>
          <cell r="B6236" t="str">
            <v>44000文京町17</v>
          </cell>
          <cell r="C6236">
            <v>56</v>
          </cell>
          <cell r="D6236" t="str">
            <v>町名別・年齢別人口調べ</v>
          </cell>
          <cell r="E6236" t="str">
            <v>令和 6年 3月 1日</v>
          </cell>
          <cell r="F6236">
            <v>56</v>
          </cell>
          <cell r="G6236" t="str">
            <v>令和 6年 2月29日　現在</v>
          </cell>
          <cell r="H6236" t="str">
            <v>町名</v>
          </cell>
          <cell r="I6236">
            <v>44000</v>
          </cell>
          <cell r="J6236" t="str">
            <v>文京町</v>
          </cell>
          <cell r="K6236"/>
          <cell r="L6236"/>
          <cell r="M6236">
            <v>17</v>
          </cell>
          <cell r="N6236">
            <v>2</v>
          </cell>
          <cell r="O6236">
            <v>0</v>
          </cell>
          <cell r="P6236">
            <v>0</v>
          </cell>
          <cell r="Q6236">
            <v>0</v>
          </cell>
          <cell r="R6236">
            <v>2</v>
          </cell>
          <cell r="S6236">
            <v>0</v>
          </cell>
          <cell r="T6236">
            <v>1</v>
          </cell>
        </row>
        <row r="6237">
          <cell r="A6237" t="str">
            <v>文京町18</v>
          </cell>
          <cell r="B6237" t="str">
            <v>44000文京町18</v>
          </cell>
          <cell r="C6237">
            <v>56</v>
          </cell>
          <cell r="D6237" t="str">
            <v>町名別・年齢別人口調べ</v>
          </cell>
          <cell r="E6237" t="str">
            <v>令和 6年 3月 1日</v>
          </cell>
          <cell r="F6237">
            <v>56</v>
          </cell>
          <cell r="G6237" t="str">
            <v>令和 6年 2月29日　現在</v>
          </cell>
          <cell r="H6237" t="str">
            <v>町名</v>
          </cell>
          <cell r="I6237">
            <v>44000</v>
          </cell>
          <cell r="J6237" t="str">
            <v>文京町</v>
          </cell>
          <cell r="K6237"/>
          <cell r="L6237"/>
          <cell r="M6237">
            <v>18</v>
          </cell>
          <cell r="N6237">
            <v>4</v>
          </cell>
          <cell r="O6237">
            <v>0</v>
          </cell>
          <cell r="P6237">
            <v>1</v>
          </cell>
          <cell r="Q6237">
            <v>0</v>
          </cell>
          <cell r="R6237">
            <v>5</v>
          </cell>
          <cell r="S6237">
            <v>0</v>
          </cell>
          <cell r="T6237">
            <v>1</v>
          </cell>
        </row>
        <row r="6238">
          <cell r="A6238" t="str">
            <v>文京町19</v>
          </cell>
          <cell r="B6238" t="str">
            <v>44000文京町19</v>
          </cell>
          <cell r="C6238">
            <v>56</v>
          </cell>
          <cell r="D6238" t="str">
            <v>町名別・年齢別人口調べ</v>
          </cell>
          <cell r="E6238" t="str">
            <v>令和 6年 3月 1日</v>
          </cell>
          <cell r="F6238">
            <v>56</v>
          </cell>
          <cell r="G6238" t="str">
            <v>令和 6年 2月29日　現在</v>
          </cell>
          <cell r="H6238" t="str">
            <v>町名</v>
          </cell>
          <cell r="I6238">
            <v>44000</v>
          </cell>
          <cell r="J6238" t="str">
            <v>文京町</v>
          </cell>
          <cell r="K6238"/>
          <cell r="L6238"/>
          <cell r="M6238">
            <v>19</v>
          </cell>
          <cell r="N6238">
            <v>1</v>
          </cell>
          <cell r="O6238">
            <v>0</v>
          </cell>
          <cell r="P6238">
            <v>0</v>
          </cell>
          <cell r="Q6238">
            <v>0</v>
          </cell>
          <cell r="R6238">
            <v>1</v>
          </cell>
          <cell r="S6238">
            <v>0</v>
          </cell>
          <cell r="T6238">
            <v>1</v>
          </cell>
        </row>
        <row r="6239">
          <cell r="A6239" t="str">
            <v>文京町20</v>
          </cell>
          <cell r="B6239" t="str">
            <v>44000文京町20</v>
          </cell>
          <cell r="C6239">
            <v>56</v>
          </cell>
          <cell r="D6239" t="str">
            <v>町名別・年齢別人口調べ</v>
          </cell>
          <cell r="E6239" t="str">
            <v>令和 6年 3月 1日</v>
          </cell>
          <cell r="F6239">
            <v>56</v>
          </cell>
          <cell r="G6239" t="str">
            <v>令和 6年 2月29日　現在</v>
          </cell>
          <cell r="H6239" t="str">
            <v>町名</v>
          </cell>
          <cell r="I6239">
            <v>44000</v>
          </cell>
          <cell r="J6239" t="str">
            <v>文京町</v>
          </cell>
          <cell r="K6239"/>
          <cell r="L6239"/>
          <cell r="M6239">
            <v>20</v>
          </cell>
          <cell r="N6239">
            <v>0</v>
          </cell>
          <cell r="O6239">
            <v>0</v>
          </cell>
          <cell r="P6239">
            <v>1</v>
          </cell>
          <cell r="Q6239">
            <v>0</v>
          </cell>
          <cell r="R6239">
            <v>1</v>
          </cell>
          <cell r="S6239">
            <v>0</v>
          </cell>
          <cell r="T6239">
            <v>1</v>
          </cell>
        </row>
        <row r="6240">
          <cell r="A6240" t="str">
            <v>文京町21</v>
          </cell>
          <cell r="B6240" t="str">
            <v>44000文京町21</v>
          </cell>
          <cell r="C6240">
            <v>56</v>
          </cell>
          <cell r="D6240" t="str">
            <v>町名別・年齢別人口調べ</v>
          </cell>
          <cell r="E6240" t="str">
            <v>令和 6年 3月 1日</v>
          </cell>
          <cell r="F6240">
            <v>56</v>
          </cell>
          <cell r="G6240" t="str">
            <v>令和 6年 2月29日　現在</v>
          </cell>
          <cell r="H6240" t="str">
            <v>町名</v>
          </cell>
          <cell r="I6240">
            <v>44000</v>
          </cell>
          <cell r="J6240" t="str">
            <v>文京町</v>
          </cell>
          <cell r="K6240"/>
          <cell r="L6240"/>
          <cell r="M6240">
            <v>21</v>
          </cell>
          <cell r="N6240">
            <v>0</v>
          </cell>
          <cell r="O6240">
            <v>0</v>
          </cell>
          <cell r="P6240">
            <v>4</v>
          </cell>
          <cell r="Q6240">
            <v>0</v>
          </cell>
          <cell r="R6240">
            <v>4</v>
          </cell>
          <cell r="S6240">
            <v>0</v>
          </cell>
          <cell r="T6240">
            <v>1</v>
          </cell>
        </row>
        <row r="6241">
          <cell r="A6241" t="str">
            <v>文京町22</v>
          </cell>
          <cell r="B6241" t="str">
            <v>44000文京町22</v>
          </cell>
          <cell r="C6241">
            <v>56</v>
          </cell>
          <cell r="D6241" t="str">
            <v>町名別・年齢別人口調べ</v>
          </cell>
          <cell r="E6241" t="str">
            <v>令和 6年 3月 1日</v>
          </cell>
          <cell r="F6241">
            <v>56</v>
          </cell>
          <cell r="G6241" t="str">
            <v>令和 6年 2月29日　現在</v>
          </cell>
          <cell r="H6241" t="str">
            <v>町名</v>
          </cell>
          <cell r="I6241">
            <v>44000</v>
          </cell>
          <cell r="J6241" t="str">
            <v>文京町</v>
          </cell>
          <cell r="K6241"/>
          <cell r="L6241"/>
          <cell r="M6241">
            <v>22</v>
          </cell>
          <cell r="N6241">
            <v>1</v>
          </cell>
          <cell r="O6241">
            <v>0</v>
          </cell>
          <cell r="P6241">
            <v>0</v>
          </cell>
          <cell r="Q6241">
            <v>0</v>
          </cell>
          <cell r="R6241">
            <v>1</v>
          </cell>
          <cell r="S6241">
            <v>0</v>
          </cell>
          <cell r="T6241">
            <v>1</v>
          </cell>
        </row>
        <row r="6242">
          <cell r="A6242" t="str">
            <v>文京町23</v>
          </cell>
          <cell r="B6242" t="str">
            <v>44000文京町23</v>
          </cell>
          <cell r="C6242">
            <v>56</v>
          </cell>
          <cell r="D6242" t="str">
            <v>町名別・年齢別人口調べ</v>
          </cell>
          <cell r="E6242" t="str">
            <v>令和 6年 3月 1日</v>
          </cell>
          <cell r="F6242">
            <v>56</v>
          </cell>
          <cell r="G6242" t="str">
            <v>令和 6年 2月29日　現在</v>
          </cell>
          <cell r="H6242" t="str">
            <v>町名</v>
          </cell>
          <cell r="I6242">
            <v>44000</v>
          </cell>
          <cell r="J6242" t="str">
            <v>文京町</v>
          </cell>
          <cell r="K6242"/>
          <cell r="L6242"/>
          <cell r="M6242">
            <v>23</v>
          </cell>
          <cell r="N6242">
            <v>1</v>
          </cell>
          <cell r="O6242">
            <v>0</v>
          </cell>
          <cell r="P6242">
            <v>1</v>
          </cell>
          <cell r="Q6242">
            <v>0</v>
          </cell>
          <cell r="R6242">
            <v>2</v>
          </cell>
          <cell r="S6242">
            <v>0</v>
          </cell>
          <cell r="T6242">
            <v>1</v>
          </cell>
        </row>
        <row r="6243">
          <cell r="A6243" t="str">
            <v>文京町24</v>
          </cell>
          <cell r="B6243" t="str">
            <v>44000文京町24</v>
          </cell>
          <cell r="C6243">
            <v>56</v>
          </cell>
          <cell r="D6243" t="str">
            <v>町名別・年齢別人口調べ</v>
          </cell>
          <cell r="E6243" t="str">
            <v>令和 6年 3月 1日</v>
          </cell>
          <cell r="F6243">
            <v>56</v>
          </cell>
          <cell r="G6243" t="str">
            <v>令和 6年 2月29日　現在</v>
          </cell>
          <cell r="H6243" t="str">
            <v>町名</v>
          </cell>
          <cell r="I6243">
            <v>44000</v>
          </cell>
          <cell r="J6243" t="str">
            <v>文京町</v>
          </cell>
          <cell r="K6243"/>
          <cell r="L6243"/>
          <cell r="M6243">
            <v>24</v>
          </cell>
          <cell r="N6243">
            <v>1</v>
          </cell>
          <cell r="O6243">
            <v>0</v>
          </cell>
          <cell r="P6243">
            <v>3</v>
          </cell>
          <cell r="Q6243">
            <v>1</v>
          </cell>
          <cell r="R6243">
            <v>4</v>
          </cell>
          <cell r="S6243">
            <v>1</v>
          </cell>
          <cell r="T6243">
            <v>1</v>
          </cell>
        </row>
        <row r="6244">
          <cell r="A6244" t="str">
            <v>文京町25</v>
          </cell>
          <cell r="B6244" t="str">
            <v>44000文京町25</v>
          </cell>
          <cell r="C6244">
            <v>56</v>
          </cell>
          <cell r="D6244" t="str">
            <v>町名別・年齢別人口調べ</v>
          </cell>
          <cell r="E6244" t="str">
            <v>令和 6年 3月 1日</v>
          </cell>
          <cell r="F6244">
            <v>56</v>
          </cell>
          <cell r="G6244" t="str">
            <v>令和 6年 2月29日　現在</v>
          </cell>
          <cell r="H6244" t="str">
            <v>町名</v>
          </cell>
          <cell r="I6244">
            <v>44000</v>
          </cell>
          <cell r="J6244" t="str">
            <v>文京町</v>
          </cell>
          <cell r="K6244"/>
          <cell r="L6244"/>
          <cell r="M6244">
            <v>25</v>
          </cell>
          <cell r="N6244">
            <v>0</v>
          </cell>
          <cell r="O6244">
            <v>0</v>
          </cell>
          <cell r="P6244">
            <v>2</v>
          </cell>
          <cell r="Q6244">
            <v>0</v>
          </cell>
          <cell r="R6244">
            <v>2</v>
          </cell>
          <cell r="S6244">
            <v>0</v>
          </cell>
          <cell r="T6244">
            <v>1</v>
          </cell>
        </row>
        <row r="6245">
          <cell r="A6245" t="str">
            <v>文京町26</v>
          </cell>
          <cell r="B6245" t="str">
            <v>44000文京町26</v>
          </cell>
          <cell r="C6245">
            <v>56</v>
          </cell>
          <cell r="D6245" t="str">
            <v>町名別・年齢別人口調べ</v>
          </cell>
          <cell r="E6245" t="str">
            <v>令和 6年 3月 1日</v>
          </cell>
          <cell r="F6245">
            <v>56</v>
          </cell>
          <cell r="G6245" t="str">
            <v>令和 6年 2月29日　現在</v>
          </cell>
          <cell r="H6245" t="str">
            <v>町名</v>
          </cell>
          <cell r="I6245">
            <v>44000</v>
          </cell>
          <cell r="J6245" t="str">
            <v>文京町</v>
          </cell>
          <cell r="K6245"/>
          <cell r="L6245"/>
          <cell r="M6245">
            <v>26</v>
          </cell>
          <cell r="N6245">
            <v>4</v>
          </cell>
          <cell r="O6245">
            <v>0</v>
          </cell>
          <cell r="P6245">
            <v>1</v>
          </cell>
          <cell r="Q6245">
            <v>0</v>
          </cell>
          <cell r="R6245">
            <v>5</v>
          </cell>
          <cell r="S6245">
            <v>0</v>
          </cell>
          <cell r="T6245">
            <v>1</v>
          </cell>
        </row>
        <row r="6246">
          <cell r="A6246" t="str">
            <v>文京町27</v>
          </cell>
          <cell r="B6246" t="str">
            <v>44000文京町27</v>
          </cell>
          <cell r="C6246">
            <v>56</v>
          </cell>
          <cell r="D6246" t="str">
            <v>町名別・年齢別人口調べ</v>
          </cell>
          <cell r="E6246" t="str">
            <v>令和 6年 3月 1日</v>
          </cell>
          <cell r="F6246">
            <v>56</v>
          </cell>
          <cell r="G6246" t="str">
            <v>令和 6年 2月29日　現在</v>
          </cell>
          <cell r="H6246" t="str">
            <v>町名</v>
          </cell>
          <cell r="I6246">
            <v>44000</v>
          </cell>
          <cell r="J6246" t="str">
            <v>文京町</v>
          </cell>
          <cell r="K6246"/>
          <cell r="L6246"/>
          <cell r="M6246">
            <v>27</v>
          </cell>
          <cell r="N6246">
            <v>1</v>
          </cell>
          <cell r="O6246">
            <v>0</v>
          </cell>
          <cell r="P6246">
            <v>1</v>
          </cell>
          <cell r="Q6246">
            <v>0</v>
          </cell>
          <cell r="R6246">
            <v>2</v>
          </cell>
          <cell r="S6246">
            <v>0</v>
          </cell>
          <cell r="T6246">
            <v>1</v>
          </cell>
        </row>
        <row r="6247">
          <cell r="A6247" t="str">
            <v>文京町28</v>
          </cell>
          <cell r="B6247" t="str">
            <v>44000文京町28</v>
          </cell>
          <cell r="C6247">
            <v>56</v>
          </cell>
          <cell r="D6247" t="str">
            <v>町名別・年齢別人口調べ</v>
          </cell>
          <cell r="E6247" t="str">
            <v>令和 6年 3月 1日</v>
          </cell>
          <cell r="F6247">
            <v>56</v>
          </cell>
          <cell r="G6247" t="str">
            <v>令和 6年 2月29日　現在</v>
          </cell>
          <cell r="H6247" t="str">
            <v>町名</v>
          </cell>
          <cell r="I6247">
            <v>44000</v>
          </cell>
          <cell r="J6247" t="str">
            <v>文京町</v>
          </cell>
          <cell r="K6247"/>
          <cell r="L6247"/>
          <cell r="M6247">
            <v>28</v>
          </cell>
          <cell r="N6247">
            <v>1</v>
          </cell>
          <cell r="O6247">
            <v>1</v>
          </cell>
          <cell r="P6247">
            <v>6</v>
          </cell>
          <cell r="Q6247">
            <v>1</v>
          </cell>
          <cell r="R6247">
            <v>7</v>
          </cell>
          <cell r="S6247">
            <v>2</v>
          </cell>
          <cell r="T6247">
            <v>1</v>
          </cell>
        </row>
        <row r="6248">
          <cell r="A6248" t="str">
            <v>文京町29</v>
          </cell>
          <cell r="B6248" t="str">
            <v>44000文京町29</v>
          </cell>
          <cell r="C6248">
            <v>56</v>
          </cell>
          <cell r="D6248" t="str">
            <v>町名別・年齢別人口調べ</v>
          </cell>
          <cell r="E6248" t="str">
            <v>令和 6年 3月 1日</v>
          </cell>
          <cell r="F6248">
            <v>56</v>
          </cell>
          <cell r="G6248" t="str">
            <v>令和 6年 2月29日　現在</v>
          </cell>
          <cell r="H6248" t="str">
            <v>町名</v>
          </cell>
          <cell r="I6248">
            <v>44000</v>
          </cell>
          <cell r="J6248" t="str">
            <v>文京町</v>
          </cell>
          <cell r="K6248"/>
          <cell r="L6248"/>
          <cell r="M6248">
            <v>29</v>
          </cell>
          <cell r="N6248">
            <v>1</v>
          </cell>
          <cell r="O6248">
            <v>0</v>
          </cell>
          <cell r="P6248">
            <v>1</v>
          </cell>
          <cell r="Q6248">
            <v>0</v>
          </cell>
          <cell r="R6248">
            <v>2</v>
          </cell>
          <cell r="S6248">
            <v>0</v>
          </cell>
          <cell r="T6248">
            <v>1</v>
          </cell>
        </row>
        <row r="6249">
          <cell r="A6249" t="str">
            <v>文京町30</v>
          </cell>
          <cell r="B6249" t="str">
            <v>44000文京町30</v>
          </cell>
          <cell r="C6249">
            <v>56</v>
          </cell>
          <cell r="D6249" t="str">
            <v>町名別・年齢別人口調べ</v>
          </cell>
          <cell r="E6249" t="str">
            <v>令和 6年 3月 1日</v>
          </cell>
          <cell r="F6249">
            <v>56</v>
          </cell>
          <cell r="G6249" t="str">
            <v>令和 6年 2月29日　現在</v>
          </cell>
          <cell r="H6249" t="str">
            <v>町名</v>
          </cell>
          <cell r="I6249">
            <v>44000</v>
          </cell>
          <cell r="J6249" t="str">
            <v>文京町</v>
          </cell>
          <cell r="K6249"/>
          <cell r="L6249"/>
          <cell r="M6249">
            <v>30</v>
          </cell>
          <cell r="N6249">
            <v>2</v>
          </cell>
          <cell r="O6249">
            <v>0</v>
          </cell>
          <cell r="P6249">
            <v>0</v>
          </cell>
          <cell r="Q6249">
            <v>0</v>
          </cell>
          <cell r="R6249">
            <v>2</v>
          </cell>
          <cell r="S6249">
            <v>0</v>
          </cell>
          <cell r="T6249">
            <v>1</v>
          </cell>
        </row>
        <row r="6250">
          <cell r="A6250" t="str">
            <v>文京町31</v>
          </cell>
          <cell r="B6250" t="str">
            <v>44000文京町31</v>
          </cell>
          <cell r="C6250">
            <v>56</v>
          </cell>
          <cell r="D6250" t="str">
            <v>町名別・年齢別人口調べ</v>
          </cell>
          <cell r="E6250" t="str">
            <v>令和 6年 3月 1日</v>
          </cell>
          <cell r="F6250">
            <v>56</v>
          </cell>
          <cell r="G6250" t="str">
            <v>令和 6年 2月29日　現在</v>
          </cell>
          <cell r="H6250" t="str">
            <v>町名</v>
          </cell>
          <cell r="I6250">
            <v>44000</v>
          </cell>
          <cell r="J6250" t="str">
            <v>文京町</v>
          </cell>
          <cell r="K6250"/>
          <cell r="L6250"/>
          <cell r="M6250">
            <v>31</v>
          </cell>
          <cell r="N6250">
            <v>1</v>
          </cell>
          <cell r="O6250">
            <v>0</v>
          </cell>
          <cell r="P6250">
            <v>1</v>
          </cell>
          <cell r="Q6250">
            <v>1</v>
          </cell>
          <cell r="R6250">
            <v>2</v>
          </cell>
          <cell r="S6250">
            <v>1</v>
          </cell>
          <cell r="T6250">
            <v>1</v>
          </cell>
        </row>
        <row r="6251">
          <cell r="A6251" t="str">
            <v>文京町32</v>
          </cell>
          <cell r="B6251" t="str">
            <v>44000文京町32</v>
          </cell>
          <cell r="C6251">
            <v>56</v>
          </cell>
          <cell r="D6251" t="str">
            <v>町名別・年齢別人口調べ</v>
          </cell>
          <cell r="E6251" t="str">
            <v>令和 6年 3月 1日</v>
          </cell>
          <cell r="F6251">
            <v>56</v>
          </cell>
          <cell r="G6251" t="str">
            <v>令和 6年 2月29日　現在</v>
          </cell>
          <cell r="H6251" t="str">
            <v>町名</v>
          </cell>
          <cell r="I6251">
            <v>44000</v>
          </cell>
          <cell r="J6251" t="str">
            <v>文京町</v>
          </cell>
          <cell r="K6251"/>
          <cell r="L6251"/>
          <cell r="M6251">
            <v>32</v>
          </cell>
          <cell r="N6251">
            <v>1</v>
          </cell>
          <cell r="O6251">
            <v>0</v>
          </cell>
          <cell r="P6251">
            <v>1</v>
          </cell>
          <cell r="Q6251">
            <v>1</v>
          </cell>
          <cell r="R6251">
            <v>2</v>
          </cell>
          <cell r="S6251">
            <v>1</v>
          </cell>
          <cell r="T6251">
            <v>1</v>
          </cell>
        </row>
        <row r="6252">
          <cell r="A6252" t="str">
            <v>文京町33</v>
          </cell>
          <cell r="B6252" t="str">
            <v>44000文京町33</v>
          </cell>
          <cell r="C6252">
            <v>56</v>
          </cell>
          <cell r="D6252" t="str">
            <v>町名別・年齢別人口調べ</v>
          </cell>
          <cell r="E6252" t="str">
            <v>令和 6年 3月 1日</v>
          </cell>
          <cell r="F6252">
            <v>56</v>
          </cell>
          <cell r="G6252" t="str">
            <v>令和 6年 2月29日　現在</v>
          </cell>
          <cell r="H6252" t="str">
            <v>町名</v>
          </cell>
          <cell r="I6252">
            <v>44000</v>
          </cell>
          <cell r="J6252" t="str">
            <v>文京町</v>
          </cell>
          <cell r="K6252"/>
          <cell r="L6252"/>
          <cell r="M6252">
            <v>33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>
            <v>0</v>
          </cell>
          <cell r="S6252">
            <v>0</v>
          </cell>
          <cell r="T6252">
            <v>1</v>
          </cell>
        </row>
        <row r="6253">
          <cell r="A6253" t="str">
            <v>文京町34</v>
          </cell>
          <cell r="B6253" t="str">
            <v>44000文京町34</v>
          </cell>
          <cell r="C6253">
            <v>56</v>
          </cell>
          <cell r="D6253" t="str">
            <v>町名別・年齢別人口調べ</v>
          </cell>
          <cell r="E6253" t="str">
            <v>令和 6年 3月 1日</v>
          </cell>
          <cell r="F6253">
            <v>56</v>
          </cell>
          <cell r="G6253" t="str">
            <v>令和 6年 2月29日　現在</v>
          </cell>
          <cell r="H6253" t="str">
            <v>町名</v>
          </cell>
          <cell r="I6253">
            <v>44000</v>
          </cell>
          <cell r="J6253" t="str">
            <v>文京町</v>
          </cell>
          <cell r="K6253"/>
          <cell r="L6253"/>
          <cell r="M6253">
            <v>34</v>
          </cell>
          <cell r="N6253">
            <v>0</v>
          </cell>
          <cell r="O6253">
            <v>0</v>
          </cell>
          <cell r="P6253">
            <v>2</v>
          </cell>
          <cell r="Q6253">
            <v>1</v>
          </cell>
          <cell r="R6253">
            <v>2</v>
          </cell>
          <cell r="S6253">
            <v>1</v>
          </cell>
          <cell r="T6253">
            <v>1</v>
          </cell>
        </row>
        <row r="6254">
          <cell r="A6254" t="str">
            <v>文京町35</v>
          </cell>
          <cell r="B6254" t="str">
            <v>44000文京町35</v>
          </cell>
          <cell r="C6254">
            <v>56</v>
          </cell>
          <cell r="D6254" t="str">
            <v>町名別・年齢別人口調べ</v>
          </cell>
          <cell r="E6254" t="str">
            <v>令和 6年 3月 1日</v>
          </cell>
          <cell r="F6254">
            <v>56</v>
          </cell>
          <cell r="G6254" t="str">
            <v>令和 6年 2月29日　現在</v>
          </cell>
          <cell r="H6254" t="str">
            <v>町名</v>
          </cell>
          <cell r="I6254">
            <v>44000</v>
          </cell>
          <cell r="J6254" t="str">
            <v>文京町</v>
          </cell>
          <cell r="K6254"/>
          <cell r="L6254"/>
          <cell r="M6254">
            <v>35</v>
          </cell>
          <cell r="N6254">
            <v>1</v>
          </cell>
          <cell r="O6254">
            <v>0</v>
          </cell>
          <cell r="P6254">
            <v>2</v>
          </cell>
          <cell r="Q6254">
            <v>0</v>
          </cell>
          <cell r="R6254">
            <v>3</v>
          </cell>
          <cell r="S6254">
            <v>0</v>
          </cell>
          <cell r="T6254">
            <v>1</v>
          </cell>
        </row>
        <row r="6255">
          <cell r="A6255" t="str">
            <v>文京町36</v>
          </cell>
          <cell r="B6255" t="str">
            <v>44000文京町36</v>
          </cell>
          <cell r="C6255">
            <v>56</v>
          </cell>
          <cell r="D6255" t="str">
            <v>町名別・年齢別人口調べ</v>
          </cell>
          <cell r="E6255" t="str">
            <v>令和 6年 3月 1日</v>
          </cell>
          <cell r="F6255">
            <v>56</v>
          </cell>
          <cell r="G6255" t="str">
            <v>令和 6年 2月29日　現在</v>
          </cell>
          <cell r="H6255" t="str">
            <v>町名</v>
          </cell>
          <cell r="I6255">
            <v>44000</v>
          </cell>
          <cell r="J6255" t="str">
            <v>文京町</v>
          </cell>
          <cell r="K6255"/>
          <cell r="L6255"/>
          <cell r="M6255">
            <v>36</v>
          </cell>
          <cell r="N6255">
            <v>3</v>
          </cell>
          <cell r="O6255">
            <v>0</v>
          </cell>
          <cell r="P6255">
            <v>4</v>
          </cell>
          <cell r="Q6255">
            <v>0</v>
          </cell>
          <cell r="R6255">
            <v>7</v>
          </cell>
          <cell r="S6255">
            <v>0</v>
          </cell>
          <cell r="T6255">
            <v>1</v>
          </cell>
        </row>
        <row r="6256">
          <cell r="A6256" t="str">
            <v>文京町37</v>
          </cell>
          <cell r="B6256" t="str">
            <v>44000文京町37</v>
          </cell>
          <cell r="C6256">
            <v>56</v>
          </cell>
          <cell r="D6256" t="str">
            <v>町名別・年齢別人口調べ</v>
          </cell>
          <cell r="E6256" t="str">
            <v>令和 6年 3月 1日</v>
          </cell>
          <cell r="F6256">
            <v>56</v>
          </cell>
          <cell r="G6256" t="str">
            <v>令和 6年 2月29日　現在</v>
          </cell>
          <cell r="H6256" t="str">
            <v>町名</v>
          </cell>
          <cell r="I6256">
            <v>44000</v>
          </cell>
          <cell r="J6256" t="str">
            <v>文京町</v>
          </cell>
          <cell r="K6256"/>
          <cell r="L6256"/>
          <cell r="M6256">
            <v>37</v>
          </cell>
          <cell r="N6256">
            <v>3</v>
          </cell>
          <cell r="O6256">
            <v>0</v>
          </cell>
          <cell r="P6256">
            <v>3</v>
          </cell>
          <cell r="Q6256">
            <v>0</v>
          </cell>
          <cell r="R6256">
            <v>6</v>
          </cell>
          <cell r="S6256">
            <v>0</v>
          </cell>
          <cell r="T6256">
            <v>1</v>
          </cell>
        </row>
        <row r="6257">
          <cell r="A6257" t="str">
            <v>文京町38</v>
          </cell>
          <cell r="B6257" t="str">
            <v>44000文京町38</v>
          </cell>
          <cell r="C6257">
            <v>56</v>
          </cell>
          <cell r="D6257" t="str">
            <v>町名別・年齢別人口調べ</v>
          </cell>
          <cell r="E6257" t="str">
            <v>令和 6年 3月 1日</v>
          </cell>
          <cell r="F6257">
            <v>56</v>
          </cell>
          <cell r="G6257" t="str">
            <v>令和 6年 2月29日　現在</v>
          </cell>
          <cell r="H6257" t="str">
            <v>町名</v>
          </cell>
          <cell r="I6257">
            <v>44000</v>
          </cell>
          <cell r="J6257" t="str">
            <v>文京町</v>
          </cell>
          <cell r="K6257"/>
          <cell r="L6257"/>
          <cell r="M6257">
            <v>38</v>
          </cell>
          <cell r="N6257">
            <v>1</v>
          </cell>
          <cell r="O6257">
            <v>0</v>
          </cell>
          <cell r="P6257">
            <v>0</v>
          </cell>
          <cell r="Q6257">
            <v>0</v>
          </cell>
          <cell r="R6257">
            <v>1</v>
          </cell>
          <cell r="S6257">
            <v>0</v>
          </cell>
          <cell r="T6257">
            <v>1</v>
          </cell>
        </row>
        <row r="6258">
          <cell r="A6258" t="str">
            <v>文京町39</v>
          </cell>
          <cell r="B6258" t="str">
            <v>44000文京町39</v>
          </cell>
          <cell r="C6258">
            <v>56</v>
          </cell>
          <cell r="D6258" t="str">
            <v>町名別・年齢別人口調べ</v>
          </cell>
          <cell r="E6258" t="str">
            <v>令和 6年 3月 1日</v>
          </cell>
          <cell r="F6258">
            <v>56</v>
          </cell>
          <cell r="G6258" t="str">
            <v>令和 6年 2月29日　現在</v>
          </cell>
          <cell r="H6258" t="str">
            <v>町名</v>
          </cell>
          <cell r="I6258">
            <v>44000</v>
          </cell>
          <cell r="J6258" t="str">
            <v>文京町</v>
          </cell>
          <cell r="K6258"/>
          <cell r="L6258"/>
          <cell r="M6258">
            <v>39</v>
          </cell>
          <cell r="N6258">
            <v>3</v>
          </cell>
          <cell r="O6258">
            <v>0</v>
          </cell>
          <cell r="P6258">
            <v>1</v>
          </cell>
          <cell r="Q6258">
            <v>0</v>
          </cell>
          <cell r="R6258">
            <v>4</v>
          </cell>
          <cell r="S6258">
            <v>0</v>
          </cell>
          <cell r="T6258">
            <v>1</v>
          </cell>
        </row>
        <row r="6259">
          <cell r="A6259" t="str">
            <v>文京町40</v>
          </cell>
          <cell r="B6259" t="str">
            <v>44000文京町40</v>
          </cell>
          <cell r="C6259">
            <v>56</v>
          </cell>
          <cell r="D6259" t="str">
            <v>町名別・年齢別人口調べ</v>
          </cell>
          <cell r="E6259" t="str">
            <v>令和 6年 3月 1日</v>
          </cell>
          <cell r="F6259">
            <v>56</v>
          </cell>
          <cell r="G6259" t="str">
            <v>令和 6年 2月29日　現在</v>
          </cell>
          <cell r="H6259" t="str">
            <v>町名</v>
          </cell>
          <cell r="I6259">
            <v>44000</v>
          </cell>
          <cell r="J6259" t="str">
            <v>文京町</v>
          </cell>
          <cell r="K6259"/>
          <cell r="L6259"/>
          <cell r="M6259">
            <v>40</v>
          </cell>
          <cell r="N6259">
            <v>4</v>
          </cell>
          <cell r="O6259">
            <v>0</v>
          </cell>
          <cell r="P6259">
            <v>2</v>
          </cell>
          <cell r="Q6259">
            <v>0</v>
          </cell>
          <cell r="R6259">
            <v>6</v>
          </cell>
          <cell r="S6259">
            <v>0</v>
          </cell>
          <cell r="T6259">
            <v>1</v>
          </cell>
        </row>
        <row r="6260">
          <cell r="A6260" t="str">
            <v>文京町41</v>
          </cell>
          <cell r="B6260" t="str">
            <v>44000文京町41</v>
          </cell>
          <cell r="C6260">
            <v>56</v>
          </cell>
          <cell r="D6260" t="str">
            <v>町名別・年齢別人口調べ</v>
          </cell>
          <cell r="E6260" t="str">
            <v>令和 6年 3月 1日</v>
          </cell>
          <cell r="F6260">
            <v>56</v>
          </cell>
          <cell r="G6260" t="str">
            <v>令和 6年 2月29日　現在</v>
          </cell>
          <cell r="H6260" t="str">
            <v>町名</v>
          </cell>
          <cell r="I6260">
            <v>44000</v>
          </cell>
          <cell r="J6260" t="str">
            <v>文京町</v>
          </cell>
          <cell r="K6260"/>
          <cell r="L6260"/>
          <cell r="M6260">
            <v>41</v>
          </cell>
          <cell r="N6260">
            <v>4</v>
          </cell>
          <cell r="O6260">
            <v>0</v>
          </cell>
          <cell r="P6260">
            <v>2</v>
          </cell>
          <cell r="Q6260">
            <v>0</v>
          </cell>
          <cell r="R6260">
            <v>6</v>
          </cell>
          <cell r="S6260">
            <v>0</v>
          </cell>
          <cell r="T6260">
            <v>1</v>
          </cell>
        </row>
        <row r="6261">
          <cell r="A6261" t="str">
            <v>文京町42</v>
          </cell>
          <cell r="B6261" t="str">
            <v>44000文京町42</v>
          </cell>
          <cell r="C6261">
            <v>56</v>
          </cell>
          <cell r="D6261" t="str">
            <v>町名別・年齢別人口調べ</v>
          </cell>
          <cell r="E6261" t="str">
            <v>令和 6年 3月 1日</v>
          </cell>
          <cell r="F6261">
            <v>56</v>
          </cell>
          <cell r="G6261" t="str">
            <v>令和 6年 2月29日　現在</v>
          </cell>
          <cell r="H6261" t="str">
            <v>町名</v>
          </cell>
          <cell r="I6261">
            <v>44000</v>
          </cell>
          <cell r="J6261" t="str">
            <v>文京町</v>
          </cell>
          <cell r="K6261"/>
          <cell r="L6261"/>
          <cell r="M6261">
            <v>42</v>
          </cell>
          <cell r="N6261">
            <v>0</v>
          </cell>
          <cell r="O6261">
            <v>0</v>
          </cell>
          <cell r="P6261">
            <v>4</v>
          </cell>
          <cell r="Q6261">
            <v>1</v>
          </cell>
          <cell r="R6261">
            <v>4</v>
          </cell>
          <cell r="S6261">
            <v>1</v>
          </cell>
          <cell r="T6261">
            <v>1</v>
          </cell>
        </row>
        <row r="6262">
          <cell r="A6262" t="str">
            <v>文京町43</v>
          </cell>
          <cell r="B6262" t="str">
            <v>44000文京町43</v>
          </cell>
          <cell r="C6262">
            <v>56</v>
          </cell>
          <cell r="D6262" t="str">
            <v>町名別・年齢別人口調べ</v>
          </cell>
          <cell r="E6262" t="str">
            <v>令和 6年 3月 1日</v>
          </cell>
          <cell r="F6262">
            <v>56</v>
          </cell>
          <cell r="G6262" t="str">
            <v>令和 6年 2月29日　現在</v>
          </cell>
          <cell r="H6262" t="str">
            <v>町名</v>
          </cell>
          <cell r="I6262">
            <v>44000</v>
          </cell>
          <cell r="J6262" t="str">
            <v>文京町</v>
          </cell>
          <cell r="K6262"/>
          <cell r="L6262"/>
          <cell r="M6262">
            <v>43</v>
          </cell>
          <cell r="N6262">
            <v>2</v>
          </cell>
          <cell r="O6262">
            <v>0</v>
          </cell>
          <cell r="P6262">
            <v>5</v>
          </cell>
          <cell r="Q6262">
            <v>0</v>
          </cell>
          <cell r="R6262">
            <v>7</v>
          </cell>
          <cell r="S6262">
            <v>0</v>
          </cell>
          <cell r="T6262">
            <v>1</v>
          </cell>
        </row>
        <row r="6263">
          <cell r="A6263" t="str">
            <v>文京町44</v>
          </cell>
          <cell r="B6263" t="str">
            <v>44000文京町44</v>
          </cell>
          <cell r="C6263">
            <v>56</v>
          </cell>
          <cell r="D6263" t="str">
            <v>町名別・年齢別人口調べ</v>
          </cell>
          <cell r="E6263" t="str">
            <v>令和 6年 3月 1日</v>
          </cell>
          <cell r="F6263">
            <v>56</v>
          </cell>
          <cell r="G6263" t="str">
            <v>令和 6年 2月29日　現在</v>
          </cell>
          <cell r="H6263" t="str">
            <v>町名</v>
          </cell>
          <cell r="I6263">
            <v>44000</v>
          </cell>
          <cell r="J6263" t="str">
            <v>文京町</v>
          </cell>
          <cell r="K6263"/>
          <cell r="L6263"/>
          <cell r="M6263">
            <v>44</v>
          </cell>
          <cell r="N6263">
            <v>0</v>
          </cell>
          <cell r="O6263">
            <v>0</v>
          </cell>
          <cell r="P6263">
            <v>3</v>
          </cell>
          <cell r="Q6263">
            <v>0</v>
          </cell>
          <cell r="R6263">
            <v>3</v>
          </cell>
          <cell r="S6263">
            <v>0</v>
          </cell>
          <cell r="T6263">
            <v>1</v>
          </cell>
        </row>
        <row r="6264">
          <cell r="A6264" t="str">
            <v>文京町45</v>
          </cell>
          <cell r="B6264" t="str">
            <v>44000文京町45</v>
          </cell>
          <cell r="C6264">
            <v>56</v>
          </cell>
          <cell r="D6264" t="str">
            <v>町名別・年齢別人口調べ</v>
          </cell>
          <cell r="E6264" t="str">
            <v>令和 6年 3月 1日</v>
          </cell>
          <cell r="F6264">
            <v>56</v>
          </cell>
          <cell r="G6264" t="str">
            <v>令和 6年 2月29日　現在</v>
          </cell>
          <cell r="H6264" t="str">
            <v>町名</v>
          </cell>
          <cell r="I6264">
            <v>44000</v>
          </cell>
          <cell r="J6264" t="str">
            <v>文京町</v>
          </cell>
          <cell r="K6264"/>
          <cell r="L6264"/>
          <cell r="M6264">
            <v>45</v>
          </cell>
          <cell r="N6264">
            <v>0</v>
          </cell>
          <cell r="O6264">
            <v>0</v>
          </cell>
          <cell r="P6264">
            <v>1</v>
          </cell>
          <cell r="Q6264">
            <v>0</v>
          </cell>
          <cell r="R6264">
            <v>1</v>
          </cell>
          <cell r="S6264">
            <v>0</v>
          </cell>
          <cell r="T6264">
            <v>1</v>
          </cell>
        </row>
        <row r="6265">
          <cell r="A6265" t="str">
            <v>文京町46</v>
          </cell>
          <cell r="B6265" t="str">
            <v>44000文京町46</v>
          </cell>
          <cell r="C6265">
            <v>56</v>
          </cell>
          <cell r="D6265" t="str">
            <v>町名別・年齢別人口調べ</v>
          </cell>
          <cell r="E6265" t="str">
            <v>令和 6年 3月 1日</v>
          </cell>
          <cell r="F6265">
            <v>56</v>
          </cell>
          <cell r="G6265" t="str">
            <v>令和 6年 2月29日　現在</v>
          </cell>
          <cell r="H6265" t="str">
            <v>町名</v>
          </cell>
          <cell r="I6265">
            <v>44000</v>
          </cell>
          <cell r="J6265" t="str">
            <v>文京町</v>
          </cell>
          <cell r="K6265"/>
          <cell r="L6265"/>
          <cell r="M6265">
            <v>46</v>
          </cell>
          <cell r="N6265">
            <v>1</v>
          </cell>
          <cell r="O6265">
            <v>0</v>
          </cell>
          <cell r="P6265">
            <v>6</v>
          </cell>
          <cell r="Q6265">
            <v>1</v>
          </cell>
          <cell r="R6265">
            <v>7</v>
          </cell>
          <cell r="S6265">
            <v>1</v>
          </cell>
          <cell r="T6265">
            <v>1</v>
          </cell>
        </row>
        <row r="6266">
          <cell r="A6266" t="str">
            <v>文京町47</v>
          </cell>
          <cell r="B6266" t="str">
            <v>44000文京町47</v>
          </cell>
          <cell r="C6266">
            <v>56</v>
          </cell>
          <cell r="D6266" t="str">
            <v>町名別・年齢別人口調べ</v>
          </cell>
          <cell r="E6266" t="str">
            <v>令和 6年 3月 1日</v>
          </cell>
          <cell r="F6266">
            <v>56</v>
          </cell>
          <cell r="G6266" t="str">
            <v>令和 6年 2月29日　現在</v>
          </cell>
          <cell r="H6266" t="str">
            <v>町名</v>
          </cell>
          <cell r="I6266">
            <v>44000</v>
          </cell>
          <cell r="J6266" t="str">
            <v>文京町</v>
          </cell>
          <cell r="K6266"/>
          <cell r="L6266"/>
          <cell r="M6266">
            <v>47</v>
          </cell>
          <cell r="N6266">
            <v>5</v>
          </cell>
          <cell r="O6266">
            <v>0</v>
          </cell>
          <cell r="P6266">
            <v>3</v>
          </cell>
          <cell r="Q6266">
            <v>0</v>
          </cell>
          <cell r="R6266">
            <v>8</v>
          </cell>
          <cell r="S6266">
            <v>0</v>
          </cell>
          <cell r="T6266">
            <v>1</v>
          </cell>
        </row>
        <row r="6267">
          <cell r="A6267" t="str">
            <v>文京町48</v>
          </cell>
          <cell r="B6267" t="str">
            <v>44000文京町48</v>
          </cell>
          <cell r="C6267">
            <v>56</v>
          </cell>
          <cell r="D6267" t="str">
            <v>町名別・年齢別人口調べ</v>
          </cell>
          <cell r="E6267" t="str">
            <v>令和 6年 3月 1日</v>
          </cell>
          <cell r="F6267">
            <v>56</v>
          </cell>
          <cell r="G6267" t="str">
            <v>令和 6年 2月29日　現在</v>
          </cell>
          <cell r="H6267" t="str">
            <v>町名</v>
          </cell>
          <cell r="I6267">
            <v>44000</v>
          </cell>
          <cell r="J6267" t="str">
            <v>文京町</v>
          </cell>
          <cell r="K6267"/>
          <cell r="L6267"/>
          <cell r="M6267">
            <v>48</v>
          </cell>
          <cell r="N6267">
            <v>2</v>
          </cell>
          <cell r="O6267">
            <v>0</v>
          </cell>
          <cell r="P6267">
            <v>1</v>
          </cell>
          <cell r="Q6267">
            <v>0</v>
          </cell>
          <cell r="R6267">
            <v>3</v>
          </cell>
          <cell r="S6267">
            <v>0</v>
          </cell>
          <cell r="T6267">
            <v>1</v>
          </cell>
        </row>
        <row r="6268">
          <cell r="A6268" t="str">
            <v>文京町49</v>
          </cell>
          <cell r="B6268" t="str">
            <v>44000文京町49</v>
          </cell>
          <cell r="C6268">
            <v>56</v>
          </cell>
          <cell r="D6268" t="str">
            <v>町名別・年齢別人口調べ</v>
          </cell>
          <cell r="E6268" t="str">
            <v>令和 6年 3月 1日</v>
          </cell>
          <cell r="F6268">
            <v>56</v>
          </cell>
          <cell r="G6268" t="str">
            <v>令和 6年 2月29日　現在</v>
          </cell>
          <cell r="H6268" t="str">
            <v>町名</v>
          </cell>
          <cell r="I6268">
            <v>44000</v>
          </cell>
          <cell r="J6268" t="str">
            <v>文京町</v>
          </cell>
          <cell r="K6268"/>
          <cell r="L6268"/>
          <cell r="M6268">
            <v>49</v>
          </cell>
          <cell r="N6268">
            <v>3</v>
          </cell>
          <cell r="O6268">
            <v>0</v>
          </cell>
          <cell r="P6268">
            <v>2</v>
          </cell>
          <cell r="Q6268">
            <v>0</v>
          </cell>
          <cell r="R6268">
            <v>5</v>
          </cell>
          <cell r="S6268">
            <v>0</v>
          </cell>
          <cell r="T6268">
            <v>1</v>
          </cell>
        </row>
        <row r="6269">
          <cell r="A6269" t="str">
            <v>文京町50</v>
          </cell>
          <cell r="B6269" t="str">
            <v>44000文京町50</v>
          </cell>
          <cell r="C6269">
            <v>56</v>
          </cell>
          <cell r="D6269" t="str">
            <v>町名別・年齢別人口調べ</v>
          </cell>
          <cell r="E6269" t="str">
            <v>令和 6年 3月 1日</v>
          </cell>
          <cell r="F6269">
            <v>56</v>
          </cell>
          <cell r="G6269" t="str">
            <v>令和 6年 2月29日　現在</v>
          </cell>
          <cell r="H6269" t="str">
            <v>町名</v>
          </cell>
          <cell r="I6269">
            <v>44000</v>
          </cell>
          <cell r="J6269" t="str">
            <v>文京町</v>
          </cell>
          <cell r="K6269"/>
          <cell r="L6269"/>
          <cell r="M6269">
            <v>50</v>
          </cell>
          <cell r="N6269">
            <v>1</v>
          </cell>
          <cell r="O6269">
            <v>0</v>
          </cell>
          <cell r="P6269">
            <v>1</v>
          </cell>
          <cell r="Q6269">
            <v>0</v>
          </cell>
          <cell r="R6269">
            <v>2</v>
          </cell>
          <cell r="S6269">
            <v>0</v>
          </cell>
          <cell r="T6269">
            <v>1</v>
          </cell>
        </row>
        <row r="6270">
          <cell r="A6270" t="str">
            <v>文京町51</v>
          </cell>
          <cell r="B6270" t="str">
            <v>44000文京町51</v>
          </cell>
          <cell r="C6270">
            <v>56</v>
          </cell>
          <cell r="D6270" t="str">
            <v>町名別・年齢別人口調べ</v>
          </cell>
          <cell r="E6270" t="str">
            <v>令和 6年 3月 1日</v>
          </cell>
          <cell r="F6270">
            <v>56</v>
          </cell>
          <cell r="G6270" t="str">
            <v>令和 6年 2月29日　現在</v>
          </cell>
          <cell r="H6270" t="str">
            <v>町名</v>
          </cell>
          <cell r="I6270">
            <v>44000</v>
          </cell>
          <cell r="J6270" t="str">
            <v>文京町</v>
          </cell>
          <cell r="K6270"/>
          <cell r="L6270"/>
          <cell r="M6270">
            <v>51</v>
          </cell>
          <cell r="N6270">
            <v>6</v>
          </cell>
          <cell r="O6270">
            <v>1</v>
          </cell>
          <cell r="P6270">
            <v>4</v>
          </cell>
          <cell r="Q6270">
            <v>0</v>
          </cell>
          <cell r="R6270">
            <v>10</v>
          </cell>
          <cell r="S6270">
            <v>1</v>
          </cell>
          <cell r="T6270">
            <v>1</v>
          </cell>
        </row>
        <row r="6271">
          <cell r="A6271" t="str">
            <v>文京町52</v>
          </cell>
          <cell r="B6271" t="str">
            <v>44000文京町52</v>
          </cell>
          <cell r="C6271">
            <v>56</v>
          </cell>
          <cell r="D6271" t="str">
            <v>町名別・年齢別人口調べ</v>
          </cell>
          <cell r="E6271" t="str">
            <v>令和 6年 3月 1日</v>
          </cell>
          <cell r="F6271">
            <v>56</v>
          </cell>
          <cell r="G6271" t="str">
            <v>令和 6年 2月29日　現在</v>
          </cell>
          <cell r="H6271" t="str">
            <v>町名</v>
          </cell>
          <cell r="I6271">
            <v>44000</v>
          </cell>
          <cell r="J6271" t="str">
            <v>文京町</v>
          </cell>
          <cell r="K6271"/>
          <cell r="L6271"/>
          <cell r="M6271">
            <v>52</v>
          </cell>
          <cell r="N6271">
            <v>4</v>
          </cell>
          <cell r="O6271">
            <v>0</v>
          </cell>
          <cell r="P6271">
            <v>2</v>
          </cell>
          <cell r="Q6271">
            <v>0</v>
          </cell>
          <cell r="R6271">
            <v>6</v>
          </cell>
          <cell r="S6271">
            <v>0</v>
          </cell>
          <cell r="T6271">
            <v>1</v>
          </cell>
        </row>
        <row r="6272">
          <cell r="A6272" t="str">
            <v>文京町53</v>
          </cell>
          <cell r="B6272" t="str">
            <v>44000文京町53</v>
          </cell>
          <cell r="C6272">
            <v>56</v>
          </cell>
          <cell r="D6272" t="str">
            <v>町名別・年齢別人口調べ</v>
          </cell>
          <cell r="E6272" t="str">
            <v>令和 6年 3月 1日</v>
          </cell>
          <cell r="F6272">
            <v>56</v>
          </cell>
          <cell r="G6272" t="str">
            <v>令和 6年 2月29日　現在</v>
          </cell>
          <cell r="H6272" t="str">
            <v>町名</v>
          </cell>
          <cell r="I6272">
            <v>44000</v>
          </cell>
          <cell r="J6272" t="str">
            <v>文京町</v>
          </cell>
          <cell r="K6272"/>
          <cell r="L6272"/>
          <cell r="M6272">
            <v>53</v>
          </cell>
          <cell r="N6272">
            <v>1</v>
          </cell>
          <cell r="O6272">
            <v>0</v>
          </cell>
          <cell r="P6272">
            <v>3</v>
          </cell>
          <cell r="Q6272">
            <v>0</v>
          </cell>
          <cell r="R6272">
            <v>4</v>
          </cell>
          <cell r="S6272">
            <v>0</v>
          </cell>
          <cell r="T6272">
            <v>1</v>
          </cell>
        </row>
        <row r="6273">
          <cell r="A6273" t="str">
            <v>文京町54</v>
          </cell>
          <cell r="B6273" t="str">
            <v>44000文京町54</v>
          </cell>
          <cell r="C6273">
            <v>56</v>
          </cell>
          <cell r="D6273" t="str">
            <v>町名別・年齢別人口調べ</v>
          </cell>
          <cell r="E6273" t="str">
            <v>令和 6年 3月 1日</v>
          </cell>
          <cell r="F6273">
            <v>56</v>
          </cell>
          <cell r="G6273" t="str">
            <v>令和 6年 2月29日　現在</v>
          </cell>
          <cell r="H6273" t="str">
            <v>町名</v>
          </cell>
          <cell r="I6273">
            <v>44000</v>
          </cell>
          <cell r="J6273" t="str">
            <v>文京町</v>
          </cell>
          <cell r="K6273"/>
          <cell r="L6273"/>
          <cell r="M6273">
            <v>54</v>
          </cell>
          <cell r="N6273">
            <v>0</v>
          </cell>
          <cell r="O6273">
            <v>0</v>
          </cell>
          <cell r="P6273">
            <v>1</v>
          </cell>
          <cell r="Q6273">
            <v>0</v>
          </cell>
          <cell r="R6273">
            <v>1</v>
          </cell>
          <cell r="S6273">
            <v>0</v>
          </cell>
          <cell r="T6273">
            <v>1</v>
          </cell>
        </row>
        <row r="6274">
          <cell r="A6274" t="str">
            <v>文京町55</v>
          </cell>
          <cell r="B6274" t="str">
            <v>44000文京町55</v>
          </cell>
          <cell r="C6274">
            <v>56</v>
          </cell>
          <cell r="D6274" t="str">
            <v>町名別・年齢別人口調べ</v>
          </cell>
          <cell r="E6274" t="str">
            <v>令和 6年 3月 1日</v>
          </cell>
          <cell r="F6274">
            <v>56</v>
          </cell>
          <cell r="G6274" t="str">
            <v>令和 6年 2月29日　現在</v>
          </cell>
          <cell r="H6274" t="str">
            <v>町名</v>
          </cell>
          <cell r="I6274">
            <v>44000</v>
          </cell>
          <cell r="J6274" t="str">
            <v>文京町</v>
          </cell>
          <cell r="K6274"/>
          <cell r="L6274"/>
          <cell r="M6274">
            <v>55</v>
          </cell>
          <cell r="N6274">
            <v>2</v>
          </cell>
          <cell r="O6274">
            <v>0</v>
          </cell>
          <cell r="P6274">
            <v>1</v>
          </cell>
          <cell r="Q6274">
            <v>0</v>
          </cell>
          <cell r="R6274">
            <v>3</v>
          </cell>
          <cell r="S6274">
            <v>0</v>
          </cell>
          <cell r="T6274">
            <v>1</v>
          </cell>
        </row>
        <row r="6275">
          <cell r="A6275" t="str">
            <v>文京町56</v>
          </cell>
          <cell r="B6275" t="str">
            <v>44000文京町56</v>
          </cell>
          <cell r="C6275">
            <v>56</v>
          </cell>
          <cell r="D6275" t="str">
            <v>町名別・年齢別人口調べ</v>
          </cell>
          <cell r="E6275" t="str">
            <v>令和 6年 3月 1日</v>
          </cell>
          <cell r="F6275">
            <v>56</v>
          </cell>
          <cell r="G6275" t="str">
            <v>令和 6年 2月29日　現在</v>
          </cell>
          <cell r="H6275" t="str">
            <v>町名</v>
          </cell>
          <cell r="I6275">
            <v>44000</v>
          </cell>
          <cell r="J6275" t="str">
            <v>文京町</v>
          </cell>
          <cell r="K6275"/>
          <cell r="L6275"/>
          <cell r="M6275">
            <v>56</v>
          </cell>
          <cell r="N6275">
            <v>0</v>
          </cell>
          <cell r="O6275">
            <v>0</v>
          </cell>
          <cell r="P6275">
            <v>1</v>
          </cell>
          <cell r="Q6275">
            <v>0</v>
          </cell>
          <cell r="R6275">
            <v>1</v>
          </cell>
          <cell r="S6275">
            <v>0</v>
          </cell>
          <cell r="T6275">
            <v>1</v>
          </cell>
        </row>
        <row r="6276">
          <cell r="A6276" t="str">
            <v>文京町57</v>
          </cell>
          <cell r="B6276" t="str">
            <v>44000文京町57</v>
          </cell>
          <cell r="C6276">
            <v>56</v>
          </cell>
          <cell r="D6276" t="str">
            <v>町名別・年齢別人口調べ</v>
          </cell>
          <cell r="E6276" t="str">
            <v>令和 6年 3月 1日</v>
          </cell>
          <cell r="F6276">
            <v>56</v>
          </cell>
          <cell r="G6276" t="str">
            <v>令和 6年 2月29日　現在</v>
          </cell>
          <cell r="H6276" t="str">
            <v>町名</v>
          </cell>
          <cell r="I6276">
            <v>44000</v>
          </cell>
          <cell r="J6276" t="str">
            <v>文京町</v>
          </cell>
          <cell r="K6276"/>
          <cell r="L6276"/>
          <cell r="M6276">
            <v>57</v>
          </cell>
          <cell r="N6276">
            <v>3</v>
          </cell>
          <cell r="O6276">
            <v>0</v>
          </cell>
          <cell r="P6276">
            <v>2</v>
          </cell>
          <cell r="Q6276">
            <v>0</v>
          </cell>
          <cell r="R6276">
            <v>5</v>
          </cell>
          <cell r="S6276">
            <v>0</v>
          </cell>
          <cell r="T6276">
            <v>1</v>
          </cell>
        </row>
        <row r="6277">
          <cell r="A6277" t="str">
            <v>文京町58</v>
          </cell>
          <cell r="B6277" t="str">
            <v>44000文京町58</v>
          </cell>
          <cell r="C6277">
            <v>56</v>
          </cell>
          <cell r="D6277" t="str">
            <v>町名別・年齢別人口調べ</v>
          </cell>
          <cell r="E6277" t="str">
            <v>令和 6年 3月 1日</v>
          </cell>
          <cell r="F6277">
            <v>56</v>
          </cell>
          <cell r="G6277" t="str">
            <v>令和 6年 2月29日　現在</v>
          </cell>
          <cell r="H6277" t="str">
            <v>町名</v>
          </cell>
          <cell r="I6277">
            <v>44000</v>
          </cell>
          <cell r="J6277" t="str">
            <v>文京町</v>
          </cell>
          <cell r="K6277"/>
          <cell r="L6277"/>
          <cell r="M6277">
            <v>58</v>
          </cell>
          <cell r="N6277">
            <v>3</v>
          </cell>
          <cell r="O6277">
            <v>0</v>
          </cell>
          <cell r="P6277">
            <v>2</v>
          </cell>
          <cell r="Q6277">
            <v>0</v>
          </cell>
          <cell r="R6277">
            <v>5</v>
          </cell>
          <cell r="S6277">
            <v>0</v>
          </cell>
          <cell r="T6277">
            <v>1</v>
          </cell>
        </row>
        <row r="6278">
          <cell r="A6278" t="str">
            <v>文京町59</v>
          </cell>
          <cell r="B6278" t="str">
            <v>44000文京町59</v>
          </cell>
          <cell r="C6278">
            <v>56</v>
          </cell>
          <cell r="D6278" t="str">
            <v>町名別・年齢別人口調べ</v>
          </cell>
          <cell r="E6278" t="str">
            <v>令和 6年 3月 1日</v>
          </cell>
          <cell r="F6278">
            <v>56</v>
          </cell>
          <cell r="G6278" t="str">
            <v>令和 6年 2月29日　現在</v>
          </cell>
          <cell r="H6278" t="str">
            <v>町名</v>
          </cell>
          <cell r="I6278">
            <v>44000</v>
          </cell>
          <cell r="J6278" t="str">
            <v>文京町</v>
          </cell>
          <cell r="K6278"/>
          <cell r="L6278"/>
          <cell r="M6278">
            <v>59</v>
          </cell>
          <cell r="N6278">
            <v>1</v>
          </cell>
          <cell r="O6278">
            <v>0</v>
          </cell>
          <cell r="P6278">
            <v>3</v>
          </cell>
          <cell r="Q6278">
            <v>0</v>
          </cell>
          <cell r="R6278">
            <v>4</v>
          </cell>
          <cell r="S6278">
            <v>0</v>
          </cell>
          <cell r="T6278">
            <v>1</v>
          </cell>
        </row>
        <row r="6279">
          <cell r="A6279" t="str">
            <v>文京町60</v>
          </cell>
          <cell r="B6279" t="str">
            <v>44000文京町60</v>
          </cell>
          <cell r="C6279">
            <v>56</v>
          </cell>
          <cell r="D6279" t="str">
            <v>町名別・年齢別人口調べ</v>
          </cell>
          <cell r="E6279" t="str">
            <v>令和 6年 3月 1日</v>
          </cell>
          <cell r="F6279">
            <v>56</v>
          </cell>
          <cell r="G6279" t="str">
            <v>令和 6年 2月29日　現在</v>
          </cell>
          <cell r="H6279" t="str">
            <v>町名</v>
          </cell>
          <cell r="I6279">
            <v>44000</v>
          </cell>
          <cell r="J6279" t="str">
            <v>文京町</v>
          </cell>
          <cell r="K6279"/>
          <cell r="L6279"/>
          <cell r="M6279">
            <v>60</v>
          </cell>
          <cell r="N6279">
            <v>2</v>
          </cell>
          <cell r="O6279">
            <v>0</v>
          </cell>
          <cell r="P6279">
            <v>2</v>
          </cell>
          <cell r="Q6279">
            <v>0</v>
          </cell>
          <cell r="R6279">
            <v>4</v>
          </cell>
          <cell r="S6279">
            <v>0</v>
          </cell>
          <cell r="T6279">
            <v>1</v>
          </cell>
        </row>
        <row r="6280">
          <cell r="A6280" t="str">
            <v>文京町61</v>
          </cell>
          <cell r="B6280" t="str">
            <v>44000文京町61</v>
          </cell>
          <cell r="C6280">
            <v>56</v>
          </cell>
          <cell r="D6280" t="str">
            <v>町名別・年齢別人口調べ</v>
          </cell>
          <cell r="E6280" t="str">
            <v>令和 6年 3月 1日</v>
          </cell>
          <cell r="F6280">
            <v>56</v>
          </cell>
          <cell r="G6280" t="str">
            <v>令和 6年 2月29日　現在</v>
          </cell>
          <cell r="H6280" t="str">
            <v>町名</v>
          </cell>
          <cell r="I6280">
            <v>44000</v>
          </cell>
          <cell r="J6280" t="str">
            <v>文京町</v>
          </cell>
          <cell r="K6280"/>
          <cell r="L6280"/>
          <cell r="M6280">
            <v>61</v>
          </cell>
          <cell r="N6280">
            <v>1</v>
          </cell>
          <cell r="O6280">
            <v>0</v>
          </cell>
          <cell r="P6280">
            <v>0</v>
          </cell>
          <cell r="Q6280">
            <v>0</v>
          </cell>
          <cell r="R6280">
            <v>1</v>
          </cell>
          <cell r="S6280">
            <v>0</v>
          </cell>
          <cell r="T6280">
            <v>1</v>
          </cell>
        </row>
        <row r="6281">
          <cell r="A6281" t="str">
            <v>文京町62</v>
          </cell>
          <cell r="B6281" t="str">
            <v>44000文京町62</v>
          </cell>
          <cell r="C6281">
            <v>56</v>
          </cell>
          <cell r="D6281" t="str">
            <v>町名別・年齢別人口調べ</v>
          </cell>
          <cell r="E6281" t="str">
            <v>令和 6年 3月 1日</v>
          </cell>
          <cell r="F6281">
            <v>56</v>
          </cell>
          <cell r="G6281" t="str">
            <v>令和 6年 2月29日　現在</v>
          </cell>
          <cell r="H6281" t="str">
            <v>町名</v>
          </cell>
          <cell r="I6281">
            <v>44000</v>
          </cell>
          <cell r="J6281" t="str">
            <v>文京町</v>
          </cell>
          <cell r="K6281"/>
          <cell r="L6281"/>
          <cell r="M6281">
            <v>62</v>
          </cell>
          <cell r="N6281">
            <v>3</v>
          </cell>
          <cell r="O6281">
            <v>0</v>
          </cell>
          <cell r="P6281">
            <v>5</v>
          </cell>
          <cell r="Q6281">
            <v>0</v>
          </cell>
          <cell r="R6281">
            <v>8</v>
          </cell>
          <cell r="S6281">
            <v>0</v>
          </cell>
          <cell r="T6281">
            <v>1</v>
          </cell>
        </row>
        <row r="6282">
          <cell r="A6282" t="str">
            <v>文京町63</v>
          </cell>
          <cell r="B6282" t="str">
            <v>44000文京町63</v>
          </cell>
          <cell r="C6282">
            <v>56</v>
          </cell>
          <cell r="D6282" t="str">
            <v>町名別・年齢別人口調べ</v>
          </cell>
          <cell r="E6282" t="str">
            <v>令和 6年 3月 1日</v>
          </cell>
          <cell r="F6282">
            <v>56</v>
          </cell>
          <cell r="G6282" t="str">
            <v>令和 6年 2月29日　現在</v>
          </cell>
          <cell r="H6282" t="str">
            <v>町名</v>
          </cell>
          <cell r="I6282">
            <v>44000</v>
          </cell>
          <cell r="J6282" t="str">
            <v>文京町</v>
          </cell>
          <cell r="K6282"/>
          <cell r="L6282"/>
          <cell r="M6282">
            <v>63</v>
          </cell>
          <cell r="N6282">
            <v>2</v>
          </cell>
          <cell r="O6282">
            <v>0</v>
          </cell>
          <cell r="P6282">
            <v>3</v>
          </cell>
          <cell r="Q6282">
            <v>0</v>
          </cell>
          <cell r="R6282">
            <v>5</v>
          </cell>
          <cell r="S6282">
            <v>0</v>
          </cell>
          <cell r="T6282">
            <v>1</v>
          </cell>
        </row>
        <row r="6283">
          <cell r="A6283" t="str">
            <v>文京町64</v>
          </cell>
          <cell r="B6283" t="str">
            <v>44000文京町64</v>
          </cell>
          <cell r="C6283">
            <v>56</v>
          </cell>
          <cell r="D6283" t="str">
            <v>町名別・年齢別人口調べ</v>
          </cell>
          <cell r="E6283" t="str">
            <v>令和 6年 3月 1日</v>
          </cell>
          <cell r="F6283">
            <v>56</v>
          </cell>
          <cell r="G6283" t="str">
            <v>令和 6年 2月29日　現在</v>
          </cell>
          <cell r="H6283" t="str">
            <v>町名</v>
          </cell>
          <cell r="I6283">
            <v>44000</v>
          </cell>
          <cell r="J6283" t="str">
            <v>文京町</v>
          </cell>
          <cell r="K6283"/>
          <cell r="L6283"/>
          <cell r="M6283">
            <v>64</v>
          </cell>
          <cell r="N6283">
            <v>3</v>
          </cell>
          <cell r="O6283">
            <v>0</v>
          </cell>
          <cell r="P6283">
            <v>5</v>
          </cell>
          <cell r="Q6283">
            <v>0</v>
          </cell>
          <cell r="R6283">
            <v>8</v>
          </cell>
          <cell r="S6283">
            <v>0</v>
          </cell>
          <cell r="T6283">
            <v>1</v>
          </cell>
        </row>
        <row r="6284">
          <cell r="A6284" t="str">
            <v>文京町65</v>
          </cell>
          <cell r="B6284" t="str">
            <v>44000文京町65</v>
          </cell>
          <cell r="C6284">
            <v>56</v>
          </cell>
          <cell r="D6284" t="str">
            <v>町名別・年齢別人口調べ</v>
          </cell>
          <cell r="E6284" t="str">
            <v>令和 6年 3月 1日</v>
          </cell>
          <cell r="F6284">
            <v>56</v>
          </cell>
          <cell r="G6284" t="str">
            <v>令和 6年 2月29日　現在</v>
          </cell>
          <cell r="H6284" t="str">
            <v>町名</v>
          </cell>
          <cell r="I6284">
            <v>44000</v>
          </cell>
          <cell r="J6284" t="str">
            <v>文京町</v>
          </cell>
          <cell r="K6284"/>
          <cell r="L6284"/>
          <cell r="M6284">
            <v>65</v>
          </cell>
          <cell r="N6284">
            <v>2</v>
          </cell>
          <cell r="O6284">
            <v>0</v>
          </cell>
          <cell r="P6284">
            <v>2</v>
          </cell>
          <cell r="Q6284">
            <v>0</v>
          </cell>
          <cell r="R6284">
            <v>4</v>
          </cell>
          <cell r="S6284">
            <v>0</v>
          </cell>
          <cell r="T6284">
            <v>1</v>
          </cell>
        </row>
        <row r="6285">
          <cell r="A6285" t="str">
            <v>文京町66</v>
          </cell>
          <cell r="B6285" t="str">
            <v>44000文京町66</v>
          </cell>
          <cell r="C6285">
            <v>56</v>
          </cell>
          <cell r="D6285" t="str">
            <v>町名別・年齢別人口調べ</v>
          </cell>
          <cell r="E6285" t="str">
            <v>令和 6年 3月 1日</v>
          </cell>
          <cell r="F6285">
            <v>56</v>
          </cell>
          <cell r="G6285" t="str">
            <v>令和 6年 2月29日　現在</v>
          </cell>
          <cell r="H6285" t="str">
            <v>町名</v>
          </cell>
          <cell r="I6285">
            <v>44000</v>
          </cell>
          <cell r="J6285" t="str">
            <v>文京町</v>
          </cell>
          <cell r="K6285"/>
          <cell r="L6285"/>
          <cell r="M6285">
            <v>66</v>
          </cell>
          <cell r="N6285">
            <v>2</v>
          </cell>
          <cell r="O6285">
            <v>0</v>
          </cell>
          <cell r="P6285">
            <v>6</v>
          </cell>
          <cell r="Q6285">
            <v>0</v>
          </cell>
          <cell r="R6285">
            <v>8</v>
          </cell>
          <cell r="S6285">
            <v>0</v>
          </cell>
          <cell r="T6285">
            <v>1</v>
          </cell>
        </row>
        <row r="6286">
          <cell r="A6286" t="str">
            <v>文京町67</v>
          </cell>
          <cell r="B6286" t="str">
            <v>44000文京町67</v>
          </cell>
          <cell r="C6286">
            <v>56</v>
          </cell>
          <cell r="D6286" t="str">
            <v>町名別・年齢別人口調べ</v>
          </cell>
          <cell r="E6286" t="str">
            <v>令和 6年 3月 1日</v>
          </cell>
          <cell r="F6286">
            <v>56</v>
          </cell>
          <cell r="G6286" t="str">
            <v>令和 6年 2月29日　現在</v>
          </cell>
          <cell r="H6286" t="str">
            <v>町名</v>
          </cell>
          <cell r="I6286">
            <v>44000</v>
          </cell>
          <cell r="J6286" t="str">
            <v>文京町</v>
          </cell>
          <cell r="K6286"/>
          <cell r="L6286"/>
          <cell r="M6286">
            <v>67</v>
          </cell>
          <cell r="N6286">
            <v>4</v>
          </cell>
          <cell r="O6286">
            <v>0</v>
          </cell>
          <cell r="P6286">
            <v>2</v>
          </cell>
          <cell r="Q6286">
            <v>0</v>
          </cell>
          <cell r="R6286">
            <v>6</v>
          </cell>
          <cell r="S6286">
            <v>0</v>
          </cell>
          <cell r="T6286">
            <v>1</v>
          </cell>
        </row>
        <row r="6287">
          <cell r="A6287" t="str">
            <v>文京町68</v>
          </cell>
          <cell r="B6287" t="str">
            <v>44000文京町68</v>
          </cell>
          <cell r="C6287">
            <v>56</v>
          </cell>
          <cell r="D6287" t="str">
            <v>町名別・年齢別人口調べ</v>
          </cell>
          <cell r="E6287" t="str">
            <v>令和 6年 3月 1日</v>
          </cell>
          <cell r="F6287">
            <v>56</v>
          </cell>
          <cell r="G6287" t="str">
            <v>令和 6年 2月29日　現在</v>
          </cell>
          <cell r="H6287" t="str">
            <v>町名</v>
          </cell>
          <cell r="I6287">
            <v>44000</v>
          </cell>
          <cell r="J6287" t="str">
            <v>文京町</v>
          </cell>
          <cell r="K6287"/>
          <cell r="L6287"/>
          <cell r="M6287">
            <v>68</v>
          </cell>
          <cell r="N6287">
            <v>5</v>
          </cell>
          <cell r="O6287">
            <v>0</v>
          </cell>
          <cell r="P6287">
            <v>2</v>
          </cell>
          <cell r="Q6287">
            <v>0</v>
          </cell>
          <cell r="R6287">
            <v>7</v>
          </cell>
          <cell r="S6287">
            <v>0</v>
          </cell>
          <cell r="T6287">
            <v>1</v>
          </cell>
        </row>
        <row r="6288">
          <cell r="A6288" t="str">
            <v>文京町69</v>
          </cell>
          <cell r="B6288" t="str">
            <v>44000文京町69</v>
          </cell>
          <cell r="C6288">
            <v>56</v>
          </cell>
          <cell r="D6288" t="str">
            <v>町名別・年齢別人口調べ</v>
          </cell>
          <cell r="E6288" t="str">
            <v>令和 6年 3月 1日</v>
          </cell>
          <cell r="F6288">
            <v>56</v>
          </cell>
          <cell r="G6288" t="str">
            <v>令和 6年 2月29日　現在</v>
          </cell>
          <cell r="H6288" t="str">
            <v>町名</v>
          </cell>
          <cell r="I6288">
            <v>44000</v>
          </cell>
          <cell r="J6288" t="str">
            <v>文京町</v>
          </cell>
          <cell r="K6288"/>
          <cell r="L6288"/>
          <cell r="M6288">
            <v>69</v>
          </cell>
          <cell r="N6288">
            <v>3</v>
          </cell>
          <cell r="O6288">
            <v>0</v>
          </cell>
          <cell r="P6288">
            <v>1</v>
          </cell>
          <cell r="Q6288">
            <v>0</v>
          </cell>
          <cell r="R6288">
            <v>4</v>
          </cell>
          <cell r="S6288">
            <v>0</v>
          </cell>
          <cell r="T6288">
            <v>1</v>
          </cell>
        </row>
        <row r="6289">
          <cell r="A6289" t="str">
            <v>文京町70</v>
          </cell>
          <cell r="B6289" t="str">
            <v>44000文京町70</v>
          </cell>
          <cell r="C6289">
            <v>56</v>
          </cell>
          <cell r="D6289" t="str">
            <v>町名別・年齢別人口調べ</v>
          </cell>
          <cell r="E6289" t="str">
            <v>令和 6年 3月 1日</v>
          </cell>
          <cell r="F6289">
            <v>56</v>
          </cell>
          <cell r="G6289" t="str">
            <v>令和 6年 2月29日　現在</v>
          </cell>
          <cell r="H6289" t="str">
            <v>町名</v>
          </cell>
          <cell r="I6289">
            <v>44000</v>
          </cell>
          <cell r="J6289" t="str">
            <v>文京町</v>
          </cell>
          <cell r="K6289"/>
          <cell r="L6289"/>
          <cell r="M6289">
            <v>70</v>
          </cell>
          <cell r="N6289">
            <v>1</v>
          </cell>
          <cell r="O6289">
            <v>0</v>
          </cell>
          <cell r="P6289">
            <v>1</v>
          </cell>
          <cell r="Q6289">
            <v>0</v>
          </cell>
          <cell r="R6289">
            <v>2</v>
          </cell>
          <cell r="S6289">
            <v>0</v>
          </cell>
          <cell r="T6289">
            <v>1</v>
          </cell>
        </row>
        <row r="6290">
          <cell r="A6290" t="str">
            <v>文京町71</v>
          </cell>
          <cell r="B6290" t="str">
            <v>44000文京町71</v>
          </cell>
          <cell r="C6290">
            <v>56</v>
          </cell>
          <cell r="D6290" t="str">
            <v>町名別・年齢別人口調べ</v>
          </cell>
          <cell r="E6290" t="str">
            <v>令和 6年 3月 1日</v>
          </cell>
          <cell r="F6290">
            <v>56</v>
          </cell>
          <cell r="G6290" t="str">
            <v>令和 6年 2月29日　現在</v>
          </cell>
          <cell r="H6290" t="str">
            <v>町名</v>
          </cell>
          <cell r="I6290">
            <v>44000</v>
          </cell>
          <cell r="J6290" t="str">
            <v>文京町</v>
          </cell>
          <cell r="K6290"/>
          <cell r="L6290"/>
          <cell r="M6290">
            <v>71</v>
          </cell>
          <cell r="N6290">
            <v>2</v>
          </cell>
          <cell r="O6290">
            <v>0</v>
          </cell>
          <cell r="P6290">
            <v>2</v>
          </cell>
          <cell r="Q6290">
            <v>0</v>
          </cell>
          <cell r="R6290">
            <v>4</v>
          </cell>
          <cell r="S6290">
            <v>0</v>
          </cell>
          <cell r="T6290">
            <v>1</v>
          </cell>
        </row>
        <row r="6291">
          <cell r="A6291" t="str">
            <v>文京町72</v>
          </cell>
          <cell r="B6291" t="str">
            <v>44000文京町72</v>
          </cell>
          <cell r="C6291">
            <v>56</v>
          </cell>
          <cell r="D6291" t="str">
            <v>町名別・年齢別人口調べ</v>
          </cell>
          <cell r="E6291" t="str">
            <v>令和 6年 3月 1日</v>
          </cell>
          <cell r="F6291">
            <v>56</v>
          </cell>
          <cell r="G6291" t="str">
            <v>令和 6年 2月29日　現在</v>
          </cell>
          <cell r="H6291" t="str">
            <v>町名</v>
          </cell>
          <cell r="I6291">
            <v>44000</v>
          </cell>
          <cell r="J6291" t="str">
            <v>文京町</v>
          </cell>
          <cell r="K6291"/>
          <cell r="L6291"/>
          <cell r="M6291">
            <v>72</v>
          </cell>
          <cell r="N6291">
            <v>0</v>
          </cell>
          <cell r="O6291">
            <v>0</v>
          </cell>
          <cell r="P6291">
            <v>0</v>
          </cell>
          <cell r="Q6291">
            <v>0</v>
          </cell>
          <cell r="R6291">
            <v>0</v>
          </cell>
          <cell r="S6291">
            <v>0</v>
          </cell>
          <cell r="T6291">
            <v>1</v>
          </cell>
        </row>
        <row r="6292">
          <cell r="A6292" t="str">
            <v>文京町73</v>
          </cell>
          <cell r="B6292" t="str">
            <v>44000文京町73</v>
          </cell>
          <cell r="C6292">
            <v>56</v>
          </cell>
          <cell r="D6292" t="str">
            <v>町名別・年齢別人口調べ</v>
          </cell>
          <cell r="E6292" t="str">
            <v>令和 6年 3月 1日</v>
          </cell>
          <cell r="F6292">
            <v>56</v>
          </cell>
          <cell r="G6292" t="str">
            <v>令和 6年 2月29日　現在</v>
          </cell>
          <cell r="H6292" t="str">
            <v>町名</v>
          </cell>
          <cell r="I6292">
            <v>44000</v>
          </cell>
          <cell r="J6292" t="str">
            <v>文京町</v>
          </cell>
          <cell r="K6292"/>
          <cell r="L6292"/>
          <cell r="M6292">
            <v>73</v>
          </cell>
          <cell r="N6292">
            <v>3</v>
          </cell>
          <cell r="O6292">
            <v>0</v>
          </cell>
          <cell r="P6292">
            <v>3</v>
          </cell>
          <cell r="Q6292">
            <v>0</v>
          </cell>
          <cell r="R6292">
            <v>6</v>
          </cell>
          <cell r="S6292">
            <v>0</v>
          </cell>
          <cell r="T6292">
            <v>1</v>
          </cell>
        </row>
        <row r="6293">
          <cell r="A6293" t="str">
            <v>文京町74</v>
          </cell>
          <cell r="B6293" t="str">
            <v>44000文京町74</v>
          </cell>
          <cell r="C6293">
            <v>56</v>
          </cell>
          <cell r="D6293" t="str">
            <v>町名別・年齢別人口調べ</v>
          </cell>
          <cell r="E6293" t="str">
            <v>令和 6年 3月 1日</v>
          </cell>
          <cell r="F6293">
            <v>56</v>
          </cell>
          <cell r="G6293" t="str">
            <v>令和 6年 2月29日　現在</v>
          </cell>
          <cell r="H6293" t="str">
            <v>町名</v>
          </cell>
          <cell r="I6293">
            <v>44000</v>
          </cell>
          <cell r="J6293" t="str">
            <v>文京町</v>
          </cell>
          <cell r="K6293"/>
          <cell r="L6293"/>
          <cell r="M6293">
            <v>74</v>
          </cell>
          <cell r="N6293">
            <v>1</v>
          </cell>
          <cell r="O6293">
            <v>0</v>
          </cell>
          <cell r="P6293">
            <v>4</v>
          </cell>
          <cell r="Q6293">
            <v>0</v>
          </cell>
          <cell r="R6293">
            <v>5</v>
          </cell>
          <cell r="S6293">
            <v>0</v>
          </cell>
          <cell r="T6293">
            <v>1</v>
          </cell>
        </row>
        <row r="6294">
          <cell r="A6294" t="str">
            <v>文京町75</v>
          </cell>
          <cell r="B6294" t="str">
            <v>44000文京町75</v>
          </cell>
          <cell r="C6294">
            <v>56</v>
          </cell>
          <cell r="D6294" t="str">
            <v>町名別・年齢別人口調べ</v>
          </cell>
          <cell r="E6294" t="str">
            <v>令和 6年 3月 1日</v>
          </cell>
          <cell r="F6294">
            <v>56</v>
          </cell>
          <cell r="G6294" t="str">
            <v>令和 6年 2月29日　現在</v>
          </cell>
          <cell r="H6294" t="str">
            <v>町名</v>
          </cell>
          <cell r="I6294">
            <v>44000</v>
          </cell>
          <cell r="J6294" t="str">
            <v>文京町</v>
          </cell>
          <cell r="K6294"/>
          <cell r="L6294"/>
          <cell r="M6294">
            <v>75</v>
          </cell>
          <cell r="N6294">
            <v>0</v>
          </cell>
          <cell r="O6294">
            <v>0</v>
          </cell>
          <cell r="P6294">
            <v>1</v>
          </cell>
          <cell r="Q6294">
            <v>0</v>
          </cell>
          <cell r="R6294">
            <v>1</v>
          </cell>
          <cell r="S6294">
            <v>0</v>
          </cell>
          <cell r="T6294">
            <v>1</v>
          </cell>
        </row>
        <row r="6295">
          <cell r="A6295" t="str">
            <v>文京町76</v>
          </cell>
          <cell r="B6295" t="str">
            <v>44000文京町76</v>
          </cell>
          <cell r="C6295">
            <v>56</v>
          </cell>
          <cell r="D6295" t="str">
            <v>町名別・年齢別人口調べ</v>
          </cell>
          <cell r="E6295" t="str">
            <v>令和 6年 3月 1日</v>
          </cell>
          <cell r="F6295">
            <v>56</v>
          </cell>
          <cell r="G6295" t="str">
            <v>令和 6年 2月29日　現在</v>
          </cell>
          <cell r="H6295" t="str">
            <v>町名</v>
          </cell>
          <cell r="I6295">
            <v>44000</v>
          </cell>
          <cell r="J6295" t="str">
            <v>文京町</v>
          </cell>
          <cell r="K6295"/>
          <cell r="L6295"/>
          <cell r="M6295">
            <v>76</v>
          </cell>
          <cell r="N6295">
            <v>1</v>
          </cell>
          <cell r="O6295">
            <v>0</v>
          </cell>
          <cell r="P6295">
            <v>2</v>
          </cell>
          <cell r="Q6295">
            <v>0</v>
          </cell>
          <cell r="R6295">
            <v>3</v>
          </cell>
          <cell r="S6295">
            <v>0</v>
          </cell>
          <cell r="T6295">
            <v>1</v>
          </cell>
        </row>
        <row r="6296">
          <cell r="A6296" t="str">
            <v>文京町77</v>
          </cell>
          <cell r="B6296" t="str">
            <v>44000文京町77</v>
          </cell>
          <cell r="C6296">
            <v>56</v>
          </cell>
          <cell r="D6296" t="str">
            <v>町名別・年齢別人口調べ</v>
          </cell>
          <cell r="E6296" t="str">
            <v>令和 6年 3月 1日</v>
          </cell>
          <cell r="F6296">
            <v>56</v>
          </cell>
          <cell r="G6296" t="str">
            <v>令和 6年 2月29日　現在</v>
          </cell>
          <cell r="H6296" t="str">
            <v>町名</v>
          </cell>
          <cell r="I6296">
            <v>44000</v>
          </cell>
          <cell r="J6296" t="str">
            <v>文京町</v>
          </cell>
          <cell r="K6296"/>
          <cell r="L6296"/>
          <cell r="M6296">
            <v>77</v>
          </cell>
          <cell r="N6296">
            <v>1</v>
          </cell>
          <cell r="O6296">
            <v>0</v>
          </cell>
          <cell r="P6296">
            <v>1</v>
          </cell>
          <cell r="Q6296">
            <v>0</v>
          </cell>
          <cell r="R6296">
            <v>2</v>
          </cell>
          <cell r="S6296">
            <v>0</v>
          </cell>
          <cell r="T6296">
            <v>1</v>
          </cell>
        </row>
        <row r="6297">
          <cell r="A6297" t="str">
            <v>文京町78</v>
          </cell>
          <cell r="B6297" t="str">
            <v>44000文京町78</v>
          </cell>
          <cell r="C6297">
            <v>56</v>
          </cell>
          <cell r="D6297" t="str">
            <v>町名別・年齢別人口調べ</v>
          </cell>
          <cell r="E6297" t="str">
            <v>令和 6年 3月 1日</v>
          </cell>
          <cell r="F6297">
            <v>56</v>
          </cell>
          <cell r="G6297" t="str">
            <v>令和 6年 2月29日　現在</v>
          </cell>
          <cell r="H6297" t="str">
            <v>町名</v>
          </cell>
          <cell r="I6297">
            <v>44000</v>
          </cell>
          <cell r="J6297" t="str">
            <v>文京町</v>
          </cell>
          <cell r="K6297"/>
          <cell r="L6297"/>
          <cell r="M6297">
            <v>78</v>
          </cell>
          <cell r="N6297">
            <v>3</v>
          </cell>
          <cell r="O6297">
            <v>0</v>
          </cell>
          <cell r="P6297">
            <v>3</v>
          </cell>
          <cell r="Q6297">
            <v>0</v>
          </cell>
          <cell r="R6297">
            <v>6</v>
          </cell>
          <cell r="S6297">
            <v>0</v>
          </cell>
          <cell r="T6297">
            <v>1</v>
          </cell>
        </row>
        <row r="6298">
          <cell r="A6298" t="str">
            <v>文京町79</v>
          </cell>
          <cell r="B6298" t="str">
            <v>44000文京町79</v>
          </cell>
          <cell r="C6298">
            <v>56</v>
          </cell>
          <cell r="D6298" t="str">
            <v>町名別・年齢別人口調べ</v>
          </cell>
          <cell r="E6298" t="str">
            <v>令和 6年 3月 1日</v>
          </cell>
          <cell r="F6298">
            <v>56</v>
          </cell>
          <cell r="G6298" t="str">
            <v>令和 6年 2月29日　現在</v>
          </cell>
          <cell r="H6298" t="str">
            <v>町名</v>
          </cell>
          <cell r="I6298">
            <v>44000</v>
          </cell>
          <cell r="J6298" t="str">
            <v>文京町</v>
          </cell>
          <cell r="K6298"/>
          <cell r="L6298"/>
          <cell r="M6298">
            <v>79</v>
          </cell>
          <cell r="N6298">
            <v>3</v>
          </cell>
          <cell r="O6298">
            <v>0</v>
          </cell>
          <cell r="P6298">
            <v>1</v>
          </cell>
          <cell r="Q6298">
            <v>0</v>
          </cell>
          <cell r="R6298">
            <v>4</v>
          </cell>
          <cell r="S6298">
            <v>0</v>
          </cell>
          <cell r="T6298">
            <v>1</v>
          </cell>
        </row>
        <row r="6299">
          <cell r="A6299" t="str">
            <v>文京町80</v>
          </cell>
          <cell r="B6299" t="str">
            <v>44000文京町80</v>
          </cell>
          <cell r="C6299">
            <v>56</v>
          </cell>
          <cell r="D6299" t="str">
            <v>町名別・年齢別人口調べ</v>
          </cell>
          <cell r="E6299" t="str">
            <v>令和 6年 3月 1日</v>
          </cell>
          <cell r="F6299">
            <v>56</v>
          </cell>
          <cell r="G6299" t="str">
            <v>令和 6年 2月29日　現在</v>
          </cell>
          <cell r="H6299" t="str">
            <v>町名</v>
          </cell>
          <cell r="I6299">
            <v>44000</v>
          </cell>
          <cell r="J6299" t="str">
            <v>文京町</v>
          </cell>
          <cell r="K6299"/>
          <cell r="L6299"/>
          <cell r="M6299">
            <v>80</v>
          </cell>
          <cell r="N6299">
            <v>0</v>
          </cell>
          <cell r="O6299">
            <v>0</v>
          </cell>
          <cell r="P6299">
            <v>3</v>
          </cell>
          <cell r="Q6299">
            <v>0</v>
          </cell>
          <cell r="R6299">
            <v>3</v>
          </cell>
          <cell r="S6299">
            <v>0</v>
          </cell>
          <cell r="T6299">
            <v>1</v>
          </cell>
        </row>
        <row r="6300">
          <cell r="A6300" t="str">
            <v>文京町81</v>
          </cell>
          <cell r="B6300" t="str">
            <v>44000文京町81</v>
          </cell>
          <cell r="C6300">
            <v>56</v>
          </cell>
          <cell r="D6300" t="str">
            <v>町名別・年齢別人口調べ</v>
          </cell>
          <cell r="E6300" t="str">
            <v>令和 6年 3月 1日</v>
          </cell>
          <cell r="F6300">
            <v>56</v>
          </cell>
          <cell r="G6300" t="str">
            <v>令和 6年 2月29日　現在</v>
          </cell>
          <cell r="H6300" t="str">
            <v>町名</v>
          </cell>
          <cell r="I6300">
            <v>44000</v>
          </cell>
          <cell r="J6300" t="str">
            <v>文京町</v>
          </cell>
          <cell r="K6300"/>
          <cell r="L6300"/>
          <cell r="M6300">
            <v>81</v>
          </cell>
          <cell r="N6300">
            <v>3</v>
          </cell>
          <cell r="O6300">
            <v>0</v>
          </cell>
          <cell r="P6300">
            <v>4</v>
          </cell>
          <cell r="Q6300">
            <v>0</v>
          </cell>
          <cell r="R6300">
            <v>7</v>
          </cell>
          <cell r="S6300">
            <v>0</v>
          </cell>
          <cell r="T6300">
            <v>1</v>
          </cell>
        </row>
        <row r="6301">
          <cell r="A6301" t="str">
            <v>文京町82</v>
          </cell>
          <cell r="B6301" t="str">
            <v>44000文京町82</v>
          </cell>
          <cell r="C6301">
            <v>56</v>
          </cell>
          <cell r="D6301" t="str">
            <v>町名別・年齢別人口調べ</v>
          </cell>
          <cell r="E6301" t="str">
            <v>令和 6年 3月 1日</v>
          </cell>
          <cell r="F6301">
            <v>56</v>
          </cell>
          <cell r="G6301" t="str">
            <v>令和 6年 2月29日　現在</v>
          </cell>
          <cell r="H6301" t="str">
            <v>町名</v>
          </cell>
          <cell r="I6301">
            <v>44000</v>
          </cell>
          <cell r="J6301" t="str">
            <v>文京町</v>
          </cell>
          <cell r="K6301"/>
          <cell r="L6301"/>
          <cell r="M6301">
            <v>82</v>
          </cell>
          <cell r="N6301">
            <v>2</v>
          </cell>
          <cell r="O6301">
            <v>0</v>
          </cell>
          <cell r="P6301">
            <v>1</v>
          </cell>
          <cell r="Q6301">
            <v>0</v>
          </cell>
          <cell r="R6301">
            <v>3</v>
          </cell>
          <cell r="S6301">
            <v>0</v>
          </cell>
          <cell r="T6301">
            <v>1</v>
          </cell>
        </row>
        <row r="6302">
          <cell r="A6302" t="str">
            <v>文京町83</v>
          </cell>
          <cell r="B6302" t="str">
            <v>44000文京町83</v>
          </cell>
          <cell r="C6302">
            <v>56</v>
          </cell>
          <cell r="D6302" t="str">
            <v>町名別・年齢別人口調べ</v>
          </cell>
          <cell r="E6302" t="str">
            <v>令和 6年 3月 1日</v>
          </cell>
          <cell r="F6302">
            <v>56</v>
          </cell>
          <cell r="G6302" t="str">
            <v>令和 6年 2月29日　現在</v>
          </cell>
          <cell r="H6302" t="str">
            <v>町名</v>
          </cell>
          <cell r="I6302">
            <v>44000</v>
          </cell>
          <cell r="J6302" t="str">
            <v>文京町</v>
          </cell>
          <cell r="K6302"/>
          <cell r="L6302"/>
          <cell r="M6302">
            <v>83</v>
          </cell>
          <cell r="N6302">
            <v>0</v>
          </cell>
          <cell r="O6302">
            <v>0</v>
          </cell>
          <cell r="P6302">
            <v>4</v>
          </cell>
          <cell r="Q6302">
            <v>0</v>
          </cell>
          <cell r="R6302">
            <v>4</v>
          </cell>
          <cell r="S6302">
            <v>0</v>
          </cell>
          <cell r="T6302">
            <v>1</v>
          </cell>
        </row>
        <row r="6303">
          <cell r="A6303" t="str">
            <v>文京町84</v>
          </cell>
          <cell r="B6303" t="str">
            <v>44000文京町84</v>
          </cell>
          <cell r="C6303">
            <v>56</v>
          </cell>
          <cell r="D6303" t="str">
            <v>町名別・年齢別人口調べ</v>
          </cell>
          <cell r="E6303" t="str">
            <v>令和 6年 3月 1日</v>
          </cell>
          <cell r="F6303">
            <v>56</v>
          </cell>
          <cell r="G6303" t="str">
            <v>令和 6年 2月29日　現在</v>
          </cell>
          <cell r="H6303" t="str">
            <v>町名</v>
          </cell>
          <cell r="I6303">
            <v>44000</v>
          </cell>
          <cell r="J6303" t="str">
            <v>文京町</v>
          </cell>
          <cell r="K6303"/>
          <cell r="L6303"/>
          <cell r="M6303">
            <v>84</v>
          </cell>
          <cell r="N6303">
            <v>0</v>
          </cell>
          <cell r="O6303">
            <v>0</v>
          </cell>
          <cell r="P6303">
            <v>3</v>
          </cell>
          <cell r="Q6303">
            <v>0</v>
          </cell>
          <cell r="R6303">
            <v>3</v>
          </cell>
          <cell r="S6303">
            <v>0</v>
          </cell>
          <cell r="T6303">
            <v>1</v>
          </cell>
        </row>
        <row r="6304">
          <cell r="A6304" t="str">
            <v>文京町85</v>
          </cell>
          <cell r="B6304" t="str">
            <v>44000文京町85</v>
          </cell>
          <cell r="C6304">
            <v>56</v>
          </cell>
          <cell r="D6304" t="str">
            <v>町名別・年齢別人口調べ</v>
          </cell>
          <cell r="E6304" t="str">
            <v>令和 6年 3月 1日</v>
          </cell>
          <cell r="F6304">
            <v>56</v>
          </cell>
          <cell r="G6304" t="str">
            <v>令和 6年 2月29日　現在</v>
          </cell>
          <cell r="H6304" t="str">
            <v>町名</v>
          </cell>
          <cell r="I6304">
            <v>44000</v>
          </cell>
          <cell r="J6304" t="str">
            <v>文京町</v>
          </cell>
          <cell r="K6304"/>
          <cell r="L6304"/>
          <cell r="M6304">
            <v>85</v>
          </cell>
          <cell r="N6304">
            <v>1</v>
          </cell>
          <cell r="O6304">
            <v>0</v>
          </cell>
          <cell r="P6304">
            <v>0</v>
          </cell>
          <cell r="Q6304">
            <v>0</v>
          </cell>
          <cell r="R6304">
            <v>1</v>
          </cell>
          <cell r="S6304">
            <v>0</v>
          </cell>
          <cell r="T6304">
            <v>1</v>
          </cell>
        </row>
        <row r="6305">
          <cell r="A6305" t="str">
            <v>文京町86</v>
          </cell>
          <cell r="B6305" t="str">
            <v>44000文京町86</v>
          </cell>
          <cell r="C6305">
            <v>56</v>
          </cell>
          <cell r="D6305" t="str">
            <v>町名別・年齢別人口調べ</v>
          </cell>
          <cell r="E6305" t="str">
            <v>令和 6年 3月 1日</v>
          </cell>
          <cell r="F6305">
            <v>56</v>
          </cell>
          <cell r="G6305" t="str">
            <v>令和 6年 2月29日　現在</v>
          </cell>
          <cell r="H6305" t="str">
            <v>町名</v>
          </cell>
          <cell r="I6305">
            <v>44000</v>
          </cell>
          <cell r="J6305" t="str">
            <v>文京町</v>
          </cell>
          <cell r="K6305"/>
          <cell r="L6305"/>
          <cell r="M6305">
            <v>86</v>
          </cell>
          <cell r="N6305">
            <v>0</v>
          </cell>
          <cell r="O6305">
            <v>0</v>
          </cell>
          <cell r="P6305">
            <v>2</v>
          </cell>
          <cell r="Q6305">
            <v>0</v>
          </cell>
          <cell r="R6305">
            <v>2</v>
          </cell>
          <cell r="S6305">
            <v>0</v>
          </cell>
          <cell r="T6305">
            <v>1</v>
          </cell>
        </row>
        <row r="6306">
          <cell r="A6306" t="str">
            <v>文京町87</v>
          </cell>
          <cell r="B6306" t="str">
            <v>44000文京町87</v>
          </cell>
          <cell r="C6306">
            <v>56</v>
          </cell>
          <cell r="D6306" t="str">
            <v>町名別・年齢別人口調べ</v>
          </cell>
          <cell r="E6306" t="str">
            <v>令和 6年 3月 1日</v>
          </cell>
          <cell r="F6306">
            <v>56</v>
          </cell>
          <cell r="G6306" t="str">
            <v>令和 6年 2月29日　現在</v>
          </cell>
          <cell r="H6306" t="str">
            <v>町名</v>
          </cell>
          <cell r="I6306">
            <v>44000</v>
          </cell>
          <cell r="J6306" t="str">
            <v>文京町</v>
          </cell>
          <cell r="K6306"/>
          <cell r="L6306"/>
          <cell r="M6306">
            <v>87</v>
          </cell>
          <cell r="N6306">
            <v>1</v>
          </cell>
          <cell r="O6306">
            <v>0</v>
          </cell>
          <cell r="P6306">
            <v>0</v>
          </cell>
          <cell r="Q6306">
            <v>0</v>
          </cell>
          <cell r="R6306">
            <v>1</v>
          </cell>
          <cell r="S6306">
            <v>0</v>
          </cell>
          <cell r="T6306">
            <v>1</v>
          </cell>
        </row>
        <row r="6307">
          <cell r="A6307" t="str">
            <v>文京町88</v>
          </cell>
          <cell r="B6307" t="str">
            <v>44000文京町88</v>
          </cell>
          <cell r="C6307">
            <v>56</v>
          </cell>
          <cell r="D6307" t="str">
            <v>町名別・年齢別人口調べ</v>
          </cell>
          <cell r="E6307" t="str">
            <v>令和 6年 3月 1日</v>
          </cell>
          <cell r="F6307">
            <v>56</v>
          </cell>
          <cell r="G6307" t="str">
            <v>令和 6年 2月29日　現在</v>
          </cell>
          <cell r="H6307" t="str">
            <v>町名</v>
          </cell>
          <cell r="I6307">
            <v>44000</v>
          </cell>
          <cell r="J6307" t="str">
            <v>文京町</v>
          </cell>
          <cell r="K6307"/>
          <cell r="L6307"/>
          <cell r="M6307">
            <v>88</v>
          </cell>
          <cell r="N6307">
            <v>1</v>
          </cell>
          <cell r="O6307">
            <v>0</v>
          </cell>
          <cell r="P6307">
            <v>3</v>
          </cell>
          <cell r="Q6307">
            <v>0</v>
          </cell>
          <cell r="R6307">
            <v>4</v>
          </cell>
          <cell r="S6307">
            <v>0</v>
          </cell>
          <cell r="T6307">
            <v>1</v>
          </cell>
        </row>
        <row r="6308">
          <cell r="A6308" t="str">
            <v>文京町89</v>
          </cell>
          <cell r="B6308" t="str">
            <v>44000文京町89</v>
          </cell>
          <cell r="C6308">
            <v>56</v>
          </cell>
          <cell r="D6308" t="str">
            <v>町名別・年齢別人口調べ</v>
          </cell>
          <cell r="E6308" t="str">
            <v>令和 6年 3月 1日</v>
          </cell>
          <cell r="F6308">
            <v>56</v>
          </cell>
          <cell r="G6308" t="str">
            <v>令和 6年 2月29日　現在</v>
          </cell>
          <cell r="H6308" t="str">
            <v>町名</v>
          </cell>
          <cell r="I6308">
            <v>44000</v>
          </cell>
          <cell r="J6308" t="str">
            <v>文京町</v>
          </cell>
          <cell r="K6308"/>
          <cell r="L6308"/>
          <cell r="M6308">
            <v>89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  <cell r="T6308">
            <v>1</v>
          </cell>
        </row>
        <row r="6309">
          <cell r="A6309" t="str">
            <v>文京町90</v>
          </cell>
          <cell r="B6309" t="str">
            <v>44000文京町90</v>
          </cell>
          <cell r="C6309">
            <v>56</v>
          </cell>
          <cell r="D6309" t="str">
            <v>町名別・年齢別人口調べ</v>
          </cell>
          <cell r="E6309" t="str">
            <v>令和 6年 3月 1日</v>
          </cell>
          <cell r="F6309">
            <v>56</v>
          </cell>
          <cell r="G6309" t="str">
            <v>令和 6年 2月29日　現在</v>
          </cell>
          <cell r="H6309" t="str">
            <v>町名</v>
          </cell>
          <cell r="I6309">
            <v>44000</v>
          </cell>
          <cell r="J6309" t="str">
            <v>文京町</v>
          </cell>
          <cell r="K6309"/>
          <cell r="L6309"/>
          <cell r="M6309">
            <v>90</v>
          </cell>
          <cell r="N6309">
            <v>1</v>
          </cell>
          <cell r="O6309">
            <v>0</v>
          </cell>
          <cell r="P6309">
            <v>1</v>
          </cell>
          <cell r="Q6309">
            <v>0</v>
          </cell>
          <cell r="R6309">
            <v>2</v>
          </cell>
          <cell r="S6309">
            <v>0</v>
          </cell>
          <cell r="T6309">
            <v>1</v>
          </cell>
        </row>
        <row r="6310">
          <cell r="A6310" t="str">
            <v>文京町91</v>
          </cell>
          <cell r="B6310" t="str">
            <v>44000文京町91</v>
          </cell>
          <cell r="C6310">
            <v>56</v>
          </cell>
          <cell r="D6310" t="str">
            <v>町名別・年齢別人口調べ</v>
          </cell>
          <cell r="E6310" t="str">
            <v>令和 6年 3月 1日</v>
          </cell>
          <cell r="F6310">
            <v>56</v>
          </cell>
          <cell r="G6310" t="str">
            <v>令和 6年 2月29日　現在</v>
          </cell>
          <cell r="H6310" t="str">
            <v>町名</v>
          </cell>
          <cell r="I6310">
            <v>44000</v>
          </cell>
          <cell r="J6310" t="str">
            <v>文京町</v>
          </cell>
          <cell r="K6310"/>
          <cell r="L6310"/>
          <cell r="M6310">
            <v>91</v>
          </cell>
          <cell r="N6310">
            <v>1</v>
          </cell>
          <cell r="O6310">
            <v>0</v>
          </cell>
          <cell r="P6310">
            <v>1</v>
          </cell>
          <cell r="Q6310">
            <v>0</v>
          </cell>
          <cell r="R6310">
            <v>2</v>
          </cell>
          <cell r="S6310">
            <v>0</v>
          </cell>
          <cell r="T6310">
            <v>1</v>
          </cell>
        </row>
        <row r="6311">
          <cell r="A6311" t="str">
            <v>文京町92</v>
          </cell>
          <cell r="B6311" t="str">
            <v>44000文京町92</v>
          </cell>
          <cell r="C6311">
            <v>56</v>
          </cell>
          <cell r="D6311" t="str">
            <v>町名別・年齢別人口調べ</v>
          </cell>
          <cell r="E6311" t="str">
            <v>令和 6年 3月 1日</v>
          </cell>
          <cell r="F6311">
            <v>56</v>
          </cell>
          <cell r="G6311" t="str">
            <v>令和 6年 2月29日　現在</v>
          </cell>
          <cell r="H6311" t="str">
            <v>町名</v>
          </cell>
          <cell r="I6311">
            <v>44000</v>
          </cell>
          <cell r="J6311" t="str">
            <v>文京町</v>
          </cell>
          <cell r="K6311"/>
          <cell r="L6311"/>
          <cell r="M6311">
            <v>92</v>
          </cell>
          <cell r="N6311">
            <v>1</v>
          </cell>
          <cell r="O6311">
            <v>0</v>
          </cell>
          <cell r="P6311">
            <v>3</v>
          </cell>
          <cell r="Q6311">
            <v>0</v>
          </cell>
          <cell r="R6311">
            <v>4</v>
          </cell>
          <cell r="S6311">
            <v>0</v>
          </cell>
          <cell r="T6311">
            <v>1</v>
          </cell>
        </row>
        <row r="6312">
          <cell r="A6312" t="str">
            <v>文京町93</v>
          </cell>
          <cell r="B6312" t="str">
            <v>44000文京町93</v>
          </cell>
          <cell r="C6312">
            <v>56</v>
          </cell>
          <cell r="D6312" t="str">
            <v>町名別・年齢別人口調べ</v>
          </cell>
          <cell r="E6312" t="str">
            <v>令和 6年 3月 1日</v>
          </cell>
          <cell r="F6312">
            <v>56</v>
          </cell>
          <cell r="G6312" t="str">
            <v>令和 6年 2月29日　現在</v>
          </cell>
          <cell r="H6312" t="str">
            <v>町名</v>
          </cell>
          <cell r="I6312">
            <v>44000</v>
          </cell>
          <cell r="J6312" t="str">
            <v>文京町</v>
          </cell>
          <cell r="K6312"/>
          <cell r="L6312"/>
          <cell r="M6312">
            <v>93</v>
          </cell>
          <cell r="N6312">
            <v>1</v>
          </cell>
          <cell r="O6312">
            <v>0</v>
          </cell>
          <cell r="P6312">
            <v>0</v>
          </cell>
          <cell r="Q6312">
            <v>0</v>
          </cell>
          <cell r="R6312">
            <v>1</v>
          </cell>
          <cell r="S6312">
            <v>0</v>
          </cell>
          <cell r="T6312">
            <v>1</v>
          </cell>
        </row>
        <row r="6313">
          <cell r="A6313" t="str">
            <v>文京町94</v>
          </cell>
          <cell r="B6313" t="str">
            <v>44000文京町94</v>
          </cell>
          <cell r="C6313">
            <v>56</v>
          </cell>
          <cell r="D6313" t="str">
            <v>町名別・年齢別人口調べ</v>
          </cell>
          <cell r="E6313" t="str">
            <v>令和 6年 3月 1日</v>
          </cell>
          <cell r="F6313">
            <v>56</v>
          </cell>
          <cell r="G6313" t="str">
            <v>令和 6年 2月29日　現在</v>
          </cell>
          <cell r="H6313" t="str">
            <v>町名</v>
          </cell>
          <cell r="I6313">
            <v>44000</v>
          </cell>
          <cell r="J6313" t="str">
            <v>文京町</v>
          </cell>
          <cell r="K6313"/>
          <cell r="L6313"/>
          <cell r="M6313">
            <v>94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>
            <v>0</v>
          </cell>
          <cell r="S6313">
            <v>0</v>
          </cell>
          <cell r="T6313">
            <v>1</v>
          </cell>
        </row>
        <row r="6314">
          <cell r="A6314" t="str">
            <v>文京町95</v>
          </cell>
          <cell r="B6314" t="str">
            <v>44000文京町95</v>
          </cell>
          <cell r="C6314">
            <v>56</v>
          </cell>
          <cell r="D6314" t="str">
            <v>町名別・年齢別人口調べ</v>
          </cell>
          <cell r="E6314" t="str">
            <v>令和 6年 3月 1日</v>
          </cell>
          <cell r="F6314">
            <v>56</v>
          </cell>
          <cell r="G6314" t="str">
            <v>令和 6年 2月29日　現在</v>
          </cell>
          <cell r="H6314" t="str">
            <v>町名</v>
          </cell>
          <cell r="I6314">
            <v>44000</v>
          </cell>
          <cell r="J6314" t="str">
            <v>文京町</v>
          </cell>
          <cell r="K6314"/>
          <cell r="L6314"/>
          <cell r="M6314">
            <v>95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>
            <v>0</v>
          </cell>
          <cell r="S6314">
            <v>0</v>
          </cell>
          <cell r="T6314">
            <v>1</v>
          </cell>
        </row>
        <row r="6315">
          <cell r="A6315" t="str">
            <v>文京町96</v>
          </cell>
          <cell r="B6315" t="str">
            <v>44000文京町96</v>
          </cell>
          <cell r="C6315">
            <v>56</v>
          </cell>
          <cell r="D6315" t="str">
            <v>町名別・年齢別人口調べ</v>
          </cell>
          <cell r="E6315" t="str">
            <v>令和 6年 3月 1日</v>
          </cell>
          <cell r="F6315">
            <v>56</v>
          </cell>
          <cell r="G6315" t="str">
            <v>令和 6年 2月29日　現在</v>
          </cell>
          <cell r="H6315" t="str">
            <v>町名</v>
          </cell>
          <cell r="I6315">
            <v>44000</v>
          </cell>
          <cell r="J6315" t="str">
            <v>文京町</v>
          </cell>
          <cell r="K6315"/>
          <cell r="L6315"/>
          <cell r="M6315">
            <v>96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>
            <v>0</v>
          </cell>
          <cell r="S6315">
            <v>0</v>
          </cell>
          <cell r="T6315">
            <v>1</v>
          </cell>
        </row>
        <row r="6316">
          <cell r="A6316" t="str">
            <v>文京町97</v>
          </cell>
          <cell r="B6316" t="str">
            <v>44000文京町97</v>
          </cell>
          <cell r="C6316">
            <v>56</v>
          </cell>
          <cell r="D6316" t="str">
            <v>町名別・年齢別人口調べ</v>
          </cell>
          <cell r="E6316" t="str">
            <v>令和 6年 3月 1日</v>
          </cell>
          <cell r="F6316">
            <v>56</v>
          </cell>
          <cell r="G6316" t="str">
            <v>令和 6年 2月29日　現在</v>
          </cell>
          <cell r="H6316" t="str">
            <v>町名</v>
          </cell>
          <cell r="I6316">
            <v>44000</v>
          </cell>
          <cell r="J6316" t="str">
            <v>文京町</v>
          </cell>
          <cell r="K6316"/>
          <cell r="L6316"/>
          <cell r="M6316">
            <v>97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>
            <v>0</v>
          </cell>
          <cell r="S6316">
            <v>0</v>
          </cell>
          <cell r="T6316">
            <v>1</v>
          </cell>
        </row>
        <row r="6317">
          <cell r="A6317" t="str">
            <v>文京町98</v>
          </cell>
          <cell r="B6317" t="str">
            <v>44000文京町98</v>
          </cell>
          <cell r="C6317">
            <v>56</v>
          </cell>
          <cell r="D6317" t="str">
            <v>町名別・年齢別人口調べ</v>
          </cell>
          <cell r="E6317" t="str">
            <v>令和 6年 3月 1日</v>
          </cell>
          <cell r="F6317">
            <v>56</v>
          </cell>
          <cell r="G6317" t="str">
            <v>令和 6年 2月29日　現在</v>
          </cell>
          <cell r="H6317" t="str">
            <v>町名</v>
          </cell>
          <cell r="I6317">
            <v>44000</v>
          </cell>
          <cell r="J6317" t="str">
            <v>文京町</v>
          </cell>
          <cell r="K6317"/>
          <cell r="L6317"/>
          <cell r="M6317">
            <v>98</v>
          </cell>
          <cell r="N6317">
            <v>0</v>
          </cell>
          <cell r="O6317">
            <v>0</v>
          </cell>
          <cell r="P6317">
            <v>1</v>
          </cell>
          <cell r="Q6317">
            <v>0</v>
          </cell>
          <cell r="R6317">
            <v>1</v>
          </cell>
          <cell r="S6317">
            <v>0</v>
          </cell>
          <cell r="T6317">
            <v>1</v>
          </cell>
        </row>
        <row r="6318">
          <cell r="A6318" t="str">
            <v>文京町99</v>
          </cell>
          <cell r="B6318" t="str">
            <v>44000文京町99</v>
          </cell>
          <cell r="C6318">
            <v>56</v>
          </cell>
          <cell r="D6318" t="str">
            <v>町名別・年齢別人口調べ</v>
          </cell>
          <cell r="E6318" t="str">
            <v>令和 6年 3月 1日</v>
          </cell>
          <cell r="F6318">
            <v>56</v>
          </cell>
          <cell r="G6318" t="str">
            <v>令和 6年 2月29日　現在</v>
          </cell>
          <cell r="H6318" t="str">
            <v>町名</v>
          </cell>
          <cell r="I6318">
            <v>44000</v>
          </cell>
          <cell r="J6318" t="str">
            <v>文京町</v>
          </cell>
          <cell r="K6318"/>
          <cell r="L6318"/>
          <cell r="M6318">
            <v>99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>
            <v>0</v>
          </cell>
          <cell r="S6318">
            <v>0</v>
          </cell>
          <cell r="T6318">
            <v>1</v>
          </cell>
        </row>
        <row r="6319">
          <cell r="A6319" t="str">
            <v>文京町100</v>
          </cell>
          <cell r="B6319" t="str">
            <v>44000文京町100</v>
          </cell>
          <cell r="C6319">
            <v>56</v>
          </cell>
          <cell r="D6319" t="str">
            <v>町名別・年齢別人口調べ</v>
          </cell>
          <cell r="E6319" t="str">
            <v>令和 6年 3月 1日</v>
          </cell>
          <cell r="F6319">
            <v>56</v>
          </cell>
          <cell r="G6319" t="str">
            <v>令和 6年 2月29日　現在</v>
          </cell>
          <cell r="H6319" t="str">
            <v>町名</v>
          </cell>
          <cell r="I6319">
            <v>44000</v>
          </cell>
          <cell r="J6319" t="str">
            <v>文京町</v>
          </cell>
          <cell r="K6319"/>
          <cell r="L6319"/>
          <cell r="M6319">
            <v>100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  <cell r="T6319">
            <v>1</v>
          </cell>
        </row>
        <row r="6320">
          <cell r="A6320" t="str">
            <v>文京町101</v>
          </cell>
          <cell r="B6320" t="str">
            <v>44000文京町101</v>
          </cell>
          <cell r="C6320">
            <v>56</v>
          </cell>
          <cell r="D6320" t="str">
            <v>町名別・年齢別人口調べ</v>
          </cell>
          <cell r="E6320" t="str">
            <v>令和 6年 3月 1日</v>
          </cell>
          <cell r="F6320">
            <v>56</v>
          </cell>
          <cell r="G6320" t="str">
            <v>令和 6年 2月29日　現在</v>
          </cell>
          <cell r="H6320" t="str">
            <v>町名</v>
          </cell>
          <cell r="I6320">
            <v>44000</v>
          </cell>
          <cell r="J6320" t="str">
            <v>文京町</v>
          </cell>
          <cell r="K6320"/>
          <cell r="L6320"/>
          <cell r="M6320">
            <v>101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>
            <v>0</v>
          </cell>
          <cell r="S6320">
            <v>0</v>
          </cell>
          <cell r="T6320">
            <v>1</v>
          </cell>
        </row>
        <row r="6321">
          <cell r="A6321" t="str">
            <v>文京町102</v>
          </cell>
          <cell r="B6321" t="str">
            <v>44000文京町102</v>
          </cell>
          <cell r="C6321">
            <v>56</v>
          </cell>
          <cell r="D6321" t="str">
            <v>町名別・年齢別人口調べ</v>
          </cell>
          <cell r="E6321" t="str">
            <v>令和 6年 3月 1日</v>
          </cell>
          <cell r="F6321">
            <v>56</v>
          </cell>
          <cell r="G6321" t="str">
            <v>令和 6年 2月29日　現在</v>
          </cell>
          <cell r="H6321" t="str">
            <v>町名</v>
          </cell>
          <cell r="I6321">
            <v>44000</v>
          </cell>
          <cell r="J6321" t="str">
            <v>文京町</v>
          </cell>
          <cell r="K6321"/>
          <cell r="L6321"/>
          <cell r="M6321">
            <v>102</v>
          </cell>
          <cell r="N6321">
            <v>0</v>
          </cell>
          <cell r="O6321">
            <v>0</v>
          </cell>
          <cell r="P6321">
            <v>0</v>
          </cell>
          <cell r="Q6321">
            <v>0</v>
          </cell>
          <cell r="R6321">
            <v>0</v>
          </cell>
          <cell r="S6321">
            <v>0</v>
          </cell>
          <cell r="T6321">
            <v>1</v>
          </cell>
        </row>
        <row r="6322">
          <cell r="A6322" t="str">
            <v>文京町103</v>
          </cell>
          <cell r="B6322" t="str">
            <v>44000文京町103</v>
          </cell>
          <cell r="C6322">
            <v>56</v>
          </cell>
          <cell r="D6322" t="str">
            <v>町名別・年齢別人口調べ</v>
          </cell>
          <cell r="E6322" t="str">
            <v>令和 6年 3月 1日</v>
          </cell>
          <cell r="F6322">
            <v>56</v>
          </cell>
          <cell r="G6322" t="str">
            <v>令和 6年 2月29日　現在</v>
          </cell>
          <cell r="H6322" t="str">
            <v>町名</v>
          </cell>
          <cell r="I6322">
            <v>44000</v>
          </cell>
          <cell r="J6322" t="str">
            <v>文京町</v>
          </cell>
          <cell r="K6322"/>
          <cell r="L6322"/>
          <cell r="M6322">
            <v>103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>
            <v>0</v>
          </cell>
          <cell r="S6322">
            <v>0</v>
          </cell>
          <cell r="T6322">
            <v>1</v>
          </cell>
        </row>
        <row r="6323">
          <cell r="A6323" t="str">
            <v>文京町104</v>
          </cell>
          <cell r="B6323" t="str">
            <v>44000文京町104</v>
          </cell>
          <cell r="C6323">
            <v>56</v>
          </cell>
          <cell r="D6323" t="str">
            <v>町名別・年齢別人口調べ</v>
          </cell>
          <cell r="E6323" t="str">
            <v>令和 6年 3月 1日</v>
          </cell>
          <cell r="F6323">
            <v>56</v>
          </cell>
          <cell r="G6323" t="str">
            <v>令和 6年 2月29日　現在</v>
          </cell>
          <cell r="H6323" t="str">
            <v>町名</v>
          </cell>
          <cell r="I6323">
            <v>44000</v>
          </cell>
          <cell r="J6323" t="str">
            <v>文京町</v>
          </cell>
          <cell r="K6323"/>
          <cell r="L6323"/>
          <cell r="M6323">
            <v>104</v>
          </cell>
          <cell r="N6323">
            <v>0</v>
          </cell>
          <cell r="O6323">
            <v>0</v>
          </cell>
          <cell r="P6323">
            <v>0</v>
          </cell>
          <cell r="Q6323">
            <v>0</v>
          </cell>
          <cell r="R6323">
            <v>0</v>
          </cell>
          <cell r="S6323">
            <v>0</v>
          </cell>
          <cell r="T6323">
            <v>1</v>
          </cell>
        </row>
        <row r="6324">
          <cell r="A6324" t="str">
            <v>文京町105</v>
          </cell>
          <cell r="B6324" t="str">
            <v>44000文京町105</v>
          </cell>
          <cell r="C6324">
            <v>56</v>
          </cell>
          <cell r="D6324" t="str">
            <v>町名別・年齢別人口調べ</v>
          </cell>
          <cell r="E6324" t="str">
            <v>令和 6年 3月 1日</v>
          </cell>
          <cell r="F6324">
            <v>56</v>
          </cell>
          <cell r="G6324" t="str">
            <v>令和 6年 2月29日　現在</v>
          </cell>
          <cell r="H6324" t="str">
            <v>町名</v>
          </cell>
          <cell r="I6324">
            <v>44000</v>
          </cell>
          <cell r="J6324" t="str">
            <v>文京町</v>
          </cell>
          <cell r="K6324"/>
          <cell r="L6324"/>
          <cell r="M6324">
            <v>105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>
            <v>0</v>
          </cell>
          <cell r="S6324">
            <v>0</v>
          </cell>
          <cell r="T6324">
            <v>1</v>
          </cell>
        </row>
        <row r="6325">
          <cell r="A6325" t="str">
            <v>文京町106</v>
          </cell>
          <cell r="B6325" t="str">
            <v>44000文京町106</v>
          </cell>
          <cell r="C6325">
            <v>56</v>
          </cell>
          <cell r="D6325" t="str">
            <v>町名別・年齢別人口調べ</v>
          </cell>
          <cell r="E6325" t="str">
            <v>令和 6年 3月 1日</v>
          </cell>
          <cell r="F6325">
            <v>56</v>
          </cell>
          <cell r="G6325" t="str">
            <v>令和 6年 2月29日　現在</v>
          </cell>
          <cell r="H6325" t="str">
            <v>町名</v>
          </cell>
          <cell r="I6325">
            <v>44000</v>
          </cell>
          <cell r="J6325" t="str">
            <v>文京町</v>
          </cell>
          <cell r="K6325"/>
          <cell r="L6325"/>
          <cell r="M6325">
            <v>106</v>
          </cell>
          <cell r="N6325">
            <v>0</v>
          </cell>
          <cell r="O6325">
            <v>0</v>
          </cell>
          <cell r="P6325">
            <v>0</v>
          </cell>
          <cell r="Q6325">
            <v>0</v>
          </cell>
          <cell r="R6325">
            <v>0</v>
          </cell>
          <cell r="S6325">
            <v>0</v>
          </cell>
          <cell r="T6325">
            <v>1</v>
          </cell>
        </row>
        <row r="6326">
          <cell r="A6326" t="str">
            <v>文京町107</v>
          </cell>
          <cell r="B6326" t="str">
            <v>44000文京町107</v>
          </cell>
          <cell r="C6326">
            <v>56</v>
          </cell>
          <cell r="D6326" t="str">
            <v>町名別・年齢別人口調べ</v>
          </cell>
          <cell r="E6326" t="str">
            <v>令和 6年 3月 1日</v>
          </cell>
          <cell r="F6326">
            <v>56</v>
          </cell>
          <cell r="G6326" t="str">
            <v>令和 6年 2月29日　現在</v>
          </cell>
          <cell r="H6326" t="str">
            <v>町名</v>
          </cell>
          <cell r="I6326">
            <v>44000</v>
          </cell>
          <cell r="J6326" t="str">
            <v>文京町</v>
          </cell>
          <cell r="K6326"/>
          <cell r="L6326"/>
          <cell r="M6326">
            <v>107</v>
          </cell>
          <cell r="N6326">
            <v>0</v>
          </cell>
          <cell r="O6326">
            <v>0</v>
          </cell>
          <cell r="P6326">
            <v>0</v>
          </cell>
          <cell r="Q6326">
            <v>0</v>
          </cell>
          <cell r="R6326">
            <v>0</v>
          </cell>
          <cell r="S6326">
            <v>0</v>
          </cell>
          <cell r="T6326">
            <v>1</v>
          </cell>
        </row>
        <row r="6327">
          <cell r="A6327" t="str">
            <v>文京町108</v>
          </cell>
          <cell r="B6327" t="str">
            <v>44000文京町108</v>
          </cell>
          <cell r="C6327">
            <v>56</v>
          </cell>
          <cell r="D6327" t="str">
            <v>町名別・年齢別人口調べ</v>
          </cell>
          <cell r="E6327" t="str">
            <v>令和 6年 3月 1日</v>
          </cell>
          <cell r="F6327">
            <v>56</v>
          </cell>
          <cell r="G6327" t="str">
            <v>令和 6年 2月29日　現在</v>
          </cell>
          <cell r="H6327" t="str">
            <v>町名</v>
          </cell>
          <cell r="I6327">
            <v>44000</v>
          </cell>
          <cell r="J6327" t="str">
            <v>文京町</v>
          </cell>
          <cell r="K6327"/>
          <cell r="L6327"/>
          <cell r="M6327">
            <v>108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>
            <v>0</v>
          </cell>
          <cell r="S6327">
            <v>0</v>
          </cell>
          <cell r="T6327">
            <v>1</v>
          </cell>
        </row>
        <row r="6328">
          <cell r="A6328" t="str">
            <v>文京町109</v>
          </cell>
          <cell r="B6328" t="str">
            <v>44000文京町109</v>
          </cell>
          <cell r="C6328">
            <v>56</v>
          </cell>
          <cell r="D6328" t="str">
            <v>町名別・年齢別人口調べ</v>
          </cell>
          <cell r="E6328" t="str">
            <v>令和 6年 3月 1日</v>
          </cell>
          <cell r="F6328">
            <v>56</v>
          </cell>
          <cell r="G6328" t="str">
            <v>令和 6年 2月29日　現在</v>
          </cell>
          <cell r="H6328" t="str">
            <v>町名</v>
          </cell>
          <cell r="I6328">
            <v>44000</v>
          </cell>
          <cell r="J6328" t="str">
            <v>文京町</v>
          </cell>
          <cell r="K6328"/>
          <cell r="L6328"/>
          <cell r="M6328">
            <v>109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  <cell r="T6328">
            <v>1</v>
          </cell>
        </row>
        <row r="6329">
          <cell r="A6329" t="str">
            <v>文京町110以上</v>
          </cell>
          <cell r="B6329" t="str">
            <v>44000文京町110以上</v>
          </cell>
          <cell r="C6329">
            <v>56</v>
          </cell>
          <cell r="D6329" t="str">
            <v>町名別・年齢別人口調べ</v>
          </cell>
          <cell r="E6329" t="str">
            <v>令和 6年 3月 1日</v>
          </cell>
          <cell r="F6329">
            <v>56</v>
          </cell>
          <cell r="G6329" t="str">
            <v>令和 6年 2月29日　現在</v>
          </cell>
          <cell r="H6329" t="str">
            <v>町名</v>
          </cell>
          <cell r="I6329">
            <v>44000</v>
          </cell>
          <cell r="J6329" t="str">
            <v>文京町</v>
          </cell>
          <cell r="K6329"/>
          <cell r="L6329"/>
          <cell r="M6329" t="str">
            <v>110以上</v>
          </cell>
          <cell r="N6329">
            <v>0</v>
          </cell>
          <cell r="O6329">
            <v>0</v>
          </cell>
          <cell r="P6329">
            <v>0</v>
          </cell>
          <cell r="Q6329">
            <v>0</v>
          </cell>
          <cell r="R6329">
            <v>0</v>
          </cell>
          <cell r="S6329">
            <v>0</v>
          </cell>
          <cell r="T6329">
            <v>1</v>
          </cell>
        </row>
        <row r="6330">
          <cell r="A6330" t="str">
            <v>文京町合計</v>
          </cell>
          <cell r="B6330" t="str">
            <v>44000文京町合計</v>
          </cell>
          <cell r="C6330">
            <v>56</v>
          </cell>
          <cell r="D6330" t="str">
            <v>町名別・年齢別人口調べ</v>
          </cell>
          <cell r="E6330" t="str">
            <v>令和 6年 3月 1日</v>
          </cell>
          <cell r="F6330">
            <v>56</v>
          </cell>
          <cell r="G6330" t="str">
            <v>令和 6年 2月29日　現在</v>
          </cell>
          <cell r="H6330" t="str">
            <v>町名</v>
          </cell>
          <cell r="I6330">
            <v>44000</v>
          </cell>
          <cell r="J6330" t="str">
            <v>文京町</v>
          </cell>
          <cell r="K6330"/>
          <cell r="L6330"/>
          <cell r="M6330" t="str">
            <v>合計</v>
          </cell>
          <cell r="N6330">
            <v>159</v>
          </cell>
          <cell r="O6330">
            <v>2</v>
          </cell>
          <cell r="P6330">
            <v>174</v>
          </cell>
          <cell r="Q6330">
            <v>7</v>
          </cell>
          <cell r="R6330">
            <v>333</v>
          </cell>
          <cell r="S6330">
            <v>9</v>
          </cell>
          <cell r="T6330">
            <v>1</v>
          </cell>
        </row>
        <row r="6331">
          <cell r="A6331" t="str">
            <v>堀川</v>
          </cell>
          <cell r="B6331" t="str">
            <v>45000堀川</v>
          </cell>
          <cell r="C6331">
            <v>57</v>
          </cell>
          <cell r="D6331" t="str">
            <v>町名別・年齢別人口調べ</v>
          </cell>
          <cell r="E6331" t="str">
            <v>令和 6年 3月 1日</v>
          </cell>
          <cell r="F6331">
            <v>57</v>
          </cell>
          <cell r="G6331" t="str">
            <v>令和 6年 2月29日　現在</v>
          </cell>
          <cell r="H6331" t="str">
            <v>町名</v>
          </cell>
          <cell r="I6331">
            <v>45000</v>
          </cell>
          <cell r="J6331" t="str">
            <v>堀川</v>
          </cell>
          <cell r="K6331"/>
          <cell r="L6331"/>
          <cell r="M6331"/>
          <cell r="N6331"/>
          <cell r="O6331"/>
          <cell r="P6331"/>
          <cell r="Q6331"/>
          <cell r="R6331"/>
          <cell r="S6331"/>
          <cell r="T6331"/>
        </row>
        <row r="6332">
          <cell r="A6332" t="str">
            <v>堀川0</v>
          </cell>
          <cell r="B6332" t="str">
            <v>45000堀川0</v>
          </cell>
          <cell r="C6332">
            <v>57</v>
          </cell>
          <cell r="D6332" t="str">
            <v>町名別・年齢別人口調べ</v>
          </cell>
          <cell r="E6332" t="str">
            <v>令和 6年 3月 1日</v>
          </cell>
          <cell r="F6332">
            <v>57</v>
          </cell>
          <cell r="G6332" t="str">
            <v>令和 6年 2月29日　現在</v>
          </cell>
          <cell r="H6332" t="str">
            <v>町名</v>
          </cell>
          <cell r="I6332">
            <v>45000</v>
          </cell>
          <cell r="J6332" t="str">
            <v>堀川</v>
          </cell>
          <cell r="K6332"/>
          <cell r="L6332"/>
          <cell r="M6332">
            <v>0</v>
          </cell>
          <cell r="N6332">
            <v>7</v>
          </cell>
          <cell r="O6332">
            <v>0</v>
          </cell>
          <cell r="P6332">
            <v>7</v>
          </cell>
          <cell r="Q6332">
            <v>0</v>
          </cell>
          <cell r="R6332">
            <v>14</v>
          </cell>
          <cell r="S6332">
            <v>0</v>
          </cell>
          <cell r="T6332">
            <v>1</v>
          </cell>
        </row>
        <row r="6333">
          <cell r="A6333" t="str">
            <v>堀川1</v>
          </cell>
          <cell r="B6333" t="str">
            <v>45000堀川1</v>
          </cell>
          <cell r="C6333">
            <v>57</v>
          </cell>
          <cell r="D6333" t="str">
            <v>町名別・年齢別人口調べ</v>
          </cell>
          <cell r="E6333" t="str">
            <v>令和 6年 3月 1日</v>
          </cell>
          <cell r="F6333">
            <v>57</v>
          </cell>
          <cell r="G6333" t="str">
            <v>令和 6年 2月29日　現在</v>
          </cell>
          <cell r="H6333" t="str">
            <v>町名</v>
          </cell>
          <cell r="I6333">
            <v>45000</v>
          </cell>
          <cell r="J6333" t="str">
            <v>堀川</v>
          </cell>
          <cell r="K6333"/>
          <cell r="L6333"/>
          <cell r="M6333">
            <v>1</v>
          </cell>
          <cell r="N6333">
            <v>17</v>
          </cell>
          <cell r="O6333">
            <v>1</v>
          </cell>
          <cell r="P6333">
            <v>9</v>
          </cell>
          <cell r="Q6333">
            <v>0</v>
          </cell>
          <cell r="R6333">
            <v>26</v>
          </cell>
          <cell r="S6333">
            <v>1</v>
          </cell>
          <cell r="T6333">
            <v>1</v>
          </cell>
        </row>
        <row r="6334">
          <cell r="A6334" t="str">
            <v>堀川2</v>
          </cell>
          <cell r="B6334" t="str">
            <v>45000堀川2</v>
          </cell>
          <cell r="C6334">
            <v>57</v>
          </cell>
          <cell r="D6334" t="str">
            <v>町名別・年齢別人口調べ</v>
          </cell>
          <cell r="E6334" t="str">
            <v>令和 6年 3月 1日</v>
          </cell>
          <cell r="F6334">
            <v>57</v>
          </cell>
          <cell r="G6334" t="str">
            <v>令和 6年 2月29日　現在</v>
          </cell>
          <cell r="H6334" t="str">
            <v>町名</v>
          </cell>
          <cell r="I6334">
            <v>45000</v>
          </cell>
          <cell r="J6334" t="str">
            <v>堀川</v>
          </cell>
          <cell r="K6334"/>
          <cell r="L6334"/>
          <cell r="M6334">
            <v>2</v>
          </cell>
          <cell r="N6334">
            <v>8</v>
          </cell>
          <cell r="O6334">
            <v>0</v>
          </cell>
          <cell r="P6334">
            <v>9</v>
          </cell>
          <cell r="Q6334">
            <v>0</v>
          </cell>
          <cell r="R6334">
            <v>17</v>
          </cell>
          <cell r="S6334">
            <v>0</v>
          </cell>
          <cell r="T6334">
            <v>1</v>
          </cell>
        </row>
        <row r="6335">
          <cell r="A6335" t="str">
            <v>堀川3</v>
          </cell>
          <cell r="B6335" t="str">
            <v>45000堀川3</v>
          </cell>
          <cell r="C6335">
            <v>57</v>
          </cell>
          <cell r="D6335" t="str">
            <v>町名別・年齢別人口調べ</v>
          </cell>
          <cell r="E6335" t="str">
            <v>令和 6年 3月 1日</v>
          </cell>
          <cell r="F6335">
            <v>57</v>
          </cell>
          <cell r="G6335" t="str">
            <v>令和 6年 2月29日　現在</v>
          </cell>
          <cell r="H6335" t="str">
            <v>町名</v>
          </cell>
          <cell r="I6335">
            <v>45000</v>
          </cell>
          <cell r="J6335" t="str">
            <v>堀川</v>
          </cell>
          <cell r="K6335"/>
          <cell r="L6335"/>
          <cell r="M6335">
            <v>3</v>
          </cell>
          <cell r="N6335">
            <v>13</v>
          </cell>
          <cell r="O6335">
            <v>0</v>
          </cell>
          <cell r="P6335">
            <v>14</v>
          </cell>
          <cell r="Q6335">
            <v>0</v>
          </cell>
          <cell r="R6335">
            <v>27</v>
          </cell>
          <cell r="S6335">
            <v>0</v>
          </cell>
          <cell r="T6335">
            <v>1</v>
          </cell>
        </row>
        <row r="6336">
          <cell r="A6336" t="str">
            <v>堀川4</v>
          </cell>
          <cell r="B6336" t="str">
            <v>45000堀川4</v>
          </cell>
          <cell r="C6336">
            <v>57</v>
          </cell>
          <cell r="D6336" t="str">
            <v>町名別・年齢別人口調べ</v>
          </cell>
          <cell r="E6336" t="str">
            <v>令和 6年 3月 1日</v>
          </cell>
          <cell r="F6336">
            <v>57</v>
          </cell>
          <cell r="G6336" t="str">
            <v>令和 6年 2月29日　現在</v>
          </cell>
          <cell r="H6336" t="str">
            <v>町名</v>
          </cell>
          <cell r="I6336">
            <v>45000</v>
          </cell>
          <cell r="J6336" t="str">
            <v>堀川</v>
          </cell>
          <cell r="K6336"/>
          <cell r="L6336"/>
          <cell r="M6336">
            <v>4</v>
          </cell>
          <cell r="N6336">
            <v>11</v>
          </cell>
          <cell r="O6336">
            <v>0</v>
          </cell>
          <cell r="P6336">
            <v>18</v>
          </cell>
          <cell r="Q6336">
            <v>0</v>
          </cell>
          <cell r="R6336">
            <v>29</v>
          </cell>
          <cell r="S6336">
            <v>0</v>
          </cell>
          <cell r="T6336">
            <v>1</v>
          </cell>
        </row>
        <row r="6337">
          <cell r="A6337" t="str">
            <v>堀川5</v>
          </cell>
          <cell r="B6337" t="str">
            <v>45000堀川5</v>
          </cell>
          <cell r="C6337">
            <v>57</v>
          </cell>
          <cell r="D6337" t="str">
            <v>町名別・年齢別人口調べ</v>
          </cell>
          <cell r="E6337" t="str">
            <v>令和 6年 3月 1日</v>
          </cell>
          <cell r="F6337">
            <v>57</v>
          </cell>
          <cell r="G6337" t="str">
            <v>令和 6年 2月29日　現在</v>
          </cell>
          <cell r="H6337" t="str">
            <v>町名</v>
          </cell>
          <cell r="I6337">
            <v>45000</v>
          </cell>
          <cell r="J6337" t="str">
            <v>堀川</v>
          </cell>
          <cell r="K6337"/>
          <cell r="L6337"/>
          <cell r="M6337">
            <v>5</v>
          </cell>
          <cell r="N6337">
            <v>14</v>
          </cell>
          <cell r="O6337">
            <v>0</v>
          </cell>
          <cell r="P6337">
            <v>12</v>
          </cell>
          <cell r="Q6337">
            <v>0</v>
          </cell>
          <cell r="R6337">
            <v>26</v>
          </cell>
          <cell r="S6337">
            <v>0</v>
          </cell>
          <cell r="T6337">
            <v>1</v>
          </cell>
        </row>
        <row r="6338">
          <cell r="A6338" t="str">
            <v>堀川6</v>
          </cell>
          <cell r="B6338" t="str">
            <v>45000堀川6</v>
          </cell>
          <cell r="C6338">
            <v>57</v>
          </cell>
          <cell r="D6338" t="str">
            <v>町名別・年齢別人口調べ</v>
          </cell>
          <cell r="E6338" t="str">
            <v>令和 6年 3月 1日</v>
          </cell>
          <cell r="F6338">
            <v>57</v>
          </cell>
          <cell r="G6338" t="str">
            <v>令和 6年 2月29日　現在</v>
          </cell>
          <cell r="H6338" t="str">
            <v>町名</v>
          </cell>
          <cell r="I6338">
            <v>45000</v>
          </cell>
          <cell r="J6338" t="str">
            <v>堀川</v>
          </cell>
          <cell r="K6338"/>
          <cell r="L6338"/>
          <cell r="M6338">
            <v>6</v>
          </cell>
          <cell r="N6338">
            <v>19</v>
          </cell>
          <cell r="O6338">
            <v>0</v>
          </cell>
          <cell r="P6338">
            <v>23</v>
          </cell>
          <cell r="Q6338">
            <v>0</v>
          </cell>
          <cell r="R6338">
            <v>42</v>
          </cell>
          <cell r="S6338">
            <v>0</v>
          </cell>
          <cell r="T6338">
            <v>1</v>
          </cell>
        </row>
        <row r="6339">
          <cell r="A6339" t="str">
            <v>堀川7</v>
          </cell>
          <cell r="B6339" t="str">
            <v>45000堀川7</v>
          </cell>
          <cell r="C6339">
            <v>57</v>
          </cell>
          <cell r="D6339" t="str">
            <v>町名別・年齢別人口調べ</v>
          </cell>
          <cell r="E6339" t="str">
            <v>令和 6年 3月 1日</v>
          </cell>
          <cell r="F6339">
            <v>57</v>
          </cell>
          <cell r="G6339" t="str">
            <v>令和 6年 2月29日　現在</v>
          </cell>
          <cell r="H6339" t="str">
            <v>町名</v>
          </cell>
          <cell r="I6339">
            <v>45000</v>
          </cell>
          <cell r="J6339" t="str">
            <v>堀川</v>
          </cell>
          <cell r="K6339"/>
          <cell r="L6339"/>
          <cell r="M6339">
            <v>7</v>
          </cell>
          <cell r="N6339">
            <v>17</v>
          </cell>
          <cell r="O6339">
            <v>1</v>
          </cell>
          <cell r="P6339">
            <v>14</v>
          </cell>
          <cell r="Q6339">
            <v>1</v>
          </cell>
          <cell r="R6339">
            <v>31</v>
          </cell>
          <cell r="S6339">
            <v>2</v>
          </cell>
          <cell r="T6339">
            <v>1</v>
          </cell>
        </row>
        <row r="6340">
          <cell r="A6340" t="str">
            <v>堀川8</v>
          </cell>
          <cell r="B6340" t="str">
            <v>45000堀川8</v>
          </cell>
          <cell r="C6340">
            <v>57</v>
          </cell>
          <cell r="D6340" t="str">
            <v>町名別・年齢別人口調べ</v>
          </cell>
          <cell r="E6340" t="str">
            <v>令和 6年 3月 1日</v>
          </cell>
          <cell r="F6340">
            <v>57</v>
          </cell>
          <cell r="G6340" t="str">
            <v>令和 6年 2月29日　現在</v>
          </cell>
          <cell r="H6340" t="str">
            <v>町名</v>
          </cell>
          <cell r="I6340">
            <v>45000</v>
          </cell>
          <cell r="J6340" t="str">
            <v>堀川</v>
          </cell>
          <cell r="K6340"/>
          <cell r="L6340"/>
          <cell r="M6340">
            <v>8</v>
          </cell>
          <cell r="N6340">
            <v>16</v>
          </cell>
          <cell r="O6340">
            <v>0</v>
          </cell>
          <cell r="P6340">
            <v>15</v>
          </cell>
          <cell r="Q6340">
            <v>0</v>
          </cell>
          <cell r="R6340">
            <v>31</v>
          </cell>
          <cell r="S6340">
            <v>0</v>
          </cell>
          <cell r="T6340">
            <v>1</v>
          </cell>
        </row>
        <row r="6341">
          <cell r="A6341" t="str">
            <v>堀川9</v>
          </cell>
          <cell r="B6341" t="str">
            <v>45000堀川9</v>
          </cell>
          <cell r="C6341">
            <v>57</v>
          </cell>
          <cell r="D6341" t="str">
            <v>町名別・年齢別人口調べ</v>
          </cell>
          <cell r="E6341" t="str">
            <v>令和 6年 3月 1日</v>
          </cell>
          <cell r="F6341">
            <v>57</v>
          </cell>
          <cell r="G6341" t="str">
            <v>令和 6年 2月29日　現在</v>
          </cell>
          <cell r="H6341" t="str">
            <v>町名</v>
          </cell>
          <cell r="I6341">
            <v>45000</v>
          </cell>
          <cell r="J6341" t="str">
            <v>堀川</v>
          </cell>
          <cell r="K6341"/>
          <cell r="L6341"/>
          <cell r="M6341">
            <v>9</v>
          </cell>
          <cell r="N6341">
            <v>24</v>
          </cell>
          <cell r="O6341">
            <v>0</v>
          </cell>
          <cell r="P6341">
            <v>22</v>
          </cell>
          <cell r="Q6341">
            <v>1</v>
          </cell>
          <cell r="R6341">
            <v>46</v>
          </cell>
          <cell r="S6341">
            <v>1</v>
          </cell>
          <cell r="T6341">
            <v>1</v>
          </cell>
        </row>
        <row r="6342">
          <cell r="A6342" t="str">
            <v>堀川10</v>
          </cell>
          <cell r="B6342" t="str">
            <v>45000堀川10</v>
          </cell>
          <cell r="C6342">
            <v>57</v>
          </cell>
          <cell r="D6342" t="str">
            <v>町名別・年齢別人口調べ</v>
          </cell>
          <cell r="E6342" t="str">
            <v>令和 6年 3月 1日</v>
          </cell>
          <cell r="F6342">
            <v>57</v>
          </cell>
          <cell r="G6342" t="str">
            <v>令和 6年 2月29日　現在</v>
          </cell>
          <cell r="H6342" t="str">
            <v>町名</v>
          </cell>
          <cell r="I6342">
            <v>45000</v>
          </cell>
          <cell r="J6342" t="str">
            <v>堀川</v>
          </cell>
          <cell r="K6342"/>
          <cell r="L6342"/>
          <cell r="M6342">
            <v>10</v>
          </cell>
          <cell r="N6342">
            <v>22</v>
          </cell>
          <cell r="O6342">
            <v>0</v>
          </cell>
          <cell r="P6342">
            <v>30</v>
          </cell>
          <cell r="Q6342">
            <v>1</v>
          </cell>
          <cell r="R6342">
            <v>52</v>
          </cell>
          <cell r="S6342">
            <v>1</v>
          </cell>
          <cell r="T6342">
            <v>1</v>
          </cell>
        </row>
        <row r="6343">
          <cell r="A6343" t="str">
            <v>堀川11</v>
          </cell>
          <cell r="B6343" t="str">
            <v>45000堀川11</v>
          </cell>
          <cell r="C6343">
            <v>57</v>
          </cell>
          <cell r="D6343" t="str">
            <v>町名別・年齢別人口調べ</v>
          </cell>
          <cell r="E6343" t="str">
            <v>令和 6年 3月 1日</v>
          </cell>
          <cell r="F6343">
            <v>57</v>
          </cell>
          <cell r="G6343" t="str">
            <v>令和 6年 2月29日　現在</v>
          </cell>
          <cell r="H6343" t="str">
            <v>町名</v>
          </cell>
          <cell r="I6343">
            <v>45000</v>
          </cell>
          <cell r="J6343" t="str">
            <v>堀川</v>
          </cell>
          <cell r="K6343"/>
          <cell r="L6343"/>
          <cell r="M6343">
            <v>11</v>
          </cell>
          <cell r="N6343">
            <v>19</v>
          </cell>
          <cell r="O6343">
            <v>0</v>
          </cell>
          <cell r="P6343">
            <v>16</v>
          </cell>
          <cell r="Q6343">
            <v>2</v>
          </cell>
          <cell r="R6343">
            <v>35</v>
          </cell>
          <cell r="S6343">
            <v>2</v>
          </cell>
          <cell r="T6343">
            <v>1</v>
          </cell>
        </row>
        <row r="6344">
          <cell r="A6344" t="str">
            <v>堀川12</v>
          </cell>
          <cell r="B6344" t="str">
            <v>45000堀川12</v>
          </cell>
          <cell r="C6344">
            <v>57</v>
          </cell>
          <cell r="D6344" t="str">
            <v>町名別・年齢別人口調べ</v>
          </cell>
          <cell r="E6344" t="str">
            <v>令和 6年 3月 1日</v>
          </cell>
          <cell r="F6344">
            <v>57</v>
          </cell>
          <cell r="G6344" t="str">
            <v>令和 6年 2月29日　現在</v>
          </cell>
          <cell r="H6344" t="str">
            <v>町名</v>
          </cell>
          <cell r="I6344">
            <v>45000</v>
          </cell>
          <cell r="J6344" t="str">
            <v>堀川</v>
          </cell>
          <cell r="K6344"/>
          <cell r="L6344"/>
          <cell r="M6344">
            <v>12</v>
          </cell>
          <cell r="N6344">
            <v>16</v>
          </cell>
          <cell r="O6344">
            <v>1</v>
          </cell>
          <cell r="P6344">
            <v>24</v>
          </cell>
          <cell r="Q6344">
            <v>1</v>
          </cell>
          <cell r="R6344">
            <v>40</v>
          </cell>
          <cell r="S6344">
            <v>2</v>
          </cell>
          <cell r="T6344">
            <v>1</v>
          </cell>
        </row>
        <row r="6345">
          <cell r="A6345" t="str">
            <v>堀川13</v>
          </cell>
          <cell r="B6345" t="str">
            <v>45000堀川13</v>
          </cell>
          <cell r="C6345">
            <v>57</v>
          </cell>
          <cell r="D6345" t="str">
            <v>町名別・年齢別人口調べ</v>
          </cell>
          <cell r="E6345" t="str">
            <v>令和 6年 3月 1日</v>
          </cell>
          <cell r="F6345">
            <v>57</v>
          </cell>
          <cell r="G6345" t="str">
            <v>令和 6年 2月29日　現在</v>
          </cell>
          <cell r="H6345" t="str">
            <v>町名</v>
          </cell>
          <cell r="I6345">
            <v>45000</v>
          </cell>
          <cell r="J6345" t="str">
            <v>堀川</v>
          </cell>
          <cell r="K6345"/>
          <cell r="L6345"/>
          <cell r="M6345">
            <v>13</v>
          </cell>
          <cell r="N6345">
            <v>20</v>
          </cell>
          <cell r="O6345">
            <v>0</v>
          </cell>
          <cell r="P6345">
            <v>19</v>
          </cell>
          <cell r="Q6345">
            <v>0</v>
          </cell>
          <cell r="R6345">
            <v>39</v>
          </cell>
          <cell r="S6345">
            <v>0</v>
          </cell>
          <cell r="T6345">
            <v>1</v>
          </cell>
        </row>
        <row r="6346">
          <cell r="A6346" t="str">
            <v>堀川14</v>
          </cell>
          <cell r="B6346" t="str">
            <v>45000堀川14</v>
          </cell>
          <cell r="C6346">
            <v>57</v>
          </cell>
          <cell r="D6346" t="str">
            <v>町名別・年齢別人口調べ</v>
          </cell>
          <cell r="E6346" t="str">
            <v>令和 6年 3月 1日</v>
          </cell>
          <cell r="F6346">
            <v>57</v>
          </cell>
          <cell r="G6346" t="str">
            <v>令和 6年 2月29日　現在</v>
          </cell>
          <cell r="H6346" t="str">
            <v>町名</v>
          </cell>
          <cell r="I6346">
            <v>45000</v>
          </cell>
          <cell r="J6346" t="str">
            <v>堀川</v>
          </cell>
          <cell r="K6346"/>
          <cell r="L6346"/>
          <cell r="M6346">
            <v>14</v>
          </cell>
          <cell r="N6346">
            <v>22</v>
          </cell>
          <cell r="O6346">
            <v>0</v>
          </cell>
          <cell r="P6346">
            <v>22</v>
          </cell>
          <cell r="Q6346">
            <v>1</v>
          </cell>
          <cell r="R6346">
            <v>44</v>
          </cell>
          <cell r="S6346">
            <v>1</v>
          </cell>
          <cell r="T6346">
            <v>1</v>
          </cell>
        </row>
        <row r="6347">
          <cell r="A6347" t="str">
            <v>堀川15</v>
          </cell>
          <cell r="B6347" t="str">
            <v>45000堀川15</v>
          </cell>
          <cell r="C6347">
            <v>57</v>
          </cell>
          <cell r="D6347" t="str">
            <v>町名別・年齢別人口調べ</v>
          </cell>
          <cell r="E6347" t="str">
            <v>令和 6年 3月 1日</v>
          </cell>
          <cell r="F6347">
            <v>57</v>
          </cell>
          <cell r="G6347" t="str">
            <v>令和 6年 2月29日　現在</v>
          </cell>
          <cell r="H6347" t="str">
            <v>町名</v>
          </cell>
          <cell r="I6347">
            <v>45000</v>
          </cell>
          <cell r="J6347" t="str">
            <v>堀川</v>
          </cell>
          <cell r="K6347"/>
          <cell r="L6347"/>
          <cell r="M6347">
            <v>15</v>
          </cell>
          <cell r="N6347">
            <v>13</v>
          </cell>
          <cell r="O6347">
            <v>0</v>
          </cell>
          <cell r="P6347">
            <v>12</v>
          </cell>
          <cell r="Q6347">
            <v>0</v>
          </cell>
          <cell r="R6347">
            <v>25</v>
          </cell>
          <cell r="S6347">
            <v>0</v>
          </cell>
          <cell r="T6347">
            <v>1</v>
          </cell>
        </row>
        <row r="6348">
          <cell r="A6348" t="str">
            <v>堀川16</v>
          </cell>
          <cell r="B6348" t="str">
            <v>45000堀川16</v>
          </cell>
          <cell r="C6348">
            <v>57</v>
          </cell>
          <cell r="D6348" t="str">
            <v>町名別・年齢別人口調べ</v>
          </cell>
          <cell r="E6348" t="str">
            <v>令和 6年 3月 1日</v>
          </cell>
          <cell r="F6348">
            <v>57</v>
          </cell>
          <cell r="G6348" t="str">
            <v>令和 6年 2月29日　現在</v>
          </cell>
          <cell r="H6348" t="str">
            <v>町名</v>
          </cell>
          <cell r="I6348">
            <v>45000</v>
          </cell>
          <cell r="J6348" t="str">
            <v>堀川</v>
          </cell>
          <cell r="K6348"/>
          <cell r="L6348"/>
          <cell r="M6348">
            <v>16</v>
          </cell>
          <cell r="N6348">
            <v>21</v>
          </cell>
          <cell r="O6348">
            <v>0</v>
          </cell>
          <cell r="P6348">
            <v>13</v>
          </cell>
          <cell r="Q6348">
            <v>1</v>
          </cell>
          <cell r="R6348">
            <v>34</v>
          </cell>
          <cell r="S6348">
            <v>1</v>
          </cell>
          <cell r="T6348">
            <v>1</v>
          </cell>
        </row>
        <row r="6349">
          <cell r="A6349" t="str">
            <v>堀川17</v>
          </cell>
          <cell r="B6349" t="str">
            <v>45000堀川17</v>
          </cell>
          <cell r="C6349">
            <v>57</v>
          </cell>
          <cell r="D6349" t="str">
            <v>町名別・年齢別人口調べ</v>
          </cell>
          <cell r="E6349" t="str">
            <v>令和 6年 3月 1日</v>
          </cell>
          <cell r="F6349">
            <v>57</v>
          </cell>
          <cell r="G6349" t="str">
            <v>令和 6年 2月29日　現在</v>
          </cell>
          <cell r="H6349" t="str">
            <v>町名</v>
          </cell>
          <cell r="I6349">
            <v>45000</v>
          </cell>
          <cell r="J6349" t="str">
            <v>堀川</v>
          </cell>
          <cell r="K6349"/>
          <cell r="L6349"/>
          <cell r="M6349">
            <v>17</v>
          </cell>
          <cell r="N6349">
            <v>19</v>
          </cell>
          <cell r="O6349">
            <v>0</v>
          </cell>
          <cell r="P6349">
            <v>15</v>
          </cell>
          <cell r="Q6349">
            <v>0</v>
          </cell>
          <cell r="R6349">
            <v>34</v>
          </cell>
          <cell r="S6349">
            <v>0</v>
          </cell>
          <cell r="T6349">
            <v>1</v>
          </cell>
        </row>
        <row r="6350">
          <cell r="A6350" t="str">
            <v>堀川18</v>
          </cell>
          <cell r="B6350" t="str">
            <v>45000堀川18</v>
          </cell>
          <cell r="C6350">
            <v>57</v>
          </cell>
          <cell r="D6350" t="str">
            <v>町名別・年齢別人口調べ</v>
          </cell>
          <cell r="E6350" t="str">
            <v>令和 6年 3月 1日</v>
          </cell>
          <cell r="F6350">
            <v>57</v>
          </cell>
          <cell r="G6350" t="str">
            <v>令和 6年 2月29日　現在</v>
          </cell>
          <cell r="H6350" t="str">
            <v>町名</v>
          </cell>
          <cell r="I6350">
            <v>45000</v>
          </cell>
          <cell r="J6350" t="str">
            <v>堀川</v>
          </cell>
          <cell r="K6350"/>
          <cell r="L6350"/>
          <cell r="M6350">
            <v>18</v>
          </cell>
          <cell r="N6350">
            <v>14</v>
          </cell>
          <cell r="O6350">
            <v>0</v>
          </cell>
          <cell r="P6350">
            <v>12</v>
          </cell>
          <cell r="Q6350">
            <v>0</v>
          </cell>
          <cell r="R6350">
            <v>26</v>
          </cell>
          <cell r="S6350">
            <v>0</v>
          </cell>
          <cell r="T6350">
            <v>1</v>
          </cell>
        </row>
        <row r="6351">
          <cell r="A6351" t="str">
            <v>堀川19</v>
          </cell>
          <cell r="B6351" t="str">
            <v>45000堀川19</v>
          </cell>
          <cell r="C6351">
            <v>57</v>
          </cell>
          <cell r="D6351" t="str">
            <v>町名別・年齢別人口調べ</v>
          </cell>
          <cell r="E6351" t="str">
            <v>令和 6年 3月 1日</v>
          </cell>
          <cell r="F6351">
            <v>57</v>
          </cell>
          <cell r="G6351" t="str">
            <v>令和 6年 2月29日　現在</v>
          </cell>
          <cell r="H6351" t="str">
            <v>町名</v>
          </cell>
          <cell r="I6351">
            <v>45000</v>
          </cell>
          <cell r="J6351" t="str">
            <v>堀川</v>
          </cell>
          <cell r="K6351"/>
          <cell r="L6351"/>
          <cell r="M6351">
            <v>19</v>
          </cell>
          <cell r="N6351">
            <v>15</v>
          </cell>
          <cell r="O6351">
            <v>0</v>
          </cell>
          <cell r="P6351">
            <v>7</v>
          </cell>
          <cell r="Q6351">
            <v>0</v>
          </cell>
          <cell r="R6351">
            <v>22</v>
          </cell>
          <cell r="S6351">
            <v>0</v>
          </cell>
          <cell r="T6351">
            <v>1</v>
          </cell>
        </row>
        <row r="6352">
          <cell r="A6352" t="str">
            <v>堀川20</v>
          </cell>
          <cell r="B6352" t="str">
            <v>45000堀川20</v>
          </cell>
          <cell r="C6352">
            <v>57</v>
          </cell>
          <cell r="D6352" t="str">
            <v>町名別・年齢別人口調べ</v>
          </cell>
          <cell r="E6352" t="str">
            <v>令和 6年 3月 1日</v>
          </cell>
          <cell r="F6352">
            <v>57</v>
          </cell>
          <cell r="G6352" t="str">
            <v>令和 6年 2月29日　現在</v>
          </cell>
          <cell r="H6352" t="str">
            <v>町名</v>
          </cell>
          <cell r="I6352">
            <v>45000</v>
          </cell>
          <cell r="J6352" t="str">
            <v>堀川</v>
          </cell>
          <cell r="K6352"/>
          <cell r="L6352"/>
          <cell r="M6352">
            <v>20</v>
          </cell>
          <cell r="N6352">
            <v>15</v>
          </cell>
          <cell r="O6352">
            <v>0</v>
          </cell>
          <cell r="P6352">
            <v>22</v>
          </cell>
          <cell r="Q6352">
            <v>1</v>
          </cell>
          <cell r="R6352">
            <v>37</v>
          </cell>
          <cell r="S6352">
            <v>1</v>
          </cell>
          <cell r="T6352">
            <v>1</v>
          </cell>
        </row>
        <row r="6353">
          <cell r="A6353" t="str">
            <v>堀川21</v>
          </cell>
          <cell r="B6353" t="str">
            <v>45000堀川21</v>
          </cell>
          <cell r="C6353">
            <v>57</v>
          </cell>
          <cell r="D6353" t="str">
            <v>町名別・年齢別人口調べ</v>
          </cell>
          <cell r="E6353" t="str">
            <v>令和 6年 3月 1日</v>
          </cell>
          <cell r="F6353">
            <v>57</v>
          </cell>
          <cell r="G6353" t="str">
            <v>令和 6年 2月29日　現在</v>
          </cell>
          <cell r="H6353" t="str">
            <v>町名</v>
          </cell>
          <cell r="I6353">
            <v>45000</v>
          </cell>
          <cell r="J6353" t="str">
            <v>堀川</v>
          </cell>
          <cell r="K6353"/>
          <cell r="L6353"/>
          <cell r="M6353">
            <v>21</v>
          </cell>
          <cell r="N6353">
            <v>9</v>
          </cell>
          <cell r="O6353">
            <v>0</v>
          </cell>
          <cell r="P6353">
            <v>11</v>
          </cell>
          <cell r="Q6353">
            <v>0</v>
          </cell>
          <cell r="R6353">
            <v>20</v>
          </cell>
          <cell r="S6353">
            <v>0</v>
          </cell>
          <cell r="T6353">
            <v>1</v>
          </cell>
        </row>
        <row r="6354">
          <cell r="A6354" t="str">
            <v>堀川22</v>
          </cell>
          <cell r="B6354" t="str">
            <v>45000堀川22</v>
          </cell>
          <cell r="C6354">
            <v>57</v>
          </cell>
          <cell r="D6354" t="str">
            <v>町名別・年齢別人口調べ</v>
          </cell>
          <cell r="E6354" t="str">
            <v>令和 6年 3月 1日</v>
          </cell>
          <cell r="F6354">
            <v>57</v>
          </cell>
          <cell r="G6354" t="str">
            <v>令和 6年 2月29日　現在</v>
          </cell>
          <cell r="H6354" t="str">
            <v>町名</v>
          </cell>
          <cell r="I6354">
            <v>45000</v>
          </cell>
          <cell r="J6354" t="str">
            <v>堀川</v>
          </cell>
          <cell r="K6354"/>
          <cell r="L6354"/>
          <cell r="M6354">
            <v>22</v>
          </cell>
          <cell r="N6354">
            <v>13</v>
          </cell>
          <cell r="O6354">
            <v>0</v>
          </cell>
          <cell r="P6354">
            <v>17</v>
          </cell>
          <cell r="Q6354">
            <v>0</v>
          </cell>
          <cell r="R6354">
            <v>30</v>
          </cell>
          <cell r="S6354">
            <v>0</v>
          </cell>
          <cell r="T6354">
            <v>1</v>
          </cell>
        </row>
        <row r="6355">
          <cell r="A6355" t="str">
            <v>堀川23</v>
          </cell>
          <cell r="B6355" t="str">
            <v>45000堀川23</v>
          </cell>
          <cell r="C6355">
            <v>57</v>
          </cell>
          <cell r="D6355" t="str">
            <v>町名別・年齢別人口調べ</v>
          </cell>
          <cell r="E6355" t="str">
            <v>令和 6年 3月 1日</v>
          </cell>
          <cell r="F6355">
            <v>57</v>
          </cell>
          <cell r="G6355" t="str">
            <v>令和 6年 2月29日　現在</v>
          </cell>
          <cell r="H6355" t="str">
            <v>町名</v>
          </cell>
          <cell r="I6355">
            <v>45000</v>
          </cell>
          <cell r="J6355" t="str">
            <v>堀川</v>
          </cell>
          <cell r="K6355"/>
          <cell r="L6355"/>
          <cell r="M6355">
            <v>23</v>
          </cell>
          <cell r="N6355">
            <v>11</v>
          </cell>
          <cell r="O6355">
            <v>0</v>
          </cell>
          <cell r="P6355">
            <v>16</v>
          </cell>
          <cell r="Q6355">
            <v>2</v>
          </cell>
          <cell r="R6355">
            <v>27</v>
          </cell>
          <cell r="S6355">
            <v>2</v>
          </cell>
          <cell r="T6355">
            <v>1</v>
          </cell>
        </row>
        <row r="6356">
          <cell r="A6356" t="str">
            <v>堀川24</v>
          </cell>
          <cell r="B6356" t="str">
            <v>45000堀川24</v>
          </cell>
          <cell r="C6356">
            <v>57</v>
          </cell>
          <cell r="D6356" t="str">
            <v>町名別・年齢別人口調べ</v>
          </cell>
          <cell r="E6356" t="str">
            <v>令和 6年 3月 1日</v>
          </cell>
          <cell r="F6356">
            <v>57</v>
          </cell>
          <cell r="G6356" t="str">
            <v>令和 6年 2月29日　現在</v>
          </cell>
          <cell r="H6356" t="str">
            <v>町名</v>
          </cell>
          <cell r="I6356">
            <v>45000</v>
          </cell>
          <cell r="J6356" t="str">
            <v>堀川</v>
          </cell>
          <cell r="K6356"/>
          <cell r="L6356"/>
          <cell r="M6356">
            <v>24</v>
          </cell>
          <cell r="N6356">
            <v>26</v>
          </cell>
          <cell r="O6356">
            <v>2</v>
          </cell>
          <cell r="P6356">
            <v>15</v>
          </cell>
          <cell r="Q6356">
            <v>3</v>
          </cell>
          <cell r="R6356">
            <v>41</v>
          </cell>
          <cell r="S6356">
            <v>5</v>
          </cell>
          <cell r="T6356">
            <v>1</v>
          </cell>
        </row>
        <row r="6357">
          <cell r="A6357" t="str">
            <v>堀川25</v>
          </cell>
          <cell r="B6357" t="str">
            <v>45000堀川25</v>
          </cell>
          <cell r="C6357">
            <v>57</v>
          </cell>
          <cell r="D6357" t="str">
            <v>町名別・年齢別人口調べ</v>
          </cell>
          <cell r="E6357" t="str">
            <v>令和 6年 3月 1日</v>
          </cell>
          <cell r="F6357">
            <v>57</v>
          </cell>
          <cell r="G6357" t="str">
            <v>令和 6年 2月29日　現在</v>
          </cell>
          <cell r="H6357" t="str">
            <v>町名</v>
          </cell>
          <cell r="I6357">
            <v>45000</v>
          </cell>
          <cell r="J6357" t="str">
            <v>堀川</v>
          </cell>
          <cell r="K6357"/>
          <cell r="L6357"/>
          <cell r="M6357">
            <v>25</v>
          </cell>
          <cell r="N6357">
            <v>16</v>
          </cell>
          <cell r="O6357">
            <v>5</v>
          </cell>
          <cell r="P6357">
            <v>20</v>
          </cell>
          <cell r="Q6357">
            <v>2</v>
          </cell>
          <cell r="R6357">
            <v>36</v>
          </cell>
          <cell r="S6357">
            <v>7</v>
          </cell>
          <cell r="T6357">
            <v>1</v>
          </cell>
        </row>
        <row r="6358">
          <cell r="A6358" t="str">
            <v>堀川26</v>
          </cell>
          <cell r="B6358" t="str">
            <v>45000堀川26</v>
          </cell>
          <cell r="C6358">
            <v>57</v>
          </cell>
          <cell r="D6358" t="str">
            <v>町名別・年齢別人口調べ</v>
          </cell>
          <cell r="E6358" t="str">
            <v>令和 6年 3月 1日</v>
          </cell>
          <cell r="F6358">
            <v>57</v>
          </cell>
          <cell r="G6358" t="str">
            <v>令和 6年 2月29日　現在</v>
          </cell>
          <cell r="H6358" t="str">
            <v>町名</v>
          </cell>
          <cell r="I6358">
            <v>45000</v>
          </cell>
          <cell r="J6358" t="str">
            <v>堀川</v>
          </cell>
          <cell r="K6358"/>
          <cell r="L6358"/>
          <cell r="M6358">
            <v>26</v>
          </cell>
          <cell r="N6358">
            <v>16</v>
          </cell>
          <cell r="O6358">
            <v>1</v>
          </cell>
          <cell r="P6358">
            <v>11</v>
          </cell>
          <cell r="Q6358">
            <v>2</v>
          </cell>
          <cell r="R6358">
            <v>27</v>
          </cell>
          <cell r="S6358">
            <v>3</v>
          </cell>
          <cell r="T6358">
            <v>1</v>
          </cell>
        </row>
        <row r="6359">
          <cell r="A6359" t="str">
            <v>堀川27</v>
          </cell>
          <cell r="B6359" t="str">
            <v>45000堀川27</v>
          </cell>
          <cell r="C6359">
            <v>57</v>
          </cell>
          <cell r="D6359" t="str">
            <v>町名別・年齢別人口調べ</v>
          </cell>
          <cell r="E6359" t="str">
            <v>令和 6年 3月 1日</v>
          </cell>
          <cell r="F6359">
            <v>57</v>
          </cell>
          <cell r="G6359" t="str">
            <v>令和 6年 2月29日　現在</v>
          </cell>
          <cell r="H6359" t="str">
            <v>町名</v>
          </cell>
          <cell r="I6359">
            <v>45000</v>
          </cell>
          <cell r="J6359" t="str">
            <v>堀川</v>
          </cell>
          <cell r="K6359"/>
          <cell r="L6359"/>
          <cell r="M6359">
            <v>27</v>
          </cell>
          <cell r="N6359">
            <v>21</v>
          </cell>
          <cell r="O6359">
            <v>2</v>
          </cell>
          <cell r="P6359">
            <v>23</v>
          </cell>
          <cell r="Q6359">
            <v>3</v>
          </cell>
          <cell r="R6359">
            <v>44</v>
          </cell>
          <cell r="S6359">
            <v>5</v>
          </cell>
          <cell r="T6359">
            <v>1</v>
          </cell>
        </row>
        <row r="6360">
          <cell r="A6360" t="str">
            <v>堀川28</v>
          </cell>
          <cell r="B6360" t="str">
            <v>45000堀川28</v>
          </cell>
          <cell r="C6360">
            <v>57</v>
          </cell>
          <cell r="D6360" t="str">
            <v>町名別・年齢別人口調べ</v>
          </cell>
          <cell r="E6360" t="str">
            <v>令和 6年 3月 1日</v>
          </cell>
          <cell r="F6360">
            <v>57</v>
          </cell>
          <cell r="G6360" t="str">
            <v>令和 6年 2月29日　現在</v>
          </cell>
          <cell r="H6360" t="str">
            <v>町名</v>
          </cell>
          <cell r="I6360">
            <v>45000</v>
          </cell>
          <cell r="J6360" t="str">
            <v>堀川</v>
          </cell>
          <cell r="K6360"/>
          <cell r="L6360"/>
          <cell r="M6360">
            <v>28</v>
          </cell>
          <cell r="N6360">
            <v>19</v>
          </cell>
          <cell r="O6360">
            <v>2</v>
          </cell>
          <cell r="P6360">
            <v>15</v>
          </cell>
          <cell r="Q6360">
            <v>3</v>
          </cell>
          <cell r="R6360">
            <v>34</v>
          </cell>
          <cell r="S6360">
            <v>5</v>
          </cell>
          <cell r="T6360">
            <v>1</v>
          </cell>
        </row>
        <row r="6361">
          <cell r="A6361" t="str">
            <v>堀川29</v>
          </cell>
          <cell r="B6361" t="str">
            <v>45000堀川29</v>
          </cell>
          <cell r="C6361">
            <v>57</v>
          </cell>
          <cell r="D6361" t="str">
            <v>町名別・年齢別人口調べ</v>
          </cell>
          <cell r="E6361" t="str">
            <v>令和 6年 3月 1日</v>
          </cell>
          <cell r="F6361">
            <v>57</v>
          </cell>
          <cell r="G6361" t="str">
            <v>令和 6年 2月29日　現在</v>
          </cell>
          <cell r="H6361" t="str">
            <v>町名</v>
          </cell>
          <cell r="I6361">
            <v>45000</v>
          </cell>
          <cell r="J6361" t="str">
            <v>堀川</v>
          </cell>
          <cell r="K6361"/>
          <cell r="L6361"/>
          <cell r="M6361">
            <v>29</v>
          </cell>
          <cell r="N6361">
            <v>23</v>
          </cell>
          <cell r="O6361">
            <v>1</v>
          </cell>
          <cell r="P6361">
            <v>15</v>
          </cell>
          <cell r="Q6361">
            <v>1</v>
          </cell>
          <cell r="R6361">
            <v>38</v>
          </cell>
          <cell r="S6361">
            <v>2</v>
          </cell>
          <cell r="T6361">
            <v>1</v>
          </cell>
        </row>
        <row r="6362">
          <cell r="A6362" t="str">
            <v>堀川30</v>
          </cell>
          <cell r="B6362" t="str">
            <v>45000堀川30</v>
          </cell>
          <cell r="C6362">
            <v>57</v>
          </cell>
          <cell r="D6362" t="str">
            <v>町名別・年齢別人口調べ</v>
          </cell>
          <cell r="E6362" t="str">
            <v>令和 6年 3月 1日</v>
          </cell>
          <cell r="F6362">
            <v>57</v>
          </cell>
          <cell r="G6362" t="str">
            <v>令和 6年 2月29日　現在</v>
          </cell>
          <cell r="H6362" t="str">
            <v>町名</v>
          </cell>
          <cell r="I6362">
            <v>45000</v>
          </cell>
          <cell r="J6362" t="str">
            <v>堀川</v>
          </cell>
          <cell r="K6362"/>
          <cell r="L6362"/>
          <cell r="M6362">
            <v>30</v>
          </cell>
          <cell r="N6362">
            <v>19</v>
          </cell>
          <cell r="O6362">
            <v>0</v>
          </cell>
          <cell r="P6362">
            <v>19</v>
          </cell>
          <cell r="Q6362">
            <v>2</v>
          </cell>
          <cell r="R6362">
            <v>38</v>
          </cell>
          <cell r="S6362">
            <v>2</v>
          </cell>
          <cell r="T6362">
            <v>1</v>
          </cell>
        </row>
        <row r="6363">
          <cell r="A6363" t="str">
            <v>堀川31</v>
          </cell>
          <cell r="B6363" t="str">
            <v>45000堀川31</v>
          </cell>
          <cell r="C6363">
            <v>57</v>
          </cell>
          <cell r="D6363" t="str">
            <v>町名別・年齢別人口調べ</v>
          </cell>
          <cell r="E6363" t="str">
            <v>令和 6年 3月 1日</v>
          </cell>
          <cell r="F6363">
            <v>57</v>
          </cell>
          <cell r="G6363" t="str">
            <v>令和 6年 2月29日　現在</v>
          </cell>
          <cell r="H6363" t="str">
            <v>町名</v>
          </cell>
          <cell r="I6363">
            <v>45000</v>
          </cell>
          <cell r="J6363" t="str">
            <v>堀川</v>
          </cell>
          <cell r="K6363"/>
          <cell r="L6363"/>
          <cell r="M6363">
            <v>31</v>
          </cell>
          <cell r="N6363">
            <v>23</v>
          </cell>
          <cell r="O6363">
            <v>3</v>
          </cell>
          <cell r="P6363">
            <v>14</v>
          </cell>
          <cell r="Q6363">
            <v>3</v>
          </cell>
          <cell r="R6363">
            <v>37</v>
          </cell>
          <cell r="S6363">
            <v>6</v>
          </cell>
          <cell r="T6363">
            <v>1</v>
          </cell>
        </row>
        <row r="6364">
          <cell r="A6364" t="str">
            <v>堀川32</v>
          </cell>
          <cell r="B6364" t="str">
            <v>45000堀川32</v>
          </cell>
          <cell r="C6364">
            <v>57</v>
          </cell>
          <cell r="D6364" t="str">
            <v>町名別・年齢別人口調べ</v>
          </cell>
          <cell r="E6364" t="str">
            <v>令和 6年 3月 1日</v>
          </cell>
          <cell r="F6364">
            <v>57</v>
          </cell>
          <cell r="G6364" t="str">
            <v>令和 6年 2月29日　現在</v>
          </cell>
          <cell r="H6364" t="str">
            <v>町名</v>
          </cell>
          <cell r="I6364">
            <v>45000</v>
          </cell>
          <cell r="J6364" t="str">
            <v>堀川</v>
          </cell>
          <cell r="K6364"/>
          <cell r="L6364"/>
          <cell r="M6364">
            <v>32</v>
          </cell>
          <cell r="N6364">
            <v>14</v>
          </cell>
          <cell r="O6364">
            <v>1</v>
          </cell>
          <cell r="P6364">
            <v>19</v>
          </cell>
          <cell r="Q6364">
            <v>2</v>
          </cell>
          <cell r="R6364">
            <v>33</v>
          </cell>
          <cell r="S6364">
            <v>3</v>
          </cell>
          <cell r="T6364">
            <v>1</v>
          </cell>
        </row>
        <row r="6365">
          <cell r="A6365" t="str">
            <v>堀川33</v>
          </cell>
          <cell r="B6365" t="str">
            <v>45000堀川33</v>
          </cell>
          <cell r="C6365">
            <v>57</v>
          </cell>
          <cell r="D6365" t="str">
            <v>町名別・年齢別人口調べ</v>
          </cell>
          <cell r="E6365" t="str">
            <v>令和 6年 3月 1日</v>
          </cell>
          <cell r="F6365">
            <v>57</v>
          </cell>
          <cell r="G6365" t="str">
            <v>令和 6年 2月29日　現在</v>
          </cell>
          <cell r="H6365" t="str">
            <v>町名</v>
          </cell>
          <cell r="I6365">
            <v>45000</v>
          </cell>
          <cell r="J6365" t="str">
            <v>堀川</v>
          </cell>
          <cell r="K6365"/>
          <cell r="L6365"/>
          <cell r="M6365">
            <v>33</v>
          </cell>
          <cell r="N6365">
            <v>15</v>
          </cell>
          <cell r="O6365">
            <v>0</v>
          </cell>
          <cell r="P6365">
            <v>19</v>
          </cell>
          <cell r="Q6365">
            <v>1</v>
          </cell>
          <cell r="R6365">
            <v>34</v>
          </cell>
          <cell r="S6365">
            <v>1</v>
          </cell>
          <cell r="T6365">
            <v>1</v>
          </cell>
        </row>
        <row r="6366">
          <cell r="A6366" t="str">
            <v>堀川34</v>
          </cell>
          <cell r="B6366" t="str">
            <v>45000堀川34</v>
          </cell>
          <cell r="C6366">
            <v>57</v>
          </cell>
          <cell r="D6366" t="str">
            <v>町名別・年齢別人口調べ</v>
          </cell>
          <cell r="E6366" t="str">
            <v>令和 6年 3月 1日</v>
          </cell>
          <cell r="F6366">
            <v>57</v>
          </cell>
          <cell r="G6366" t="str">
            <v>令和 6年 2月29日　現在</v>
          </cell>
          <cell r="H6366" t="str">
            <v>町名</v>
          </cell>
          <cell r="I6366">
            <v>45000</v>
          </cell>
          <cell r="J6366" t="str">
            <v>堀川</v>
          </cell>
          <cell r="K6366"/>
          <cell r="L6366"/>
          <cell r="M6366">
            <v>34</v>
          </cell>
          <cell r="N6366">
            <v>22</v>
          </cell>
          <cell r="O6366">
            <v>2</v>
          </cell>
          <cell r="P6366">
            <v>20</v>
          </cell>
          <cell r="Q6366">
            <v>1</v>
          </cell>
          <cell r="R6366">
            <v>42</v>
          </cell>
          <cell r="S6366">
            <v>3</v>
          </cell>
          <cell r="T6366">
            <v>1</v>
          </cell>
        </row>
        <row r="6367">
          <cell r="A6367" t="str">
            <v>堀川35</v>
          </cell>
          <cell r="B6367" t="str">
            <v>45000堀川35</v>
          </cell>
          <cell r="C6367">
            <v>57</v>
          </cell>
          <cell r="D6367" t="str">
            <v>町名別・年齢別人口調べ</v>
          </cell>
          <cell r="E6367" t="str">
            <v>令和 6年 3月 1日</v>
          </cell>
          <cell r="F6367">
            <v>57</v>
          </cell>
          <cell r="G6367" t="str">
            <v>令和 6年 2月29日　現在</v>
          </cell>
          <cell r="H6367" t="str">
            <v>町名</v>
          </cell>
          <cell r="I6367">
            <v>45000</v>
          </cell>
          <cell r="J6367" t="str">
            <v>堀川</v>
          </cell>
          <cell r="K6367"/>
          <cell r="L6367"/>
          <cell r="M6367">
            <v>35</v>
          </cell>
          <cell r="N6367">
            <v>17</v>
          </cell>
          <cell r="O6367">
            <v>1</v>
          </cell>
          <cell r="P6367">
            <v>18</v>
          </cell>
          <cell r="Q6367">
            <v>1</v>
          </cell>
          <cell r="R6367">
            <v>35</v>
          </cell>
          <cell r="S6367">
            <v>2</v>
          </cell>
          <cell r="T6367">
            <v>1</v>
          </cell>
        </row>
        <row r="6368">
          <cell r="A6368" t="str">
            <v>堀川36</v>
          </cell>
          <cell r="B6368" t="str">
            <v>45000堀川36</v>
          </cell>
          <cell r="C6368">
            <v>57</v>
          </cell>
          <cell r="D6368" t="str">
            <v>町名別・年齢別人口調べ</v>
          </cell>
          <cell r="E6368" t="str">
            <v>令和 6年 3月 1日</v>
          </cell>
          <cell r="F6368">
            <v>57</v>
          </cell>
          <cell r="G6368" t="str">
            <v>令和 6年 2月29日　現在</v>
          </cell>
          <cell r="H6368" t="str">
            <v>町名</v>
          </cell>
          <cell r="I6368">
            <v>45000</v>
          </cell>
          <cell r="J6368" t="str">
            <v>堀川</v>
          </cell>
          <cell r="K6368"/>
          <cell r="L6368"/>
          <cell r="M6368">
            <v>36</v>
          </cell>
          <cell r="N6368">
            <v>26</v>
          </cell>
          <cell r="O6368">
            <v>0</v>
          </cell>
          <cell r="P6368">
            <v>17</v>
          </cell>
          <cell r="Q6368">
            <v>0</v>
          </cell>
          <cell r="R6368">
            <v>43</v>
          </cell>
          <cell r="S6368">
            <v>0</v>
          </cell>
          <cell r="T6368">
            <v>1</v>
          </cell>
        </row>
        <row r="6369">
          <cell r="A6369" t="str">
            <v>堀川37</v>
          </cell>
          <cell r="B6369" t="str">
            <v>45000堀川37</v>
          </cell>
          <cell r="C6369">
            <v>57</v>
          </cell>
          <cell r="D6369" t="str">
            <v>町名別・年齢別人口調べ</v>
          </cell>
          <cell r="E6369" t="str">
            <v>令和 6年 3月 1日</v>
          </cell>
          <cell r="F6369">
            <v>57</v>
          </cell>
          <cell r="G6369" t="str">
            <v>令和 6年 2月29日　現在</v>
          </cell>
          <cell r="H6369" t="str">
            <v>町名</v>
          </cell>
          <cell r="I6369">
            <v>45000</v>
          </cell>
          <cell r="J6369" t="str">
            <v>堀川</v>
          </cell>
          <cell r="K6369"/>
          <cell r="L6369"/>
          <cell r="M6369">
            <v>37</v>
          </cell>
          <cell r="N6369">
            <v>22</v>
          </cell>
          <cell r="O6369">
            <v>1</v>
          </cell>
          <cell r="P6369">
            <v>22</v>
          </cell>
          <cell r="Q6369">
            <v>0</v>
          </cell>
          <cell r="R6369">
            <v>44</v>
          </cell>
          <cell r="S6369">
            <v>1</v>
          </cell>
          <cell r="T6369">
            <v>1</v>
          </cell>
        </row>
        <row r="6370">
          <cell r="A6370" t="str">
            <v>堀川38</v>
          </cell>
          <cell r="B6370" t="str">
            <v>45000堀川38</v>
          </cell>
          <cell r="C6370">
            <v>57</v>
          </cell>
          <cell r="D6370" t="str">
            <v>町名別・年齢別人口調べ</v>
          </cell>
          <cell r="E6370" t="str">
            <v>令和 6年 3月 1日</v>
          </cell>
          <cell r="F6370">
            <v>57</v>
          </cell>
          <cell r="G6370" t="str">
            <v>令和 6年 2月29日　現在</v>
          </cell>
          <cell r="H6370" t="str">
            <v>町名</v>
          </cell>
          <cell r="I6370">
            <v>45000</v>
          </cell>
          <cell r="J6370" t="str">
            <v>堀川</v>
          </cell>
          <cell r="K6370"/>
          <cell r="L6370"/>
          <cell r="M6370">
            <v>38</v>
          </cell>
          <cell r="N6370">
            <v>16</v>
          </cell>
          <cell r="O6370">
            <v>0</v>
          </cell>
          <cell r="P6370">
            <v>24</v>
          </cell>
          <cell r="Q6370">
            <v>1</v>
          </cell>
          <cell r="R6370">
            <v>40</v>
          </cell>
          <cell r="S6370">
            <v>1</v>
          </cell>
          <cell r="T6370">
            <v>1</v>
          </cell>
        </row>
        <row r="6371">
          <cell r="A6371" t="str">
            <v>堀川39</v>
          </cell>
          <cell r="B6371" t="str">
            <v>45000堀川39</v>
          </cell>
          <cell r="C6371">
            <v>57</v>
          </cell>
          <cell r="D6371" t="str">
            <v>町名別・年齢別人口調べ</v>
          </cell>
          <cell r="E6371" t="str">
            <v>令和 6年 3月 1日</v>
          </cell>
          <cell r="F6371">
            <v>57</v>
          </cell>
          <cell r="G6371" t="str">
            <v>令和 6年 2月29日　現在</v>
          </cell>
          <cell r="H6371" t="str">
            <v>町名</v>
          </cell>
          <cell r="I6371">
            <v>45000</v>
          </cell>
          <cell r="J6371" t="str">
            <v>堀川</v>
          </cell>
          <cell r="K6371"/>
          <cell r="L6371"/>
          <cell r="M6371">
            <v>39</v>
          </cell>
          <cell r="N6371">
            <v>25</v>
          </cell>
          <cell r="O6371">
            <v>1</v>
          </cell>
          <cell r="P6371">
            <v>27</v>
          </cell>
          <cell r="Q6371">
            <v>2</v>
          </cell>
          <cell r="R6371">
            <v>52</v>
          </cell>
          <cell r="S6371">
            <v>3</v>
          </cell>
          <cell r="T6371">
            <v>1</v>
          </cell>
        </row>
        <row r="6372">
          <cell r="A6372" t="str">
            <v>堀川40</v>
          </cell>
          <cell r="B6372" t="str">
            <v>45000堀川40</v>
          </cell>
          <cell r="C6372">
            <v>57</v>
          </cell>
          <cell r="D6372" t="str">
            <v>町名別・年齢別人口調べ</v>
          </cell>
          <cell r="E6372" t="str">
            <v>令和 6年 3月 1日</v>
          </cell>
          <cell r="F6372">
            <v>57</v>
          </cell>
          <cell r="G6372" t="str">
            <v>令和 6年 2月29日　現在</v>
          </cell>
          <cell r="H6372" t="str">
            <v>町名</v>
          </cell>
          <cell r="I6372">
            <v>45000</v>
          </cell>
          <cell r="J6372" t="str">
            <v>堀川</v>
          </cell>
          <cell r="K6372"/>
          <cell r="L6372"/>
          <cell r="M6372">
            <v>40</v>
          </cell>
          <cell r="N6372">
            <v>30</v>
          </cell>
          <cell r="O6372">
            <v>1</v>
          </cell>
          <cell r="P6372">
            <v>22</v>
          </cell>
          <cell r="Q6372">
            <v>0</v>
          </cell>
          <cell r="R6372">
            <v>52</v>
          </cell>
          <cell r="S6372">
            <v>1</v>
          </cell>
          <cell r="T6372">
            <v>1</v>
          </cell>
        </row>
        <row r="6373">
          <cell r="A6373" t="str">
            <v>堀川41</v>
          </cell>
          <cell r="B6373" t="str">
            <v>45000堀川41</v>
          </cell>
          <cell r="C6373">
            <v>57</v>
          </cell>
          <cell r="D6373" t="str">
            <v>町名別・年齢別人口調べ</v>
          </cell>
          <cell r="E6373" t="str">
            <v>令和 6年 3月 1日</v>
          </cell>
          <cell r="F6373">
            <v>57</v>
          </cell>
          <cell r="G6373" t="str">
            <v>令和 6年 2月29日　現在</v>
          </cell>
          <cell r="H6373" t="str">
            <v>町名</v>
          </cell>
          <cell r="I6373">
            <v>45000</v>
          </cell>
          <cell r="J6373" t="str">
            <v>堀川</v>
          </cell>
          <cell r="K6373"/>
          <cell r="L6373"/>
          <cell r="M6373">
            <v>41</v>
          </cell>
          <cell r="N6373">
            <v>24</v>
          </cell>
          <cell r="O6373">
            <v>0</v>
          </cell>
          <cell r="P6373">
            <v>27</v>
          </cell>
          <cell r="Q6373">
            <v>1</v>
          </cell>
          <cell r="R6373">
            <v>51</v>
          </cell>
          <cell r="S6373">
            <v>1</v>
          </cell>
          <cell r="T6373">
            <v>1</v>
          </cell>
        </row>
        <row r="6374">
          <cell r="A6374" t="str">
            <v>堀川42</v>
          </cell>
          <cell r="B6374" t="str">
            <v>45000堀川42</v>
          </cell>
          <cell r="C6374">
            <v>57</v>
          </cell>
          <cell r="D6374" t="str">
            <v>町名別・年齢別人口調べ</v>
          </cell>
          <cell r="E6374" t="str">
            <v>令和 6年 3月 1日</v>
          </cell>
          <cell r="F6374">
            <v>57</v>
          </cell>
          <cell r="G6374" t="str">
            <v>令和 6年 2月29日　現在</v>
          </cell>
          <cell r="H6374" t="str">
            <v>町名</v>
          </cell>
          <cell r="I6374">
            <v>45000</v>
          </cell>
          <cell r="J6374" t="str">
            <v>堀川</v>
          </cell>
          <cell r="K6374"/>
          <cell r="L6374"/>
          <cell r="M6374">
            <v>42</v>
          </cell>
          <cell r="N6374">
            <v>26</v>
          </cell>
          <cell r="O6374">
            <v>0</v>
          </cell>
          <cell r="P6374">
            <v>37</v>
          </cell>
          <cell r="Q6374">
            <v>0</v>
          </cell>
          <cell r="R6374">
            <v>63</v>
          </cell>
          <cell r="S6374">
            <v>0</v>
          </cell>
          <cell r="T6374">
            <v>1</v>
          </cell>
        </row>
        <row r="6375">
          <cell r="A6375" t="str">
            <v>堀川43</v>
          </cell>
          <cell r="B6375" t="str">
            <v>45000堀川43</v>
          </cell>
          <cell r="C6375">
            <v>57</v>
          </cell>
          <cell r="D6375" t="str">
            <v>町名別・年齢別人口調べ</v>
          </cell>
          <cell r="E6375" t="str">
            <v>令和 6年 3月 1日</v>
          </cell>
          <cell r="F6375">
            <v>57</v>
          </cell>
          <cell r="G6375" t="str">
            <v>令和 6年 2月29日　現在</v>
          </cell>
          <cell r="H6375" t="str">
            <v>町名</v>
          </cell>
          <cell r="I6375">
            <v>45000</v>
          </cell>
          <cell r="J6375" t="str">
            <v>堀川</v>
          </cell>
          <cell r="K6375"/>
          <cell r="L6375"/>
          <cell r="M6375">
            <v>43</v>
          </cell>
          <cell r="N6375">
            <v>26</v>
          </cell>
          <cell r="O6375">
            <v>0</v>
          </cell>
          <cell r="P6375">
            <v>16</v>
          </cell>
          <cell r="Q6375">
            <v>2</v>
          </cell>
          <cell r="R6375">
            <v>42</v>
          </cell>
          <cell r="S6375">
            <v>2</v>
          </cell>
          <cell r="T6375">
            <v>1</v>
          </cell>
        </row>
        <row r="6376">
          <cell r="A6376" t="str">
            <v>堀川44</v>
          </cell>
          <cell r="B6376" t="str">
            <v>45000堀川44</v>
          </cell>
          <cell r="C6376">
            <v>57</v>
          </cell>
          <cell r="D6376" t="str">
            <v>町名別・年齢別人口調べ</v>
          </cell>
          <cell r="E6376" t="str">
            <v>令和 6年 3月 1日</v>
          </cell>
          <cell r="F6376">
            <v>57</v>
          </cell>
          <cell r="G6376" t="str">
            <v>令和 6年 2月29日　現在</v>
          </cell>
          <cell r="H6376" t="str">
            <v>町名</v>
          </cell>
          <cell r="I6376">
            <v>45000</v>
          </cell>
          <cell r="J6376" t="str">
            <v>堀川</v>
          </cell>
          <cell r="K6376"/>
          <cell r="L6376"/>
          <cell r="M6376">
            <v>44</v>
          </cell>
          <cell r="N6376">
            <v>31</v>
          </cell>
          <cell r="O6376">
            <v>1</v>
          </cell>
          <cell r="P6376">
            <v>12</v>
          </cell>
          <cell r="Q6376">
            <v>0</v>
          </cell>
          <cell r="R6376">
            <v>43</v>
          </cell>
          <cell r="S6376">
            <v>1</v>
          </cell>
          <cell r="T6376">
            <v>1</v>
          </cell>
        </row>
        <row r="6377">
          <cell r="A6377" t="str">
            <v>堀川45</v>
          </cell>
          <cell r="B6377" t="str">
            <v>45000堀川45</v>
          </cell>
          <cell r="C6377">
            <v>57</v>
          </cell>
          <cell r="D6377" t="str">
            <v>町名別・年齢別人口調べ</v>
          </cell>
          <cell r="E6377" t="str">
            <v>令和 6年 3月 1日</v>
          </cell>
          <cell r="F6377">
            <v>57</v>
          </cell>
          <cell r="G6377" t="str">
            <v>令和 6年 2月29日　現在</v>
          </cell>
          <cell r="H6377" t="str">
            <v>町名</v>
          </cell>
          <cell r="I6377">
            <v>45000</v>
          </cell>
          <cell r="J6377" t="str">
            <v>堀川</v>
          </cell>
          <cell r="K6377"/>
          <cell r="L6377"/>
          <cell r="M6377">
            <v>45</v>
          </cell>
          <cell r="N6377">
            <v>25</v>
          </cell>
          <cell r="O6377">
            <v>1</v>
          </cell>
          <cell r="P6377">
            <v>21</v>
          </cell>
          <cell r="Q6377">
            <v>0</v>
          </cell>
          <cell r="R6377">
            <v>46</v>
          </cell>
          <cell r="S6377">
            <v>1</v>
          </cell>
          <cell r="T6377">
            <v>1</v>
          </cell>
        </row>
        <row r="6378">
          <cell r="A6378" t="str">
            <v>堀川46</v>
          </cell>
          <cell r="B6378" t="str">
            <v>45000堀川46</v>
          </cell>
          <cell r="C6378">
            <v>57</v>
          </cell>
          <cell r="D6378" t="str">
            <v>町名別・年齢別人口調べ</v>
          </cell>
          <cell r="E6378" t="str">
            <v>令和 6年 3月 1日</v>
          </cell>
          <cell r="F6378">
            <v>57</v>
          </cell>
          <cell r="G6378" t="str">
            <v>令和 6年 2月29日　現在</v>
          </cell>
          <cell r="H6378" t="str">
            <v>町名</v>
          </cell>
          <cell r="I6378">
            <v>45000</v>
          </cell>
          <cell r="J6378" t="str">
            <v>堀川</v>
          </cell>
          <cell r="K6378"/>
          <cell r="L6378"/>
          <cell r="M6378">
            <v>46</v>
          </cell>
          <cell r="N6378">
            <v>25</v>
          </cell>
          <cell r="O6378">
            <v>0</v>
          </cell>
          <cell r="P6378">
            <v>26</v>
          </cell>
          <cell r="Q6378">
            <v>1</v>
          </cell>
          <cell r="R6378">
            <v>51</v>
          </cell>
          <cell r="S6378">
            <v>1</v>
          </cell>
          <cell r="T6378">
            <v>1</v>
          </cell>
        </row>
        <row r="6379">
          <cell r="A6379" t="str">
            <v>堀川47</v>
          </cell>
          <cell r="B6379" t="str">
            <v>45000堀川47</v>
          </cell>
          <cell r="C6379">
            <v>57</v>
          </cell>
          <cell r="D6379" t="str">
            <v>町名別・年齢別人口調べ</v>
          </cell>
          <cell r="E6379" t="str">
            <v>令和 6年 3月 1日</v>
          </cell>
          <cell r="F6379">
            <v>57</v>
          </cell>
          <cell r="G6379" t="str">
            <v>令和 6年 2月29日　現在</v>
          </cell>
          <cell r="H6379" t="str">
            <v>町名</v>
          </cell>
          <cell r="I6379">
            <v>45000</v>
          </cell>
          <cell r="J6379" t="str">
            <v>堀川</v>
          </cell>
          <cell r="K6379"/>
          <cell r="L6379"/>
          <cell r="M6379">
            <v>47</v>
          </cell>
          <cell r="N6379">
            <v>26</v>
          </cell>
          <cell r="O6379">
            <v>1</v>
          </cell>
          <cell r="P6379">
            <v>18</v>
          </cell>
          <cell r="Q6379">
            <v>0</v>
          </cell>
          <cell r="R6379">
            <v>44</v>
          </cell>
          <cell r="S6379">
            <v>1</v>
          </cell>
          <cell r="T6379">
            <v>1</v>
          </cell>
        </row>
        <row r="6380">
          <cell r="A6380" t="str">
            <v>堀川48</v>
          </cell>
          <cell r="B6380" t="str">
            <v>45000堀川48</v>
          </cell>
          <cell r="C6380">
            <v>57</v>
          </cell>
          <cell r="D6380" t="str">
            <v>町名別・年齢別人口調べ</v>
          </cell>
          <cell r="E6380" t="str">
            <v>令和 6年 3月 1日</v>
          </cell>
          <cell r="F6380">
            <v>57</v>
          </cell>
          <cell r="G6380" t="str">
            <v>令和 6年 2月29日　現在</v>
          </cell>
          <cell r="H6380" t="str">
            <v>町名</v>
          </cell>
          <cell r="I6380">
            <v>45000</v>
          </cell>
          <cell r="J6380" t="str">
            <v>堀川</v>
          </cell>
          <cell r="K6380"/>
          <cell r="L6380"/>
          <cell r="M6380">
            <v>48</v>
          </cell>
          <cell r="N6380">
            <v>32</v>
          </cell>
          <cell r="O6380">
            <v>1</v>
          </cell>
          <cell r="P6380">
            <v>20</v>
          </cell>
          <cell r="Q6380">
            <v>1</v>
          </cell>
          <cell r="R6380">
            <v>52</v>
          </cell>
          <cell r="S6380">
            <v>2</v>
          </cell>
          <cell r="T6380">
            <v>1</v>
          </cell>
        </row>
        <row r="6381">
          <cell r="A6381" t="str">
            <v>堀川49</v>
          </cell>
          <cell r="B6381" t="str">
            <v>45000堀川49</v>
          </cell>
          <cell r="C6381">
            <v>57</v>
          </cell>
          <cell r="D6381" t="str">
            <v>町名別・年齢別人口調べ</v>
          </cell>
          <cell r="E6381" t="str">
            <v>令和 6年 3月 1日</v>
          </cell>
          <cell r="F6381">
            <v>57</v>
          </cell>
          <cell r="G6381" t="str">
            <v>令和 6年 2月29日　現在</v>
          </cell>
          <cell r="H6381" t="str">
            <v>町名</v>
          </cell>
          <cell r="I6381">
            <v>45000</v>
          </cell>
          <cell r="J6381" t="str">
            <v>堀川</v>
          </cell>
          <cell r="K6381"/>
          <cell r="L6381"/>
          <cell r="M6381">
            <v>49</v>
          </cell>
          <cell r="N6381">
            <v>27</v>
          </cell>
          <cell r="O6381">
            <v>0</v>
          </cell>
          <cell r="P6381">
            <v>15</v>
          </cell>
          <cell r="Q6381">
            <v>1</v>
          </cell>
          <cell r="R6381">
            <v>42</v>
          </cell>
          <cell r="S6381">
            <v>1</v>
          </cell>
          <cell r="T6381">
            <v>1</v>
          </cell>
        </row>
        <row r="6382">
          <cell r="A6382" t="str">
            <v>堀川50</v>
          </cell>
          <cell r="B6382" t="str">
            <v>45000堀川50</v>
          </cell>
          <cell r="C6382">
            <v>57</v>
          </cell>
          <cell r="D6382" t="str">
            <v>町名別・年齢別人口調べ</v>
          </cell>
          <cell r="E6382" t="str">
            <v>令和 6年 3月 1日</v>
          </cell>
          <cell r="F6382">
            <v>57</v>
          </cell>
          <cell r="G6382" t="str">
            <v>令和 6年 2月29日　現在</v>
          </cell>
          <cell r="H6382" t="str">
            <v>町名</v>
          </cell>
          <cell r="I6382">
            <v>45000</v>
          </cell>
          <cell r="J6382" t="str">
            <v>堀川</v>
          </cell>
          <cell r="K6382"/>
          <cell r="L6382"/>
          <cell r="M6382">
            <v>50</v>
          </cell>
          <cell r="N6382">
            <v>17</v>
          </cell>
          <cell r="O6382">
            <v>0</v>
          </cell>
          <cell r="P6382">
            <v>27</v>
          </cell>
          <cell r="Q6382">
            <v>0</v>
          </cell>
          <cell r="R6382">
            <v>44</v>
          </cell>
          <cell r="S6382">
            <v>0</v>
          </cell>
          <cell r="T6382">
            <v>1</v>
          </cell>
        </row>
        <row r="6383">
          <cell r="A6383" t="str">
            <v>堀川51</v>
          </cell>
          <cell r="B6383" t="str">
            <v>45000堀川51</v>
          </cell>
          <cell r="C6383">
            <v>57</v>
          </cell>
          <cell r="D6383" t="str">
            <v>町名別・年齢別人口調べ</v>
          </cell>
          <cell r="E6383" t="str">
            <v>令和 6年 3月 1日</v>
          </cell>
          <cell r="F6383">
            <v>57</v>
          </cell>
          <cell r="G6383" t="str">
            <v>令和 6年 2月29日　現在</v>
          </cell>
          <cell r="H6383" t="str">
            <v>町名</v>
          </cell>
          <cell r="I6383">
            <v>45000</v>
          </cell>
          <cell r="J6383" t="str">
            <v>堀川</v>
          </cell>
          <cell r="K6383"/>
          <cell r="L6383"/>
          <cell r="M6383">
            <v>51</v>
          </cell>
          <cell r="N6383">
            <v>31</v>
          </cell>
          <cell r="O6383">
            <v>0</v>
          </cell>
          <cell r="P6383">
            <v>28</v>
          </cell>
          <cell r="Q6383">
            <v>1</v>
          </cell>
          <cell r="R6383">
            <v>59</v>
          </cell>
          <cell r="S6383">
            <v>1</v>
          </cell>
          <cell r="T6383">
            <v>1</v>
          </cell>
        </row>
        <row r="6384">
          <cell r="A6384" t="str">
            <v>堀川52</v>
          </cell>
          <cell r="B6384" t="str">
            <v>45000堀川52</v>
          </cell>
          <cell r="C6384">
            <v>57</v>
          </cell>
          <cell r="D6384" t="str">
            <v>町名別・年齢別人口調べ</v>
          </cell>
          <cell r="E6384" t="str">
            <v>令和 6年 3月 1日</v>
          </cell>
          <cell r="F6384">
            <v>57</v>
          </cell>
          <cell r="G6384" t="str">
            <v>令和 6年 2月29日　現在</v>
          </cell>
          <cell r="H6384" t="str">
            <v>町名</v>
          </cell>
          <cell r="I6384">
            <v>45000</v>
          </cell>
          <cell r="J6384" t="str">
            <v>堀川</v>
          </cell>
          <cell r="K6384"/>
          <cell r="L6384"/>
          <cell r="M6384">
            <v>52</v>
          </cell>
          <cell r="N6384">
            <v>26</v>
          </cell>
          <cell r="O6384">
            <v>1</v>
          </cell>
          <cell r="P6384">
            <v>36</v>
          </cell>
          <cell r="Q6384">
            <v>0</v>
          </cell>
          <cell r="R6384">
            <v>62</v>
          </cell>
          <cell r="S6384">
            <v>1</v>
          </cell>
          <cell r="T6384">
            <v>1</v>
          </cell>
        </row>
        <row r="6385">
          <cell r="A6385" t="str">
            <v>堀川53</v>
          </cell>
          <cell r="B6385" t="str">
            <v>45000堀川53</v>
          </cell>
          <cell r="C6385">
            <v>57</v>
          </cell>
          <cell r="D6385" t="str">
            <v>町名別・年齢別人口調べ</v>
          </cell>
          <cell r="E6385" t="str">
            <v>令和 6年 3月 1日</v>
          </cell>
          <cell r="F6385">
            <v>57</v>
          </cell>
          <cell r="G6385" t="str">
            <v>令和 6年 2月29日　現在</v>
          </cell>
          <cell r="H6385" t="str">
            <v>町名</v>
          </cell>
          <cell r="I6385">
            <v>45000</v>
          </cell>
          <cell r="J6385" t="str">
            <v>堀川</v>
          </cell>
          <cell r="K6385"/>
          <cell r="L6385"/>
          <cell r="M6385">
            <v>53</v>
          </cell>
          <cell r="N6385">
            <v>32</v>
          </cell>
          <cell r="O6385">
            <v>0</v>
          </cell>
          <cell r="P6385">
            <v>23</v>
          </cell>
          <cell r="Q6385">
            <v>0</v>
          </cell>
          <cell r="R6385">
            <v>55</v>
          </cell>
          <cell r="S6385">
            <v>0</v>
          </cell>
          <cell r="T6385">
            <v>1</v>
          </cell>
        </row>
        <row r="6386">
          <cell r="A6386" t="str">
            <v>堀川54</v>
          </cell>
          <cell r="B6386" t="str">
            <v>45000堀川54</v>
          </cell>
          <cell r="C6386">
            <v>57</v>
          </cell>
          <cell r="D6386" t="str">
            <v>町名別・年齢別人口調べ</v>
          </cell>
          <cell r="E6386" t="str">
            <v>令和 6年 3月 1日</v>
          </cell>
          <cell r="F6386">
            <v>57</v>
          </cell>
          <cell r="G6386" t="str">
            <v>令和 6年 2月29日　現在</v>
          </cell>
          <cell r="H6386" t="str">
            <v>町名</v>
          </cell>
          <cell r="I6386">
            <v>45000</v>
          </cell>
          <cell r="J6386" t="str">
            <v>堀川</v>
          </cell>
          <cell r="K6386"/>
          <cell r="L6386"/>
          <cell r="M6386">
            <v>54</v>
          </cell>
          <cell r="N6386">
            <v>25</v>
          </cell>
          <cell r="O6386">
            <v>1</v>
          </cell>
          <cell r="P6386">
            <v>21</v>
          </cell>
          <cell r="Q6386">
            <v>0</v>
          </cell>
          <cell r="R6386">
            <v>46</v>
          </cell>
          <cell r="S6386">
            <v>1</v>
          </cell>
          <cell r="T6386">
            <v>1</v>
          </cell>
        </row>
        <row r="6387">
          <cell r="A6387" t="str">
            <v>堀川55</v>
          </cell>
          <cell r="B6387" t="str">
            <v>45000堀川55</v>
          </cell>
          <cell r="C6387">
            <v>57</v>
          </cell>
          <cell r="D6387" t="str">
            <v>町名別・年齢別人口調べ</v>
          </cell>
          <cell r="E6387" t="str">
            <v>令和 6年 3月 1日</v>
          </cell>
          <cell r="F6387">
            <v>57</v>
          </cell>
          <cell r="G6387" t="str">
            <v>令和 6年 2月29日　現在</v>
          </cell>
          <cell r="H6387" t="str">
            <v>町名</v>
          </cell>
          <cell r="I6387">
            <v>45000</v>
          </cell>
          <cell r="J6387" t="str">
            <v>堀川</v>
          </cell>
          <cell r="K6387"/>
          <cell r="L6387"/>
          <cell r="M6387">
            <v>55</v>
          </cell>
          <cell r="N6387">
            <v>25</v>
          </cell>
          <cell r="O6387">
            <v>0</v>
          </cell>
          <cell r="P6387">
            <v>27</v>
          </cell>
          <cell r="Q6387">
            <v>0</v>
          </cell>
          <cell r="R6387">
            <v>52</v>
          </cell>
          <cell r="S6387">
            <v>0</v>
          </cell>
          <cell r="T6387">
            <v>1</v>
          </cell>
        </row>
        <row r="6388">
          <cell r="A6388" t="str">
            <v>堀川56</v>
          </cell>
          <cell r="B6388" t="str">
            <v>45000堀川56</v>
          </cell>
          <cell r="C6388">
            <v>57</v>
          </cell>
          <cell r="D6388" t="str">
            <v>町名別・年齢別人口調べ</v>
          </cell>
          <cell r="E6388" t="str">
            <v>令和 6年 3月 1日</v>
          </cell>
          <cell r="F6388">
            <v>57</v>
          </cell>
          <cell r="G6388" t="str">
            <v>令和 6年 2月29日　現在</v>
          </cell>
          <cell r="H6388" t="str">
            <v>町名</v>
          </cell>
          <cell r="I6388">
            <v>45000</v>
          </cell>
          <cell r="J6388" t="str">
            <v>堀川</v>
          </cell>
          <cell r="K6388"/>
          <cell r="L6388"/>
          <cell r="M6388">
            <v>56</v>
          </cell>
          <cell r="N6388">
            <v>28</v>
          </cell>
          <cell r="O6388">
            <v>0</v>
          </cell>
          <cell r="P6388">
            <v>27</v>
          </cell>
          <cell r="Q6388">
            <v>0</v>
          </cell>
          <cell r="R6388">
            <v>55</v>
          </cell>
          <cell r="S6388">
            <v>0</v>
          </cell>
          <cell r="T6388">
            <v>1</v>
          </cell>
        </row>
        <row r="6389">
          <cell r="A6389" t="str">
            <v>堀川57</v>
          </cell>
          <cell r="B6389" t="str">
            <v>45000堀川57</v>
          </cell>
          <cell r="C6389">
            <v>57</v>
          </cell>
          <cell r="D6389" t="str">
            <v>町名別・年齢別人口調べ</v>
          </cell>
          <cell r="E6389" t="str">
            <v>令和 6年 3月 1日</v>
          </cell>
          <cell r="F6389">
            <v>57</v>
          </cell>
          <cell r="G6389" t="str">
            <v>令和 6年 2月29日　現在</v>
          </cell>
          <cell r="H6389" t="str">
            <v>町名</v>
          </cell>
          <cell r="I6389">
            <v>45000</v>
          </cell>
          <cell r="J6389" t="str">
            <v>堀川</v>
          </cell>
          <cell r="K6389"/>
          <cell r="L6389"/>
          <cell r="M6389">
            <v>57</v>
          </cell>
          <cell r="N6389">
            <v>32</v>
          </cell>
          <cell r="O6389">
            <v>0</v>
          </cell>
          <cell r="P6389">
            <v>25</v>
          </cell>
          <cell r="Q6389">
            <v>0</v>
          </cell>
          <cell r="R6389">
            <v>57</v>
          </cell>
          <cell r="S6389">
            <v>0</v>
          </cell>
          <cell r="T6389">
            <v>1</v>
          </cell>
        </row>
        <row r="6390">
          <cell r="A6390" t="str">
            <v>堀川58</v>
          </cell>
          <cell r="B6390" t="str">
            <v>45000堀川58</v>
          </cell>
          <cell r="C6390">
            <v>57</v>
          </cell>
          <cell r="D6390" t="str">
            <v>町名別・年齢別人口調べ</v>
          </cell>
          <cell r="E6390" t="str">
            <v>令和 6年 3月 1日</v>
          </cell>
          <cell r="F6390">
            <v>57</v>
          </cell>
          <cell r="G6390" t="str">
            <v>令和 6年 2月29日　現在</v>
          </cell>
          <cell r="H6390" t="str">
            <v>町名</v>
          </cell>
          <cell r="I6390">
            <v>45000</v>
          </cell>
          <cell r="J6390" t="str">
            <v>堀川</v>
          </cell>
          <cell r="K6390"/>
          <cell r="L6390"/>
          <cell r="M6390">
            <v>58</v>
          </cell>
          <cell r="N6390">
            <v>23</v>
          </cell>
          <cell r="O6390">
            <v>1</v>
          </cell>
          <cell r="P6390">
            <v>31</v>
          </cell>
          <cell r="Q6390">
            <v>1</v>
          </cell>
          <cell r="R6390">
            <v>54</v>
          </cell>
          <cell r="S6390">
            <v>2</v>
          </cell>
          <cell r="T6390">
            <v>1</v>
          </cell>
        </row>
        <row r="6391">
          <cell r="A6391" t="str">
            <v>堀川59</v>
          </cell>
          <cell r="B6391" t="str">
            <v>45000堀川59</v>
          </cell>
          <cell r="C6391">
            <v>57</v>
          </cell>
          <cell r="D6391" t="str">
            <v>町名別・年齢別人口調べ</v>
          </cell>
          <cell r="E6391" t="str">
            <v>令和 6年 3月 1日</v>
          </cell>
          <cell r="F6391">
            <v>57</v>
          </cell>
          <cell r="G6391" t="str">
            <v>令和 6年 2月29日　現在</v>
          </cell>
          <cell r="H6391" t="str">
            <v>町名</v>
          </cell>
          <cell r="I6391">
            <v>45000</v>
          </cell>
          <cell r="J6391" t="str">
            <v>堀川</v>
          </cell>
          <cell r="K6391"/>
          <cell r="L6391"/>
          <cell r="M6391">
            <v>59</v>
          </cell>
          <cell r="N6391">
            <v>32</v>
          </cell>
          <cell r="O6391">
            <v>0</v>
          </cell>
          <cell r="P6391">
            <v>24</v>
          </cell>
          <cell r="Q6391">
            <v>0</v>
          </cell>
          <cell r="R6391">
            <v>56</v>
          </cell>
          <cell r="S6391">
            <v>0</v>
          </cell>
          <cell r="T6391">
            <v>1</v>
          </cell>
        </row>
        <row r="6392">
          <cell r="A6392" t="str">
            <v>堀川60</v>
          </cell>
          <cell r="B6392" t="str">
            <v>45000堀川60</v>
          </cell>
          <cell r="C6392">
            <v>57</v>
          </cell>
          <cell r="D6392" t="str">
            <v>町名別・年齢別人口調べ</v>
          </cell>
          <cell r="E6392" t="str">
            <v>令和 6年 3月 1日</v>
          </cell>
          <cell r="F6392">
            <v>57</v>
          </cell>
          <cell r="G6392" t="str">
            <v>令和 6年 2月29日　現在</v>
          </cell>
          <cell r="H6392" t="str">
            <v>町名</v>
          </cell>
          <cell r="I6392">
            <v>45000</v>
          </cell>
          <cell r="J6392" t="str">
            <v>堀川</v>
          </cell>
          <cell r="K6392"/>
          <cell r="L6392"/>
          <cell r="M6392">
            <v>60</v>
          </cell>
          <cell r="N6392">
            <v>23</v>
          </cell>
          <cell r="O6392">
            <v>0</v>
          </cell>
          <cell r="P6392">
            <v>28</v>
          </cell>
          <cell r="Q6392">
            <v>0</v>
          </cell>
          <cell r="R6392">
            <v>51</v>
          </cell>
          <cell r="S6392">
            <v>0</v>
          </cell>
          <cell r="T6392">
            <v>1</v>
          </cell>
        </row>
        <row r="6393">
          <cell r="A6393" t="str">
            <v>堀川61</v>
          </cell>
          <cell r="B6393" t="str">
            <v>45000堀川61</v>
          </cell>
          <cell r="C6393">
            <v>57</v>
          </cell>
          <cell r="D6393" t="str">
            <v>町名別・年齢別人口調べ</v>
          </cell>
          <cell r="E6393" t="str">
            <v>令和 6年 3月 1日</v>
          </cell>
          <cell r="F6393">
            <v>57</v>
          </cell>
          <cell r="G6393" t="str">
            <v>令和 6年 2月29日　現在</v>
          </cell>
          <cell r="H6393" t="str">
            <v>町名</v>
          </cell>
          <cell r="I6393">
            <v>45000</v>
          </cell>
          <cell r="J6393" t="str">
            <v>堀川</v>
          </cell>
          <cell r="K6393"/>
          <cell r="L6393"/>
          <cell r="M6393">
            <v>61</v>
          </cell>
          <cell r="N6393">
            <v>26</v>
          </cell>
          <cell r="O6393">
            <v>0</v>
          </cell>
          <cell r="P6393">
            <v>25</v>
          </cell>
          <cell r="Q6393">
            <v>0</v>
          </cell>
          <cell r="R6393">
            <v>51</v>
          </cell>
          <cell r="S6393">
            <v>0</v>
          </cell>
          <cell r="T6393">
            <v>1</v>
          </cell>
        </row>
        <row r="6394">
          <cell r="A6394" t="str">
            <v>堀川62</v>
          </cell>
          <cell r="B6394" t="str">
            <v>45000堀川62</v>
          </cell>
          <cell r="C6394">
            <v>57</v>
          </cell>
          <cell r="D6394" t="str">
            <v>町名別・年齢別人口調べ</v>
          </cell>
          <cell r="E6394" t="str">
            <v>令和 6年 3月 1日</v>
          </cell>
          <cell r="F6394">
            <v>57</v>
          </cell>
          <cell r="G6394" t="str">
            <v>令和 6年 2月29日　現在</v>
          </cell>
          <cell r="H6394" t="str">
            <v>町名</v>
          </cell>
          <cell r="I6394">
            <v>45000</v>
          </cell>
          <cell r="J6394" t="str">
            <v>堀川</v>
          </cell>
          <cell r="K6394"/>
          <cell r="L6394"/>
          <cell r="M6394">
            <v>62</v>
          </cell>
          <cell r="N6394">
            <v>26</v>
          </cell>
          <cell r="O6394">
            <v>1</v>
          </cell>
          <cell r="P6394">
            <v>22</v>
          </cell>
          <cell r="Q6394">
            <v>0</v>
          </cell>
          <cell r="R6394">
            <v>48</v>
          </cell>
          <cell r="S6394">
            <v>1</v>
          </cell>
          <cell r="T6394">
            <v>1</v>
          </cell>
        </row>
        <row r="6395">
          <cell r="A6395" t="str">
            <v>堀川63</v>
          </cell>
          <cell r="B6395" t="str">
            <v>45000堀川63</v>
          </cell>
          <cell r="C6395">
            <v>57</v>
          </cell>
          <cell r="D6395" t="str">
            <v>町名別・年齢別人口調べ</v>
          </cell>
          <cell r="E6395" t="str">
            <v>令和 6年 3月 1日</v>
          </cell>
          <cell r="F6395">
            <v>57</v>
          </cell>
          <cell r="G6395" t="str">
            <v>令和 6年 2月29日　現在</v>
          </cell>
          <cell r="H6395" t="str">
            <v>町名</v>
          </cell>
          <cell r="I6395">
            <v>45000</v>
          </cell>
          <cell r="J6395" t="str">
            <v>堀川</v>
          </cell>
          <cell r="K6395"/>
          <cell r="L6395"/>
          <cell r="M6395">
            <v>63</v>
          </cell>
          <cell r="N6395">
            <v>24</v>
          </cell>
          <cell r="O6395">
            <v>0</v>
          </cell>
          <cell r="P6395">
            <v>8</v>
          </cell>
          <cell r="Q6395">
            <v>0</v>
          </cell>
          <cell r="R6395">
            <v>32</v>
          </cell>
          <cell r="S6395">
            <v>0</v>
          </cell>
          <cell r="T6395">
            <v>1</v>
          </cell>
        </row>
        <row r="6396">
          <cell r="A6396" t="str">
            <v>堀川64</v>
          </cell>
          <cell r="B6396" t="str">
            <v>45000堀川64</v>
          </cell>
          <cell r="C6396">
            <v>57</v>
          </cell>
          <cell r="D6396" t="str">
            <v>町名別・年齢別人口調べ</v>
          </cell>
          <cell r="E6396" t="str">
            <v>令和 6年 3月 1日</v>
          </cell>
          <cell r="F6396">
            <v>57</v>
          </cell>
          <cell r="G6396" t="str">
            <v>令和 6年 2月29日　現在</v>
          </cell>
          <cell r="H6396" t="str">
            <v>町名</v>
          </cell>
          <cell r="I6396">
            <v>45000</v>
          </cell>
          <cell r="J6396" t="str">
            <v>堀川</v>
          </cell>
          <cell r="K6396"/>
          <cell r="L6396"/>
          <cell r="M6396">
            <v>64</v>
          </cell>
          <cell r="N6396">
            <v>21</v>
          </cell>
          <cell r="O6396">
            <v>0</v>
          </cell>
          <cell r="P6396">
            <v>20</v>
          </cell>
          <cell r="Q6396">
            <v>0</v>
          </cell>
          <cell r="R6396">
            <v>41</v>
          </cell>
          <cell r="S6396">
            <v>0</v>
          </cell>
          <cell r="T6396">
            <v>1</v>
          </cell>
        </row>
        <row r="6397">
          <cell r="A6397" t="str">
            <v>堀川65</v>
          </cell>
          <cell r="B6397" t="str">
            <v>45000堀川65</v>
          </cell>
          <cell r="C6397">
            <v>57</v>
          </cell>
          <cell r="D6397" t="str">
            <v>町名別・年齢別人口調べ</v>
          </cell>
          <cell r="E6397" t="str">
            <v>令和 6年 3月 1日</v>
          </cell>
          <cell r="F6397">
            <v>57</v>
          </cell>
          <cell r="G6397" t="str">
            <v>令和 6年 2月29日　現在</v>
          </cell>
          <cell r="H6397" t="str">
            <v>町名</v>
          </cell>
          <cell r="I6397">
            <v>45000</v>
          </cell>
          <cell r="J6397" t="str">
            <v>堀川</v>
          </cell>
          <cell r="K6397"/>
          <cell r="L6397"/>
          <cell r="M6397">
            <v>65</v>
          </cell>
          <cell r="N6397">
            <v>23</v>
          </cell>
          <cell r="O6397">
            <v>0</v>
          </cell>
          <cell r="P6397">
            <v>18</v>
          </cell>
          <cell r="Q6397">
            <v>0</v>
          </cell>
          <cell r="R6397">
            <v>41</v>
          </cell>
          <cell r="S6397">
            <v>0</v>
          </cell>
          <cell r="T6397">
            <v>1</v>
          </cell>
        </row>
        <row r="6398">
          <cell r="A6398" t="str">
            <v>堀川66</v>
          </cell>
          <cell r="B6398" t="str">
            <v>45000堀川66</v>
          </cell>
          <cell r="C6398">
            <v>57</v>
          </cell>
          <cell r="D6398" t="str">
            <v>町名別・年齢別人口調べ</v>
          </cell>
          <cell r="E6398" t="str">
            <v>令和 6年 3月 1日</v>
          </cell>
          <cell r="F6398">
            <v>57</v>
          </cell>
          <cell r="G6398" t="str">
            <v>令和 6年 2月29日　現在</v>
          </cell>
          <cell r="H6398" t="str">
            <v>町名</v>
          </cell>
          <cell r="I6398">
            <v>45000</v>
          </cell>
          <cell r="J6398" t="str">
            <v>堀川</v>
          </cell>
          <cell r="K6398"/>
          <cell r="L6398"/>
          <cell r="M6398">
            <v>66</v>
          </cell>
          <cell r="N6398">
            <v>22</v>
          </cell>
          <cell r="O6398">
            <v>0</v>
          </cell>
          <cell r="P6398">
            <v>22</v>
          </cell>
          <cell r="Q6398">
            <v>0</v>
          </cell>
          <cell r="R6398">
            <v>44</v>
          </cell>
          <cell r="S6398">
            <v>0</v>
          </cell>
          <cell r="T6398">
            <v>1</v>
          </cell>
        </row>
        <row r="6399">
          <cell r="A6399" t="str">
            <v>堀川67</v>
          </cell>
          <cell r="B6399" t="str">
            <v>45000堀川67</v>
          </cell>
          <cell r="C6399">
            <v>57</v>
          </cell>
          <cell r="D6399" t="str">
            <v>町名別・年齢別人口調べ</v>
          </cell>
          <cell r="E6399" t="str">
            <v>令和 6年 3月 1日</v>
          </cell>
          <cell r="F6399">
            <v>57</v>
          </cell>
          <cell r="G6399" t="str">
            <v>令和 6年 2月29日　現在</v>
          </cell>
          <cell r="H6399" t="str">
            <v>町名</v>
          </cell>
          <cell r="I6399">
            <v>45000</v>
          </cell>
          <cell r="J6399" t="str">
            <v>堀川</v>
          </cell>
          <cell r="K6399"/>
          <cell r="L6399"/>
          <cell r="M6399">
            <v>67</v>
          </cell>
          <cell r="N6399">
            <v>18</v>
          </cell>
          <cell r="O6399">
            <v>0</v>
          </cell>
          <cell r="P6399">
            <v>20</v>
          </cell>
          <cell r="Q6399">
            <v>0</v>
          </cell>
          <cell r="R6399">
            <v>38</v>
          </cell>
          <cell r="S6399">
            <v>0</v>
          </cell>
          <cell r="T6399">
            <v>1</v>
          </cell>
        </row>
        <row r="6400">
          <cell r="A6400" t="str">
            <v>堀川68</v>
          </cell>
          <cell r="B6400" t="str">
            <v>45000堀川68</v>
          </cell>
          <cell r="C6400">
            <v>57</v>
          </cell>
          <cell r="D6400" t="str">
            <v>町名別・年齢別人口調べ</v>
          </cell>
          <cell r="E6400" t="str">
            <v>令和 6年 3月 1日</v>
          </cell>
          <cell r="F6400">
            <v>57</v>
          </cell>
          <cell r="G6400" t="str">
            <v>令和 6年 2月29日　現在</v>
          </cell>
          <cell r="H6400" t="str">
            <v>町名</v>
          </cell>
          <cell r="I6400">
            <v>45000</v>
          </cell>
          <cell r="J6400" t="str">
            <v>堀川</v>
          </cell>
          <cell r="K6400"/>
          <cell r="L6400"/>
          <cell r="M6400">
            <v>68</v>
          </cell>
          <cell r="N6400">
            <v>19</v>
          </cell>
          <cell r="O6400">
            <v>0</v>
          </cell>
          <cell r="P6400">
            <v>15</v>
          </cell>
          <cell r="Q6400">
            <v>0</v>
          </cell>
          <cell r="R6400">
            <v>34</v>
          </cell>
          <cell r="S6400">
            <v>0</v>
          </cell>
          <cell r="T6400">
            <v>1</v>
          </cell>
        </row>
        <row r="6401">
          <cell r="A6401" t="str">
            <v>堀川69</v>
          </cell>
          <cell r="B6401" t="str">
            <v>45000堀川69</v>
          </cell>
          <cell r="C6401">
            <v>57</v>
          </cell>
          <cell r="D6401" t="str">
            <v>町名別・年齢別人口調べ</v>
          </cell>
          <cell r="E6401" t="str">
            <v>令和 6年 3月 1日</v>
          </cell>
          <cell r="F6401">
            <v>57</v>
          </cell>
          <cell r="G6401" t="str">
            <v>令和 6年 2月29日　現在</v>
          </cell>
          <cell r="H6401" t="str">
            <v>町名</v>
          </cell>
          <cell r="I6401">
            <v>45000</v>
          </cell>
          <cell r="J6401" t="str">
            <v>堀川</v>
          </cell>
          <cell r="K6401"/>
          <cell r="L6401"/>
          <cell r="M6401">
            <v>69</v>
          </cell>
          <cell r="N6401">
            <v>19</v>
          </cell>
          <cell r="O6401">
            <v>0</v>
          </cell>
          <cell r="P6401">
            <v>24</v>
          </cell>
          <cell r="Q6401">
            <v>1</v>
          </cell>
          <cell r="R6401">
            <v>43</v>
          </cell>
          <cell r="S6401">
            <v>1</v>
          </cell>
          <cell r="T6401">
            <v>1</v>
          </cell>
        </row>
        <row r="6402">
          <cell r="A6402" t="str">
            <v>堀川70</v>
          </cell>
          <cell r="B6402" t="str">
            <v>45000堀川70</v>
          </cell>
          <cell r="C6402">
            <v>57</v>
          </cell>
          <cell r="D6402" t="str">
            <v>町名別・年齢別人口調べ</v>
          </cell>
          <cell r="E6402" t="str">
            <v>令和 6年 3月 1日</v>
          </cell>
          <cell r="F6402">
            <v>57</v>
          </cell>
          <cell r="G6402" t="str">
            <v>令和 6年 2月29日　現在</v>
          </cell>
          <cell r="H6402" t="str">
            <v>町名</v>
          </cell>
          <cell r="I6402">
            <v>45000</v>
          </cell>
          <cell r="J6402" t="str">
            <v>堀川</v>
          </cell>
          <cell r="K6402"/>
          <cell r="L6402"/>
          <cell r="M6402">
            <v>70</v>
          </cell>
          <cell r="N6402">
            <v>11</v>
          </cell>
          <cell r="O6402">
            <v>0</v>
          </cell>
          <cell r="P6402">
            <v>21</v>
          </cell>
          <cell r="Q6402">
            <v>1</v>
          </cell>
          <cell r="R6402">
            <v>32</v>
          </cell>
          <cell r="S6402">
            <v>1</v>
          </cell>
          <cell r="T6402">
            <v>1</v>
          </cell>
        </row>
        <row r="6403">
          <cell r="A6403" t="str">
            <v>堀川71</v>
          </cell>
          <cell r="B6403" t="str">
            <v>45000堀川71</v>
          </cell>
          <cell r="C6403">
            <v>57</v>
          </cell>
          <cell r="D6403" t="str">
            <v>町名別・年齢別人口調べ</v>
          </cell>
          <cell r="E6403" t="str">
            <v>令和 6年 3月 1日</v>
          </cell>
          <cell r="F6403">
            <v>57</v>
          </cell>
          <cell r="G6403" t="str">
            <v>令和 6年 2月29日　現在</v>
          </cell>
          <cell r="H6403" t="str">
            <v>町名</v>
          </cell>
          <cell r="I6403">
            <v>45000</v>
          </cell>
          <cell r="J6403" t="str">
            <v>堀川</v>
          </cell>
          <cell r="K6403"/>
          <cell r="L6403"/>
          <cell r="M6403">
            <v>71</v>
          </cell>
          <cell r="N6403">
            <v>15</v>
          </cell>
          <cell r="O6403">
            <v>1</v>
          </cell>
          <cell r="P6403">
            <v>23</v>
          </cell>
          <cell r="Q6403">
            <v>0</v>
          </cell>
          <cell r="R6403">
            <v>38</v>
          </cell>
          <cell r="S6403">
            <v>1</v>
          </cell>
          <cell r="T6403">
            <v>1</v>
          </cell>
        </row>
        <row r="6404">
          <cell r="A6404" t="str">
            <v>堀川72</v>
          </cell>
          <cell r="B6404" t="str">
            <v>45000堀川72</v>
          </cell>
          <cell r="C6404">
            <v>57</v>
          </cell>
          <cell r="D6404" t="str">
            <v>町名別・年齢別人口調べ</v>
          </cell>
          <cell r="E6404" t="str">
            <v>令和 6年 3月 1日</v>
          </cell>
          <cell r="F6404">
            <v>57</v>
          </cell>
          <cell r="G6404" t="str">
            <v>令和 6年 2月29日　現在</v>
          </cell>
          <cell r="H6404" t="str">
            <v>町名</v>
          </cell>
          <cell r="I6404">
            <v>45000</v>
          </cell>
          <cell r="J6404" t="str">
            <v>堀川</v>
          </cell>
          <cell r="K6404"/>
          <cell r="L6404"/>
          <cell r="M6404">
            <v>72</v>
          </cell>
          <cell r="N6404">
            <v>26</v>
          </cell>
          <cell r="O6404">
            <v>0</v>
          </cell>
          <cell r="P6404">
            <v>27</v>
          </cell>
          <cell r="Q6404">
            <v>0</v>
          </cell>
          <cell r="R6404">
            <v>53</v>
          </cell>
          <cell r="S6404">
            <v>0</v>
          </cell>
          <cell r="T6404">
            <v>1</v>
          </cell>
        </row>
        <row r="6405">
          <cell r="A6405" t="str">
            <v>堀川73</v>
          </cell>
          <cell r="B6405" t="str">
            <v>45000堀川73</v>
          </cell>
          <cell r="C6405">
            <v>57</v>
          </cell>
          <cell r="D6405" t="str">
            <v>町名別・年齢別人口調べ</v>
          </cell>
          <cell r="E6405" t="str">
            <v>令和 6年 3月 1日</v>
          </cell>
          <cell r="F6405">
            <v>57</v>
          </cell>
          <cell r="G6405" t="str">
            <v>令和 6年 2月29日　現在</v>
          </cell>
          <cell r="H6405" t="str">
            <v>町名</v>
          </cell>
          <cell r="I6405">
            <v>45000</v>
          </cell>
          <cell r="J6405" t="str">
            <v>堀川</v>
          </cell>
          <cell r="K6405"/>
          <cell r="L6405"/>
          <cell r="M6405">
            <v>73</v>
          </cell>
          <cell r="N6405">
            <v>32</v>
          </cell>
          <cell r="O6405">
            <v>0</v>
          </cell>
          <cell r="P6405">
            <v>26</v>
          </cell>
          <cell r="Q6405">
            <v>0</v>
          </cell>
          <cell r="R6405">
            <v>58</v>
          </cell>
          <cell r="S6405">
            <v>0</v>
          </cell>
          <cell r="T6405">
            <v>1</v>
          </cell>
        </row>
        <row r="6406">
          <cell r="A6406" t="str">
            <v>堀川74</v>
          </cell>
          <cell r="B6406" t="str">
            <v>45000堀川74</v>
          </cell>
          <cell r="C6406">
            <v>57</v>
          </cell>
          <cell r="D6406" t="str">
            <v>町名別・年齢別人口調べ</v>
          </cell>
          <cell r="E6406" t="str">
            <v>令和 6年 3月 1日</v>
          </cell>
          <cell r="F6406">
            <v>57</v>
          </cell>
          <cell r="G6406" t="str">
            <v>令和 6年 2月29日　現在</v>
          </cell>
          <cell r="H6406" t="str">
            <v>町名</v>
          </cell>
          <cell r="I6406">
            <v>45000</v>
          </cell>
          <cell r="J6406" t="str">
            <v>堀川</v>
          </cell>
          <cell r="K6406"/>
          <cell r="L6406"/>
          <cell r="M6406">
            <v>74</v>
          </cell>
          <cell r="N6406">
            <v>20</v>
          </cell>
          <cell r="O6406">
            <v>0</v>
          </cell>
          <cell r="P6406">
            <v>32</v>
          </cell>
          <cell r="Q6406">
            <v>0</v>
          </cell>
          <cell r="R6406">
            <v>52</v>
          </cell>
          <cell r="S6406">
            <v>0</v>
          </cell>
          <cell r="T6406">
            <v>1</v>
          </cell>
        </row>
        <row r="6407">
          <cell r="A6407" t="str">
            <v>堀川75</v>
          </cell>
          <cell r="B6407" t="str">
            <v>45000堀川75</v>
          </cell>
          <cell r="C6407">
            <v>57</v>
          </cell>
          <cell r="D6407" t="str">
            <v>町名別・年齢別人口調べ</v>
          </cell>
          <cell r="E6407" t="str">
            <v>令和 6年 3月 1日</v>
          </cell>
          <cell r="F6407">
            <v>57</v>
          </cell>
          <cell r="G6407" t="str">
            <v>令和 6年 2月29日　現在</v>
          </cell>
          <cell r="H6407" t="str">
            <v>町名</v>
          </cell>
          <cell r="I6407">
            <v>45000</v>
          </cell>
          <cell r="J6407" t="str">
            <v>堀川</v>
          </cell>
          <cell r="K6407"/>
          <cell r="L6407"/>
          <cell r="M6407">
            <v>75</v>
          </cell>
          <cell r="N6407">
            <v>17</v>
          </cell>
          <cell r="O6407">
            <v>0</v>
          </cell>
          <cell r="P6407">
            <v>18</v>
          </cell>
          <cell r="Q6407">
            <v>1</v>
          </cell>
          <cell r="R6407">
            <v>35</v>
          </cell>
          <cell r="S6407">
            <v>1</v>
          </cell>
          <cell r="T6407">
            <v>1</v>
          </cell>
        </row>
        <row r="6408">
          <cell r="A6408" t="str">
            <v>堀川76</v>
          </cell>
          <cell r="B6408" t="str">
            <v>45000堀川76</v>
          </cell>
          <cell r="C6408">
            <v>57</v>
          </cell>
          <cell r="D6408" t="str">
            <v>町名別・年齢別人口調べ</v>
          </cell>
          <cell r="E6408" t="str">
            <v>令和 6年 3月 1日</v>
          </cell>
          <cell r="F6408">
            <v>57</v>
          </cell>
          <cell r="G6408" t="str">
            <v>令和 6年 2月29日　現在</v>
          </cell>
          <cell r="H6408" t="str">
            <v>町名</v>
          </cell>
          <cell r="I6408">
            <v>45000</v>
          </cell>
          <cell r="J6408" t="str">
            <v>堀川</v>
          </cell>
          <cell r="K6408"/>
          <cell r="L6408"/>
          <cell r="M6408">
            <v>76</v>
          </cell>
          <cell r="N6408">
            <v>24</v>
          </cell>
          <cell r="O6408">
            <v>0</v>
          </cell>
          <cell r="P6408">
            <v>24</v>
          </cell>
          <cell r="Q6408">
            <v>0</v>
          </cell>
          <cell r="R6408">
            <v>48</v>
          </cell>
          <cell r="S6408">
            <v>0</v>
          </cell>
          <cell r="T6408">
            <v>1</v>
          </cell>
        </row>
        <row r="6409">
          <cell r="A6409" t="str">
            <v>堀川77</v>
          </cell>
          <cell r="B6409" t="str">
            <v>45000堀川77</v>
          </cell>
          <cell r="C6409">
            <v>57</v>
          </cell>
          <cell r="D6409" t="str">
            <v>町名別・年齢別人口調べ</v>
          </cell>
          <cell r="E6409" t="str">
            <v>令和 6年 3月 1日</v>
          </cell>
          <cell r="F6409">
            <v>57</v>
          </cell>
          <cell r="G6409" t="str">
            <v>令和 6年 2月29日　現在</v>
          </cell>
          <cell r="H6409" t="str">
            <v>町名</v>
          </cell>
          <cell r="I6409">
            <v>45000</v>
          </cell>
          <cell r="J6409" t="str">
            <v>堀川</v>
          </cell>
          <cell r="K6409"/>
          <cell r="L6409"/>
          <cell r="M6409">
            <v>77</v>
          </cell>
          <cell r="N6409">
            <v>24</v>
          </cell>
          <cell r="O6409">
            <v>0</v>
          </cell>
          <cell r="P6409">
            <v>41</v>
          </cell>
          <cell r="Q6409">
            <v>0</v>
          </cell>
          <cell r="R6409">
            <v>65</v>
          </cell>
          <cell r="S6409">
            <v>0</v>
          </cell>
          <cell r="T6409">
            <v>1</v>
          </cell>
        </row>
        <row r="6410">
          <cell r="A6410" t="str">
            <v>堀川78</v>
          </cell>
          <cell r="B6410" t="str">
            <v>45000堀川78</v>
          </cell>
          <cell r="C6410">
            <v>57</v>
          </cell>
          <cell r="D6410" t="str">
            <v>町名別・年齢別人口調べ</v>
          </cell>
          <cell r="E6410" t="str">
            <v>令和 6年 3月 1日</v>
          </cell>
          <cell r="F6410">
            <v>57</v>
          </cell>
          <cell r="G6410" t="str">
            <v>令和 6年 2月29日　現在</v>
          </cell>
          <cell r="H6410" t="str">
            <v>町名</v>
          </cell>
          <cell r="I6410">
            <v>45000</v>
          </cell>
          <cell r="J6410" t="str">
            <v>堀川</v>
          </cell>
          <cell r="K6410"/>
          <cell r="L6410"/>
          <cell r="M6410">
            <v>78</v>
          </cell>
          <cell r="N6410">
            <v>25</v>
          </cell>
          <cell r="O6410">
            <v>0</v>
          </cell>
          <cell r="P6410">
            <v>20</v>
          </cell>
          <cell r="Q6410">
            <v>0</v>
          </cell>
          <cell r="R6410">
            <v>45</v>
          </cell>
          <cell r="S6410">
            <v>0</v>
          </cell>
          <cell r="T6410">
            <v>1</v>
          </cell>
        </row>
        <row r="6411">
          <cell r="A6411" t="str">
            <v>堀川79</v>
          </cell>
          <cell r="B6411" t="str">
            <v>45000堀川79</v>
          </cell>
          <cell r="C6411">
            <v>57</v>
          </cell>
          <cell r="D6411" t="str">
            <v>町名別・年齢別人口調べ</v>
          </cell>
          <cell r="E6411" t="str">
            <v>令和 6年 3月 1日</v>
          </cell>
          <cell r="F6411">
            <v>57</v>
          </cell>
          <cell r="G6411" t="str">
            <v>令和 6年 2月29日　現在</v>
          </cell>
          <cell r="H6411" t="str">
            <v>町名</v>
          </cell>
          <cell r="I6411">
            <v>45000</v>
          </cell>
          <cell r="J6411" t="str">
            <v>堀川</v>
          </cell>
          <cell r="K6411"/>
          <cell r="L6411"/>
          <cell r="M6411">
            <v>79</v>
          </cell>
          <cell r="N6411">
            <v>16</v>
          </cell>
          <cell r="O6411">
            <v>0</v>
          </cell>
          <cell r="P6411">
            <v>11</v>
          </cell>
          <cell r="Q6411">
            <v>0</v>
          </cell>
          <cell r="R6411">
            <v>27</v>
          </cell>
          <cell r="S6411">
            <v>0</v>
          </cell>
          <cell r="T6411">
            <v>1</v>
          </cell>
        </row>
        <row r="6412">
          <cell r="A6412" t="str">
            <v>堀川80</v>
          </cell>
          <cell r="B6412" t="str">
            <v>45000堀川80</v>
          </cell>
          <cell r="C6412">
            <v>57</v>
          </cell>
          <cell r="D6412" t="str">
            <v>町名別・年齢別人口調べ</v>
          </cell>
          <cell r="E6412" t="str">
            <v>令和 6年 3月 1日</v>
          </cell>
          <cell r="F6412">
            <v>57</v>
          </cell>
          <cell r="G6412" t="str">
            <v>令和 6年 2月29日　現在</v>
          </cell>
          <cell r="H6412" t="str">
            <v>町名</v>
          </cell>
          <cell r="I6412">
            <v>45000</v>
          </cell>
          <cell r="J6412" t="str">
            <v>堀川</v>
          </cell>
          <cell r="K6412"/>
          <cell r="L6412"/>
          <cell r="M6412">
            <v>80</v>
          </cell>
          <cell r="N6412">
            <v>13</v>
          </cell>
          <cell r="O6412">
            <v>0</v>
          </cell>
          <cell r="P6412">
            <v>16</v>
          </cell>
          <cell r="Q6412">
            <v>0</v>
          </cell>
          <cell r="R6412">
            <v>29</v>
          </cell>
          <cell r="S6412">
            <v>0</v>
          </cell>
          <cell r="T6412">
            <v>1</v>
          </cell>
        </row>
        <row r="6413">
          <cell r="A6413" t="str">
            <v>堀川81</v>
          </cell>
          <cell r="B6413" t="str">
            <v>45000堀川81</v>
          </cell>
          <cell r="C6413">
            <v>57</v>
          </cell>
          <cell r="D6413" t="str">
            <v>町名別・年齢別人口調べ</v>
          </cell>
          <cell r="E6413" t="str">
            <v>令和 6年 3月 1日</v>
          </cell>
          <cell r="F6413">
            <v>57</v>
          </cell>
          <cell r="G6413" t="str">
            <v>令和 6年 2月29日　現在</v>
          </cell>
          <cell r="H6413" t="str">
            <v>町名</v>
          </cell>
          <cell r="I6413">
            <v>45000</v>
          </cell>
          <cell r="J6413" t="str">
            <v>堀川</v>
          </cell>
          <cell r="K6413"/>
          <cell r="L6413"/>
          <cell r="M6413">
            <v>81</v>
          </cell>
          <cell r="N6413">
            <v>20</v>
          </cell>
          <cell r="O6413">
            <v>0</v>
          </cell>
          <cell r="P6413">
            <v>25</v>
          </cell>
          <cell r="Q6413">
            <v>0</v>
          </cell>
          <cell r="R6413">
            <v>45</v>
          </cell>
          <cell r="S6413">
            <v>0</v>
          </cell>
          <cell r="T6413">
            <v>1</v>
          </cell>
        </row>
        <row r="6414">
          <cell r="A6414" t="str">
            <v>堀川82</v>
          </cell>
          <cell r="B6414" t="str">
            <v>45000堀川82</v>
          </cell>
          <cell r="C6414">
            <v>57</v>
          </cell>
          <cell r="D6414" t="str">
            <v>町名別・年齢別人口調べ</v>
          </cell>
          <cell r="E6414" t="str">
            <v>令和 6年 3月 1日</v>
          </cell>
          <cell r="F6414">
            <v>57</v>
          </cell>
          <cell r="G6414" t="str">
            <v>令和 6年 2月29日　現在</v>
          </cell>
          <cell r="H6414" t="str">
            <v>町名</v>
          </cell>
          <cell r="I6414">
            <v>45000</v>
          </cell>
          <cell r="J6414" t="str">
            <v>堀川</v>
          </cell>
          <cell r="K6414"/>
          <cell r="L6414"/>
          <cell r="M6414">
            <v>82</v>
          </cell>
          <cell r="N6414">
            <v>13</v>
          </cell>
          <cell r="O6414">
            <v>0</v>
          </cell>
          <cell r="P6414">
            <v>22</v>
          </cell>
          <cell r="Q6414">
            <v>0</v>
          </cell>
          <cell r="R6414">
            <v>35</v>
          </cell>
          <cell r="S6414">
            <v>0</v>
          </cell>
          <cell r="T6414">
            <v>1</v>
          </cell>
        </row>
        <row r="6415">
          <cell r="A6415" t="str">
            <v>堀川83</v>
          </cell>
          <cell r="B6415" t="str">
            <v>45000堀川83</v>
          </cell>
          <cell r="C6415">
            <v>57</v>
          </cell>
          <cell r="D6415" t="str">
            <v>町名別・年齢別人口調べ</v>
          </cell>
          <cell r="E6415" t="str">
            <v>令和 6年 3月 1日</v>
          </cell>
          <cell r="F6415">
            <v>57</v>
          </cell>
          <cell r="G6415" t="str">
            <v>令和 6年 2月29日　現在</v>
          </cell>
          <cell r="H6415" t="str">
            <v>町名</v>
          </cell>
          <cell r="I6415">
            <v>45000</v>
          </cell>
          <cell r="J6415" t="str">
            <v>堀川</v>
          </cell>
          <cell r="K6415"/>
          <cell r="L6415"/>
          <cell r="M6415">
            <v>83</v>
          </cell>
          <cell r="N6415">
            <v>14</v>
          </cell>
          <cell r="O6415">
            <v>0</v>
          </cell>
          <cell r="P6415">
            <v>24</v>
          </cell>
          <cell r="Q6415">
            <v>0</v>
          </cell>
          <cell r="R6415">
            <v>38</v>
          </cell>
          <cell r="S6415">
            <v>0</v>
          </cell>
          <cell r="T6415">
            <v>1</v>
          </cell>
        </row>
        <row r="6416">
          <cell r="A6416" t="str">
            <v>堀川84</v>
          </cell>
          <cell r="B6416" t="str">
            <v>45000堀川84</v>
          </cell>
          <cell r="C6416">
            <v>57</v>
          </cell>
          <cell r="D6416" t="str">
            <v>町名別・年齢別人口調べ</v>
          </cell>
          <cell r="E6416" t="str">
            <v>令和 6年 3月 1日</v>
          </cell>
          <cell r="F6416">
            <v>57</v>
          </cell>
          <cell r="G6416" t="str">
            <v>令和 6年 2月29日　現在</v>
          </cell>
          <cell r="H6416" t="str">
            <v>町名</v>
          </cell>
          <cell r="I6416">
            <v>45000</v>
          </cell>
          <cell r="J6416" t="str">
            <v>堀川</v>
          </cell>
          <cell r="K6416"/>
          <cell r="L6416"/>
          <cell r="M6416">
            <v>84</v>
          </cell>
          <cell r="N6416">
            <v>18</v>
          </cell>
          <cell r="O6416">
            <v>0</v>
          </cell>
          <cell r="P6416">
            <v>17</v>
          </cell>
          <cell r="Q6416">
            <v>0</v>
          </cell>
          <cell r="R6416">
            <v>35</v>
          </cell>
          <cell r="S6416">
            <v>0</v>
          </cell>
          <cell r="T6416">
            <v>1</v>
          </cell>
        </row>
        <row r="6417">
          <cell r="A6417" t="str">
            <v>堀川85</v>
          </cell>
          <cell r="B6417" t="str">
            <v>45000堀川85</v>
          </cell>
          <cell r="C6417">
            <v>57</v>
          </cell>
          <cell r="D6417" t="str">
            <v>町名別・年齢別人口調べ</v>
          </cell>
          <cell r="E6417" t="str">
            <v>令和 6年 3月 1日</v>
          </cell>
          <cell r="F6417">
            <v>57</v>
          </cell>
          <cell r="G6417" t="str">
            <v>令和 6年 2月29日　現在</v>
          </cell>
          <cell r="H6417" t="str">
            <v>町名</v>
          </cell>
          <cell r="I6417">
            <v>45000</v>
          </cell>
          <cell r="J6417" t="str">
            <v>堀川</v>
          </cell>
          <cell r="K6417"/>
          <cell r="L6417"/>
          <cell r="M6417">
            <v>85</v>
          </cell>
          <cell r="N6417">
            <v>13</v>
          </cell>
          <cell r="O6417">
            <v>0</v>
          </cell>
          <cell r="P6417">
            <v>24</v>
          </cell>
          <cell r="Q6417">
            <v>0</v>
          </cell>
          <cell r="R6417">
            <v>37</v>
          </cell>
          <cell r="S6417">
            <v>0</v>
          </cell>
          <cell r="T6417">
            <v>1</v>
          </cell>
        </row>
        <row r="6418">
          <cell r="A6418" t="str">
            <v>堀川86</v>
          </cell>
          <cell r="B6418" t="str">
            <v>45000堀川86</v>
          </cell>
          <cell r="C6418">
            <v>57</v>
          </cell>
          <cell r="D6418" t="str">
            <v>町名別・年齢別人口調べ</v>
          </cell>
          <cell r="E6418" t="str">
            <v>令和 6年 3月 1日</v>
          </cell>
          <cell r="F6418">
            <v>57</v>
          </cell>
          <cell r="G6418" t="str">
            <v>令和 6年 2月29日　現在</v>
          </cell>
          <cell r="H6418" t="str">
            <v>町名</v>
          </cell>
          <cell r="I6418">
            <v>45000</v>
          </cell>
          <cell r="J6418" t="str">
            <v>堀川</v>
          </cell>
          <cell r="K6418"/>
          <cell r="L6418"/>
          <cell r="M6418">
            <v>86</v>
          </cell>
          <cell r="N6418">
            <v>3</v>
          </cell>
          <cell r="O6418">
            <v>0</v>
          </cell>
          <cell r="P6418">
            <v>16</v>
          </cell>
          <cell r="Q6418">
            <v>0</v>
          </cell>
          <cell r="R6418">
            <v>19</v>
          </cell>
          <cell r="S6418">
            <v>0</v>
          </cell>
          <cell r="T6418">
            <v>1</v>
          </cell>
        </row>
        <row r="6419">
          <cell r="A6419" t="str">
            <v>堀川87</v>
          </cell>
          <cell r="B6419" t="str">
            <v>45000堀川87</v>
          </cell>
          <cell r="C6419">
            <v>57</v>
          </cell>
          <cell r="D6419" t="str">
            <v>町名別・年齢別人口調べ</v>
          </cell>
          <cell r="E6419" t="str">
            <v>令和 6年 3月 1日</v>
          </cell>
          <cell r="F6419">
            <v>57</v>
          </cell>
          <cell r="G6419" t="str">
            <v>令和 6年 2月29日　現在</v>
          </cell>
          <cell r="H6419" t="str">
            <v>町名</v>
          </cell>
          <cell r="I6419">
            <v>45000</v>
          </cell>
          <cell r="J6419" t="str">
            <v>堀川</v>
          </cell>
          <cell r="K6419"/>
          <cell r="L6419"/>
          <cell r="M6419">
            <v>87</v>
          </cell>
          <cell r="N6419">
            <v>16</v>
          </cell>
          <cell r="O6419">
            <v>0</v>
          </cell>
          <cell r="P6419">
            <v>19</v>
          </cell>
          <cell r="Q6419">
            <v>0</v>
          </cell>
          <cell r="R6419">
            <v>35</v>
          </cell>
          <cell r="S6419">
            <v>0</v>
          </cell>
          <cell r="T6419">
            <v>1</v>
          </cell>
        </row>
        <row r="6420">
          <cell r="A6420" t="str">
            <v>堀川88</v>
          </cell>
          <cell r="B6420" t="str">
            <v>45000堀川88</v>
          </cell>
          <cell r="C6420">
            <v>57</v>
          </cell>
          <cell r="D6420" t="str">
            <v>町名別・年齢別人口調べ</v>
          </cell>
          <cell r="E6420" t="str">
            <v>令和 6年 3月 1日</v>
          </cell>
          <cell r="F6420">
            <v>57</v>
          </cell>
          <cell r="G6420" t="str">
            <v>令和 6年 2月29日　現在</v>
          </cell>
          <cell r="H6420" t="str">
            <v>町名</v>
          </cell>
          <cell r="I6420">
            <v>45000</v>
          </cell>
          <cell r="J6420" t="str">
            <v>堀川</v>
          </cell>
          <cell r="K6420"/>
          <cell r="L6420"/>
          <cell r="M6420">
            <v>88</v>
          </cell>
          <cell r="N6420">
            <v>9</v>
          </cell>
          <cell r="O6420">
            <v>0</v>
          </cell>
          <cell r="P6420">
            <v>14</v>
          </cell>
          <cell r="Q6420">
            <v>0</v>
          </cell>
          <cell r="R6420">
            <v>23</v>
          </cell>
          <cell r="S6420">
            <v>0</v>
          </cell>
          <cell r="T6420">
            <v>1</v>
          </cell>
        </row>
        <row r="6421">
          <cell r="A6421" t="str">
            <v>堀川89</v>
          </cell>
          <cell r="B6421" t="str">
            <v>45000堀川89</v>
          </cell>
          <cell r="C6421">
            <v>57</v>
          </cell>
          <cell r="D6421" t="str">
            <v>町名別・年齢別人口調べ</v>
          </cell>
          <cell r="E6421" t="str">
            <v>令和 6年 3月 1日</v>
          </cell>
          <cell r="F6421">
            <v>57</v>
          </cell>
          <cell r="G6421" t="str">
            <v>令和 6年 2月29日　現在</v>
          </cell>
          <cell r="H6421" t="str">
            <v>町名</v>
          </cell>
          <cell r="I6421">
            <v>45000</v>
          </cell>
          <cell r="J6421" t="str">
            <v>堀川</v>
          </cell>
          <cell r="K6421"/>
          <cell r="L6421"/>
          <cell r="M6421">
            <v>89</v>
          </cell>
          <cell r="N6421">
            <v>6</v>
          </cell>
          <cell r="O6421">
            <v>0</v>
          </cell>
          <cell r="P6421">
            <v>11</v>
          </cell>
          <cell r="Q6421">
            <v>0</v>
          </cell>
          <cell r="R6421">
            <v>17</v>
          </cell>
          <cell r="S6421">
            <v>0</v>
          </cell>
          <cell r="T6421">
            <v>1</v>
          </cell>
        </row>
        <row r="6422">
          <cell r="A6422" t="str">
            <v>堀川90</v>
          </cell>
          <cell r="B6422" t="str">
            <v>45000堀川90</v>
          </cell>
          <cell r="C6422">
            <v>57</v>
          </cell>
          <cell r="D6422" t="str">
            <v>町名別・年齢別人口調べ</v>
          </cell>
          <cell r="E6422" t="str">
            <v>令和 6年 3月 1日</v>
          </cell>
          <cell r="F6422">
            <v>57</v>
          </cell>
          <cell r="G6422" t="str">
            <v>令和 6年 2月29日　現在</v>
          </cell>
          <cell r="H6422" t="str">
            <v>町名</v>
          </cell>
          <cell r="I6422">
            <v>45000</v>
          </cell>
          <cell r="J6422" t="str">
            <v>堀川</v>
          </cell>
          <cell r="K6422"/>
          <cell r="L6422"/>
          <cell r="M6422">
            <v>90</v>
          </cell>
          <cell r="N6422">
            <v>4</v>
          </cell>
          <cell r="O6422">
            <v>0</v>
          </cell>
          <cell r="P6422">
            <v>8</v>
          </cell>
          <cell r="Q6422">
            <v>0</v>
          </cell>
          <cell r="R6422">
            <v>12</v>
          </cell>
          <cell r="S6422">
            <v>0</v>
          </cell>
          <cell r="T6422">
            <v>1</v>
          </cell>
        </row>
        <row r="6423">
          <cell r="A6423" t="str">
            <v>堀川91</v>
          </cell>
          <cell r="B6423" t="str">
            <v>45000堀川91</v>
          </cell>
          <cell r="C6423">
            <v>57</v>
          </cell>
          <cell r="D6423" t="str">
            <v>町名別・年齢別人口調べ</v>
          </cell>
          <cell r="E6423" t="str">
            <v>令和 6年 3月 1日</v>
          </cell>
          <cell r="F6423">
            <v>57</v>
          </cell>
          <cell r="G6423" t="str">
            <v>令和 6年 2月29日　現在</v>
          </cell>
          <cell r="H6423" t="str">
            <v>町名</v>
          </cell>
          <cell r="I6423">
            <v>45000</v>
          </cell>
          <cell r="J6423" t="str">
            <v>堀川</v>
          </cell>
          <cell r="K6423"/>
          <cell r="L6423"/>
          <cell r="M6423">
            <v>91</v>
          </cell>
          <cell r="N6423">
            <v>5</v>
          </cell>
          <cell r="O6423">
            <v>0</v>
          </cell>
          <cell r="P6423">
            <v>7</v>
          </cell>
          <cell r="Q6423">
            <v>0</v>
          </cell>
          <cell r="R6423">
            <v>12</v>
          </cell>
          <cell r="S6423">
            <v>0</v>
          </cell>
          <cell r="T6423">
            <v>1</v>
          </cell>
        </row>
        <row r="6424">
          <cell r="A6424" t="str">
            <v>堀川92</v>
          </cell>
          <cell r="B6424" t="str">
            <v>45000堀川92</v>
          </cell>
          <cell r="C6424">
            <v>57</v>
          </cell>
          <cell r="D6424" t="str">
            <v>町名別・年齢別人口調べ</v>
          </cell>
          <cell r="E6424" t="str">
            <v>令和 6年 3月 1日</v>
          </cell>
          <cell r="F6424">
            <v>57</v>
          </cell>
          <cell r="G6424" t="str">
            <v>令和 6年 2月29日　現在</v>
          </cell>
          <cell r="H6424" t="str">
            <v>町名</v>
          </cell>
          <cell r="I6424">
            <v>45000</v>
          </cell>
          <cell r="J6424" t="str">
            <v>堀川</v>
          </cell>
          <cell r="K6424"/>
          <cell r="L6424"/>
          <cell r="M6424">
            <v>92</v>
          </cell>
          <cell r="N6424">
            <v>4</v>
          </cell>
          <cell r="O6424">
            <v>0</v>
          </cell>
          <cell r="P6424">
            <v>6</v>
          </cell>
          <cell r="Q6424">
            <v>0</v>
          </cell>
          <cell r="R6424">
            <v>10</v>
          </cell>
          <cell r="S6424">
            <v>0</v>
          </cell>
          <cell r="T6424">
            <v>1</v>
          </cell>
        </row>
        <row r="6425">
          <cell r="A6425" t="str">
            <v>堀川93</v>
          </cell>
          <cell r="B6425" t="str">
            <v>45000堀川93</v>
          </cell>
          <cell r="C6425">
            <v>57</v>
          </cell>
          <cell r="D6425" t="str">
            <v>町名別・年齢別人口調べ</v>
          </cell>
          <cell r="E6425" t="str">
            <v>令和 6年 3月 1日</v>
          </cell>
          <cell r="F6425">
            <v>57</v>
          </cell>
          <cell r="G6425" t="str">
            <v>令和 6年 2月29日　現在</v>
          </cell>
          <cell r="H6425" t="str">
            <v>町名</v>
          </cell>
          <cell r="I6425">
            <v>45000</v>
          </cell>
          <cell r="J6425" t="str">
            <v>堀川</v>
          </cell>
          <cell r="K6425"/>
          <cell r="L6425"/>
          <cell r="M6425">
            <v>93</v>
          </cell>
          <cell r="N6425">
            <v>0</v>
          </cell>
          <cell r="O6425">
            <v>0</v>
          </cell>
          <cell r="P6425">
            <v>7</v>
          </cell>
          <cell r="Q6425">
            <v>0</v>
          </cell>
          <cell r="R6425">
            <v>7</v>
          </cell>
          <cell r="S6425">
            <v>0</v>
          </cell>
          <cell r="T6425">
            <v>1</v>
          </cell>
        </row>
        <row r="6426">
          <cell r="A6426" t="str">
            <v>堀川94</v>
          </cell>
          <cell r="B6426" t="str">
            <v>45000堀川94</v>
          </cell>
          <cell r="C6426">
            <v>57</v>
          </cell>
          <cell r="D6426" t="str">
            <v>町名別・年齢別人口調べ</v>
          </cell>
          <cell r="E6426" t="str">
            <v>令和 6年 3月 1日</v>
          </cell>
          <cell r="F6426">
            <v>57</v>
          </cell>
          <cell r="G6426" t="str">
            <v>令和 6年 2月29日　現在</v>
          </cell>
          <cell r="H6426" t="str">
            <v>町名</v>
          </cell>
          <cell r="I6426">
            <v>45000</v>
          </cell>
          <cell r="J6426" t="str">
            <v>堀川</v>
          </cell>
          <cell r="K6426"/>
          <cell r="L6426"/>
          <cell r="M6426">
            <v>94</v>
          </cell>
          <cell r="N6426">
            <v>0</v>
          </cell>
          <cell r="O6426">
            <v>0</v>
          </cell>
          <cell r="P6426">
            <v>5</v>
          </cell>
          <cell r="Q6426">
            <v>0</v>
          </cell>
          <cell r="R6426">
            <v>5</v>
          </cell>
          <cell r="S6426">
            <v>0</v>
          </cell>
          <cell r="T6426">
            <v>1</v>
          </cell>
        </row>
        <row r="6427">
          <cell r="A6427" t="str">
            <v>堀川95</v>
          </cell>
          <cell r="B6427" t="str">
            <v>45000堀川95</v>
          </cell>
          <cell r="C6427">
            <v>57</v>
          </cell>
          <cell r="D6427" t="str">
            <v>町名別・年齢別人口調べ</v>
          </cell>
          <cell r="E6427" t="str">
            <v>令和 6年 3月 1日</v>
          </cell>
          <cell r="F6427">
            <v>57</v>
          </cell>
          <cell r="G6427" t="str">
            <v>令和 6年 2月29日　現在</v>
          </cell>
          <cell r="H6427" t="str">
            <v>町名</v>
          </cell>
          <cell r="I6427">
            <v>45000</v>
          </cell>
          <cell r="J6427" t="str">
            <v>堀川</v>
          </cell>
          <cell r="K6427"/>
          <cell r="L6427"/>
          <cell r="M6427">
            <v>95</v>
          </cell>
          <cell r="N6427">
            <v>2</v>
          </cell>
          <cell r="O6427">
            <v>0</v>
          </cell>
          <cell r="P6427">
            <v>3</v>
          </cell>
          <cell r="Q6427">
            <v>0</v>
          </cell>
          <cell r="R6427">
            <v>5</v>
          </cell>
          <cell r="S6427">
            <v>0</v>
          </cell>
          <cell r="T6427">
            <v>1</v>
          </cell>
        </row>
        <row r="6428">
          <cell r="A6428" t="str">
            <v>堀川96</v>
          </cell>
          <cell r="B6428" t="str">
            <v>45000堀川96</v>
          </cell>
          <cell r="C6428">
            <v>57</v>
          </cell>
          <cell r="D6428" t="str">
            <v>町名別・年齢別人口調べ</v>
          </cell>
          <cell r="E6428" t="str">
            <v>令和 6年 3月 1日</v>
          </cell>
          <cell r="F6428">
            <v>57</v>
          </cell>
          <cell r="G6428" t="str">
            <v>令和 6年 2月29日　現在</v>
          </cell>
          <cell r="H6428" t="str">
            <v>町名</v>
          </cell>
          <cell r="I6428">
            <v>45000</v>
          </cell>
          <cell r="J6428" t="str">
            <v>堀川</v>
          </cell>
          <cell r="K6428"/>
          <cell r="L6428"/>
          <cell r="M6428">
            <v>96</v>
          </cell>
          <cell r="N6428">
            <v>0</v>
          </cell>
          <cell r="O6428">
            <v>0</v>
          </cell>
          <cell r="P6428">
            <v>1</v>
          </cell>
          <cell r="Q6428">
            <v>0</v>
          </cell>
          <cell r="R6428">
            <v>1</v>
          </cell>
          <cell r="S6428">
            <v>0</v>
          </cell>
          <cell r="T6428">
            <v>1</v>
          </cell>
        </row>
        <row r="6429">
          <cell r="A6429" t="str">
            <v>堀川97</v>
          </cell>
          <cell r="B6429" t="str">
            <v>45000堀川97</v>
          </cell>
          <cell r="C6429">
            <v>57</v>
          </cell>
          <cell r="D6429" t="str">
            <v>町名別・年齢別人口調べ</v>
          </cell>
          <cell r="E6429" t="str">
            <v>令和 6年 3月 1日</v>
          </cell>
          <cell r="F6429">
            <v>57</v>
          </cell>
          <cell r="G6429" t="str">
            <v>令和 6年 2月29日　現在</v>
          </cell>
          <cell r="H6429" t="str">
            <v>町名</v>
          </cell>
          <cell r="I6429">
            <v>45000</v>
          </cell>
          <cell r="J6429" t="str">
            <v>堀川</v>
          </cell>
          <cell r="K6429"/>
          <cell r="L6429"/>
          <cell r="M6429">
            <v>97</v>
          </cell>
          <cell r="N6429">
            <v>0</v>
          </cell>
          <cell r="O6429">
            <v>0</v>
          </cell>
          <cell r="P6429">
            <v>1</v>
          </cell>
          <cell r="Q6429">
            <v>0</v>
          </cell>
          <cell r="R6429">
            <v>1</v>
          </cell>
          <cell r="S6429">
            <v>0</v>
          </cell>
          <cell r="T6429">
            <v>1</v>
          </cell>
        </row>
        <row r="6430">
          <cell r="A6430" t="str">
            <v>堀川98</v>
          </cell>
          <cell r="B6430" t="str">
            <v>45000堀川98</v>
          </cell>
          <cell r="C6430">
            <v>57</v>
          </cell>
          <cell r="D6430" t="str">
            <v>町名別・年齢別人口調べ</v>
          </cell>
          <cell r="E6430" t="str">
            <v>令和 6年 3月 1日</v>
          </cell>
          <cell r="F6430">
            <v>57</v>
          </cell>
          <cell r="G6430" t="str">
            <v>令和 6年 2月29日　現在</v>
          </cell>
          <cell r="H6430" t="str">
            <v>町名</v>
          </cell>
          <cell r="I6430">
            <v>45000</v>
          </cell>
          <cell r="J6430" t="str">
            <v>堀川</v>
          </cell>
          <cell r="K6430"/>
          <cell r="L6430"/>
          <cell r="M6430">
            <v>98</v>
          </cell>
          <cell r="N6430">
            <v>0</v>
          </cell>
          <cell r="O6430">
            <v>0</v>
          </cell>
          <cell r="P6430">
            <v>2</v>
          </cell>
          <cell r="Q6430">
            <v>0</v>
          </cell>
          <cell r="R6430">
            <v>2</v>
          </cell>
          <cell r="S6430">
            <v>0</v>
          </cell>
          <cell r="T6430">
            <v>1</v>
          </cell>
        </row>
        <row r="6431">
          <cell r="A6431" t="str">
            <v>堀川99</v>
          </cell>
          <cell r="B6431" t="str">
            <v>45000堀川99</v>
          </cell>
          <cell r="C6431">
            <v>57</v>
          </cell>
          <cell r="D6431" t="str">
            <v>町名別・年齢別人口調べ</v>
          </cell>
          <cell r="E6431" t="str">
            <v>令和 6年 3月 1日</v>
          </cell>
          <cell r="F6431">
            <v>57</v>
          </cell>
          <cell r="G6431" t="str">
            <v>令和 6年 2月29日　現在</v>
          </cell>
          <cell r="H6431" t="str">
            <v>町名</v>
          </cell>
          <cell r="I6431">
            <v>45000</v>
          </cell>
          <cell r="J6431" t="str">
            <v>堀川</v>
          </cell>
          <cell r="K6431"/>
          <cell r="L6431"/>
          <cell r="M6431">
            <v>99</v>
          </cell>
          <cell r="N6431">
            <v>0</v>
          </cell>
          <cell r="O6431">
            <v>0</v>
          </cell>
          <cell r="P6431">
            <v>0</v>
          </cell>
          <cell r="Q6431">
            <v>0</v>
          </cell>
          <cell r="R6431">
            <v>0</v>
          </cell>
          <cell r="S6431">
            <v>0</v>
          </cell>
          <cell r="T6431">
            <v>1</v>
          </cell>
        </row>
        <row r="6432">
          <cell r="A6432" t="str">
            <v>堀川100</v>
          </cell>
          <cell r="B6432" t="str">
            <v>45000堀川100</v>
          </cell>
          <cell r="C6432">
            <v>57</v>
          </cell>
          <cell r="D6432" t="str">
            <v>町名別・年齢別人口調べ</v>
          </cell>
          <cell r="E6432" t="str">
            <v>令和 6年 3月 1日</v>
          </cell>
          <cell r="F6432">
            <v>57</v>
          </cell>
          <cell r="G6432" t="str">
            <v>令和 6年 2月29日　現在</v>
          </cell>
          <cell r="H6432" t="str">
            <v>町名</v>
          </cell>
          <cell r="I6432">
            <v>45000</v>
          </cell>
          <cell r="J6432" t="str">
            <v>堀川</v>
          </cell>
          <cell r="K6432"/>
          <cell r="L6432"/>
          <cell r="M6432">
            <v>100</v>
          </cell>
          <cell r="N6432">
            <v>0</v>
          </cell>
          <cell r="O6432">
            <v>0</v>
          </cell>
          <cell r="P6432">
            <v>1</v>
          </cell>
          <cell r="Q6432">
            <v>0</v>
          </cell>
          <cell r="R6432">
            <v>1</v>
          </cell>
          <cell r="S6432">
            <v>0</v>
          </cell>
          <cell r="T6432">
            <v>1</v>
          </cell>
        </row>
        <row r="6433">
          <cell r="A6433" t="str">
            <v>堀川101</v>
          </cell>
          <cell r="B6433" t="str">
            <v>45000堀川101</v>
          </cell>
          <cell r="C6433">
            <v>57</v>
          </cell>
          <cell r="D6433" t="str">
            <v>町名別・年齢別人口調べ</v>
          </cell>
          <cell r="E6433" t="str">
            <v>令和 6年 3月 1日</v>
          </cell>
          <cell r="F6433">
            <v>57</v>
          </cell>
          <cell r="G6433" t="str">
            <v>令和 6年 2月29日　現在</v>
          </cell>
          <cell r="H6433" t="str">
            <v>町名</v>
          </cell>
          <cell r="I6433">
            <v>45000</v>
          </cell>
          <cell r="J6433" t="str">
            <v>堀川</v>
          </cell>
          <cell r="K6433"/>
          <cell r="L6433"/>
          <cell r="M6433">
            <v>101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>
            <v>0</v>
          </cell>
          <cell r="S6433">
            <v>0</v>
          </cell>
          <cell r="T6433">
            <v>1</v>
          </cell>
        </row>
        <row r="6434">
          <cell r="A6434" t="str">
            <v>堀川102</v>
          </cell>
          <cell r="B6434" t="str">
            <v>45000堀川102</v>
          </cell>
          <cell r="C6434">
            <v>57</v>
          </cell>
          <cell r="D6434" t="str">
            <v>町名別・年齢別人口調べ</v>
          </cell>
          <cell r="E6434" t="str">
            <v>令和 6年 3月 1日</v>
          </cell>
          <cell r="F6434">
            <v>57</v>
          </cell>
          <cell r="G6434" t="str">
            <v>令和 6年 2月29日　現在</v>
          </cell>
          <cell r="H6434" t="str">
            <v>町名</v>
          </cell>
          <cell r="I6434">
            <v>45000</v>
          </cell>
          <cell r="J6434" t="str">
            <v>堀川</v>
          </cell>
          <cell r="K6434"/>
          <cell r="L6434"/>
          <cell r="M6434">
            <v>102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>
            <v>0</v>
          </cell>
          <cell r="S6434">
            <v>0</v>
          </cell>
          <cell r="T6434">
            <v>1</v>
          </cell>
        </row>
        <row r="6435">
          <cell r="A6435" t="str">
            <v>堀川103</v>
          </cell>
          <cell r="B6435" t="str">
            <v>45000堀川103</v>
          </cell>
          <cell r="C6435">
            <v>57</v>
          </cell>
          <cell r="D6435" t="str">
            <v>町名別・年齢別人口調べ</v>
          </cell>
          <cell r="E6435" t="str">
            <v>令和 6年 3月 1日</v>
          </cell>
          <cell r="F6435">
            <v>57</v>
          </cell>
          <cell r="G6435" t="str">
            <v>令和 6年 2月29日　現在</v>
          </cell>
          <cell r="H6435" t="str">
            <v>町名</v>
          </cell>
          <cell r="I6435">
            <v>45000</v>
          </cell>
          <cell r="J6435" t="str">
            <v>堀川</v>
          </cell>
          <cell r="K6435"/>
          <cell r="L6435"/>
          <cell r="M6435">
            <v>103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>
            <v>0</v>
          </cell>
          <cell r="S6435">
            <v>0</v>
          </cell>
          <cell r="T6435">
            <v>1</v>
          </cell>
        </row>
        <row r="6436">
          <cell r="A6436" t="str">
            <v>堀川104</v>
          </cell>
          <cell r="B6436" t="str">
            <v>45000堀川104</v>
          </cell>
          <cell r="C6436">
            <v>57</v>
          </cell>
          <cell r="D6436" t="str">
            <v>町名別・年齢別人口調べ</v>
          </cell>
          <cell r="E6436" t="str">
            <v>令和 6年 3月 1日</v>
          </cell>
          <cell r="F6436">
            <v>57</v>
          </cell>
          <cell r="G6436" t="str">
            <v>令和 6年 2月29日　現在</v>
          </cell>
          <cell r="H6436" t="str">
            <v>町名</v>
          </cell>
          <cell r="I6436">
            <v>45000</v>
          </cell>
          <cell r="J6436" t="str">
            <v>堀川</v>
          </cell>
          <cell r="K6436"/>
          <cell r="L6436"/>
          <cell r="M6436">
            <v>104</v>
          </cell>
          <cell r="N6436">
            <v>0</v>
          </cell>
          <cell r="O6436">
            <v>0</v>
          </cell>
          <cell r="P6436">
            <v>1</v>
          </cell>
          <cell r="Q6436">
            <v>0</v>
          </cell>
          <cell r="R6436">
            <v>1</v>
          </cell>
          <cell r="S6436">
            <v>0</v>
          </cell>
          <cell r="T6436">
            <v>1</v>
          </cell>
        </row>
        <row r="6437">
          <cell r="A6437" t="str">
            <v>堀川105</v>
          </cell>
          <cell r="B6437" t="str">
            <v>45000堀川105</v>
          </cell>
          <cell r="C6437">
            <v>57</v>
          </cell>
          <cell r="D6437" t="str">
            <v>町名別・年齢別人口調べ</v>
          </cell>
          <cell r="E6437" t="str">
            <v>令和 6年 3月 1日</v>
          </cell>
          <cell r="F6437">
            <v>57</v>
          </cell>
          <cell r="G6437" t="str">
            <v>令和 6年 2月29日　現在</v>
          </cell>
          <cell r="H6437" t="str">
            <v>町名</v>
          </cell>
          <cell r="I6437">
            <v>45000</v>
          </cell>
          <cell r="J6437" t="str">
            <v>堀川</v>
          </cell>
          <cell r="K6437"/>
          <cell r="L6437"/>
          <cell r="M6437">
            <v>105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>
            <v>0</v>
          </cell>
          <cell r="S6437">
            <v>0</v>
          </cell>
          <cell r="T6437">
            <v>1</v>
          </cell>
        </row>
        <row r="6438">
          <cell r="A6438" t="str">
            <v>堀川106</v>
          </cell>
          <cell r="B6438" t="str">
            <v>45000堀川106</v>
          </cell>
          <cell r="C6438">
            <v>57</v>
          </cell>
          <cell r="D6438" t="str">
            <v>町名別・年齢別人口調べ</v>
          </cell>
          <cell r="E6438" t="str">
            <v>令和 6年 3月 1日</v>
          </cell>
          <cell r="F6438">
            <v>57</v>
          </cell>
          <cell r="G6438" t="str">
            <v>令和 6年 2月29日　現在</v>
          </cell>
          <cell r="H6438" t="str">
            <v>町名</v>
          </cell>
          <cell r="I6438">
            <v>45000</v>
          </cell>
          <cell r="J6438" t="str">
            <v>堀川</v>
          </cell>
          <cell r="K6438"/>
          <cell r="L6438"/>
          <cell r="M6438">
            <v>106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>
            <v>0</v>
          </cell>
          <cell r="S6438">
            <v>0</v>
          </cell>
          <cell r="T6438">
            <v>1</v>
          </cell>
        </row>
        <row r="6439">
          <cell r="A6439" t="str">
            <v>堀川107</v>
          </cell>
          <cell r="B6439" t="str">
            <v>45000堀川107</v>
          </cell>
          <cell r="C6439">
            <v>57</v>
          </cell>
          <cell r="D6439" t="str">
            <v>町名別・年齢別人口調べ</v>
          </cell>
          <cell r="E6439" t="str">
            <v>令和 6年 3月 1日</v>
          </cell>
          <cell r="F6439">
            <v>57</v>
          </cell>
          <cell r="G6439" t="str">
            <v>令和 6年 2月29日　現在</v>
          </cell>
          <cell r="H6439" t="str">
            <v>町名</v>
          </cell>
          <cell r="I6439">
            <v>45000</v>
          </cell>
          <cell r="J6439" t="str">
            <v>堀川</v>
          </cell>
          <cell r="K6439"/>
          <cell r="L6439"/>
          <cell r="M6439">
            <v>107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>
            <v>0</v>
          </cell>
          <cell r="S6439">
            <v>0</v>
          </cell>
          <cell r="T6439">
            <v>1</v>
          </cell>
        </row>
        <row r="6440">
          <cell r="A6440" t="str">
            <v>堀川108</v>
          </cell>
          <cell r="B6440" t="str">
            <v>45000堀川108</v>
          </cell>
          <cell r="C6440">
            <v>57</v>
          </cell>
          <cell r="D6440" t="str">
            <v>町名別・年齢別人口調べ</v>
          </cell>
          <cell r="E6440" t="str">
            <v>令和 6年 3月 1日</v>
          </cell>
          <cell r="F6440">
            <v>57</v>
          </cell>
          <cell r="G6440" t="str">
            <v>令和 6年 2月29日　現在</v>
          </cell>
          <cell r="H6440" t="str">
            <v>町名</v>
          </cell>
          <cell r="I6440">
            <v>45000</v>
          </cell>
          <cell r="J6440" t="str">
            <v>堀川</v>
          </cell>
          <cell r="K6440"/>
          <cell r="L6440"/>
          <cell r="M6440">
            <v>108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>
            <v>0</v>
          </cell>
          <cell r="S6440">
            <v>0</v>
          </cell>
          <cell r="T6440">
            <v>1</v>
          </cell>
        </row>
        <row r="6441">
          <cell r="A6441" t="str">
            <v>堀川109</v>
          </cell>
          <cell r="B6441" t="str">
            <v>45000堀川109</v>
          </cell>
          <cell r="C6441">
            <v>57</v>
          </cell>
          <cell r="D6441" t="str">
            <v>町名別・年齢別人口調べ</v>
          </cell>
          <cell r="E6441" t="str">
            <v>令和 6年 3月 1日</v>
          </cell>
          <cell r="F6441">
            <v>57</v>
          </cell>
          <cell r="G6441" t="str">
            <v>令和 6年 2月29日　現在</v>
          </cell>
          <cell r="H6441" t="str">
            <v>町名</v>
          </cell>
          <cell r="I6441">
            <v>45000</v>
          </cell>
          <cell r="J6441" t="str">
            <v>堀川</v>
          </cell>
          <cell r="K6441"/>
          <cell r="L6441"/>
          <cell r="M6441">
            <v>109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>
            <v>0</v>
          </cell>
          <cell r="S6441">
            <v>0</v>
          </cell>
          <cell r="T6441">
            <v>1</v>
          </cell>
        </row>
        <row r="6442">
          <cell r="A6442" t="str">
            <v>堀川110以上</v>
          </cell>
          <cell r="B6442" t="str">
            <v>45000堀川110以上</v>
          </cell>
          <cell r="C6442">
            <v>57</v>
          </cell>
          <cell r="D6442" t="str">
            <v>町名別・年齢別人口調べ</v>
          </cell>
          <cell r="E6442" t="str">
            <v>令和 6年 3月 1日</v>
          </cell>
          <cell r="F6442">
            <v>57</v>
          </cell>
          <cell r="G6442" t="str">
            <v>令和 6年 2月29日　現在</v>
          </cell>
          <cell r="H6442" t="str">
            <v>町名</v>
          </cell>
          <cell r="I6442">
            <v>45000</v>
          </cell>
          <cell r="J6442" t="str">
            <v>堀川</v>
          </cell>
          <cell r="K6442"/>
          <cell r="L6442"/>
          <cell r="M6442" t="str">
            <v>110以上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  <cell r="T6442">
            <v>1</v>
          </cell>
        </row>
        <row r="6443">
          <cell r="A6443" t="str">
            <v>堀川合計</v>
          </cell>
          <cell r="B6443" t="str">
            <v>45000堀川合計</v>
          </cell>
          <cell r="C6443">
            <v>57</v>
          </cell>
          <cell r="D6443" t="str">
            <v>町名別・年齢別人口調べ</v>
          </cell>
          <cell r="E6443" t="str">
            <v>令和 6年 3月 1日</v>
          </cell>
          <cell r="F6443">
            <v>57</v>
          </cell>
          <cell r="G6443" t="str">
            <v>令和 6年 2月29日　現在</v>
          </cell>
          <cell r="H6443" t="str">
            <v>町名</v>
          </cell>
          <cell r="I6443">
            <v>45000</v>
          </cell>
          <cell r="J6443" t="str">
            <v>堀川</v>
          </cell>
          <cell r="K6443"/>
          <cell r="L6443"/>
          <cell r="M6443" t="str">
            <v>合計</v>
          </cell>
          <cell r="N6443">
            <v>1809</v>
          </cell>
          <cell r="O6443">
            <v>35</v>
          </cell>
          <cell r="P6443">
            <v>1835</v>
          </cell>
          <cell r="Q6443">
            <v>49</v>
          </cell>
          <cell r="R6443">
            <v>3644</v>
          </cell>
          <cell r="S6443">
            <v>84</v>
          </cell>
          <cell r="T6443">
            <v>1</v>
          </cell>
        </row>
        <row r="6444">
          <cell r="A6444" t="str">
            <v>堀西</v>
          </cell>
          <cell r="B6444" t="str">
            <v>46000堀西</v>
          </cell>
          <cell r="C6444">
            <v>58</v>
          </cell>
          <cell r="D6444" t="str">
            <v>町名別・年齢別人口調べ</v>
          </cell>
          <cell r="E6444" t="str">
            <v>令和 6年 3月 1日</v>
          </cell>
          <cell r="F6444">
            <v>58</v>
          </cell>
          <cell r="G6444" t="str">
            <v>令和 6年 2月29日　現在</v>
          </cell>
          <cell r="H6444" t="str">
            <v>町名</v>
          </cell>
          <cell r="I6444">
            <v>46000</v>
          </cell>
          <cell r="J6444" t="str">
            <v>堀西</v>
          </cell>
          <cell r="K6444"/>
          <cell r="L6444"/>
          <cell r="M6444"/>
          <cell r="N6444"/>
          <cell r="O6444"/>
          <cell r="P6444"/>
          <cell r="Q6444"/>
          <cell r="R6444"/>
          <cell r="S6444"/>
          <cell r="T6444"/>
        </row>
        <row r="6445">
          <cell r="A6445" t="str">
            <v>堀西0</v>
          </cell>
          <cell r="B6445" t="str">
            <v>46000堀西0</v>
          </cell>
          <cell r="C6445">
            <v>58</v>
          </cell>
          <cell r="D6445" t="str">
            <v>町名別・年齢別人口調べ</v>
          </cell>
          <cell r="E6445" t="str">
            <v>令和 6年 3月 1日</v>
          </cell>
          <cell r="F6445">
            <v>58</v>
          </cell>
          <cell r="G6445" t="str">
            <v>令和 6年 2月29日　現在</v>
          </cell>
          <cell r="H6445" t="str">
            <v>町名</v>
          </cell>
          <cell r="I6445">
            <v>46000</v>
          </cell>
          <cell r="J6445" t="str">
            <v>堀西</v>
          </cell>
          <cell r="K6445"/>
          <cell r="L6445"/>
          <cell r="M6445">
            <v>0</v>
          </cell>
          <cell r="N6445">
            <v>20</v>
          </cell>
          <cell r="O6445">
            <v>0</v>
          </cell>
          <cell r="P6445">
            <v>18</v>
          </cell>
          <cell r="Q6445">
            <v>1</v>
          </cell>
          <cell r="R6445">
            <v>38</v>
          </cell>
          <cell r="S6445">
            <v>1</v>
          </cell>
          <cell r="T6445">
            <v>1</v>
          </cell>
        </row>
        <row r="6446">
          <cell r="A6446" t="str">
            <v>堀西1</v>
          </cell>
          <cell r="B6446" t="str">
            <v>46000堀西1</v>
          </cell>
          <cell r="C6446">
            <v>58</v>
          </cell>
          <cell r="D6446" t="str">
            <v>町名別・年齢別人口調べ</v>
          </cell>
          <cell r="E6446" t="str">
            <v>令和 6年 3月 1日</v>
          </cell>
          <cell r="F6446">
            <v>58</v>
          </cell>
          <cell r="G6446" t="str">
            <v>令和 6年 2月29日　現在</v>
          </cell>
          <cell r="H6446" t="str">
            <v>町名</v>
          </cell>
          <cell r="I6446">
            <v>46000</v>
          </cell>
          <cell r="J6446" t="str">
            <v>堀西</v>
          </cell>
          <cell r="K6446"/>
          <cell r="L6446"/>
          <cell r="M6446">
            <v>1</v>
          </cell>
          <cell r="N6446">
            <v>21</v>
          </cell>
          <cell r="O6446">
            <v>0</v>
          </cell>
          <cell r="P6446">
            <v>27</v>
          </cell>
          <cell r="Q6446">
            <v>2</v>
          </cell>
          <cell r="R6446">
            <v>48</v>
          </cell>
          <cell r="S6446">
            <v>2</v>
          </cell>
          <cell r="T6446">
            <v>1</v>
          </cell>
        </row>
        <row r="6447">
          <cell r="A6447" t="str">
            <v>堀西2</v>
          </cell>
          <cell r="B6447" t="str">
            <v>46000堀西2</v>
          </cell>
          <cell r="C6447">
            <v>58</v>
          </cell>
          <cell r="D6447" t="str">
            <v>町名別・年齢別人口調べ</v>
          </cell>
          <cell r="E6447" t="str">
            <v>令和 6年 3月 1日</v>
          </cell>
          <cell r="F6447">
            <v>58</v>
          </cell>
          <cell r="G6447" t="str">
            <v>令和 6年 2月29日　現在</v>
          </cell>
          <cell r="H6447" t="str">
            <v>町名</v>
          </cell>
          <cell r="I6447">
            <v>46000</v>
          </cell>
          <cell r="J6447" t="str">
            <v>堀西</v>
          </cell>
          <cell r="K6447"/>
          <cell r="L6447"/>
          <cell r="M6447">
            <v>2</v>
          </cell>
          <cell r="N6447">
            <v>20</v>
          </cell>
          <cell r="O6447">
            <v>0</v>
          </cell>
          <cell r="P6447">
            <v>22</v>
          </cell>
          <cell r="Q6447">
            <v>1</v>
          </cell>
          <cell r="R6447">
            <v>42</v>
          </cell>
          <cell r="S6447">
            <v>1</v>
          </cell>
          <cell r="T6447">
            <v>1</v>
          </cell>
        </row>
        <row r="6448">
          <cell r="A6448" t="str">
            <v>堀西3</v>
          </cell>
          <cell r="B6448" t="str">
            <v>46000堀西3</v>
          </cell>
          <cell r="C6448">
            <v>58</v>
          </cell>
          <cell r="D6448" t="str">
            <v>町名別・年齢別人口調べ</v>
          </cell>
          <cell r="E6448" t="str">
            <v>令和 6年 3月 1日</v>
          </cell>
          <cell r="F6448">
            <v>58</v>
          </cell>
          <cell r="G6448" t="str">
            <v>令和 6年 2月29日　現在</v>
          </cell>
          <cell r="H6448" t="str">
            <v>町名</v>
          </cell>
          <cell r="I6448">
            <v>46000</v>
          </cell>
          <cell r="J6448" t="str">
            <v>堀西</v>
          </cell>
          <cell r="K6448"/>
          <cell r="L6448"/>
          <cell r="M6448">
            <v>3</v>
          </cell>
          <cell r="N6448">
            <v>28</v>
          </cell>
          <cell r="O6448">
            <v>0</v>
          </cell>
          <cell r="P6448">
            <v>17</v>
          </cell>
          <cell r="Q6448">
            <v>1</v>
          </cell>
          <cell r="R6448">
            <v>45</v>
          </cell>
          <cell r="S6448">
            <v>1</v>
          </cell>
          <cell r="T6448">
            <v>1</v>
          </cell>
        </row>
        <row r="6449">
          <cell r="A6449" t="str">
            <v>堀西4</v>
          </cell>
          <cell r="B6449" t="str">
            <v>46000堀西4</v>
          </cell>
          <cell r="C6449">
            <v>58</v>
          </cell>
          <cell r="D6449" t="str">
            <v>町名別・年齢別人口調べ</v>
          </cell>
          <cell r="E6449" t="str">
            <v>令和 6年 3月 1日</v>
          </cell>
          <cell r="F6449">
            <v>58</v>
          </cell>
          <cell r="G6449" t="str">
            <v>令和 6年 2月29日　現在</v>
          </cell>
          <cell r="H6449" t="str">
            <v>町名</v>
          </cell>
          <cell r="I6449">
            <v>46000</v>
          </cell>
          <cell r="J6449" t="str">
            <v>堀西</v>
          </cell>
          <cell r="K6449"/>
          <cell r="L6449"/>
          <cell r="M6449">
            <v>4</v>
          </cell>
          <cell r="N6449">
            <v>22</v>
          </cell>
          <cell r="O6449">
            <v>0</v>
          </cell>
          <cell r="P6449">
            <v>23</v>
          </cell>
          <cell r="Q6449">
            <v>0</v>
          </cell>
          <cell r="R6449">
            <v>45</v>
          </cell>
          <cell r="S6449">
            <v>0</v>
          </cell>
          <cell r="T6449">
            <v>1</v>
          </cell>
        </row>
        <row r="6450">
          <cell r="A6450" t="str">
            <v>堀西5</v>
          </cell>
          <cell r="B6450" t="str">
            <v>46000堀西5</v>
          </cell>
          <cell r="C6450">
            <v>58</v>
          </cell>
          <cell r="D6450" t="str">
            <v>町名別・年齢別人口調べ</v>
          </cell>
          <cell r="E6450" t="str">
            <v>令和 6年 3月 1日</v>
          </cell>
          <cell r="F6450">
            <v>58</v>
          </cell>
          <cell r="G6450" t="str">
            <v>令和 6年 2月29日　現在</v>
          </cell>
          <cell r="H6450" t="str">
            <v>町名</v>
          </cell>
          <cell r="I6450">
            <v>46000</v>
          </cell>
          <cell r="J6450" t="str">
            <v>堀西</v>
          </cell>
          <cell r="K6450"/>
          <cell r="L6450"/>
          <cell r="M6450">
            <v>5</v>
          </cell>
          <cell r="N6450">
            <v>20</v>
          </cell>
          <cell r="O6450">
            <v>0</v>
          </cell>
          <cell r="P6450">
            <v>29</v>
          </cell>
          <cell r="Q6450">
            <v>1</v>
          </cell>
          <cell r="R6450">
            <v>49</v>
          </cell>
          <cell r="S6450">
            <v>1</v>
          </cell>
          <cell r="T6450">
            <v>1</v>
          </cell>
        </row>
        <row r="6451">
          <cell r="A6451" t="str">
            <v>堀西6</v>
          </cell>
          <cell r="B6451" t="str">
            <v>46000堀西6</v>
          </cell>
          <cell r="C6451">
            <v>58</v>
          </cell>
          <cell r="D6451" t="str">
            <v>町名別・年齢別人口調べ</v>
          </cell>
          <cell r="E6451" t="str">
            <v>令和 6年 3月 1日</v>
          </cell>
          <cell r="F6451">
            <v>58</v>
          </cell>
          <cell r="G6451" t="str">
            <v>令和 6年 2月29日　現在</v>
          </cell>
          <cell r="H6451" t="str">
            <v>町名</v>
          </cell>
          <cell r="I6451">
            <v>46000</v>
          </cell>
          <cell r="J6451" t="str">
            <v>堀西</v>
          </cell>
          <cell r="K6451"/>
          <cell r="L6451"/>
          <cell r="M6451">
            <v>6</v>
          </cell>
          <cell r="N6451">
            <v>26</v>
          </cell>
          <cell r="O6451">
            <v>0</v>
          </cell>
          <cell r="P6451">
            <v>28</v>
          </cell>
          <cell r="Q6451">
            <v>1</v>
          </cell>
          <cell r="R6451">
            <v>54</v>
          </cell>
          <cell r="S6451">
            <v>1</v>
          </cell>
          <cell r="T6451">
            <v>1</v>
          </cell>
        </row>
        <row r="6452">
          <cell r="A6452" t="str">
            <v>堀西7</v>
          </cell>
          <cell r="B6452" t="str">
            <v>46000堀西7</v>
          </cell>
          <cell r="C6452">
            <v>58</v>
          </cell>
          <cell r="D6452" t="str">
            <v>町名別・年齢別人口調べ</v>
          </cell>
          <cell r="E6452" t="str">
            <v>令和 6年 3月 1日</v>
          </cell>
          <cell r="F6452">
            <v>58</v>
          </cell>
          <cell r="G6452" t="str">
            <v>令和 6年 2月29日　現在</v>
          </cell>
          <cell r="H6452" t="str">
            <v>町名</v>
          </cell>
          <cell r="I6452">
            <v>46000</v>
          </cell>
          <cell r="J6452" t="str">
            <v>堀西</v>
          </cell>
          <cell r="K6452"/>
          <cell r="L6452"/>
          <cell r="M6452">
            <v>7</v>
          </cell>
          <cell r="N6452">
            <v>26</v>
          </cell>
          <cell r="O6452">
            <v>1</v>
          </cell>
          <cell r="P6452">
            <v>19</v>
          </cell>
          <cell r="Q6452">
            <v>0</v>
          </cell>
          <cell r="R6452">
            <v>45</v>
          </cell>
          <cell r="S6452">
            <v>1</v>
          </cell>
          <cell r="T6452">
            <v>1</v>
          </cell>
        </row>
        <row r="6453">
          <cell r="A6453" t="str">
            <v>堀西8</v>
          </cell>
          <cell r="B6453" t="str">
            <v>46000堀西8</v>
          </cell>
          <cell r="C6453">
            <v>58</v>
          </cell>
          <cell r="D6453" t="str">
            <v>町名別・年齢別人口調べ</v>
          </cell>
          <cell r="E6453" t="str">
            <v>令和 6年 3月 1日</v>
          </cell>
          <cell r="F6453">
            <v>58</v>
          </cell>
          <cell r="G6453" t="str">
            <v>令和 6年 2月29日　現在</v>
          </cell>
          <cell r="H6453" t="str">
            <v>町名</v>
          </cell>
          <cell r="I6453">
            <v>46000</v>
          </cell>
          <cell r="J6453" t="str">
            <v>堀西</v>
          </cell>
          <cell r="K6453"/>
          <cell r="L6453"/>
          <cell r="M6453">
            <v>8</v>
          </cell>
          <cell r="N6453">
            <v>29</v>
          </cell>
          <cell r="O6453">
            <v>0</v>
          </cell>
          <cell r="P6453">
            <v>36</v>
          </cell>
          <cell r="Q6453">
            <v>2</v>
          </cell>
          <cell r="R6453">
            <v>65</v>
          </cell>
          <cell r="S6453">
            <v>2</v>
          </cell>
          <cell r="T6453">
            <v>1</v>
          </cell>
        </row>
        <row r="6454">
          <cell r="A6454" t="str">
            <v>堀西9</v>
          </cell>
          <cell r="B6454" t="str">
            <v>46000堀西9</v>
          </cell>
          <cell r="C6454">
            <v>58</v>
          </cell>
          <cell r="D6454" t="str">
            <v>町名別・年齢別人口調べ</v>
          </cell>
          <cell r="E6454" t="str">
            <v>令和 6年 3月 1日</v>
          </cell>
          <cell r="F6454">
            <v>58</v>
          </cell>
          <cell r="G6454" t="str">
            <v>令和 6年 2月29日　現在</v>
          </cell>
          <cell r="H6454" t="str">
            <v>町名</v>
          </cell>
          <cell r="I6454">
            <v>46000</v>
          </cell>
          <cell r="J6454" t="str">
            <v>堀西</v>
          </cell>
          <cell r="K6454"/>
          <cell r="L6454"/>
          <cell r="M6454">
            <v>9</v>
          </cell>
          <cell r="N6454">
            <v>32</v>
          </cell>
          <cell r="O6454">
            <v>1</v>
          </cell>
          <cell r="P6454">
            <v>20</v>
          </cell>
          <cell r="Q6454">
            <v>0</v>
          </cell>
          <cell r="R6454">
            <v>52</v>
          </cell>
          <cell r="S6454">
            <v>1</v>
          </cell>
          <cell r="T6454">
            <v>1</v>
          </cell>
        </row>
        <row r="6455">
          <cell r="A6455" t="str">
            <v>堀西10</v>
          </cell>
          <cell r="B6455" t="str">
            <v>46000堀西10</v>
          </cell>
          <cell r="C6455">
            <v>58</v>
          </cell>
          <cell r="D6455" t="str">
            <v>町名別・年齢別人口調べ</v>
          </cell>
          <cell r="E6455" t="str">
            <v>令和 6年 3月 1日</v>
          </cell>
          <cell r="F6455">
            <v>58</v>
          </cell>
          <cell r="G6455" t="str">
            <v>令和 6年 2月29日　現在</v>
          </cell>
          <cell r="H6455" t="str">
            <v>町名</v>
          </cell>
          <cell r="I6455">
            <v>46000</v>
          </cell>
          <cell r="J6455" t="str">
            <v>堀西</v>
          </cell>
          <cell r="K6455"/>
          <cell r="L6455"/>
          <cell r="M6455">
            <v>10</v>
          </cell>
          <cell r="N6455">
            <v>23</v>
          </cell>
          <cell r="O6455">
            <v>0</v>
          </cell>
          <cell r="P6455">
            <v>23</v>
          </cell>
          <cell r="Q6455">
            <v>1</v>
          </cell>
          <cell r="R6455">
            <v>46</v>
          </cell>
          <cell r="S6455">
            <v>1</v>
          </cell>
          <cell r="T6455">
            <v>1</v>
          </cell>
        </row>
        <row r="6456">
          <cell r="A6456" t="str">
            <v>堀西11</v>
          </cell>
          <cell r="B6456" t="str">
            <v>46000堀西11</v>
          </cell>
          <cell r="C6456">
            <v>58</v>
          </cell>
          <cell r="D6456" t="str">
            <v>町名別・年齢別人口調べ</v>
          </cell>
          <cell r="E6456" t="str">
            <v>令和 6年 3月 1日</v>
          </cell>
          <cell r="F6456">
            <v>58</v>
          </cell>
          <cell r="G6456" t="str">
            <v>令和 6年 2月29日　現在</v>
          </cell>
          <cell r="H6456" t="str">
            <v>町名</v>
          </cell>
          <cell r="I6456">
            <v>46000</v>
          </cell>
          <cell r="J6456" t="str">
            <v>堀西</v>
          </cell>
          <cell r="K6456"/>
          <cell r="L6456"/>
          <cell r="M6456">
            <v>11</v>
          </cell>
          <cell r="N6456">
            <v>36</v>
          </cell>
          <cell r="O6456">
            <v>1</v>
          </cell>
          <cell r="P6456">
            <v>26</v>
          </cell>
          <cell r="Q6456">
            <v>1</v>
          </cell>
          <cell r="R6456">
            <v>62</v>
          </cell>
          <cell r="S6456">
            <v>2</v>
          </cell>
          <cell r="T6456">
            <v>1</v>
          </cell>
        </row>
        <row r="6457">
          <cell r="A6457" t="str">
            <v>堀西12</v>
          </cell>
          <cell r="B6457" t="str">
            <v>46000堀西12</v>
          </cell>
          <cell r="C6457">
            <v>58</v>
          </cell>
          <cell r="D6457" t="str">
            <v>町名別・年齢別人口調べ</v>
          </cell>
          <cell r="E6457" t="str">
            <v>令和 6年 3月 1日</v>
          </cell>
          <cell r="F6457">
            <v>58</v>
          </cell>
          <cell r="G6457" t="str">
            <v>令和 6年 2月29日　現在</v>
          </cell>
          <cell r="H6457" t="str">
            <v>町名</v>
          </cell>
          <cell r="I6457">
            <v>46000</v>
          </cell>
          <cell r="J6457" t="str">
            <v>堀西</v>
          </cell>
          <cell r="K6457"/>
          <cell r="L6457"/>
          <cell r="M6457">
            <v>12</v>
          </cell>
          <cell r="N6457">
            <v>32</v>
          </cell>
          <cell r="O6457">
            <v>1</v>
          </cell>
          <cell r="P6457">
            <v>33</v>
          </cell>
          <cell r="Q6457">
            <v>1</v>
          </cell>
          <cell r="R6457">
            <v>65</v>
          </cell>
          <cell r="S6457">
            <v>2</v>
          </cell>
          <cell r="T6457">
            <v>1</v>
          </cell>
        </row>
        <row r="6458">
          <cell r="A6458" t="str">
            <v>堀西13</v>
          </cell>
          <cell r="B6458" t="str">
            <v>46000堀西13</v>
          </cell>
          <cell r="C6458">
            <v>58</v>
          </cell>
          <cell r="D6458" t="str">
            <v>町名別・年齢別人口調べ</v>
          </cell>
          <cell r="E6458" t="str">
            <v>令和 6年 3月 1日</v>
          </cell>
          <cell r="F6458">
            <v>58</v>
          </cell>
          <cell r="G6458" t="str">
            <v>令和 6年 2月29日　現在</v>
          </cell>
          <cell r="H6458" t="str">
            <v>町名</v>
          </cell>
          <cell r="I6458">
            <v>46000</v>
          </cell>
          <cell r="J6458" t="str">
            <v>堀西</v>
          </cell>
          <cell r="K6458"/>
          <cell r="L6458"/>
          <cell r="M6458">
            <v>13</v>
          </cell>
          <cell r="N6458">
            <v>20</v>
          </cell>
          <cell r="O6458">
            <v>1</v>
          </cell>
          <cell r="P6458">
            <v>26</v>
          </cell>
          <cell r="Q6458">
            <v>0</v>
          </cell>
          <cell r="R6458">
            <v>46</v>
          </cell>
          <cell r="S6458">
            <v>1</v>
          </cell>
          <cell r="T6458">
            <v>1</v>
          </cell>
        </row>
        <row r="6459">
          <cell r="A6459" t="str">
            <v>堀西14</v>
          </cell>
          <cell r="B6459" t="str">
            <v>46000堀西14</v>
          </cell>
          <cell r="C6459">
            <v>58</v>
          </cell>
          <cell r="D6459" t="str">
            <v>町名別・年齢別人口調べ</v>
          </cell>
          <cell r="E6459" t="str">
            <v>令和 6年 3月 1日</v>
          </cell>
          <cell r="F6459">
            <v>58</v>
          </cell>
          <cell r="G6459" t="str">
            <v>令和 6年 2月29日　現在</v>
          </cell>
          <cell r="H6459" t="str">
            <v>町名</v>
          </cell>
          <cell r="I6459">
            <v>46000</v>
          </cell>
          <cell r="J6459" t="str">
            <v>堀西</v>
          </cell>
          <cell r="K6459"/>
          <cell r="L6459"/>
          <cell r="M6459">
            <v>14</v>
          </cell>
          <cell r="N6459">
            <v>38</v>
          </cell>
          <cell r="O6459">
            <v>0</v>
          </cell>
          <cell r="P6459">
            <v>21</v>
          </cell>
          <cell r="Q6459">
            <v>0</v>
          </cell>
          <cell r="R6459">
            <v>59</v>
          </cell>
          <cell r="S6459">
            <v>0</v>
          </cell>
          <cell r="T6459">
            <v>1</v>
          </cell>
        </row>
        <row r="6460">
          <cell r="A6460" t="str">
            <v>堀西15</v>
          </cell>
          <cell r="B6460" t="str">
            <v>46000堀西15</v>
          </cell>
          <cell r="C6460">
            <v>58</v>
          </cell>
          <cell r="D6460" t="str">
            <v>町名別・年齢別人口調べ</v>
          </cell>
          <cell r="E6460" t="str">
            <v>令和 6年 3月 1日</v>
          </cell>
          <cell r="F6460">
            <v>58</v>
          </cell>
          <cell r="G6460" t="str">
            <v>令和 6年 2月29日　現在</v>
          </cell>
          <cell r="H6460" t="str">
            <v>町名</v>
          </cell>
          <cell r="I6460">
            <v>46000</v>
          </cell>
          <cell r="J6460" t="str">
            <v>堀西</v>
          </cell>
          <cell r="K6460"/>
          <cell r="L6460"/>
          <cell r="M6460">
            <v>15</v>
          </cell>
          <cell r="N6460">
            <v>26</v>
          </cell>
          <cell r="O6460">
            <v>1</v>
          </cell>
          <cell r="P6460">
            <v>27</v>
          </cell>
          <cell r="Q6460">
            <v>0</v>
          </cell>
          <cell r="R6460">
            <v>53</v>
          </cell>
          <cell r="S6460">
            <v>1</v>
          </cell>
          <cell r="T6460">
            <v>1</v>
          </cell>
        </row>
        <row r="6461">
          <cell r="A6461" t="str">
            <v>堀西16</v>
          </cell>
          <cell r="B6461" t="str">
            <v>46000堀西16</v>
          </cell>
          <cell r="C6461">
            <v>58</v>
          </cell>
          <cell r="D6461" t="str">
            <v>町名別・年齢別人口調べ</v>
          </cell>
          <cell r="E6461" t="str">
            <v>令和 6年 3月 1日</v>
          </cell>
          <cell r="F6461">
            <v>58</v>
          </cell>
          <cell r="G6461" t="str">
            <v>令和 6年 2月29日　現在</v>
          </cell>
          <cell r="H6461" t="str">
            <v>町名</v>
          </cell>
          <cell r="I6461">
            <v>46000</v>
          </cell>
          <cell r="J6461" t="str">
            <v>堀西</v>
          </cell>
          <cell r="K6461"/>
          <cell r="L6461"/>
          <cell r="M6461">
            <v>16</v>
          </cell>
          <cell r="N6461">
            <v>33</v>
          </cell>
          <cell r="O6461">
            <v>0</v>
          </cell>
          <cell r="P6461">
            <v>32</v>
          </cell>
          <cell r="Q6461">
            <v>2</v>
          </cell>
          <cell r="R6461">
            <v>65</v>
          </cell>
          <cell r="S6461">
            <v>2</v>
          </cell>
          <cell r="T6461">
            <v>1</v>
          </cell>
        </row>
        <row r="6462">
          <cell r="A6462" t="str">
            <v>堀西17</v>
          </cell>
          <cell r="B6462" t="str">
            <v>46000堀西17</v>
          </cell>
          <cell r="C6462">
            <v>58</v>
          </cell>
          <cell r="D6462" t="str">
            <v>町名別・年齢別人口調べ</v>
          </cell>
          <cell r="E6462" t="str">
            <v>令和 6年 3月 1日</v>
          </cell>
          <cell r="F6462">
            <v>58</v>
          </cell>
          <cell r="G6462" t="str">
            <v>令和 6年 2月29日　現在</v>
          </cell>
          <cell r="H6462" t="str">
            <v>町名</v>
          </cell>
          <cell r="I6462">
            <v>46000</v>
          </cell>
          <cell r="J6462" t="str">
            <v>堀西</v>
          </cell>
          <cell r="K6462"/>
          <cell r="L6462"/>
          <cell r="M6462">
            <v>17</v>
          </cell>
          <cell r="N6462">
            <v>27</v>
          </cell>
          <cell r="O6462">
            <v>0</v>
          </cell>
          <cell r="P6462">
            <v>27</v>
          </cell>
          <cell r="Q6462">
            <v>0</v>
          </cell>
          <cell r="R6462">
            <v>54</v>
          </cell>
          <cell r="S6462">
            <v>0</v>
          </cell>
          <cell r="T6462">
            <v>1</v>
          </cell>
        </row>
        <row r="6463">
          <cell r="A6463" t="str">
            <v>堀西18</v>
          </cell>
          <cell r="B6463" t="str">
            <v>46000堀西18</v>
          </cell>
          <cell r="C6463">
            <v>58</v>
          </cell>
          <cell r="D6463" t="str">
            <v>町名別・年齢別人口調べ</v>
          </cell>
          <cell r="E6463" t="str">
            <v>令和 6年 3月 1日</v>
          </cell>
          <cell r="F6463">
            <v>58</v>
          </cell>
          <cell r="G6463" t="str">
            <v>令和 6年 2月29日　現在</v>
          </cell>
          <cell r="H6463" t="str">
            <v>町名</v>
          </cell>
          <cell r="I6463">
            <v>46000</v>
          </cell>
          <cell r="J6463" t="str">
            <v>堀西</v>
          </cell>
          <cell r="K6463"/>
          <cell r="L6463"/>
          <cell r="M6463">
            <v>18</v>
          </cell>
          <cell r="N6463">
            <v>32</v>
          </cell>
          <cell r="O6463">
            <v>0</v>
          </cell>
          <cell r="P6463">
            <v>34</v>
          </cell>
          <cell r="Q6463">
            <v>2</v>
          </cell>
          <cell r="R6463">
            <v>66</v>
          </cell>
          <cell r="S6463">
            <v>2</v>
          </cell>
          <cell r="T6463">
            <v>1</v>
          </cell>
        </row>
        <row r="6464">
          <cell r="A6464" t="str">
            <v>堀西19</v>
          </cell>
          <cell r="B6464" t="str">
            <v>46000堀西19</v>
          </cell>
          <cell r="C6464">
            <v>58</v>
          </cell>
          <cell r="D6464" t="str">
            <v>町名別・年齢別人口調べ</v>
          </cell>
          <cell r="E6464" t="str">
            <v>令和 6年 3月 1日</v>
          </cell>
          <cell r="F6464">
            <v>58</v>
          </cell>
          <cell r="G6464" t="str">
            <v>令和 6年 2月29日　現在</v>
          </cell>
          <cell r="H6464" t="str">
            <v>町名</v>
          </cell>
          <cell r="I6464">
            <v>46000</v>
          </cell>
          <cell r="J6464" t="str">
            <v>堀西</v>
          </cell>
          <cell r="K6464"/>
          <cell r="L6464"/>
          <cell r="M6464">
            <v>19</v>
          </cell>
          <cell r="N6464">
            <v>36</v>
          </cell>
          <cell r="O6464">
            <v>1</v>
          </cell>
          <cell r="P6464">
            <v>37</v>
          </cell>
          <cell r="Q6464">
            <v>3</v>
          </cell>
          <cell r="R6464">
            <v>73</v>
          </cell>
          <cell r="S6464">
            <v>4</v>
          </cell>
          <cell r="T6464">
            <v>1</v>
          </cell>
        </row>
        <row r="6465">
          <cell r="A6465" t="str">
            <v>堀西20</v>
          </cell>
          <cell r="B6465" t="str">
            <v>46000堀西20</v>
          </cell>
          <cell r="C6465">
            <v>58</v>
          </cell>
          <cell r="D6465" t="str">
            <v>町名別・年齢別人口調べ</v>
          </cell>
          <cell r="E6465" t="str">
            <v>令和 6年 3月 1日</v>
          </cell>
          <cell r="F6465">
            <v>58</v>
          </cell>
          <cell r="G6465" t="str">
            <v>令和 6年 2月29日　現在</v>
          </cell>
          <cell r="H6465" t="str">
            <v>町名</v>
          </cell>
          <cell r="I6465">
            <v>46000</v>
          </cell>
          <cell r="J6465" t="str">
            <v>堀西</v>
          </cell>
          <cell r="K6465"/>
          <cell r="L6465"/>
          <cell r="M6465">
            <v>20</v>
          </cell>
          <cell r="N6465">
            <v>40</v>
          </cell>
          <cell r="O6465">
            <v>0</v>
          </cell>
          <cell r="P6465">
            <v>21</v>
          </cell>
          <cell r="Q6465">
            <v>0</v>
          </cell>
          <cell r="R6465">
            <v>61</v>
          </cell>
          <cell r="S6465">
            <v>0</v>
          </cell>
          <cell r="T6465">
            <v>1</v>
          </cell>
        </row>
        <row r="6466">
          <cell r="A6466" t="str">
            <v>堀西21</v>
          </cell>
          <cell r="B6466" t="str">
            <v>46000堀西21</v>
          </cell>
          <cell r="C6466">
            <v>58</v>
          </cell>
          <cell r="D6466" t="str">
            <v>町名別・年齢別人口調べ</v>
          </cell>
          <cell r="E6466" t="str">
            <v>令和 6年 3月 1日</v>
          </cell>
          <cell r="F6466">
            <v>58</v>
          </cell>
          <cell r="G6466" t="str">
            <v>令和 6年 2月29日　現在</v>
          </cell>
          <cell r="H6466" t="str">
            <v>町名</v>
          </cell>
          <cell r="I6466">
            <v>46000</v>
          </cell>
          <cell r="J6466" t="str">
            <v>堀西</v>
          </cell>
          <cell r="K6466"/>
          <cell r="L6466"/>
          <cell r="M6466">
            <v>21</v>
          </cell>
          <cell r="N6466">
            <v>37</v>
          </cell>
          <cell r="O6466">
            <v>2</v>
          </cell>
          <cell r="P6466">
            <v>28</v>
          </cell>
          <cell r="Q6466">
            <v>1</v>
          </cell>
          <cell r="R6466">
            <v>65</v>
          </cell>
          <cell r="S6466">
            <v>3</v>
          </cell>
          <cell r="T6466">
            <v>1</v>
          </cell>
        </row>
        <row r="6467">
          <cell r="A6467" t="str">
            <v>堀西22</v>
          </cell>
          <cell r="B6467" t="str">
            <v>46000堀西22</v>
          </cell>
          <cell r="C6467">
            <v>58</v>
          </cell>
          <cell r="D6467" t="str">
            <v>町名別・年齢別人口調べ</v>
          </cell>
          <cell r="E6467" t="str">
            <v>令和 6年 3月 1日</v>
          </cell>
          <cell r="F6467">
            <v>58</v>
          </cell>
          <cell r="G6467" t="str">
            <v>令和 6年 2月29日　現在</v>
          </cell>
          <cell r="H6467" t="str">
            <v>町名</v>
          </cell>
          <cell r="I6467">
            <v>46000</v>
          </cell>
          <cell r="J6467" t="str">
            <v>堀西</v>
          </cell>
          <cell r="K6467"/>
          <cell r="L6467"/>
          <cell r="M6467">
            <v>22</v>
          </cell>
          <cell r="N6467">
            <v>33</v>
          </cell>
          <cell r="O6467">
            <v>0</v>
          </cell>
          <cell r="P6467">
            <v>29</v>
          </cell>
          <cell r="Q6467">
            <v>2</v>
          </cell>
          <cell r="R6467">
            <v>62</v>
          </cell>
          <cell r="S6467">
            <v>2</v>
          </cell>
          <cell r="T6467">
            <v>1</v>
          </cell>
        </row>
        <row r="6468">
          <cell r="A6468" t="str">
            <v>堀西23</v>
          </cell>
          <cell r="B6468" t="str">
            <v>46000堀西23</v>
          </cell>
          <cell r="C6468">
            <v>58</v>
          </cell>
          <cell r="D6468" t="str">
            <v>町名別・年齢別人口調べ</v>
          </cell>
          <cell r="E6468" t="str">
            <v>令和 6年 3月 1日</v>
          </cell>
          <cell r="F6468">
            <v>58</v>
          </cell>
          <cell r="G6468" t="str">
            <v>令和 6年 2月29日　現在</v>
          </cell>
          <cell r="H6468" t="str">
            <v>町名</v>
          </cell>
          <cell r="I6468">
            <v>46000</v>
          </cell>
          <cell r="J6468" t="str">
            <v>堀西</v>
          </cell>
          <cell r="K6468"/>
          <cell r="L6468"/>
          <cell r="M6468">
            <v>23</v>
          </cell>
          <cell r="N6468">
            <v>39</v>
          </cell>
          <cell r="O6468">
            <v>0</v>
          </cell>
          <cell r="P6468">
            <v>27</v>
          </cell>
          <cell r="Q6468">
            <v>2</v>
          </cell>
          <cell r="R6468">
            <v>66</v>
          </cell>
          <cell r="S6468">
            <v>2</v>
          </cell>
          <cell r="T6468">
            <v>1</v>
          </cell>
        </row>
        <row r="6469">
          <cell r="A6469" t="str">
            <v>堀西24</v>
          </cell>
          <cell r="B6469" t="str">
            <v>46000堀西24</v>
          </cell>
          <cell r="C6469">
            <v>58</v>
          </cell>
          <cell r="D6469" t="str">
            <v>町名別・年齢別人口調べ</v>
          </cell>
          <cell r="E6469" t="str">
            <v>令和 6年 3月 1日</v>
          </cell>
          <cell r="F6469">
            <v>58</v>
          </cell>
          <cell r="G6469" t="str">
            <v>令和 6年 2月29日　現在</v>
          </cell>
          <cell r="H6469" t="str">
            <v>町名</v>
          </cell>
          <cell r="I6469">
            <v>46000</v>
          </cell>
          <cell r="J6469" t="str">
            <v>堀西</v>
          </cell>
          <cell r="K6469"/>
          <cell r="L6469"/>
          <cell r="M6469">
            <v>24</v>
          </cell>
          <cell r="N6469">
            <v>26</v>
          </cell>
          <cell r="O6469">
            <v>1</v>
          </cell>
          <cell r="P6469">
            <v>30</v>
          </cell>
          <cell r="Q6469">
            <v>2</v>
          </cell>
          <cell r="R6469">
            <v>56</v>
          </cell>
          <cell r="S6469">
            <v>3</v>
          </cell>
          <cell r="T6469">
            <v>1</v>
          </cell>
        </row>
        <row r="6470">
          <cell r="A6470" t="str">
            <v>堀西25</v>
          </cell>
          <cell r="B6470" t="str">
            <v>46000堀西25</v>
          </cell>
          <cell r="C6470">
            <v>58</v>
          </cell>
          <cell r="D6470" t="str">
            <v>町名別・年齢別人口調べ</v>
          </cell>
          <cell r="E6470" t="str">
            <v>令和 6年 3月 1日</v>
          </cell>
          <cell r="F6470">
            <v>58</v>
          </cell>
          <cell r="G6470" t="str">
            <v>令和 6年 2月29日　現在</v>
          </cell>
          <cell r="H6470" t="str">
            <v>町名</v>
          </cell>
          <cell r="I6470">
            <v>46000</v>
          </cell>
          <cell r="J6470" t="str">
            <v>堀西</v>
          </cell>
          <cell r="K6470"/>
          <cell r="L6470"/>
          <cell r="M6470">
            <v>25</v>
          </cell>
          <cell r="N6470">
            <v>26</v>
          </cell>
          <cell r="O6470">
            <v>3</v>
          </cell>
          <cell r="P6470">
            <v>42</v>
          </cell>
          <cell r="Q6470">
            <v>3</v>
          </cell>
          <cell r="R6470">
            <v>68</v>
          </cell>
          <cell r="S6470">
            <v>6</v>
          </cell>
          <cell r="T6470">
            <v>1</v>
          </cell>
        </row>
        <row r="6471">
          <cell r="A6471" t="str">
            <v>堀西26</v>
          </cell>
          <cell r="B6471" t="str">
            <v>46000堀西26</v>
          </cell>
          <cell r="C6471">
            <v>58</v>
          </cell>
          <cell r="D6471" t="str">
            <v>町名別・年齢別人口調べ</v>
          </cell>
          <cell r="E6471" t="str">
            <v>令和 6年 3月 1日</v>
          </cell>
          <cell r="F6471">
            <v>58</v>
          </cell>
          <cell r="G6471" t="str">
            <v>令和 6年 2月29日　現在</v>
          </cell>
          <cell r="H6471" t="str">
            <v>町名</v>
          </cell>
          <cell r="I6471">
            <v>46000</v>
          </cell>
          <cell r="J6471" t="str">
            <v>堀西</v>
          </cell>
          <cell r="K6471"/>
          <cell r="L6471"/>
          <cell r="M6471">
            <v>26</v>
          </cell>
          <cell r="N6471">
            <v>33</v>
          </cell>
          <cell r="O6471">
            <v>2</v>
          </cell>
          <cell r="P6471">
            <v>35</v>
          </cell>
          <cell r="Q6471">
            <v>3</v>
          </cell>
          <cell r="R6471">
            <v>68</v>
          </cell>
          <cell r="S6471">
            <v>5</v>
          </cell>
          <cell r="T6471">
            <v>1</v>
          </cell>
        </row>
        <row r="6472">
          <cell r="A6472" t="str">
            <v>堀西27</v>
          </cell>
          <cell r="B6472" t="str">
            <v>46000堀西27</v>
          </cell>
          <cell r="C6472">
            <v>58</v>
          </cell>
          <cell r="D6472" t="str">
            <v>町名別・年齢別人口調べ</v>
          </cell>
          <cell r="E6472" t="str">
            <v>令和 6年 3月 1日</v>
          </cell>
          <cell r="F6472">
            <v>58</v>
          </cell>
          <cell r="G6472" t="str">
            <v>令和 6年 2月29日　現在</v>
          </cell>
          <cell r="H6472" t="str">
            <v>町名</v>
          </cell>
          <cell r="I6472">
            <v>46000</v>
          </cell>
          <cell r="J6472" t="str">
            <v>堀西</v>
          </cell>
          <cell r="K6472"/>
          <cell r="L6472"/>
          <cell r="M6472">
            <v>27</v>
          </cell>
          <cell r="N6472">
            <v>40</v>
          </cell>
          <cell r="O6472">
            <v>3</v>
          </cell>
          <cell r="P6472">
            <v>42</v>
          </cell>
          <cell r="Q6472">
            <v>5</v>
          </cell>
          <cell r="R6472">
            <v>82</v>
          </cell>
          <cell r="S6472">
            <v>8</v>
          </cell>
          <cell r="T6472">
            <v>1</v>
          </cell>
        </row>
        <row r="6473">
          <cell r="A6473" t="str">
            <v>堀西28</v>
          </cell>
          <cell r="B6473" t="str">
            <v>46000堀西28</v>
          </cell>
          <cell r="C6473">
            <v>58</v>
          </cell>
          <cell r="D6473" t="str">
            <v>町名別・年齢別人口調べ</v>
          </cell>
          <cell r="E6473" t="str">
            <v>令和 6年 3月 1日</v>
          </cell>
          <cell r="F6473">
            <v>58</v>
          </cell>
          <cell r="G6473" t="str">
            <v>令和 6年 2月29日　現在</v>
          </cell>
          <cell r="H6473" t="str">
            <v>町名</v>
          </cell>
          <cell r="I6473">
            <v>46000</v>
          </cell>
          <cell r="J6473" t="str">
            <v>堀西</v>
          </cell>
          <cell r="K6473"/>
          <cell r="L6473"/>
          <cell r="M6473">
            <v>28</v>
          </cell>
          <cell r="N6473">
            <v>35</v>
          </cell>
          <cell r="O6473">
            <v>7</v>
          </cell>
          <cell r="P6473">
            <v>32</v>
          </cell>
          <cell r="Q6473">
            <v>4</v>
          </cell>
          <cell r="R6473">
            <v>67</v>
          </cell>
          <cell r="S6473">
            <v>11</v>
          </cell>
          <cell r="T6473">
            <v>1</v>
          </cell>
        </row>
        <row r="6474">
          <cell r="A6474" t="str">
            <v>堀西29</v>
          </cell>
          <cell r="B6474" t="str">
            <v>46000堀西29</v>
          </cell>
          <cell r="C6474">
            <v>58</v>
          </cell>
          <cell r="D6474" t="str">
            <v>町名別・年齢別人口調べ</v>
          </cell>
          <cell r="E6474" t="str">
            <v>令和 6年 3月 1日</v>
          </cell>
          <cell r="F6474">
            <v>58</v>
          </cell>
          <cell r="G6474" t="str">
            <v>令和 6年 2月29日　現在</v>
          </cell>
          <cell r="H6474" t="str">
            <v>町名</v>
          </cell>
          <cell r="I6474">
            <v>46000</v>
          </cell>
          <cell r="J6474" t="str">
            <v>堀西</v>
          </cell>
          <cell r="K6474"/>
          <cell r="L6474"/>
          <cell r="M6474">
            <v>29</v>
          </cell>
          <cell r="N6474">
            <v>36</v>
          </cell>
          <cell r="O6474">
            <v>4</v>
          </cell>
          <cell r="P6474">
            <v>26</v>
          </cell>
          <cell r="Q6474">
            <v>4</v>
          </cell>
          <cell r="R6474">
            <v>62</v>
          </cell>
          <cell r="S6474">
            <v>8</v>
          </cell>
          <cell r="T6474">
            <v>1</v>
          </cell>
        </row>
        <row r="6475">
          <cell r="A6475" t="str">
            <v>堀西30</v>
          </cell>
          <cell r="B6475" t="str">
            <v>46000堀西30</v>
          </cell>
          <cell r="C6475">
            <v>58</v>
          </cell>
          <cell r="D6475" t="str">
            <v>町名別・年齢別人口調べ</v>
          </cell>
          <cell r="E6475" t="str">
            <v>令和 6年 3月 1日</v>
          </cell>
          <cell r="F6475">
            <v>58</v>
          </cell>
          <cell r="G6475" t="str">
            <v>令和 6年 2月29日　現在</v>
          </cell>
          <cell r="H6475" t="str">
            <v>町名</v>
          </cell>
          <cell r="I6475">
            <v>46000</v>
          </cell>
          <cell r="J6475" t="str">
            <v>堀西</v>
          </cell>
          <cell r="K6475"/>
          <cell r="L6475"/>
          <cell r="M6475">
            <v>30</v>
          </cell>
          <cell r="N6475">
            <v>28</v>
          </cell>
          <cell r="O6475">
            <v>3</v>
          </cell>
          <cell r="P6475">
            <v>39</v>
          </cell>
          <cell r="Q6475">
            <v>1</v>
          </cell>
          <cell r="R6475">
            <v>67</v>
          </cell>
          <cell r="S6475">
            <v>4</v>
          </cell>
          <cell r="T6475">
            <v>1</v>
          </cell>
        </row>
        <row r="6476">
          <cell r="A6476" t="str">
            <v>堀西31</v>
          </cell>
          <cell r="B6476" t="str">
            <v>46000堀西31</v>
          </cell>
          <cell r="C6476">
            <v>58</v>
          </cell>
          <cell r="D6476" t="str">
            <v>町名別・年齢別人口調べ</v>
          </cell>
          <cell r="E6476" t="str">
            <v>令和 6年 3月 1日</v>
          </cell>
          <cell r="F6476">
            <v>58</v>
          </cell>
          <cell r="G6476" t="str">
            <v>令和 6年 2月29日　現在</v>
          </cell>
          <cell r="H6476" t="str">
            <v>町名</v>
          </cell>
          <cell r="I6476">
            <v>46000</v>
          </cell>
          <cell r="J6476" t="str">
            <v>堀西</v>
          </cell>
          <cell r="K6476"/>
          <cell r="L6476"/>
          <cell r="M6476">
            <v>31</v>
          </cell>
          <cell r="N6476">
            <v>41</v>
          </cell>
          <cell r="O6476">
            <v>2</v>
          </cell>
          <cell r="P6476">
            <v>34</v>
          </cell>
          <cell r="Q6476">
            <v>2</v>
          </cell>
          <cell r="R6476">
            <v>75</v>
          </cell>
          <cell r="S6476">
            <v>4</v>
          </cell>
          <cell r="T6476">
            <v>1</v>
          </cell>
        </row>
        <row r="6477">
          <cell r="A6477" t="str">
            <v>堀西32</v>
          </cell>
          <cell r="B6477" t="str">
            <v>46000堀西32</v>
          </cell>
          <cell r="C6477">
            <v>58</v>
          </cell>
          <cell r="D6477" t="str">
            <v>町名別・年齢別人口調べ</v>
          </cell>
          <cell r="E6477" t="str">
            <v>令和 6年 3月 1日</v>
          </cell>
          <cell r="F6477">
            <v>58</v>
          </cell>
          <cell r="G6477" t="str">
            <v>令和 6年 2月29日　現在</v>
          </cell>
          <cell r="H6477" t="str">
            <v>町名</v>
          </cell>
          <cell r="I6477">
            <v>46000</v>
          </cell>
          <cell r="J6477" t="str">
            <v>堀西</v>
          </cell>
          <cell r="K6477"/>
          <cell r="L6477"/>
          <cell r="M6477">
            <v>32</v>
          </cell>
          <cell r="N6477">
            <v>28</v>
          </cell>
          <cell r="O6477">
            <v>2</v>
          </cell>
          <cell r="P6477">
            <v>24</v>
          </cell>
          <cell r="Q6477">
            <v>1</v>
          </cell>
          <cell r="R6477">
            <v>52</v>
          </cell>
          <cell r="S6477">
            <v>3</v>
          </cell>
          <cell r="T6477">
            <v>1</v>
          </cell>
        </row>
        <row r="6478">
          <cell r="A6478" t="str">
            <v>堀西33</v>
          </cell>
          <cell r="B6478" t="str">
            <v>46000堀西33</v>
          </cell>
          <cell r="C6478">
            <v>58</v>
          </cell>
          <cell r="D6478" t="str">
            <v>町名別・年齢別人口調べ</v>
          </cell>
          <cell r="E6478" t="str">
            <v>令和 6年 3月 1日</v>
          </cell>
          <cell r="F6478">
            <v>58</v>
          </cell>
          <cell r="G6478" t="str">
            <v>令和 6年 2月29日　現在</v>
          </cell>
          <cell r="H6478" t="str">
            <v>町名</v>
          </cell>
          <cell r="I6478">
            <v>46000</v>
          </cell>
          <cell r="J6478" t="str">
            <v>堀西</v>
          </cell>
          <cell r="K6478"/>
          <cell r="L6478"/>
          <cell r="M6478">
            <v>33</v>
          </cell>
          <cell r="N6478">
            <v>34</v>
          </cell>
          <cell r="O6478">
            <v>0</v>
          </cell>
          <cell r="P6478">
            <v>45</v>
          </cell>
          <cell r="Q6478">
            <v>1</v>
          </cell>
          <cell r="R6478">
            <v>79</v>
          </cell>
          <cell r="S6478">
            <v>1</v>
          </cell>
          <cell r="T6478">
            <v>1</v>
          </cell>
        </row>
        <row r="6479">
          <cell r="A6479" t="str">
            <v>堀西34</v>
          </cell>
          <cell r="B6479" t="str">
            <v>46000堀西34</v>
          </cell>
          <cell r="C6479">
            <v>58</v>
          </cell>
          <cell r="D6479" t="str">
            <v>町名別・年齢別人口調べ</v>
          </cell>
          <cell r="E6479" t="str">
            <v>令和 6年 3月 1日</v>
          </cell>
          <cell r="F6479">
            <v>58</v>
          </cell>
          <cell r="G6479" t="str">
            <v>令和 6年 2月29日　現在</v>
          </cell>
          <cell r="H6479" t="str">
            <v>町名</v>
          </cell>
          <cell r="I6479">
            <v>46000</v>
          </cell>
          <cell r="J6479" t="str">
            <v>堀西</v>
          </cell>
          <cell r="K6479"/>
          <cell r="L6479"/>
          <cell r="M6479">
            <v>34</v>
          </cell>
          <cell r="N6479">
            <v>43</v>
          </cell>
          <cell r="O6479">
            <v>3</v>
          </cell>
          <cell r="P6479">
            <v>32</v>
          </cell>
          <cell r="Q6479">
            <v>0</v>
          </cell>
          <cell r="R6479">
            <v>75</v>
          </cell>
          <cell r="S6479">
            <v>3</v>
          </cell>
          <cell r="T6479">
            <v>1</v>
          </cell>
        </row>
        <row r="6480">
          <cell r="A6480" t="str">
            <v>堀西35</v>
          </cell>
          <cell r="B6480" t="str">
            <v>46000堀西35</v>
          </cell>
          <cell r="C6480">
            <v>58</v>
          </cell>
          <cell r="D6480" t="str">
            <v>町名別・年齢別人口調べ</v>
          </cell>
          <cell r="E6480" t="str">
            <v>令和 6年 3月 1日</v>
          </cell>
          <cell r="F6480">
            <v>58</v>
          </cell>
          <cell r="G6480" t="str">
            <v>令和 6年 2月29日　現在</v>
          </cell>
          <cell r="H6480" t="str">
            <v>町名</v>
          </cell>
          <cell r="I6480">
            <v>46000</v>
          </cell>
          <cell r="J6480" t="str">
            <v>堀西</v>
          </cell>
          <cell r="K6480"/>
          <cell r="L6480"/>
          <cell r="M6480">
            <v>35</v>
          </cell>
          <cell r="N6480">
            <v>32</v>
          </cell>
          <cell r="O6480">
            <v>1</v>
          </cell>
          <cell r="P6480">
            <v>29</v>
          </cell>
          <cell r="Q6480">
            <v>0</v>
          </cell>
          <cell r="R6480">
            <v>61</v>
          </cell>
          <cell r="S6480">
            <v>1</v>
          </cell>
          <cell r="T6480">
            <v>1</v>
          </cell>
        </row>
        <row r="6481">
          <cell r="A6481" t="str">
            <v>堀西36</v>
          </cell>
          <cell r="B6481" t="str">
            <v>46000堀西36</v>
          </cell>
          <cell r="C6481">
            <v>58</v>
          </cell>
          <cell r="D6481" t="str">
            <v>町名別・年齢別人口調べ</v>
          </cell>
          <cell r="E6481" t="str">
            <v>令和 6年 3月 1日</v>
          </cell>
          <cell r="F6481">
            <v>58</v>
          </cell>
          <cell r="G6481" t="str">
            <v>令和 6年 2月29日　現在</v>
          </cell>
          <cell r="H6481" t="str">
            <v>町名</v>
          </cell>
          <cell r="I6481">
            <v>46000</v>
          </cell>
          <cell r="J6481" t="str">
            <v>堀西</v>
          </cell>
          <cell r="K6481"/>
          <cell r="L6481"/>
          <cell r="M6481">
            <v>36</v>
          </cell>
          <cell r="N6481">
            <v>28</v>
          </cell>
          <cell r="O6481">
            <v>1</v>
          </cell>
          <cell r="P6481">
            <v>40</v>
          </cell>
          <cell r="Q6481">
            <v>1</v>
          </cell>
          <cell r="R6481">
            <v>68</v>
          </cell>
          <cell r="S6481">
            <v>2</v>
          </cell>
          <cell r="T6481">
            <v>1</v>
          </cell>
        </row>
        <row r="6482">
          <cell r="A6482" t="str">
            <v>堀西37</v>
          </cell>
          <cell r="B6482" t="str">
            <v>46000堀西37</v>
          </cell>
          <cell r="C6482">
            <v>58</v>
          </cell>
          <cell r="D6482" t="str">
            <v>町名別・年齢別人口調べ</v>
          </cell>
          <cell r="E6482" t="str">
            <v>令和 6年 3月 1日</v>
          </cell>
          <cell r="F6482">
            <v>58</v>
          </cell>
          <cell r="G6482" t="str">
            <v>令和 6年 2月29日　現在</v>
          </cell>
          <cell r="H6482" t="str">
            <v>町名</v>
          </cell>
          <cell r="I6482">
            <v>46000</v>
          </cell>
          <cell r="J6482" t="str">
            <v>堀西</v>
          </cell>
          <cell r="K6482"/>
          <cell r="L6482"/>
          <cell r="M6482">
            <v>37</v>
          </cell>
          <cell r="N6482">
            <v>37</v>
          </cell>
          <cell r="O6482">
            <v>0</v>
          </cell>
          <cell r="P6482">
            <v>34</v>
          </cell>
          <cell r="Q6482">
            <v>2</v>
          </cell>
          <cell r="R6482">
            <v>71</v>
          </cell>
          <cell r="S6482">
            <v>2</v>
          </cell>
          <cell r="T6482">
            <v>1</v>
          </cell>
        </row>
        <row r="6483">
          <cell r="A6483" t="str">
            <v>堀西38</v>
          </cell>
          <cell r="B6483" t="str">
            <v>46000堀西38</v>
          </cell>
          <cell r="C6483">
            <v>58</v>
          </cell>
          <cell r="D6483" t="str">
            <v>町名別・年齢別人口調べ</v>
          </cell>
          <cell r="E6483" t="str">
            <v>令和 6年 3月 1日</v>
          </cell>
          <cell r="F6483">
            <v>58</v>
          </cell>
          <cell r="G6483" t="str">
            <v>令和 6年 2月29日　現在</v>
          </cell>
          <cell r="H6483" t="str">
            <v>町名</v>
          </cell>
          <cell r="I6483">
            <v>46000</v>
          </cell>
          <cell r="J6483" t="str">
            <v>堀西</v>
          </cell>
          <cell r="K6483"/>
          <cell r="L6483"/>
          <cell r="M6483">
            <v>38</v>
          </cell>
          <cell r="N6483">
            <v>45</v>
          </cell>
          <cell r="O6483">
            <v>1</v>
          </cell>
          <cell r="P6483">
            <v>27</v>
          </cell>
          <cell r="Q6483">
            <v>0</v>
          </cell>
          <cell r="R6483">
            <v>72</v>
          </cell>
          <cell r="S6483">
            <v>1</v>
          </cell>
          <cell r="T6483">
            <v>1</v>
          </cell>
        </row>
        <row r="6484">
          <cell r="A6484" t="str">
            <v>堀西39</v>
          </cell>
          <cell r="B6484" t="str">
            <v>46000堀西39</v>
          </cell>
          <cell r="C6484">
            <v>58</v>
          </cell>
          <cell r="D6484" t="str">
            <v>町名別・年齢別人口調べ</v>
          </cell>
          <cell r="E6484" t="str">
            <v>令和 6年 3月 1日</v>
          </cell>
          <cell r="F6484">
            <v>58</v>
          </cell>
          <cell r="G6484" t="str">
            <v>令和 6年 2月29日　現在</v>
          </cell>
          <cell r="H6484" t="str">
            <v>町名</v>
          </cell>
          <cell r="I6484">
            <v>46000</v>
          </cell>
          <cell r="J6484" t="str">
            <v>堀西</v>
          </cell>
          <cell r="K6484"/>
          <cell r="L6484"/>
          <cell r="M6484">
            <v>39</v>
          </cell>
          <cell r="N6484">
            <v>36</v>
          </cell>
          <cell r="O6484">
            <v>0</v>
          </cell>
          <cell r="P6484">
            <v>41</v>
          </cell>
          <cell r="Q6484">
            <v>2</v>
          </cell>
          <cell r="R6484">
            <v>77</v>
          </cell>
          <cell r="S6484">
            <v>2</v>
          </cell>
          <cell r="T6484">
            <v>1</v>
          </cell>
        </row>
        <row r="6485">
          <cell r="A6485" t="str">
            <v>堀西40</v>
          </cell>
          <cell r="B6485" t="str">
            <v>46000堀西40</v>
          </cell>
          <cell r="C6485">
            <v>58</v>
          </cell>
          <cell r="D6485" t="str">
            <v>町名別・年齢別人口調べ</v>
          </cell>
          <cell r="E6485" t="str">
            <v>令和 6年 3月 1日</v>
          </cell>
          <cell r="F6485">
            <v>58</v>
          </cell>
          <cell r="G6485" t="str">
            <v>令和 6年 2月29日　現在</v>
          </cell>
          <cell r="H6485" t="str">
            <v>町名</v>
          </cell>
          <cell r="I6485">
            <v>46000</v>
          </cell>
          <cell r="J6485" t="str">
            <v>堀西</v>
          </cell>
          <cell r="K6485"/>
          <cell r="L6485"/>
          <cell r="M6485">
            <v>40</v>
          </cell>
          <cell r="N6485">
            <v>42</v>
          </cell>
          <cell r="O6485">
            <v>3</v>
          </cell>
          <cell r="P6485">
            <v>32</v>
          </cell>
          <cell r="Q6485">
            <v>0</v>
          </cell>
          <cell r="R6485">
            <v>74</v>
          </cell>
          <cell r="S6485">
            <v>3</v>
          </cell>
          <cell r="T6485">
            <v>1</v>
          </cell>
        </row>
        <row r="6486">
          <cell r="A6486" t="str">
            <v>堀西41</v>
          </cell>
          <cell r="B6486" t="str">
            <v>46000堀西41</v>
          </cell>
          <cell r="C6486">
            <v>58</v>
          </cell>
          <cell r="D6486" t="str">
            <v>町名別・年齢別人口調べ</v>
          </cell>
          <cell r="E6486" t="str">
            <v>令和 6年 3月 1日</v>
          </cell>
          <cell r="F6486">
            <v>58</v>
          </cell>
          <cell r="G6486" t="str">
            <v>令和 6年 2月29日　現在</v>
          </cell>
          <cell r="H6486" t="str">
            <v>町名</v>
          </cell>
          <cell r="I6486">
            <v>46000</v>
          </cell>
          <cell r="J6486" t="str">
            <v>堀西</v>
          </cell>
          <cell r="K6486"/>
          <cell r="L6486"/>
          <cell r="M6486">
            <v>41</v>
          </cell>
          <cell r="N6486">
            <v>46</v>
          </cell>
          <cell r="O6486">
            <v>0</v>
          </cell>
          <cell r="P6486">
            <v>38</v>
          </cell>
          <cell r="Q6486">
            <v>2</v>
          </cell>
          <cell r="R6486">
            <v>84</v>
          </cell>
          <cell r="S6486">
            <v>2</v>
          </cell>
          <cell r="T6486">
            <v>1</v>
          </cell>
        </row>
        <row r="6487">
          <cell r="A6487" t="str">
            <v>堀西42</v>
          </cell>
          <cell r="B6487" t="str">
            <v>46000堀西42</v>
          </cell>
          <cell r="C6487">
            <v>58</v>
          </cell>
          <cell r="D6487" t="str">
            <v>町名別・年齢別人口調べ</v>
          </cell>
          <cell r="E6487" t="str">
            <v>令和 6年 3月 1日</v>
          </cell>
          <cell r="F6487">
            <v>58</v>
          </cell>
          <cell r="G6487" t="str">
            <v>令和 6年 2月29日　現在</v>
          </cell>
          <cell r="H6487" t="str">
            <v>町名</v>
          </cell>
          <cell r="I6487">
            <v>46000</v>
          </cell>
          <cell r="J6487" t="str">
            <v>堀西</v>
          </cell>
          <cell r="K6487"/>
          <cell r="L6487"/>
          <cell r="M6487">
            <v>42</v>
          </cell>
          <cell r="N6487">
            <v>32</v>
          </cell>
          <cell r="O6487">
            <v>2</v>
          </cell>
          <cell r="P6487">
            <v>40</v>
          </cell>
          <cell r="Q6487">
            <v>3</v>
          </cell>
          <cell r="R6487">
            <v>72</v>
          </cell>
          <cell r="S6487">
            <v>5</v>
          </cell>
          <cell r="T6487">
            <v>1</v>
          </cell>
        </row>
        <row r="6488">
          <cell r="A6488" t="str">
            <v>堀西43</v>
          </cell>
          <cell r="B6488" t="str">
            <v>46000堀西43</v>
          </cell>
          <cell r="C6488">
            <v>58</v>
          </cell>
          <cell r="D6488" t="str">
            <v>町名別・年齢別人口調べ</v>
          </cell>
          <cell r="E6488" t="str">
            <v>令和 6年 3月 1日</v>
          </cell>
          <cell r="F6488">
            <v>58</v>
          </cell>
          <cell r="G6488" t="str">
            <v>令和 6年 2月29日　現在</v>
          </cell>
          <cell r="H6488" t="str">
            <v>町名</v>
          </cell>
          <cell r="I6488">
            <v>46000</v>
          </cell>
          <cell r="J6488" t="str">
            <v>堀西</v>
          </cell>
          <cell r="K6488"/>
          <cell r="L6488"/>
          <cell r="M6488">
            <v>43</v>
          </cell>
          <cell r="N6488">
            <v>54</v>
          </cell>
          <cell r="O6488">
            <v>0</v>
          </cell>
          <cell r="P6488">
            <v>31</v>
          </cell>
          <cell r="Q6488">
            <v>0</v>
          </cell>
          <cell r="R6488">
            <v>85</v>
          </cell>
          <cell r="S6488">
            <v>0</v>
          </cell>
          <cell r="T6488">
            <v>1</v>
          </cell>
        </row>
        <row r="6489">
          <cell r="A6489" t="str">
            <v>堀西44</v>
          </cell>
          <cell r="B6489" t="str">
            <v>46000堀西44</v>
          </cell>
          <cell r="C6489">
            <v>58</v>
          </cell>
          <cell r="D6489" t="str">
            <v>町名別・年齢別人口調べ</v>
          </cell>
          <cell r="E6489" t="str">
            <v>令和 6年 3月 1日</v>
          </cell>
          <cell r="F6489">
            <v>58</v>
          </cell>
          <cell r="G6489" t="str">
            <v>令和 6年 2月29日　現在</v>
          </cell>
          <cell r="H6489" t="str">
            <v>町名</v>
          </cell>
          <cell r="I6489">
            <v>46000</v>
          </cell>
          <cell r="J6489" t="str">
            <v>堀西</v>
          </cell>
          <cell r="K6489"/>
          <cell r="L6489"/>
          <cell r="M6489">
            <v>44</v>
          </cell>
          <cell r="N6489">
            <v>45</v>
          </cell>
          <cell r="O6489">
            <v>1</v>
          </cell>
          <cell r="P6489">
            <v>35</v>
          </cell>
          <cell r="Q6489">
            <v>2</v>
          </cell>
          <cell r="R6489">
            <v>80</v>
          </cell>
          <cell r="S6489">
            <v>3</v>
          </cell>
          <cell r="T6489">
            <v>1</v>
          </cell>
        </row>
        <row r="6490">
          <cell r="A6490" t="str">
            <v>堀西45</v>
          </cell>
          <cell r="B6490" t="str">
            <v>46000堀西45</v>
          </cell>
          <cell r="C6490">
            <v>58</v>
          </cell>
          <cell r="D6490" t="str">
            <v>町名別・年齢別人口調べ</v>
          </cell>
          <cell r="E6490" t="str">
            <v>令和 6年 3月 1日</v>
          </cell>
          <cell r="F6490">
            <v>58</v>
          </cell>
          <cell r="G6490" t="str">
            <v>令和 6年 2月29日　現在</v>
          </cell>
          <cell r="H6490" t="str">
            <v>町名</v>
          </cell>
          <cell r="I6490">
            <v>46000</v>
          </cell>
          <cell r="J6490" t="str">
            <v>堀西</v>
          </cell>
          <cell r="K6490"/>
          <cell r="L6490"/>
          <cell r="M6490">
            <v>45</v>
          </cell>
          <cell r="N6490">
            <v>40</v>
          </cell>
          <cell r="O6490">
            <v>1</v>
          </cell>
          <cell r="P6490">
            <v>42</v>
          </cell>
          <cell r="Q6490">
            <v>2</v>
          </cell>
          <cell r="R6490">
            <v>82</v>
          </cell>
          <cell r="S6490">
            <v>3</v>
          </cell>
          <cell r="T6490">
            <v>1</v>
          </cell>
        </row>
        <row r="6491">
          <cell r="A6491" t="str">
            <v>堀西46</v>
          </cell>
          <cell r="B6491" t="str">
            <v>46000堀西46</v>
          </cell>
          <cell r="C6491">
            <v>58</v>
          </cell>
          <cell r="D6491" t="str">
            <v>町名別・年齢別人口調べ</v>
          </cell>
          <cell r="E6491" t="str">
            <v>令和 6年 3月 1日</v>
          </cell>
          <cell r="F6491">
            <v>58</v>
          </cell>
          <cell r="G6491" t="str">
            <v>令和 6年 2月29日　現在</v>
          </cell>
          <cell r="H6491" t="str">
            <v>町名</v>
          </cell>
          <cell r="I6491">
            <v>46000</v>
          </cell>
          <cell r="J6491" t="str">
            <v>堀西</v>
          </cell>
          <cell r="K6491"/>
          <cell r="L6491"/>
          <cell r="M6491">
            <v>46</v>
          </cell>
          <cell r="N6491">
            <v>32</v>
          </cell>
          <cell r="O6491">
            <v>1</v>
          </cell>
          <cell r="P6491">
            <v>45</v>
          </cell>
          <cell r="Q6491">
            <v>2</v>
          </cell>
          <cell r="R6491">
            <v>77</v>
          </cell>
          <cell r="S6491">
            <v>3</v>
          </cell>
          <cell r="T6491">
            <v>1</v>
          </cell>
        </row>
        <row r="6492">
          <cell r="A6492" t="str">
            <v>堀西47</v>
          </cell>
          <cell r="B6492" t="str">
            <v>46000堀西47</v>
          </cell>
          <cell r="C6492">
            <v>58</v>
          </cell>
          <cell r="D6492" t="str">
            <v>町名別・年齢別人口調べ</v>
          </cell>
          <cell r="E6492" t="str">
            <v>令和 6年 3月 1日</v>
          </cell>
          <cell r="F6492">
            <v>58</v>
          </cell>
          <cell r="G6492" t="str">
            <v>令和 6年 2月29日　現在</v>
          </cell>
          <cell r="H6492" t="str">
            <v>町名</v>
          </cell>
          <cell r="I6492">
            <v>46000</v>
          </cell>
          <cell r="J6492" t="str">
            <v>堀西</v>
          </cell>
          <cell r="K6492"/>
          <cell r="L6492"/>
          <cell r="M6492">
            <v>47</v>
          </cell>
          <cell r="N6492">
            <v>50</v>
          </cell>
          <cell r="O6492">
            <v>0</v>
          </cell>
          <cell r="P6492">
            <v>41</v>
          </cell>
          <cell r="Q6492">
            <v>2</v>
          </cell>
          <cell r="R6492">
            <v>91</v>
          </cell>
          <cell r="S6492">
            <v>2</v>
          </cell>
          <cell r="T6492">
            <v>1</v>
          </cell>
        </row>
        <row r="6493">
          <cell r="A6493" t="str">
            <v>堀西48</v>
          </cell>
          <cell r="B6493" t="str">
            <v>46000堀西48</v>
          </cell>
          <cell r="C6493">
            <v>58</v>
          </cell>
          <cell r="D6493" t="str">
            <v>町名別・年齢別人口調べ</v>
          </cell>
          <cell r="E6493" t="str">
            <v>令和 6年 3月 1日</v>
          </cell>
          <cell r="F6493">
            <v>58</v>
          </cell>
          <cell r="G6493" t="str">
            <v>令和 6年 2月29日　現在</v>
          </cell>
          <cell r="H6493" t="str">
            <v>町名</v>
          </cell>
          <cell r="I6493">
            <v>46000</v>
          </cell>
          <cell r="J6493" t="str">
            <v>堀西</v>
          </cell>
          <cell r="K6493"/>
          <cell r="L6493"/>
          <cell r="M6493">
            <v>48</v>
          </cell>
          <cell r="N6493">
            <v>50</v>
          </cell>
          <cell r="O6493">
            <v>0</v>
          </cell>
          <cell r="P6493">
            <v>45</v>
          </cell>
          <cell r="Q6493">
            <v>2</v>
          </cell>
          <cell r="R6493">
            <v>95</v>
          </cell>
          <cell r="S6493">
            <v>2</v>
          </cell>
          <cell r="T6493">
            <v>1</v>
          </cell>
        </row>
        <row r="6494">
          <cell r="A6494" t="str">
            <v>堀西49</v>
          </cell>
          <cell r="B6494" t="str">
            <v>46000堀西49</v>
          </cell>
          <cell r="C6494">
            <v>58</v>
          </cell>
          <cell r="D6494" t="str">
            <v>町名別・年齢別人口調べ</v>
          </cell>
          <cell r="E6494" t="str">
            <v>令和 6年 3月 1日</v>
          </cell>
          <cell r="F6494">
            <v>58</v>
          </cell>
          <cell r="G6494" t="str">
            <v>令和 6年 2月29日　現在</v>
          </cell>
          <cell r="H6494" t="str">
            <v>町名</v>
          </cell>
          <cell r="I6494">
            <v>46000</v>
          </cell>
          <cell r="J6494" t="str">
            <v>堀西</v>
          </cell>
          <cell r="K6494"/>
          <cell r="L6494"/>
          <cell r="M6494">
            <v>49</v>
          </cell>
          <cell r="N6494">
            <v>58</v>
          </cell>
          <cell r="O6494">
            <v>0</v>
          </cell>
          <cell r="P6494">
            <v>59</v>
          </cell>
          <cell r="Q6494">
            <v>2</v>
          </cell>
          <cell r="R6494">
            <v>117</v>
          </cell>
          <cell r="S6494">
            <v>2</v>
          </cell>
          <cell r="T6494">
            <v>1</v>
          </cell>
        </row>
        <row r="6495">
          <cell r="A6495" t="str">
            <v>堀西50</v>
          </cell>
          <cell r="B6495" t="str">
            <v>46000堀西50</v>
          </cell>
          <cell r="C6495">
            <v>58</v>
          </cell>
          <cell r="D6495" t="str">
            <v>町名別・年齢別人口調べ</v>
          </cell>
          <cell r="E6495" t="str">
            <v>令和 6年 3月 1日</v>
          </cell>
          <cell r="F6495">
            <v>58</v>
          </cell>
          <cell r="G6495" t="str">
            <v>令和 6年 2月29日　現在</v>
          </cell>
          <cell r="H6495" t="str">
            <v>町名</v>
          </cell>
          <cell r="I6495">
            <v>46000</v>
          </cell>
          <cell r="J6495" t="str">
            <v>堀西</v>
          </cell>
          <cell r="K6495"/>
          <cell r="L6495"/>
          <cell r="M6495">
            <v>50</v>
          </cell>
          <cell r="N6495">
            <v>44</v>
          </cell>
          <cell r="O6495">
            <v>1</v>
          </cell>
          <cell r="P6495">
            <v>57</v>
          </cell>
          <cell r="Q6495">
            <v>0</v>
          </cell>
          <cell r="R6495">
            <v>101</v>
          </cell>
          <cell r="S6495">
            <v>1</v>
          </cell>
          <cell r="T6495">
            <v>1</v>
          </cell>
        </row>
        <row r="6496">
          <cell r="A6496" t="str">
            <v>堀西51</v>
          </cell>
          <cell r="B6496" t="str">
            <v>46000堀西51</v>
          </cell>
          <cell r="C6496">
            <v>58</v>
          </cell>
          <cell r="D6496" t="str">
            <v>町名別・年齢別人口調べ</v>
          </cell>
          <cell r="E6496" t="str">
            <v>令和 6年 3月 1日</v>
          </cell>
          <cell r="F6496">
            <v>58</v>
          </cell>
          <cell r="G6496" t="str">
            <v>令和 6年 2月29日　現在</v>
          </cell>
          <cell r="H6496" t="str">
            <v>町名</v>
          </cell>
          <cell r="I6496">
            <v>46000</v>
          </cell>
          <cell r="J6496" t="str">
            <v>堀西</v>
          </cell>
          <cell r="K6496"/>
          <cell r="L6496"/>
          <cell r="M6496">
            <v>51</v>
          </cell>
          <cell r="N6496">
            <v>59</v>
          </cell>
          <cell r="O6496">
            <v>0</v>
          </cell>
          <cell r="P6496">
            <v>51</v>
          </cell>
          <cell r="Q6496">
            <v>1</v>
          </cell>
          <cell r="R6496">
            <v>110</v>
          </cell>
          <cell r="S6496">
            <v>1</v>
          </cell>
          <cell r="T6496">
            <v>1</v>
          </cell>
        </row>
        <row r="6497">
          <cell r="A6497" t="str">
            <v>堀西52</v>
          </cell>
          <cell r="B6497" t="str">
            <v>46000堀西52</v>
          </cell>
          <cell r="C6497">
            <v>58</v>
          </cell>
          <cell r="D6497" t="str">
            <v>町名別・年齢別人口調べ</v>
          </cell>
          <cell r="E6497" t="str">
            <v>令和 6年 3月 1日</v>
          </cell>
          <cell r="F6497">
            <v>58</v>
          </cell>
          <cell r="G6497" t="str">
            <v>令和 6年 2月29日　現在</v>
          </cell>
          <cell r="H6497" t="str">
            <v>町名</v>
          </cell>
          <cell r="I6497">
            <v>46000</v>
          </cell>
          <cell r="J6497" t="str">
            <v>堀西</v>
          </cell>
          <cell r="K6497"/>
          <cell r="L6497"/>
          <cell r="M6497">
            <v>52</v>
          </cell>
          <cell r="N6497">
            <v>56</v>
          </cell>
          <cell r="O6497">
            <v>0</v>
          </cell>
          <cell r="P6497">
            <v>54</v>
          </cell>
          <cell r="Q6497">
            <v>0</v>
          </cell>
          <cell r="R6497">
            <v>110</v>
          </cell>
          <cell r="S6497">
            <v>0</v>
          </cell>
          <cell r="T6497">
            <v>1</v>
          </cell>
        </row>
        <row r="6498">
          <cell r="A6498" t="str">
            <v>堀西53</v>
          </cell>
          <cell r="B6498" t="str">
            <v>46000堀西53</v>
          </cell>
          <cell r="C6498">
            <v>58</v>
          </cell>
          <cell r="D6498" t="str">
            <v>町名別・年齢別人口調べ</v>
          </cell>
          <cell r="E6498" t="str">
            <v>令和 6年 3月 1日</v>
          </cell>
          <cell r="F6498">
            <v>58</v>
          </cell>
          <cell r="G6498" t="str">
            <v>令和 6年 2月29日　現在</v>
          </cell>
          <cell r="H6498" t="str">
            <v>町名</v>
          </cell>
          <cell r="I6498">
            <v>46000</v>
          </cell>
          <cell r="J6498" t="str">
            <v>堀西</v>
          </cell>
          <cell r="K6498"/>
          <cell r="L6498"/>
          <cell r="M6498">
            <v>53</v>
          </cell>
          <cell r="N6498">
            <v>68</v>
          </cell>
          <cell r="O6498">
            <v>0</v>
          </cell>
          <cell r="P6498">
            <v>47</v>
          </cell>
          <cell r="Q6498">
            <v>2</v>
          </cell>
          <cell r="R6498">
            <v>115</v>
          </cell>
          <cell r="S6498">
            <v>2</v>
          </cell>
          <cell r="T6498">
            <v>1</v>
          </cell>
        </row>
        <row r="6499">
          <cell r="A6499" t="str">
            <v>堀西54</v>
          </cell>
          <cell r="B6499" t="str">
            <v>46000堀西54</v>
          </cell>
          <cell r="C6499">
            <v>58</v>
          </cell>
          <cell r="D6499" t="str">
            <v>町名別・年齢別人口調べ</v>
          </cell>
          <cell r="E6499" t="str">
            <v>令和 6年 3月 1日</v>
          </cell>
          <cell r="F6499">
            <v>58</v>
          </cell>
          <cell r="G6499" t="str">
            <v>令和 6年 2月29日　現在</v>
          </cell>
          <cell r="H6499" t="str">
            <v>町名</v>
          </cell>
          <cell r="I6499">
            <v>46000</v>
          </cell>
          <cell r="J6499" t="str">
            <v>堀西</v>
          </cell>
          <cell r="K6499"/>
          <cell r="L6499"/>
          <cell r="M6499">
            <v>54</v>
          </cell>
          <cell r="N6499">
            <v>71</v>
          </cell>
          <cell r="O6499">
            <v>1</v>
          </cell>
          <cell r="P6499">
            <v>60</v>
          </cell>
          <cell r="Q6499">
            <v>0</v>
          </cell>
          <cell r="R6499">
            <v>131</v>
          </cell>
          <cell r="S6499">
            <v>1</v>
          </cell>
          <cell r="T6499">
            <v>1</v>
          </cell>
        </row>
        <row r="6500">
          <cell r="A6500" t="str">
            <v>堀西55</v>
          </cell>
          <cell r="B6500" t="str">
            <v>46000堀西55</v>
          </cell>
          <cell r="C6500">
            <v>58</v>
          </cell>
          <cell r="D6500" t="str">
            <v>町名別・年齢別人口調べ</v>
          </cell>
          <cell r="E6500" t="str">
            <v>令和 6年 3月 1日</v>
          </cell>
          <cell r="F6500">
            <v>58</v>
          </cell>
          <cell r="G6500" t="str">
            <v>令和 6年 2月29日　現在</v>
          </cell>
          <cell r="H6500" t="str">
            <v>町名</v>
          </cell>
          <cell r="I6500">
            <v>46000</v>
          </cell>
          <cell r="J6500" t="str">
            <v>堀西</v>
          </cell>
          <cell r="K6500"/>
          <cell r="L6500"/>
          <cell r="M6500">
            <v>55</v>
          </cell>
          <cell r="N6500">
            <v>62</v>
          </cell>
          <cell r="O6500">
            <v>0</v>
          </cell>
          <cell r="P6500">
            <v>44</v>
          </cell>
          <cell r="Q6500">
            <v>1</v>
          </cell>
          <cell r="R6500">
            <v>106</v>
          </cell>
          <cell r="S6500">
            <v>1</v>
          </cell>
          <cell r="T6500">
            <v>1</v>
          </cell>
        </row>
        <row r="6501">
          <cell r="A6501" t="str">
            <v>堀西56</v>
          </cell>
          <cell r="B6501" t="str">
            <v>46000堀西56</v>
          </cell>
          <cell r="C6501">
            <v>58</v>
          </cell>
          <cell r="D6501" t="str">
            <v>町名別・年齢別人口調べ</v>
          </cell>
          <cell r="E6501" t="str">
            <v>令和 6年 3月 1日</v>
          </cell>
          <cell r="F6501">
            <v>58</v>
          </cell>
          <cell r="G6501" t="str">
            <v>令和 6年 2月29日　現在</v>
          </cell>
          <cell r="H6501" t="str">
            <v>町名</v>
          </cell>
          <cell r="I6501">
            <v>46000</v>
          </cell>
          <cell r="J6501" t="str">
            <v>堀西</v>
          </cell>
          <cell r="K6501"/>
          <cell r="L6501"/>
          <cell r="M6501">
            <v>56</v>
          </cell>
          <cell r="N6501">
            <v>56</v>
          </cell>
          <cell r="O6501">
            <v>4</v>
          </cell>
          <cell r="P6501">
            <v>42</v>
          </cell>
          <cell r="Q6501">
            <v>1</v>
          </cell>
          <cell r="R6501">
            <v>98</v>
          </cell>
          <cell r="S6501">
            <v>5</v>
          </cell>
          <cell r="T6501">
            <v>1</v>
          </cell>
        </row>
        <row r="6502">
          <cell r="A6502" t="str">
            <v>堀西57</v>
          </cell>
          <cell r="B6502" t="str">
            <v>46000堀西57</v>
          </cell>
          <cell r="C6502">
            <v>58</v>
          </cell>
          <cell r="D6502" t="str">
            <v>町名別・年齢別人口調べ</v>
          </cell>
          <cell r="E6502" t="str">
            <v>令和 6年 3月 1日</v>
          </cell>
          <cell r="F6502">
            <v>58</v>
          </cell>
          <cell r="G6502" t="str">
            <v>令和 6年 2月29日　現在</v>
          </cell>
          <cell r="H6502" t="str">
            <v>町名</v>
          </cell>
          <cell r="I6502">
            <v>46000</v>
          </cell>
          <cell r="J6502" t="str">
            <v>堀西</v>
          </cell>
          <cell r="K6502"/>
          <cell r="L6502"/>
          <cell r="M6502">
            <v>57</v>
          </cell>
          <cell r="N6502">
            <v>62</v>
          </cell>
          <cell r="O6502">
            <v>2</v>
          </cell>
          <cell r="P6502">
            <v>35</v>
          </cell>
          <cell r="Q6502">
            <v>2</v>
          </cell>
          <cell r="R6502">
            <v>97</v>
          </cell>
          <cell r="S6502">
            <v>4</v>
          </cell>
          <cell r="T6502">
            <v>1</v>
          </cell>
        </row>
        <row r="6503">
          <cell r="A6503" t="str">
            <v>堀西58</v>
          </cell>
          <cell r="B6503" t="str">
            <v>46000堀西58</v>
          </cell>
          <cell r="C6503">
            <v>58</v>
          </cell>
          <cell r="D6503" t="str">
            <v>町名別・年齢別人口調べ</v>
          </cell>
          <cell r="E6503" t="str">
            <v>令和 6年 3月 1日</v>
          </cell>
          <cell r="F6503">
            <v>58</v>
          </cell>
          <cell r="G6503" t="str">
            <v>令和 6年 2月29日　現在</v>
          </cell>
          <cell r="H6503" t="str">
            <v>町名</v>
          </cell>
          <cell r="I6503">
            <v>46000</v>
          </cell>
          <cell r="J6503" t="str">
            <v>堀西</v>
          </cell>
          <cell r="K6503"/>
          <cell r="L6503"/>
          <cell r="M6503">
            <v>58</v>
          </cell>
          <cell r="N6503">
            <v>42</v>
          </cell>
          <cell r="O6503">
            <v>1</v>
          </cell>
          <cell r="P6503">
            <v>63</v>
          </cell>
          <cell r="Q6503">
            <v>5</v>
          </cell>
          <cell r="R6503">
            <v>105</v>
          </cell>
          <cell r="S6503">
            <v>6</v>
          </cell>
          <cell r="T6503">
            <v>1</v>
          </cell>
        </row>
        <row r="6504">
          <cell r="A6504" t="str">
            <v>堀西59</v>
          </cell>
          <cell r="B6504" t="str">
            <v>46000堀西59</v>
          </cell>
          <cell r="C6504">
            <v>58</v>
          </cell>
          <cell r="D6504" t="str">
            <v>町名別・年齢別人口調べ</v>
          </cell>
          <cell r="E6504" t="str">
            <v>令和 6年 3月 1日</v>
          </cell>
          <cell r="F6504">
            <v>58</v>
          </cell>
          <cell r="G6504" t="str">
            <v>令和 6年 2月29日　現在</v>
          </cell>
          <cell r="H6504" t="str">
            <v>町名</v>
          </cell>
          <cell r="I6504">
            <v>46000</v>
          </cell>
          <cell r="J6504" t="str">
            <v>堀西</v>
          </cell>
          <cell r="K6504"/>
          <cell r="L6504"/>
          <cell r="M6504">
            <v>59</v>
          </cell>
          <cell r="N6504">
            <v>48</v>
          </cell>
          <cell r="O6504">
            <v>0</v>
          </cell>
          <cell r="P6504">
            <v>32</v>
          </cell>
          <cell r="Q6504">
            <v>0</v>
          </cell>
          <cell r="R6504">
            <v>80</v>
          </cell>
          <cell r="S6504">
            <v>0</v>
          </cell>
          <cell r="T6504">
            <v>1</v>
          </cell>
        </row>
        <row r="6505">
          <cell r="A6505" t="str">
            <v>堀西60</v>
          </cell>
          <cell r="B6505" t="str">
            <v>46000堀西60</v>
          </cell>
          <cell r="C6505">
            <v>58</v>
          </cell>
          <cell r="D6505" t="str">
            <v>町名別・年齢別人口調べ</v>
          </cell>
          <cell r="E6505" t="str">
            <v>令和 6年 3月 1日</v>
          </cell>
          <cell r="F6505">
            <v>58</v>
          </cell>
          <cell r="G6505" t="str">
            <v>令和 6年 2月29日　現在</v>
          </cell>
          <cell r="H6505" t="str">
            <v>町名</v>
          </cell>
          <cell r="I6505">
            <v>46000</v>
          </cell>
          <cell r="J6505" t="str">
            <v>堀西</v>
          </cell>
          <cell r="K6505"/>
          <cell r="L6505"/>
          <cell r="M6505">
            <v>60</v>
          </cell>
          <cell r="N6505">
            <v>59</v>
          </cell>
          <cell r="O6505">
            <v>1</v>
          </cell>
          <cell r="P6505">
            <v>53</v>
          </cell>
          <cell r="Q6505">
            <v>1</v>
          </cell>
          <cell r="R6505">
            <v>112</v>
          </cell>
          <cell r="S6505">
            <v>2</v>
          </cell>
          <cell r="T6505">
            <v>1</v>
          </cell>
        </row>
        <row r="6506">
          <cell r="A6506" t="str">
            <v>堀西61</v>
          </cell>
          <cell r="B6506" t="str">
            <v>46000堀西61</v>
          </cell>
          <cell r="C6506">
            <v>58</v>
          </cell>
          <cell r="D6506" t="str">
            <v>町名別・年齢別人口調べ</v>
          </cell>
          <cell r="E6506" t="str">
            <v>令和 6年 3月 1日</v>
          </cell>
          <cell r="F6506">
            <v>58</v>
          </cell>
          <cell r="G6506" t="str">
            <v>令和 6年 2月29日　現在</v>
          </cell>
          <cell r="H6506" t="str">
            <v>町名</v>
          </cell>
          <cell r="I6506">
            <v>46000</v>
          </cell>
          <cell r="J6506" t="str">
            <v>堀西</v>
          </cell>
          <cell r="K6506"/>
          <cell r="L6506"/>
          <cell r="M6506">
            <v>61</v>
          </cell>
          <cell r="N6506">
            <v>57</v>
          </cell>
          <cell r="O6506">
            <v>1</v>
          </cell>
          <cell r="P6506">
            <v>46</v>
          </cell>
          <cell r="Q6506">
            <v>1</v>
          </cell>
          <cell r="R6506">
            <v>103</v>
          </cell>
          <cell r="S6506">
            <v>2</v>
          </cell>
          <cell r="T6506">
            <v>1</v>
          </cell>
        </row>
        <row r="6507">
          <cell r="A6507" t="str">
            <v>堀西62</v>
          </cell>
          <cell r="B6507" t="str">
            <v>46000堀西62</v>
          </cell>
          <cell r="C6507">
            <v>58</v>
          </cell>
          <cell r="D6507" t="str">
            <v>町名別・年齢別人口調べ</v>
          </cell>
          <cell r="E6507" t="str">
            <v>令和 6年 3月 1日</v>
          </cell>
          <cell r="F6507">
            <v>58</v>
          </cell>
          <cell r="G6507" t="str">
            <v>令和 6年 2月29日　現在</v>
          </cell>
          <cell r="H6507" t="str">
            <v>町名</v>
          </cell>
          <cell r="I6507">
            <v>46000</v>
          </cell>
          <cell r="J6507" t="str">
            <v>堀西</v>
          </cell>
          <cell r="K6507"/>
          <cell r="L6507"/>
          <cell r="M6507">
            <v>62</v>
          </cell>
          <cell r="N6507">
            <v>43</v>
          </cell>
          <cell r="O6507">
            <v>0</v>
          </cell>
          <cell r="P6507">
            <v>45</v>
          </cell>
          <cell r="Q6507">
            <v>1</v>
          </cell>
          <cell r="R6507">
            <v>88</v>
          </cell>
          <cell r="S6507">
            <v>1</v>
          </cell>
          <cell r="T6507">
            <v>1</v>
          </cell>
        </row>
        <row r="6508">
          <cell r="A6508" t="str">
            <v>堀西63</v>
          </cell>
          <cell r="B6508" t="str">
            <v>46000堀西63</v>
          </cell>
          <cell r="C6508">
            <v>58</v>
          </cell>
          <cell r="D6508" t="str">
            <v>町名別・年齢別人口調べ</v>
          </cell>
          <cell r="E6508" t="str">
            <v>令和 6年 3月 1日</v>
          </cell>
          <cell r="F6508">
            <v>58</v>
          </cell>
          <cell r="G6508" t="str">
            <v>令和 6年 2月29日　現在</v>
          </cell>
          <cell r="H6508" t="str">
            <v>町名</v>
          </cell>
          <cell r="I6508">
            <v>46000</v>
          </cell>
          <cell r="J6508" t="str">
            <v>堀西</v>
          </cell>
          <cell r="K6508"/>
          <cell r="L6508"/>
          <cell r="M6508">
            <v>63</v>
          </cell>
          <cell r="N6508">
            <v>45</v>
          </cell>
          <cell r="O6508">
            <v>0</v>
          </cell>
          <cell r="P6508">
            <v>37</v>
          </cell>
          <cell r="Q6508">
            <v>1</v>
          </cell>
          <cell r="R6508">
            <v>82</v>
          </cell>
          <cell r="S6508">
            <v>1</v>
          </cell>
          <cell r="T6508">
            <v>1</v>
          </cell>
        </row>
        <row r="6509">
          <cell r="A6509" t="str">
            <v>堀西64</v>
          </cell>
          <cell r="B6509" t="str">
            <v>46000堀西64</v>
          </cell>
          <cell r="C6509">
            <v>58</v>
          </cell>
          <cell r="D6509" t="str">
            <v>町名別・年齢別人口調べ</v>
          </cell>
          <cell r="E6509" t="str">
            <v>令和 6年 3月 1日</v>
          </cell>
          <cell r="F6509">
            <v>58</v>
          </cell>
          <cell r="G6509" t="str">
            <v>令和 6年 2月29日　現在</v>
          </cell>
          <cell r="H6509" t="str">
            <v>町名</v>
          </cell>
          <cell r="I6509">
            <v>46000</v>
          </cell>
          <cell r="J6509" t="str">
            <v>堀西</v>
          </cell>
          <cell r="K6509"/>
          <cell r="L6509"/>
          <cell r="M6509">
            <v>64</v>
          </cell>
          <cell r="N6509">
            <v>45</v>
          </cell>
          <cell r="O6509">
            <v>1</v>
          </cell>
          <cell r="P6509">
            <v>47</v>
          </cell>
          <cell r="Q6509">
            <v>2</v>
          </cell>
          <cell r="R6509">
            <v>92</v>
          </cell>
          <cell r="S6509">
            <v>3</v>
          </cell>
          <cell r="T6509">
            <v>1</v>
          </cell>
        </row>
        <row r="6510">
          <cell r="A6510" t="str">
            <v>堀西65</v>
          </cell>
          <cell r="B6510" t="str">
            <v>46000堀西65</v>
          </cell>
          <cell r="C6510">
            <v>58</v>
          </cell>
          <cell r="D6510" t="str">
            <v>町名別・年齢別人口調べ</v>
          </cell>
          <cell r="E6510" t="str">
            <v>令和 6年 3月 1日</v>
          </cell>
          <cell r="F6510">
            <v>58</v>
          </cell>
          <cell r="G6510" t="str">
            <v>令和 6年 2月29日　現在</v>
          </cell>
          <cell r="H6510" t="str">
            <v>町名</v>
          </cell>
          <cell r="I6510">
            <v>46000</v>
          </cell>
          <cell r="J6510" t="str">
            <v>堀西</v>
          </cell>
          <cell r="K6510"/>
          <cell r="L6510"/>
          <cell r="M6510">
            <v>65</v>
          </cell>
          <cell r="N6510">
            <v>41</v>
          </cell>
          <cell r="O6510">
            <v>0</v>
          </cell>
          <cell r="P6510">
            <v>40</v>
          </cell>
          <cell r="Q6510">
            <v>3</v>
          </cell>
          <cell r="R6510">
            <v>81</v>
          </cell>
          <cell r="S6510">
            <v>3</v>
          </cell>
          <cell r="T6510">
            <v>1</v>
          </cell>
        </row>
        <row r="6511">
          <cell r="A6511" t="str">
            <v>堀西66</v>
          </cell>
          <cell r="B6511" t="str">
            <v>46000堀西66</v>
          </cell>
          <cell r="C6511">
            <v>58</v>
          </cell>
          <cell r="D6511" t="str">
            <v>町名別・年齢別人口調べ</v>
          </cell>
          <cell r="E6511" t="str">
            <v>令和 6年 3月 1日</v>
          </cell>
          <cell r="F6511">
            <v>58</v>
          </cell>
          <cell r="G6511" t="str">
            <v>令和 6年 2月29日　現在</v>
          </cell>
          <cell r="H6511" t="str">
            <v>町名</v>
          </cell>
          <cell r="I6511">
            <v>46000</v>
          </cell>
          <cell r="J6511" t="str">
            <v>堀西</v>
          </cell>
          <cell r="K6511"/>
          <cell r="L6511"/>
          <cell r="M6511">
            <v>66</v>
          </cell>
          <cell r="N6511">
            <v>48</v>
          </cell>
          <cell r="O6511">
            <v>1</v>
          </cell>
          <cell r="P6511">
            <v>39</v>
          </cell>
          <cell r="Q6511">
            <v>1</v>
          </cell>
          <cell r="R6511">
            <v>87</v>
          </cell>
          <cell r="S6511">
            <v>2</v>
          </cell>
          <cell r="T6511">
            <v>1</v>
          </cell>
        </row>
        <row r="6512">
          <cell r="A6512" t="str">
            <v>堀西67</v>
          </cell>
          <cell r="B6512" t="str">
            <v>46000堀西67</v>
          </cell>
          <cell r="C6512">
            <v>58</v>
          </cell>
          <cell r="D6512" t="str">
            <v>町名別・年齢別人口調べ</v>
          </cell>
          <cell r="E6512" t="str">
            <v>令和 6年 3月 1日</v>
          </cell>
          <cell r="F6512">
            <v>58</v>
          </cell>
          <cell r="G6512" t="str">
            <v>令和 6年 2月29日　現在</v>
          </cell>
          <cell r="H6512" t="str">
            <v>町名</v>
          </cell>
          <cell r="I6512">
            <v>46000</v>
          </cell>
          <cell r="J6512" t="str">
            <v>堀西</v>
          </cell>
          <cell r="K6512"/>
          <cell r="L6512"/>
          <cell r="M6512">
            <v>67</v>
          </cell>
          <cell r="N6512">
            <v>38</v>
          </cell>
          <cell r="O6512">
            <v>1</v>
          </cell>
          <cell r="P6512">
            <v>38</v>
          </cell>
          <cell r="Q6512">
            <v>0</v>
          </cell>
          <cell r="R6512">
            <v>76</v>
          </cell>
          <cell r="S6512">
            <v>1</v>
          </cell>
          <cell r="T6512">
            <v>1</v>
          </cell>
        </row>
        <row r="6513">
          <cell r="A6513" t="str">
            <v>堀西68</v>
          </cell>
          <cell r="B6513" t="str">
            <v>46000堀西68</v>
          </cell>
          <cell r="C6513">
            <v>58</v>
          </cell>
          <cell r="D6513" t="str">
            <v>町名別・年齢別人口調べ</v>
          </cell>
          <cell r="E6513" t="str">
            <v>令和 6年 3月 1日</v>
          </cell>
          <cell r="F6513">
            <v>58</v>
          </cell>
          <cell r="G6513" t="str">
            <v>令和 6年 2月29日　現在</v>
          </cell>
          <cell r="H6513" t="str">
            <v>町名</v>
          </cell>
          <cell r="I6513">
            <v>46000</v>
          </cell>
          <cell r="J6513" t="str">
            <v>堀西</v>
          </cell>
          <cell r="K6513"/>
          <cell r="L6513"/>
          <cell r="M6513">
            <v>68</v>
          </cell>
          <cell r="N6513">
            <v>36</v>
          </cell>
          <cell r="O6513">
            <v>0</v>
          </cell>
          <cell r="P6513">
            <v>29</v>
          </cell>
          <cell r="Q6513">
            <v>0</v>
          </cell>
          <cell r="R6513">
            <v>65</v>
          </cell>
          <cell r="S6513">
            <v>0</v>
          </cell>
          <cell r="T6513">
            <v>1</v>
          </cell>
        </row>
        <row r="6514">
          <cell r="A6514" t="str">
            <v>堀西69</v>
          </cell>
          <cell r="B6514" t="str">
            <v>46000堀西69</v>
          </cell>
          <cell r="C6514">
            <v>58</v>
          </cell>
          <cell r="D6514" t="str">
            <v>町名別・年齢別人口調べ</v>
          </cell>
          <cell r="E6514" t="str">
            <v>令和 6年 3月 1日</v>
          </cell>
          <cell r="F6514">
            <v>58</v>
          </cell>
          <cell r="G6514" t="str">
            <v>令和 6年 2月29日　現在</v>
          </cell>
          <cell r="H6514" t="str">
            <v>町名</v>
          </cell>
          <cell r="I6514">
            <v>46000</v>
          </cell>
          <cell r="J6514" t="str">
            <v>堀西</v>
          </cell>
          <cell r="K6514"/>
          <cell r="L6514"/>
          <cell r="M6514">
            <v>69</v>
          </cell>
          <cell r="N6514">
            <v>33</v>
          </cell>
          <cell r="O6514">
            <v>0</v>
          </cell>
          <cell r="P6514">
            <v>32</v>
          </cell>
          <cell r="Q6514">
            <v>0</v>
          </cell>
          <cell r="R6514">
            <v>65</v>
          </cell>
          <cell r="S6514">
            <v>0</v>
          </cell>
          <cell r="T6514">
            <v>1</v>
          </cell>
        </row>
        <row r="6515">
          <cell r="A6515" t="str">
            <v>堀西70</v>
          </cell>
          <cell r="B6515" t="str">
            <v>46000堀西70</v>
          </cell>
          <cell r="C6515">
            <v>58</v>
          </cell>
          <cell r="D6515" t="str">
            <v>町名別・年齢別人口調べ</v>
          </cell>
          <cell r="E6515" t="str">
            <v>令和 6年 3月 1日</v>
          </cell>
          <cell r="F6515">
            <v>58</v>
          </cell>
          <cell r="G6515" t="str">
            <v>令和 6年 2月29日　現在</v>
          </cell>
          <cell r="H6515" t="str">
            <v>町名</v>
          </cell>
          <cell r="I6515">
            <v>46000</v>
          </cell>
          <cell r="J6515" t="str">
            <v>堀西</v>
          </cell>
          <cell r="K6515"/>
          <cell r="L6515"/>
          <cell r="M6515">
            <v>70</v>
          </cell>
          <cell r="N6515">
            <v>38</v>
          </cell>
          <cell r="O6515">
            <v>0</v>
          </cell>
          <cell r="P6515">
            <v>41</v>
          </cell>
          <cell r="Q6515">
            <v>0</v>
          </cell>
          <cell r="R6515">
            <v>79</v>
          </cell>
          <cell r="S6515">
            <v>0</v>
          </cell>
          <cell r="T6515">
            <v>1</v>
          </cell>
        </row>
        <row r="6516">
          <cell r="A6516" t="str">
            <v>堀西71</v>
          </cell>
          <cell r="B6516" t="str">
            <v>46000堀西71</v>
          </cell>
          <cell r="C6516">
            <v>58</v>
          </cell>
          <cell r="D6516" t="str">
            <v>町名別・年齢別人口調べ</v>
          </cell>
          <cell r="E6516" t="str">
            <v>令和 6年 3月 1日</v>
          </cell>
          <cell r="F6516">
            <v>58</v>
          </cell>
          <cell r="G6516" t="str">
            <v>令和 6年 2月29日　現在</v>
          </cell>
          <cell r="H6516" t="str">
            <v>町名</v>
          </cell>
          <cell r="I6516">
            <v>46000</v>
          </cell>
          <cell r="J6516" t="str">
            <v>堀西</v>
          </cell>
          <cell r="K6516"/>
          <cell r="L6516"/>
          <cell r="M6516">
            <v>71</v>
          </cell>
          <cell r="N6516">
            <v>39</v>
          </cell>
          <cell r="O6516">
            <v>0</v>
          </cell>
          <cell r="P6516">
            <v>39</v>
          </cell>
          <cell r="Q6516">
            <v>0</v>
          </cell>
          <cell r="R6516">
            <v>78</v>
          </cell>
          <cell r="S6516">
            <v>0</v>
          </cell>
          <cell r="T6516">
            <v>1</v>
          </cell>
        </row>
        <row r="6517">
          <cell r="A6517" t="str">
            <v>堀西72</v>
          </cell>
          <cell r="B6517" t="str">
            <v>46000堀西72</v>
          </cell>
          <cell r="C6517">
            <v>58</v>
          </cell>
          <cell r="D6517" t="str">
            <v>町名別・年齢別人口調べ</v>
          </cell>
          <cell r="E6517" t="str">
            <v>令和 6年 3月 1日</v>
          </cell>
          <cell r="F6517">
            <v>58</v>
          </cell>
          <cell r="G6517" t="str">
            <v>令和 6年 2月29日　現在</v>
          </cell>
          <cell r="H6517" t="str">
            <v>町名</v>
          </cell>
          <cell r="I6517">
            <v>46000</v>
          </cell>
          <cell r="J6517" t="str">
            <v>堀西</v>
          </cell>
          <cell r="K6517"/>
          <cell r="L6517"/>
          <cell r="M6517">
            <v>72</v>
          </cell>
          <cell r="N6517">
            <v>32</v>
          </cell>
          <cell r="O6517">
            <v>0</v>
          </cell>
          <cell r="P6517">
            <v>34</v>
          </cell>
          <cell r="Q6517">
            <v>0</v>
          </cell>
          <cell r="R6517">
            <v>66</v>
          </cell>
          <cell r="S6517">
            <v>0</v>
          </cell>
          <cell r="T6517">
            <v>1</v>
          </cell>
        </row>
        <row r="6518">
          <cell r="A6518" t="str">
            <v>堀西73</v>
          </cell>
          <cell r="B6518" t="str">
            <v>46000堀西73</v>
          </cell>
          <cell r="C6518">
            <v>58</v>
          </cell>
          <cell r="D6518" t="str">
            <v>町名別・年齢別人口調べ</v>
          </cell>
          <cell r="E6518" t="str">
            <v>令和 6年 3月 1日</v>
          </cell>
          <cell r="F6518">
            <v>58</v>
          </cell>
          <cell r="G6518" t="str">
            <v>令和 6年 2月29日　現在</v>
          </cell>
          <cell r="H6518" t="str">
            <v>町名</v>
          </cell>
          <cell r="I6518">
            <v>46000</v>
          </cell>
          <cell r="J6518" t="str">
            <v>堀西</v>
          </cell>
          <cell r="K6518"/>
          <cell r="L6518"/>
          <cell r="M6518">
            <v>73</v>
          </cell>
          <cell r="N6518">
            <v>34</v>
          </cell>
          <cell r="O6518">
            <v>0</v>
          </cell>
          <cell r="P6518">
            <v>44</v>
          </cell>
          <cell r="Q6518">
            <v>0</v>
          </cell>
          <cell r="R6518">
            <v>78</v>
          </cell>
          <cell r="S6518">
            <v>0</v>
          </cell>
          <cell r="T6518">
            <v>1</v>
          </cell>
        </row>
        <row r="6519">
          <cell r="A6519" t="str">
            <v>堀西74</v>
          </cell>
          <cell r="B6519" t="str">
            <v>46000堀西74</v>
          </cell>
          <cell r="C6519">
            <v>58</v>
          </cell>
          <cell r="D6519" t="str">
            <v>町名別・年齢別人口調べ</v>
          </cell>
          <cell r="E6519" t="str">
            <v>令和 6年 3月 1日</v>
          </cell>
          <cell r="F6519">
            <v>58</v>
          </cell>
          <cell r="G6519" t="str">
            <v>令和 6年 2月29日　現在</v>
          </cell>
          <cell r="H6519" t="str">
            <v>町名</v>
          </cell>
          <cell r="I6519">
            <v>46000</v>
          </cell>
          <cell r="J6519" t="str">
            <v>堀西</v>
          </cell>
          <cell r="K6519"/>
          <cell r="L6519"/>
          <cell r="M6519">
            <v>74</v>
          </cell>
          <cell r="N6519">
            <v>46</v>
          </cell>
          <cell r="O6519">
            <v>0</v>
          </cell>
          <cell r="P6519">
            <v>48</v>
          </cell>
          <cell r="Q6519">
            <v>0</v>
          </cell>
          <cell r="R6519">
            <v>94</v>
          </cell>
          <cell r="S6519">
            <v>0</v>
          </cell>
          <cell r="T6519">
            <v>1</v>
          </cell>
        </row>
        <row r="6520">
          <cell r="A6520" t="str">
            <v>堀西75</v>
          </cell>
          <cell r="B6520" t="str">
            <v>46000堀西75</v>
          </cell>
          <cell r="C6520">
            <v>58</v>
          </cell>
          <cell r="D6520" t="str">
            <v>町名別・年齢別人口調べ</v>
          </cell>
          <cell r="E6520" t="str">
            <v>令和 6年 3月 1日</v>
          </cell>
          <cell r="F6520">
            <v>58</v>
          </cell>
          <cell r="G6520" t="str">
            <v>令和 6年 2月29日　現在</v>
          </cell>
          <cell r="H6520" t="str">
            <v>町名</v>
          </cell>
          <cell r="I6520">
            <v>46000</v>
          </cell>
          <cell r="J6520" t="str">
            <v>堀西</v>
          </cell>
          <cell r="K6520"/>
          <cell r="L6520"/>
          <cell r="M6520">
            <v>75</v>
          </cell>
          <cell r="N6520">
            <v>37</v>
          </cell>
          <cell r="O6520">
            <v>0</v>
          </cell>
          <cell r="P6520">
            <v>58</v>
          </cell>
          <cell r="Q6520">
            <v>0</v>
          </cell>
          <cell r="R6520">
            <v>95</v>
          </cell>
          <cell r="S6520">
            <v>0</v>
          </cell>
          <cell r="T6520">
            <v>1</v>
          </cell>
        </row>
        <row r="6521">
          <cell r="A6521" t="str">
            <v>堀西76</v>
          </cell>
          <cell r="B6521" t="str">
            <v>46000堀西76</v>
          </cell>
          <cell r="C6521">
            <v>58</v>
          </cell>
          <cell r="D6521" t="str">
            <v>町名別・年齢別人口調べ</v>
          </cell>
          <cell r="E6521" t="str">
            <v>令和 6年 3月 1日</v>
          </cell>
          <cell r="F6521">
            <v>58</v>
          </cell>
          <cell r="G6521" t="str">
            <v>令和 6年 2月29日　現在</v>
          </cell>
          <cell r="H6521" t="str">
            <v>町名</v>
          </cell>
          <cell r="I6521">
            <v>46000</v>
          </cell>
          <cell r="J6521" t="str">
            <v>堀西</v>
          </cell>
          <cell r="K6521"/>
          <cell r="L6521"/>
          <cell r="M6521">
            <v>76</v>
          </cell>
          <cell r="N6521">
            <v>47</v>
          </cell>
          <cell r="O6521">
            <v>0</v>
          </cell>
          <cell r="P6521">
            <v>67</v>
          </cell>
          <cell r="Q6521">
            <v>0</v>
          </cell>
          <cell r="R6521">
            <v>114</v>
          </cell>
          <cell r="S6521">
            <v>0</v>
          </cell>
          <cell r="T6521">
            <v>1</v>
          </cell>
        </row>
        <row r="6522">
          <cell r="A6522" t="str">
            <v>堀西77</v>
          </cell>
          <cell r="B6522" t="str">
            <v>46000堀西77</v>
          </cell>
          <cell r="C6522">
            <v>58</v>
          </cell>
          <cell r="D6522" t="str">
            <v>町名別・年齢別人口調べ</v>
          </cell>
          <cell r="E6522" t="str">
            <v>令和 6年 3月 1日</v>
          </cell>
          <cell r="F6522">
            <v>58</v>
          </cell>
          <cell r="G6522" t="str">
            <v>令和 6年 2月29日　現在</v>
          </cell>
          <cell r="H6522" t="str">
            <v>町名</v>
          </cell>
          <cell r="I6522">
            <v>46000</v>
          </cell>
          <cell r="J6522" t="str">
            <v>堀西</v>
          </cell>
          <cell r="K6522"/>
          <cell r="L6522"/>
          <cell r="M6522">
            <v>77</v>
          </cell>
          <cell r="N6522">
            <v>44</v>
          </cell>
          <cell r="O6522">
            <v>0</v>
          </cell>
          <cell r="P6522">
            <v>83</v>
          </cell>
          <cell r="Q6522">
            <v>0</v>
          </cell>
          <cell r="R6522">
            <v>127</v>
          </cell>
          <cell r="S6522">
            <v>0</v>
          </cell>
          <cell r="T6522">
            <v>1</v>
          </cell>
        </row>
        <row r="6523">
          <cell r="A6523" t="str">
            <v>堀西78</v>
          </cell>
          <cell r="B6523" t="str">
            <v>46000堀西78</v>
          </cell>
          <cell r="C6523">
            <v>58</v>
          </cell>
          <cell r="D6523" t="str">
            <v>町名別・年齢別人口調べ</v>
          </cell>
          <cell r="E6523" t="str">
            <v>令和 6年 3月 1日</v>
          </cell>
          <cell r="F6523">
            <v>58</v>
          </cell>
          <cell r="G6523" t="str">
            <v>令和 6年 2月29日　現在</v>
          </cell>
          <cell r="H6523" t="str">
            <v>町名</v>
          </cell>
          <cell r="I6523">
            <v>46000</v>
          </cell>
          <cell r="J6523" t="str">
            <v>堀西</v>
          </cell>
          <cell r="K6523"/>
          <cell r="L6523"/>
          <cell r="M6523">
            <v>78</v>
          </cell>
          <cell r="N6523">
            <v>47</v>
          </cell>
          <cell r="O6523">
            <v>0</v>
          </cell>
          <cell r="P6523">
            <v>48</v>
          </cell>
          <cell r="Q6523">
            <v>0</v>
          </cell>
          <cell r="R6523">
            <v>95</v>
          </cell>
          <cell r="S6523">
            <v>0</v>
          </cell>
          <cell r="T6523">
            <v>1</v>
          </cell>
        </row>
        <row r="6524">
          <cell r="A6524" t="str">
            <v>堀西79</v>
          </cell>
          <cell r="B6524" t="str">
            <v>46000堀西79</v>
          </cell>
          <cell r="C6524">
            <v>58</v>
          </cell>
          <cell r="D6524" t="str">
            <v>町名別・年齢別人口調べ</v>
          </cell>
          <cell r="E6524" t="str">
            <v>令和 6年 3月 1日</v>
          </cell>
          <cell r="F6524">
            <v>58</v>
          </cell>
          <cell r="G6524" t="str">
            <v>令和 6年 2月29日　現在</v>
          </cell>
          <cell r="H6524" t="str">
            <v>町名</v>
          </cell>
          <cell r="I6524">
            <v>46000</v>
          </cell>
          <cell r="J6524" t="str">
            <v>堀西</v>
          </cell>
          <cell r="K6524"/>
          <cell r="L6524"/>
          <cell r="M6524">
            <v>79</v>
          </cell>
          <cell r="N6524">
            <v>40</v>
          </cell>
          <cell r="O6524">
            <v>0</v>
          </cell>
          <cell r="P6524">
            <v>33</v>
          </cell>
          <cell r="Q6524">
            <v>0</v>
          </cell>
          <cell r="R6524">
            <v>73</v>
          </cell>
          <cell r="S6524">
            <v>0</v>
          </cell>
          <cell r="T6524">
            <v>1</v>
          </cell>
        </row>
        <row r="6525">
          <cell r="A6525" t="str">
            <v>堀西80</v>
          </cell>
          <cell r="B6525" t="str">
            <v>46000堀西80</v>
          </cell>
          <cell r="C6525">
            <v>58</v>
          </cell>
          <cell r="D6525" t="str">
            <v>町名別・年齢別人口調べ</v>
          </cell>
          <cell r="E6525" t="str">
            <v>令和 6年 3月 1日</v>
          </cell>
          <cell r="F6525">
            <v>58</v>
          </cell>
          <cell r="G6525" t="str">
            <v>令和 6年 2月29日　現在</v>
          </cell>
          <cell r="H6525" t="str">
            <v>町名</v>
          </cell>
          <cell r="I6525">
            <v>46000</v>
          </cell>
          <cell r="J6525" t="str">
            <v>堀西</v>
          </cell>
          <cell r="K6525"/>
          <cell r="L6525"/>
          <cell r="M6525">
            <v>80</v>
          </cell>
          <cell r="N6525">
            <v>37</v>
          </cell>
          <cell r="O6525">
            <v>0</v>
          </cell>
          <cell r="P6525">
            <v>35</v>
          </cell>
          <cell r="Q6525">
            <v>0</v>
          </cell>
          <cell r="R6525">
            <v>72</v>
          </cell>
          <cell r="S6525">
            <v>0</v>
          </cell>
          <cell r="T6525">
            <v>1</v>
          </cell>
        </row>
        <row r="6526">
          <cell r="A6526" t="str">
            <v>堀西81</v>
          </cell>
          <cell r="B6526" t="str">
            <v>46000堀西81</v>
          </cell>
          <cell r="C6526">
            <v>58</v>
          </cell>
          <cell r="D6526" t="str">
            <v>町名別・年齢別人口調べ</v>
          </cell>
          <cell r="E6526" t="str">
            <v>令和 6年 3月 1日</v>
          </cell>
          <cell r="F6526">
            <v>58</v>
          </cell>
          <cell r="G6526" t="str">
            <v>令和 6年 2月29日　現在</v>
          </cell>
          <cell r="H6526" t="str">
            <v>町名</v>
          </cell>
          <cell r="I6526">
            <v>46000</v>
          </cell>
          <cell r="J6526" t="str">
            <v>堀西</v>
          </cell>
          <cell r="K6526"/>
          <cell r="L6526"/>
          <cell r="M6526">
            <v>81</v>
          </cell>
          <cell r="N6526">
            <v>35</v>
          </cell>
          <cell r="O6526">
            <v>0</v>
          </cell>
          <cell r="P6526">
            <v>36</v>
          </cell>
          <cell r="Q6526">
            <v>0</v>
          </cell>
          <cell r="R6526">
            <v>71</v>
          </cell>
          <cell r="S6526">
            <v>0</v>
          </cell>
          <cell r="T6526">
            <v>1</v>
          </cell>
        </row>
        <row r="6527">
          <cell r="A6527" t="str">
            <v>堀西82</v>
          </cell>
          <cell r="B6527" t="str">
            <v>46000堀西82</v>
          </cell>
          <cell r="C6527">
            <v>58</v>
          </cell>
          <cell r="D6527" t="str">
            <v>町名別・年齢別人口調べ</v>
          </cell>
          <cell r="E6527" t="str">
            <v>令和 6年 3月 1日</v>
          </cell>
          <cell r="F6527">
            <v>58</v>
          </cell>
          <cell r="G6527" t="str">
            <v>令和 6年 2月29日　現在</v>
          </cell>
          <cell r="H6527" t="str">
            <v>町名</v>
          </cell>
          <cell r="I6527">
            <v>46000</v>
          </cell>
          <cell r="J6527" t="str">
            <v>堀西</v>
          </cell>
          <cell r="K6527"/>
          <cell r="L6527"/>
          <cell r="M6527">
            <v>82</v>
          </cell>
          <cell r="N6527">
            <v>41</v>
          </cell>
          <cell r="O6527">
            <v>0</v>
          </cell>
          <cell r="P6527">
            <v>50</v>
          </cell>
          <cell r="Q6527">
            <v>0</v>
          </cell>
          <cell r="R6527">
            <v>91</v>
          </cell>
          <cell r="S6527">
            <v>0</v>
          </cell>
          <cell r="T6527">
            <v>1</v>
          </cell>
        </row>
        <row r="6528">
          <cell r="A6528" t="str">
            <v>堀西83</v>
          </cell>
          <cell r="B6528" t="str">
            <v>46000堀西83</v>
          </cell>
          <cell r="C6528">
            <v>58</v>
          </cell>
          <cell r="D6528" t="str">
            <v>町名別・年齢別人口調べ</v>
          </cell>
          <cell r="E6528" t="str">
            <v>令和 6年 3月 1日</v>
          </cell>
          <cell r="F6528">
            <v>58</v>
          </cell>
          <cell r="G6528" t="str">
            <v>令和 6年 2月29日　現在</v>
          </cell>
          <cell r="H6528" t="str">
            <v>町名</v>
          </cell>
          <cell r="I6528">
            <v>46000</v>
          </cell>
          <cell r="J6528" t="str">
            <v>堀西</v>
          </cell>
          <cell r="K6528"/>
          <cell r="L6528"/>
          <cell r="M6528">
            <v>83</v>
          </cell>
          <cell r="N6528">
            <v>47</v>
          </cell>
          <cell r="O6528">
            <v>0</v>
          </cell>
          <cell r="P6528">
            <v>57</v>
          </cell>
          <cell r="Q6528">
            <v>0</v>
          </cell>
          <cell r="R6528">
            <v>104</v>
          </cell>
          <cell r="S6528">
            <v>0</v>
          </cell>
          <cell r="T6528">
            <v>1</v>
          </cell>
        </row>
        <row r="6529">
          <cell r="A6529" t="str">
            <v>堀西84</v>
          </cell>
          <cell r="B6529" t="str">
            <v>46000堀西84</v>
          </cell>
          <cell r="C6529">
            <v>58</v>
          </cell>
          <cell r="D6529" t="str">
            <v>町名別・年齢別人口調べ</v>
          </cell>
          <cell r="E6529" t="str">
            <v>令和 6年 3月 1日</v>
          </cell>
          <cell r="F6529">
            <v>58</v>
          </cell>
          <cell r="G6529" t="str">
            <v>令和 6年 2月29日　現在</v>
          </cell>
          <cell r="H6529" t="str">
            <v>町名</v>
          </cell>
          <cell r="I6529">
            <v>46000</v>
          </cell>
          <cell r="J6529" t="str">
            <v>堀西</v>
          </cell>
          <cell r="K6529"/>
          <cell r="L6529"/>
          <cell r="M6529">
            <v>84</v>
          </cell>
          <cell r="N6529">
            <v>28</v>
          </cell>
          <cell r="O6529">
            <v>0</v>
          </cell>
          <cell r="P6529">
            <v>50</v>
          </cell>
          <cell r="Q6529">
            <v>0</v>
          </cell>
          <cell r="R6529">
            <v>78</v>
          </cell>
          <cell r="S6529">
            <v>0</v>
          </cell>
          <cell r="T6529">
            <v>1</v>
          </cell>
        </row>
        <row r="6530">
          <cell r="A6530" t="str">
            <v>堀西85</v>
          </cell>
          <cell r="B6530" t="str">
            <v>46000堀西85</v>
          </cell>
          <cell r="C6530">
            <v>58</v>
          </cell>
          <cell r="D6530" t="str">
            <v>町名別・年齢別人口調べ</v>
          </cell>
          <cell r="E6530" t="str">
            <v>令和 6年 3月 1日</v>
          </cell>
          <cell r="F6530">
            <v>58</v>
          </cell>
          <cell r="G6530" t="str">
            <v>令和 6年 2月29日　現在</v>
          </cell>
          <cell r="H6530" t="str">
            <v>町名</v>
          </cell>
          <cell r="I6530">
            <v>46000</v>
          </cell>
          <cell r="J6530" t="str">
            <v>堀西</v>
          </cell>
          <cell r="K6530"/>
          <cell r="L6530"/>
          <cell r="M6530">
            <v>85</v>
          </cell>
          <cell r="N6530">
            <v>32</v>
          </cell>
          <cell r="O6530">
            <v>0</v>
          </cell>
          <cell r="P6530">
            <v>31</v>
          </cell>
          <cell r="Q6530">
            <v>0</v>
          </cell>
          <cell r="R6530">
            <v>63</v>
          </cell>
          <cell r="S6530">
            <v>0</v>
          </cell>
          <cell r="T6530">
            <v>1</v>
          </cell>
        </row>
        <row r="6531">
          <cell r="A6531" t="str">
            <v>堀西86</v>
          </cell>
          <cell r="B6531" t="str">
            <v>46000堀西86</v>
          </cell>
          <cell r="C6531">
            <v>58</v>
          </cell>
          <cell r="D6531" t="str">
            <v>町名別・年齢別人口調べ</v>
          </cell>
          <cell r="E6531" t="str">
            <v>令和 6年 3月 1日</v>
          </cell>
          <cell r="F6531">
            <v>58</v>
          </cell>
          <cell r="G6531" t="str">
            <v>令和 6年 2月29日　現在</v>
          </cell>
          <cell r="H6531" t="str">
            <v>町名</v>
          </cell>
          <cell r="I6531">
            <v>46000</v>
          </cell>
          <cell r="J6531" t="str">
            <v>堀西</v>
          </cell>
          <cell r="K6531"/>
          <cell r="L6531"/>
          <cell r="M6531">
            <v>86</v>
          </cell>
          <cell r="N6531">
            <v>20</v>
          </cell>
          <cell r="O6531">
            <v>0</v>
          </cell>
          <cell r="P6531">
            <v>16</v>
          </cell>
          <cell r="Q6531">
            <v>0</v>
          </cell>
          <cell r="R6531">
            <v>36</v>
          </cell>
          <cell r="S6531">
            <v>0</v>
          </cell>
          <cell r="T6531">
            <v>1</v>
          </cell>
        </row>
        <row r="6532">
          <cell r="A6532" t="str">
            <v>堀西87</v>
          </cell>
          <cell r="B6532" t="str">
            <v>46000堀西87</v>
          </cell>
          <cell r="C6532">
            <v>58</v>
          </cell>
          <cell r="D6532" t="str">
            <v>町名別・年齢別人口調べ</v>
          </cell>
          <cell r="E6532" t="str">
            <v>令和 6年 3月 1日</v>
          </cell>
          <cell r="F6532">
            <v>58</v>
          </cell>
          <cell r="G6532" t="str">
            <v>令和 6年 2月29日　現在</v>
          </cell>
          <cell r="H6532" t="str">
            <v>町名</v>
          </cell>
          <cell r="I6532">
            <v>46000</v>
          </cell>
          <cell r="J6532" t="str">
            <v>堀西</v>
          </cell>
          <cell r="K6532"/>
          <cell r="L6532"/>
          <cell r="M6532">
            <v>87</v>
          </cell>
          <cell r="N6532">
            <v>17</v>
          </cell>
          <cell r="O6532">
            <v>0</v>
          </cell>
          <cell r="P6532">
            <v>17</v>
          </cell>
          <cell r="Q6532">
            <v>0</v>
          </cell>
          <cell r="R6532">
            <v>34</v>
          </cell>
          <cell r="S6532">
            <v>0</v>
          </cell>
          <cell r="T6532">
            <v>1</v>
          </cell>
        </row>
        <row r="6533">
          <cell r="A6533" t="str">
            <v>堀西88</v>
          </cell>
          <cell r="B6533" t="str">
            <v>46000堀西88</v>
          </cell>
          <cell r="C6533">
            <v>58</v>
          </cell>
          <cell r="D6533" t="str">
            <v>町名別・年齢別人口調べ</v>
          </cell>
          <cell r="E6533" t="str">
            <v>令和 6年 3月 1日</v>
          </cell>
          <cell r="F6533">
            <v>58</v>
          </cell>
          <cell r="G6533" t="str">
            <v>令和 6年 2月29日　現在</v>
          </cell>
          <cell r="H6533" t="str">
            <v>町名</v>
          </cell>
          <cell r="I6533">
            <v>46000</v>
          </cell>
          <cell r="J6533" t="str">
            <v>堀西</v>
          </cell>
          <cell r="K6533"/>
          <cell r="L6533"/>
          <cell r="M6533">
            <v>88</v>
          </cell>
          <cell r="N6533">
            <v>17</v>
          </cell>
          <cell r="O6533">
            <v>0</v>
          </cell>
          <cell r="P6533">
            <v>20</v>
          </cell>
          <cell r="Q6533">
            <v>0</v>
          </cell>
          <cell r="R6533">
            <v>37</v>
          </cell>
          <cell r="S6533">
            <v>0</v>
          </cell>
          <cell r="T6533">
            <v>1</v>
          </cell>
        </row>
        <row r="6534">
          <cell r="A6534" t="str">
            <v>堀西89</v>
          </cell>
          <cell r="B6534" t="str">
            <v>46000堀西89</v>
          </cell>
          <cell r="C6534">
            <v>58</v>
          </cell>
          <cell r="D6534" t="str">
            <v>町名別・年齢別人口調べ</v>
          </cell>
          <cell r="E6534" t="str">
            <v>令和 6年 3月 1日</v>
          </cell>
          <cell r="F6534">
            <v>58</v>
          </cell>
          <cell r="G6534" t="str">
            <v>令和 6年 2月29日　現在</v>
          </cell>
          <cell r="H6534" t="str">
            <v>町名</v>
          </cell>
          <cell r="I6534">
            <v>46000</v>
          </cell>
          <cell r="J6534" t="str">
            <v>堀西</v>
          </cell>
          <cell r="K6534"/>
          <cell r="L6534"/>
          <cell r="M6534">
            <v>89</v>
          </cell>
          <cell r="N6534">
            <v>13</v>
          </cell>
          <cell r="O6534">
            <v>0</v>
          </cell>
          <cell r="P6534">
            <v>21</v>
          </cell>
          <cell r="Q6534">
            <v>0</v>
          </cell>
          <cell r="R6534">
            <v>34</v>
          </cell>
          <cell r="S6534">
            <v>0</v>
          </cell>
          <cell r="T6534">
            <v>1</v>
          </cell>
        </row>
        <row r="6535">
          <cell r="A6535" t="str">
            <v>堀西90</v>
          </cell>
          <cell r="B6535" t="str">
            <v>46000堀西90</v>
          </cell>
          <cell r="C6535">
            <v>58</v>
          </cell>
          <cell r="D6535" t="str">
            <v>町名別・年齢別人口調べ</v>
          </cell>
          <cell r="E6535" t="str">
            <v>令和 6年 3月 1日</v>
          </cell>
          <cell r="F6535">
            <v>58</v>
          </cell>
          <cell r="G6535" t="str">
            <v>令和 6年 2月29日　現在</v>
          </cell>
          <cell r="H6535" t="str">
            <v>町名</v>
          </cell>
          <cell r="I6535">
            <v>46000</v>
          </cell>
          <cell r="J6535" t="str">
            <v>堀西</v>
          </cell>
          <cell r="K6535"/>
          <cell r="L6535"/>
          <cell r="M6535">
            <v>90</v>
          </cell>
          <cell r="N6535">
            <v>6</v>
          </cell>
          <cell r="O6535">
            <v>0</v>
          </cell>
          <cell r="P6535">
            <v>13</v>
          </cell>
          <cell r="Q6535">
            <v>0</v>
          </cell>
          <cell r="R6535">
            <v>19</v>
          </cell>
          <cell r="S6535">
            <v>0</v>
          </cell>
          <cell r="T6535">
            <v>1</v>
          </cell>
        </row>
        <row r="6536">
          <cell r="A6536" t="str">
            <v>堀西91</v>
          </cell>
          <cell r="B6536" t="str">
            <v>46000堀西91</v>
          </cell>
          <cell r="C6536">
            <v>58</v>
          </cell>
          <cell r="D6536" t="str">
            <v>町名別・年齢別人口調べ</v>
          </cell>
          <cell r="E6536" t="str">
            <v>令和 6年 3月 1日</v>
          </cell>
          <cell r="F6536">
            <v>58</v>
          </cell>
          <cell r="G6536" t="str">
            <v>令和 6年 2月29日　現在</v>
          </cell>
          <cell r="H6536" t="str">
            <v>町名</v>
          </cell>
          <cell r="I6536">
            <v>46000</v>
          </cell>
          <cell r="J6536" t="str">
            <v>堀西</v>
          </cell>
          <cell r="K6536"/>
          <cell r="L6536"/>
          <cell r="M6536">
            <v>91</v>
          </cell>
          <cell r="N6536">
            <v>10</v>
          </cell>
          <cell r="O6536">
            <v>0</v>
          </cell>
          <cell r="P6536">
            <v>8</v>
          </cell>
          <cell r="Q6536">
            <v>0</v>
          </cell>
          <cell r="R6536">
            <v>18</v>
          </cell>
          <cell r="S6536">
            <v>0</v>
          </cell>
          <cell r="T6536">
            <v>1</v>
          </cell>
        </row>
        <row r="6537">
          <cell r="A6537" t="str">
            <v>堀西92</v>
          </cell>
          <cell r="B6537" t="str">
            <v>46000堀西92</v>
          </cell>
          <cell r="C6537">
            <v>58</v>
          </cell>
          <cell r="D6537" t="str">
            <v>町名別・年齢別人口調べ</v>
          </cell>
          <cell r="E6537" t="str">
            <v>令和 6年 3月 1日</v>
          </cell>
          <cell r="F6537">
            <v>58</v>
          </cell>
          <cell r="G6537" t="str">
            <v>令和 6年 2月29日　現在</v>
          </cell>
          <cell r="H6537" t="str">
            <v>町名</v>
          </cell>
          <cell r="I6537">
            <v>46000</v>
          </cell>
          <cell r="J6537" t="str">
            <v>堀西</v>
          </cell>
          <cell r="K6537"/>
          <cell r="L6537"/>
          <cell r="M6537">
            <v>92</v>
          </cell>
          <cell r="N6537">
            <v>6</v>
          </cell>
          <cell r="O6537">
            <v>0</v>
          </cell>
          <cell r="P6537">
            <v>13</v>
          </cell>
          <cell r="Q6537">
            <v>0</v>
          </cell>
          <cell r="R6537">
            <v>19</v>
          </cell>
          <cell r="S6537">
            <v>0</v>
          </cell>
          <cell r="T6537">
            <v>1</v>
          </cell>
        </row>
        <row r="6538">
          <cell r="A6538" t="str">
            <v>堀西93</v>
          </cell>
          <cell r="B6538" t="str">
            <v>46000堀西93</v>
          </cell>
          <cell r="C6538">
            <v>58</v>
          </cell>
          <cell r="D6538" t="str">
            <v>町名別・年齢別人口調べ</v>
          </cell>
          <cell r="E6538" t="str">
            <v>令和 6年 3月 1日</v>
          </cell>
          <cell r="F6538">
            <v>58</v>
          </cell>
          <cell r="G6538" t="str">
            <v>令和 6年 2月29日　現在</v>
          </cell>
          <cell r="H6538" t="str">
            <v>町名</v>
          </cell>
          <cell r="I6538">
            <v>46000</v>
          </cell>
          <cell r="J6538" t="str">
            <v>堀西</v>
          </cell>
          <cell r="K6538"/>
          <cell r="L6538"/>
          <cell r="M6538">
            <v>93</v>
          </cell>
          <cell r="N6538">
            <v>3</v>
          </cell>
          <cell r="O6538">
            <v>0</v>
          </cell>
          <cell r="P6538">
            <v>11</v>
          </cell>
          <cell r="Q6538">
            <v>0</v>
          </cell>
          <cell r="R6538">
            <v>14</v>
          </cell>
          <cell r="S6538">
            <v>0</v>
          </cell>
          <cell r="T6538">
            <v>1</v>
          </cell>
        </row>
        <row r="6539">
          <cell r="A6539" t="str">
            <v>堀西94</v>
          </cell>
          <cell r="B6539" t="str">
            <v>46000堀西94</v>
          </cell>
          <cell r="C6539">
            <v>58</v>
          </cell>
          <cell r="D6539" t="str">
            <v>町名別・年齢別人口調べ</v>
          </cell>
          <cell r="E6539" t="str">
            <v>令和 6年 3月 1日</v>
          </cell>
          <cell r="F6539">
            <v>58</v>
          </cell>
          <cell r="G6539" t="str">
            <v>令和 6年 2月29日　現在</v>
          </cell>
          <cell r="H6539" t="str">
            <v>町名</v>
          </cell>
          <cell r="I6539">
            <v>46000</v>
          </cell>
          <cell r="J6539" t="str">
            <v>堀西</v>
          </cell>
          <cell r="K6539"/>
          <cell r="L6539"/>
          <cell r="M6539">
            <v>94</v>
          </cell>
          <cell r="N6539">
            <v>3</v>
          </cell>
          <cell r="O6539">
            <v>0</v>
          </cell>
          <cell r="P6539">
            <v>8</v>
          </cell>
          <cell r="Q6539">
            <v>0</v>
          </cell>
          <cell r="R6539">
            <v>11</v>
          </cell>
          <cell r="S6539">
            <v>0</v>
          </cell>
          <cell r="T6539">
            <v>1</v>
          </cell>
        </row>
        <row r="6540">
          <cell r="A6540" t="str">
            <v>堀西95</v>
          </cell>
          <cell r="B6540" t="str">
            <v>46000堀西95</v>
          </cell>
          <cell r="C6540">
            <v>58</v>
          </cell>
          <cell r="D6540" t="str">
            <v>町名別・年齢別人口調べ</v>
          </cell>
          <cell r="E6540" t="str">
            <v>令和 6年 3月 1日</v>
          </cell>
          <cell r="F6540">
            <v>58</v>
          </cell>
          <cell r="G6540" t="str">
            <v>令和 6年 2月29日　現在</v>
          </cell>
          <cell r="H6540" t="str">
            <v>町名</v>
          </cell>
          <cell r="I6540">
            <v>46000</v>
          </cell>
          <cell r="J6540" t="str">
            <v>堀西</v>
          </cell>
          <cell r="K6540"/>
          <cell r="L6540"/>
          <cell r="M6540">
            <v>95</v>
          </cell>
          <cell r="N6540">
            <v>2</v>
          </cell>
          <cell r="O6540">
            <v>0</v>
          </cell>
          <cell r="P6540">
            <v>5</v>
          </cell>
          <cell r="Q6540">
            <v>0</v>
          </cell>
          <cell r="R6540">
            <v>7</v>
          </cell>
          <cell r="S6540">
            <v>0</v>
          </cell>
          <cell r="T6540">
            <v>1</v>
          </cell>
        </row>
        <row r="6541">
          <cell r="A6541" t="str">
            <v>堀西96</v>
          </cell>
          <cell r="B6541" t="str">
            <v>46000堀西96</v>
          </cell>
          <cell r="C6541">
            <v>58</v>
          </cell>
          <cell r="D6541" t="str">
            <v>町名別・年齢別人口調べ</v>
          </cell>
          <cell r="E6541" t="str">
            <v>令和 6年 3月 1日</v>
          </cell>
          <cell r="F6541">
            <v>58</v>
          </cell>
          <cell r="G6541" t="str">
            <v>令和 6年 2月29日　現在</v>
          </cell>
          <cell r="H6541" t="str">
            <v>町名</v>
          </cell>
          <cell r="I6541">
            <v>46000</v>
          </cell>
          <cell r="J6541" t="str">
            <v>堀西</v>
          </cell>
          <cell r="K6541"/>
          <cell r="L6541"/>
          <cell r="M6541">
            <v>96</v>
          </cell>
          <cell r="N6541">
            <v>1</v>
          </cell>
          <cell r="O6541">
            <v>0</v>
          </cell>
          <cell r="P6541">
            <v>5</v>
          </cell>
          <cell r="Q6541">
            <v>0</v>
          </cell>
          <cell r="R6541">
            <v>6</v>
          </cell>
          <cell r="S6541">
            <v>0</v>
          </cell>
          <cell r="T6541">
            <v>1</v>
          </cell>
        </row>
        <row r="6542">
          <cell r="A6542" t="str">
            <v>堀西97</v>
          </cell>
          <cell r="B6542" t="str">
            <v>46000堀西97</v>
          </cell>
          <cell r="C6542">
            <v>58</v>
          </cell>
          <cell r="D6542" t="str">
            <v>町名別・年齢別人口調べ</v>
          </cell>
          <cell r="E6542" t="str">
            <v>令和 6年 3月 1日</v>
          </cell>
          <cell r="F6542">
            <v>58</v>
          </cell>
          <cell r="G6542" t="str">
            <v>令和 6年 2月29日　現在</v>
          </cell>
          <cell r="H6542" t="str">
            <v>町名</v>
          </cell>
          <cell r="I6542">
            <v>46000</v>
          </cell>
          <cell r="J6542" t="str">
            <v>堀西</v>
          </cell>
          <cell r="K6542"/>
          <cell r="L6542"/>
          <cell r="M6542">
            <v>97</v>
          </cell>
          <cell r="N6542">
            <v>0</v>
          </cell>
          <cell r="O6542">
            <v>0</v>
          </cell>
          <cell r="P6542">
            <v>4</v>
          </cell>
          <cell r="Q6542">
            <v>0</v>
          </cell>
          <cell r="R6542">
            <v>4</v>
          </cell>
          <cell r="S6542">
            <v>0</v>
          </cell>
          <cell r="T6542">
            <v>1</v>
          </cell>
        </row>
        <row r="6543">
          <cell r="A6543" t="str">
            <v>堀西98</v>
          </cell>
          <cell r="B6543" t="str">
            <v>46000堀西98</v>
          </cell>
          <cell r="C6543">
            <v>58</v>
          </cell>
          <cell r="D6543" t="str">
            <v>町名別・年齢別人口調べ</v>
          </cell>
          <cell r="E6543" t="str">
            <v>令和 6年 3月 1日</v>
          </cell>
          <cell r="F6543">
            <v>58</v>
          </cell>
          <cell r="G6543" t="str">
            <v>令和 6年 2月29日　現在</v>
          </cell>
          <cell r="H6543" t="str">
            <v>町名</v>
          </cell>
          <cell r="I6543">
            <v>46000</v>
          </cell>
          <cell r="J6543" t="str">
            <v>堀西</v>
          </cell>
          <cell r="K6543"/>
          <cell r="L6543"/>
          <cell r="M6543">
            <v>98</v>
          </cell>
          <cell r="N6543">
            <v>0</v>
          </cell>
          <cell r="O6543">
            <v>0</v>
          </cell>
          <cell r="P6543">
            <v>4</v>
          </cell>
          <cell r="Q6543">
            <v>0</v>
          </cell>
          <cell r="R6543">
            <v>4</v>
          </cell>
          <cell r="S6543">
            <v>0</v>
          </cell>
          <cell r="T6543">
            <v>1</v>
          </cell>
        </row>
        <row r="6544">
          <cell r="A6544" t="str">
            <v>堀西99</v>
          </cell>
          <cell r="B6544" t="str">
            <v>46000堀西99</v>
          </cell>
          <cell r="C6544">
            <v>58</v>
          </cell>
          <cell r="D6544" t="str">
            <v>町名別・年齢別人口調べ</v>
          </cell>
          <cell r="E6544" t="str">
            <v>令和 6年 3月 1日</v>
          </cell>
          <cell r="F6544">
            <v>58</v>
          </cell>
          <cell r="G6544" t="str">
            <v>令和 6年 2月29日　現在</v>
          </cell>
          <cell r="H6544" t="str">
            <v>町名</v>
          </cell>
          <cell r="I6544">
            <v>46000</v>
          </cell>
          <cell r="J6544" t="str">
            <v>堀西</v>
          </cell>
          <cell r="K6544"/>
          <cell r="L6544"/>
          <cell r="M6544">
            <v>99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>
            <v>0</v>
          </cell>
          <cell r="S6544">
            <v>0</v>
          </cell>
          <cell r="T6544">
            <v>1</v>
          </cell>
        </row>
        <row r="6545">
          <cell r="A6545" t="str">
            <v>堀西100</v>
          </cell>
          <cell r="B6545" t="str">
            <v>46000堀西100</v>
          </cell>
          <cell r="C6545">
            <v>58</v>
          </cell>
          <cell r="D6545" t="str">
            <v>町名別・年齢別人口調べ</v>
          </cell>
          <cell r="E6545" t="str">
            <v>令和 6年 3月 1日</v>
          </cell>
          <cell r="F6545">
            <v>58</v>
          </cell>
          <cell r="G6545" t="str">
            <v>令和 6年 2月29日　現在</v>
          </cell>
          <cell r="H6545" t="str">
            <v>町名</v>
          </cell>
          <cell r="I6545">
            <v>46000</v>
          </cell>
          <cell r="J6545" t="str">
            <v>堀西</v>
          </cell>
          <cell r="K6545"/>
          <cell r="L6545"/>
          <cell r="M6545">
            <v>100</v>
          </cell>
          <cell r="N6545">
            <v>1</v>
          </cell>
          <cell r="O6545">
            <v>1</v>
          </cell>
          <cell r="P6545">
            <v>2</v>
          </cell>
          <cell r="Q6545">
            <v>0</v>
          </cell>
          <cell r="R6545">
            <v>3</v>
          </cell>
          <cell r="S6545">
            <v>1</v>
          </cell>
          <cell r="T6545">
            <v>1</v>
          </cell>
        </row>
        <row r="6546">
          <cell r="A6546" t="str">
            <v>堀西101</v>
          </cell>
          <cell r="B6546" t="str">
            <v>46000堀西101</v>
          </cell>
          <cell r="C6546">
            <v>58</v>
          </cell>
          <cell r="D6546" t="str">
            <v>町名別・年齢別人口調べ</v>
          </cell>
          <cell r="E6546" t="str">
            <v>令和 6年 3月 1日</v>
          </cell>
          <cell r="F6546">
            <v>58</v>
          </cell>
          <cell r="G6546" t="str">
            <v>令和 6年 2月29日　現在</v>
          </cell>
          <cell r="H6546" t="str">
            <v>町名</v>
          </cell>
          <cell r="I6546">
            <v>46000</v>
          </cell>
          <cell r="J6546" t="str">
            <v>堀西</v>
          </cell>
          <cell r="K6546"/>
          <cell r="L6546"/>
          <cell r="M6546">
            <v>101</v>
          </cell>
          <cell r="N6546">
            <v>0</v>
          </cell>
          <cell r="O6546">
            <v>0</v>
          </cell>
          <cell r="P6546">
            <v>2</v>
          </cell>
          <cell r="Q6546">
            <v>0</v>
          </cell>
          <cell r="R6546">
            <v>2</v>
          </cell>
          <cell r="S6546">
            <v>0</v>
          </cell>
          <cell r="T6546">
            <v>1</v>
          </cell>
        </row>
        <row r="6547">
          <cell r="A6547" t="str">
            <v>堀西102</v>
          </cell>
          <cell r="B6547" t="str">
            <v>46000堀西102</v>
          </cell>
          <cell r="C6547">
            <v>58</v>
          </cell>
          <cell r="D6547" t="str">
            <v>町名別・年齢別人口調べ</v>
          </cell>
          <cell r="E6547" t="str">
            <v>令和 6年 3月 1日</v>
          </cell>
          <cell r="F6547">
            <v>58</v>
          </cell>
          <cell r="G6547" t="str">
            <v>令和 6年 2月29日　現在</v>
          </cell>
          <cell r="H6547" t="str">
            <v>町名</v>
          </cell>
          <cell r="I6547">
            <v>46000</v>
          </cell>
          <cell r="J6547" t="str">
            <v>堀西</v>
          </cell>
          <cell r="K6547"/>
          <cell r="L6547"/>
          <cell r="M6547">
            <v>102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>
            <v>0</v>
          </cell>
          <cell r="S6547">
            <v>0</v>
          </cell>
          <cell r="T6547">
            <v>1</v>
          </cell>
        </row>
        <row r="6548">
          <cell r="A6548" t="str">
            <v>堀西103</v>
          </cell>
          <cell r="B6548" t="str">
            <v>46000堀西103</v>
          </cell>
          <cell r="C6548">
            <v>58</v>
          </cell>
          <cell r="D6548" t="str">
            <v>町名別・年齢別人口調べ</v>
          </cell>
          <cell r="E6548" t="str">
            <v>令和 6年 3月 1日</v>
          </cell>
          <cell r="F6548">
            <v>58</v>
          </cell>
          <cell r="G6548" t="str">
            <v>令和 6年 2月29日　現在</v>
          </cell>
          <cell r="H6548" t="str">
            <v>町名</v>
          </cell>
          <cell r="I6548">
            <v>46000</v>
          </cell>
          <cell r="J6548" t="str">
            <v>堀西</v>
          </cell>
          <cell r="K6548"/>
          <cell r="L6548"/>
          <cell r="M6548">
            <v>103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>
            <v>0</v>
          </cell>
          <cell r="S6548">
            <v>0</v>
          </cell>
          <cell r="T6548">
            <v>1</v>
          </cell>
        </row>
        <row r="6549">
          <cell r="A6549" t="str">
            <v>堀西104</v>
          </cell>
          <cell r="B6549" t="str">
            <v>46000堀西104</v>
          </cell>
          <cell r="C6549">
            <v>58</v>
          </cell>
          <cell r="D6549" t="str">
            <v>町名別・年齢別人口調べ</v>
          </cell>
          <cell r="E6549" t="str">
            <v>令和 6年 3月 1日</v>
          </cell>
          <cell r="F6549">
            <v>58</v>
          </cell>
          <cell r="G6549" t="str">
            <v>令和 6年 2月29日　現在</v>
          </cell>
          <cell r="H6549" t="str">
            <v>町名</v>
          </cell>
          <cell r="I6549">
            <v>46000</v>
          </cell>
          <cell r="J6549" t="str">
            <v>堀西</v>
          </cell>
          <cell r="K6549"/>
          <cell r="L6549"/>
          <cell r="M6549">
            <v>104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>
            <v>0</v>
          </cell>
          <cell r="S6549">
            <v>0</v>
          </cell>
          <cell r="T6549">
            <v>1</v>
          </cell>
        </row>
        <row r="6550">
          <cell r="A6550" t="str">
            <v>堀西105</v>
          </cell>
          <cell r="B6550" t="str">
            <v>46000堀西105</v>
          </cell>
          <cell r="C6550">
            <v>58</v>
          </cell>
          <cell r="D6550" t="str">
            <v>町名別・年齢別人口調べ</v>
          </cell>
          <cell r="E6550" t="str">
            <v>令和 6年 3月 1日</v>
          </cell>
          <cell r="F6550">
            <v>58</v>
          </cell>
          <cell r="G6550" t="str">
            <v>令和 6年 2月29日　現在</v>
          </cell>
          <cell r="H6550" t="str">
            <v>町名</v>
          </cell>
          <cell r="I6550">
            <v>46000</v>
          </cell>
          <cell r="J6550" t="str">
            <v>堀西</v>
          </cell>
          <cell r="K6550"/>
          <cell r="L6550"/>
          <cell r="M6550">
            <v>105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>
            <v>0</v>
          </cell>
          <cell r="S6550">
            <v>0</v>
          </cell>
          <cell r="T6550">
            <v>1</v>
          </cell>
        </row>
        <row r="6551">
          <cell r="A6551" t="str">
            <v>堀西106</v>
          </cell>
          <cell r="B6551" t="str">
            <v>46000堀西106</v>
          </cell>
          <cell r="C6551">
            <v>58</v>
          </cell>
          <cell r="D6551" t="str">
            <v>町名別・年齢別人口調べ</v>
          </cell>
          <cell r="E6551" t="str">
            <v>令和 6年 3月 1日</v>
          </cell>
          <cell r="F6551">
            <v>58</v>
          </cell>
          <cell r="G6551" t="str">
            <v>令和 6年 2月29日　現在</v>
          </cell>
          <cell r="H6551" t="str">
            <v>町名</v>
          </cell>
          <cell r="I6551">
            <v>46000</v>
          </cell>
          <cell r="J6551" t="str">
            <v>堀西</v>
          </cell>
          <cell r="K6551"/>
          <cell r="L6551"/>
          <cell r="M6551">
            <v>106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>
            <v>0</v>
          </cell>
          <cell r="S6551">
            <v>0</v>
          </cell>
          <cell r="T6551">
            <v>1</v>
          </cell>
        </row>
        <row r="6552">
          <cell r="A6552" t="str">
            <v>堀西107</v>
          </cell>
          <cell r="B6552" t="str">
            <v>46000堀西107</v>
          </cell>
          <cell r="C6552">
            <v>58</v>
          </cell>
          <cell r="D6552" t="str">
            <v>町名別・年齢別人口調べ</v>
          </cell>
          <cell r="E6552" t="str">
            <v>令和 6年 3月 1日</v>
          </cell>
          <cell r="F6552">
            <v>58</v>
          </cell>
          <cell r="G6552" t="str">
            <v>令和 6年 2月29日　現在</v>
          </cell>
          <cell r="H6552" t="str">
            <v>町名</v>
          </cell>
          <cell r="I6552">
            <v>46000</v>
          </cell>
          <cell r="J6552" t="str">
            <v>堀西</v>
          </cell>
          <cell r="K6552"/>
          <cell r="L6552"/>
          <cell r="M6552">
            <v>107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>
            <v>0</v>
          </cell>
          <cell r="S6552">
            <v>0</v>
          </cell>
          <cell r="T6552">
            <v>1</v>
          </cell>
        </row>
        <row r="6553">
          <cell r="A6553" t="str">
            <v>堀西108</v>
          </cell>
          <cell r="B6553" t="str">
            <v>46000堀西108</v>
          </cell>
          <cell r="C6553">
            <v>58</v>
          </cell>
          <cell r="D6553" t="str">
            <v>町名別・年齢別人口調べ</v>
          </cell>
          <cell r="E6553" t="str">
            <v>令和 6年 3月 1日</v>
          </cell>
          <cell r="F6553">
            <v>58</v>
          </cell>
          <cell r="G6553" t="str">
            <v>令和 6年 2月29日　現在</v>
          </cell>
          <cell r="H6553" t="str">
            <v>町名</v>
          </cell>
          <cell r="I6553">
            <v>46000</v>
          </cell>
          <cell r="J6553" t="str">
            <v>堀西</v>
          </cell>
          <cell r="K6553"/>
          <cell r="L6553"/>
          <cell r="M6553">
            <v>108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>
            <v>0</v>
          </cell>
          <cell r="S6553">
            <v>0</v>
          </cell>
          <cell r="T6553">
            <v>1</v>
          </cell>
        </row>
        <row r="6554">
          <cell r="A6554" t="str">
            <v>堀西109</v>
          </cell>
          <cell r="B6554" t="str">
            <v>46000堀西109</v>
          </cell>
          <cell r="C6554">
            <v>58</v>
          </cell>
          <cell r="D6554" t="str">
            <v>町名別・年齢別人口調べ</v>
          </cell>
          <cell r="E6554" t="str">
            <v>令和 6年 3月 1日</v>
          </cell>
          <cell r="F6554">
            <v>58</v>
          </cell>
          <cell r="G6554" t="str">
            <v>令和 6年 2月29日　現在</v>
          </cell>
          <cell r="H6554" t="str">
            <v>町名</v>
          </cell>
          <cell r="I6554">
            <v>46000</v>
          </cell>
          <cell r="J6554" t="str">
            <v>堀西</v>
          </cell>
          <cell r="K6554"/>
          <cell r="L6554"/>
          <cell r="M6554">
            <v>109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>
            <v>0</v>
          </cell>
          <cell r="S6554">
            <v>0</v>
          </cell>
          <cell r="T6554">
            <v>1</v>
          </cell>
        </row>
        <row r="6555">
          <cell r="A6555" t="str">
            <v>堀西110以上</v>
          </cell>
          <cell r="B6555" t="str">
            <v>46000堀西110以上</v>
          </cell>
          <cell r="C6555">
            <v>58</v>
          </cell>
          <cell r="D6555" t="str">
            <v>町名別・年齢別人口調べ</v>
          </cell>
          <cell r="E6555" t="str">
            <v>令和 6年 3月 1日</v>
          </cell>
          <cell r="F6555">
            <v>58</v>
          </cell>
          <cell r="G6555" t="str">
            <v>令和 6年 2月29日　現在</v>
          </cell>
          <cell r="H6555" t="str">
            <v>町名</v>
          </cell>
          <cell r="I6555">
            <v>46000</v>
          </cell>
          <cell r="J6555" t="str">
            <v>堀西</v>
          </cell>
          <cell r="K6555"/>
          <cell r="L6555"/>
          <cell r="M6555" t="str">
            <v>110以上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>
            <v>0</v>
          </cell>
          <cell r="S6555">
            <v>0</v>
          </cell>
          <cell r="T6555">
            <v>1</v>
          </cell>
        </row>
        <row r="6556">
          <cell r="A6556" t="str">
            <v>堀西合計</v>
          </cell>
          <cell r="B6556" t="str">
            <v>46000堀西合計</v>
          </cell>
          <cell r="C6556">
            <v>58</v>
          </cell>
          <cell r="D6556" t="str">
            <v>町名別・年齢別人口調べ</v>
          </cell>
          <cell r="E6556" t="str">
            <v>令和 6年 3月 1日</v>
          </cell>
          <cell r="F6556">
            <v>58</v>
          </cell>
          <cell r="G6556" t="str">
            <v>令和 6年 2月29日　現在</v>
          </cell>
          <cell r="H6556" t="str">
            <v>町名</v>
          </cell>
          <cell r="I6556">
            <v>46000</v>
          </cell>
          <cell r="J6556" t="str">
            <v>堀西</v>
          </cell>
          <cell r="K6556"/>
          <cell r="L6556"/>
          <cell r="M6556" t="str">
            <v>合計</v>
          </cell>
          <cell r="N6556">
            <v>3429</v>
          </cell>
          <cell r="O6556">
            <v>65</v>
          </cell>
          <cell r="P6556">
            <v>3384</v>
          </cell>
          <cell r="Q6556">
            <v>94</v>
          </cell>
          <cell r="R6556">
            <v>6813</v>
          </cell>
          <cell r="S6556">
            <v>159</v>
          </cell>
          <cell r="T6556">
            <v>1</v>
          </cell>
        </row>
        <row r="6557">
          <cell r="A6557" t="str">
            <v>堀山下</v>
          </cell>
          <cell r="B6557" t="str">
            <v>47000堀山下</v>
          </cell>
          <cell r="C6557">
            <v>59</v>
          </cell>
          <cell r="D6557" t="str">
            <v>町名別・年齢別人口調べ</v>
          </cell>
          <cell r="E6557" t="str">
            <v>令和 6年 3月 1日</v>
          </cell>
          <cell r="F6557">
            <v>59</v>
          </cell>
          <cell r="G6557" t="str">
            <v>令和 6年 2月29日　現在</v>
          </cell>
          <cell r="H6557" t="str">
            <v>町名</v>
          </cell>
          <cell r="I6557">
            <v>47000</v>
          </cell>
          <cell r="J6557" t="str">
            <v>堀山下</v>
          </cell>
          <cell r="K6557"/>
          <cell r="L6557"/>
          <cell r="M6557"/>
          <cell r="N6557"/>
          <cell r="O6557"/>
          <cell r="P6557"/>
          <cell r="Q6557"/>
          <cell r="R6557"/>
          <cell r="S6557"/>
          <cell r="T6557"/>
        </row>
        <row r="6558">
          <cell r="A6558" t="str">
            <v>堀山下0</v>
          </cell>
          <cell r="B6558" t="str">
            <v>47000堀山下0</v>
          </cell>
          <cell r="C6558">
            <v>59</v>
          </cell>
          <cell r="D6558" t="str">
            <v>町名別・年齢別人口調べ</v>
          </cell>
          <cell r="E6558" t="str">
            <v>令和 6年 3月 1日</v>
          </cell>
          <cell r="F6558">
            <v>59</v>
          </cell>
          <cell r="G6558" t="str">
            <v>令和 6年 2月29日　現在</v>
          </cell>
          <cell r="H6558" t="str">
            <v>町名</v>
          </cell>
          <cell r="I6558">
            <v>47000</v>
          </cell>
          <cell r="J6558" t="str">
            <v>堀山下</v>
          </cell>
          <cell r="K6558"/>
          <cell r="L6558"/>
          <cell r="M6558">
            <v>0</v>
          </cell>
          <cell r="N6558">
            <v>9</v>
          </cell>
          <cell r="O6558">
            <v>0</v>
          </cell>
          <cell r="P6558">
            <v>9</v>
          </cell>
          <cell r="Q6558">
            <v>1</v>
          </cell>
          <cell r="R6558">
            <v>18</v>
          </cell>
          <cell r="S6558">
            <v>1</v>
          </cell>
          <cell r="T6558">
            <v>1</v>
          </cell>
        </row>
        <row r="6559">
          <cell r="A6559" t="str">
            <v>堀山下1</v>
          </cell>
          <cell r="B6559" t="str">
            <v>47000堀山下1</v>
          </cell>
          <cell r="C6559">
            <v>59</v>
          </cell>
          <cell r="D6559" t="str">
            <v>町名別・年齢別人口調べ</v>
          </cell>
          <cell r="E6559" t="str">
            <v>令和 6年 3月 1日</v>
          </cell>
          <cell r="F6559">
            <v>59</v>
          </cell>
          <cell r="G6559" t="str">
            <v>令和 6年 2月29日　現在</v>
          </cell>
          <cell r="H6559" t="str">
            <v>町名</v>
          </cell>
          <cell r="I6559">
            <v>47000</v>
          </cell>
          <cell r="J6559" t="str">
            <v>堀山下</v>
          </cell>
          <cell r="K6559"/>
          <cell r="L6559"/>
          <cell r="M6559">
            <v>1</v>
          </cell>
          <cell r="N6559">
            <v>8</v>
          </cell>
          <cell r="O6559">
            <v>0</v>
          </cell>
          <cell r="P6559">
            <v>9</v>
          </cell>
          <cell r="Q6559">
            <v>0</v>
          </cell>
          <cell r="R6559">
            <v>17</v>
          </cell>
          <cell r="S6559">
            <v>0</v>
          </cell>
          <cell r="T6559">
            <v>1</v>
          </cell>
        </row>
        <row r="6560">
          <cell r="A6560" t="str">
            <v>堀山下2</v>
          </cell>
          <cell r="B6560" t="str">
            <v>47000堀山下2</v>
          </cell>
          <cell r="C6560">
            <v>59</v>
          </cell>
          <cell r="D6560" t="str">
            <v>町名別・年齢別人口調べ</v>
          </cell>
          <cell r="E6560" t="str">
            <v>令和 6年 3月 1日</v>
          </cell>
          <cell r="F6560">
            <v>59</v>
          </cell>
          <cell r="G6560" t="str">
            <v>令和 6年 2月29日　現在</v>
          </cell>
          <cell r="H6560" t="str">
            <v>町名</v>
          </cell>
          <cell r="I6560">
            <v>47000</v>
          </cell>
          <cell r="J6560" t="str">
            <v>堀山下</v>
          </cell>
          <cell r="K6560"/>
          <cell r="L6560"/>
          <cell r="M6560">
            <v>2</v>
          </cell>
          <cell r="N6560">
            <v>10</v>
          </cell>
          <cell r="O6560">
            <v>0</v>
          </cell>
          <cell r="P6560">
            <v>9</v>
          </cell>
          <cell r="Q6560">
            <v>2</v>
          </cell>
          <cell r="R6560">
            <v>19</v>
          </cell>
          <cell r="S6560">
            <v>2</v>
          </cell>
          <cell r="T6560">
            <v>1</v>
          </cell>
        </row>
        <row r="6561">
          <cell r="A6561" t="str">
            <v>堀山下3</v>
          </cell>
          <cell r="B6561" t="str">
            <v>47000堀山下3</v>
          </cell>
          <cell r="C6561">
            <v>59</v>
          </cell>
          <cell r="D6561" t="str">
            <v>町名別・年齢別人口調べ</v>
          </cell>
          <cell r="E6561" t="str">
            <v>令和 6年 3月 1日</v>
          </cell>
          <cell r="F6561">
            <v>59</v>
          </cell>
          <cell r="G6561" t="str">
            <v>令和 6年 2月29日　現在</v>
          </cell>
          <cell r="H6561" t="str">
            <v>町名</v>
          </cell>
          <cell r="I6561">
            <v>47000</v>
          </cell>
          <cell r="J6561" t="str">
            <v>堀山下</v>
          </cell>
          <cell r="K6561"/>
          <cell r="L6561"/>
          <cell r="M6561">
            <v>3</v>
          </cell>
          <cell r="N6561">
            <v>9</v>
          </cell>
          <cell r="O6561">
            <v>0</v>
          </cell>
          <cell r="P6561">
            <v>13</v>
          </cell>
          <cell r="Q6561">
            <v>1</v>
          </cell>
          <cell r="R6561">
            <v>22</v>
          </cell>
          <cell r="S6561">
            <v>1</v>
          </cell>
          <cell r="T6561">
            <v>1</v>
          </cell>
        </row>
        <row r="6562">
          <cell r="A6562" t="str">
            <v>堀山下4</v>
          </cell>
          <cell r="B6562" t="str">
            <v>47000堀山下4</v>
          </cell>
          <cell r="C6562">
            <v>59</v>
          </cell>
          <cell r="D6562" t="str">
            <v>町名別・年齢別人口調べ</v>
          </cell>
          <cell r="E6562" t="str">
            <v>令和 6年 3月 1日</v>
          </cell>
          <cell r="F6562">
            <v>59</v>
          </cell>
          <cell r="G6562" t="str">
            <v>令和 6年 2月29日　現在</v>
          </cell>
          <cell r="H6562" t="str">
            <v>町名</v>
          </cell>
          <cell r="I6562">
            <v>47000</v>
          </cell>
          <cell r="J6562" t="str">
            <v>堀山下</v>
          </cell>
          <cell r="K6562"/>
          <cell r="L6562"/>
          <cell r="M6562">
            <v>4</v>
          </cell>
          <cell r="N6562">
            <v>9</v>
          </cell>
          <cell r="O6562">
            <v>0</v>
          </cell>
          <cell r="P6562">
            <v>16</v>
          </cell>
          <cell r="Q6562">
            <v>0</v>
          </cell>
          <cell r="R6562">
            <v>25</v>
          </cell>
          <cell r="S6562">
            <v>0</v>
          </cell>
          <cell r="T6562">
            <v>1</v>
          </cell>
        </row>
        <row r="6563">
          <cell r="A6563" t="str">
            <v>堀山下5</v>
          </cell>
          <cell r="B6563" t="str">
            <v>47000堀山下5</v>
          </cell>
          <cell r="C6563">
            <v>59</v>
          </cell>
          <cell r="D6563" t="str">
            <v>町名別・年齢別人口調べ</v>
          </cell>
          <cell r="E6563" t="str">
            <v>令和 6年 3月 1日</v>
          </cell>
          <cell r="F6563">
            <v>59</v>
          </cell>
          <cell r="G6563" t="str">
            <v>令和 6年 2月29日　現在</v>
          </cell>
          <cell r="H6563" t="str">
            <v>町名</v>
          </cell>
          <cell r="I6563">
            <v>47000</v>
          </cell>
          <cell r="J6563" t="str">
            <v>堀山下</v>
          </cell>
          <cell r="K6563"/>
          <cell r="L6563"/>
          <cell r="M6563">
            <v>5</v>
          </cell>
          <cell r="N6563">
            <v>10</v>
          </cell>
          <cell r="O6563">
            <v>0</v>
          </cell>
          <cell r="P6563">
            <v>12</v>
          </cell>
          <cell r="Q6563">
            <v>0</v>
          </cell>
          <cell r="R6563">
            <v>22</v>
          </cell>
          <cell r="S6563">
            <v>0</v>
          </cell>
          <cell r="T6563">
            <v>1</v>
          </cell>
        </row>
        <row r="6564">
          <cell r="A6564" t="str">
            <v>堀山下6</v>
          </cell>
          <cell r="B6564" t="str">
            <v>47000堀山下6</v>
          </cell>
          <cell r="C6564">
            <v>59</v>
          </cell>
          <cell r="D6564" t="str">
            <v>町名別・年齢別人口調べ</v>
          </cell>
          <cell r="E6564" t="str">
            <v>令和 6年 3月 1日</v>
          </cell>
          <cell r="F6564">
            <v>59</v>
          </cell>
          <cell r="G6564" t="str">
            <v>令和 6年 2月29日　現在</v>
          </cell>
          <cell r="H6564" t="str">
            <v>町名</v>
          </cell>
          <cell r="I6564">
            <v>47000</v>
          </cell>
          <cell r="J6564" t="str">
            <v>堀山下</v>
          </cell>
          <cell r="K6564"/>
          <cell r="L6564"/>
          <cell r="M6564">
            <v>6</v>
          </cell>
          <cell r="N6564">
            <v>12</v>
          </cell>
          <cell r="O6564">
            <v>0</v>
          </cell>
          <cell r="P6564">
            <v>16</v>
          </cell>
          <cell r="Q6564">
            <v>1</v>
          </cell>
          <cell r="R6564">
            <v>28</v>
          </cell>
          <cell r="S6564">
            <v>1</v>
          </cell>
          <cell r="T6564">
            <v>1</v>
          </cell>
        </row>
        <row r="6565">
          <cell r="A6565" t="str">
            <v>堀山下7</v>
          </cell>
          <cell r="B6565" t="str">
            <v>47000堀山下7</v>
          </cell>
          <cell r="C6565">
            <v>59</v>
          </cell>
          <cell r="D6565" t="str">
            <v>町名別・年齢別人口調べ</v>
          </cell>
          <cell r="E6565" t="str">
            <v>令和 6年 3月 1日</v>
          </cell>
          <cell r="F6565">
            <v>59</v>
          </cell>
          <cell r="G6565" t="str">
            <v>令和 6年 2月29日　現在</v>
          </cell>
          <cell r="H6565" t="str">
            <v>町名</v>
          </cell>
          <cell r="I6565">
            <v>47000</v>
          </cell>
          <cell r="J6565" t="str">
            <v>堀山下</v>
          </cell>
          <cell r="K6565"/>
          <cell r="L6565"/>
          <cell r="M6565">
            <v>7</v>
          </cell>
          <cell r="N6565">
            <v>22</v>
          </cell>
          <cell r="O6565">
            <v>1</v>
          </cell>
          <cell r="P6565">
            <v>10</v>
          </cell>
          <cell r="Q6565">
            <v>0</v>
          </cell>
          <cell r="R6565">
            <v>32</v>
          </cell>
          <cell r="S6565">
            <v>1</v>
          </cell>
          <cell r="T6565">
            <v>1</v>
          </cell>
        </row>
        <row r="6566">
          <cell r="A6566" t="str">
            <v>堀山下8</v>
          </cell>
          <cell r="B6566" t="str">
            <v>47000堀山下8</v>
          </cell>
          <cell r="C6566">
            <v>59</v>
          </cell>
          <cell r="D6566" t="str">
            <v>町名別・年齢別人口調べ</v>
          </cell>
          <cell r="E6566" t="str">
            <v>令和 6年 3月 1日</v>
          </cell>
          <cell r="F6566">
            <v>59</v>
          </cell>
          <cell r="G6566" t="str">
            <v>令和 6年 2月29日　現在</v>
          </cell>
          <cell r="H6566" t="str">
            <v>町名</v>
          </cell>
          <cell r="I6566">
            <v>47000</v>
          </cell>
          <cell r="J6566" t="str">
            <v>堀山下</v>
          </cell>
          <cell r="K6566"/>
          <cell r="L6566"/>
          <cell r="M6566">
            <v>8</v>
          </cell>
          <cell r="N6566">
            <v>14</v>
          </cell>
          <cell r="O6566">
            <v>1</v>
          </cell>
          <cell r="P6566">
            <v>6</v>
          </cell>
          <cell r="Q6566">
            <v>0</v>
          </cell>
          <cell r="R6566">
            <v>20</v>
          </cell>
          <cell r="S6566">
            <v>1</v>
          </cell>
          <cell r="T6566">
            <v>1</v>
          </cell>
        </row>
        <row r="6567">
          <cell r="A6567" t="str">
            <v>堀山下9</v>
          </cell>
          <cell r="B6567" t="str">
            <v>47000堀山下9</v>
          </cell>
          <cell r="C6567">
            <v>59</v>
          </cell>
          <cell r="D6567" t="str">
            <v>町名別・年齢別人口調べ</v>
          </cell>
          <cell r="E6567" t="str">
            <v>令和 6年 3月 1日</v>
          </cell>
          <cell r="F6567">
            <v>59</v>
          </cell>
          <cell r="G6567" t="str">
            <v>令和 6年 2月29日　現在</v>
          </cell>
          <cell r="H6567" t="str">
            <v>町名</v>
          </cell>
          <cell r="I6567">
            <v>47000</v>
          </cell>
          <cell r="J6567" t="str">
            <v>堀山下</v>
          </cell>
          <cell r="K6567"/>
          <cell r="L6567"/>
          <cell r="M6567">
            <v>9</v>
          </cell>
          <cell r="N6567">
            <v>16</v>
          </cell>
          <cell r="O6567">
            <v>0</v>
          </cell>
          <cell r="P6567">
            <v>7</v>
          </cell>
          <cell r="Q6567">
            <v>1</v>
          </cell>
          <cell r="R6567">
            <v>23</v>
          </cell>
          <cell r="S6567">
            <v>1</v>
          </cell>
          <cell r="T6567">
            <v>1</v>
          </cell>
        </row>
        <row r="6568">
          <cell r="A6568" t="str">
            <v>堀山下10</v>
          </cell>
          <cell r="B6568" t="str">
            <v>47000堀山下10</v>
          </cell>
          <cell r="C6568">
            <v>59</v>
          </cell>
          <cell r="D6568" t="str">
            <v>町名別・年齢別人口調べ</v>
          </cell>
          <cell r="E6568" t="str">
            <v>令和 6年 3月 1日</v>
          </cell>
          <cell r="F6568">
            <v>59</v>
          </cell>
          <cell r="G6568" t="str">
            <v>令和 6年 2月29日　現在</v>
          </cell>
          <cell r="H6568" t="str">
            <v>町名</v>
          </cell>
          <cell r="I6568">
            <v>47000</v>
          </cell>
          <cell r="J6568" t="str">
            <v>堀山下</v>
          </cell>
          <cell r="K6568"/>
          <cell r="L6568"/>
          <cell r="M6568">
            <v>10</v>
          </cell>
          <cell r="N6568">
            <v>13</v>
          </cell>
          <cell r="O6568">
            <v>0</v>
          </cell>
          <cell r="P6568">
            <v>17</v>
          </cell>
          <cell r="Q6568">
            <v>0</v>
          </cell>
          <cell r="R6568">
            <v>30</v>
          </cell>
          <cell r="S6568">
            <v>0</v>
          </cell>
          <cell r="T6568">
            <v>1</v>
          </cell>
        </row>
        <row r="6569">
          <cell r="A6569" t="str">
            <v>堀山下11</v>
          </cell>
          <cell r="B6569" t="str">
            <v>47000堀山下11</v>
          </cell>
          <cell r="C6569">
            <v>59</v>
          </cell>
          <cell r="D6569" t="str">
            <v>町名別・年齢別人口調べ</v>
          </cell>
          <cell r="E6569" t="str">
            <v>令和 6年 3月 1日</v>
          </cell>
          <cell r="F6569">
            <v>59</v>
          </cell>
          <cell r="G6569" t="str">
            <v>令和 6年 2月29日　現在</v>
          </cell>
          <cell r="H6569" t="str">
            <v>町名</v>
          </cell>
          <cell r="I6569">
            <v>47000</v>
          </cell>
          <cell r="J6569" t="str">
            <v>堀山下</v>
          </cell>
          <cell r="K6569"/>
          <cell r="L6569"/>
          <cell r="M6569">
            <v>11</v>
          </cell>
          <cell r="N6569">
            <v>15</v>
          </cell>
          <cell r="O6569">
            <v>1</v>
          </cell>
          <cell r="P6569">
            <v>22</v>
          </cell>
          <cell r="Q6569">
            <v>1</v>
          </cell>
          <cell r="R6569">
            <v>37</v>
          </cell>
          <cell r="S6569">
            <v>2</v>
          </cell>
          <cell r="T6569">
            <v>1</v>
          </cell>
        </row>
        <row r="6570">
          <cell r="A6570" t="str">
            <v>堀山下12</v>
          </cell>
          <cell r="B6570" t="str">
            <v>47000堀山下12</v>
          </cell>
          <cell r="C6570">
            <v>59</v>
          </cell>
          <cell r="D6570" t="str">
            <v>町名別・年齢別人口調べ</v>
          </cell>
          <cell r="E6570" t="str">
            <v>令和 6年 3月 1日</v>
          </cell>
          <cell r="F6570">
            <v>59</v>
          </cell>
          <cell r="G6570" t="str">
            <v>令和 6年 2月29日　現在</v>
          </cell>
          <cell r="H6570" t="str">
            <v>町名</v>
          </cell>
          <cell r="I6570">
            <v>47000</v>
          </cell>
          <cell r="J6570" t="str">
            <v>堀山下</v>
          </cell>
          <cell r="K6570"/>
          <cell r="L6570"/>
          <cell r="M6570">
            <v>12</v>
          </cell>
          <cell r="N6570">
            <v>16</v>
          </cell>
          <cell r="O6570">
            <v>0</v>
          </cell>
          <cell r="P6570">
            <v>17</v>
          </cell>
          <cell r="Q6570">
            <v>0</v>
          </cell>
          <cell r="R6570">
            <v>33</v>
          </cell>
          <cell r="S6570">
            <v>0</v>
          </cell>
          <cell r="T6570">
            <v>1</v>
          </cell>
        </row>
        <row r="6571">
          <cell r="A6571" t="str">
            <v>堀山下13</v>
          </cell>
          <cell r="B6571" t="str">
            <v>47000堀山下13</v>
          </cell>
          <cell r="C6571">
            <v>59</v>
          </cell>
          <cell r="D6571" t="str">
            <v>町名別・年齢別人口調べ</v>
          </cell>
          <cell r="E6571" t="str">
            <v>令和 6年 3月 1日</v>
          </cell>
          <cell r="F6571">
            <v>59</v>
          </cell>
          <cell r="G6571" t="str">
            <v>令和 6年 2月29日　現在</v>
          </cell>
          <cell r="H6571" t="str">
            <v>町名</v>
          </cell>
          <cell r="I6571">
            <v>47000</v>
          </cell>
          <cell r="J6571" t="str">
            <v>堀山下</v>
          </cell>
          <cell r="K6571"/>
          <cell r="L6571"/>
          <cell r="M6571">
            <v>13</v>
          </cell>
          <cell r="N6571">
            <v>15</v>
          </cell>
          <cell r="O6571">
            <v>2</v>
          </cell>
          <cell r="P6571">
            <v>14</v>
          </cell>
          <cell r="Q6571">
            <v>0</v>
          </cell>
          <cell r="R6571">
            <v>29</v>
          </cell>
          <cell r="S6571">
            <v>2</v>
          </cell>
          <cell r="T6571">
            <v>1</v>
          </cell>
        </row>
        <row r="6572">
          <cell r="A6572" t="str">
            <v>堀山下14</v>
          </cell>
          <cell r="B6572" t="str">
            <v>47000堀山下14</v>
          </cell>
          <cell r="C6572">
            <v>59</v>
          </cell>
          <cell r="D6572" t="str">
            <v>町名別・年齢別人口調べ</v>
          </cell>
          <cell r="E6572" t="str">
            <v>令和 6年 3月 1日</v>
          </cell>
          <cell r="F6572">
            <v>59</v>
          </cell>
          <cell r="G6572" t="str">
            <v>令和 6年 2月29日　現在</v>
          </cell>
          <cell r="H6572" t="str">
            <v>町名</v>
          </cell>
          <cell r="I6572">
            <v>47000</v>
          </cell>
          <cell r="J6572" t="str">
            <v>堀山下</v>
          </cell>
          <cell r="K6572"/>
          <cell r="L6572"/>
          <cell r="M6572">
            <v>14</v>
          </cell>
          <cell r="N6572">
            <v>12</v>
          </cell>
          <cell r="O6572">
            <v>0</v>
          </cell>
          <cell r="P6572">
            <v>11</v>
          </cell>
          <cell r="Q6572">
            <v>0</v>
          </cell>
          <cell r="R6572">
            <v>23</v>
          </cell>
          <cell r="S6572">
            <v>0</v>
          </cell>
          <cell r="T6572">
            <v>1</v>
          </cell>
        </row>
        <row r="6573">
          <cell r="A6573" t="str">
            <v>堀山下15</v>
          </cell>
          <cell r="B6573" t="str">
            <v>47000堀山下15</v>
          </cell>
          <cell r="C6573">
            <v>59</v>
          </cell>
          <cell r="D6573" t="str">
            <v>町名別・年齢別人口調べ</v>
          </cell>
          <cell r="E6573" t="str">
            <v>令和 6年 3月 1日</v>
          </cell>
          <cell r="F6573">
            <v>59</v>
          </cell>
          <cell r="G6573" t="str">
            <v>令和 6年 2月29日　現在</v>
          </cell>
          <cell r="H6573" t="str">
            <v>町名</v>
          </cell>
          <cell r="I6573">
            <v>47000</v>
          </cell>
          <cell r="J6573" t="str">
            <v>堀山下</v>
          </cell>
          <cell r="K6573"/>
          <cell r="L6573"/>
          <cell r="M6573">
            <v>15</v>
          </cell>
          <cell r="N6573">
            <v>25</v>
          </cell>
          <cell r="O6573">
            <v>2</v>
          </cell>
          <cell r="P6573">
            <v>19</v>
          </cell>
          <cell r="Q6573">
            <v>0</v>
          </cell>
          <cell r="R6573">
            <v>44</v>
          </cell>
          <cell r="S6573">
            <v>2</v>
          </cell>
          <cell r="T6573">
            <v>1</v>
          </cell>
        </row>
        <row r="6574">
          <cell r="A6574" t="str">
            <v>堀山下16</v>
          </cell>
          <cell r="B6574" t="str">
            <v>47000堀山下16</v>
          </cell>
          <cell r="C6574">
            <v>59</v>
          </cell>
          <cell r="D6574" t="str">
            <v>町名別・年齢別人口調べ</v>
          </cell>
          <cell r="E6574" t="str">
            <v>令和 6年 3月 1日</v>
          </cell>
          <cell r="F6574">
            <v>59</v>
          </cell>
          <cell r="G6574" t="str">
            <v>令和 6年 2月29日　現在</v>
          </cell>
          <cell r="H6574" t="str">
            <v>町名</v>
          </cell>
          <cell r="I6574">
            <v>47000</v>
          </cell>
          <cell r="J6574" t="str">
            <v>堀山下</v>
          </cell>
          <cell r="K6574"/>
          <cell r="L6574"/>
          <cell r="M6574">
            <v>16</v>
          </cell>
          <cell r="N6574">
            <v>18</v>
          </cell>
          <cell r="O6574">
            <v>1</v>
          </cell>
          <cell r="P6574">
            <v>17</v>
          </cell>
          <cell r="Q6574">
            <v>1</v>
          </cell>
          <cell r="R6574">
            <v>35</v>
          </cell>
          <cell r="S6574">
            <v>2</v>
          </cell>
          <cell r="T6574">
            <v>1</v>
          </cell>
        </row>
        <row r="6575">
          <cell r="A6575" t="str">
            <v>堀山下17</v>
          </cell>
          <cell r="B6575" t="str">
            <v>47000堀山下17</v>
          </cell>
          <cell r="C6575">
            <v>59</v>
          </cell>
          <cell r="D6575" t="str">
            <v>町名別・年齢別人口調べ</v>
          </cell>
          <cell r="E6575" t="str">
            <v>令和 6年 3月 1日</v>
          </cell>
          <cell r="F6575">
            <v>59</v>
          </cell>
          <cell r="G6575" t="str">
            <v>令和 6年 2月29日　現在</v>
          </cell>
          <cell r="H6575" t="str">
            <v>町名</v>
          </cell>
          <cell r="I6575">
            <v>47000</v>
          </cell>
          <cell r="J6575" t="str">
            <v>堀山下</v>
          </cell>
          <cell r="K6575"/>
          <cell r="L6575"/>
          <cell r="M6575">
            <v>17</v>
          </cell>
          <cell r="N6575">
            <v>20</v>
          </cell>
          <cell r="O6575">
            <v>0</v>
          </cell>
          <cell r="P6575">
            <v>10</v>
          </cell>
          <cell r="Q6575">
            <v>1</v>
          </cell>
          <cell r="R6575">
            <v>30</v>
          </cell>
          <cell r="S6575">
            <v>1</v>
          </cell>
          <cell r="T6575">
            <v>1</v>
          </cell>
        </row>
        <row r="6576">
          <cell r="A6576" t="str">
            <v>堀山下18</v>
          </cell>
          <cell r="B6576" t="str">
            <v>47000堀山下18</v>
          </cell>
          <cell r="C6576">
            <v>59</v>
          </cell>
          <cell r="D6576" t="str">
            <v>町名別・年齢別人口調べ</v>
          </cell>
          <cell r="E6576" t="str">
            <v>令和 6年 3月 1日</v>
          </cell>
          <cell r="F6576">
            <v>59</v>
          </cell>
          <cell r="G6576" t="str">
            <v>令和 6年 2月29日　現在</v>
          </cell>
          <cell r="H6576" t="str">
            <v>町名</v>
          </cell>
          <cell r="I6576">
            <v>47000</v>
          </cell>
          <cell r="J6576" t="str">
            <v>堀山下</v>
          </cell>
          <cell r="K6576"/>
          <cell r="L6576"/>
          <cell r="M6576">
            <v>18</v>
          </cell>
          <cell r="N6576">
            <v>14</v>
          </cell>
          <cell r="O6576">
            <v>0</v>
          </cell>
          <cell r="P6576">
            <v>18</v>
          </cell>
          <cell r="Q6576">
            <v>1</v>
          </cell>
          <cell r="R6576">
            <v>32</v>
          </cell>
          <cell r="S6576">
            <v>1</v>
          </cell>
          <cell r="T6576">
            <v>1</v>
          </cell>
        </row>
        <row r="6577">
          <cell r="A6577" t="str">
            <v>堀山下19</v>
          </cell>
          <cell r="B6577" t="str">
            <v>47000堀山下19</v>
          </cell>
          <cell r="C6577">
            <v>59</v>
          </cell>
          <cell r="D6577" t="str">
            <v>町名別・年齢別人口調べ</v>
          </cell>
          <cell r="E6577" t="str">
            <v>令和 6年 3月 1日</v>
          </cell>
          <cell r="F6577">
            <v>59</v>
          </cell>
          <cell r="G6577" t="str">
            <v>令和 6年 2月29日　現在</v>
          </cell>
          <cell r="H6577" t="str">
            <v>町名</v>
          </cell>
          <cell r="I6577">
            <v>47000</v>
          </cell>
          <cell r="J6577" t="str">
            <v>堀山下</v>
          </cell>
          <cell r="K6577"/>
          <cell r="L6577"/>
          <cell r="M6577">
            <v>19</v>
          </cell>
          <cell r="N6577">
            <v>20</v>
          </cell>
          <cell r="O6577">
            <v>0</v>
          </cell>
          <cell r="P6577">
            <v>16</v>
          </cell>
          <cell r="Q6577">
            <v>0</v>
          </cell>
          <cell r="R6577">
            <v>36</v>
          </cell>
          <cell r="S6577">
            <v>0</v>
          </cell>
          <cell r="T6577">
            <v>1</v>
          </cell>
        </row>
        <row r="6578">
          <cell r="A6578" t="str">
            <v>堀山下20</v>
          </cell>
          <cell r="B6578" t="str">
            <v>47000堀山下20</v>
          </cell>
          <cell r="C6578">
            <v>59</v>
          </cell>
          <cell r="D6578" t="str">
            <v>町名別・年齢別人口調べ</v>
          </cell>
          <cell r="E6578" t="str">
            <v>令和 6年 3月 1日</v>
          </cell>
          <cell r="F6578">
            <v>59</v>
          </cell>
          <cell r="G6578" t="str">
            <v>令和 6年 2月29日　現在</v>
          </cell>
          <cell r="H6578" t="str">
            <v>町名</v>
          </cell>
          <cell r="I6578">
            <v>47000</v>
          </cell>
          <cell r="J6578" t="str">
            <v>堀山下</v>
          </cell>
          <cell r="K6578"/>
          <cell r="L6578"/>
          <cell r="M6578">
            <v>20</v>
          </cell>
          <cell r="N6578">
            <v>18</v>
          </cell>
          <cell r="O6578">
            <v>0</v>
          </cell>
          <cell r="P6578">
            <v>26</v>
          </cell>
          <cell r="Q6578">
            <v>3</v>
          </cell>
          <cell r="R6578">
            <v>44</v>
          </cell>
          <cell r="S6578">
            <v>3</v>
          </cell>
          <cell r="T6578">
            <v>1</v>
          </cell>
        </row>
        <row r="6579">
          <cell r="A6579" t="str">
            <v>堀山下21</v>
          </cell>
          <cell r="B6579" t="str">
            <v>47000堀山下21</v>
          </cell>
          <cell r="C6579">
            <v>59</v>
          </cell>
          <cell r="D6579" t="str">
            <v>町名別・年齢別人口調べ</v>
          </cell>
          <cell r="E6579" t="str">
            <v>令和 6年 3月 1日</v>
          </cell>
          <cell r="F6579">
            <v>59</v>
          </cell>
          <cell r="G6579" t="str">
            <v>令和 6年 2月29日　現在</v>
          </cell>
          <cell r="H6579" t="str">
            <v>町名</v>
          </cell>
          <cell r="I6579">
            <v>47000</v>
          </cell>
          <cell r="J6579" t="str">
            <v>堀山下</v>
          </cell>
          <cell r="K6579"/>
          <cell r="L6579"/>
          <cell r="M6579">
            <v>21</v>
          </cell>
          <cell r="N6579">
            <v>13</v>
          </cell>
          <cell r="O6579">
            <v>0</v>
          </cell>
          <cell r="P6579">
            <v>23</v>
          </cell>
          <cell r="Q6579">
            <v>6</v>
          </cell>
          <cell r="R6579">
            <v>36</v>
          </cell>
          <cell r="S6579">
            <v>6</v>
          </cell>
          <cell r="T6579">
            <v>1</v>
          </cell>
        </row>
        <row r="6580">
          <cell r="A6580" t="str">
            <v>堀山下22</v>
          </cell>
          <cell r="B6580" t="str">
            <v>47000堀山下22</v>
          </cell>
          <cell r="C6580">
            <v>59</v>
          </cell>
          <cell r="D6580" t="str">
            <v>町名別・年齢別人口調べ</v>
          </cell>
          <cell r="E6580" t="str">
            <v>令和 6年 3月 1日</v>
          </cell>
          <cell r="F6580">
            <v>59</v>
          </cell>
          <cell r="G6580" t="str">
            <v>令和 6年 2月29日　現在</v>
          </cell>
          <cell r="H6580" t="str">
            <v>町名</v>
          </cell>
          <cell r="I6580">
            <v>47000</v>
          </cell>
          <cell r="J6580" t="str">
            <v>堀山下</v>
          </cell>
          <cell r="K6580"/>
          <cell r="L6580"/>
          <cell r="M6580">
            <v>22</v>
          </cell>
          <cell r="N6580">
            <v>15</v>
          </cell>
          <cell r="O6580">
            <v>0</v>
          </cell>
          <cell r="P6580">
            <v>13</v>
          </cell>
          <cell r="Q6580">
            <v>1</v>
          </cell>
          <cell r="R6580">
            <v>28</v>
          </cell>
          <cell r="S6580">
            <v>1</v>
          </cell>
          <cell r="T6580">
            <v>1</v>
          </cell>
        </row>
        <row r="6581">
          <cell r="A6581" t="str">
            <v>堀山下23</v>
          </cell>
          <cell r="B6581" t="str">
            <v>47000堀山下23</v>
          </cell>
          <cell r="C6581">
            <v>59</v>
          </cell>
          <cell r="D6581" t="str">
            <v>町名別・年齢別人口調べ</v>
          </cell>
          <cell r="E6581" t="str">
            <v>令和 6年 3月 1日</v>
          </cell>
          <cell r="F6581">
            <v>59</v>
          </cell>
          <cell r="G6581" t="str">
            <v>令和 6年 2月29日　現在</v>
          </cell>
          <cell r="H6581" t="str">
            <v>町名</v>
          </cell>
          <cell r="I6581">
            <v>47000</v>
          </cell>
          <cell r="J6581" t="str">
            <v>堀山下</v>
          </cell>
          <cell r="K6581"/>
          <cell r="L6581"/>
          <cell r="M6581">
            <v>23</v>
          </cell>
          <cell r="N6581">
            <v>20</v>
          </cell>
          <cell r="O6581">
            <v>1</v>
          </cell>
          <cell r="P6581">
            <v>14</v>
          </cell>
          <cell r="Q6581">
            <v>2</v>
          </cell>
          <cell r="R6581">
            <v>34</v>
          </cell>
          <cell r="S6581">
            <v>3</v>
          </cell>
          <cell r="T6581">
            <v>1</v>
          </cell>
        </row>
        <row r="6582">
          <cell r="A6582" t="str">
            <v>堀山下24</v>
          </cell>
          <cell r="B6582" t="str">
            <v>47000堀山下24</v>
          </cell>
          <cell r="C6582">
            <v>59</v>
          </cell>
          <cell r="D6582" t="str">
            <v>町名別・年齢別人口調べ</v>
          </cell>
          <cell r="E6582" t="str">
            <v>令和 6年 3月 1日</v>
          </cell>
          <cell r="F6582">
            <v>59</v>
          </cell>
          <cell r="G6582" t="str">
            <v>令和 6年 2月29日　現在</v>
          </cell>
          <cell r="H6582" t="str">
            <v>町名</v>
          </cell>
          <cell r="I6582">
            <v>47000</v>
          </cell>
          <cell r="J6582" t="str">
            <v>堀山下</v>
          </cell>
          <cell r="K6582"/>
          <cell r="L6582"/>
          <cell r="M6582">
            <v>24</v>
          </cell>
          <cell r="N6582">
            <v>24</v>
          </cell>
          <cell r="O6582">
            <v>3</v>
          </cell>
          <cell r="P6582">
            <v>14</v>
          </cell>
          <cell r="Q6582">
            <v>1</v>
          </cell>
          <cell r="R6582">
            <v>38</v>
          </cell>
          <cell r="S6582">
            <v>4</v>
          </cell>
          <cell r="T6582">
            <v>1</v>
          </cell>
        </row>
        <row r="6583">
          <cell r="A6583" t="str">
            <v>堀山下25</v>
          </cell>
          <cell r="B6583" t="str">
            <v>47000堀山下25</v>
          </cell>
          <cell r="C6583">
            <v>59</v>
          </cell>
          <cell r="D6583" t="str">
            <v>町名別・年齢別人口調べ</v>
          </cell>
          <cell r="E6583" t="str">
            <v>令和 6年 3月 1日</v>
          </cell>
          <cell r="F6583">
            <v>59</v>
          </cell>
          <cell r="G6583" t="str">
            <v>令和 6年 2月29日　現在</v>
          </cell>
          <cell r="H6583" t="str">
            <v>町名</v>
          </cell>
          <cell r="I6583">
            <v>47000</v>
          </cell>
          <cell r="J6583" t="str">
            <v>堀山下</v>
          </cell>
          <cell r="K6583"/>
          <cell r="L6583"/>
          <cell r="M6583">
            <v>25</v>
          </cell>
          <cell r="N6583">
            <v>15</v>
          </cell>
          <cell r="O6583">
            <v>2</v>
          </cell>
          <cell r="P6583">
            <v>14</v>
          </cell>
          <cell r="Q6583">
            <v>0</v>
          </cell>
          <cell r="R6583">
            <v>29</v>
          </cell>
          <cell r="S6583">
            <v>2</v>
          </cell>
          <cell r="T6583">
            <v>1</v>
          </cell>
        </row>
        <row r="6584">
          <cell r="A6584" t="str">
            <v>堀山下26</v>
          </cell>
          <cell r="B6584" t="str">
            <v>47000堀山下26</v>
          </cell>
          <cell r="C6584">
            <v>59</v>
          </cell>
          <cell r="D6584" t="str">
            <v>町名別・年齢別人口調べ</v>
          </cell>
          <cell r="E6584" t="str">
            <v>令和 6年 3月 1日</v>
          </cell>
          <cell r="F6584">
            <v>59</v>
          </cell>
          <cell r="G6584" t="str">
            <v>令和 6年 2月29日　現在</v>
          </cell>
          <cell r="H6584" t="str">
            <v>町名</v>
          </cell>
          <cell r="I6584">
            <v>47000</v>
          </cell>
          <cell r="J6584" t="str">
            <v>堀山下</v>
          </cell>
          <cell r="K6584"/>
          <cell r="L6584"/>
          <cell r="M6584">
            <v>26</v>
          </cell>
          <cell r="N6584">
            <v>20</v>
          </cell>
          <cell r="O6584">
            <v>2</v>
          </cell>
          <cell r="P6584">
            <v>14</v>
          </cell>
          <cell r="Q6584">
            <v>0</v>
          </cell>
          <cell r="R6584">
            <v>34</v>
          </cell>
          <cell r="S6584">
            <v>2</v>
          </cell>
          <cell r="T6584">
            <v>1</v>
          </cell>
        </row>
        <row r="6585">
          <cell r="A6585" t="str">
            <v>堀山下27</v>
          </cell>
          <cell r="B6585" t="str">
            <v>47000堀山下27</v>
          </cell>
          <cell r="C6585">
            <v>59</v>
          </cell>
          <cell r="D6585" t="str">
            <v>町名別・年齢別人口調べ</v>
          </cell>
          <cell r="E6585" t="str">
            <v>令和 6年 3月 1日</v>
          </cell>
          <cell r="F6585">
            <v>59</v>
          </cell>
          <cell r="G6585" t="str">
            <v>令和 6年 2月29日　現在</v>
          </cell>
          <cell r="H6585" t="str">
            <v>町名</v>
          </cell>
          <cell r="I6585">
            <v>47000</v>
          </cell>
          <cell r="J6585" t="str">
            <v>堀山下</v>
          </cell>
          <cell r="K6585"/>
          <cell r="L6585"/>
          <cell r="M6585">
            <v>27</v>
          </cell>
          <cell r="N6585">
            <v>17</v>
          </cell>
          <cell r="O6585">
            <v>2</v>
          </cell>
          <cell r="P6585">
            <v>24</v>
          </cell>
          <cell r="Q6585">
            <v>3</v>
          </cell>
          <cell r="R6585">
            <v>41</v>
          </cell>
          <cell r="S6585">
            <v>5</v>
          </cell>
          <cell r="T6585">
            <v>1</v>
          </cell>
        </row>
        <row r="6586">
          <cell r="A6586" t="str">
            <v>堀山下28</v>
          </cell>
          <cell r="B6586" t="str">
            <v>47000堀山下28</v>
          </cell>
          <cell r="C6586">
            <v>59</v>
          </cell>
          <cell r="D6586" t="str">
            <v>町名別・年齢別人口調べ</v>
          </cell>
          <cell r="E6586" t="str">
            <v>令和 6年 3月 1日</v>
          </cell>
          <cell r="F6586">
            <v>59</v>
          </cell>
          <cell r="G6586" t="str">
            <v>令和 6年 2月29日　現在</v>
          </cell>
          <cell r="H6586" t="str">
            <v>町名</v>
          </cell>
          <cell r="I6586">
            <v>47000</v>
          </cell>
          <cell r="J6586" t="str">
            <v>堀山下</v>
          </cell>
          <cell r="K6586"/>
          <cell r="L6586"/>
          <cell r="M6586">
            <v>28</v>
          </cell>
          <cell r="N6586">
            <v>16</v>
          </cell>
          <cell r="O6586">
            <v>1</v>
          </cell>
          <cell r="P6586">
            <v>17</v>
          </cell>
          <cell r="Q6586">
            <v>0</v>
          </cell>
          <cell r="R6586">
            <v>33</v>
          </cell>
          <cell r="S6586">
            <v>1</v>
          </cell>
          <cell r="T6586">
            <v>1</v>
          </cell>
        </row>
        <row r="6587">
          <cell r="A6587" t="str">
            <v>堀山下29</v>
          </cell>
          <cell r="B6587" t="str">
            <v>47000堀山下29</v>
          </cell>
          <cell r="C6587">
            <v>59</v>
          </cell>
          <cell r="D6587" t="str">
            <v>町名別・年齢別人口調べ</v>
          </cell>
          <cell r="E6587" t="str">
            <v>令和 6年 3月 1日</v>
          </cell>
          <cell r="F6587">
            <v>59</v>
          </cell>
          <cell r="G6587" t="str">
            <v>令和 6年 2月29日　現在</v>
          </cell>
          <cell r="H6587" t="str">
            <v>町名</v>
          </cell>
          <cell r="I6587">
            <v>47000</v>
          </cell>
          <cell r="J6587" t="str">
            <v>堀山下</v>
          </cell>
          <cell r="K6587"/>
          <cell r="L6587"/>
          <cell r="M6587">
            <v>29</v>
          </cell>
          <cell r="N6587">
            <v>26</v>
          </cell>
          <cell r="O6587">
            <v>0</v>
          </cell>
          <cell r="P6587">
            <v>18</v>
          </cell>
          <cell r="Q6587">
            <v>1</v>
          </cell>
          <cell r="R6587">
            <v>44</v>
          </cell>
          <cell r="S6587">
            <v>1</v>
          </cell>
          <cell r="T6587">
            <v>1</v>
          </cell>
        </row>
        <row r="6588">
          <cell r="A6588" t="str">
            <v>堀山下30</v>
          </cell>
          <cell r="B6588" t="str">
            <v>47000堀山下30</v>
          </cell>
          <cell r="C6588">
            <v>59</v>
          </cell>
          <cell r="D6588" t="str">
            <v>町名別・年齢別人口調べ</v>
          </cell>
          <cell r="E6588" t="str">
            <v>令和 6年 3月 1日</v>
          </cell>
          <cell r="F6588">
            <v>59</v>
          </cell>
          <cell r="G6588" t="str">
            <v>令和 6年 2月29日　現在</v>
          </cell>
          <cell r="H6588" t="str">
            <v>町名</v>
          </cell>
          <cell r="I6588">
            <v>47000</v>
          </cell>
          <cell r="J6588" t="str">
            <v>堀山下</v>
          </cell>
          <cell r="K6588"/>
          <cell r="L6588"/>
          <cell r="M6588">
            <v>30</v>
          </cell>
          <cell r="N6588">
            <v>27</v>
          </cell>
          <cell r="O6588">
            <v>0</v>
          </cell>
          <cell r="P6588">
            <v>16</v>
          </cell>
          <cell r="Q6588">
            <v>1</v>
          </cell>
          <cell r="R6588">
            <v>43</v>
          </cell>
          <cell r="S6588">
            <v>1</v>
          </cell>
          <cell r="T6588">
            <v>1</v>
          </cell>
        </row>
        <row r="6589">
          <cell r="A6589" t="str">
            <v>堀山下31</v>
          </cell>
          <cell r="B6589" t="str">
            <v>47000堀山下31</v>
          </cell>
          <cell r="C6589">
            <v>59</v>
          </cell>
          <cell r="D6589" t="str">
            <v>町名別・年齢別人口調べ</v>
          </cell>
          <cell r="E6589" t="str">
            <v>令和 6年 3月 1日</v>
          </cell>
          <cell r="F6589">
            <v>59</v>
          </cell>
          <cell r="G6589" t="str">
            <v>令和 6年 2月29日　現在</v>
          </cell>
          <cell r="H6589" t="str">
            <v>町名</v>
          </cell>
          <cell r="I6589">
            <v>47000</v>
          </cell>
          <cell r="J6589" t="str">
            <v>堀山下</v>
          </cell>
          <cell r="K6589"/>
          <cell r="L6589"/>
          <cell r="M6589">
            <v>31</v>
          </cell>
          <cell r="N6589">
            <v>14</v>
          </cell>
          <cell r="O6589">
            <v>1</v>
          </cell>
          <cell r="P6589">
            <v>15</v>
          </cell>
          <cell r="Q6589">
            <v>0</v>
          </cell>
          <cell r="R6589">
            <v>29</v>
          </cell>
          <cell r="S6589">
            <v>1</v>
          </cell>
          <cell r="T6589">
            <v>1</v>
          </cell>
        </row>
        <row r="6590">
          <cell r="A6590" t="str">
            <v>堀山下32</v>
          </cell>
          <cell r="B6590" t="str">
            <v>47000堀山下32</v>
          </cell>
          <cell r="C6590">
            <v>59</v>
          </cell>
          <cell r="D6590" t="str">
            <v>町名別・年齢別人口調べ</v>
          </cell>
          <cell r="E6590" t="str">
            <v>令和 6年 3月 1日</v>
          </cell>
          <cell r="F6590">
            <v>59</v>
          </cell>
          <cell r="G6590" t="str">
            <v>令和 6年 2月29日　現在</v>
          </cell>
          <cell r="H6590" t="str">
            <v>町名</v>
          </cell>
          <cell r="I6590">
            <v>47000</v>
          </cell>
          <cell r="J6590" t="str">
            <v>堀山下</v>
          </cell>
          <cell r="K6590"/>
          <cell r="L6590"/>
          <cell r="M6590">
            <v>32</v>
          </cell>
          <cell r="N6590">
            <v>25</v>
          </cell>
          <cell r="O6590">
            <v>3</v>
          </cell>
          <cell r="P6590">
            <v>13</v>
          </cell>
          <cell r="Q6590">
            <v>0</v>
          </cell>
          <cell r="R6590">
            <v>38</v>
          </cell>
          <cell r="S6590">
            <v>3</v>
          </cell>
          <cell r="T6590">
            <v>1</v>
          </cell>
        </row>
        <row r="6591">
          <cell r="A6591" t="str">
            <v>堀山下33</v>
          </cell>
          <cell r="B6591" t="str">
            <v>47000堀山下33</v>
          </cell>
          <cell r="C6591">
            <v>59</v>
          </cell>
          <cell r="D6591" t="str">
            <v>町名別・年齢別人口調べ</v>
          </cell>
          <cell r="E6591" t="str">
            <v>令和 6年 3月 1日</v>
          </cell>
          <cell r="F6591">
            <v>59</v>
          </cell>
          <cell r="G6591" t="str">
            <v>令和 6年 2月29日　現在</v>
          </cell>
          <cell r="H6591" t="str">
            <v>町名</v>
          </cell>
          <cell r="I6591">
            <v>47000</v>
          </cell>
          <cell r="J6591" t="str">
            <v>堀山下</v>
          </cell>
          <cell r="K6591"/>
          <cell r="L6591"/>
          <cell r="M6591">
            <v>33</v>
          </cell>
          <cell r="N6591">
            <v>12</v>
          </cell>
          <cell r="O6591">
            <v>0</v>
          </cell>
          <cell r="P6591">
            <v>15</v>
          </cell>
          <cell r="Q6591">
            <v>2</v>
          </cell>
          <cell r="R6591">
            <v>27</v>
          </cell>
          <cell r="S6591">
            <v>2</v>
          </cell>
          <cell r="T6591">
            <v>1</v>
          </cell>
        </row>
        <row r="6592">
          <cell r="A6592" t="str">
            <v>堀山下34</v>
          </cell>
          <cell r="B6592" t="str">
            <v>47000堀山下34</v>
          </cell>
          <cell r="C6592">
            <v>59</v>
          </cell>
          <cell r="D6592" t="str">
            <v>町名別・年齢別人口調べ</v>
          </cell>
          <cell r="E6592" t="str">
            <v>令和 6年 3月 1日</v>
          </cell>
          <cell r="F6592">
            <v>59</v>
          </cell>
          <cell r="G6592" t="str">
            <v>令和 6年 2月29日　現在</v>
          </cell>
          <cell r="H6592" t="str">
            <v>町名</v>
          </cell>
          <cell r="I6592">
            <v>47000</v>
          </cell>
          <cell r="J6592" t="str">
            <v>堀山下</v>
          </cell>
          <cell r="K6592"/>
          <cell r="L6592"/>
          <cell r="M6592">
            <v>34</v>
          </cell>
          <cell r="N6592">
            <v>20</v>
          </cell>
          <cell r="O6592">
            <v>1</v>
          </cell>
          <cell r="P6592">
            <v>18</v>
          </cell>
          <cell r="Q6592">
            <v>1</v>
          </cell>
          <cell r="R6592">
            <v>38</v>
          </cell>
          <cell r="S6592">
            <v>2</v>
          </cell>
          <cell r="T6592">
            <v>1</v>
          </cell>
        </row>
        <row r="6593">
          <cell r="A6593" t="str">
            <v>堀山下35</v>
          </cell>
          <cell r="B6593" t="str">
            <v>47000堀山下35</v>
          </cell>
          <cell r="C6593">
            <v>59</v>
          </cell>
          <cell r="D6593" t="str">
            <v>町名別・年齢別人口調べ</v>
          </cell>
          <cell r="E6593" t="str">
            <v>令和 6年 3月 1日</v>
          </cell>
          <cell r="F6593">
            <v>59</v>
          </cell>
          <cell r="G6593" t="str">
            <v>令和 6年 2月29日　現在</v>
          </cell>
          <cell r="H6593" t="str">
            <v>町名</v>
          </cell>
          <cell r="I6593">
            <v>47000</v>
          </cell>
          <cell r="J6593" t="str">
            <v>堀山下</v>
          </cell>
          <cell r="K6593"/>
          <cell r="L6593"/>
          <cell r="M6593">
            <v>35</v>
          </cell>
          <cell r="N6593">
            <v>22</v>
          </cell>
          <cell r="O6593">
            <v>2</v>
          </cell>
          <cell r="P6593">
            <v>16</v>
          </cell>
          <cell r="Q6593">
            <v>2</v>
          </cell>
          <cell r="R6593">
            <v>38</v>
          </cell>
          <cell r="S6593">
            <v>4</v>
          </cell>
          <cell r="T6593">
            <v>1</v>
          </cell>
        </row>
        <row r="6594">
          <cell r="A6594" t="str">
            <v>堀山下36</v>
          </cell>
          <cell r="B6594" t="str">
            <v>47000堀山下36</v>
          </cell>
          <cell r="C6594">
            <v>59</v>
          </cell>
          <cell r="D6594" t="str">
            <v>町名別・年齢別人口調べ</v>
          </cell>
          <cell r="E6594" t="str">
            <v>令和 6年 3月 1日</v>
          </cell>
          <cell r="F6594">
            <v>59</v>
          </cell>
          <cell r="G6594" t="str">
            <v>令和 6年 2月29日　現在</v>
          </cell>
          <cell r="H6594" t="str">
            <v>町名</v>
          </cell>
          <cell r="I6594">
            <v>47000</v>
          </cell>
          <cell r="J6594" t="str">
            <v>堀山下</v>
          </cell>
          <cell r="K6594"/>
          <cell r="L6594"/>
          <cell r="M6594">
            <v>36</v>
          </cell>
          <cell r="N6594">
            <v>21</v>
          </cell>
          <cell r="O6594">
            <v>0</v>
          </cell>
          <cell r="P6594">
            <v>14</v>
          </cell>
          <cell r="Q6594">
            <v>2</v>
          </cell>
          <cell r="R6594">
            <v>35</v>
          </cell>
          <cell r="S6594">
            <v>2</v>
          </cell>
          <cell r="T6594">
            <v>1</v>
          </cell>
        </row>
        <row r="6595">
          <cell r="A6595" t="str">
            <v>堀山下37</v>
          </cell>
          <cell r="B6595" t="str">
            <v>47000堀山下37</v>
          </cell>
          <cell r="C6595">
            <v>59</v>
          </cell>
          <cell r="D6595" t="str">
            <v>町名別・年齢別人口調べ</v>
          </cell>
          <cell r="E6595" t="str">
            <v>令和 6年 3月 1日</v>
          </cell>
          <cell r="F6595">
            <v>59</v>
          </cell>
          <cell r="G6595" t="str">
            <v>令和 6年 2月29日　現在</v>
          </cell>
          <cell r="H6595" t="str">
            <v>町名</v>
          </cell>
          <cell r="I6595">
            <v>47000</v>
          </cell>
          <cell r="J6595" t="str">
            <v>堀山下</v>
          </cell>
          <cell r="K6595"/>
          <cell r="L6595"/>
          <cell r="M6595">
            <v>37</v>
          </cell>
          <cell r="N6595">
            <v>15</v>
          </cell>
          <cell r="O6595">
            <v>1</v>
          </cell>
          <cell r="P6595">
            <v>11</v>
          </cell>
          <cell r="Q6595">
            <v>0</v>
          </cell>
          <cell r="R6595">
            <v>26</v>
          </cell>
          <cell r="S6595">
            <v>1</v>
          </cell>
          <cell r="T6595">
            <v>1</v>
          </cell>
        </row>
        <row r="6596">
          <cell r="A6596" t="str">
            <v>堀山下38</v>
          </cell>
          <cell r="B6596" t="str">
            <v>47000堀山下38</v>
          </cell>
          <cell r="C6596">
            <v>59</v>
          </cell>
          <cell r="D6596" t="str">
            <v>町名別・年齢別人口調べ</v>
          </cell>
          <cell r="E6596" t="str">
            <v>令和 6年 3月 1日</v>
          </cell>
          <cell r="F6596">
            <v>59</v>
          </cell>
          <cell r="G6596" t="str">
            <v>令和 6年 2月29日　現在</v>
          </cell>
          <cell r="H6596" t="str">
            <v>町名</v>
          </cell>
          <cell r="I6596">
            <v>47000</v>
          </cell>
          <cell r="J6596" t="str">
            <v>堀山下</v>
          </cell>
          <cell r="K6596"/>
          <cell r="L6596"/>
          <cell r="M6596">
            <v>38</v>
          </cell>
          <cell r="N6596">
            <v>18</v>
          </cell>
          <cell r="O6596">
            <v>1</v>
          </cell>
          <cell r="P6596">
            <v>15</v>
          </cell>
          <cell r="Q6596">
            <v>1</v>
          </cell>
          <cell r="R6596">
            <v>33</v>
          </cell>
          <cell r="S6596">
            <v>2</v>
          </cell>
          <cell r="T6596">
            <v>1</v>
          </cell>
        </row>
        <row r="6597">
          <cell r="A6597" t="str">
            <v>堀山下39</v>
          </cell>
          <cell r="B6597" t="str">
            <v>47000堀山下39</v>
          </cell>
          <cell r="C6597">
            <v>59</v>
          </cell>
          <cell r="D6597" t="str">
            <v>町名別・年齢別人口調べ</v>
          </cell>
          <cell r="E6597" t="str">
            <v>令和 6年 3月 1日</v>
          </cell>
          <cell r="F6597">
            <v>59</v>
          </cell>
          <cell r="G6597" t="str">
            <v>令和 6年 2月29日　現在</v>
          </cell>
          <cell r="H6597" t="str">
            <v>町名</v>
          </cell>
          <cell r="I6597">
            <v>47000</v>
          </cell>
          <cell r="J6597" t="str">
            <v>堀山下</v>
          </cell>
          <cell r="K6597"/>
          <cell r="L6597"/>
          <cell r="M6597">
            <v>39</v>
          </cell>
          <cell r="N6597">
            <v>21</v>
          </cell>
          <cell r="O6597">
            <v>1</v>
          </cell>
          <cell r="P6597">
            <v>18</v>
          </cell>
          <cell r="Q6597">
            <v>2</v>
          </cell>
          <cell r="R6597">
            <v>39</v>
          </cell>
          <cell r="S6597">
            <v>3</v>
          </cell>
          <cell r="T6597">
            <v>1</v>
          </cell>
        </row>
        <row r="6598">
          <cell r="A6598" t="str">
            <v>堀山下40</v>
          </cell>
          <cell r="B6598" t="str">
            <v>47000堀山下40</v>
          </cell>
          <cell r="C6598">
            <v>59</v>
          </cell>
          <cell r="D6598" t="str">
            <v>町名別・年齢別人口調べ</v>
          </cell>
          <cell r="E6598" t="str">
            <v>令和 6年 3月 1日</v>
          </cell>
          <cell r="F6598">
            <v>59</v>
          </cell>
          <cell r="G6598" t="str">
            <v>令和 6年 2月29日　現在</v>
          </cell>
          <cell r="H6598" t="str">
            <v>町名</v>
          </cell>
          <cell r="I6598">
            <v>47000</v>
          </cell>
          <cell r="J6598" t="str">
            <v>堀山下</v>
          </cell>
          <cell r="K6598"/>
          <cell r="L6598"/>
          <cell r="M6598">
            <v>40</v>
          </cell>
          <cell r="N6598">
            <v>29</v>
          </cell>
          <cell r="O6598">
            <v>2</v>
          </cell>
          <cell r="P6598">
            <v>22</v>
          </cell>
          <cell r="Q6598">
            <v>1</v>
          </cell>
          <cell r="R6598">
            <v>51</v>
          </cell>
          <cell r="S6598">
            <v>3</v>
          </cell>
          <cell r="T6598">
            <v>1</v>
          </cell>
        </row>
        <row r="6599">
          <cell r="A6599" t="str">
            <v>堀山下41</v>
          </cell>
          <cell r="B6599" t="str">
            <v>47000堀山下41</v>
          </cell>
          <cell r="C6599">
            <v>59</v>
          </cell>
          <cell r="D6599" t="str">
            <v>町名別・年齢別人口調べ</v>
          </cell>
          <cell r="E6599" t="str">
            <v>令和 6年 3月 1日</v>
          </cell>
          <cell r="F6599">
            <v>59</v>
          </cell>
          <cell r="G6599" t="str">
            <v>令和 6年 2月29日　現在</v>
          </cell>
          <cell r="H6599" t="str">
            <v>町名</v>
          </cell>
          <cell r="I6599">
            <v>47000</v>
          </cell>
          <cell r="J6599" t="str">
            <v>堀山下</v>
          </cell>
          <cell r="K6599"/>
          <cell r="L6599"/>
          <cell r="M6599">
            <v>41</v>
          </cell>
          <cell r="N6599">
            <v>24</v>
          </cell>
          <cell r="O6599">
            <v>2</v>
          </cell>
          <cell r="P6599">
            <v>11</v>
          </cell>
          <cell r="Q6599">
            <v>0</v>
          </cell>
          <cell r="R6599">
            <v>35</v>
          </cell>
          <cell r="S6599">
            <v>2</v>
          </cell>
          <cell r="T6599">
            <v>1</v>
          </cell>
        </row>
        <row r="6600">
          <cell r="A6600" t="str">
            <v>堀山下42</v>
          </cell>
          <cell r="B6600" t="str">
            <v>47000堀山下42</v>
          </cell>
          <cell r="C6600">
            <v>59</v>
          </cell>
          <cell r="D6600" t="str">
            <v>町名別・年齢別人口調べ</v>
          </cell>
          <cell r="E6600" t="str">
            <v>令和 6年 3月 1日</v>
          </cell>
          <cell r="F6600">
            <v>59</v>
          </cell>
          <cell r="G6600" t="str">
            <v>令和 6年 2月29日　現在</v>
          </cell>
          <cell r="H6600" t="str">
            <v>町名</v>
          </cell>
          <cell r="I6600">
            <v>47000</v>
          </cell>
          <cell r="J6600" t="str">
            <v>堀山下</v>
          </cell>
          <cell r="K6600"/>
          <cell r="L6600"/>
          <cell r="M6600">
            <v>42</v>
          </cell>
          <cell r="N6600">
            <v>12</v>
          </cell>
          <cell r="O6600">
            <v>1</v>
          </cell>
          <cell r="P6600">
            <v>25</v>
          </cell>
          <cell r="Q6600">
            <v>1</v>
          </cell>
          <cell r="R6600">
            <v>37</v>
          </cell>
          <cell r="S6600">
            <v>2</v>
          </cell>
          <cell r="T6600">
            <v>1</v>
          </cell>
        </row>
        <row r="6601">
          <cell r="A6601" t="str">
            <v>堀山下43</v>
          </cell>
          <cell r="B6601" t="str">
            <v>47000堀山下43</v>
          </cell>
          <cell r="C6601">
            <v>59</v>
          </cell>
          <cell r="D6601" t="str">
            <v>町名別・年齢別人口調べ</v>
          </cell>
          <cell r="E6601" t="str">
            <v>令和 6年 3月 1日</v>
          </cell>
          <cell r="F6601">
            <v>59</v>
          </cell>
          <cell r="G6601" t="str">
            <v>令和 6年 2月29日　現在</v>
          </cell>
          <cell r="H6601" t="str">
            <v>町名</v>
          </cell>
          <cell r="I6601">
            <v>47000</v>
          </cell>
          <cell r="J6601" t="str">
            <v>堀山下</v>
          </cell>
          <cell r="K6601"/>
          <cell r="L6601"/>
          <cell r="M6601">
            <v>43</v>
          </cell>
          <cell r="N6601">
            <v>25</v>
          </cell>
          <cell r="O6601">
            <v>2</v>
          </cell>
          <cell r="P6601">
            <v>20</v>
          </cell>
          <cell r="Q6601">
            <v>1</v>
          </cell>
          <cell r="R6601">
            <v>45</v>
          </cell>
          <cell r="S6601">
            <v>3</v>
          </cell>
          <cell r="T6601">
            <v>1</v>
          </cell>
        </row>
        <row r="6602">
          <cell r="A6602" t="str">
            <v>堀山下44</v>
          </cell>
          <cell r="B6602" t="str">
            <v>47000堀山下44</v>
          </cell>
          <cell r="C6602">
            <v>59</v>
          </cell>
          <cell r="D6602" t="str">
            <v>町名別・年齢別人口調べ</v>
          </cell>
          <cell r="E6602" t="str">
            <v>令和 6年 3月 1日</v>
          </cell>
          <cell r="F6602">
            <v>59</v>
          </cell>
          <cell r="G6602" t="str">
            <v>令和 6年 2月29日　現在</v>
          </cell>
          <cell r="H6602" t="str">
            <v>町名</v>
          </cell>
          <cell r="I6602">
            <v>47000</v>
          </cell>
          <cell r="J6602" t="str">
            <v>堀山下</v>
          </cell>
          <cell r="K6602"/>
          <cell r="L6602"/>
          <cell r="M6602">
            <v>44</v>
          </cell>
          <cell r="N6602">
            <v>27</v>
          </cell>
          <cell r="O6602">
            <v>0</v>
          </cell>
          <cell r="P6602">
            <v>25</v>
          </cell>
          <cell r="Q6602">
            <v>1</v>
          </cell>
          <cell r="R6602">
            <v>52</v>
          </cell>
          <cell r="S6602">
            <v>1</v>
          </cell>
          <cell r="T6602">
            <v>1</v>
          </cell>
        </row>
        <row r="6603">
          <cell r="A6603" t="str">
            <v>堀山下45</v>
          </cell>
          <cell r="B6603" t="str">
            <v>47000堀山下45</v>
          </cell>
          <cell r="C6603">
            <v>59</v>
          </cell>
          <cell r="D6603" t="str">
            <v>町名別・年齢別人口調べ</v>
          </cell>
          <cell r="E6603" t="str">
            <v>令和 6年 3月 1日</v>
          </cell>
          <cell r="F6603">
            <v>59</v>
          </cell>
          <cell r="G6603" t="str">
            <v>令和 6年 2月29日　現在</v>
          </cell>
          <cell r="H6603" t="str">
            <v>町名</v>
          </cell>
          <cell r="I6603">
            <v>47000</v>
          </cell>
          <cell r="J6603" t="str">
            <v>堀山下</v>
          </cell>
          <cell r="K6603"/>
          <cell r="L6603"/>
          <cell r="M6603">
            <v>45</v>
          </cell>
          <cell r="N6603">
            <v>24</v>
          </cell>
          <cell r="O6603">
            <v>0</v>
          </cell>
          <cell r="P6603">
            <v>18</v>
          </cell>
          <cell r="Q6603">
            <v>0</v>
          </cell>
          <cell r="R6603">
            <v>42</v>
          </cell>
          <cell r="S6603">
            <v>0</v>
          </cell>
          <cell r="T6603">
            <v>1</v>
          </cell>
        </row>
        <row r="6604">
          <cell r="A6604" t="str">
            <v>堀山下46</v>
          </cell>
          <cell r="B6604" t="str">
            <v>47000堀山下46</v>
          </cell>
          <cell r="C6604">
            <v>59</v>
          </cell>
          <cell r="D6604" t="str">
            <v>町名別・年齢別人口調べ</v>
          </cell>
          <cell r="E6604" t="str">
            <v>令和 6年 3月 1日</v>
          </cell>
          <cell r="F6604">
            <v>59</v>
          </cell>
          <cell r="G6604" t="str">
            <v>令和 6年 2月29日　現在</v>
          </cell>
          <cell r="H6604" t="str">
            <v>町名</v>
          </cell>
          <cell r="I6604">
            <v>47000</v>
          </cell>
          <cell r="J6604" t="str">
            <v>堀山下</v>
          </cell>
          <cell r="K6604"/>
          <cell r="L6604"/>
          <cell r="M6604">
            <v>46</v>
          </cell>
          <cell r="N6604">
            <v>19</v>
          </cell>
          <cell r="O6604">
            <v>0</v>
          </cell>
          <cell r="P6604">
            <v>13</v>
          </cell>
          <cell r="Q6604">
            <v>0</v>
          </cell>
          <cell r="R6604">
            <v>32</v>
          </cell>
          <cell r="S6604">
            <v>0</v>
          </cell>
          <cell r="T6604">
            <v>1</v>
          </cell>
        </row>
        <row r="6605">
          <cell r="A6605" t="str">
            <v>堀山下47</v>
          </cell>
          <cell r="B6605" t="str">
            <v>47000堀山下47</v>
          </cell>
          <cell r="C6605">
            <v>59</v>
          </cell>
          <cell r="D6605" t="str">
            <v>町名別・年齢別人口調べ</v>
          </cell>
          <cell r="E6605" t="str">
            <v>令和 6年 3月 1日</v>
          </cell>
          <cell r="F6605">
            <v>59</v>
          </cell>
          <cell r="G6605" t="str">
            <v>令和 6年 2月29日　現在</v>
          </cell>
          <cell r="H6605" t="str">
            <v>町名</v>
          </cell>
          <cell r="I6605">
            <v>47000</v>
          </cell>
          <cell r="J6605" t="str">
            <v>堀山下</v>
          </cell>
          <cell r="K6605"/>
          <cell r="L6605"/>
          <cell r="M6605">
            <v>47</v>
          </cell>
          <cell r="N6605">
            <v>35</v>
          </cell>
          <cell r="O6605">
            <v>4</v>
          </cell>
          <cell r="P6605">
            <v>16</v>
          </cell>
          <cell r="Q6605">
            <v>0</v>
          </cell>
          <cell r="R6605">
            <v>51</v>
          </cell>
          <cell r="S6605">
            <v>4</v>
          </cell>
          <cell r="T6605">
            <v>1</v>
          </cell>
        </row>
        <row r="6606">
          <cell r="A6606" t="str">
            <v>堀山下48</v>
          </cell>
          <cell r="B6606" t="str">
            <v>47000堀山下48</v>
          </cell>
          <cell r="C6606">
            <v>59</v>
          </cell>
          <cell r="D6606" t="str">
            <v>町名別・年齢別人口調べ</v>
          </cell>
          <cell r="E6606" t="str">
            <v>令和 6年 3月 1日</v>
          </cell>
          <cell r="F6606">
            <v>59</v>
          </cell>
          <cell r="G6606" t="str">
            <v>令和 6年 2月29日　現在</v>
          </cell>
          <cell r="H6606" t="str">
            <v>町名</v>
          </cell>
          <cell r="I6606">
            <v>47000</v>
          </cell>
          <cell r="J6606" t="str">
            <v>堀山下</v>
          </cell>
          <cell r="K6606"/>
          <cell r="L6606"/>
          <cell r="M6606">
            <v>48</v>
          </cell>
          <cell r="N6606">
            <v>25</v>
          </cell>
          <cell r="O6606">
            <v>0</v>
          </cell>
          <cell r="P6606">
            <v>24</v>
          </cell>
          <cell r="Q6606">
            <v>0</v>
          </cell>
          <cell r="R6606">
            <v>49</v>
          </cell>
          <cell r="S6606">
            <v>0</v>
          </cell>
          <cell r="T6606">
            <v>1</v>
          </cell>
        </row>
        <row r="6607">
          <cell r="A6607" t="str">
            <v>堀山下49</v>
          </cell>
          <cell r="B6607" t="str">
            <v>47000堀山下49</v>
          </cell>
          <cell r="C6607">
            <v>59</v>
          </cell>
          <cell r="D6607" t="str">
            <v>町名別・年齢別人口調べ</v>
          </cell>
          <cell r="E6607" t="str">
            <v>令和 6年 3月 1日</v>
          </cell>
          <cell r="F6607">
            <v>59</v>
          </cell>
          <cell r="G6607" t="str">
            <v>令和 6年 2月29日　現在</v>
          </cell>
          <cell r="H6607" t="str">
            <v>町名</v>
          </cell>
          <cell r="I6607">
            <v>47000</v>
          </cell>
          <cell r="J6607" t="str">
            <v>堀山下</v>
          </cell>
          <cell r="K6607"/>
          <cell r="L6607"/>
          <cell r="M6607">
            <v>49</v>
          </cell>
          <cell r="N6607">
            <v>32</v>
          </cell>
          <cell r="O6607">
            <v>0</v>
          </cell>
          <cell r="P6607">
            <v>26</v>
          </cell>
          <cell r="Q6607">
            <v>1</v>
          </cell>
          <cell r="R6607">
            <v>58</v>
          </cell>
          <cell r="S6607">
            <v>1</v>
          </cell>
          <cell r="T6607">
            <v>1</v>
          </cell>
        </row>
        <row r="6608">
          <cell r="A6608" t="str">
            <v>堀山下50</v>
          </cell>
          <cell r="B6608" t="str">
            <v>47000堀山下50</v>
          </cell>
          <cell r="C6608">
            <v>59</v>
          </cell>
          <cell r="D6608" t="str">
            <v>町名別・年齢別人口調べ</v>
          </cell>
          <cell r="E6608" t="str">
            <v>令和 6年 3月 1日</v>
          </cell>
          <cell r="F6608">
            <v>59</v>
          </cell>
          <cell r="G6608" t="str">
            <v>令和 6年 2月29日　現在</v>
          </cell>
          <cell r="H6608" t="str">
            <v>町名</v>
          </cell>
          <cell r="I6608">
            <v>47000</v>
          </cell>
          <cell r="J6608" t="str">
            <v>堀山下</v>
          </cell>
          <cell r="K6608"/>
          <cell r="L6608"/>
          <cell r="M6608">
            <v>50</v>
          </cell>
          <cell r="N6608">
            <v>27</v>
          </cell>
          <cell r="O6608">
            <v>1</v>
          </cell>
          <cell r="P6608">
            <v>25</v>
          </cell>
          <cell r="Q6608">
            <v>1</v>
          </cell>
          <cell r="R6608">
            <v>52</v>
          </cell>
          <cell r="S6608">
            <v>2</v>
          </cell>
          <cell r="T6608">
            <v>1</v>
          </cell>
        </row>
        <row r="6609">
          <cell r="A6609" t="str">
            <v>堀山下51</v>
          </cell>
          <cell r="B6609" t="str">
            <v>47000堀山下51</v>
          </cell>
          <cell r="C6609">
            <v>59</v>
          </cell>
          <cell r="D6609" t="str">
            <v>町名別・年齢別人口調べ</v>
          </cell>
          <cell r="E6609" t="str">
            <v>令和 6年 3月 1日</v>
          </cell>
          <cell r="F6609">
            <v>59</v>
          </cell>
          <cell r="G6609" t="str">
            <v>令和 6年 2月29日　現在</v>
          </cell>
          <cell r="H6609" t="str">
            <v>町名</v>
          </cell>
          <cell r="I6609">
            <v>47000</v>
          </cell>
          <cell r="J6609" t="str">
            <v>堀山下</v>
          </cell>
          <cell r="K6609"/>
          <cell r="L6609"/>
          <cell r="M6609">
            <v>51</v>
          </cell>
          <cell r="N6609">
            <v>21</v>
          </cell>
          <cell r="O6609">
            <v>0</v>
          </cell>
          <cell r="P6609">
            <v>35</v>
          </cell>
          <cell r="Q6609">
            <v>0</v>
          </cell>
          <cell r="R6609">
            <v>56</v>
          </cell>
          <cell r="S6609">
            <v>0</v>
          </cell>
          <cell r="T6609">
            <v>1</v>
          </cell>
        </row>
        <row r="6610">
          <cell r="A6610" t="str">
            <v>堀山下52</v>
          </cell>
          <cell r="B6610" t="str">
            <v>47000堀山下52</v>
          </cell>
          <cell r="C6610">
            <v>59</v>
          </cell>
          <cell r="D6610" t="str">
            <v>町名別・年齢別人口調べ</v>
          </cell>
          <cell r="E6610" t="str">
            <v>令和 6年 3月 1日</v>
          </cell>
          <cell r="F6610">
            <v>59</v>
          </cell>
          <cell r="G6610" t="str">
            <v>令和 6年 2月29日　現在</v>
          </cell>
          <cell r="H6610" t="str">
            <v>町名</v>
          </cell>
          <cell r="I6610">
            <v>47000</v>
          </cell>
          <cell r="J6610" t="str">
            <v>堀山下</v>
          </cell>
          <cell r="K6610"/>
          <cell r="L6610"/>
          <cell r="M6610">
            <v>52</v>
          </cell>
          <cell r="N6610">
            <v>28</v>
          </cell>
          <cell r="O6610">
            <v>0</v>
          </cell>
          <cell r="P6610">
            <v>26</v>
          </cell>
          <cell r="Q6610">
            <v>0</v>
          </cell>
          <cell r="R6610">
            <v>54</v>
          </cell>
          <cell r="S6610">
            <v>0</v>
          </cell>
          <cell r="T6610">
            <v>1</v>
          </cell>
        </row>
        <row r="6611">
          <cell r="A6611" t="str">
            <v>堀山下53</v>
          </cell>
          <cell r="B6611" t="str">
            <v>47000堀山下53</v>
          </cell>
          <cell r="C6611">
            <v>59</v>
          </cell>
          <cell r="D6611" t="str">
            <v>町名別・年齢別人口調べ</v>
          </cell>
          <cell r="E6611" t="str">
            <v>令和 6年 3月 1日</v>
          </cell>
          <cell r="F6611">
            <v>59</v>
          </cell>
          <cell r="G6611" t="str">
            <v>令和 6年 2月29日　現在</v>
          </cell>
          <cell r="H6611" t="str">
            <v>町名</v>
          </cell>
          <cell r="I6611">
            <v>47000</v>
          </cell>
          <cell r="J6611" t="str">
            <v>堀山下</v>
          </cell>
          <cell r="K6611"/>
          <cell r="L6611"/>
          <cell r="M6611">
            <v>53</v>
          </cell>
          <cell r="N6611">
            <v>31</v>
          </cell>
          <cell r="O6611">
            <v>0</v>
          </cell>
          <cell r="P6611">
            <v>33</v>
          </cell>
          <cell r="Q6611">
            <v>1</v>
          </cell>
          <cell r="R6611">
            <v>64</v>
          </cell>
          <cell r="S6611">
            <v>1</v>
          </cell>
          <cell r="T6611">
            <v>1</v>
          </cell>
        </row>
        <row r="6612">
          <cell r="A6612" t="str">
            <v>堀山下54</v>
          </cell>
          <cell r="B6612" t="str">
            <v>47000堀山下54</v>
          </cell>
          <cell r="C6612">
            <v>59</v>
          </cell>
          <cell r="D6612" t="str">
            <v>町名別・年齢別人口調べ</v>
          </cell>
          <cell r="E6612" t="str">
            <v>令和 6年 3月 1日</v>
          </cell>
          <cell r="F6612">
            <v>59</v>
          </cell>
          <cell r="G6612" t="str">
            <v>令和 6年 2月29日　現在</v>
          </cell>
          <cell r="H6612" t="str">
            <v>町名</v>
          </cell>
          <cell r="I6612">
            <v>47000</v>
          </cell>
          <cell r="J6612" t="str">
            <v>堀山下</v>
          </cell>
          <cell r="K6612"/>
          <cell r="L6612"/>
          <cell r="M6612">
            <v>54</v>
          </cell>
          <cell r="N6612">
            <v>30</v>
          </cell>
          <cell r="O6612">
            <v>0</v>
          </cell>
          <cell r="P6612">
            <v>25</v>
          </cell>
          <cell r="Q6612">
            <v>0</v>
          </cell>
          <cell r="R6612">
            <v>55</v>
          </cell>
          <cell r="S6612">
            <v>0</v>
          </cell>
          <cell r="T6612">
            <v>1</v>
          </cell>
        </row>
        <row r="6613">
          <cell r="A6613" t="str">
            <v>堀山下55</v>
          </cell>
          <cell r="B6613" t="str">
            <v>47000堀山下55</v>
          </cell>
          <cell r="C6613">
            <v>59</v>
          </cell>
          <cell r="D6613" t="str">
            <v>町名別・年齢別人口調べ</v>
          </cell>
          <cell r="E6613" t="str">
            <v>令和 6年 3月 1日</v>
          </cell>
          <cell r="F6613">
            <v>59</v>
          </cell>
          <cell r="G6613" t="str">
            <v>令和 6年 2月29日　現在</v>
          </cell>
          <cell r="H6613" t="str">
            <v>町名</v>
          </cell>
          <cell r="I6613">
            <v>47000</v>
          </cell>
          <cell r="J6613" t="str">
            <v>堀山下</v>
          </cell>
          <cell r="K6613"/>
          <cell r="L6613"/>
          <cell r="M6613">
            <v>55</v>
          </cell>
          <cell r="N6613">
            <v>26</v>
          </cell>
          <cell r="O6613">
            <v>1</v>
          </cell>
          <cell r="P6613">
            <v>34</v>
          </cell>
          <cell r="Q6613">
            <v>1</v>
          </cell>
          <cell r="R6613">
            <v>60</v>
          </cell>
          <cell r="S6613">
            <v>2</v>
          </cell>
          <cell r="T6613">
            <v>1</v>
          </cell>
        </row>
        <row r="6614">
          <cell r="A6614" t="str">
            <v>堀山下56</v>
          </cell>
          <cell r="B6614" t="str">
            <v>47000堀山下56</v>
          </cell>
          <cell r="C6614">
            <v>59</v>
          </cell>
          <cell r="D6614" t="str">
            <v>町名別・年齢別人口調べ</v>
          </cell>
          <cell r="E6614" t="str">
            <v>令和 6年 3月 1日</v>
          </cell>
          <cell r="F6614">
            <v>59</v>
          </cell>
          <cell r="G6614" t="str">
            <v>令和 6年 2月29日　現在</v>
          </cell>
          <cell r="H6614" t="str">
            <v>町名</v>
          </cell>
          <cell r="I6614">
            <v>47000</v>
          </cell>
          <cell r="J6614" t="str">
            <v>堀山下</v>
          </cell>
          <cell r="K6614"/>
          <cell r="L6614"/>
          <cell r="M6614">
            <v>56</v>
          </cell>
          <cell r="N6614">
            <v>41</v>
          </cell>
          <cell r="O6614">
            <v>1</v>
          </cell>
          <cell r="P6614">
            <v>24</v>
          </cell>
          <cell r="Q6614">
            <v>0</v>
          </cell>
          <cell r="R6614">
            <v>65</v>
          </cell>
          <cell r="S6614">
            <v>1</v>
          </cell>
          <cell r="T6614">
            <v>1</v>
          </cell>
        </row>
        <row r="6615">
          <cell r="A6615" t="str">
            <v>堀山下57</v>
          </cell>
          <cell r="B6615" t="str">
            <v>47000堀山下57</v>
          </cell>
          <cell r="C6615">
            <v>59</v>
          </cell>
          <cell r="D6615" t="str">
            <v>町名別・年齢別人口調べ</v>
          </cell>
          <cell r="E6615" t="str">
            <v>令和 6年 3月 1日</v>
          </cell>
          <cell r="F6615">
            <v>59</v>
          </cell>
          <cell r="G6615" t="str">
            <v>令和 6年 2月29日　現在</v>
          </cell>
          <cell r="H6615" t="str">
            <v>町名</v>
          </cell>
          <cell r="I6615">
            <v>47000</v>
          </cell>
          <cell r="J6615" t="str">
            <v>堀山下</v>
          </cell>
          <cell r="K6615"/>
          <cell r="L6615"/>
          <cell r="M6615">
            <v>57</v>
          </cell>
          <cell r="N6615">
            <v>24</v>
          </cell>
          <cell r="O6615">
            <v>1</v>
          </cell>
          <cell r="P6615">
            <v>31</v>
          </cell>
          <cell r="Q6615">
            <v>1</v>
          </cell>
          <cell r="R6615">
            <v>55</v>
          </cell>
          <cell r="S6615">
            <v>2</v>
          </cell>
          <cell r="T6615">
            <v>1</v>
          </cell>
        </row>
        <row r="6616">
          <cell r="A6616" t="str">
            <v>堀山下58</v>
          </cell>
          <cell r="B6616" t="str">
            <v>47000堀山下58</v>
          </cell>
          <cell r="C6616">
            <v>59</v>
          </cell>
          <cell r="D6616" t="str">
            <v>町名別・年齢別人口調べ</v>
          </cell>
          <cell r="E6616" t="str">
            <v>令和 6年 3月 1日</v>
          </cell>
          <cell r="F6616">
            <v>59</v>
          </cell>
          <cell r="G6616" t="str">
            <v>令和 6年 2月29日　現在</v>
          </cell>
          <cell r="H6616" t="str">
            <v>町名</v>
          </cell>
          <cell r="I6616">
            <v>47000</v>
          </cell>
          <cell r="J6616" t="str">
            <v>堀山下</v>
          </cell>
          <cell r="K6616"/>
          <cell r="L6616"/>
          <cell r="M6616">
            <v>58</v>
          </cell>
          <cell r="N6616">
            <v>31</v>
          </cell>
          <cell r="O6616">
            <v>0</v>
          </cell>
          <cell r="P6616">
            <v>32</v>
          </cell>
          <cell r="Q6616">
            <v>2</v>
          </cell>
          <cell r="R6616">
            <v>63</v>
          </cell>
          <cell r="S6616">
            <v>2</v>
          </cell>
          <cell r="T6616">
            <v>1</v>
          </cell>
        </row>
        <row r="6617">
          <cell r="A6617" t="str">
            <v>堀山下59</v>
          </cell>
          <cell r="B6617" t="str">
            <v>47000堀山下59</v>
          </cell>
          <cell r="C6617">
            <v>59</v>
          </cell>
          <cell r="D6617" t="str">
            <v>町名別・年齢別人口調べ</v>
          </cell>
          <cell r="E6617" t="str">
            <v>令和 6年 3月 1日</v>
          </cell>
          <cell r="F6617">
            <v>59</v>
          </cell>
          <cell r="G6617" t="str">
            <v>令和 6年 2月29日　現在</v>
          </cell>
          <cell r="H6617" t="str">
            <v>町名</v>
          </cell>
          <cell r="I6617">
            <v>47000</v>
          </cell>
          <cell r="J6617" t="str">
            <v>堀山下</v>
          </cell>
          <cell r="K6617"/>
          <cell r="L6617"/>
          <cell r="M6617">
            <v>59</v>
          </cell>
          <cell r="N6617">
            <v>26</v>
          </cell>
          <cell r="O6617">
            <v>0</v>
          </cell>
          <cell r="P6617">
            <v>24</v>
          </cell>
          <cell r="Q6617">
            <v>2</v>
          </cell>
          <cell r="R6617">
            <v>50</v>
          </cell>
          <cell r="S6617">
            <v>2</v>
          </cell>
          <cell r="T6617">
            <v>1</v>
          </cell>
        </row>
        <row r="6618">
          <cell r="A6618" t="str">
            <v>堀山下60</v>
          </cell>
          <cell r="B6618" t="str">
            <v>47000堀山下60</v>
          </cell>
          <cell r="C6618">
            <v>59</v>
          </cell>
          <cell r="D6618" t="str">
            <v>町名別・年齢別人口調べ</v>
          </cell>
          <cell r="E6618" t="str">
            <v>令和 6年 3月 1日</v>
          </cell>
          <cell r="F6618">
            <v>59</v>
          </cell>
          <cell r="G6618" t="str">
            <v>令和 6年 2月29日　現在</v>
          </cell>
          <cell r="H6618" t="str">
            <v>町名</v>
          </cell>
          <cell r="I6618">
            <v>47000</v>
          </cell>
          <cell r="J6618" t="str">
            <v>堀山下</v>
          </cell>
          <cell r="K6618"/>
          <cell r="L6618"/>
          <cell r="M6618">
            <v>60</v>
          </cell>
          <cell r="N6618">
            <v>38</v>
          </cell>
          <cell r="O6618">
            <v>0</v>
          </cell>
          <cell r="P6618">
            <v>28</v>
          </cell>
          <cell r="Q6618">
            <v>1</v>
          </cell>
          <cell r="R6618">
            <v>66</v>
          </cell>
          <cell r="S6618">
            <v>1</v>
          </cell>
          <cell r="T6618">
            <v>1</v>
          </cell>
        </row>
        <row r="6619">
          <cell r="A6619" t="str">
            <v>堀山下61</v>
          </cell>
          <cell r="B6619" t="str">
            <v>47000堀山下61</v>
          </cell>
          <cell r="C6619">
            <v>59</v>
          </cell>
          <cell r="D6619" t="str">
            <v>町名別・年齢別人口調べ</v>
          </cell>
          <cell r="E6619" t="str">
            <v>令和 6年 3月 1日</v>
          </cell>
          <cell r="F6619">
            <v>59</v>
          </cell>
          <cell r="G6619" t="str">
            <v>令和 6年 2月29日　現在</v>
          </cell>
          <cell r="H6619" t="str">
            <v>町名</v>
          </cell>
          <cell r="I6619">
            <v>47000</v>
          </cell>
          <cell r="J6619" t="str">
            <v>堀山下</v>
          </cell>
          <cell r="K6619"/>
          <cell r="L6619"/>
          <cell r="M6619">
            <v>61</v>
          </cell>
          <cell r="N6619">
            <v>30</v>
          </cell>
          <cell r="O6619">
            <v>0</v>
          </cell>
          <cell r="P6619">
            <v>15</v>
          </cell>
          <cell r="Q6619">
            <v>0</v>
          </cell>
          <cell r="R6619">
            <v>45</v>
          </cell>
          <cell r="S6619">
            <v>0</v>
          </cell>
          <cell r="T6619">
            <v>1</v>
          </cell>
        </row>
        <row r="6620">
          <cell r="A6620" t="str">
            <v>堀山下62</v>
          </cell>
          <cell r="B6620" t="str">
            <v>47000堀山下62</v>
          </cell>
          <cell r="C6620">
            <v>59</v>
          </cell>
          <cell r="D6620" t="str">
            <v>町名別・年齢別人口調べ</v>
          </cell>
          <cell r="E6620" t="str">
            <v>令和 6年 3月 1日</v>
          </cell>
          <cell r="F6620">
            <v>59</v>
          </cell>
          <cell r="G6620" t="str">
            <v>令和 6年 2月29日　現在</v>
          </cell>
          <cell r="H6620" t="str">
            <v>町名</v>
          </cell>
          <cell r="I6620">
            <v>47000</v>
          </cell>
          <cell r="J6620" t="str">
            <v>堀山下</v>
          </cell>
          <cell r="K6620"/>
          <cell r="L6620"/>
          <cell r="M6620">
            <v>62</v>
          </cell>
          <cell r="N6620">
            <v>18</v>
          </cell>
          <cell r="O6620">
            <v>0</v>
          </cell>
          <cell r="P6620">
            <v>29</v>
          </cell>
          <cell r="Q6620">
            <v>0</v>
          </cell>
          <cell r="R6620">
            <v>47</v>
          </cell>
          <cell r="S6620">
            <v>0</v>
          </cell>
          <cell r="T6620">
            <v>1</v>
          </cell>
        </row>
        <row r="6621">
          <cell r="A6621" t="str">
            <v>堀山下63</v>
          </cell>
          <cell r="B6621" t="str">
            <v>47000堀山下63</v>
          </cell>
          <cell r="C6621">
            <v>59</v>
          </cell>
          <cell r="D6621" t="str">
            <v>町名別・年齢別人口調べ</v>
          </cell>
          <cell r="E6621" t="str">
            <v>令和 6年 3月 1日</v>
          </cell>
          <cell r="F6621">
            <v>59</v>
          </cell>
          <cell r="G6621" t="str">
            <v>令和 6年 2月29日　現在</v>
          </cell>
          <cell r="H6621" t="str">
            <v>町名</v>
          </cell>
          <cell r="I6621">
            <v>47000</v>
          </cell>
          <cell r="J6621" t="str">
            <v>堀山下</v>
          </cell>
          <cell r="K6621"/>
          <cell r="L6621"/>
          <cell r="M6621">
            <v>63</v>
          </cell>
          <cell r="N6621">
            <v>20</v>
          </cell>
          <cell r="O6621">
            <v>0</v>
          </cell>
          <cell r="P6621">
            <v>17</v>
          </cell>
          <cell r="Q6621">
            <v>0</v>
          </cell>
          <cell r="R6621">
            <v>37</v>
          </cell>
          <cell r="S6621">
            <v>0</v>
          </cell>
          <cell r="T6621">
            <v>1</v>
          </cell>
        </row>
        <row r="6622">
          <cell r="A6622" t="str">
            <v>堀山下64</v>
          </cell>
          <cell r="B6622" t="str">
            <v>47000堀山下64</v>
          </cell>
          <cell r="C6622">
            <v>59</v>
          </cell>
          <cell r="D6622" t="str">
            <v>町名別・年齢別人口調べ</v>
          </cell>
          <cell r="E6622" t="str">
            <v>令和 6年 3月 1日</v>
          </cell>
          <cell r="F6622">
            <v>59</v>
          </cell>
          <cell r="G6622" t="str">
            <v>令和 6年 2月29日　現在</v>
          </cell>
          <cell r="H6622" t="str">
            <v>町名</v>
          </cell>
          <cell r="I6622">
            <v>47000</v>
          </cell>
          <cell r="J6622" t="str">
            <v>堀山下</v>
          </cell>
          <cell r="K6622"/>
          <cell r="L6622"/>
          <cell r="M6622">
            <v>64</v>
          </cell>
          <cell r="N6622">
            <v>36</v>
          </cell>
          <cell r="O6622">
            <v>1</v>
          </cell>
          <cell r="P6622">
            <v>14</v>
          </cell>
          <cell r="Q6622">
            <v>1</v>
          </cell>
          <cell r="R6622">
            <v>50</v>
          </cell>
          <cell r="S6622">
            <v>2</v>
          </cell>
          <cell r="T6622">
            <v>1</v>
          </cell>
        </row>
        <row r="6623">
          <cell r="A6623" t="str">
            <v>堀山下65</v>
          </cell>
          <cell r="B6623" t="str">
            <v>47000堀山下65</v>
          </cell>
          <cell r="C6623">
            <v>59</v>
          </cell>
          <cell r="D6623" t="str">
            <v>町名別・年齢別人口調べ</v>
          </cell>
          <cell r="E6623" t="str">
            <v>令和 6年 3月 1日</v>
          </cell>
          <cell r="F6623">
            <v>59</v>
          </cell>
          <cell r="G6623" t="str">
            <v>令和 6年 2月29日　現在</v>
          </cell>
          <cell r="H6623" t="str">
            <v>町名</v>
          </cell>
          <cell r="I6623">
            <v>47000</v>
          </cell>
          <cell r="J6623" t="str">
            <v>堀山下</v>
          </cell>
          <cell r="K6623"/>
          <cell r="L6623"/>
          <cell r="M6623">
            <v>65</v>
          </cell>
          <cell r="N6623">
            <v>20</v>
          </cell>
          <cell r="O6623">
            <v>1</v>
          </cell>
          <cell r="P6623">
            <v>14</v>
          </cell>
          <cell r="Q6623">
            <v>0</v>
          </cell>
          <cell r="R6623">
            <v>34</v>
          </cell>
          <cell r="S6623">
            <v>1</v>
          </cell>
          <cell r="T6623">
            <v>1</v>
          </cell>
        </row>
        <row r="6624">
          <cell r="A6624" t="str">
            <v>堀山下66</v>
          </cell>
          <cell r="B6624" t="str">
            <v>47000堀山下66</v>
          </cell>
          <cell r="C6624">
            <v>59</v>
          </cell>
          <cell r="D6624" t="str">
            <v>町名別・年齢別人口調べ</v>
          </cell>
          <cell r="E6624" t="str">
            <v>令和 6年 3月 1日</v>
          </cell>
          <cell r="F6624">
            <v>59</v>
          </cell>
          <cell r="G6624" t="str">
            <v>令和 6年 2月29日　現在</v>
          </cell>
          <cell r="H6624" t="str">
            <v>町名</v>
          </cell>
          <cell r="I6624">
            <v>47000</v>
          </cell>
          <cell r="J6624" t="str">
            <v>堀山下</v>
          </cell>
          <cell r="K6624"/>
          <cell r="L6624"/>
          <cell r="M6624">
            <v>66</v>
          </cell>
          <cell r="N6624">
            <v>25</v>
          </cell>
          <cell r="O6624">
            <v>1</v>
          </cell>
          <cell r="P6624">
            <v>21</v>
          </cell>
          <cell r="Q6624">
            <v>0</v>
          </cell>
          <cell r="R6624">
            <v>46</v>
          </cell>
          <cell r="S6624">
            <v>1</v>
          </cell>
          <cell r="T6624">
            <v>1</v>
          </cell>
        </row>
        <row r="6625">
          <cell r="A6625" t="str">
            <v>堀山下67</v>
          </cell>
          <cell r="B6625" t="str">
            <v>47000堀山下67</v>
          </cell>
          <cell r="C6625">
            <v>59</v>
          </cell>
          <cell r="D6625" t="str">
            <v>町名別・年齢別人口調べ</v>
          </cell>
          <cell r="E6625" t="str">
            <v>令和 6年 3月 1日</v>
          </cell>
          <cell r="F6625">
            <v>59</v>
          </cell>
          <cell r="G6625" t="str">
            <v>令和 6年 2月29日　現在</v>
          </cell>
          <cell r="H6625" t="str">
            <v>町名</v>
          </cell>
          <cell r="I6625">
            <v>47000</v>
          </cell>
          <cell r="J6625" t="str">
            <v>堀山下</v>
          </cell>
          <cell r="K6625"/>
          <cell r="L6625"/>
          <cell r="M6625">
            <v>67</v>
          </cell>
          <cell r="N6625">
            <v>28</v>
          </cell>
          <cell r="O6625">
            <v>0</v>
          </cell>
          <cell r="P6625">
            <v>15</v>
          </cell>
          <cell r="Q6625">
            <v>1</v>
          </cell>
          <cell r="R6625">
            <v>43</v>
          </cell>
          <cell r="S6625">
            <v>1</v>
          </cell>
          <cell r="T6625">
            <v>1</v>
          </cell>
        </row>
        <row r="6626">
          <cell r="A6626" t="str">
            <v>堀山下68</v>
          </cell>
          <cell r="B6626" t="str">
            <v>47000堀山下68</v>
          </cell>
          <cell r="C6626">
            <v>59</v>
          </cell>
          <cell r="D6626" t="str">
            <v>町名別・年齢別人口調べ</v>
          </cell>
          <cell r="E6626" t="str">
            <v>令和 6年 3月 1日</v>
          </cell>
          <cell r="F6626">
            <v>59</v>
          </cell>
          <cell r="G6626" t="str">
            <v>令和 6年 2月29日　現在</v>
          </cell>
          <cell r="H6626" t="str">
            <v>町名</v>
          </cell>
          <cell r="I6626">
            <v>47000</v>
          </cell>
          <cell r="J6626" t="str">
            <v>堀山下</v>
          </cell>
          <cell r="K6626"/>
          <cell r="L6626"/>
          <cell r="M6626">
            <v>68</v>
          </cell>
          <cell r="N6626">
            <v>19</v>
          </cell>
          <cell r="O6626">
            <v>1</v>
          </cell>
          <cell r="P6626">
            <v>12</v>
          </cell>
          <cell r="Q6626">
            <v>0</v>
          </cell>
          <cell r="R6626">
            <v>31</v>
          </cell>
          <cell r="S6626">
            <v>1</v>
          </cell>
          <cell r="T6626">
            <v>1</v>
          </cell>
        </row>
        <row r="6627">
          <cell r="A6627" t="str">
            <v>堀山下69</v>
          </cell>
          <cell r="B6627" t="str">
            <v>47000堀山下69</v>
          </cell>
          <cell r="C6627">
            <v>59</v>
          </cell>
          <cell r="D6627" t="str">
            <v>町名別・年齢別人口調べ</v>
          </cell>
          <cell r="E6627" t="str">
            <v>令和 6年 3月 1日</v>
          </cell>
          <cell r="F6627">
            <v>59</v>
          </cell>
          <cell r="G6627" t="str">
            <v>令和 6年 2月29日　現在</v>
          </cell>
          <cell r="H6627" t="str">
            <v>町名</v>
          </cell>
          <cell r="I6627">
            <v>47000</v>
          </cell>
          <cell r="J6627" t="str">
            <v>堀山下</v>
          </cell>
          <cell r="K6627"/>
          <cell r="L6627"/>
          <cell r="M6627">
            <v>69</v>
          </cell>
          <cell r="N6627">
            <v>21</v>
          </cell>
          <cell r="O6627">
            <v>0</v>
          </cell>
          <cell r="P6627">
            <v>20</v>
          </cell>
          <cell r="Q6627">
            <v>0</v>
          </cell>
          <cell r="R6627">
            <v>41</v>
          </cell>
          <cell r="S6627">
            <v>0</v>
          </cell>
          <cell r="T6627">
            <v>1</v>
          </cell>
        </row>
        <row r="6628">
          <cell r="A6628" t="str">
            <v>堀山下70</v>
          </cell>
          <cell r="B6628" t="str">
            <v>47000堀山下70</v>
          </cell>
          <cell r="C6628">
            <v>59</v>
          </cell>
          <cell r="D6628" t="str">
            <v>町名別・年齢別人口調べ</v>
          </cell>
          <cell r="E6628" t="str">
            <v>令和 6年 3月 1日</v>
          </cell>
          <cell r="F6628">
            <v>59</v>
          </cell>
          <cell r="G6628" t="str">
            <v>令和 6年 2月29日　現在</v>
          </cell>
          <cell r="H6628" t="str">
            <v>町名</v>
          </cell>
          <cell r="I6628">
            <v>47000</v>
          </cell>
          <cell r="J6628" t="str">
            <v>堀山下</v>
          </cell>
          <cell r="K6628"/>
          <cell r="L6628"/>
          <cell r="M6628">
            <v>70</v>
          </cell>
          <cell r="N6628">
            <v>20</v>
          </cell>
          <cell r="O6628">
            <v>0</v>
          </cell>
          <cell r="P6628">
            <v>16</v>
          </cell>
          <cell r="Q6628">
            <v>2</v>
          </cell>
          <cell r="R6628">
            <v>36</v>
          </cell>
          <cell r="S6628">
            <v>2</v>
          </cell>
          <cell r="T6628">
            <v>1</v>
          </cell>
        </row>
        <row r="6629">
          <cell r="A6629" t="str">
            <v>堀山下71</v>
          </cell>
          <cell r="B6629" t="str">
            <v>47000堀山下71</v>
          </cell>
          <cell r="C6629">
            <v>59</v>
          </cell>
          <cell r="D6629" t="str">
            <v>町名別・年齢別人口調べ</v>
          </cell>
          <cell r="E6629" t="str">
            <v>令和 6年 3月 1日</v>
          </cell>
          <cell r="F6629">
            <v>59</v>
          </cell>
          <cell r="G6629" t="str">
            <v>令和 6年 2月29日　現在</v>
          </cell>
          <cell r="H6629" t="str">
            <v>町名</v>
          </cell>
          <cell r="I6629">
            <v>47000</v>
          </cell>
          <cell r="J6629" t="str">
            <v>堀山下</v>
          </cell>
          <cell r="K6629"/>
          <cell r="L6629"/>
          <cell r="M6629">
            <v>71</v>
          </cell>
          <cell r="N6629">
            <v>17</v>
          </cell>
          <cell r="O6629">
            <v>1</v>
          </cell>
          <cell r="P6629">
            <v>15</v>
          </cell>
          <cell r="Q6629">
            <v>0</v>
          </cell>
          <cell r="R6629">
            <v>32</v>
          </cell>
          <cell r="S6629">
            <v>1</v>
          </cell>
          <cell r="T6629">
            <v>1</v>
          </cell>
        </row>
        <row r="6630">
          <cell r="A6630" t="str">
            <v>堀山下72</v>
          </cell>
          <cell r="B6630" t="str">
            <v>47000堀山下72</v>
          </cell>
          <cell r="C6630">
            <v>59</v>
          </cell>
          <cell r="D6630" t="str">
            <v>町名別・年齢別人口調べ</v>
          </cell>
          <cell r="E6630" t="str">
            <v>令和 6年 3月 1日</v>
          </cell>
          <cell r="F6630">
            <v>59</v>
          </cell>
          <cell r="G6630" t="str">
            <v>令和 6年 2月29日　現在</v>
          </cell>
          <cell r="H6630" t="str">
            <v>町名</v>
          </cell>
          <cell r="I6630">
            <v>47000</v>
          </cell>
          <cell r="J6630" t="str">
            <v>堀山下</v>
          </cell>
          <cell r="K6630"/>
          <cell r="L6630"/>
          <cell r="M6630">
            <v>72</v>
          </cell>
          <cell r="N6630">
            <v>23</v>
          </cell>
          <cell r="O6630">
            <v>0</v>
          </cell>
          <cell r="P6630">
            <v>24</v>
          </cell>
          <cell r="Q6630">
            <v>0</v>
          </cell>
          <cell r="R6630">
            <v>47</v>
          </cell>
          <cell r="S6630">
            <v>0</v>
          </cell>
          <cell r="T6630">
            <v>1</v>
          </cell>
        </row>
        <row r="6631">
          <cell r="A6631" t="str">
            <v>堀山下73</v>
          </cell>
          <cell r="B6631" t="str">
            <v>47000堀山下73</v>
          </cell>
          <cell r="C6631">
            <v>59</v>
          </cell>
          <cell r="D6631" t="str">
            <v>町名別・年齢別人口調べ</v>
          </cell>
          <cell r="E6631" t="str">
            <v>令和 6年 3月 1日</v>
          </cell>
          <cell r="F6631">
            <v>59</v>
          </cell>
          <cell r="G6631" t="str">
            <v>令和 6年 2月29日　現在</v>
          </cell>
          <cell r="H6631" t="str">
            <v>町名</v>
          </cell>
          <cell r="I6631">
            <v>47000</v>
          </cell>
          <cell r="J6631" t="str">
            <v>堀山下</v>
          </cell>
          <cell r="K6631"/>
          <cell r="L6631"/>
          <cell r="M6631">
            <v>73</v>
          </cell>
          <cell r="N6631">
            <v>14</v>
          </cell>
          <cell r="O6631">
            <v>0</v>
          </cell>
          <cell r="P6631">
            <v>26</v>
          </cell>
          <cell r="Q6631">
            <v>1</v>
          </cell>
          <cell r="R6631">
            <v>40</v>
          </cell>
          <cell r="S6631">
            <v>1</v>
          </cell>
          <cell r="T6631">
            <v>1</v>
          </cell>
        </row>
        <row r="6632">
          <cell r="A6632" t="str">
            <v>堀山下74</v>
          </cell>
          <cell r="B6632" t="str">
            <v>47000堀山下74</v>
          </cell>
          <cell r="C6632">
            <v>59</v>
          </cell>
          <cell r="D6632" t="str">
            <v>町名別・年齢別人口調べ</v>
          </cell>
          <cell r="E6632" t="str">
            <v>令和 6年 3月 1日</v>
          </cell>
          <cell r="F6632">
            <v>59</v>
          </cell>
          <cell r="G6632" t="str">
            <v>令和 6年 2月29日　現在</v>
          </cell>
          <cell r="H6632" t="str">
            <v>町名</v>
          </cell>
          <cell r="I6632">
            <v>47000</v>
          </cell>
          <cell r="J6632" t="str">
            <v>堀山下</v>
          </cell>
          <cell r="K6632"/>
          <cell r="L6632"/>
          <cell r="M6632">
            <v>74</v>
          </cell>
          <cell r="N6632">
            <v>18</v>
          </cell>
          <cell r="O6632">
            <v>0</v>
          </cell>
          <cell r="P6632">
            <v>28</v>
          </cell>
          <cell r="Q6632">
            <v>0</v>
          </cell>
          <cell r="R6632">
            <v>46</v>
          </cell>
          <cell r="S6632">
            <v>0</v>
          </cell>
          <cell r="T6632">
            <v>1</v>
          </cell>
        </row>
        <row r="6633">
          <cell r="A6633" t="str">
            <v>堀山下75</v>
          </cell>
          <cell r="B6633" t="str">
            <v>47000堀山下75</v>
          </cell>
          <cell r="C6633">
            <v>59</v>
          </cell>
          <cell r="D6633" t="str">
            <v>町名別・年齢別人口調べ</v>
          </cell>
          <cell r="E6633" t="str">
            <v>令和 6年 3月 1日</v>
          </cell>
          <cell r="F6633">
            <v>59</v>
          </cell>
          <cell r="G6633" t="str">
            <v>令和 6年 2月29日　現在</v>
          </cell>
          <cell r="H6633" t="str">
            <v>町名</v>
          </cell>
          <cell r="I6633">
            <v>47000</v>
          </cell>
          <cell r="J6633" t="str">
            <v>堀山下</v>
          </cell>
          <cell r="K6633"/>
          <cell r="L6633"/>
          <cell r="M6633">
            <v>75</v>
          </cell>
          <cell r="N6633">
            <v>24</v>
          </cell>
          <cell r="O6633">
            <v>0</v>
          </cell>
          <cell r="P6633">
            <v>19</v>
          </cell>
          <cell r="Q6633">
            <v>0</v>
          </cell>
          <cell r="R6633">
            <v>43</v>
          </cell>
          <cell r="S6633">
            <v>0</v>
          </cell>
          <cell r="T6633">
            <v>1</v>
          </cell>
        </row>
        <row r="6634">
          <cell r="A6634" t="str">
            <v>堀山下76</v>
          </cell>
          <cell r="B6634" t="str">
            <v>47000堀山下76</v>
          </cell>
          <cell r="C6634">
            <v>59</v>
          </cell>
          <cell r="D6634" t="str">
            <v>町名別・年齢別人口調べ</v>
          </cell>
          <cell r="E6634" t="str">
            <v>令和 6年 3月 1日</v>
          </cell>
          <cell r="F6634">
            <v>59</v>
          </cell>
          <cell r="G6634" t="str">
            <v>令和 6年 2月29日　現在</v>
          </cell>
          <cell r="H6634" t="str">
            <v>町名</v>
          </cell>
          <cell r="I6634">
            <v>47000</v>
          </cell>
          <cell r="J6634" t="str">
            <v>堀山下</v>
          </cell>
          <cell r="K6634"/>
          <cell r="L6634"/>
          <cell r="M6634">
            <v>76</v>
          </cell>
          <cell r="N6634">
            <v>28</v>
          </cell>
          <cell r="O6634">
            <v>0</v>
          </cell>
          <cell r="P6634">
            <v>35</v>
          </cell>
          <cell r="Q6634">
            <v>0</v>
          </cell>
          <cell r="R6634">
            <v>63</v>
          </cell>
          <cell r="S6634">
            <v>0</v>
          </cell>
          <cell r="T6634">
            <v>1</v>
          </cell>
        </row>
        <row r="6635">
          <cell r="A6635" t="str">
            <v>堀山下77</v>
          </cell>
          <cell r="B6635" t="str">
            <v>47000堀山下77</v>
          </cell>
          <cell r="C6635">
            <v>59</v>
          </cell>
          <cell r="D6635" t="str">
            <v>町名別・年齢別人口調べ</v>
          </cell>
          <cell r="E6635" t="str">
            <v>令和 6年 3月 1日</v>
          </cell>
          <cell r="F6635">
            <v>59</v>
          </cell>
          <cell r="G6635" t="str">
            <v>令和 6年 2月29日　現在</v>
          </cell>
          <cell r="H6635" t="str">
            <v>町名</v>
          </cell>
          <cell r="I6635">
            <v>47000</v>
          </cell>
          <cell r="J6635" t="str">
            <v>堀山下</v>
          </cell>
          <cell r="K6635"/>
          <cell r="L6635"/>
          <cell r="M6635">
            <v>77</v>
          </cell>
          <cell r="N6635">
            <v>37</v>
          </cell>
          <cell r="O6635">
            <v>2</v>
          </cell>
          <cell r="P6635">
            <v>25</v>
          </cell>
          <cell r="Q6635">
            <v>1</v>
          </cell>
          <cell r="R6635">
            <v>62</v>
          </cell>
          <cell r="S6635">
            <v>3</v>
          </cell>
          <cell r="T6635">
            <v>1</v>
          </cell>
        </row>
        <row r="6636">
          <cell r="A6636" t="str">
            <v>堀山下78</v>
          </cell>
          <cell r="B6636" t="str">
            <v>47000堀山下78</v>
          </cell>
          <cell r="C6636">
            <v>59</v>
          </cell>
          <cell r="D6636" t="str">
            <v>町名別・年齢別人口調べ</v>
          </cell>
          <cell r="E6636" t="str">
            <v>令和 6年 3月 1日</v>
          </cell>
          <cell r="F6636">
            <v>59</v>
          </cell>
          <cell r="G6636" t="str">
            <v>令和 6年 2月29日　現在</v>
          </cell>
          <cell r="H6636" t="str">
            <v>町名</v>
          </cell>
          <cell r="I6636">
            <v>47000</v>
          </cell>
          <cell r="J6636" t="str">
            <v>堀山下</v>
          </cell>
          <cell r="K6636"/>
          <cell r="L6636"/>
          <cell r="M6636">
            <v>78</v>
          </cell>
          <cell r="N6636">
            <v>21</v>
          </cell>
          <cell r="O6636">
            <v>0</v>
          </cell>
          <cell r="P6636">
            <v>30</v>
          </cell>
          <cell r="Q6636">
            <v>0</v>
          </cell>
          <cell r="R6636">
            <v>51</v>
          </cell>
          <cell r="S6636">
            <v>0</v>
          </cell>
          <cell r="T6636">
            <v>1</v>
          </cell>
        </row>
        <row r="6637">
          <cell r="A6637" t="str">
            <v>堀山下79</v>
          </cell>
          <cell r="B6637" t="str">
            <v>47000堀山下79</v>
          </cell>
          <cell r="C6637">
            <v>59</v>
          </cell>
          <cell r="D6637" t="str">
            <v>町名別・年齢別人口調べ</v>
          </cell>
          <cell r="E6637" t="str">
            <v>令和 6年 3月 1日</v>
          </cell>
          <cell r="F6637">
            <v>59</v>
          </cell>
          <cell r="G6637" t="str">
            <v>令和 6年 2月29日　現在</v>
          </cell>
          <cell r="H6637" t="str">
            <v>町名</v>
          </cell>
          <cell r="I6637">
            <v>47000</v>
          </cell>
          <cell r="J6637" t="str">
            <v>堀山下</v>
          </cell>
          <cell r="K6637"/>
          <cell r="L6637"/>
          <cell r="M6637">
            <v>79</v>
          </cell>
          <cell r="N6637">
            <v>22</v>
          </cell>
          <cell r="O6637">
            <v>0</v>
          </cell>
          <cell r="P6637">
            <v>16</v>
          </cell>
          <cell r="Q6637">
            <v>0</v>
          </cell>
          <cell r="R6637">
            <v>38</v>
          </cell>
          <cell r="S6637">
            <v>0</v>
          </cell>
          <cell r="T6637">
            <v>1</v>
          </cell>
        </row>
        <row r="6638">
          <cell r="A6638" t="str">
            <v>堀山下80</v>
          </cell>
          <cell r="B6638" t="str">
            <v>47000堀山下80</v>
          </cell>
          <cell r="C6638">
            <v>59</v>
          </cell>
          <cell r="D6638" t="str">
            <v>町名別・年齢別人口調べ</v>
          </cell>
          <cell r="E6638" t="str">
            <v>令和 6年 3月 1日</v>
          </cell>
          <cell r="F6638">
            <v>59</v>
          </cell>
          <cell r="G6638" t="str">
            <v>令和 6年 2月29日　現在</v>
          </cell>
          <cell r="H6638" t="str">
            <v>町名</v>
          </cell>
          <cell r="I6638">
            <v>47000</v>
          </cell>
          <cell r="J6638" t="str">
            <v>堀山下</v>
          </cell>
          <cell r="K6638"/>
          <cell r="L6638"/>
          <cell r="M6638">
            <v>80</v>
          </cell>
          <cell r="N6638">
            <v>13</v>
          </cell>
          <cell r="O6638">
            <v>0</v>
          </cell>
          <cell r="P6638">
            <v>9</v>
          </cell>
          <cell r="Q6638">
            <v>0</v>
          </cell>
          <cell r="R6638">
            <v>22</v>
          </cell>
          <cell r="S6638">
            <v>0</v>
          </cell>
          <cell r="T6638">
            <v>1</v>
          </cell>
        </row>
        <row r="6639">
          <cell r="A6639" t="str">
            <v>堀山下81</v>
          </cell>
          <cell r="B6639" t="str">
            <v>47000堀山下81</v>
          </cell>
          <cell r="C6639">
            <v>59</v>
          </cell>
          <cell r="D6639" t="str">
            <v>町名別・年齢別人口調べ</v>
          </cell>
          <cell r="E6639" t="str">
            <v>令和 6年 3月 1日</v>
          </cell>
          <cell r="F6639">
            <v>59</v>
          </cell>
          <cell r="G6639" t="str">
            <v>令和 6年 2月29日　現在</v>
          </cell>
          <cell r="H6639" t="str">
            <v>町名</v>
          </cell>
          <cell r="I6639">
            <v>47000</v>
          </cell>
          <cell r="J6639" t="str">
            <v>堀山下</v>
          </cell>
          <cell r="K6639"/>
          <cell r="L6639"/>
          <cell r="M6639">
            <v>81</v>
          </cell>
          <cell r="N6639">
            <v>21</v>
          </cell>
          <cell r="O6639">
            <v>0</v>
          </cell>
          <cell r="P6639">
            <v>16</v>
          </cell>
          <cell r="Q6639">
            <v>0</v>
          </cell>
          <cell r="R6639">
            <v>37</v>
          </cell>
          <cell r="S6639">
            <v>0</v>
          </cell>
          <cell r="T6639">
            <v>1</v>
          </cell>
        </row>
        <row r="6640">
          <cell r="A6640" t="str">
            <v>堀山下82</v>
          </cell>
          <cell r="B6640" t="str">
            <v>47000堀山下82</v>
          </cell>
          <cell r="C6640">
            <v>59</v>
          </cell>
          <cell r="D6640" t="str">
            <v>町名別・年齢別人口調べ</v>
          </cell>
          <cell r="E6640" t="str">
            <v>令和 6年 3月 1日</v>
          </cell>
          <cell r="F6640">
            <v>59</v>
          </cell>
          <cell r="G6640" t="str">
            <v>令和 6年 2月29日　現在</v>
          </cell>
          <cell r="H6640" t="str">
            <v>町名</v>
          </cell>
          <cell r="I6640">
            <v>47000</v>
          </cell>
          <cell r="J6640" t="str">
            <v>堀山下</v>
          </cell>
          <cell r="K6640"/>
          <cell r="L6640"/>
          <cell r="M6640">
            <v>82</v>
          </cell>
          <cell r="N6640">
            <v>16</v>
          </cell>
          <cell r="O6640">
            <v>0</v>
          </cell>
          <cell r="P6640">
            <v>13</v>
          </cell>
          <cell r="Q6640">
            <v>0</v>
          </cell>
          <cell r="R6640">
            <v>29</v>
          </cell>
          <cell r="S6640">
            <v>0</v>
          </cell>
          <cell r="T6640">
            <v>1</v>
          </cell>
        </row>
        <row r="6641">
          <cell r="A6641" t="str">
            <v>堀山下83</v>
          </cell>
          <cell r="B6641" t="str">
            <v>47000堀山下83</v>
          </cell>
          <cell r="C6641">
            <v>59</v>
          </cell>
          <cell r="D6641" t="str">
            <v>町名別・年齢別人口調べ</v>
          </cell>
          <cell r="E6641" t="str">
            <v>令和 6年 3月 1日</v>
          </cell>
          <cell r="F6641">
            <v>59</v>
          </cell>
          <cell r="G6641" t="str">
            <v>令和 6年 2月29日　現在</v>
          </cell>
          <cell r="H6641" t="str">
            <v>町名</v>
          </cell>
          <cell r="I6641">
            <v>47000</v>
          </cell>
          <cell r="J6641" t="str">
            <v>堀山下</v>
          </cell>
          <cell r="K6641"/>
          <cell r="L6641"/>
          <cell r="M6641">
            <v>83</v>
          </cell>
          <cell r="N6641">
            <v>10</v>
          </cell>
          <cell r="O6641">
            <v>0</v>
          </cell>
          <cell r="P6641">
            <v>24</v>
          </cell>
          <cell r="Q6641">
            <v>0</v>
          </cell>
          <cell r="R6641">
            <v>34</v>
          </cell>
          <cell r="S6641">
            <v>0</v>
          </cell>
          <cell r="T6641">
            <v>1</v>
          </cell>
        </row>
        <row r="6642">
          <cell r="A6642" t="str">
            <v>堀山下84</v>
          </cell>
          <cell r="B6642" t="str">
            <v>47000堀山下84</v>
          </cell>
          <cell r="C6642">
            <v>59</v>
          </cell>
          <cell r="D6642" t="str">
            <v>町名別・年齢別人口調べ</v>
          </cell>
          <cell r="E6642" t="str">
            <v>令和 6年 3月 1日</v>
          </cell>
          <cell r="F6642">
            <v>59</v>
          </cell>
          <cell r="G6642" t="str">
            <v>令和 6年 2月29日　現在</v>
          </cell>
          <cell r="H6642" t="str">
            <v>町名</v>
          </cell>
          <cell r="I6642">
            <v>47000</v>
          </cell>
          <cell r="J6642" t="str">
            <v>堀山下</v>
          </cell>
          <cell r="K6642"/>
          <cell r="L6642"/>
          <cell r="M6642">
            <v>84</v>
          </cell>
          <cell r="N6642">
            <v>14</v>
          </cell>
          <cell r="O6642">
            <v>1</v>
          </cell>
          <cell r="P6642">
            <v>17</v>
          </cell>
          <cell r="Q6642">
            <v>1</v>
          </cell>
          <cell r="R6642">
            <v>31</v>
          </cell>
          <cell r="S6642">
            <v>2</v>
          </cell>
          <cell r="T6642">
            <v>1</v>
          </cell>
        </row>
        <row r="6643">
          <cell r="A6643" t="str">
            <v>堀山下85</v>
          </cell>
          <cell r="B6643" t="str">
            <v>47000堀山下85</v>
          </cell>
          <cell r="C6643">
            <v>59</v>
          </cell>
          <cell r="D6643" t="str">
            <v>町名別・年齢別人口調べ</v>
          </cell>
          <cell r="E6643" t="str">
            <v>令和 6年 3月 1日</v>
          </cell>
          <cell r="F6643">
            <v>59</v>
          </cell>
          <cell r="G6643" t="str">
            <v>令和 6年 2月29日　現在</v>
          </cell>
          <cell r="H6643" t="str">
            <v>町名</v>
          </cell>
          <cell r="I6643">
            <v>47000</v>
          </cell>
          <cell r="J6643" t="str">
            <v>堀山下</v>
          </cell>
          <cell r="K6643"/>
          <cell r="L6643"/>
          <cell r="M6643">
            <v>85</v>
          </cell>
          <cell r="N6643">
            <v>8</v>
          </cell>
          <cell r="O6643">
            <v>0</v>
          </cell>
          <cell r="P6643">
            <v>12</v>
          </cell>
          <cell r="Q6643">
            <v>0</v>
          </cell>
          <cell r="R6643">
            <v>20</v>
          </cell>
          <cell r="S6643">
            <v>0</v>
          </cell>
          <cell r="T6643">
            <v>1</v>
          </cell>
        </row>
        <row r="6644">
          <cell r="A6644" t="str">
            <v>堀山下86</v>
          </cell>
          <cell r="B6644" t="str">
            <v>47000堀山下86</v>
          </cell>
          <cell r="C6644">
            <v>59</v>
          </cell>
          <cell r="D6644" t="str">
            <v>町名別・年齢別人口調べ</v>
          </cell>
          <cell r="E6644" t="str">
            <v>令和 6年 3月 1日</v>
          </cell>
          <cell r="F6644">
            <v>59</v>
          </cell>
          <cell r="G6644" t="str">
            <v>令和 6年 2月29日　現在</v>
          </cell>
          <cell r="H6644" t="str">
            <v>町名</v>
          </cell>
          <cell r="I6644">
            <v>47000</v>
          </cell>
          <cell r="J6644" t="str">
            <v>堀山下</v>
          </cell>
          <cell r="K6644"/>
          <cell r="L6644"/>
          <cell r="M6644">
            <v>86</v>
          </cell>
          <cell r="N6644">
            <v>10</v>
          </cell>
          <cell r="O6644">
            <v>0</v>
          </cell>
          <cell r="P6644">
            <v>12</v>
          </cell>
          <cell r="Q6644">
            <v>0</v>
          </cell>
          <cell r="R6644">
            <v>22</v>
          </cell>
          <cell r="S6644">
            <v>0</v>
          </cell>
          <cell r="T6644">
            <v>1</v>
          </cell>
        </row>
        <row r="6645">
          <cell r="A6645" t="str">
            <v>堀山下87</v>
          </cell>
          <cell r="B6645" t="str">
            <v>47000堀山下87</v>
          </cell>
          <cell r="C6645">
            <v>59</v>
          </cell>
          <cell r="D6645" t="str">
            <v>町名別・年齢別人口調べ</v>
          </cell>
          <cell r="E6645" t="str">
            <v>令和 6年 3月 1日</v>
          </cell>
          <cell r="F6645">
            <v>59</v>
          </cell>
          <cell r="G6645" t="str">
            <v>令和 6年 2月29日　現在</v>
          </cell>
          <cell r="H6645" t="str">
            <v>町名</v>
          </cell>
          <cell r="I6645">
            <v>47000</v>
          </cell>
          <cell r="J6645" t="str">
            <v>堀山下</v>
          </cell>
          <cell r="K6645"/>
          <cell r="L6645"/>
          <cell r="M6645">
            <v>87</v>
          </cell>
          <cell r="N6645">
            <v>8</v>
          </cell>
          <cell r="O6645">
            <v>1</v>
          </cell>
          <cell r="P6645">
            <v>13</v>
          </cell>
          <cell r="Q6645">
            <v>0</v>
          </cell>
          <cell r="R6645">
            <v>21</v>
          </cell>
          <cell r="S6645">
            <v>1</v>
          </cell>
          <cell r="T6645">
            <v>1</v>
          </cell>
        </row>
        <row r="6646">
          <cell r="A6646" t="str">
            <v>堀山下88</v>
          </cell>
          <cell r="B6646" t="str">
            <v>47000堀山下88</v>
          </cell>
          <cell r="C6646">
            <v>59</v>
          </cell>
          <cell r="D6646" t="str">
            <v>町名別・年齢別人口調べ</v>
          </cell>
          <cell r="E6646" t="str">
            <v>令和 6年 3月 1日</v>
          </cell>
          <cell r="F6646">
            <v>59</v>
          </cell>
          <cell r="G6646" t="str">
            <v>令和 6年 2月29日　現在</v>
          </cell>
          <cell r="H6646" t="str">
            <v>町名</v>
          </cell>
          <cell r="I6646">
            <v>47000</v>
          </cell>
          <cell r="J6646" t="str">
            <v>堀山下</v>
          </cell>
          <cell r="K6646"/>
          <cell r="L6646"/>
          <cell r="M6646">
            <v>88</v>
          </cell>
          <cell r="N6646">
            <v>8</v>
          </cell>
          <cell r="O6646">
            <v>0</v>
          </cell>
          <cell r="P6646">
            <v>13</v>
          </cell>
          <cell r="Q6646">
            <v>1</v>
          </cell>
          <cell r="R6646">
            <v>21</v>
          </cell>
          <cell r="S6646">
            <v>1</v>
          </cell>
          <cell r="T6646">
            <v>1</v>
          </cell>
        </row>
        <row r="6647">
          <cell r="A6647" t="str">
            <v>堀山下89</v>
          </cell>
          <cell r="B6647" t="str">
            <v>47000堀山下89</v>
          </cell>
          <cell r="C6647">
            <v>59</v>
          </cell>
          <cell r="D6647" t="str">
            <v>町名別・年齢別人口調べ</v>
          </cell>
          <cell r="E6647" t="str">
            <v>令和 6年 3月 1日</v>
          </cell>
          <cell r="F6647">
            <v>59</v>
          </cell>
          <cell r="G6647" t="str">
            <v>令和 6年 2月29日　現在</v>
          </cell>
          <cell r="H6647" t="str">
            <v>町名</v>
          </cell>
          <cell r="I6647">
            <v>47000</v>
          </cell>
          <cell r="J6647" t="str">
            <v>堀山下</v>
          </cell>
          <cell r="K6647"/>
          <cell r="L6647"/>
          <cell r="M6647">
            <v>89</v>
          </cell>
          <cell r="N6647">
            <v>4</v>
          </cell>
          <cell r="O6647">
            <v>0</v>
          </cell>
          <cell r="P6647">
            <v>7</v>
          </cell>
          <cell r="Q6647">
            <v>0</v>
          </cell>
          <cell r="R6647">
            <v>11</v>
          </cell>
          <cell r="S6647">
            <v>0</v>
          </cell>
          <cell r="T6647">
            <v>1</v>
          </cell>
        </row>
        <row r="6648">
          <cell r="A6648" t="str">
            <v>堀山下90</v>
          </cell>
          <cell r="B6648" t="str">
            <v>47000堀山下90</v>
          </cell>
          <cell r="C6648">
            <v>59</v>
          </cell>
          <cell r="D6648" t="str">
            <v>町名別・年齢別人口調べ</v>
          </cell>
          <cell r="E6648" t="str">
            <v>令和 6年 3月 1日</v>
          </cell>
          <cell r="F6648">
            <v>59</v>
          </cell>
          <cell r="G6648" t="str">
            <v>令和 6年 2月29日　現在</v>
          </cell>
          <cell r="H6648" t="str">
            <v>町名</v>
          </cell>
          <cell r="I6648">
            <v>47000</v>
          </cell>
          <cell r="J6648" t="str">
            <v>堀山下</v>
          </cell>
          <cell r="K6648"/>
          <cell r="L6648"/>
          <cell r="M6648">
            <v>90</v>
          </cell>
          <cell r="N6648">
            <v>3</v>
          </cell>
          <cell r="O6648">
            <v>0</v>
          </cell>
          <cell r="P6648">
            <v>9</v>
          </cell>
          <cell r="Q6648">
            <v>0</v>
          </cell>
          <cell r="R6648">
            <v>12</v>
          </cell>
          <cell r="S6648">
            <v>0</v>
          </cell>
          <cell r="T6648">
            <v>1</v>
          </cell>
        </row>
        <row r="6649">
          <cell r="A6649" t="str">
            <v>堀山下91</v>
          </cell>
          <cell r="B6649" t="str">
            <v>47000堀山下91</v>
          </cell>
          <cell r="C6649">
            <v>59</v>
          </cell>
          <cell r="D6649" t="str">
            <v>町名別・年齢別人口調べ</v>
          </cell>
          <cell r="E6649" t="str">
            <v>令和 6年 3月 1日</v>
          </cell>
          <cell r="F6649">
            <v>59</v>
          </cell>
          <cell r="G6649" t="str">
            <v>令和 6年 2月29日　現在</v>
          </cell>
          <cell r="H6649" t="str">
            <v>町名</v>
          </cell>
          <cell r="I6649">
            <v>47000</v>
          </cell>
          <cell r="J6649" t="str">
            <v>堀山下</v>
          </cell>
          <cell r="K6649"/>
          <cell r="L6649"/>
          <cell r="M6649">
            <v>91</v>
          </cell>
          <cell r="N6649">
            <v>0</v>
          </cell>
          <cell r="O6649">
            <v>0</v>
          </cell>
          <cell r="P6649">
            <v>5</v>
          </cell>
          <cell r="Q6649">
            <v>0</v>
          </cell>
          <cell r="R6649">
            <v>5</v>
          </cell>
          <cell r="S6649">
            <v>0</v>
          </cell>
          <cell r="T6649">
            <v>1</v>
          </cell>
        </row>
        <row r="6650">
          <cell r="A6650" t="str">
            <v>堀山下92</v>
          </cell>
          <cell r="B6650" t="str">
            <v>47000堀山下92</v>
          </cell>
          <cell r="C6650">
            <v>59</v>
          </cell>
          <cell r="D6650" t="str">
            <v>町名別・年齢別人口調べ</v>
          </cell>
          <cell r="E6650" t="str">
            <v>令和 6年 3月 1日</v>
          </cell>
          <cell r="F6650">
            <v>59</v>
          </cell>
          <cell r="G6650" t="str">
            <v>令和 6年 2月29日　現在</v>
          </cell>
          <cell r="H6650" t="str">
            <v>町名</v>
          </cell>
          <cell r="I6650">
            <v>47000</v>
          </cell>
          <cell r="J6650" t="str">
            <v>堀山下</v>
          </cell>
          <cell r="K6650"/>
          <cell r="L6650"/>
          <cell r="M6650">
            <v>92</v>
          </cell>
          <cell r="N6650">
            <v>4</v>
          </cell>
          <cell r="O6650">
            <v>0</v>
          </cell>
          <cell r="P6650">
            <v>3</v>
          </cell>
          <cell r="Q6650">
            <v>0</v>
          </cell>
          <cell r="R6650">
            <v>7</v>
          </cell>
          <cell r="S6650">
            <v>0</v>
          </cell>
          <cell r="T6650">
            <v>1</v>
          </cell>
        </row>
        <row r="6651">
          <cell r="A6651" t="str">
            <v>堀山下93</v>
          </cell>
          <cell r="B6651" t="str">
            <v>47000堀山下93</v>
          </cell>
          <cell r="C6651">
            <v>59</v>
          </cell>
          <cell r="D6651" t="str">
            <v>町名別・年齢別人口調べ</v>
          </cell>
          <cell r="E6651" t="str">
            <v>令和 6年 3月 1日</v>
          </cell>
          <cell r="F6651">
            <v>59</v>
          </cell>
          <cell r="G6651" t="str">
            <v>令和 6年 2月29日　現在</v>
          </cell>
          <cell r="H6651" t="str">
            <v>町名</v>
          </cell>
          <cell r="I6651">
            <v>47000</v>
          </cell>
          <cell r="J6651" t="str">
            <v>堀山下</v>
          </cell>
          <cell r="K6651"/>
          <cell r="L6651"/>
          <cell r="M6651">
            <v>93</v>
          </cell>
          <cell r="N6651">
            <v>2</v>
          </cell>
          <cell r="O6651">
            <v>0</v>
          </cell>
          <cell r="P6651">
            <v>4</v>
          </cell>
          <cell r="Q6651">
            <v>0</v>
          </cell>
          <cell r="R6651">
            <v>6</v>
          </cell>
          <cell r="S6651">
            <v>0</v>
          </cell>
          <cell r="T6651">
            <v>1</v>
          </cell>
        </row>
        <row r="6652">
          <cell r="A6652" t="str">
            <v>堀山下94</v>
          </cell>
          <cell r="B6652" t="str">
            <v>47000堀山下94</v>
          </cell>
          <cell r="C6652">
            <v>59</v>
          </cell>
          <cell r="D6652" t="str">
            <v>町名別・年齢別人口調べ</v>
          </cell>
          <cell r="E6652" t="str">
            <v>令和 6年 3月 1日</v>
          </cell>
          <cell r="F6652">
            <v>59</v>
          </cell>
          <cell r="G6652" t="str">
            <v>令和 6年 2月29日　現在</v>
          </cell>
          <cell r="H6652" t="str">
            <v>町名</v>
          </cell>
          <cell r="I6652">
            <v>47000</v>
          </cell>
          <cell r="J6652" t="str">
            <v>堀山下</v>
          </cell>
          <cell r="K6652"/>
          <cell r="L6652"/>
          <cell r="M6652">
            <v>94</v>
          </cell>
          <cell r="N6652">
            <v>2</v>
          </cell>
          <cell r="O6652">
            <v>0</v>
          </cell>
          <cell r="P6652">
            <v>3</v>
          </cell>
          <cell r="Q6652">
            <v>0</v>
          </cell>
          <cell r="R6652">
            <v>5</v>
          </cell>
          <cell r="S6652">
            <v>0</v>
          </cell>
          <cell r="T6652">
            <v>1</v>
          </cell>
        </row>
        <row r="6653">
          <cell r="A6653" t="str">
            <v>堀山下95</v>
          </cell>
          <cell r="B6653" t="str">
            <v>47000堀山下95</v>
          </cell>
          <cell r="C6653">
            <v>59</v>
          </cell>
          <cell r="D6653" t="str">
            <v>町名別・年齢別人口調べ</v>
          </cell>
          <cell r="E6653" t="str">
            <v>令和 6年 3月 1日</v>
          </cell>
          <cell r="F6653">
            <v>59</v>
          </cell>
          <cell r="G6653" t="str">
            <v>令和 6年 2月29日　現在</v>
          </cell>
          <cell r="H6653" t="str">
            <v>町名</v>
          </cell>
          <cell r="I6653">
            <v>47000</v>
          </cell>
          <cell r="J6653" t="str">
            <v>堀山下</v>
          </cell>
          <cell r="K6653"/>
          <cell r="L6653"/>
          <cell r="M6653">
            <v>95</v>
          </cell>
          <cell r="N6653">
            <v>0</v>
          </cell>
          <cell r="O6653">
            <v>0</v>
          </cell>
          <cell r="P6653">
            <v>3</v>
          </cell>
          <cell r="Q6653">
            <v>0</v>
          </cell>
          <cell r="R6653">
            <v>3</v>
          </cell>
          <cell r="S6653">
            <v>0</v>
          </cell>
          <cell r="T6653">
            <v>1</v>
          </cell>
        </row>
        <row r="6654">
          <cell r="A6654" t="str">
            <v>堀山下96</v>
          </cell>
          <cell r="B6654" t="str">
            <v>47000堀山下96</v>
          </cell>
          <cell r="C6654">
            <v>59</v>
          </cell>
          <cell r="D6654" t="str">
            <v>町名別・年齢別人口調べ</v>
          </cell>
          <cell r="E6654" t="str">
            <v>令和 6年 3月 1日</v>
          </cell>
          <cell r="F6654">
            <v>59</v>
          </cell>
          <cell r="G6654" t="str">
            <v>令和 6年 2月29日　現在</v>
          </cell>
          <cell r="H6654" t="str">
            <v>町名</v>
          </cell>
          <cell r="I6654">
            <v>47000</v>
          </cell>
          <cell r="J6654" t="str">
            <v>堀山下</v>
          </cell>
          <cell r="K6654"/>
          <cell r="L6654"/>
          <cell r="M6654">
            <v>96</v>
          </cell>
          <cell r="N6654">
            <v>0</v>
          </cell>
          <cell r="O6654">
            <v>0</v>
          </cell>
          <cell r="P6654">
            <v>2</v>
          </cell>
          <cell r="Q6654">
            <v>0</v>
          </cell>
          <cell r="R6654">
            <v>2</v>
          </cell>
          <cell r="S6654">
            <v>0</v>
          </cell>
          <cell r="T6654">
            <v>1</v>
          </cell>
        </row>
        <row r="6655">
          <cell r="A6655" t="str">
            <v>堀山下97</v>
          </cell>
          <cell r="B6655" t="str">
            <v>47000堀山下97</v>
          </cell>
          <cell r="C6655">
            <v>59</v>
          </cell>
          <cell r="D6655" t="str">
            <v>町名別・年齢別人口調べ</v>
          </cell>
          <cell r="E6655" t="str">
            <v>令和 6年 3月 1日</v>
          </cell>
          <cell r="F6655">
            <v>59</v>
          </cell>
          <cell r="G6655" t="str">
            <v>令和 6年 2月29日　現在</v>
          </cell>
          <cell r="H6655" t="str">
            <v>町名</v>
          </cell>
          <cell r="I6655">
            <v>47000</v>
          </cell>
          <cell r="J6655" t="str">
            <v>堀山下</v>
          </cell>
          <cell r="K6655"/>
          <cell r="L6655"/>
          <cell r="M6655">
            <v>97</v>
          </cell>
          <cell r="N6655">
            <v>1</v>
          </cell>
          <cell r="O6655">
            <v>0</v>
          </cell>
          <cell r="P6655">
            <v>4</v>
          </cell>
          <cell r="Q6655">
            <v>0</v>
          </cell>
          <cell r="R6655">
            <v>5</v>
          </cell>
          <cell r="S6655">
            <v>0</v>
          </cell>
          <cell r="T6655">
            <v>1</v>
          </cell>
        </row>
        <row r="6656">
          <cell r="A6656" t="str">
            <v>堀山下98</v>
          </cell>
          <cell r="B6656" t="str">
            <v>47000堀山下98</v>
          </cell>
          <cell r="C6656">
            <v>59</v>
          </cell>
          <cell r="D6656" t="str">
            <v>町名別・年齢別人口調べ</v>
          </cell>
          <cell r="E6656" t="str">
            <v>令和 6年 3月 1日</v>
          </cell>
          <cell r="F6656">
            <v>59</v>
          </cell>
          <cell r="G6656" t="str">
            <v>令和 6年 2月29日　現在</v>
          </cell>
          <cell r="H6656" t="str">
            <v>町名</v>
          </cell>
          <cell r="I6656">
            <v>47000</v>
          </cell>
          <cell r="J6656" t="str">
            <v>堀山下</v>
          </cell>
          <cell r="K6656"/>
          <cell r="L6656"/>
          <cell r="M6656">
            <v>98</v>
          </cell>
          <cell r="N6656">
            <v>0</v>
          </cell>
          <cell r="O6656">
            <v>0</v>
          </cell>
          <cell r="P6656">
            <v>1</v>
          </cell>
          <cell r="Q6656">
            <v>0</v>
          </cell>
          <cell r="R6656">
            <v>1</v>
          </cell>
          <cell r="S6656">
            <v>0</v>
          </cell>
          <cell r="T6656">
            <v>1</v>
          </cell>
        </row>
        <row r="6657">
          <cell r="A6657" t="str">
            <v>堀山下99</v>
          </cell>
          <cell r="B6657" t="str">
            <v>47000堀山下99</v>
          </cell>
          <cell r="C6657">
            <v>59</v>
          </cell>
          <cell r="D6657" t="str">
            <v>町名別・年齢別人口調べ</v>
          </cell>
          <cell r="E6657" t="str">
            <v>令和 6年 3月 1日</v>
          </cell>
          <cell r="F6657">
            <v>59</v>
          </cell>
          <cell r="G6657" t="str">
            <v>令和 6年 2月29日　現在</v>
          </cell>
          <cell r="H6657" t="str">
            <v>町名</v>
          </cell>
          <cell r="I6657">
            <v>47000</v>
          </cell>
          <cell r="J6657" t="str">
            <v>堀山下</v>
          </cell>
          <cell r="K6657"/>
          <cell r="L6657"/>
          <cell r="M6657">
            <v>99</v>
          </cell>
          <cell r="N6657">
            <v>0</v>
          </cell>
          <cell r="O6657">
            <v>0</v>
          </cell>
          <cell r="P6657">
            <v>1</v>
          </cell>
          <cell r="Q6657">
            <v>0</v>
          </cell>
          <cell r="R6657">
            <v>1</v>
          </cell>
          <cell r="S6657">
            <v>0</v>
          </cell>
          <cell r="T6657">
            <v>1</v>
          </cell>
        </row>
        <row r="6658">
          <cell r="A6658" t="str">
            <v>堀山下100</v>
          </cell>
          <cell r="B6658" t="str">
            <v>47000堀山下100</v>
          </cell>
          <cell r="C6658">
            <v>59</v>
          </cell>
          <cell r="D6658" t="str">
            <v>町名別・年齢別人口調べ</v>
          </cell>
          <cell r="E6658" t="str">
            <v>令和 6年 3月 1日</v>
          </cell>
          <cell r="F6658">
            <v>59</v>
          </cell>
          <cell r="G6658" t="str">
            <v>令和 6年 2月29日　現在</v>
          </cell>
          <cell r="H6658" t="str">
            <v>町名</v>
          </cell>
          <cell r="I6658">
            <v>47000</v>
          </cell>
          <cell r="J6658" t="str">
            <v>堀山下</v>
          </cell>
          <cell r="K6658"/>
          <cell r="L6658"/>
          <cell r="M6658">
            <v>100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>
            <v>0</v>
          </cell>
          <cell r="S6658">
            <v>0</v>
          </cell>
          <cell r="T6658">
            <v>1</v>
          </cell>
        </row>
        <row r="6659">
          <cell r="A6659" t="str">
            <v>堀山下101</v>
          </cell>
          <cell r="B6659" t="str">
            <v>47000堀山下101</v>
          </cell>
          <cell r="C6659">
            <v>59</v>
          </cell>
          <cell r="D6659" t="str">
            <v>町名別・年齢別人口調べ</v>
          </cell>
          <cell r="E6659" t="str">
            <v>令和 6年 3月 1日</v>
          </cell>
          <cell r="F6659">
            <v>59</v>
          </cell>
          <cell r="G6659" t="str">
            <v>令和 6年 2月29日　現在</v>
          </cell>
          <cell r="H6659" t="str">
            <v>町名</v>
          </cell>
          <cell r="I6659">
            <v>47000</v>
          </cell>
          <cell r="J6659" t="str">
            <v>堀山下</v>
          </cell>
          <cell r="K6659"/>
          <cell r="L6659"/>
          <cell r="M6659">
            <v>101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  <cell r="T6659">
            <v>1</v>
          </cell>
        </row>
        <row r="6660">
          <cell r="A6660" t="str">
            <v>堀山下102</v>
          </cell>
          <cell r="B6660" t="str">
            <v>47000堀山下102</v>
          </cell>
          <cell r="C6660">
            <v>59</v>
          </cell>
          <cell r="D6660" t="str">
            <v>町名別・年齢別人口調べ</v>
          </cell>
          <cell r="E6660" t="str">
            <v>令和 6年 3月 1日</v>
          </cell>
          <cell r="F6660">
            <v>59</v>
          </cell>
          <cell r="G6660" t="str">
            <v>令和 6年 2月29日　現在</v>
          </cell>
          <cell r="H6660" t="str">
            <v>町名</v>
          </cell>
          <cell r="I6660">
            <v>47000</v>
          </cell>
          <cell r="J6660" t="str">
            <v>堀山下</v>
          </cell>
          <cell r="K6660"/>
          <cell r="L6660"/>
          <cell r="M6660">
            <v>102</v>
          </cell>
          <cell r="N6660">
            <v>0</v>
          </cell>
          <cell r="O6660">
            <v>0</v>
          </cell>
          <cell r="P6660">
            <v>1</v>
          </cell>
          <cell r="Q6660">
            <v>0</v>
          </cell>
          <cell r="R6660">
            <v>1</v>
          </cell>
          <cell r="S6660">
            <v>0</v>
          </cell>
          <cell r="T6660">
            <v>1</v>
          </cell>
        </row>
        <row r="6661">
          <cell r="A6661" t="str">
            <v>堀山下103</v>
          </cell>
          <cell r="B6661" t="str">
            <v>47000堀山下103</v>
          </cell>
          <cell r="C6661">
            <v>59</v>
          </cell>
          <cell r="D6661" t="str">
            <v>町名別・年齢別人口調べ</v>
          </cell>
          <cell r="E6661" t="str">
            <v>令和 6年 3月 1日</v>
          </cell>
          <cell r="F6661">
            <v>59</v>
          </cell>
          <cell r="G6661" t="str">
            <v>令和 6年 2月29日　現在</v>
          </cell>
          <cell r="H6661" t="str">
            <v>町名</v>
          </cell>
          <cell r="I6661">
            <v>47000</v>
          </cell>
          <cell r="J6661" t="str">
            <v>堀山下</v>
          </cell>
          <cell r="K6661"/>
          <cell r="L6661"/>
          <cell r="M6661">
            <v>103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>
            <v>0</v>
          </cell>
          <cell r="S6661">
            <v>0</v>
          </cell>
          <cell r="T6661">
            <v>1</v>
          </cell>
        </row>
        <row r="6662">
          <cell r="A6662" t="str">
            <v>堀山下104</v>
          </cell>
          <cell r="B6662" t="str">
            <v>47000堀山下104</v>
          </cell>
          <cell r="C6662">
            <v>59</v>
          </cell>
          <cell r="D6662" t="str">
            <v>町名別・年齢別人口調べ</v>
          </cell>
          <cell r="E6662" t="str">
            <v>令和 6年 3月 1日</v>
          </cell>
          <cell r="F6662">
            <v>59</v>
          </cell>
          <cell r="G6662" t="str">
            <v>令和 6年 2月29日　現在</v>
          </cell>
          <cell r="H6662" t="str">
            <v>町名</v>
          </cell>
          <cell r="I6662">
            <v>47000</v>
          </cell>
          <cell r="J6662" t="str">
            <v>堀山下</v>
          </cell>
          <cell r="K6662"/>
          <cell r="L6662"/>
          <cell r="M6662">
            <v>104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  <cell r="T6662">
            <v>1</v>
          </cell>
        </row>
        <row r="6663">
          <cell r="A6663" t="str">
            <v>堀山下105</v>
          </cell>
          <cell r="B6663" t="str">
            <v>47000堀山下105</v>
          </cell>
          <cell r="C6663">
            <v>59</v>
          </cell>
          <cell r="D6663" t="str">
            <v>町名別・年齢別人口調べ</v>
          </cell>
          <cell r="E6663" t="str">
            <v>令和 6年 3月 1日</v>
          </cell>
          <cell r="F6663">
            <v>59</v>
          </cell>
          <cell r="G6663" t="str">
            <v>令和 6年 2月29日　現在</v>
          </cell>
          <cell r="H6663" t="str">
            <v>町名</v>
          </cell>
          <cell r="I6663">
            <v>47000</v>
          </cell>
          <cell r="J6663" t="str">
            <v>堀山下</v>
          </cell>
          <cell r="K6663"/>
          <cell r="L6663"/>
          <cell r="M6663">
            <v>105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>
            <v>0</v>
          </cell>
          <cell r="S6663">
            <v>0</v>
          </cell>
          <cell r="T6663">
            <v>1</v>
          </cell>
        </row>
        <row r="6664">
          <cell r="A6664" t="str">
            <v>堀山下106</v>
          </cell>
          <cell r="B6664" t="str">
            <v>47000堀山下106</v>
          </cell>
          <cell r="C6664">
            <v>59</v>
          </cell>
          <cell r="D6664" t="str">
            <v>町名別・年齢別人口調べ</v>
          </cell>
          <cell r="E6664" t="str">
            <v>令和 6年 3月 1日</v>
          </cell>
          <cell r="F6664">
            <v>59</v>
          </cell>
          <cell r="G6664" t="str">
            <v>令和 6年 2月29日　現在</v>
          </cell>
          <cell r="H6664" t="str">
            <v>町名</v>
          </cell>
          <cell r="I6664">
            <v>47000</v>
          </cell>
          <cell r="J6664" t="str">
            <v>堀山下</v>
          </cell>
          <cell r="K6664"/>
          <cell r="L6664"/>
          <cell r="M6664">
            <v>106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>
            <v>0</v>
          </cell>
          <cell r="S6664">
            <v>0</v>
          </cell>
          <cell r="T6664">
            <v>1</v>
          </cell>
        </row>
        <row r="6665">
          <cell r="A6665" t="str">
            <v>堀山下107</v>
          </cell>
          <cell r="B6665" t="str">
            <v>47000堀山下107</v>
          </cell>
          <cell r="C6665">
            <v>59</v>
          </cell>
          <cell r="D6665" t="str">
            <v>町名別・年齢別人口調べ</v>
          </cell>
          <cell r="E6665" t="str">
            <v>令和 6年 3月 1日</v>
          </cell>
          <cell r="F6665">
            <v>59</v>
          </cell>
          <cell r="G6665" t="str">
            <v>令和 6年 2月29日　現在</v>
          </cell>
          <cell r="H6665" t="str">
            <v>町名</v>
          </cell>
          <cell r="I6665">
            <v>47000</v>
          </cell>
          <cell r="J6665" t="str">
            <v>堀山下</v>
          </cell>
          <cell r="K6665"/>
          <cell r="L6665"/>
          <cell r="M6665">
            <v>107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>
            <v>0</v>
          </cell>
          <cell r="S6665">
            <v>0</v>
          </cell>
          <cell r="T6665">
            <v>1</v>
          </cell>
        </row>
        <row r="6666">
          <cell r="A6666" t="str">
            <v>堀山下108</v>
          </cell>
          <cell r="B6666" t="str">
            <v>47000堀山下108</v>
          </cell>
          <cell r="C6666">
            <v>59</v>
          </cell>
          <cell r="D6666" t="str">
            <v>町名別・年齢別人口調べ</v>
          </cell>
          <cell r="E6666" t="str">
            <v>令和 6年 3月 1日</v>
          </cell>
          <cell r="F6666">
            <v>59</v>
          </cell>
          <cell r="G6666" t="str">
            <v>令和 6年 2月29日　現在</v>
          </cell>
          <cell r="H6666" t="str">
            <v>町名</v>
          </cell>
          <cell r="I6666">
            <v>47000</v>
          </cell>
          <cell r="J6666" t="str">
            <v>堀山下</v>
          </cell>
          <cell r="K6666"/>
          <cell r="L6666"/>
          <cell r="M6666">
            <v>108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>
            <v>0</v>
          </cell>
          <cell r="S6666">
            <v>0</v>
          </cell>
          <cell r="T6666">
            <v>1</v>
          </cell>
        </row>
        <row r="6667">
          <cell r="A6667" t="str">
            <v>堀山下109</v>
          </cell>
          <cell r="B6667" t="str">
            <v>47000堀山下109</v>
          </cell>
          <cell r="C6667">
            <v>59</v>
          </cell>
          <cell r="D6667" t="str">
            <v>町名別・年齢別人口調べ</v>
          </cell>
          <cell r="E6667" t="str">
            <v>令和 6年 3月 1日</v>
          </cell>
          <cell r="F6667">
            <v>59</v>
          </cell>
          <cell r="G6667" t="str">
            <v>令和 6年 2月29日　現在</v>
          </cell>
          <cell r="H6667" t="str">
            <v>町名</v>
          </cell>
          <cell r="I6667">
            <v>47000</v>
          </cell>
          <cell r="J6667" t="str">
            <v>堀山下</v>
          </cell>
          <cell r="K6667"/>
          <cell r="L6667"/>
          <cell r="M6667">
            <v>109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>
            <v>0</v>
          </cell>
          <cell r="S6667">
            <v>0</v>
          </cell>
          <cell r="T6667">
            <v>1</v>
          </cell>
        </row>
        <row r="6668">
          <cell r="A6668" t="str">
            <v>堀山下110以上</v>
          </cell>
          <cell r="B6668" t="str">
            <v>47000堀山下110以上</v>
          </cell>
          <cell r="C6668">
            <v>59</v>
          </cell>
          <cell r="D6668" t="str">
            <v>町名別・年齢別人口調べ</v>
          </cell>
          <cell r="E6668" t="str">
            <v>令和 6年 3月 1日</v>
          </cell>
          <cell r="F6668">
            <v>59</v>
          </cell>
          <cell r="G6668" t="str">
            <v>令和 6年 2月29日　現在</v>
          </cell>
          <cell r="H6668" t="str">
            <v>町名</v>
          </cell>
          <cell r="I6668">
            <v>47000</v>
          </cell>
          <cell r="J6668" t="str">
            <v>堀山下</v>
          </cell>
          <cell r="K6668"/>
          <cell r="L6668"/>
          <cell r="M6668" t="str">
            <v>110以上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  <cell r="T6668">
            <v>1</v>
          </cell>
        </row>
        <row r="6669">
          <cell r="A6669" t="str">
            <v>堀山下合計</v>
          </cell>
          <cell r="B6669" t="str">
            <v>47000堀山下合計</v>
          </cell>
          <cell r="C6669">
            <v>59</v>
          </cell>
          <cell r="D6669" t="str">
            <v>町名別・年齢別人口調べ</v>
          </cell>
          <cell r="E6669" t="str">
            <v>令和 6年 3月 1日</v>
          </cell>
          <cell r="F6669">
            <v>59</v>
          </cell>
          <cell r="G6669" t="str">
            <v>令和 6年 2月29日　現在</v>
          </cell>
          <cell r="H6669" t="str">
            <v>町名</v>
          </cell>
          <cell r="I6669">
            <v>47000</v>
          </cell>
          <cell r="J6669" t="str">
            <v>堀山下</v>
          </cell>
          <cell r="K6669"/>
          <cell r="L6669"/>
          <cell r="M6669" t="str">
            <v>合計</v>
          </cell>
          <cell r="N6669">
            <v>1806</v>
          </cell>
          <cell r="O6669">
            <v>53</v>
          </cell>
          <cell r="P6669">
            <v>1676</v>
          </cell>
          <cell r="Q6669">
            <v>60</v>
          </cell>
          <cell r="R6669">
            <v>3482</v>
          </cell>
          <cell r="S6669">
            <v>113</v>
          </cell>
          <cell r="T6669">
            <v>1</v>
          </cell>
        </row>
        <row r="6670">
          <cell r="A6670" t="str">
            <v>本町１丁目</v>
          </cell>
          <cell r="B6670" t="str">
            <v>48001本町１丁目</v>
          </cell>
          <cell r="C6670">
            <v>60</v>
          </cell>
          <cell r="D6670" t="str">
            <v>町名別・年齢別人口調べ</v>
          </cell>
          <cell r="E6670" t="str">
            <v>令和 6年 3月 1日</v>
          </cell>
          <cell r="F6670">
            <v>60</v>
          </cell>
          <cell r="G6670" t="str">
            <v>令和 6年 2月29日　現在</v>
          </cell>
          <cell r="H6670" t="str">
            <v>町名</v>
          </cell>
          <cell r="I6670">
            <v>48001</v>
          </cell>
          <cell r="J6670" t="str">
            <v>本町１丁目</v>
          </cell>
          <cell r="K6670"/>
          <cell r="L6670"/>
          <cell r="M6670"/>
          <cell r="N6670"/>
          <cell r="O6670"/>
          <cell r="P6670"/>
          <cell r="Q6670"/>
          <cell r="R6670"/>
          <cell r="S6670"/>
          <cell r="T6670"/>
        </row>
        <row r="6671">
          <cell r="A6671" t="str">
            <v>本町１丁目0</v>
          </cell>
          <cell r="B6671" t="str">
            <v>48001本町１丁目0</v>
          </cell>
          <cell r="C6671">
            <v>60</v>
          </cell>
          <cell r="D6671" t="str">
            <v>町名別・年齢別人口調べ</v>
          </cell>
          <cell r="E6671" t="str">
            <v>令和 6年 3月 1日</v>
          </cell>
          <cell r="F6671">
            <v>60</v>
          </cell>
          <cell r="G6671" t="str">
            <v>令和 6年 2月29日　現在</v>
          </cell>
          <cell r="H6671" t="str">
            <v>町名</v>
          </cell>
          <cell r="I6671">
            <v>48001</v>
          </cell>
          <cell r="J6671" t="str">
            <v>本町１丁目</v>
          </cell>
          <cell r="K6671"/>
          <cell r="L6671"/>
          <cell r="M6671">
            <v>0</v>
          </cell>
          <cell r="N6671">
            <v>1</v>
          </cell>
          <cell r="O6671">
            <v>0</v>
          </cell>
          <cell r="P6671">
            <v>0</v>
          </cell>
          <cell r="Q6671">
            <v>0</v>
          </cell>
          <cell r="R6671">
            <v>1</v>
          </cell>
          <cell r="S6671">
            <v>0</v>
          </cell>
          <cell r="T6671">
            <v>1</v>
          </cell>
        </row>
        <row r="6672">
          <cell r="A6672" t="str">
            <v>本町１丁目1</v>
          </cell>
          <cell r="B6672" t="str">
            <v>48001本町１丁目1</v>
          </cell>
          <cell r="C6672">
            <v>60</v>
          </cell>
          <cell r="D6672" t="str">
            <v>町名別・年齢別人口調べ</v>
          </cell>
          <cell r="E6672" t="str">
            <v>令和 6年 3月 1日</v>
          </cell>
          <cell r="F6672">
            <v>60</v>
          </cell>
          <cell r="G6672" t="str">
            <v>令和 6年 2月29日　現在</v>
          </cell>
          <cell r="H6672" t="str">
            <v>町名</v>
          </cell>
          <cell r="I6672">
            <v>48001</v>
          </cell>
          <cell r="J6672" t="str">
            <v>本町１丁目</v>
          </cell>
          <cell r="K6672"/>
          <cell r="L6672"/>
          <cell r="M6672">
            <v>1</v>
          </cell>
          <cell r="N6672">
            <v>0</v>
          </cell>
          <cell r="O6672">
            <v>0</v>
          </cell>
          <cell r="P6672">
            <v>1</v>
          </cell>
          <cell r="Q6672">
            <v>0</v>
          </cell>
          <cell r="R6672">
            <v>1</v>
          </cell>
          <cell r="S6672">
            <v>0</v>
          </cell>
          <cell r="T6672">
            <v>1</v>
          </cell>
        </row>
        <row r="6673">
          <cell r="A6673" t="str">
            <v>本町１丁目2</v>
          </cell>
          <cell r="B6673" t="str">
            <v>48001本町１丁目2</v>
          </cell>
          <cell r="C6673">
            <v>60</v>
          </cell>
          <cell r="D6673" t="str">
            <v>町名別・年齢別人口調べ</v>
          </cell>
          <cell r="E6673" t="str">
            <v>令和 6年 3月 1日</v>
          </cell>
          <cell r="F6673">
            <v>60</v>
          </cell>
          <cell r="G6673" t="str">
            <v>令和 6年 2月29日　現在</v>
          </cell>
          <cell r="H6673" t="str">
            <v>町名</v>
          </cell>
          <cell r="I6673">
            <v>48001</v>
          </cell>
          <cell r="J6673" t="str">
            <v>本町１丁目</v>
          </cell>
          <cell r="K6673"/>
          <cell r="L6673"/>
          <cell r="M6673">
            <v>2</v>
          </cell>
          <cell r="N6673">
            <v>1</v>
          </cell>
          <cell r="O6673">
            <v>0</v>
          </cell>
          <cell r="P6673">
            <v>1</v>
          </cell>
          <cell r="Q6673">
            <v>0</v>
          </cell>
          <cell r="R6673">
            <v>2</v>
          </cell>
          <cell r="S6673">
            <v>0</v>
          </cell>
          <cell r="T6673">
            <v>1</v>
          </cell>
        </row>
        <row r="6674">
          <cell r="A6674" t="str">
            <v>本町１丁目3</v>
          </cell>
          <cell r="B6674" t="str">
            <v>48001本町１丁目3</v>
          </cell>
          <cell r="C6674">
            <v>60</v>
          </cell>
          <cell r="D6674" t="str">
            <v>町名別・年齢別人口調べ</v>
          </cell>
          <cell r="E6674" t="str">
            <v>令和 6年 3月 1日</v>
          </cell>
          <cell r="F6674">
            <v>60</v>
          </cell>
          <cell r="G6674" t="str">
            <v>令和 6年 2月29日　現在</v>
          </cell>
          <cell r="H6674" t="str">
            <v>町名</v>
          </cell>
          <cell r="I6674">
            <v>48001</v>
          </cell>
          <cell r="J6674" t="str">
            <v>本町１丁目</v>
          </cell>
          <cell r="K6674"/>
          <cell r="L6674"/>
          <cell r="M6674">
            <v>3</v>
          </cell>
          <cell r="N6674">
            <v>1</v>
          </cell>
          <cell r="O6674">
            <v>0</v>
          </cell>
          <cell r="P6674">
            <v>1</v>
          </cell>
          <cell r="Q6674">
            <v>0</v>
          </cell>
          <cell r="R6674">
            <v>2</v>
          </cell>
          <cell r="S6674">
            <v>0</v>
          </cell>
          <cell r="T6674">
            <v>1</v>
          </cell>
        </row>
        <row r="6675">
          <cell r="A6675" t="str">
            <v>本町１丁目4</v>
          </cell>
          <cell r="B6675" t="str">
            <v>48001本町１丁目4</v>
          </cell>
          <cell r="C6675">
            <v>60</v>
          </cell>
          <cell r="D6675" t="str">
            <v>町名別・年齢別人口調べ</v>
          </cell>
          <cell r="E6675" t="str">
            <v>令和 6年 3月 1日</v>
          </cell>
          <cell r="F6675">
            <v>60</v>
          </cell>
          <cell r="G6675" t="str">
            <v>令和 6年 2月29日　現在</v>
          </cell>
          <cell r="H6675" t="str">
            <v>町名</v>
          </cell>
          <cell r="I6675">
            <v>48001</v>
          </cell>
          <cell r="J6675" t="str">
            <v>本町１丁目</v>
          </cell>
          <cell r="K6675"/>
          <cell r="L6675"/>
          <cell r="M6675">
            <v>4</v>
          </cell>
          <cell r="N6675">
            <v>1</v>
          </cell>
          <cell r="O6675">
            <v>0</v>
          </cell>
          <cell r="P6675">
            <v>0</v>
          </cell>
          <cell r="Q6675">
            <v>0</v>
          </cell>
          <cell r="R6675">
            <v>1</v>
          </cell>
          <cell r="S6675">
            <v>0</v>
          </cell>
          <cell r="T6675">
            <v>1</v>
          </cell>
        </row>
        <row r="6676">
          <cell r="A6676" t="str">
            <v>本町１丁目5</v>
          </cell>
          <cell r="B6676" t="str">
            <v>48001本町１丁目5</v>
          </cell>
          <cell r="C6676">
            <v>60</v>
          </cell>
          <cell r="D6676" t="str">
            <v>町名別・年齢別人口調べ</v>
          </cell>
          <cell r="E6676" t="str">
            <v>令和 6年 3月 1日</v>
          </cell>
          <cell r="F6676">
            <v>60</v>
          </cell>
          <cell r="G6676" t="str">
            <v>令和 6年 2月29日　現在</v>
          </cell>
          <cell r="H6676" t="str">
            <v>町名</v>
          </cell>
          <cell r="I6676">
            <v>48001</v>
          </cell>
          <cell r="J6676" t="str">
            <v>本町１丁目</v>
          </cell>
          <cell r="K6676"/>
          <cell r="L6676"/>
          <cell r="M6676">
            <v>5</v>
          </cell>
          <cell r="N6676">
            <v>2</v>
          </cell>
          <cell r="O6676">
            <v>0</v>
          </cell>
          <cell r="P6676">
            <v>0</v>
          </cell>
          <cell r="Q6676">
            <v>0</v>
          </cell>
          <cell r="R6676">
            <v>2</v>
          </cell>
          <cell r="S6676">
            <v>0</v>
          </cell>
          <cell r="T6676">
            <v>1</v>
          </cell>
        </row>
        <row r="6677">
          <cell r="A6677" t="str">
            <v>本町１丁目6</v>
          </cell>
          <cell r="B6677" t="str">
            <v>48001本町１丁目6</v>
          </cell>
          <cell r="C6677">
            <v>60</v>
          </cell>
          <cell r="D6677" t="str">
            <v>町名別・年齢別人口調べ</v>
          </cell>
          <cell r="E6677" t="str">
            <v>令和 6年 3月 1日</v>
          </cell>
          <cell r="F6677">
            <v>60</v>
          </cell>
          <cell r="G6677" t="str">
            <v>令和 6年 2月29日　現在</v>
          </cell>
          <cell r="H6677" t="str">
            <v>町名</v>
          </cell>
          <cell r="I6677">
            <v>48001</v>
          </cell>
          <cell r="J6677" t="str">
            <v>本町１丁目</v>
          </cell>
          <cell r="K6677"/>
          <cell r="L6677"/>
          <cell r="M6677">
            <v>6</v>
          </cell>
          <cell r="N6677">
            <v>1</v>
          </cell>
          <cell r="O6677">
            <v>0</v>
          </cell>
          <cell r="P6677">
            <v>1</v>
          </cell>
          <cell r="Q6677">
            <v>0</v>
          </cell>
          <cell r="R6677">
            <v>2</v>
          </cell>
          <cell r="S6677">
            <v>0</v>
          </cell>
          <cell r="T6677">
            <v>1</v>
          </cell>
        </row>
        <row r="6678">
          <cell r="A6678" t="str">
            <v>本町１丁目7</v>
          </cell>
          <cell r="B6678" t="str">
            <v>48001本町１丁目7</v>
          </cell>
          <cell r="C6678">
            <v>60</v>
          </cell>
          <cell r="D6678" t="str">
            <v>町名別・年齢別人口調べ</v>
          </cell>
          <cell r="E6678" t="str">
            <v>令和 6年 3月 1日</v>
          </cell>
          <cell r="F6678">
            <v>60</v>
          </cell>
          <cell r="G6678" t="str">
            <v>令和 6年 2月29日　現在</v>
          </cell>
          <cell r="H6678" t="str">
            <v>町名</v>
          </cell>
          <cell r="I6678">
            <v>48001</v>
          </cell>
          <cell r="J6678" t="str">
            <v>本町１丁目</v>
          </cell>
          <cell r="K6678"/>
          <cell r="L6678"/>
          <cell r="M6678">
            <v>7</v>
          </cell>
          <cell r="N6678">
            <v>1</v>
          </cell>
          <cell r="O6678">
            <v>0</v>
          </cell>
          <cell r="P6678">
            <v>2</v>
          </cell>
          <cell r="Q6678">
            <v>0</v>
          </cell>
          <cell r="R6678">
            <v>3</v>
          </cell>
          <cell r="S6678">
            <v>0</v>
          </cell>
          <cell r="T6678">
            <v>1</v>
          </cell>
        </row>
        <row r="6679">
          <cell r="A6679" t="str">
            <v>本町１丁目8</v>
          </cell>
          <cell r="B6679" t="str">
            <v>48001本町１丁目8</v>
          </cell>
          <cell r="C6679">
            <v>60</v>
          </cell>
          <cell r="D6679" t="str">
            <v>町名別・年齢別人口調べ</v>
          </cell>
          <cell r="E6679" t="str">
            <v>令和 6年 3月 1日</v>
          </cell>
          <cell r="F6679">
            <v>60</v>
          </cell>
          <cell r="G6679" t="str">
            <v>令和 6年 2月29日　現在</v>
          </cell>
          <cell r="H6679" t="str">
            <v>町名</v>
          </cell>
          <cell r="I6679">
            <v>48001</v>
          </cell>
          <cell r="J6679" t="str">
            <v>本町１丁目</v>
          </cell>
          <cell r="K6679"/>
          <cell r="L6679"/>
          <cell r="M6679">
            <v>8</v>
          </cell>
          <cell r="N6679">
            <v>0</v>
          </cell>
          <cell r="O6679">
            <v>0</v>
          </cell>
          <cell r="P6679">
            <v>2</v>
          </cell>
          <cell r="Q6679">
            <v>0</v>
          </cell>
          <cell r="R6679">
            <v>2</v>
          </cell>
          <cell r="S6679">
            <v>0</v>
          </cell>
          <cell r="T6679">
            <v>1</v>
          </cell>
        </row>
        <row r="6680">
          <cell r="A6680" t="str">
            <v>本町１丁目9</v>
          </cell>
          <cell r="B6680" t="str">
            <v>48001本町１丁目9</v>
          </cell>
          <cell r="C6680">
            <v>60</v>
          </cell>
          <cell r="D6680" t="str">
            <v>町名別・年齢別人口調べ</v>
          </cell>
          <cell r="E6680" t="str">
            <v>令和 6年 3月 1日</v>
          </cell>
          <cell r="F6680">
            <v>60</v>
          </cell>
          <cell r="G6680" t="str">
            <v>令和 6年 2月29日　現在</v>
          </cell>
          <cell r="H6680" t="str">
            <v>町名</v>
          </cell>
          <cell r="I6680">
            <v>48001</v>
          </cell>
          <cell r="J6680" t="str">
            <v>本町１丁目</v>
          </cell>
          <cell r="K6680"/>
          <cell r="L6680"/>
          <cell r="M6680">
            <v>9</v>
          </cell>
          <cell r="N6680">
            <v>1</v>
          </cell>
          <cell r="O6680">
            <v>0</v>
          </cell>
          <cell r="P6680">
            <v>0</v>
          </cell>
          <cell r="Q6680">
            <v>0</v>
          </cell>
          <cell r="R6680">
            <v>1</v>
          </cell>
          <cell r="S6680">
            <v>0</v>
          </cell>
          <cell r="T6680">
            <v>1</v>
          </cell>
        </row>
        <row r="6681">
          <cell r="A6681" t="str">
            <v>本町１丁目10</v>
          </cell>
          <cell r="B6681" t="str">
            <v>48001本町１丁目10</v>
          </cell>
          <cell r="C6681">
            <v>60</v>
          </cell>
          <cell r="D6681" t="str">
            <v>町名別・年齢別人口調べ</v>
          </cell>
          <cell r="E6681" t="str">
            <v>令和 6年 3月 1日</v>
          </cell>
          <cell r="F6681">
            <v>60</v>
          </cell>
          <cell r="G6681" t="str">
            <v>令和 6年 2月29日　現在</v>
          </cell>
          <cell r="H6681" t="str">
            <v>町名</v>
          </cell>
          <cell r="I6681">
            <v>48001</v>
          </cell>
          <cell r="J6681" t="str">
            <v>本町１丁目</v>
          </cell>
          <cell r="K6681"/>
          <cell r="L6681"/>
          <cell r="M6681">
            <v>10</v>
          </cell>
          <cell r="N6681">
            <v>1</v>
          </cell>
          <cell r="O6681">
            <v>0</v>
          </cell>
          <cell r="P6681">
            <v>0</v>
          </cell>
          <cell r="Q6681">
            <v>0</v>
          </cell>
          <cell r="R6681">
            <v>1</v>
          </cell>
          <cell r="S6681">
            <v>0</v>
          </cell>
          <cell r="T6681">
            <v>1</v>
          </cell>
        </row>
        <row r="6682">
          <cell r="A6682" t="str">
            <v>本町１丁目11</v>
          </cell>
          <cell r="B6682" t="str">
            <v>48001本町１丁目11</v>
          </cell>
          <cell r="C6682">
            <v>60</v>
          </cell>
          <cell r="D6682" t="str">
            <v>町名別・年齢別人口調べ</v>
          </cell>
          <cell r="E6682" t="str">
            <v>令和 6年 3月 1日</v>
          </cell>
          <cell r="F6682">
            <v>60</v>
          </cell>
          <cell r="G6682" t="str">
            <v>令和 6年 2月29日　現在</v>
          </cell>
          <cell r="H6682" t="str">
            <v>町名</v>
          </cell>
          <cell r="I6682">
            <v>48001</v>
          </cell>
          <cell r="J6682" t="str">
            <v>本町１丁目</v>
          </cell>
          <cell r="K6682"/>
          <cell r="L6682"/>
          <cell r="M6682">
            <v>11</v>
          </cell>
          <cell r="N6682">
            <v>1</v>
          </cell>
          <cell r="O6682">
            <v>0</v>
          </cell>
          <cell r="P6682">
            <v>1</v>
          </cell>
          <cell r="Q6682">
            <v>0</v>
          </cell>
          <cell r="R6682">
            <v>2</v>
          </cell>
          <cell r="S6682">
            <v>0</v>
          </cell>
          <cell r="T6682">
            <v>1</v>
          </cell>
        </row>
        <row r="6683">
          <cell r="A6683" t="str">
            <v>本町１丁目12</v>
          </cell>
          <cell r="B6683" t="str">
            <v>48001本町１丁目12</v>
          </cell>
          <cell r="C6683">
            <v>60</v>
          </cell>
          <cell r="D6683" t="str">
            <v>町名別・年齢別人口調べ</v>
          </cell>
          <cell r="E6683" t="str">
            <v>令和 6年 3月 1日</v>
          </cell>
          <cell r="F6683">
            <v>60</v>
          </cell>
          <cell r="G6683" t="str">
            <v>令和 6年 2月29日　現在</v>
          </cell>
          <cell r="H6683" t="str">
            <v>町名</v>
          </cell>
          <cell r="I6683">
            <v>48001</v>
          </cell>
          <cell r="J6683" t="str">
            <v>本町１丁目</v>
          </cell>
          <cell r="K6683"/>
          <cell r="L6683"/>
          <cell r="M6683">
            <v>12</v>
          </cell>
          <cell r="N6683">
            <v>1</v>
          </cell>
          <cell r="O6683">
            <v>0</v>
          </cell>
          <cell r="P6683">
            <v>0</v>
          </cell>
          <cell r="Q6683">
            <v>0</v>
          </cell>
          <cell r="R6683">
            <v>1</v>
          </cell>
          <cell r="S6683">
            <v>0</v>
          </cell>
          <cell r="T6683">
            <v>1</v>
          </cell>
        </row>
        <row r="6684">
          <cell r="A6684" t="str">
            <v>本町１丁目13</v>
          </cell>
          <cell r="B6684" t="str">
            <v>48001本町１丁目13</v>
          </cell>
          <cell r="C6684">
            <v>60</v>
          </cell>
          <cell r="D6684" t="str">
            <v>町名別・年齢別人口調べ</v>
          </cell>
          <cell r="E6684" t="str">
            <v>令和 6年 3月 1日</v>
          </cell>
          <cell r="F6684">
            <v>60</v>
          </cell>
          <cell r="G6684" t="str">
            <v>令和 6年 2月29日　現在</v>
          </cell>
          <cell r="H6684" t="str">
            <v>町名</v>
          </cell>
          <cell r="I6684">
            <v>48001</v>
          </cell>
          <cell r="J6684" t="str">
            <v>本町１丁目</v>
          </cell>
          <cell r="K6684"/>
          <cell r="L6684"/>
          <cell r="M6684">
            <v>13</v>
          </cell>
          <cell r="N6684">
            <v>1</v>
          </cell>
          <cell r="O6684">
            <v>0</v>
          </cell>
          <cell r="P6684">
            <v>1</v>
          </cell>
          <cell r="Q6684">
            <v>0</v>
          </cell>
          <cell r="R6684">
            <v>2</v>
          </cell>
          <cell r="S6684">
            <v>0</v>
          </cell>
          <cell r="T6684">
            <v>1</v>
          </cell>
        </row>
        <row r="6685">
          <cell r="A6685" t="str">
            <v>本町１丁目14</v>
          </cell>
          <cell r="B6685" t="str">
            <v>48001本町１丁目14</v>
          </cell>
          <cell r="C6685">
            <v>60</v>
          </cell>
          <cell r="D6685" t="str">
            <v>町名別・年齢別人口調べ</v>
          </cell>
          <cell r="E6685" t="str">
            <v>令和 6年 3月 1日</v>
          </cell>
          <cell r="F6685">
            <v>60</v>
          </cell>
          <cell r="G6685" t="str">
            <v>令和 6年 2月29日　現在</v>
          </cell>
          <cell r="H6685" t="str">
            <v>町名</v>
          </cell>
          <cell r="I6685">
            <v>48001</v>
          </cell>
          <cell r="J6685" t="str">
            <v>本町１丁目</v>
          </cell>
          <cell r="K6685"/>
          <cell r="L6685"/>
          <cell r="M6685">
            <v>14</v>
          </cell>
          <cell r="N6685">
            <v>3</v>
          </cell>
          <cell r="O6685">
            <v>0</v>
          </cell>
          <cell r="P6685">
            <v>0</v>
          </cell>
          <cell r="Q6685">
            <v>0</v>
          </cell>
          <cell r="R6685">
            <v>3</v>
          </cell>
          <cell r="S6685">
            <v>0</v>
          </cell>
          <cell r="T6685">
            <v>1</v>
          </cell>
        </row>
        <row r="6686">
          <cell r="A6686" t="str">
            <v>本町１丁目15</v>
          </cell>
          <cell r="B6686" t="str">
            <v>48001本町１丁目15</v>
          </cell>
          <cell r="C6686">
            <v>60</v>
          </cell>
          <cell r="D6686" t="str">
            <v>町名別・年齢別人口調べ</v>
          </cell>
          <cell r="E6686" t="str">
            <v>令和 6年 3月 1日</v>
          </cell>
          <cell r="F6686">
            <v>60</v>
          </cell>
          <cell r="G6686" t="str">
            <v>令和 6年 2月29日　現在</v>
          </cell>
          <cell r="H6686" t="str">
            <v>町名</v>
          </cell>
          <cell r="I6686">
            <v>48001</v>
          </cell>
          <cell r="J6686" t="str">
            <v>本町１丁目</v>
          </cell>
          <cell r="K6686"/>
          <cell r="L6686"/>
          <cell r="M6686">
            <v>15</v>
          </cell>
          <cell r="N6686">
            <v>2</v>
          </cell>
          <cell r="O6686">
            <v>0</v>
          </cell>
          <cell r="P6686">
            <v>1</v>
          </cell>
          <cell r="Q6686">
            <v>0</v>
          </cell>
          <cell r="R6686">
            <v>3</v>
          </cell>
          <cell r="S6686">
            <v>0</v>
          </cell>
          <cell r="T6686">
            <v>1</v>
          </cell>
        </row>
        <row r="6687">
          <cell r="A6687" t="str">
            <v>本町１丁目16</v>
          </cell>
          <cell r="B6687" t="str">
            <v>48001本町１丁目16</v>
          </cell>
          <cell r="C6687">
            <v>60</v>
          </cell>
          <cell r="D6687" t="str">
            <v>町名別・年齢別人口調べ</v>
          </cell>
          <cell r="E6687" t="str">
            <v>令和 6年 3月 1日</v>
          </cell>
          <cell r="F6687">
            <v>60</v>
          </cell>
          <cell r="G6687" t="str">
            <v>令和 6年 2月29日　現在</v>
          </cell>
          <cell r="H6687" t="str">
            <v>町名</v>
          </cell>
          <cell r="I6687">
            <v>48001</v>
          </cell>
          <cell r="J6687" t="str">
            <v>本町１丁目</v>
          </cell>
          <cell r="K6687"/>
          <cell r="L6687"/>
          <cell r="M6687">
            <v>16</v>
          </cell>
          <cell r="N6687">
            <v>2</v>
          </cell>
          <cell r="O6687">
            <v>0</v>
          </cell>
          <cell r="P6687">
            <v>3</v>
          </cell>
          <cell r="Q6687">
            <v>0</v>
          </cell>
          <cell r="R6687">
            <v>5</v>
          </cell>
          <cell r="S6687">
            <v>0</v>
          </cell>
          <cell r="T6687">
            <v>1</v>
          </cell>
        </row>
        <row r="6688">
          <cell r="A6688" t="str">
            <v>本町１丁目17</v>
          </cell>
          <cell r="B6688" t="str">
            <v>48001本町１丁目17</v>
          </cell>
          <cell r="C6688">
            <v>60</v>
          </cell>
          <cell r="D6688" t="str">
            <v>町名別・年齢別人口調べ</v>
          </cell>
          <cell r="E6688" t="str">
            <v>令和 6年 3月 1日</v>
          </cell>
          <cell r="F6688">
            <v>60</v>
          </cell>
          <cell r="G6688" t="str">
            <v>令和 6年 2月29日　現在</v>
          </cell>
          <cell r="H6688" t="str">
            <v>町名</v>
          </cell>
          <cell r="I6688">
            <v>48001</v>
          </cell>
          <cell r="J6688" t="str">
            <v>本町１丁目</v>
          </cell>
          <cell r="K6688"/>
          <cell r="L6688"/>
          <cell r="M6688">
            <v>17</v>
          </cell>
          <cell r="N6688">
            <v>2</v>
          </cell>
          <cell r="O6688">
            <v>0</v>
          </cell>
          <cell r="P6688">
            <v>3</v>
          </cell>
          <cell r="Q6688">
            <v>0</v>
          </cell>
          <cell r="R6688">
            <v>5</v>
          </cell>
          <cell r="S6688">
            <v>0</v>
          </cell>
          <cell r="T6688">
            <v>1</v>
          </cell>
        </row>
        <row r="6689">
          <cell r="A6689" t="str">
            <v>本町１丁目18</v>
          </cell>
          <cell r="B6689" t="str">
            <v>48001本町１丁目18</v>
          </cell>
          <cell r="C6689">
            <v>60</v>
          </cell>
          <cell r="D6689" t="str">
            <v>町名別・年齢別人口調べ</v>
          </cell>
          <cell r="E6689" t="str">
            <v>令和 6年 3月 1日</v>
          </cell>
          <cell r="F6689">
            <v>60</v>
          </cell>
          <cell r="G6689" t="str">
            <v>令和 6年 2月29日　現在</v>
          </cell>
          <cell r="H6689" t="str">
            <v>町名</v>
          </cell>
          <cell r="I6689">
            <v>48001</v>
          </cell>
          <cell r="J6689" t="str">
            <v>本町１丁目</v>
          </cell>
          <cell r="K6689"/>
          <cell r="L6689"/>
          <cell r="M6689">
            <v>18</v>
          </cell>
          <cell r="N6689">
            <v>2</v>
          </cell>
          <cell r="O6689">
            <v>0</v>
          </cell>
          <cell r="P6689">
            <v>4</v>
          </cell>
          <cell r="Q6689">
            <v>0</v>
          </cell>
          <cell r="R6689">
            <v>6</v>
          </cell>
          <cell r="S6689">
            <v>0</v>
          </cell>
          <cell r="T6689">
            <v>1</v>
          </cell>
        </row>
        <row r="6690">
          <cell r="A6690" t="str">
            <v>本町１丁目19</v>
          </cell>
          <cell r="B6690" t="str">
            <v>48001本町１丁目19</v>
          </cell>
          <cell r="C6690">
            <v>60</v>
          </cell>
          <cell r="D6690" t="str">
            <v>町名別・年齢別人口調べ</v>
          </cell>
          <cell r="E6690" t="str">
            <v>令和 6年 3月 1日</v>
          </cell>
          <cell r="F6690">
            <v>60</v>
          </cell>
          <cell r="G6690" t="str">
            <v>令和 6年 2月29日　現在</v>
          </cell>
          <cell r="H6690" t="str">
            <v>町名</v>
          </cell>
          <cell r="I6690">
            <v>48001</v>
          </cell>
          <cell r="J6690" t="str">
            <v>本町１丁目</v>
          </cell>
          <cell r="K6690"/>
          <cell r="L6690"/>
          <cell r="M6690">
            <v>19</v>
          </cell>
          <cell r="N6690">
            <v>3</v>
          </cell>
          <cell r="O6690">
            <v>1</v>
          </cell>
          <cell r="P6690">
            <v>1</v>
          </cell>
          <cell r="Q6690">
            <v>1</v>
          </cell>
          <cell r="R6690">
            <v>4</v>
          </cell>
          <cell r="S6690">
            <v>2</v>
          </cell>
          <cell r="T6690">
            <v>1</v>
          </cell>
        </row>
        <row r="6691">
          <cell r="A6691" t="str">
            <v>本町１丁目20</v>
          </cell>
          <cell r="B6691" t="str">
            <v>48001本町１丁目20</v>
          </cell>
          <cell r="C6691">
            <v>60</v>
          </cell>
          <cell r="D6691" t="str">
            <v>町名別・年齢別人口調べ</v>
          </cell>
          <cell r="E6691" t="str">
            <v>令和 6年 3月 1日</v>
          </cell>
          <cell r="F6691">
            <v>60</v>
          </cell>
          <cell r="G6691" t="str">
            <v>令和 6年 2月29日　現在</v>
          </cell>
          <cell r="H6691" t="str">
            <v>町名</v>
          </cell>
          <cell r="I6691">
            <v>48001</v>
          </cell>
          <cell r="J6691" t="str">
            <v>本町１丁目</v>
          </cell>
          <cell r="K6691"/>
          <cell r="L6691"/>
          <cell r="M6691">
            <v>20</v>
          </cell>
          <cell r="N6691">
            <v>4</v>
          </cell>
          <cell r="O6691">
            <v>3</v>
          </cell>
          <cell r="P6691">
            <v>1</v>
          </cell>
          <cell r="Q6691">
            <v>0</v>
          </cell>
          <cell r="R6691">
            <v>5</v>
          </cell>
          <cell r="S6691">
            <v>3</v>
          </cell>
          <cell r="T6691">
            <v>1</v>
          </cell>
        </row>
        <row r="6692">
          <cell r="A6692" t="str">
            <v>本町１丁目21</v>
          </cell>
          <cell r="B6692" t="str">
            <v>48001本町１丁目21</v>
          </cell>
          <cell r="C6692">
            <v>60</v>
          </cell>
          <cell r="D6692" t="str">
            <v>町名別・年齢別人口調べ</v>
          </cell>
          <cell r="E6692" t="str">
            <v>令和 6年 3月 1日</v>
          </cell>
          <cell r="F6692">
            <v>60</v>
          </cell>
          <cell r="G6692" t="str">
            <v>令和 6年 2月29日　現在</v>
          </cell>
          <cell r="H6692" t="str">
            <v>町名</v>
          </cell>
          <cell r="I6692">
            <v>48001</v>
          </cell>
          <cell r="J6692" t="str">
            <v>本町１丁目</v>
          </cell>
          <cell r="K6692"/>
          <cell r="L6692"/>
          <cell r="M6692">
            <v>21</v>
          </cell>
          <cell r="N6692">
            <v>1</v>
          </cell>
          <cell r="O6692">
            <v>1</v>
          </cell>
          <cell r="P6692">
            <v>1</v>
          </cell>
          <cell r="Q6692">
            <v>1</v>
          </cell>
          <cell r="R6692">
            <v>2</v>
          </cell>
          <cell r="S6692">
            <v>2</v>
          </cell>
          <cell r="T6692">
            <v>1</v>
          </cell>
        </row>
        <row r="6693">
          <cell r="A6693" t="str">
            <v>本町１丁目22</v>
          </cell>
          <cell r="B6693" t="str">
            <v>48001本町１丁目22</v>
          </cell>
          <cell r="C6693">
            <v>60</v>
          </cell>
          <cell r="D6693" t="str">
            <v>町名別・年齢別人口調べ</v>
          </cell>
          <cell r="E6693" t="str">
            <v>令和 6年 3月 1日</v>
          </cell>
          <cell r="F6693">
            <v>60</v>
          </cell>
          <cell r="G6693" t="str">
            <v>令和 6年 2月29日　現在</v>
          </cell>
          <cell r="H6693" t="str">
            <v>町名</v>
          </cell>
          <cell r="I6693">
            <v>48001</v>
          </cell>
          <cell r="J6693" t="str">
            <v>本町１丁目</v>
          </cell>
          <cell r="K6693"/>
          <cell r="L6693"/>
          <cell r="M6693">
            <v>22</v>
          </cell>
          <cell r="N6693">
            <v>2</v>
          </cell>
          <cell r="O6693">
            <v>2</v>
          </cell>
          <cell r="P6693">
            <v>3</v>
          </cell>
          <cell r="Q6693">
            <v>0</v>
          </cell>
          <cell r="R6693">
            <v>5</v>
          </cell>
          <cell r="S6693">
            <v>2</v>
          </cell>
          <cell r="T6693">
            <v>1</v>
          </cell>
        </row>
        <row r="6694">
          <cell r="A6694" t="str">
            <v>本町１丁目23</v>
          </cell>
          <cell r="B6694" t="str">
            <v>48001本町１丁目23</v>
          </cell>
          <cell r="C6694">
            <v>60</v>
          </cell>
          <cell r="D6694" t="str">
            <v>町名別・年齢別人口調べ</v>
          </cell>
          <cell r="E6694" t="str">
            <v>令和 6年 3月 1日</v>
          </cell>
          <cell r="F6694">
            <v>60</v>
          </cell>
          <cell r="G6694" t="str">
            <v>令和 6年 2月29日　現在</v>
          </cell>
          <cell r="H6694" t="str">
            <v>町名</v>
          </cell>
          <cell r="I6694">
            <v>48001</v>
          </cell>
          <cell r="J6694" t="str">
            <v>本町１丁目</v>
          </cell>
          <cell r="K6694"/>
          <cell r="L6694"/>
          <cell r="M6694">
            <v>23</v>
          </cell>
          <cell r="N6694">
            <v>2</v>
          </cell>
          <cell r="O6694">
            <v>2</v>
          </cell>
          <cell r="P6694">
            <v>3</v>
          </cell>
          <cell r="Q6694">
            <v>0</v>
          </cell>
          <cell r="R6694">
            <v>5</v>
          </cell>
          <cell r="S6694">
            <v>2</v>
          </cell>
          <cell r="T6694">
            <v>1</v>
          </cell>
        </row>
        <row r="6695">
          <cell r="A6695" t="str">
            <v>本町１丁目24</v>
          </cell>
          <cell r="B6695" t="str">
            <v>48001本町１丁目24</v>
          </cell>
          <cell r="C6695">
            <v>60</v>
          </cell>
          <cell r="D6695" t="str">
            <v>町名別・年齢別人口調べ</v>
          </cell>
          <cell r="E6695" t="str">
            <v>令和 6年 3月 1日</v>
          </cell>
          <cell r="F6695">
            <v>60</v>
          </cell>
          <cell r="G6695" t="str">
            <v>令和 6年 2月29日　現在</v>
          </cell>
          <cell r="H6695" t="str">
            <v>町名</v>
          </cell>
          <cell r="I6695">
            <v>48001</v>
          </cell>
          <cell r="J6695" t="str">
            <v>本町１丁目</v>
          </cell>
          <cell r="K6695"/>
          <cell r="L6695"/>
          <cell r="M6695">
            <v>24</v>
          </cell>
          <cell r="N6695">
            <v>3</v>
          </cell>
          <cell r="O6695">
            <v>1</v>
          </cell>
          <cell r="P6695">
            <v>2</v>
          </cell>
          <cell r="Q6695">
            <v>0</v>
          </cell>
          <cell r="R6695">
            <v>5</v>
          </cell>
          <cell r="S6695">
            <v>1</v>
          </cell>
          <cell r="T6695">
            <v>1</v>
          </cell>
        </row>
        <row r="6696">
          <cell r="A6696" t="str">
            <v>本町１丁目25</v>
          </cell>
          <cell r="B6696" t="str">
            <v>48001本町１丁目25</v>
          </cell>
          <cell r="C6696">
            <v>60</v>
          </cell>
          <cell r="D6696" t="str">
            <v>町名別・年齢別人口調べ</v>
          </cell>
          <cell r="E6696" t="str">
            <v>令和 6年 3月 1日</v>
          </cell>
          <cell r="F6696">
            <v>60</v>
          </cell>
          <cell r="G6696" t="str">
            <v>令和 6年 2月29日　現在</v>
          </cell>
          <cell r="H6696" t="str">
            <v>町名</v>
          </cell>
          <cell r="I6696">
            <v>48001</v>
          </cell>
          <cell r="J6696" t="str">
            <v>本町１丁目</v>
          </cell>
          <cell r="K6696"/>
          <cell r="L6696"/>
          <cell r="M6696">
            <v>25</v>
          </cell>
          <cell r="N6696">
            <v>0</v>
          </cell>
          <cell r="O6696">
            <v>0</v>
          </cell>
          <cell r="P6696">
            <v>1</v>
          </cell>
          <cell r="Q6696">
            <v>0</v>
          </cell>
          <cell r="R6696">
            <v>1</v>
          </cell>
          <cell r="S6696">
            <v>0</v>
          </cell>
          <cell r="T6696">
            <v>1</v>
          </cell>
        </row>
        <row r="6697">
          <cell r="A6697" t="str">
            <v>本町１丁目26</v>
          </cell>
          <cell r="B6697" t="str">
            <v>48001本町１丁目26</v>
          </cell>
          <cell r="C6697">
            <v>60</v>
          </cell>
          <cell r="D6697" t="str">
            <v>町名別・年齢別人口調べ</v>
          </cell>
          <cell r="E6697" t="str">
            <v>令和 6年 3月 1日</v>
          </cell>
          <cell r="F6697">
            <v>60</v>
          </cell>
          <cell r="G6697" t="str">
            <v>令和 6年 2月29日　現在</v>
          </cell>
          <cell r="H6697" t="str">
            <v>町名</v>
          </cell>
          <cell r="I6697">
            <v>48001</v>
          </cell>
          <cell r="J6697" t="str">
            <v>本町１丁目</v>
          </cell>
          <cell r="K6697"/>
          <cell r="L6697"/>
          <cell r="M6697">
            <v>26</v>
          </cell>
          <cell r="N6697">
            <v>1</v>
          </cell>
          <cell r="O6697">
            <v>0</v>
          </cell>
          <cell r="P6697">
            <v>0</v>
          </cell>
          <cell r="Q6697">
            <v>0</v>
          </cell>
          <cell r="R6697">
            <v>1</v>
          </cell>
          <cell r="S6697">
            <v>0</v>
          </cell>
          <cell r="T6697">
            <v>1</v>
          </cell>
        </row>
        <row r="6698">
          <cell r="A6698" t="str">
            <v>本町１丁目27</v>
          </cell>
          <cell r="B6698" t="str">
            <v>48001本町１丁目27</v>
          </cell>
          <cell r="C6698">
            <v>60</v>
          </cell>
          <cell r="D6698" t="str">
            <v>町名別・年齢別人口調べ</v>
          </cell>
          <cell r="E6698" t="str">
            <v>令和 6年 3月 1日</v>
          </cell>
          <cell r="F6698">
            <v>60</v>
          </cell>
          <cell r="G6698" t="str">
            <v>令和 6年 2月29日　現在</v>
          </cell>
          <cell r="H6698" t="str">
            <v>町名</v>
          </cell>
          <cell r="I6698">
            <v>48001</v>
          </cell>
          <cell r="J6698" t="str">
            <v>本町１丁目</v>
          </cell>
          <cell r="K6698"/>
          <cell r="L6698"/>
          <cell r="M6698">
            <v>27</v>
          </cell>
          <cell r="N6698">
            <v>2</v>
          </cell>
          <cell r="O6698">
            <v>1</v>
          </cell>
          <cell r="P6698">
            <v>0</v>
          </cell>
          <cell r="Q6698">
            <v>0</v>
          </cell>
          <cell r="R6698">
            <v>2</v>
          </cell>
          <cell r="S6698">
            <v>1</v>
          </cell>
          <cell r="T6698">
            <v>1</v>
          </cell>
        </row>
        <row r="6699">
          <cell r="A6699" t="str">
            <v>本町１丁目28</v>
          </cell>
          <cell r="B6699" t="str">
            <v>48001本町１丁目28</v>
          </cell>
          <cell r="C6699">
            <v>60</v>
          </cell>
          <cell r="D6699" t="str">
            <v>町名別・年齢別人口調べ</v>
          </cell>
          <cell r="E6699" t="str">
            <v>令和 6年 3月 1日</v>
          </cell>
          <cell r="F6699">
            <v>60</v>
          </cell>
          <cell r="G6699" t="str">
            <v>令和 6年 2月29日　現在</v>
          </cell>
          <cell r="H6699" t="str">
            <v>町名</v>
          </cell>
          <cell r="I6699">
            <v>48001</v>
          </cell>
          <cell r="J6699" t="str">
            <v>本町１丁目</v>
          </cell>
          <cell r="K6699"/>
          <cell r="L6699"/>
          <cell r="M6699">
            <v>28</v>
          </cell>
          <cell r="N6699">
            <v>1</v>
          </cell>
          <cell r="O6699">
            <v>0</v>
          </cell>
          <cell r="P6699">
            <v>4</v>
          </cell>
          <cell r="Q6699">
            <v>0</v>
          </cell>
          <cell r="R6699">
            <v>5</v>
          </cell>
          <cell r="S6699">
            <v>0</v>
          </cell>
          <cell r="T6699">
            <v>1</v>
          </cell>
        </row>
        <row r="6700">
          <cell r="A6700" t="str">
            <v>本町１丁目29</v>
          </cell>
          <cell r="B6700" t="str">
            <v>48001本町１丁目29</v>
          </cell>
          <cell r="C6700">
            <v>60</v>
          </cell>
          <cell r="D6700" t="str">
            <v>町名別・年齢別人口調べ</v>
          </cell>
          <cell r="E6700" t="str">
            <v>令和 6年 3月 1日</v>
          </cell>
          <cell r="F6700">
            <v>60</v>
          </cell>
          <cell r="G6700" t="str">
            <v>令和 6年 2月29日　現在</v>
          </cell>
          <cell r="H6700" t="str">
            <v>町名</v>
          </cell>
          <cell r="I6700">
            <v>48001</v>
          </cell>
          <cell r="J6700" t="str">
            <v>本町１丁目</v>
          </cell>
          <cell r="K6700"/>
          <cell r="L6700"/>
          <cell r="M6700">
            <v>29</v>
          </cell>
          <cell r="N6700">
            <v>2</v>
          </cell>
          <cell r="O6700">
            <v>0</v>
          </cell>
          <cell r="P6700">
            <v>1</v>
          </cell>
          <cell r="Q6700">
            <v>0</v>
          </cell>
          <cell r="R6700">
            <v>3</v>
          </cell>
          <cell r="S6700">
            <v>0</v>
          </cell>
          <cell r="T6700">
            <v>1</v>
          </cell>
        </row>
        <row r="6701">
          <cell r="A6701" t="str">
            <v>本町１丁目30</v>
          </cell>
          <cell r="B6701" t="str">
            <v>48001本町１丁目30</v>
          </cell>
          <cell r="C6701">
            <v>60</v>
          </cell>
          <cell r="D6701" t="str">
            <v>町名別・年齢別人口調べ</v>
          </cell>
          <cell r="E6701" t="str">
            <v>令和 6年 3月 1日</v>
          </cell>
          <cell r="F6701">
            <v>60</v>
          </cell>
          <cell r="G6701" t="str">
            <v>令和 6年 2月29日　現在</v>
          </cell>
          <cell r="H6701" t="str">
            <v>町名</v>
          </cell>
          <cell r="I6701">
            <v>48001</v>
          </cell>
          <cell r="J6701" t="str">
            <v>本町１丁目</v>
          </cell>
          <cell r="K6701"/>
          <cell r="L6701"/>
          <cell r="M6701">
            <v>30</v>
          </cell>
          <cell r="N6701">
            <v>0</v>
          </cell>
          <cell r="O6701">
            <v>0</v>
          </cell>
          <cell r="P6701">
            <v>2</v>
          </cell>
          <cell r="Q6701">
            <v>1</v>
          </cell>
          <cell r="R6701">
            <v>2</v>
          </cell>
          <cell r="S6701">
            <v>1</v>
          </cell>
          <cell r="T6701">
            <v>1</v>
          </cell>
        </row>
        <row r="6702">
          <cell r="A6702" t="str">
            <v>本町１丁目31</v>
          </cell>
          <cell r="B6702" t="str">
            <v>48001本町１丁目31</v>
          </cell>
          <cell r="C6702">
            <v>60</v>
          </cell>
          <cell r="D6702" t="str">
            <v>町名別・年齢別人口調べ</v>
          </cell>
          <cell r="E6702" t="str">
            <v>令和 6年 3月 1日</v>
          </cell>
          <cell r="F6702">
            <v>60</v>
          </cell>
          <cell r="G6702" t="str">
            <v>令和 6年 2月29日　現在</v>
          </cell>
          <cell r="H6702" t="str">
            <v>町名</v>
          </cell>
          <cell r="I6702">
            <v>48001</v>
          </cell>
          <cell r="J6702" t="str">
            <v>本町１丁目</v>
          </cell>
          <cell r="K6702"/>
          <cell r="L6702"/>
          <cell r="M6702">
            <v>31</v>
          </cell>
          <cell r="N6702">
            <v>6</v>
          </cell>
          <cell r="O6702">
            <v>1</v>
          </cell>
          <cell r="P6702">
            <v>4</v>
          </cell>
          <cell r="Q6702">
            <v>1</v>
          </cell>
          <cell r="R6702">
            <v>10</v>
          </cell>
          <cell r="S6702">
            <v>2</v>
          </cell>
          <cell r="T6702">
            <v>1</v>
          </cell>
        </row>
        <row r="6703">
          <cell r="A6703" t="str">
            <v>本町１丁目32</v>
          </cell>
          <cell r="B6703" t="str">
            <v>48001本町１丁目32</v>
          </cell>
          <cell r="C6703">
            <v>60</v>
          </cell>
          <cell r="D6703" t="str">
            <v>町名別・年齢別人口調べ</v>
          </cell>
          <cell r="E6703" t="str">
            <v>令和 6年 3月 1日</v>
          </cell>
          <cell r="F6703">
            <v>60</v>
          </cell>
          <cell r="G6703" t="str">
            <v>令和 6年 2月29日　現在</v>
          </cell>
          <cell r="H6703" t="str">
            <v>町名</v>
          </cell>
          <cell r="I6703">
            <v>48001</v>
          </cell>
          <cell r="J6703" t="str">
            <v>本町１丁目</v>
          </cell>
          <cell r="K6703"/>
          <cell r="L6703"/>
          <cell r="M6703">
            <v>32</v>
          </cell>
          <cell r="N6703">
            <v>2</v>
          </cell>
          <cell r="O6703">
            <v>0</v>
          </cell>
          <cell r="P6703">
            <v>2</v>
          </cell>
          <cell r="Q6703">
            <v>0</v>
          </cell>
          <cell r="R6703">
            <v>4</v>
          </cell>
          <cell r="S6703">
            <v>0</v>
          </cell>
          <cell r="T6703">
            <v>1</v>
          </cell>
        </row>
        <row r="6704">
          <cell r="A6704" t="str">
            <v>本町１丁目33</v>
          </cell>
          <cell r="B6704" t="str">
            <v>48001本町１丁目33</v>
          </cell>
          <cell r="C6704">
            <v>60</v>
          </cell>
          <cell r="D6704" t="str">
            <v>町名別・年齢別人口調べ</v>
          </cell>
          <cell r="E6704" t="str">
            <v>令和 6年 3月 1日</v>
          </cell>
          <cell r="F6704">
            <v>60</v>
          </cell>
          <cell r="G6704" t="str">
            <v>令和 6年 2月29日　現在</v>
          </cell>
          <cell r="H6704" t="str">
            <v>町名</v>
          </cell>
          <cell r="I6704">
            <v>48001</v>
          </cell>
          <cell r="J6704" t="str">
            <v>本町１丁目</v>
          </cell>
          <cell r="K6704"/>
          <cell r="L6704"/>
          <cell r="M6704">
            <v>33</v>
          </cell>
          <cell r="N6704">
            <v>2</v>
          </cell>
          <cell r="O6704">
            <v>0</v>
          </cell>
          <cell r="P6704">
            <v>1</v>
          </cell>
          <cell r="Q6704">
            <v>0</v>
          </cell>
          <cell r="R6704">
            <v>3</v>
          </cell>
          <cell r="S6704">
            <v>0</v>
          </cell>
          <cell r="T6704">
            <v>1</v>
          </cell>
        </row>
        <row r="6705">
          <cell r="A6705" t="str">
            <v>本町１丁目34</v>
          </cell>
          <cell r="B6705" t="str">
            <v>48001本町１丁目34</v>
          </cell>
          <cell r="C6705">
            <v>60</v>
          </cell>
          <cell r="D6705" t="str">
            <v>町名別・年齢別人口調べ</v>
          </cell>
          <cell r="E6705" t="str">
            <v>令和 6年 3月 1日</v>
          </cell>
          <cell r="F6705">
            <v>60</v>
          </cell>
          <cell r="G6705" t="str">
            <v>令和 6年 2月29日　現在</v>
          </cell>
          <cell r="H6705" t="str">
            <v>町名</v>
          </cell>
          <cell r="I6705">
            <v>48001</v>
          </cell>
          <cell r="J6705" t="str">
            <v>本町１丁目</v>
          </cell>
          <cell r="K6705"/>
          <cell r="L6705"/>
          <cell r="M6705">
            <v>34</v>
          </cell>
          <cell r="N6705">
            <v>1</v>
          </cell>
          <cell r="O6705">
            <v>0</v>
          </cell>
          <cell r="P6705">
            <v>3</v>
          </cell>
          <cell r="Q6705">
            <v>0</v>
          </cell>
          <cell r="R6705">
            <v>4</v>
          </cell>
          <cell r="S6705">
            <v>0</v>
          </cell>
          <cell r="T6705">
            <v>1</v>
          </cell>
        </row>
        <row r="6706">
          <cell r="A6706" t="str">
            <v>本町１丁目35</v>
          </cell>
          <cell r="B6706" t="str">
            <v>48001本町１丁目35</v>
          </cell>
          <cell r="C6706">
            <v>60</v>
          </cell>
          <cell r="D6706" t="str">
            <v>町名別・年齢別人口調べ</v>
          </cell>
          <cell r="E6706" t="str">
            <v>令和 6年 3月 1日</v>
          </cell>
          <cell r="F6706">
            <v>60</v>
          </cell>
          <cell r="G6706" t="str">
            <v>令和 6年 2月29日　現在</v>
          </cell>
          <cell r="H6706" t="str">
            <v>町名</v>
          </cell>
          <cell r="I6706">
            <v>48001</v>
          </cell>
          <cell r="J6706" t="str">
            <v>本町１丁目</v>
          </cell>
          <cell r="K6706"/>
          <cell r="L6706"/>
          <cell r="M6706">
            <v>35</v>
          </cell>
          <cell r="N6706">
            <v>1</v>
          </cell>
          <cell r="O6706">
            <v>0</v>
          </cell>
          <cell r="P6706">
            <v>0</v>
          </cell>
          <cell r="Q6706">
            <v>0</v>
          </cell>
          <cell r="R6706">
            <v>1</v>
          </cell>
          <cell r="S6706">
            <v>0</v>
          </cell>
          <cell r="T6706">
            <v>1</v>
          </cell>
        </row>
        <row r="6707">
          <cell r="A6707" t="str">
            <v>本町１丁目36</v>
          </cell>
          <cell r="B6707" t="str">
            <v>48001本町１丁目36</v>
          </cell>
          <cell r="C6707">
            <v>60</v>
          </cell>
          <cell r="D6707" t="str">
            <v>町名別・年齢別人口調べ</v>
          </cell>
          <cell r="E6707" t="str">
            <v>令和 6年 3月 1日</v>
          </cell>
          <cell r="F6707">
            <v>60</v>
          </cell>
          <cell r="G6707" t="str">
            <v>令和 6年 2月29日　現在</v>
          </cell>
          <cell r="H6707" t="str">
            <v>町名</v>
          </cell>
          <cell r="I6707">
            <v>48001</v>
          </cell>
          <cell r="J6707" t="str">
            <v>本町１丁目</v>
          </cell>
          <cell r="K6707"/>
          <cell r="L6707"/>
          <cell r="M6707">
            <v>36</v>
          </cell>
          <cell r="N6707">
            <v>3</v>
          </cell>
          <cell r="O6707">
            <v>0</v>
          </cell>
          <cell r="P6707">
            <v>2</v>
          </cell>
          <cell r="Q6707">
            <v>0</v>
          </cell>
          <cell r="R6707">
            <v>5</v>
          </cell>
          <cell r="S6707">
            <v>0</v>
          </cell>
          <cell r="T6707">
            <v>1</v>
          </cell>
        </row>
        <row r="6708">
          <cell r="A6708" t="str">
            <v>本町１丁目37</v>
          </cell>
          <cell r="B6708" t="str">
            <v>48001本町１丁目37</v>
          </cell>
          <cell r="C6708">
            <v>60</v>
          </cell>
          <cell r="D6708" t="str">
            <v>町名別・年齢別人口調べ</v>
          </cell>
          <cell r="E6708" t="str">
            <v>令和 6年 3月 1日</v>
          </cell>
          <cell r="F6708">
            <v>60</v>
          </cell>
          <cell r="G6708" t="str">
            <v>令和 6年 2月29日　現在</v>
          </cell>
          <cell r="H6708" t="str">
            <v>町名</v>
          </cell>
          <cell r="I6708">
            <v>48001</v>
          </cell>
          <cell r="J6708" t="str">
            <v>本町１丁目</v>
          </cell>
          <cell r="K6708"/>
          <cell r="L6708"/>
          <cell r="M6708">
            <v>37</v>
          </cell>
          <cell r="N6708">
            <v>1</v>
          </cell>
          <cell r="O6708">
            <v>0</v>
          </cell>
          <cell r="P6708">
            <v>2</v>
          </cell>
          <cell r="Q6708">
            <v>0</v>
          </cell>
          <cell r="R6708">
            <v>3</v>
          </cell>
          <cell r="S6708">
            <v>0</v>
          </cell>
          <cell r="T6708">
            <v>1</v>
          </cell>
        </row>
        <row r="6709">
          <cell r="A6709" t="str">
            <v>本町１丁目38</v>
          </cell>
          <cell r="B6709" t="str">
            <v>48001本町１丁目38</v>
          </cell>
          <cell r="C6709">
            <v>60</v>
          </cell>
          <cell r="D6709" t="str">
            <v>町名別・年齢別人口調べ</v>
          </cell>
          <cell r="E6709" t="str">
            <v>令和 6年 3月 1日</v>
          </cell>
          <cell r="F6709">
            <v>60</v>
          </cell>
          <cell r="G6709" t="str">
            <v>令和 6年 2月29日　現在</v>
          </cell>
          <cell r="H6709" t="str">
            <v>町名</v>
          </cell>
          <cell r="I6709">
            <v>48001</v>
          </cell>
          <cell r="J6709" t="str">
            <v>本町１丁目</v>
          </cell>
          <cell r="K6709"/>
          <cell r="L6709"/>
          <cell r="M6709">
            <v>38</v>
          </cell>
          <cell r="N6709">
            <v>1</v>
          </cell>
          <cell r="O6709">
            <v>0</v>
          </cell>
          <cell r="P6709">
            <v>2</v>
          </cell>
          <cell r="Q6709">
            <v>0</v>
          </cell>
          <cell r="R6709">
            <v>3</v>
          </cell>
          <cell r="S6709">
            <v>0</v>
          </cell>
          <cell r="T6709">
            <v>1</v>
          </cell>
        </row>
        <row r="6710">
          <cell r="A6710" t="str">
            <v>本町１丁目39</v>
          </cell>
          <cell r="B6710" t="str">
            <v>48001本町１丁目39</v>
          </cell>
          <cell r="C6710">
            <v>60</v>
          </cell>
          <cell r="D6710" t="str">
            <v>町名別・年齢別人口調べ</v>
          </cell>
          <cell r="E6710" t="str">
            <v>令和 6年 3月 1日</v>
          </cell>
          <cell r="F6710">
            <v>60</v>
          </cell>
          <cell r="G6710" t="str">
            <v>令和 6年 2月29日　現在</v>
          </cell>
          <cell r="H6710" t="str">
            <v>町名</v>
          </cell>
          <cell r="I6710">
            <v>48001</v>
          </cell>
          <cell r="J6710" t="str">
            <v>本町１丁目</v>
          </cell>
          <cell r="K6710"/>
          <cell r="L6710"/>
          <cell r="M6710">
            <v>39</v>
          </cell>
          <cell r="N6710">
            <v>2</v>
          </cell>
          <cell r="O6710">
            <v>0</v>
          </cell>
          <cell r="P6710">
            <v>0</v>
          </cell>
          <cell r="Q6710">
            <v>0</v>
          </cell>
          <cell r="R6710">
            <v>2</v>
          </cell>
          <cell r="S6710">
            <v>0</v>
          </cell>
          <cell r="T6710">
            <v>1</v>
          </cell>
        </row>
        <row r="6711">
          <cell r="A6711" t="str">
            <v>本町１丁目40</v>
          </cell>
          <cell r="B6711" t="str">
            <v>48001本町１丁目40</v>
          </cell>
          <cell r="C6711">
            <v>60</v>
          </cell>
          <cell r="D6711" t="str">
            <v>町名別・年齢別人口調べ</v>
          </cell>
          <cell r="E6711" t="str">
            <v>令和 6年 3月 1日</v>
          </cell>
          <cell r="F6711">
            <v>60</v>
          </cell>
          <cell r="G6711" t="str">
            <v>令和 6年 2月29日　現在</v>
          </cell>
          <cell r="H6711" t="str">
            <v>町名</v>
          </cell>
          <cell r="I6711">
            <v>48001</v>
          </cell>
          <cell r="J6711" t="str">
            <v>本町１丁目</v>
          </cell>
          <cell r="K6711"/>
          <cell r="L6711"/>
          <cell r="M6711">
            <v>40</v>
          </cell>
          <cell r="N6711">
            <v>2</v>
          </cell>
          <cell r="O6711">
            <v>0</v>
          </cell>
          <cell r="P6711">
            <v>1</v>
          </cell>
          <cell r="Q6711">
            <v>0</v>
          </cell>
          <cell r="R6711">
            <v>3</v>
          </cell>
          <cell r="S6711">
            <v>0</v>
          </cell>
          <cell r="T6711">
            <v>1</v>
          </cell>
        </row>
        <row r="6712">
          <cell r="A6712" t="str">
            <v>本町１丁目41</v>
          </cell>
          <cell r="B6712" t="str">
            <v>48001本町１丁目41</v>
          </cell>
          <cell r="C6712">
            <v>60</v>
          </cell>
          <cell r="D6712" t="str">
            <v>町名別・年齢別人口調べ</v>
          </cell>
          <cell r="E6712" t="str">
            <v>令和 6年 3月 1日</v>
          </cell>
          <cell r="F6712">
            <v>60</v>
          </cell>
          <cell r="G6712" t="str">
            <v>令和 6年 2月29日　現在</v>
          </cell>
          <cell r="H6712" t="str">
            <v>町名</v>
          </cell>
          <cell r="I6712">
            <v>48001</v>
          </cell>
          <cell r="J6712" t="str">
            <v>本町１丁目</v>
          </cell>
          <cell r="K6712"/>
          <cell r="L6712"/>
          <cell r="M6712">
            <v>41</v>
          </cell>
          <cell r="N6712">
            <v>3</v>
          </cell>
          <cell r="O6712">
            <v>0</v>
          </cell>
          <cell r="P6712">
            <v>4</v>
          </cell>
          <cell r="Q6712">
            <v>0</v>
          </cell>
          <cell r="R6712">
            <v>7</v>
          </cell>
          <cell r="S6712">
            <v>0</v>
          </cell>
          <cell r="T6712">
            <v>1</v>
          </cell>
        </row>
        <row r="6713">
          <cell r="A6713" t="str">
            <v>本町１丁目42</v>
          </cell>
          <cell r="B6713" t="str">
            <v>48001本町１丁目42</v>
          </cell>
          <cell r="C6713">
            <v>60</v>
          </cell>
          <cell r="D6713" t="str">
            <v>町名別・年齢別人口調べ</v>
          </cell>
          <cell r="E6713" t="str">
            <v>令和 6年 3月 1日</v>
          </cell>
          <cell r="F6713">
            <v>60</v>
          </cell>
          <cell r="G6713" t="str">
            <v>令和 6年 2月29日　現在</v>
          </cell>
          <cell r="H6713" t="str">
            <v>町名</v>
          </cell>
          <cell r="I6713">
            <v>48001</v>
          </cell>
          <cell r="J6713" t="str">
            <v>本町１丁目</v>
          </cell>
          <cell r="K6713"/>
          <cell r="L6713"/>
          <cell r="M6713">
            <v>42</v>
          </cell>
          <cell r="N6713">
            <v>1</v>
          </cell>
          <cell r="O6713">
            <v>0</v>
          </cell>
          <cell r="P6713">
            <v>3</v>
          </cell>
          <cell r="Q6713">
            <v>1</v>
          </cell>
          <cell r="R6713">
            <v>4</v>
          </cell>
          <cell r="S6713">
            <v>1</v>
          </cell>
          <cell r="T6713">
            <v>1</v>
          </cell>
        </row>
        <row r="6714">
          <cell r="A6714" t="str">
            <v>本町１丁目43</v>
          </cell>
          <cell r="B6714" t="str">
            <v>48001本町１丁目43</v>
          </cell>
          <cell r="C6714">
            <v>60</v>
          </cell>
          <cell r="D6714" t="str">
            <v>町名別・年齢別人口調べ</v>
          </cell>
          <cell r="E6714" t="str">
            <v>令和 6年 3月 1日</v>
          </cell>
          <cell r="F6714">
            <v>60</v>
          </cell>
          <cell r="G6714" t="str">
            <v>令和 6年 2月29日　現在</v>
          </cell>
          <cell r="H6714" t="str">
            <v>町名</v>
          </cell>
          <cell r="I6714">
            <v>48001</v>
          </cell>
          <cell r="J6714" t="str">
            <v>本町１丁目</v>
          </cell>
          <cell r="K6714"/>
          <cell r="L6714"/>
          <cell r="M6714">
            <v>43</v>
          </cell>
          <cell r="N6714">
            <v>6</v>
          </cell>
          <cell r="O6714">
            <v>0</v>
          </cell>
          <cell r="P6714">
            <v>2</v>
          </cell>
          <cell r="Q6714">
            <v>0</v>
          </cell>
          <cell r="R6714">
            <v>8</v>
          </cell>
          <cell r="S6714">
            <v>0</v>
          </cell>
          <cell r="T6714">
            <v>1</v>
          </cell>
        </row>
        <row r="6715">
          <cell r="A6715" t="str">
            <v>本町１丁目44</v>
          </cell>
          <cell r="B6715" t="str">
            <v>48001本町１丁目44</v>
          </cell>
          <cell r="C6715">
            <v>60</v>
          </cell>
          <cell r="D6715" t="str">
            <v>町名別・年齢別人口調べ</v>
          </cell>
          <cell r="E6715" t="str">
            <v>令和 6年 3月 1日</v>
          </cell>
          <cell r="F6715">
            <v>60</v>
          </cell>
          <cell r="G6715" t="str">
            <v>令和 6年 2月29日　現在</v>
          </cell>
          <cell r="H6715" t="str">
            <v>町名</v>
          </cell>
          <cell r="I6715">
            <v>48001</v>
          </cell>
          <cell r="J6715" t="str">
            <v>本町１丁目</v>
          </cell>
          <cell r="K6715"/>
          <cell r="L6715"/>
          <cell r="M6715">
            <v>44</v>
          </cell>
          <cell r="N6715">
            <v>3</v>
          </cell>
          <cell r="O6715">
            <v>0</v>
          </cell>
          <cell r="P6715">
            <v>2</v>
          </cell>
          <cell r="Q6715">
            <v>0</v>
          </cell>
          <cell r="R6715">
            <v>5</v>
          </cell>
          <cell r="S6715">
            <v>0</v>
          </cell>
          <cell r="T6715">
            <v>1</v>
          </cell>
        </row>
        <row r="6716">
          <cell r="A6716" t="str">
            <v>本町１丁目45</v>
          </cell>
          <cell r="B6716" t="str">
            <v>48001本町１丁目45</v>
          </cell>
          <cell r="C6716">
            <v>60</v>
          </cell>
          <cell r="D6716" t="str">
            <v>町名別・年齢別人口調べ</v>
          </cell>
          <cell r="E6716" t="str">
            <v>令和 6年 3月 1日</v>
          </cell>
          <cell r="F6716">
            <v>60</v>
          </cell>
          <cell r="G6716" t="str">
            <v>令和 6年 2月29日　現在</v>
          </cell>
          <cell r="H6716" t="str">
            <v>町名</v>
          </cell>
          <cell r="I6716">
            <v>48001</v>
          </cell>
          <cell r="J6716" t="str">
            <v>本町１丁目</v>
          </cell>
          <cell r="K6716"/>
          <cell r="L6716"/>
          <cell r="M6716">
            <v>45</v>
          </cell>
          <cell r="N6716">
            <v>4</v>
          </cell>
          <cell r="O6716">
            <v>0</v>
          </cell>
          <cell r="P6716">
            <v>5</v>
          </cell>
          <cell r="Q6716">
            <v>0</v>
          </cell>
          <cell r="R6716">
            <v>9</v>
          </cell>
          <cell r="S6716">
            <v>0</v>
          </cell>
          <cell r="T6716">
            <v>1</v>
          </cell>
        </row>
        <row r="6717">
          <cell r="A6717" t="str">
            <v>本町１丁目46</v>
          </cell>
          <cell r="B6717" t="str">
            <v>48001本町１丁目46</v>
          </cell>
          <cell r="C6717">
            <v>60</v>
          </cell>
          <cell r="D6717" t="str">
            <v>町名別・年齢別人口調べ</v>
          </cell>
          <cell r="E6717" t="str">
            <v>令和 6年 3月 1日</v>
          </cell>
          <cell r="F6717">
            <v>60</v>
          </cell>
          <cell r="G6717" t="str">
            <v>令和 6年 2月29日　現在</v>
          </cell>
          <cell r="H6717" t="str">
            <v>町名</v>
          </cell>
          <cell r="I6717">
            <v>48001</v>
          </cell>
          <cell r="J6717" t="str">
            <v>本町１丁目</v>
          </cell>
          <cell r="K6717"/>
          <cell r="L6717"/>
          <cell r="M6717">
            <v>46</v>
          </cell>
          <cell r="N6717">
            <v>1</v>
          </cell>
          <cell r="O6717">
            <v>0</v>
          </cell>
          <cell r="P6717">
            <v>4</v>
          </cell>
          <cell r="Q6717">
            <v>0</v>
          </cell>
          <cell r="R6717">
            <v>5</v>
          </cell>
          <cell r="S6717">
            <v>0</v>
          </cell>
          <cell r="T6717">
            <v>1</v>
          </cell>
        </row>
        <row r="6718">
          <cell r="A6718" t="str">
            <v>本町１丁目47</v>
          </cell>
          <cell r="B6718" t="str">
            <v>48001本町１丁目47</v>
          </cell>
          <cell r="C6718">
            <v>60</v>
          </cell>
          <cell r="D6718" t="str">
            <v>町名別・年齢別人口調べ</v>
          </cell>
          <cell r="E6718" t="str">
            <v>令和 6年 3月 1日</v>
          </cell>
          <cell r="F6718">
            <v>60</v>
          </cell>
          <cell r="G6718" t="str">
            <v>令和 6年 2月29日　現在</v>
          </cell>
          <cell r="H6718" t="str">
            <v>町名</v>
          </cell>
          <cell r="I6718">
            <v>48001</v>
          </cell>
          <cell r="J6718" t="str">
            <v>本町１丁目</v>
          </cell>
          <cell r="K6718"/>
          <cell r="L6718"/>
          <cell r="M6718">
            <v>47</v>
          </cell>
          <cell r="N6718">
            <v>7</v>
          </cell>
          <cell r="O6718">
            <v>0</v>
          </cell>
          <cell r="P6718">
            <v>2</v>
          </cell>
          <cell r="Q6718">
            <v>0</v>
          </cell>
          <cell r="R6718">
            <v>9</v>
          </cell>
          <cell r="S6718">
            <v>0</v>
          </cell>
          <cell r="T6718">
            <v>1</v>
          </cell>
        </row>
        <row r="6719">
          <cell r="A6719" t="str">
            <v>本町１丁目48</v>
          </cell>
          <cell r="B6719" t="str">
            <v>48001本町１丁目48</v>
          </cell>
          <cell r="C6719">
            <v>60</v>
          </cell>
          <cell r="D6719" t="str">
            <v>町名別・年齢別人口調べ</v>
          </cell>
          <cell r="E6719" t="str">
            <v>令和 6年 3月 1日</v>
          </cell>
          <cell r="F6719">
            <v>60</v>
          </cell>
          <cell r="G6719" t="str">
            <v>令和 6年 2月29日　現在</v>
          </cell>
          <cell r="H6719" t="str">
            <v>町名</v>
          </cell>
          <cell r="I6719">
            <v>48001</v>
          </cell>
          <cell r="J6719" t="str">
            <v>本町１丁目</v>
          </cell>
          <cell r="K6719"/>
          <cell r="L6719"/>
          <cell r="M6719">
            <v>48</v>
          </cell>
          <cell r="N6719">
            <v>1</v>
          </cell>
          <cell r="O6719">
            <v>0</v>
          </cell>
          <cell r="P6719">
            <v>3</v>
          </cell>
          <cell r="Q6719">
            <v>0</v>
          </cell>
          <cell r="R6719">
            <v>4</v>
          </cell>
          <cell r="S6719">
            <v>0</v>
          </cell>
          <cell r="T6719">
            <v>1</v>
          </cell>
        </row>
        <row r="6720">
          <cell r="A6720" t="str">
            <v>本町１丁目49</v>
          </cell>
          <cell r="B6720" t="str">
            <v>48001本町１丁目49</v>
          </cell>
          <cell r="C6720">
            <v>60</v>
          </cell>
          <cell r="D6720" t="str">
            <v>町名別・年齢別人口調べ</v>
          </cell>
          <cell r="E6720" t="str">
            <v>令和 6年 3月 1日</v>
          </cell>
          <cell r="F6720">
            <v>60</v>
          </cell>
          <cell r="G6720" t="str">
            <v>令和 6年 2月29日　現在</v>
          </cell>
          <cell r="H6720" t="str">
            <v>町名</v>
          </cell>
          <cell r="I6720">
            <v>48001</v>
          </cell>
          <cell r="J6720" t="str">
            <v>本町１丁目</v>
          </cell>
          <cell r="K6720"/>
          <cell r="L6720"/>
          <cell r="M6720">
            <v>49</v>
          </cell>
          <cell r="N6720">
            <v>4</v>
          </cell>
          <cell r="O6720">
            <v>1</v>
          </cell>
          <cell r="P6720">
            <v>0</v>
          </cell>
          <cell r="Q6720">
            <v>0</v>
          </cell>
          <cell r="R6720">
            <v>4</v>
          </cell>
          <cell r="S6720">
            <v>1</v>
          </cell>
          <cell r="T6720">
            <v>1</v>
          </cell>
        </row>
        <row r="6721">
          <cell r="A6721" t="str">
            <v>本町１丁目50</v>
          </cell>
          <cell r="B6721" t="str">
            <v>48001本町１丁目50</v>
          </cell>
          <cell r="C6721">
            <v>60</v>
          </cell>
          <cell r="D6721" t="str">
            <v>町名別・年齢別人口調べ</v>
          </cell>
          <cell r="E6721" t="str">
            <v>令和 6年 3月 1日</v>
          </cell>
          <cell r="F6721">
            <v>60</v>
          </cell>
          <cell r="G6721" t="str">
            <v>令和 6年 2月29日　現在</v>
          </cell>
          <cell r="H6721" t="str">
            <v>町名</v>
          </cell>
          <cell r="I6721">
            <v>48001</v>
          </cell>
          <cell r="J6721" t="str">
            <v>本町１丁目</v>
          </cell>
          <cell r="K6721"/>
          <cell r="L6721"/>
          <cell r="M6721">
            <v>50</v>
          </cell>
          <cell r="N6721">
            <v>4</v>
          </cell>
          <cell r="O6721">
            <v>0</v>
          </cell>
          <cell r="P6721">
            <v>5</v>
          </cell>
          <cell r="Q6721">
            <v>0</v>
          </cell>
          <cell r="R6721">
            <v>9</v>
          </cell>
          <cell r="S6721">
            <v>0</v>
          </cell>
          <cell r="T6721">
            <v>1</v>
          </cell>
        </row>
        <row r="6722">
          <cell r="A6722" t="str">
            <v>本町１丁目51</v>
          </cell>
          <cell r="B6722" t="str">
            <v>48001本町１丁目51</v>
          </cell>
          <cell r="C6722">
            <v>60</v>
          </cell>
          <cell r="D6722" t="str">
            <v>町名別・年齢別人口調べ</v>
          </cell>
          <cell r="E6722" t="str">
            <v>令和 6年 3月 1日</v>
          </cell>
          <cell r="F6722">
            <v>60</v>
          </cell>
          <cell r="G6722" t="str">
            <v>令和 6年 2月29日　現在</v>
          </cell>
          <cell r="H6722" t="str">
            <v>町名</v>
          </cell>
          <cell r="I6722">
            <v>48001</v>
          </cell>
          <cell r="J6722" t="str">
            <v>本町１丁目</v>
          </cell>
          <cell r="K6722"/>
          <cell r="L6722"/>
          <cell r="M6722">
            <v>51</v>
          </cell>
          <cell r="N6722">
            <v>5</v>
          </cell>
          <cell r="O6722">
            <v>0</v>
          </cell>
          <cell r="P6722">
            <v>5</v>
          </cell>
          <cell r="Q6722">
            <v>1</v>
          </cell>
          <cell r="R6722">
            <v>10</v>
          </cell>
          <cell r="S6722">
            <v>1</v>
          </cell>
          <cell r="T6722">
            <v>1</v>
          </cell>
        </row>
        <row r="6723">
          <cell r="A6723" t="str">
            <v>本町１丁目52</v>
          </cell>
          <cell r="B6723" t="str">
            <v>48001本町１丁目52</v>
          </cell>
          <cell r="C6723">
            <v>60</v>
          </cell>
          <cell r="D6723" t="str">
            <v>町名別・年齢別人口調べ</v>
          </cell>
          <cell r="E6723" t="str">
            <v>令和 6年 3月 1日</v>
          </cell>
          <cell r="F6723">
            <v>60</v>
          </cell>
          <cell r="G6723" t="str">
            <v>令和 6年 2月29日　現在</v>
          </cell>
          <cell r="H6723" t="str">
            <v>町名</v>
          </cell>
          <cell r="I6723">
            <v>48001</v>
          </cell>
          <cell r="J6723" t="str">
            <v>本町１丁目</v>
          </cell>
          <cell r="K6723"/>
          <cell r="L6723"/>
          <cell r="M6723">
            <v>52</v>
          </cell>
          <cell r="N6723">
            <v>2</v>
          </cell>
          <cell r="O6723">
            <v>0</v>
          </cell>
          <cell r="P6723">
            <v>3</v>
          </cell>
          <cell r="Q6723">
            <v>1</v>
          </cell>
          <cell r="R6723">
            <v>5</v>
          </cell>
          <cell r="S6723">
            <v>1</v>
          </cell>
          <cell r="T6723">
            <v>1</v>
          </cell>
        </row>
        <row r="6724">
          <cell r="A6724" t="str">
            <v>本町１丁目53</v>
          </cell>
          <cell r="B6724" t="str">
            <v>48001本町１丁目53</v>
          </cell>
          <cell r="C6724">
            <v>60</v>
          </cell>
          <cell r="D6724" t="str">
            <v>町名別・年齢別人口調べ</v>
          </cell>
          <cell r="E6724" t="str">
            <v>令和 6年 3月 1日</v>
          </cell>
          <cell r="F6724">
            <v>60</v>
          </cell>
          <cell r="G6724" t="str">
            <v>令和 6年 2月29日　現在</v>
          </cell>
          <cell r="H6724" t="str">
            <v>町名</v>
          </cell>
          <cell r="I6724">
            <v>48001</v>
          </cell>
          <cell r="J6724" t="str">
            <v>本町１丁目</v>
          </cell>
          <cell r="K6724"/>
          <cell r="L6724"/>
          <cell r="M6724">
            <v>53</v>
          </cell>
          <cell r="N6724">
            <v>4</v>
          </cell>
          <cell r="O6724">
            <v>0</v>
          </cell>
          <cell r="P6724">
            <v>3</v>
          </cell>
          <cell r="Q6724">
            <v>0</v>
          </cell>
          <cell r="R6724">
            <v>7</v>
          </cell>
          <cell r="S6724">
            <v>0</v>
          </cell>
          <cell r="T6724">
            <v>1</v>
          </cell>
        </row>
        <row r="6725">
          <cell r="A6725" t="str">
            <v>本町１丁目54</v>
          </cell>
          <cell r="B6725" t="str">
            <v>48001本町１丁目54</v>
          </cell>
          <cell r="C6725">
            <v>60</v>
          </cell>
          <cell r="D6725" t="str">
            <v>町名別・年齢別人口調べ</v>
          </cell>
          <cell r="E6725" t="str">
            <v>令和 6年 3月 1日</v>
          </cell>
          <cell r="F6725">
            <v>60</v>
          </cell>
          <cell r="G6725" t="str">
            <v>令和 6年 2月29日　現在</v>
          </cell>
          <cell r="H6725" t="str">
            <v>町名</v>
          </cell>
          <cell r="I6725">
            <v>48001</v>
          </cell>
          <cell r="J6725" t="str">
            <v>本町１丁目</v>
          </cell>
          <cell r="K6725"/>
          <cell r="L6725"/>
          <cell r="M6725">
            <v>54</v>
          </cell>
          <cell r="N6725">
            <v>8</v>
          </cell>
          <cell r="O6725">
            <v>0</v>
          </cell>
          <cell r="P6725">
            <v>4</v>
          </cell>
          <cell r="Q6725">
            <v>1</v>
          </cell>
          <cell r="R6725">
            <v>12</v>
          </cell>
          <cell r="S6725">
            <v>1</v>
          </cell>
          <cell r="T6725">
            <v>1</v>
          </cell>
        </row>
        <row r="6726">
          <cell r="A6726" t="str">
            <v>本町１丁目55</v>
          </cell>
          <cell r="B6726" t="str">
            <v>48001本町１丁目55</v>
          </cell>
          <cell r="C6726">
            <v>60</v>
          </cell>
          <cell r="D6726" t="str">
            <v>町名別・年齢別人口調べ</v>
          </cell>
          <cell r="E6726" t="str">
            <v>令和 6年 3月 1日</v>
          </cell>
          <cell r="F6726">
            <v>60</v>
          </cell>
          <cell r="G6726" t="str">
            <v>令和 6年 2月29日　現在</v>
          </cell>
          <cell r="H6726" t="str">
            <v>町名</v>
          </cell>
          <cell r="I6726">
            <v>48001</v>
          </cell>
          <cell r="J6726" t="str">
            <v>本町１丁目</v>
          </cell>
          <cell r="K6726"/>
          <cell r="L6726"/>
          <cell r="M6726">
            <v>55</v>
          </cell>
          <cell r="N6726">
            <v>6</v>
          </cell>
          <cell r="O6726">
            <v>0</v>
          </cell>
          <cell r="P6726">
            <v>4</v>
          </cell>
          <cell r="Q6726">
            <v>0</v>
          </cell>
          <cell r="R6726">
            <v>10</v>
          </cell>
          <cell r="S6726">
            <v>0</v>
          </cell>
          <cell r="T6726">
            <v>1</v>
          </cell>
        </row>
        <row r="6727">
          <cell r="A6727" t="str">
            <v>本町１丁目56</v>
          </cell>
          <cell r="B6727" t="str">
            <v>48001本町１丁目56</v>
          </cell>
          <cell r="C6727">
            <v>60</v>
          </cell>
          <cell r="D6727" t="str">
            <v>町名別・年齢別人口調べ</v>
          </cell>
          <cell r="E6727" t="str">
            <v>令和 6年 3月 1日</v>
          </cell>
          <cell r="F6727">
            <v>60</v>
          </cell>
          <cell r="G6727" t="str">
            <v>令和 6年 2月29日　現在</v>
          </cell>
          <cell r="H6727" t="str">
            <v>町名</v>
          </cell>
          <cell r="I6727">
            <v>48001</v>
          </cell>
          <cell r="J6727" t="str">
            <v>本町１丁目</v>
          </cell>
          <cell r="K6727"/>
          <cell r="L6727"/>
          <cell r="M6727">
            <v>56</v>
          </cell>
          <cell r="N6727">
            <v>6</v>
          </cell>
          <cell r="O6727">
            <v>0</v>
          </cell>
          <cell r="P6727">
            <v>1</v>
          </cell>
          <cell r="Q6727">
            <v>0</v>
          </cell>
          <cell r="R6727">
            <v>7</v>
          </cell>
          <cell r="S6727">
            <v>0</v>
          </cell>
          <cell r="T6727">
            <v>1</v>
          </cell>
        </row>
        <row r="6728">
          <cell r="A6728" t="str">
            <v>本町１丁目57</v>
          </cell>
          <cell r="B6728" t="str">
            <v>48001本町１丁目57</v>
          </cell>
          <cell r="C6728">
            <v>60</v>
          </cell>
          <cell r="D6728" t="str">
            <v>町名別・年齢別人口調べ</v>
          </cell>
          <cell r="E6728" t="str">
            <v>令和 6年 3月 1日</v>
          </cell>
          <cell r="F6728">
            <v>60</v>
          </cell>
          <cell r="G6728" t="str">
            <v>令和 6年 2月29日　現在</v>
          </cell>
          <cell r="H6728" t="str">
            <v>町名</v>
          </cell>
          <cell r="I6728">
            <v>48001</v>
          </cell>
          <cell r="J6728" t="str">
            <v>本町１丁目</v>
          </cell>
          <cell r="K6728"/>
          <cell r="L6728"/>
          <cell r="M6728">
            <v>57</v>
          </cell>
          <cell r="N6728">
            <v>2</v>
          </cell>
          <cell r="O6728">
            <v>0</v>
          </cell>
          <cell r="P6728">
            <v>3</v>
          </cell>
          <cell r="Q6728">
            <v>0</v>
          </cell>
          <cell r="R6728">
            <v>5</v>
          </cell>
          <cell r="S6728">
            <v>0</v>
          </cell>
          <cell r="T6728">
            <v>1</v>
          </cell>
        </row>
        <row r="6729">
          <cell r="A6729" t="str">
            <v>本町１丁目58</v>
          </cell>
          <cell r="B6729" t="str">
            <v>48001本町１丁目58</v>
          </cell>
          <cell r="C6729">
            <v>60</v>
          </cell>
          <cell r="D6729" t="str">
            <v>町名別・年齢別人口調べ</v>
          </cell>
          <cell r="E6729" t="str">
            <v>令和 6年 3月 1日</v>
          </cell>
          <cell r="F6729">
            <v>60</v>
          </cell>
          <cell r="G6729" t="str">
            <v>令和 6年 2月29日　現在</v>
          </cell>
          <cell r="H6729" t="str">
            <v>町名</v>
          </cell>
          <cell r="I6729">
            <v>48001</v>
          </cell>
          <cell r="J6729" t="str">
            <v>本町１丁目</v>
          </cell>
          <cell r="K6729"/>
          <cell r="L6729"/>
          <cell r="M6729">
            <v>58</v>
          </cell>
          <cell r="N6729">
            <v>9</v>
          </cell>
          <cell r="O6729">
            <v>1</v>
          </cell>
          <cell r="P6729">
            <v>4</v>
          </cell>
          <cell r="Q6729">
            <v>0</v>
          </cell>
          <cell r="R6729">
            <v>13</v>
          </cell>
          <cell r="S6729">
            <v>1</v>
          </cell>
          <cell r="T6729">
            <v>1</v>
          </cell>
        </row>
        <row r="6730">
          <cell r="A6730" t="str">
            <v>本町１丁目59</v>
          </cell>
          <cell r="B6730" t="str">
            <v>48001本町１丁目59</v>
          </cell>
          <cell r="C6730">
            <v>60</v>
          </cell>
          <cell r="D6730" t="str">
            <v>町名別・年齢別人口調べ</v>
          </cell>
          <cell r="E6730" t="str">
            <v>令和 6年 3月 1日</v>
          </cell>
          <cell r="F6730">
            <v>60</v>
          </cell>
          <cell r="G6730" t="str">
            <v>令和 6年 2月29日　現在</v>
          </cell>
          <cell r="H6730" t="str">
            <v>町名</v>
          </cell>
          <cell r="I6730">
            <v>48001</v>
          </cell>
          <cell r="J6730" t="str">
            <v>本町１丁目</v>
          </cell>
          <cell r="K6730"/>
          <cell r="L6730"/>
          <cell r="M6730">
            <v>59</v>
          </cell>
          <cell r="N6730">
            <v>1</v>
          </cell>
          <cell r="O6730">
            <v>0</v>
          </cell>
          <cell r="P6730">
            <v>2</v>
          </cell>
          <cell r="Q6730">
            <v>0</v>
          </cell>
          <cell r="R6730">
            <v>3</v>
          </cell>
          <cell r="S6730">
            <v>0</v>
          </cell>
          <cell r="T6730">
            <v>1</v>
          </cell>
        </row>
        <row r="6731">
          <cell r="A6731" t="str">
            <v>本町１丁目60</v>
          </cell>
          <cell r="B6731" t="str">
            <v>48001本町１丁目60</v>
          </cell>
          <cell r="C6731">
            <v>60</v>
          </cell>
          <cell r="D6731" t="str">
            <v>町名別・年齢別人口調べ</v>
          </cell>
          <cell r="E6731" t="str">
            <v>令和 6年 3月 1日</v>
          </cell>
          <cell r="F6731">
            <v>60</v>
          </cell>
          <cell r="G6731" t="str">
            <v>令和 6年 2月29日　現在</v>
          </cell>
          <cell r="H6731" t="str">
            <v>町名</v>
          </cell>
          <cell r="I6731">
            <v>48001</v>
          </cell>
          <cell r="J6731" t="str">
            <v>本町１丁目</v>
          </cell>
          <cell r="K6731"/>
          <cell r="L6731"/>
          <cell r="M6731">
            <v>60</v>
          </cell>
          <cell r="N6731">
            <v>5</v>
          </cell>
          <cell r="O6731">
            <v>0</v>
          </cell>
          <cell r="P6731">
            <v>3</v>
          </cell>
          <cell r="Q6731">
            <v>0</v>
          </cell>
          <cell r="R6731">
            <v>8</v>
          </cell>
          <cell r="S6731">
            <v>0</v>
          </cell>
          <cell r="T6731">
            <v>1</v>
          </cell>
        </row>
        <row r="6732">
          <cell r="A6732" t="str">
            <v>本町１丁目61</v>
          </cell>
          <cell r="B6732" t="str">
            <v>48001本町１丁目61</v>
          </cell>
          <cell r="C6732">
            <v>60</v>
          </cell>
          <cell r="D6732" t="str">
            <v>町名別・年齢別人口調べ</v>
          </cell>
          <cell r="E6732" t="str">
            <v>令和 6年 3月 1日</v>
          </cell>
          <cell r="F6732">
            <v>60</v>
          </cell>
          <cell r="G6732" t="str">
            <v>令和 6年 2月29日　現在</v>
          </cell>
          <cell r="H6732" t="str">
            <v>町名</v>
          </cell>
          <cell r="I6732">
            <v>48001</v>
          </cell>
          <cell r="J6732" t="str">
            <v>本町１丁目</v>
          </cell>
          <cell r="K6732"/>
          <cell r="L6732"/>
          <cell r="M6732">
            <v>61</v>
          </cell>
          <cell r="N6732">
            <v>4</v>
          </cell>
          <cell r="O6732">
            <v>0</v>
          </cell>
          <cell r="P6732">
            <v>3</v>
          </cell>
          <cell r="Q6732">
            <v>0</v>
          </cell>
          <cell r="R6732">
            <v>7</v>
          </cell>
          <cell r="S6732">
            <v>0</v>
          </cell>
          <cell r="T6732">
            <v>1</v>
          </cell>
        </row>
        <row r="6733">
          <cell r="A6733" t="str">
            <v>本町１丁目62</v>
          </cell>
          <cell r="B6733" t="str">
            <v>48001本町１丁目62</v>
          </cell>
          <cell r="C6733">
            <v>60</v>
          </cell>
          <cell r="D6733" t="str">
            <v>町名別・年齢別人口調べ</v>
          </cell>
          <cell r="E6733" t="str">
            <v>令和 6年 3月 1日</v>
          </cell>
          <cell r="F6733">
            <v>60</v>
          </cell>
          <cell r="G6733" t="str">
            <v>令和 6年 2月29日　現在</v>
          </cell>
          <cell r="H6733" t="str">
            <v>町名</v>
          </cell>
          <cell r="I6733">
            <v>48001</v>
          </cell>
          <cell r="J6733" t="str">
            <v>本町１丁目</v>
          </cell>
          <cell r="K6733"/>
          <cell r="L6733"/>
          <cell r="M6733">
            <v>62</v>
          </cell>
          <cell r="N6733">
            <v>6</v>
          </cell>
          <cell r="O6733">
            <v>0</v>
          </cell>
          <cell r="P6733">
            <v>0</v>
          </cell>
          <cell r="Q6733">
            <v>0</v>
          </cell>
          <cell r="R6733">
            <v>6</v>
          </cell>
          <cell r="S6733">
            <v>0</v>
          </cell>
          <cell r="T6733">
            <v>1</v>
          </cell>
        </row>
        <row r="6734">
          <cell r="A6734" t="str">
            <v>本町１丁目63</v>
          </cell>
          <cell r="B6734" t="str">
            <v>48001本町１丁目63</v>
          </cell>
          <cell r="C6734">
            <v>60</v>
          </cell>
          <cell r="D6734" t="str">
            <v>町名別・年齢別人口調べ</v>
          </cell>
          <cell r="E6734" t="str">
            <v>令和 6年 3月 1日</v>
          </cell>
          <cell r="F6734">
            <v>60</v>
          </cell>
          <cell r="G6734" t="str">
            <v>令和 6年 2月29日　現在</v>
          </cell>
          <cell r="H6734" t="str">
            <v>町名</v>
          </cell>
          <cell r="I6734">
            <v>48001</v>
          </cell>
          <cell r="J6734" t="str">
            <v>本町１丁目</v>
          </cell>
          <cell r="K6734"/>
          <cell r="L6734"/>
          <cell r="M6734">
            <v>63</v>
          </cell>
          <cell r="N6734">
            <v>4</v>
          </cell>
          <cell r="O6734">
            <v>0</v>
          </cell>
          <cell r="P6734">
            <v>2</v>
          </cell>
          <cell r="Q6734">
            <v>0</v>
          </cell>
          <cell r="R6734">
            <v>6</v>
          </cell>
          <cell r="S6734">
            <v>0</v>
          </cell>
          <cell r="T6734">
            <v>1</v>
          </cell>
        </row>
        <row r="6735">
          <cell r="A6735" t="str">
            <v>本町１丁目64</v>
          </cell>
          <cell r="B6735" t="str">
            <v>48001本町１丁目64</v>
          </cell>
          <cell r="C6735">
            <v>60</v>
          </cell>
          <cell r="D6735" t="str">
            <v>町名別・年齢別人口調べ</v>
          </cell>
          <cell r="E6735" t="str">
            <v>令和 6年 3月 1日</v>
          </cell>
          <cell r="F6735">
            <v>60</v>
          </cell>
          <cell r="G6735" t="str">
            <v>令和 6年 2月29日　現在</v>
          </cell>
          <cell r="H6735" t="str">
            <v>町名</v>
          </cell>
          <cell r="I6735">
            <v>48001</v>
          </cell>
          <cell r="J6735" t="str">
            <v>本町１丁目</v>
          </cell>
          <cell r="K6735"/>
          <cell r="L6735"/>
          <cell r="M6735">
            <v>64</v>
          </cell>
          <cell r="N6735">
            <v>2</v>
          </cell>
          <cell r="O6735">
            <v>0</v>
          </cell>
          <cell r="P6735">
            <v>3</v>
          </cell>
          <cell r="Q6735">
            <v>0</v>
          </cell>
          <cell r="R6735">
            <v>5</v>
          </cell>
          <cell r="S6735">
            <v>0</v>
          </cell>
          <cell r="T6735">
            <v>1</v>
          </cell>
        </row>
        <row r="6736">
          <cell r="A6736" t="str">
            <v>本町１丁目65</v>
          </cell>
          <cell r="B6736" t="str">
            <v>48001本町１丁目65</v>
          </cell>
          <cell r="C6736">
            <v>60</v>
          </cell>
          <cell r="D6736" t="str">
            <v>町名別・年齢別人口調べ</v>
          </cell>
          <cell r="E6736" t="str">
            <v>令和 6年 3月 1日</v>
          </cell>
          <cell r="F6736">
            <v>60</v>
          </cell>
          <cell r="G6736" t="str">
            <v>令和 6年 2月29日　現在</v>
          </cell>
          <cell r="H6736" t="str">
            <v>町名</v>
          </cell>
          <cell r="I6736">
            <v>48001</v>
          </cell>
          <cell r="J6736" t="str">
            <v>本町１丁目</v>
          </cell>
          <cell r="K6736"/>
          <cell r="L6736"/>
          <cell r="M6736">
            <v>65</v>
          </cell>
          <cell r="N6736">
            <v>2</v>
          </cell>
          <cell r="O6736">
            <v>0</v>
          </cell>
          <cell r="P6736">
            <v>1</v>
          </cell>
          <cell r="Q6736">
            <v>0</v>
          </cell>
          <cell r="R6736">
            <v>3</v>
          </cell>
          <cell r="S6736">
            <v>0</v>
          </cell>
          <cell r="T6736">
            <v>1</v>
          </cell>
        </row>
        <row r="6737">
          <cell r="A6737" t="str">
            <v>本町１丁目66</v>
          </cell>
          <cell r="B6737" t="str">
            <v>48001本町１丁目66</v>
          </cell>
          <cell r="C6737">
            <v>60</v>
          </cell>
          <cell r="D6737" t="str">
            <v>町名別・年齢別人口調べ</v>
          </cell>
          <cell r="E6737" t="str">
            <v>令和 6年 3月 1日</v>
          </cell>
          <cell r="F6737">
            <v>60</v>
          </cell>
          <cell r="G6737" t="str">
            <v>令和 6年 2月29日　現在</v>
          </cell>
          <cell r="H6737" t="str">
            <v>町名</v>
          </cell>
          <cell r="I6737">
            <v>48001</v>
          </cell>
          <cell r="J6737" t="str">
            <v>本町１丁目</v>
          </cell>
          <cell r="K6737"/>
          <cell r="L6737"/>
          <cell r="M6737">
            <v>66</v>
          </cell>
          <cell r="N6737">
            <v>2</v>
          </cell>
          <cell r="O6737">
            <v>0</v>
          </cell>
          <cell r="P6737">
            <v>4</v>
          </cell>
          <cell r="Q6737">
            <v>0</v>
          </cell>
          <cell r="R6737">
            <v>6</v>
          </cell>
          <cell r="S6737">
            <v>0</v>
          </cell>
          <cell r="T6737">
            <v>1</v>
          </cell>
        </row>
        <row r="6738">
          <cell r="A6738" t="str">
            <v>本町１丁目67</v>
          </cell>
          <cell r="B6738" t="str">
            <v>48001本町１丁目67</v>
          </cell>
          <cell r="C6738">
            <v>60</v>
          </cell>
          <cell r="D6738" t="str">
            <v>町名別・年齢別人口調べ</v>
          </cell>
          <cell r="E6738" t="str">
            <v>令和 6年 3月 1日</v>
          </cell>
          <cell r="F6738">
            <v>60</v>
          </cell>
          <cell r="G6738" t="str">
            <v>令和 6年 2月29日　現在</v>
          </cell>
          <cell r="H6738" t="str">
            <v>町名</v>
          </cell>
          <cell r="I6738">
            <v>48001</v>
          </cell>
          <cell r="J6738" t="str">
            <v>本町１丁目</v>
          </cell>
          <cell r="K6738"/>
          <cell r="L6738"/>
          <cell r="M6738">
            <v>67</v>
          </cell>
          <cell r="N6738">
            <v>2</v>
          </cell>
          <cell r="O6738">
            <v>0</v>
          </cell>
          <cell r="P6738">
            <v>1</v>
          </cell>
          <cell r="Q6738">
            <v>0</v>
          </cell>
          <cell r="R6738">
            <v>3</v>
          </cell>
          <cell r="S6738">
            <v>0</v>
          </cell>
          <cell r="T6738">
            <v>1</v>
          </cell>
        </row>
        <row r="6739">
          <cell r="A6739" t="str">
            <v>本町１丁目68</v>
          </cell>
          <cell r="B6739" t="str">
            <v>48001本町１丁目68</v>
          </cell>
          <cell r="C6739">
            <v>60</v>
          </cell>
          <cell r="D6739" t="str">
            <v>町名別・年齢別人口調べ</v>
          </cell>
          <cell r="E6739" t="str">
            <v>令和 6年 3月 1日</v>
          </cell>
          <cell r="F6739">
            <v>60</v>
          </cell>
          <cell r="G6739" t="str">
            <v>令和 6年 2月29日　現在</v>
          </cell>
          <cell r="H6739" t="str">
            <v>町名</v>
          </cell>
          <cell r="I6739">
            <v>48001</v>
          </cell>
          <cell r="J6739" t="str">
            <v>本町１丁目</v>
          </cell>
          <cell r="K6739"/>
          <cell r="L6739"/>
          <cell r="M6739">
            <v>68</v>
          </cell>
          <cell r="N6739">
            <v>5</v>
          </cell>
          <cell r="O6739">
            <v>0</v>
          </cell>
          <cell r="P6739">
            <v>2</v>
          </cell>
          <cell r="Q6739">
            <v>0</v>
          </cell>
          <cell r="R6739">
            <v>7</v>
          </cell>
          <cell r="S6739">
            <v>0</v>
          </cell>
          <cell r="T6739">
            <v>1</v>
          </cell>
        </row>
        <row r="6740">
          <cell r="A6740" t="str">
            <v>本町１丁目69</v>
          </cell>
          <cell r="B6740" t="str">
            <v>48001本町１丁目69</v>
          </cell>
          <cell r="C6740">
            <v>60</v>
          </cell>
          <cell r="D6740" t="str">
            <v>町名別・年齢別人口調べ</v>
          </cell>
          <cell r="E6740" t="str">
            <v>令和 6年 3月 1日</v>
          </cell>
          <cell r="F6740">
            <v>60</v>
          </cell>
          <cell r="G6740" t="str">
            <v>令和 6年 2月29日　現在</v>
          </cell>
          <cell r="H6740" t="str">
            <v>町名</v>
          </cell>
          <cell r="I6740">
            <v>48001</v>
          </cell>
          <cell r="J6740" t="str">
            <v>本町１丁目</v>
          </cell>
          <cell r="K6740"/>
          <cell r="L6740"/>
          <cell r="M6740">
            <v>69</v>
          </cell>
          <cell r="N6740">
            <v>1</v>
          </cell>
          <cell r="O6740">
            <v>0</v>
          </cell>
          <cell r="P6740">
            <v>3</v>
          </cell>
          <cell r="Q6740">
            <v>0</v>
          </cell>
          <cell r="R6740">
            <v>4</v>
          </cell>
          <cell r="S6740">
            <v>0</v>
          </cell>
          <cell r="T6740">
            <v>1</v>
          </cell>
        </row>
        <row r="6741">
          <cell r="A6741" t="str">
            <v>本町１丁目70</v>
          </cell>
          <cell r="B6741" t="str">
            <v>48001本町１丁目70</v>
          </cell>
          <cell r="C6741">
            <v>60</v>
          </cell>
          <cell r="D6741" t="str">
            <v>町名別・年齢別人口調べ</v>
          </cell>
          <cell r="E6741" t="str">
            <v>令和 6年 3月 1日</v>
          </cell>
          <cell r="F6741">
            <v>60</v>
          </cell>
          <cell r="G6741" t="str">
            <v>令和 6年 2月29日　現在</v>
          </cell>
          <cell r="H6741" t="str">
            <v>町名</v>
          </cell>
          <cell r="I6741">
            <v>48001</v>
          </cell>
          <cell r="J6741" t="str">
            <v>本町１丁目</v>
          </cell>
          <cell r="K6741"/>
          <cell r="L6741"/>
          <cell r="M6741">
            <v>70</v>
          </cell>
          <cell r="N6741">
            <v>0</v>
          </cell>
          <cell r="O6741">
            <v>0</v>
          </cell>
          <cell r="P6741">
            <v>4</v>
          </cell>
          <cell r="Q6741">
            <v>0</v>
          </cell>
          <cell r="R6741">
            <v>4</v>
          </cell>
          <cell r="S6741">
            <v>0</v>
          </cell>
          <cell r="T6741">
            <v>1</v>
          </cell>
        </row>
        <row r="6742">
          <cell r="A6742" t="str">
            <v>本町１丁目71</v>
          </cell>
          <cell r="B6742" t="str">
            <v>48001本町１丁目71</v>
          </cell>
          <cell r="C6742">
            <v>60</v>
          </cell>
          <cell r="D6742" t="str">
            <v>町名別・年齢別人口調べ</v>
          </cell>
          <cell r="E6742" t="str">
            <v>令和 6年 3月 1日</v>
          </cell>
          <cell r="F6742">
            <v>60</v>
          </cell>
          <cell r="G6742" t="str">
            <v>令和 6年 2月29日　現在</v>
          </cell>
          <cell r="H6742" t="str">
            <v>町名</v>
          </cell>
          <cell r="I6742">
            <v>48001</v>
          </cell>
          <cell r="J6742" t="str">
            <v>本町１丁目</v>
          </cell>
          <cell r="K6742"/>
          <cell r="L6742"/>
          <cell r="M6742">
            <v>71</v>
          </cell>
          <cell r="N6742">
            <v>1</v>
          </cell>
          <cell r="O6742">
            <v>0</v>
          </cell>
          <cell r="P6742">
            <v>1</v>
          </cell>
          <cell r="Q6742">
            <v>0</v>
          </cell>
          <cell r="R6742">
            <v>2</v>
          </cell>
          <cell r="S6742">
            <v>0</v>
          </cell>
          <cell r="T6742">
            <v>1</v>
          </cell>
        </row>
        <row r="6743">
          <cell r="A6743" t="str">
            <v>本町１丁目72</v>
          </cell>
          <cell r="B6743" t="str">
            <v>48001本町１丁目72</v>
          </cell>
          <cell r="C6743">
            <v>60</v>
          </cell>
          <cell r="D6743" t="str">
            <v>町名別・年齢別人口調べ</v>
          </cell>
          <cell r="E6743" t="str">
            <v>令和 6年 3月 1日</v>
          </cell>
          <cell r="F6743">
            <v>60</v>
          </cell>
          <cell r="G6743" t="str">
            <v>令和 6年 2月29日　現在</v>
          </cell>
          <cell r="H6743" t="str">
            <v>町名</v>
          </cell>
          <cell r="I6743">
            <v>48001</v>
          </cell>
          <cell r="J6743" t="str">
            <v>本町１丁目</v>
          </cell>
          <cell r="K6743"/>
          <cell r="L6743"/>
          <cell r="M6743">
            <v>72</v>
          </cell>
          <cell r="N6743">
            <v>3</v>
          </cell>
          <cell r="O6743">
            <v>0</v>
          </cell>
          <cell r="P6743">
            <v>2</v>
          </cell>
          <cell r="Q6743">
            <v>0</v>
          </cell>
          <cell r="R6743">
            <v>5</v>
          </cell>
          <cell r="S6743">
            <v>0</v>
          </cell>
          <cell r="T6743">
            <v>1</v>
          </cell>
        </row>
        <row r="6744">
          <cell r="A6744" t="str">
            <v>本町１丁目73</v>
          </cell>
          <cell r="B6744" t="str">
            <v>48001本町１丁目73</v>
          </cell>
          <cell r="C6744">
            <v>60</v>
          </cell>
          <cell r="D6744" t="str">
            <v>町名別・年齢別人口調べ</v>
          </cell>
          <cell r="E6744" t="str">
            <v>令和 6年 3月 1日</v>
          </cell>
          <cell r="F6744">
            <v>60</v>
          </cell>
          <cell r="G6744" t="str">
            <v>令和 6年 2月29日　現在</v>
          </cell>
          <cell r="H6744" t="str">
            <v>町名</v>
          </cell>
          <cell r="I6744">
            <v>48001</v>
          </cell>
          <cell r="J6744" t="str">
            <v>本町１丁目</v>
          </cell>
          <cell r="K6744"/>
          <cell r="L6744"/>
          <cell r="M6744">
            <v>73</v>
          </cell>
          <cell r="N6744">
            <v>3</v>
          </cell>
          <cell r="O6744">
            <v>0</v>
          </cell>
          <cell r="P6744">
            <v>5</v>
          </cell>
          <cell r="Q6744">
            <v>0</v>
          </cell>
          <cell r="R6744">
            <v>8</v>
          </cell>
          <cell r="S6744">
            <v>0</v>
          </cell>
          <cell r="T6744">
            <v>1</v>
          </cell>
        </row>
        <row r="6745">
          <cell r="A6745" t="str">
            <v>本町１丁目74</v>
          </cell>
          <cell r="B6745" t="str">
            <v>48001本町１丁目74</v>
          </cell>
          <cell r="C6745">
            <v>60</v>
          </cell>
          <cell r="D6745" t="str">
            <v>町名別・年齢別人口調べ</v>
          </cell>
          <cell r="E6745" t="str">
            <v>令和 6年 3月 1日</v>
          </cell>
          <cell r="F6745">
            <v>60</v>
          </cell>
          <cell r="G6745" t="str">
            <v>令和 6年 2月29日　現在</v>
          </cell>
          <cell r="H6745" t="str">
            <v>町名</v>
          </cell>
          <cell r="I6745">
            <v>48001</v>
          </cell>
          <cell r="J6745" t="str">
            <v>本町１丁目</v>
          </cell>
          <cell r="K6745"/>
          <cell r="L6745"/>
          <cell r="M6745">
            <v>74</v>
          </cell>
          <cell r="N6745">
            <v>1</v>
          </cell>
          <cell r="O6745">
            <v>0</v>
          </cell>
          <cell r="P6745">
            <v>4</v>
          </cell>
          <cell r="Q6745">
            <v>0</v>
          </cell>
          <cell r="R6745">
            <v>5</v>
          </cell>
          <cell r="S6745">
            <v>0</v>
          </cell>
          <cell r="T6745">
            <v>1</v>
          </cell>
        </row>
        <row r="6746">
          <cell r="A6746" t="str">
            <v>本町１丁目75</v>
          </cell>
          <cell r="B6746" t="str">
            <v>48001本町１丁目75</v>
          </cell>
          <cell r="C6746">
            <v>60</v>
          </cell>
          <cell r="D6746" t="str">
            <v>町名別・年齢別人口調べ</v>
          </cell>
          <cell r="E6746" t="str">
            <v>令和 6年 3月 1日</v>
          </cell>
          <cell r="F6746">
            <v>60</v>
          </cell>
          <cell r="G6746" t="str">
            <v>令和 6年 2月29日　現在</v>
          </cell>
          <cell r="H6746" t="str">
            <v>町名</v>
          </cell>
          <cell r="I6746">
            <v>48001</v>
          </cell>
          <cell r="J6746" t="str">
            <v>本町１丁目</v>
          </cell>
          <cell r="K6746"/>
          <cell r="L6746"/>
          <cell r="M6746">
            <v>75</v>
          </cell>
          <cell r="N6746">
            <v>3</v>
          </cell>
          <cell r="O6746">
            <v>0</v>
          </cell>
          <cell r="P6746">
            <v>2</v>
          </cell>
          <cell r="Q6746">
            <v>0</v>
          </cell>
          <cell r="R6746">
            <v>5</v>
          </cell>
          <cell r="S6746">
            <v>0</v>
          </cell>
          <cell r="T6746">
            <v>1</v>
          </cell>
        </row>
        <row r="6747">
          <cell r="A6747" t="str">
            <v>本町１丁目76</v>
          </cell>
          <cell r="B6747" t="str">
            <v>48001本町１丁目76</v>
          </cell>
          <cell r="C6747">
            <v>60</v>
          </cell>
          <cell r="D6747" t="str">
            <v>町名別・年齢別人口調べ</v>
          </cell>
          <cell r="E6747" t="str">
            <v>令和 6年 3月 1日</v>
          </cell>
          <cell r="F6747">
            <v>60</v>
          </cell>
          <cell r="G6747" t="str">
            <v>令和 6年 2月29日　現在</v>
          </cell>
          <cell r="H6747" t="str">
            <v>町名</v>
          </cell>
          <cell r="I6747">
            <v>48001</v>
          </cell>
          <cell r="J6747" t="str">
            <v>本町１丁目</v>
          </cell>
          <cell r="K6747"/>
          <cell r="L6747"/>
          <cell r="M6747">
            <v>76</v>
          </cell>
          <cell r="N6747">
            <v>3</v>
          </cell>
          <cell r="O6747">
            <v>0</v>
          </cell>
          <cell r="P6747">
            <v>3</v>
          </cell>
          <cell r="Q6747">
            <v>0</v>
          </cell>
          <cell r="R6747">
            <v>6</v>
          </cell>
          <cell r="S6747">
            <v>0</v>
          </cell>
          <cell r="T6747">
            <v>1</v>
          </cell>
        </row>
        <row r="6748">
          <cell r="A6748" t="str">
            <v>本町１丁目77</v>
          </cell>
          <cell r="B6748" t="str">
            <v>48001本町１丁目77</v>
          </cell>
          <cell r="C6748">
            <v>60</v>
          </cell>
          <cell r="D6748" t="str">
            <v>町名別・年齢別人口調べ</v>
          </cell>
          <cell r="E6748" t="str">
            <v>令和 6年 3月 1日</v>
          </cell>
          <cell r="F6748">
            <v>60</v>
          </cell>
          <cell r="G6748" t="str">
            <v>令和 6年 2月29日　現在</v>
          </cell>
          <cell r="H6748" t="str">
            <v>町名</v>
          </cell>
          <cell r="I6748">
            <v>48001</v>
          </cell>
          <cell r="J6748" t="str">
            <v>本町１丁目</v>
          </cell>
          <cell r="K6748"/>
          <cell r="L6748"/>
          <cell r="M6748">
            <v>77</v>
          </cell>
          <cell r="N6748">
            <v>8</v>
          </cell>
          <cell r="O6748">
            <v>0</v>
          </cell>
          <cell r="P6748">
            <v>3</v>
          </cell>
          <cell r="Q6748">
            <v>0</v>
          </cell>
          <cell r="R6748">
            <v>11</v>
          </cell>
          <cell r="S6748">
            <v>0</v>
          </cell>
          <cell r="T6748">
            <v>1</v>
          </cell>
        </row>
        <row r="6749">
          <cell r="A6749" t="str">
            <v>本町１丁目78</v>
          </cell>
          <cell r="B6749" t="str">
            <v>48001本町１丁目78</v>
          </cell>
          <cell r="C6749">
            <v>60</v>
          </cell>
          <cell r="D6749" t="str">
            <v>町名別・年齢別人口調べ</v>
          </cell>
          <cell r="E6749" t="str">
            <v>令和 6年 3月 1日</v>
          </cell>
          <cell r="F6749">
            <v>60</v>
          </cell>
          <cell r="G6749" t="str">
            <v>令和 6年 2月29日　現在</v>
          </cell>
          <cell r="H6749" t="str">
            <v>町名</v>
          </cell>
          <cell r="I6749">
            <v>48001</v>
          </cell>
          <cell r="J6749" t="str">
            <v>本町１丁目</v>
          </cell>
          <cell r="K6749"/>
          <cell r="L6749"/>
          <cell r="M6749">
            <v>78</v>
          </cell>
          <cell r="N6749">
            <v>3</v>
          </cell>
          <cell r="O6749">
            <v>0</v>
          </cell>
          <cell r="P6749">
            <v>4</v>
          </cell>
          <cell r="Q6749">
            <v>0</v>
          </cell>
          <cell r="R6749">
            <v>7</v>
          </cell>
          <cell r="S6749">
            <v>0</v>
          </cell>
          <cell r="T6749">
            <v>1</v>
          </cell>
        </row>
        <row r="6750">
          <cell r="A6750" t="str">
            <v>本町１丁目79</v>
          </cell>
          <cell r="B6750" t="str">
            <v>48001本町１丁目79</v>
          </cell>
          <cell r="C6750">
            <v>60</v>
          </cell>
          <cell r="D6750" t="str">
            <v>町名別・年齢別人口調べ</v>
          </cell>
          <cell r="E6750" t="str">
            <v>令和 6年 3月 1日</v>
          </cell>
          <cell r="F6750">
            <v>60</v>
          </cell>
          <cell r="G6750" t="str">
            <v>令和 6年 2月29日　現在</v>
          </cell>
          <cell r="H6750" t="str">
            <v>町名</v>
          </cell>
          <cell r="I6750">
            <v>48001</v>
          </cell>
          <cell r="J6750" t="str">
            <v>本町１丁目</v>
          </cell>
          <cell r="K6750"/>
          <cell r="L6750"/>
          <cell r="M6750">
            <v>79</v>
          </cell>
          <cell r="N6750">
            <v>2</v>
          </cell>
          <cell r="O6750">
            <v>0</v>
          </cell>
          <cell r="P6750">
            <v>4</v>
          </cell>
          <cell r="Q6750">
            <v>0</v>
          </cell>
          <cell r="R6750">
            <v>6</v>
          </cell>
          <cell r="S6750">
            <v>0</v>
          </cell>
          <cell r="T6750">
            <v>1</v>
          </cell>
        </row>
        <row r="6751">
          <cell r="A6751" t="str">
            <v>本町１丁目80</v>
          </cell>
          <cell r="B6751" t="str">
            <v>48001本町１丁目80</v>
          </cell>
          <cell r="C6751">
            <v>60</v>
          </cell>
          <cell r="D6751" t="str">
            <v>町名別・年齢別人口調べ</v>
          </cell>
          <cell r="E6751" t="str">
            <v>令和 6年 3月 1日</v>
          </cell>
          <cell r="F6751">
            <v>60</v>
          </cell>
          <cell r="G6751" t="str">
            <v>令和 6年 2月29日　現在</v>
          </cell>
          <cell r="H6751" t="str">
            <v>町名</v>
          </cell>
          <cell r="I6751">
            <v>48001</v>
          </cell>
          <cell r="J6751" t="str">
            <v>本町１丁目</v>
          </cell>
          <cell r="K6751"/>
          <cell r="L6751"/>
          <cell r="M6751">
            <v>80</v>
          </cell>
          <cell r="N6751">
            <v>0</v>
          </cell>
          <cell r="O6751">
            <v>0</v>
          </cell>
          <cell r="P6751">
            <v>3</v>
          </cell>
          <cell r="Q6751">
            <v>0</v>
          </cell>
          <cell r="R6751">
            <v>3</v>
          </cell>
          <cell r="S6751">
            <v>0</v>
          </cell>
          <cell r="T6751">
            <v>1</v>
          </cell>
        </row>
        <row r="6752">
          <cell r="A6752" t="str">
            <v>本町１丁目81</v>
          </cell>
          <cell r="B6752" t="str">
            <v>48001本町１丁目81</v>
          </cell>
          <cell r="C6752">
            <v>60</v>
          </cell>
          <cell r="D6752" t="str">
            <v>町名別・年齢別人口調べ</v>
          </cell>
          <cell r="E6752" t="str">
            <v>令和 6年 3月 1日</v>
          </cell>
          <cell r="F6752">
            <v>60</v>
          </cell>
          <cell r="G6752" t="str">
            <v>令和 6年 2月29日　現在</v>
          </cell>
          <cell r="H6752" t="str">
            <v>町名</v>
          </cell>
          <cell r="I6752">
            <v>48001</v>
          </cell>
          <cell r="J6752" t="str">
            <v>本町１丁目</v>
          </cell>
          <cell r="K6752"/>
          <cell r="L6752"/>
          <cell r="M6752">
            <v>81</v>
          </cell>
          <cell r="N6752">
            <v>2</v>
          </cell>
          <cell r="O6752">
            <v>0</v>
          </cell>
          <cell r="P6752">
            <v>3</v>
          </cell>
          <cell r="Q6752">
            <v>0</v>
          </cell>
          <cell r="R6752">
            <v>5</v>
          </cell>
          <cell r="S6752">
            <v>0</v>
          </cell>
          <cell r="T6752">
            <v>1</v>
          </cell>
        </row>
        <row r="6753">
          <cell r="A6753" t="str">
            <v>本町１丁目82</v>
          </cell>
          <cell r="B6753" t="str">
            <v>48001本町１丁目82</v>
          </cell>
          <cell r="C6753">
            <v>60</v>
          </cell>
          <cell r="D6753" t="str">
            <v>町名別・年齢別人口調べ</v>
          </cell>
          <cell r="E6753" t="str">
            <v>令和 6年 3月 1日</v>
          </cell>
          <cell r="F6753">
            <v>60</v>
          </cell>
          <cell r="G6753" t="str">
            <v>令和 6年 2月29日　現在</v>
          </cell>
          <cell r="H6753" t="str">
            <v>町名</v>
          </cell>
          <cell r="I6753">
            <v>48001</v>
          </cell>
          <cell r="J6753" t="str">
            <v>本町１丁目</v>
          </cell>
          <cell r="K6753"/>
          <cell r="L6753"/>
          <cell r="M6753">
            <v>82</v>
          </cell>
          <cell r="N6753">
            <v>1</v>
          </cell>
          <cell r="O6753">
            <v>0</v>
          </cell>
          <cell r="P6753">
            <v>1</v>
          </cell>
          <cell r="Q6753">
            <v>0</v>
          </cell>
          <cell r="R6753">
            <v>2</v>
          </cell>
          <cell r="S6753">
            <v>0</v>
          </cell>
          <cell r="T6753">
            <v>1</v>
          </cell>
        </row>
        <row r="6754">
          <cell r="A6754" t="str">
            <v>本町１丁目83</v>
          </cell>
          <cell r="B6754" t="str">
            <v>48001本町１丁目83</v>
          </cell>
          <cell r="C6754">
            <v>60</v>
          </cell>
          <cell r="D6754" t="str">
            <v>町名別・年齢別人口調べ</v>
          </cell>
          <cell r="E6754" t="str">
            <v>令和 6年 3月 1日</v>
          </cell>
          <cell r="F6754">
            <v>60</v>
          </cell>
          <cell r="G6754" t="str">
            <v>令和 6年 2月29日　現在</v>
          </cell>
          <cell r="H6754" t="str">
            <v>町名</v>
          </cell>
          <cell r="I6754">
            <v>48001</v>
          </cell>
          <cell r="J6754" t="str">
            <v>本町１丁目</v>
          </cell>
          <cell r="K6754"/>
          <cell r="L6754"/>
          <cell r="M6754">
            <v>83</v>
          </cell>
          <cell r="N6754">
            <v>2</v>
          </cell>
          <cell r="O6754">
            <v>0</v>
          </cell>
          <cell r="P6754">
            <v>4</v>
          </cell>
          <cell r="Q6754">
            <v>0</v>
          </cell>
          <cell r="R6754">
            <v>6</v>
          </cell>
          <cell r="S6754">
            <v>0</v>
          </cell>
          <cell r="T6754">
            <v>1</v>
          </cell>
        </row>
        <row r="6755">
          <cell r="A6755" t="str">
            <v>本町１丁目84</v>
          </cell>
          <cell r="B6755" t="str">
            <v>48001本町１丁目84</v>
          </cell>
          <cell r="C6755">
            <v>60</v>
          </cell>
          <cell r="D6755" t="str">
            <v>町名別・年齢別人口調べ</v>
          </cell>
          <cell r="E6755" t="str">
            <v>令和 6年 3月 1日</v>
          </cell>
          <cell r="F6755">
            <v>60</v>
          </cell>
          <cell r="G6755" t="str">
            <v>令和 6年 2月29日　現在</v>
          </cell>
          <cell r="H6755" t="str">
            <v>町名</v>
          </cell>
          <cell r="I6755">
            <v>48001</v>
          </cell>
          <cell r="J6755" t="str">
            <v>本町１丁目</v>
          </cell>
          <cell r="K6755"/>
          <cell r="L6755"/>
          <cell r="M6755">
            <v>84</v>
          </cell>
          <cell r="N6755">
            <v>1</v>
          </cell>
          <cell r="O6755">
            <v>0</v>
          </cell>
          <cell r="P6755">
            <v>2</v>
          </cell>
          <cell r="Q6755">
            <v>0</v>
          </cell>
          <cell r="R6755">
            <v>3</v>
          </cell>
          <cell r="S6755">
            <v>0</v>
          </cell>
          <cell r="T6755">
            <v>1</v>
          </cell>
        </row>
        <row r="6756">
          <cell r="A6756" t="str">
            <v>本町１丁目85</v>
          </cell>
          <cell r="B6756" t="str">
            <v>48001本町１丁目85</v>
          </cell>
          <cell r="C6756">
            <v>60</v>
          </cell>
          <cell r="D6756" t="str">
            <v>町名別・年齢別人口調べ</v>
          </cell>
          <cell r="E6756" t="str">
            <v>令和 6年 3月 1日</v>
          </cell>
          <cell r="F6756">
            <v>60</v>
          </cell>
          <cell r="G6756" t="str">
            <v>令和 6年 2月29日　現在</v>
          </cell>
          <cell r="H6756" t="str">
            <v>町名</v>
          </cell>
          <cell r="I6756">
            <v>48001</v>
          </cell>
          <cell r="J6756" t="str">
            <v>本町１丁目</v>
          </cell>
          <cell r="K6756"/>
          <cell r="L6756"/>
          <cell r="M6756">
            <v>85</v>
          </cell>
          <cell r="N6756">
            <v>1</v>
          </cell>
          <cell r="O6756">
            <v>0</v>
          </cell>
          <cell r="P6756">
            <v>7</v>
          </cell>
          <cell r="Q6756">
            <v>0</v>
          </cell>
          <cell r="R6756">
            <v>8</v>
          </cell>
          <cell r="S6756">
            <v>0</v>
          </cell>
          <cell r="T6756">
            <v>1</v>
          </cell>
        </row>
        <row r="6757">
          <cell r="A6757" t="str">
            <v>本町１丁目86</v>
          </cell>
          <cell r="B6757" t="str">
            <v>48001本町１丁目86</v>
          </cell>
          <cell r="C6757">
            <v>60</v>
          </cell>
          <cell r="D6757" t="str">
            <v>町名別・年齢別人口調べ</v>
          </cell>
          <cell r="E6757" t="str">
            <v>令和 6年 3月 1日</v>
          </cell>
          <cell r="F6757">
            <v>60</v>
          </cell>
          <cell r="G6757" t="str">
            <v>令和 6年 2月29日　現在</v>
          </cell>
          <cell r="H6757" t="str">
            <v>町名</v>
          </cell>
          <cell r="I6757">
            <v>48001</v>
          </cell>
          <cell r="J6757" t="str">
            <v>本町１丁目</v>
          </cell>
          <cell r="K6757"/>
          <cell r="L6757"/>
          <cell r="M6757">
            <v>86</v>
          </cell>
          <cell r="N6757">
            <v>2</v>
          </cell>
          <cell r="O6757">
            <v>0</v>
          </cell>
          <cell r="P6757">
            <v>2</v>
          </cell>
          <cell r="Q6757">
            <v>0</v>
          </cell>
          <cell r="R6757">
            <v>4</v>
          </cell>
          <cell r="S6757">
            <v>0</v>
          </cell>
          <cell r="T6757">
            <v>1</v>
          </cell>
        </row>
        <row r="6758">
          <cell r="A6758" t="str">
            <v>本町１丁目87</v>
          </cell>
          <cell r="B6758" t="str">
            <v>48001本町１丁目87</v>
          </cell>
          <cell r="C6758">
            <v>60</v>
          </cell>
          <cell r="D6758" t="str">
            <v>町名別・年齢別人口調べ</v>
          </cell>
          <cell r="E6758" t="str">
            <v>令和 6年 3月 1日</v>
          </cell>
          <cell r="F6758">
            <v>60</v>
          </cell>
          <cell r="G6758" t="str">
            <v>令和 6年 2月29日　現在</v>
          </cell>
          <cell r="H6758" t="str">
            <v>町名</v>
          </cell>
          <cell r="I6758">
            <v>48001</v>
          </cell>
          <cell r="J6758" t="str">
            <v>本町１丁目</v>
          </cell>
          <cell r="K6758"/>
          <cell r="L6758"/>
          <cell r="M6758">
            <v>87</v>
          </cell>
          <cell r="N6758">
            <v>2</v>
          </cell>
          <cell r="O6758">
            <v>0</v>
          </cell>
          <cell r="P6758">
            <v>2</v>
          </cell>
          <cell r="Q6758">
            <v>0</v>
          </cell>
          <cell r="R6758">
            <v>4</v>
          </cell>
          <cell r="S6758">
            <v>0</v>
          </cell>
          <cell r="T6758">
            <v>1</v>
          </cell>
        </row>
        <row r="6759">
          <cell r="A6759" t="str">
            <v>本町１丁目88</v>
          </cell>
          <cell r="B6759" t="str">
            <v>48001本町１丁目88</v>
          </cell>
          <cell r="C6759">
            <v>60</v>
          </cell>
          <cell r="D6759" t="str">
            <v>町名別・年齢別人口調べ</v>
          </cell>
          <cell r="E6759" t="str">
            <v>令和 6年 3月 1日</v>
          </cell>
          <cell r="F6759">
            <v>60</v>
          </cell>
          <cell r="G6759" t="str">
            <v>令和 6年 2月29日　現在</v>
          </cell>
          <cell r="H6759" t="str">
            <v>町名</v>
          </cell>
          <cell r="I6759">
            <v>48001</v>
          </cell>
          <cell r="J6759" t="str">
            <v>本町１丁目</v>
          </cell>
          <cell r="K6759"/>
          <cell r="L6759"/>
          <cell r="M6759">
            <v>88</v>
          </cell>
          <cell r="N6759">
            <v>1</v>
          </cell>
          <cell r="O6759">
            <v>0</v>
          </cell>
          <cell r="P6759">
            <v>3</v>
          </cell>
          <cell r="Q6759">
            <v>0</v>
          </cell>
          <cell r="R6759">
            <v>4</v>
          </cell>
          <cell r="S6759">
            <v>0</v>
          </cell>
          <cell r="T6759">
            <v>1</v>
          </cell>
        </row>
        <row r="6760">
          <cell r="A6760" t="str">
            <v>本町１丁目89</v>
          </cell>
          <cell r="B6760" t="str">
            <v>48001本町１丁目89</v>
          </cell>
          <cell r="C6760">
            <v>60</v>
          </cell>
          <cell r="D6760" t="str">
            <v>町名別・年齢別人口調べ</v>
          </cell>
          <cell r="E6760" t="str">
            <v>令和 6年 3月 1日</v>
          </cell>
          <cell r="F6760">
            <v>60</v>
          </cell>
          <cell r="G6760" t="str">
            <v>令和 6年 2月29日　現在</v>
          </cell>
          <cell r="H6760" t="str">
            <v>町名</v>
          </cell>
          <cell r="I6760">
            <v>48001</v>
          </cell>
          <cell r="J6760" t="str">
            <v>本町１丁目</v>
          </cell>
          <cell r="K6760"/>
          <cell r="L6760"/>
          <cell r="M6760">
            <v>89</v>
          </cell>
          <cell r="N6760">
            <v>1</v>
          </cell>
          <cell r="O6760">
            <v>0</v>
          </cell>
          <cell r="P6760">
            <v>2</v>
          </cell>
          <cell r="Q6760">
            <v>0</v>
          </cell>
          <cell r="R6760">
            <v>3</v>
          </cell>
          <cell r="S6760">
            <v>0</v>
          </cell>
          <cell r="T6760">
            <v>1</v>
          </cell>
        </row>
        <row r="6761">
          <cell r="A6761" t="str">
            <v>本町１丁目90</v>
          </cell>
          <cell r="B6761" t="str">
            <v>48001本町１丁目90</v>
          </cell>
          <cell r="C6761">
            <v>60</v>
          </cell>
          <cell r="D6761" t="str">
            <v>町名別・年齢別人口調べ</v>
          </cell>
          <cell r="E6761" t="str">
            <v>令和 6年 3月 1日</v>
          </cell>
          <cell r="F6761">
            <v>60</v>
          </cell>
          <cell r="G6761" t="str">
            <v>令和 6年 2月29日　現在</v>
          </cell>
          <cell r="H6761" t="str">
            <v>町名</v>
          </cell>
          <cell r="I6761">
            <v>48001</v>
          </cell>
          <cell r="J6761" t="str">
            <v>本町１丁目</v>
          </cell>
          <cell r="K6761"/>
          <cell r="L6761"/>
          <cell r="M6761">
            <v>90</v>
          </cell>
          <cell r="N6761">
            <v>2</v>
          </cell>
          <cell r="O6761">
            <v>0</v>
          </cell>
          <cell r="P6761">
            <v>3</v>
          </cell>
          <cell r="Q6761">
            <v>0</v>
          </cell>
          <cell r="R6761">
            <v>5</v>
          </cell>
          <cell r="S6761">
            <v>0</v>
          </cell>
          <cell r="T6761">
            <v>1</v>
          </cell>
        </row>
        <row r="6762">
          <cell r="A6762" t="str">
            <v>本町１丁目91</v>
          </cell>
          <cell r="B6762" t="str">
            <v>48001本町１丁目91</v>
          </cell>
          <cell r="C6762">
            <v>60</v>
          </cell>
          <cell r="D6762" t="str">
            <v>町名別・年齢別人口調べ</v>
          </cell>
          <cell r="E6762" t="str">
            <v>令和 6年 3月 1日</v>
          </cell>
          <cell r="F6762">
            <v>60</v>
          </cell>
          <cell r="G6762" t="str">
            <v>令和 6年 2月29日　現在</v>
          </cell>
          <cell r="H6762" t="str">
            <v>町名</v>
          </cell>
          <cell r="I6762">
            <v>48001</v>
          </cell>
          <cell r="J6762" t="str">
            <v>本町１丁目</v>
          </cell>
          <cell r="K6762"/>
          <cell r="L6762"/>
          <cell r="M6762">
            <v>91</v>
          </cell>
          <cell r="N6762">
            <v>3</v>
          </cell>
          <cell r="O6762">
            <v>0</v>
          </cell>
          <cell r="P6762">
            <v>2</v>
          </cell>
          <cell r="Q6762">
            <v>0</v>
          </cell>
          <cell r="R6762">
            <v>5</v>
          </cell>
          <cell r="S6762">
            <v>0</v>
          </cell>
          <cell r="T6762">
            <v>1</v>
          </cell>
        </row>
        <row r="6763">
          <cell r="A6763" t="str">
            <v>本町１丁目92</v>
          </cell>
          <cell r="B6763" t="str">
            <v>48001本町１丁目92</v>
          </cell>
          <cell r="C6763">
            <v>60</v>
          </cell>
          <cell r="D6763" t="str">
            <v>町名別・年齢別人口調べ</v>
          </cell>
          <cell r="E6763" t="str">
            <v>令和 6年 3月 1日</v>
          </cell>
          <cell r="F6763">
            <v>60</v>
          </cell>
          <cell r="G6763" t="str">
            <v>令和 6年 2月29日　現在</v>
          </cell>
          <cell r="H6763" t="str">
            <v>町名</v>
          </cell>
          <cell r="I6763">
            <v>48001</v>
          </cell>
          <cell r="J6763" t="str">
            <v>本町１丁目</v>
          </cell>
          <cell r="K6763"/>
          <cell r="L6763"/>
          <cell r="M6763">
            <v>92</v>
          </cell>
          <cell r="N6763">
            <v>0</v>
          </cell>
          <cell r="O6763">
            <v>0</v>
          </cell>
          <cell r="P6763">
            <v>1</v>
          </cell>
          <cell r="Q6763">
            <v>0</v>
          </cell>
          <cell r="R6763">
            <v>1</v>
          </cell>
          <cell r="S6763">
            <v>0</v>
          </cell>
          <cell r="T6763">
            <v>1</v>
          </cell>
        </row>
        <row r="6764">
          <cell r="A6764" t="str">
            <v>本町１丁目93</v>
          </cell>
          <cell r="B6764" t="str">
            <v>48001本町１丁目93</v>
          </cell>
          <cell r="C6764">
            <v>60</v>
          </cell>
          <cell r="D6764" t="str">
            <v>町名別・年齢別人口調べ</v>
          </cell>
          <cell r="E6764" t="str">
            <v>令和 6年 3月 1日</v>
          </cell>
          <cell r="F6764">
            <v>60</v>
          </cell>
          <cell r="G6764" t="str">
            <v>令和 6年 2月29日　現在</v>
          </cell>
          <cell r="H6764" t="str">
            <v>町名</v>
          </cell>
          <cell r="I6764">
            <v>48001</v>
          </cell>
          <cell r="J6764" t="str">
            <v>本町１丁目</v>
          </cell>
          <cell r="K6764"/>
          <cell r="L6764"/>
          <cell r="M6764">
            <v>93</v>
          </cell>
          <cell r="N6764">
            <v>0</v>
          </cell>
          <cell r="O6764">
            <v>0</v>
          </cell>
          <cell r="P6764">
            <v>1</v>
          </cell>
          <cell r="Q6764">
            <v>0</v>
          </cell>
          <cell r="R6764">
            <v>1</v>
          </cell>
          <cell r="S6764">
            <v>0</v>
          </cell>
          <cell r="T6764">
            <v>1</v>
          </cell>
        </row>
        <row r="6765">
          <cell r="A6765" t="str">
            <v>本町１丁目94</v>
          </cell>
          <cell r="B6765" t="str">
            <v>48001本町１丁目94</v>
          </cell>
          <cell r="C6765">
            <v>60</v>
          </cell>
          <cell r="D6765" t="str">
            <v>町名別・年齢別人口調べ</v>
          </cell>
          <cell r="E6765" t="str">
            <v>令和 6年 3月 1日</v>
          </cell>
          <cell r="F6765">
            <v>60</v>
          </cell>
          <cell r="G6765" t="str">
            <v>令和 6年 2月29日　現在</v>
          </cell>
          <cell r="H6765" t="str">
            <v>町名</v>
          </cell>
          <cell r="I6765">
            <v>48001</v>
          </cell>
          <cell r="J6765" t="str">
            <v>本町１丁目</v>
          </cell>
          <cell r="K6765"/>
          <cell r="L6765"/>
          <cell r="M6765">
            <v>94</v>
          </cell>
          <cell r="N6765">
            <v>2</v>
          </cell>
          <cell r="O6765">
            <v>0</v>
          </cell>
          <cell r="P6765">
            <v>0</v>
          </cell>
          <cell r="Q6765">
            <v>0</v>
          </cell>
          <cell r="R6765">
            <v>2</v>
          </cell>
          <cell r="S6765">
            <v>0</v>
          </cell>
          <cell r="T6765">
            <v>1</v>
          </cell>
        </row>
        <row r="6766">
          <cell r="A6766" t="str">
            <v>本町１丁目95</v>
          </cell>
          <cell r="B6766" t="str">
            <v>48001本町１丁目95</v>
          </cell>
          <cell r="C6766">
            <v>60</v>
          </cell>
          <cell r="D6766" t="str">
            <v>町名別・年齢別人口調べ</v>
          </cell>
          <cell r="E6766" t="str">
            <v>令和 6年 3月 1日</v>
          </cell>
          <cell r="F6766">
            <v>60</v>
          </cell>
          <cell r="G6766" t="str">
            <v>令和 6年 2月29日　現在</v>
          </cell>
          <cell r="H6766" t="str">
            <v>町名</v>
          </cell>
          <cell r="I6766">
            <v>48001</v>
          </cell>
          <cell r="J6766" t="str">
            <v>本町１丁目</v>
          </cell>
          <cell r="K6766"/>
          <cell r="L6766"/>
          <cell r="M6766">
            <v>95</v>
          </cell>
          <cell r="N6766">
            <v>1</v>
          </cell>
          <cell r="O6766">
            <v>0</v>
          </cell>
          <cell r="P6766">
            <v>1</v>
          </cell>
          <cell r="Q6766">
            <v>0</v>
          </cell>
          <cell r="R6766">
            <v>2</v>
          </cell>
          <cell r="S6766">
            <v>0</v>
          </cell>
          <cell r="T6766">
            <v>1</v>
          </cell>
        </row>
        <row r="6767">
          <cell r="A6767" t="str">
            <v>本町１丁目96</v>
          </cell>
          <cell r="B6767" t="str">
            <v>48001本町１丁目96</v>
          </cell>
          <cell r="C6767">
            <v>60</v>
          </cell>
          <cell r="D6767" t="str">
            <v>町名別・年齢別人口調べ</v>
          </cell>
          <cell r="E6767" t="str">
            <v>令和 6年 3月 1日</v>
          </cell>
          <cell r="F6767">
            <v>60</v>
          </cell>
          <cell r="G6767" t="str">
            <v>令和 6年 2月29日　現在</v>
          </cell>
          <cell r="H6767" t="str">
            <v>町名</v>
          </cell>
          <cell r="I6767">
            <v>48001</v>
          </cell>
          <cell r="J6767" t="str">
            <v>本町１丁目</v>
          </cell>
          <cell r="K6767"/>
          <cell r="L6767"/>
          <cell r="M6767">
            <v>96</v>
          </cell>
          <cell r="N6767">
            <v>0</v>
          </cell>
          <cell r="O6767">
            <v>0</v>
          </cell>
          <cell r="P6767">
            <v>1</v>
          </cell>
          <cell r="Q6767">
            <v>0</v>
          </cell>
          <cell r="R6767">
            <v>1</v>
          </cell>
          <cell r="S6767">
            <v>0</v>
          </cell>
          <cell r="T6767">
            <v>1</v>
          </cell>
        </row>
        <row r="6768">
          <cell r="A6768" t="str">
            <v>本町１丁目97</v>
          </cell>
          <cell r="B6768" t="str">
            <v>48001本町１丁目97</v>
          </cell>
          <cell r="C6768">
            <v>60</v>
          </cell>
          <cell r="D6768" t="str">
            <v>町名別・年齢別人口調べ</v>
          </cell>
          <cell r="E6768" t="str">
            <v>令和 6年 3月 1日</v>
          </cell>
          <cell r="F6768">
            <v>60</v>
          </cell>
          <cell r="G6768" t="str">
            <v>令和 6年 2月29日　現在</v>
          </cell>
          <cell r="H6768" t="str">
            <v>町名</v>
          </cell>
          <cell r="I6768">
            <v>48001</v>
          </cell>
          <cell r="J6768" t="str">
            <v>本町１丁目</v>
          </cell>
          <cell r="K6768"/>
          <cell r="L6768"/>
          <cell r="M6768">
            <v>97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  <cell r="T6768">
            <v>1</v>
          </cell>
        </row>
        <row r="6769">
          <cell r="A6769" t="str">
            <v>本町１丁目98</v>
          </cell>
          <cell r="B6769" t="str">
            <v>48001本町１丁目98</v>
          </cell>
          <cell r="C6769">
            <v>60</v>
          </cell>
          <cell r="D6769" t="str">
            <v>町名別・年齢別人口調べ</v>
          </cell>
          <cell r="E6769" t="str">
            <v>令和 6年 3月 1日</v>
          </cell>
          <cell r="F6769">
            <v>60</v>
          </cell>
          <cell r="G6769" t="str">
            <v>令和 6年 2月29日　現在</v>
          </cell>
          <cell r="H6769" t="str">
            <v>町名</v>
          </cell>
          <cell r="I6769">
            <v>48001</v>
          </cell>
          <cell r="J6769" t="str">
            <v>本町１丁目</v>
          </cell>
          <cell r="K6769"/>
          <cell r="L6769"/>
          <cell r="M6769">
            <v>98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>
            <v>0</v>
          </cell>
          <cell r="S6769">
            <v>0</v>
          </cell>
          <cell r="T6769">
            <v>1</v>
          </cell>
        </row>
        <row r="6770">
          <cell r="A6770" t="str">
            <v>本町１丁目99</v>
          </cell>
          <cell r="B6770" t="str">
            <v>48001本町１丁目99</v>
          </cell>
          <cell r="C6770">
            <v>60</v>
          </cell>
          <cell r="D6770" t="str">
            <v>町名別・年齢別人口調べ</v>
          </cell>
          <cell r="E6770" t="str">
            <v>令和 6年 3月 1日</v>
          </cell>
          <cell r="F6770">
            <v>60</v>
          </cell>
          <cell r="G6770" t="str">
            <v>令和 6年 2月29日　現在</v>
          </cell>
          <cell r="H6770" t="str">
            <v>町名</v>
          </cell>
          <cell r="I6770">
            <v>48001</v>
          </cell>
          <cell r="J6770" t="str">
            <v>本町１丁目</v>
          </cell>
          <cell r="K6770"/>
          <cell r="L6770"/>
          <cell r="M6770">
            <v>99</v>
          </cell>
          <cell r="N6770">
            <v>0</v>
          </cell>
          <cell r="O6770">
            <v>0</v>
          </cell>
          <cell r="P6770">
            <v>0</v>
          </cell>
          <cell r="Q6770">
            <v>0</v>
          </cell>
          <cell r="R6770">
            <v>0</v>
          </cell>
          <cell r="S6770">
            <v>0</v>
          </cell>
          <cell r="T6770">
            <v>1</v>
          </cell>
        </row>
        <row r="6771">
          <cell r="A6771" t="str">
            <v>本町１丁目100</v>
          </cell>
          <cell r="B6771" t="str">
            <v>48001本町１丁目100</v>
          </cell>
          <cell r="C6771">
            <v>60</v>
          </cell>
          <cell r="D6771" t="str">
            <v>町名別・年齢別人口調べ</v>
          </cell>
          <cell r="E6771" t="str">
            <v>令和 6年 3月 1日</v>
          </cell>
          <cell r="F6771">
            <v>60</v>
          </cell>
          <cell r="G6771" t="str">
            <v>令和 6年 2月29日　現在</v>
          </cell>
          <cell r="H6771" t="str">
            <v>町名</v>
          </cell>
          <cell r="I6771">
            <v>48001</v>
          </cell>
          <cell r="J6771" t="str">
            <v>本町１丁目</v>
          </cell>
          <cell r="K6771"/>
          <cell r="L6771"/>
          <cell r="M6771">
            <v>100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>
            <v>0</v>
          </cell>
          <cell r="S6771">
            <v>0</v>
          </cell>
          <cell r="T6771">
            <v>1</v>
          </cell>
        </row>
        <row r="6772">
          <cell r="A6772" t="str">
            <v>本町１丁目101</v>
          </cell>
          <cell r="B6772" t="str">
            <v>48001本町１丁目101</v>
          </cell>
          <cell r="C6772">
            <v>60</v>
          </cell>
          <cell r="D6772" t="str">
            <v>町名別・年齢別人口調べ</v>
          </cell>
          <cell r="E6772" t="str">
            <v>令和 6年 3月 1日</v>
          </cell>
          <cell r="F6772">
            <v>60</v>
          </cell>
          <cell r="G6772" t="str">
            <v>令和 6年 2月29日　現在</v>
          </cell>
          <cell r="H6772" t="str">
            <v>町名</v>
          </cell>
          <cell r="I6772">
            <v>48001</v>
          </cell>
          <cell r="J6772" t="str">
            <v>本町１丁目</v>
          </cell>
          <cell r="K6772"/>
          <cell r="L6772"/>
          <cell r="M6772">
            <v>101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>
            <v>0</v>
          </cell>
          <cell r="S6772">
            <v>0</v>
          </cell>
          <cell r="T6772">
            <v>1</v>
          </cell>
        </row>
        <row r="6773">
          <cell r="A6773" t="str">
            <v>本町１丁目102</v>
          </cell>
          <cell r="B6773" t="str">
            <v>48001本町１丁目102</v>
          </cell>
          <cell r="C6773">
            <v>60</v>
          </cell>
          <cell r="D6773" t="str">
            <v>町名別・年齢別人口調べ</v>
          </cell>
          <cell r="E6773" t="str">
            <v>令和 6年 3月 1日</v>
          </cell>
          <cell r="F6773">
            <v>60</v>
          </cell>
          <cell r="G6773" t="str">
            <v>令和 6年 2月29日　現在</v>
          </cell>
          <cell r="H6773" t="str">
            <v>町名</v>
          </cell>
          <cell r="I6773">
            <v>48001</v>
          </cell>
          <cell r="J6773" t="str">
            <v>本町１丁目</v>
          </cell>
          <cell r="K6773"/>
          <cell r="L6773"/>
          <cell r="M6773">
            <v>102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>
            <v>0</v>
          </cell>
          <cell r="S6773">
            <v>0</v>
          </cell>
          <cell r="T6773">
            <v>1</v>
          </cell>
        </row>
        <row r="6774">
          <cell r="A6774" t="str">
            <v>本町１丁目103</v>
          </cell>
          <cell r="B6774" t="str">
            <v>48001本町１丁目103</v>
          </cell>
          <cell r="C6774">
            <v>60</v>
          </cell>
          <cell r="D6774" t="str">
            <v>町名別・年齢別人口調べ</v>
          </cell>
          <cell r="E6774" t="str">
            <v>令和 6年 3月 1日</v>
          </cell>
          <cell r="F6774">
            <v>60</v>
          </cell>
          <cell r="G6774" t="str">
            <v>令和 6年 2月29日　現在</v>
          </cell>
          <cell r="H6774" t="str">
            <v>町名</v>
          </cell>
          <cell r="I6774">
            <v>48001</v>
          </cell>
          <cell r="J6774" t="str">
            <v>本町１丁目</v>
          </cell>
          <cell r="K6774"/>
          <cell r="L6774"/>
          <cell r="M6774">
            <v>103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>
            <v>0</v>
          </cell>
          <cell r="S6774">
            <v>0</v>
          </cell>
          <cell r="T6774">
            <v>1</v>
          </cell>
        </row>
        <row r="6775">
          <cell r="A6775" t="str">
            <v>本町１丁目104</v>
          </cell>
          <cell r="B6775" t="str">
            <v>48001本町１丁目104</v>
          </cell>
          <cell r="C6775">
            <v>60</v>
          </cell>
          <cell r="D6775" t="str">
            <v>町名別・年齢別人口調べ</v>
          </cell>
          <cell r="E6775" t="str">
            <v>令和 6年 3月 1日</v>
          </cell>
          <cell r="F6775">
            <v>60</v>
          </cell>
          <cell r="G6775" t="str">
            <v>令和 6年 2月29日　現在</v>
          </cell>
          <cell r="H6775" t="str">
            <v>町名</v>
          </cell>
          <cell r="I6775">
            <v>48001</v>
          </cell>
          <cell r="J6775" t="str">
            <v>本町１丁目</v>
          </cell>
          <cell r="K6775"/>
          <cell r="L6775"/>
          <cell r="M6775">
            <v>104</v>
          </cell>
          <cell r="N6775">
            <v>0</v>
          </cell>
          <cell r="O6775">
            <v>0</v>
          </cell>
          <cell r="P6775">
            <v>0</v>
          </cell>
          <cell r="Q6775">
            <v>0</v>
          </cell>
          <cell r="R6775">
            <v>0</v>
          </cell>
          <cell r="S6775">
            <v>0</v>
          </cell>
          <cell r="T6775">
            <v>1</v>
          </cell>
        </row>
        <row r="6776">
          <cell r="A6776" t="str">
            <v>本町１丁目105</v>
          </cell>
          <cell r="B6776" t="str">
            <v>48001本町１丁目105</v>
          </cell>
          <cell r="C6776">
            <v>60</v>
          </cell>
          <cell r="D6776" t="str">
            <v>町名別・年齢別人口調べ</v>
          </cell>
          <cell r="E6776" t="str">
            <v>令和 6年 3月 1日</v>
          </cell>
          <cell r="F6776">
            <v>60</v>
          </cell>
          <cell r="G6776" t="str">
            <v>令和 6年 2月29日　現在</v>
          </cell>
          <cell r="H6776" t="str">
            <v>町名</v>
          </cell>
          <cell r="I6776">
            <v>48001</v>
          </cell>
          <cell r="J6776" t="str">
            <v>本町１丁目</v>
          </cell>
          <cell r="K6776"/>
          <cell r="L6776"/>
          <cell r="M6776">
            <v>105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>
            <v>0</v>
          </cell>
          <cell r="S6776">
            <v>0</v>
          </cell>
          <cell r="T6776">
            <v>1</v>
          </cell>
        </row>
        <row r="6777">
          <cell r="A6777" t="str">
            <v>本町１丁目106</v>
          </cell>
          <cell r="B6777" t="str">
            <v>48001本町１丁目106</v>
          </cell>
          <cell r="C6777">
            <v>60</v>
          </cell>
          <cell r="D6777" t="str">
            <v>町名別・年齢別人口調べ</v>
          </cell>
          <cell r="E6777" t="str">
            <v>令和 6年 3月 1日</v>
          </cell>
          <cell r="F6777">
            <v>60</v>
          </cell>
          <cell r="G6777" t="str">
            <v>令和 6年 2月29日　現在</v>
          </cell>
          <cell r="H6777" t="str">
            <v>町名</v>
          </cell>
          <cell r="I6777">
            <v>48001</v>
          </cell>
          <cell r="J6777" t="str">
            <v>本町１丁目</v>
          </cell>
          <cell r="K6777"/>
          <cell r="L6777"/>
          <cell r="M6777">
            <v>106</v>
          </cell>
          <cell r="N6777">
            <v>0</v>
          </cell>
          <cell r="O6777">
            <v>0</v>
          </cell>
          <cell r="P6777">
            <v>0</v>
          </cell>
          <cell r="Q6777">
            <v>0</v>
          </cell>
          <cell r="R6777">
            <v>0</v>
          </cell>
          <cell r="S6777">
            <v>0</v>
          </cell>
          <cell r="T6777">
            <v>1</v>
          </cell>
        </row>
        <row r="6778">
          <cell r="A6778" t="str">
            <v>本町１丁目107</v>
          </cell>
          <cell r="B6778" t="str">
            <v>48001本町１丁目107</v>
          </cell>
          <cell r="C6778">
            <v>60</v>
          </cell>
          <cell r="D6778" t="str">
            <v>町名別・年齢別人口調べ</v>
          </cell>
          <cell r="E6778" t="str">
            <v>令和 6年 3月 1日</v>
          </cell>
          <cell r="F6778">
            <v>60</v>
          </cell>
          <cell r="G6778" t="str">
            <v>令和 6年 2月29日　現在</v>
          </cell>
          <cell r="H6778" t="str">
            <v>町名</v>
          </cell>
          <cell r="I6778">
            <v>48001</v>
          </cell>
          <cell r="J6778" t="str">
            <v>本町１丁目</v>
          </cell>
          <cell r="K6778"/>
          <cell r="L6778"/>
          <cell r="M6778">
            <v>107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>
            <v>0</v>
          </cell>
          <cell r="S6778">
            <v>0</v>
          </cell>
          <cell r="T6778">
            <v>1</v>
          </cell>
        </row>
        <row r="6779">
          <cell r="A6779" t="str">
            <v>本町１丁目108</v>
          </cell>
          <cell r="B6779" t="str">
            <v>48001本町１丁目108</v>
          </cell>
          <cell r="C6779">
            <v>60</v>
          </cell>
          <cell r="D6779" t="str">
            <v>町名別・年齢別人口調べ</v>
          </cell>
          <cell r="E6779" t="str">
            <v>令和 6年 3月 1日</v>
          </cell>
          <cell r="F6779">
            <v>60</v>
          </cell>
          <cell r="G6779" t="str">
            <v>令和 6年 2月29日　現在</v>
          </cell>
          <cell r="H6779" t="str">
            <v>町名</v>
          </cell>
          <cell r="I6779">
            <v>48001</v>
          </cell>
          <cell r="J6779" t="str">
            <v>本町１丁目</v>
          </cell>
          <cell r="K6779"/>
          <cell r="L6779"/>
          <cell r="M6779">
            <v>108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>
            <v>0</v>
          </cell>
          <cell r="S6779">
            <v>0</v>
          </cell>
          <cell r="T6779">
            <v>1</v>
          </cell>
        </row>
        <row r="6780">
          <cell r="A6780" t="str">
            <v>本町１丁目109</v>
          </cell>
          <cell r="B6780" t="str">
            <v>48001本町１丁目109</v>
          </cell>
          <cell r="C6780">
            <v>60</v>
          </cell>
          <cell r="D6780" t="str">
            <v>町名別・年齢別人口調べ</v>
          </cell>
          <cell r="E6780" t="str">
            <v>令和 6年 3月 1日</v>
          </cell>
          <cell r="F6780">
            <v>60</v>
          </cell>
          <cell r="G6780" t="str">
            <v>令和 6年 2月29日　現在</v>
          </cell>
          <cell r="H6780" t="str">
            <v>町名</v>
          </cell>
          <cell r="I6780">
            <v>48001</v>
          </cell>
          <cell r="J6780" t="str">
            <v>本町１丁目</v>
          </cell>
          <cell r="K6780"/>
          <cell r="L6780"/>
          <cell r="M6780">
            <v>109</v>
          </cell>
          <cell r="N6780">
            <v>0</v>
          </cell>
          <cell r="O6780">
            <v>0</v>
          </cell>
          <cell r="P6780">
            <v>0</v>
          </cell>
          <cell r="Q6780">
            <v>0</v>
          </cell>
          <cell r="R6780">
            <v>0</v>
          </cell>
          <cell r="S6780">
            <v>0</v>
          </cell>
          <cell r="T6780">
            <v>1</v>
          </cell>
        </row>
        <row r="6781">
          <cell r="A6781" t="str">
            <v>本町１丁目110以上</v>
          </cell>
          <cell r="B6781" t="str">
            <v>48001本町１丁目110以上</v>
          </cell>
          <cell r="C6781">
            <v>60</v>
          </cell>
          <cell r="D6781" t="str">
            <v>町名別・年齢別人口調べ</v>
          </cell>
          <cell r="E6781" t="str">
            <v>令和 6年 3月 1日</v>
          </cell>
          <cell r="F6781">
            <v>60</v>
          </cell>
          <cell r="G6781" t="str">
            <v>令和 6年 2月29日　現在</v>
          </cell>
          <cell r="H6781" t="str">
            <v>町名</v>
          </cell>
          <cell r="I6781">
            <v>48001</v>
          </cell>
          <cell r="J6781" t="str">
            <v>本町１丁目</v>
          </cell>
          <cell r="K6781"/>
          <cell r="L6781"/>
          <cell r="M6781" t="str">
            <v>110以上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>
            <v>0</v>
          </cell>
          <cell r="S6781">
            <v>0</v>
          </cell>
          <cell r="T6781">
            <v>1</v>
          </cell>
        </row>
        <row r="6782">
          <cell r="A6782" t="str">
            <v>本町１丁目合計</v>
          </cell>
          <cell r="B6782" t="str">
            <v>48001本町１丁目合計</v>
          </cell>
          <cell r="C6782">
            <v>60</v>
          </cell>
          <cell r="D6782" t="str">
            <v>町名別・年齢別人口調べ</v>
          </cell>
          <cell r="E6782" t="str">
            <v>令和 6年 3月 1日</v>
          </cell>
          <cell r="F6782">
            <v>60</v>
          </cell>
          <cell r="G6782" t="str">
            <v>令和 6年 2月29日　現在</v>
          </cell>
          <cell r="H6782" t="str">
            <v>町名</v>
          </cell>
          <cell r="I6782">
            <v>48001</v>
          </cell>
          <cell r="J6782" t="str">
            <v>本町１丁目</v>
          </cell>
          <cell r="K6782"/>
          <cell r="L6782"/>
          <cell r="M6782" t="str">
            <v>合計</v>
          </cell>
          <cell r="N6782">
            <v>224</v>
          </cell>
          <cell r="O6782">
            <v>14</v>
          </cell>
          <cell r="P6782">
            <v>208</v>
          </cell>
          <cell r="Q6782">
            <v>8</v>
          </cell>
          <cell r="R6782">
            <v>432</v>
          </cell>
          <cell r="S6782">
            <v>22</v>
          </cell>
          <cell r="T6782">
            <v>1</v>
          </cell>
        </row>
        <row r="6783">
          <cell r="A6783" t="str">
            <v>本町２丁目</v>
          </cell>
          <cell r="B6783" t="str">
            <v>48002本町２丁目</v>
          </cell>
          <cell r="C6783">
            <v>61</v>
          </cell>
          <cell r="D6783" t="str">
            <v>町名別・年齢別人口調べ</v>
          </cell>
          <cell r="E6783" t="str">
            <v>令和 6年 3月 1日</v>
          </cell>
          <cell r="F6783">
            <v>61</v>
          </cell>
          <cell r="G6783" t="str">
            <v>令和 6年 2月29日　現在</v>
          </cell>
          <cell r="H6783" t="str">
            <v>町名</v>
          </cell>
          <cell r="I6783">
            <v>48002</v>
          </cell>
          <cell r="J6783" t="str">
            <v>本町２丁目</v>
          </cell>
          <cell r="K6783"/>
          <cell r="L6783"/>
          <cell r="M6783"/>
          <cell r="N6783"/>
          <cell r="O6783"/>
          <cell r="P6783"/>
          <cell r="Q6783"/>
          <cell r="R6783"/>
          <cell r="S6783"/>
          <cell r="T6783"/>
        </row>
        <row r="6784">
          <cell r="A6784" t="str">
            <v>本町２丁目0</v>
          </cell>
          <cell r="B6784" t="str">
            <v>48002本町２丁目0</v>
          </cell>
          <cell r="C6784">
            <v>61</v>
          </cell>
          <cell r="D6784" t="str">
            <v>町名別・年齢別人口調べ</v>
          </cell>
          <cell r="E6784" t="str">
            <v>令和 6年 3月 1日</v>
          </cell>
          <cell r="F6784">
            <v>61</v>
          </cell>
          <cell r="G6784" t="str">
            <v>令和 6年 2月29日　現在</v>
          </cell>
          <cell r="H6784" t="str">
            <v>町名</v>
          </cell>
          <cell r="I6784">
            <v>48002</v>
          </cell>
          <cell r="J6784" t="str">
            <v>本町２丁目</v>
          </cell>
          <cell r="K6784"/>
          <cell r="L6784"/>
          <cell r="M6784">
            <v>0</v>
          </cell>
          <cell r="N6784">
            <v>0</v>
          </cell>
          <cell r="O6784">
            <v>0</v>
          </cell>
          <cell r="P6784">
            <v>1</v>
          </cell>
          <cell r="Q6784">
            <v>0</v>
          </cell>
          <cell r="R6784">
            <v>1</v>
          </cell>
          <cell r="S6784">
            <v>0</v>
          </cell>
          <cell r="T6784">
            <v>1</v>
          </cell>
        </row>
        <row r="6785">
          <cell r="A6785" t="str">
            <v>本町２丁目1</v>
          </cell>
          <cell r="B6785" t="str">
            <v>48002本町２丁目1</v>
          </cell>
          <cell r="C6785">
            <v>61</v>
          </cell>
          <cell r="D6785" t="str">
            <v>町名別・年齢別人口調べ</v>
          </cell>
          <cell r="E6785" t="str">
            <v>令和 6年 3月 1日</v>
          </cell>
          <cell r="F6785">
            <v>61</v>
          </cell>
          <cell r="G6785" t="str">
            <v>令和 6年 2月29日　現在</v>
          </cell>
          <cell r="H6785" t="str">
            <v>町名</v>
          </cell>
          <cell r="I6785">
            <v>48002</v>
          </cell>
          <cell r="J6785" t="str">
            <v>本町２丁目</v>
          </cell>
          <cell r="K6785"/>
          <cell r="L6785"/>
          <cell r="M6785">
            <v>1</v>
          </cell>
          <cell r="N6785">
            <v>0</v>
          </cell>
          <cell r="O6785">
            <v>0</v>
          </cell>
          <cell r="P6785">
            <v>1</v>
          </cell>
          <cell r="Q6785">
            <v>0</v>
          </cell>
          <cell r="R6785">
            <v>1</v>
          </cell>
          <cell r="S6785">
            <v>0</v>
          </cell>
          <cell r="T6785">
            <v>1</v>
          </cell>
        </row>
        <row r="6786">
          <cell r="A6786" t="str">
            <v>本町２丁目2</v>
          </cell>
          <cell r="B6786" t="str">
            <v>48002本町２丁目2</v>
          </cell>
          <cell r="C6786">
            <v>61</v>
          </cell>
          <cell r="D6786" t="str">
            <v>町名別・年齢別人口調べ</v>
          </cell>
          <cell r="E6786" t="str">
            <v>令和 6年 3月 1日</v>
          </cell>
          <cell r="F6786">
            <v>61</v>
          </cell>
          <cell r="G6786" t="str">
            <v>令和 6年 2月29日　現在</v>
          </cell>
          <cell r="H6786" t="str">
            <v>町名</v>
          </cell>
          <cell r="I6786">
            <v>48002</v>
          </cell>
          <cell r="J6786" t="str">
            <v>本町２丁目</v>
          </cell>
          <cell r="K6786"/>
          <cell r="L6786"/>
          <cell r="M6786">
            <v>2</v>
          </cell>
          <cell r="N6786">
            <v>3</v>
          </cell>
          <cell r="O6786">
            <v>0</v>
          </cell>
          <cell r="P6786">
            <v>3</v>
          </cell>
          <cell r="Q6786">
            <v>0</v>
          </cell>
          <cell r="R6786">
            <v>6</v>
          </cell>
          <cell r="S6786">
            <v>0</v>
          </cell>
          <cell r="T6786">
            <v>1</v>
          </cell>
        </row>
        <row r="6787">
          <cell r="A6787" t="str">
            <v>本町２丁目3</v>
          </cell>
          <cell r="B6787" t="str">
            <v>48002本町２丁目3</v>
          </cell>
          <cell r="C6787">
            <v>61</v>
          </cell>
          <cell r="D6787" t="str">
            <v>町名別・年齢別人口調べ</v>
          </cell>
          <cell r="E6787" t="str">
            <v>令和 6年 3月 1日</v>
          </cell>
          <cell r="F6787">
            <v>61</v>
          </cell>
          <cell r="G6787" t="str">
            <v>令和 6年 2月29日　現在</v>
          </cell>
          <cell r="H6787" t="str">
            <v>町名</v>
          </cell>
          <cell r="I6787">
            <v>48002</v>
          </cell>
          <cell r="J6787" t="str">
            <v>本町２丁目</v>
          </cell>
          <cell r="K6787"/>
          <cell r="L6787"/>
          <cell r="M6787">
            <v>3</v>
          </cell>
          <cell r="N6787">
            <v>1</v>
          </cell>
          <cell r="O6787">
            <v>0</v>
          </cell>
          <cell r="P6787">
            <v>2</v>
          </cell>
          <cell r="Q6787">
            <v>0</v>
          </cell>
          <cell r="R6787">
            <v>3</v>
          </cell>
          <cell r="S6787">
            <v>0</v>
          </cell>
          <cell r="T6787">
            <v>1</v>
          </cell>
        </row>
        <row r="6788">
          <cell r="A6788" t="str">
            <v>本町２丁目4</v>
          </cell>
          <cell r="B6788" t="str">
            <v>48002本町２丁目4</v>
          </cell>
          <cell r="C6788">
            <v>61</v>
          </cell>
          <cell r="D6788" t="str">
            <v>町名別・年齢別人口調べ</v>
          </cell>
          <cell r="E6788" t="str">
            <v>令和 6年 3月 1日</v>
          </cell>
          <cell r="F6788">
            <v>61</v>
          </cell>
          <cell r="G6788" t="str">
            <v>令和 6年 2月29日　現在</v>
          </cell>
          <cell r="H6788" t="str">
            <v>町名</v>
          </cell>
          <cell r="I6788">
            <v>48002</v>
          </cell>
          <cell r="J6788" t="str">
            <v>本町２丁目</v>
          </cell>
          <cell r="K6788"/>
          <cell r="L6788"/>
          <cell r="M6788">
            <v>4</v>
          </cell>
          <cell r="N6788">
            <v>1</v>
          </cell>
          <cell r="O6788">
            <v>0</v>
          </cell>
          <cell r="P6788">
            <v>2</v>
          </cell>
          <cell r="Q6788">
            <v>0</v>
          </cell>
          <cell r="R6788">
            <v>3</v>
          </cell>
          <cell r="S6788">
            <v>0</v>
          </cell>
          <cell r="T6788">
            <v>1</v>
          </cell>
        </row>
        <row r="6789">
          <cell r="A6789" t="str">
            <v>本町２丁目5</v>
          </cell>
          <cell r="B6789" t="str">
            <v>48002本町２丁目5</v>
          </cell>
          <cell r="C6789">
            <v>61</v>
          </cell>
          <cell r="D6789" t="str">
            <v>町名別・年齢別人口調べ</v>
          </cell>
          <cell r="E6789" t="str">
            <v>令和 6年 3月 1日</v>
          </cell>
          <cell r="F6789">
            <v>61</v>
          </cell>
          <cell r="G6789" t="str">
            <v>令和 6年 2月29日　現在</v>
          </cell>
          <cell r="H6789" t="str">
            <v>町名</v>
          </cell>
          <cell r="I6789">
            <v>48002</v>
          </cell>
          <cell r="J6789" t="str">
            <v>本町２丁目</v>
          </cell>
          <cell r="K6789"/>
          <cell r="L6789"/>
          <cell r="M6789">
            <v>5</v>
          </cell>
          <cell r="N6789">
            <v>2</v>
          </cell>
          <cell r="O6789">
            <v>0</v>
          </cell>
          <cell r="P6789">
            <v>2</v>
          </cell>
          <cell r="Q6789">
            <v>0</v>
          </cell>
          <cell r="R6789">
            <v>4</v>
          </cell>
          <cell r="S6789">
            <v>0</v>
          </cell>
          <cell r="T6789">
            <v>1</v>
          </cell>
        </row>
        <row r="6790">
          <cell r="A6790" t="str">
            <v>本町２丁目6</v>
          </cell>
          <cell r="B6790" t="str">
            <v>48002本町２丁目6</v>
          </cell>
          <cell r="C6790">
            <v>61</v>
          </cell>
          <cell r="D6790" t="str">
            <v>町名別・年齢別人口調べ</v>
          </cell>
          <cell r="E6790" t="str">
            <v>令和 6年 3月 1日</v>
          </cell>
          <cell r="F6790">
            <v>61</v>
          </cell>
          <cell r="G6790" t="str">
            <v>令和 6年 2月29日　現在</v>
          </cell>
          <cell r="H6790" t="str">
            <v>町名</v>
          </cell>
          <cell r="I6790">
            <v>48002</v>
          </cell>
          <cell r="J6790" t="str">
            <v>本町２丁目</v>
          </cell>
          <cell r="K6790"/>
          <cell r="L6790"/>
          <cell r="M6790">
            <v>6</v>
          </cell>
          <cell r="N6790">
            <v>0</v>
          </cell>
          <cell r="O6790">
            <v>0</v>
          </cell>
          <cell r="P6790">
            <v>2</v>
          </cell>
          <cell r="Q6790">
            <v>0</v>
          </cell>
          <cell r="R6790">
            <v>2</v>
          </cell>
          <cell r="S6790">
            <v>0</v>
          </cell>
          <cell r="T6790">
            <v>1</v>
          </cell>
        </row>
        <row r="6791">
          <cell r="A6791" t="str">
            <v>本町２丁目7</v>
          </cell>
          <cell r="B6791" t="str">
            <v>48002本町２丁目7</v>
          </cell>
          <cell r="C6791">
            <v>61</v>
          </cell>
          <cell r="D6791" t="str">
            <v>町名別・年齢別人口調べ</v>
          </cell>
          <cell r="E6791" t="str">
            <v>令和 6年 3月 1日</v>
          </cell>
          <cell r="F6791">
            <v>61</v>
          </cell>
          <cell r="G6791" t="str">
            <v>令和 6年 2月29日　現在</v>
          </cell>
          <cell r="H6791" t="str">
            <v>町名</v>
          </cell>
          <cell r="I6791">
            <v>48002</v>
          </cell>
          <cell r="J6791" t="str">
            <v>本町２丁目</v>
          </cell>
          <cell r="K6791"/>
          <cell r="L6791"/>
          <cell r="M6791">
            <v>7</v>
          </cell>
          <cell r="N6791">
            <v>0</v>
          </cell>
          <cell r="O6791">
            <v>0</v>
          </cell>
          <cell r="P6791">
            <v>4</v>
          </cell>
          <cell r="Q6791">
            <v>0</v>
          </cell>
          <cell r="R6791">
            <v>4</v>
          </cell>
          <cell r="S6791">
            <v>0</v>
          </cell>
          <cell r="T6791">
            <v>1</v>
          </cell>
        </row>
        <row r="6792">
          <cell r="A6792" t="str">
            <v>本町２丁目8</v>
          </cell>
          <cell r="B6792" t="str">
            <v>48002本町２丁目8</v>
          </cell>
          <cell r="C6792">
            <v>61</v>
          </cell>
          <cell r="D6792" t="str">
            <v>町名別・年齢別人口調べ</v>
          </cell>
          <cell r="E6792" t="str">
            <v>令和 6年 3月 1日</v>
          </cell>
          <cell r="F6792">
            <v>61</v>
          </cell>
          <cell r="G6792" t="str">
            <v>令和 6年 2月29日　現在</v>
          </cell>
          <cell r="H6792" t="str">
            <v>町名</v>
          </cell>
          <cell r="I6792">
            <v>48002</v>
          </cell>
          <cell r="J6792" t="str">
            <v>本町２丁目</v>
          </cell>
          <cell r="K6792"/>
          <cell r="L6792"/>
          <cell r="M6792">
            <v>8</v>
          </cell>
          <cell r="N6792">
            <v>2</v>
          </cell>
          <cell r="O6792">
            <v>0</v>
          </cell>
          <cell r="P6792">
            <v>0</v>
          </cell>
          <cell r="Q6792">
            <v>0</v>
          </cell>
          <cell r="R6792">
            <v>2</v>
          </cell>
          <cell r="S6792">
            <v>0</v>
          </cell>
          <cell r="T6792">
            <v>1</v>
          </cell>
        </row>
        <row r="6793">
          <cell r="A6793" t="str">
            <v>本町２丁目9</v>
          </cell>
          <cell r="B6793" t="str">
            <v>48002本町２丁目9</v>
          </cell>
          <cell r="C6793">
            <v>61</v>
          </cell>
          <cell r="D6793" t="str">
            <v>町名別・年齢別人口調べ</v>
          </cell>
          <cell r="E6793" t="str">
            <v>令和 6年 3月 1日</v>
          </cell>
          <cell r="F6793">
            <v>61</v>
          </cell>
          <cell r="G6793" t="str">
            <v>令和 6年 2月29日　現在</v>
          </cell>
          <cell r="H6793" t="str">
            <v>町名</v>
          </cell>
          <cell r="I6793">
            <v>48002</v>
          </cell>
          <cell r="J6793" t="str">
            <v>本町２丁目</v>
          </cell>
          <cell r="K6793"/>
          <cell r="L6793"/>
          <cell r="M6793">
            <v>9</v>
          </cell>
          <cell r="N6793">
            <v>2</v>
          </cell>
          <cell r="O6793">
            <v>0</v>
          </cell>
          <cell r="P6793">
            <v>0</v>
          </cell>
          <cell r="Q6793">
            <v>0</v>
          </cell>
          <cell r="R6793">
            <v>2</v>
          </cell>
          <cell r="S6793">
            <v>0</v>
          </cell>
          <cell r="T6793">
            <v>1</v>
          </cell>
        </row>
        <row r="6794">
          <cell r="A6794" t="str">
            <v>本町２丁目10</v>
          </cell>
          <cell r="B6794" t="str">
            <v>48002本町２丁目10</v>
          </cell>
          <cell r="C6794">
            <v>61</v>
          </cell>
          <cell r="D6794" t="str">
            <v>町名別・年齢別人口調べ</v>
          </cell>
          <cell r="E6794" t="str">
            <v>令和 6年 3月 1日</v>
          </cell>
          <cell r="F6794">
            <v>61</v>
          </cell>
          <cell r="G6794" t="str">
            <v>令和 6年 2月29日　現在</v>
          </cell>
          <cell r="H6794" t="str">
            <v>町名</v>
          </cell>
          <cell r="I6794">
            <v>48002</v>
          </cell>
          <cell r="J6794" t="str">
            <v>本町２丁目</v>
          </cell>
          <cell r="K6794"/>
          <cell r="L6794"/>
          <cell r="M6794">
            <v>10</v>
          </cell>
          <cell r="N6794">
            <v>1</v>
          </cell>
          <cell r="O6794">
            <v>0</v>
          </cell>
          <cell r="P6794">
            <v>3</v>
          </cell>
          <cell r="Q6794">
            <v>0</v>
          </cell>
          <cell r="R6794">
            <v>4</v>
          </cell>
          <cell r="S6794">
            <v>0</v>
          </cell>
          <cell r="T6794">
            <v>1</v>
          </cell>
        </row>
        <row r="6795">
          <cell r="A6795" t="str">
            <v>本町２丁目11</v>
          </cell>
          <cell r="B6795" t="str">
            <v>48002本町２丁目11</v>
          </cell>
          <cell r="C6795">
            <v>61</v>
          </cell>
          <cell r="D6795" t="str">
            <v>町名別・年齢別人口調べ</v>
          </cell>
          <cell r="E6795" t="str">
            <v>令和 6年 3月 1日</v>
          </cell>
          <cell r="F6795">
            <v>61</v>
          </cell>
          <cell r="G6795" t="str">
            <v>令和 6年 2月29日　現在</v>
          </cell>
          <cell r="H6795" t="str">
            <v>町名</v>
          </cell>
          <cell r="I6795">
            <v>48002</v>
          </cell>
          <cell r="J6795" t="str">
            <v>本町２丁目</v>
          </cell>
          <cell r="K6795"/>
          <cell r="L6795"/>
          <cell r="M6795">
            <v>11</v>
          </cell>
          <cell r="N6795">
            <v>2</v>
          </cell>
          <cell r="O6795">
            <v>0</v>
          </cell>
          <cell r="P6795">
            <v>2</v>
          </cell>
          <cell r="Q6795">
            <v>0</v>
          </cell>
          <cell r="R6795">
            <v>4</v>
          </cell>
          <cell r="S6795">
            <v>0</v>
          </cell>
          <cell r="T6795">
            <v>1</v>
          </cell>
        </row>
        <row r="6796">
          <cell r="A6796" t="str">
            <v>本町２丁目12</v>
          </cell>
          <cell r="B6796" t="str">
            <v>48002本町２丁目12</v>
          </cell>
          <cell r="C6796">
            <v>61</v>
          </cell>
          <cell r="D6796" t="str">
            <v>町名別・年齢別人口調べ</v>
          </cell>
          <cell r="E6796" t="str">
            <v>令和 6年 3月 1日</v>
          </cell>
          <cell r="F6796">
            <v>61</v>
          </cell>
          <cell r="G6796" t="str">
            <v>令和 6年 2月29日　現在</v>
          </cell>
          <cell r="H6796" t="str">
            <v>町名</v>
          </cell>
          <cell r="I6796">
            <v>48002</v>
          </cell>
          <cell r="J6796" t="str">
            <v>本町２丁目</v>
          </cell>
          <cell r="K6796"/>
          <cell r="L6796"/>
          <cell r="M6796">
            <v>12</v>
          </cell>
          <cell r="N6796">
            <v>2</v>
          </cell>
          <cell r="O6796">
            <v>0</v>
          </cell>
          <cell r="P6796">
            <v>1</v>
          </cell>
          <cell r="Q6796">
            <v>0</v>
          </cell>
          <cell r="R6796">
            <v>3</v>
          </cell>
          <cell r="S6796">
            <v>0</v>
          </cell>
          <cell r="T6796">
            <v>1</v>
          </cell>
        </row>
        <row r="6797">
          <cell r="A6797" t="str">
            <v>本町２丁目13</v>
          </cell>
          <cell r="B6797" t="str">
            <v>48002本町２丁目13</v>
          </cell>
          <cell r="C6797">
            <v>61</v>
          </cell>
          <cell r="D6797" t="str">
            <v>町名別・年齢別人口調べ</v>
          </cell>
          <cell r="E6797" t="str">
            <v>令和 6年 3月 1日</v>
          </cell>
          <cell r="F6797">
            <v>61</v>
          </cell>
          <cell r="G6797" t="str">
            <v>令和 6年 2月29日　現在</v>
          </cell>
          <cell r="H6797" t="str">
            <v>町名</v>
          </cell>
          <cell r="I6797">
            <v>48002</v>
          </cell>
          <cell r="J6797" t="str">
            <v>本町２丁目</v>
          </cell>
          <cell r="K6797"/>
          <cell r="L6797"/>
          <cell r="M6797">
            <v>13</v>
          </cell>
          <cell r="N6797">
            <v>7</v>
          </cell>
          <cell r="O6797">
            <v>0</v>
          </cell>
          <cell r="P6797">
            <v>1</v>
          </cell>
          <cell r="Q6797">
            <v>0</v>
          </cell>
          <cell r="R6797">
            <v>8</v>
          </cell>
          <cell r="S6797">
            <v>0</v>
          </cell>
          <cell r="T6797">
            <v>1</v>
          </cell>
        </row>
        <row r="6798">
          <cell r="A6798" t="str">
            <v>本町２丁目14</v>
          </cell>
          <cell r="B6798" t="str">
            <v>48002本町２丁目14</v>
          </cell>
          <cell r="C6798">
            <v>61</v>
          </cell>
          <cell r="D6798" t="str">
            <v>町名別・年齢別人口調べ</v>
          </cell>
          <cell r="E6798" t="str">
            <v>令和 6年 3月 1日</v>
          </cell>
          <cell r="F6798">
            <v>61</v>
          </cell>
          <cell r="G6798" t="str">
            <v>令和 6年 2月29日　現在</v>
          </cell>
          <cell r="H6798" t="str">
            <v>町名</v>
          </cell>
          <cell r="I6798">
            <v>48002</v>
          </cell>
          <cell r="J6798" t="str">
            <v>本町２丁目</v>
          </cell>
          <cell r="K6798"/>
          <cell r="L6798"/>
          <cell r="M6798">
            <v>14</v>
          </cell>
          <cell r="N6798">
            <v>5</v>
          </cell>
          <cell r="O6798">
            <v>0</v>
          </cell>
          <cell r="P6798">
            <v>3</v>
          </cell>
          <cell r="Q6798">
            <v>0</v>
          </cell>
          <cell r="R6798">
            <v>8</v>
          </cell>
          <cell r="S6798">
            <v>0</v>
          </cell>
          <cell r="T6798">
            <v>1</v>
          </cell>
        </row>
        <row r="6799">
          <cell r="A6799" t="str">
            <v>本町２丁目15</v>
          </cell>
          <cell r="B6799" t="str">
            <v>48002本町２丁目15</v>
          </cell>
          <cell r="C6799">
            <v>61</v>
          </cell>
          <cell r="D6799" t="str">
            <v>町名別・年齢別人口調べ</v>
          </cell>
          <cell r="E6799" t="str">
            <v>令和 6年 3月 1日</v>
          </cell>
          <cell r="F6799">
            <v>61</v>
          </cell>
          <cell r="G6799" t="str">
            <v>令和 6年 2月29日　現在</v>
          </cell>
          <cell r="H6799" t="str">
            <v>町名</v>
          </cell>
          <cell r="I6799">
            <v>48002</v>
          </cell>
          <cell r="J6799" t="str">
            <v>本町２丁目</v>
          </cell>
          <cell r="K6799"/>
          <cell r="L6799"/>
          <cell r="M6799">
            <v>15</v>
          </cell>
          <cell r="N6799">
            <v>3</v>
          </cell>
          <cell r="O6799">
            <v>0</v>
          </cell>
          <cell r="P6799">
            <v>3</v>
          </cell>
          <cell r="Q6799">
            <v>0</v>
          </cell>
          <cell r="R6799">
            <v>6</v>
          </cell>
          <cell r="S6799">
            <v>0</v>
          </cell>
          <cell r="T6799">
            <v>1</v>
          </cell>
        </row>
        <row r="6800">
          <cell r="A6800" t="str">
            <v>本町２丁目16</v>
          </cell>
          <cell r="B6800" t="str">
            <v>48002本町２丁目16</v>
          </cell>
          <cell r="C6800">
            <v>61</v>
          </cell>
          <cell r="D6800" t="str">
            <v>町名別・年齢別人口調べ</v>
          </cell>
          <cell r="E6800" t="str">
            <v>令和 6年 3月 1日</v>
          </cell>
          <cell r="F6800">
            <v>61</v>
          </cell>
          <cell r="G6800" t="str">
            <v>令和 6年 2月29日　現在</v>
          </cell>
          <cell r="H6800" t="str">
            <v>町名</v>
          </cell>
          <cell r="I6800">
            <v>48002</v>
          </cell>
          <cell r="J6800" t="str">
            <v>本町２丁目</v>
          </cell>
          <cell r="K6800"/>
          <cell r="L6800"/>
          <cell r="M6800">
            <v>16</v>
          </cell>
          <cell r="N6800">
            <v>2</v>
          </cell>
          <cell r="O6800">
            <v>0</v>
          </cell>
          <cell r="P6800">
            <v>5</v>
          </cell>
          <cell r="Q6800">
            <v>0</v>
          </cell>
          <cell r="R6800">
            <v>7</v>
          </cell>
          <cell r="S6800">
            <v>0</v>
          </cell>
          <cell r="T6800">
            <v>1</v>
          </cell>
        </row>
        <row r="6801">
          <cell r="A6801" t="str">
            <v>本町２丁目17</v>
          </cell>
          <cell r="B6801" t="str">
            <v>48002本町２丁目17</v>
          </cell>
          <cell r="C6801">
            <v>61</v>
          </cell>
          <cell r="D6801" t="str">
            <v>町名別・年齢別人口調べ</v>
          </cell>
          <cell r="E6801" t="str">
            <v>令和 6年 3月 1日</v>
          </cell>
          <cell r="F6801">
            <v>61</v>
          </cell>
          <cell r="G6801" t="str">
            <v>令和 6年 2月29日　現在</v>
          </cell>
          <cell r="H6801" t="str">
            <v>町名</v>
          </cell>
          <cell r="I6801">
            <v>48002</v>
          </cell>
          <cell r="J6801" t="str">
            <v>本町２丁目</v>
          </cell>
          <cell r="K6801"/>
          <cell r="L6801"/>
          <cell r="M6801">
            <v>17</v>
          </cell>
          <cell r="N6801">
            <v>1</v>
          </cell>
          <cell r="O6801">
            <v>0</v>
          </cell>
          <cell r="P6801">
            <v>2</v>
          </cell>
          <cell r="Q6801">
            <v>0</v>
          </cell>
          <cell r="R6801">
            <v>3</v>
          </cell>
          <cell r="S6801">
            <v>0</v>
          </cell>
          <cell r="T6801">
            <v>1</v>
          </cell>
        </row>
        <row r="6802">
          <cell r="A6802" t="str">
            <v>本町２丁目18</v>
          </cell>
          <cell r="B6802" t="str">
            <v>48002本町２丁目18</v>
          </cell>
          <cell r="C6802">
            <v>61</v>
          </cell>
          <cell r="D6802" t="str">
            <v>町名別・年齢別人口調べ</v>
          </cell>
          <cell r="E6802" t="str">
            <v>令和 6年 3月 1日</v>
          </cell>
          <cell r="F6802">
            <v>61</v>
          </cell>
          <cell r="G6802" t="str">
            <v>令和 6年 2月29日　現在</v>
          </cell>
          <cell r="H6802" t="str">
            <v>町名</v>
          </cell>
          <cell r="I6802">
            <v>48002</v>
          </cell>
          <cell r="J6802" t="str">
            <v>本町２丁目</v>
          </cell>
          <cell r="K6802"/>
          <cell r="L6802"/>
          <cell r="M6802">
            <v>18</v>
          </cell>
          <cell r="N6802">
            <v>4</v>
          </cell>
          <cell r="O6802">
            <v>0</v>
          </cell>
          <cell r="P6802">
            <v>2</v>
          </cell>
          <cell r="Q6802">
            <v>0</v>
          </cell>
          <cell r="R6802">
            <v>6</v>
          </cell>
          <cell r="S6802">
            <v>0</v>
          </cell>
          <cell r="T6802">
            <v>1</v>
          </cell>
        </row>
        <row r="6803">
          <cell r="A6803" t="str">
            <v>本町２丁目19</v>
          </cell>
          <cell r="B6803" t="str">
            <v>48002本町２丁目19</v>
          </cell>
          <cell r="C6803">
            <v>61</v>
          </cell>
          <cell r="D6803" t="str">
            <v>町名別・年齢別人口調べ</v>
          </cell>
          <cell r="E6803" t="str">
            <v>令和 6年 3月 1日</v>
          </cell>
          <cell r="F6803">
            <v>61</v>
          </cell>
          <cell r="G6803" t="str">
            <v>令和 6年 2月29日　現在</v>
          </cell>
          <cell r="H6803" t="str">
            <v>町名</v>
          </cell>
          <cell r="I6803">
            <v>48002</v>
          </cell>
          <cell r="J6803" t="str">
            <v>本町２丁目</v>
          </cell>
          <cell r="K6803"/>
          <cell r="L6803"/>
          <cell r="M6803">
            <v>19</v>
          </cell>
          <cell r="N6803">
            <v>7</v>
          </cell>
          <cell r="O6803">
            <v>2</v>
          </cell>
          <cell r="P6803">
            <v>3</v>
          </cell>
          <cell r="Q6803">
            <v>0</v>
          </cell>
          <cell r="R6803">
            <v>10</v>
          </cell>
          <cell r="S6803">
            <v>2</v>
          </cell>
          <cell r="T6803">
            <v>1</v>
          </cell>
        </row>
        <row r="6804">
          <cell r="A6804" t="str">
            <v>本町２丁目20</v>
          </cell>
          <cell r="B6804" t="str">
            <v>48002本町２丁目20</v>
          </cell>
          <cell r="C6804">
            <v>61</v>
          </cell>
          <cell r="D6804" t="str">
            <v>町名別・年齢別人口調べ</v>
          </cell>
          <cell r="E6804" t="str">
            <v>令和 6年 3月 1日</v>
          </cell>
          <cell r="F6804">
            <v>61</v>
          </cell>
          <cell r="G6804" t="str">
            <v>令和 6年 2月29日　現在</v>
          </cell>
          <cell r="H6804" t="str">
            <v>町名</v>
          </cell>
          <cell r="I6804">
            <v>48002</v>
          </cell>
          <cell r="J6804" t="str">
            <v>本町２丁目</v>
          </cell>
          <cell r="K6804"/>
          <cell r="L6804"/>
          <cell r="M6804">
            <v>20</v>
          </cell>
          <cell r="N6804">
            <v>3</v>
          </cell>
          <cell r="O6804">
            <v>1</v>
          </cell>
          <cell r="P6804">
            <v>6</v>
          </cell>
          <cell r="Q6804">
            <v>0</v>
          </cell>
          <cell r="R6804">
            <v>9</v>
          </cell>
          <cell r="S6804">
            <v>1</v>
          </cell>
          <cell r="T6804">
            <v>1</v>
          </cell>
        </row>
        <row r="6805">
          <cell r="A6805" t="str">
            <v>本町２丁目21</v>
          </cell>
          <cell r="B6805" t="str">
            <v>48002本町２丁目21</v>
          </cell>
          <cell r="C6805">
            <v>61</v>
          </cell>
          <cell r="D6805" t="str">
            <v>町名別・年齢別人口調べ</v>
          </cell>
          <cell r="E6805" t="str">
            <v>令和 6年 3月 1日</v>
          </cell>
          <cell r="F6805">
            <v>61</v>
          </cell>
          <cell r="G6805" t="str">
            <v>令和 6年 2月29日　現在</v>
          </cell>
          <cell r="H6805" t="str">
            <v>町名</v>
          </cell>
          <cell r="I6805">
            <v>48002</v>
          </cell>
          <cell r="J6805" t="str">
            <v>本町２丁目</v>
          </cell>
          <cell r="K6805"/>
          <cell r="L6805"/>
          <cell r="M6805">
            <v>21</v>
          </cell>
          <cell r="N6805">
            <v>4</v>
          </cell>
          <cell r="O6805">
            <v>0</v>
          </cell>
          <cell r="P6805">
            <v>1</v>
          </cell>
          <cell r="Q6805">
            <v>0</v>
          </cell>
          <cell r="R6805">
            <v>5</v>
          </cell>
          <cell r="S6805">
            <v>0</v>
          </cell>
          <cell r="T6805">
            <v>1</v>
          </cell>
        </row>
        <row r="6806">
          <cell r="A6806" t="str">
            <v>本町２丁目22</v>
          </cell>
          <cell r="B6806" t="str">
            <v>48002本町２丁目22</v>
          </cell>
          <cell r="C6806">
            <v>61</v>
          </cell>
          <cell r="D6806" t="str">
            <v>町名別・年齢別人口調べ</v>
          </cell>
          <cell r="E6806" t="str">
            <v>令和 6年 3月 1日</v>
          </cell>
          <cell r="F6806">
            <v>61</v>
          </cell>
          <cell r="G6806" t="str">
            <v>令和 6年 2月29日　現在</v>
          </cell>
          <cell r="H6806" t="str">
            <v>町名</v>
          </cell>
          <cell r="I6806">
            <v>48002</v>
          </cell>
          <cell r="J6806" t="str">
            <v>本町２丁目</v>
          </cell>
          <cell r="K6806"/>
          <cell r="L6806"/>
          <cell r="M6806">
            <v>22</v>
          </cell>
          <cell r="N6806">
            <v>1</v>
          </cell>
          <cell r="O6806">
            <v>0</v>
          </cell>
          <cell r="P6806">
            <v>1</v>
          </cell>
          <cell r="Q6806">
            <v>0</v>
          </cell>
          <cell r="R6806">
            <v>2</v>
          </cell>
          <cell r="S6806">
            <v>0</v>
          </cell>
          <cell r="T6806">
            <v>1</v>
          </cell>
        </row>
        <row r="6807">
          <cell r="A6807" t="str">
            <v>本町２丁目23</v>
          </cell>
          <cell r="B6807" t="str">
            <v>48002本町２丁目23</v>
          </cell>
          <cell r="C6807">
            <v>61</v>
          </cell>
          <cell r="D6807" t="str">
            <v>町名別・年齢別人口調べ</v>
          </cell>
          <cell r="E6807" t="str">
            <v>令和 6年 3月 1日</v>
          </cell>
          <cell r="F6807">
            <v>61</v>
          </cell>
          <cell r="G6807" t="str">
            <v>令和 6年 2月29日　現在</v>
          </cell>
          <cell r="H6807" t="str">
            <v>町名</v>
          </cell>
          <cell r="I6807">
            <v>48002</v>
          </cell>
          <cell r="J6807" t="str">
            <v>本町２丁目</v>
          </cell>
          <cell r="K6807"/>
          <cell r="L6807"/>
          <cell r="M6807">
            <v>23</v>
          </cell>
          <cell r="N6807">
            <v>7</v>
          </cell>
          <cell r="O6807">
            <v>1</v>
          </cell>
          <cell r="P6807">
            <v>3</v>
          </cell>
          <cell r="Q6807">
            <v>0</v>
          </cell>
          <cell r="R6807">
            <v>10</v>
          </cell>
          <cell r="S6807">
            <v>1</v>
          </cell>
          <cell r="T6807">
            <v>1</v>
          </cell>
        </row>
        <row r="6808">
          <cell r="A6808" t="str">
            <v>本町２丁目24</v>
          </cell>
          <cell r="B6808" t="str">
            <v>48002本町２丁目24</v>
          </cell>
          <cell r="C6808">
            <v>61</v>
          </cell>
          <cell r="D6808" t="str">
            <v>町名別・年齢別人口調べ</v>
          </cell>
          <cell r="E6808" t="str">
            <v>令和 6年 3月 1日</v>
          </cell>
          <cell r="F6808">
            <v>61</v>
          </cell>
          <cell r="G6808" t="str">
            <v>令和 6年 2月29日　現在</v>
          </cell>
          <cell r="H6808" t="str">
            <v>町名</v>
          </cell>
          <cell r="I6808">
            <v>48002</v>
          </cell>
          <cell r="J6808" t="str">
            <v>本町２丁目</v>
          </cell>
          <cell r="K6808"/>
          <cell r="L6808"/>
          <cell r="M6808">
            <v>24</v>
          </cell>
          <cell r="N6808">
            <v>7</v>
          </cell>
          <cell r="O6808">
            <v>2</v>
          </cell>
          <cell r="P6808">
            <v>4</v>
          </cell>
          <cell r="Q6808">
            <v>0</v>
          </cell>
          <cell r="R6808">
            <v>11</v>
          </cell>
          <cell r="S6808">
            <v>2</v>
          </cell>
          <cell r="T6808">
            <v>1</v>
          </cell>
        </row>
        <row r="6809">
          <cell r="A6809" t="str">
            <v>本町２丁目25</v>
          </cell>
          <cell r="B6809" t="str">
            <v>48002本町２丁目25</v>
          </cell>
          <cell r="C6809">
            <v>61</v>
          </cell>
          <cell r="D6809" t="str">
            <v>町名別・年齢別人口調べ</v>
          </cell>
          <cell r="E6809" t="str">
            <v>令和 6年 3月 1日</v>
          </cell>
          <cell r="F6809">
            <v>61</v>
          </cell>
          <cell r="G6809" t="str">
            <v>令和 6年 2月29日　現在</v>
          </cell>
          <cell r="H6809" t="str">
            <v>町名</v>
          </cell>
          <cell r="I6809">
            <v>48002</v>
          </cell>
          <cell r="J6809" t="str">
            <v>本町２丁目</v>
          </cell>
          <cell r="K6809"/>
          <cell r="L6809"/>
          <cell r="M6809">
            <v>25</v>
          </cell>
          <cell r="N6809">
            <v>8</v>
          </cell>
          <cell r="O6809">
            <v>1</v>
          </cell>
          <cell r="P6809">
            <v>4</v>
          </cell>
          <cell r="Q6809">
            <v>0</v>
          </cell>
          <cell r="R6809">
            <v>12</v>
          </cell>
          <cell r="S6809">
            <v>1</v>
          </cell>
          <cell r="T6809">
            <v>1</v>
          </cell>
        </row>
        <row r="6810">
          <cell r="A6810" t="str">
            <v>本町２丁目26</v>
          </cell>
          <cell r="B6810" t="str">
            <v>48002本町２丁目26</v>
          </cell>
          <cell r="C6810">
            <v>61</v>
          </cell>
          <cell r="D6810" t="str">
            <v>町名別・年齢別人口調べ</v>
          </cell>
          <cell r="E6810" t="str">
            <v>令和 6年 3月 1日</v>
          </cell>
          <cell r="F6810">
            <v>61</v>
          </cell>
          <cell r="G6810" t="str">
            <v>令和 6年 2月29日　現在</v>
          </cell>
          <cell r="H6810" t="str">
            <v>町名</v>
          </cell>
          <cell r="I6810">
            <v>48002</v>
          </cell>
          <cell r="J6810" t="str">
            <v>本町２丁目</v>
          </cell>
          <cell r="K6810"/>
          <cell r="L6810"/>
          <cell r="M6810">
            <v>26</v>
          </cell>
          <cell r="N6810">
            <v>0</v>
          </cell>
          <cell r="O6810">
            <v>0</v>
          </cell>
          <cell r="P6810">
            <v>5</v>
          </cell>
          <cell r="Q6810">
            <v>0</v>
          </cell>
          <cell r="R6810">
            <v>5</v>
          </cell>
          <cell r="S6810">
            <v>0</v>
          </cell>
          <cell r="T6810">
            <v>1</v>
          </cell>
        </row>
        <row r="6811">
          <cell r="A6811" t="str">
            <v>本町２丁目27</v>
          </cell>
          <cell r="B6811" t="str">
            <v>48002本町２丁目27</v>
          </cell>
          <cell r="C6811">
            <v>61</v>
          </cell>
          <cell r="D6811" t="str">
            <v>町名別・年齢別人口調べ</v>
          </cell>
          <cell r="E6811" t="str">
            <v>令和 6年 3月 1日</v>
          </cell>
          <cell r="F6811">
            <v>61</v>
          </cell>
          <cell r="G6811" t="str">
            <v>令和 6年 2月29日　現在</v>
          </cell>
          <cell r="H6811" t="str">
            <v>町名</v>
          </cell>
          <cell r="I6811">
            <v>48002</v>
          </cell>
          <cell r="J6811" t="str">
            <v>本町２丁目</v>
          </cell>
          <cell r="K6811"/>
          <cell r="L6811"/>
          <cell r="M6811">
            <v>27</v>
          </cell>
          <cell r="N6811">
            <v>5</v>
          </cell>
          <cell r="O6811">
            <v>0</v>
          </cell>
          <cell r="P6811">
            <v>4</v>
          </cell>
          <cell r="Q6811">
            <v>0</v>
          </cell>
          <cell r="R6811">
            <v>9</v>
          </cell>
          <cell r="S6811">
            <v>0</v>
          </cell>
          <cell r="T6811">
            <v>1</v>
          </cell>
        </row>
        <row r="6812">
          <cell r="A6812" t="str">
            <v>本町２丁目28</v>
          </cell>
          <cell r="B6812" t="str">
            <v>48002本町２丁目28</v>
          </cell>
          <cell r="C6812">
            <v>61</v>
          </cell>
          <cell r="D6812" t="str">
            <v>町名別・年齢別人口調べ</v>
          </cell>
          <cell r="E6812" t="str">
            <v>令和 6年 3月 1日</v>
          </cell>
          <cell r="F6812">
            <v>61</v>
          </cell>
          <cell r="G6812" t="str">
            <v>令和 6年 2月29日　現在</v>
          </cell>
          <cell r="H6812" t="str">
            <v>町名</v>
          </cell>
          <cell r="I6812">
            <v>48002</v>
          </cell>
          <cell r="J6812" t="str">
            <v>本町２丁目</v>
          </cell>
          <cell r="K6812"/>
          <cell r="L6812"/>
          <cell r="M6812">
            <v>28</v>
          </cell>
          <cell r="N6812">
            <v>4</v>
          </cell>
          <cell r="O6812">
            <v>1</v>
          </cell>
          <cell r="P6812">
            <v>2</v>
          </cell>
          <cell r="Q6812">
            <v>0</v>
          </cell>
          <cell r="R6812">
            <v>6</v>
          </cell>
          <cell r="S6812">
            <v>1</v>
          </cell>
          <cell r="T6812">
            <v>1</v>
          </cell>
        </row>
        <row r="6813">
          <cell r="A6813" t="str">
            <v>本町２丁目29</v>
          </cell>
          <cell r="B6813" t="str">
            <v>48002本町２丁目29</v>
          </cell>
          <cell r="C6813">
            <v>61</v>
          </cell>
          <cell r="D6813" t="str">
            <v>町名別・年齢別人口調べ</v>
          </cell>
          <cell r="E6813" t="str">
            <v>令和 6年 3月 1日</v>
          </cell>
          <cell r="F6813">
            <v>61</v>
          </cell>
          <cell r="G6813" t="str">
            <v>令和 6年 2月29日　現在</v>
          </cell>
          <cell r="H6813" t="str">
            <v>町名</v>
          </cell>
          <cell r="I6813">
            <v>48002</v>
          </cell>
          <cell r="J6813" t="str">
            <v>本町２丁目</v>
          </cell>
          <cell r="K6813"/>
          <cell r="L6813"/>
          <cell r="M6813">
            <v>29</v>
          </cell>
          <cell r="N6813">
            <v>5</v>
          </cell>
          <cell r="O6813">
            <v>0</v>
          </cell>
          <cell r="P6813">
            <v>3</v>
          </cell>
          <cell r="Q6813">
            <v>0</v>
          </cell>
          <cell r="R6813">
            <v>8</v>
          </cell>
          <cell r="S6813">
            <v>0</v>
          </cell>
          <cell r="T6813">
            <v>1</v>
          </cell>
        </row>
        <row r="6814">
          <cell r="A6814" t="str">
            <v>本町２丁目30</v>
          </cell>
          <cell r="B6814" t="str">
            <v>48002本町２丁目30</v>
          </cell>
          <cell r="C6814">
            <v>61</v>
          </cell>
          <cell r="D6814" t="str">
            <v>町名別・年齢別人口調べ</v>
          </cell>
          <cell r="E6814" t="str">
            <v>令和 6年 3月 1日</v>
          </cell>
          <cell r="F6814">
            <v>61</v>
          </cell>
          <cell r="G6814" t="str">
            <v>令和 6年 2月29日　現在</v>
          </cell>
          <cell r="H6814" t="str">
            <v>町名</v>
          </cell>
          <cell r="I6814">
            <v>48002</v>
          </cell>
          <cell r="J6814" t="str">
            <v>本町２丁目</v>
          </cell>
          <cell r="K6814"/>
          <cell r="L6814"/>
          <cell r="M6814">
            <v>30</v>
          </cell>
          <cell r="N6814">
            <v>3</v>
          </cell>
          <cell r="O6814">
            <v>1</v>
          </cell>
          <cell r="P6814">
            <v>5</v>
          </cell>
          <cell r="Q6814">
            <v>0</v>
          </cell>
          <cell r="R6814">
            <v>8</v>
          </cell>
          <cell r="S6814">
            <v>1</v>
          </cell>
          <cell r="T6814">
            <v>1</v>
          </cell>
        </row>
        <row r="6815">
          <cell r="A6815" t="str">
            <v>本町２丁目31</v>
          </cell>
          <cell r="B6815" t="str">
            <v>48002本町２丁目31</v>
          </cell>
          <cell r="C6815">
            <v>61</v>
          </cell>
          <cell r="D6815" t="str">
            <v>町名別・年齢別人口調べ</v>
          </cell>
          <cell r="E6815" t="str">
            <v>令和 6年 3月 1日</v>
          </cell>
          <cell r="F6815">
            <v>61</v>
          </cell>
          <cell r="G6815" t="str">
            <v>令和 6年 2月29日　現在</v>
          </cell>
          <cell r="H6815" t="str">
            <v>町名</v>
          </cell>
          <cell r="I6815">
            <v>48002</v>
          </cell>
          <cell r="J6815" t="str">
            <v>本町２丁目</v>
          </cell>
          <cell r="K6815"/>
          <cell r="L6815"/>
          <cell r="M6815">
            <v>31</v>
          </cell>
          <cell r="N6815">
            <v>3</v>
          </cell>
          <cell r="O6815">
            <v>0</v>
          </cell>
          <cell r="P6815">
            <v>7</v>
          </cell>
          <cell r="Q6815">
            <v>2</v>
          </cell>
          <cell r="R6815">
            <v>10</v>
          </cell>
          <cell r="S6815">
            <v>2</v>
          </cell>
          <cell r="T6815">
            <v>1</v>
          </cell>
        </row>
        <row r="6816">
          <cell r="A6816" t="str">
            <v>本町２丁目32</v>
          </cell>
          <cell r="B6816" t="str">
            <v>48002本町２丁目32</v>
          </cell>
          <cell r="C6816">
            <v>61</v>
          </cell>
          <cell r="D6816" t="str">
            <v>町名別・年齢別人口調べ</v>
          </cell>
          <cell r="E6816" t="str">
            <v>令和 6年 3月 1日</v>
          </cell>
          <cell r="F6816">
            <v>61</v>
          </cell>
          <cell r="G6816" t="str">
            <v>令和 6年 2月29日　現在</v>
          </cell>
          <cell r="H6816" t="str">
            <v>町名</v>
          </cell>
          <cell r="I6816">
            <v>48002</v>
          </cell>
          <cell r="J6816" t="str">
            <v>本町２丁目</v>
          </cell>
          <cell r="K6816"/>
          <cell r="L6816"/>
          <cell r="M6816">
            <v>32</v>
          </cell>
          <cell r="N6816">
            <v>6</v>
          </cell>
          <cell r="O6816">
            <v>0</v>
          </cell>
          <cell r="P6816">
            <v>4</v>
          </cell>
          <cell r="Q6816">
            <v>0</v>
          </cell>
          <cell r="R6816">
            <v>10</v>
          </cell>
          <cell r="S6816">
            <v>0</v>
          </cell>
          <cell r="T6816">
            <v>1</v>
          </cell>
        </row>
        <row r="6817">
          <cell r="A6817" t="str">
            <v>本町２丁目33</v>
          </cell>
          <cell r="B6817" t="str">
            <v>48002本町２丁目33</v>
          </cell>
          <cell r="C6817">
            <v>61</v>
          </cell>
          <cell r="D6817" t="str">
            <v>町名別・年齢別人口調べ</v>
          </cell>
          <cell r="E6817" t="str">
            <v>令和 6年 3月 1日</v>
          </cell>
          <cell r="F6817">
            <v>61</v>
          </cell>
          <cell r="G6817" t="str">
            <v>令和 6年 2月29日　現在</v>
          </cell>
          <cell r="H6817" t="str">
            <v>町名</v>
          </cell>
          <cell r="I6817">
            <v>48002</v>
          </cell>
          <cell r="J6817" t="str">
            <v>本町２丁目</v>
          </cell>
          <cell r="K6817"/>
          <cell r="L6817"/>
          <cell r="M6817">
            <v>33</v>
          </cell>
          <cell r="N6817">
            <v>2</v>
          </cell>
          <cell r="O6817">
            <v>0</v>
          </cell>
          <cell r="P6817">
            <v>2</v>
          </cell>
          <cell r="Q6817">
            <v>0</v>
          </cell>
          <cell r="R6817">
            <v>4</v>
          </cell>
          <cell r="S6817">
            <v>0</v>
          </cell>
          <cell r="T6817">
            <v>1</v>
          </cell>
        </row>
        <row r="6818">
          <cell r="A6818" t="str">
            <v>本町２丁目34</v>
          </cell>
          <cell r="B6818" t="str">
            <v>48002本町２丁目34</v>
          </cell>
          <cell r="C6818">
            <v>61</v>
          </cell>
          <cell r="D6818" t="str">
            <v>町名別・年齢別人口調べ</v>
          </cell>
          <cell r="E6818" t="str">
            <v>令和 6年 3月 1日</v>
          </cell>
          <cell r="F6818">
            <v>61</v>
          </cell>
          <cell r="G6818" t="str">
            <v>令和 6年 2月29日　現在</v>
          </cell>
          <cell r="H6818" t="str">
            <v>町名</v>
          </cell>
          <cell r="I6818">
            <v>48002</v>
          </cell>
          <cell r="J6818" t="str">
            <v>本町２丁目</v>
          </cell>
          <cell r="K6818"/>
          <cell r="L6818"/>
          <cell r="M6818">
            <v>34</v>
          </cell>
          <cell r="N6818">
            <v>2</v>
          </cell>
          <cell r="O6818">
            <v>0</v>
          </cell>
          <cell r="P6818">
            <v>7</v>
          </cell>
          <cell r="Q6818">
            <v>0</v>
          </cell>
          <cell r="R6818">
            <v>9</v>
          </cell>
          <cell r="S6818">
            <v>0</v>
          </cell>
          <cell r="T6818">
            <v>1</v>
          </cell>
        </row>
        <row r="6819">
          <cell r="A6819" t="str">
            <v>本町２丁目35</v>
          </cell>
          <cell r="B6819" t="str">
            <v>48002本町２丁目35</v>
          </cell>
          <cell r="C6819">
            <v>61</v>
          </cell>
          <cell r="D6819" t="str">
            <v>町名別・年齢別人口調べ</v>
          </cell>
          <cell r="E6819" t="str">
            <v>令和 6年 3月 1日</v>
          </cell>
          <cell r="F6819">
            <v>61</v>
          </cell>
          <cell r="G6819" t="str">
            <v>令和 6年 2月29日　現在</v>
          </cell>
          <cell r="H6819" t="str">
            <v>町名</v>
          </cell>
          <cell r="I6819">
            <v>48002</v>
          </cell>
          <cell r="J6819" t="str">
            <v>本町２丁目</v>
          </cell>
          <cell r="K6819"/>
          <cell r="L6819"/>
          <cell r="M6819">
            <v>35</v>
          </cell>
          <cell r="N6819">
            <v>4</v>
          </cell>
          <cell r="O6819">
            <v>1</v>
          </cell>
          <cell r="P6819">
            <v>4</v>
          </cell>
          <cell r="Q6819">
            <v>0</v>
          </cell>
          <cell r="R6819">
            <v>8</v>
          </cell>
          <cell r="S6819">
            <v>1</v>
          </cell>
          <cell r="T6819">
            <v>1</v>
          </cell>
        </row>
        <row r="6820">
          <cell r="A6820" t="str">
            <v>本町２丁目36</v>
          </cell>
          <cell r="B6820" t="str">
            <v>48002本町２丁目36</v>
          </cell>
          <cell r="C6820">
            <v>61</v>
          </cell>
          <cell r="D6820" t="str">
            <v>町名別・年齢別人口調べ</v>
          </cell>
          <cell r="E6820" t="str">
            <v>令和 6年 3月 1日</v>
          </cell>
          <cell r="F6820">
            <v>61</v>
          </cell>
          <cell r="G6820" t="str">
            <v>令和 6年 2月29日　現在</v>
          </cell>
          <cell r="H6820" t="str">
            <v>町名</v>
          </cell>
          <cell r="I6820">
            <v>48002</v>
          </cell>
          <cell r="J6820" t="str">
            <v>本町２丁目</v>
          </cell>
          <cell r="K6820"/>
          <cell r="L6820"/>
          <cell r="M6820">
            <v>36</v>
          </cell>
          <cell r="N6820">
            <v>7</v>
          </cell>
          <cell r="O6820">
            <v>0</v>
          </cell>
          <cell r="P6820">
            <v>1</v>
          </cell>
          <cell r="Q6820">
            <v>0</v>
          </cell>
          <cell r="R6820">
            <v>8</v>
          </cell>
          <cell r="S6820">
            <v>0</v>
          </cell>
          <cell r="T6820">
            <v>1</v>
          </cell>
        </row>
        <row r="6821">
          <cell r="A6821" t="str">
            <v>本町２丁目37</v>
          </cell>
          <cell r="B6821" t="str">
            <v>48002本町２丁目37</v>
          </cell>
          <cell r="C6821">
            <v>61</v>
          </cell>
          <cell r="D6821" t="str">
            <v>町名別・年齢別人口調べ</v>
          </cell>
          <cell r="E6821" t="str">
            <v>令和 6年 3月 1日</v>
          </cell>
          <cell r="F6821">
            <v>61</v>
          </cell>
          <cell r="G6821" t="str">
            <v>令和 6年 2月29日　現在</v>
          </cell>
          <cell r="H6821" t="str">
            <v>町名</v>
          </cell>
          <cell r="I6821">
            <v>48002</v>
          </cell>
          <cell r="J6821" t="str">
            <v>本町２丁目</v>
          </cell>
          <cell r="K6821"/>
          <cell r="L6821"/>
          <cell r="M6821">
            <v>37</v>
          </cell>
          <cell r="N6821">
            <v>5</v>
          </cell>
          <cell r="O6821">
            <v>0</v>
          </cell>
          <cell r="P6821">
            <v>1</v>
          </cell>
          <cell r="Q6821">
            <v>0</v>
          </cell>
          <cell r="R6821">
            <v>6</v>
          </cell>
          <cell r="S6821">
            <v>0</v>
          </cell>
          <cell r="T6821">
            <v>1</v>
          </cell>
        </row>
        <row r="6822">
          <cell r="A6822" t="str">
            <v>本町２丁目38</v>
          </cell>
          <cell r="B6822" t="str">
            <v>48002本町２丁目38</v>
          </cell>
          <cell r="C6822">
            <v>61</v>
          </cell>
          <cell r="D6822" t="str">
            <v>町名別・年齢別人口調べ</v>
          </cell>
          <cell r="E6822" t="str">
            <v>令和 6年 3月 1日</v>
          </cell>
          <cell r="F6822">
            <v>61</v>
          </cell>
          <cell r="G6822" t="str">
            <v>令和 6年 2月29日　現在</v>
          </cell>
          <cell r="H6822" t="str">
            <v>町名</v>
          </cell>
          <cell r="I6822">
            <v>48002</v>
          </cell>
          <cell r="J6822" t="str">
            <v>本町２丁目</v>
          </cell>
          <cell r="K6822"/>
          <cell r="L6822"/>
          <cell r="M6822">
            <v>38</v>
          </cell>
          <cell r="N6822">
            <v>4</v>
          </cell>
          <cell r="O6822">
            <v>0</v>
          </cell>
          <cell r="P6822">
            <v>2</v>
          </cell>
          <cell r="Q6822">
            <v>0</v>
          </cell>
          <cell r="R6822">
            <v>6</v>
          </cell>
          <cell r="S6822">
            <v>0</v>
          </cell>
          <cell r="T6822">
            <v>1</v>
          </cell>
        </row>
        <row r="6823">
          <cell r="A6823" t="str">
            <v>本町２丁目39</v>
          </cell>
          <cell r="B6823" t="str">
            <v>48002本町２丁目39</v>
          </cell>
          <cell r="C6823">
            <v>61</v>
          </cell>
          <cell r="D6823" t="str">
            <v>町名別・年齢別人口調べ</v>
          </cell>
          <cell r="E6823" t="str">
            <v>令和 6年 3月 1日</v>
          </cell>
          <cell r="F6823">
            <v>61</v>
          </cell>
          <cell r="G6823" t="str">
            <v>令和 6年 2月29日　現在</v>
          </cell>
          <cell r="H6823" t="str">
            <v>町名</v>
          </cell>
          <cell r="I6823">
            <v>48002</v>
          </cell>
          <cell r="J6823" t="str">
            <v>本町２丁目</v>
          </cell>
          <cell r="K6823"/>
          <cell r="L6823"/>
          <cell r="M6823">
            <v>39</v>
          </cell>
          <cell r="N6823">
            <v>6</v>
          </cell>
          <cell r="O6823">
            <v>0</v>
          </cell>
          <cell r="P6823">
            <v>3</v>
          </cell>
          <cell r="Q6823">
            <v>0</v>
          </cell>
          <cell r="R6823">
            <v>9</v>
          </cell>
          <cell r="S6823">
            <v>0</v>
          </cell>
          <cell r="T6823">
            <v>1</v>
          </cell>
        </row>
        <row r="6824">
          <cell r="A6824" t="str">
            <v>本町２丁目40</v>
          </cell>
          <cell r="B6824" t="str">
            <v>48002本町２丁目40</v>
          </cell>
          <cell r="C6824">
            <v>61</v>
          </cell>
          <cell r="D6824" t="str">
            <v>町名別・年齢別人口調べ</v>
          </cell>
          <cell r="E6824" t="str">
            <v>令和 6年 3月 1日</v>
          </cell>
          <cell r="F6824">
            <v>61</v>
          </cell>
          <cell r="G6824" t="str">
            <v>令和 6年 2月29日　現在</v>
          </cell>
          <cell r="H6824" t="str">
            <v>町名</v>
          </cell>
          <cell r="I6824">
            <v>48002</v>
          </cell>
          <cell r="J6824" t="str">
            <v>本町２丁目</v>
          </cell>
          <cell r="K6824"/>
          <cell r="L6824"/>
          <cell r="M6824">
            <v>40</v>
          </cell>
          <cell r="N6824">
            <v>1</v>
          </cell>
          <cell r="O6824">
            <v>0</v>
          </cell>
          <cell r="P6824">
            <v>7</v>
          </cell>
          <cell r="Q6824">
            <v>0</v>
          </cell>
          <cell r="R6824">
            <v>8</v>
          </cell>
          <cell r="S6824">
            <v>0</v>
          </cell>
          <cell r="T6824">
            <v>1</v>
          </cell>
        </row>
        <row r="6825">
          <cell r="A6825" t="str">
            <v>本町２丁目41</v>
          </cell>
          <cell r="B6825" t="str">
            <v>48002本町２丁目41</v>
          </cell>
          <cell r="C6825">
            <v>61</v>
          </cell>
          <cell r="D6825" t="str">
            <v>町名別・年齢別人口調べ</v>
          </cell>
          <cell r="E6825" t="str">
            <v>令和 6年 3月 1日</v>
          </cell>
          <cell r="F6825">
            <v>61</v>
          </cell>
          <cell r="G6825" t="str">
            <v>令和 6年 2月29日　現在</v>
          </cell>
          <cell r="H6825" t="str">
            <v>町名</v>
          </cell>
          <cell r="I6825">
            <v>48002</v>
          </cell>
          <cell r="J6825" t="str">
            <v>本町２丁目</v>
          </cell>
          <cell r="K6825"/>
          <cell r="L6825"/>
          <cell r="M6825">
            <v>41</v>
          </cell>
          <cell r="N6825">
            <v>5</v>
          </cell>
          <cell r="O6825">
            <v>0</v>
          </cell>
          <cell r="P6825">
            <v>2</v>
          </cell>
          <cell r="Q6825">
            <v>0</v>
          </cell>
          <cell r="R6825">
            <v>7</v>
          </cell>
          <cell r="S6825">
            <v>0</v>
          </cell>
          <cell r="T6825">
            <v>1</v>
          </cell>
        </row>
        <row r="6826">
          <cell r="A6826" t="str">
            <v>本町２丁目42</v>
          </cell>
          <cell r="B6826" t="str">
            <v>48002本町２丁目42</v>
          </cell>
          <cell r="C6826">
            <v>61</v>
          </cell>
          <cell r="D6826" t="str">
            <v>町名別・年齢別人口調べ</v>
          </cell>
          <cell r="E6826" t="str">
            <v>令和 6年 3月 1日</v>
          </cell>
          <cell r="F6826">
            <v>61</v>
          </cell>
          <cell r="G6826" t="str">
            <v>令和 6年 2月29日　現在</v>
          </cell>
          <cell r="H6826" t="str">
            <v>町名</v>
          </cell>
          <cell r="I6826">
            <v>48002</v>
          </cell>
          <cell r="J6826" t="str">
            <v>本町２丁目</v>
          </cell>
          <cell r="K6826"/>
          <cell r="L6826"/>
          <cell r="M6826">
            <v>42</v>
          </cell>
          <cell r="N6826">
            <v>1</v>
          </cell>
          <cell r="O6826">
            <v>0</v>
          </cell>
          <cell r="P6826">
            <v>4</v>
          </cell>
          <cell r="Q6826">
            <v>0</v>
          </cell>
          <cell r="R6826">
            <v>5</v>
          </cell>
          <cell r="S6826">
            <v>0</v>
          </cell>
          <cell r="T6826">
            <v>1</v>
          </cell>
        </row>
        <row r="6827">
          <cell r="A6827" t="str">
            <v>本町２丁目43</v>
          </cell>
          <cell r="B6827" t="str">
            <v>48002本町２丁目43</v>
          </cell>
          <cell r="C6827">
            <v>61</v>
          </cell>
          <cell r="D6827" t="str">
            <v>町名別・年齢別人口調べ</v>
          </cell>
          <cell r="E6827" t="str">
            <v>令和 6年 3月 1日</v>
          </cell>
          <cell r="F6827">
            <v>61</v>
          </cell>
          <cell r="G6827" t="str">
            <v>令和 6年 2月29日　現在</v>
          </cell>
          <cell r="H6827" t="str">
            <v>町名</v>
          </cell>
          <cell r="I6827">
            <v>48002</v>
          </cell>
          <cell r="J6827" t="str">
            <v>本町２丁目</v>
          </cell>
          <cell r="K6827"/>
          <cell r="L6827"/>
          <cell r="M6827">
            <v>43</v>
          </cell>
          <cell r="N6827">
            <v>3</v>
          </cell>
          <cell r="O6827">
            <v>0</v>
          </cell>
          <cell r="P6827">
            <v>7</v>
          </cell>
          <cell r="Q6827">
            <v>0</v>
          </cell>
          <cell r="R6827">
            <v>10</v>
          </cell>
          <cell r="S6827">
            <v>0</v>
          </cell>
          <cell r="T6827">
            <v>1</v>
          </cell>
        </row>
        <row r="6828">
          <cell r="A6828" t="str">
            <v>本町２丁目44</v>
          </cell>
          <cell r="B6828" t="str">
            <v>48002本町２丁目44</v>
          </cell>
          <cell r="C6828">
            <v>61</v>
          </cell>
          <cell r="D6828" t="str">
            <v>町名別・年齢別人口調べ</v>
          </cell>
          <cell r="E6828" t="str">
            <v>令和 6年 3月 1日</v>
          </cell>
          <cell r="F6828">
            <v>61</v>
          </cell>
          <cell r="G6828" t="str">
            <v>令和 6年 2月29日　現在</v>
          </cell>
          <cell r="H6828" t="str">
            <v>町名</v>
          </cell>
          <cell r="I6828">
            <v>48002</v>
          </cell>
          <cell r="J6828" t="str">
            <v>本町２丁目</v>
          </cell>
          <cell r="K6828"/>
          <cell r="L6828"/>
          <cell r="M6828">
            <v>44</v>
          </cell>
          <cell r="N6828">
            <v>2</v>
          </cell>
          <cell r="O6828">
            <v>0</v>
          </cell>
          <cell r="P6828">
            <v>3</v>
          </cell>
          <cell r="Q6828">
            <v>0</v>
          </cell>
          <cell r="R6828">
            <v>5</v>
          </cell>
          <cell r="S6828">
            <v>0</v>
          </cell>
          <cell r="T6828">
            <v>1</v>
          </cell>
        </row>
        <row r="6829">
          <cell r="A6829" t="str">
            <v>本町２丁目45</v>
          </cell>
          <cell r="B6829" t="str">
            <v>48002本町２丁目45</v>
          </cell>
          <cell r="C6829">
            <v>61</v>
          </cell>
          <cell r="D6829" t="str">
            <v>町名別・年齢別人口調べ</v>
          </cell>
          <cell r="E6829" t="str">
            <v>令和 6年 3月 1日</v>
          </cell>
          <cell r="F6829">
            <v>61</v>
          </cell>
          <cell r="G6829" t="str">
            <v>令和 6年 2月29日　現在</v>
          </cell>
          <cell r="H6829" t="str">
            <v>町名</v>
          </cell>
          <cell r="I6829">
            <v>48002</v>
          </cell>
          <cell r="J6829" t="str">
            <v>本町２丁目</v>
          </cell>
          <cell r="K6829"/>
          <cell r="L6829"/>
          <cell r="M6829">
            <v>45</v>
          </cell>
          <cell r="N6829">
            <v>4</v>
          </cell>
          <cell r="O6829">
            <v>1</v>
          </cell>
          <cell r="P6829">
            <v>3</v>
          </cell>
          <cell r="Q6829">
            <v>0</v>
          </cell>
          <cell r="R6829">
            <v>7</v>
          </cell>
          <cell r="S6829">
            <v>1</v>
          </cell>
          <cell r="T6829">
            <v>1</v>
          </cell>
        </row>
        <row r="6830">
          <cell r="A6830" t="str">
            <v>本町２丁目46</v>
          </cell>
          <cell r="B6830" t="str">
            <v>48002本町２丁目46</v>
          </cell>
          <cell r="C6830">
            <v>61</v>
          </cell>
          <cell r="D6830" t="str">
            <v>町名別・年齢別人口調べ</v>
          </cell>
          <cell r="E6830" t="str">
            <v>令和 6年 3月 1日</v>
          </cell>
          <cell r="F6830">
            <v>61</v>
          </cell>
          <cell r="G6830" t="str">
            <v>令和 6年 2月29日　現在</v>
          </cell>
          <cell r="H6830" t="str">
            <v>町名</v>
          </cell>
          <cell r="I6830">
            <v>48002</v>
          </cell>
          <cell r="J6830" t="str">
            <v>本町２丁目</v>
          </cell>
          <cell r="K6830"/>
          <cell r="L6830"/>
          <cell r="M6830">
            <v>46</v>
          </cell>
          <cell r="N6830">
            <v>6</v>
          </cell>
          <cell r="O6830">
            <v>0</v>
          </cell>
          <cell r="P6830">
            <v>4</v>
          </cell>
          <cell r="Q6830">
            <v>0</v>
          </cell>
          <cell r="R6830">
            <v>10</v>
          </cell>
          <cell r="S6830">
            <v>0</v>
          </cell>
          <cell r="T6830">
            <v>1</v>
          </cell>
        </row>
        <row r="6831">
          <cell r="A6831" t="str">
            <v>本町２丁目47</v>
          </cell>
          <cell r="B6831" t="str">
            <v>48002本町２丁目47</v>
          </cell>
          <cell r="C6831">
            <v>61</v>
          </cell>
          <cell r="D6831" t="str">
            <v>町名別・年齢別人口調べ</v>
          </cell>
          <cell r="E6831" t="str">
            <v>令和 6年 3月 1日</v>
          </cell>
          <cell r="F6831">
            <v>61</v>
          </cell>
          <cell r="G6831" t="str">
            <v>令和 6年 2月29日　現在</v>
          </cell>
          <cell r="H6831" t="str">
            <v>町名</v>
          </cell>
          <cell r="I6831">
            <v>48002</v>
          </cell>
          <cell r="J6831" t="str">
            <v>本町２丁目</v>
          </cell>
          <cell r="K6831"/>
          <cell r="L6831"/>
          <cell r="M6831">
            <v>47</v>
          </cell>
          <cell r="N6831">
            <v>3</v>
          </cell>
          <cell r="O6831">
            <v>0</v>
          </cell>
          <cell r="P6831">
            <v>7</v>
          </cell>
          <cell r="Q6831">
            <v>0</v>
          </cell>
          <cell r="R6831">
            <v>10</v>
          </cell>
          <cell r="S6831">
            <v>0</v>
          </cell>
          <cell r="T6831">
            <v>1</v>
          </cell>
        </row>
        <row r="6832">
          <cell r="A6832" t="str">
            <v>本町２丁目48</v>
          </cell>
          <cell r="B6832" t="str">
            <v>48002本町２丁目48</v>
          </cell>
          <cell r="C6832">
            <v>61</v>
          </cell>
          <cell r="D6832" t="str">
            <v>町名別・年齢別人口調べ</v>
          </cell>
          <cell r="E6832" t="str">
            <v>令和 6年 3月 1日</v>
          </cell>
          <cell r="F6832">
            <v>61</v>
          </cell>
          <cell r="G6832" t="str">
            <v>令和 6年 2月29日　現在</v>
          </cell>
          <cell r="H6832" t="str">
            <v>町名</v>
          </cell>
          <cell r="I6832">
            <v>48002</v>
          </cell>
          <cell r="J6832" t="str">
            <v>本町２丁目</v>
          </cell>
          <cell r="K6832"/>
          <cell r="L6832"/>
          <cell r="M6832">
            <v>48</v>
          </cell>
          <cell r="N6832">
            <v>6</v>
          </cell>
          <cell r="O6832">
            <v>0</v>
          </cell>
          <cell r="P6832">
            <v>7</v>
          </cell>
          <cell r="Q6832">
            <v>1</v>
          </cell>
          <cell r="R6832">
            <v>13</v>
          </cell>
          <cell r="S6832">
            <v>1</v>
          </cell>
          <cell r="T6832">
            <v>1</v>
          </cell>
        </row>
        <row r="6833">
          <cell r="A6833" t="str">
            <v>本町２丁目49</v>
          </cell>
          <cell r="B6833" t="str">
            <v>48002本町２丁目49</v>
          </cell>
          <cell r="C6833">
            <v>61</v>
          </cell>
          <cell r="D6833" t="str">
            <v>町名別・年齢別人口調べ</v>
          </cell>
          <cell r="E6833" t="str">
            <v>令和 6年 3月 1日</v>
          </cell>
          <cell r="F6833">
            <v>61</v>
          </cell>
          <cell r="G6833" t="str">
            <v>令和 6年 2月29日　現在</v>
          </cell>
          <cell r="H6833" t="str">
            <v>町名</v>
          </cell>
          <cell r="I6833">
            <v>48002</v>
          </cell>
          <cell r="J6833" t="str">
            <v>本町２丁目</v>
          </cell>
          <cell r="K6833"/>
          <cell r="L6833"/>
          <cell r="M6833">
            <v>49</v>
          </cell>
          <cell r="N6833">
            <v>9</v>
          </cell>
          <cell r="O6833">
            <v>0</v>
          </cell>
          <cell r="P6833">
            <v>6</v>
          </cell>
          <cell r="Q6833">
            <v>0</v>
          </cell>
          <cell r="R6833">
            <v>15</v>
          </cell>
          <cell r="S6833">
            <v>0</v>
          </cell>
          <cell r="T6833">
            <v>1</v>
          </cell>
        </row>
        <row r="6834">
          <cell r="A6834" t="str">
            <v>本町２丁目50</v>
          </cell>
          <cell r="B6834" t="str">
            <v>48002本町２丁目50</v>
          </cell>
          <cell r="C6834">
            <v>61</v>
          </cell>
          <cell r="D6834" t="str">
            <v>町名別・年齢別人口調べ</v>
          </cell>
          <cell r="E6834" t="str">
            <v>令和 6年 3月 1日</v>
          </cell>
          <cell r="F6834">
            <v>61</v>
          </cell>
          <cell r="G6834" t="str">
            <v>令和 6年 2月29日　現在</v>
          </cell>
          <cell r="H6834" t="str">
            <v>町名</v>
          </cell>
          <cell r="I6834">
            <v>48002</v>
          </cell>
          <cell r="J6834" t="str">
            <v>本町２丁目</v>
          </cell>
          <cell r="K6834"/>
          <cell r="L6834"/>
          <cell r="M6834">
            <v>50</v>
          </cell>
          <cell r="N6834">
            <v>4</v>
          </cell>
          <cell r="O6834">
            <v>0</v>
          </cell>
          <cell r="P6834">
            <v>8</v>
          </cell>
          <cell r="Q6834">
            <v>0</v>
          </cell>
          <cell r="R6834">
            <v>12</v>
          </cell>
          <cell r="S6834">
            <v>0</v>
          </cell>
          <cell r="T6834">
            <v>1</v>
          </cell>
        </row>
        <row r="6835">
          <cell r="A6835" t="str">
            <v>本町２丁目51</v>
          </cell>
          <cell r="B6835" t="str">
            <v>48002本町２丁目51</v>
          </cell>
          <cell r="C6835">
            <v>61</v>
          </cell>
          <cell r="D6835" t="str">
            <v>町名別・年齢別人口調べ</v>
          </cell>
          <cell r="E6835" t="str">
            <v>令和 6年 3月 1日</v>
          </cell>
          <cell r="F6835">
            <v>61</v>
          </cell>
          <cell r="G6835" t="str">
            <v>令和 6年 2月29日　現在</v>
          </cell>
          <cell r="H6835" t="str">
            <v>町名</v>
          </cell>
          <cell r="I6835">
            <v>48002</v>
          </cell>
          <cell r="J6835" t="str">
            <v>本町２丁目</v>
          </cell>
          <cell r="K6835"/>
          <cell r="L6835"/>
          <cell r="M6835">
            <v>51</v>
          </cell>
          <cell r="N6835">
            <v>9</v>
          </cell>
          <cell r="O6835">
            <v>0</v>
          </cell>
          <cell r="P6835">
            <v>6</v>
          </cell>
          <cell r="Q6835">
            <v>0</v>
          </cell>
          <cell r="R6835">
            <v>15</v>
          </cell>
          <cell r="S6835">
            <v>0</v>
          </cell>
          <cell r="T6835">
            <v>1</v>
          </cell>
        </row>
        <row r="6836">
          <cell r="A6836" t="str">
            <v>本町２丁目52</v>
          </cell>
          <cell r="B6836" t="str">
            <v>48002本町２丁目52</v>
          </cell>
          <cell r="C6836">
            <v>61</v>
          </cell>
          <cell r="D6836" t="str">
            <v>町名別・年齢別人口調べ</v>
          </cell>
          <cell r="E6836" t="str">
            <v>令和 6年 3月 1日</v>
          </cell>
          <cell r="F6836">
            <v>61</v>
          </cell>
          <cell r="G6836" t="str">
            <v>令和 6年 2月29日　現在</v>
          </cell>
          <cell r="H6836" t="str">
            <v>町名</v>
          </cell>
          <cell r="I6836">
            <v>48002</v>
          </cell>
          <cell r="J6836" t="str">
            <v>本町２丁目</v>
          </cell>
          <cell r="K6836"/>
          <cell r="L6836"/>
          <cell r="M6836">
            <v>52</v>
          </cell>
          <cell r="N6836">
            <v>5</v>
          </cell>
          <cell r="O6836">
            <v>0</v>
          </cell>
          <cell r="P6836">
            <v>5</v>
          </cell>
          <cell r="Q6836">
            <v>0</v>
          </cell>
          <cell r="R6836">
            <v>10</v>
          </cell>
          <cell r="S6836">
            <v>0</v>
          </cell>
          <cell r="T6836">
            <v>1</v>
          </cell>
        </row>
        <row r="6837">
          <cell r="A6837" t="str">
            <v>本町２丁目53</v>
          </cell>
          <cell r="B6837" t="str">
            <v>48002本町２丁目53</v>
          </cell>
          <cell r="C6837">
            <v>61</v>
          </cell>
          <cell r="D6837" t="str">
            <v>町名別・年齢別人口調べ</v>
          </cell>
          <cell r="E6837" t="str">
            <v>令和 6年 3月 1日</v>
          </cell>
          <cell r="F6837">
            <v>61</v>
          </cell>
          <cell r="G6837" t="str">
            <v>令和 6年 2月29日　現在</v>
          </cell>
          <cell r="H6837" t="str">
            <v>町名</v>
          </cell>
          <cell r="I6837">
            <v>48002</v>
          </cell>
          <cell r="J6837" t="str">
            <v>本町２丁目</v>
          </cell>
          <cell r="K6837"/>
          <cell r="L6837"/>
          <cell r="M6837">
            <v>53</v>
          </cell>
          <cell r="N6837">
            <v>4</v>
          </cell>
          <cell r="O6837">
            <v>0</v>
          </cell>
          <cell r="P6837">
            <v>7</v>
          </cell>
          <cell r="Q6837">
            <v>0</v>
          </cell>
          <cell r="R6837">
            <v>11</v>
          </cell>
          <cell r="S6837">
            <v>0</v>
          </cell>
          <cell r="T6837">
            <v>1</v>
          </cell>
        </row>
        <row r="6838">
          <cell r="A6838" t="str">
            <v>本町２丁目54</v>
          </cell>
          <cell r="B6838" t="str">
            <v>48002本町２丁目54</v>
          </cell>
          <cell r="C6838">
            <v>61</v>
          </cell>
          <cell r="D6838" t="str">
            <v>町名別・年齢別人口調べ</v>
          </cell>
          <cell r="E6838" t="str">
            <v>令和 6年 3月 1日</v>
          </cell>
          <cell r="F6838">
            <v>61</v>
          </cell>
          <cell r="G6838" t="str">
            <v>令和 6年 2月29日　現在</v>
          </cell>
          <cell r="H6838" t="str">
            <v>町名</v>
          </cell>
          <cell r="I6838">
            <v>48002</v>
          </cell>
          <cell r="J6838" t="str">
            <v>本町２丁目</v>
          </cell>
          <cell r="K6838"/>
          <cell r="L6838"/>
          <cell r="M6838">
            <v>54</v>
          </cell>
          <cell r="N6838">
            <v>5</v>
          </cell>
          <cell r="O6838">
            <v>0</v>
          </cell>
          <cell r="P6838">
            <v>6</v>
          </cell>
          <cell r="Q6838">
            <v>0</v>
          </cell>
          <cell r="R6838">
            <v>11</v>
          </cell>
          <cell r="S6838">
            <v>0</v>
          </cell>
          <cell r="T6838">
            <v>1</v>
          </cell>
        </row>
        <row r="6839">
          <cell r="A6839" t="str">
            <v>本町２丁目55</v>
          </cell>
          <cell r="B6839" t="str">
            <v>48002本町２丁目55</v>
          </cell>
          <cell r="C6839">
            <v>61</v>
          </cell>
          <cell r="D6839" t="str">
            <v>町名別・年齢別人口調べ</v>
          </cell>
          <cell r="E6839" t="str">
            <v>令和 6年 3月 1日</v>
          </cell>
          <cell r="F6839">
            <v>61</v>
          </cell>
          <cell r="G6839" t="str">
            <v>令和 6年 2月29日　現在</v>
          </cell>
          <cell r="H6839" t="str">
            <v>町名</v>
          </cell>
          <cell r="I6839">
            <v>48002</v>
          </cell>
          <cell r="J6839" t="str">
            <v>本町２丁目</v>
          </cell>
          <cell r="K6839"/>
          <cell r="L6839"/>
          <cell r="M6839">
            <v>55</v>
          </cell>
          <cell r="N6839">
            <v>7</v>
          </cell>
          <cell r="O6839">
            <v>1</v>
          </cell>
          <cell r="P6839">
            <v>4</v>
          </cell>
          <cell r="Q6839">
            <v>0</v>
          </cell>
          <cell r="R6839">
            <v>11</v>
          </cell>
          <cell r="S6839">
            <v>1</v>
          </cell>
          <cell r="T6839">
            <v>1</v>
          </cell>
        </row>
        <row r="6840">
          <cell r="A6840" t="str">
            <v>本町２丁目56</v>
          </cell>
          <cell r="B6840" t="str">
            <v>48002本町２丁目56</v>
          </cell>
          <cell r="C6840">
            <v>61</v>
          </cell>
          <cell r="D6840" t="str">
            <v>町名別・年齢別人口調べ</v>
          </cell>
          <cell r="E6840" t="str">
            <v>令和 6年 3月 1日</v>
          </cell>
          <cell r="F6840">
            <v>61</v>
          </cell>
          <cell r="G6840" t="str">
            <v>令和 6年 2月29日　現在</v>
          </cell>
          <cell r="H6840" t="str">
            <v>町名</v>
          </cell>
          <cell r="I6840">
            <v>48002</v>
          </cell>
          <cell r="J6840" t="str">
            <v>本町２丁目</v>
          </cell>
          <cell r="K6840"/>
          <cell r="L6840"/>
          <cell r="M6840">
            <v>56</v>
          </cell>
          <cell r="N6840">
            <v>5</v>
          </cell>
          <cell r="O6840">
            <v>0</v>
          </cell>
          <cell r="P6840">
            <v>6</v>
          </cell>
          <cell r="Q6840">
            <v>0</v>
          </cell>
          <cell r="R6840">
            <v>11</v>
          </cell>
          <cell r="S6840">
            <v>0</v>
          </cell>
          <cell r="T6840">
            <v>1</v>
          </cell>
        </row>
        <row r="6841">
          <cell r="A6841" t="str">
            <v>本町２丁目57</v>
          </cell>
          <cell r="B6841" t="str">
            <v>48002本町２丁目57</v>
          </cell>
          <cell r="C6841">
            <v>61</v>
          </cell>
          <cell r="D6841" t="str">
            <v>町名別・年齢別人口調べ</v>
          </cell>
          <cell r="E6841" t="str">
            <v>令和 6年 3月 1日</v>
          </cell>
          <cell r="F6841">
            <v>61</v>
          </cell>
          <cell r="G6841" t="str">
            <v>令和 6年 2月29日　現在</v>
          </cell>
          <cell r="H6841" t="str">
            <v>町名</v>
          </cell>
          <cell r="I6841">
            <v>48002</v>
          </cell>
          <cell r="J6841" t="str">
            <v>本町２丁目</v>
          </cell>
          <cell r="K6841"/>
          <cell r="L6841"/>
          <cell r="M6841">
            <v>57</v>
          </cell>
          <cell r="N6841">
            <v>7</v>
          </cell>
          <cell r="O6841">
            <v>1</v>
          </cell>
          <cell r="P6841">
            <v>6</v>
          </cell>
          <cell r="Q6841">
            <v>0</v>
          </cell>
          <cell r="R6841">
            <v>13</v>
          </cell>
          <cell r="S6841">
            <v>1</v>
          </cell>
          <cell r="T6841">
            <v>1</v>
          </cell>
        </row>
        <row r="6842">
          <cell r="A6842" t="str">
            <v>本町２丁目58</v>
          </cell>
          <cell r="B6842" t="str">
            <v>48002本町２丁目58</v>
          </cell>
          <cell r="C6842">
            <v>61</v>
          </cell>
          <cell r="D6842" t="str">
            <v>町名別・年齢別人口調べ</v>
          </cell>
          <cell r="E6842" t="str">
            <v>令和 6年 3月 1日</v>
          </cell>
          <cell r="F6842">
            <v>61</v>
          </cell>
          <cell r="G6842" t="str">
            <v>令和 6年 2月29日　現在</v>
          </cell>
          <cell r="H6842" t="str">
            <v>町名</v>
          </cell>
          <cell r="I6842">
            <v>48002</v>
          </cell>
          <cell r="J6842" t="str">
            <v>本町２丁目</v>
          </cell>
          <cell r="K6842"/>
          <cell r="L6842"/>
          <cell r="M6842">
            <v>58</v>
          </cell>
          <cell r="N6842">
            <v>8</v>
          </cell>
          <cell r="O6842">
            <v>0</v>
          </cell>
          <cell r="P6842">
            <v>6</v>
          </cell>
          <cell r="Q6842">
            <v>0</v>
          </cell>
          <cell r="R6842">
            <v>14</v>
          </cell>
          <cell r="S6842">
            <v>0</v>
          </cell>
          <cell r="T6842">
            <v>1</v>
          </cell>
        </row>
        <row r="6843">
          <cell r="A6843" t="str">
            <v>本町２丁目59</v>
          </cell>
          <cell r="B6843" t="str">
            <v>48002本町２丁目59</v>
          </cell>
          <cell r="C6843">
            <v>61</v>
          </cell>
          <cell r="D6843" t="str">
            <v>町名別・年齢別人口調べ</v>
          </cell>
          <cell r="E6843" t="str">
            <v>令和 6年 3月 1日</v>
          </cell>
          <cell r="F6843">
            <v>61</v>
          </cell>
          <cell r="G6843" t="str">
            <v>令和 6年 2月29日　現在</v>
          </cell>
          <cell r="H6843" t="str">
            <v>町名</v>
          </cell>
          <cell r="I6843">
            <v>48002</v>
          </cell>
          <cell r="J6843" t="str">
            <v>本町２丁目</v>
          </cell>
          <cell r="K6843"/>
          <cell r="L6843"/>
          <cell r="M6843">
            <v>59</v>
          </cell>
          <cell r="N6843">
            <v>7</v>
          </cell>
          <cell r="O6843">
            <v>0</v>
          </cell>
          <cell r="P6843">
            <v>7</v>
          </cell>
          <cell r="Q6843">
            <v>0</v>
          </cell>
          <cell r="R6843">
            <v>14</v>
          </cell>
          <cell r="S6843">
            <v>0</v>
          </cell>
          <cell r="T6843">
            <v>1</v>
          </cell>
        </row>
        <row r="6844">
          <cell r="A6844" t="str">
            <v>本町２丁目60</v>
          </cell>
          <cell r="B6844" t="str">
            <v>48002本町２丁目60</v>
          </cell>
          <cell r="C6844">
            <v>61</v>
          </cell>
          <cell r="D6844" t="str">
            <v>町名別・年齢別人口調べ</v>
          </cell>
          <cell r="E6844" t="str">
            <v>令和 6年 3月 1日</v>
          </cell>
          <cell r="F6844">
            <v>61</v>
          </cell>
          <cell r="G6844" t="str">
            <v>令和 6年 2月29日　現在</v>
          </cell>
          <cell r="H6844" t="str">
            <v>町名</v>
          </cell>
          <cell r="I6844">
            <v>48002</v>
          </cell>
          <cell r="J6844" t="str">
            <v>本町２丁目</v>
          </cell>
          <cell r="K6844"/>
          <cell r="L6844"/>
          <cell r="M6844">
            <v>60</v>
          </cell>
          <cell r="N6844">
            <v>2</v>
          </cell>
          <cell r="O6844">
            <v>0</v>
          </cell>
          <cell r="P6844">
            <v>7</v>
          </cell>
          <cell r="Q6844">
            <v>1</v>
          </cell>
          <cell r="R6844">
            <v>9</v>
          </cell>
          <cell r="S6844">
            <v>1</v>
          </cell>
          <cell r="T6844">
            <v>1</v>
          </cell>
        </row>
        <row r="6845">
          <cell r="A6845" t="str">
            <v>本町２丁目61</v>
          </cell>
          <cell r="B6845" t="str">
            <v>48002本町２丁目61</v>
          </cell>
          <cell r="C6845">
            <v>61</v>
          </cell>
          <cell r="D6845" t="str">
            <v>町名別・年齢別人口調べ</v>
          </cell>
          <cell r="E6845" t="str">
            <v>令和 6年 3月 1日</v>
          </cell>
          <cell r="F6845">
            <v>61</v>
          </cell>
          <cell r="G6845" t="str">
            <v>令和 6年 2月29日　現在</v>
          </cell>
          <cell r="H6845" t="str">
            <v>町名</v>
          </cell>
          <cell r="I6845">
            <v>48002</v>
          </cell>
          <cell r="J6845" t="str">
            <v>本町２丁目</v>
          </cell>
          <cell r="K6845"/>
          <cell r="L6845"/>
          <cell r="M6845">
            <v>61</v>
          </cell>
          <cell r="N6845">
            <v>4</v>
          </cell>
          <cell r="O6845">
            <v>0</v>
          </cell>
          <cell r="P6845">
            <v>3</v>
          </cell>
          <cell r="Q6845">
            <v>0</v>
          </cell>
          <cell r="R6845">
            <v>7</v>
          </cell>
          <cell r="S6845">
            <v>0</v>
          </cell>
          <cell r="T6845">
            <v>1</v>
          </cell>
        </row>
        <row r="6846">
          <cell r="A6846" t="str">
            <v>本町２丁目62</v>
          </cell>
          <cell r="B6846" t="str">
            <v>48002本町２丁目62</v>
          </cell>
          <cell r="C6846">
            <v>61</v>
          </cell>
          <cell r="D6846" t="str">
            <v>町名別・年齢別人口調べ</v>
          </cell>
          <cell r="E6846" t="str">
            <v>令和 6年 3月 1日</v>
          </cell>
          <cell r="F6846">
            <v>61</v>
          </cell>
          <cell r="G6846" t="str">
            <v>令和 6年 2月29日　現在</v>
          </cell>
          <cell r="H6846" t="str">
            <v>町名</v>
          </cell>
          <cell r="I6846">
            <v>48002</v>
          </cell>
          <cell r="J6846" t="str">
            <v>本町２丁目</v>
          </cell>
          <cell r="K6846"/>
          <cell r="L6846"/>
          <cell r="M6846">
            <v>62</v>
          </cell>
          <cell r="N6846">
            <v>5</v>
          </cell>
          <cell r="O6846">
            <v>0</v>
          </cell>
          <cell r="P6846">
            <v>3</v>
          </cell>
          <cell r="Q6846">
            <v>0</v>
          </cell>
          <cell r="R6846">
            <v>8</v>
          </cell>
          <cell r="S6846">
            <v>0</v>
          </cell>
          <cell r="T6846">
            <v>1</v>
          </cell>
        </row>
        <row r="6847">
          <cell r="A6847" t="str">
            <v>本町２丁目63</v>
          </cell>
          <cell r="B6847" t="str">
            <v>48002本町２丁目63</v>
          </cell>
          <cell r="C6847">
            <v>61</v>
          </cell>
          <cell r="D6847" t="str">
            <v>町名別・年齢別人口調べ</v>
          </cell>
          <cell r="E6847" t="str">
            <v>令和 6年 3月 1日</v>
          </cell>
          <cell r="F6847">
            <v>61</v>
          </cell>
          <cell r="G6847" t="str">
            <v>令和 6年 2月29日　現在</v>
          </cell>
          <cell r="H6847" t="str">
            <v>町名</v>
          </cell>
          <cell r="I6847">
            <v>48002</v>
          </cell>
          <cell r="J6847" t="str">
            <v>本町２丁目</v>
          </cell>
          <cell r="K6847"/>
          <cell r="L6847"/>
          <cell r="M6847">
            <v>63</v>
          </cell>
          <cell r="N6847">
            <v>6</v>
          </cell>
          <cell r="O6847">
            <v>0</v>
          </cell>
          <cell r="P6847">
            <v>1</v>
          </cell>
          <cell r="Q6847">
            <v>0</v>
          </cell>
          <cell r="R6847">
            <v>7</v>
          </cell>
          <cell r="S6847">
            <v>0</v>
          </cell>
          <cell r="T6847">
            <v>1</v>
          </cell>
        </row>
        <row r="6848">
          <cell r="A6848" t="str">
            <v>本町２丁目64</v>
          </cell>
          <cell r="B6848" t="str">
            <v>48002本町２丁目64</v>
          </cell>
          <cell r="C6848">
            <v>61</v>
          </cell>
          <cell r="D6848" t="str">
            <v>町名別・年齢別人口調べ</v>
          </cell>
          <cell r="E6848" t="str">
            <v>令和 6年 3月 1日</v>
          </cell>
          <cell r="F6848">
            <v>61</v>
          </cell>
          <cell r="G6848" t="str">
            <v>令和 6年 2月29日　現在</v>
          </cell>
          <cell r="H6848" t="str">
            <v>町名</v>
          </cell>
          <cell r="I6848">
            <v>48002</v>
          </cell>
          <cell r="J6848" t="str">
            <v>本町２丁目</v>
          </cell>
          <cell r="K6848"/>
          <cell r="L6848"/>
          <cell r="M6848">
            <v>64</v>
          </cell>
          <cell r="N6848">
            <v>2</v>
          </cell>
          <cell r="O6848">
            <v>0</v>
          </cell>
          <cell r="P6848">
            <v>9</v>
          </cell>
          <cell r="Q6848">
            <v>1</v>
          </cell>
          <cell r="R6848">
            <v>11</v>
          </cell>
          <cell r="S6848">
            <v>1</v>
          </cell>
          <cell r="T6848">
            <v>1</v>
          </cell>
        </row>
        <row r="6849">
          <cell r="A6849" t="str">
            <v>本町２丁目65</v>
          </cell>
          <cell r="B6849" t="str">
            <v>48002本町２丁目65</v>
          </cell>
          <cell r="C6849">
            <v>61</v>
          </cell>
          <cell r="D6849" t="str">
            <v>町名別・年齢別人口調べ</v>
          </cell>
          <cell r="E6849" t="str">
            <v>令和 6年 3月 1日</v>
          </cell>
          <cell r="F6849">
            <v>61</v>
          </cell>
          <cell r="G6849" t="str">
            <v>令和 6年 2月29日　現在</v>
          </cell>
          <cell r="H6849" t="str">
            <v>町名</v>
          </cell>
          <cell r="I6849">
            <v>48002</v>
          </cell>
          <cell r="J6849" t="str">
            <v>本町２丁目</v>
          </cell>
          <cell r="K6849"/>
          <cell r="L6849"/>
          <cell r="M6849">
            <v>65</v>
          </cell>
          <cell r="N6849">
            <v>4</v>
          </cell>
          <cell r="O6849">
            <v>0</v>
          </cell>
          <cell r="P6849">
            <v>3</v>
          </cell>
          <cell r="Q6849">
            <v>0</v>
          </cell>
          <cell r="R6849">
            <v>7</v>
          </cell>
          <cell r="S6849">
            <v>0</v>
          </cell>
          <cell r="T6849">
            <v>1</v>
          </cell>
        </row>
        <row r="6850">
          <cell r="A6850" t="str">
            <v>本町２丁目66</v>
          </cell>
          <cell r="B6850" t="str">
            <v>48002本町２丁目66</v>
          </cell>
          <cell r="C6850">
            <v>61</v>
          </cell>
          <cell r="D6850" t="str">
            <v>町名別・年齢別人口調べ</v>
          </cell>
          <cell r="E6850" t="str">
            <v>令和 6年 3月 1日</v>
          </cell>
          <cell r="F6850">
            <v>61</v>
          </cell>
          <cell r="G6850" t="str">
            <v>令和 6年 2月29日　現在</v>
          </cell>
          <cell r="H6850" t="str">
            <v>町名</v>
          </cell>
          <cell r="I6850">
            <v>48002</v>
          </cell>
          <cell r="J6850" t="str">
            <v>本町２丁目</v>
          </cell>
          <cell r="K6850"/>
          <cell r="L6850"/>
          <cell r="M6850">
            <v>66</v>
          </cell>
          <cell r="N6850">
            <v>5</v>
          </cell>
          <cell r="O6850">
            <v>0</v>
          </cell>
          <cell r="P6850">
            <v>5</v>
          </cell>
          <cell r="Q6850">
            <v>0</v>
          </cell>
          <cell r="R6850">
            <v>10</v>
          </cell>
          <cell r="S6850">
            <v>0</v>
          </cell>
          <cell r="T6850">
            <v>1</v>
          </cell>
        </row>
        <row r="6851">
          <cell r="A6851" t="str">
            <v>本町２丁目67</v>
          </cell>
          <cell r="B6851" t="str">
            <v>48002本町２丁目67</v>
          </cell>
          <cell r="C6851">
            <v>61</v>
          </cell>
          <cell r="D6851" t="str">
            <v>町名別・年齢別人口調べ</v>
          </cell>
          <cell r="E6851" t="str">
            <v>令和 6年 3月 1日</v>
          </cell>
          <cell r="F6851">
            <v>61</v>
          </cell>
          <cell r="G6851" t="str">
            <v>令和 6年 2月29日　現在</v>
          </cell>
          <cell r="H6851" t="str">
            <v>町名</v>
          </cell>
          <cell r="I6851">
            <v>48002</v>
          </cell>
          <cell r="J6851" t="str">
            <v>本町２丁目</v>
          </cell>
          <cell r="K6851"/>
          <cell r="L6851"/>
          <cell r="M6851">
            <v>67</v>
          </cell>
          <cell r="N6851">
            <v>5</v>
          </cell>
          <cell r="O6851">
            <v>1</v>
          </cell>
          <cell r="P6851">
            <v>2</v>
          </cell>
          <cell r="Q6851">
            <v>0</v>
          </cell>
          <cell r="R6851">
            <v>7</v>
          </cell>
          <cell r="S6851">
            <v>1</v>
          </cell>
          <cell r="T6851">
            <v>1</v>
          </cell>
        </row>
        <row r="6852">
          <cell r="A6852" t="str">
            <v>本町２丁目68</v>
          </cell>
          <cell r="B6852" t="str">
            <v>48002本町２丁目68</v>
          </cell>
          <cell r="C6852">
            <v>61</v>
          </cell>
          <cell r="D6852" t="str">
            <v>町名別・年齢別人口調べ</v>
          </cell>
          <cell r="E6852" t="str">
            <v>令和 6年 3月 1日</v>
          </cell>
          <cell r="F6852">
            <v>61</v>
          </cell>
          <cell r="G6852" t="str">
            <v>令和 6年 2月29日　現在</v>
          </cell>
          <cell r="H6852" t="str">
            <v>町名</v>
          </cell>
          <cell r="I6852">
            <v>48002</v>
          </cell>
          <cell r="J6852" t="str">
            <v>本町２丁目</v>
          </cell>
          <cell r="K6852"/>
          <cell r="L6852"/>
          <cell r="M6852">
            <v>68</v>
          </cell>
          <cell r="N6852">
            <v>5</v>
          </cell>
          <cell r="O6852">
            <v>0</v>
          </cell>
          <cell r="P6852">
            <v>8</v>
          </cell>
          <cell r="Q6852">
            <v>0</v>
          </cell>
          <cell r="R6852">
            <v>13</v>
          </cell>
          <cell r="S6852">
            <v>0</v>
          </cell>
          <cell r="T6852">
            <v>1</v>
          </cell>
        </row>
        <row r="6853">
          <cell r="A6853" t="str">
            <v>本町２丁目69</v>
          </cell>
          <cell r="B6853" t="str">
            <v>48002本町２丁目69</v>
          </cell>
          <cell r="C6853">
            <v>61</v>
          </cell>
          <cell r="D6853" t="str">
            <v>町名別・年齢別人口調べ</v>
          </cell>
          <cell r="E6853" t="str">
            <v>令和 6年 3月 1日</v>
          </cell>
          <cell r="F6853">
            <v>61</v>
          </cell>
          <cell r="G6853" t="str">
            <v>令和 6年 2月29日　現在</v>
          </cell>
          <cell r="H6853" t="str">
            <v>町名</v>
          </cell>
          <cell r="I6853">
            <v>48002</v>
          </cell>
          <cell r="J6853" t="str">
            <v>本町２丁目</v>
          </cell>
          <cell r="K6853"/>
          <cell r="L6853"/>
          <cell r="M6853">
            <v>69</v>
          </cell>
          <cell r="N6853">
            <v>8</v>
          </cell>
          <cell r="O6853">
            <v>0</v>
          </cell>
          <cell r="P6853">
            <v>2</v>
          </cell>
          <cell r="Q6853">
            <v>0</v>
          </cell>
          <cell r="R6853">
            <v>10</v>
          </cell>
          <cell r="S6853">
            <v>0</v>
          </cell>
          <cell r="T6853">
            <v>1</v>
          </cell>
        </row>
        <row r="6854">
          <cell r="A6854" t="str">
            <v>本町２丁目70</v>
          </cell>
          <cell r="B6854" t="str">
            <v>48002本町２丁目70</v>
          </cell>
          <cell r="C6854">
            <v>61</v>
          </cell>
          <cell r="D6854" t="str">
            <v>町名別・年齢別人口調べ</v>
          </cell>
          <cell r="E6854" t="str">
            <v>令和 6年 3月 1日</v>
          </cell>
          <cell r="F6854">
            <v>61</v>
          </cell>
          <cell r="G6854" t="str">
            <v>令和 6年 2月29日　現在</v>
          </cell>
          <cell r="H6854" t="str">
            <v>町名</v>
          </cell>
          <cell r="I6854">
            <v>48002</v>
          </cell>
          <cell r="J6854" t="str">
            <v>本町２丁目</v>
          </cell>
          <cell r="K6854"/>
          <cell r="L6854"/>
          <cell r="M6854">
            <v>70</v>
          </cell>
          <cell r="N6854">
            <v>5</v>
          </cell>
          <cell r="O6854">
            <v>0</v>
          </cell>
          <cell r="P6854">
            <v>2</v>
          </cell>
          <cell r="Q6854">
            <v>0</v>
          </cell>
          <cell r="R6854">
            <v>7</v>
          </cell>
          <cell r="S6854">
            <v>0</v>
          </cell>
          <cell r="T6854">
            <v>1</v>
          </cell>
        </row>
        <row r="6855">
          <cell r="A6855" t="str">
            <v>本町２丁目71</v>
          </cell>
          <cell r="B6855" t="str">
            <v>48002本町２丁目71</v>
          </cell>
          <cell r="C6855">
            <v>61</v>
          </cell>
          <cell r="D6855" t="str">
            <v>町名別・年齢別人口調べ</v>
          </cell>
          <cell r="E6855" t="str">
            <v>令和 6年 3月 1日</v>
          </cell>
          <cell r="F6855">
            <v>61</v>
          </cell>
          <cell r="G6855" t="str">
            <v>令和 6年 2月29日　現在</v>
          </cell>
          <cell r="H6855" t="str">
            <v>町名</v>
          </cell>
          <cell r="I6855">
            <v>48002</v>
          </cell>
          <cell r="J6855" t="str">
            <v>本町２丁目</v>
          </cell>
          <cell r="K6855"/>
          <cell r="L6855"/>
          <cell r="M6855">
            <v>71</v>
          </cell>
          <cell r="N6855">
            <v>4</v>
          </cell>
          <cell r="O6855">
            <v>0</v>
          </cell>
          <cell r="P6855">
            <v>6</v>
          </cell>
          <cell r="Q6855">
            <v>0</v>
          </cell>
          <cell r="R6855">
            <v>10</v>
          </cell>
          <cell r="S6855">
            <v>0</v>
          </cell>
          <cell r="T6855">
            <v>1</v>
          </cell>
        </row>
        <row r="6856">
          <cell r="A6856" t="str">
            <v>本町２丁目72</v>
          </cell>
          <cell r="B6856" t="str">
            <v>48002本町２丁目72</v>
          </cell>
          <cell r="C6856">
            <v>61</v>
          </cell>
          <cell r="D6856" t="str">
            <v>町名別・年齢別人口調べ</v>
          </cell>
          <cell r="E6856" t="str">
            <v>令和 6年 3月 1日</v>
          </cell>
          <cell r="F6856">
            <v>61</v>
          </cell>
          <cell r="G6856" t="str">
            <v>令和 6年 2月29日　現在</v>
          </cell>
          <cell r="H6856" t="str">
            <v>町名</v>
          </cell>
          <cell r="I6856">
            <v>48002</v>
          </cell>
          <cell r="J6856" t="str">
            <v>本町２丁目</v>
          </cell>
          <cell r="K6856"/>
          <cell r="L6856"/>
          <cell r="M6856">
            <v>72</v>
          </cell>
          <cell r="N6856">
            <v>8</v>
          </cell>
          <cell r="O6856">
            <v>0</v>
          </cell>
          <cell r="P6856">
            <v>4</v>
          </cell>
          <cell r="Q6856">
            <v>0</v>
          </cell>
          <cell r="R6856">
            <v>12</v>
          </cell>
          <cell r="S6856">
            <v>0</v>
          </cell>
          <cell r="T6856">
            <v>1</v>
          </cell>
        </row>
        <row r="6857">
          <cell r="A6857" t="str">
            <v>本町２丁目73</v>
          </cell>
          <cell r="B6857" t="str">
            <v>48002本町２丁目73</v>
          </cell>
          <cell r="C6857">
            <v>61</v>
          </cell>
          <cell r="D6857" t="str">
            <v>町名別・年齢別人口調べ</v>
          </cell>
          <cell r="E6857" t="str">
            <v>令和 6年 3月 1日</v>
          </cell>
          <cell r="F6857">
            <v>61</v>
          </cell>
          <cell r="G6857" t="str">
            <v>令和 6年 2月29日　現在</v>
          </cell>
          <cell r="H6857" t="str">
            <v>町名</v>
          </cell>
          <cell r="I6857">
            <v>48002</v>
          </cell>
          <cell r="J6857" t="str">
            <v>本町２丁目</v>
          </cell>
          <cell r="K6857"/>
          <cell r="L6857"/>
          <cell r="M6857">
            <v>73</v>
          </cell>
          <cell r="N6857">
            <v>0</v>
          </cell>
          <cell r="O6857">
            <v>0</v>
          </cell>
          <cell r="P6857">
            <v>7</v>
          </cell>
          <cell r="Q6857">
            <v>0</v>
          </cell>
          <cell r="R6857">
            <v>7</v>
          </cell>
          <cell r="S6857">
            <v>0</v>
          </cell>
          <cell r="T6857">
            <v>1</v>
          </cell>
        </row>
        <row r="6858">
          <cell r="A6858" t="str">
            <v>本町２丁目74</v>
          </cell>
          <cell r="B6858" t="str">
            <v>48002本町２丁目74</v>
          </cell>
          <cell r="C6858">
            <v>61</v>
          </cell>
          <cell r="D6858" t="str">
            <v>町名別・年齢別人口調べ</v>
          </cell>
          <cell r="E6858" t="str">
            <v>令和 6年 3月 1日</v>
          </cell>
          <cell r="F6858">
            <v>61</v>
          </cell>
          <cell r="G6858" t="str">
            <v>令和 6年 2月29日　現在</v>
          </cell>
          <cell r="H6858" t="str">
            <v>町名</v>
          </cell>
          <cell r="I6858">
            <v>48002</v>
          </cell>
          <cell r="J6858" t="str">
            <v>本町２丁目</v>
          </cell>
          <cell r="K6858"/>
          <cell r="L6858"/>
          <cell r="M6858">
            <v>74</v>
          </cell>
          <cell r="N6858">
            <v>10</v>
          </cell>
          <cell r="O6858">
            <v>0</v>
          </cell>
          <cell r="P6858">
            <v>8</v>
          </cell>
          <cell r="Q6858">
            <v>0</v>
          </cell>
          <cell r="R6858">
            <v>18</v>
          </cell>
          <cell r="S6858">
            <v>0</v>
          </cell>
          <cell r="T6858">
            <v>1</v>
          </cell>
        </row>
        <row r="6859">
          <cell r="A6859" t="str">
            <v>本町２丁目75</v>
          </cell>
          <cell r="B6859" t="str">
            <v>48002本町２丁目75</v>
          </cell>
          <cell r="C6859">
            <v>61</v>
          </cell>
          <cell r="D6859" t="str">
            <v>町名別・年齢別人口調べ</v>
          </cell>
          <cell r="E6859" t="str">
            <v>令和 6年 3月 1日</v>
          </cell>
          <cell r="F6859">
            <v>61</v>
          </cell>
          <cell r="G6859" t="str">
            <v>令和 6年 2月29日　現在</v>
          </cell>
          <cell r="H6859" t="str">
            <v>町名</v>
          </cell>
          <cell r="I6859">
            <v>48002</v>
          </cell>
          <cell r="J6859" t="str">
            <v>本町２丁目</v>
          </cell>
          <cell r="K6859"/>
          <cell r="L6859"/>
          <cell r="M6859">
            <v>75</v>
          </cell>
          <cell r="N6859">
            <v>3</v>
          </cell>
          <cell r="O6859">
            <v>0</v>
          </cell>
          <cell r="P6859">
            <v>5</v>
          </cell>
          <cell r="Q6859">
            <v>0</v>
          </cell>
          <cell r="R6859">
            <v>8</v>
          </cell>
          <cell r="S6859">
            <v>0</v>
          </cell>
          <cell r="T6859">
            <v>1</v>
          </cell>
        </row>
        <row r="6860">
          <cell r="A6860" t="str">
            <v>本町２丁目76</v>
          </cell>
          <cell r="B6860" t="str">
            <v>48002本町２丁目76</v>
          </cell>
          <cell r="C6860">
            <v>61</v>
          </cell>
          <cell r="D6860" t="str">
            <v>町名別・年齢別人口調べ</v>
          </cell>
          <cell r="E6860" t="str">
            <v>令和 6年 3月 1日</v>
          </cell>
          <cell r="F6860">
            <v>61</v>
          </cell>
          <cell r="G6860" t="str">
            <v>令和 6年 2月29日　現在</v>
          </cell>
          <cell r="H6860" t="str">
            <v>町名</v>
          </cell>
          <cell r="I6860">
            <v>48002</v>
          </cell>
          <cell r="J6860" t="str">
            <v>本町２丁目</v>
          </cell>
          <cell r="K6860"/>
          <cell r="L6860"/>
          <cell r="M6860">
            <v>76</v>
          </cell>
          <cell r="N6860">
            <v>8</v>
          </cell>
          <cell r="O6860">
            <v>0</v>
          </cell>
          <cell r="P6860">
            <v>4</v>
          </cell>
          <cell r="Q6860">
            <v>0</v>
          </cell>
          <cell r="R6860">
            <v>12</v>
          </cell>
          <cell r="S6860">
            <v>0</v>
          </cell>
          <cell r="T6860">
            <v>1</v>
          </cell>
        </row>
        <row r="6861">
          <cell r="A6861" t="str">
            <v>本町２丁目77</v>
          </cell>
          <cell r="B6861" t="str">
            <v>48002本町２丁目77</v>
          </cell>
          <cell r="C6861">
            <v>61</v>
          </cell>
          <cell r="D6861" t="str">
            <v>町名別・年齢別人口調べ</v>
          </cell>
          <cell r="E6861" t="str">
            <v>令和 6年 3月 1日</v>
          </cell>
          <cell r="F6861">
            <v>61</v>
          </cell>
          <cell r="G6861" t="str">
            <v>令和 6年 2月29日　現在</v>
          </cell>
          <cell r="H6861" t="str">
            <v>町名</v>
          </cell>
          <cell r="I6861">
            <v>48002</v>
          </cell>
          <cell r="J6861" t="str">
            <v>本町２丁目</v>
          </cell>
          <cell r="K6861"/>
          <cell r="L6861"/>
          <cell r="M6861">
            <v>77</v>
          </cell>
          <cell r="N6861">
            <v>7</v>
          </cell>
          <cell r="O6861">
            <v>0</v>
          </cell>
          <cell r="P6861">
            <v>6</v>
          </cell>
          <cell r="Q6861">
            <v>0</v>
          </cell>
          <cell r="R6861">
            <v>13</v>
          </cell>
          <cell r="S6861">
            <v>0</v>
          </cell>
          <cell r="T6861">
            <v>1</v>
          </cell>
        </row>
        <row r="6862">
          <cell r="A6862" t="str">
            <v>本町２丁目78</v>
          </cell>
          <cell r="B6862" t="str">
            <v>48002本町２丁目78</v>
          </cell>
          <cell r="C6862">
            <v>61</v>
          </cell>
          <cell r="D6862" t="str">
            <v>町名別・年齢別人口調べ</v>
          </cell>
          <cell r="E6862" t="str">
            <v>令和 6年 3月 1日</v>
          </cell>
          <cell r="F6862">
            <v>61</v>
          </cell>
          <cell r="G6862" t="str">
            <v>令和 6年 2月29日　現在</v>
          </cell>
          <cell r="H6862" t="str">
            <v>町名</v>
          </cell>
          <cell r="I6862">
            <v>48002</v>
          </cell>
          <cell r="J6862" t="str">
            <v>本町２丁目</v>
          </cell>
          <cell r="K6862"/>
          <cell r="L6862"/>
          <cell r="M6862">
            <v>78</v>
          </cell>
          <cell r="N6862">
            <v>4</v>
          </cell>
          <cell r="O6862">
            <v>0</v>
          </cell>
          <cell r="P6862">
            <v>7</v>
          </cell>
          <cell r="Q6862">
            <v>0</v>
          </cell>
          <cell r="R6862">
            <v>11</v>
          </cell>
          <cell r="S6862">
            <v>0</v>
          </cell>
          <cell r="T6862">
            <v>1</v>
          </cell>
        </row>
        <row r="6863">
          <cell r="A6863" t="str">
            <v>本町２丁目79</v>
          </cell>
          <cell r="B6863" t="str">
            <v>48002本町２丁目79</v>
          </cell>
          <cell r="C6863">
            <v>61</v>
          </cell>
          <cell r="D6863" t="str">
            <v>町名別・年齢別人口調べ</v>
          </cell>
          <cell r="E6863" t="str">
            <v>令和 6年 3月 1日</v>
          </cell>
          <cell r="F6863">
            <v>61</v>
          </cell>
          <cell r="G6863" t="str">
            <v>令和 6年 2月29日　現在</v>
          </cell>
          <cell r="H6863" t="str">
            <v>町名</v>
          </cell>
          <cell r="I6863">
            <v>48002</v>
          </cell>
          <cell r="J6863" t="str">
            <v>本町２丁目</v>
          </cell>
          <cell r="K6863"/>
          <cell r="L6863"/>
          <cell r="M6863">
            <v>79</v>
          </cell>
          <cell r="N6863">
            <v>4</v>
          </cell>
          <cell r="O6863">
            <v>0</v>
          </cell>
          <cell r="P6863">
            <v>3</v>
          </cell>
          <cell r="Q6863">
            <v>0</v>
          </cell>
          <cell r="R6863">
            <v>7</v>
          </cell>
          <cell r="S6863">
            <v>0</v>
          </cell>
          <cell r="T6863">
            <v>1</v>
          </cell>
        </row>
        <row r="6864">
          <cell r="A6864" t="str">
            <v>本町２丁目80</v>
          </cell>
          <cell r="B6864" t="str">
            <v>48002本町２丁目80</v>
          </cell>
          <cell r="C6864">
            <v>61</v>
          </cell>
          <cell r="D6864" t="str">
            <v>町名別・年齢別人口調べ</v>
          </cell>
          <cell r="E6864" t="str">
            <v>令和 6年 3月 1日</v>
          </cell>
          <cell r="F6864">
            <v>61</v>
          </cell>
          <cell r="G6864" t="str">
            <v>令和 6年 2月29日　現在</v>
          </cell>
          <cell r="H6864" t="str">
            <v>町名</v>
          </cell>
          <cell r="I6864">
            <v>48002</v>
          </cell>
          <cell r="J6864" t="str">
            <v>本町２丁目</v>
          </cell>
          <cell r="K6864"/>
          <cell r="L6864"/>
          <cell r="M6864">
            <v>80</v>
          </cell>
          <cell r="N6864">
            <v>4</v>
          </cell>
          <cell r="O6864">
            <v>0</v>
          </cell>
          <cell r="P6864">
            <v>3</v>
          </cell>
          <cell r="Q6864">
            <v>0</v>
          </cell>
          <cell r="R6864">
            <v>7</v>
          </cell>
          <cell r="S6864">
            <v>0</v>
          </cell>
          <cell r="T6864">
            <v>1</v>
          </cell>
        </row>
        <row r="6865">
          <cell r="A6865" t="str">
            <v>本町２丁目81</v>
          </cell>
          <cell r="B6865" t="str">
            <v>48002本町２丁目81</v>
          </cell>
          <cell r="C6865">
            <v>61</v>
          </cell>
          <cell r="D6865" t="str">
            <v>町名別・年齢別人口調べ</v>
          </cell>
          <cell r="E6865" t="str">
            <v>令和 6年 3月 1日</v>
          </cell>
          <cell r="F6865">
            <v>61</v>
          </cell>
          <cell r="G6865" t="str">
            <v>令和 6年 2月29日　現在</v>
          </cell>
          <cell r="H6865" t="str">
            <v>町名</v>
          </cell>
          <cell r="I6865">
            <v>48002</v>
          </cell>
          <cell r="J6865" t="str">
            <v>本町２丁目</v>
          </cell>
          <cell r="K6865"/>
          <cell r="L6865"/>
          <cell r="M6865">
            <v>81</v>
          </cell>
          <cell r="N6865">
            <v>0</v>
          </cell>
          <cell r="O6865">
            <v>0</v>
          </cell>
          <cell r="P6865">
            <v>5</v>
          </cell>
          <cell r="Q6865">
            <v>0</v>
          </cell>
          <cell r="R6865">
            <v>5</v>
          </cell>
          <cell r="S6865">
            <v>0</v>
          </cell>
          <cell r="T6865">
            <v>1</v>
          </cell>
        </row>
        <row r="6866">
          <cell r="A6866" t="str">
            <v>本町２丁目82</v>
          </cell>
          <cell r="B6866" t="str">
            <v>48002本町２丁目82</v>
          </cell>
          <cell r="C6866">
            <v>61</v>
          </cell>
          <cell r="D6866" t="str">
            <v>町名別・年齢別人口調べ</v>
          </cell>
          <cell r="E6866" t="str">
            <v>令和 6年 3月 1日</v>
          </cell>
          <cell r="F6866">
            <v>61</v>
          </cell>
          <cell r="G6866" t="str">
            <v>令和 6年 2月29日　現在</v>
          </cell>
          <cell r="H6866" t="str">
            <v>町名</v>
          </cell>
          <cell r="I6866">
            <v>48002</v>
          </cell>
          <cell r="J6866" t="str">
            <v>本町２丁目</v>
          </cell>
          <cell r="K6866"/>
          <cell r="L6866"/>
          <cell r="M6866">
            <v>82</v>
          </cell>
          <cell r="N6866">
            <v>3</v>
          </cell>
          <cell r="O6866">
            <v>0</v>
          </cell>
          <cell r="P6866">
            <v>3</v>
          </cell>
          <cell r="Q6866">
            <v>0</v>
          </cell>
          <cell r="R6866">
            <v>6</v>
          </cell>
          <cell r="S6866">
            <v>0</v>
          </cell>
          <cell r="T6866">
            <v>1</v>
          </cell>
        </row>
        <row r="6867">
          <cell r="A6867" t="str">
            <v>本町２丁目83</v>
          </cell>
          <cell r="B6867" t="str">
            <v>48002本町２丁目83</v>
          </cell>
          <cell r="C6867">
            <v>61</v>
          </cell>
          <cell r="D6867" t="str">
            <v>町名別・年齢別人口調べ</v>
          </cell>
          <cell r="E6867" t="str">
            <v>令和 6年 3月 1日</v>
          </cell>
          <cell r="F6867">
            <v>61</v>
          </cell>
          <cell r="G6867" t="str">
            <v>令和 6年 2月29日　現在</v>
          </cell>
          <cell r="H6867" t="str">
            <v>町名</v>
          </cell>
          <cell r="I6867">
            <v>48002</v>
          </cell>
          <cell r="J6867" t="str">
            <v>本町２丁目</v>
          </cell>
          <cell r="K6867"/>
          <cell r="L6867"/>
          <cell r="M6867">
            <v>83</v>
          </cell>
          <cell r="N6867">
            <v>3</v>
          </cell>
          <cell r="O6867">
            <v>0</v>
          </cell>
          <cell r="P6867">
            <v>3</v>
          </cell>
          <cell r="Q6867">
            <v>0</v>
          </cell>
          <cell r="R6867">
            <v>6</v>
          </cell>
          <cell r="S6867">
            <v>0</v>
          </cell>
          <cell r="T6867">
            <v>1</v>
          </cell>
        </row>
        <row r="6868">
          <cell r="A6868" t="str">
            <v>本町２丁目84</v>
          </cell>
          <cell r="B6868" t="str">
            <v>48002本町２丁目84</v>
          </cell>
          <cell r="C6868">
            <v>61</v>
          </cell>
          <cell r="D6868" t="str">
            <v>町名別・年齢別人口調べ</v>
          </cell>
          <cell r="E6868" t="str">
            <v>令和 6年 3月 1日</v>
          </cell>
          <cell r="F6868">
            <v>61</v>
          </cell>
          <cell r="G6868" t="str">
            <v>令和 6年 2月29日　現在</v>
          </cell>
          <cell r="H6868" t="str">
            <v>町名</v>
          </cell>
          <cell r="I6868">
            <v>48002</v>
          </cell>
          <cell r="J6868" t="str">
            <v>本町２丁目</v>
          </cell>
          <cell r="K6868"/>
          <cell r="L6868"/>
          <cell r="M6868">
            <v>84</v>
          </cell>
          <cell r="N6868">
            <v>1</v>
          </cell>
          <cell r="O6868">
            <v>0</v>
          </cell>
          <cell r="P6868">
            <v>9</v>
          </cell>
          <cell r="Q6868">
            <v>0</v>
          </cell>
          <cell r="R6868">
            <v>10</v>
          </cell>
          <cell r="S6868">
            <v>0</v>
          </cell>
          <cell r="T6868">
            <v>1</v>
          </cell>
        </row>
        <row r="6869">
          <cell r="A6869" t="str">
            <v>本町２丁目85</v>
          </cell>
          <cell r="B6869" t="str">
            <v>48002本町２丁目85</v>
          </cell>
          <cell r="C6869">
            <v>61</v>
          </cell>
          <cell r="D6869" t="str">
            <v>町名別・年齢別人口調べ</v>
          </cell>
          <cell r="E6869" t="str">
            <v>令和 6年 3月 1日</v>
          </cell>
          <cell r="F6869">
            <v>61</v>
          </cell>
          <cell r="G6869" t="str">
            <v>令和 6年 2月29日　現在</v>
          </cell>
          <cell r="H6869" t="str">
            <v>町名</v>
          </cell>
          <cell r="I6869">
            <v>48002</v>
          </cell>
          <cell r="J6869" t="str">
            <v>本町２丁目</v>
          </cell>
          <cell r="K6869"/>
          <cell r="L6869"/>
          <cell r="M6869">
            <v>85</v>
          </cell>
          <cell r="N6869">
            <v>3</v>
          </cell>
          <cell r="O6869">
            <v>0</v>
          </cell>
          <cell r="P6869">
            <v>2</v>
          </cell>
          <cell r="Q6869">
            <v>0</v>
          </cell>
          <cell r="R6869">
            <v>5</v>
          </cell>
          <cell r="S6869">
            <v>0</v>
          </cell>
          <cell r="T6869">
            <v>1</v>
          </cell>
        </row>
        <row r="6870">
          <cell r="A6870" t="str">
            <v>本町２丁目86</v>
          </cell>
          <cell r="B6870" t="str">
            <v>48002本町２丁目86</v>
          </cell>
          <cell r="C6870">
            <v>61</v>
          </cell>
          <cell r="D6870" t="str">
            <v>町名別・年齢別人口調べ</v>
          </cell>
          <cell r="E6870" t="str">
            <v>令和 6年 3月 1日</v>
          </cell>
          <cell r="F6870">
            <v>61</v>
          </cell>
          <cell r="G6870" t="str">
            <v>令和 6年 2月29日　現在</v>
          </cell>
          <cell r="H6870" t="str">
            <v>町名</v>
          </cell>
          <cell r="I6870">
            <v>48002</v>
          </cell>
          <cell r="J6870" t="str">
            <v>本町２丁目</v>
          </cell>
          <cell r="K6870"/>
          <cell r="L6870"/>
          <cell r="M6870">
            <v>86</v>
          </cell>
          <cell r="N6870">
            <v>3</v>
          </cell>
          <cell r="O6870">
            <v>0</v>
          </cell>
          <cell r="P6870">
            <v>4</v>
          </cell>
          <cell r="Q6870">
            <v>0</v>
          </cell>
          <cell r="R6870">
            <v>7</v>
          </cell>
          <cell r="S6870">
            <v>0</v>
          </cell>
          <cell r="T6870">
            <v>1</v>
          </cell>
        </row>
        <row r="6871">
          <cell r="A6871" t="str">
            <v>本町２丁目87</v>
          </cell>
          <cell r="B6871" t="str">
            <v>48002本町２丁目87</v>
          </cell>
          <cell r="C6871">
            <v>61</v>
          </cell>
          <cell r="D6871" t="str">
            <v>町名別・年齢別人口調べ</v>
          </cell>
          <cell r="E6871" t="str">
            <v>令和 6年 3月 1日</v>
          </cell>
          <cell r="F6871">
            <v>61</v>
          </cell>
          <cell r="G6871" t="str">
            <v>令和 6年 2月29日　現在</v>
          </cell>
          <cell r="H6871" t="str">
            <v>町名</v>
          </cell>
          <cell r="I6871">
            <v>48002</v>
          </cell>
          <cell r="J6871" t="str">
            <v>本町２丁目</v>
          </cell>
          <cell r="K6871"/>
          <cell r="L6871"/>
          <cell r="M6871">
            <v>87</v>
          </cell>
          <cell r="N6871">
            <v>0</v>
          </cell>
          <cell r="O6871">
            <v>0</v>
          </cell>
          <cell r="P6871">
            <v>1</v>
          </cell>
          <cell r="Q6871">
            <v>0</v>
          </cell>
          <cell r="R6871">
            <v>1</v>
          </cell>
          <cell r="S6871">
            <v>0</v>
          </cell>
          <cell r="T6871">
            <v>1</v>
          </cell>
        </row>
        <row r="6872">
          <cell r="A6872" t="str">
            <v>本町２丁目88</v>
          </cell>
          <cell r="B6872" t="str">
            <v>48002本町２丁目88</v>
          </cell>
          <cell r="C6872">
            <v>61</v>
          </cell>
          <cell r="D6872" t="str">
            <v>町名別・年齢別人口調べ</v>
          </cell>
          <cell r="E6872" t="str">
            <v>令和 6年 3月 1日</v>
          </cell>
          <cell r="F6872">
            <v>61</v>
          </cell>
          <cell r="G6872" t="str">
            <v>令和 6年 2月29日　現在</v>
          </cell>
          <cell r="H6872" t="str">
            <v>町名</v>
          </cell>
          <cell r="I6872">
            <v>48002</v>
          </cell>
          <cell r="J6872" t="str">
            <v>本町２丁目</v>
          </cell>
          <cell r="K6872"/>
          <cell r="L6872"/>
          <cell r="M6872">
            <v>88</v>
          </cell>
          <cell r="N6872">
            <v>0</v>
          </cell>
          <cell r="O6872">
            <v>0</v>
          </cell>
          <cell r="P6872">
            <v>4</v>
          </cell>
          <cell r="Q6872">
            <v>0</v>
          </cell>
          <cell r="R6872">
            <v>4</v>
          </cell>
          <cell r="S6872">
            <v>0</v>
          </cell>
          <cell r="T6872">
            <v>1</v>
          </cell>
        </row>
        <row r="6873">
          <cell r="A6873" t="str">
            <v>本町２丁目89</v>
          </cell>
          <cell r="B6873" t="str">
            <v>48002本町２丁目89</v>
          </cell>
          <cell r="C6873">
            <v>61</v>
          </cell>
          <cell r="D6873" t="str">
            <v>町名別・年齢別人口調べ</v>
          </cell>
          <cell r="E6873" t="str">
            <v>令和 6年 3月 1日</v>
          </cell>
          <cell r="F6873">
            <v>61</v>
          </cell>
          <cell r="G6873" t="str">
            <v>令和 6年 2月29日　現在</v>
          </cell>
          <cell r="H6873" t="str">
            <v>町名</v>
          </cell>
          <cell r="I6873">
            <v>48002</v>
          </cell>
          <cell r="J6873" t="str">
            <v>本町２丁目</v>
          </cell>
          <cell r="K6873"/>
          <cell r="L6873"/>
          <cell r="M6873">
            <v>89</v>
          </cell>
          <cell r="N6873">
            <v>0</v>
          </cell>
          <cell r="O6873">
            <v>0</v>
          </cell>
          <cell r="P6873">
            <v>5</v>
          </cell>
          <cell r="Q6873">
            <v>0</v>
          </cell>
          <cell r="R6873">
            <v>5</v>
          </cell>
          <cell r="S6873">
            <v>0</v>
          </cell>
          <cell r="T6873">
            <v>1</v>
          </cell>
        </row>
        <row r="6874">
          <cell r="A6874" t="str">
            <v>本町２丁目90</v>
          </cell>
          <cell r="B6874" t="str">
            <v>48002本町２丁目90</v>
          </cell>
          <cell r="C6874">
            <v>61</v>
          </cell>
          <cell r="D6874" t="str">
            <v>町名別・年齢別人口調べ</v>
          </cell>
          <cell r="E6874" t="str">
            <v>令和 6年 3月 1日</v>
          </cell>
          <cell r="F6874">
            <v>61</v>
          </cell>
          <cell r="G6874" t="str">
            <v>令和 6年 2月29日　現在</v>
          </cell>
          <cell r="H6874" t="str">
            <v>町名</v>
          </cell>
          <cell r="I6874">
            <v>48002</v>
          </cell>
          <cell r="J6874" t="str">
            <v>本町２丁目</v>
          </cell>
          <cell r="K6874"/>
          <cell r="L6874"/>
          <cell r="M6874">
            <v>90</v>
          </cell>
          <cell r="N6874">
            <v>1</v>
          </cell>
          <cell r="O6874">
            <v>0</v>
          </cell>
          <cell r="P6874">
            <v>0</v>
          </cell>
          <cell r="Q6874">
            <v>0</v>
          </cell>
          <cell r="R6874">
            <v>1</v>
          </cell>
          <cell r="S6874">
            <v>0</v>
          </cell>
          <cell r="T6874">
            <v>1</v>
          </cell>
        </row>
        <row r="6875">
          <cell r="A6875" t="str">
            <v>本町２丁目91</v>
          </cell>
          <cell r="B6875" t="str">
            <v>48002本町２丁目91</v>
          </cell>
          <cell r="C6875">
            <v>61</v>
          </cell>
          <cell r="D6875" t="str">
            <v>町名別・年齢別人口調べ</v>
          </cell>
          <cell r="E6875" t="str">
            <v>令和 6年 3月 1日</v>
          </cell>
          <cell r="F6875">
            <v>61</v>
          </cell>
          <cell r="G6875" t="str">
            <v>令和 6年 2月29日　現在</v>
          </cell>
          <cell r="H6875" t="str">
            <v>町名</v>
          </cell>
          <cell r="I6875">
            <v>48002</v>
          </cell>
          <cell r="J6875" t="str">
            <v>本町２丁目</v>
          </cell>
          <cell r="K6875"/>
          <cell r="L6875"/>
          <cell r="M6875">
            <v>91</v>
          </cell>
          <cell r="N6875">
            <v>1</v>
          </cell>
          <cell r="O6875">
            <v>0</v>
          </cell>
          <cell r="P6875">
            <v>3</v>
          </cell>
          <cell r="Q6875">
            <v>0</v>
          </cell>
          <cell r="R6875">
            <v>4</v>
          </cell>
          <cell r="S6875">
            <v>0</v>
          </cell>
          <cell r="T6875">
            <v>1</v>
          </cell>
        </row>
        <row r="6876">
          <cell r="A6876" t="str">
            <v>本町２丁目92</v>
          </cell>
          <cell r="B6876" t="str">
            <v>48002本町２丁目92</v>
          </cell>
          <cell r="C6876">
            <v>61</v>
          </cell>
          <cell r="D6876" t="str">
            <v>町名別・年齢別人口調べ</v>
          </cell>
          <cell r="E6876" t="str">
            <v>令和 6年 3月 1日</v>
          </cell>
          <cell r="F6876">
            <v>61</v>
          </cell>
          <cell r="G6876" t="str">
            <v>令和 6年 2月29日　現在</v>
          </cell>
          <cell r="H6876" t="str">
            <v>町名</v>
          </cell>
          <cell r="I6876">
            <v>48002</v>
          </cell>
          <cell r="J6876" t="str">
            <v>本町２丁目</v>
          </cell>
          <cell r="K6876"/>
          <cell r="L6876"/>
          <cell r="M6876">
            <v>92</v>
          </cell>
          <cell r="N6876">
            <v>0</v>
          </cell>
          <cell r="O6876">
            <v>0</v>
          </cell>
          <cell r="P6876">
            <v>1</v>
          </cell>
          <cell r="Q6876">
            <v>0</v>
          </cell>
          <cell r="R6876">
            <v>1</v>
          </cell>
          <cell r="S6876">
            <v>0</v>
          </cell>
          <cell r="T6876">
            <v>1</v>
          </cell>
        </row>
        <row r="6877">
          <cell r="A6877" t="str">
            <v>本町２丁目93</v>
          </cell>
          <cell r="B6877" t="str">
            <v>48002本町２丁目93</v>
          </cell>
          <cell r="C6877">
            <v>61</v>
          </cell>
          <cell r="D6877" t="str">
            <v>町名別・年齢別人口調べ</v>
          </cell>
          <cell r="E6877" t="str">
            <v>令和 6年 3月 1日</v>
          </cell>
          <cell r="F6877">
            <v>61</v>
          </cell>
          <cell r="G6877" t="str">
            <v>令和 6年 2月29日　現在</v>
          </cell>
          <cell r="H6877" t="str">
            <v>町名</v>
          </cell>
          <cell r="I6877">
            <v>48002</v>
          </cell>
          <cell r="J6877" t="str">
            <v>本町２丁目</v>
          </cell>
          <cell r="K6877"/>
          <cell r="L6877"/>
          <cell r="M6877">
            <v>93</v>
          </cell>
          <cell r="N6877">
            <v>3</v>
          </cell>
          <cell r="O6877">
            <v>0</v>
          </cell>
          <cell r="P6877">
            <v>1</v>
          </cell>
          <cell r="Q6877">
            <v>0</v>
          </cell>
          <cell r="R6877">
            <v>4</v>
          </cell>
          <cell r="S6877">
            <v>0</v>
          </cell>
          <cell r="T6877">
            <v>1</v>
          </cell>
        </row>
        <row r="6878">
          <cell r="A6878" t="str">
            <v>本町２丁目94</v>
          </cell>
          <cell r="B6878" t="str">
            <v>48002本町２丁目94</v>
          </cell>
          <cell r="C6878">
            <v>61</v>
          </cell>
          <cell r="D6878" t="str">
            <v>町名別・年齢別人口調べ</v>
          </cell>
          <cell r="E6878" t="str">
            <v>令和 6年 3月 1日</v>
          </cell>
          <cell r="F6878">
            <v>61</v>
          </cell>
          <cell r="G6878" t="str">
            <v>令和 6年 2月29日　現在</v>
          </cell>
          <cell r="H6878" t="str">
            <v>町名</v>
          </cell>
          <cell r="I6878">
            <v>48002</v>
          </cell>
          <cell r="J6878" t="str">
            <v>本町２丁目</v>
          </cell>
          <cell r="K6878"/>
          <cell r="L6878"/>
          <cell r="M6878">
            <v>94</v>
          </cell>
          <cell r="N6878">
            <v>0</v>
          </cell>
          <cell r="O6878">
            <v>0</v>
          </cell>
          <cell r="P6878">
            <v>1</v>
          </cell>
          <cell r="Q6878">
            <v>0</v>
          </cell>
          <cell r="R6878">
            <v>1</v>
          </cell>
          <cell r="S6878">
            <v>0</v>
          </cell>
          <cell r="T6878">
            <v>1</v>
          </cell>
        </row>
        <row r="6879">
          <cell r="A6879" t="str">
            <v>本町２丁目95</v>
          </cell>
          <cell r="B6879" t="str">
            <v>48002本町２丁目95</v>
          </cell>
          <cell r="C6879">
            <v>61</v>
          </cell>
          <cell r="D6879" t="str">
            <v>町名別・年齢別人口調べ</v>
          </cell>
          <cell r="E6879" t="str">
            <v>令和 6年 3月 1日</v>
          </cell>
          <cell r="F6879">
            <v>61</v>
          </cell>
          <cell r="G6879" t="str">
            <v>令和 6年 2月29日　現在</v>
          </cell>
          <cell r="H6879" t="str">
            <v>町名</v>
          </cell>
          <cell r="I6879">
            <v>48002</v>
          </cell>
          <cell r="J6879" t="str">
            <v>本町２丁目</v>
          </cell>
          <cell r="K6879"/>
          <cell r="L6879"/>
          <cell r="M6879">
            <v>95</v>
          </cell>
          <cell r="N6879">
            <v>1</v>
          </cell>
          <cell r="O6879">
            <v>0</v>
          </cell>
          <cell r="P6879">
            <v>1</v>
          </cell>
          <cell r="Q6879">
            <v>0</v>
          </cell>
          <cell r="R6879">
            <v>2</v>
          </cell>
          <cell r="S6879">
            <v>0</v>
          </cell>
          <cell r="T6879">
            <v>1</v>
          </cell>
        </row>
        <row r="6880">
          <cell r="A6880" t="str">
            <v>本町２丁目96</v>
          </cell>
          <cell r="B6880" t="str">
            <v>48002本町２丁目96</v>
          </cell>
          <cell r="C6880">
            <v>61</v>
          </cell>
          <cell r="D6880" t="str">
            <v>町名別・年齢別人口調べ</v>
          </cell>
          <cell r="E6880" t="str">
            <v>令和 6年 3月 1日</v>
          </cell>
          <cell r="F6880">
            <v>61</v>
          </cell>
          <cell r="G6880" t="str">
            <v>令和 6年 2月29日　現在</v>
          </cell>
          <cell r="H6880" t="str">
            <v>町名</v>
          </cell>
          <cell r="I6880">
            <v>48002</v>
          </cell>
          <cell r="J6880" t="str">
            <v>本町２丁目</v>
          </cell>
          <cell r="K6880"/>
          <cell r="L6880"/>
          <cell r="M6880">
            <v>96</v>
          </cell>
          <cell r="N6880">
            <v>0</v>
          </cell>
          <cell r="O6880">
            <v>0</v>
          </cell>
          <cell r="P6880">
            <v>3</v>
          </cell>
          <cell r="Q6880">
            <v>0</v>
          </cell>
          <cell r="R6880">
            <v>3</v>
          </cell>
          <cell r="S6880">
            <v>0</v>
          </cell>
          <cell r="T6880">
            <v>1</v>
          </cell>
        </row>
        <row r="6881">
          <cell r="A6881" t="str">
            <v>本町２丁目97</v>
          </cell>
          <cell r="B6881" t="str">
            <v>48002本町２丁目97</v>
          </cell>
          <cell r="C6881">
            <v>61</v>
          </cell>
          <cell r="D6881" t="str">
            <v>町名別・年齢別人口調べ</v>
          </cell>
          <cell r="E6881" t="str">
            <v>令和 6年 3月 1日</v>
          </cell>
          <cell r="F6881">
            <v>61</v>
          </cell>
          <cell r="G6881" t="str">
            <v>令和 6年 2月29日　現在</v>
          </cell>
          <cell r="H6881" t="str">
            <v>町名</v>
          </cell>
          <cell r="I6881">
            <v>48002</v>
          </cell>
          <cell r="J6881" t="str">
            <v>本町２丁目</v>
          </cell>
          <cell r="K6881"/>
          <cell r="L6881"/>
          <cell r="M6881">
            <v>97</v>
          </cell>
          <cell r="N6881">
            <v>0</v>
          </cell>
          <cell r="O6881">
            <v>0</v>
          </cell>
          <cell r="P6881">
            <v>1</v>
          </cell>
          <cell r="Q6881">
            <v>0</v>
          </cell>
          <cell r="R6881">
            <v>1</v>
          </cell>
          <cell r="S6881">
            <v>0</v>
          </cell>
          <cell r="T6881">
            <v>1</v>
          </cell>
        </row>
        <row r="6882">
          <cell r="A6882" t="str">
            <v>本町２丁目98</v>
          </cell>
          <cell r="B6882" t="str">
            <v>48002本町２丁目98</v>
          </cell>
          <cell r="C6882">
            <v>61</v>
          </cell>
          <cell r="D6882" t="str">
            <v>町名別・年齢別人口調べ</v>
          </cell>
          <cell r="E6882" t="str">
            <v>令和 6年 3月 1日</v>
          </cell>
          <cell r="F6882">
            <v>61</v>
          </cell>
          <cell r="G6882" t="str">
            <v>令和 6年 2月29日　現在</v>
          </cell>
          <cell r="H6882" t="str">
            <v>町名</v>
          </cell>
          <cell r="I6882">
            <v>48002</v>
          </cell>
          <cell r="J6882" t="str">
            <v>本町２丁目</v>
          </cell>
          <cell r="K6882"/>
          <cell r="L6882"/>
          <cell r="M6882">
            <v>98</v>
          </cell>
          <cell r="N6882">
            <v>0</v>
          </cell>
          <cell r="O6882">
            <v>0</v>
          </cell>
          <cell r="P6882">
            <v>2</v>
          </cell>
          <cell r="Q6882">
            <v>0</v>
          </cell>
          <cell r="R6882">
            <v>2</v>
          </cell>
          <cell r="S6882">
            <v>0</v>
          </cell>
          <cell r="T6882">
            <v>1</v>
          </cell>
        </row>
        <row r="6883">
          <cell r="A6883" t="str">
            <v>本町２丁目99</v>
          </cell>
          <cell r="B6883" t="str">
            <v>48002本町２丁目99</v>
          </cell>
          <cell r="C6883">
            <v>61</v>
          </cell>
          <cell r="D6883" t="str">
            <v>町名別・年齢別人口調べ</v>
          </cell>
          <cell r="E6883" t="str">
            <v>令和 6年 3月 1日</v>
          </cell>
          <cell r="F6883">
            <v>61</v>
          </cell>
          <cell r="G6883" t="str">
            <v>令和 6年 2月29日　現在</v>
          </cell>
          <cell r="H6883" t="str">
            <v>町名</v>
          </cell>
          <cell r="I6883">
            <v>48002</v>
          </cell>
          <cell r="J6883" t="str">
            <v>本町２丁目</v>
          </cell>
          <cell r="K6883"/>
          <cell r="L6883"/>
          <cell r="M6883">
            <v>99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>
            <v>0</v>
          </cell>
          <cell r="S6883">
            <v>0</v>
          </cell>
          <cell r="T6883">
            <v>1</v>
          </cell>
        </row>
        <row r="6884">
          <cell r="A6884" t="str">
            <v>本町２丁目100</v>
          </cell>
          <cell r="B6884" t="str">
            <v>48002本町２丁目100</v>
          </cell>
          <cell r="C6884">
            <v>61</v>
          </cell>
          <cell r="D6884" t="str">
            <v>町名別・年齢別人口調べ</v>
          </cell>
          <cell r="E6884" t="str">
            <v>令和 6年 3月 1日</v>
          </cell>
          <cell r="F6884">
            <v>61</v>
          </cell>
          <cell r="G6884" t="str">
            <v>令和 6年 2月29日　現在</v>
          </cell>
          <cell r="H6884" t="str">
            <v>町名</v>
          </cell>
          <cell r="I6884">
            <v>48002</v>
          </cell>
          <cell r="J6884" t="str">
            <v>本町２丁目</v>
          </cell>
          <cell r="K6884"/>
          <cell r="L6884"/>
          <cell r="M6884">
            <v>100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>
            <v>0</v>
          </cell>
          <cell r="S6884">
            <v>0</v>
          </cell>
          <cell r="T6884">
            <v>1</v>
          </cell>
        </row>
        <row r="6885">
          <cell r="A6885" t="str">
            <v>本町２丁目101</v>
          </cell>
          <cell r="B6885" t="str">
            <v>48002本町２丁目101</v>
          </cell>
          <cell r="C6885">
            <v>61</v>
          </cell>
          <cell r="D6885" t="str">
            <v>町名別・年齢別人口調べ</v>
          </cell>
          <cell r="E6885" t="str">
            <v>令和 6年 3月 1日</v>
          </cell>
          <cell r="F6885">
            <v>61</v>
          </cell>
          <cell r="G6885" t="str">
            <v>令和 6年 2月29日　現在</v>
          </cell>
          <cell r="H6885" t="str">
            <v>町名</v>
          </cell>
          <cell r="I6885">
            <v>48002</v>
          </cell>
          <cell r="J6885" t="str">
            <v>本町２丁目</v>
          </cell>
          <cell r="K6885"/>
          <cell r="L6885"/>
          <cell r="M6885">
            <v>101</v>
          </cell>
          <cell r="N6885">
            <v>0</v>
          </cell>
          <cell r="O6885">
            <v>0</v>
          </cell>
          <cell r="P6885">
            <v>0</v>
          </cell>
          <cell r="Q6885">
            <v>0</v>
          </cell>
          <cell r="R6885">
            <v>0</v>
          </cell>
          <cell r="S6885">
            <v>0</v>
          </cell>
          <cell r="T6885">
            <v>1</v>
          </cell>
        </row>
        <row r="6886">
          <cell r="A6886" t="str">
            <v>本町２丁目102</v>
          </cell>
          <cell r="B6886" t="str">
            <v>48002本町２丁目102</v>
          </cell>
          <cell r="C6886">
            <v>61</v>
          </cell>
          <cell r="D6886" t="str">
            <v>町名別・年齢別人口調べ</v>
          </cell>
          <cell r="E6886" t="str">
            <v>令和 6年 3月 1日</v>
          </cell>
          <cell r="F6886">
            <v>61</v>
          </cell>
          <cell r="G6886" t="str">
            <v>令和 6年 2月29日　現在</v>
          </cell>
          <cell r="H6886" t="str">
            <v>町名</v>
          </cell>
          <cell r="I6886">
            <v>48002</v>
          </cell>
          <cell r="J6886" t="str">
            <v>本町２丁目</v>
          </cell>
          <cell r="K6886"/>
          <cell r="L6886"/>
          <cell r="M6886">
            <v>102</v>
          </cell>
          <cell r="N6886">
            <v>0</v>
          </cell>
          <cell r="O6886">
            <v>0</v>
          </cell>
          <cell r="P6886">
            <v>0</v>
          </cell>
          <cell r="Q6886">
            <v>0</v>
          </cell>
          <cell r="R6886">
            <v>0</v>
          </cell>
          <cell r="S6886">
            <v>0</v>
          </cell>
          <cell r="T6886">
            <v>1</v>
          </cell>
        </row>
        <row r="6887">
          <cell r="A6887" t="str">
            <v>本町２丁目103</v>
          </cell>
          <cell r="B6887" t="str">
            <v>48002本町２丁目103</v>
          </cell>
          <cell r="C6887">
            <v>61</v>
          </cell>
          <cell r="D6887" t="str">
            <v>町名別・年齢別人口調べ</v>
          </cell>
          <cell r="E6887" t="str">
            <v>令和 6年 3月 1日</v>
          </cell>
          <cell r="F6887">
            <v>61</v>
          </cell>
          <cell r="G6887" t="str">
            <v>令和 6年 2月29日　現在</v>
          </cell>
          <cell r="H6887" t="str">
            <v>町名</v>
          </cell>
          <cell r="I6887">
            <v>48002</v>
          </cell>
          <cell r="J6887" t="str">
            <v>本町２丁目</v>
          </cell>
          <cell r="K6887"/>
          <cell r="L6887"/>
          <cell r="M6887">
            <v>103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>
            <v>0</v>
          </cell>
          <cell r="S6887">
            <v>0</v>
          </cell>
          <cell r="T6887">
            <v>1</v>
          </cell>
        </row>
        <row r="6888">
          <cell r="A6888" t="str">
            <v>本町２丁目104</v>
          </cell>
          <cell r="B6888" t="str">
            <v>48002本町２丁目104</v>
          </cell>
          <cell r="C6888">
            <v>61</v>
          </cell>
          <cell r="D6888" t="str">
            <v>町名別・年齢別人口調べ</v>
          </cell>
          <cell r="E6888" t="str">
            <v>令和 6年 3月 1日</v>
          </cell>
          <cell r="F6888">
            <v>61</v>
          </cell>
          <cell r="G6888" t="str">
            <v>令和 6年 2月29日　現在</v>
          </cell>
          <cell r="H6888" t="str">
            <v>町名</v>
          </cell>
          <cell r="I6888">
            <v>48002</v>
          </cell>
          <cell r="J6888" t="str">
            <v>本町２丁目</v>
          </cell>
          <cell r="K6888"/>
          <cell r="L6888"/>
          <cell r="M6888">
            <v>104</v>
          </cell>
          <cell r="N6888">
            <v>0</v>
          </cell>
          <cell r="O6888">
            <v>0</v>
          </cell>
          <cell r="P6888">
            <v>0</v>
          </cell>
          <cell r="Q6888">
            <v>0</v>
          </cell>
          <cell r="R6888">
            <v>0</v>
          </cell>
          <cell r="S6888">
            <v>0</v>
          </cell>
          <cell r="T6888">
            <v>1</v>
          </cell>
        </row>
        <row r="6889">
          <cell r="A6889" t="str">
            <v>本町２丁目105</v>
          </cell>
          <cell r="B6889" t="str">
            <v>48002本町２丁目105</v>
          </cell>
          <cell r="C6889">
            <v>61</v>
          </cell>
          <cell r="D6889" t="str">
            <v>町名別・年齢別人口調べ</v>
          </cell>
          <cell r="E6889" t="str">
            <v>令和 6年 3月 1日</v>
          </cell>
          <cell r="F6889">
            <v>61</v>
          </cell>
          <cell r="G6889" t="str">
            <v>令和 6年 2月29日　現在</v>
          </cell>
          <cell r="H6889" t="str">
            <v>町名</v>
          </cell>
          <cell r="I6889">
            <v>48002</v>
          </cell>
          <cell r="J6889" t="str">
            <v>本町２丁目</v>
          </cell>
          <cell r="K6889"/>
          <cell r="L6889"/>
          <cell r="M6889">
            <v>105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>
            <v>0</v>
          </cell>
          <cell r="S6889">
            <v>0</v>
          </cell>
          <cell r="T6889">
            <v>1</v>
          </cell>
        </row>
        <row r="6890">
          <cell r="A6890" t="str">
            <v>本町２丁目106</v>
          </cell>
          <cell r="B6890" t="str">
            <v>48002本町２丁目106</v>
          </cell>
          <cell r="C6890">
            <v>61</v>
          </cell>
          <cell r="D6890" t="str">
            <v>町名別・年齢別人口調べ</v>
          </cell>
          <cell r="E6890" t="str">
            <v>令和 6年 3月 1日</v>
          </cell>
          <cell r="F6890">
            <v>61</v>
          </cell>
          <cell r="G6890" t="str">
            <v>令和 6年 2月29日　現在</v>
          </cell>
          <cell r="H6890" t="str">
            <v>町名</v>
          </cell>
          <cell r="I6890">
            <v>48002</v>
          </cell>
          <cell r="J6890" t="str">
            <v>本町２丁目</v>
          </cell>
          <cell r="K6890"/>
          <cell r="L6890"/>
          <cell r="M6890">
            <v>106</v>
          </cell>
          <cell r="N6890">
            <v>0</v>
          </cell>
          <cell r="O6890">
            <v>0</v>
          </cell>
          <cell r="P6890">
            <v>0</v>
          </cell>
          <cell r="Q6890">
            <v>0</v>
          </cell>
          <cell r="R6890">
            <v>0</v>
          </cell>
          <cell r="S6890">
            <v>0</v>
          </cell>
          <cell r="T6890">
            <v>1</v>
          </cell>
        </row>
        <row r="6891">
          <cell r="A6891" t="str">
            <v>本町２丁目107</v>
          </cell>
          <cell r="B6891" t="str">
            <v>48002本町２丁目107</v>
          </cell>
          <cell r="C6891">
            <v>61</v>
          </cell>
          <cell r="D6891" t="str">
            <v>町名別・年齢別人口調べ</v>
          </cell>
          <cell r="E6891" t="str">
            <v>令和 6年 3月 1日</v>
          </cell>
          <cell r="F6891">
            <v>61</v>
          </cell>
          <cell r="G6891" t="str">
            <v>令和 6年 2月29日　現在</v>
          </cell>
          <cell r="H6891" t="str">
            <v>町名</v>
          </cell>
          <cell r="I6891">
            <v>48002</v>
          </cell>
          <cell r="J6891" t="str">
            <v>本町２丁目</v>
          </cell>
          <cell r="K6891"/>
          <cell r="L6891"/>
          <cell r="M6891">
            <v>107</v>
          </cell>
          <cell r="N6891">
            <v>0</v>
          </cell>
          <cell r="O6891">
            <v>0</v>
          </cell>
          <cell r="P6891">
            <v>0</v>
          </cell>
          <cell r="Q6891">
            <v>0</v>
          </cell>
          <cell r="R6891">
            <v>0</v>
          </cell>
          <cell r="S6891">
            <v>0</v>
          </cell>
          <cell r="T6891">
            <v>1</v>
          </cell>
        </row>
        <row r="6892">
          <cell r="A6892" t="str">
            <v>本町２丁目108</v>
          </cell>
          <cell r="B6892" t="str">
            <v>48002本町２丁目108</v>
          </cell>
          <cell r="C6892">
            <v>61</v>
          </cell>
          <cell r="D6892" t="str">
            <v>町名別・年齢別人口調べ</v>
          </cell>
          <cell r="E6892" t="str">
            <v>令和 6年 3月 1日</v>
          </cell>
          <cell r="F6892">
            <v>61</v>
          </cell>
          <cell r="G6892" t="str">
            <v>令和 6年 2月29日　現在</v>
          </cell>
          <cell r="H6892" t="str">
            <v>町名</v>
          </cell>
          <cell r="I6892">
            <v>48002</v>
          </cell>
          <cell r="J6892" t="str">
            <v>本町２丁目</v>
          </cell>
          <cell r="K6892"/>
          <cell r="L6892"/>
          <cell r="M6892">
            <v>108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>
            <v>0</v>
          </cell>
          <cell r="S6892">
            <v>0</v>
          </cell>
          <cell r="T6892">
            <v>1</v>
          </cell>
        </row>
        <row r="6893">
          <cell r="A6893" t="str">
            <v>本町２丁目109</v>
          </cell>
          <cell r="B6893" t="str">
            <v>48002本町２丁目109</v>
          </cell>
          <cell r="C6893">
            <v>61</v>
          </cell>
          <cell r="D6893" t="str">
            <v>町名別・年齢別人口調べ</v>
          </cell>
          <cell r="E6893" t="str">
            <v>令和 6年 3月 1日</v>
          </cell>
          <cell r="F6893">
            <v>61</v>
          </cell>
          <cell r="G6893" t="str">
            <v>令和 6年 2月29日　現在</v>
          </cell>
          <cell r="H6893" t="str">
            <v>町名</v>
          </cell>
          <cell r="I6893">
            <v>48002</v>
          </cell>
          <cell r="J6893" t="str">
            <v>本町２丁目</v>
          </cell>
          <cell r="K6893"/>
          <cell r="L6893"/>
          <cell r="M6893">
            <v>109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>
            <v>0</v>
          </cell>
          <cell r="S6893">
            <v>0</v>
          </cell>
          <cell r="T6893">
            <v>1</v>
          </cell>
        </row>
        <row r="6894">
          <cell r="A6894" t="str">
            <v>本町２丁目110以上</v>
          </cell>
          <cell r="B6894" t="str">
            <v>48002本町２丁目110以上</v>
          </cell>
          <cell r="C6894">
            <v>61</v>
          </cell>
          <cell r="D6894" t="str">
            <v>町名別・年齢別人口調べ</v>
          </cell>
          <cell r="E6894" t="str">
            <v>令和 6年 3月 1日</v>
          </cell>
          <cell r="F6894">
            <v>61</v>
          </cell>
          <cell r="G6894" t="str">
            <v>令和 6年 2月29日　現在</v>
          </cell>
          <cell r="H6894" t="str">
            <v>町名</v>
          </cell>
          <cell r="I6894">
            <v>48002</v>
          </cell>
          <cell r="J6894" t="str">
            <v>本町２丁目</v>
          </cell>
          <cell r="K6894"/>
          <cell r="L6894"/>
          <cell r="M6894" t="str">
            <v>110以上</v>
          </cell>
          <cell r="N6894">
            <v>0</v>
          </cell>
          <cell r="O6894">
            <v>0</v>
          </cell>
          <cell r="P6894">
            <v>0</v>
          </cell>
          <cell r="Q6894">
            <v>0</v>
          </cell>
          <cell r="R6894">
            <v>0</v>
          </cell>
          <cell r="S6894">
            <v>0</v>
          </cell>
          <cell r="T6894">
            <v>1</v>
          </cell>
        </row>
        <row r="6895">
          <cell r="A6895" t="str">
            <v>本町２丁目合計</v>
          </cell>
          <cell r="B6895" t="str">
            <v>48002本町２丁目合計</v>
          </cell>
          <cell r="C6895">
            <v>61</v>
          </cell>
          <cell r="D6895" t="str">
            <v>町名別・年齢別人口調べ</v>
          </cell>
          <cell r="E6895" t="str">
            <v>令和 6年 3月 1日</v>
          </cell>
          <cell r="F6895">
            <v>61</v>
          </cell>
          <cell r="G6895" t="str">
            <v>令和 6年 2月29日　現在</v>
          </cell>
          <cell r="H6895" t="str">
            <v>町名</v>
          </cell>
          <cell r="I6895">
            <v>48002</v>
          </cell>
          <cell r="J6895" t="str">
            <v>本町２丁目</v>
          </cell>
          <cell r="K6895"/>
          <cell r="L6895"/>
          <cell r="M6895" t="str">
            <v>合計</v>
          </cell>
          <cell r="N6895">
            <v>354</v>
          </cell>
          <cell r="O6895">
            <v>14</v>
          </cell>
          <cell r="P6895">
            <v>369</v>
          </cell>
          <cell r="Q6895">
            <v>5</v>
          </cell>
          <cell r="R6895">
            <v>723</v>
          </cell>
          <cell r="S6895">
            <v>19</v>
          </cell>
          <cell r="T6895">
            <v>1</v>
          </cell>
        </row>
        <row r="6896">
          <cell r="A6896" t="str">
            <v>本町３丁目</v>
          </cell>
          <cell r="B6896" t="str">
            <v>48003本町３丁目</v>
          </cell>
          <cell r="C6896">
            <v>62</v>
          </cell>
          <cell r="D6896" t="str">
            <v>町名別・年齢別人口調べ</v>
          </cell>
          <cell r="E6896" t="str">
            <v>令和 6年 3月 1日</v>
          </cell>
          <cell r="F6896">
            <v>62</v>
          </cell>
          <cell r="G6896" t="str">
            <v>令和 6年 2月29日　現在</v>
          </cell>
          <cell r="H6896" t="str">
            <v>町名</v>
          </cell>
          <cell r="I6896">
            <v>48003</v>
          </cell>
          <cell r="J6896" t="str">
            <v>本町３丁目</v>
          </cell>
          <cell r="K6896"/>
          <cell r="L6896"/>
          <cell r="M6896"/>
          <cell r="N6896"/>
          <cell r="O6896"/>
          <cell r="P6896"/>
          <cell r="Q6896"/>
          <cell r="R6896"/>
          <cell r="S6896"/>
          <cell r="T6896"/>
        </row>
        <row r="6897">
          <cell r="A6897" t="str">
            <v>本町３丁目0</v>
          </cell>
          <cell r="B6897" t="str">
            <v>48003本町３丁目0</v>
          </cell>
          <cell r="C6897">
            <v>62</v>
          </cell>
          <cell r="D6897" t="str">
            <v>町名別・年齢別人口調べ</v>
          </cell>
          <cell r="E6897" t="str">
            <v>令和 6年 3月 1日</v>
          </cell>
          <cell r="F6897">
            <v>62</v>
          </cell>
          <cell r="G6897" t="str">
            <v>令和 6年 2月29日　現在</v>
          </cell>
          <cell r="H6897" t="str">
            <v>町名</v>
          </cell>
          <cell r="I6897">
            <v>48003</v>
          </cell>
          <cell r="J6897" t="str">
            <v>本町３丁目</v>
          </cell>
          <cell r="K6897"/>
          <cell r="L6897"/>
          <cell r="M6897">
            <v>0</v>
          </cell>
          <cell r="N6897">
            <v>1</v>
          </cell>
          <cell r="O6897">
            <v>0</v>
          </cell>
          <cell r="P6897">
            <v>0</v>
          </cell>
          <cell r="Q6897">
            <v>0</v>
          </cell>
          <cell r="R6897">
            <v>1</v>
          </cell>
          <cell r="S6897">
            <v>0</v>
          </cell>
          <cell r="T6897">
            <v>1</v>
          </cell>
        </row>
        <row r="6898">
          <cell r="A6898" t="str">
            <v>本町３丁目1</v>
          </cell>
          <cell r="B6898" t="str">
            <v>48003本町３丁目1</v>
          </cell>
          <cell r="C6898">
            <v>62</v>
          </cell>
          <cell r="D6898" t="str">
            <v>町名別・年齢別人口調べ</v>
          </cell>
          <cell r="E6898" t="str">
            <v>令和 6年 3月 1日</v>
          </cell>
          <cell r="F6898">
            <v>62</v>
          </cell>
          <cell r="G6898" t="str">
            <v>令和 6年 2月29日　現在</v>
          </cell>
          <cell r="H6898" t="str">
            <v>町名</v>
          </cell>
          <cell r="I6898">
            <v>48003</v>
          </cell>
          <cell r="J6898" t="str">
            <v>本町３丁目</v>
          </cell>
          <cell r="K6898"/>
          <cell r="L6898"/>
          <cell r="M6898">
            <v>1</v>
          </cell>
          <cell r="N6898">
            <v>1</v>
          </cell>
          <cell r="O6898">
            <v>1</v>
          </cell>
          <cell r="P6898">
            <v>1</v>
          </cell>
          <cell r="Q6898">
            <v>0</v>
          </cell>
          <cell r="R6898">
            <v>2</v>
          </cell>
          <cell r="S6898">
            <v>1</v>
          </cell>
          <cell r="T6898">
            <v>1</v>
          </cell>
        </row>
        <row r="6899">
          <cell r="A6899" t="str">
            <v>本町３丁目2</v>
          </cell>
          <cell r="B6899" t="str">
            <v>48003本町３丁目2</v>
          </cell>
          <cell r="C6899">
            <v>62</v>
          </cell>
          <cell r="D6899" t="str">
            <v>町名別・年齢別人口調べ</v>
          </cell>
          <cell r="E6899" t="str">
            <v>令和 6年 3月 1日</v>
          </cell>
          <cell r="F6899">
            <v>62</v>
          </cell>
          <cell r="G6899" t="str">
            <v>令和 6年 2月29日　現在</v>
          </cell>
          <cell r="H6899" t="str">
            <v>町名</v>
          </cell>
          <cell r="I6899">
            <v>48003</v>
          </cell>
          <cell r="J6899" t="str">
            <v>本町３丁目</v>
          </cell>
          <cell r="K6899"/>
          <cell r="L6899"/>
          <cell r="M6899">
            <v>2</v>
          </cell>
          <cell r="N6899">
            <v>2</v>
          </cell>
          <cell r="O6899">
            <v>0</v>
          </cell>
          <cell r="P6899">
            <v>4</v>
          </cell>
          <cell r="Q6899">
            <v>0</v>
          </cell>
          <cell r="R6899">
            <v>6</v>
          </cell>
          <cell r="S6899">
            <v>0</v>
          </cell>
          <cell r="T6899">
            <v>1</v>
          </cell>
        </row>
        <row r="6900">
          <cell r="A6900" t="str">
            <v>本町３丁目3</v>
          </cell>
          <cell r="B6900" t="str">
            <v>48003本町３丁目3</v>
          </cell>
          <cell r="C6900">
            <v>62</v>
          </cell>
          <cell r="D6900" t="str">
            <v>町名別・年齢別人口調べ</v>
          </cell>
          <cell r="E6900" t="str">
            <v>令和 6年 3月 1日</v>
          </cell>
          <cell r="F6900">
            <v>62</v>
          </cell>
          <cell r="G6900" t="str">
            <v>令和 6年 2月29日　現在</v>
          </cell>
          <cell r="H6900" t="str">
            <v>町名</v>
          </cell>
          <cell r="I6900">
            <v>48003</v>
          </cell>
          <cell r="J6900" t="str">
            <v>本町３丁目</v>
          </cell>
          <cell r="K6900"/>
          <cell r="L6900"/>
          <cell r="M6900">
            <v>3</v>
          </cell>
          <cell r="N6900">
            <v>4</v>
          </cell>
          <cell r="O6900">
            <v>3</v>
          </cell>
          <cell r="P6900">
            <v>2</v>
          </cell>
          <cell r="Q6900">
            <v>0</v>
          </cell>
          <cell r="R6900">
            <v>6</v>
          </cell>
          <cell r="S6900">
            <v>3</v>
          </cell>
          <cell r="T6900">
            <v>1</v>
          </cell>
        </row>
        <row r="6901">
          <cell r="A6901" t="str">
            <v>本町３丁目4</v>
          </cell>
          <cell r="B6901" t="str">
            <v>48003本町３丁目4</v>
          </cell>
          <cell r="C6901">
            <v>62</v>
          </cell>
          <cell r="D6901" t="str">
            <v>町名別・年齢別人口調べ</v>
          </cell>
          <cell r="E6901" t="str">
            <v>令和 6年 3月 1日</v>
          </cell>
          <cell r="F6901">
            <v>62</v>
          </cell>
          <cell r="G6901" t="str">
            <v>令和 6年 2月29日　現在</v>
          </cell>
          <cell r="H6901" t="str">
            <v>町名</v>
          </cell>
          <cell r="I6901">
            <v>48003</v>
          </cell>
          <cell r="J6901" t="str">
            <v>本町３丁目</v>
          </cell>
          <cell r="K6901"/>
          <cell r="L6901"/>
          <cell r="M6901">
            <v>4</v>
          </cell>
          <cell r="N6901">
            <v>2</v>
          </cell>
          <cell r="O6901">
            <v>0</v>
          </cell>
          <cell r="P6901">
            <v>4</v>
          </cell>
          <cell r="Q6901">
            <v>0</v>
          </cell>
          <cell r="R6901">
            <v>6</v>
          </cell>
          <cell r="S6901">
            <v>0</v>
          </cell>
          <cell r="T6901">
            <v>1</v>
          </cell>
        </row>
        <row r="6902">
          <cell r="A6902" t="str">
            <v>本町３丁目5</v>
          </cell>
          <cell r="B6902" t="str">
            <v>48003本町３丁目5</v>
          </cell>
          <cell r="C6902">
            <v>62</v>
          </cell>
          <cell r="D6902" t="str">
            <v>町名別・年齢別人口調べ</v>
          </cell>
          <cell r="E6902" t="str">
            <v>令和 6年 3月 1日</v>
          </cell>
          <cell r="F6902">
            <v>62</v>
          </cell>
          <cell r="G6902" t="str">
            <v>令和 6年 2月29日　現在</v>
          </cell>
          <cell r="H6902" t="str">
            <v>町名</v>
          </cell>
          <cell r="I6902">
            <v>48003</v>
          </cell>
          <cell r="J6902" t="str">
            <v>本町３丁目</v>
          </cell>
          <cell r="K6902"/>
          <cell r="L6902"/>
          <cell r="M6902">
            <v>5</v>
          </cell>
          <cell r="N6902">
            <v>7</v>
          </cell>
          <cell r="O6902">
            <v>0</v>
          </cell>
          <cell r="P6902">
            <v>1</v>
          </cell>
          <cell r="Q6902">
            <v>0</v>
          </cell>
          <cell r="R6902">
            <v>8</v>
          </cell>
          <cell r="S6902">
            <v>0</v>
          </cell>
          <cell r="T6902">
            <v>1</v>
          </cell>
        </row>
        <row r="6903">
          <cell r="A6903" t="str">
            <v>本町３丁目6</v>
          </cell>
          <cell r="B6903" t="str">
            <v>48003本町３丁目6</v>
          </cell>
          <cell r="C6903">
            <v>62</v>
          </cell>
          <cell r="D6903" t="str">
            <v>町名別・年齢別人口調べ</v>
          </cell>
          <cell r="E6903" t="str">
            <v>令和 6年 3月 1日</v>
          </cell>
          <cell r="F6903">
            <v>62</v>
          </cell>
          <cell r="G6903" t="str">
            <v>令和 6年 2月29日　現在</v>
          </cell>
          <cell r="H6903" t="str">
            <v>町名</v>
          </cell>
          <cell r="I6903">
            <v>48003</v>
          </cell>
          <cell r="J6903" t="str">
            <v>本町３丁目</v>
          </cell>
          <cell r="K6903"/>
          <cell r="L6903"/>
          <cell r="M6903">
            <v>6</v>
          </cell>
          <cell r="N6903">
            <v>3</v>
          </cell>
          <cell r="O6903">
            <v>1</v>
          </cell>
          <cell r="P6903">
            <v>4</v>
          </cell>
          <cell r="Q6903">
            <v>1</v>
          </cell>
          <cell r="R6903">
            <v>7</v>
          </cell>
          <cell r="S6903">
            <v>2</v>
          </cell>
          <cell r="T6903">
            <v>1</v>
          </cell>
        </row>
        <row r="6904">
          <cell r="A6904" t="str">
            <v>本町３丁目7</v>
          </cell>
          <cell r="B6904" t="str">
            <v>48003本町３丁目7</v>
          </cell>
          <cell r="C6904">
            <v>62</v>
          </cell>
          <cell r="D6904" t="str">
            <v>町名別・年齢別人口調べ</v>
          </cell>
          <cell r="E6904" t="str">
            <v>令和 6年 3月 1日</v>
          </cell>
          <cell r="F6904">
            <v>62</v>
          </cell>
          <cell r="G6904" t="str">
            <v>令和 6年 2月29日　現在</v>
          </cell>
          <cell r="H6904" t="str">
            <v>町名</v>
          </cell>
          <cell r="I6904">
            <v>48003</v>
          </cell>
          <cell r="J6904" t="str">
            <v>本町３丁目</v>
          </cell>
          <cell r="K6904"/>
          <cell r="L6904"/>
          <cell r="M6904">
            <v>7</v>
          </cell>
          <cell r="N6904">
            <v>3</v>
          </cell>
          <cell r="O6904">
            <v>1</v>
          </cell>
          <cell r="P6904">
            <v>0</v>
          </cell>
          <cell r="Q6904">
            <v>0</v>
          </cell>
          <cell r="R6904">
            <v>3</v>
          </cell>
          <cell r="S6904">
            <v>1</v>
          </cell>
          <cell r="T6904">
            <v>1</v>
          </cell>
        </row>
        <row r="6905">
          <cell r="A6905" t="str">
            <v>本町３丁目8</v>
          </cell>
          <cell r="B6905" t="str">
            <v>48003本町３丁目8</v>
          </cell>
          <cell r="C6905">
            <v>62</v>
          </cell>
          <cell r="D6905" t="str">
            <v>町名別・年齢別人口調べ</v>
          </cell>
          <cell r="E6905" t="str">
            <v>令和 6年 3月 1日</v>
          </cell>
          <cell r="F6905">
            <v>62</v>
          </cell>
          <cell r="G6905" t="str">
            <v>令和 6年 2月29日　現在</v>
          </cell>
          <cell r="H6905" t="str">
            <v>町名</v>
          </cell>
          <cell r="I6905">
            <v>48003</v>
          </cell>
          <cell r="J6905" t="str">
            <v>本町３丁目</v>
          </cell>
          <cell r="K6905"/>
          <cell r="L6905"/>
          <cell r="M6905">
            <v>8</v>
          </cell>
          <cell r="N6905">
            <v>11</v>
          </cell>
          <cell r="O6905">
            <v>2</v>
          </cell>
          <cell r="P6905">
            <v>7</v>
          </cell>
          <cell r="Q6905">
            <v>1</v>
          </cell>
          <cell r="R6905">
            <v>18</v>
          </cell>
          <cell r="S6905">
            <v>3</v>
          </cell>
          <cell r="T6905">
            <v>1</v>
          </cell>
        </row>
        <row r="6906">
          <cell r="A6906" t="str">
            <v>本町３丁目9</v>
          </cell>
          <cell r="B6906" t="str">
            <v>48003本町３丁目9</v>
          </cell>
          <cell r="C6906">
            <v>62</v>
          </cell>
          <cell r="D6906" t="str">
            <v>町名別・年齢別人口調べ</v>
          </cell>
          <cell r="E6906" t="str">
            <v>令和 6年 3月 1日</v>
          </cell>
          <cell r="F6906">
            <v>62</v>
          </cell>
          <cell r="G6906" t="str">
            <v>令和 6年 2月29日　現在</v>
          </cell>
          <cell r="H6906" t="str">
            <v>町名</v>
          </cell>
          <cell r="I6906">
            <v>48003</v>
          </cell>
          <cell r="J6906" t="str">
            <v>本町３丁目</v>
          </cell>
          <cell r="K6906"/>
          <cell r="L6906"/>
          <cell r="M6906">
            <v>9</v>
          </cell>
          <cell r="N6906">
            <v>2</v>
          </cell>
          <cell r="O6906">
            <v>1</v>
          </cell>
          <cell r="P6906">
            <v>3</v>
          </cell>
          <cell r="Q6906">
            <v>2</v>
          </cell>
          <cell r="R6906">
            <v>5</v>
          </cell>
          <cell r="S6906">
            <v>3</v>
          </cell>
          <cell r="T6906">
            <v>1</v>
          </cell>
        </row>
        <row r="6907">
          <cell r="A6907" t="str">
            <v>本町３丁目10</v>
          </cell>
          <cell r="B6907" t="str">
            <v>48003本町３丁目10</v>
          </cell>
          <cell r="C6907">
            <v>62</v>
          </cell>
          <cell r="D6907" t="str">
            <v>町名別・年齢別人口調べ</v>
          </cell>
          <cell r="E6907" t="str">
            <v>令和 6年 3月 1日</v>
          </cell>
          <cell r="F6907">
            <v>62</v>
          </cell>
          <cell r="G6907" t="str">
            <v>令和 6年 2月29日　現在</v>
          </cell>
          <cell r="H6907" t="str">
            <v>町名</v>
          </cell>
          <cell r="I6907">
            <v>48003</v>
          </cell>
          <cell r="J6907" t="str">
            <v>本町３丁目</v>
          </cell>
          <cell r="K6907"/>
          <cell r="L6907"/>
          <cell r="M6907">
            <v>10</v>
          </cell>
          <cell r="N6907">
            <v>6</v>
          </cell>
          <cell r="O6907">
            <v>2</v>
          </cell>
          <cell r="P6907">
            <v>8</v>
          </cell>
          <cell r="Q6907">
            <v>3</v>
          </cell>
          <cell r="R6907">
            <v>14</v>
          </cell>
          <cell r="S6907">
            <v>5</v>
          </cell>
          <cell r="T6907">
            <v>1</v>
          </cell>
        </row>
        <row r="6908">
          <cell r="A6908" t="str">
            <v>本町３丁目11</v>
          </cell>
          <cell r="B6908" t="str">
            <v>48003本町３丁目11</v>
          </cell>
          <cell r="C6908">
            <v>62</v>
          </cell>
          <cell r="D6908" t="str">
            <v>町名別・年齢別人口調べ</v>
          </cell>
          <cell r="E6908" t="str">
            <v>令和 6年 3月 1日</v>
          </cell>
          <cell r="F6908">
            <v>62</v>
          </cell>
          <cell r="G6908" t="str">
            <v>令和 6年 2月29日　現在</v>
          </cell>
          <cell r="H6908" t="str">
            <v>町名</v>
          </cell>
          <cell r="I6908">
            <v>48003</v>
          </cell>
          <cell r="J6908" t="str">
            <v>本町３丁目</v>
          </cell>
          <cell r="K6908"/>
          <cell r="L6908"/>
          <cell r="M6908">
            <v>11</v>
          </cell>
          <cell r="N6908">
            <v>2</v>
          </cell>
          <cell r="O6908">
            <v>1</v>
          </cell>
          <cell r="P6908">
            <v>3</v>
          </cell>
          <cell r="Q6908">
            <v>1</v>
          </cell>
          <cell r="R6908">
            <v>5</v>
          </cell>
          <cell r="S6908">
            <v>2</v>
          </cell>
          <cell r="T6908">
            <v>1</v>
          </cell>
        </row>
        <row r="6909">
          <cell r="A6909" t="str">
            <v>本町３丁目12</v>
          </cell>
          <cell r="B6909" t="str">
            <v>48003本町３丁目12</v>
          </cell>
          <cell r="C6909">
            <v>62</v>
          </cell>
          <cell r="D6909" t="str">
            <v>町名別・年齢別人口調べ</v>
          </cell>
          <cell r="E6909" t="str">
            <v>令和 6年 3月 1日</v>
          </cell>
          <cell r="F6909">
            <v>62</v>
          </cell>
          <cell r="G6909" t="str">
            <v>令和 6年 2月29日　現在</v>
          </cell>
          <cell r="H6909" t="str">
            <v>町名</v>
          </cell>
          <cell r="I6909">
            <v>48003</v>
          </cell>
          <cell r="J6909" t="str">
            <v>本町３丁目</v>
          </cell>
          <cell r="K6909"/>
          <cell r="L6909"/>
          <cell r="M6909">
            <v>12</v>
          </cell>
          <cell r="N6909">
            <v>3</v>
          </cell>
          <cell r="O6909">
            <v>0</v>
          </cell>
          <cell r="P6909">
            <v>5</v>
          </cell>
          <cell r="Q6909">
            <v>1</v>
          </cell>
          <cell r="R6909">
            <v>8</v>
          </cell>
          <cell r="S6909">
            <v>1</v>
          </cell>
          <cell r="T6909">
            <v>1</v>
          </cell>
        </row>
        <row r="6910">
          <cell r="A6910" t="str">
            <v>本町３丁目13</v>
          </cell>
          <cell r="B6910" t="str">
            <v>48003本町３丁目13</v>
          </cell>
          <cell r="C6910">
            <v>62</v>
          </cell>
          <cell r="D6910" t="str">
            <v>町名別・年齢別人口調べ</v>
          </cell>
          <cell r="E6910" t="str">
            <v>令和 6年 3月 1日</v>
          </cell>
          <cell r="F6910">
            <v>62</v>
          </cell>
          <cell r="G6910" t="str">
            <v>令和 6年 2月29日　現在</v>
          </cell>
          <cell r="H6910" t="str">
            <v>町名</v>
          </cell>
          <cell r="I6910">
            <v>48003</v>
          </cell>
          <cell r="J6910" t="str">
            <v>本町３丁目</v>
          </cell>
          <cell r="K6910"/>
          <cell r="L6910"/>
          <cell r="M6910">
            <v>13</v>
          </cell>
          <cell r="N6910">
            <v>2</v>
          </cell>
          <cell r="O6910">
            <v>0</v>
          </cell>
          <cell r="P6910">
            <v>3</v>
          </cell>
          <cell r="Q6910">
            <v>0</v>
          </cell>
          <cell r="R6910">
            <v>5</v>
          </cell>
          <cell r="S6910">
            <v>0</v>
          </cell>
          <cell r="T6910">
            <v>1</v>
          </cell>
        </row>
        <row r="6911">
          <cell r="A6911" t="str">
            <v>本町３丁目14</v>
          </cell>
          <cell r="B6911" t="str">
            <v>48003本町３丁目14</v>
          </cell>
          <cell r="C6911">
            <v>62</v>
          </cell>
          <cell r="D6911" t="str">
            <v>町名別・年齢別人口調べ</v>
          </cell>
          <cell r="E6911" t="str">
            <v>令和 6年 3月 1日</v>
          </cell>
          <cell r="F6911">
            <v>62</v>
          </cell>
          <cell r="G6911" t="str">
            <v>令和 6年 2月29日　現在</v>
          </cell>
          <cell r="H6911" t="str">
            <v>町名</v>
          </cell>
          <cell r="I6911">
            <v>48003</v>
          </cell>
          <cell r="J6911" t="str">
            <v>本町３丁目</v>
          </cell>
          <cell r="K6911"/>
          <cell r="L6911"/>
          <cell r="M6911">
            <v>14</v>
          </cell>
          <cell r="N6911">
            <v>0</v>
          </cell>
          <cell r="O6911">
            <v>0</v>
          </cell>
          <cell r="P6911">
            <v>6</v>
          </cell>
          <cell r="Q6911">
            <v>2</v>
          </cell>
          <cell r="R6911">
            <v>6</v>
          </cell>
          <cell r="S6911">
            <v>2</v>
          </cell>
          <cell r="T6911">
            <v>1</v>
          </cell>
        </row>
        <row r="6912">
          <cell r="A6912" t="str">
            <v>本町３丁目15</v>
          </cell>
          <cell r="B6912" t="str">
            <v>48003本町３丁目15</v>
          </cell>
          <cell r="C6912">
            <v>62</v>
          </cell>
          <cell r="D6912" t="str">
            <v>町名別・年齢別人口調べ</v>
          </cell>
          <cell r="E6912" t="str">
            <v>令和 6年 3月 1日</v>
          </cell>
          <cell r="F6912">
            <v>62</v>
          </cell>
          <cell r="G6912" t="str">
            <v>令和 6年 2月29日　現在</v>
          </cell>
          <cell r="H6912" t="str">
            <v>町名</v>
          </cell>
          <cell r="I6912">
            <v>48003</v>
          </cell>
          <cell r="J6912" t="str">
            <v>本町３丁目</v>
          </cell>
          <cell r="K6912"/>
          <cell r="L6912"/>
          <cell r="M6912">
            <v>15</v>
          </cell>
          <cell r="N6912">
            <v>7</v>
          </cell>
          <cell r="O6912">
            <v>1</v>
          </cell>
          <cell r="P6912">
            <v>8</v>
          </cell>
          <cell r="Q6912">
            <v>1</v>
          </cell>
          <cell r="R6912">
            <v>15</v>
          </cell>
          <cell r="S6912">
            <v>2</v>
          </cell>
          <cell r="T6912">
            <v>1</v>
          </cell>
        </row>
        <row r="6913">
          <cell r="A6913" t="str">
            <v>本町３丁目16</v>
          </cell>
          <cell r="B6913" t="str">
            <v>48003本町３丁目16</v>
          </cell>
          <cell r="C6913">
            <v>62</v>
          </cell>
          <cell r="D6913" t="str">
            <v>町名別・年齢別人口調べ</v>
          </cell>
          <cell r="E6913" t="str">
            <v>令和 6年 3月 1日</v>
          </cell>
          <cell r="F6913">
            <v>62</v>
          </cell>
          <cell r="G6913" t="str">
            <v>令和 6年 2月29日　現在</v>
          </cell>
          <cell r="H6913" t="str">
            <v>町名</v>
          </cell>
          <cell r="I6913">
            <v>48003</v>
          </cell>
          <cell r="J6913" t="str">
            <v>本町３丁目</v>
          </cell>
          <cell r="K6913"/>
          <cell r="L6913"/>
          <cell r="M6913">
            <v>16</v>
          </cell>
          <cell r="N6913">
            <v>3</v>
          </cell>
          <cell r="O6913">
            <v>0</v>
          </cell>
          <cell r="P6913">
            <v>3</v>
          </cell>
          <cell r="Q6913">
            <v>1</v>
          </cell>
          <cell r="R6913">
            <v>6</v>
          </cell>
          <cell r="S6913">
            <v>1</v>
          </cell>
          <cell r="T6913">
            <v>1</v>
          </cell>
        </row>
        <row r="6914">
          <cell r="A6914" t="str">
            <v>本町３丁目17</v>
          </cell>
          <cell r="B6914" t="str">
            <v>48003本町３丁目17</v>
          </cell>
          <cell r="C6914">
            <v>62</v>
          </cell>
          <cell r="D6914" t="str">
            <v>町名別・年齢別人口調べ</v>
          </cell>
          <cell r="E6914" t="str">
            <v>令和 6年 3月 1日</v>
          </cell>
          <cell r="F6914">
            <v>62</v>
          </cell>
          <cell r="G6914" t="str">
            <v>令和 6年 2月29日　現在</v>
          </cell>
          <cell r="H6914" t="str">
            <v>町名</v>
          </cell>
          <cell r="I6914">
            <v>48003</v>
          </cell>
          <cell r="J6914" t="str">
            <v>本町３丁目</v>
          </cell>
          <cell r="K6914"/>
          <cell r="L6914"/>
          <cell r="M6914">
            <v>17</v>
          </cell>
          <cell r="N6914">
            <v>10</v>
          </cell>
          <cell r="O6914">
            <v>1</v>
          </cell>
          <cell r="P6914">
            <v>6</v>
          </cell>
          <cell r="Q6914">
            <v>1</v>
          </cell>
          <cell r="R6914">
            <v>16</v>
          </cell>
          <cell r="S6914">
            <v>2</v>
          </cell>
          <cell r="T6914">
            <v>1</v>
          </cell>
        </row>
        <row r="6915">
          <cell r="A6915" t="str">
            <v>本町３丁目18</v>
          </cell>
          <cell r="B6915" t="str">
            <v>48003本町３丁目18</v>
          </cell>
          <cell r="C6915">
            <v>62</v>
          </cell>
          <cell r="D6915" t="str">
            <v>町名別・年齢別人口調べ</v>
          </cell>
          <cell r="E6915" t="str">
            <v>令和 6年 3月 1日</v>
          </cell>
          <cell r="F6915">
            <v>62</v>
          </cell>
          <cell r="G6915" t="str">
            <v>令和 6年 2月29日　現在</v>
          </cell>
          <cell r="H6915" t="str">
            <v>町名</v>
          </cell>
          <cell r="I6915">
            <v>48003</v>
          </cell>
          <cell r="J6915" t="str">
            <v>本町３丁目</v>
          </cell>
          <cell r="K6915"/>
          <cell r="L6915"/>
          <cell r="M6915">
            <v>18</v>
          </cell>
          <cell r="N6915">
            <v>8</v>
          </cell>
          <cell r="O6915">
            <v>4</v>
          </cell>
          <cell r="P6915">
            <v>7</v>
          </cell>
          <cell r="Q6915">
            <v>0</v>
          </cell>
          <cell r="R6915">
            <v>15</v>
          </cell>
          <cell r="S6915">
            <v>4</v>
          </cell>
          <cell r="T6915">
            <v>1</v>
          </cell>
        </row>
        <row r="6916">
          <cell r="A6916" t="str">
            <v>本町３丁目19</v>
          </cell>
          <cell r="B6916" t="str">
            <v>48003本町３丁目19</v>
          </cell>
          <cell r="C6916">
            <v>62</v>
          </cell>
          <cell r="D6916" t="str">
            <v>町名別・年齢別人口調べ</v>
          </cell>
          <cell r="E6916" t="str">
            <v>令和 6年 3月 1日</v>
          </cell>
          <cell r="F6916">
            <v>62</v>
          </cell>
          <cell r="G6916" t="str">
            <v>令和 6年 2月29日　現在</v>
          </cell>
          <cell r="H6916" t="str">
            <v>町名</v>
          </cell>
          <cell r="I6916">
            <v>48003</v>
          </cell>
          <cell r="J6916" t="str">
            <v>本町３丁目</v>
          </cell>
          <cell r="K6916"/>
          <cell r="L6916"/>
          <cell r="M6916">
            <v>19</v>
          </cell>
          <cell r="N6916">
            <v>5</v>
          </cell>
          <cell r="O6916">
            <v>1</v>
          </cell>
          <cell r="P6916">
            <v>10</v>
          </cell>
          <cell r="Q6916">
            <v>0</v>
          </cell>
          <cell r="R6916">
            <v>15</v>
          </cell>
          <cell r="S6916">
            <v>1</v>
          </cell>
          <cell r="T6916">
            <v>1</v>
          </cell>
        </row>
        <row r="6917">
          <cell r="A6917" t="str">
            <v>本町３丁目20</v>
          </cell>
          <cell r="B6917" t="str">
            <v>48003本町３丁目20</v>
          </cell>
          <cell r="C6917">
            <v>62</v>
          </cell>
          <cell r="D6917" t="str">
            <v>町名別・年齢別人口調べ</v>
          </cell>
          <cell r="E6917" t="str">
            <v>令和 6年 3月 1日</v>
          </cell>
          <cell r="F6917">
            <v>62</v>
          </cell>
          <cell r="G6917" t="str">
            <v>令和 6年 2月29日　現在</v>
          </cell>
          <cell r="H6917" t="str">
            <v>町名</v>
          </cell>
          <cell r="I6917">
            <v>48003</v>
          </cell>
          <cell r="J6917" t="str">
            <v>本町３丁目</v>
          </cell>
          <cell r="K6917"/>
          <cell r="L6917"/>
          <cell r="M6917">
            <v>20</v>
          </cell>
          <cell r="N6917">
            <v>3</v>
          </cell>
          <cell r="O6917">
            <v>0</v>
          </cell>
          <cell r="P6917">
            <v>8</v>
          </cell>
          <cell r="Q6917">
            <v>1</v>
          </cell>
          <cell r="R6917">
            <v>11</v>
          </cell>
          <cell r="S6917">
            <v>1</v>
          </cell>
          <cell r="T6917">
            <v>1</v>
          </cell>
        </row>
        <row r="6918">
          <cell r="A6918" t="str">
            <v>本町３丁目21</v>
          </cell>
          <cell r="B6918" t="str">
            <v>48003本町３丁目21</v>
          </cell>
          <cell r="C6918">
            <v>62</v>
          </cell>
          <cell r="D6918" t="str">
            <v>町名別・年齢別人口調べ</v>
          </cell>
          <cell r="E6918" t="str">
            <v>令和 6年 3月 1日</v>
          </cell>
          <cell r="F6918">
            <v>62</v>
          </cell>
          <cell r="G6918" t="str">
            <v>令和 6年 2月29日　現在</v>
          </cell>
          <cell r="H6918" t="str">
            <v>町名</v>
          </cell>
          <cell r="I6918">
            <v>48003</v>
          </cell>
          <cell r="J6918" t="str">
            <v>本町３丁目</v>
          </cell>
          <cell r="K6918"/>
          <cell r="L6918"/>
          <cell r="M6918">
            <v>21</v>
          </cell>
          <cell r="N6918">
            <v>7</v>
          </cell>
          <cell r="O6918">
            <v>2</v>
          </cell>
          <cell r="P6918">
            <v>3</v>
          </cell>
          <cell r="Q6918">
            <v>1</v>
          </cell>
          <cell r="R6918">
            <v>10</v>
          </cell>
          <cell r="S6918">
            <v>3</v>
          </cell>
          <cell r="T6918">
            <v>1</v>
          </cell>
        </row>
        <row r="6919">
          <cell r="A6919" t="str">
            <v>本町３丁目22</v>
          </cell>
          <cell r="B6919" t="str">
            <v>48003本町３丁目22</v>
          </cell>
          <cell r="C6919">
            <v>62</v>
          </cell>
          <cell r="D6919" t="str">
            <v>町名別・年齢別人口調べ</v>
          </cell>
          <cell r="E6919" t="str">
            <v>令和 6年 3月 1日</v>
          </cell>
          <cell r="F6919">
            <v>62</v>
          </cell>
          <cell r="G6919" t="str">
            <v>令和 6年 2月29日　現在</v>
          </cell>
          <cell r="H6919" t="str">
            <v>町名</v>
          </cell>
          <cell r="I6919">
            <v>48003</v>
          </cell>
          <cell r="J6919" t="str">
            <v>本町３丁目</v>
          </cell>
          <cell r="K6919"/>
          <cell r="L6919"/>
          <cell r="M6919">
            <v>22</v>
          </cell>
          <cell r="N6919">
            <v>6</v>
          </cell>
          <cell r="O6919">
            <v>1</v>
          </cell>
          <cell r="P6919">
            <v>9</v>
          </cell>
          <cell r="Q6919">
            <v>1</v>
          </cell>
          <cell r="R6919">
            <v>15</v>
          </cell>
          <cell r="S6919">
            <v>2</v>
          </cell>
          <cell r="T6919">
            <v>1</v>
          </cell>
        </row>
        <row r="6920">
          <cell r="A6920" t="str">
            <v>本町３丁目23</v>
          </cell>
          <cell r="B6920" t="str">
            <v>48003本町３丁目23</v>
          </cell>
          <cell r="C6920">
            <v>62</v>
          </cell>
          <cell r="D6920" t="str">
            <v>町名別・年齢別人口調べ</v>
          </cell>
          <cell r="E6920" t="str">
            <v>令和 6年 3月 1日</v>
          </cell>
          <cell r="F6920">
            <v>62</v>
          </cell>
          <cell r="G6920" t="str">
            <v>令和 6年 2月29日　現在</v>
          </cell>
          <cell r="H6920" t="str">
            <v>町名</v>
          </cell>
          <cell r="I6920">
            <v>48003</v>
          </cell>
          <cell r="J6920" t="str">
            <v>本町３丁目</v>
          </cell>
          <cell r="K6920"/>
          <cell r="L6920"/>
          <cell r="M6920">
            <v>23</v>
          </cell>
          <cell r="N6920">
            <v>6</v>
          </cell>
          <cell r="O6920">
            <v>0</v>
          </cell>
          <cell r="P6920">
            <v>6</v>
          </cell>
          <cell r="Q6920">
            <v>0</v>
          </cell>
          <cell r="R6920">
            <v>12</v>
          </cell>
          <cell r="S6920">
            <v>0</v>
          </cell>
          <cell r="T6920">
            <v>1</v>
          </cell>
        </row>
        <row r="6921">
          <cell r="A6921" t="str">
            <v>本町３丁目24</v>
          </cell>
          <cell r="B6921" t="str">
            <v>48003本町３丁目24</v>
          </cell>
          <cell r="C6921">
            <v>62</v>
          </cell>
          <cell r="D6921" t="str">
            <v>町名別・年齢別人口調べ</v>
          </cell>
          <cell r="E6921" t="str">
            <v>令和 6年 3月 1日</v>
          </cell>
          <cell r="F6921">
            <v>62</v>
          </cell>
          <cell r="G6921" t="str">
            <v>令和 6年 2月29日　現在</v>
          </cell>
          <cell r="H6921" t="str">
            <v>町名</v>
          </cell>
          <cell r="I6921">
            <v>48003</v>
          </cell>
          <cell r="J6921" t="str">
            <v>本町３丁目</v>
          </cell>
          <cell r="K6921"/>
          <cell r="L6921"/>
          <cell r="M6921">
            <v>24</v>
          </cell>
          <cell r="N6921">
            <v>5</v>
          </cell>
          <cell r="O6921">
            <v>0</v>
          </cell>
          <cell r="P6921">
            <v>13</v>
          </cell>
          <cell r="Q6921">
            <v>1</v>
          </cell>
          <cell r="R6921">
            <v>18</v>
          </cell>
          <cell r="S6921">
            <v>1</v>
          </cell>
          <cell r="T6921">
            <v>1</v>
          </cell>
        </row>
        <row r="6922">
          <cell r="A6922" t="str">
            <v>本町３丁目25</v>
          </cell>
          <cell r="B6922" t="str">
            <v>48003本町３丁目25</v>
          </cell>
          <cell r="C6922">
            <v>62</v>
          </cell>
          <cell r="D6922" t="str">
            <v>町名別・年齢別人口調べ</v>
          </cell>
          <cell r="E6922" t="str">
            <v>令和 6年 3月 1日</v>
          </cell>
          <cell r="F6922">
            <v>62</v>
          </cell>
          <cell r="G6922" t="str">
            <v>令和 6年 2月29日　現在</v>
          </cell>
          <cell r="H6922" t="str">
            <v>町名</v>
          </cell>
          <cell r="I6922">
            <v>48003</v>
          </cell>
          <cell r="J6922" t="str">
            <v>本町３丁目</v>
          </cell>
          <cell r="K6922"/>
          <cell r="L6922"/>
          <cell r="M6922">
            <v>25</v>
          </cell>
          <cell r="N6922">
            <v>4</v>
          </cell>
          <cell r="O6922">
            <v>0</v>
          </cell>
          <cell r="P6922">
            <v>4</v>
          </cell>
          <cell r="Q6922">
            <v>2</v>
          </cell>
          <cell r="R6922">
            <v>8</v>
          </cell>
          <cell r="S6922">
            <v>2</v>
          </cell>
          <cell r="T6922">
            <v>1</v>
          </cell>
        </row>
        <row r="6923">
          <cell r="A6923" t="str">
            <v>本町３丁目26</v>
          </cell>
          <cell r="B6923" t="str">
            <v>48003本町３丁目26</v>
          </cell>
          <cell r="C6923">
            <v>62</v>
          </cell>
          <cell r="D6923" t="str">
            <v>町名別・年齢別人口調べ</v>
          </cell>
          <cell r="E6923" t="str">
            <v>令和 6年 3月 1日</v>
          </cell>
          <cell r="F6923">
            <v>62</v>
          </cell>
          <cell r="G6923" t="str">
            <v>令和 6年 2月29日　現在</v>
          </cell>
          <cell r="H6923" t="str">
            <v>町名</v>
          </cell>
          <cell r="I6923">
            <v>48003</v>
          </cell>
          <cell r="J6923" t="str">
            <v>本町３丁目</v>
          </cell>
          <cell r="K6923"/>
          <cell r="L6923"/>
          <cell r="M6923">
            <v>26</v>
          </cell>
          <cell r="N6923">
            <v>8</v>
          </cell>
          <cell r="O6923">
            <v>2</v>
          </cell>
          <cell r="P6923">
            <v>7</v>
          </cell>
          <cell r="Q6923">
            <v>1</v>
          </cell>
          <cell r="R6923">
            <v>15</v>
          </cell>
          <cell r="S6923">
            <v>3</v>
          </cell>
          <cell r="T6923">
            <v>1</v>
          </cell>
        </row>
        <row r="6924">
          <cell r="A6924" t="str">
            <v>本町３丁目27</v>
          </cell>
          <cell r="B6924" t="str">
            <v>48003本町３丁目27</v>
          </cell>
          <cell r="C6924">
            <v>62</v>
          </cell>
          <cell r="D6924" t="str">
            <v>町名別・年齢別人口調べ</v>
          </cell>
          <cell r="E6924" t="str">
            <v>令和 6年 3月 1日</v>
          </cell>
          <cell r="F6924">
            <v>62</v>
          </cell>
          <cell r="G6924" t="str">
            <v>令和 6年 2月29日　現在</v>
          </cell>
          <cell r="H6924" t="str">
            <v>町名</v>
          </cell>
          <cell r="I6924">
            <v>48003</v>
          </cell>
          <cell r="J6924" t="str">
            <v>本町３丁目</v>
          </cell>
          <cell r="K6924"/>
          <cell r="L6924"/>
          <cell r="M6924">
            <v>27</v>
          </cell>
          <cell r="N6924">
            <v>7</v>
          </cell>
          <cell r="O6924">
            <v>1</v>
          </cell>
          <cell r="P6924">
            <v>1</v>
          </cell>
          <cell r="Q6924">
            <v>0</v>
          </cell>
          <cell r="R6924">
            <v>8</v>
          </cell>
          <cell r="S6924">
            <v>1</v>
          </cell>
          <cell r="T6924">
            <v>1</v>
          </cell>
        </row>
        <row r="6925">
          <cell r="A6925" t="str">
            <v>本町３丁目28</v>
          </cell>
          <cell r="B6925" t="str">
            <v>48003本町３丁目28</v>
          </cell>
          <cell r="C6925">
            <v>62</v>
          </cell>
          <cell r="D6925" t="str">
            <v>町名別・年齢別人口調べ</v>
          </cell>
          <cell r="E6925" t="str">
            <v>令和 6年 3月 1日</v>
          </cell>
          <cell r="F6925">
            <v>62</v>
          </cell>
          <cell r="G6925" t="str">
            <v>令和 6年 2月29日　現在</v>
          </cell>
          <cell r="H6925" t="str">
            <v>町名</v>
          </cell>
          <cell r="I6925">
            <v>48003</v>
          </cell>
          <cell r="J6925" t="str">
            <v>本町３丁目</v>
          </cell>
          <cell r="K6925"/>
          <cell r="L6925"/>
          <cell r="M6925">
            <v>28</v>
          </cell>
          <cell r="N6925">
            <v>5</v>
          </cell>
          <cell r="O6925">
            <v>0</v>
          </cell>
          <cell r="P6925">
            <v>8</v>
          </cell>
          <cell r="Q6925">
            <v>1</v>
          </cell>
          <cell r="R6925">
            <v>13</v>
          </cell>
          <cell r="S6925">
            <v>1</v>
          </cell>
          <cell r="T6925">
            <v>1</v>
          </cell>
        </row>
        <row r="6926">
          <cell r="A6926" t="str">
            <v>本町３丁目29</v>
          </cell>
          <cell r="B6926" t="str">
            <v>48003本町３丁目29</v>
          </cell>
          <cell r="C6926">
            <v>62</v>
          </cell>
          <cell r="D6926" t="str">
            <v>町名別・年齢別人口調べ</v>
          </cell>
          <cell r="E6926" t="str">
            <v>令和 6年 3月 1日</v>
          </cell>
          <cell r="F6926">
            <v>62</v>
          </cell>
          <cell r="G6926" t="str">
            <v>令和 6年 2月29日　現在</v>
          </cell>
          <cell r="H6926" t="str">
            <v>町名</v>
          </cell>
          <cell r="I6926">
            <v>48003</v>
          </cell>
          <cell r="J6926" t="str">
            <v>本町３丁目</v>
          </cell>
          <cell r="K6926"/>
          <cell r="L6926"/>
          <cell r="M6926">
            <v>29</v>
          </cell>
          <cell r="N6926">
            <v>7</v>
          </cell>
          <cell r="O6926">
            <v>2</v>
          </cell>
          <cell r="P6926">
            <v>7</v>
          </cell>
          <cell r="Q6926">
            <v>2</v>
          </cell>
          <cell r="R6926">
            <v>14</v>
          </cell>
          <cell r="S6926">
            <v>4</v>
          </cell>
          <cell r="T6926">
            <v>1</v>
          </cell>
        </row>
        <row r="6927">
          <cell r="A6927" t="str">
            <v>本町３丁目30</v>
          </cell>
          <cell r="B6927" t="str">
            <v>48003本町３丁目30</v>
          </cell>
          <cell r="C6927">
            <v>62</v>
          </cell>
          <cell r="D6927" t="str">
            <v>町名別・年齢別人口調べ</v>
          </cell>
          <cell r="E6927" t="str">
            <v>令和 6年 3月 1日</v>
          </cell>
          <cell r="F6927">
            <v>62</v>
          </cell>
          <cell r="G6927" t="str">
            <v>令和 6年 2月29日　現在</v>
          </cell>
          <cell r="H6927" t="str">
            <v>町名</v>
          </cell>
          <cell r="I6927">
            <v>48003</v>
          </cell>
          <cell r="J6927" t="str">
            <v>本町３丁目</v>
          </cell>
          <cell r="K6927"/>
          <cell r="L6927"/>
          <cell r="M6927">
            <v>30</v>
          </cell>
          <cell r="N6927">
            <v>4</v>
          </cell>
          <cell r="O6927">
            <v>1</v>
          </cell>
          <cell r="P6927">
            <v>9</v>
          </cell>
          <cell r="Q6927">
            <v>4</v>
          </cell>
          <cell r="R6927">
            <v>13</v>
          </cell>
          <cell r="S6927">
            <v>5</v>
          </cell>
          <cell r="T6927">
            <v>1</v>
          </cell>
        </row>
        <row r="6928">
          <cell r="A6928" t="str">
            <v>本町３丁目31</v>
          </cell>
          <cell r="B6928" t="str">
            <v>48003本町３丁目31</v>
          </cell>
          <cell r="C6928">
            <v>62</v>
          </cell>
          <cell r="D6928" t="str">
            <v>町名別・年齢別人口調べ</v>
          </cell>
          <cell r="E6928" t="str">
            <v>令和 6年 3月 1日</v>
          </cell>
          <cell r="F6928">
            <v>62</v>
          </cell>
          <cell r="G6928" t="str">
            <v>令和 6年 2月29日　現在</v>
          </cell>
          <cell r="H6928" t="str">
            <v>町名</v>
          </cell>
          <cell r="I6928">
            <v>48003</v>
          </cell>
          <cell r="J6928" t="str">
            <v>本町３丁目</v>
          </cell>
          <cell r="K6928"/>
          <cell r="L6928"/>
          <cell r="M6928">
            <v>31</v>
          </cell>
          <cell r="N6928">
            <v>8</v>
          </cell>
          <cell r="O6928">
            <v>0</v>
          </cell>
          <cell r="P6928">
            <v>6</v>
          </cell>
          <cell r="Q6928">
            <v>3</v>
          </cell>
          <cell r="R6928">
            <v>14</v>
          </cell>
          <cell r="S6928">
            <v>3</v>
          </cell>
          <cell r="T6928">
            <v>1</v>
          </cell>
        </row>
        <row r="6929">
          <cell r="A6929" t="str">
            <v>本町３丁目32</v>
          </cell>
          <cell r="B6929" t="str">
            <v>48003本町３丁目32</v>
          </cell>
          <cell r="C6929">
            <v>62</v>
          </cell>
          <cell r="D6929" t="str">
            <v>町名別・年齢別人口調べ</v>
          </cell>
          <cell r="E6929" t="str">
            <v>令和 6年 3月 1日</v>
          </cell>
          <cell r="F6929">
            <v>62</v>
          </cell>
          <cell r="G6929" t="str">
            <v>令和 6年 2月29日　現在</v>
          </cell>
          <cell r="H6929" t="str">
            <v>町名</v>
          </cell>
          <cell r="I6929">
            <v>48003</v>
          </cell>
          <cell r="J6929" t="str">
            <v>本町３丁目</v>
          </cell>
          <cell r="K6929"/>
          <cell r="L6929"/>
          <cell r="M6929">
            <v>32</v>
          </cell>
          <cell r="N6929">
            <v>8</v>
          </cell>
          <cell r="O6929">
            <v>0</v>
          </cell>
          <cell r="P6929">
            <v>6</v>
          </cell>
          <cell r="Q6929">
            <v>1</v>
          </cell>
          <cell r="R6929">
            <v>14</v>
          </cell>
          <cell r="S6929">
            <v>1</v>
          </cell>
          <cell r="T6929">
            <v>1</v>
          </cell>
        </row>
        <row r="6930">
          <cell r="A6930" t="str">
            <v>本町３丁目33</v>
          </cell>
          <cell r="B6930" t="str">
            <v>48003本町３丁目33</v>
          </cell>
          <cell r="C6930">
            <v>62</v>
          </cell>
          <cell r="D6930" t="str">
            <v>町名別・年齢別人口調べ</v>
          </cell>
          <cell r="E6930" t="str">
            <v>令和 6年 3月 1日</v>
          </cell>
          <cell r="F6930">
            <v>62</v>
          </cell>
          <cell r="G6930" t="str">
            <v>令和 6年 2月29日　現在</v>
          </cell>
          <cell r="H6930" t="str">
            <v>町名</v>
          </cell>
          <cell r="I6930">
            <v>48003</v>
          </cell>
          <cell r="J6930" t="str">
            <v>本町３丁目</v>
          </cell>
          <cell r="K6930"/>
          <cell r="L6930"/>
          <cell r="M6930">
            <v>33</v>
          </cell>
          <cell r="N6930">
            <v>5</v>
          </cell>
          <cell r="O6930">
            <v>0</v>
          </cell>
          <cell r="P6930">
            <v>6</v>
          </cell>
          <cell r="Q6930">
            <v>1</v>
          </cell>
          <cell r="R6930">
            <v>11</v>
          </cell>
          <cell r="S6930">
            <v>1</v>
          </cell>
          <cell r="T6930">
            <v>1</v>
          </cell>
        </row>
        <row r="6931">
          <cell r="A6931" t="str">
            <v>本町３丁目34</v>
          </cell>
          <cell r="B6931" t="str">
            <v>48003本町３丁目34</v>
          </cell>
          <cell r="C6931">
            <v>62</v>
          </cell>
          <cell r="D6931" t="str">
            <v>町名別・年齢別人口調べ</v>
          </cell>
          <cell r="E6931" t="str">
            <v>令和 6年 3月 1日</v>
          </cell>
          <cell r="F6931">
            <v>62</v>
          </cell>
          <cell r="G6931" t="str">
            <v>令和 6年 2月29日　現在</v>
          </cell>
          <cell r="H6931" t="str">
            <v>町名</v>
          </cell>
          <cell r="I6931">
            <v>48003</v>
          </cell>
          <cell r="J6931" t="str">
            <v>本町３丁目</v>
          </cell>
          <cell r="K6931"/>
          <cell r="L6931"/>
          <cell r="M6931">
            <v>34</v>
          </cell>
          <cell r="N6931">
            <v>7</v>
          </cell>
          <cell r="O6931">
            <v>3</v>
          </cell>
          <cell r="P6931">
            <v>3</v>
          </cell>
          <cell r="Q6931">
            <v>0</v>
          </cell>
          <cell r="R6931">
            <v>10</v>
          </cell>
          <cell r="S6931">
            <v>3</v>
          </cell>
          <cell r="T6931">
            <v>1</v>
          </cell>
        </row>
        <row r="6932">
          <cell r="A6932" t="str">
            <v>本町３丁目35</v>
          </cell>
          <cell r="B6932" t="str">
            <v>48003本町３丁目35</v>
          </cell>
          <cell r="C6932">
            <v>62</v>
          </cell>
          <cell r="D6932" t="str">
            <v>町名別・年齢別人口調べ</v>
          </cell>
          <cell r="E6932" t="str">
            <v>令和 6年 3月 1日</v>
          </cell>
          <cell r="F6932">
            <v>62</v>
          </cell>
          <cell r="G6932" t="str">
            <v>令和 6年 2月29日　現在</v>
          </cell>
          <cell r="H6932" t="str">
            <v>町名</v>
          </cell>
          <cell r="I6932">
            <v>48003</v>
          </cell>
          <cell r="J6932" t="str">
            <v>本町３丁目</v>
          </cell>
          <cell r="K6932"/>
          <cell r="L6932"/>
          <cell r="M6932">
            <v>35</v>
          </cell>
          <cell r="N6932">
            <v>3</v>
          </cell>
          <cell r="O6932">
            <v>0</v>
          </cell>
          <cell r="P6932">
            <v>6</v>
          </cell>
          <cell r="Q6932">
            <v>0</v>
          </cell>
          <cell r="R6932">
            <v>9</v>
          </cell>
          <cell r="S6932">
            <v>0</v>
          </cell>
          <cell r="T6932">
            <v>1</v>
          </cell>
        </row>
        <row r="6933">
          <cell r="A6933" t="str">
            <v>本町３丁目36</v>
          </cell>
          <cell r="B6933" t="str">
            <v>48003本町３丁目36</v>
          </cell>
          <cell r="C6933">
            <v>62</v>
          </cell>
          <cell r="D6933" t="str">
            <v>町名別・年齢別人口調べ</v>
          </cell>
          <cell r="E6933" t="str">
            <v>令和 6年 3月 1日</v>
          </cell>
          <cell r="F6933">
            <v>62</v>
          </cell>
          <cell r="G6933" t="str">
            <v>令和 6年 2月29日　現在</v>
          </cell>
          <cell r="H6933" t="str">
            <v>町名</v>
          </cell>
          <cell r="I6933">
            <v>48003</v>
          </cell>
          <cell r="J6933" t="str">
            <v>本町３丁目</v>
          </cell>
          <cell r="K6933"/>
          <cell r="L6933"/>
          <cell r="M6933">
            <v>36</v>
          </cell>
          <cell r="N6933">
            <v>12</v>
          </cell>
          <cell r="O6933">
            <v>1</v>
          </cell>
          <cell r="P6933">
            <v>2</v>
          </cell>
          <cell r="Q6933">
            <v>0</v>
          </cell>
          <cell r="R6933">
            <v>14</v>
          </cell>
          <cell r="S6933">
            <v>1</v>
          </cell>
          <cell r="T6933">
            <v>1</v>
          </cell>
        </row>
        <row r="6934">
          <cell r="A6934" t="str">
            <v>本町３丁目37</v>
          </cell>
          <cell r="B6934" t="str">
            <v>48003本町３丁目37</v>
          </cell>
          <cell r="C6934">
            <v>62</v>
          </cell>
          <cell r="D6934" t="str">
            <v>町名別・年齢別人口調べ</v>
          </cell>
          <cell r="E6934" t="str">
            <v>令和 6年 3月 1日</v>
          </cell>
          <cell r="F6934">
            <v>62</v>
          </cell>
          <cell r="G6934" t="str">
            <v>令和 6年 2月29日　現在</v>
          </cell>
          <cell r="H6934" t="str">
            <v>町名</v>
          </cell>
          <cell r="I6934">
            <v>48003</v>
          </cell>
          <cell r="J6934" t="str">
            <v>本町３丁目</v>
          </cell>
          <cell r="K6934"/>
          <cell r="L6934"/>
          <cell r="M6934">
            <v>37</v>
          </cell>
          <cell r="N6934">
            <v>6</v>
          </cell>
          <cell r="O6934">
            <v>1</v>
          </cell>
          <cell r="P6934">
            <v>6</v>
          </cell>
          <cell r="Q6934">
            <v>1</v>
          </cell>
          <cell r="R6934">
            <v>12</v>
          </cell>
          <cell r="S6934">
            <v>2</v>
          </cell>
          <cell r="T6934">
            <v>1</v>
          </cell>
        </row>
        <row r="6935">
          <cell r="A6935" t="str">
            <v>本町３丁目38</v>
          </cell>
          <cell r="B6935" t="str">
            <v>48003本町３丁目38</v>
          </cell>
          <cell r="C6935">
            <v>62</v>
          </cell>
          <cell r="D6935" t="str">
            <v>町名別・年齢別人口調べ</v>
          </cell>
          <cell r="E6935" t="str">
            <v>令和 6年 3月 1日</v>
          </cell>
          <cell r="F6935">
            <v>62</v>
          </cell>
          <cell r="G6935" t="str">
            <v>令和 6年 2月29日　現在</v>
          </cell>
          <cell r="H6935" t="str">
            <v>町名</v>
          </cell>
          <cell r="I6935">
            <v>48003</v>
          </cell>
          <cell r="J6935" t="str">
            <v>本町３丁目</v>
          </cell>
          <cell r="K6935"/>
          <cell r="L6935"/>
          <cell r="M6935">
            <v>38</v>
          </cell>
          <cell r="N6935">
            <v>6</v>
          </cell>
          <cell r="O6935">
            <v>1</v>
          </cell>
          <cell r="P6935">
            <v>9</v>
          </cell>
          <cell r="Q6935">
            <v>3</v>
          </cell>
          <cell r="R6935">
            <v>15</v>
          </cell>
          <cell r="S6935">
            <v>4</v>
          </cell>
          <cell r="T6935">
            <v>1</v>
          </cell>
        </row>
        <row r="6936">
          <cell r="A6936" t="str">
            <v>本町３丁目39</v>
          </cell>
          <cell r="B6936" t="str">
            <v>48003本町３丁目39</v>
          </cell>
          <cell r="C6936">
            <v>62</v>
          </cell>
          <cell r="D6936" t="str">
            <v>町名別・年齢別人口調べ</v>
          </cell>
          <cell r="E6936" t="str">
            <v>令和 6年 3月 1日</v>
          </cell>
          <cell r="F6936">
            <v>62</v>
          </cell>
          <cell r="G6936" t="str">
            <v>令和 6年 2月29日　現在</v>
          </cell>
          <cell r="H6936" t="str">
            <v>町名</v>
          </cell>
          <cell r="I6936">
            <v>48003</v>
          </cell>
          <cell r="J6936" t="str">
            <v>本町３丁目</v>
          </cell>
          <cell r="K6936"/>
          <cell r="L6936"/>
          <cell r="M6936">
            <v>39</v>
          </cell>
          <cell r="N6936">
            <v>6</v>
          </cell>
          <cell r="O6936">
            <v>0</v>
          </cell>
          <cell r="P6936">
            <v>1</v>
          </cell>
          <cell r="Q6936">
            <v>0</v>
          </cell>
          <cell r="R6936">
            <v>7</v>
          </cell>
          <cell r="S6936">
            <v>0</v>
          </cell>
          <cell r="T6936">
            <v>1</v>
          </cell>
        </row>
        <row r="6937">
          <cell r="A6937" t="str">
            <v>本町３丁目40</v>
          </cell>
          <cell r="B6937" t="str">
            <v>48003本町３丁目40</v>
          </cell>
          <cell r="C6937">
            <v>62</v>
          </cell>
          <cell r="D6937" t="str">
            <v>町名別・年齢別人口調べ</v>
          </cell>
          <cell r="E6937" t="str">
            <v>令和 6年 3月 1日</v>
          </cell>
          <cell r="F6937">
            <v>62</v>
          </cell>
          <cell r="G6937" t="str">
            <v>令和 6年 2月29日　現在</v>
          </cell>
          <cell r="H6937" t="str">
            <v>町名</v>
          </cell>
          <cell r="I6937">
            <v>48003</v>
          </cell>
          <cell r="J6937" t="str">
            <v>本町３丁目</v>
          </cell>
          <cell r="K6937"/>
          <cell r="L6937"/>
          <cell r="M6937">
            <v>40</v>
          </cell>
          <cell r="N6937">
            <v>4</v>
          </cell>
          <cell r="O6937">
            <v>2</v>
          </cell>
          <cell r="P6937">
            <v>3</v>
          </cell>
          <cell r="Q6937">
            <v>2</v>
          </cell>
          <cell r="R6937">
            <v>7</v>
          </cell>
          <cell r="S6937">
            <v>4</v>
          </cell>
          <cell r="T6937">
            <v>1</v>
          </cell>
        </row>
        <row r="6938">
          <cell r="A6938" t="str">
            <v>本町３丁目41</v>
          </cell>
          <cell r="B6938" t="str">
            <v>48003本町３丁目41</v>
          </cell>
          <cell r="C6938">
            <v>62</v>
          </cell>
          <cell r="D6938" t="str">
            <v>町名別・年齢別人口調べ</v>
          </cell>
          <cell r="E6938" t="str">
            <v>令和 6年 3月 1日</v>
          </cell>
          <cell r="F6938">
            <v>62</v>
          </cell>
          <cell r="G6938" t="str">
            <v>令和 6年 2月29日　現在</v>
          </cell>
          <cell r="H6938" t="str">
            <v>町名</v>
          </cell>
          <cell r="I6938">
            <v>48003</v>
          </cell>
          <cell r="J6938" t="str">
            <v>本町３丁目</v>
          </cell>
          <cell r="K6938"/>
          <cell r="L6938"/>
          <cell r="M6938">
            <v>41</v>
          </cell>
          <cell r="N6938">
            <v>6</v>
          </cell>
          <cell r="O6938">
            <v>0</v>
          </cell>
          <cell r="P6938">
            <v>8</v>
          </cell>
          <cell r="Q6938">
            <v>4</v>
          </cell>
          <cell r="R6938">
            <v>14</v>
          </cell>
          <cell r="S6938">
            <v>4</v>
          </cell>
          <cell r="T6938">
            <v>1</v>
          </cell>
        </row>
        <row r="6939">
          <cell r="A6939" t="str">
            <v>本町３丁目42</v>
          </cell>
          <cell r="B6939" t="str">
            <v>48003本町３丁目42</v>
          </cell>
          <cell r="C6939">
            <v>62</v>
          </cell>
          <cell r="D6939" t="str">
            <v>町名別・年齢別人口調べ</v>
          </cell>
          <cell r="E6939" t="str">
            <v>令和 6年 3月 1日</v>
          </cell>
          <cell r="F6939">
            <v>62</v>
          </cell>
          <cell r="G6939" t="str">
            <v>令和 6年 2月29日　現在</v>
          </cell>
          <cell r="H6939" t="str">
            <v>町名</v>
          </cell>
          <cell r="I6939">
            <v>48003</v>
          </cell>
          <cell r="J6939" t="str">
            <v>本町３丁目</v>
          </cell>
          <cell r="K6939"/>
          <cell r="L6939"/>
          <cell r="M6939">
            <v>42</v>
          </cell>
          <cell r="N6939">
            <v>10</v>
          </cell>
          <cell r="O6939">
            <v>1</v>
          </cell>
          <cell r="P6939">
            <v>8</v>
          </cell>
          <cell r="Q6939">
            <v>1</v>
          </cell>
          <cell r="R6939">
            <v>18</v>
          </cell>
          <cell r="S6939">
            <v>2</v>
          </cell>
          <cell r="T6939">
            <v>1</v>
          </cell>
        </row>
        <row r="6940">
          <cell r="A6940" t="str">
            <v>本町３丁目43</v>
          </cell>
          <cell r="B6940" t="str">
            <v>48003本町３丁目43</v>
          </cell>
          <cell r="C6940">
            <v>62</v>
          </cell>
          <cell r="D6940" t="str">
            <v>町名別・年齢別人口調べ</v>
          </cell>
          <cell r="E6940" t="str">
            <v>令和 6年 3月 1日</v>
          </cell>
          <cell r="F6940">
            <v>62</v>
          </cell>
          <cell r="G6940" t="str">
            <v>令和 6年 2月29日　現在</v>
          </cell>
          <cell r="H6940" t="str">
            <v>町名</v>
          </cell>
          <cell r="I6940">
            <v>48003</v>
          </cell>
          <cell r="J6940" t="str">
            <v>本町３丁目</v>
          </cell>
          <cell r="K6940"/>
          <cell r="L6940"/>
          <cell r="M6940">
            <v>43</v>
          </cell>
          <cell r="N6940">
            <v>6</v>
          </cell>
          <cell r="O6940">
            <v>0</v>
          </cell>
          <cell r="P6940">
            <v>12</v>
          </cell>
          <cell r="Q6940">
            <v>3</v>
          </cell>
          <cell r="R6940">
            <v>18</v>
          </cell>
          <cell r="S6940">
            <v>3</v>
          </cell>
          <cell r="T6940">
            <v>1</v>
          </cell>
        </row>
        <row r="6941">
          <cell r="A6941" t="str">
            <v>本町３丁目44</v>
          </cell>
          <cell r="B6941" t="str">
            <v>48003本町３丁目44</v>
          </cell>
          <cell r="C6941">
            <v>62</v>
          </cell>
          <cell r="D6941" t="str">
            <v>町名別・年齢別人口調べ</v>
          </cell>
          <cell r="E6941" t="str">
            <v>令和 6年 3月 1日</v>
          </cell>
          <cell r="F6941">
            <v>62</v>
          </cell>
          <cell r="G6941" t="str">
            <v>令和 6年 2月29日　現在</v>
          </cell>
          <cell r="H6941" t="str">
            <v>町名</v>
          </cell>
          <cell r="I6941">
            <v>48003</v>
          </cell>
          <cell r="J6941" t="str">
            <v>本町３丁目</v>
          </cell>
          <cell r="K6941"/>
          <cell r="L6941"/>
          <cell r="M6941">
            <v>44</v>
          </cell>
          <cell r="N6941">
            <v>5</v>
          </cell>
          <cell r="O6941">
            <v>1</v>
          </cell>
          <cell r="P6941">
            <v>7</v>
          </cell>
          <cell r="Q6941">
            <v>1</v>
          </cell>
          <cell r="R6941">
            <v>12</v>
          </cell>
          <cell r="S6941">
            <v>2</v>
          </cell>
          <cell r="T6941">
            <v>1</v>
          </cell>
        </row>
        <row r="6942">
          <cell r="A6942" t="str">
            <v>本町３丁目45</v>
          </cell>
          <cell r="B6942" t="str">
            <v>48003本町３丁目45</v>
          </cell>
          <cell r="C6942">
            <v>62</v>
          </cell>
          <cell r="D6942" t="str">
            <v>町名別・年齢別人口調べ</v>
          </cell>
          <cell r="E6942" t="str">
            <v>令和 6年 3月 1日</v>
          </cell>
          <cell r="F6942">
            <v>62</v>
          </cell>
          <cell r="G6942" t="str">
            <v>令和 6年 2月29日　現在</v>
          </cell>
          <cell r="H6942" t="str">
            <v>町名</v>
          </cell>
          <cell r="I6942">
            <v>48003</v>
          </cell>
          <cell r="J6942" t="str">
            <v>本町３丁目</v>
          </cell>
          <cell r="K6942"/>
          <cell r="L6942"/>
          <cell r="M6942">
            <v>45</v>
          </cell>
          <cell r="N6942">
            <v>3</v>
          </cell>
          <cell r="O6942">
            <v>0</v>
          </cell>
          <cell r="P6942">
            <v>6</v>
          </cell>
          <cell r="Q6942">
            <v>1</v>
          </cell>
          <cell r="R6942">
            <v>9</v>
          </cell>
          <cell r="S6942">
            <v>1</v>
          </cell>
          <cell r="T6942">
            <v>1</v>
          </cell>
        </row>
        <row r="6943">
          <cell r="A6943" t="str">
            <v>本町３丁目46</v>
          </cell>
          <cell r="B6943" t="str">
            <v>48003本町３丁目46</v>
          </cell>
          <cell r="C6943">
            <v>62</v>
          </cell>
          <cell r="D6943" t="str">
            <v>町名別・年齢別人口調べ</v>
          </cell>
          <cell r="E6943" t="str">
            <v>令和 6年 3月 1日</v>
          </cell>
          <cell r="F6943">
            <v>62</v>
          </cell>
          <cell r="G6943" t="str">
            <v>令和 6年 2月29日　現在</v>
          </cell>
          <cell r="H6943" t="str">
            <v>町名</v>
          </cell>
          <cell r="I6943">
            <v>48003</v>
          </cell>
          <cell r="J6943" t="str">
            <v>本町３丁目</v>
          </cell>
          <cell r="K6943"/>
          <cell r="L6943"/>
          <cell r="M6943">
            <v>46</v>
          </cell>
          <cell r="N6943">
            <v>4</v>
          </cell>
          <cell r="O6943">
            <v>0</v>
          </cell>
          <cell r="P6943">
            <v>5</v>
          </cell>
          <cell r="Q6943">
            <v>1</v>
          </cell>
          <cell r="R6943">
            <v>9</v>
          </cell>
          <cell r="S6943">
            <v>1</v>
          </cell>
          <cell r="T6943">
            <v>1</v>
          </cell>
        </row>
        <row r="6944">
          <cell r="A6944" t="str">
            <v>本町３丁目47</v>
          </cell>
          <cell r="B6944" t="str">
            <v>48003本町３丁目47</v>
          </cell>
          <cell r="C6944">
            <v>62</v>
          </cell>
          <cell r="D6944" t="str">
            <v>町名別・年齢別人口調べ</v>
          </cell>
          <cell r="E6944" t="str">
            <v>令和 6年 3月 1日</v>
          </cell>
          <cell r="F6944">
            <v>62</v>
          </cell>
          <cell r="G6944" t="str">
            <v>令和 6年 2月29日　現在</v>
          </cell>
          <cell r="H6944" t="str">
            <v>町名</v>
          </cell>
          <cell r="I6944">
            <v>48003</v>
          </cell>
          <cell r="J6944" t="str">
            <v>本町３丁目</v>
          </cell>
          <cell r="K6944"/>
          <cell r="L6944"/>
          <cell r="M6944">
            <v>47</v>
          </cell>
          <cell r="N6944">
            <v>9</v>
          </cell>
          <cell r="O6944">
            <v>2</v>
          </cell>
          <cell r="P6944">
            <v>9</v>
          </cell>
          <cell r="Q6944">
            <v>3</v>
          </cell>
          <cell r="R6944">
            <v>18</v>
          </cell>
          <cell r="S6944">
            <v>5</v>
          </cell>
          <cell r="T6944">
            <v>1</v>
          </cell>
        </row>
        <row r="6945">
          <cell r="A6945" t="str">
            <v>本町３丁目48</v>
          </cell>
          <cell r="B6945" t="str">
            <v>48003本町３丁目48</v>
          </cell>
          <cell r="C6945">
            <v>62</v>
          </cell>
          <cell r="D6945" t="str">
            <v>町名別・年齢別人口調べ</v>
          </cell>
          <cell r="E6945" t="str">
            <v>令和 6年 3月 1日</v>
          </cell>
          <cell r="F6945">
            <v>62</v>
          </cell>
          <cell r="G6945" t="str">
            <v>令和 6年 2月29日　現在</v>
          </cell>
          <cell r="H6945" t="str">
            <v>町名</v>
          </cell>
          <cell r="I6945">
            <v>48003</v>
          </cell>
          <cell r="J6945" t="str">
            <v>本町３丁目</v>
          </cell>
          <cell r="K6945"/>
          <cell r="L6945"/>
          <cell r="M6945">
            <v>48</v>
          </cell>
          <cell r="N6945">
            <v>10</v>
          </cell>
          <cell r="O6945">
            <v>2</v>
          </cell>
          <cell r="P6945">
            <v>13</v>
          </cell>
          <cell r="Q6945">
            <v>0</v>
          </cell>
          <cell r="R6945">
            <v>23</v>
          </cell>
          <cell r="S6945">
            <v>2</v>
          </cell>
          <cell r="T6945">
            <v>1</v>
          </cell>
        </row>
        <row r="6946">
          <cell r="A6946" t="str">
            <v>本町３丁目49</v>
          </cell>
          <cell r="B6946" t="str">
            <v>48003本町３丁目49</v>
          </cell>
          <cell r="C6946">
            <v>62</v>
          </cell>
          <cell r="D6946" t="str">
            <v>町名別・年齢別人口調べ</v>
          </cell>
          <cell r="E6946" t="str">
            <v>令和 6年 3月 1日</v>
          </cell>
          <cell r="F6946">
            <v>62</v>
          </cell>
          <cell r="G6946" t="str">
            <v>令和 6年 2月29日　現在</v>
          </cell>
          <cell r="H6946" t="str">
            <v>町名</v>
          </cell>
          <cell r="I6946">
            <v>48003</v>
          </cell>
          <cell r="J6946" t="str">
            <v>本町３丁目</v>
          </cell>
          <cell r="K6946"/>
          <cell r="L6946"/>
          <cell r="M6946">
            <v>49</v>
          </cell>
          <cell r="N6946">
            <v>9</v>
          </cell>
          <cell r="O6946">
            <v>2</v>
          </cell>
          <cell r="P6946">
            <v>7</v>
          </cell>
          <cell r="Q6946">
            <v>1</v>
          </cell>
          <cell r="R6946">
            <v>16</v>
          </cell>
          <cell r="S6946">
            <v>3</v>
          </cell>
          <cell r="T6946">
            <v>1</v>
          </cell>
        </row>
        <row r="6947">
          <cell r="A6947" t="str">
            <v>本町３丁目50</v>
          </cell>
          <cell r="B6947" t="str">
            <v>48003本町３丁目50</v>
          </cell>
          <cell r="C6947">
            <v>62</v>
          </cell>
          <cell r="D6947" t="str">
            <v>町名別・年齢別人口調べ</v>
          </cell>
          <cell r="E6947" t="str">
            <v>令和 6年 3月 1日</v>
          </cell>
          <cell r="F6947">
            <v>62</v>
          </cell>
          <cell r="G6947" t="str">
            <v>令和 6年 2月29日　現在</v>
          </cell>
          <cell r="H6947" t="str">
            <v>町名</v>
          </cell>
          <cell r="I6947">
            <v>48003</v>
          </cell>
          <cell r="J6947" t="str">
            <v>本町３丁目</v>
          </cell>
          <cell r="K6947"/>
          <cell r="L6947"/>
          <cell r="M6947">
            <v>50</v>
          </cell>
          <cell r="N6947">
            <v>12</v>
          </cell>
          <cell r="O6947">
            <v>1</v>
          </cell>
          <cell r="P6947">
            <v>13</v>
          </cell>
          <cell r="Q6947">
            <v>1</v>
          </cell>
          <cell r="R6947">
            <v>25</v>
          </cell>
          <cell r="S6947">
            <v>2</v>
          </cell>
          <cell r="T6947">
            <v>1</v>
          </cell>
        </row>
        <row r="6948">
          <cell r="A6948" t="str">
            <v>本町３丁目51</v>
          </cell>
          <cell r="B6948" t="str">
            <v>48003本町３丁目51</v>
          </cell>
          <cell r="C6948">
            <v>62</v>
          </cell>
          <cell r="D6948" t="str">
            <v>町名別・年齢別人口調べ</v>
          </cell>
          <cell r="E6948" t="str">
            <v>令和 6年 3月 1日</v>
          </cell>
          <cell r="F6948">
            <v>62</v>
          </cell>
          <cell r="G6948" t="str">
            <v>令和 6年 2月29日　現在</v>
          </cell>
          <cell r="H6948" t="str">
            <v>町名</v>
          </cell>
          <cell r="I6948">
            <v>48003</v>
          </cell>
          <cell r="J6948" t="str">
            <v>本町３丁目</v>
          </cell>
          <cell r="K6948"/>
          <cell r="L6948"/>
          <cell r="M6948">
            <v>51</v>
          </cell>
          <cell r="N6948">
            <v>18</v>
          </cell>
          <cell r="O6948">
            <v>0</v>
          </cell>
          <cell r="P6948">
            <v>9</v>
          </cell>
          <cell r="Q6948">
            <v>4</v>
          </cell>
          <cell r="R6948">
            <v>27</v>
          </cell>
          <cell r="S6948">
            <v>4</v>
          </cell>
          <cell r="T6948">
            <v>1</v>
          </cell>
        </row>
        <row r="6949">
          <cell r="A6949" t="str">
            <v>本町３丁目52</v>
          </cell>
          <cell r="B6949" t="str">
            <v>48003本町３丁目52</v>
          </cell>
          <cell r="C6949">
            <v>62</v>
          </cell>
          <cell r="D6949" t="str">
            <v>町名別・年齢別人口調べ</v>
          </cell>
          <cell r="E6949" t="str">
            <v>令和 6年 3月 1日</v>
          </cell>
          <cell r="F6949">
            <v>62</v>
          </cell>
          <cell r="G6949" t="str">
            <v>令和 6年 2月29日　現在</v>
          </cell>
          <cell r="H6949" t="str">
            <v>町名</v>
          </cell>
          <cell r="I6949">
            <v>48003</v>
          </cell>
          <cell r="J6949" t="str">
            <v>本町３丁目</v>
          </cell>
          <cell r="K6949"/>
          <cell r="L6949"/>
          <cell r="M6949">
            <v>52</v>
          </cell>
          <cell r="N6949">
            <v>12</v>
          </cell>
          <cell r="O6949">
            <v>0</v>
          </cell>
          <cell r="P6949">
            <v>10</v>
          </cell>
          <cell r="Q6949">
            <v>3</v>
          </cell>
          <cell r="R6949">
            <v>22</v>
          </cell>
          <cell r="S6949">
            <v>3</v>
          </cell>
          <cell r="T6949">
            <v>1</v>
          </cell>
        </row>
        <row r="6950">
          <cell r="A6950" t="str">
            <v>本町３丁目53</v>
          </cell>
          <cell r="B6950" t="str">
            <v>48003本町３丁目53</v>
          </cell>
          <cell r="C6950">
            <v>62</v>
          </cell>
          <cell r="D6950" t="str">
            <v>町名別・年齢別人口調べ</v>
          </cell>
          <cell r="E6950" t="str">
            <v>令和 6年 3月 1日</v>
          </cell>
          <cell r="F6950">
            <v>62</v>
          </cell>
          <cell r="G6950" t="str">
            <v>令和 6年 2月29日　現在</v>
          </cell>
          <cell r="H6950" t="str">
            <v>町名</v>
          </cell>
          <cell r="I6950">
            <v>48003</v>
          </cell>
          <cell r="J6950" t="str">
            <v>本町３丁目</v>
          </cell>
          <cell r="K6950"/>
          <cell r="L6950"/>
          <cell r="M6950">
            <v>53</v>
          </cell>
          <cell r="N6950">
            <v>9</v>
          </cell>
          <cell r="O6950">
            <v>2</v>
          </cell>
          <cell r="P6950">
            <v>10</v>
          </cell>
          <cell r="Q6950">
            <v>2</v>
          </cell>
          <cell r="R6950">
            <v>19</v>
          </cell>
          <cell r="S6950">
            <v>4</v>
          </cell>
          <cell r="T6950">
            <v>1</v>
          </cell>
        </row>
        <row r="6951">
          <cell r="A6951" t="str">
            <v>本町３丁目54</v>
          </cell>
          <cell r="B6951" t="str">
            <v>48003本町３丁目54</v>
          </cell>
          <cell r="C6951">
            <v>62</v>
          </cell>
          <cell r="D6951" t="str">
            <v>町名別・年齢別人口調べ</v>
          </cell>
          <cell r="E6951" t="str">
            <v>令和 6年 3月 1日</v>
          </cell>
          <cell r="F6951">
            <v>62</v>
          </cell>
          <cell r="G6951" t="str">
            <v>令和 6年 2月29日　現在</v>
          </cell>
          <cell r="H6951" t="str">
            <v>町名</v>
          </cell>
          <cell r="I6951">
            <v>48003</v>
          </cell>
          <cell r="J6951" t="str">
            <v>本町３丁目</v>
          </cell>
          <cell r="K6951"/>
          <cell r="L6951"/>
          <cell r="M6951">
            <v>54</v>
          </cell>
          <cell r="N6951">
            <v>10</v>
          </cell>
          <cell r="O6951">
            <v>0</v>
          </cell>
          <cell r="P6951">
            <v>19</v>
          </cell>
          <cell r="Q6951">
            <v>3</v>
          </cell>
          <cell r="R6951">
            <v>29</v>
          </cell>
          <cell r="S6951">
            <v>3</v>
          </cell>
          <cell r="T6951">
            <v>1</v>
          </cell>
        </row>
        <row r="6952">
          <cell r="A6952" t="str">
            <v>本町３丁目55</v>
          </cell>
          <cell r="B6952" t="str">
            <v>48003本町３丁目55</v>
          </cell>
          <cell r="C6952">
            <v>62</v>
          </cell>
          <cell r="D6952" t="str">
            <v>町名別・年齢別人口調べ</v>
          </cell>
          <cell r="E6952" t="str">
            <v>令和 6年 3月 1日</v>
          </cell>
          <cell r="F6952">
            <v>62</v>
          </cell>
          <cell r="G6952" t="str">
            <v>令和 6年 2月29日　現在</v>
          </cell>
          <cell r="H6952" t="str">
            <v>町名</v>
          </cell>
          <cell r="I6952">
            <v>48003</v>
          </cell>
          <cell r="J6952" t="str">
            <v>本町３丁目</v>
          </cell>
          <cell r="K6952"/>
          <cell r="L6952"/>
          <cell r="M6952">
            <v>55</v>
          </cell>
          <cell r="N6952">
            <v>10</v>
          </cell>
          <cell r="O6952">
            <v>0</v>
          </cell>
          <cell r="P6952">
            <v>13</v>
          </cell>
          <cell r="Q6952">
            <v>1</v>
          </cell>
          <cell r="R6952">
            <v>23</v>
          </cell>
          <cell r="S6952">
            <v>1</v>
          </cell>
          <cell r="T6952">
            <v>1</v>
          </cell>
        </row>
        <row r="6953">
          <cell r="A6953" t="str">
            <v>本町３丁目56</v>
          </cell>
          <cell r="B6953" t="str">
            <v>48003本町３丁目56</v>
          </cell>
          <cell r="C6953">
            <v>62</v>
          </cell>
          <cell r="D6953" t="str">
            <v>町名別・年齢別人口調べ</v>
          </cell>
          <cell r="E6953" t="str">
            <v>令和 6年 3月 1日</v>
          </cell>
          <cell r="F6953">
            <v>62</v>
          </cell>
          <cell r="G6953" t="str">
            <v>令和 6年 2月29日　現在</v>
          </cell>
          <cell r="H6953" t="str">
            <v>町名</v>
          </cell>
          <cell r="I6953">
            <v>48003</v>
          </cell>
          <cell r="J6953" t="str">
            <v>本町３丁目</v>
          </cell>
          <cell r="K6953"/>
          <cell r="L6953"/>
          <cell r="M6953">
            <v>56</v>
          </cell>
          <cell r="N6953">
            <v>12</v>
          </cell>
          <cell r="O6953">
            <v>2</v>
          </cell>
          <cell r="P6953">
            <v>14</v>
          </cell>
          <cell r="Q6953">
            <v>1</v>
          </cell>
          <cell r="R6953">
            <v>26</v>
          </cell>
          <cell r="S6953">
            <v>3</v>
          </cell>
          <cell r="T6953">
            <v>1</v>
          </cell>
        </row>
        <row r="6954">
          <cell r="A6954" t="str">
            <v>本町３丁目57</v>
          </cell>
          <cell r="B6954" t="str">
            <v>48003本町３丁目57</v>
          </cell>
          <cell r="C6954">
            <v>62</v>
          </cell>
          <cell r="D6954" t="str">
            <v>町名別・年齢別人口調べ</v>
          </cell>
          <cell r="E6954" t="str">
            <v>令和 6年 3月 1日</v>
          </cell>
          <cell r="F6954">
            <v>62</v>
          </cell>
          <cell r="G6954" t="str">
            <v>令和 6年 2月29日　現在</v>
          </cell>
          <cell r="H6954" t="str">
            <v>町名</v>
          </cell>
          <cell r="I6954">
            <v>48003</v>
          </cell>
          <cell r="J6954" t="str">
            <v>本町３丁目</v>
          </cell>
          <cell r="K6954"/>
          <cell r="L6954"/>
          <cell r="M6954">
            <v>57</v>
          </cell>
          <cell r="N6954">
            <v>17</v>
          </cell>
          <cell r="O6954">
            <v>2</v>
          </cell>
          <cell r="P6954">
            <v>8</v>
          </cell>
          <cell r="Q6954">
            <v>2</v>
          </cell>
          <cell r="R6954">
            <v>25</v>
          </cell>
          <cell r="S6954">
            <v>4</v>
          </cell>
          <cell r="T6954">
            <v>1</v>
          </cell>
        </row>
        <row r="6955">
          <cell r="A6955" t="str">
            <v>本町３丁目58</v>
          </cell>
          <cell r="B6955" t="str">
            <v>48003本町３丁目58</v>
          </cell>
          <cell r="C6955">
            <v>62</v>
          </cell>
          <cell r="D6955" t="str">
            <v>町名別・年齢別人口調べ</v>
          </cell>
          <cell r="E6955" t="str">
            <v>令和 6年 3月 1日</v>
          </cell>
          <cell r="F6955">
            <v>62</v>
          </cell>
          <cell r="G6955" t="str">
            <v>令和 6年 2月29日　現在</v>
          </cell>
          <cell r="H6955" t="str">
            <v>町名</v>
          </cell>
          <cell r="I6955">
            <v>48003</v>
          </cell>
          <cell r="J6955" t="str">
            <v>本町３丁目</v>
          </cell>
          <cell r="K6955"/>
          <cell r="L6955"/>
          <cell r="M6955">
            <v>58</v>
          </cell>
          <cell r="N6955">
            <v>12</v>
          </cell>
          <cell r="O6955">
            <v>2</v>
          </cell>
          <cell r="P6955">
            <v>10</v>
          </cell>
          <cell r="Q6955">
            <v>1</v>
          </cell>
          <cell r="R6955">
            <v>22</v>
          </cell>
          <cell r="S6955">
            <v>3</v>
          </cell>
          <cell r="T6955">
            <v>1</v>
          </cell>
        </row>
        <row r="6956">
          <cell r="A6956" t="str">
            <v>本町３丁目59</v>
          </cell>
          <cell r="B6956" t="str">
            <v>48003本町３丁目59</v>
          </cell>
          <cell r="C6956">
            <v>62</v>
          </cell>
          <cell r="D6956" t="str">
            <v>町名別・年齢別人口調べ</v>
          </cell>
          <cell r="E6956" t="str">
            <v>令和 6年 3月 1日</v>
          </cell>
          <cell r="F6956">
            <v>62</v>
          </cell>
          <cell r="G6956" t="str">
            <v>令和 6年 2月29日　現在</v>
          </cell>
          <cell r="H6956" t="str">
            <v>町名</v>
          </cell>
          <cell r="I6956">
            <v>48003</v>
          </cell>
          <cell r="J6956" t="str">
            <v>本町３丁目</v>
          </cell>
          <cell r="K6956"/>
          <cell r="L6956"/>
          <cell r="M6956">
            <v>59</v>
          </cell>
          <cell r="N6956">
            <v>7</v>
          </cell>
          <cell r="O6956">
            <v>0</v>
          </cell>
          <cell r="P6956">
            <v>4</v>
          </cell>
          <cell r="Q6956">
            <v>1</v>
          </cell>
          <cell r="R6956">
            <v>11</v>
          </cell>
          <cell r="S6956">
            <v>1</v>
          </cell>
          <cell r="T6956">
            <v>1</v>
          </cell>
        </row>
        <row r="6957">
          <cell r="A6957" t="str">
            <v>本町３丁目60</v>
          </cell>
          <cell r="B6957" t="str">
            <v>48003本町３丁目60</v>
          </cell>
          <cell r="C6957">
            <v>62</v>
          </cell>
          <cell r="D6957" t="str">
            <v>町名別・年齢別人口調べ</v>
          </cell>
          <cell r="E6957" t="str">
            <v>令和 6年 3月 1日</v>
          </cell>
          <cell r="F6957">
            <v>62</v>
          </cell>
          <cell r="G6957" t="str">
            <v>令和 6年 2月29日　現在</v>
          </cell>
          <cell r="H6957" t="str">
            <v>町名</v>
          </cell>
          <cell r="I6957">
            <v>48003</v>
          </cell>
          <cell r="J6957" t="str">
            <v>本町３丁目</v>
          </cell>
          <cell r="K6957"/>
          <cell r="L6957"/>
          <cell r="M6957">
            <v>60</v>
          </cell>
          <cell r="N6957">
            <v>11</v>
          </cell>
          <cell r="O6957">
            <v>2</v>
          </cell>
          <cell r="P6957">
            <v>5</v>
          </cell>
          <cell r="Q6957">
            <v>1</v>
          </cell>
          <cell r="R6957">
            <v>16</v>
          </cell>
          <cell r="S6957">
            <v>3</v>
          </cell>
          <cell r="T6957">
            <v>1</v>
          </cell>
        </row>
        <row r="6958">
          <cell r="A6958" t="str">
            <v>本町３丁目61</v>
          </cell>
          <cell r="B6958" t="str">
            <v>48003本町３丁目61</v>
          </cell>
          <cell r="C6958">
            <v>62</v>
          </cell>
          <cell r="D6958" t="str">
            <v>町名別・年齢別人口調べ</v>
          </cell>
          <cell r="E6958" t="str">
            <v>令和 6年 3月 1日</v>
          </cell>
          <cell r="F6958">
            <v>62</v>
          </cell>
          <cell r="G6958" t="str">
            <v>令和 6年 2月29日　現在</v>
          </cell>
          <cell r="H6958" t="str">
            <v>町名</v>
          </cell>
          <cell r="I6958">
            <v>48003</v>
          </cell>
          <cell r="J6958" t="str">
            <v>本町３丁目</v>
          </cell>
          <cell r="K6958"/>
          <cell r="L6958"/>
          <cell r="M6958">
            <v>61</v>
          </cell>
          <cell r="N6958">
            <v>9</v>
          </cell>
          <cell r="O6958">
            <v>0</v>
          </cell>
          <cell r="P6958">
            <v>10</v>
          </cell>
          <cell r="Q6958">
            <v>1</v>
          </cell>
          <cell r="R6958">
            <v>19</v>
          </cell>
          <cell r="S6958">
            <v>1</v>
          </cell>
          <cell r="T6958">
            <v>1</v>
          </cell>
        </row>
        <row r="6959">
          <cell r="A6959" t="str">
            <v>本町３丁目62</v>
          </cell>
          <cell r="B6959" t="str">
            <v>48003本町３丁目62</v>
          </cell>
          <cell r="C6959">
            <v>62</v>
          </cell>
          <cell r="D6959" t="str">
            <v>町名別・年齢別人口調べ</v>
          </cell>
          <cell r="E6959" t="str">
            <v>令和 6年 3月 1日</v>
          </cell>
          <cell r="F6959">
            <v>62</v>
          </cell>
          <cell r="G6959" t="str">
            <v>令和 6年 2月29日　現在</v>
          </cell>
          <cell r="H6959" t="str">
            <v>町名</v>
          </cell>
          <cell r="I6959">
            <v>48003</v>
          </cell>
          <cell r="J6959" t="str">
            <v>本町３丁目</v>
          </cell>
          <cell r="K6959"/>
          <cell r="L6959"/>
          <cell r="M6959">
            <v>62</v>
          </cell>
          <cell r="N6959">
            <v>11</v>
          </cell>
          <cell r="O6959">
            <v>2</v>
          </cell>
          <cell r="P6959">
            <v>3</v>
          </cell>
          <cell r="Q6959">
            <v>1</v>
          </cell>
          <cell r="R6959">
            <v>14</v>
          </cell>
          <cell r="S6959">
            <v>3</v>
          </cell>
          <cell r="T6959">
            <v>1</v>
          </cell>
        </row>
        <row r="6960">
          <cell r="A6960" t="str">
            <v>本町３丁目63</v>
          </cell>
          <cell r="B6960" t="str">
            <v>48003本町３丁目63</v>
          </cell>
          <cell r="C6960">
            <v>62</v>
          </cell>
          <cell r="D6960" t="str">
            <v>町名別・年齢別人口調べ</v>
          </cell>
          <cell r="E6960" t="str">
            <v>令和 6年 3月 1日</v>
          </cell>
          <cell r="F6960">
            <v>62</v>
          </cell>
          <cell r="G6960" t="str">
            <v>令和 6年 2月29日　現在</v>
          </cell>
          <cell r="H6960" t="str">
            <v>町名</v>
          </cell>
          <cell r="I6960">
            <v>48003</v>
          </cell>
          <cell r="J6960" t="str">
            <v>本町３丁目</v>
          </cell>
          <cell r="K6960"/>
          <cell r="L6960"/>
          <cell r="M6960">
            <v>63</v>
          </cell>
          <cell r="N6960">
            <v>8</v>
          </cell>
          <cell r="O6960">
            <v>2</v>
          </cell>
          <cell r="P6960">
            <v>8</v>
          </cell>
          <cell r="Q6960">
            <v>0</v>
          </cell>
          <cell r="R6960">
            <v>16</v>
          </cell>
          <cell r="S6960">
            <v>2</v>
          </cell>
          <cell r="T6960">
            <v>1</v>
          </cell>
        </row>
        <row r="6961">
          <cell r="A6961" t="str">
            <v>本町３丁目64</v>
          </cell>
          <cell r="B6961" t="str">
            <v>48003本町３丁目64</v>
          </cell>
          <cell r="C6961">
            <v>62</v>
          </cell>
          <cell r="D6961" t="str">
            <v>町名別・年齢別人口調べ</v>
          </cell>
          <cell r="E6961" t="str">
            <v>令和 6年 3月 1日</v>
          </cell>
          <cell r="F6961">
            <v>62</v>
          </cell>
          <cell r="G6961" t="str">
            <v>令和 6年 2月29日　現在</v>
          </cell>
          <cell r="H6961" t="str">
            <v>町名</v>
          </cell>
          <cell r="I6961">
            <v>48003</v>
          </cell>
          <cell r="J6961" t="str">
            <v>本町３丁目</v>
          </cell>
          <cell r="K6961"/>
          <cell r="L6961"/>
          <cell r="M6961">
            <v>64</v>
          </cell>
          <cell r="N6961">
            <v>7</v>
          </cell>
          <cell r="O6961">
            <v>1</v>
          </cell>
          <cell r="P6961">
            <v>11</v>
          </cell>
          <cell r="Q6961">
            <v>3</v>
          </cell>
          <cell r="R6961">
            <v>18</v>
          </cell>
          <cell r="S6961">
            <v>4</v>
          </cell>
          <cell r="T6961">
            <v>1</v>
          </cell>
        </row>
        <row r="6962">
          <cell r="A6962" t="str">
            <v>本町３丁目65</v>
          </cell>
          <cell r="B6962" t="str">
            <v>48003本町３丁目65</v>
          </cell>
          <cell r="C6962">
            <v>62</v>
          </cell>
          <cell r="D6962" t="str">
            <v>町名別・年齢別人口調べ</v>
          </cell>
          <cell r="E6962" t="str">
            <v>令和 6年 3月 1日</v>
          </cell>
          <cell r="F6962">
            <v>62</v>
          </cell>
          <cell r="G6962" t="str">
            <v>令和 6年 2月29日　現在</v>
          </cell>
          <cell r="H6962" t="str">
            <v>町名</v>
          </cell>
          <cell r="I6962">
            <v>48003</v>
          </cell>
          <cell r="J6962" t="str">
            <v>本町３丁目</v>
          </cell>
          <cell r="K6962"/>
          <cell r="L6962"/>
          <cell r="M6962">
            <v>65</v>
          </cell>
          <cell r="N6962">
            <v>6</v>
          </cell>
          <cell r="O6962">
            <v>1</v>
          </cell>
          <cell r="P6962">
            <v>7</v>
          </cell>
          <cell r="Q6962">
            <v>0</v>
          </cell>
          <cell r="R6962">
            <v>13</v>
          </cell>
          <cell r="S6962">
            <v>1</v>
          </cell>
          <cell r="T6962">
            <v>1</v>
          </cell>
        </row>
        <row r="6963">
          <cell r="A6963" t="str">
            <v>本町３丁目66</v>
          </cell>
          <cell r="B6963" t="str">
            <v>48003本町３丁目66</v>
          </cell>
          <cell r="C6963">
            <v>62</v>
          </cell>
          <cell r="D6963" t="str">
            <v>町名別・年齢別人口調べ</v>
          </cell>
          <cell r="E6963" t="str">
            <v>令和 6年 3月 1日</v>
          </cell>
          <cell r="F6963">
            <v>62</v>
          </cell>
          <cell r="G6963" t="str">
            <v>令和 6年 2月29日　現在</v>
          </cell>
          <cell r="H6963" t="str">
            <v>町名</v>
          </cell>
          <cell r="I6963">
            <v>48003</v>
          </cell>
          <cell r="J6963" t="str">
            <v>本町３丁目</v>
          </cell>
          <cell r="K6963"/>
          <cell r="L6963"/>
          <cell r="M6963">
            <v>66</v>
          </cell>
          <cell r="N6963">
            <v>6</v>
          </cell>
          <cell r="O6963">
            <v>1</v>
          </cell>
          <cell r="P6963">
            <v>12</v>
          </cell>
          <cell r="Q6963">
            <v>1</v>
          </cell>
          <cell r="R6963">
            <v>18</v>
          </cell>
          <cell r="S6963">
            <v>2</v>
          </cell>
          <cell r="T6963">
            <v>1</v>
          </cell>
        </row>
        <row r="6964">
          <cell r="A6964" t="str">
            <v>本町３丁目67</v>
          </cell>
          <cell r="B6964" t="str">
            <v>48003本町３丁目67</v>
          </cell>
          <cell r="C6964">
            <v>62</v>
          </cell>
          <cell r="D6964" t="str">
            <v>町名別・年齢別人口調べ</v>
          </cell>
          <cell r="E6964" t="str">
            <v>令和 6年 3月 1日</v>
          </cell>
          <cell r="F6964">
            <v>62</v>
          </cell>
          <cell r="G6964" t="str">
            <v>令和 6年 2月29日　現在</v>
          </cell>
          <cell r="H6964" t="str">
            <v>町名</v>
          </cell>
          <cell r="I6964">
            <v>48003</v>
          </cell>
          <cell r="J6964" t="str">
            <v>本町３丁目</v>
          </cell>
          <cell r="K6964"/>
          <cell r="L6964"/>
          <cell r="M6964">
            <v>67</v>
          </cell>
          <cell r="N6964">
            <v>6</v>
          </cell>
          <cell r="O6964">
            <v>1</v>
          </cell>
          <cell r="P6964">
            <v>16</v>
          </cell>
          <cell r="Q6964">
            <v>3</v>
          </cell>
          <cell r="R6964">
            <v>22</v>
          </cell>
          <cell r="S6964">
            <v>4</v>
          </cell>
          <cell r="T6964">
            <v>1</v>
          </cell>
        </row>
        <row r="6965">
          <cell r="A6965" t="str">
            <v>本町３丁目68</v>
          </cell>
          <cell r="B6965" t="str">
            <v>48003本町３丁目68</v>
          </cell>
          <cell r="C6965">
            <v>62</v>
          </cell>
          <cell r="D6965" t="str">
            <v>町名別・年齢別人口調べ</v>
          </cell>
          <cell r="E6965" t="str">
            <v>令和 6年 3月 1日</v>
          </cell>
          <cell r="F6965">
            <v>62</v>
          </cell>
          <cell r="G6965" t="str">
            <v>令和 6年 2月29日　現在</v>
          </cell>
          <cell r="H6965" t="str">
            <v>町名</v>
          </cell>
          <cell r="I6965">
            <v>48003</v>
          </cell>
          <cell r="J6965" t="str">
            <v>本町３丁目</v>
          </cell>
          <cell r="K6965"/>
          <cell r="L6965"/>
          <cell r="M6965">
            <v>68</v>
          </cell>
          <cell r="N6965">
            <v>6</v>
          </cell>
          <cell r="O6965">
            <v>0</v>
          </cell>
          <cell r="P6965">
            <v>10</v>
          </cell>
          <cell r="Q6965">
            <v>0</v>
          </cell>
          <cell r="R6965">
            <v>16</v>
          </cell>
          <cell r="S6965">
            <v>0</v>
          </cell>
          <cell r="T6965">
            <v>1</v>
          </cell>
        </row>
        <row r="6966">
          <cell r="A6966" t="str">
            <v>本町３丁目69</v>
          </cell>
          <cell r="B6966" t="str">
            <v>48003本町３丁目69</v>
          </cell>
          <cell r="C6966">
            <v>62</v>
          </cell>
          <cell r="D6966" t="str">
            <v>町名別・年齢別人口調べ</v>
          </cell>
          <cell r="E6966" t="str">
            <v>令和 6年 3月 1日</v>
          </cell>
          <cell r="F6966">
            <v>62</v>
          </cell>
          <cell r="G6966" t="str">
            <v>令和 6年 2月29日　現在</v>
          </cell>
          <cell r="H6966" t="str">
            <v>町名</v>
          </cell>
          <cell r="I6966">
            <v>48003</v>
          </cell>
          <cell r="J6966" t="str">
            <v>本町３丁目</v>
          </cell>
          <cell r="K6966"/>
          <cell r="L6966"/>
          <cell r="M6966">
            <v>69</v>
          </cell>
          <cell r="N6966">
            <v>7</v>
          </cell>
          <cell r="O6966">
            <v>0</v>
          </cell>
          <cell r="P6966">
            <v>8</v>
          </cell>
          <cell r="Q6966">
            <v>1</v>
          </cell>
          <cell r="R6966">
            <v>15</v>
          </cell>
          <cell r="S6966">
            <v>1</v>
          </cell>
          <cell r="T6966">
            <v>1</v>
          </cell>
        </row>
        <row r="6967">
          <cell r="A6967" t="str">
            <v>本町３丁目70</v>
          </cell>
          <cell r="B6967" t="str">
            <v>48003本町３丁目70</v>
          </cell>
          <cell r="C6967">
            <v>62</v>
          </cell>
          <cell r="D6967" t="str">
            <v>町名別・年齢別人口調べ</v>
          </cell>
          <cell r="E6967" t="str">
            <v>令和 6年 3月 1日</v>
          </cell>
          <cell r="F6967">
            <v>62</v>
          </cell>
          <cell r="G6967" t="str">
            <v>令和 6年 2月29日　現在</v>
          </cell>
          <cell r="H6967" t="str">
            <v>町名</v>
          </cell>
          <cell r="I6967">
            <v>48003</v>
          </cell>
          <cell r="J6967" t="str">
            <v>本町３丁目</v>
          </cell>
          <cell r="K6967"/>
          <cell r="L6967"/>
          <cell r="M6967">
            <v>70</v>
          </cell>
          <cell r="N6967">
            <v>10</v>
          </cell>
          <cell r="O6967">
            <v>1</v>
          </cell>
          <cell r="P6967">
            <v>13</v>
          </cell>
          <cell r="Q6967">
            <v>0</v>
          </cell>
          <cell r="R6967">
            <v>23</v>
          </cell>
          <cell r="S6967">
            <v>1</v>
          </cell>
          <cell r="T6967">
            <v>1</v>
          </cell>
        </row>
        <row r="6968">
          <cell r="A6968" t="str">
            <v>本町３丁目71</v>
          </cell>
          <cell r="B6968" t="str">
            <v>48003本町３丁目71</v>
          </cell>
          <cell r="C6968">
            <v>62</v>
          </cell>
          <cell r="D6968" t="str">
            <v>町名別・年齢別人口調べ</v>
          </cell>
          <cell r="E6968" t="str">
            <v>令和 6年 3月 1日</v>
          </cell>
          <cell r="F6968">
            <v>62</v>
          </cell>
          <cell r="G6968" t="str">
            <v>令和 6年 2月29日　現在</v>
          </cell>
          <cell r="H6968" t="str">
            <v>町名</v>
          </cell>
          <cell r="I6968">
            <v>48003</v>
          </cell>
          <cell r="J6968" t="str">
            <v>本町３丁目</v>
          </cell>
          <cell r="K6968"/>
          <cell r="L6968"/>
          <cell r="M6968">
            <v>71</v>
          </cell>
          <cell r="N6968">
            <v>14</v>
          </cell>
          <cell r="O6968">
            <v>1</v>
          </cell>
          <cell r="P6968">
            <v>14</v>
          </cell>
          <cell r="Q6968">
            <v>1</v>
          </cell>
          <cell r="R6968">
            <v>28</v>
          </cell>
          <cell r="S6968">
            <v>2</v>
          </cell>
          <cell r="T6968">
            <v>1</v>
          </cell>
        </row>
        <row r="6969">
          <cell r="A6969" t="str">
            <v>本町３丁目72</v>
          </cell>
          <cell r="B6969" t="str">
            <v>48003本町３丁目72</v>
          </cell>
          <cell r="C6969">
            <v>62</v>
          </cell>
          <cell r="D6969" t="str">
            <v>町名別・年齢別人口調べ</v>
          </cell>
          <cell r="E6969" t="str">
            <v>令和 6年 3月 1日</v>
          </cell>
          <cell r="F6969">
            <v>62</v>
          </cell>
          <cell r="G6969" t="str">
            <v>令和 6年 2月29日　現在</v>
          </cell>
          <cell r="H6969" t="str">
            <v>町名</v>
          </cell>
          <cell r="I6969">
            <v>48003</v>
          </cell>
          <cell r="J6969" t="str">
            <v>本町３丁目</v>
          </cell>
          <cell r="K6969"/>
          <cell r="L6969"/>
          <cell r="M6969">
            <v>72</v>
          </cell>
          <cell r="N6969">
            <v>7</v>
          </cell>
          <cell r="O6969">
            <v>0</v>
          </cell>
          <cell r="P6969">
            <v>8</v>
          </cell>
          <cell r="Q6969">
            <v>0</v>
          </cell>
          <cell r="R6969">
            <v>15</v>
          </cell>
          <cell r="S6969">
            <v>0</v>
          </cell>
          <cell r="T6969">
            <v>1</v>
          </cell>
        </row>
        <row r="6970">
          <cell r="A6970" t="str">
            <v>本町３丁目73</v>
          </cell>
          <cell r="B6970" t="str">
            <v>48003本町３丁目73</v>
          </cell>
          <cell r="C6970">
            <v>62</v>
          </cell>
          <cell r="D6970" t="str">
            <v>町名別・年齢別人口調べ</v>
          </cell>
          <cell r="E6970" t="str">
            <v>令和 6年 3月 1日</v>
          </cell>
          <cell r="F6970">
            <v>62</v>
          </cell>
          <cell r="G6970" t="str">
            <v>令和 6年 2月29日　現在</v>
          </cell>
          <cell r="H6970" t="str">
            <v>町名</v>
          </cell>
          <cell r="I6970">
            <v>48003</v>
          </cell>
          <cell r="J6970" t="str">
            <v>本町３丁目</v>
          </cell>
          <cell r="K6970"/>
          <cell r="L6970"/>
          <cell r="M6970">
            <v>73</v>
          </cell>
          <cell r="N6970">
            <v>5</v>
          </cell>
          <cell r="O6970">
            <v>2</v>
          </cell>
          <cell r="P6970">
            <v>12</v>
          </cell>
          <cell r="Q6970">
            <v>1</v>
          </cell>
          <cell r="R6970">
            <v>17</v>
          </cell>
          <cell r="S6970">
            <v>3</v>
          </cell>
          <cell r="T6970">
            <v>1</v>
          </cell>
        </row>
        <row r="6971">
          <cell r="A6971" t="str">
            <v>本町３丁目74</v>
          </cell>
          <cell r="B6971" t="str">
            <v>48003本町３丁目74</v>
          </cell>
          <cell r="C6971">
            <v>62</v>
          </cell>
          <cell r="D6971" t="str">
            <v>町名別・年齢別人口調べ</v>
          </cell>
          <cell r="E6971" t="str">
            <v>令和 6年 3月 1日</v>
          </cell>
          <cell r="F6971">
            <v>62</v>
          </cell>
          <cell r="G6971" t="str">
            <v>令和 6年 2月29日　現在</v>
          </cell>
          <cell r="H6971" t="str">
            <v>町名</v>
          </cell>
          <cell r="I6971">
            <v>48003</v>
          </cell>
          <cell r="J6971" t="str">
            <v>本町３丁目</v>
          </cell>
          <cell r="K6971"/>
          <cell r="L6971"/>
          <cell r="M6971">
            <v>74</v>
          </cell>
          <cell r="N6971">
            <v>11</v>
          </cell>
          <cell r="O6971">
            <v>0</v>
          </cell>
          <cell r="P6971">
            <v>16</v>
          </cell>
          <cell r="Q6971">
            <v>0</v>
          </cell>
          <cell r="R6971">
            <v>27</v>
          </cell>
          <cell r="S6971">
            <v>0</v>
          </cell>
          <cell r="T6971">
            <v>1</v>
          </cell>
        </row>
        <row r="6972">
          <cell r="A6972" t="str">
            <v>本町３丁目75</v>
          </cell>
          <cell r="B6972" t="str">
            <v>48003本町３丁目75</v>
          </cell>
          <cell r="C6972">
            <v>62</v>
          </cell>
          <cell r="D6972" t="str">
            <v>町名別・年齢別人口調べ</v>
          </cell>
          <cell r="E6972" t="str">
            <v>令和 6年 3月 1日</v>
          </cell>
          <cell r="F6972">
            <v>62</v>
          </cell>
          <cell r="G6972" t="str">
            <v>令和 6年 2月29日　現在</v>
          </cell>
          <cell r="H6972" t="str">
            <v>町名</v>
          </cell>
          <cell r="I6972">
            <v>48003</v>
          </cell>
          <cell r="J6972" t="str">
            <v>本町３丁目</v>
          </cell>
          <cell r="K6972"/>
          <cell r="L6972"/>
          <cell r="M6972">
            <v>75</v>
          </cell>
          <cell r="N6972">
            <v>12</v>
          </cell>
          <cell r="O6972">
            <v>0</v>
          </cell>
          <cell r="P6972">
            <v>10</v>
          </cell>
          <cell r="Q6972">
            <v>0</v>
          </cell>
          <cell r="R6972">
            <v>22</v>
          </cell>
          <cell r="S6972">
            <v>0</v>
          </cell>
          <cell r="T6972">
            <v>1</v>
          </cell>
        </row>
        <row r="6973">
          <cell r="A6973" t="str">
            <v>本町３丁目76</v>
          </cell>
          <cell r="B6973" t="str">
            <v>48003本町３丁目76</v>
          </cell>
          <cell r="C6973">
            <v>62</v>
          </cell>
          <cell r="D6973" t="str">
            <v>町名別・年齢別人口調べ</v>
          </cell>
          <cell r="E6973" t="str">
            <v>令和 6年 3月 1日</v>
          </cell>
          <cell r="F6973">
            <v>62</v>
          </cell>
          <cell r="G6973" t="str">
            <v>令和 6年 2月29日　現在</v>
          </cell>
          <cell r="H6973" t="str">
            <v>町名</v>
          </cell>
          <cell r="I6973">
            <v>48003</v>
          </cell>
          <cell r="J6973" t="str">
            <v>本町３丁目</v>
          </cell>
          <cell r="K6973"/>
          <cell r="L6973"/>
          <cell r="M6973">
            <v>76</v>
          </cell>
          <cell r="N6973">
            <v>18</v>
          </cell>
          <cell r="O6973">
            <v>0</v>
          </cell>
          <cell r="P6973">
            <v>16</v>
          </cell>
          <cell r="Q6973">
            <v>1</v>
          </cell>
          <cell r="R6973">
            <v>34</v>
          </cell>
          <cell r="S6973">
            <v>1</v>
          </cell>
          <cell r="T6973">
            <v>1</v>
          </cell>
        </row>
        <row r="6974">
          <cell r="A6974" t="str">
            <v>本町３丁目77</v>
          </cell>
          <cell r="B6974" t="str">
            <v>48003本町３丁目77</v>
          </cell>
          <cell r="C6974">
            <v>62</v>
          </cell>
          <cell r="D6974" t="str">
            <v>町名別・年齢別人口調べ</v>
          </cell>
          <cell r="E6974" t="str">
            <v>令和 6年 3月 1日</v>
          </cell>
          <cell r="F6974">
            <v>62</v>
          </cell>
          <cell r="G6974" t="str">
            <v>令和 6年 2月29日　現在</v>
          </cell>
          <cell r="H6974" t="str">
            <v>町名</v>
          </cell>
          <cell r="I6974">
            <v>48003</v>
          </cell>
          <cell r="J6974" t="str">
            <v>本町３丁目</v>
          </cell>
          <cell r="K6974"/>
          <cell r="L6974"/>
          <cell r="M6974">
            <v>77</v>
          </cell>
          <cell r="N6974">
            <v>13</v>
          </cell>
          <cell r="O6974">
            <v>0</v>
          </cell>
          <cell r="P6974">
            <v>23</v>
          </cell>
          <cell r="Q6974">
            <v>0</v>
          </cell>
          <cell r="R6974">
            <v>36</v>
          </cell>
          <cell r="S6974">
            <v>0</v>
          </cell>
          <cell r="T6974">
            <v>1</v>
          </cell>
        </row>
        <row r="6975">
          <cell r="A6975" t="str">
            <v>本町３丁目78</v>
          </cell>
          <cell r="B6975" t="str">
            <v>48003本町３丁目78</v>
          </cell>
          <cell r="C6975">
            <v>62</v>
          </cell>
          <cell r="D6975" t="str">
            <v>町名別・年齢別人口調べ</v>
          </cell>
          <cell r="E6975" t="str">
            <v>令和 6年 3月 1日</v>
          </cell>
          <cell r="F6975">
            <v>62</v>
          </cell>
          <cell r="G6975" t="str">
            <v>令和 6年 2月29日　現在</v>
          </cell>
          <cell r="H6975" t="str">
            <v>町名</v>
          </cell>
          <cell r="I6975">
            <v>48003</v>
          </cell>
          <cell r="J6975" t="str">
            <v>本町３丁目</v>
          </cell>
          <cell r="K6975"/>
          <cell r="L6975"/>
          <cell r="M6975">
            <v>78</v>
          </cell>
          <cell r="N6975">
            <v>16</v>
          </cell>
          <cell r="O6975">
            <v>0</v>
          </cell>
          <cell r="P6975">
            <v>13</v>
          </cell>
          <cell r="Q6975">
            <v>0</v>
          </cell>
          <cell r="R6975">
            <v>29</v>
          </cell>
          <cell r="S6975">
            <v>0</v>
          </cell>
          <cell r="T6975">
            <v>1</v>
          </cell>
        </row>
        <row r="6976">
          <cell r="A6976" t="str">
            <v>本町３丁目79</v>
          </cell>
          <cell r="B6976" t="str">
            <v>48003本町３丁目79</v>
          </cell>
          <cell r="C6976">
            <v>62</v>
          </cell>
          <cell r="D6976" t="str">
            <v>町名別・年齢別人口調べ</v>
          </cell>
          <cell r="E6976" t="str">
            <v>令和 6年 3月 1日</v>
          </cell>
          <cell r="F6976">
            <v>62</v>
          </cell>
          <cell r="G6976" t="str">
            <v>令和 6年 2月29日　現在</v>
          </cell>
          <cell r="H6976" t="str">
            <v>町名</v>
          </cell>
          <cell r="I6976">
            <v>48003</v>
          </cell>
          <cell r="J6976" t="str">
            <v>本町３丁目</v>
          </cell>
          <cell r="K6976"/>
          <cell r="L6976"/>
          <cell r="M6976">
            <v>79</v>
          </cell>
          <cell r="N6976">
            <v>5</v>
          </cell>
          <cell r="O6976">
            <v>0</v>
          </cell>
          <cell r="P6976">
            <v>13</v>
          </cell>
          <cell r="Q6976">
            <v>2</v>
          </cell>
          <cell r="R6976">
            <v>18</v>
          </cell>
          <cell r="S6976">
            <v>2</v>
          </cell>
          <cell r="T6976">
            <v>1</v>
          </cell>
        </row>
        <row r="6977">
          <cell r="A6977" t="str">
            <v>本町３丁目80</v>
          </cell>
          <cell r="B6977" t="str">
            <v>48003本町３丁目80</v>
          </cell>
          <cell r="C6977">
            <v>62</v>
          </cell>
          <cell r="D6977" t="str">
            <v>町名別・年齢別人口調べ</v>
          </cell>
          <cell r="E6977" t="str">
            <v>令和 6年 3月 1日</v>
          </cell>
          <cell r="F6977">
            <v>62</v>
          </cell>
          <cell r="G6977" t="str">
            <v>令和 6年 2月29日　現在</v>
          </cell>
          <cell r="H6977" t="str">
            <v>町名</v>
          </cell>
          <cell r="I6977">
            <v>48003</v>
          </cell>
          <cell r="J6977" t="str">
            <v>本町３丁目</v>
          </cell>
          <cell r="K6977"/>
          <cell r="L6977"/>
          <cell r="M6977">
            <v>80</v>
          </cell>
          <cell r="N6977">
            <v>13</v>
          </cell>
          <cell r="O6977">
            <v>0</v>
          </cell>
          <cell r="P6977">
            <v>13</v>
          </cell>
          <cell r="Q6977">
            <v>0</v>
          </cell>
          <cell r="R6977">
            <v>26</v>
          </cell>
          <cell r="S6977">
            <v>0</v>
          </cell>
          <cell r="T6977">
            <v>1</v>
          </cell>
        </row>
        <row r="6978">
          <cell r="A6978" t="str">
            <v>本町３丁目81</v>
          </cell>
          <cell r="B6978" t="str">
            <v>48003本町３丁目81</v>
          </cell>
          <cell r="C6978">
            <v>62</v>
          </cell>
          <cell r="D6978" t="str">
            <v>町名別・年齢別人口調べ</v>
          </cell>
          <cell r="E6978" t="str">
            <v>令和 6年 3月 1日</v>
          </cell>
          <cell r="F6978">
            <v>62</v>
          </cell>
          <cell r="G6978" t="str">
            <v>令和 6年 2月29日　現在</v>
          </cell>
          <cell r="H6978" t="str">
            <v>町名</v>
          </cell>
          <cell r="I6978">
            <v>48003</v>
          </cell>
          <cell r="J6978" t="str">
            <v>本町３丁目</v>
          </cell>
          <cell r="K6978"/>
          <cell r="L6978"/>
          <cell r="M6978">
            <v>81</v>
          </cell>
          <cell r="N6978">
            <v>13</v>
          </cell>
          <cell r="O6978">
            <v>0</v>
          </cell>
          <cell r="P6978">
            <v>13</v>
          </cell>
          <cell r="Q6978">
            <v>0</v>
          </cell>
          <cell r="R6978">
            <v>26</v>
          </cell>
          <cell r="S6978">
            <v>0</v>
          </cell>
          <cell r="T6978">
            <v>1</v>
          </cell>
        </row>
        <row r="6979">
          <cell r="A6979" t="str">
            <v>本町３丁目82</v>
          </cell>
          <cell r="B6979" t="str">
            <v>48003本町３丁目82</v>
          </cell>
          <cell r="C6979">
            <v>62</v>
          </cell>
          <cell r="D6979" t="str">
            <v>町名別・年齢別人口調べ</v>
          </cell>
          <cell r="E6979" t="str">
            <v>令和 6年 3月 1日</v>
          </cell>
          <cell r="F6979">
            <v>62</v>
          </cell>
          <cell r="G6979" t="str">
            <v>令和 6年 2月29日　現在</v>
          </cell>
          <cell r="H6979" t="str">
            <v>町名</v>
          </cell>
          <cell r="I6979">
            <v>48003</v>
          </cell>
          <cell r="J6979" t="str">
            <v>本町３丁目</v>
          </cell>
          <cell r="K6979"/>
          <cell r="L6979"/>
          <cell r="M6979">
            <v>82</v>
          </cell>
          <cell r="N6979">
            <v>4</v>
          </cell>
          <cell r="O6979">
            <v>1</v>
          </cell>
          <cell r="P6979">
            <v>11</v>
          </cell>
          <cell r="Q6979">
            <v>0</v>
          </cell>
          <cell r="R6979">
            <v>15</v>
          </cell>
          <cell r="S6979">
            <v>1</v>
          </cell>
          <cell r="T6979">
            <v>1</v>
          </cell>
        </row>
        <row r="6980">
          <cell r="A6980" t="str">
            <v>本町３丁目83</v>
          </cell>
          <cell r="B6980" t="str">
            <v>48003本町３丁目83</v>
          </cell>
          <cell r="C6980">
            <v>62</v>
          </cell>
          <cell r="D6980" t="str">
            <v>町名別・年齢別人口調べ</v>
          </cell>
          <cell r="E6980" t="str">
            <v>令和 6年 3月 1日</v>
          </cell>
          <cell r="F6980">
            <v>62</v>
          </cell>
          <cell r="G6980" t="str">
            <v>令和 6年 2月29日　現在</v>
          </cell>
          <cell r="H6980" t="str">
            <v>町名</v>
          </cell>
          <cell r="I6980">
            <v>48003</v>
          </cell>
          <cell r="J6980" t="str">
            <v>本町３丁目</v>
          </cell>
          <cell r="K6980"/>
          <cell r="L6980"/>
          <cell r="M6980">
            <v>83</v>
          </cell>
          <cell r="N6980">
            <v>9</v>
          </cell>
          <cell r="O6980">
            <v>0</v>
          </cell>
          <cell r="P6980">
            <v>13</v>
          </cell>
          <cell r="Q6980">
            <v>0</v>
          </cell>
          <cell r="R6980">
            <v>22</v>
          </cell>
          <cell r="S6980">
            <v>0</v>
          </cell>
          <cell r="T6980">
            <v>1</v>
          </cell>
        </row>
        <row r="6981">
          <cell r="A6981" t="str">
            <v>本町３丁目84</v>
          </cell>
          <cell r="B6981" t="str">
            <v>48003本町３丁目84</v>
          </cell>
          <cell r="C6981">
            <v>62</v>
          </cell>
          <cell r="D6981" t="str">
            <v>町名別・年齢別人口調べ</v>
          </cell>
          <cell r="E6981" t="str">
            <v>令和 6年 3月 1日</v>
          </cell>
          <cell r="F6981">
            <v>62</v>
          </cell>
          <cell r="G6981" t="str">
            <v>令和 6年 2月29日　現在</v>
          </cell>
          <cell r="H6981" t="str">
            <v>町名</v>
          </cell>
          <cell r="I6981">
            <v>48003</v>
          </cell>
          <cell r="J6981" t="str">
            <v>本町３丁目</v>
          </cell>
          <cell r="K6981"/>
          <cell r="L6981"/>
          <cell r="M6981">
            <v>84</v>
          </cell>
          <cell r="N6981">
            <v>5</v>
          </cell>
          <cell r="O6981">
            <v>0</v>
          </cell>
          <cell r="P6981">
            <v>16</v>
          </cell>
          <cell r="Q6981">
            <v>0</v>
          </cell>
          <cell r="R6981">
            <v>21</v>
          </cell>
          <cell r="S6981">
            <v>0</v>
          </cell>
          <cell r="T6981">
            <v>1</v>
          </cell>
        </row>
        <row r="6982">
          <cell r="A6982" t="str">
            <v>本町３丁目85</v>
          </cell>
          <cell r="B6982" t="str">
            <v>48003本町３丁目85</v>
          </cell>
          <cell r="C6982">
            <v>62</v>
          </cell>
          <cell r="D6982" t="str">
            <v>町名別・年齢別人口調べ</v>
          </cell>
          <cell r="E6982" t="str">
            <v>令和 6年 3月 1日</v>
          </cell>
          <cell r="F6982">
            <v>62</v>
          </cell>
          <cell r="G6982" t="str">
            <v>令和 6年 2月29日　現在</v>
          </cell>
          <cell r="H6982" t="str">
            <v>町名</v>
          </cell>
          <cell r="I6982">
            <v>48003</v>
          </cell>
          <cell r="J6982" t="str">
            <v>本町３丁目</v>
          </cell>
          <cell r="K6982"/>
          <cell r="L6982"/>
          <cell r="M6982">
            <v>85</v>
          </cell>
          <cell r="N6982">
            <v>7</v>
          </cell>
          <cell r="O6982">
            <v>0</v>
          </cell>
          <cell r="P6982">
            <v>12</v>
          </cell>
          <cell r="Q6982">
            <v>0</v>
          </cell>
          <cell r="R6982">
            <v>19</v>
          </cell>
          <cell r="S6982">
            <v>0</v>
          </cell>
          <cell r="T6982">
            <v>1</v>
          </cell>
        </row>
        <row r="6983">
          <cell r="A6983" t="str">
            <v>本町３丁目86</v>
          </cell>
          <cell r="B6983" t="str">
            <v>48003本町３丁目86</v>
          </cell>
          <cell r="C6983">
            <v>62</v>
          </cell>
          <cell r="D6983" t="str">
            <v>町名別・年齢別人口調べ</v>
          </cell>
          <cell r="E6983" t="str">
            <v>令和 6年 3月 1日</v>
          </cell>
          <cell r="F6983">
            <v>62</v>
          </cell>
          <cell r="G6983" t="str">
            <v>令和 6年 2月29日　現在</v>
          </cell>
          <cell r="H6983" t="str">
            <v>町名</v>
          </cell>
          <cell r="I6983">
            <v>48003</v>
          </cell>
          <cell r="J6983" t="str">
            <v>本町３丁目</v>
          </cell>
          <cell r="K6983"/>
          <cell r="L6983"/>
          <cell r="M6983">
            <v>86</v>
          </cell>
          <cell r="N6983">
            <v>4</v>
          </cell>
          <cell r="O6983">
            <v>0</v>
          </cell>
          <cell r="P6983">
            <v>7</v>
          </cell>
          <cell r="Q6983">
            <v>0</v>
          </cell>
          <cell r="R6983">
            <v>11</v>
          </cell>
          <cell r="S6983">
            <v>0</v>
          </cell>
          <cell r="T6983">
            <v>1</v>
          </cell>
        </row>
        <row r="6984">
          <cell r="A6984" t="str">
            <v>本町３丁目87</v>
          </cell>
          <cell r="B6984" t="str">
            <v>48003本町３丁目87</v>
          </cell>
          <cell r="C6984">
            <v>62</v>
          </cell>
          <cell r="D6984" t="str">
            <v>町名別・年齢別人口調べ</v>
          </cell>
          <cell r="E6984" t="str">
            <v>令和 6年 3月 1日</v>
          </cell>
          <cell r="F6984">
            <v>62</v>
          </cell>
          <cell r="G6984" t="str">
            <v>令和 6年 2月29日　現在</v>
          </cell>
          <cell r="H6984" t="str">
            <v>町名</v>
          </cell>
          <cell r="I6984">
            <v>48003</v>
          </cell>
          <cell r="J6984" t="str">
            <v>本町３丁目</v>
          </cell>
          <cell r="K6984"/>
          <cell r="L6984"/>
          <cell r="M6984">
            <v>87</v>
          </cell>
          <cell r="N6984">
            <v>6</v>
          </cell>
          <cell r="O6984">
            <v>0</v>
          </cell>
          <cell r="P6984">
            <v>10</v>
          </cell>
          <cell r="Q6984">
            <v>0</v>
          </cell>
          <cell r="R6984">
            <v>16</v>
          </cell>
          <cell r="S6984">
            <v>0</v>
          </cell>
          <cell r="T6984">
            <v>1</v>
          </cell>
        </row>
        <row r="6985">
          <cell r="A6985" t="str">
            <v>本町３丁目88</v>
          </cell>
          <cell r="B6985" t="str">
            <v>48003本町３丁目88</v>
          </cell>
          <cell r="C6985">
            <v>62</v>
          </cell>
          <cell r="D6985" t="str">
            <v>町名別・年齢別人口調べ</v>
          </cell>
          <cell r="E6985" t="str">
            <v>令和 6年 3月 1日</v>
          </cell>
          <cell r="F6985">
            <v>62</v>
          </cell>
          <cell r="G6985" t="str">
            <v>令和 6年 2月29日　現在</v>
          </cell>
          <cell r="H6985" t="str">
            <v>町名</v>
          </cell>
          <cell r="I6985">
            <v>48003</v>
          </cell>
          <cell r="J6985" t="str">
            <v>本町３丁目</v>
          </cell>
          <cell r="K6985"/>
          <cell r="L6985"/>
          <cell r="M6985">
            <v>88</v>
          </cell>
          <cell r="N6985">
            <v>7</v>
          </cell>
          <cell r="O6985">
            <v>0</v>
          </cell>
          <cell r="P6985">
            <v>13</v>
          </cell>
          <cell r="Q6985">
            <v>0</v>
          </cell>
          <cell r="R6985">
            <v>20</v>
          </cell>
          <cell r="S6985">
            <v>0</v>
          </cell>
          <cell r="T6985">
            <v>1</v>
          </cell>
        </row>
        <row r="6986">
          <cell r="A6986" t="str">
            <v>本町３丁目89</v>
          </cell>
          <cell r="B6986" t="str">
            <v>48003本町３丁目89</v>
          </cell>
          <cell r="C6986">
            <v>62</v>
          </cell>
          <cell r="D6986" t="str">
            <v>町名別・年齢別人口調べ</v>
          </cell>
          <cell r="E6986" t="str">
            <v>令和 6年 3月 1日</v>
          </cell>
          <cell r="F6986">
            <v>62</v>
          </cell>
          <cell r="G6986" t="str">
            <v>令和 6年 2月29日　現在</v>
          </cell>
          <cell r="H6986" t="str">
            <v>町名</v>
          </cell>
          <cell r="I6986">
            <v>48003</v>
          </cell>
          <cell r="J6986" t="str">
            <v>本町３丁目</v>
          </cell>
          <cell r="K6986"/>
          <cell r="L6986"/>
          <cell r="M6986">
            <v>89</v>
          </cell>
          <cell r="N6986">
            <v>3</v>
          </cell>
          <cell r="O6986">
            <v>0</v>
          </cell>
          <cell r="P6986">
            <v>5</v>
          </cell>
          <cell r="Q6986">
            <v>0</v>
          </cell>
          <cell r="R6986">
            <v>8</v>
          </cell>
          <cell r="S6986">
            <v>0</v>
          </cell>
          <cell r="T6986">
            <v>1</v>
          </cell>
        </row>
        <row r="6987">
          <cell r="A6987" t="str">
            <v>本町３丁目90</v>
          </cell>
          <cell r="B6987" t="str">
            <v>48003本町３丁目90</v>
          </cell>
          <cell r="C6987">
            <v>62</v>
          </cell>
          <cell r="D6987" t="str">
            <v>町名別・年齢別人口調べ</v>
          </cell>
          <cell r="E6987" t="str">
            <v>令和 6年 3月 1日</v>
          </cell>
          <cell r="F6987">
            <v>62</v>
          </cell>
          <cell r="G6987" t="str">
            <v>令和 6年 2月29日　現在</v>
          </cell>
          <cell r="H6987" t="str">
            <v>町名</v>
          </cell>
          <cell r="I6987">
            <v>48003</v>
          </cell>
          <cell r="J6987" t="str">
            <v>本町３丁目</v>
          </cell>
          <cell r="K6987"/>
          <cell r="L6987"/>
          <cell r="M6987">
            <v>90</v>
          </cell>
          <cell r="N6987">
            <v>7</v>
          </cell>
          <cell r="O6987">
            <v>0</v>
          </cell>
          <cell r="P6987">
            <v>6</v>
          </cell>
          <cell r="Q6987">
            <v>0</v>
          </cell>
          <cell r="R6987">
            <v>13</v>
          </cell>
          <cell r="S6987">
            <v>0</v>
          </cell>
          <cell r="T6987">
            <v>1</v>
          </cell>
        </row>
        <row r="6988">
          <cell r="A6988" t="str">
            <v>本町３丁目91</v>
          </cell>
          <cell r="B6988" t="str">
            <v>48003本町３丁目91</v>
          </cell>
          <cell r="C6988">
            <v>62</v>
          </cell>
          <cell r="D6988" t="str">
            <v>町名別・年齢別人口調べ</v>
          </cell>
          <cell r="E6988" t="str">
            <v>令和 6年 3月 1日</v>
          </cell>
          <cell r="F6988">
            <v>62</v>
          </cell>
          <cell r="G6988" t="str">
            <v>令和 6年 2月29日　現在</v>
          </cell>
          <cell r="H6988" t="str">
            <v>町名</v>
          </cell>
          <cell r="I6988">
            <v>48003</v>
          </cell>
          <cell r="J6988" t="str">
            <v>本町３丁目</v>
          </cell>
          <cell r="K6988"/>
          <cell r="L6988"/>
          <cell r="M6988">
            <v>91</v>
          </cell>
          <cell r="N6988">
            <v>3</v>
          </cell>
          <cell r="O6988">
            <v>0</v>
          </cell>
          <cell r="P6988">
            <v>7</v>
          </cell>
          <cell r="Q6988">
            <v>0</v>
          </cell>
          <cell r="R6988">
            <v>10</v>
          </cell>
          <cell r="S6988">
            <v>0</v>
          </cell>
          <cell r="T6988">
            <v>1</v>
          </cell>
        </row>
        <row r="6989">
          <cell r="A6989" t="str">
            <v>本町３丁目92</v>
          </cell>
          <cell r="B6989" t="str">
            <v>48003本町３丁目92</v>
          </cell>
          <cell r="C6989">
            <v>62</v>
          </cell>
          <cell r="D6989" t="str">
            <v>町名別・年齢別人口調べ</v>
          </cell>
          <cell r="E6989" t="str">
            <v>令和 6年 3月 1日</v>
          </cell>
          <cell r="F6989">
            <v>62</v>
          </cell>
          <cell r="G6989" t="str">
            <v>令和 6年 2月29日　現在</v>
          </cell>
          <cell r="H6989" t="str">
            <v>町名</v>
          </cell>
          <cell r="I6989">
            <v>48003</v>
          </cell>
          <cell r="J6989" t="str">
            <v>本町３丁目</v>
          </cell>
          <cell r="K6989"/>
          <cell r="L6989"/>
          <cell r="M6989">
            <v>92</v>
          </cell>
          <cell r="N6989">
            <v>0</v>
          </cell>
          <cell r="O6989">
            <v>0</v>
          </cell>
          <cell r="P6989">
            <v>5</v>
          </cell>
          <cell r="Q6989">
            <v>0</v>
          </cell>
          <cell r="R6989">
            <v>5</v>
          </cell>
          <cell r="S6989">
            <v>0</v>
          </cell>
          <cell r="T6989">
            <v>1</v>
          </cell>
        </row>
        <row r="6990">
          <cell r="A6990" t="str">
            <v>本町３丁目93</v>
          </cell>
          <cell r="B6990" t="str">
            <v>48003本町３丁目93</v>
          </cell>
          <cell r="C6990">
            <v>62</v>
          </cell>
          <cell r="D6990" t="str">
            <v>町名別・年齢別人口調べ</v>
          </cell>
          <cell r="E6990" t="str">
            <v>令和 6年 3月 1日</v>
          </cell>
          <cell r="F6990">
            <v>62</v>
          </cell>
          <cell r="G6990" t="str">
            <v>令和 6年 2月29日　現在</v>
          </cell>
          <cell r="H6990" t="str">
            <v>町名</v>
          </cell>
          <cell r="I6990">
            <v>48003</v>
          </cell>
          <cell r="J6990" t="str">
            <v>本町３丁目</v>
          </cell>
          <cell r="K6990"/>
          <cell r="L6990"/>
          <cell r="M6990">
            <v>93</v>
          </cell>
          <cell r="N6990">
            <v>0</v>
          </cell>
          <cell r="O6990">
            <v>0</v>
          </cell>
          <cell r="P6990">
            <v>2</v>
          </cell>
          <cell r="Q6990">
            <v>0</v>
          </cell>
          <cell r="R6990">
            <v>2</v>
          </cell>
          <cell r="S6990">
            <v>0</v>
          </cell>
          <cell r="T6990">
            <v>1</v>
          </cell>
        </row>
        <row r="6991">
          <cell r="A6991" t="str">
            <v>本町３丁目94</v>
          </cell>
          <cell r="B6991" t="str">
            <v>48003本町３丁目94</v>
          </cell>
          <cell r="C6991">
            <v>62</v>
          </cell>
          <cell r="D6991" t="str">
            <v>町名別・年齢別人口調べ</v>
          </cell>
          <cell r="E6991" t="str">
            <v>令和 6年 3月 1日</v>
          </cell>
          <cell r="F6991">
            <v>62</v>
          </cell>
          <cell r="G6991" t="str">
            <v>令和 6年 2月29日　現在</v>
          </cell>
          <cell r="H6991" t="str">
            <v>町名</v>
          </cell>
          <cell r="I6991">
            <v>48003</v>
          </cell>
          <cell r="J6991" t="str">
            <v>本町３丁目</v>
          </cell>
          <cell r="K6991"/>
          <cell r="L6991"/>
          <cell r="M6991">
            <v>94</v>
          </cell>
          <cell r="N6991">
            <v>2</v>
          </cell>
          <cell r="O6991">
            <v>0</v>
          </cell>
          <cell r="P6991">
            <v>1</v>
          </cell>
          <cell r="Q6991">
            <v>0</v>
          </cell>
          <cell r="R6991">
            <v>3</v>
          </cell>
          <cell r="S6991">
            <v>0</v>
          </cell>
          <cell r="T6991">
            <v>1</v>
          </cell>
        </row>
        <row r="6992">
          <cell r="A6992" t="str">
            <v>本町３丁目95</v>
          </cell>
          <cell r="B6992" t="str">
            <v>48003本町３丁目95</v>
          </cell>
          <cell r="C6992">
            <v>62</v>
          </cell>
          <cell r="D6992" t="str">
            <v>町名別・年齢別人口調べ</v>
          </cell>
          <cell r="E6992" t="str">
            <v>令和 6年 3月 1日</v>
          </cell>
          <cell r="F6992">
            <v>62</v>
          </cell>
          <cell r="G6992" t="str">
            <v>令和 6年 2月29日　現在</v>
          </cell>
          <cell r="H6992" t="str">
            <v>町名</v>
          </cell>
          <cell r="I6992">
            <v>48003</v>
          </cell>
          <cell r="J6992" t="str">
            <v>本町３丁目</v>
          </cell>
          <cell r="K6992"/>
          <cell r="L6992"/>
          <cell r="M6992">
            <v>95</v>
          </cell>
          <cell r="N6992">
            <v>0</v>
          </cell>
          <cell r="O6992">
            <v>0</v>
          </cell>
          <cell r="P6992">
            <v>1</v>
          </cell>
          <cell r="Q6992">
            <v>0</v>
          </cell>
          <cell r="R6992">
            <v>1</v>
          </cell>
          <cell r="S6992">
            <v>0</v>
          </cell>
          <cell r="T6992">
            <v>1</v>
          </cell>
        </row>
        <row r="6993">
          <cell r="A6993" t="str">
            <v>本町３丁目96</v>
          </cell>
          <cell r="B6993" t="str">
            <v>48003本町３丁目96</v>
          </cell>
          <cell r="C6993">
            <v>62</v>
          </cell>
          <cell r="D6993" t="str">
            <v>町名別・年齢別人口調べ</v>
          </cell>
          <cell r="E6993" t="str">
            <v>令和 6年 3月 1日</v>
          </cell>
          <cell r="F6993">
            <v>62</v>
          </cell>
          <cell r="G6993" t="str">
            <v>令和 6年 2月29日　現在</v>
          </cell>
          <cell r="H6993" t="str">
            <v>町名</v>
          </cell>
          <cell r="I6993">
            <v>48003</v>
          </cell>
          <cell r="J6993" t="str">
            <v>本町３丁目</v>
          </cell>
          <cell r="K6993"/>
          <cell r="L6993"/>
          <cell r="M6993">
            <v>96</v>
          </cell>
          <cell r="N6993">
            <v>1</v>
          </cell>
          <cell r="O6993">
            <v>0</v>
          </cell>
          <cell r="P6993">
            <v>1</v>
          </cell>
          <cell r="Q6993">
            <v>0</v>
          </cell>
          <cell r="R6993">
            <v>2</v>
          </cell>
          <cell r="S6993">
            <v>0</v>
          </cell>
          <cell r="T6993">
            <v>1</v>
          </cell>
        </row>
        <row r="6994">
          <cell r="A6994" t="str">
            <v>本町３丁目97</v>
          </cell>
          <cell r="B6994" t="str">
            <v>48003本町３丁目97</v>
          </cell>
          <cell r="C6994">
            <v>62</v>
          </cell>
          <cell r="D6994" t="str">
            <v>町名別・年齢別人口調べ</v>
          </cell>
          <cell r="E6994" t="str">
            <v>令和 6年 3月 1日</v>
          </cell>
          <cell r="F6994">
            <v>62</v>
          </cell>
          <cell r="G6994" t="str">
            <v>令和 6年 2月29日　現在</v>
          </cell>
          <cell r="H6994" t="str">
            <v>町名</v>
          </cell>
          <cell r="I6994">
            <v>48003</v>
          </cell>
          <cell r="J6994" t="str">
            <v>本町３丁目</v>
          </cell>
          <cell r="K6994"/>
          <cell r="L6994"/>
          <cell r="M6994">
            <v>97</v>
          </cell>
          <cell r="N6994">
            <v>0</v>
          </cell>
          <cell r="O6994">
            <v>0</v>
          </cell>
          <cell r="P6994">
            <v>0</v>
          </cell>
          <cell r="Q6994">
            <v>0</v>
          </cell>
          <cell r="R6994">
            <v>0</v>
          </cell>
          <cell r="S6994">
            <v>0</v>
          </cell>
          <cell r="T6994">
            <v>1</v>
          </cell>
        </row>
        <row r="6995">
          <cell r="A6995" t="str">
            <v>本町３丁目98</v>
          </cell>
          <cell r="B6995" t="str">
            <v>48003本町３丁目98</v>
          </cell>
          <cell r="C6995">
            <v>62</v>
          </cell>
          <cell r="D6995" t="str">
            <v>町名別・年齢別人口調べ</v>
          </cell>
          <cell r="E6995" t="str">
            <v>令和 6年 3月 1日</v>
          </cell>
          <cell r="F6995">
            <v>62</v>
          </cell>
          <cell r="G6995" t="str">
            <v>令和 6年 2月29日　現在</v>
          </cell>
          <cell r="H6995" t="str">
            <v>町名</v>
          </cell>
          <cell r="I6995">
            <v>48003</v>
          </cell>
          <cell r="J6995" t="str">
            <v>本町３丁目</v>
          </cell>
          <cell r="K6995"/>
          <cell r="L6995"/>
          <cell r="M6995">
            <v>98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>
            <v>0</v>
          </cell>
          <cell r="S6995">
            <v>0</v>
          </cell>
          <cell r="T6995">
            <v>1</v>
          </cell>
        </row>
        <row r="6996">
          <cell r="A6996" t="str">
            <v>本町３丁目99</v>
          </cell>
          <cell r="B6996" t="str">
            <v>48003本町３丁目99</v>
          </cell>
          <cell r="C6996">
            <v>62</v>
          </cell>
          <cell r="D6996" t="str">
            <v>町名別・年齢別人口調べ</v>
          </cell>
          <cell r="E6996" t="str">
            <v>令和 6年 3月 1日</v>
          </cell>
          <cell r="F6996">
            <v>62</v>
          </cell>
          <cell r="G6996" t="str">
            <v>令和 6年 2月29日　現在</v>
          </cell>
          <cell r="H6996" t="str">
            <v>町名</v>
          </cell>
          <cell r="I6996">
            <v>48003</v>
          </cell>
          <cell r="J6996" t="str">
            <v>本町３丁目</v>
          </cell>
          <cell r="K6996"/>
          <cell r="L6996"/>
          <cell r="M6996">
            <v>99</v>
          </cell>
          <cell r="N6996">
            <v>0</v>
          </cell>
          <cell r="O6996">
            <v>0</v>
          </cell>
          <cell r="P6996">
            <v>0</v>
          </cell>
          <cell r="Q6996">
            <v>0</v>
          </cell>
          <cell r="R6996">
            <v>0</v>
          </cell>
          <cell r="S6996">
            <v>0</v>
          </cell>
          <cell r="T6996">
            <v>1</v>
          </cell>
        </row>
        <row r="6997">
          <cell r="A6997" t="str">
            <v>本町３丁目100</v>
          </cell>
          <cell r="B6997" t="str">
            <v>48003本町３丁目100</v>
          </cell>
          <cell r="C6997">
            <v>62</v>
          </cell>
          <cell r="D6997" t="str">
            <v>町名別・年齢別人口調べ</v>
          </cell>
          <cell r="E6997" t="str">
            <v>令和 6年 3月 1日</v>
          </cell>
          <cell r="F6997">
            <v>62</v>
          </cell>
          <cell r="G6997" t="str">
            <v>令和 6年 2月29日　現在</v>
          </cell>
          <cell r="H6997" t="str">
            <v>町名</v>
          </cell>
          <cell r="I6997">
            <v>48003</v>
          </cell>
          <cell r="J6997" t="str">
            <v>本町３丁目</v>
          </cell>
          <cell r="K6997"/>
          <cell r="L6997"/>
          <cell r="M6997">
            <v>100</v>
          </cell>
          <cell r="N6997">
            <v>0</v>
          </cell>
          <cell r="O6997">
            <v>0</v>
          </cell>
          <cell r="P6997">
            <v>0</v>
          </cell>
          <cell r="Q6997">
            <v>0</v>
          </cell>
          <cell r="R6997">
            <v>0</v>
          </cell>
          <cell r="S6997">
            <v>0</v>
          </cell>
          <cell r="T6997">
            <v>1</v>
          </cell>
        </row>
        <row r="6998">
          <cell r="A6998" t="str">
            <v>本町３丁目101</v>
          </cell>
          <cell r="B6998" t="str">
            <v>48003本町３丁目101</v>
          </cell>
          <cell r="C6998">
            <v>62</v>
          </cell>
          <cell r="D6998" t="str">
            <v>町名別・年齢別人口調べ</v>
          </cell>
          <cell r="E6998" t="str">
            <v>令和 6年 3月 1日</v>
          </cell>
          <cell r="F6998">
            <v>62</v>
          </cell>
          <cell r="G6998" t="str">
            <v>令和 6年 2月29日　現在</v>
          </cell>
          <cell r="H6998" t="str">
            <v>町名</v>
          </cell>
          <cell r="I6998">
            <v>48003</v>
          </cell>
          <cell r="J6998" t="str">
            <v>本町３丁目</v>
          </cell>
          <cell r="K6998"/>
          <cell r="L6998"/>
          <cell r="M6998">
            <v>101</v>
          </cell>
          <cell r="N6998">
            <v>0</v>
          </cell>
          <cell r="O6998">
            <v>0</v>
          </cell>
          <cell r="P6998">
            <v>0</v>
          </cell>
          <cell r="Q6998">
            <v>0</v>
          </cell>
          <cell r="R6998">
            <v>0</v>
          </cell>
          <cell r="S6998">
            <v>0</v>
          </cell>
          <cell r="T6998">
            <v>1</v>
          </cell>
        </row>
        <row r="6999">
          <cell r="A6999" t="str">
            <v>本町３丁目102</v>
          </cell>
          <cell r="B6999" t="str">
            <v>48003本町３丁目102</v>
          </cell>
          <cell r="C6999">
            <v>62</v>
          </cell>
          <cell r="D6999" t="str">
            <v>町名別・年齢別人口調べ</v>
          </cell>
          <cell r="E6999" t="str">
            <v>令和 6年 3月 1日</v>
          </cell>
          <cell r="F6999">
            <v>62</v>
          </cell>
          <cell r="G6999" t="str">
            <v>令和 6年 2月29日　現在</v>
          </cell>
          <cell r="H6999" t="str">
            <v>町名</v>
          </cell>
          <cell r="I6999">
            <v>48003</v>
          </cell>
          <cell r="J6999" t="str">
            <v>本町３丁目</v>
          </cell>
          <cell r="K6999"/>
          <cell r="L6999"/>
          <cell r="M6999">
            <v>102</v>
          </cell>
          <cell r="N6999">
            <v>0</v>
          </cell>
          <cell r="O6999">
            <v>0</v>
          </cell>
          <cell r="P6999">
            <v>0</v>
          </cell>
          <cell r="Q6999">
            <v>0</v>
          </cell>
          <cell r="R6999">
            <v>0</v>
          </cell>
          <cell r="S6999">
            <v>0</v>
          </cell>
          <cell r="T6999">
            <v>1</v>
          </cell>
        </row>
        <row r="7000">
          <cell r="A7000" t="str">
            <v>本町３丁目103</v>
          </cell>
          <cell r="B7000" t="str">
            <v>48003本町３丁目103</v>
          </cell>
          <cell r="C7000">
            <v>62</v>
          </cell>
          <cell r="D7000" t="str">
            <v>町名別・年齢別人口調べ</v>
          </cell>
          <cell r="E7000" t="str">
            <v>令和 6年 3月 1日</v>
          </cell>
          <cell r="F7000">
            <v>62</v>
          </cell>
          <cell r="G7000" t="str">
            <v>令和 6年 2月29日　現在</v>
          </cell>
          <cell r="H7000" t="str">
            <v>町名</v>
          </cell>
          <cell r="I7000">
            <v>48003</v>
          </cell>
          <cell r="J7000" t="str">
            <v>本町３丁目</v>
          </cell>
          <cell r="K7000"/>
          <cell r="L7000"/>
          <cell r="M7000">
            <v>103</v>
          </cell>
          <cell r="N7000">
            <v>0</v>
          </cell>
          <cell r="O7000">
            <v>0</v>
          </cell>
          <cell r="P7000">
            <v>0</v>
          </cell>
          <cell r="Q7000">
            <v>0</v>
          </cell>
          <cell r="R7000">
            <v>0</v>
          </cell>
          <cell r="S7000">
            <v>0</v>
          </cell>
          <cell r="T7000">
            <v>1</v>
          </cell>
        </row>
        <row r="7001">
          <cell r="A7001" t="str">
            <v>本町３丁目104</v>
          </cell>
          <cell r="B7001" t="str">
            <v>48003本町３丁目104</v>
          </cell>
          <cell r="C7001">
            <v>62</v>
          </cell>
          <cell r="D7001" t="str">
            <v>町名別・年齢別人口調べ</v>
          </cell>
          <cell r="E7001" t="str">
            <v>令和 6年 3月 1日</v>
          </cell>
          <cell r="F7001">
            <v>62</v>
          </cell>
          <cell r="G7001" t="str">
            <v>令和 6年 2月29日　現在</v>
          </cell>
          <cell r="H7001" t="str">
            <v>町名</v>
          </cell>
          <cell r="I7001">
            <v>48003</v>
          </cell>
          <cell r="J7001" t="str">
            <v>本町３丁目</v>
          </cell>
          <cell r="K7001"/>
          <cell r="L7001"/>
          <cell r="M7001">
            <v>104</v>
          </cell>
          <cell r="N7001">
            <v>0</v>
          </cell>
          <cell r="O7001">
            <v>0</v>
          </cell>
          <cell r="P7001">
            <v>0</v>
          </cell>
          <cell r="Q7001">
            <v>0</v>
          </cell>
          <cell r="R7001">
            <v>0</v>
          </cell>
          <cell r="S7001">
            <v>0</v>
          </cell>
          <cell r="T7001">
            <v>1</v>
          </cell>
        </row>
        <row r="7002">
          <cell r="A7002" t="str">
            <v>本町３丁目105</v>
          </cell>
          <cell r="B7002" t="str">
            <v>48003本町３丁目105</v>
          </cell>
          <cell r="C7002">
            <v>62</v>
          </cell>
          <cell r="D7002" t="str">
            <v>町名別・年齢別人口調べ</v>
          </cell>
          <cell r="E7002" t="str">
            <v>令和 6年 3月 1日</v>
          </cell>
          <cell r="F7002">
            <v>62</v>
          </cell>
          <cell r="G7002" t="str">
            <v>令和 6年 2月29日　現在</v>
          </cell>
          <cell r="H7002" t="str">
            <v>町名</v>
          </cell>
          <cell r="I7002">
            <v>48003</v>
          </cell>
          <cell r="J7002" t="str">
            <v>本町３丁目</v>
          </cell>
          <cell r="K7002"/>
          <cell r="L7002"/>
          <cell r="M7002">
            <v>105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  <cell r="T7002">
            <v>1</v>
          </cell>
        </row>
        <row r="7003">
          <cell r="A7003" t="str">
            <v>本町３丁目106</v>
          </cell>
          <cell r="B7003" t="str">
            <v>48003本町３丁目106</v>
          </cell>
          <cell r="C7003">
            <v>62</v>
          </cell>
          <cell r="D7003" t="str">
            <v>町名別・年齢別人口調べ</v>
          </cell>
          <cell r="E7003" t="str">
            <v>令和 6年 3月 1日</v>
          </cell>
          <cell r="F7003">
            <v>62</v>
          </cell>
          <cell r="G7003" t="str">
            <v>令和 6年 2月29日　現在</v>
          </cell>
          <cell r="H7003" t="str">
            <v>町名</v>
          </cell>
          <cell r="I7003">
            <v>48003</v>
          </cell>
          <cell r="J7003" t="str">
            <v>本町３丁目</v>
          </cell>
          <cell r="K7003"/>
          <cell r="L7003"/>
          <cell r="M7003">
            <v>106</v>
          </cell>
          <cell r="N7003">
            <v>0</v>
          </cell>
          <cell r="O7003">
            <v>0</v>
          </cell>
          <cell r="P7003">
            <v>0</v>
          </cell>
          <cell r="Q7003">
            <v>0</v>
          </cell>
          <cell r="R7003">
            <v>0</v>
          </cell>
          <cell r="S7003">
            <v>0</v>
          </cell>
          <cell r="T7003">
            <v>1</v>
          </cell>
        </row>
        <row r="7004">
          <cell r="A7004" t="str">
            <v>本町３丁目107</v>
          </cell>
          <cell r="B7004" t="str">
            <v>48003本町３丁目107</v>
          </cell>
          <cell r="C7004">
            <v>62</v>
          </cell>
          <cell r="D7004" t="str">
            <v>町名別・年齢別人口調べ</v>
          </cell>
          <cell r="E7004" t="str">
            <v>令和 6年 3月 1日</v>
          </cell>
          <cell r="F7004">
            <v>62</v>
          </cell>
          <cell r="G7004" t="str">
            <v>令和 6年 2月29日　現在</v>
          </cell>
          <cell r="H7004" t="str">
            <v>町名</v>
          </cell>
          <cell r="I7004">
            <v>48003</v>
          </cell>
          <cell r="J7004" t="str">
            <v>本町３丁目</v>
          </cell>
          <cell r="K7004"/>
          <cell r="L7004"/>
          <cell r="M7004">
            <v>107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>
            <v>0</v>
          </cell>
          <cell r="S7004">
            <v>0</v>
          </cell>
          <cell r="T7004">
            <v>1</v>
          </cell>
        </row>
        <row r="7005">
          <cell r="A7005" t="str">
            <v>本町３丁目108</v>
          </cell>
          <cell r="B7005" t="str">
            <v>48003本町３丁目108</v>
          </cell>
          <cell r="C7005">
            <v>62</v>
          </cell>
          <cell r="D7005" t="str">
            <v>町名別・年齢別人口調べ</v>
          </cell>
          <cell r="E7005" t="str">
            <v>令和 6年 3月 1日</v>
          </cell>
          <cell r="F7005">
            <v>62</v>
          </cell>
          <cell r="G7005" t="str">
            <v>令和 6年 2月29日　現在</v>
          </cell>
          <cell r="H7005" t="str">
            <v>町名</v>
          </cell>
          <cell r="I7005">
            <v>48003</v>
          </cell>
          <cell r="J7005" t="str">
            <v>本町３丁目</v>
          </cell>
          <cell r="K7005"/>
          <cell r="L7005"/>
          <cell r="M7005">
            <v>108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>
            <v>0</v>
          </cell>
          <cell r="S7005">
            <v>0</v>
          </cell>
          <cell r="T7005">
            <v>1</v>
          </cell>
        </row>
        <row r="7006">
          <cell r="A7006" t="str">
            <v>本町３丁目109</v>
          </cell>
          <cell r="B7006" t="str">
            <v>48003本町３丁目109</v>
          </cell>
          <cell r="C7006">
            <v>62</v>
          </cell>
          <cell r="D7006" t="str">
            <v>町名別・年齢別人口調べ</v>
          </cell>
          <cell r="E7006" t="str">
            <v>令和 6年 3月 1日</v>
          </cell>
          <cell r="F7006">
            <v>62</v>
          </cell>
          <cell r="G7006" t="str">
            <v>令和 6年 2月29日　現在</v>
          </cell>
          <cell r="H7006" t="str">
            <v>町名</v>
          </cell>
          <cell r="I7006">
            <v>48003</v>
          </cell>
          <cell r="J7006" t="str">
            <v>本町３丁目</v>
          </cell>
          <cell r="K7006"/>
          <cell r="L7006"/>
          <cell r="M7006">
            <v>109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>
            <v>0</v>
          </cell>
          <cell r="S7006">
            <v>0</v>
          </cell>
          <cell r="T7006">
            <v>1</v>
          </cell>
        </row>
        <row r="7007">
          <cell r="A7007" t="str">
            <v>本町３丁目110以上</v>
          </cell>
          <cell r="B7007" t="str">
            <v>48003本町３丁目110以上</v>
          </cell>
          <cell r="C7007">
            <v>62</v>
          </cell>
          <cell r="D7007" t="str">
            <v>町名別・年齢別人口調べ</v>
          </cell>
          <cell r="E7007" t="str">
            <v>令和 6年 3月 1日</v>
          </cell>
          <cell r="F7007">
            <v>62</v>
          </cell>
          <cell r="G7007" t="str">
            <v>令和 6年 2月29日　現在</v>
          </cell>
          <cell r="H7007" t="str">
            <v>町名</v>
          </cell>
          <cell r="I7007">
            <v>48003</v>
          </cell>
          <cell r="J7007" t="str">
            <v>本町３丁目</v>
          </cell>
          <cell r="K7007"/>
          <cell r="L7007"/>
          <cell r="M7007" t="str">
            <v>110以上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>
            <v>0</v>
          </cell>
          <cell r="S7007">
            <v>0</v>
          </cell>
          <cell r="T7007">
            <v>1</v>
          </cell>
        </row>
        <row r="7008">
          <cell r="A7008" t="str">
            <v>本町３丁目合計</v>
          </cell>
          <cell r="B7008" t="str">
            <v>48003本町３丁目合計</v>
          </cell>
          <cell r="C7008">
            <v>62</v>
          </cell>
          <cell r="D7008" t="str">
            <v>町名別・年齢別人口調べ</v>
          </cell>
          <cell r="E7008" t="str">
            <v>令和 6年 3月 1日</v>
          </cell>
          <cell r="F7008">
            <v>62</v>
          </cell>
          <cell r="G7008" t="str">
            <v>令和 6年 2月29日　現在</v>
          </cell>
          <cell r="H7008" t="str">
            <v>町名</v>
          </cell>
          <cell r="I7008">
            <v>48003</v>
          </cell>
          <cell r="J7008" t="str">
            <v>本町３丁目</v>
          </cell>
          <cell r="K7008"/>
          <cell r="L7008"/>
          <cell r="M7008" t="str">
            <v>合計</v>
          </cell>
          <cell r="N7008">
            <v>662</v>
          </cell>
          <cell r="O7008">
            <v>68</v>
          </cell>
          <cell r="P7008">
            <v>757</v>
          </cell>
          <cell r="Q7008">
            <v>89</v>
          </cell>
          <cell r="R7008">
            <v>1419</v>
          </cell>
          <cell r="S7008">
            <v>157</v>
          </cell>
          <cell r="T7008">
            <v>1</v>
          </cell>
        </row>
        <row r="7009">
          <cell r="A7009" t="str">
            <v>菩提</v>
          </cell>
          <cell r="B7009" t="str">
            <v>49000菩提</v>
          </cell>
          <cell r="C7009">
            <v>63</v>
          </cell>
          <cell r="D7009" t="str">
            <v>町名別・年齢別人口調べ</v>
          </cell>
          <cell r="E7009" t="str">
            <v>令和 6年 3月 1日</v>
          </cell>
          <cell r="F7009">
            <v>63</v>
          </cell>
          <cell r="G7009" t="str">
            <v>令和 6年 2月29日　現在</v>
          </cell>
          <cell r="H7009" t="str">
            <v>町名</v>
          </cell>
          <cell r="I7009">
            <v>49000</v>
          </cell>
          <cell r="J7009" t="str">
            <v>菩提</v>
          </cell>
          <cell r="K7009"/>
          <cell r="L7009"/>
          <cell r="M7009"/>
          <cell r="N7009"/>
          <cell r="O7009"/>
          <cell r="P7009"/>
          <cell r="Q7009"/>
          <cell r="R7009"/>
          <cell r="S7009"/>
          <cell r="T7009"/>
        </row>
        <row r="7010">
          <cell r="A7010" t="str">
            <v>菩提0</v>
          </cell>
          <cell r="B7010" t="str">
            <v>49000菩提0</v>
          </cell>
          <cell r="C7010">
            <v>63</v>
          </cell>
          <cell r="D7010" t="str">
            <v>町名別・年齢別人口調べ</v>
          </cell>
          <cell r="E7010" t="str">
            <v>令和 6年 3月 1日</v>
          </cell>
          <cell r="F7010">
            <v>63</v>
          </cell>
          <cell r="G7010" t="str">
            <v>令和 6年 2月29日　現在</v>
          </cell>
          <cell r="H7010" t="str">
            <v>町名</v>
          </cell>
          <cell r="I7010">
            <v>49000</v>
          </cell>
          <cell r="J7010" t="str">
            <v>菩提</v>
          </cell>
          <cell r="K7010"/>
          <cell r="L7010"/>
          <cell r="M7010">
            <v>0</v>
          </cell>
          <cell r="N7010">
            <v>1</v>
          </cell>
          <cell r="O7010">
            <v>0</v>
          </cell>
          <cell r="P7010">
            <v>3</v>
          </cell>
          <cell r="Q7010">
            <v>0</v>
          </cell>
          <cell r="R7010">
            <v>4</v>
          </cell>
          <cell r="S7010">
            <v>0</v>
          </cell>
          <cell r="T7010">
            <v>1</v>
          </cell>
        </row>
        <row r="7011">
          <cell r="A7011" t="str">
            <v>菩提1</v>
          </cell>
          <cell r="B7011" t="str">
            <v>49000菩提1</v>
          </cell>
          <cell r="C7011">
            <v>63</v>
          </cell>
          <cell r="D7011" t="str">
            <v>町名別・年齢別人口調べ</v>
          </cell>
          <cell r="E7011" t="str">
            <v>令和 6年 3月 1日</v>
          </cell>
          <cell r="F7011">
            <v>63</v>
          </cell>
          <cell r="G7011" t="str">
            <v>令和 6年 2月29日　現在</v>
          </cell>
          <cell r="H7011" t="str">
            <v>町名</v>
          </cell>
          <cell r="I7011">
            <v>49000</v>
          </cell>
          <cell r="J7011" t="str">
            <v>菩提</v>
          </cell>
          <cell r="K7011"/>
          <cell r="L7011"/>
          <cell r="M7011">
            <v>1</v>
          </cell>
          <cell r="N7011">
            <v>5</v>
          </cell>
          <cell r="O7011">
            <v>0</v>
          </cell>
          <cell r="P7011">
            <v>5</v>
          </cell>
          <cell r="Q7011">
            <v>0</v>
          </cell>
          <cell r="R7011">
            <v>10</v>
          </cell>
          <cell r="S7011">
            <v>0</v>
          </cell>
          <cell r="T7011">
            <v>1</v>
          </cell>
        </row>
        <row r="7012">
          <cell r="A7012" t="str">
            <v>菩提2</v>
          </cell>
          <cell r="B7012" t="str">
            <v>49000菩提2</v>
          </cell>
          <cell r="C7012">
            <v>63</v>
          </cell>
          <cell r="D7012" t="str">
            <v>町名別・年齢別人口調べ</v>
          </cell>
          <cell r="E7012" t="str">
            <v>令和 6年 3月 1日</v>
          </cell>
          <cell r="F7012">
            <v>63</v>
          </cell>
          <cell r="G7012" t="str">
            <v>令和 6年 2月29日　現在</v>
          </cell>
          <cell r="H7012" t="str">
            <v>町名</v>
          </cell>
          <cell r="I7012">
            <v>49000</v>
          </cell>
          <cell r="J7012" t="str">
            <v>菩提</v>
          </cell>
          <cell r="K7012"/>
          <cell r="L7012"/>
          <cell r="M7012">
            <v>2</v>
          </cell>
          <cell r="N7012">
            <v>8</v>
          </cell>
          <cell r="O7012">
            <v>0</v>
          </cell>
          <cell r="P7012">
            <v>6</v>
          </cell>
          <cell r="Q7012">
            <v>0</v>
          </cell>
          <cell r="R7012">
            <v>14</v>
          </cell>
          <cell r="S7012">
            <v>0</v>
          </cell>
          <cell r="T7012">
            <v>1</v>
          </cell>
        </row>
        <row r="7013">
          <cell r="A7013" t="str">
            <v>菩提3</v>
          </cell>
          <cell r="B7013" t="str">
            <v>49000菩提3</v>
          </cell>
          <cell r="C7013">
            <v>63</v>
          </cell>
          <cell r="D7013" t="str">
            <v>町名別・年齢別人口調べ</v>
          </cell>
          <cell r="E7013" t="str">
            <v>令和 6年 3月 1日</v>
          </cell>
          <cell r="F7013">
            <v>63</v>
          </cell>
          <cell r="G7013" t="str">
            <v>令和 6年 2月29日　現在</v>
          </cell>
          <cell r="H7013" t="str">
            <v>町名</v>
          </cell>
          <cell r="I7013">
            <v>49000</v>
          </cell>
          <cell r="J7013" t="str">
            <v>菩提</v>
          </cell>
          <cell r="K7013"/>
          <cell r="L7013"/>
          <cell r="M7013">
            <v>3</v>
          </cell>
          <cell r="N7013">
            <v>8</v>
          </cell>
          <cell r="O7013">
            <v>0</v>
          </cell>
          <cell r="P7013">
            <v>11</v>
          </cell>
          <cell r="Q7013">
            <v>0</v>
          </cell>
          <cell r="R7013">
            <v>19</v>
          </cell>
          <cell r="S7013">
            <v>0</v>
          </cell>
          <cell r="T7013">
            <v>1</v>
          </cell>
        </row>
        <row r="7014">
          <cell r="A7014" t="str">
            <v>菩提4</v>
          </cell>
          <cell r="B7014" t="str">
            <v>49000菩提4</v>
          </cell>
          <cell r="C7014">
            <v>63</v>
          </cell>
          <cell r="D7014" t="str">
            <v>町名別・年齢別人口調べ</v>
          </cell>
          <cell r="E7014" t="str">
            <v>令和 6年 3月 1日</v>
          </cell>
          <cell r="F7014">
            <v>63</v>
          </cell>
          <cell r="G7014" t="str">
            <v>令和 6年 2月29日　現在</v>
          </cell>
          <cell r="H7014" t="str">
            <v>町名</v>
          </cell>
          <cell r="I7014">
            <v>49000</v>
          </cell>
          <cell r="J7014" t="str">
            <v>菩提</v>
          </cell>
          <cell r="K7014"/>
          <cell r="L7014"/>
          <cell r="M7014">
            <v>4</v>
          </cell>
          <cell r="N7014">
            <v>5</v>
          </cell>
          <cell r="O7014">
            <v>1</v>
          </cell>
          <cell r="P7014">
            <v>3</v>
          </cell>
          <cell r="Q7014">
            <v>0</v>
          </cell>
          <cell r="R7014">
            <v>8</v>
          </cell>
          <cell r="S7014">
            <v>1</v>
          </cell>
          <cell r="T7014">
            <v>1</v>
          </cell>
        </row>
        <row r="7015">
          <cell r="A7015" t="str">
            <v>菩提5</v>
          </cell>
          <cell r="B7015" t="str">
            <v>49000菩提5</v>
          </cell>
          <cell r="C7015">
            <v>63</v>
          </cell>
          <cell r="D7015" t="str">
            <v>町名別・年齢別人口調べ</v>
          </cell>
          <cell r="E7015" t="str">
            <v>令和 6年 3月 1日</v>
          </cell>
          <cell r="F7015">
            <v>63</v>
          </cell>
          <cell r="G7015" t="str">
            <v>令和 6年 2月29日　現在</v>
          </cell>
          <cell r="H7015" t="str">
            <v>町名</v>
          </cell>
          <cell r="I7015">
            <v>49000</v>
          </cell>
          <cell r="J7015" t="str">
            <v>菩提</v>
          </cell>
          <cell r="K7015"/>
          <cell r="L7015"/>
          <cell r="M7015">
            <v>5</v>
          </cell>
          <cell r="N7015">
            <v>4</v>
          </cell>
          <cell r="O7015">
            <v>0</v>
          </cell>
          <cell r="P7015">
            <v>6</v>
          </cell>
          <cell r="Q7015">
            <v>0</v>
          </cell>
          <cell r="R7015">
            <v>10</v>
          </cell>
          <cell r="S7015">
            <v>0</v>
          </cell>
          <cell r="T7015">
            <v>1</v>
          </cell>
        </row>
        <row r="7016">
          <cell r="A7016" t="str">
            <v>菩提6</v>
          </cell>
          <cell r="B7016" t="str">
            <v>49000菩提6</v>
          </cell>
          <cell r="C7016">
            <v>63</v>
          </cell>
          <cell r="D7016" t="str">
            <v>町名別・年齢別人口調べ</v>
          </cell>
          <cell r="E7016" t="str">
            <v>令和 6年 3月 1日</v>
          </cell>
          <cell r="F7016">
            <v>63</v>
          </cell>
          <cell r="G7016" t="str">
            <v>令和 6年 2月29日　現在</v>
          </cell>
          <cell r="H7016" t="str">
            <v>町名</v>
          </cell>
          <cell r="I7016">
            <v>49000</v>
          </cell>
          <cell r="J7016" t="str">
            <v>菩提</v>
          </cell>
          <cell r="K7016"/>
          <cell r="L7016"/>
          <cell r="M7016">
            <v>6</v>
          </cell>
          <cell r="N7016">
            <v>11</v>
          </cell>
          <cell r="O7016">
            <v>0</v>
          </cell>
          <cell r="P7016">
            <v>5</v>
          </cell>
          <cell r="Q7016">
            <v>0</v>
          </cell>
          <cell r="R7016">
            <v>16</v>
          </cell>
          <cell r="S7016">
            <v>0</v>
          </cell>
          <cell r="T7016">
            <v>1</v>
          </cell>
        </row>
        <row r="7017">
          <cell r="A7017" t="str">
            <v>菩提7</v>
          </cell>
          <cell r="B7017" t="str">
            <v>49000菩提7</v>
          </cell>
          <cell r="C7017">
            <v>63</v>
          </cell>
          <cell r="D7017" t="str">
            <v>町名別・年齢別人口調べ</v>
          </cell>
          <cell r="E7017" t="str">
            <v>令和 6年 3月 1日</v>
          </cell>
          <cell r="F7017">
            <v>63</v>
          </cell>
          <cell r="G7017" t="str">
            <v>令和 6年 2月29日　現在</v>
          </cell>
          <cell r="H7017" t="str">
            <v>町名</v>
          </cell>
          <cell r="I7017">
            <v>49000</v>
          </cell>
          <cell r="J7017" t="str">
            <v>菩提</v>
          </cell>
          <cell r="K7017"/>
          <cell r="L7017"/>
          <cell r="M7017">
            <v>7</v>
          </cell>
          <cell r="N7017">
            <v>8</v>
          </cell>
          <cell r="O7017">
            <v>0</v>
          </cell>
          <cell r="P7017">
            <v>6</v>
          </cell>
          <cell r="Q7017">
            <v>0</v>
          </cell>
          <cell r="R7017">
            <v>14</v>
          </cell>
          <cell r="S7017">
            <v>0</v>
          </cell>
          <cell r="T7017">
            <v>1</v>
          </cell>
        </row>
        <row r="7018">
          <cell r="A7018" t="str">
            <v>菩提8</v>
          </cell>
          <cell r="B7018" t="str">
            <v>49000菩提8</v>
          </cell>
          <cell r="C7018">
            <v>63</v>
          </cell>
          <cell r="D7018" t="str">
            <v>町名別・年齢別人口調べ</v>
          </cell>
          <cell r="E7018" t="str">
            <v>令和 6年 3月 1日</v>
          </cell>
          <cell r="F7018">
            <v>63</v>
          </cell>
          <cell r="G7018" t="str">
            <v>令和 6年 2月29日　現在</v>
          </cell>
          <cell r="H7018" t="str">
            <v>町名</v>
          </cell>
          <cell r="I7018">
            <v>49000</v>
          </cell>
          <cell r="J7018" t="str">
            <v>菩提</v>
          </cell>
          <cell r="K7018"/>
          <cell r="L7018"/>
          <cell r="M7018">
            <v>8</v>
          </cell>
          <cell r="N7018">
            <v>7</v>
          </cell>
          <cell r="O7018">
            <v>0</v>
          </cell>
          <cell r="P7018">
            <v>11</v>
          </cell>
          <cell r="Q7018">
            <v>0</v>
          </cell>
          <cell r="R7018">
            <v>18</v>
          </cell>
          <cell r="S7018">
            <v>0</v>
          </cell>
          <cell r="T7018">
            <v>1</v>
          </cell>
        </row>
        <row r="7019">
          <cell r="A7019" t="str">
            <v>菩提9</v>
          </cell>
          <cell r="B7019" t="str">
            <v>49000菩提9</v>
          </cell>
          <cell r="C7019">
            <v>63</v>
          </cell>
          <cell r="D7019" t="str">
            <v>町名別・年齢別人口調べ</v>
          </cell>
          <cell r="E7019" t="str">
            <v>令和 6年 3月 1日</v>
          </cell>
          <cell r="F7019">
            <v>63</v>
          </cell>
          <cell r="G7019" t="str">
            <v>令和 6年 2月29日　現在</v>
          </cell>
          <cell r="H7019" t="str">
            <v>町名</v>
          </cell>
          <cell r="I7019">
            <v>49000</v>
          </cell>
          <cell r="J7019" t="str">
            <v>菩提</v>
          </cell>
          <cell r="K7019"/>
          <cell r="L7019"/>
          <cell r="M7019">
            <v>9</v>
          </cell>
          <cell r="N7019">
            <v>12</v>
          </cell>
          <cell r="O7019">
            <v>1</v>
          </cell>
          <cell r="P7019">
            <v>8</v>
          </cell>
          <cell r="Q7019">
            <v>1</v>
          </cell>
          <cell r="R7019">
            <v>20</v>
          </cell>
          <cell r="S7019">
            <v>2</v>
          </cell>
          <cell r="T7019">
            <v>1</v>
          </cell>
        </row>
        <row r="7020">
          <cell r="A7020" t="str">
            <v>菩提10</v>
          </cell>
          <cell r="B7020" t="str">
            <v>49000菩提10</v>
          </cell>
          <cell r="C7020">
            <v>63</v>
          </cell>
          <cell r="D7020" t="str">
            <v>町名別・年齢別人口調べ</v>
          </cell>
          <cell r="E7020" t="str">
            <v>令和 6年 3月 1日</v>
          </cell>
          <cell r="F7020">
            <v>63</v>
          </cell>
          <cell r="G7020" t="str">
            <v>令和 6年 2月29日　現在</v>
          </cell>
          <cell r="H7020" t="str">
            <v>町名</v>
          </cell>
          <cell r="I7020">
            <v>49000</v>
          </cell>
          <cell r="J7020" t="str">
            <v>菩提</v>
          </cell>
          <cell r="K7020"/>
          <cell r="L7020"/>
          <cell r="M7020">
            <v>10</v>
          </cell>
          <cell r="N7020">
            <v>12</v>
          </cell>
          <cell r="O7020">
            <v>0</v>
          </cell>
          <cell r="P7020">
            <v>8</v>
          </cell>
          <cell r="Q7020">
            <v>0</v>
          </cell>
          <cell r="R7020">
            <v>20</v>
          </cell>
          <cell r="S7020">
            <v>0</v>
          </cell>
          <cell r="T7020">
            <v>1</v>
          </cell>
        </row>
        <row r="7021">
          <cell r="A7021" t="str">
            <v>菩提11</v>
          </cell>
          <cell r="B7021" t="str">
            <v>49000菩提11</v>
          </cell>
          <cell r="C7021">
            <v>63</v>
          </cell>
          <cell r="D7021" t="str">
            <v>町名別・年齢別人口調べ</v>
          </cell>
          <cell r="E7021" t="str">
            <v>令和 6年 3月 1日</v>
          </cell>
          <cell r="F7021">
            <v>63</v>
          </cell>
          <cell r="G7021" t="str">
            <v>令和 6年 2月29日　現在</v>
          </cell>
          <cell r="H7021" t="str">
            <v>町名</v>
          </cell>
          <cell r="I7021">
            <v>49000</v>
          </cell>
          <cell r="J7021" t="str">
            <v>菩提</v>
          </cell>
          <cell r="K7021"/>
          <cell r="L7021"/>
          <cell r="M7021">
            <v>11</v>
          </cell>
          <cell r="N7021">
            <v>7</v>
          </cell>
          <cell r="O7021">
            <v>0</v>
          </cell>
          <cell r="P7021">
            <v>10</v>
          </cell>
          <cell r="Q7021">
            <v>0</v>
          </cell>
          <cell r="R7021">
            <v>17</v>
          </cell>
          <cell r="S7021">
            <v>0</v>
          </cell>
          <cell r="T7021">
            <v>1</v>
          </cell>
        </row>
        <row r="7022">
          <cell r="A7022" t="str">
            <v>菩提12</v>
          </cell>
          <cell r="B7022" t="str">
            <v>49000菩提12</v>
          </cell>
          <cell r="C7022">
            <v>63</v>
          </cell>
          <cell r="D7022" t="str">
            <v>町名別・年齢別人口調べ</v>
          </cell>
          <cell r="E7022" t="str">
            <v>令和 6年 3月 1日</v>
          </cell>
          <cell r="F7022">
            <v>63</v>
          </cell>
          <cell r="G7022" t="str">
            <v>令和 6年 2月29日　現在</v>
          </cell>
          <cell r="H7022" t="str">
            <v>町名</v>
          </cell>
          <cell r="I7022">
            <v>49000</v>
          </cell>
          <cell r="J7022" t="str">
            <v>菩提</v>
          </cell>
          <cell r="K7022"/>
          <cell r="L7022"/>
          <cell r="M7022">
            <v>12</v>
          </cell>
          <cell r="N7022">
            <v>16</v>
          </cell>
          <cell r="O7022">
            <v>0</v>
          </cell>
          <cell r="P7022">
            <v>7</v>
          </cell>
          <cell r="Q7022">
            <v>0</v>
          </cell>
          <cell r="R7022">
            <v>23</v>
          </cell>
          <cell r="S7022">
            <v>0</v>
          </cell>
          <cell r="T7022">
            <v>1</v>
          </cell>
        </row>
        <row r="7023">
          <cell r="A7023" t="str">
            <v>菩提13</v>
          </cell>
          <cell r="B7023" t="str">
            <v>49000菩提13</v>
          </cell>
          <cell r="C7023">
            <v>63</v>
          </cell>
          <cell r="D7023" t="str">
            <v>町名別・年齢別人口調べ</v>
          </cell>
          <cell r="E7023" t="str">
            <v>令和 6年 3月 1日</v>
          </cell>
          <cell r="F7023">
            <v>63</v>
          </cell>
          <cell r="G7023" t="str">
            <v>令和 6年 2月29日　現在</v>
          </cell>
          <cell r="H7023" t="str">
            <v>町名</v>
          </cell>
          <cell r="I7023">
            <v>49000</v>
          </cell>
          <cell r="J7023" t="str">
            <v>菩提</v>
          </cell>
          <cell r="K7023"/>
          <cell r="L7023"/>
          <cell r="M7023">
            <v>13</v>
          </cell>
          <cell r="N7023">
            <v>9</v>
          </cell>
          <cell r="O7023">
            <v>0</v>
          </cell>
          <cell r="P7023">
            <v>10</v>
          </cell>
          <cell r="Q7023">
            <v>0</v>
          </cell>
          <cell r="R7023">
            <v>19</v>
          </cell>
          <cell r="S7023">
            <v>0</v>
          </cell>
          <cell r="T7023">
            <v>1</v>
          </cell>
        </row>
        <row r="7024">
          <cell r="A7024" t="str">
            <v>菩提14</v>
          </cell>
          <cell r="B7024" t="str">
            <v>49000菩提14</v>
          </cell>
          <cell r="C7024">
            <v>63</v>
          </cell>
          <cell r="D7024" t="str">
            <v>町名別・年齢別人口調べ</v>
          </cell>
          <cell r="E7024" t="str">
            <v>令和 6年 3月 1日</v>
          </cell>
          <cell r="F7024">
            <v>63</v>
          </cell>
          <cell r="G7024" t="str">
            <v>令和 6年 2月29日　現在</v>
          </cell>
          <cell r="H7024" t="str">
            <v>町名</v>
          </cell>
          <cell r="I7024">
            <v>49000</v>
          </cell>
          <cell r="J7024" t="str">
            <v>菩提</v>
          </cell>
          <cell r="K7024"/>
          <cell r="L7024"/>
          <cell r="M7024">
            <v>14</v>
          </cell>
          <cell r="N7024">
            <v>7</v>
          </cell>
          <cell r="O7024">
            <v>1</v>
          </cell>
          <cell r="P7024">
            <v>10</v>
          </cell>
          <cell r="Q7024">
            <v>0</v>
          </cell>
          <cell r="R7024">
            <v>17</v>
          </cell>
          <cell r="S7024">
            <v>1</v>
          </cell>
          <cell r="T7024">
            <v>1</v>
          </cell>
        </row>
        <row r="7025">
          <cell r="A7025" t="str">
            <v>菩提15</v>
          </cell>
          <cell r="B7025" t="str">
            <v>49000菩提15</v>
          </cell>
          <cell r="C7025">
            <v>63</v>
          </cell>
          <cell r="D7025" t="str">
            <v>町名別・年齢別人口調べ</v>
          </cell>
          <cell r="E7025" t="str">
            <v>令和 6年 3月 1日</v>
          </cell>
          <cell r="F7025">
            <v>63</v>
          </cell>
          <cell r="G7025" t="str">
            <v>令和 6年 2月29日　現在</v>
          </cell>
          <cell r="H7025" t="str">
            <v>町名</v>
          </cell>
          <cell r="I7025">
            <v>49000</v>
          </cell>
          <cell r="J7025" t="str">
            <v>菩提</v>
          </cell>
          <cell r="K7025"/>
          <cell r="L7025"/>
          <cell r="M7025">
            <v>15</v>
          </cell>
          <cell r="N7025">
            <v>12</v>
          </cell>
          <cell r="O7025">
            <v>1</v>
          </cell>
          <cell r="P7025">
            <v>5</v>
          </cell>
          <cell r="Q7025">
            <v>0</v>
          </cell>
          <cell r="R7025">
            <v>17</v>
          </cell>
          <cell r="S7025">
            <v>1</v>
          </cell>
          <cell r="T7025">
            <v>1</v>
          </cell>
        </row>
        <row r="7026">
          <cell r="A7026" t="str">
            <v>菩提16</v>
          </cell>
          <cell r="B7026" t="str">
            <v>49000菩提16</v>
          </cell>
          <cell r="C7026">
            <v>63</v>
          </cell>
          <cell r="D7026" t="str">
            <v>町名別・年齢別人口調べ</v>
          </cell>
          <cell r="E7026" t="str">
            <v>令和 6年 3月 1日</v>
          </cell>
          <cell r="F7026">
            <v>63</v>
          </cell>
          <cell r="G7026" t="str">
            <v>令和 6年 2月29日　現在</v>
          </cell>
          <cell r="H7026" t="str">
            <v>町名</v>
          </cell>
          <cell r="I7026">
            <v>49000</v>
          </cell>
          <cell r="J7026" t="str">
            <v>菩提</v>
          </cell>
          <cell r="K7026"/>
          <cell r="L7026"/>
          <cell r="M7026">
            <v>16</v>
          </cell>
          <cell r="N7026">
            <v>7</v>
          </cell>
          <cell r="O7026">
            <v>0</v>
          </cell>
          <cell r="P7026">
            <v>6</v>
          </cell>
          <cell r="Q7026">
            <v>0</v>
          </cell>
          <cell r="R7026">
            <v>13</v>
          </cell>
          <cell r="S7026">
            <v>0</v>
          </cell>
          <cell r="T7026">
            <v>1</v>
          </cell>
        </row>
        <row r="7027">
          <cell r="A7027" t="str">
            <v>菩提17</v>
          </cell>
          <cell r="B7027" t="str">
            <v>49000菩提17</v>
          </cell>
          <cell r="C7027">
            <v>63</v>
          </cell>
          <cell r="D7027" t="str">
            <v>町名別・年齢別人口調べ</v>
          </cell>
          <cell r="E7027" t="str">
            <v>令和 6年 3月 1日</v>
          </cell>
          <cell r="F7027">
            <v>63</v>
          </cell>
          <cell r="G7027" t="str">
            <v>令和 6年 2月29日　現在</v>
          </cell>
          <cell r="H7027" t="str">
            <v>町名</v>
          </cell>
          <cell r="I7027">
            <v>49000</v>
          </cell>
          <cell r="J7027" t="str">
            <v>菩提</v>
          </cell>
          <cell r="K7027"/>
          <cell r="L7027"/>
          <cell r="M7027">
            <v>17</v>
          </cell>
          <cell r="N7027">
            <v>11</v>
          </cell>
          <cell r="O7027">
            <v>0</v>
          </cell>
          <cell r="P7027">
            <v>12</v>
          </cell>
          <cell r="Q7027">
            <v>0</v>
          </cell>
          <cell r="R7027">
            <v>23</v>
          </cell>
          <cell r="S7027">
            <v>0</v>
          </cell>
          <cell r="T7027">
            <v>1</v>
          </cell>
        </row>
        <row r="7028">
          <cell r="A7028" t="str">
            <v>菩提18</v>
          </cell>
          <cell r="B7028" t="str">
            <v>49000菩提18</v>
          </cell>
          <cell r="C7028">
            <v>63</v>
          </cell>
          <cell r="D7028" t="str">
            <v>町名別・年齢別人口調べ</v>
          </cell>
          <cell r="E7028" t="str">
            <v>令和 6年 3月 1日</v>
          </cell>
          <cell r="F7028">
            <v>63</v>
          </cell>
          <cell r="G7028" t="str">
            <v>令和 6年 2月29日　現在</v>
          </cell>
          <cell r="H7028" t="str">
            <v>町名</v>
          </cell>
          <cell r="I7028">
            <v>49000</v>
          </cell>
          <cell r="J7028" t="str">
            <v>菩提</v>
          </cell>
          <cell r="K7028"/>
          <cell r="L7028"/>
          <cell r="M7028">
            <v>18</v>
          </cell>
          <cell r="N7028">
            <v>7</v>
          </cell>
          <cell r="O7028">
            <v>0</v>
          </cell>
          <cell r="P7028">
            <v>10</v>
          </cell>
          <cell r="Q7028">
            <v>0</v>
          </cell>
          <cell r="R7028">
            <v>17</v>
          </cell>
          <cell r="S7028">
            <v>0</v>
          </cell>
          <cell r="T7028">
            <v>1</v>
          </cell>
        </row>
        <row r="7029">
          <cell r="A7029" t="str">
            <v>菩提19</v>
          </cell>
          <cell r="B7029" t="str">
            <v>49000菩提19</v>
          </cell>
          <cell r="C7029">
            <v>63</v>
          </cell>
          <cell r="D7029" t="str">
            <v>町名別・年齢別人口調べ</v>
          </cell>
          <cell r="E7029" t="str">
            <v>令和 6年 3月 1日</v>
          </cell>
          <cell r="F7029">
            <v>63</v>
          </cell>
          <cell r="G7029" t="str">
            <v>令和 6年 2月29日　現在</v>
          </cell>
          <cell r="H7029" t="str">
            <v>町名</v>
          </cell>
          <cell r="I7029">
            <v>49000</v>
          </cell>
          <cell r="J7029" t="str">
            <v>菩提</v>
          </cell>
          <cell r="K7029"/>
          <cell r="L7029"/>
          <cell r="M7029">
            <v>19</v>
          </cell>
          <cell r="N7029">
            <v>3</v>
          </cell>
          <cell r="O7029">
            <v>1</v>
          </cell>
          <cell r="P7029">
            <v>8</v>
          </cell>
          <cell r="Q7029">
            <v>0</v>
          </cell>
          <cell r="R7029">
            <v>11</v>
          </cell>
          <cell r="S7029">
            <v>1</v>
          </cell>
          <cell r="T7029">
            <v>1</v>
          </cell>
        </row>
        <row r="7030">
          <cell r="A7030" t="str">
            <v>菩提20</v>
          </cell>
          <cell r="B7030" t="str">
            <v>49000菩提20</v>
          </cell>
          <cell r="C7030">
            <v>63</v>
          </cell>
          <cell r="D7030" t="str">
            <v>町名別・年齢別人口調べ</v>
          </cell>
          <cell r="E7030" t="str">
            <v>令和 6年 3月 1日</v>
          </cell>
          <cell r="F7030">
            <v>63</v>
          </cell>
          <cell r="G7030" t="str">
            <v>令和 6年 2月29日　現在</v>
          </cell>
          <cell r="H7030" t="str">
            <v>町名</v>
          </cell>
          <cell r="I7030">
            <v>49000</v>
          </cell>
          <cell r="J7030" t="str">
            <v>菩提</v>
          </cell>
          <cell r="K7030"/>
          <cell r="L7030"/>
          <cell r="M7030">
            <v>20</v>
          </cell>
          <cell r="N7030">
            <v>9</v>
          </cell>
          <cell r="O7030">
            <v>2</v>
          </cell>
          <cell r="P7030">
            <v>6</v>
          </cell>
          <cell r="Q7030">
            <v>0</v>
          </cell>
          <cell r="R7030">
            <v>15</v>
          </cell>
          <cell r="S7030">
            <v>2</v>
          </cell>
          <cell r="T7030">
            <v>1</v>
          </cell>
        </row>
        <row r="7031">
          <cell r="A7031" t="str">
            <v>菩提21</v>
          </cell>
          <cell r="B7031" t="str">
            <v>49000菩提21</v>
          </cell>
          <cell r="C7031">
            <v>63</v>
          </cell>
          <cell r="D7031" t="str">
            <v>町名別・年齢別人口調べ</v>
          </cell>
          <cell r="E7031" t="str">
            <v>令和 6年 3月 1日</v>
          </cell>
          <cell r="F7031">
            <v>63</v>
          </cell>
          <cell r="G7031" t="str">
            <v>令和 6年 2月29日　現在</v>
          </cell>
          <cell r="H7031" t="str">
            <v>町名</v>
          </cell>
          <cell r="I7031">
            <v>49000</v>
          </cell>
          <cell r="J7031" t="str">
            <v>菩提</v>
          </cell>
          <cell r="K7031"/>
          <cell r="L7031"/>
          <cell r="M7031">
            <v>21</v>
          </cell>
          <cell r="N7031">
            <v>7</v>
          </cell>
          <cell r="O7031">
            <v>0</v>
          </cell>
          <cell r="P7031">
            <v>10</v>
          </cell>
          <cell r="Q7031">
            <v>0</v>
          </cell>
          <cell r="R7031">
            <v>17</v>
          </cell>
          <cell r="S7031">
            <v>0</v>
          </cell>
          <cell r="T7031">
            <v>1</v>
          </cell>
        </row>
        <row r="7032">
          <cell r="A7032" t="str">
            <v>菩提22</v>
          </cell>
          <cell r="B7032" t="str">
            <v>49000菩提22</v>
          </cell>
          <cell r="C7032">
            <v>63</v>
          </cell>
          <cell r="D7032" t="str">
            <v>町名別・年齢別人口調べ</v>
          </cell>
          <cell r="E7032" t="str">
            <v>令和 6年 3月 1日</v>
          </cell>
          <cell r="F7032">
            <v>63</v>
          </cell>
          <cell r="G7032" t="str">
            <v>令和 6年 2月29日　現在</v>
          </cell>
          <cell r="H7032" t="str">
            <v>町名</v>
          </cell>
          <cell r="I7032">
            <v>49000</v>
          </cell>
          <cell r="J7032" t="str">
            <v>菩提</v>
          </cell>
          <cell r="K7032"/>
          <cell r="L7032"/>
          <cell r="M7032">
            <v>22</v>
          </cell>
          <cell r="N7032">
            <v>6</v>
          </cell>
          <cell r="O7032">
            <v>0</v>
          </cell>
          <cell r="P7032">
            <v>7</v>
          </cell>
          <cell r="Q7032">
            <v>1</v>
          </cell>
          <cell r="R7032">
            <v>13</v>
          </cell>
          <cell r="S7032">
            <v>1</v>
          </cell>
          <cell r="T7032">
            <v>1</v>
          </cell>
        </row>
        <row r="7033">
          <cell r="A7033" t="str">
            <v>菩提23</v>
          </cell>
          <cell r="B7033" t="str">
            <v>49000菩提23</v>
          </cell>
          <cell r="C7033">
            <v>63</v>
          </cell>
          <cell r="D7033" t="str">
            <v>町名別・年齢別人口調べ</v>
          </cell>
          <cell r="E7033" t="str">
            <v>令和 6年 3月 1日</v>
          </cell>
          <cell r="F7033">
            <v>63</v>
          </cell>
          <cell r="G7033" t="str">
            <v>令和 6年 2月29日　現在</v>
          </cell>
          <cell r="H7033" t="str">
            <v>町名</v>
          </cell>
          <cell r="I7033">
            <v>49000</v>
          </cell>
          <cell r="J7033" t="str">
            <v>菩提</v>
          </cell>
          <cell r="K7033"/>
          <cell r="L7033"/>
          <cell r="M7033">
            <v>23</v>
          </cell>
          <cell r="N7033">
            <v>9</v>
          </cell>
          <cell r="O7033">
            <v>1</v>
          </cell>
          <cell r="P7033">
            <v>9</v>
          </cell>
          <cell r="Q7033">
            <v>0</v>
          </cell>
          <cell r="R7033">
            <v>18</v>
          </cell>
          <cell r="S7033">
            <v>1</v>
          </cell>
          <cell r="T7033">
            <v>1</v>
          </cell>
        </row>
        <row r="7034">
          <cell r="A7034" t="str">
            <v>菩提24</v>
          </cell>
          <cell r="B7034" t="str">
            <v>49000菩提24</v>
          </cell>
          <cell r="C7034">
            <v>63</v>
          </cell>
          <cell r="D7034" t="str">
            <v>町名別・年齢別人口調べ</v>
          </cell>
          <cell r="E7034" t="str">
            <v>令和 6年 3月 1日</v>
          </cell>
          <cell r="F7034">
            <v>63</v>
          </cell>
          <cell r="G7034" t="str">
            <v>令和 6年 2月29日　現在</v>
          </cell>
          <cell r="H7034" t="str">
            <v>町名</v>
          </cell>
          <cell r="I7034">
            <v>49000</v>
          </cell>
          <cell r="J7034" t="str">
            <v>菩提</v>
          </cell>
          <cell r="K7034"/>
          <cell r="L7034"/>
          <cell r="M7034">
            <v>24</v>
          </cell>
          <cell r="N7034">
            <v>6</v>
          </cell>
          <cell r="O7034">
            <v>1</v>
          </cell>
          <cell r="P7034">
            <v>5</v>
          </cell>
          <cell r="Q7034">
            <v>0</v>
          </cell>
          <cell r="R7034">
            <v>11</v>
          </cell>
          <cell r="S7034">
            <v>1</v>
          </cell>
          <cell r="T7034">
            <v>1</v>
          </cell>
        </row>
        <row r="7035">
          <cell r="A7035" t="str">
            <v>菩提25</v>
          </cell>
          <cell r="B7035" t="str">
            <v>49000菩提25</v>
          </cell>
          <cell r="C7035">
            <v>63</v>
          </cell>
          <cell r="D7035" t="str">
            <v>町名別・年齢別人口調べ</v>
          </cell>
          <cell r="E7035" t="str">
            <v>令和 6年 3月 1日</v>
          </cell>
          <cell r="F7035">
            <v>63</v>
          </cell>
          <cell r="G7035" t="str">
            <v>令和 6年 2月29日　現在</v>
          </cell>
          <cell r="H7035" t="str">
            <v>町名</v>
          </cell>
          <cell r="I7035">
            <v>49000</v>
          </cell>
          <cell r="J7035" t="str">
            <v>菩提</v>
          </cell>
          <cell r="K7035"/>
          <cell r="L7035"/>
          <cell r="M7035">
            <v>25</v>
          </cell>
          <cell r="N7035">
            <v>10</v>
          </cell>
          <cell r="O7035">
            <v>1</v>
          </cell>
          <cell r="P7035">
            <v>9</v>
          </cell>
          <cell r="Q7035">
            <v>2</v>
          </cell>
          <cell r="R7035">
            <v>19</v>
          </cell>
          <cell r="S7035">
            <v>3</v>
          </cell>
          <cell r="T7035">
            <v>1</v>
          </cell>
        </row>
        <row r="7036">
          <cell r="A7036" t="str">
            <v>菩提26</v>
          </cell>
          <cell r="B7036" t="str">
            <v>49000菩提26</v>
          </cell>
          <cell r="C7036">
            <v>63</v>
          </cell>
          <cell r="D7036" t="str">
            <v>町名別・年齢別人口調べ</v>
          </cell>
          <cell r="E7036" t="str">
            <v>令和 6年 3月 1日</v>
          </cell>
          <cell r="F7036">
            <v>63</v>
          </cell>
          <cell r="G7036" t="str">
            <v>令和 6年 2月29日　現在</v>
          </cell>
          <cell r="H7036" t="str">
            <v>町名</v>
          </cell>
          <cell r="I7036">
            <v>49000</v>
          </cell>
          <cell r="J7036" t="str">
            <v>菩提</v>
          </cell>
          <cell r="K7036"/>
          <cell r="L7036"/>
          <cell r="M7036">
            <v>26</v>
          </cell>
          <cell r="N7036">
            <v>12</v>
          </cell>
          <cell r="O7036">
            <v>0</v>
          </cell>
          <cell r="P7036">
            <v>2</v>
          </cell>
          <cell r="Q7036">
            <v>1</v>
          </cell>
          <cell r="R7036">
            <v>14</v>
          </cell>
          <cell r="S7036">
            <v>1</v>
          </cell>
          <cell r="T7036">
            <v>1</v>
          </cell>
        </row>
        <row r="7037">
          <cell r="A7037" t="str">
            <v>菩提27</v>
          </cell>
          <cell r="B7037" t="str">
            <v>49000菩提27</v>
          </cell>
          <cell r="C7037">
            <v>63</v>
          </cell>
          <cell r="D7037" t="str">
            <v>町名別・年齢別人口調べ</v>
          </cell>
          <cell r="E7037" t="str">
            <v>令和 6年 3月 1日</v>
          </cell>
          <cell r="F7037">
            <v>63</v>
          </cell>
          <cell r="G7037" t="str">
            <v>令和 6年 2月29日　現在</v>
          </cell>
          <cell r="H7037" t="str">
            <v>町名</v>
          </cell>
          <cell r="I7037">
            <v>49000</v>
          </cell>
          <cell r="J7037" t="str">
            <v>菩提</v>
          </cell>
          <cell r="K7037"/>
          <cell r="L7037"/>
          <cell r="M7037">
            <v>27</v>
          </cell>
          <cell r="N7037">
            <v>16</v>
          </cell>
          <cell r="O7037">
            <v>0</v>
          </cell>
          <cell r="P7037">
            <v>10</v>
          </cell>
          <cell r="Q7037">
            <v>0</v>
          </cell>
          <cell r="R7037">
            <v>26</v>
          </cell>
          <cell r="S7037">
            <v>0</v>
          </cell>
          <cell r="T7037">
            <v>1</v>
          </cell>
        </row>
        <row r="7038">
          <cell r="A7038" t="str">
            <v>菩提28</v>
          </cell>
          <cell r="B7038" t="str">
            <v>49000菩提28</v>
          </cell>
          <cell r="C7038">
            <v>63</v>
          </cell>
          <cell r="D7038" t="str">
            <v>町名別・年齢別人口調べ</v>
          </cell>
          <cell r="E7038" t="str">
            <v>令和 6年 3月 1日</v>
          </cell>
          <cell r="F7038">
            <v>63</v>
          </cell>
          <cell r="G7038" t="str">
            <v>令和 6年 2月29日　現在</v>
          </cell>
          <cell r="H7038" t="str">
            <v>町名</v>
          </cell>
          <cell r="I7038">
            <v>49000</v>
          </cell>
          <cell r="J7038" t="str">
            <v>菩提</v>
          </cell>
          <cell r="K7038"/>
          <cell r="L7038"/>
          <cell r="M7038">
            <v>28</v>
          </cell>
          <cell r="N7038">
            <v>9</v>
          </cell>
          <cell r="O7038">
            <v>0</v>
          </cell>
          <cell r="P7038">
            <v>9</v>
          </cell>
          <cell r="Q7038">
            <v>1</v>
          </cell>
          <cell r="R7038">
            <v>18</v>
          </cell>
          <cell r="S7038">
            <v>1</v>
          </cell>
          <cell r="T7038">
            <v>1</v>
          </cell>
        </row>
        <row r="7039">
          <cell r="A7039" t="str">
            <v>菩提29</v>
          </cell>
          <cell r="B7039" t="str">
            <v>49000菩提29</v>
          </cell>
          <cell r="C7039">
            <v>63</v>
          </cell>
          <cell r="D7039" t="str">
            <v>町名別・年齢別人口調べ</v>
          </cell>
          <cell r="E7039" t="str">
            <v>令和 6年 3月 1日</v>
          </cell>
          <cell r="F7039">
            <v>63</v>
          </cell>
          <cell r="G7039" t="str">
            <v>令和 6年 2月29日　現在</v>
          </cell>
          <cell r="H7039" t="str">
            <v>町名</v>
          </cell>
          <cell r="I7039">
            <v>49000</v>
          </cell>
          <cell r="J7039" t="str">
            <v>菩提</v>
          </cell>
          <cell r="K7039"/>
          <cell r="L7039"/>
          <cell r="M7039">
            <v>29</v>
          </cell>
          <cell r="N7039">
            <v>10</v>
          </cell>
          <cell r="O7039">
            <v>1</v>
          </cell>
          <cell r="P7039">
            <v>10</v>
          </cell>
          <cell r="Q7039">
            <v>0</v>
          </cell>
          <cell r="R7039">
            <v>20</v>
          </cell>
          <cell r="S7039">
            <v>1</v>
          </cell>
          <cell r="T7039">
            <v>1</v>
          </cell>
        </row>
        <row r="7040">
          <cell r="A7040" t="str">
            <v>菩提30</v>
          </cell>
          <cell r="B7040" t="str">
            <v>49000菩提30</v>
          </cell>
          <cell r="C7040">
            <v>63</v>
          </cell>
          <cell r="D7040" t="str">
            <v>町名別・年齢別人口調べ</v>
          </cell>
          <cell r="E7040" t="str">
            <v>令和 6年 3月 1日</v>
          </cell>
          <cell r="F7040">
            <v>63</v>
          </cell>
          <cell r="G7040" t="str">
            <v>令和 6年 2月29日　現在</v>
          </cell>
          <cell r="H7040" t="str">
            <v>町名</v>
          </cell>
          <cell r="I7040">
            <v>49000</v>
          </cell>
          <cell r="J7040" t="str">
            <v>菩提</v>
          </cell>
          <cell r="K7040"/>
          <cell r="L7040"/>
          <cell r="M7040">
            <v>30</v>
          </cell>
          <cell r="N7040">
            <v>8</v>
          </cell>
          <cell r="O7040">
            <v>1</v>
          </cell>
          <cell r="P7040">
            <v>3</v>
          </cell>
          <cell r="Q7040">
            <v>0</v>
          </cell>
          <cell r="R7040">
            <v>11</v>
          </cell>
          <cell r="S7040">
            <v>1</v>
          </cell>
          <cell r="T7040">
            <v>1</v>
          </cell>
        </row>
        <row r="7041">
          <cell r="A7041" t="str">
            <v>菩提31</v>
          </cell>
          <cell r="B7041" t="str">
            <v>49000菩提31</v>
          </cell>
          <cell r="C7041">
            <v>63</v>
          </cell>
          <cell r="D7041" t="str">
            <v>町名別・年齢別人口調べ</v>
          </cell>
          <cell r="E7041" t="str">
            <v>令和 6年 3月 1日</v>
          </cell>
          <cell r="F7041">
            <v>63</v>
          </cell>
          <cell r="G7041" t="str">
            <v>令和 6年 2月29日　現在</v>
          </cell>
          <cell r="H7041" t="str">
            <v>町名</v>
          </cell>
          <cell r="I7041">
            <v>49000</v>
          </cell>
          <cell r="J7041" t="str">
            <v>菩提</v>
          </cell>
          <cell r="K7041"/>
          <cell r="L7041"/>
          <cell r="M7041">
            <v>31</v>
          </cell>
          <cell r="N7041">
            <v>15</v>
          </cell>
          <cell r="O7041">
            <v>0</v>
          </cell>
          <cell r="P7041">
            <v>6</v>
          </cell>
          <cell r="Q7041">
            <v>0</v>
          </cell>
          <cell r="R7041">
            <v>21</v>
          </cell>
          <cell r="S7041">
            <v>0</v>
          </cell>
          <cell r="T7041">
            <v>1</v>
          </cell>
        </row>
        <row r="7042">
          <cell r="A7042" t="str">
            <v>菩提32</v>
          </cell>
          <cell r="B7042" t="str">
            <v>49000菩提32</v>
          </cell>
          <cell r="C7042">
            <v>63</v>
          </cell>
          <cell r="D7042" t="str">
            <v>町名別・年齢別人口調べ</v>
          </cell>
          <cell r="E7042" t="str">
            <v>令和 6年 3月 1日</v>
          </cell>
          <cell r="F7042">
            <v>63</v>
          </cell>
          <cell r="G7042" t="str">
            <v>令和 6年 2月29日　現在</v>
          </cell>
          <cell r="H7042" t="str">
            <v>町名</v>
          </cell>
          <cell r="I7042">
            <v>49000</v>
          </cell>
          <cell r="J7042" t="str">
            <v>菩提</v>
          </cell>
          <cell r="K7042"/>
          <cell r="L7042"/>
          <cell r="M7042">
            <v>32</v>
          </cell>
          <cell r="N7042">
            <v>12</v>
          </cell>
          <cell r="O7042">
            <v>0</v>
          </cell>
          <cell r="P7042">
            <v>8</v>
          </cell>
          <cell r="Q7042">
            <v>0</v>
          </cell>
          <cell r="R7042">
            <v>20</v>
          </cell>
          <cell r="S7042">
            <v>0</v>
          </cell>
          <cell r="T7042">
            <v>1</v>
          </cell>
        </row>
        <row r="7043">
          <cell r="A7043" t="str">
            <v>菩提33</v>
          </cell>
          <cell r="B7043" t="str">
            <v>49000菩提33</v>
          </cell>
          <cell r="C7043">
            <v>63</v>
          </cell>
          <cell r="D7043" t="str">
            <v>町名別・年齢別人口調べ</v>
          </cell>
          <cell r="E7043" t="str">
            <v>令和 6年 3月 1日</v>
          </cell>
          <cell r="F7043">
            <v>63</v>
          </cell>
          <cell r="G7043" t="str">
            <v>令和 6年 2月29日　現在</v>
          </cell>
          <cell r="H7043" t="str">
            <v>町名</v>
          </cell>
          <cell r="I7043">
            <v>49000</v>
          </cell>
          <cell r="J7043" t="str">
            <v>菩提</v>
          </cell>
          <cell r="K7043"/>
          <cell r="L7043"/>
          <cell r="M7043">
            <v>33</v>
          </cell>
          <cell r="N7043">
            <v>11</v>
          </cell>
          <cell r="O7043">
            <v>1</v>
          </cell>
          <cell r="P7043">
            <v>8</v>
          </cell>
          <cell r="Q7043">
            <v>1</v>
          </cell>
          <cell r="R7043">
            <v>19</v>
          </cell>
          <cell r="S7043">
            <v>2</v>
          </cell>
          <cell r="T7043">
            <v>1</v>
          </cell>
        </row>
        <row r="7044">
          <cell r="A7044" t="str">
            <v>菩提34</v>
          </cell>
          <cell r="B7044" t="str">
            <v>49000菩提34</v>
          </cell>
          <cell r="C7044">
            <v>63</v>
          </cell>
          <cell r="D7044" t="str">
            <v>町名別・年齢別人口調べ</v>
          </cell>
          <cell r="E7044" t="str">
            <v>令和 6年 3月 1日</v>
          </cell>
          <cell r="F7044">
            <v>63</v>
          </cell>
          <cell r="G7044" t="str">
            <v>令和 6年 2月29日　現在</v>
          </cell>
          <cell r="H7044" t="str">
            <v>町名</v>
          </cell>
          <cell r="I7044">
            <v>49000</v>
          </cell>
          <cell r="J7044" t="str">
            <v>菩提</v>
          </cell>
          <cell r="K7044"/>
          <cell r="L7044"/>
          <cell r="M7044">
            <v>34</v>
          </cell>
          <cell r="N7044">
            <v>6</v>
          </cell>
          <cell r="O7044">
            <v>0</v>
          </cell>
          <cell r="P7044">
            <v>14</v>
          </cell>
          <cell r="Q7044">
            <v>0</v>
          </cell>
          <cell r="R7044">
            <v>20</v>
          </cell>
          <cell r="S7044">
            <v>0</v>
          </cell>
          <cell r="T7044">
            <v>1</v>
          </cell>
        </row>
        <row r="7045">
          <cell r="A7045" t="str">
            <v>菩提35</v>
          </cell>
          <cell r="B7045" t="str">
            <v>49000菩提35</v>
          </cell>
          <cell r="C7045">
            <v>63</v>
          </cell>
          <cell r="D7045" t="str">
            <v>町名別・年齢別人口調べ</v>
          </cell>
          <cell r="E7045" t="str">
            <v>令和 6年 3月 1日</v>
          </cell>
          <cell r="F7045">
            <v>63</v>
          </cell>
          <cell r="G7045" t="str">
            <v>令和 6年 2月29日　現在</v>
          </cell>
          <cell r="H7045" t="str">
            <v>町名</v>
          </cell>
          <cell r="I7045">
            <v>49000</v>
          </cell>
          <cell r="J7045" t="str">
            <v>菩提</v>
          </cell>
          <cell r="K7045"/>
          <cell r="L7045"/>
          <cell r="M7045">
            <v>35</v>
          </cell>
          <cell r="N7045">
            <v>9</v>
          </cell>
          <cell r="O7045">
            <v>0</v>
          </cell>
          <cell r="P7045">
            <v>11</v>
          </cell>
          <cell r="Q7045">
            <v>0</v>
          </cell>
          <cell r="R7045">
            <v>20</v>
          </cell>
          <cell r="S7045">
            <v>0</v>
          </cell>
          <cell r="T7045">
            <v>1</v>
          </cell>
        </row>
        <row r="7046">
          <cell r="A7046" t="str">
            <v>菩提36</v>
          </cell>
          <cell r="B7046" t="str">
            <v>49000菩提36</v>
          </cell>
          <cell r="C7046">
            <v>63</v>
          </cell>
          <cell r="D7046" t="str">
            <v>町名別・年齢別人口調べ</v>
          </cell>
          <cell r="E7046" t="str">
            <v>令和 6年 3月 1日</v>
          </cell>
          <cell r="F7046">
            <v>63</v>
          </cell>
          <cell r="G7046" t="str">
            <v>令和 6年 2月29日　現在</v>
          </cell>
          <cell r="H7046" t="str">
            <v>町名</v>
          </cell>
          <cell r="I7046">
            <v>49000</v>
          </cell>
          <cell r="J7046" t="str">
            <v>菩提</v>
          </cell>
          <cell r="K7046"/>
          <cell r="L7046"/>
          <cell r="M7046">
            <v>36</v>
          </cell>
          <cell r="N7046">
            <v>12</v>
          </cell>
          <cell r="O7046">
            <v>0</v>
          </cell>
          <cell r="P7046">
            <v>7</v>
          </cell>
          <cell r="Q7046">
            <v>0</v>
          </cell>
          <cell r="R7046">
            <v>19</v>
          </cell>
          <cell r="S7046">
            <v>0</v>
          </cell>
          <cell r="T7046">
            <v>1</v>
          </cell>
        </row>
        <row r="7047">
          <cell r="A7047" t="str">
            <v>菩提37</v>
          </cell>
          <cell r="B7047" t="str">
            <v>49000菩提37</v>
          </cell>
          <cell r="C7047">
            <v>63</v>
          </cell>
          <cell r="D7047" t="str">
            <v>町名別・年齢別人口調べ</v>
          </cell>
          <cell r="E7047" t="str">
            <v>令和 6年 3月 1日</v>
          </cell>
          <cell r="F7047">
            <v>63</v>
          </cell>
          <cell r="G7047" t="str">
            <v>令和 6年 2月29日　現在</v>
          </cell>
          <cell r="H7047" t="str">
            <v>町名</v>
          </cell>
          <cell r="I7047">
            <v>49000</v>
          </cell>
          <cell r="J7047" t="str">
            <v>菩提</v>
          </cell>
          <cell r="K7047"/>
          <cell r="L7047"/>
          <cell r="M7047">
            <v>37</v>
          </cell>
          <cell r="N7047">
            <v>11</v>
          </cell>
          <cell r="O7047">
            <v>0</v>
          </cell>
          <cell r="P7047">
            <v>13</v>
          </cell>
          <cell r="Q7047">
            <v>0</v>
          </cell>
          <cell r="R7047">
            <v>24</v>
          </cell>
          <cell r="S7047">
            <v>0</v>
          </cell>
          <cell r="T7047">
            <v>1</v>
          </cell>
        </row>
        <row r="7048">
          <cell r="A7048" t="str">
            <v>菩提38</v>
          </cell>
          <cell r="B7048" t="str">
            <v>49000菩提38</v>
          </cell>
          <cell r="C7048">
            <v>63</v>
          </cell>
          <cell r="D7048" t="str">
            <v>町名別・年齢別人口調べ</v>
          </cell>
          <cell r="E7048" t="str">
            <v>令和 6年 3月 1日</v>
          </cell>
          <cell r="F7048">
            <v>63</v>
          </cell>
          <cell r="G7048" t="str">
            <v>令和 6年 2月29日　現在</v>
          </cell>
          <cell r="H7048" t="str">
            <v>町名</v>
          </cell>
          <cell r="I7048">
            <v>49000</v>
          </cell>
          <cell r="J7048" t="str">
            <v>菩提</v>
          </cell>
          <cell r="K7048"/>
          <cell r="L7048"/>
          <cell r="M7048">
            <v>38</v>
          </cell>
          <cell r="N7048">
            <v>7</v>
          </cell>
          <cell r="O7048">
            <v>1</v>
          </cell>
          <cell r="P7048">
            <v>13</v>
          </cell>
          <cell r="Q7048">
            <v>1</v>
          </cell>
          <cell r="R7048">
            <v>20</v>
          </cell>
          <cell r="S7048">
            <v>2</v>
          </cell>
          <cell r="T7048">
            <v>1</v>
          </cell>
        </row>
        <row r="7049">
          <cell r="A7049" t="str">
            <v>菩提39</v>
          </cell>
          <cell r="B7049" t="str">
            <v>49000菩提39</v>
          </cell>
          <cell r="C7049">
            <v>63</v>
          </cell>
          <cell r="D7049" t="str">
            <v>町名別・年齢別人口調べ</v>
          </cell>
          <cell r="E7049" t="str">
            <v>令和 6年 3月 1日</v>
          </cell>
          <cell r="F7049">
            <v>63</v>
          </cell>
          <cell r="G7049" t="str">
            <v>令和 6年 2月29日　現在</v>
          </cell>
          <cell r="H7049" t="str">
            <v>町名</v>
          </cell>
          <cell r="I7049">
            <v>49000</v>
          </cell>
          <cell r="J7049" t="str">
            <v>菩提</v>
          </cell>
          <cell r="K7049"/>
          <cell r="L7049"/>
          <cell r="M7049">
            <v>39</v>
          </cell>
          <cell r="N7049">
            <v>11</v>
          </cell>
          <cell r="O7049">
            <v>0</v>
          </cell>
          <cell r="P7049">
            <v>11</v>
          </cell>
          <cell r="Q7049">
            <v>0</v>
          </cell>
          <cell r="R7049">
            <v>22</v>
          </cell>
          <cell r="S7049">
            <v>0</v>
          </cell>
          <cell r="T7049">
            <v>1</v>
          </cell>
        </row>
        <row r="7050">
          <cell r="A7050" t="str">
            <v>菩提40</v>
          </cell>
          <cell r="B7050" t="str">
            <v>49000菩提40</v>
          </cell>
          <cell r="C7050">
            <v>63</v>
          </cell>
          <cell r="D7050" t="str">
            <v>町名別・年齢別人口調べ</v>
          </cell>
          <cell r="E7050" t="str">
            <v>令和 6年 3月 1日</v>
          </cell>
          <cell r="F7050">
            <v>63</v>
          </cell>
          <cell r="G7050" t="str">
            <v>令和 6年 2月29日　現在</v>
          </cell>
          <cell r="H7050" t="str">
            <v>町名</v>
          </cell>
          <cell r="I7050">
            <v>49000</v>
          </cell>
          <cell r="J7050" t="str">
            <v>菩提</v>
          </cell>
          <cell r="K7050"/>
          <cell r="L7050"/>
          <cell r="M7050">
            <v>40</v>
          </cell>
          <cell r="N7050">
            <v>15</v>
          </cell>
          <cell r="O7050">
            <v>2</v>
          </cell>
          <cell r="P7050">
            <v>14</v>
          </cell>
          <cell r="Q7050">
            <v>1</v>
          </cell>
          <cell r="R7050">
            <v>29</v>
          </cell>
          <cell r="S7050">
            <v>3</v>
          </cell>
          <cell r="T7050">
            <v>1</v>
          </cell>
        </row>
        <row r="7051">
          <cell r="A7051" t="str">
            <v>菩提41</v>
          </cell>
          <cell r="B7051" t="str">
            <v>49000菩提41</v>
          </cell>
          <cell r="C7051">
            <v>63</v>
          </cell>
          <cell r="D7051" t="str">
            <v>町名別・年齢別人口調べ</v>
          </cell>
          <cell r="E7051" t="str">
            <v>令和 6年 3月 1日</v>
          </cell>
          <cell r="F7051">
            <v>63</v>
          </cell>
          <cell r="G7051" t="str">
            <v>令和 6年 2月29日　現在</v>
          </cell>
          <cell r="H7051" t="str">
            <v>町名</v>
          </cell>
          <cell r="I7051">
            <v>49000</v>
          </cell>
          <cell r="J7051" t="str">
            <v>菩提</v>
          </cell>
          <cell r="K7051"/>
          <cell r="L7051"/>
          <cell r="M7051">
            <v>41</v>
          </cell>
          <cell r="N7051">
            <v>17</v>
          </cell>
          <cell r="O7051">
            <v>1</v>
          </cell>
          <cell r="P7051">
            <v>12</v>
          </cell>
          <cell r="Q7051">
            <v>0</v>
          </cell>
          <cell r="R7051">
            <v>29</v>
          </cell>
          <cell r="S7051">
            <v>1</v>
          </cell>
          <cell r="T7051">
            <v>1</v>
          </cell>
        </row>
        <row r="7052">
          <cell r="A7052" t="str">
            <v>菩提42</v>
          </cell>
          <cell r="B7052" t="str">
            <v>49000菩提42</v>
          </cell>
          <cell r="C7052">
            <v>63</v>
          </cell>
          <cell r="D7052" t="str">
            <v>町名別・年齢別人口調べ</v>
          </cell>
          <cell r="E7052" t="str">
            <v>令和 6年 3月 1日</v>
          </cell>
          <cell r="F7052">
            <v>63</v>
          </cell>
          <cell r="G7052" t="str">
            <v>令和 6年 2月29日　現在</v>
          </cell>
          <cell r="H7052" t="str">
            <v>町名</v>
          </cell>
          <cell r="I7052">
            <v>49000</v>
          </cell>
          <cell r="J7052" t="str">
            <v>菩提</v>
          </cell>
          <cell r="K7052"/>
          <cell r="L7052"/>
          <cell r="M7052">
            <v>42</v>
          </cell>
          <cell r="N7052">
            <v>20</v>
          </cell>
          <cell r="O7052">
            <v>2</v>
          </cell>
          <cell r="P7052">
            <v>7</v>
          </cell>
          <cell r="Q7052">
            <v>0</v>
          </cell>
          <cell r="R7052">
            <v>27</v>
          </cell>
          <cell r="S7052">
            <v>2</v>
          </cell>
          <cell r="T7052">
            <v>1</v>
          </cell>
        </row>
        <row r="7053">
          <cell r="A7053" t="str">
            <v>菩提43</v>
          </cell>
          <cell r="B7053" t="str">
            <v>49000菩提43</v>
          </cell>
          <cell r="C7053">
            <v>63</v>
          </cell>
          <cell r="D7053" t="str">
            <v>町名別・年齢別人口調べ</v>
          </cell>
          <cell r="E7053" t="str">
            <v>令和 6年 3月 1日</v>
          </cell>
          <cell r="F7053">
            <v>63</v>
          </cell>
          <cell r="G7053" t="str">
            <v>令和 6年 2月29日　現在</v>
          </cell>
          <cell r="H7053" t="str">
            <v>町名</v>
          </cell>
          <cell r="I7053">
            <v>49000</v>
          </cell>
          <cell r="J7053" t="str">
            <v>菩提</v>
          </cell>
          <cell r="K7053"/>
          <cell r="L7053"/>
          <cell r="M7053">
            <v>43</v>
          </cell>
          <cell r="N7053">
            <v>11</v>
          </cell>
          <cell r="O7053">
            <v>0</v>
          </cell>
          <cell r="P7053">
            <v>10</v>
          </cell>
          <cell r="Q7053">
            <v>0</v>
          </cell>
          <cell r="R7053">
            <v>21</v>
          </cell>
          <cell r="S7053">
            <v>0</v>
          </cell>
          <cell r="T7053">
            <v>1</v>
          </cell>
        </row>
        <row r="7054">
          <cell r="A7054" t="str">
            <v>菩提44</v>
          </cell>
          <cell r="B7054" t="str">
            <v>49000菩提44</v>
          </cell>
          <cell r="C7054">
            <v>63</v>
          </cell>
          <cell r="D7054" t="str">
            <v>町名別・年齢別人口調べ</v>
          </cell>
          <cell r="E7054" t="str">
            <v>令和 6年 3月 1日</v>
          </cell>
          <cell r="F7054">
            <v>63</v>
          </cell>
          <cell r="G7054" t="str">
            <v>令和 6年 2月29日　現在</v>
          </cell>
          <cell r="H7054" t="str">
            <v>町名</v>
          </cell>
          <cell r="I7054">
            <v>49000</v>
          </cell>
          <cell r="J7054" t="str">
            <v>菩提</v>
          </cell>
          <cell r="K7054"/>
          <cell r="L7054"/>
          <cell r="M7054">
            <v>44</v>
          </cell>
          <cell r="N7054">
            <v>11</v>
          </cell>
          <cell r="O7054">
            <v>0</v>
          </cell>
          <cell r="P7054">
            <v>13</v>
          </cell>
          <cell r="Q7054">
            <v>0</v>
          </cell>
          <cell r="R7054">
            <v>24</v>
          </cell>
          <cell r="S7054">
            <v>0</v>
          </cell>
          <cell r="T7054">
            <v>1</v>
          </cell>
        </row>
        <row r="7055">
          <cell r="A7055" t="str">
            <v>菩提45</v>
          </cell>
          <cell r="B7055" t="str">
            <v>49000菩提45</v>
          </cell>
          <cell r="C7055">
            <v>63</v>
          </cell>
          <cell r="D7055" t="str">
            <v>町名別・年齢別人口調べ</v>
          </cell>
          <cell r="E7055" t="str">
            <v>令和 6年 3月 1日</v>
          </cell>
          <cell r="F7055">
            <v>63</v>
          </cell>
          <cell r="G7055" t="str">
            <v>令和 6年 2月29日　現在</v>
          </cell>
          <cell r="H7055" t="str">
            <v>町名</v>
          </cell>
          <cell r="I7055">
            <v>49000</v>
          </cell>
          <cell r="J7055" t="str">
            <v>菩提</v>
          </cell>
          <cell r="K7055"/>
          <cell r="L7055"/>
          <cell r="M7055">
            <v>45</v>
          </cell>
          <cell r="N7055">
            <v>16</v>
          </cell>
          <cell r="O7055">
            <v>1</v>
          </cell>
          <cell r="P7055">
            <v>15</v>
          </cell>
          <cell r="Q7055">
            <v>0</v>
          </cell>
          <cell r="R7055">
            <v>31</v>
          </cell>
          <cell r="S7055">
            <v>1</v>
          </cell>
          <cell r="T7055">
            <v>1</v>
          </cell>
        </row>
        <row r="7056">
          <cell r="A7056" t="str">
            <v>菩提46</v>
          </cell>
          <cell r="B7056" t="str">
            <v>49000菩提46</v>
          </cell>
          <cell r="C7056">
            <v>63</v>
          </cell>
          <cell r="D7056" t="str">
            <v>町名別・年齢別人口調べ</v>
          </cell>
          <cell r="E7056" t="str">
            <v>令和 6年 3月 1日</v>
          </cell>
          <cell r="F7056">
            <v>63</v>
          </cell>
          <cell r="G7056" t="str">
            <v>令和 6年 2月29日　現在</v>
          </cell>
          <cell r="H7056" t="str">
            <v>町名</v>
          </cell>
          <cell r="I7056">
            <v>49000</v>
          </cell>
          <cell r="J7056" t="str">
            <v>菩提</v>
          </cell>
          <cell r="K7056"/>
          <cell r="L7056"/>
          <cell r="M7056">
            <v>46</v>
          </cell>
          <cell r="N7056">
            <v>15</v>
          </cell>
          <cell r="O7056">
            <v>0</v>
          </cell>
          <cell r="P7056">
            <v>10</v>
          </cell>
          <cell r="Q7056">
            <v>1</v>
          </cell>
          <cell r="R7056">
            <v>25</v>
          </cell>
          <cell r="S7056">
            <v>1</v>
          </cell>
          <cell r="T7056">
            <v>1</v>
          </cell>
        </row>
        <row r="7057">
          <cell r="A7057" t="str">
            <v>菩提47</v>
          </cell>
          <cell r="B7057" t="str">
            <v>49000菩提47</v>
          </cell>
          <cell r="C7057">
            <v>63</v>
          </cell>
          <cell r="D7057" t="str">
            <v>町名別・年齢別人口調べ</v>
          </cell>
          <cell r="E7057" t="str">
            <v>令和 6年 3月 1日</v>
          </cell>
          <cell r="F7057">
            <v>63</v>
          </cell>
          <cell r="G7057" t="str">
            <v>令和 6年 2月29日　現在</v>
          </cell>
          <cell r="H7057" t="str">
            <v>町名</v>
          </cell>
          <cell r="I7057">
            <v>49000</v>
          </cell>
          <cell r="J7057" t="str">
            <v>菩提</v>
          </cell>
          <cell r="K7057"/>
          <cell r="L7057"/>
          <cell r="M7057">
            <v>47</v>
          </cell>
          <cell r="N7057">
            <v>18</v>
          </cell>
          <cell r="O7057">
            <v>0</v>
          </cell>
          <cell r="P7057">
            <v>20</v>
          </cell>
          <cell r="Q7057">
            <v>2</v>
          </cell>
          <cell r="R7057">
            <v>38</v>
          </cell>
          <cell r="S7057">
            <v>2</v>
          </cell>
          <cell r="T7057">
            <v>1</v>
          </cell>
        </row>
        <row r="7058">
          <cell r="A7058" t="str">
            <v>菩提48</v>
          </cell>
          <cell r="B7058" t="str">
            <v>49000菩提48</v>
          </cell>
          <cell r="C7058">
            <v>63</v>
          </cell>
          <cell r="D7058" t="str">
            <v>町名別・年齢別人口調べ</v>
          </cell>
          <cell r="E7058" t="str">
            <v>令和 6年 3月 1日</v>
          </cell>
          <cell r="F7058">
            <v>63</v>
          </cell>
          <cell r="G7058" t="str">
            <v>令和 6年 2月29日　現在</v>
          </cell>
          <cell r="H7058" t="str">
            <v>町名</v>
          </cell>
          <cell r="I7058">
            <v>49000</v>
          </cell>
          <cell r="J7058" t="str">
            <v>菩提</v>
          </cell>
          <cell r="K7058"/>
          <cell r="L7058"/>
          <cell r="M7058">
            <v>48</v>
          </cell>
          <cell r="N7058">
            <v>18</v>
          </cell>
          <cell r="O7058">
            <v>0</v>
          </cell>
          <cell r="P7058">
            <v>14</v>
          </cell>
          <cell r="Q7058">
            <v>0</v>
          </cell>
          <cell r="R7058">
            <v>32</v>
          </cell>
          <cell r="S7058">
            <v>0</v>
          </cell>
          <cell r="T7058">
            <v>1</v>
          </cell>
        </row>
        <row r="7059">
          <cell r="A7059" t="str">
            <v>菩提49</v>
          </cell>
          <cell r="B7059" t="str">
            <v>49000菩提49</v>
          </cell>
          <cell r="C7059">
            <v>63</v>
          </cell>
          <cell r="D7059" t="str">
            <v>町名別・年齢別人口調べ</v>
          </cell>
          <cell r="E7059" t="str">
            <v>令和 6年 3月 1日</v>
          </cell>
          <cell r="F7059">
            <v>63</v>
          </cell>
          <cell r="G7059" t="str">
            <v>令和 6年 2月29日　現在</v>
          </cell>
          <cell r="H7059" t="str">
            <v>町名</v>
          </cell>
          <cell r="I7059">
            <v>49000</v>
          </cell>
          <cell r="J7059" t="str">
            <v>菩提</v>
          </cell>
          <cell r="K7059"/>
          <cell r="L7059"/>
          <cell r="M7059">
            <v>49</v>
          </cell>
          <cell r="N7059">
            <v>16</v>
          </cell>
          <cell r="O7059">
            <v>0</v>
          </cell>
          <cell r="P7059">
            <v>15</v>
          </cell>
          <cell r="Q7059">
            <v>0</v>
          </cell>
          <cell r="R7059">
            <v>31</v>
          </cell>
          <cell r="S7059">
            <v>0</v>
          </cell>
          <cell r="T7059">
            <v>1</v>
          </cell>
        </row>
        <row r="7060">
          <cell r="A7060" t="str">
            <v>菩提50</v>
          </cell>
          <cell r="B7060" t="str">
            <v>49000菩提50</v>
          </cell>
          <cell r="C7060">
            <v>63</v>
          </cell>
          <cell r="D7060" t="str">
            <v>町名別・年齢別人口調べ</v>
          </cell>
          <cell r="E7060" t="str">
            <v>令和 6年 3月 1日</v>
          </cell>
          <cell r="F7060">
            <v>63</v>
          </cell>
          <cell r="G7060" t="str">
            <v>令和 6年 2月29日　現在</v>
          </cell>
          <cell r="H7060" t="str">
            <v>町名</v>
          </cell>
          <cell r="I7060">
            <v>49000</v>
          </cell>
          <cell r="J7060" t="str">
            <v>菩提</v>
          </cell>
          <cell r="K7060"/>
          <cell r="L7060"/>
          <cell r="M7060">
            <v>50</v>
          </cell>
          <cell r="N7060">
            <v>14</v>
          </cell>
          <cell r="O7060">
            <v>1</v>
          </cell>
          <cell r="P7060">
            <v>10</v>
          </cell>
          <cell r="Q7060">
            <v>0</v>
          </cell>
          <cell r="R7060">
            <v>24</v>
          </cell>
          <cell r="S7060">
            <v>1</v>
          </cell>
          <cell r="T7060">
            <v>1</v>
          </cell>
        </row>
        <row r="7061">
          <cell r="A7061" t="str">
            <v>菩提51</v>
          </cell>
          <cell r="B7061" t="str">
            <v>49000菩提51</v>
          </cell>
          <cell r="C7061">
            <v>63</v>
          </cell>
          <cell r="D7061" t="str">
            <v>町名別・年齢別人口調べ</v>
          </cell>
          <cell r="E7061" t="str">
            <v>令和 6年 3月 1日</v>
          </cell>
          <cell r="F7061">
            <v>63</v>
          </cell>
          <cell r="G7061" t="str">
            <v>令和 6年 2月29日　現在</v>
          </cell>
          <cell r="H7061" t="str">
            <v>町名</v>
          </cell>
          <cell r="I7061">
            <v>49000</v>
          </cell>
          <cell r="J7061" t="str">
            <v>菩提</v>
          </cell>
          <cell r="K7061"/>
          <cell r="L7061"/>
          <cell r="M7061">
            <v>51</v>
          </cell>
          <cell r="N7061">
            <v>23</v>
          </cell>
          <cell r="O7061">
            <v>1</v>
          </cell>
          <cell r="P7061">
            <v>15</v>
          </cell>
          <cell r="Q7061">
            <v>0</v>
          </cell>
          <cell r="R7061">
            <v>38</v>
          </cell>
          <cell r="S7061">
            <v>1</v>
          </cell>
          <cell r="T7061">
            <v>1</v>
          </cell>
        </row>
        <row r="7062">
          <cell r="A7062" t="str">
            <v>菩提52</v>
          </cell>
          <cell r="B7062" t="str">
            <v>49000菩提52</v>
          </cell>
          <cell r="C7062">
            <v>63</v>
          </cell>
          <cell r="D7062" t="str">
            <v>町名別・年齢別人口調べ</v>
          </cell>
          <cell r="E7062" t="str">
            <v>令和 6年 3月 1日</v>
          </cell>
          <cell r="F7062">
            <v>63</v>
          </cell>
          <cell r="G7062" t="str">
            <v>令和 6年 2月29日　現在</v>
          </cell>
          <cell r="H7062" t="str">
            <v>町名</v>
          </cell>
          <cell r="I7062">
            <v>49000</v>
          </cell>
          <cell r="J7062" t="str">
            <v>菩提</v>
          </cell>
          <cell r="K7062"/>
          <cell r="L7062"/>
          <cell r="M7062">
            <v>52</v>
          </cell>
          <cell r="N7062">
            <v>16</v>
          </cell>
          <cell r="O7062">
            <v>1</v>
          </cell>
          <cell r="P7062">
            <v>19</v>
          </cell>
          <cell r="Q7062">
            <v>1</v>
          </cell>
          <cell r="R7062">
            <v>35</v>
          </cell>
          <cell r="S7062">
            <v>2</v>
          </cell>
          <cell r="T7062">
            <v>1</v>
          </cell>
        </row>
        <row r="7063">
          <cell r="A7063" t="str">
            <v>菩提53</v>
          </cell>
          <cell r="B7063" t="str">
            <v>49000菩提53</v>
          </cell>
          <cell r="C7063">
            <v>63</v>
          </cell>
          <cell r="D7063" t="str">
            <v>町名別・年齢別人口調べ</v>
          </cell>
          <cell r="E7063" t="str">
            <v>令和 6年 3月 1日</v>
          </cell>
          <cell r="F7063">
            <v>63</v>
          </cell>
          <cell r="G7063" t="str">
            <v>令和 6年 2月29日　現在</v>
          </cell>
          <cell r="H7063" t="str">
            <v>町名</v>
          </cell>
          <cell r="I7063">
            <v>49000</v>
          </cell>
          <cell r="J7063" t="str">
            <v>菩提</v>
          </cell>
          <cell r="K7063"/>
          <cell r="L7063"/>
          <cell r="M7063">
            <v>53</v>
          </cell>
          <cell r="N7063">
            <v>24</v>
          </cell>
          <cell r="O7063">
            <v>0</v>
          </cell>
          <cell r="P7063">
            <v>12</v>
          </cell>
          <cell r="Q7063">
            <v>1</v>
          </cell>
          <cell r="R7063">
            <v>36</v>
          </cell>
          <cell r="S7063">
            <v>1</v>
          </cell>
          <cell r="T7063">
            <v>1</v>
          </cell>
        </row>
        <row r="7064">
          <cell r="A7064" t="str">
            <v>菩提54</v>
          </cell>
          <cell r="B7064" t="str">
            <v>49000菩提54</v>
          </cell>
          <cell r="C7064">
            <v>63</v>
          </cell>
          <cell r="D7064" t="str">
            <v>町名別・年齢別人口調べ</v>
          </cell>
          <cell r="E7064" t="str">
            <v>令和 6年 3月 1日</v>
          </cell>
          <cell r="F7064">
            <v>63</v>
          </cell>
          <cell r="G7064" t="str">
            <v>令和 6年 2月29日　現在</v>
          </cell>
          <cell r="H7064" t="str">
            <v>町名</v>
          </cell>
          <cell r="I7064">
            <v>49000</v>
          </cell>
          <cell r="J7064" t="str">
            <v>菩提</v>
          </cell>
          <cell r="K7064"/>
          <cell r="L7064"/>
          <cell r="M7064">
            <v>54</v>
          </cell>
          <cell r="N7064">
            <v>26</v>
          </cell>
          <cell r="O7064">
            <v>0</v>
          </cell>
          <cell r="P7064">
            <v>11</v>
          </cell>
          <cell r="Q7064">
            <v>0</v>
          </cell>
          <cell r="R7064">
            <v>37</v>
          </cell>
          <cell r="S7064">
            <v>0</v>
          </cell>
          <cell r="T7064">
            <v>1</v>
          </cell>
        </row>
        <row r="7065">
          <cell r="A7065" t="str">
            <v>菩提55</v>
          </cell>
          <cell r="B7065" t="str">
            <v>49000菩提55</v>
          </cell>
          <cell r="C7065">
            <v>63</v>
          </cell>
          <cell r="D7065" t="str">
            <v>町名別・年齢別人口調べ</v>
          </cell>
          <cell r="E7065" t="str">
            <v>令和 6年 3月 1日</v>
          </cell>
          <cell r="F7065">
            <v>63</v>
          </cell>
          <cell r="G7065" t="str">
            <v>令和 6年 2月29日　現在</v>
          </cell>
          <cell r="H7065" t="str">
            <v>町名</v>
          </cell>
          <cell r="I7065">
            <v>49000</v>
          </cell>
          <cell r="J7065" t="str">
            <v>菩提</v>
          </cell>
          <cell r="K7065"/>
          <cell r="L7065"/>
          <cell r="M7065">
            <v>55</v>
          </cell>
          <cell r="N7065">
            <v>14</v>
          </cell>
          <cell r="O7065">
            <v>1</v>
          </cell>
          <cell r="P7065">
            <v>13</v>
          </cell>
          <cell r="Q7065">
            <v>0</v>
          </cell>
          <cell r="R7065">
            <v>27</v>
          </cell>
          <cell r="S7065">
            <v>1</v>
          </cell>
          <cell r="T7065">
            <v>1</v>
          </cell>
        </row>
        <row r="7066">
          <cell r="A7066" t="str">
            <v>菩提56</v>
          </cell>
          <cell r="B7066" t="str">
            <v>49000菩提56</v>
          </cell>
          <cell r="C7066">
            <v>63</v>
          </cell>
          <cell r="D7066" t="str">
            <v>町名別・年齢別人口調べ</v>
          </cell>
          <cell r="E7066" t="str">
            <v>令和 6年 3月 1日</v>
          </cell>
          <cell r="F7066">
            <v>63</v>
          </cell>
          <cell r="G7066" t="str">
            <v>令和 6年 2月29日　現在</v>
          </cell>
          <cell r="H7066" t="str">
            <v>町名</v>
          </cell>
          <cell r="I7066">
            <v>49000</v>
          </cell>
          <cell r="J7066" t="str">
            <v>菩提</v>
          </cell>
          <cell r="K7066"/>
          <cell r="L7066"/>
          <cell r="M7066">
            <v>56</v>
          </cell>
          <cell r="N7066">
            <v>15</v>
          </cell>
          <cell r="O7066">
            <v>1</v>
          </cell>
          <cell r="P7066">
            <v>18</v>
          </cell>
          <cell r="Q7066">
            <v>0</v>
          </cell>
          <cell r="R7066">
            <v>33</v>
          </cell>
          <cell r="S7066">
            <v>1</v>
          </cell>
          <cell r="T7066">
            <v>1</v>
          </cell>
        </row>
        <row r="7067">
          <cell r="A7067" t="str">
            <v>菩提57</v>
          </cell>
          <cell r="B7067" t="str">
            <v>49000菩提57</v>
          </cell>
          <cell r="C7067">
            <v>63</v>
          </cell>
          <cell r="D7067" t="str">
            <v>町名別・年齢別人口調べ</v>
          </cell>
          <cell r="E7067" t="str">
            <v>令和 6年 3月 1日</v>
          </cell>
          <cell r="F7067">
            <v>63</v>
          </cell>
          <cell r="G7067" t="str">
            <v>令和 6年 2月29日　現在</v>
          </cell>
          <cell r="H7067" t="str">
            <v>町名</v>
          </cell>
          <cell r="I7067">
            <v>49000</v>
          </cell>
          <cell r="J7067" t="str">
            <v>菩提</v>
          </cell>
          <cell r="K7067"/>
          <cell r="L7067"/>
          <cell r="M7067">
            <v>57</v>
          </cell>
          <cell r="N7067">
            <v>21</v>
          </cell>
          <cell r="O7067">
            <v>0</v>
          </cell>
          <cell r="P7067">
            <v>14</v>
          </cell>
          <cell r="Q7067">
            <v>0</v>
          </cell>
          <cell r="R7067">
            <v>35</v>
          </cell>
          <cell r="S7067">
            <v>0</v>
          </cell>
          <cell r="T7067">
            <v>1</v>
          </cell>
        </row>
        <row r="7068">
          <cell r="A7068" t="str">
            <v>菩提58</v>
          </cell>
          <cell r="B7068" t="str">
            <v>49000菩提58</v>
          </cell>
          <cell r="C7068">
            <v>63</v>
          </cell>
          <cell r="D7068" t="str">
            <v>町名別・年齢別人口調べ</v>
          </cell>
          <cell r="E7068" t="str">
            <v>令和 6年 3月 1日</v>
          </cell>
          <cell r="F7068">
            <v>63</v>
          </cell>
          <cell r="G7068" t="str">
            <v>令和 6年 2月29日　現在</v>
          </cell>
          <cell r="H7068" t="str">
            <v>町名</v>
          </cell>
          <cell r="I7068">
            <v>49000</v>
          </cell>
          <cell r="J7068" t="str">
            <v>菩提</v>
          </cell>
          <cell r="K7068"/>
          <cell r="L7068"/>
          <cell r="M7068">
            <v>58</v>
          </cell>
          <cell r="N7068">
            <v>18</v>
          </cell>
          <cell r="O7068">
            <v>0</v>
          </cell>
          <cell r="P7068">
            <v>26</v>
          </cell>
          <cell r="Q7068">
            <v>2</v>
          </cell>
          <cell r="R7068">
            <v>44</v>
          </cell>
          <cell r="S7068">
            <v>2</v>
          </cell>
          <cell r="T7068">
            <v>1</v>
          </cell>
        </row>
        <row r="7069">
          <cell r="A7069" t="str">
            <v>菩提59</v>
          </cell>
          <cell r="B7069" t="str">
            <v>49000菩提59</v>
          </cell>
          <cell r="C7069">
            <v>63</v>
          </cell>
          <cell r="D7069" t="str">
            <v>町名別・年齢別人口調べ</v>
          </cell>
          <cell r="E7069" t="str">
            <v>令和 6年 3月 1日</v>
          </cell>
          <cell r="F7069">
            <v>63</v>
          </cell>
          <cell r="G7069" t="str">
            <v>令和 6年 2月29日　現在</v>
          </cell>
          <cell r="H7069" t="str">
            <v>町名</v>
          </cell>
          <cell r="I7069">
            <v>49000</v>
          </cell>
          <cell r="J7069" t="str">
            <v>菩提</v>
          </cell>
          <cell r="K7069"/>
          <cell r="L7069"/>
          <cell r="M7069">
            <v>59</v>
          </cell>
          <cell r="N7069">
            <v>11</v>
          </cell>
          <cell r="O7069">
            <v>0</v>
          </cell>
          <cell r="P7069">
            <v>15</v>
          </cell>
          <cell r="Q7069">
            <v>0</v>
          </cell>
          <cell r="R7069">
            <v>26</v>
          </cell>
          <cell r="S7069">
            <v>0</v>
          </cell>
          <cell r="T7069">
            <v>1</v>
          </cell>
        </row>
        <row r="7070">
          <cell r="A7070" t="str">
            <v>菩提60</v>
          </cell>
          <cell r="B7070" t="str">
            <v>49000菩提60</v>
          </cell>
          <cell r="C7070">
            <v>63</v>
          </cell>
          <cell r="D7070" t="str">
            <v>町名別・年齢別人口調べ</v>
          </cell>
          <cell r="E7070" t="str">
            <v>令和 6年 3月 1日</v>
          </cell>
          <cell r="F7070">
            <v>63</v>
          </cell>
          <cell r="G7070" t="str">
            <v>令和 6年 2月29日　現在</v>
          </cell>
          <cell r="H7070" t="str">
            <v>町名</v>
          </cell>
          <cell r="I7070">
            <v>49000</v>
          </cell>
          <cell r="J7070" t="str">
            <v>菩提</v>
          </cell>
          <cell r="K7070"/>
          <cell r="L7070"/>
          <cell r="M7070">
            <v>60</v>
          </cell>
          <cell r="N7070">
            <v>16</v>
          </cell>
          <cell r="O7070">
            <v>0</v>
          </cell>
          <cell r="P7070">
            <v>18</v>
          </cell>
          <cell r="Q7070">
            <v>0</v>
          </cell>
          <cell r="R7070">
            <v>34</v>
          </cell>
          <cell r="S7070">
            <v>0</v>
          </cell>
          <cell r="T7070">
            <v>1</v>
          </cell>
        </row>
        <row r="7071">
          <cell r="A7071" t="str">
            <v>菩提61</v>
          </cell>
          <cell r="B7071" t="str">
            <v>49000菩提61</v>
          </cell>
          <cell r="C7071">
            <v>63</v>
          </cell>
          <cell r="D7071" t="str">
            <v>町名別・年齢別人口調べ</v>
          </cell>
          <cell r="E7071" t="str">
            <v>令和 6年 3月 1日</v>
          </cell>
          <cell r="F7071">
            <v>63</v>
          </cell>
          <cell r="G7071" t="str">
            <v>令和 6年 2月29日　現在</v>
          </cell>
          <cell r="H7071" t="str">
            <v>町名</v>
          </cell>
          <cell r="I7071">
            <v>49000</v>
          </cell>
          <cell r="J7071" t="str">
            <v>菩提</v>
          </cell>
          <cell r="K7071"/>
          <cell r="L7071"/>
          <cell r="M7071">
            <v>61</v>
          </cell>
          <cell r="N7071">
            <v>27</v>
          </cell>
          <cell r="O7071">
            <v>0</v>
          </cell>
          <cell r="P7071">
            <v>22</v>
          </cell>
          <cell r="Q7071">
            <v>0</v>
          </cell>
          <cell r="R7071">
            <v>49</v>
          </cell>
          <cell r="S7071">
            <v>0</v>
          </cell>
          <cell r="T7071">
            <v>1</v>
          </cell>
        </row>
        <row r="7072">
          <cell r="A7072" t="str">
            <v>菩提62</v>
          </cell>
          <cell r="B7072" t="str">
            <v>49000菩提62</v>
          </cell>
          <cell r="C7072">
            <v>63</v>
          </cell>
          <cell r="D7072" t="str">
            <v>町名別・年齢別人口調べ</v>
          </cell>
          <cell r="E7072" t="str">
            <v>令和 6年 3月 1日</v>
          </cell>
          <cell r="F7072">
            <v>63</v>
          </cell>
          <cell r="G7072" t="str">
            <v>令和 6年 2月29日　現在</v>
          </cell>
          <cell r="H7072" t="str">
            <v>町名</v>
          </cell>
          <cell r="I7072">
            <v>49000</v>
          </cell>
          <cell r="J7072" t="str">
            <v>菩提</v>
          </cell>
          <cell r="K7072"/>
          <cell r="L7072"/>
          <cell r="M7072">
            <v>62</v>
          </cell>
          <cell r="N7072">
            <v>17</v>
          </cell>
          <cell r="O7072">
            <v>0</v>
          </cell>
          <cell r="P7072">
            <v>11</v>
          </cell>
          <cell r="Q7072">
            <v>0</v>
          </cell>
          <cell r="R7072">
            <v>28</v>
          </cell>
          <cell r="S7072">
            <v>0</v>
          </cell>
          <cell r="T7072">
            <v>1</v>
          </cell>
        </row>
        <row r="7073">
          <cell r="A7073" t="str">
            <v>菩提63</v>
          </cell>
          <cell r="B7073" t="str">
            <v>49000菩提63</v>
          </cell>
          <cell r="C7073">
            <v>63</v>
          </cell>
          <cell r="D7073" t="str">
            <v>町名別・年齢別人口調べ</v>
          </cell>
          <cell r="E7073" t="str">
            <v>令和 6年 3月 1日</v>
          </cell>
          <cell r="F7073">
            <v>63</v>
          </cell>
          <cell r="G7073" t="str">
            <v>令和 6年 2月29日　現在</v>
          </cell>
          <cell r="H7073" t="str">
            <v>町名</v>
          </cell>
          <cell r="I7073">
            <v>49000</v>
          </cell>
          <cell r="J7073" t="str">
            <v>菩提</v>
          </cell>
          <cell r="K7073"/>
          <cell r="L7073"/>
          <cell r="M7073">
            <v>63</v>
          </cell>
          <cell r="N7073">
            <v>15</v>
          </cell>
          <cell r="O7073">
            <v>0</v>
          </cell>
          <cell r="P7073">
            <v>11</v>
          </cell>
          <cell r="Q7073">
            <v>0</v>
          </cell>
          <cell r="R7073">
            <v>26</v>
          </cell>
          <cell r="S7073">
            <v>0</v>
          </cell>
          <cell r="T7073">
            <v>1</v>
          </cell>
        </row>
        <row r="7074">
          <cell r="A7074" t="str">
            <v>菩提64</v>
          </cell>
          <cell r="B7074" t="str">
            <v>49000菩提64</v>
          </cell>
          <cell r="C7074">
            <v>63</v>
          </cell>
          <cell r="D7074" t="str">
            <v>町名別・年齢別人口調べ</v>
          </cell>
          <cell r="E7074" t="str">
            <v>令和 6年 3月 1日</v>
          </cell>
          <cell r="F7074">
            <v>63</v>
          </cell>
          <cell r="G7074" t="str">
            <v>令和 6年 2月29日　現在</v>
          </cell>
          <cell r="H7074" t="str">
            <v>町名</v>
          </cell>
          <cell r="I7074">
            <v>49000</v>
          </cell>
          <cell r="J7074" t="str">
            <v>菩提</v>
          </cell>
          <cell r="K7074"/>
          <cell r="L7074"/>
          <cell r="M7074">
            <v>64</v>
          </cell>
          <cell r="N7074">
            <v>14</v>
          </cell>
          <cell r="O7074">
            <v>0</v>
          </cell>
          <cell r="P7074">
            <v>14</v>
          </cell>
          <cell r="Q7074">
            <v>1</v>
          </cell>
          <cell r="R7074">
            <v>28</v>
          </cell>
          <cell r="S7074">
            <v>1</v>
          </cell>
          <cell r="T7074">
            <v>1</v>
          </cell>
        </row>
        <row r="7075">
          <cell r="A7075" t="str">
            <v>菩提65</v>
          </cell>
          <cell r="B7075" t="str">
            <v>49000菩提65</v>
          </cell>
          <cell r="C7075">
            <v>63</v>
          </cell>
          <cell r="D7075" t="str">
            <v>町名別・年齢別人口調べ</v>
          </cell>
          <cell r="E7075" t="str">
            <v>令和 6年 3月 1日</v>
          </cell>
          <cell r="F7075">
            <v>63</v>
          </cell>
          <cell r="G7075" t="str">
            <v>令和 6年 2月29日　現在</v>
          </cell>
          <cell r="H7075" t="str">
            <v>町名</v>
          </cell>
          <cell r="I7075">
            <v>49000</v>
          </cell>
          <cell r="J7075" t="str">
            <v>菩提</v>
          </cell>
          <cell r="K7075"/>
          <cell r="L7075"/>
          <cell r="M7075">
            <v>65</v>
          </cell>
          <cell r="N7075">
            <v>14</v>
          </cell>
          <cell r="O7075">
            <v>0</v>
          </cell>
          <cell r="P7075">
            <v>7</v>
          </cell>
          <cell r="Q7075">
            <v>0</v>
          </cell>
          <cell r="R7075">
            <v>21</v>
          </cell>
          <cell r="S7075">
            <v>0</v>
          </cell>
          <cell r="T7075">
            <v>1</v>
          </cell>
        </row>
        <row r="7076">
          <cell r="A7076" t="str">
            <v>菩提66</v>
          </cell>
          <cell r="B7076" t="str">
            <v>49000菩提66</v>
          </cell>
          <cell r="C7076">
            <v>63</v>
          </cell>
          <cell r="D7076" t="str">
            <v>町名別・年齢別人口調べ</v>
          </cell>
          <cell r="E7076" t="str">
            <v>令和 6年 3月 1日</v>
          </cell>
          <cell r="F7076">
            <v>63</v>
          </cell>
          <cell r="G7076" t="str">
            <v>令和 6年 2月29日　現在</v>
          </cell>
          <cell r="H7076" t="str">
            <v>町名</v>
          </cell>
          <cell r="I7076">
            <v>49000</v>
          </cell>
          <cell r="J7076" t="str">
            <v>菩提</v>
          </cell>
          <cell r="K7076"/>
          <cell r="L7076"/>
          <cell r="M7076">
            <v>66</v>
          </cell>
          <cell r="N7076">
            <v>19</v>
          </cell>
          <cell r="O7076">
            <v>0</v>
          </cell>
          <cell r="P7076">
            <v>19</v>
          </cell>
          <cell r="Q7076">
            <v>0</v>
          </cell>
          <cell r="R7076">
            <v>38</v>
          </cell>
          <cell r="S7076">
            <v>0</v>
          </cell>
          <cell r="T7076">
            <v>1</v>
          </cell>
        </row>
        <row r="7077">
          <cell r="A7077" t="str">
            <v>菩提67</v>
          </cell>
          <cell r="B7077" t="str">
            <v>49000菩提67</v>
          </cell>
          <cell r="C7077">
            <v>63</v>
          </cell>
          <cell r="D7077" t="str">
            <v>町名別・年齢別人口調べ</v>
          </cell>
          <cell r="E7077" t="str">
            <v>令和 6年 3月 1日</v>
          </cell>
          <cell r="F7077">
            <v>63</v>
          </cell>
          <cell r="G7077" t="str">
            <v>令和 6年 2月29日　現在</v>
          </cell>
          <cell r="H7077" t="str">
            <v>町名</v>
          </cell>
          <cell r="I7077">
            <v>49000</v>
          </cell>
          <cell r="J7077" t="str">
            <v>菩提</v>
          </cell>
          <cell r="K7077"/>
          <cell r="L7077"/>
          <cell r="M7077">
            <v>67</v>
          </cell>
          <cell r="N7077">
            <v>19</v>
          </cell>
          <cell r="O7077">
            <v>0</v>
          </cell>
          <cell r="P7077">
            <v>20</v>
          </cell>
          <cell r="Q7077">
            <v>0</v>
          </cell>
          <cell r="R7077">
            <v>39</v>
          </cell>
          <cell r="S7077">
            <v>0</v>
          </cell>
          <cell r="T7077">
            <v>1</v>
          </cell>
        </row>
        <row r="7078">
          <cell r="A7078" t="str">
            <v>菩提68</v>
          </cell>
          <cell r="B7078" t="str">
            <v>49000菩提68</v>
          </cell>
          <cell r="C7078">
            <v>63</v>
          </cell>
          <cell r="D7078" t="str">
            <v>町名別・年齢別人口調べ</v>
          </cell>
          <cell r="E7078" t="str">
            <v>令和 6年 3月 1日</v>
          </cell>
          <cell r="F7078">
            <v>63</v>
          </cell>
          <cell r="G7078" t="str">
            <v>令和 6年 2月29日　現在</v>
          </cell>
          <cell r="H7078" t="str">
            <v>町名</v>
          </cell>
          <cell r="I7078">
            <v>49000</v>
          </cell>
          <cell r="J7078" t="str">
            <v>菩提</v>
          </cell>
          <cell r="K7078"/>
          <cell r="L7078"/>
          <cell r="M7078">
            <v>68</v>
          </cell>
          <cell r="N7078">
            <v>12</v>
          </cell>
          <cell r="O7078">
            <v>0</v>
          </cell>
          <cell r="P7078">
            <v>12</v>
          </cell>
          <cell r="Q7078">
            <v>0</v>
          </cell>
          <cell r="R7078">
            <v>24</v>
          </cell>
          <cell r="S7078">
            <v>0</v>
          </cell>
          <cell r="T7078">
            <v>1</v>
          </cell>
        </row>
        <row r="7079">
          <cell r="A7079" t="str">
            <v>菩提69</v>
          </cell>
          <cell r="B7079" t="str">
            <v>49000菩提69</v>
          </cell>
          <cell r="C7079">
            <v>63</v>
          </cell>
          <cell r="D7079" t="str">
            <v>町名別・年齢別人口調べ</v>
          </cell>
          <cell r="E7079" t="str">
            <v>令和 6年 3月 1日</v>
          </cell>
          <cell r="F7079">
            <v>63</v>
          </cell>
          <cell r="G7079" t="str">
            <v>令和 6年 2月29日　現在</v>
          </cell>
          <cell r="H7079" t="str">
            <v>町名</v>
          </cell>
          <cell r="I7079">
            <v>49000</v>
          </cell>
          <cell r="J7079" t="str">
            <v>菩提</v>
          </cell>
          <cell r="K7079"/>
          <cell r="L7079"/>
          <cell r="M7079">
            <v>69</v>
          </cell>
          <cell r="N7079">
            <v>21</v>
          </cell>
          <cell r="O7079">
            <v>0</v>
          </cell>
          <cell r="P7079">
            <v>14</v>
          </cell>
          <cell r="Q7079">
            <v>0</v>
          </cell>
          <cell r="R7079">
            <v>35</v>
          </cell>
          <cell r="S7079">
            <v>0</v>
          </cell>
          <cell r="T7079">
            <v>1</v>
          </cell>
        </row>
        <row r="7080">
          <cell r="A7080" t="str">
            <v>菩提70</v>
          </cell>
          <cell r="B7080" t="str">
            <v>49000菩提70</v>
          </cell>
          <cell r="C7080">
            <v>63</v>
          </cell>
          <cell r="D7080" t="str">
            <v>町名別・年齢別人口調べ</v>
          </cell>
          <cell r="E7080" t="str">
            <v>令和 6年 3月 1日</v>
          </cell>
          <cell r="F7080">
            <v>63</v>
          </cell>
          <cell r="G7080" t="str">
            <v>令和 6年 2月29日　現在</v>
          </cell>
          <cell r="H7080" t="str">
            <v>町名</v>
          </cell>
          <cell r="I7080">
            <v>49000</v>
          </cell>
          <cell r="J7080" t="str">
            <v>菩提</v>
          </cell>
          <cell r="K7080"/>
          <cell r="L7080"/>
          <cell r="M7080">
            <v>70</v>
          </cell>
          <cell r="N7080">
            <v>15</v>
          </cell>
          <cell r="O7080">
            <v>0</v>
          </cell>
          <cell r="P7080">
            <v>21</v>
          </cell>
          <cell r="Q7080">
            <v>0</v>
          </cell>
          <cell r="R7080">
            <v>36</v>
          </cell>
          <cell r="S7080">
            <v>0</v>
          </cell>
          <cell r="T7080">
            <v>1</v>
          </cell>
        </row>
        <row r="7081">
          <cell r="A7081" t="str">
            <v>菩提71</v>
          </cell>
          <cell r="B7081" t="str">
            <v>49000菩提71</v>
          </cell>
          <cell r="C7081">
            <v>63</v>
          </cell>
          <cell r="D7081" t="str">
            <v>町名別・年齢別人口調べ</v>
          </cell>
          <cell r="E7081" t="str">
            <v>令和 6年 3月 1日</v>
          </cell>
          <cell r="F7081">
            <v>63</v>
          </cell>
          <cell r="G7081" t="str">
            <v>令和 6年 2月29日　現在</v>
          </cell>
          <cell r="H7081" t="str">
            <v>町名</v>
          </cell>
          <cell r="I7081">
            <v>49000</v>
          </cell>
          <cell r="J7081" t="str">
            <v>菩提</v>
          </cell>
          <cell r="K7081"/>
          <cell r="L7081"/>
          <cell r="M7081">
            <v>71</v>
          </cell>
          <cell r="N7081">
            <v>17</v>
          </cell>
          <cell r="O7081">
            <v>1</v>
          </cell>
          <cell r="P7081">
            <v>24</v>
          </cell>
          <cell r="Q7081">
            <v>1</v>
          </cell>
          <cell r="R7081">
            <v>41</v>
          </cell>
          <cell r="S7081">
            <v>2</v>
          </cell>
          <cell r="T7081">
            <v>1</v>
          </cell>
        </row>
        <row r="7082">
          <cell r="A7082" t="str">
            <v>菩提72</v>
          </cell>
          <cell r="B7082" t="str">
            <v>49000菩提72</v>
          </cell>
          <cell r="C7082">
            <v>63</v>
          </cell>
          <cell r="D7082" t="str">
            <v>町名別・年齢別人口調べ</v>
          </cell>
          <cell r="E7082" t="str">
            <v>令和 6年 3月 1日</v>
          </cell>
          <cell r="F7082">
            <v>63</v>
          </cell>
          <cell r="G7082" t="str">
            <v>令和 6年 2月29日　現在</v>
          </cell>
          <cell r="H7082" t="str">
            <v>町名</v>
          </cell>
          <cell r="I7082">
            <v>49000</v>
          </cell>
          <cell r="J7082" t="str">
            <v>菩提</v>
          </cell>
          <cell r="K7082"/>
          <cell r="L7082"/>
          <cell r="M7082">
            <v>72</v>
          </cell>
          <cell r="N7082">
            <v>22</v>
          </cell>
          <cell r="O7082">
            <v>1</v>
          </cell>
          <cell r="P7082">
            <v>16</v>
          </cell>
          <cell r="Q7082">
            <v>0</v>
          </cell>
          <cell r="R7082">
            <v>38</v>
          </cell>
          <cell r="S7082">
            <v>1</v>
          </cell>
          <cell r="T7082">
            <v>1</v>
          </cell>
        </row>
        <row r="7083">
          <cell r="A7083" t="str">
            <v>菩提73</v>
          </cell>
          <cell r="B7083" t="str">
            <v>49000菩提73</v>
          </cell>
          <cell r="C7083">
            <v>63</v>
          </cell>
          <cell r="D7083" t="str">
            <v>町名別・年齢別人口調べ</v>
          </cell>
          <cell r="E7083" t="str">
            <v>令和 6年 3月 1日</v>
          </cell>
          <cell r="F7083">
            <v>63</v>
          </cell>
          <cell r="G7083" t="str">
            <v>令和 6年 2月29日　現在</v>
          </cell>
          <cell r="H7083" t="str">
            <v>町名</v>
          </cell>
          <cell r="I7083">
            <v>49000</v>
          </cell>
          <cell r="J7083" t="str">
            <v>菩提</v>
          </cell>
          <cell r="K7083"/>
          <cell r="L7083"/>
          <cell r="M7083">
            <v>73</v>
          </cell>
          <cell r="N7083">
            <v>23</v>
          </cell>
          <cell r="O7083">
            <v>0</v>
          </cell>
          <cell r="P7083">
            <v>25</v>
          </cell>
          <cell r="Q7083">
            <v>1</v>
          </cell>
          <cell r="R7083">
            <v>48</v>
          </cell>
          <cell r="S7083">
            <v>1</v>
          </cell>
          <cell r="T7083">
            <v>1</v>
          </cell>
        </row>
        <row r="7084">
          <cell r="A7084" t="str">
            <v>菩提74</v>
          </cell>
          <cell r="B7084" t="str">
            <v>49000菩提74</v>
          </cell>
          <cell r="C7084">
            <v>63</v>
          </cell>
          <cell r="D7084" t="str">
            <v>町名別・年齢別人口調べ</v>
          </cell>
          <cell r="E7084" t="str">
            <v>令和 6年 3月 1日</v>
          </cell>
          <cell r="F7084">
            <v>63</v>
          </cell>
          <cell r="G7084" t="str">
            <v>令和 6年 2月29日　現在</v>
          </cell>
          <cell r="H7084" t="str">
            <v>町名</v>
          </cell>
          <cell r="I7084">
            <v>49000</v>
          </cell>
          <cell r="J7084" t="str">
            <v>菩提</v>
          </cell>
          <cell r="K7084"/>
          <cell r="L7084"/>
          <cell r="M7084">
            <v>74</v>
          </cell>
          <cell r="N7084">
            <v>21</v>
          </cell>
          <cell r="O7084">
            <v>0</v>
          </cell>
          <cell r="P7084">
            <v>32</v>
          </cell>
          <cell r="Q7084">
            <v>0</v>
          </cell>
          <cell r="R7084">
            <v>53</v>
          </cell>
          <cell r="S7084">
            <v>0</v>
          </cell>
          <cell r="T7084">
            <v>1</v>
          </cell>
        </row>
        <row r="7085">
          <cell r="A7085" t="str">
            <v>菩提75</v>
          </cell>
          <cell r="B7085" t="str">
            <v>49000菩提75</v>
          </cell>
          <cell r="C7085">
            <v>63</v>
          </cell>
          <cell r="D7085" t="str">
            <v>町名別・年齢別人口調べ</v>
          </cell>
          <cell r="E7085" t="str">
            <v>令和 6年 3月 1日</v>
          </cell>
          <cell r="F7085">
            <v>63</v>
          </cell>
          <cell r="G7085" t="str">
            <v>令和 6年 2月29日　現在</v>
          </cell>
          <cell r="H7085" t="str">
            <v>町名</v>
          </cell>
          <cell r="I7085">
            <v>49000</v>
          </cell>
          <cell r="J7085" t="str">
            <v>菩提</v>
          </cell>
          <cell r="K7085"/>
          <cell r="L7085"/>
          <cell r="M7085">
            <v>75</v>
          </cell>
          <cell r="N7085">
            <v>21</v>
          </cell>
          <cell r="O7085">
            <v>0</v>
          </cell>
          <cell r="P7085">
            <v>23</v>
          </cell>
          <cell r="Q7085">
            <v>0</v>
          </cell>
          <cell r="R7085">
            <v>44</v>
          </cell>
          <cell r="S7085">
            <v>0</v>
          </cell>
          <cell r="T7085">
            <v>1</v>
          </cell>
        </row>
        <row r="7086">
          <cell r="A7086" t="str">
            <v>菩提76</v>
          </cell>
          <cell r="B7086" t="str">
            <v>49000菩提76</v>
          </cell>
          <cell r="C7086">
            <v>63</v>
          </cell>
          <cell r="D7086" t="str">
            <v>町名別・年齢別人口調べ</v>
          </cell>
          <cell r="E7086" t="str">
            <v>令和 6年 3月 1日</v>
          </cell>
          <cell r="F7086">
            <v>63</v>
          </cell>
          <cell r="G7086" t="str">
            <v>令和 6年 2月29日　現在</v>
          </cell>
          <cell r="H7086" t="str">
            <v>町名</v>
          </cell>
          <cell r="I7086">
            <v>49000</v>
          </cell>
          <cell r="J7086" t="str">
            <v>菩提</v>
          </cell>
          <cell r="K7086"/>
          <cell r="L7086"/>
          <cell r="M7086">
            <v>76</v>
          </cell>
          <cell r="N7086">
            <v>23</v>
          </cell>
          <cell r="O7086">
            <v>1</v>
          </cell>
          <cell r="P7086">
            <v>26</v>
          </cell>
          <cell r="Q7086">
            <v>0</v>
          </cell>
          <cell r="R7086">
            <v>49</v>
          </cell>
          <cell r="S7086">
            <v>1</v>
          </cell>
          <cell r="T7086">
            <v>1</v>
          </cell>
        </row>
        <row r="7087">
          <cell r="A7087" t="str">
            <v>菩提77</v>
          </cell>
          <cell r="B7087" t="str">
            <v>49000菩提77</v>
          </cell>
          <cell r="C7087">
            <v>63</v>
          </cell>
          <cell r="D7087" t="str">
            <v>町名別・年齢別人口調べ</v>
          </cell>
          <cell r="E7087" t="str">
            <v>令和 6年 3月 1日</v>
          </cell>
          <cell r="F7087">
            <v>63</v>
          </cell>
          <cell r="G7087" t="str">
            <v>令和 6年 2月29日　現在</v>
          </cell>
          <cell r="H7087" t="str">
            <v>町名</v>
          </cell>
          <cell r="I7087">
            <v>49000</v>
          </cell>
          <cell r="J7087" t="str">
            <v>菩提</v>
          </cell>
          <cell r="K7087"/>
          <cell r="L7087"/>
          <cell r="M7087">
            <v>77</v>
          </cell>
          <cell r="N7087">
            <v>32</v>
          </cell>
          <cell r="O7087">
            <v>0</v>
          </cell>
          <cell r="P7087">
            <v>21</v>
          </cell>
          <cell r="Q7087">
            <v>0</v>
          </cell>
          <cell r="R7087">
            <v>53</v>
          </cell>
          <cell r="S7087">
            <v>0</v>
          </cell>
          <cell r="T7087">
            <v>1</v>
          </cell>
        </row>
        <row r="7088">
          <cell r="A7088" t="str">
            <v>菩提78</v>
          </cell>
          <cell r="B7088" t="str">
            <v>49000菩提78</v>
          </cell>
          <cell r="C7088">
            <v>63</v>
          </cell>
          <cell r="D7088" t="str">
            <v>町名別・年齢別人口調べ</v>
          </cell>
          <cell r="E7088" t="str">
            <v>令和 6年 3月 1日</v>
          </cell>
          <cell r="F7088">
            <v>63</v>
          </cell>
          <cell r="G7088" t="str">
            <v>令和 6年 2月29日　現在</v>
          </cell>
          <cell r="H7088" t="str">
            <v>町名</v>
          </cell>
          <cell r="I7088">
            <v>49000</v>
          </cell>
          <cell r="J7088" t="str">
            <v>菩提</v>
          </cell>
          <cell r="K7088"/>
          <cell r="L7088"/>
          <cell r="M7088">
            <v>78</v>
          </cell>
          <cell r="N7088">
            <v>19</v>
          </cell>
          <cell r="O7088">
            <v>0</v>
          </cell>
          <cell r="P7088">
            <v>24</v>
          </cell>
          <cell r="Q7088">
            <v>0</v>
          </cell>
          <cell r="R7088">
            <v>43</v>
          </cell>
          <cell r="S7088">
            <v>0</v>
          </cell>
          <cell r="T7088">
            <v>1</v>
          </cell>
        </row>
        <row r="7089">
          <cell r="A7089" t="str">
            <v>菩提79</v>
          </cell>
          <cell r="B7089" t="str">
            <v>49000菩提79</v>
          </cell>
          <cell r="C7089">
            <v>63</v>
          </cell>
          <cell r="D7089" t="str">
            <v>町名別・年齢別人口調べ</v>
          </cell>
          <cell r="E7089" t="str">
            <v>令和 6年 3月 1日</v>
          </cell>
          <cell r="F7089">
            <v>63</v>
          </cell>
          <cell r="G7089" t="str">
            <v>令和 6年 2月29日　現在</v>
          </cell>
          <cell r="H7089" t="str">
            <v>町名</v>
          </cell>
          <cell r="I7089">
            <v>49000</v>
          </cell>
          <cell r="J7089" t="str">
            <v>菩提</v>
          </cell>
          <cell r="K7089"/>
          <cell r="L7089"/>
          <cell r="M7089">
            <v>79</v>
          </cell>
          <cell r="N7089">
            <v>16</v>
          </cell>
          <cell r="O7089">
            <v>0</v>
          </cell>
          <cell r="P7089">
            <v>13</v>
          </cell>
          <cell r="Q7089">
            <v>0</v>
          </cell>
          <cell r="R7089">
            <v>29</v>
          </cell>
          <cell r="S7089">
            <v>0</v>
          </cell>
          <cell r="T7089">
            <v>1</v>
          </cell>
        </row>
        <row r="7090">
          <cell r="A7090" t="str">
            <v>菩提80</v>
          </cell>
          <cell r="B7090" t="str">
            <v>49000菩提80</v>
          </cell>
          <cell r="C7090">
            <v>63</v>
          </cell>
          <cell r="D7090" t="str">
            <v>町名別・年齢別人口調べ</v>
          </cell>
          <cell r="E7090" t="str">
            <v>令和 6年 3月 1日</v>
          </cell>
          <cell r="F7090">
            <v>63</v>
          </cell>
          <cell r="G7090" t="str">
            <v>令和 6年 2月29日　現在</v>
          </cell>
          <cell r="H7090" t="str">
            <v>町名</v>
          </cell>
          <cell r="I7090">
            <v>49000</v>
          </cell>
          <cell r="J7090" t="str">
            <v>菩提</v>
          </cell>
          <cell r="K7090"/>
          <cell r="L7090"/>
          <cell r="M7090">
            <v>80</v>
          </cell>
          <cell r="N7090">
            <v>13</v>
          </cell>
          <cell r="O7090">
            <v>0</v>
          </cell>
          <cell r="P7090">
            <v>8</v>
          </cell>
          <cell r="Q7090">
            <v>0</v>
          </cell>
          <cell r="R7090">
            <v>21</v>
          </cell>
          <cell r="S7090">
            <v>0</v>
          </cell>
          <cell r="T7090">
            <v>1</v>
          </cell>
        </row>
        <row r="7091">
          <cell r="A7091" t="str">
            <v>菩提81</v>
          </cell>
          <cell r="B7091" t="str">
            <v>49000菩提81</v>
          </cell>
          <cell r="C7091">
            <v>63</v>
          </cell>
          <cell r="D7091" t="str">
            <v>町名別・年齢別人口調べ</v>
          </cell>
          <cell r="E7091" t="str">
            <v>令和 6年 3月 1日</v>
          </cell>
          <cell r="F7091">
            <v>63</v>
          </cell>
          <cell r="G7091" t="str">
            <v>令和 6年 2月29日　現在</v>
          </cell>
          <cell r="H7091" t="str">
            <v>町名</v>
          </cell>
          <cell r="I7091">
            <v>49000</v>
          </cell>
          <cell r="J7091" t="str">
            <v>菩提</v>
          </cell>
          <cell r="K7091"/>
          <cell r="L7091"/>
          <cell r="M7091">
            <v>81</v>
          </cell>
          <cell r="N7091">
            <v>12</v>
          </cell>
          <cell r="O7091">
            <v>0</v>
          </cell>
          <cell r="P7091">
            <v>13</v>
          </cell>
          <cell r="Q7091">
            <v>0</v>
          </cell>
          <cell r="R7091">
            <v>25</v>
          </cell>
          <cell r="S7091">
            <v>0</v>
          </cell>
          <cell r="T7091">
            <v>1</v>
          </cell>
        </row>
        <row r="7092">
          <cell r="A7092" t="str">
            <v>菩提82</v>
          </cell>
          <cell r="B7092" t="str">
            <v>49000菩提82</v>
          </cell>
          <cell r="C7092">
            <v>63</v>
          </cell>
          <cell r="D7092" t="str">
            <v>町名別・年齢別人口調べ</v>
          </cell>
          <cell r="E7092" t="str">
            <v>令和 6年 3月 1日</v>
          </cell>
          <cell r="F7092">
            <v>63</v>
          </cell>
          <cell r="G7092" t="str">
            <v>令和 6年 2月29日　現在</v>
          </cell>
          <cell r="H7092" t="str">
            <v>町名</v>
          </cell>
          <cell r="I7092">
            <v>49000</v>
          </cell>
          <cell r="J7092" t="str">
            <v>菩提</v>
          </cell>
          <cell r="K7092"/>
          <cell r="L7092"/>
          <cell r="M7092">
            <v>82</v>
          </cell>
          <cell r="N7092">
            <v>10</v>
          </cell>
          <cell r="O7092">
            <v>1</v>
          </cell>
          <cell r="P7092">
            <v>14</v>
          </cell>
          <cell r="Q7092">
            <v>0</v>
          </cell>
          <cell r="R7092">
            <v>24</v>
          </cell>
          <cell r="S7092">
            <v>1</v>
          </cell>
          <cell r="T7092">
            <v>1</v>
          </cell>
        </row>
        <row r="7093">
          <cell r="A7093" t="str">
            <v>菩提83</v>
          </cell>
          <cell r="B7093" t="str">
            <v>49000菩提83</v>
          </cell>
          <cell r="C7093">
            <v>63</v>
          </cell>
          <cell r="D7093" t="str">
            <v>町名別・年齢別人口調べ</v>
          </cell>
          <cell r="E7093" t="str">
            <v>令和 6年 3月 1日</v>
          </cell>
          <cell r="F7093">
            <v>63</v>
          </cell>
          <cell r="G7093" t="str">
            <v>令和 6年 2月29日　現在</v>
          </cell>
          <cell r="H7093" t="str">
            <v>町名</v>
          </cell>
          <cell r="I7093">
            <v>49000</v>
          </cell>
          <cell r="J7093" t="str">
            <v>菩提</v>
          </cell>
          <cell r="K7093"/>
          <cell r="L7093"/>
          <cell r="M7093">
            <v>83</v>
          </cell>
          <cell r="N7093">
            <v>12</v>
          </cell>
          <cell r="O7093">
            <v>0</v>
          </cell>
          <cell r="P7093">
            <v>15</v>
          </cell>
          <cell r="Q7093">
            <v>0</v>
          </cell>
          <cell r="R7093">
            <v>27</v>
          </cell>
          <cell r="S7093">
            <v>0</v>
          </cell>
          <cell r="T7093">
            <v>1</v>
          </cell>
        </row>
        <row r="7094">
          <cell r="A7094" t="str">
            <v>菩提84</v>
          </cell>
          <cell r="B7094" t="str">
            <v>49000菩提84</v>
          </cell>
          <cell r="C7094">
            <v>63</v>
          </cell>
          <cell r="D7094" t="str">
            <v>町名別・年齢別人口調べ</v>
          </cell>
          <cell r="E7094" t="str">
            <v>令和 6年 3月 1日</v>
          </cell>
          <cell r="F7094">
            <v>63</v>
          </cell>
          <cell r="G7094" t="str">
            <v>令和 6年 2月29日　現在</v>
          </cell>
          <cell r="H7094" t="str">
            <v>町名</v>
          </cell>
          <cell r="I7094">
            <v>49000</v>
          </cell>
          <cell r="J7094" t="str">
            <v>菩提</v>
          </cell>
          <cell r="K7094"/>
          <cell r="L7094"/>
          <cell r="M7094">
            <v>84</v>
          </cell>
          <cell r="N7094">
            <v>13</v>
          </cell>
          <cell r="O7094">
            <v>0</v>
          </cell>
          <cell r="P7094">
            <v>14</v>
          </cell>
          <cell r="Q7094">
            <v>0</v>
          </cell>
          <cell r="R7094">
            <v>27</v>
          </cell>
          <cell r="S7094">
            <v>0</v>
          </cell>
          <cell r="T7094">
            <v>1</v>
          </cell>
        </row>
        <row r="7095">
          <cell r="A7095" t="str">
            <v>菩提85</v>
          </cell>
          <cell r="B7095" t="str">
            <v>49000菩提85</v>
          </cell>
          <cell r="C7095">
            <v>63</v>
          </cell>
          <cell r="D7095" t="str">
            <v>町名別・年齢別人口調べ</v>
          </cell>
          <cell r="E7095" t="str">
            <v>令和 6年 3月 1日</v>
          </cell>
          <cell r="F7095">
            <v>63</v>
          </cell>
          <cell r="G7095" t="str">
            <v>令和 6年 2月29日　現在</v>
          </cell>
          <cell r="H7095" t="str">
            <v>町名</v>
          </cell>
          <cell r="I7095">
            <v>49000</v>
          </cell>
          <cell r="J7095" t="str">
            <v>菩提</v>
          </cell>
          <cell r="K7095"/>
          <cell r="L7095"/>
          <cell r="M7095">
            <v>85</v>
          </cell>
          <cell r="N7095">
            <v>8</v>
          </cell>
          <cell r="O7095">
            <v>0</v>
          </cell>
          <cell r="P7095">
            <v>10</v>
          </cell>
          <cell r="Q7095">
            <v>0</v>
          </cell>
          <cell r="R7095">
            <v>18</v>
          </cell>
          <cell r="S7095">
            <v>0</v>
          </cell>
          <cell r="T7095">
            <v>1</v>
          </cell>
        </row>
        <row r="7096">
          <cell r="A7096" t="str">
            <v>菩提86</v>
          </cell>
          <cell r="B7096" t="str">
            <v>49000菩提86</v>
          </cell>
          <cell r="C7096">
            <v>63</v>
          </cell>
          <cell r="D7096" t="str">
            <v>町名別・年齢別人口調べ</v>
          </cell>
          <cell r="E7096" t="str">
            <v>令和 6年 3月 1日</v>
          </cell>
          <cell r="F7096">
            <v>63</v>
          </cell>
          <cell r="G7096" t="str">
            <v>令和 6年 2月29日　現在</v>
          </cell>
          <cell r="H7096" t="str">
            <v>町名</v>
          </cell>
          <cell r="I7096">
            <v>49000</v>
          </cell>
          <cell r="J7096" t="str">
            <v>菩提</v>
          </cell>
          <cell r="K7096"/>
          <cell r="L7096"/>
          <cell r="M7096">
            <v>86</v>
          </cell>
          <cell r="N7096">
            <v>8</v>
          </cell>
          <cell r="O7096">
            <v>0</v>
          </cell>
          <cell r="P7096">
            <v>10</v>
          </cell>
          <cell r="Q7096">
            <v>0</v>
          </cell>
          <cell r="R7096">
            <v>18</v>
          </cell>
          <cell r="S7096">
            <v>0</v>
          </cell>
          <cell r="T7096">
            <v>1</v>
          </cell>
        </row>
        <row r="7097">
          <cell r="A7097" t="str">
            <v>菩提87</v>
          </cell>
          <cell r="B7097" t="str">
            <v>49000菩提87</v>
          </cell>
          <cell r="C7097">
            <v>63</v>
          </cell>
          <cell r="D7097" t="str">
            <v>町名別・年齢別人口調べ</v>
          </cell>
          <cell r="E7097" t="str">
            <v>令和 6年 3月 1日</v>
          </cell>
          <cell r="F7097">
            <v>63</v>
          </cell>
          <cell r="G7097" t="str">
            <v>令和 6年 2月29日　現在</v>
          </cell>
          <cell r="H7097" t="str">
            <v>町名</v>
          </cell>
          <cell r="I7097">
            <v>49000</v>
          </cell>
          <cell r="J7097" t="str">
            <v>菩提</v>
          </cell>
          <cell r="K7097"/>
          <cell r="L7097"/>
          <cell r="M7097">
            <v>87</v>
          </cell>
          <cell r="N7097">
            <v>4</v>
          </cell>
          <cell r="O7097">
            <v>0</v>
          </cell>
          <cell r="P7097">
            <v>4</v>
          </cell>
          <cell r="Q7097">
            <v>0</v>
          </cell>
          <cell r="R7097">
            <v>8</v>
          </cell>
          <cell r="S7097">
            <v>0</v>
          </cell>
          <cell r="T7097">
            <v>1</v>
          </cell>
        </row>
        <row r="7098">
          <cell r="A7098" t="str">
            <v>菩提88</v>
          </cell>
          <cell r="B7098" t="str">
            <v>49000菩提88</v>
          </cell>
          <cell r="C7098">
            <v>63</v>
          </cell>
          <cell r="D7098" t="str">
            <v>町名別・年齢別人口調べ</v>
          </cell>
          <cell r="E7098" t="str">
            <v>令和 6年 3月 1日</v>
          </cell>
          <cell r="F7098">
            <v>63</v>
          </cell>
          <cell r="G7098" t="str">
            <v>令和 6年 2月29日　現在</v>
          </cell>
          <cell r="H7098" t="str">
            <v>町名</v>
          </cell>
          <cell r="I7098">
            <v>49000</v>
          </cell>
          <cell r="J7098" t="str">
            <v>菩提</v>
          </cell>
          <cell r="K7098"/>
          <cell r="L7098"/>
          <cell r="M7098">
            <v>88</v>
          </cell>
          <cell r="N7098">
            <v>5</v>
          </cell>
          <cell r="O7098">
            <v>0</v>
          </cell>
          <cell r="P7098">
            <v>5</v>
          </cell>
          <cell r="Q7098">
            <v>0</v>
          </cell>
          <cell r="R7098">
            <v>10</v>
          </cell>
          <cell r="S7098">
            <v>0</v>
          </cell>
          <cell r="T7098">
            <v>1</v>
          </cell>
        </row>
        <row r="7099">
          <cell r="A7099" t="str">
            <v>菩提89</v>
          </cell>
          <cell r="B7099" t="str">
            <v>49000菩提89</v>
          </cell>
          <cell r="C7099">
            <v>63</v>
          </cell>
          <cell r="D7099" t="str">
            <v>町名別・年齢別人口調べ</v>
          </cell>
          <cell r="E7099" t="str">
            <v>令和 6年 3月 1日</v>
          </cell>
          <cell r="F7099">
            <v>63</v>
          </cell>
          <cell r="G7099" t="str">
            <v>令和 6年 2月29日　現在</v>
          </cell>
          <cell r="H7099" t="str">
            <v>町名</v>
          </cell>
          <cell r="I7099">
            <v>49000</v>
          </cell>
          <cell r="J7099" t="str">
            <v>菩提</v>
          </cell>
          <cell r="K7099"/>
          <cell r="L7099"/>
          <cell r="M7099">
            <v>89</v>
          </cell>
          <cell r="N7099">
            <v>3</v>
          </cell>
          <cell r="O7099">
            <v>0</v>
          </cell>
          <cell r="P7099">
            <v>6</v>
          </cell>
          <cell r="Q7099">
            <v>0</v>
          </cell>
          <cell r="R7099">
            <v>9</v>
          </cell>
          <cell r="S7099">
            <v>0</v>
          </cell>
          <cell r="T7099">
            <v>1</v>
          </cell>
        </row>
        <row r="7100">
          <cell r="A7100" t="str">
            <v>菩提90</v>
          </cell>
          <cell r="B7100" t="str">
            <v>49000菩提90</v>
          </cell>
          <cell r="C7100">
            <v>63</v>
          </cell>
          <cell r="D7100" t="str">
            <v>町名別・年齢別人口調べ</v>
          </cell>
          <cell r="E7100" t="str">
            <v>令和 6年 3月 1日</v>
          </cell>
          <cell r="F7100">
            <v>63</v>
          </cell>
          <cell r="G7100" t="str">
            <v>令和 6年 2月29日　現在</v>
          </cell>
          <cell r="H7100" t="str">
            <v>町名</v>
          </cell>
          <cell r="I7100">
            <v>49000</v>
          </cell>
          <cell r="J7100" t="str">
            <v>菩提</v>
          </cell>
          <cell r="K7100"/>
          <cell r="L7100"/>
          <cell r="M7100">
            <v>90</v>
          </cell>
          <cell r="N7100">
            <v>2</v>
          </cell>
          <cell r="O7100">
            <v>0</v>
          </cell>
          <cell r="P7100">
            <v>10</v>
          </cell>
          <cell r="Q7100">
            <v>1</v>
          </cell>
          <cell r="R7100">
            <v>12</v>
          </cell>
          <cell r="S7100">
            <v>1</v>
          </cell>
          <cell r="T7100">
            <v>1</v>
          </cell>
        </row>
        <row r="7101">
          <cell r="A7101" t="str">
            <v>菩提91</v>
          </cell>
          <cell r="B7101" t="str">
            <v>49000菩提91</v>
          </cell>
          <cell r="C7101">
            <v>63</v>
          </cell>
          <cell r="D7101" t="str">
            <v>町名別・年齢別人口調べ</v>
          </cell>
          <cell r="E7101" t="str">
            <v>令和 6年 3月 1日</v>
          </cell>
          <cell r="F7101">
            <v>63</v>
          </cell>
          <cell r="G7101" t="str">
            <v>令和 6年 2月29日　現在</v>
          </cell>
          <cell r="H7101" t="str">
            <v>町名</v>
          </cell>
          <cell r="I7101">
            <v>49000</v>
          </cell>
          <cell r="J7101" t="str">
            <v>菩提</v>
          </cell>
          <cell r="K7101"/>
          <cell r="L7101"/>
          <cell r="M7101">
            <v>91</v>
          </cell>
          <cell r="N7101">
            <v>4</v>
          </cell>
          <cell r="O7101">
            <v>0</v>
          </cell>
          <cell r="P7101">
            <v>14</v>
          </cell>
          <cell r="Q7101">
            <v>0</v>
          </cell>
          <cell r="R7101">
            <v>18</v>
          </cell>
          <cell r="S7101">
            <v>0</v>
          </cell>
          <cell r="T7101">
            <v>1</v>
          </cell>
        </row>
        <row r="7102">
          <cell r="A7102" t="str">
            <v>菩提92</v>
          </cell>
          <cell r="B7102" t="str">
            <v>49000菩提92</v>
          </cell>
          <cell r="C7102">
            <v>63</v>
          </cell>
          <cell r="D7102" t="str">
            <v>町名別・年齢別人口調べ</v>
          </cell>
          <cell r="E7102" t="str">
            <v>令和 6年 3月 1日</v>
          </cell>
          <cell r="F7102">
            <v>63</v>
          </cell>
          <cell r="G7102" t="str">
            <v>令和 6年 2月29日　現在</v>
          </cell>
          <cell r="H7102" t="str">
            <v>町名</v>
          </cell>
          <cell r="I7102">
            <v>49000</v>
          </cell>
          <cell r="J7102" t="str">
            <v>菩提</v>
          </cell>
          <cell r="K7102"/>
          <cell r="L7102"/>
          <cell r="M7102">
            <v>92</v>
          </cell>
          <cell r="N7102">
            <v>2</v>
          </cell>
          <cell r="O7102">
            <v>0</v>
          </cell>
          <cell r="P7102">
            <v>8</v>
          </cell>
          <cell r="Q7102">
            <v>0</v>
          </cell>
          <cell r="R7102">
            <v>10</v>
          </cell>
          <cell r="S7102">
            <v>0</v>
          </cell>
          <cell r="T7102">
            <v>1</v>
          </cell>
        </row>
        <row r="7103">
          <cell r="A7103" t="str">
            <v>菩提93</v>
          </cell>
          <cell r="B7103" t="str">
            <v>49000菩提93</v>
          </cell>
          <cell r="C7103">
            <v>63</v>
          </cell>
          <cell r="D7103" t="str">
            <v>町名別・年齢別人口調べ</v>
          </cell>
          <cell r="E7103" t="str">
            <v>令和 6年 3月 1日</v>
          </cell>
          <cell r="F7103">
            <v>63</v>
          </cell>
          <cell r="G7103" t="str">
            <v>令和 6年 2月29日　現在</v>
          </cell>
          <cell r="H7103" t="str">
            <v>町名</v>
          </cell>
          <cell r="I7103">
            <v>49000</v>
          </cell>
          <cell r="J7103" t="str">
            <v>菩提</v>
          </cell>
          <cell r="K7103"/>
          <cell r="L7103"/>
          <cell r="M7103">
            <v>93</v>
          </cell>
          <cell r="N7103">
            <v>2</v>
          </cell>
          <cell r="O7103">
            <v>0</v>
          </cell>
          <cell r="P7103">
            <v>5</v>
          </cell>
          <cell r="Q7103">
            <v>0</v>
          </cell>
          <cell r="R7103">
            <v>7</v>
          </cell>
          <cell r="S7103">
            <v>0</v>
          </cell>
          <cell r="T7103">
            <v>1</v>
          </cell>
        </row>
        <row r="7104">
          <cell r="A7104" t="str">
            <v>菩提94</v>
          </cell>
          <cell r="B7104" t="str">
            <v>49000菩提94</v>
          </cell>
          <cell r="C7104">
            <v>63</v>
          </cell>
          <cell r="D7104" t="str">
            <v>町名別・年齢別人口調べ</v>
          </cell>
          <cell r="E7104" t="str">
            <v>令和 6年 3月 1日</v>
          </cell>
          <cell r="F7104">
            <v>63</v>
          </cell>
          <cell r="G7104" t="str">
            <v>令和 6年 2月29日　現在</v>
          </cell>
          <cell r="H7104" t="str">
            <v>町名</v>
          </cell>
          <cell r="I7104">
            <v>49000</v>
          </cell>
          <cell r="J7104" t="str">
            <v>菩提</v>
          </cell>
          <cell r="K7104"/>
          <cell r="L7104"/>
          <cell r="M7104">
            <v>94</v>
          </cell>
          <cell r="N7104">
            <v>0</v>
          </cell>
          <cell r="O7104">
            <v>0</v>
          </cell>
          <cell r="P7104">
            <v>2</v>
          </cell>
          <cell r="Q7104">
            <v>0</v>
          </cell>
          <cell r="R7104">
            <v>2</v>
          </cell>
          <cell r="S7104">
            <v>0</v>
          </cell>
          <cell r="T7104">
            <v>1</v>
          </cell>
        </row>
        <row r="7105">
          <cell r="A7105" t="str">
            <v>菩提95</v>
          </cell>
          <cell r="B7105" t="str">
            <v>49000菩提95</v>
          </cell>
          <cell r="C7105">
            <v>63</v>
          </cell>
          <cell r="D7105" t="str">
            <v>町名別・年齢別人口調べ</v>
          </cell>
          <cell r="E7105" t="str">
            <v>令和 6年 3月 1日</v>
          </cell>
          <cell r="F7105">
            <v>63</v>
          </cell>
          <cell r="G7105" t="str">
            <v>令和 6年 2月29日　現在</v>
          </cell>
          <cell r="H7105" t="str">
            <v>町名</v>
          </cell>
          <cell r="I7105">
            <v>49000</v>
          </cell>
          <cell r="J7105" t="str">
            <v>菩提</v>
          </cell>
          <cell r="K7105"/>
          <cell r="L7105"/>
          <cell r="M7105">
            <v>95</v>
          </cell>
          <cell r="N7105">
            <v>1</v>
          </cell>
          <cell r="O7105">
            <v>0</v>
          </cell>
          <cell r="P7105">
            <v>2</v>
          </cell>
          <cell r="Q7105">
            <v>0</v>
          </cell>
          <cell r="R7105">
            <v>3</v>
          </cell>
          <cell r="S7105">
            <v>0</v>
          </cell>
          <cell r="T7105">
            <v>1</v>
          </cell>
        </row>
        <row r="7106">
          <cell r="A7106" t="str">
            <v>菩提96</v>
          </cell>
          <cell r="B7106" t="str">
            <v>49000菩提96</v>
          </cell>
          <cell r="C7106">
            <v>63</v>
          </cell>
          <cell r="D7106" t="str">
            <v>町名別・年齢別人口調べ</v>
          </cell>
          <cell r="E7106" t="str">
            <v>令和 6年 3月 1日</v>
          </cell>
          <cell r="F7106">
            <v>63</v>
          </cell>
          <cell r="G7106" t="str">
            <v>令和 6年 2月29日　現在</v>
          </cell>
          <cell r="H7106" t="str">
            <v>町名</v>
          </cell>
          <cell r="I7106">
            <v>49000</v>
          </cell>
          <cell r="J7106" t="str">
            <v>菩提</v>
          </cell>
          <cell r="K7106"/>
          <cell r="L7106"/>
          <cell r="M7106">
            <v>96</v>
          </cell>
          <cell r="N7106">
            <v>0</v>
          </cell>
          <cell r="O7106">
            <v>0</v>
          </cell>
          <cell r="P7106">
            <v>3</v>
          </cell>
          <cell r="Q7106">
            <v>0</v>
          </cell>
          <cell r="R7106">
            <v>3</v>
          </cell>
          <cell r="S7106">
            <v>0</v>
          </cell>
          <cell r="T7106">
            <v>1</v>
          </cell>
        </row>
        <row r="7107">
          <cell r="A7107" t="str">
            <v>菩提97</v>
          </cell>
          <cell r="B7107" t="str">
            <v>49000菩提97</v>
          </cell>
          <cell r="C7107">
            <v>63</v>
          </cell>
          <cell r="D7107" t="str">
            <v>町名別・年齢別人口調べ</v>
          </cell>
          <cell r="E7107" t="str">
            <v>令和 6年 3月 1日</v>
          </cell>
          <cell r="F7107">
            <v>63</v>
          </cell>
          <cell r="G7107" t="str">
            <v>令和 6年 2月29日　現在</v>
          </cell>
          <cell r="H7107" t="str">
            <v>町名</v>
          </cell>
          <cell r="I7107">
            <v>49000</v>
          </cell>
          <cell r="J7107" t="str">
            <v>菩提</v>
          </cell>
          <cell r="K7107"/>
          <cell r="L7107"/>
          <cell r="M7107">
            <v>97</v>
          </cell>
          <cell r="N7107">
            <v>0</v>
          </cell>
          <cell r="O7107">
            <v>0</v>
          </cell>
          <cell r="P7107">
            <v>3</v>
          </cell>
          <cell r="Q7107">
            <v>0</v>
          </cell>
          <cell r="R7107">
            <v>3</v>
          </cell>
          <cell r="S7107">
            <v>0</v>
          </cell>
          <cell r="T7107">
            <v>1</v>
          </cell>
        </row>
        <row r="7108">
          <cell r="A7108" t="str">
            <v>菩提98</v>
          </cell>
          <cell r="B7108" t="str">
            <v>49000菩提98</v>
          </cell>
          <cell r="C7108">
            <v>63</v>
          </cell>
          <cell r="D7108" t="str">
            <v>町名別・年齢別人口調べ</v>
          </cell>
          <cell r="E7108" t="str">
            <v>令和 6年 3月 1日</v>
          </cell>
          <cell r="F7108">
            <v>63</v>
          </cell>
          <cell r="G7108" t="str">
            <v>令和 6年 2月29日　現在</v>
          </cell>
          <cell r="H7108" t="str">
            <v>町名</v>
          </cell>
          <cell r="I7108">
            <v>49000</v>
          </cell>
          <cell r="J7108" t="str">
            <v>菩提</v>
          </cell>
          <cell r="K7108"/>
          <cell r="L7108"/>
          <cell r="M7108">
            <v>98</v>
          </cell>
          <cell r="N7108">
            <v>0</v>
          </cell>
          <cell r="O7108">
            <v>0</v>
          </cell>
          <cell r="P7108">
            <v>1</v>
          </cell>
          <cell r="Q7108">
            <v>0</v>
          </cell>
          <cell r="R7108">
            <v>1</v>
          </cell>
          <cell r="S7108">
            <v>0</v>
          </cell>
          <cell r="T7108">
            <v>1</v>
          </cell>
        </row>
        <row r="7109">
          <cell r="A7109" t="str">
            <v>菩提99</v>
          </cell>
          <cell r="B7109" t="str">
            <v>49000菩提99</v>
          </cell>
          <cell r="C7109">
            <v>63</v>
          </cell>
          <cell r="D7109" t="str">
            <v>町名別・年齢別人口調べ</v>
          </cell>
          <cell r="E7109" t="str">
            <v>令和 6年 3月 1日</v>
          </cell>
          <cell r="F7109">
            <v>63</v>
          </cell>
          <cell r="G7109" t="str">
            <v>令和 6年 2月29日　現在</v>
          </cell>
          <cell r="H7109" t="str">
            <v>町名</v>
          </cell>
          <cell r="I7109">
            <v>49000</v>
          </cell>
          <cell r="J7109" t="str">
            <v>菩提</v>
          </cell>
          <cell r="K7109"/>
          <cell r="L7109"/>
          <cell r="M7109">
            <v>99</v>
          </cell>
          <cell r="N7109">
            <v>0</v>
          </cell>
          <cell r="O7109">
            <v>0</v>
          </cell>
          <cell r="P7109">
            <v>1</v>
          </cell>
          <cell r="Q7109">
            <v>0</v>
          </cell>
          <cell r="R7109">
            <v>1</v>
          </cell>
          <cell r="S7109">
            <v>0</v>
          </cell>
          <cell r="T7109">
            <v>1</v>
          </cell>
        </row>
        <row r="7110">
          <cell r="A7110" t="str">
            <v>菩提100</v>
          </cell>
          <cell r="B7110" t="str">
            <v>49000菩提100</v>
          </cell>
          <cell r="C7110">
            <v>63</v>
          </cell>
          <cell r="D7110" t="str">
            <v>町名別・年齢別人口調べ</v>
          </cell>
          <cell r="E7110" t="str">
            <v>令和 6年 3月 1日</v>
          </cell>
          <cell r="F7110">
            <v>63</v>
          </cell>
          <cell r="G7110" t="str">
            <v>令和 6年 2月29日　現在</v>
          </cell>
          <cell r="H7110" t="str">
            <v>町名</v>
          </cell>
          <cell r="I7110">
            <v>49000</v>
          </cell>
          <cell r="J7110" t="str">
            <v>菩提</v>
          </cell>
          <cell r="K7110"/>
          <cell r="L7110"/>
          <cell r="M7110">
            <v>100</v>
          </cell>
          <cell r="N7110">
            <v>0</v>
          </cell>
          <cell r="O7110">
            <v>0</v>
          </cell>
          <cell r="P7110">
            <v>2</v>
          </cell>
          <cell r="Q7110">
            <v>0</v>
          </cell>
          <cell r="R7110">
            <v>2</v>
          </cell>
          <cell r="S7110">
            <v>0</v>
          </cell>
          <cell r="T7110">
            <v>1</v>
          </cell>
        </row>
        <row r="7111">
          <cell r="A7111" t="str">
            <v>菩提101</v>
          </cell>
          <cell r="B7111" t="str">
            <v>49000菩提101</v>
          </cell>
          <cell r="C7111">
            <v>63</v>
          </cell>
          <cell r="D7111" t="str">
            <v>町名別・年齢別人口調べ</v>
          </cell>
          <cell r="E7111" t="str">
            <v>令和 6年 3月 1日</v>
          </cell>
          <cell r="F7111">
            <v>63</v>
          </cell>
          <cell r="G7111" t="str">
            <v>令和 6年 2月29日　現在</v>
          </cell>
          <cell r="H7111" t="str">
            <v>町名</v>
          </cell>
          <cell r="I7111">
            <v>49000</v>
          </cell>
          <cell r="J7111" t="str">
            <v>菩提</v>
          </cell>
          <cell r="K7111"/>
          <cell r="L7111"/>
          <cell r="M7111">
            <v>101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>
            <v>0</v>
          </cell>
          <cell r="S7111">
            <v>0</v>
          </cell>
          <cell r="T7111">
            <v>1</v>
          </cell>
        </row>
        <row r="7112">
          <cell r="A7112" t="str">
            <v>菩提102</v>
          </cell>
          <cell r="B7112" t="str">
            <v>49000菩提102</v>
          </cell>
          <cell r="C7112">
            <v>63</v>
          </cell>
          <cell r="D7112" t="str">
            <v>町名別・年齢別人口調べ</v>
          </cell>
          <cell r="E7112" t="str">
            <v>令和 6年 3月 1日</v>
          </cell>
          <cell r="F7112">
            <v>63</v>
          </cell>
          <cell r="G7112" t="str">
            <v>令和 6年 2月29日　現在</v>
          </cell>
          <cell r="H7112" t="str">
            <v>町名</v>
          </cell>
          <cell r="I7112">
            <v>49000</v>
          </cell>
          <cell r="J7112" t="str">
            <v>菩提</v>
          </cell>
          <cell r="K7112"/>
          <cell r="L7112"/>
          <cell r="M7112">
            <v>102</v>
          </cell>
          <cell r="N7112">
            <v>0</v>
          </cell>
          <cell r="O7112">
            <v>0</v>
          </cell>
          <cell r="P7112">
            <v>0</v>
          </cell>
          <cell r="Q7112">
            <v>0</v>
          </cell>
          <cell r="R7112">
            <v>0</v>
          </cell>
          <cell r="S7112">
            <v>0</v>
          </cell>
          <cell r="T7112">
            <v>1</v>
          </cell>
        </row>
        <row r="7113">
          <cell r="A7113" t="str">
            <v>菩提103</v>
          </cell>
          <cell r="B7113" t="str">
            <v>49000菩提103</v>
          </cell>
          <cell r="C7113">
            <v>63</v>
          </cell>
          <cell r="D7113" t="str">
            <v>町名別・年齢別人口調べ</v>
          </cell>
          <cell r="E7113" t="str">
            <v>令和 6年 3月 1日</v>
          </cell>
          <cell r="F7113">
            <v>63</v>
          </cell>
          <cell r="G7113" t="str">
            <v>令和 6年 2月29日　現在</v>
          </cell>
          <cell r="H7113" t="str">
            <v>町名</v>
          </cell>
          <cell r="I7113">
            <v>49000</v>
          </cell>
          <cell r="J7113" t="str">
            <v>菩提</v>
          </cell>
          <cell r="K7113"/>
          <cell r="L7113"/>
          <cell r="M7113">
            <v>103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>
            <v>0</v>
          </cell>
          <cell r="S7113">
            <v>0</v>
          </cell>
          <cell r="T7113">
            <v>1</v>
          </cell>
        </row>
        <row r="7114">
          <cell r="A7114" t="str">
            <v>菩提104</v>
          </cell>
          <cell r="B7114" t="str">
            <v>49000菩提104</v>
          </cell>
          <cell r="C7114">
            <v>63</v>
          </cell>
          <cell r="D7114" t="str">
            <v>町名別・年齢別人口調べ</v>
          </cell>
          <cell r="E7114" t="str">
            <v>令和 6年 3月 1日</v>
          </cell>
          <cell r="F7114">
            <v>63</v>
          </cell>
          <cell r="G7114" t="str">
            <v>令和 6年 2月29日　現在</v>
          </cell>
          <cell r="H7114" t="str">
            <v>町名</v>
          </cell>
          <cell r="I7114">
            <v>49000</v>
          </cell>
          <cell r="J7114" t="str">
            <v>菩提</v>
          </cell>
          <cell r="K7114"/>
          <cell r="L7114"/>
          <cell r="M7114">
            <v>104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>
            <v>0</v>
          </cell>
          <cell r="S7114">
            <v>0</v>
          </cell>
          <cell r="T7114">
            <v>1</v>
          </cell>
        </row>
        <row r="7115">
          <cell r="A7115" t="str">
            <v>菩提105</v>
          </cell>
          <cell r="B7115" t="str">
            <v>49000菩提105</v>
          </cell>
          <cell r="C7115">
            <v>63</v>
          </cell>
          <cell r="D7115" t="str">
            <v>町名別・年齢別人口調べ</v>
          </cell>
          <cell r="E7115" t="str">
            <v>令和 6年 3月 1日</v>
          </cell>
          <cell r="F7115">
            <v>63</v>
          </cell>
          <cell r="G7115" t="str">
            <v>令和 6年 2月29日　現在</v>
          </cell>
          <cell r="H7115" t="str">
            <v>町名</v>
          </cell>
          <cell r="I7115">
            <v>49000</v>
          </cell>
          <cell r="J7115" t="str">
            <v>菩提</v>
          </cell>
          <cell r="K7115"/>
          <cell r="L7115"/>
          <cell r="M7115">
            <v>105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>
            <v>0</v>
          </cell>
          <cell r="S7115">
            <v>0</v>
          </cell>
          <cell r="T7115">
            <v>1</v>
          </cell>
        </row>
        <row r="7116">
          <cell r="A7116" t="str">
            <v>菩提106</v>
          </cell>
          <cell r="B7116" t="str">
            <v>49000菩提106</v>
          </cell>
          <cell r="C7116">
            <v>63</v>
          </cell>
          <cell r="D7116" t="str">
            <v>町名別・年齢別人口調べ</v>
          </cell>
          <cell r="E7116" t="str">
            <v>令和 6年 3月 1日</v>
          </cell>
          <cell r="F7116">
            <v>63</v>
          </cell>
          <cell r="G7116" t="str">
            <v>令和 6年 2月29日　現在</v>
          </cell>
          <cell r="H7116" t="str">
            <v>町名</v>
          </cell>
          <cell r="I7116">
            <v>49000</v>
          </cell>
          <cell r="J7116" t="str">
            <v>菩提</v>
          </cell>
          <cell r="K7116"/>
          <cell r="L7116"/>
          <cell r="M7116">
            <v>106</v>
          </cell>
          <cell r="N7116">
            <v>0</v>
          </cell>
          <cell r="O7116">
            <v>0</v>
          </cell>
          <cell r="P7116">
            <v>0</v>
          </cell>
          <cell r="Q7116">
            <v>0</v>
          </cell>
          <cell r="R7116">
            <v>0</v>
          </cell>
          <cell r="S7116">
            <v>0</v>
          </cell>
          <cell r="T7116">
            <v>1</v>
          </cell>
        </row>
        <row r="7117">
          <cell r="A7117" t="str">
            <v>菩提107</v>
          </cell>
          <cell r="B7117" t="str">
            <v>49000菩提107</v>
          </cell>
          <cell r="C7117">
            <v>63</v>
          </cell>
          <cell r="D7117" t="str">
            <v>町名別・年齢別人口調べ</v>
          </cell>
          <cell r="E7117" t="str">
            <v>令和 6年 3月 1日</v>
          </cell>
          <cell r="F7117">
            <v>63</v>
          </cell>
          <cell r="G7117" t="str">
            <v>令和 6年 2月29日　現在</v>
          </cell>
          <cell r="H7117" t="str">
            <v>町名</v>
          </cell>
          <cell r="I7117">
            <v>49000</v>
          </cell>
          <cell r="J7117" t="str">
            <v>菩提</v>
          </cell>
          <cell r="K7117"/>
          <cell r="L7117"/>
          <cell r="M7117">
            <v>107</v>
          </cell>
          <cell r="N7117">
            <v>0</v>
          </cell>
          <cell r="O7117">
            <v>0</v>
          </cell>
          <cell r="P7117">
            <v>0</v>
          </cell>
          <cell r="Q7117">
            <v>0</v>
          </cell>
          <cell r="R7117">
            <v>0</v>
          </cell>
          <cell r="S7117">
            <v>0</v>
          </cell>
          <cell r="T7117">
            <v>1</v>
          </cell>
        </row>
        <row r="7118">
          <cell r="A7118" t="str">
            <v>菩提108</v>
          </cell>
          <cell r="B7118" t="str">
            <v>49000菩提108</v>
          </cell>
          <cell r="C7118">
            <v>63</v>
          </cell>
          <cell r="D7118" t="str">
            <v>町名別・年齢別人口調べ</v>
          </cell>
          <cell r="E7118" t="str">
            <v>令和 6年 3月 1日</v>
          </cell>
          <cell r="F7118">
            <v>63</v>
          </cell>
          <cell r="G7118" t="str">
            <v>令和 6年 2月29日　現在</v>
          </cell>
          <cell r="H7118" t="str">
            <v>町名</v>
          </cell>
          <cell r="I7118">
            <v>49000</v>
          </cell>
          <cell r="J7118" t="str">
            <v>菩提</v>
          </cell>
          <cell r="K7118"/>
          <cell r="L7118"/>
          <cell r="M7118">
            <v>108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>
            <v>0</v>
          </cell>
          <cell r="S7118">
            <v>0</v>
          </cell>
          <cell r="T7118">
            <v>1</v>
          </cell>
        </row>
        <row r="7119">
          <cell r="A7119" t="str">
            <v>菩提109</v>
          </cell>
          <cell r="B7119" t="str">
            <v>49000菩提109</v>
          </cell>
          <cell r="C7119">
            <v>63</v>
          </cell>
          <cell r="D7119" t="str">
            <v>町名別・年齢別人口調べ</v>
          </cell>
          <cell r="E7119" t="str">
            <v>令和 6年 3月 1日</v>
          </cell>
          <cell r="F7119">
            <v>63</v>
          </cell>
          <cell r="G7119" t="str">
            <v>令和 6年 2月29日　現在</v>
          </cell>
          <cell r="H7119" t="str">
            <v>町名</v>
          </cell>
          <cell r="I7119">
            <v>49000</v>
          </cell>
          <cell r="J7119" t="str">
            <v>菩提</v>
          </cell>
          <cell r="K7119"/>
          <cell r="L7119"/>
          <cell r="M7119">
            <v>109</v>
          </cell>
          <cell r="N7119">
            <v>0</v>
          </cell>
          <cell r="O7119">
            <v>0</v>
          </cell>
          <cell r="P7119">
            <v>0</v>
          </cell>
          <cell r="Q7119">
            <v>0</v>
          </cell>
          <cell r="R7119">
            <v>0</v>
          </cell>
          <cell r="S7119">
            <v>0</v>
          </cell>
          <cell r="T7119">
            <v>1</v>
          </cell>
        </row>
        <row r="7120">
          <cell r="A7120" t="str">
            <v>菩提110以上</v>
          </cell>
          <cell r="B7120" t="str">
            <v>49000菩提110以上</v>
          </cell>
          <cell r="C7120">
            <v>63</v>
          </cell>
          <cell r="D7120" t="str">
            <v>町名別・年齢別人口調べ</v>
          </cell>
          <cell r="E7120" t="str">
            <v>令和 6年 3月 1日</v>
          </cell>
          <cell r="F7120">
            <v>63</v>
          </cell>
          <cell r="G7120" t="str">
            <v>令和 6年 2月29日　現在</v>
          </cell>
          <cell r="H7120" t="str">
            <v>町名</v>
          </cell>
          <cell r="I7120">
            <v>49000</v>
          </cell>
          <cell r="J7120" t="str">
            <v>菩提</v>
          </cell>
          <cell r="K7120"/>
          <cell r="L7120"/>
          <cell r="M7120" t="str">
            <v>110以上</v>
          </cell>
          <cell r="N7120">
            <v>0</v>
          </cell>
          <cell r="O7120">
            <v>0</v>
          </cell>
          <cell r="P7120">
            <v>0</v>
          </cell>
          <cell r="Q7120">
            <v>0</v>
          </cell>
          <cell r="R7120">
            <v>0</v>
          </cell>
          <cell r="S7120">
            <v>0</v>
          </cell>
          <cell r="T7120">
            <v>1</v>
          </cell>
        </row>
        <row r="7121">
          <cell r="A7121" t="str">
            <v>菩提合計</v>
          </cell>
          <cell r="B7121" t="str">
            <v>49000菩提合計</v>
          </cell>
          <cell r="C7121">
            <v>63</v>
          </cell>
          <cell r="D7121" t="str">
            <v>町名別・年齢別人口調べ</v>
          </cell>
          <cell r="E7121" t="str">
            <v>令和 6年 3月 1日</v>
          </cell>
          <cell r="F7121">
            <v>63</v>
          </cell>
          <cell r="G7121" t="str">
            <v>令和 6年 2月29日　現在</v>
          </cell>
          <cell r="H7121" t="str">
            <v>町名</v>
          </cell>
          <cell r="I7121">
            <v>49000</v>
          </cell>
          <cell r="J7121" t="str">
            <v>菩提</v>
          </cell>
          <cell r="K7121"/>
          <cell r="L7121"/>
          <cell r="M7121" t="str">
            <v>合計</v>
          </cell>
          <cell r="N7121">
            <v>1177</v>
          </cell>
          <cell r="O7121">
            <v>29</v>
          </cell>
          <cell r="P7121">
            <v>1127</v>
          </cell>
          <cell r="Q7121">
            <v>20</v>
          </cell>
          <cell r="R7121">
            <v>2304</v>
          </cell>
          <cell r="S7121">
            <v>49</v>
          </cell>
          <cell r="T7121">
            <v>1</v>
          </cell>
        </row>
        <row r="7122">
          <cell r="A7122" t="str">
            <v>曲松１丁目</v>
          </cell>
          <cell r="B7122" t="str">
            <v>50001曲松１丁目</v>
          </cell>
          <cell r="C7122">
            <v>64</v>
          </cell>
          <cell r="D7122" t="str">
            <v>町名別・年齢別人口調べ</v>
          </cell>
          <cell r="E7122" t="str">
            <v>令和 6年 3月 1日</v>
          </cell>
          <cell r="F7122">
            <v>64</v>
          </cell>
          <cell r="G7122" t="str">
            <v>令和 6年 2月29日　現在</v>
          </cell>
          <cell r="H7122" t="str">
            <v>町名</v>
          </cell>
          <cell r="I7122">
            <v>50001</v>
          </cell>
          <cell r="J7122" t="str">
            <v>曲松１丁目</v>
          </cell>
          <cell r="K7122"/>
          <cell r="L7122"/>
          <cell r="M7122"/>
          <cell r="N7122"/>
          <cell r="O7122"/>
          <cell r="P7122"/>
          <cell r="Q7122"/>
          <cell r="R7122"/>
          <cell r="S7122"/>
          <cell r="T7122"/>
        </row>
        <row r="7123">
          <cell r="A7123" t="str">
            <v>曲松１丁目0</v>
          </cell>
          <cell r="B7123" t="str">
            <v>50001曲松１丁目0</v>
          </cell>
          <cell r="C7123">
            <v>64</v>
          </cell>
          <cell r="D7123" t="str">
            <v>町名別・年齢別人口調べ</v>
          </cell>
          <cell r="E7123" t="str">
            <v>令和 6年 3月 1日</v>
          </cell>
          <cell r="F7123">
            <v>64</v>
          </cell>
          <cell r="G7123" t="str">
            <v>令和 6年 2月29日　現在</v>
          </cell>
          <cell r="H7123" t="str">
            <v>町名</v>
          </cell>
          <cell r="I7123">
            <v>50001</v>
          </cell>
          <cell r="J7123" t="str">
            <v>曲松１丁目</v>
          </cell>
          <cell r="K7123"/>
          <cell r="L7123"/>
          <cell r="M7123">
            <v>0</v>
          </cell>
          <cell r="N7123">
            <v>4</v>
          </cell>
          <cell r="O7123">
            <v>0</v>
          </cell>
          <cell r="P7123">
            <v>4</v>
          </cell>
          <cell r="Q7123">
            <v>0</v>
          </cell>
          <cell r="R7123">
            <v>8</v>
          </cell>
          <cell r="S7123">
            <v>0</v>
          </cell>
          <cell r="T7123">
            <v>1</v>
          </cell>
        </row>
        <row r="7124">
          <cell r="A7124" t="str">
            <v>曲松１丁目1</v>
          </cell>
          <cell r="B7124" t="str">
            <v>50001曲松１丁目1</v>
          </cell>
          <cell r="C7124">
            <v>64</v>
          </cell>
          <cell r="D7124" t="str">
            <v>町名別・年齢別人口調べ</v>
          </cell>
          <cell r="E7124" t="str">
            <v>令和 6年 3月 1日</v>
          </cell>
          <cell r="F7124">
            <v>64</v>
          </cell>
          <cell r="G7124" t="str">
            <v>令和 6年 2月29日　現在</v>
          </cell>
          <cell r="H7124" t="str">
            <v>町名</v>
          </cell>
          <cell r="I7124">
            <v>50001</v>
          </cell>
          <cell r="J7124" t="str">
            <v>曲松１丁目</v>
          </cell>
          <cell r="K7124"/>
          <cell r="L7124"/>
          <cell r="M7124">
            <v>1</v>
          </cell>
          <cell r="N7124">
            <v>1</v>
          </cell>
          <cell r="O7124">
            <v>0</v>
          </cell>
          <cell r="P7124">
            <v>1</v>
          </cell>
          <cell r="Q7124">
            <v>0</v>
          </cell>
          <cell r="R7124">
            <v>2</v>
          </cell>
          <cell r="S7124">
            <v>0</v>
          </cell>
          <cell r="T7124">
            <v>1</v>
          </cell>
        </row>
        <row r="7125">
          <cell r="A7125" t="str">
            <v>曲松１丁目2</v>
          </cell>
          <cell r="B7125" t="str">
            <v>50001曲松１丁目2</v>
          </cell>
          <cell r="C7125">
            <v>64</v>
          </cell>
          <cell r="D7125" t="str">
            <v>町名別・年齢別人口調べ</v>
          </cell>
          <cell r="E7125" t="str">
            <v>令和 6年 3月 1日</v>
          </cell>
          <cell r="F7125">
            <v>64</v>
          </cell>
          <cell r="G7125" t="str">
            <v>令和 6年 2月29日　現在</v>
          </cell>
          <cell r="H7125" t="str">
            <v>町名</v>
          </cell>
          <cell r="I7125">
            <v>50001</v>
          </cell>
          <cell r="J7125" t="str">
            <v>曲松１丁目</v>
          </cell>
          <cell r="K7125"/>
          <cell r="L7125"/>
          <cell r="M7125">
            <v>2</v>
          </cell>
          <cell r="N7125">
            <v>2</v>
          </cell>
          <cell r="O7125">
            <v>0</v>
          </cell>
          <cell r="P7125">
            <v>2</v>
          </cell>
          <cell r="Q7125">
            <v>0</v>
          </cell>
          <cell r="R7125">
            <v>4</v>
          </cell>
          <cell r="S7125">
            <v>0</v>
          </cell>
          <cell r="T7125">
            <v>1</v>
          </cell>
        </row>
        <row r="7126">
          <cell r="A7126" t="str">
            <v>曲松１丁目3</v>
          </cell>
          <cell r="B7126" t="str">
            <v>50001曲松１丁目3</v>
          </cell>
          <cell r="C7126">
            <v>64</v>
          </cell>
          <cell r="D7126" t="str">
            <v>町名別・年齢別人口調べ</v>
          </cell>
          <cell r="E7126" t="str">
            <v>令和 6年 3月 1日</v>
          </cell>
          <cell r="F7126">
            <v>64</v>
          </cell>
          <cell r="G7126" t="str">
            <v>令和 6年 2月29日　現在</v>
          </cell>
          <cell r="H7126" t="str">
            <v>町名</v>
          </cell>
          <cell r="I7126">
            <v>50001</v>
          </cell>
          <cell r="J7126" t="str">
            <v>曲松１丁目</v>
          </cell>
          <cell r="K7126"/>
          <cell r="L7126"/>
          <cell r="M7126">
            <v>3</v>
          </cell>
          <cell r="N7126">
            <v>1</v>
          </cell>
          <cell r="O7126">
            <v>0</v>
          </cell>
          <cell r="P7126">
            <v>1</v>
          </cell>
          <cell r="Q7126">
            <v>0</v>
          </cell>
          <cell r="R7126">
            <v>2</v>
          </cell>
          <cell r="S7126">
            <v>0</v>
          </cell>
          <cell r="T7126">
            <v>1</v>
          </cell>
        </row>
        <row r="7127">
          <cell r="A7127" t="str">
            <v>曲松１丁目4</v>
          </cell>
          <cell r="B7127" t="str">
            <v>50001曲松１丁目4</v>
          </cell>
          <cell r="C7127">
            <v>64</v>
          </cell>
          <cell r="D7127" t="str">
            <v>町名別・年齢別人口調べ</v>
          </cell>
          <cell r="E7127" t="str">
            <v>令和 6年 3月 1日</v>
          </cell>
          <cell r="F7127">
            <v>64</v>
          </cell>
          <cell r="G7127" t="str">
            <v>令和 6年 2月29日　現在</v>
          </cell>
          <cell r="H7127" t="str">
            <v>町名</v>
          </cell>
          <cell r="I7127">
            <v>50001</v>
          </cell>
          <cell r="J7127" t="str">
            <v>曲松１丁目</v>
          </cell>
          <cell r="K7127"/>
          <cell r="L7127"/>
          <cell r="M7127">
            <v>4</v>
          </cell>
          <cell r="N7127">
            <v>3</v>
          </cell>
          <cell r="O7127">
            <v>0</v>
          </cell>
          <cell r="P7127">
            <v>3</v>
          </cell>
          <cell r="Q7127">
            <v>0</v>
          </cell>
          <cell r="R7127">
            <v>6</v>
          </cell>
          <cell r="S7127">
            <v>0</v>
          </cell>
          <cell r="T7127">
            <v>1</v>
          </cell>
        </row>
        <row r="7128">
          <cell r="A7128" t="str">
            <v>曲松１丁目5</v>
          </cell>
          <cell r="B7128" t="str">
            <v>50001曲松１丁目5</v>
          </cell>
          <cell r="C7128">
            <v>64</v>
          </cell>
          <cell r="D7128" t="str">
            <v>町名別・年齢別人口調べ</v>
          </cell>
          <cell r="E7128" t="str">
            <v>令和 6年 3月 1日</v>
          </cell>
          <cell r="F7128">
            <v>64</v>
          </cell>
          <cell r="G7128" t="str">
            <v>令和 6年 2月29日　現在</v>
          </cell>
          <cell r="H7128" t="str">
            <v>町名</v>
          </cell>
          <cell r="I7128">
            <v>50001</v>
          </cell>
          <cell r="J7128" t="str">
            <v>曲松１丁目</v>
          </cell>
          <cell r="K7128"/>
          <cell r="L7128"/>
          <cell r="M7128">
            <v>5</v>
          </cell>
          <cell r="N7128">
            <v>2</v>
          </cell>
          <cell r="O7128">
            <v>0</v>
          </cell>
          <cell r="P7128">
            <v>2</v>
          </cell>
          <cell r="Q7128">
            <v>0</v>
          </cell>
          <cell r="R7128">
            <v>4</v>
          </cell>
          <cell r="S7128">
            <v>0</v>
          </cell>
          <cell r="T7128">
            <v>1</v>
          </cell>
        </row>
        <row r="7129">
          <cell r="A7129" t="str">
            <v>曲松１丁目6</v>
          </cell>
          <cell r="B7129" t="str">
            <v>50001曲松１丁目6</v>
          </cell>
          <cell r="C7129">
            <v>64</v>
          </cell>
          <cell r="D7129" t="str">
            <v>町名別・年齢別人口調べ</v>
          </cell>
          <cell r="E7129" t="str">
            <v>令和 6年 3月 1日</v>
          </cell>
          <cell r="F7129">
            <v>64</v>
          </cell>
          <cell r="G7129" t="str">
            <v>令和 6年 2月29日　現在</v>
          </cell>
          <cell r="H7129" t="str">
            <v>町名</v>
          </cell>
          <cell r="I7129">
            <v>50001</v>
          </cell>
          <cell r="J7129" t="str">
            <v>曲松１丁目</v>
          </cell>
          <cell r="K7129"/>
          <cell r="L7129"/>
          <cell r="M7129">
            <v>6</v>
          </cell>
          <cell r="N7129">
            <v>3</v>
          </cell>
          <cell r="O7129">
            <v>0</v>
          </cell>
          <cell r="P7129">
            <v>1</v>
          </cell>
          <cell r="Q7129">
            <v>0</v>
          </cell>
          <cell r="R7129">
            <v>4</v>
          </cell>
          <cell r="S7129">
            <v>0</v>
          </cell>
          <cell r="T7129">
            <v>1</v>
          </cell>
        </row>
        <row r="7130">
          <cell r="A7130" t="str">
            <v>曲松１丁目7</v>
          </cell>
          <cell r="B7130" t="str">
            <v>50001曲松１丁目7</v>
          </cell>
          <cell r="C7130">
            <v>64</v>
          </cell>
          <cell r="D7130" t="str">
            <v>町名別・年齢別人口調べ</v>
          </cell>
          <cell r="E7130" t="str">
            <v>令和 6年 3月 1日</v>
          </cell>
          <cell r="F7130">
            <v>64</v>
          </cell>
          <cell r="G7130" t="str">
            <v>令和 6年 2月29日　現在</v>
          </cell>
          <cell r="H7130" t="str">
            <v>町名</v>
          </cell>
          <cell r="I7130">
            <v>50001</v>
          </cell>
          <cell r="J7130" t="str">
            <v>曲松１丁目</v>
          </cell>
          <cell r="K7130"/>
          <cell r="L7130"/>
          <cell r="M7130">
            <v>7</v>
          </cell>
          <cell r="N7130">
            <v>1</v>
          </cell>
          <cell r="O7130">
            <v>0</v>
          </cell>
          <cell r="P7130">
            <v>1</v>
          </cell>
          <cell r="Q7130">
            <v>0</v>
          </cell>
          <cell r="R7130">
            <v>2</v>
          </cell>
          <cell r="S7130">
            <v>0</v>
          </cell>
          <cell r="T7130">
            <v>1</v>
          </cell>
        </row>
        <row r="7131">
          <cell r="A7131" t="str">
            <v>曲松１丁目8</v>
          </cell>
          <cell r="B7131" t="str">
            <v>50001曲松１丁目8</v>
          </cell>
          <cell r="C7131">
            <v>64</v>
          </cell>
          <cell r="D7131" t="str">
            <v>町名別・年齢別人口調べ</v>
          </cell>
          <cell r="E7131" t="str">
            <v>令和 6年 3月 1日</v>
          </cell>
          <cell r="F7131">
            <v>64</v>
          </cell>
          <cell r="G7131" t="str">
            <v>令和 6年 2月29日　現在</v>
          </cell>
          <cell r="H7131" t="str">
            <v>町名</v>
          </cell>
          <cell r="I7131">
            <v>50001</v>
          </cell>
          <cell r="J7131" t="str">
            <v>曲松１丁目</v>
          </cell>
          <cell r="K7131"/>
          <cell r="L7131"/>
          <cell r="M7131">
            <v>8</v>
          </cell>
          <cell r="N7131">
            <v>5</v>
          </cell>
          <cell r="O7131">
            <v>0</v>
          </cell>
          <cell r="P7131">
            <v>1</v>
          </cell>
          <cell r="Q7131">
            <v>0</v>
          </cell>
          <cell r="R7131">
            <v>6</v>
          </cell>
          <cell r="S7131">
            <v>0</v>
          </cell>
          <cell r="T7131">
            <v>1</v>
          </cell>
        </row>
        <row r="7132">
          <cell r="A7132" t="str">
            <v>曲松１丁目9</v>
          </cell>
          <cell r="B7132" t="str">
            <v>50001曲松１丁目9</v>
          </cell>
          <cell r="C7132">
            <v>64</v>
          </cell>
          <cell r="D7132" t="str">
            <v>町名別・年齢別人口調べ</v>
          </cell>
          <cell r="E7132" t="str">
            <v>令和 6年 3月 1日</v>
          </cell>
          <cell r="F7132">
            <v>64</v>
          </cell>
          <cell r="G7132" t="str">
            <v>令和 6年 2月29日　現在</v>
          </cell>
          <cell r="H7132" t="str">
            <v>町名</v>
          </cell>
          <cell r="I7132">
            <v>50001</v>
          </cell>
          <cell r="J7132" t="str">
            <v>曲松１丁目</v>
          </cell>
          <cell r="K7132"/>
          <cell r="L7132"/>
          <cell r="M7132">
            <v>9</v>
          </cell>
          <cell r="N7132">
            <v>2</v>
          </cell>
          <cell r="O7132">
            <v>0</v>
          </cell>
          <cell r="P7132">
            <v>3</v>
          </cell>
          <cell r="Q7132">
            <v>0</v>
          </cell>
          <cell r="R7132">
            <v>5</v>
          </cell>
          <cell r="S7132">
            <v>0</v>
          </cell>
          <cell r="T7132">
            <v>1</v>
          </cell>
        </row>
        <row r="7133">
          <cell r="A7133" t="str">
            <v>曲松１丁目10</v>
          </cell>
          <cell r="B7133" t="str">
            <v>50001曲松１丁目10</v>
          </cell>
          <cell r="C7133">
            <v>64</v>
          </cell>
          <cell r="D7133" t="str">
            <v>町名別・年齢別人口調べ</v>
          </cell>
          <cell r="E7133" t="str">
            <v>令和 6年 3月 1日</v>
          </cell>
          <cell r="F7133">
            <v>64</v>
          </cell>
          <cell r="G7133" t="str">
            <v>令和 6年 2月29日　現在</v>
          </cell>
          <cell r="H7133" t="str">
            <v>町名</v>
          </cell>
          <cell r="I7133">
            <v>50001</v>
          </cell>
          <cell r="J7133" t="str">
            <v>曲松１丁目</v>
          </cell>
          <cell r="K7133"/>
          <cell r="L7133"/>
          <cell r="M7133">
            <v>10</v>
          </cell>
          <cell r="N7133">
            <v>3</v>
          </cell>
          <cell r="O7133">
            <v>0</v>
          </cell>
          <cell r="P7133">
            <v>1</v>
          </cell>
          <cell r="Q7133">
            <v>0</v>
          </cell>
          <cell r="R7133">
            <v>4</v>
          </cell>
          <cell r="S7133">
            <v>0</v>
          </cell>
          <cell r="T7133">
            <v>1</v>
          </cell>
        </row>
        <row r="7134">
          <cell r="A7134" t="str">
            <v>曲松１丁目11</v>
          </cell>
          <cell r="B7134" t="str">
            <v>50001曲松１丁目11</v>
          </cell>
          <cell r="C7134">
            <v>64</v>
          </cell>
          <cell r="D7134" t="str">
            <v>町名別・年齢別人口調べ</v>
          </cell>
          <cell r="E7134" t="str">
            <v>令和 6年 3月 1日</v>
          </cell>
          <cell r="F7134">
            <v>64</v>
          </cell>
          <cell r="G7134" t="str">
            <v>令和 6年 2月29日　現在</v>
          </cell>
          <cell r="H7134" t="str">
            <v>町名</v>
          </cell>
          <cell r="I7134">
            <v>50001</v>
          </cell>
          <cell r="J7134" t="str">
            <v>曲松１丁目</v>
          </cell>
          <cell r="K7134"/>
          <cell r="L7134"/>
          <cell r="M7134">
            <v>11</v>
          </cell>
          <cell r="N7134">
            <v>2</v>
          </cell>
          <cell r="O7134">
            <v>0</v>
          </cell>
          <cell r="P7134">
            <v>1</v>
          </cell>
          <cell r="Q7134">
            <v>0</v>
          </cell>
          <cell r="R7134">
            <v>3</v>
          </cell>
          <cell r="S7134">
            <v>0</v>
          </cell>
          <cell r="T7134">
            <v>1</v>
          </cell>
        </row>
        <row r="7135">
          <cell r="A7135" t="str">
            <v>曲松１丁目12</v>
          </cell>
          <cell r="B7135" t="str">
            <v>50001曲松１丁目12</v>
          </cell>
          <cell r="C7135">
            <v>64</v>
          </cell>
          <cell r="D7135" t="str">
            <v>町名別・年齢別人口調べ</v>
          </cell>
          <cell r="E7135" t="str">
            <v>令和 6年 3月 1日</v>
          </cell>
          <cell r="F7135">
            <v>64</v>
          </cell>
          <cell r="G7135" t="str">
            <v>令和 6年 2月29日　現在</v>
          </cell>
          <cell r="H7135" t="str">
            <v>町名</v>
          </cell>
          <cell r="I7135">
            <v>50001</v>
          </cell>
          <cell r="J7135" t="str">
            <v>曲松１丁目</v>
          </cell>
          <cell r="K7135"/>
          <cell r="L7135"/>
          <cell r="M7135">
            <v>12</v>
          </cell>
          <cell r="N7135">
            <v>0</v>
          </cell>
          <cell r="O7135">
            <v>0</v>
          </cell>
          <cell r="P7135">
            <v>3</v>
          </cell>
          <cell r="Q7135">
            <v>0</v>
          </cell>
          <cell r="R7135">
            <v>3</v>
          </cell>
          <cell r="S7135">
            <v>0</v>
          </cell>
          <cell r="T7135">
            <v>1</v>
          </cell>
        </row>
        <row r="7136">
          <cell r="A7136" t="str">
            <v>曲松１丁目13</v>
          </cell>
          <cell r="B7136" t="str">
            <v>50001曲松１丁目13</v>
          </cell>
          <cell r="C7136">
            <v>64</v>
          </cell>
          <cell r="D7136" t="str">
            <v>町名別・年齢別人口調べ</v>
          </cell>
          <cell r="E7136" t="str">
            <v>令和 6年 3月 1日</v>
          </cell>
          <cell r="F7136">
            <v>64</v>
          </cell>
          <cell r="G7136" t="str">
            <v>令和 6年 2月29日　現在</v>
          </cell>
          <cell r="H7136" t="str">
            <v>町名</v>
          </cell>
          <cell r="I7136">
            <v>50001</v>
          </cell>
          <cell r="J7136" t="str">
            <v>曲松１丁目</v>
          </cell>
          <cell r="K7136"/>
          <cell r="L7136"/>
          <cell r="M7136">
            <v>13</v>
          </cell>
          <cell r="N7136">
            <v>3</v>
          </cell>
          <cell r="O7136">
            <v>0</v>
          </cell>
          <cell r="P7136">
            <v>3</v>
          </cell>
          <cell r="Q7136">
            <v>0</v>
          </cell>
          <cell r="R7136">
            <v>6</v>
          </cell>
          <cell r="S7136">
            <v>0</v>
          </cell>
          <cell r="T7136">
            <v>1</v>
          </cell>
        </row>
        <row r="7137">
          <cell r="A7137" t="str">
            <v>曲松１丁目14</v>
          </cell>
          <cell r="B7137" t="str">
            <v>50001曲松１丁目14</v>
          </cell>
          <cell r="C7137">
            <v>64</v>
          </cell>
          <cell r="D7137" t="str">
            <v>町名別・年齢別人口調べ</v>
          </cell>
          <cell r="E7137" t="str">
            <v>令和 6年 3月 1日</v>
          </cell>
          <cell r="F7137">
            <v>64</v>
          </cell>
          <cell r="G7137" t="str">
            <v>令和 6年 2月29日　現在</v>
          </cell>
          <cell r="H7137" t="str">
            <v>町名</v>
          </cell>
          <cell r="I7137">
            <v>50001</v>
          </cell>
          <cell r="J7137" t="str">
            <v>曲松１丁目</v>
          </cell>
          <cell r="K7137"/>
          <cell r="L7137"/>
          <cell r="M7137">
            <v>14</v>
          </cell>
          <cell r="N7137">
            <v>3</v>
          </cell>
          <cell r="O7137">
            <v>0</v>
          </cell>
          <cell r="P7137">
            <v>5</v>
          </cell>
          <cell r="Q7137">
            <v>0</v>
          </cell>
          <cell r="R7137">
            <v>8</v>
          </cell>
          <cell r="S7137">
            <v>0</v>
          </cell>
          <cell r="T7137">
            <v>1</v>
          </cell>
        </row>
        <row r="7138">
          <cell r="A7138" t="str">
            <v>曲松１丁目15</v>
          </cell>
          <cell r="B7138" t="str">
            <v>50001曲松１丁目15</v>
          </cell>
          <cell r="C7138">
            <v>64</v>
          </cell>
          <cell r="D7138" t="str">
            <v>町名別・年齢別人口調べ</v>
          </cell>
          <cell r="E7138" t="str">
            <v>令和 6年 3月 1日</v>
          </cell>
          <cell r="F7138">
            <v>64</v>
          </cell>
          <cell r="G7138" t="str">
            <v>令和 6年 2月29日　現在</v>
          </cell>
          <cell r="H7138" t="str">
            <v>町名</v>
          </cell>
          <cell r="I7138">
            <v>50001</v>
          </cell>
          <cell r="J7138" t="str">
            <v>曲松１丁目</v>
          </cell>
          <cell r="K7138"/>
          <cell r="L7138"/>
          <cell r="M7138">
            <v>15</v>
          </cell>
          <cell r="N7138">
            <v>1</v>
          </cell>
          <cell r="O7138">
            <v>0</v>
          </cell>
          <cell r="P7138">
            <v>2</v>
          </cell>
          <cell r="Q7138">
            <v>0</v>
          </cell>
          <cell r="R7138">
            <v>3</v>
          </cell>
          <cell r="S7138">
            <v>0</v>
          </cell>
          <cell r="T7138">
            <v>1</v>
          </cell>
        </row>
        <row r="7139">
          <cell r="A7139" t="str">
            <v>曲松１丁目16</v>
          </cell>
          <cell r="B7139" t="str">
            <v>50001曲松１丁目16</v>
          </cell>
          <cell r="C7139">
            <v>64</v>
          </cell>
          <cell r="D7139" t="str">
            <v>町名別・年齢別人口調べ</v>
          </cell>
          <cell r="E7139" t="str">
            <v>令和 6年 3月 1日</v>
          </cell>
          <cell r="F7139">
            <v>64</v>
          </cell>
          <cell r="G7139" t="str">
            <v>令和 6年 2月29日　現在</v>
          </cell>
          <cell r="H7139" t="str">
            <v>町名</v>
          </cell>
          <cell r="I7139">
            <v>50001</v>
          </cell>
          <cell r="J7139" t="str">
            <v>曲松１丁目</v>
          </cell>
          <cell r="K7139"/>
          <cell r="L7139"/>
          <cell r="M7139">
            <v>16</v>
          </cell>
          <cell r="N7139">
            <v>3</v>
          </cell>
          <cell r="O7139">
            <v>0</v>
          </cell>
          <cell r="P7139">
            <v>2</v>
          </cell>
          <cell r="Q7139">
            <v>0</v>
          </cell>
          <cell r="R7139">
            <v>5</v>
          </cell>
          <cell r="S7139">
            <v>0</v>
          </cell>
          <cell r="T7139">
            <v>1</v>
          </cell>
        </row>
        <row r="7140">
          <cell r="A7140" t="str">
            <v>曲松１丁目17</v>
          </cell>
          <cell r="B7140" t="str">
            <v>50001曲松１丁目17</v>
          </cell>
          <cell r="C7140">
            <v>64</v>
          </cell>
          <cell r="D7140" t="str">
            <v>町名別・年齢別人口調べ</v>
          </cell>
          <cell r="E7140" t="str">
            <v>令和 6年 3月 1日</v>
          </cell>
          <cell r="F7140">
            <v>64</v>
          </cell>
          <cell r="G7140" t="str">
            <v>令和 6年 2月29日　現在</v>
          </cell>
          <cell r="H7140" t="str">
            <v>町名</v>
          </cell>
          <cell r="I7140">
            <v>50001</v>
          </cell>
          <cell r="J7140" t="str">
            <v>曲松１丁目</v>
          </cell>
          <cell r="K7140"/>
          <cell r="L7140"/>
          <cell r="M7140">
            <v>17</v>
          </cell>
          <cell r="N7140">
            <v>7</v>
          </cell>
          <cell r="O7140">
            <v>0</v>
          </cell>
          <cell r="P7140">
            <v>5</v>
          </cell>
          <cell r="Q7140">
            <v>0</v>
          </cell>
          <cell r="R7140">
            <v>12</v>
          </cell>
          <cell r="S7140">
            <v>0</v>
          </cell>
          <cell r="T7140">
            <v>1</v>
          </cell>
        </row>
        <row r="7141">
          <cell r="A7141" t="str">
            <v>曲松１丁目18</v>
          </cell>
          <cell r="B7141" t="str">
            <v>50001曲松１丁目18</v>
          </cell>
          <cell r="C7141">
            <v>64</v>
          </cell>
          <cell r="D7141" t="str">
            <v>町名別・年齢別人口調べ</v>
          </cell>
          <cell r="E7141" t="str">
            <v>令和 6年 3月 1日</v>
          </cell>
          <cell r="F7141">
            <v>64</v>
          </cell>
          <cell r="G7141" t="str">
            <v>令和 6年 2月29日　現在</v>
          </cell>
          <cell r="H7141" t="str">
            <v>町名</v>
          </cell>
          <cell r="I7141">
            <v>50001</v>
          </cell>
          <cell r="J7141" t="str">
            <v>曲松１丁目</v>
          </cell>
          <cell r="K7141"/>
          <cell r="L7141"/>
          <cell r="M7141">
            <v>18</v>
          </cell>
          <cell r="N7141">
            <v>1</v>
          </cell>
          <cell r="O7141">
            <v>0</v>
          </cell>
          <cell r="P7141">
            <v>4</v>
          </cell>
          <cell r="Q7141">
            <v>0</v>
          </cell>
          <cell r="R7141">
            <v>5</v>
          </cell>
          <cell r="S7141">
            <v>0</v>
          </cell>
          <cell r="T7141">
            <v>1</v>
          </cell>
        </row>
        <row r="7142">
          <cell r="A7142" t="str">
            <v>曲松１丁目19</v>
          </cell>
          <cell r="B7142" t="str">
            <v>50001曲松１丁目19</v>
          </cell>
          <cell r="C7142">
            <v>64</v>
          </cell>
          <cell r="D7142" t="str">
            <v>町名別・年齢別人口調べ</v>
          </cell>
          <cell r="E7142" t="str">
            <v>令和 6年 3月 1日</v>
          </cell>
          <cell r="F7142">
            <v>64</v>
          </cell>
          <cell r="G7142" t="str">
            <v>令和 6年 2月29日　現在</v>
          </cell>
          <cell r="H7142" t="str">
            <v>町名</v>
          </cell>
          <cell r="I7142">
            <v>50001</v>
          </cell>
          <cell r="J7142" t="str">
            <v>曲松１丁目</v>
          </cell>
          <cell r="K7142"/>
          <cell r="L7142"/>
          <cell r="M7142">
            <v>19</v>
          </cell>
          <cell r="N7142">
            <v>1</v>
          </cell>
          <cell r="O7142">
            <v>0</v>
          </cell>
          <cell r="P7142">
            <v>3</v>
          </cell>
          <cell r="Q7142">
            <v>0</v>
          </cell>
          <cell r="R7142">
            <v>4</v>
          </cell>
          <cell r="S7142">
            <v>0</v>
          </cell>
          <cell r="T7142">
            <v>1</v>
          </cell>
        </row>
        <row r="7143">
          <cell r="A7143" t="str">
            <v>曲松１丁目20</v>
          </cell>
          <cell r="B7143" t="str">
            <v>50001曲松１丁目20</v>
          </cell>
          <cell r="C7143">
            <v>64</v>
          </cell>
          <cell r="D7143" t="str">
            <v>町名別・年齢別人口調べ</v>
          </cell>
          <cell r="E7143" t="str">
            <v>令和 6年 3月 1日</v>
          </cell>
          <cell r="F7143">
            <v>64</v>
          </cell>
          <cell r="G7143" t="str">
            <v>令和 6年 2月29日　現在</v>
          </cell>
          <cell r="H7143" t="str">
            <v>町名</v>
          </cell>
          <cell r="I7143">
            <v>50001</v>
          </cell>
          <cell r="J7143" t="str">
            <v>曲松１丁目</v>
          </cell>
          <cell r="K7143"/>
          <cell r="L7143"/>
          <cell r="M7143">
            <v>20</v>
          </cell>
          <cell r="N7143">
            <v>1</v>
          </cell>
          <cell r="O7143">
            <v>0</v>
          </cell>
          <cell r="P7143">
            <v>9</v>
          </cell>
          <cell r="Q7143">
            <v>0</v>
          </cell>
          <cell r="R7143">
            <v>10</v>
          </cell>
          <cell r="S7143">
            <v>0</v>
          </cell>
          <cell r="T7143">
            <v>1</v>
          </cell>
        </row>
        <row r="7144">
          <cell r="A7144" t="str">
            <v>曲松１丁目21</v>
          </cell>
          <cell r="B7144" t="str">
            <v>50001曲松１丁目21</v>
          </cell>
          <cell r="C7144">
            <v>64</v>
          </cell>
          <cell r="D7144" t="str">
            <v>町名別・年齢別人口調べ</v>
          </cell>
          <cell r="E7144" t="str">
            <v>令和 6年 3月 1日</v>
          </cell>
          <cell r="F7144">
            <v>64</v>
          </cell>
          <cell r="G7144" t="str">
            <v>令和 6年 2月29日　現在</v>
          </cell>
          <cell r="H7144" t="str">
            <v>町名</v>
          </cell>
          <cell r="I7144">
            <v>50001</v>
          </cell>
          <cell r="J7144" t="str">
            <v>曲松１丁目</v>
          </cell>
          <cell r="K7144"/>
          <cell r="L7144"/>
          <cell r="M7144">
            <v>21</v>
          </cell>
          <cell r="N7144">
            <v>7</v>
          </cell>
          <cell r="O7144">
            <v>0</v>
          </cell>
          <cell r="P7144">
            <v>4</v>
          </cell>
          <cell r="Q7144">
            <v>0</v>
          </cell>
          <cell r="R7144">
            <v>11</v>
          </cell>
          <cell r="S7144">
            <v>0</v>
          </cell>
          <cell r="T7144">
            <v>1</v>
          </cell>
        </row>
        <row r="7145">
          <cell r="A7145" t="str">
            <v>曲松１丁目22</v>
          </cell>
          <cell r="B7145" t="str">
            <v>50001曲松１丁目22</v>
          </cell>
          <cell r="C7145">
            <v>64</v>
          </cell>
          <cell r="D7145" t="str">
            <v>町名別・年齢別人口調べ</v>
          </cell>
          <cell r="E7145" t="str">
            <v>令和 6年 3月 1日</v>
          </cell>
          <cell r="F7145">
            <v>64</v>
          </cell>
          <cell r="G7145" t="str">
            <v>令和 6年 2月29日　現在</v>
          </cell>
          <cell r="H7145" t="str">
            <v>町名</v>
          </cell>
          <cell r="I7145">
            <v>50001</v>
          </cell>
          <cell r="J7145" t="str">
            <v>曲松１丁目</v>
          </cell>
          <cell r="K7145"/>
          <cell r="L7145"/>
          <cell r="M7145">
            <v>22</v>
          </cell>
          <cell r="N7145">
            <v>8</v>
          </cell>
          <cell r="O7145">
            <v>1</v>
          </cell>
          <cell r="P7145">
            <v>7</v>
          </cell>
          <cell r="Q7145">
            <v>1</v>
          </cell>
          <cell r="R7145">
            <v>15</v>
          </cell>
          <cell r="S7145">
            <v>2</v>
          </cell>
          <cell r="T7145">
            <v>1</v>
          </cell>
        </row>
        <row r="7146">
          <cell r="A7146" t="str">
            <v>曲松１丁目23</v>
          </cell>
          <cell r="B7146" t="str">
            <v>50001曲松１丁目23</v>
          </cell>
          <cell r="C7146">
            <v>64</v>
          </cell>
          <cell r="D7146" t="str">
            <v>町名別・年齢別人口調べ</v>
          </cell>
          <cell r="E7146" t="str">
            <v>令和 6年 3月 1日</v>
          </cell>
          <cell r="F7146">
            <v>64</v>
          </cell>
          <cell r="G7146" t="str">
            <v>令和 6年 2月29日　現在</v>
          </cell>
          <cell r="H7146" t="str">
            <v>町名</v>
          </cell>
          <cell r="I7146">
            <v>50001</v>
          </cell>
          <cell r="J7146" t="str">
            <v>曲松１丁目</v>
          </cell>
          <cell r="K7146"/>
          <cell r="L7146"/>
          <cell r="M7146">
            <v>23</v>
          </cell>
          <cell r="N7146">
            <v>3</v>
          </cell>
          <cell r="O7146">
            <v>0</v>
          </cell>
          <cell r="P7146">
            <v>4</v>
          </cell>
          <cell r="Q7146">
            <v>1</v>
          </cell>
          <cell r="R7146">
            <v>7</v>
          </cell>
          <cell r="S7146">
            <v>1</v>
          </cell>
          <cell r="T7146">
            <v>1</v>
          </cell>
        </row>
        <row r="7147">
          <cell r="A7147" t="str">
            <v>曲松１丁目24</v>
          </cell>
          <cell r="B7147" t="str">
            <v>50001曲松１丁目24</v>
          </cell>
          <cell r="C7147">
            <v>64</v>
          </cell>
          <cell r="D7147" t="str">
            <v>町名別・年齢別人口調べ</v>
          </cell>
          <cell r="E7147" t="str">
            <v>令和 6年 3月 1日</v>
          </cell>
          <cell r="F7147">
            <v>64</v>
          </cell>
          <cell r="G7147" t="str">
            <v>令和 6年 2月29日　現在</v>
          </cell>
          <cell r="H7147" t="str">
            <v>町名</v>
          </cell>
          <cell r="I7147">
            <v>50001</v>
          </cell>
          <cell r="J7147" t="str">
            <v>曲松１丁目</v>
          </cell>
          <cell r="K7147"/>
          <cell r="L7147"/>
          <cell r="M7147">
            <v>24</v>
          </cell>
          <cell r="N7147">
            <v>10</v>
          </cell>
          <cell r="O7147">
            <v>1</v>
          </cell>
          <cell r="P7147">
            <v>10</v>
          </cell>
          <cell r="Q7147">
            <v>1</v>
          </cell>
          <cell r="R7147">
            <v>20</v>
          </cell>
          <cell r="S7147">
            <v>2</v>
          </cell>
          <cell r="T7147">
            <v>1</v>
          </cell>
        </row>
        <row r="7148">
          <cell r="A7148" t="str">
            <v>曲松１丁目25</v>
          </cell>
          <cell r="B7148" t="str">
            <v>50001曲松１丁目25</v>
          </cell>
          <cell r="C7148">
            <v>64</v>
          </cell>
          <cell r="D7148" t="str">
            <v>町名別・年齢別人口調べ</v>
          </cell>
          <cell r="E7148" t="str">
            <v>令和 6年 3月 1日</v>
          </cell>
          <cell r="F7148">
            <v>64</v>
          </cell>
          <cell r="G7148" t="str">
            <v>令和 6年 2月29日　現在</v>
          </cell>
          <cell r="H7148" t="str">
            <v>町名</v>
          </cell>
          <cell r="I7148">
            <v>50001</v>
          </cell>
          <cell r="J7148" t="str">
            <v>曲松１丁目</v>
          </cell>
          <cell r="K7148"/>
          <cell r="L7148"/>
          <cell r="M7148">
            <v>25</v>
          </cell>
          <cell r="N7148">
            <v>8</v>
          </cell>
          <cell r="O7148">
            <v>0</v>
          </cell>
          <cell r="P7148">
            <v>6</v>
          </cell>
          <cell r="Q7148">
            <v>0</v>
          </cell>
          <cell r="R7148">
            <v>14</v>
          </cell>
          <cell r="S7148">
            <v>0</v>
          </cell>
          <cell r="T7148">
            <v>1</v>
          </cell>
        </row>
        <row r="7149">
          <cell r="A7149" t="str">
            <v>曲松１丁目26</v>
          </cell>
          <cell r="B7149" t="str">
            <v>50001曲松１丁目26</v>
          </cell>
          <cell r="C7149">
            <v>64</v>
          </cell>
          <cell r="D7149" t="str">
            <v>町名別・年齢別人口調べ</v>
          </cell>
          <cell r="E7149" t="str">
            <v>令和 6年 3月 1日</v>
          </cell>
          <cell r="F7149">
            <v>64</v>
          </cell>
          <cell r="G7149" t="str">
            <v>令和 6年 2月29日　現在</v>
          </cell>
          <cell r="H7149" t="str">
            <v>町名</v>
          </cell>
          <cell r="I7149">
            <v>50001</v>
          </cell>
          <cell r="J7149" t="str">
            <v>曲松１丁目</v>
          </cell>
          <cell r="K7149"/>
          <cell r="L7149"/>
          <cell r="M7149">
            <v>26</v>
          </cell>
          <cell r="N7149">
            <v>8</v>
          </cell>
          <cell r="O7149">
            <v>0</v>
          </cell>
          <cell r="P7149">
            <v>4</v>
          </cell>
          <cell r="Q7149">
            <v>0</v>
          </cell>
          <cell r="R7149">
            <v>12</v>
          </cell>
          <cell r="S7149">
            <v>0</v>
          </cell>
          <cell r="T7149">
            <v>1</v>
          </cell>
        </row>
        <row r="7150">
          <cell r="A7150" t="str">
            <v>曲松１丁目27</v>
          </cell>
          <cell r="B7150" t="str">
            <v>50001曲松１丁目27</v>
          </cell>
          <cell r="C7150">
            <v>64</v>
          </cell>
          <cell r="D7150" t="str">
            <v>町名別・年齢別人口調べ</v>
          </cell>
          <cell r="E7150" t="str">
            <v>令和 6年 3月 1日</v>
          </cell>
          <cell r="F7150">
            <v>64</v>
          </cell>
          <cell r="G7150" t="str">
            <v>令和 6年 2月29日　現在</v>
          </cell>
          <cell r="H7150" t="str">
            <v>町名</v>
          </cell>
          <cell r="I7150">
            <v>50001</v>
          </cell>
          <cell r="J7150" t="str">
            <v>曲松１丁目</v>
          </cell>
          <cell r="K7150"/>
          <cell r="L7150"/>
          <cell r="M7150">
            <v>27</v>
          </cell>
          <cell r="N7150">
            <v>8</v>
          </cell>
          <cell r="O7150">
            <v>2</v>
          </cell>
          <cell r="P7150">
            <v>4</v>
          </cell>
          <cell r="Q7150">
            <v>0</v>
          </cell>
          <cell r="R7150">
            <v>12</v>
          </cell>
          <cell r="S7150">
            <v>2</v>
          </cell>
          <cell r="T7150">
            <v>1</v>
          </cell>
        </row>
        <row r="7151">
          <cell r="A7151" t="str">
            <v>曲松１丁目28</v>
          </cell>
          <cell r="B7151" t="str">
            <v>50001曲松１丁目28</v>
          </cell>
          <cell r="C7151">
            <v>64</v>
          </cell>
          <cell r="D7151" t="str">
            <v>町名別・年齢別人口調べ</v>
          </cell>
          <cell r="E7151" t="str">
            <v>令和 6年 3月 1日</v>
          </cell>
          <cell r="F7151">
            <v>64</v>
          </cell>
          <cell r="G7151" t="str">
            <v>令和 6年 2月29日　現在</v>
          </cell>
          <cell r="H7151" t="str">
            <v>町名</v>
          </cell>
          <cell r="I7151">
            <v>50001</v>
          </cell>
          <cell r="J7151" t="str">
            <v>曲松１丁目</v>
          </cell>
          <cell r="K7151"/>
          <cell r="L7151"/>
          <cell r="M7151">
            <v>28</v>
          </cell>
          <cell r="N7151">
            <v>5</v>
          </cell>
          <cell r="O7151">
            <v>0</v>
          </cell>
          <cell r="P7151">
            <v>2</v>
          </cell>
          <cell r="Q7151">
            <v>0</v>
          </cell>
          <cell r="R7151">
            <v>7</v>
          </cell>
          <cell r="S7151">
            <v>0</v>
          </cell>
          <cell r="T7151">
            <v>1</v>
          </cell>
        </row>
        <row r="7152">
          <cell r="A7152" t="str">
            <v>曲松１丁目29</v>
          </cell>
          <cell r="B7152" t="str">
            <v>50001曲松１丁目29</v>
          </cell>
          <cell r="C7152">
            <v>64</v>
          </cell>
          <cell r="D7152" t="str">
            <v>町名別・年齢別人口調べ</v>
          </cell>
          <cell r="E7152" t="str">
            <v>令和 6年 3月 1日</v>
          </cell>
          <cell r="F7152">
            <v>64</v>
          </cell>
          <cell r="G7152" t="str">
            <v>令和 6年 2月29日　現在</v>
          </cell>
          <cell r="H7152" t="str">
            <v>町名</v>
          </cell>
          <cell r="I7152">
            <v>50001</v>
          </cell>
          <cell r="J7152" t="str">
            <v>曲松１丁目</v>
          </cell>
          <cell r="K7152"/>
          <cell r="L7152"/>
          <cell r="M7152">
            <v>29</v>
          </cell>
          <cell r="N7152">
            <v>5</v>
          </cell>
          <cell r="O7152">
            <v>1</v>
          </cell>
          <cell r="P7152">
            <v>5</v>
          </cell>
          <cell r="Q7152">
            <v>0</v>
          </cell>
          <cell r="R7152">
            <v>10</v>
          </cell>
          <cell r="S7152">
            <v>1</v>
          </cell>
          <cell r="T7152">
            <v>1</v>
          </cell>
        </row>
        <row r="7153">
          <cell r="A7153" t="str">
            <v>曲松１丁目30</v>
          </cell>
          <cell r="B7153" t="str">
            <v>50001曲松１丁目30</v>
          </cell>
          <cell r="C7153">
            <v>64</v>
          </cell>
          <cell r="D7153" t="str">
            <v>町名別・年齢別人口調べ</v>
          </cell>
          <cell r="E7153" t="str">
            <v>令和 6年 3月 1日</v>
          </cell>
          <cell r="F7153">
            <v>64</v>
          </cell>
          <cell r="G7153" t="str">
            <v>令和 6年 2月29日　現在</v>
          </cell>
          <cell r="H7153" t="str">
            <v>町名</v>
          </cell>
          <cell r="I7153">
            <v>50001</v>
          </cell>
          <cell r="J7153" t="str">
            <v>曲松１丁目</v>
          </cell>
          <cell r="K7153"/>
          <cell r="L7153"/>
          <cell r="M7153">
            <v>30</v>
          </cell>
          <cell r="N7153">
            <v>4</v>
          </cell>
          <cell r="O7153">
            <v>1</v>
          </cell>
          <cell r="P7153">
            <v>4</v>
          </cell>
          <cell r="Q7153">
            <v>0</v>
          </cell>
          <cell r="R7153">
            <v>8</v>
          </cell>
          <cell r="S7153">
            <v>1</v>
          </cell>
          <cell r="T7153">
            <v>1</v>
          </cell>
        </row>
        <row r="7154">
          <cell r="A7154" t="str">
            <v>曲松１丁目31</v>
          </cell>
          <cell r="B7154" t="str">
            <v>50001曲松１丁目31</v>
          </cell>
          <cell r="C7154">
            <v>64</v>
          </cell>
          <cell r="D7154" t="str">
            <v>町名別・年齢別人口調べ</v>
          </cell>
          <cell r="E7154" t="str">
            <v>令和 6年 3月 1日</v>
          </cell>
          <cell r="F7154">
            <v>64</v>
          </cell>
          <cell r="G7154" t="str">
            <v>令和 6年 2月29日　現在</v>
          </cell>
          <cell r="H7154" t="str">
            <v>町名</v>
          </cell>
          <cell r="I7154">
            <v>50001</v>
          </cell>
          <cell r="J7154" t="str">
            <v>曲松１丁目</v>
          </cell>
          <cell r="K7154"/>
          <cell r="L7154"/>
          <cell r="M7154">
            <v>31</v>
          </cell>
          <cell r="N7154">
            <v>7</v>
          </cell>
          <cell r="O7154">
            <v>1</v>
          </cell>
          <cell r="P7154">
            <v>5</v>
          </cell>
          <cell r="Q7154">
            <v>0</v>
          </cell>
          <cell r="R7154">
            <v>12</v>
          </cell>
          <cell r="S7154">
            <v>1</v>
          </cell>
          <cell r="T7154">
            <v>1</v>
          </cell>
        </row>
        <row r="7155">
          <cell r="A7155" t="str">
            <v>曲松１丁目32</v>
          </cell>
          <cell r="B7155" t="str">
            <v>50001曲松１丁目32</v>
          </cell>
          <cell r="C7155">
            <v>64</v>
          </cell>
          <cell r="D7155" t="str">
            <v>町名別・年齢別人口調べ</v>
          </cell>
          <cell r="E7155" t="str">
            <v>令和 6年 3月 1日</v>
          </cell>
          <cell r="F7155">
            <v>64</v>
          </cell>
          <cell r="G7155" t="str">
            <v>令和 6年 2月29日　現在</v>
          </cell>
          <cell r="H7155" t="str">
            <v>町名</v>
          </cell>
          <cell r="I7155">
            <v>50001</v>
          </cell>
          <cell r="J7155" t="str">
            <v>曲松１丁目</v>
          </cell>
          <cell r="K7155"/>
          <cell r="L7155"/>
          <cell r="M7155">
            <v>32</v>
          </cell>
          <cell r="N7155">
            <v>7</v>
          </cell>
          <cell r="O7155">
            <v>0</v>
          </cell>
          <cell r="P7155">
            <v>8</v>
          </cell>
          <cell r="Q7155">
            <v>0</v>
          </cell>
          <cell r="R7155">
            <v>15</v>
          </cell>
          <cell r="S7155">
            <v>0</v>
          </cell>
          <cell r="T7155">
            <v>1</v>
          </cell>
        </row>
        <row r="7156">
          <cell r="A7156" t="str">
            <v>曲松１丁目33</v>
          </cell>
          <cell r="B7156" t="str">
            <v>50001曲松１丁目33</v>
          </cell>
          <cell r="C7156">
            <v>64</v>
          </cell>
          <cell r="D7156" t="str">
            <v>町名別・年齢別人口調べ</v>
          </cell>
          <cell r="E7156" t="str">
            <v>令和 6年 3月 1日</v>
          </cell>
          <cell r="F7156">
            <v>64</v>
          </cell>
          <cell r="G7156" t="str">
            <v>令和 6年 2月29日　現在</v>
          </cell>
          <cell r="H7156" t="str">
            <v>町名</v>
          </cell>
          <cell r="I7156">
            <v>50001</v>
          </cell>
          <cell r="J7156" t="str">
            <v>曲松１丁目</v>
          </cell>
          <cell r="K7156"/>
          <cell r="L7156"/>
          <cell r="M7156">
            <v>33</v>
          </cell>
          <cell r="N7156">
            <v>7</v>
          </cell>
          <cell r="O7156">
            <v>1</v>
          </cell>
          <cell r="P7156">
            <v>5</v>
          </cell>
          <cell r="Q7156">
            <v>2</v>
          </cell>
          <cell r="R7156">
            <v>12</v>
          </cell>
          <cell r="S7156">
            <v>3</v>
          </cell>
          <cell r="T7156">
            <v>1</v>
          </cell>
        </row>
        <row r="7157">
          <cell r="A7157" t="str">
            <v>曲松１丁目34</v>
          </cell>
          <cell r="B7157" t="str">
            <v>50001曲松１丁目34</v>
          </cell>
          <cell r="C7157">
            <v>64</v>
          </cell>
          <cell r="D7157" t="str">
            <v>町名別・年齢別人口調べ</v>
          </cell>
          <cell r="E7157" t="str">
            <v>令和 6年 3月 1日</v>
          </cell>
          <cell r="F7157">
            <v>64</v>
          </cell>
          <cell r="G7157" t="str">
            <v>令和 6年 2月29日　現在</v>
          </cell>
          <cell r="H7157" t="str">
            <v>町名</v>
          </cell>
          <cell r="I7157">
            <v>50001</v>
          </cell>
          <cell r="J7157" t="str">
            <v>曲松１丁目</v>
          </cell>
          <cell r="K7157"/>
          <cell r="L7157"/>
          <cell r="M7157">
            <v>34</v>
          </cell>
          <cell r="N7157">
            <v>1</v>
          </cell>
          <cell r="O7157">
            <v>0</v>
          </cell>
          <cell r="P7157">
            <v>3</v>
          </cell>
          <cell r="Q7157">
            <v>1</v>
          </cell>
          <cell r="R7157">
            <v>4</v>
          </cell>
          <cell r="S7157">
            <v>1</v>
          </cell>
          <cell r="T7157">
            <v>1</v>
          </cell>
        </row>
        <row r="7158">
          <cell r="A7158" t="str">
            <v>曲松１丁目35</v>
          </cell>
          <cell r="B7158" t="str">
            <v>50001曲松１丁目35</v>
          </cell>
          <cell r="C7158">
            <v>64</v>
          </cell>
          <cell r="D7158" t="str">
            <v>町名別・年齢別人口調べ</v>
          </cell>
          <cell r="E7158" t="str">
            <v>令和 6年 3月 1日</v>
          </cell>
          <cell r="F7158">
            <v>64</v>
          </cell>
          <cell r="G7158" t="str">
            <v>令和 6年 2月29日　現在</v>
          </cell>
          <cell r="H7158" t="str">
            <v>町名</v>
          </cell>
          <cell r="I7158">
            <v>50001</v>
          </cell>
          <cell r="J7158" t="str">
            <v>曲松１丁目</v>
          </cell>
          <cell r="K7158"/>
          <cell r="L7158"/>
          <cell r="M7158">
            <v>35</v>
          </cell>
          <cell r="N7158">
            <v>7</v>
          </cell>
          <cell r="O7158">
            <v>1</v>
          </cell>
          <cell r="P7158">
            <v>4</v>
          </cell>
          <cell r="Q7158">
            <v>0</v>
          </cell>
          <cell r="R7158">
            <v>11</v>
          </cell>
          <cell r="S7158">
            <v>1</v>
          </cell>
          <cell r="T7158">
            <v>1</v>
          </cell>
        </row>
        <row r="7159">
          <cell r="A7159" t="str">
            <v>曲松１丁目36</v>
          </cell>
          <cell r="B7159" t="str">
            <v>50001曲松１丁目36</v>
          </cell>
          <cell r="C7159">
            <v>64</v>
          </cell>
          <cell r="D7159" t="str">
            <v>町名別・年齢別人口調べ</v>
          </cell>
          <cell r="E7159" t="str">
            <v>令和 6年 3月 1日</v>
          </cell>
          <cell r="F7159">
            <v>64</v>
          </cell>
          <cell r="G7159" t="str">
            <v>令和 6年 2月29日　現在</v>
          </cell>
          <cell r="H7159" t="str">
            <v>町名</v>
          </cell>
          <cell r="I7159">
            <v>50001</v>
          </cell>
          <cell r="J7159" t="str">
            <v>曲松１丁目</v>
          </cell>
          <cell r="K7159"/>
          <cell r="L7159"/>
          <cell r="M7159">
            <v>36</v>
          </cell>
          <cell r="N7159">
            <v>7</v>
          </cell>
          <cell r="O7159">
            <v>0</v>
          </cell>
          <cell r="P7159">
            <v>4</v>
          </cell>
          <cell r="Q7159">
            <v>1</v>
          </cell>
          <cell r="R7159">
            <v>11</v>
          </cell>
          <cell r="S7159">
            <v>1</v>
          </cell>
          <cell r="T7159">
            <v>1</v>
          </cell>
        </row>
        <row r="7160">
          <cell r="A7160" t="str">
            <v>曲松１丁目37</v>
          </cell>
          <cell r="B7160" t="str">
            <v>50001曲松１丁目37</v>
          </cell>
          <cell r="C7160">
            <v>64</v>
          </cell>
          <cell r="D7160" t="str">
            <v>町名別・年齢別人口調べ</v>
          </cell>
          <cell r="E7160" t="str">
            <v>令和 6年 3月 1日</v>
          </cell>
          <cell r="F7160">
            <v>64</v>
          </cell>
          <cell r="G7160" t="str">
            <v>令和 6年 2月29日　現在</v>
          </cell>
          <cell r="H7160" t="str">
            <v>町名</v>
          </cell>
          <cell r="I7160">
            <v>50001</v>
          </cell>
          <cell r="J7160" t="str">
            <v>曲松１丁目</v>
          </cell>
          <cell r="K7160"/>
          <cell r="L7160"/>
          <cell r="M7160">
            <v>37</v>
          </cell>
          <cell r="N7160">
            <v>5</v>
          </cell>
          <cell r="O7160">
            <v>1</v>
          </cell>
          <cell r="P7160">
            <v>2</v>
          </cell>
          <cell r="Q7160">
            <v>0</v>
          </cell>
          <cell r="R7160">
            <v>7</v>
          </cell>
          <cell r="S7160">
            <v>1</v>
          </cell>
          <cell r="T7160">
            <v>1</v>
          </cell>
        </row>
        <row r="7161">
          <cell r="A7161" t="str">
            <v>曲松１丁目38</v>
          </cell>
          <cell r="B7161" t="str">
            <v>50001曲松１丁目38</v>
          </cell>
          <cell r="C7161">
            <v>64</v>
          </cell>
          <cell r="D7161" t="str">
            <v>町名別・年齢別人口調べ</v>
          </cell>
          <cell r="E7161" t="str">
            <v>令和 6年 3月 1日</v>
          </cell>
          <cell r="F7161">
            <v>64</v>
          </cell>
          <cell r="G7161" t="str">
            <v>令和 6年 2月29日　現在</v>
          </cell>
          <cell r="H7161" t="str">
            <v>町名</v>
          </cell>
          <cell r="I7161">
            <v>50001</v>
          </cell>
          <cell r="J7161" t="str">
            <v>曲松１丁目</v>
          </cell>
          <cell r="K7161"/>
          <cell r="L7161"/>
          <cell r="M7161">
            <v>38</v>
          </cell>
          <cell r="N7161">
            <v>6</v>
          </cell>
          <cell r="O7161">
            <v>1</v>
          </cell>
          <cell r="P7161">
            <v>4</v>
          </cell>
          <cell r="Q7161">
            <v>0</v>
          </cell>
          <cell r="R7161">
            <v>10</v>
          </cell>
          <cell r="S7161">
            <v>1</v>
          </cell>
          <cell r="T7161">
            <v>1</v>
          </cell>
        </row>
        <row r="7162">
          <cell r="A7162" t="str">
            <v>曲松１丁目39</v>
          </cell>
          <cell r="B7162" t="str">
            <v>50001曲松１丁目39</v>
          </cell>
          <cell r="C7162">
            <v>64</v>
          </cell>
          <cell r="D7162" t="str">
            <v>町名別・年齢別人口調べ</v>
          </cell>
          <cell r="E7162" t="str">
            <v>令和 6年 3月 1日</v>
          </cell>
          <cell r="F7162">
            <v>64</v>
          </cell>
          <cell r="G7162" t="str">
            <v>令和 6年 2月29日　現在</v>
          </cell>
          <cell r="H7162" t="str">
            <v>町名</v>
          </cell>
          <cell r="I7162">
            <v>50001</v>
          </cell>
          <cell r="J7162" t="str">
            <v>曲松１丁目</v>
          </cell>
          <cell r="K7162"/>
          <cell r="L7162"/>
          <cell r="M7162">
            <v>39</v>
          </cell>
          <cell r="N7162">
            <v>1</v>
          </cell>
          <cell r="O7162">
            <v>0</v>
          </cell>
          <cell r="P7162">
            <v>2</v>
          </cell>
          <cell r="Q7162">
            <v>0</v>
          </cell>
          <cell r="R7162">
            <v>3</v>
          </cell>
          <cell r="S7162">
            <v>0</v>
          </cell>
          <cell r="T7162">
            <v>1</v>
          </cell>
        </row>
        <row r="7163">
          <cell r="A7163" t="str">
            <v>曲松１丁目40</v>
          </cell>
          <cell r="B7163" t="str">
            <v>50001曲松１丁目40</v>
          </cell>
          <cell r="C7163">
            <v>64</v>
          </cell>
          <cell r="D7163" t="str">
            <v>町名別・年齢別人口調べ</v>
          </cell>
          <cell r="E7163" t="str">
            <v>令和 6年 3月 1日</v>
          </cell>
          <cell r="F7163">
            <v>64</v>
          </cell>
          <cell r="G7163" t="str">
            <v>令和 6年 2月29日　現在</v>
          </cell>
          <cell r="H7163" t="str">
            <v>町名</v>
          </cell>
          <cell r="I7163">
            <v>50001</v>
          </cell>
          <cell r="J7163" t="str">
            <v>曲松１丁目</v>
          </cell>
          <cell r="K7163"/>
          <cell r="L7163"/>
          <cell r="M7163">
            <v>40</v>
          </cell>
          <cell r="N7163">
            <v>5</v>
          </cell>
          <cell r="O7163">
            <v>0</v>
          </cell>
          <cell r="P7163">
            <v>6</v>
          </cell>
          <cell r="Q7163">
            <v>0</v>
          </cell>
          <cell r="R7163">
            <v>11</v>
          </cell>
          <cell r="S7163">
            <v>0</v>
          </cell>
          <cell r="T7163">
            <v>1</v>
          </cell>
        </row>
        <row r="7164">
          <cell r="A7164" t="str">
            <v>曲松１丁目41</v>
          </cell>
          <cell r="B7164" t="str">
            <v>50001曲松１丁目41</v>
          </cell>
          <cell r="C7164">
            <v>64</v>
          </cell>
          <cell r="D7164" t="str">
            <v>町名別・年齢別人口調べ</v>
          </cell>
          <cell r="E7164" t="str">
            <v>令和 6年 3月 1日</v>
          </cell>
          <cell r="F7164">
            <v>64</v>
          </cell>
          <cell r="G7164" t="str">
            <v>令和 6年 2月29日　現在</v>
          </cell>
          <cell r="H7164" t="str">
            <v>町名</v>
          </cell>
          <cell r="I7164">
            <v>50001</v>
          </cell>
          <cell r="J7164" t="str">
            <v>曲松１丁目</v>
          </cell>
          <cell r="K7164"/>
          <cell r="L7164"/>
          <cell r="M7164">
            <v>41</v>
          </cell>
          <cell r="N7164">
            <v>7</v>
          </cell>
          <cell r="O7164">
            <v>0</v>
          </cell>
          <cell r="P7164">
            <v>7</v>
          </cell>
          <cell r="Q7164">
            <v>0</v>
          </cell>
          <cell r="R7164">
            <v>14</v>
          </cell>
          <cell r="S7164">
            <v>0</v>
          </cell>
          <cell r="T7164">
            <v>1</v>
          </cell>
        </row>
        <row r="7165">
          <cell r="A7165" t="str">
            <v>曲松１丁目42</v>
          </cell>
          <cell r="B7165" t="str">
            <v>50001曲松１丁目42</v>
          </cell>
          <cell r="C7165">
            <v>64</v>
          </cell>
          <cell r="D7165" t="str">
            <v>町名別・年齢別人口調べ</v>
          </cell>
          <cell r="E7165" t="str">
            <v>令和 6年 3月 1日</v>
          </cell>
          <cell r="F7165">
            <v>64</v>
          </cell>
          <cell r="G7165" t="str">
            <v>令和 6年 2月29日　現在</v>
          </cell>
          <cell r="H7165" t="str">
            <v>町名</v>
          </cell>
          <cell r="I7165">
            <v>50001</v>
          </cell>
          <cell r="J7165" t="str">
            <v>曲松１丁目</v>
          </cell>
          <cell r="K7165"/>
          <cell r="L7165"/>
          <cell r="M7165">
            <v>42</v>
          </cell>
          <cell r="N7165">
            <v>2</v>
          </cell>
          <cell r="O7165">
            <v>1</v>
          </cell>
          <cell r="P7165">
            <v>7</v>
          </cell>
          <cell r="Q7165">
            <v>0</v>
          </cell>
          <cell r="R7165">
            <v>9</v>
          </cell>
          <cell r="S7165">
            <v>1</v>
          </cell>
          <cell r="T7165">
            <v>1</v>
          </cell>
        </row>
        <row r="7166">
          <cell r="A7166" t="str">
            <v>曲松１丁目43</v>
          </cell>
          <cell r="B7166" t="str">
            <v>50001曲松１丁目43</v>
          </cell>
          <cell r="C7166">
            <v>64</v>
          </cell>
          <cell r="D7166" t="str">
            <v>町名別・年齢別人口調べ</v>
          </cell>
          <cell r="E7166" t="str">
            <v>令和 6年 3月 1日</v>
          </cell>
          <cell r="F7166">
            <v>64</v>
          </cell>
          <cell r="G7166" t="str">
            <v>令和 6年 2月29日　現在</v>
          </cell>
          <cell r="H7166" t="str">
            <v>町名</v>
          </cell>
          <cell r="I7166">
            <v>50001</v>
          </cell>
          <cell r="J7166" t="str">
            <v>曲松１丁目</v>
          </cell>
          <cell r="K7166"/>
          <cell r="L7166"/>
          <cell r="M7166">
            <v>43</v>
          </cell>
          <cell r="N7166">
            <v>1</v>
          </cell>
          <cell r="O7166">
            <v>0</v>
          </cell>
          <cell r="P7166">
            <v>4</v>
          </cell>
          <cell r="Q7166">
            <v>0</v>
          </cell>
          <cell r="R7166">
            <v>5</v>
          </cell>
          <cell r="S7166">
            <v>0</v>
          </cell>
          <cell r="T7166">
            <v>1</v>
          </cell>
        </row>
        <row r="7167">
          <cell r="A7167" t="str">
            <v>曲松１丁目44</v>
          </cell>
          <cell r="B7167" t="str">
            <v>50001曲松１丁目44</v>
          </cell>
          <cell r="C7167">
            <v>64</v>
          </cell>
          <cell r="D7167" t="str">
            <v>町名別・年齢別人口調べ</v>
          </cell>
          <cell r="E7167" t="str">
            <v>令和 6年 3月 1日</v>
          </cell>
          <cell r="F7167">
            <v>64</v>
          </cell>
          <cell r="G7167" t="str">
            <v>令和 6年 2月29日　現在</v>
          </cell>
          <cell r="H7167" t="str">
            <v>町名</v>
          </cell>
          <cell r="I7167">
            <v>50001</v>
          </cell>
          <cell r="J7167" t="str">
            <v>曲松１丁目</v>
          </cell>
          <cell r="K7167"/>
          <cell r="L7167"/>
          <cell r="M7167">
            <v>44</v>
          </cell>
          <cell r="N7167">
            <v>7</v>
          </cell>
          <cell r="O7167">
            <v>0</v>
          </cell>
          <cell r="P7167">
            <v>4</v>
          </cell>
          <cell r="Q7167">
            <v>0</v>
          </cell>
          <cell r="R7167">
            <v>11</v>
          </cell>
          <cell r="S7167">
            <v>0</v>
          </cell>
          <cell r="T7167">
            <v>1</v>
          </cell>
        </row>
        <row r="7168">
          <cell r="A7168" t="str">
            <v>曲松１丁目45</v>
          </cell>
          <cell r="B7168" t="str">
            <v>50001曲松１丁目45</v>
          </cell>
          <cell r="C7168">
            <v>64</v>
          </cell>
          <cell r="D7168" t="str">
            <v>町名別・年齢別人口調べ</v>
          </cell>
          <cell r="E7168" t="str">
            <v>令和 6年 3月 1日</v>
          </cell>
          <cell r="F7168">
            <v>64</v>
          </cell>
          <cell r="G7168" t="str">
            <v>令和 6年 2月29日　現在</v>
          </cell>
          <cell r="H7168" t="str">
            <v>町名</v>
          </cell>
          <cell r="I7168">
            <v>50001</v>
          </cell>
          <cell r="J7168" t="str">
            <v>曲松１丁目</v>
          </cell>
          <cell r="K7168"/>
          <cell r="L7168"/>
          <cell r="M7168">
            <v>45</v>
          </cell>
          <cell r="N7168">
            <v>4</v>
          </cell>
          <cell r="O7168">
            <v>0</v>
          </cell>
          <cell r="P7168">
            <v>5</v>
          </cell>
          <cell r="Q7168">
            <v>0</v>
          </cell>
          <cell r="R7168">
            <v>9</v>
          </cell>
          <cell r="S7168">
            <v>0</v>
          </cell>
          <cell r="T7168">
            <v>1</v>
          </cell>
        </row>
        <row r="7169">
          <cell r="A7169" t="str">
            <v>曲松１丁目46</v>
          </cell>
          <cell r="B7169" t="str">
            <v>50001曲松１丁目46</v>
          </cell>
          <cell r="C7169">
            <v>64</v>
          </cell>
          <cell r="D7169" t="str">
            <v>町名別・年齢別人口調べ</v>
          </cell>
          <cell r="E7169" t="str">
            <v>令和 6年 3月 1日</v>
          </cell>
          <cell r="F7169">
            <v>64</v>
          </cell>
          <cell r="G7169" t="str">
            <v>令和 6年 2月29日　現在</v>
          </cell>
          <cell r="H7169" t="str">
            <v>町名</v>
          </cell>
          <cell r="I7169">
            <v>50001</v>
          </cell>
          <cell r="J7169" t="str">
            <v>曲松１丁目</v>
          </cell>
          <cell r="K7169"/>
          <cell r="L7169"/>
          <cell r="M7169">
            <v>46</v>
          </cell>
          <cell r="N7169">
            <v>9</v>
          </cell>
          <cell r="O7169">
            <v>1</v>
          </cell>
          <cell r="P7169">
            <v>8</v>
          </cell>
          <cell r="Q7169">
            <v>0</v>
          </cell>
          <cell r="R7169">
            <v>17</v>
          </cell>
          <cell r="S7169">
            <v>1</v>
          </cell>
          <cell r="T7169">
            <v>1</v>
          </cell>
        </row>
        <row r="7170">
          <cell r="A7170" t="str">
            <v>曲松１丁目47</v>
          </cell>
          <cell r="B7170" t="str">
            <v>50001曲松１丁目47</v>
          </cell>
          <cell r="C7170">
            <v>64</v>
          </cell>
          <cell r="D7170" t="str">
            <v>町名別・年齢別人口調べ</v>
          </cell>
          <cell r="E7170" t="str">
            <v>令和 6年 3月 1日</v>
          </cell>
          <cell r="F7170">
            <v>64</v>
          </cell>
          <cell r="G7170" t="str">
            <v>令和 6年 2月29日　現在</v>
          </cell>
          <cell r="H7170" t="str">
            <v>町名</v>
          </cell>
          <cell r="I7170">
            <v>50001</v>
          </cell>
          <cell r="J7170" t="str">
            <v>曲松１丁目</v>
          </cell>
          <cell r="K7170"/>
          <cell r="L7170"/>
          <cell r="M7170">
            <v>47</v>
          </cell>
          <cell r="N7170">
            <v>4</v>
          </cell>
          <cell r="O7170">
            <v>0</v>
          </cell>
          <cell r="P7170">
            <v>5</v>
          </cell>
          <cell r="Q7170">
            <v>0</v>
          </cell>
          <cell r="R7170">
            <v>9</v>
          </cell>
          <cell r="S7170">
            <v>0</v>
          </cell>
          <cell r="T7170">
            <v>1</v>
          </cell>
        </row>
        <row r="7171">
          <cell r="A7171" t="str">
            <v>曲松１丁目48</v>
          </cell>
          <cell r="B7171" t="str">
            <v>50001曲松１丁目48</v>
          </cell>
          <cell r="C7171">
            <v>64</v>
          </cell>
          <cell r="D7171" t="str">
            <v>町名別・年齢別人口調べ</v>
          </cell>
          <cell r="E7171" t="str">
            <v>令和 6年 3月 1日</v>
          </cell>
          <cell r="F7171">
            <v>64</v>
          </cell>
          <cell r="G7171" t="str">
            <v>令和 6年 2月29日　現在</v>
          </cell>
          <cell r="H7171" t="str">
            <v>町名</v>
          </cell>
          <cell r="I7171">
            <v>50001</v>
          </cell>
          <cell r="J7171" t="str">
            <v>曲松１丁目</v>
          </cell>
          <cell r="K7171"/>
          <cell r="L7171"/>
          <cell r="M7171">
            <v>48</v>
          </cell>
          <cell r="N7171">
            <v>12</v>
          </cell>
          <cell r="O7171">
            <v>0</v>
          </cell>
          <cell r="P7171">
            <v>6</v>
          </cell>
          <cell r="Q7171">
            <v>0</v>
          </cell>
          <cell r="R7171">
            <v>18</v>
          </cell>
          <cell r="S7171">
            <v>0</v>
          </cell>
          <cell r="T7171">
            <v>1</v>
          </cell>
        </row>
        <row r="7172">
          <cell r="A7172" t="str">
            <v>曲松１丁目49</v>
          </cell>
          <cell r="B7172" t="str">
            <v>50001曲松１丁目49</v>
          </cell>
          <cell r="C7172">
            <v>64</v>
          </cell>
          <cell r="D7172" t="str">
            <v>町名別・年齢別人口調べ</v>
          </cell>
          <cell r="E7172" t="str">
            <v>令和 6年 3月 1日</v>
          </cell>
          <cell r="F7172">
            <v>64</v>
          </cell>
          <cell r="G7172" t="str">
            <v>令和 6年 2月29日　現在</v>
          </cell>
          <cell r="H7172" t="str">
            <v>町名</v>
          </cell>
          <cell r="I7172">
            <v>50001</v>
          </cell>
          <cell r="J7172" t="str">
            <v>曲松１丁目</v>
          </cell>
          <cell r="K7172"/>
          <cell r="L7172"/>
          <cell r="M7172">
            <v>49</v>
          </cell>
          <cell r="N7172">
            <v>10</v>
          </cell>
          <cell r="O7172">
            <v>0</v>
          </cell>
          <cell r="P7172">
            <v>9</v>
          </cell>
          <cell r="Q7172">
            <v>0</v>
          </cell>
          <cell r="R7172">
            <v>19</v>
          </cell>
          <cell r="S7172">
            <v>0</v>
          </cell>
          <cell r="T7172">
            <v>1</v>
          </cell>
        </row>
        <row r="7173">
          <cell r="A7173" t="str">
            <v>曲松１丁目50</v>
          </cell>
          <cell r="B7173" t="str">
            <v>50001曲松１丁目50</v>
          </cell>
          <cell r="C7173">
            <v>64</v>
          </cell>
          <cell r="D7173" t="str">
            <v>町名別・年齢別人口調べ</v>
          </cell>
          <cell r="E7173" t="str">
            <v>令和 6年 3月 1日</v>
          </cell>
          <cell r="F7173">
            <v>64</v>
          </cell>
          <cell r="G7173" t="str">
            <v>令和 6年 2月29日　現在</v>
          </cell>
          <cell r="H7173" t="str">
            <v>町名</v>
          </cell>
          <cell r="I7173">
            <v>50001</v>
          </cell>
          <cell r="J7173" t="str">
            <v>曲松１丁目</v>
          </cell>
          <cell r="K7173"/>
          <cell r="L7173"/>
          <cell r="M7173">
            <v>50</v>
          </cell>
          <cell r="N7173">
            <v>12</v>
          </cell>
          <cell r="O7173">
            <v>0</v>
          </cell>
          <cell r="P7173">
            <v>8</v>
          </cell>
          <cell r="Q7173">
            <v>0</v>
          </cell>
          <cell r="R7173">
            <v>20</v>
          </cell>
          <cell r="S7173">
            <v>0</v>
          </cell>
          <cell r="T7173">
            <v>1</v>
          </cell>
        </row>
        <row r="7174">
          <cell r="A7174" t="str">
            <v>曲松１丁目51</v>
          </cell>
          <cell r="B7174" t="str">
            <v>50001曲松１丁目51</v>
          </cell>
          <cell r="C7174">
            <v>64</v>
          </cell>
          <cell r="D7174" t="str">
            <v>町名別・年齢別人口調べ</v>
          </cell>
          <cell r="E7174" t="str">
            <v>令和 6年 3月 1日</v>
          </cell>
          <cell r="F7174">
            <v>64</v>
          </cell>
          <cell r="G7174" t="str">
            <v>令和 6年 2月29日　現在</v>
          </cell>
          <cell r="H7174" t="str">
            <v>町名</v>
          </cell>
          <cell r="I7174">
            <v>50001</v>
          </cell>
          <cell r="J7174" t="str">
            <v>曲松１丁目</v>
          </cell>
          <cell r="K7174"/>
          <cell r="L7174"/>
          <cell r="M7174">
            <v>51</v>
          </cell>
          <cell r="N7174">
            <v>10</v>
          </cell>
          <cell r="O7174">
            <v>0</v>
          </cell>
          <cell r="P7174">
            <v>6</v>
          </cell>
          <cell r="Q7174">
            <v>1</v>
          </cell>
          <cell r="R7174">
            <v>16</v>
          </cell>
          <cell r="S7174">
            <v>1</v>
          </cell>
          <cell r="T7174">
            <v>1</v>
          </cell>
        </row>
        <row r="7175">
          <cell r="A7175" t="str">
            <v>曲松１丁目52</v>
          </cell>
          <cell r="B7175" t="str">
            <v>50001曲松１丁目52</v>
          </cell>
          <cell r="C7175">
            <v>64</v>
          </cell>
          <cell r="D7175" t="str">
            <v>町名別・年齢別人口調べ</v>
          </cell>
          <cell r="E7175" t="str">
            <v>令和 6年 3月 1日</v>
          </cell>
          <cell r="F7175">
            <v>64</v>
          </cell>
          <cell r="G7175" t="str">
            <v>令和 6年 2月29日　現在</v>
          </cell>
          <cell r="H7175" t="str">
            <v>町名</v>
          </cell>
          <cell r="I7175">
            <v>50001</v>
          </cell>
          <cell r="J7175" t="str">
            <v>曲松１丁目</v>
          </cell>
          <cell r="K7175"/>
          <cell r="L7175"/>
          <cell r="M7175">
            <v>52</v>
          </cell>
          <cell r="N7175">
            <v>8</v>
          </cell>
          <cell r="O7175">
            <v>1</v>
          </cell>
          <cell r="P7175">
            <v>4</v>
          </cell>
          <cell r="Q7175">
            <v>0</v>
          </cell>
          <cell r="R7175">
            <v>12</v>
          </cell>
          <cell r="S7175">
            <v>1</v>
          </cell>
          <cell r="T7175">
            <v>1</v>
          </cell>
        </row>
        <row r="7176">
          <cell r="A7176" t="str">
            <v>曲松１丁目53</v>
          </cell>
          <cell r="B7176" t="str">
            <v>50001曲松１丁目53</v>
          </cell>
          <cell r="C7176">
            <v>64</v>
          </cell>
          <cell r="D7176" t="str">
            <v>町名別・年齢別人口調べ</v>
          </cell>
          <cell r="E7176" t="str">
            <v>令和 6年 3月 1日</v>
          </cell>
          <cell r="F7176">
            <v>64</v>
          </cell>
          <cell r="G7176" t="str">
            <v>令和 6年 2月29日　現在</v>
          </cell>
          <cell r="H7176" t="str">
            <v>町名</v>
          </cell>
          <cell r="I7176">
            <v>50001</v>
          </cell>
          <cell r="J7176" t="str">
            <v>曲松１丁目</v>
          </cell>
          <cell r="K7176"/>
          <cell r="L7176"/>
          <cell r="M7176">
            <v>53</v>
          </cell>
          <cell r="N7176">
            <v>11</v>
          </cell>
          <cell r="O7176">
            <v>0</v>
          </cell>
          <cell r="P7176">
            <v>6</v>
          </cell>
          <cell r="Q7176">
            <v>0</v>
          </cell>
          <cell r="R7176">
            <v>17</v>
          </cell>
          <cell r="S7176">
            <v>0</v>
          </cell>
          <cell r="T7176">
            <v>1</v>
          </cell>
        </row>
        <row r="7177">
          <cell r="A7177" t="str">
            <v>曲松１丁目54</v>
          </cell>
          <cell r="B7177" t="str">
            <v>50001曲松１丁目54</v>
          </cell>
          <cell r="C7177">
            <v>64</v>
          </cell>
          <cell r="D7177" t="str">
            <v>町名別・年齢別人口調べ</v>
          </cell>
          <cell r="E7177" t="str">
            <v>令和 6年 3月 1日</v>
          </cell>
          <cell r="F7177">
            <v>64</v>
          </cell>
          <cell r="G7177" t="str">
            <v>令和 6年 2月29日　現在</v>
          </cell>
          <cell r="H7177" t="str">
            <v>町名</v>
          </cell>
          <cell r="I7177">
            <v>50001</v>
          </cell>
          <cell r="J7177" t="str">
            <v>曲松１丁目</v>
          </cell>
          <cell r="K7177"/>
          <cell r="L7177"/>
          <cell r="M7177">
            <v>54</v>
          </cell>
          <cell r="N7177">
            <v>9</v>
          </cell>
          <cell r="O7177">
            <v>1</v>
          </cell>
          <cell r="P7177">
            <v>6</v>
          </cell>
          <cell r="Q7177">
            <v>0</v>
          </cell>
          <cell r="R7177">
            <v>15</v>
          </cell>
          <cell r="S7177">
            <v>1</v>
          </cell>
          <cell r="T7177">
            <v>1</v>
          </cell>
        </row>
        <row r="7178">
          <cell r="A7178" t="str">
            <v>曲松１丁目55</v>
          </cell>
          <cell r="B7178" t="str">
            <v>50001曲松１丁目55</v>
          </cell>
          <cell r="C7178">
            <v>64</v>
          </cell>
          <cell r="D7178" t="str">
            <v>町名別・年齢別人口調べ</v>
          </cell>
          <cell r="E7178" t="str">
            <v>令和 6年 3月 1日</v>
          </cell>
          <cell r="F7178">
            <v>64</v>
          </cell>
          <cell r="G7178" t="str">
            <v>令和 6年 2月29日　現在</v>
          </cell>
          <cell r="H7178" t="str">
            <v>町名</v>
          </cell>
          <cell r="I7178">
            <v>50001</v>
          </cell>
          <cell r="J7178" t="str">
            <v>曲松１丁目</v>
          </cell>
          <cell r="K7178"/>
          <cell r="L7178"/>
          <cell r="M7178">
            <v>55</v>
          </cell>
          <cell r="N7178">
            <v>8</v>
          </cell>
          <cell r="O7178">
            <v>0</v>
          </cell>
          <cell r="P7178">
            <v>4</v>
          </cell>
          <cell r="Q7178">
            <v>0</v>
          </cell>
          <cell r="R7178">
            <v>12</v>
          </cell>
          <cell r="S7178">
            <v>0</v>
          </cell>
          <cell r="T7178">
            <v>1</v>
          </cell>
        </row>
        <row r="7179">
          <cell r="A7179" t="str">
            <v>曲松１丁目56</v>
          </cell>
          <cell r="B7179" t="str">
            <v>50001曲松１丁目56</v>
          </cell>
          <cell r="C7179">
            <v>64</v>
          </cell>
          <cell r="D7179" t="str">
            <v>町名別・年齢別人口調べ</v>
          </cell>
          <cell r="E7179" t="str">
            <v>令和 6年 3月 1日</v>
          </cell>
          <cell r="F7179">
            <v>64</v>
          </cell>
          <cell r="G7179" t="str">
            <v>令和 6年 2月29日　現在</v>
          </cell>
          <cell r="H7179" t="str">
            <v>町名</v>
          </cell>
          <cell r="I7179">
            <v>50001</v>
          </cell>
          <cell r="J7179" t="str">
            <v>曲松１丁目</v>
          </cell>
          <cell r="K7179"/>
          <cell r="L7179"/>
          <cell r="M7179">
            <v>56</v>
          </cell>
          <cell r="N7179">
            <v>8</v>
          </cell>
          <cell r="O7179">
            <v>0</v>
          </cell>
          <cell r="P7179">
            <v>13</v>
          </cell>
          <cell r="Q7179">
            <v>0</v>
          </cell>
          <cell r="R7179">
            <v>21</v>
          </cell>
          <cell r="S7179">
            <v>0</v>
          </cell>
          <cell r="T7179">
            <v>1</v>
          </cell>
        </row>
        <row r="7180">
          <cell r="A7180" t="str">
            <v>曲松１丁目57</v>
          </cell>
          <cell r="B7180" t="str">
            <v>50001曲松１丁目57</v>
          </cell>
          <cell r="C7180">
            <v>64</v>
          </cell>
          <cell r="D7180" t="str">
            <v>町名別・年齢別人口調べ</v>
          </cell>
          <cell r="E7180" t="str">
            <v>令和 6年 3月 1日</v>
          </cell>
          <cell r="F7180">
            <v>64</v>
          </cell>
          <cell r="G7180" t="str">
            <v>令和 6年 2月29日　現在</v>
          </cell>
          <cell r="H7180" t="str">
            <v>町名</v>
          </cell>
          <cell r="I7180">
            <v>50001</v>
          </cell>
          <cell r="J7180" t="str">
            <v>曲松１丁目</v>
          </cell>
          <cell r="K7180"/>
          <cell r="L7180"/>
          <cell r="M7180">
            <v>57</v>
          </cell>
          <cell r="N7180">
            <v>5</v>
          </cell>
          <cell r="O7180">
            <v>1</v>
          </cell>
          <cell r="P7180">
            <v>6</v>
          </cell>
          <cell r="Q7180">
            <v>3</v>
          </cell>
          <cell r="R7180">
            <v>11</v>
          </cell>
          <cell r="S7180">
            <v>4</v>
          </cell>
          <cell r="T7180">
            <v>1</v>
          </cell>
        </row>
        <row r="7181">
          <cell r="A7181" t="str">
            <v>曲松１丁目58</v>
          </cell>
          <cell r="B7181" t="str">
            <v>50001曲松１丁目58</v>
          </cell>
          <cell r="C7181">
            <v>64</v>
          </cell>
          <cell r="D7181" t="str">
            <v>町名別・年齢別人口調べ</v>
          </cell>
          <cell r="E7181" t="str">
            <v>令和 6年 3月 1日</v>
          </cell>
          <cell r="F7181">
            <v>64</v>
          </cell>
          <cell r="G7181" t="str">
            <v>令和 6年 2月29日　現在</v>
          </cell>
          <cell r="H7181" t="str">
            <v>町名</v>
          </cell>
          <cell r="I7181">
            <v>50001</v>
          </cell>
          <cell r="J7181" t="str">
            <v>曲松１丁目</v>
          </cell>
          <cell r="K7181"/>
          <cell r="L7181"/>
          <cell r="M7181">
            <v>58</v>
          </cell>
          <cell r="N7181">
            <v>11</v>
          </cell>
          <cell r="O7181">
            <v>1</v>
          </cell>
          <cell r="P7181">
            <v>5</v>
          </cell>
          <cell r="Q7181">
            <v>0</v>
          </cell>
          <cell r="R7181">
            <v>16</v>
          </cell>
          <cell r="S7181">
            <v>1</v>
          </cell>
          <cell r="T7181">
            <v>1</v>
          </cell>
        </row>
        <row r="7182">
          <cell r="A7182" t="str">
            <v>曲松１丁目59</v>
          </cell>
          <cell r="B7182" t="str">
            <v>50001曲松１丁目59</v>
          </cell>
          <cell r="C7182">
            <v>64</v>
          </cell>
          <cell r="D7182" t="str">
            <v>町名別・年齢別人口調べ</v>
          </cell>
          <cell r="E7182" t="str">
            <v>令和 6年 3月 1日</v>
          </cell>
          <cell r="F7182">
            <v>64</v>
          </cell>
          <cell r="G7182" t="str">
            <v>令和 6年 2月29日　現在</v>
          </cell>
          <cell r="H7182" t="str">
            <v>町名</v>
          </cell>
          <cell r="I7182">
            <v>50001</v>
          </cell>
          <cell r="J7182" t="str">
            <v>曲松１丁目</v>
          </cell>
          <cell r="K7182"/>
          <cell r="L7182"/>
          <cell r="M7182">
            <v>59</v>
          </cell>
          <cell r="N7182">
            <v>7</v>
          </cell>
          <cell r="O7182">
            <v>0</v>
          </cell>
          <cell r="P7182">
            <v>3</v>
          </cell>
          <cell r="Q7182">
            <v>0</v>
          </cell>
          <cell r="R7182">
            <v>10</v>
          </cell>
          <cell r="S7182">
            <v>0</v>
          </cell>
          <cell r="T7182">
            <v>1</v>
          </cell>
        </row>
        <row r="7183">
          <cell r="A7183" t="str">
            <v>曲松１丁目60</v>
          </cell>
          <cell r="B7183" t="str">
            <v>50001曲松１丁目60</v>
          </cell>
          <cell r="C7183">
            <v>64</v>
          </cell>
          <cell r="D7183" t="str">
            <v>町名別・年齢別人口調べ</v>
          </cell>
          <cell r="E7183" t="str">
            <v>令和 6年 3月 1日</v>
          </cell>
          <cell r="F7183">
            <v>64</v>
          </cell>
          <cell r="G7183" t="str">
            <v>令和 6年 2月29日　現在</v>
          </cell>
          <cell r="H7183" t="str">
            <v>町名</v>
          </cell>
          <cell r="I7183">
            <v>50001</v>
          </cell>
          <cell r="J7183" t="str">
            <v>曲松１丁目</v>
          </cell>
          <cell r="K7183"/>
          <cell r="L7183"/>
          <cell r="M7183">
            <v>60</v>
          </cell>
          <cell r="N7183">
            <v>2</v>
          </cell>
          <cell r="O7183">
            <v>0</v>
          </cell>
          <cell r="P7183">
            <v>6</v>
          </cell>
          <cell r="Q7183">
            <v>0</v>
          </cell>
          <cell r="R7183">
            <v>8</v>
          </cell>
          <cell r="S7183">
            <v>0</v>
          </cell>
          <cell r="T7183">
            <v>1</v>
          </cell>
        </row>
        <row r="7184">
          <cell r="A7184" t="str">
            <v>曲松１丁目61</v>
          </cell>
          <cell r="B7184" t="str">
            <v>50001曲松１丁目61</v>
          </cell>
          <cell r="C7184">
            <v>64</v>
          </cell>
          <cell r="D7184" t="str">
            <v>町名別・年齢別人口調べ</v>
          </cell>
          <cell r="E7184" t="str">
            <v>令和 6年 3月 1日</v>
          </cell>
          <cell r="F7184">
            <v>64</v>
          </cell>
          <cell r="G7184" t="str">
            <v>令和 6年 2月29日　現在</v>
          </cell>
          <cell r="H7184" t="str">
            <v>町名</v>
          </cell>
          <cell r="I7184">
            <v>50001</v>
          </cell>
          <cell r="J7184" t="str">
            <v>曲松１丁目</v>
          </cell>
          <cell r="K7184"/>
          <cell r="L7184"/>
          <cell r="M7184">
            <v>61</v>
          </cell>
          <cell r="N7184">
            <v>8</v>
          </cell>
          <cell r="O7184">
            <v>0</v>
          </cell>
          <cell r="P7184">
            <v>9</v>
          </cell>
          <cell r="Q7184">
            <v>0</v>
          </cell>
          <cell r="R7184">
            <v>17</v>
          </cell>
          <cell r="S7184">
            <v>0</v>
          </cell>
          <cell r="T7184">
            <v>1</v>
          </cell>
        </row>
        <row r="7185">
          <cell r="A7185" t="str">
            <v>曲松１丁目62</v>
          </cell>
          <cell r="B7185" t="str">
            <v>50001曲松１丁目62</v>
          </cell>
          <cell r="C7185">
            <v>64</v>
          </cell>
          <cell r="D7185" t="str">
            <v>町名別・年齢別人口調べ</v>
          </cell>
          <cell r="E7185" t="str">
            <v>令和 6年 3月 1日</v>
          </cell>
          <cell r="F7185">
            <v>64</v>
          </cell>
          <cell r="G7185" t="str">
            <v>令和 6年 2月29日　現在</v>
          </cell>
          <cell r="H7185" t="str">
            <v>町名</v>
          </cell>
          <cell r="I7185">
            <v>50001</v>
          </cell>
          <cell r="J7185" t="str">
            <v>曲松１丁目</v>
          </cell>
          <cell r="K7185"/>
          <cell r="L7185"/>
          <cell r="M7185">
            <v>62</v>
          </cell>
          <cell r="N7185">
            <v>8</v>
          </cell>
          <cell r="O7185">
            <v>0</v>
          </cell>
          <cell r="P7185">
            <v>7</v>
          </cell>
          <cell r="Q7185">
            <v>1</v>
          </cell>
          <cell r="R7185">
            <v>15</v>
          </cell>
          <cell r="S7185">
            <v>1</v>
          </cell>
          <cell r="T7185">
            <v>1</v>
          </cell>
        </row>
        <row r="7186">
          <cell r="A7186" t="str">
            <v>曲松１丁目63</v>
          </cell>
          <cell r="B7186" t="str">
            <v>50001曲松１丁目63</v>
          </cell>
          <cell r="C7186">
            <v>64</v>
          </cell>
          <cell r="D7186" t="str">
            <v>町名別・年齢別人口調べ</v>
          </cell>
          <cell r="E7186" t="str">
            <v>令和 6年 3月 1日</v>
          </cell>
          <cell r="F7186">
            <v>64</v>
          </cell>
          <cell r="G7186" t="str">
            <v>令和 6年 2月29日　現在</v>
          </cell>
          <cell r="H7186" t="str">
            <v>町名</v>
          </cell>
          <cell r="I7186">
            <v>50001</v>
          </cell>
          <cell r="J7186" t="str">
            <v>曲松１丁目</v>
          </cell>
          <cell r="K7186"/>
          <cell r="L7186"/>
          <cell r="M7186">
            <v>63</v>
          </cell>
          <cell r="N7186">
            <v>5</v>
          </cell>
          <cell r="O7186">
            <v>0</v>
          </cell>
          <cell r="P7186">
            <v>4</v>
          </cell>
          <cell r="Q7186">
            <v>0</v>
          </cell>
          <cell r="R7186">
            <v>9</v>
          </cell>
          <cell r="S7186">
            <v>0</v>
          </cell>
          <cell r="T7186">
            <v>1</v>
          </cell>
        </row>
        <row r="7187">
          <cell r="A7187" t="str">
            <v>曲松１丁目64</v>
          </cell>
          <cell r="B7187" t="str">
            <v>50001曲松１丁目64</v>
          </cell>
          <cell r="C7187">
            <v>64</v>
          </cell>
          <cell r="D7187" t="str">
            <v>町名別・年齢別人口調べ</v>
          </cell>
          <cell r="E7187" t="str">
            <v>令和 6年 3月 1日</v>
          </cell>
          <cell r="F7187">
            <v>64</v>
          </cell>
          <cell r="G7187" t="str">
            <v>令和 6年 2月29日　現在</v>
          </cell>
          <cell r="H7187" t="str">
            <v>町名</v>
          </cell>
          <cell r="I7187">
            <v>50001</v>
          </cell>
          <cell r="J7187" t="str">
            <v>曲松１丁目</v>
          </cell>
          <cell r="K7187"/>
          <cell r="L7187"/>
          <cell r="M7187">
            <v>64</v>
          </cell>
          <cell r="N7187">
            <v>5</v>
          </cell>
          <cell r="O7187">
            <v>0</v>
          </cell>
          <cell r="P7187">
            <v>5</v>
          </cell>
          <cell r="Q7187">
            <v>0</v>
          </cell>
          <cell r="R7187">
            <v>10</v>
          </cell>
          <cell r="S7187">
            <v>0</v>
          </cell>
          <cell r="T7187">
            <v>1</v>
          </cell>
        </row>
        <row r="7188">
          <cell r="A7188" t="str">
            <v>曲松１丁目65</v>
          </cell>
          <cell r="B7188" t="str">
            <v>50001曲松１丁目65</v>
          </cell>
          <cell r="C7188">
            <v>64</v>
          </cell>
          <cell r="D7188" t="str">
            <v>町名別・年齢別人口調べ</v>
          </cell>
          <cell r="E7188" t="str">
            <v>令和 6年 3月 1日</v>
          </cell>
          <cell r="F7188">
            <v>64</v>
          </cell>
          <cell r="G7188" t="str">
            <v>令和 6年 2月29日　現在</v>
          </cell>
          <cell r="H7188" t="str">
            <v>町名</v>
          </cell>
          <cell r="I7188">
            <v>50001</v>
          </cell>
          <cell r="J7188" t="str">
            <v>曲松１丁目</v>
          </cell>
          <cell r="K7188"/>
          <cell r="L7188"/>
          <cell r="M7188">
            <v>65</v>
          </cell>
          <cell r="N7188">
            <v>3</v>
          </cell>
          <cell r="O7188">
            <v>0</v>
          </cell>
          <cell r="P7188">
            <v>11</v>
          </cell>
          <cell r="Q7188">
            <v>0</v>
          </cell>
          <cell r="R7188">
            <v>14</v>
          </cell>
          <cell r="S7188">
            <v>0</v>
          </cell>
          <cell r="T7188">
            <v>1</v>
          </cell>
        </row>
        <row r="7189">
          <cell r="A7189" t="str">
            <v>曲松１丁目66</v>
          </cell>
          <cell r="B7189" t="str">
            <v>50001曲松１丁目66</v>
          </cell>
          <cell r="C7189">
            <v>64</v>
          </cell>
          <cell r="D7189" t="str">
            <v>町名別・年齢別人口調べ</v>
          </cell>
          <cell r="E7189" t="str">
            <v>令和 6年 3月 1日</v>
          </cell>
          <cell r="F7189">
            <v>64</v>
          </cell>
          <cell r="G7189" t="str">
            <v>令和 6年 2月29日　現在</v>
          </cell>
          <cell r="H7189" t="str">
            <v>町名</v>
          </cell>
          <cell r="I7189">
            <v>50001</v>
          </cell>
          <cell r="J7189" t="str">
            <v>曲松１丁目</v>
          </cell>
          <cell r="K7189"/>
          <cell r="L7189"/>
          <cell r="M7189">
            <v>66</v>
          </cell>
          <cell r="N7189">
            <v>9</v>
          </cell>
          <cell r="O7189">
            <v>0</v>
          </cell>
          <cell r="P7189">
            <v>10</v>
          </cell>
          <cell r="Q7189">
            <v>0</v>
          </cell>
          <cell r="R7189">
            <v>19</v>
          </cell>
          <cell r="S7189">
            <v>0</v>
          </cell>
          <cell r="T7189">
            <v>1</v>
          </cell>
        </row>
        <row r="7190">
          <cell r="A7190" t="str">
            <v>曲松１丁目67</v>
          </cell>
          <cell r="B7190" t="str">
            <v>50001曲松１丁目67</v>
          </cell>
          <cell r="C7190">
            <v>64</v>
          </cell>
          <cell r="D7190" t="str">
            <v>町名別・年齢別人口調べ</v>
          </cell>
          <cell r="E7190" t="str">
            <v>令和 6年 3月 1日</v>
          </cell>
          <cell r="F7190">
            <v>64</v>
          </cell>
          <cell r="G7190" t="str">
            <v>令和 6年 2月29日　現在</v>
          </cell>
          <cell r="H7190" t="str">
            <v>町名</v>
          </cell>
          <cell r="I7190">
            <v>50001</v>
          </cell>
          <cell r="J7190" t="str">
            <v>曲松１丁目</v>
          </cell>
          <cell r="K7190"/>
          <cell r="L7190"/>
          <cell r="M7190">
            <v>67</v>
          </cell>
          <cell r="N7190">
            <v>7</v>
          </cell>
          <cell r="O7190">
            <v>0</v>
          </cell>
          <cell r="P7190">
            <v>1</v>
          </cell>
          <cell r="Q7190">
            <v>0</v>
          </cell>
          <cell r="R7190">
            <v>8</v>
          </cell>
          <cell r="S7190">
            <v>0</v>
          </cell>
          <cell r="T7190">
            <v>1</v>
          </cell>
        </row>
        <row r="7191">
          <cell r="A7191" t="str">
            <v>曲松１丁目68</v>
          </cell>
          <cell r="B7191" t="str">
            <v>50001曲松１丁目68</v>
          </cell>
          <cell r="C7191">
            <v>64</v>
          </cell>
          <cell r="D7191" t="str">
            <v>町名別・年齢別人口調べ</v>
          </cell>
          <cell r="E7191" t="str">
            <v>令和 6年 3月 1日</v>
          </cell>
          <cell r="F7191">
            <v>64</v>
          </cell>
          <cell r="G7191" t="str">
            <v>令和 6年 2月29日　現在</v>
          </cell>
          <cell r="H7191" t="str">
            <v>町名</v>
          </cell>
          <cell r="I7191">
            <v>50001</v>
          </cell>
          <cell r="J7191" t="str">
            <v>曲松１丁目</v>
          </cell>
          <cell r="K7191"/>
          <cell r="L7191"/>
          <cell r="M7191">
            <v>68</v>
          </cell>
          <cell r="N7191">
            <v>7</v>
          </cell>
          <cell r="O7191">
            <v>0</v>
          </cell>
          <cell r="P7191">
            <v>5</v>
          </cell>
          <cell r="Q7191">
            <v>0</v>
          </cell>
          <cell r="R7191">
            <v>12</v>
          </cell>
          <cell r="S7191">
            <v>0</v>
          </cell>
          <cell r="T7191">
            <v>1</v>
          </cell>
        </row>
        <row r="7192">
          <cell r="A7192" t="str">
            <v>曲松１丁目69</v>
          </cell>
          <cell r="B7192" t="str">
            <v>50001曲松１丁目69</v>
          </cell>
          <cell r="C7192">
            <v>64</v>
          </cell>
          <cell r="D7192" t="str">
            <v>町名別・年齢別人口調べ</v>
          </cell>
          <cell r="E7192" t="str">
            <v>令和 6年 3月 1日</v>
          </cell>
          <cell r="F7192">
            <v>64</v>
          </cell>
          <cell r="G7192" t="str">
            <v>令和 6年 2月29日　現在</v>
          </cell>
          <cell r="H7192" t="str">
            <v>町名</v>
          </cell>
          <cell r="I7192">
            <v>50001</v>
          </cell>
          <cell r="J7192" t="str">
            <v>曲松１丁目</v>
          </cell>
          <cell r="K7192"/>
          <cell r="L7192"/>
          <cell r="M7192">
            <v>69</v>
          </cell>
          <cell r="N7192">
            <v>8</v>
          </cell>
          <cell r="O7192">
            <v>0</v>
          </cell>
          <cell r="P7192">
            <v>2</v>
          </cell>
          <cell r="Q7192">
            <v>0</v>
          </cell>
          <cell r="R7192">
            <v>10</v>
          </cell>
          <cell r="S7192">
            <v>0</v>
          </cell>
          <cell r="T7192">
            <v>1</v>
          </cell>
        </row>
        <row r="7193">
          <cell r="A7193" t="str">
            <v>曲松１丁目70</v>
          </cell>
          <cell r="B7193" t="str">
            <v>50001曲松１丁目70</v>
          </cell>
          <cell r="C7193">
            <v>64</v>
          </cell>
          <cell r="D7193" t="str">
            <v>町名別・年齢別人口調べ</v>
          </cell>
          <cell r="E7193" t="str">
            <v>令和 6年 3月 1日</v>
          </cell>
          <cell r="F7193">
            <v>64</v>
          </cell>
          <cell r="G7193" t="str">
            <v>令和 6年 2月29日　現在</v>
          </cell>
          <cell r="H7193" t="str">
            <v>町名</v>
          </cell>
          <cell r="I7193">
            <v>50001</v>
          </cell>
          <cell r="J7193" t="str">
            <v>曲松１丁目</v>
          </cell>
          <cell r="K7193"/>
          <cell r="L7193"/>
          <cell r="M7193">
            <v>70</v>
          </cell>
          <cell r="N7193">
            <v>6</v>
          </cell>
          <cell r="O7193">
            <v>0</v>
          </cell>
          <cell r="P7193">
            <v>7</v>
          </cell>
          <cell r="Q7193">
            <v>0</v>
          </cell>
          <cell r="R7193">
            <v>13</v>
          </cell>
          <cell r="S7193">
            <v>0</v>
          </cell>
          <cell r="T7193">
            <v>1</v>
          </cell>
        </row>
        <row r="7194">
          <cell r="A7194" t="str">
            <v>曲松１丁目71</v>
          </cell>
          <cell r="B7194" t="str">
            <v>50001曲松１丁目71</v>
          </cell>
          <cell r="C7194">
            <v>64</v>
          </cell>
          <cell r="D7194" t="str">
            <v>町名別・年齢別人口調べ</v>
          </cell>
          <cell r="E7194" t="str">
            <v>令和 6年 3月 1日</v>
          </cell>
          <cell r="F7194">
            <v>64</v>
          </cell>
          <cell r="G7194" t="str">
            <v>令和 6年 2月29日　現在</v>
          </cell>
          <cell r="H7194" t="str">
            <v>町名</v>
          </cell>
          <cell r="I7194">
            <v>50001</v>
          </cell>
          <cell r="J7194" t="str">
            <v>曲松１丁目</v>
          </cell>
          <cell r="K7194"/>
          <cell r="L7194"/>
          <cell r="M7194">
            <v>71</v>
          </cell>
          <cell r="N7194">
            <v>4</v>
          </cell>
          <cell r="O7194">
            <v>0</v>
          </cell>
          <cell r="P7194">
            <v>3</v>
          </cell>
          <cell r="Q7194">
            <v>0</v>
          </cell>
          <cell r="R7194">
            <v>7</v>
          </cell>
          <cell r="S7194">
            <v>0</v>
          </cell>
          <cell r="T7194">
            <v>1</v>
          </cell>
        </row>
        <row r="7195">
          <cell r="A7195" t="str">
            <v>曲松１丁目72</v>
          </cell>
          <cell r="B7195" t="str">
            <v>50001曲松１丁目72</v>
          </cell>
          <cell r="C7195">
            <v>64</v>
          </cell>
          <cell r="D7195" t="str">
            <v>町名別・年齢別人口調べ</v>
          </cell>
          <cell r="E7195" t="str">
            <v>令和 6年 3月 1日</v>
          </cell>
          <cell r="F7195">
            <v>64</v>
          </cell>
          <cell r="G7195" t="str">
            <v>令和 6年 2月29日　現在</v>
          </cell>
          <cell r="H7195" t="str">
            <v>町名</v>
          </cell>
          <cell r="I7195">
            <v>50001</v>
          </cell>
          <cell r="J7195" t="str">
            <v>曲松１丁目</v>
          </cell>
          <cell r="K7195"/>
          <cell r="L7195"/>
          <cell r="M7195">
            <v>72</v>
          </cell>
          <cell r="N7195">
            <v>3</v>
          </cell>
          <cell r="O7195">
            <v>0</v>
          </cell>
          <cell r="P7195">
            <v>5</v>
          </cell>
          <cell r="Q7195">
            <v>0</v>
          </cell>
          <cell r="R7195">
            <v>8</v>
          </cell>
          <cell r="S7195">
            <v>0</v>
          </cell>
          <cell r="T7195">
            <v>1</v>
          </cell>
        </row>
        <row r="7196">
          <cell r="A7196" t="str">
            <v>曲松１丁目73</v>
          </cell>
          <cell r="B7196" t="str">
            <v>50001曲松１丁目73</v>
          </cell>
          <cell r="C7196">
            <v>64</v>
          </cell>
          <cell r="D7196" t="str">
            <v>町名別・年齢別人口調べ</v>
          </cell>
          <cell r="E7196" t="str">
            <v>令和 6年 3月 1日</v>
          </cell>
          <cell r="F7196">
            <v>64</v>
          </cell>
          <cell r="G7196" t="str">
            <v>令和 6年 2月29日　現在</v>
          </cell>
          <cell r="H7196" t="str">
            <v>町名</v>
          </cell>
          <cell r="I7196">
            <v>50001</v>
          </cell>
          <cell r="J7196" t="str">
            <v>曲松１丁目</v>
          </cell>
          <cell r="K7196"/>
          <cell r="L7196"/>
          <cell r="M7196">
            <v>73</v>
          </cell>
          <cell r="N7196">
            <v>8</v>
          </cell>
          <cell r="O7196">
            <v>1</v>
          </cell>
          <cell r="P7196">
            <v>4</v>
          </cell>
          <cell r="Q7196">
            <v>0</v>
          </cell>
          <cell r="R7196">
            <v>12</v>
          </cell>
          <cell r="S7196">
            <v>1</v>
          </cell>
          <cell r="T7196">
            <v>1</v>
          </cell>
        </row>
        <row r="7197">
          <cell r="A7197" t="str">
            <v>曲松１丁目74</v>
          </cell>
          <cell r="B7197" t="str">
            <v>50001曲松１丁目74</v>
          </cell>
          <cell r="C7197">
            <v>64</v>
          </cell>
          <cell r="D7197" t="str">
            <v>町名別・年齢別人口調べ</v>
          </cell>
          <cell r="E7197" t="str">
            <v>令和 6年 3月 1日</v>
          </cell>
          <cell r="F7197">
            <v>64</v>
          </cell>
          <cell r="G7197" t="str">
            <v>令和 6年 2月29日　現在</v>
          </cell>
          <cell r="H7197" t="str">
            <v>町名</v>
          </cell>
          <cell r="I7197">
            <v>50001</v>
          </cell>
          <cell r="J7197" t="str">
            <v>曲松１丁目</v>
          </cell>
          <cell r="K7197"/>
          <cell r="L7197"/>
          <cell r="M7197">
            <v>74</v>
          </cell>
          <cell r="N7197">
            <v>6</v>
          </cell>
          <cell r="O7197">
            <v>0</v>
          </cell>
          <cell r="P7197">
            <v>4</v>
          </cell>
          <cell r="Q7197">
            <v>0</v>
          </cell>
          <cell r="R7197">
            <v>10</v>
          </cell>
          <cell r="S7197">
            <v>0</v>
          </cell>
          <cell r="T7197">
            <v>1</v>
          </cell>
        </row>
        <row r="7198">
          <cell r="A7198" t="str">
            <v>曲松１丁目75</v>
          </cell>
          <cell r="B7198" t="str">
            <v>50001曲松１丁目75</v>
          </cell>
          <cell r="C7198">
            <v>64</v>
          </cell>
          <cell r="D7198" t="str">
            <v>町名別・年齢別人口調べ</v>
          </cell>
          <cell r="E7198" t="str">
            <v>令和 6年 3月 1日</v>
          </cell>
          <cell r="F7198">
            <v>64</v>
          </cell>
          <cell r="G7198" t="str">
            <v>令和 6年 2月29日　現在</v>
          </cell>
          <cell r="H7198" t="str">
            <v>町名</v>
          </cell>
          <cell r="I7198">
            <v>50001</v>
          </cell>
          <cell r="J7198" t="str">
            <v>曲松１丁目</v>
          </cell>
          <cell r="K7198"/>
          <cell r="L7198"/>
          <cell r="M7198">
            <v>75</v>
          </cell>
          <cell r="N7198">
            <v>6</v>
          </cell>
          <cell r="O7198">
            <v>0</v>
          </cell>
          <cell r="P7198">
            <v>7</v>
          </cell>
          <cell r="Q7198">
            <v>0</v>
          </cell>
          <cell r="R7198">
            <v>13</v>
          </cell>
          <cell r="S7198">
            <v>0</v>
          </cell>
          <cell r="T7198">
            <v>1</v>
          </cell>
        </row>
        <row r="7199">
          <cell r="A7199" t="str">
            <v>曲松１丁目76</v>
          </cell>
          <cell r="B7199" t="str">
            <v>50001曲松１丁目76</v>
          </cell>
          <cell r="C7199">
            <v>64</v>
          </cell>
          <cell r="D7199" t="str">
            <v>町名別・年齢別人口調べ</v>
          </cell>
          <cell r="E7199" t="str">
            <v>令和 6年 3月 1日</v>
          </cell>
          <cell r="F7199">
            <v>64</v>
          </cell>
          <cell r="G7199" t="str">
            <v>令和 6年 2月29日　現在</v>
          </cell>
          <cell r="H7199" t="str">
            <v>町名</v>
          </cell>
          <cell r="I7199">
            <v>50001</v>
          </cell>
          <cell r="J7199" t="str">
            <v>曲松１丁目</v>
          </cell>
          <cell r="K7199"/>
          <cell r="L7199"/>
          <cell r="M7199">
            <v>76</v>
          </cell>
          <cell r="N7199">
            <v>1</v>
          </cell>
          <cell r="O7199">
            <v>0</v>
          </cell>
          <cell r="P7199">
            <v>7</v>
          </cell>
          <cell r="Q7199">
            <v>0</v>
          </cell>
          <cell r="R7199">
            <v>8</v>
          </cell>
          <cell r="S7199">
            <v>0</v>
          </cell>
          <cell r="T7199">
            <v>1</v>
          </cell>
        </row>
        <row r="7200">
          <cell r="A7200" t="str">
            <v>曲松１丁目77</v>
          </cell>
          <cell r="B7200" t="str">
            <v>50001曲松１丁目77</v>
          </cell>
          <cell r="C7200">
            <v>64</v>
          </cell>
          <cell r="D7200" t="str">
            <v>町名別・年齢別人口調べ</v>
          </cell>
          <cell r="E7200" t="str">
            <v>令和 6年 3月 1日</v>
          </cell>
          <cell r="F7200">
            <v>64</v>
          </cell>
          <cell r="G7200" t="str">
            <v>令和 6年 2月29日　現在</v>
          </cell>
          <cell r="H7200" t="str">
            <v>町名</v>
          </cell>
          <cell r="I7200">
            <v>50001</v>
          </cell>
          <cell r="J7200" t="str">
            <v>曲松１丁目</v>
          </cell>
          <cell r="K7200"/>
          <cell r="L7200"/>
          <cell r="M7200">
            <v>77</v>
          </cell>
          <cell r="N7200">
            <v>1</v>
          </cell>
          <cell r="O7200">
            <v>0</v>
          </cell>
          <cell r="P7200">
            <v>10</v>
          </cell>
          <cell r="Q7200">
            <v>0</v>
          </cell>
          <cell r="R7200">
            <v>11</v>
          </cell>
          <cell r="S7200">
            <v>0</v>
          </cell>
          <cell r="T7200">
            <v>1</v>
          </cell>
        </row>
        <row r="7201">
          <cell r="A7201" t="str">
            <v>曲松１丁目78</v>
          </cell>
          <cell r="B7201" t="str">
            <v>50001曲松１丁目78</v>
          </cell>
          <cell r="C7201">
            <v>64</v>
          </cell>
          <cell r="D7201" t="str">
            <v>町名別・年齢別人口調べ</v>
          </cell>
          <cell r="E7201" t="str">
            <v>令和 6年 3月 1日</v>
          </cell>
          <cell r="F7201">
            <v>64</v>
          </cell>
          <cell r="G7201" t="str">
            <v>令和 6年 2月29日　現在</v>
          </cell>
          <cell r="H7201" t="str">
            <v>町名</v>
          </cell>
          <cell r="I7201">
            <v>50001</v>
          </cell>
          <cell r="J7201" t="str">
            <v>曲松１丁目</v>
          </cell>
          <cell r="K7201"/>
          <cell r="L7201"/>
          <cell r="M7201">
            <v>78</v>
          </cell>
          <cell r="N7201">
            <v>8</v>
          </cell>
          <cell r="O7201">
            <v>0</v>
          </cell>
          <cell r="P7201">
            <v>9</v>
          </cell>
          <cell r="Q7201">
            <v>0</v>
          </cell>
          <cell r="R7201">
            <v>17</v>
          </cell>
          <cell r="S7201">
            <v>0</v>
          </cell>
          <cell r="T7201">
            <v>1</v>
          </cell>
        </row>
        <row r="7202">
          <cell r="A7202" t="str">
            <v>曲松１丁目79</v>
          </cell>
          <cell r="B7202" t="str">
            <v>50001曲松１丁目79</v>
          </cell>
          <cell r="C7202">
            <v>64</v>
          </cell>
          <cell r="D7202" t="str">
            <v>町名別・年齢別人口調べ</v>
          </cell>
          <cell r="E7202" t="str">
            <v>令和 6年 3月 1日</v>
          </cell>
          <cell r="F7202">
            <v>64</v>
          </cell>
          <cell r="G7202" t="str">
            <v>令和 6年 2月29日　現在</v>
          </cell>
          <cell r="H7202" t="str">
            <v>町名</v>
          </cell>
          <cell r="I7202">
            <v>50001</v>
          </cell>
          <cell r="J7202" t="str">
            <v>曲松１丁目</v>
          </cell>
          <cell r="K7202"/>
          <cell r="L7202"/>
          <cell r="M7202">
            <v>79</v>
          </cell>
          <cell r="N7202">
            <v>7</v>
          </cell>
          <cell r="O7202">
            <v>0</v>
          </cell>
          <cell r="P7202">
            <v>3</v>
          </cell>
          <cell r="Q7202">
            <v>0</v>
          </cell>
          <cell r="R7202">
            <v>10</v>
          </cell>
          <cell r="S7202">
            <v>0</v>
          </cell>
          <cell r="T7202">
            <v>1</v>
          </cell>
        </row>
        <row r="7203">
          <cell r="A7203" t="str">
            <v>曲松１丁目80</v>
          </cell>
          <cell r="B7203" t="str">
            <v>50001曲松１丁目80</v>
          </cell>
          <cell r="C7203">
            <v>64</v>
          </cell>
          <cell r="D7203" t="str">
            <v>町名別・年齢別人口調べ</v>
          </cell>
          <cell r="E7203" t="str">
            <v>令和 6年 3月 1日</v>
          </cell>
          <cell r="F7203">
            <v>64</v>
          </cell>
          <cell r="G7203" t="str">
            <v>令和 6年 2月29日　現在</v>
          </cell>
          <cell r="H7203" t="str">
            <v>町名</v>
          </cell>
          <cell r="I7203">
            <v>50001</v>
          </cell>
          <cell r="J7203" t="str">
            <v>曲松１丁目</v>
          </cell>
          <cell r="K7203"/>
          <cell r="L7203"/>
          <cell r="M7203">
            <v>80</v>
          </cell>
          <cell r="N7203">
            <v>5</v>
          </cell>
          <cell r="O7203">
            <v>0</v>
          </cell>
          <cell r="P7203">
            <v>4</v>
          </cell>
          <cell r="Q7203">
            <v>0</v>
          </cell>
          <cell r="R7203">
            <v>9</v>
          </cell>
          <cell r="S7203">
            <v>0</v>
          </cell>
          <cell r="T7203">
            <v>1</v>
          </cell>
        </row>
        <row r="7204">
          <cell r="A7204" t="str">
            <v>曲松１丁目81</v>
          </cell>
          <cell r="B7204" t="str">
            <v>50001曲松１丁目81</v>
          </cell>
          <cell r="C7204">
            <v>64</v>
          </cell>
          <cell r="D7204" t="str">
            <v>町名別・年齢別人口調べ</v>
          </cell>
          <cell r="E7204" t="str">
            <v>令和 6年 3月 1日</v>
          </cell>
          <cell r="F7204">
            <v>64</v>
          </cell>
          <cell r="G7204" t="str">
            <v>令和 6年 2月29日　現在</v>
          </cell>
          <cell r="H7204" t="str">
            <v>町名</v>
          </cell>
          <cell r="I7204">
            <v>50001</v>
          </cell>
          <cell r="J7204" t="str">
            <v>曲松１丁目</v>
          </cell>
          <cell r="K7204"/>
          <cell r="L7204"/>
          <cell r="M7204">
            <v>81</v>
          </cell>
          <cell r="N7204">
            <v>5</v>
          </cell>
          <cell r="O7204">
            <v>0</v>
          </cell>
          <cell r="P7204">
            <v>3</v>
          </cell>
          <cell r="Q7204">
            <v>0</v>
          </cell>
          <cell r="R7204">
            <v>8</v>
          </cell>
          <cell r="S7204">
            <v>0</v>
          </cell>
          <cell r="T7204">
            <v>1</v>
          </cell>
        </row>
        <row r="7205">
          <cell r="A7205" t="str">
            <v>曲松１丁目82</v>
          </cell>
          <cell r="B7205" t="str">
            <v>50001曲松１丁目82</v>
          </cell>
          <cell r="C7205">
            <v>64</v>
          </cell>
          <cell r="D7205" t="str">
            <v>町名別・年齢別人口調べ</v>
          </cell>
          <cell r="E7205" t="str">
            <v>令和 6年 3月 1日</v>
          </cell>
          <cell r="F7205">
            <v>64</v>
          </cell>
          <cell r="G7205" t="str">
            <v>令和 6年 2月29日　現在</v>
          </cell>
          <cell r="H7205" t="str">
            <v>町名</v>
          </cell>
          <cell r="I7205">
            <v>50001</v>
          </cell>
          <cell r="J7205" t="str">
            <v>曲松１丁目</v>
          </cell>
          <cell r="K7205"/>
          <cell r="L7205"/>
          <cell r="M7205">
            <v>82</v>
          </cell>
          <cell r="N7205">
            <v>3</v>
          </cell>
          <cell r="O7205">
            <v>0</v>
          </cell>
          <cell r="P7205">
            <v>8</v>
          </cell>
          <cell r="Q7205">
            <v>0</v>
          </cell>
          <cell r="R7205">
            <v>11</v>
          </cell>
          <cell r="S7205">
            <v>0</v>
          </cell>
          <cell r="T7205">
            <v>1</v>
          </cell>
        </row>
        <row r="7206">
          <cell r="A7206" t="str">
            <v>曲松１丁目83</v>
          </cell>
          <cell r="B7206" t="str">
            <v>50001曲松１丁目83</v>
          </cell>
          <cell r="C7206">
            <v>64</v>
          </cell>
          <cell r="D7206" t="str">
            <v>町名別・年齢別人口調べ</v>
          </cell>
          <cell r="E7206" t="str">
            <v>令和 6年 3月 1日</v>
          </cell>
          <cell r="F7206">
            <v>64</v>
          </cell>
          <cell r="G7206" t="str">
            <v>令和 6年 2月29日　現在</v>
          </cell>
          <cell r="H7206" t="str">
            <v>町名</v>
          </cell>
          <cell r="I7206">
            <v>50001</v>
          </cell>
          <cell r="J7206" t="str">
            <v>曲松１丁目</v>
          </cell>
          <cell r="K7206"/>
          <cell r="L7206"/>
          <cell r="M7206">
            <v>83</v>
          </cell>
          <cell r="N7206">
            <v>5</v>
          </cell>
          <cell r="O7206">
            <v>0</v>
          </cell>
          <cell r="P7206">
            <v>0</v>
          </cell>
          <cell r="Q7206">
            <v>0</v>
          </cell>
          <cell r="R7206">
            <v>5</v>
          </cell>
          <cell r="S7206">
            <v>0</v>
          </cell>
          <cell r="T7206">
            <v>1</v>
          </cell>
        </row>
        <row r="7207">
          <cell r="A7207" t="str">
            <v>曲松１丁目84</v>
          </cell>
          <cell r="B7207" t="str">
            <v>50001曲松１丁目84</v>
          </cell>
          <cell r="C7207">
            <v>64</v>
          </cell>
          <cell r="D7207" t="str">
            <v>町名別・年齢別人口調べ</v>
          </cell>
          <cell r="E7207" t="str">
            <v>令和 6年 3月 1日</v>
          </cell>
          <cell r="F7207">
            <v>64</v>
          </cell>
          <cell r="G7207" t="str">
            <v>令和 6年 2月29日　現在</v>
          </cell>
          <cell r="H7207" t="str">
            <v>町名</v>
          </cell>
          <cell r="I7207">
            <v>50001</v>
          </cell>
          <cell r="J7207" t="str">
            <v>曲松１丁目</v>
          </cell>
          <cell r="K7207"/>
          <cell r="L7207"/>
          <cell r="M7207">
            <v>84</v>
          </cell>
          <cell r="N7207">
            <v>7</v>
          </cell>
          <cell r="O7207">
            <v>0</v>
          </cell>
          <cell r="P7207">
            <v>5</v>
          </cell>
          <cell r="Q7207">
            <v>0</v>
          </cell>
          <cell r="R7207">
            <v>12</v>
          </cell>
          <cell r="S7207">
            <v>0</v>
          </cell>
          <cell r="T7207">
            <v>1</v>
          </cell>
        </row>
        <row r="7208">
          <cell r="A7208" t="str">
            <v>曲松１丁目85</v>
          </cell>
          <cell r="B7208" t="str">
            <v>50001曲松１丁目85</v>
          </cell>
          <cell r="C7208">
            <v>64</v>
          </cell>
          <cell r="D7208" t="str">
            <v>町名別・年齢別人口調べ</v>
          </cell>
          <cell r="E7208" t="str">
            <v>令和 6年 3月 1日</v>
          </cell>
          <cell r="F7208">
            <v>64</v>
          </cell>
          <cell r="G7208" t="str">
            <v>令和 6年 2月29日　現在</v>
          </cell>
          <cell r="H7208" t="str">
            <v>町名</v>
          </cell>
          <cell r="I7208">
            <v>50001</v>
          </cell>
          <cell r="J7208" t="str">
            <v>曲松１丁目</v>
          </cell>
          <cell r="K7208"/>
          <cell r="L7208"/>
          <cell r="M7208">
            <v>85</v>
          </cell>
          <cell r="N7208">
            <v>4</v>
          </cell>
          <cell r="O7208">
            <v>0</v>
          </cell>
          <cell r="P7208">
            <v>4</v>
          </cell>
          <cell r="Q7208">
            <v>0</v>
          </cell>
          <cell r="R7208">
            <v>8</v>
          </cell>
          <cell r="S7208">
            <v>0</v>
          </cell>
          <cell r="T7208">
            <v>1</v>
          </cell>
        </row>
        <row r="7209">
          <cell r="A7209" t="str">
            <v>曲松１丁目86</v>
          </cell>
          <cell r="B7209" t="str">
            <v>50001曲松１丁目86</v>
          </cell>
          <cell r="C7209">
            <v>64</v>
          </cell>
          <cell r="D7209" t="str">
            <v>町名別・年齢別人口調べ</v>
          </cell>
          <cell r="E7209" t="str">
            <v>令和 6年 3月 1日</v>
          </cell>
          <cell r="F7209">
            <v>64</v>
          </cell>
          <cell r="G7209" t="str">
            <v>令和 6年 2月29日　現在</v>
          </cell>
          <cell r="H7209" t="str">
            <v>町名</v>
          </cell>
          <cell r="I7209">
            <v>50001</v>
          </cell>
          <cell r="J7209" t="str">
            <v>曲松１丁目</v>
          </cell>
          <cell r="K7209"/>
          <cell r="L7209"/>
          <cell r="M7209">
            <v>86</v>
          </cell>
          <cell r="N7209">
            <v>4</v>
          </cell>
          <cell r="O7209">
            <v>0</v>
          </cell>
          <cell r="P7209">
            <v>3</v>
          </cell>
          <cell r="Q7209">
            <v>0</v>
          </cell>
          <cell r="R7209">
            <v>7</v>
          </cell>
          <cell r="S7209">
            <v>0</v>
          </cell>
          <cell r="T7209">
            <v>1</v>
          </cell>
        </row>
        <row r="7210">
          <cell r="A7210" t="str">
            <v>曲松１丁目87</v>
          </cell>
          <cell r="B7210" t="str">
            <v>50001曲松１丁目87</v>
          </cell>
          <cell r="C7210">
            <v>64</v>
          </cell>
          <cell r="D7210" t="str">
            <v>町名別・年齢別人口調べ</v>
          </cell>
          <cell r="E7210" t="str">
            <v>令和 6年 3月 1日</v>
          </cell>
          <cell r="F7210">
            <v>64</v>
          </cell>
          <cell r="G7210" t="str">
            <v>令和 6年 2月29日　現在</v>
          </cell>
          <cell r="H7210" t="str">
            <v>町名</v>
          </cell>
          <cell r="I7210">
            <v>50001</v>
          </cell>
          <cell r="J7210" t="str">
            <v>曲松１丁目</v>
          </cell>
          <cell r="K7210"/>
          <cell r="L7210"/>
          <cell r="M7210">
            <v>87</v>
          </cell>
          <cell r="N7210">
            <v>1</v>
          </cell>
          <cell r="O7210">
            <v>0</v>
          </cell>
          <cell r="P7210">
            <v>4</v>
          </cell>
          <cell r="Q7210">
            <v>0</v>
          </cell>
          <cell r="R7210">
            <v>5</v>
          </cell>
          <cell r="S7210">
            <v>0</v>
          </cell>
          <cell r="T7210">
            <v>1</v>
          </cell>
        </row>
        <row r="7211">
          <cell r="A7211" t="str">
            <v>曲松１丁目88</v>
          </cell>
          <cell r="B7211" t="str">
            <v>50001曲松１丁目88</v>
          </cell>
          <cell r="C7211">
            <v>64</v>
          </cell>
          <cell r="D7211" t="str">
            <v>町名別・年齢別人口調べ</v>
          </cell>
          <cell r="E7211" t="str">
            <v>令和 6年 3月 1日</v>
          </cell>
          <cell r="F7211">
            <v>64</v>
          </cell>
          <cell r="G7211" t="str">
            <v>令和 6年 2月29日　現在</v>
          </cell>
          <cell r="H7211" t="str">
            <v>町名</v>
          </cell>
          <cell r="I7211">
            <v>50001</v>
          </cell>
          <cell r="J7211" t="str">
            <v>曲松１丁目</v>
          </cell>
          <cell r="K7211"/>
          <cell r="L7211"/>
          <cell r="M7211">
            <v>88</v>
          </cell>
          <cell r="N7211">
            <v>2</v>
          </cell>
          <cell r="O7211">
            <v>0</v>
          </cell>
          <cell r="P7211">
            <v>6</v>
          </cell>
          <cell r="Q7211">
            <v>0</v>
          </cell>
          <cell r="R7211">
            <v>8</v>
          </cell>
          <cell r="S7211">
            <v>0</v>
          </cell>
          <cell r="T7211">
            <v>1</v>
          </cell>
        </row>
        <row r="7212">
          <cell r="A7212" t="str">
            <v>曲松１丁目89</v>
          </cell>
          <cell r="B7212" t="str">
            <v>50001曲松１丁目89</v>
          </cell>
          <cell r="C7212">
            <v>64</v>
          </cell>
          <cell r="D7212" t="str">
            <v>町名別・年齢別人口調べ</v>
          </cell>
          <cell r="E7212" t="str">
            <v>令和 6年 3月 1日</v>
          </cell>
          <cell r="F7212">
            <v>64</v>
          </cell>
          <cell r="G7212" t="str">
            <v>令和 6年 2月29日　現在</v>
          </cell>
          <cell r="H7212" t="str">
            <v>町名</v>
          </cell>
          <cell r="I7212">
            <v>50001</v>
          </cell>
          <cell r="J7212" t="str">
            <v>曲松１丁目</v>
          </cell>
          <cell r="K7212"/>
          <cell r="L7212"/>
          <cell r="M7212">
            <v>89</v>
          </cell>
          <cell r="N7212">
            <v>2</v>
          </cell>
          <cell r="O7212">
            <v>0</v>
          </cell>
          <cell r="P7212">
            <v>3</v>
          </cell>
          <cell r="Q7212">
            <v>0</v>
          </cell>
          <cell r="R7212">
            <v>5</v>
          </cell>
          <cell r="S7212">
            <v>0</v>
          </cell>
          <cell r="T7212">
            <v>1</v>
          </cell>
        </row>
        <row r="7213">
          <cell r="A7213" t="str">
            <v>曲松１丁目90</v>
          </cell>
          <cell r="B7213" t="str">
            <v>50001曲松１丁目90</v>
          </cell>
          <cell r="C7213">
            <v>64</v>
          </cell>
          <cell r="D7213" t="str">
            <v>町名別・年齢別人口調べ</v>
          </cell>
          <cell r="E7213" t="str">
            <v>令和 6年 3月 1日</v>
          </cell>
          <cell r="F7213">
            <v>64</v>
          </cell>
          <cell r="G7213" t="str">
            <v>令和 6年 2月29日　現在</v>
          </cell>
          <cell r="H7213" t="str">
            <v>町名</v>
          </cell>
          <cell r="I7213">
            <v>50001</v>
          </cell>
          <cell r="J7213" t="str">
            <v>曲松１丁目</v>
          </cell>
          <cell r="K7213"/>
          <cell r="L7213"/>
          <cell r="M7213">
            <v>90</v>
          </cell>
          <cell r="N7213">
            <v>2</v>
          </cell>
          <cell r="O7213">
            <v>0</v>
          </cell>
          <cell r="P7213">
            <v>8</v>
          </cell>
          <cell r="Q7213">
            <v>0</v>
          </cell>
          <cell r="R7213">
            <v>10</v>
          </cell>
          <cell r="S7213">
            <v>0</v>
          </cell>
          <cell r="T7213">
            <v>1</v>
          </cell>
        </row>
        <row r="7214">
          <cell r="A7214" t="str">
            <v>曲松１丁目91</v>
          </cell>
          <cell r="B7214" t="str">
            <v>50001曲松１丁目91</v>
          </cell>
          <cell r="C7214">
            <v>64</v>
          </cell>
          <cell r="D7214" t="str">
            <v>町名別・年齢別人口調べ</v>
          </cell>
          <cell r="E7214" t="str">
            <v>令和 6年 3月 1日</v>
          </cell>
          <cell r="F7214">
            <v>64</v>
          </cell>
          <cell r="G7214" t="str">
            <v>令和 6年 2月29日　現在</v>
          </cell>
          <cell r="H7214" t="str">
            <v>町名</v>
          </cell>
          <cell r="I7214">
            <v>50001</v>
          </cell>
          <cell r="J7214" t="str">
            <v>曲松１丁目</v>
          </cell>
          <cell r="K7214"/>
          <cell r="L7214"/>
          <cell r="M7214">
            <v>91</v>
          </cell>
          <cell r="N7214">
            <v>1</v>
          </cell>
          <cell r="O7214">
            <v>0</v>
          </cell>
          <cell r="P7214">
            <v>3</v>
          </cell>
          <cell r="Q7214">
            <v>0</v>
          </cell>
          <cell r="R7214">
            <v>4</v>
          </cell>
          <cell r="S7214">
            <v>0</v>
          </cell>
          <cell r="T7214">
            <v>1</v>
          </cell>
        </row>
        <row r="7215">
          <cell r="A7215" t="str">
            <v>曲松１丁目92</v>
          </cell>
          <cell r="B7215" t="str">
            <v>50001曲松１丁目92</v>
          </cell>
          <cell r="C7215">
            <v>64</v>
          </cell>
          <cell r="D7215" t="str">
            <v>町名別・年齢別人口調べ</v>
          </cell>
          <cell r="E7215" t="str">
            <v>令和 6年 3月 1日</v>
          </cell>
          <cell r="F7215">
            <v>64</v>
          </cell>
          <cell r="G7215" t="str">
            <v>令和 6年 2月29日　現在</v>
          </cell>
          <cell r="H7215" t="str">
            <v>町名</v>
          </cell>
          <cell r="I7215">
            <v>50001</v>
          </cell>
          <cell r="J7215" t="str">
            <v>曲松１丁目</v>
          </cell>
          <cell r="K7215"/>
          <cell r="L7215"/>
          <cell r="M7215">
            <v>92</v>
          </cell>
          <cell r="N7215">
            <v>1</v>
          </cell>
          <cell r="O7215">
            <v>0</v>
          </cell>
          <cell r="P7215">
            <v>5</v>
          </cell>
          <cell r="Q7215">
            <v>0</v>
          </cell>
          <cell r="R7215">
            <v>6</v>
          </cell>
          <cell r="S7215">
            <v>0</v>
          </cell>
          <cell r="T7215">
            <v>1</v>
          </cell>
        </row>
        <row r="7216">
          <cell r="A7216" t="str">
            <v>曲松１丁目93</v>
          </cell>
          <cell r="B7216" t="str">
            <v>50001曲松１丁目93</v>
          </cell>
          <cell r="C7216">
            <v>64</v>
          </cell>
          <cell r="D7216" t="str">
            <v>町名別・年齢別人口調べ</v>
          </cell>
          <cell r="E7216" t="str">
            <v>令和 6年 3月 1日</v>
          </cell>
          <cell r="F7216">
            <v>64</v>
          </cell>
          <cell r="G7216" t="str">
            <v>令和 6年 2月29日　現在</v>
          </cell>
          <cell r="H7216" t="str">
            <v>町名</v>
          </cell>
          <cell r="I7216">
            <v>50001</v>
          </cell>
          <cell r="J7216" t="str">
            <v>曲松１丁目</v>
          </cell>
          <cell r="K7216"/>
          <cell r="L7216"/>
          <cell r="M7216">
            <v>93</v>
          </cell>
          <cell r="N7216">
            <v>1</v>
          </cell>
          <cell r="O7216">
            <v>0</v>
          </cell>
          <cell r="P7216">
            <v>1</v>
          </cell>
          <cell r="Q7216">
            <v>0</v>
          </cell>
          <cell r="R7216">
            <v>2</v>
          </cell>
          <cell r="S7216">
            <v>0</v>
          </cell>
          <cell r="T7216">
            <v>1</v>
          </cell>
        </row>
        <row r="7217">
          <cell r="A7217" t="str">
            <v>曲松１丁目94</v>
          </cell>
          <cell r="B7217" t="str">
            <v>50001曲松１丁目94</v>
          </cell>
          <cell r="C7217">
            <v>64</v>
          </cell>
          <cell r="D7217" t="str">
            <v>町名別・年齢別人口調べ</v>
          </cell>
          <cell r="E7217" t="str">
            <v>令和 6年 3月 1日</v>
          </cell>
          <cell r="F7217">
            <v>64</v>
          </cell>
          <cell r="G7217" t="str">
            <v>令和 6年 2月29日　現在</v>
          </cell>
          <cell r="H7217" t="str">
            <v>町名</v>
          </cell>
          <cell r="I7217">
            <v>50001</v>
          </cell>
          <cell r="J7217" t="str">
            <v>曲松１丁目</v>
          </cell>
          <cell r="K7217"/>
          <cell r="L7217"/>
          <cell r="M7217">
            <v>94</v>
          </cell>
          <cell r="N7217">
            <v>2</v>
          </cell>
          <cell r="O7217">
            <v>0</v>
          </cell>
          <cell r="P7217">
            <v>3</v>
          </cell>
          <cell r="Q7217">
            <v>0</v>
          </cell>
          <cell r="R7217">
            <v>5</v>
          </cell>
          <cell r="S7217">
            <v>0</v>
          </cell>
          <cell r="T7217">
            <v>1</v>
          </cell>
        </row>
        <row r="7218">
          <cell r="A7218" t="str">
            <v>曲松１丁目95</v>
          </cell>
          <cell r="B7218" t="str">
            <v>50001曲松１丁目95</v>
          </cell>
          <cell r="C7218">
            <v>64</v>
          </cell>
          <cell r="D7218" t="str">
            <v>町名別・年齢別人口調べ</v>
          </cell>
          <cell r="E7218" t="str">
            <v>令和 6年 3月 1日</v>
          </cell>
          <cell r="F7218">
            <v>64</v>
          </cell>
          <cell r="G7218" t="str">
            <v>令和 6年 2月29日　現在</v>
          </cell>
          <cell r="H7218" t="str">
            <v>町名</v>
          </cell>
          <cell r="I7218">
            <v>50001</v>
          </cell>
          <cell r="J7218" t="str">
            <v>曲松１丁目</v>
          </cell>
          <cell r="K7218"/>
          <cell r="L7218"/>
          <cell r="M7218">
            <v>95</v>
          </cell>
          <cell r="N7218">
            <v>0</v>
          </cell>
          <cell r="O7218">
            <v>0</v>
          </cell>
          <cell r="P7218">
            <v>2</v>
          </cell>
          <cell r="Q7218">
            <v>0</v>
          </cell>
          <cell r="R7218">
            <v>2</v>
          </cell>
          <cell r="S7218">
            <v>0</v>
          </cell>
          <cell r="T7218">
            <v>1</v>
          </cell>
        </row>
        <row r="7219">
          <cell r="A7219" t="str">
            <v>曲松１丁目96</v>
          </cell>
          <cell r="B7219" t="str">
            <v>50001曲松１丁目96</v>
          </cell>
          <cell r="C7219">
            <v>64</v>
          </cell>
          <cell r="D7219" t="str">
            <v>町名別・年齢別人口調べ</v>
          </cell>
          <cell r="E7219" t="str">
            <v>令和 6年 3月 1日</v>
          </cell>
          <cell r="F7219">
            <v>64</v>
          </cell>
          <cell r="G7219" t="str">
            <v>令和 6年 2月29日　現在</v>
          </cell>
          <cell r="H7219" t="str">
            <v>町名</v>
          </cell>
          <cell r="I7219">
            <v>50001</v>
          </cell>
          <cell r="J7219" t="str">
            <v>曲松１丁目</v>
          </cell>
          <cell r="K7219"/>
          <cell r="L7219"/>
          <cell r="M7219">
            <v>96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  <cell r="T7219">
            <v>1</v>
          </cell>
        </row>
        <row r="7220">
          <cell r="A7220" t="str">
            <v>曲松１丁目97</v>
          </cell>
          <cell r="B7220" t="str">
            <v>50001曲松１丁目97</v>
          </cell>
          <cell r="C7220">
            <v>64</v>
          </cell>
          <cell r="D7220" t="str">
            <v>町名別・年齢別人口調べ</v>
          </cell>
          <cell r="E7220" t="str">
            <v>令和 6年 3月 1日</v>
          </cell>
          <cell r="F7220">
            <v>64</v>
          </cell>
          <cell r="G7220" t="str">
            <v>令和 6年 2月29日　現在</v>
          </cell>
          <cell r="H7220" t="str">
            <v>町名</v>
          </cell>
          <cell r="I7220">
            <v>50001</v>
          </cell>
          <cell r="J7220" t="str">
            <v>曲松１丁目</v>
          </cell>
          <cell r="K7220"/>
          <cell r="L7220"/>
          <cell r="M7220">
            <v>97</v>
          </cell>
          <cell r="N7220">
            <v>0</v>
          </cell>
          <cell r="O7220">
            <v>0</v>
          </cell>
          <cell r="P7220">
            <v>0</v>
          </cell>
          <cell r="Q7220">
            <v>0</v>
          </cell>
          <cell r="R7220">
            <v>0</v>
          </cell>
          <cell r="S7220">
            <v>0</v>
          </cell>
          <cell r="T7220">
            <v>1</v>
          </cell>
        </row>
        <row r="7221">
          <cell r="A7221" t="str">
            <v>曲松１丁目98</v>
          </cell>
          <cell r="B7221" t="str">
            <v>50001曲松１丁目98</v>
          </cell>
          <cell r="C7221">
            <v>64</v>
          </cell>
          <cell r="D7221" t="str">
            <v>町名別・年齢別人口調べ</v>
          </cell>
          <cell r="E7221" t="str">
            <v>令和 6年 3月 1日</v>
          </cell>
          <cell r="F7221">
            <v>64</v>
          </cell>
          <cell r="G7221" t="str">
            <v>令和 6年 2月29日　現在</v>
          </cell>
          <cell r="H7221" t="str">
            <v>町名</v>
          </cell>
          <cell r="I7221">
            <v>50001</v>
          </cell>
          <cell r="J7221" t="str">
            <v>曲松１丁目</v>
          </cell>
          <cell r="K7221"/>
          <cell r="L7221"/>
          <cell r="M7221">
            <v>98</v>
          </cell>
          <cell r="N7221">
            <v>0</v>
          </cell>
          <cell r="O7221">
            <v>0</v>
          </cell>
          <cell r="P7221">
            <v>1</v>
          </cell>
          <cell r="Q7221">
            <v>0</v>
          </cell>
          <cell r="R7221">
            <v>1</v>
          </cell>
          <cell r="S7221">
            <v>0</v>
          </cell>
          <cell r="T7221">
            <v>1</v>
          </cell>
        </row>
        <row r="7222">
          <cell r="A7222" t="str">
            <v>曲松１丁目99</v>
          </cell>
          <cell r="B7222" t="str">
            <v>50001曲松１丁目99</v>
          </cell>
          <cell r="C7222">
            <v>64</v>
          </cell>
          <cell r="D7222" t="str">
            <v>町名別・年齢別人口調べ</v>
          </cell>
          <cell r="E7222" t="str">
            <v>令和 6年 3月 1日</v>
          </cell>
          <cell r="F7222">
            <v>64</v>
          </cell>
          <cell r="G7222" t="str">
            <v>令和 6年 2月29日　現在</v>
          </cell>
          <cell r="H7222" t="str">
            <v>町名</v>
          </cell>
          <cell r="I7222">
            <v>50001</v>
          </cell>
          <cell r="J7222" t="str">
            <v>曲松１丁目</v>
          </cell>
          <cell r="K7222"/>
          <cell r="L7222"/>
          <cell r="M7222">
            <v>99</v>
          </cell>
          <cell r="N7222">
            <v>1</v>
          </cell>
          <cell r="O7222">
            <v>0</v>
          </cell>
          <cell r="P7222">
            <v>0</v>
          </cell>
          <cell r="Q7222">
            <v>0</v>
          </cell>
          <cell r="R7222">
            <v>1</v>
          </cell>
          <cell r="S7222">
            <v>0</v>
          </cell>
          <cell r="T7222">
            <v>1</v>
          </cell>
        </row>
        <row r="7223">
          <cell r="A7223" t="str">
            <v>曲松１丁目100</v>
          </cell>
          <cell r="B7223" t="str">
            <v>50001曲松１丁目100</v>
          </cell>
          <cell r="C7223">
            <v>64</v>
          </cell>
          <cell r="D7223" t="str">
            <v>町名別・年齢別人口調べ</v>
          </cell>
          <cell r="E7223" t="str">
            <v>令和 6年 3月 1日</v>
          </cell>
          <cell r="F7223">
            <v>64</v>
          </cell>
          <cell r="G7223" t="str">
            <v>令和 6年 2月29日　現在</v>
          </cell>
          <cell r="H7223" t="str">
            <v>町名</v>
          </cell>
          <cell r="I7223">
            <v>50001</v>
          </cell>
          <cell r="J7223" t="str">
            <v>曲松１丁目</v>
          </cell>
          <cell r="K7223"/>
          <cell r="L7223"/>
          <cell r="M7223">
            <v>100</v>
          </cell>
          <cell r="N7223">
            <v>0</v>
          </cell>
          <cell r="O7223">
            <v>0</v>
          </cell>
          <cell r="P7223">
            <v>0</v>
          </cell>
          <cell r="Q7223">
            <v>0</v>
          </cell>
          <cell r="R7223">
            <v>0</v>
          </cell>
          <cell r="S7223">
            <v>0</v>
          </cell>
          <cell r="T7223">
            <v>1</v>
          </cell>
        </row>
        <row r="7224">
          <cell r="A7224" t="str">
            <v>曲松１丁目101</v>
          </cell>
          <cell r="B7224" t="str">
            <v>50001曲松１丁目101</v>
          </cell>
          <cell r="C7224">
            <v>64</v>
          </cell>
          <cell r="D7224" t="str">
            <v>町名別・年齢別人口調べ</v>
          </cell>
          <cell r="E7224" t="str">
            <v>令和 6年 3月 1日</v>
          </cell>
          <cell r="F7224">
            <v>64</v>
          </cell>
          <cell r="G7224" t="str">
            <v>令和 6年 2月29日　現在</v>
          </cell>
          <cell r="H7224" t="str">
            <v>町名</v>
          </cell>
          <cell r="I7224">
            <v>50001</v>
          </cell>
          <cell r="J7224" t="str">
            <v>曲松１丁目</v>
          </cell>
          <cell r="K7224"/>
          <cell r="L7224"/>
          <cell r="M7224">
            <v>101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>
            <v>0</v>
          </cell>
          <cell r="S7224">
            <v>0</v>
          </cell>
          <cell r="T7224">
            <v>1</v>
          </cell>
        </row>
        <row r="7225">
          <cell r="A7225" t="str">
            <v>曲松１丁目102</v>
          </cell>
          <cell r="B7225" t="str">
            <v>50001曲松１丁目102</v>
          </cell>
          <cell r="C7225">
            <v>64</v>
          </cell>
          <cell r="D7225" t="str">
            <v>町名別・年齢別人口調べ</v>
          </cell>
          <cell r="E7225" t="str">
            <v>令和 6年 3月 1日</v>
          </cell>
          <cell r="F7225">
            <v>64</v>
          </cell>
          <cell r="G7225" t="str">
            <v>令和 6年 2月29日　現在</v>
          </cell>
          <cell r="H7225" t="str">
            <v>町名</v>
          </cell>
          <cell r="I7225">
            <v>50001</v>
          </cell>
          <cell r="J7225" t="str">
            <v>曲松１丁目</v>
          </cell>
          <cell r="K7225"/>
          <cell r="L7225"/>
          <cell r="M7225">
            <v>102</v>
          </cell>
          <cell r="N7225">
            <v>0</v>
          </cell>
          <cell r="O7225">
            <v>0</v>
          </cell>
          <cell r="P7225">
            <v>0</v>
          </cell>
          <cell r="Q7225">
            <v>0</v>
          </cell>
          <cell r="R7225">
            <v>0</v>
          </cell>
          <cell r="S7225">
            <v>0</v>
          </cell>
          <cell r="T7225">
            <v>1</v>
          </cell>
        </row>
        <row r="7226">
          <cell r="A7226" t="str">
            <v>曲松１丁目103</v>
          </cell>
          <cell r="B7226" t="str">
            <v>50001曲松１丁目103</v>
          </cell>
          <cell r="C7226">
            <v>64</v>
          </cell>
          <cell r="D7226" t="str">
            <v>町名別・年齢別人口調べ</v>
          </cell>
          <cell r="E7226" t="str">
            <v>令和 6年 3月 1日</v>
          </cell>
          <cell r="F7226">
            <v>64</v>
          </cell>
          <cell r="G7226" t="str">
            <v>令和 6年 2月29日　現在</v>
          </cell>
          <cell r="H7226" t="str">
            <v>町名</v>
          </cell>
          <cell r="I7226">
            <v>50001</v>
          </cell>
          <cell r="J7226" t="str">
            <v>曲松１丁目</v>
          </cell>
          <cell r="K7226"/>
          <cell r="L7226"/>
          <cell r="M7226">
            <v>103</v>
          </cell>
          <cell r="N7226">
            <v>0</v>
          </cell>
          <cell r="O7226">
            <v>0</v>
          </cell>
          <cell r="P7226">
            <v>0</v>
          </cell>
          <cell r="Q7226">
            <v>0</v>
          </cell>
          <cell r="R7226">
            <v>0</v>
          </cell>
          <cell r="S7226">
            <v>0</v>
          </cell>
          <cell r="T7226">
            <v>1</v>
          </cell>
        </row>
        <row r="7227">
          <cell r="A7227" t="str">
            <v>曲松１丁目104</v>
          </cell>
          <cell r="B7227" t="str">
            <v>50001曲松１丁目104</v>
          </cell>
          <cell r="C7227">
            <v>64</v>
          </cell>
          <cell r="D7227" t="str">
            <v>町名別・年齢別人口調べ</v>
          </cell>
          <cell r="E7227" t="str">
            <v>令和 6年 3月 1日</v>
          </cell>
          <cell r="F7227">
            <v>64</v>
          </cell>
          <cell r="G7227" t="str">
            <v>令和 6年 2月29日　現在</v>
          </cell>
          <cell r="H7227" t="str">
            <v>町名</v>
          </cell>
          <cell r="I7227">
            <v>50001</v>
          </cell>
          <cell r="J7227" t="str">
            <v>曲松１丁目</v>
          </cell>
          <cell r="K7227"/>
          <cell r="L7227"/>
          <cell r="M7227">
            <v>104</v>
          </cell>
          <cell r="N7227">
            <v>0</v>
          </cell>
          <cell r="O7227">
            <v>0</v>
          </cell>
          <cell r="P7227">
            <v>0</v>
          </cell>
          <cell r="Q7227">
            <v>0</v>
          </cell>
          <cell r="R7227">
            <v>0</v>
          </cell>
          <cell r="S7227">
            <v>0</v>
          </cell>
          <cell r="T7227">
            <v>1</v>
          </cell>
        </row>
        <row r="7228">
          <cell r="A7228" t="str">
            <v>曲松１丁目105</v>
          </cell>
          <cell r="B7228" t="str">
            <v>50001曲松１丁目105</v>
          </cell>
          <cell r="C7228">
            <v>64</v>
          </cell>
          <cell r="D7228" t="str">
            <v>町名別・年齢別人口調べ</v>
          </cell>
          <cell r="E7228" t="str">
            <v>令和 6年 3月 1日</v>
          </cell>
          <cell r="F7228">
            <v>64</v>
          </cell>
          <cell r="G7228" t="str">
            <v>令和 6年 2月29日　現在</v>
          </cell>
          <cell r="H7228" t="str">
            <v>町名</v>
          </cell>
          <cell r="I7228">
            <v>50001</v>
          </cell>
          <cell r="J7228" t="str">
            <v>曲松１丁目</v>
          </cell>
          <cell r="K7228"/>
          <cell r="L7228"/>
          <cell r="M7228">
            <v>105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  <cell r="T7228">
            <v>1</v>
          </cell>
        </row>
        <row r="7229">
          <cell r="A7229" t="str">
            <v>曲松１丁目106</v>
          </cell>
          <cell r="B7229" t="str">
            <v>50001曲松１丁目106</v>
          </cell>
          <cell r="C7229">
            <v>64</v>
          </cell>
          <cell r="D7229" t="str">
            <v>町名別・年齢別人口調べ</v>
          </cell>
          <cell r="E7229" t="str">
            <v>令和 6年 3月 1日</v>
          </cell>
          <cell r="F7229">
            <v>64</v>
          </cell>
          <cell r="G7229" t="str">
            <v>令和 6年 2月29日　現在</v>
          </cell>
          <cell r="H7229" t="str">
            <v>町名</v>
          </cell>
          <cell r="I7229">
            <v>50001</v>
          </cell>
          <cell r="J7229" t="str">
            <v>曲松１丁目</v>
          </cell>
          <cell r="K7229"/>
          <cell r="L7229"/>
          <cell r="M7229">
            <v>106</v>
          </cell>
          <cell r="N7229">
            <v>0</v>
          </cell>
          <cell r="O7229">
            <v>0</v>
          </cell>
          <cell r="P7229">
            <v>0</v>
          </cell>
          <cell r="Q7229">
            <v>0</v>
          </cell>
          <cell r="R7229">
            <v>0</v>
          </cell>
          <cell r="S7229">
            <v>0</v>
          </cell>
          <cell r="T7229">
            <v>1</v>
          </cell>
        </row>
        <row r="7230">
          <cell r="A7230" t="str">
            <v>曲松１丁目107</v>
          </cell>
          <cell r="B7230" t="str">
            <v>50001曲松１丁目107</v>
          </cell>
          <cell r="C7230">
            <v>64</v>
          </cell>
          <cell r="D7230" t="str">
            <v>町名別・年齢別人口調べ</v>
          </cell>
          <cell r="E7230" t="str">
            <v>令和 6年 3月 1日</v>
          </cell>
          <cell r="F7230">
            <v>64</v>
          </cell>
          <cell r="G7230" t="str">
            <v>令和 6年 2月29日　現在</v>
          </cell>
          <cell r="H7230" t="str">
            <v>町名</v>
          </cell>
          <cell r="I7230">
            <v>50001</v>
          </cell>
          <cell r="J7230" t="str">
            <v>曲松１丁目</v>
          </cell>
          <cell r="K7230"/>
          <cell r="L7230"/>
          <cell r="M7230">
            <v>107</v>
          </cell>
          <cell r="N7230">
            <v>0</v>
          </cell>
          <cell r="O7230">
            <v>0</v>
          </cell>
          <cell r="P7230">
            <v>0</v>
          </cell>
          <cell r="Q7230">
            <v>0</v>
          </cell>
          <cell r="R7230">
            <v>0</v>
          </cell>
          <cell r="S7230">
            <v>0</v>
          </cell>
          <cell r="T7230">
            <v>1</v>
          </cell>
        </row>
        <row r="7231">
          <cell r="A7231" t="str">
            <v>曲松１丁目108</v>
          </cell>
          <cell r="B7231" t="str">
            <v>50001曲松１丁目108</v>
          </cell>
          <cell r="C7231">
            <v>64</v>
          </cell>
          <cell r="D7231" t="str">
            <v>町名別・年齢別人口調べ</v>
          </cell>
          <cell r="E7231" t="str">
            <v>令和 6年 3月 1日</v>
          </cell>
          <cell r="F7231">
            <v>64</v>
          </cell>
          <cell r="G7231" t="str">
            <v>令和 6年 2月29日　現在</v>
          </cell>
          <cell r="H7231" t="str">
            <v>町名</v>
          </cell>
          <cell r="I7231">
            <v>50001</v>
          </cell>
          <cell r="J7231" t="str">
            <v>曲松１丁目</v>
          </cell>
          <cell r="K7231"/>
          <cell r="L7231"/>
          <cell r="M7231">
            <v>108</v>
          </cell>
          <cell r="N7231">
            <v>0</v>
          </cell>
          <cell r="O7231">
            <v>0</v>
          </cell>
          <cell r="P7231">
            <v>0</v>
          </cell>
          <cell r="Q7231">
            <v>0</v>
          </cell>
          <cell r="R7231">
            <v>0</v>
          </cell>
          <cell r="S7231">
            <v>0</v>
          </cell>
          <cell r="T7231">
            <v>1</v>
          </cell>
        </row>
        <row r="7232">
          <cell r="A7232" t="str">
            <v>曲松１丁目109</v>
          </cell>
          <cell r="B7232" t="str">
            <v>50001曲松１丁目109</v>
          </cell>
          <cell r="C7232">
            <v>64</v>
          </cell>
          <cell r="D7232" t="str">
            <v>町名別・年齢別人口調べ</v>
          </cell>
          <cell r="E7232" t="str">
            <v>令和 6年 3月 1日</v>
          </cell>
          <cell r="F7232">
            <v>64</v>
          </cell>
          <cell r="G7232" t="str">
            <v>令和 6年 2月29日　現在</v>
          </cell>
          <cell r="H7232" t="str">
            <v>町名</v>
          </cell>
          <cell r="I7232">
            <v>50001</v>
          </cell>
          <cell r="J7232" t="str">
            <v>曲松１丁目</v>
          </cell>
          <cell r="K7232"/>
          <cell r="L7232"/>
          <cell r="M7232">
            <v>109</v>
          </cell>
          <cell r="N7232">
            <v>0</v>
          </cell>
          <cell r="O7232">
            <v>0</v>
          </cell>
          <cell r="P7232">
            <v>0</v>
          </cell>
          <cell r="Q7232">
            <v>0</v>
          </cell>
          <cell r="R7232">
            <v>0</v>
          </cell>
          <cell r="S7232">
            <v>0</v>
          </cell>
          <cell r="T7232">
            <v>1</v>
          </cell>
        </row>
        <row r="7233">
          <cell r="A7233" t="str">
            <v>曲松１丁目110以上</v>
          </cell>
          <cell r="B7233" t="str">
            <v>50001曲松１丁目110以上</v>
          </cell>
          <cell r="C7233">
            <v>64</v>
          </cell>
          <cell r="D7233" t="str">
            <v>町名別・年齢別人口調べ</v>
          </cell>
          <cell r="E7233" t="str">
            <v>令和 6年 3月 1日</v>
          </cell>
          <cell r="F7233">
            <v>64</v>
          </cell>
          <cell r="G7233" t="str">
            <v>令和 6年 2月29日　現在</v>
          </cell>
          <cell r="H7233" t="str">
            <v>町名</v>
          </cell>
          <cell r="I7233">
            <v>50001</v>
          </cell>
          <cell r="J7233" t="str">
            <v>曲松１丁目</v>
          </cell>
          <cell r="K7233"/>
          <cell r="L7233"/>
          <cell r="M7233" t="str">
            <v>110以上</v>
          </cell>
          <cell r="N7233">
            <v>0</v>
          </cell>
          <cell r="O7233">
            <v>0</v>
          </cell>
          <cell r="P7233">
            <v>0</v>
          </cell>
          <cell r="Q7233">
            <v>0</v>
          </cell>
          <cell r="R7233">
            <v>0</v>
          </cell>
          <cell r="S7233">
            <v>0</v>
          </cell>
          <cell r="T7233">
            <v>1</v>
          </cell>
        </row>
        <row r="7234">
          <cell r="A7234" t="str">
            <v>曲松１丁目合計</v>
          </cell>
          <cell r="B7234" t="str">
            <v>50001曲松１丁目合計</v>
          </cell>
          <cell r="C7234">
            <v>64</v>
          </cell>
          <cell r="D7234" t="str">
            <v>町名別・年齢別人口調べ</v>
          </cell>
          <cell r="E7234" t="str">
            <v>令和 6年 3月 1日</v>
          </cell>
          <cell r="F7234">
            <v>64</v>
          </cell>
          <cell r="G7234" t="str">
            <v>令和 6年 2月29日　現在</v>
          </cell>
          <cell r="H7234" t="str">
            <v>町名</v>
          </cell>
          <cell r="I7234">
            <v>50001</v>
          </cell>
          <cell r="J7234" t="str">
            <v>曲松１丁目</v>
          </cell>
          <cell r="K7234"/>
          <cell r="L7234"/>
          <cell r="M7234" t="str">
            <v>合計</v>
          </cell>
          <cell r="N7234">
            <v>471</v>
          </cell>
          <cell r="O7234">
            <v>18</v>
          </cell>
          <cell r="P7234">
            <v>448</v>
          </cell>
          <cell r="Q7234">
            <v>12</v>
          </cell>
          <cell r="R7234">
            <v>919</v>
          </cell>
          <cell r="S7234">
            <v>30</v>
          </cell>
          <cell r="T7234">
            <v>1</v>
          </cell>
        </row>
        <row r="7235">
          <cell r="A7235" t="str">
            <v>曲松２丁目</v>
          </cell>
          <cell r="B7235" t="str">
            <v>50002曲松２丁目</v>
          </cell>
          <cell r="C7235">
            <v>65</v>
          </cell>
          <cell r="D7235" t="str">
            <v>町名別・年齢別人口調べ</v>
          </cell>
          <cell r="E7235" t="str">
            <v>令和 6年 3月 1日</v>
          </cell>
          <cell r="F7235">
            <v>65</v>
          </cell>
          <cell r="G7235" t="str">
            <v>令和 6年 2月29日　現在</v>
          </cell>
          <cell r="H7235" t="str">
            <v>町名</v>
          </cell>
          <cell r="I7235">
            <v>50002</v>
          </cell>
          <cell r="J7235" t="str">
            <v>曲松２丁目</v>
          </cell>
          <cell r="K7235"/>
          <cell r="L7235"/>
          <cell r="M7235"/>
          <cell r="N7235"/>
          <cell r="O7235"/>
          <cell r="P7235"/>
          <cell r="Q7235"/>
          <cell r="R7235"/>
          <cell r="S7235"/>
          <cell r="T7235"/>
        </row>
        <row r="7236">
          <cell r="A7236" t="str">
            <v>曲松２丁目0</v>
          </cell>
          <cell r="B7236" t="str">
            <v>50002曲松２丁目0</v>
          </cell>
          <cell r="C7236">
            <v>65</v>
          </cell>
          <cell r="D7236" t="str">
            <v>町名別・年齢別人口調べ</v>
          </cell>
          <cell r="E7236" t="str">
            <v>令和 6年 3月 1日</v>
          </cell>
          <cell r="F7236">
            <v>65</v>
          </cell>
          <cell r="G7236" t="str">
            <v>令和 6年 2月29日　現在</v>
          </cell>
          <cell r="H7236" t="str">
            <v>町名</v>
          </cell>
          <cell r="I7236">
            <v>50002</v>
          </cell>
          <cell r="J7236" t="str">
            <v>曲松２丁目</v>
          </cell>
          <cell r="K7236"/>
          <cell r="L7236"/>
          <cell r="M7236">
            <v>0</v>
          </cell>
          <cell r="N7236">
            <v>2</v>
          </cell>
          <cell r="O7236">
            <v>0</v>
          </cell>
          <cell r="P7236">
            <v>2</v>
          </cell>
          <cell r="Q7236">
            <v>0</v>
          </cell>
          <cell r="R7236">
            <v>4</v>
          </cell>
          <cell r="S7236">
            <v>0</v>
          </cell>
          <cell r="T7236">
            <v>1</v>
          </cell>
        </row>
        <row r="7237">
          <cell r="A7237" t="str">
            <v>曲松２丁目1</v>
          </cell>
          <cell r="B7237" t="str">
            <v>50002曲松２丁目1</v>
          </cell>
          <cell r="C7237">
            <v>65</v>
          </cell>
          <cell r="D7237" t="str">
            <v>町名別・年齢別人口調べ</v>
          </cell>
          <cell r="E7237" t="str">
            <v>令和 6年 3月 1日</v>
          </cell>
          <cell r="F7237">
            <v>65</v>
          </cell>
          <cell r="G7237" t="str">
            <v>令和 6年 2月29日　現在</v>
          </cell>
          <cell r="H7237" t="str">
            <v>町名</v>
          </cell>
          <cell r="I7237">
            <v>50002</v>
          </cell>
          <cell r="J7237" t="str">
            <v>曲松２丁目</v>
          </cell>
          <cell r="K7237"/>
          <cell r="L7237"/>
          <cell r="M7237">
            <v>1</v>
          </cell>
          <cell r="N7237">
            <v>7</v>
          </cell>
          <cell r="O7237">
            <v>1</v>
          </cell>
          <cell r="P7237">
            <v>8</v>
          </cell>
          <cell r="Q7237">
            <v>0</v>
          </cell>
          <cell r="R7237">
            <v>15</v>
          </cell>
          <cell r="S7237">
            <v>1</v>
          </cell>
          <cell r="T7237">
            <v>1</v>
          </cell>
        </row>
        <row r="7238">
          <cell r="A7238" t="str">
            <v>曲松２丁目2</v>
          </cell>
          <cell r="B7238" t="str">
            <v>50002曲松２丁目2</v>
          </cell>
          <cell r="C7238">
            <v>65</v>
          </cell>
          <cell r="D7238" t="str">
            <v>町名別・年齢別人口調べ</v>
          </cell>
          <cell r="E7238" t="str">
            <v>令和 6年 3月 1日</v>
          </cell>
          <cell r="F7238">
            <v>65</v>
          </cell>
          <cell r="G7238" t="str">
            <v>令和 6年 2月29日　現在</v>
          </cell>
          <cell r="H7238" t="str">
            <v>町名</v>
          </cell>
          <cell r="I7238">
            <v>50002</v>
          </cell>
          <cell r="J7238" t="str">
            <v>曲松２丁目</v>
          </cell>
          <cell r="K7238"/>
          <cell r="L7238"/>
          <cell r="M7238">
            <v>2</v>
          </cell>
          <cell r="N7238">
            <v>5</v>
          </cell>
          <cell r="O7238">
            <v>0</v>
          </cell>
          <cell r="P7238">
            <v>7</v>
          </cell>
          <cell r="Q7238">
            <v>0</v>
          </cell>
          <cell r="R7238">
            <v>12</v>
          </cell>
          <cell r="S7238">
            <v>0</v>
          </cell>
          <cell r="T7238">
            <v>1</v>
          </cell>
        </row>
        <row r="7239">
          <cell r="A7239" t="str">
            <v>曲松２丁目3</v>
          </cell>
          <cell r="B7239" t="str">
            <v>50002曲松２丁目3</v>
          </cell>
          <cell r="C7239">
            <v>65</v>
          </cell>
          <cell r="D7239" t="str">
            <v>町名別・年齢別人口調べ</v>
          </cell>
          <cell r="E7239" t="str">
            <v>令和 6年 3月 1日</v>
          </cell>
          <cell r="F7239">
            <v>65</v>
          </cell>
          <cell r="G7239" t="str">
            <v>令和 6年 2月29日　現在</v>
          </cell>
          <cell r="H7239" t="str">
            <v>町名</v>
          </cell>
          <cell r="I7239">
            <v>50002</v>
          </cell>
          <cell r="J7239" t="str">
            <v>曲松２丁目</v>
          </cell>
          <cell r="K7239"/>
          <cell r="L7239"/>
          <cell r="M7239">
            <v>3</v>
          </cell>
          <cell r="N7239">
            <v>3</v>
          </cell>
          <cell r="O7239">
            <v>0</v>
          </cell>
          <cell r="P7239">
            <v>3</v>
          </cell>
          <cell r="Q7239">
            <v>0</v>
          </cell>
          <cell r="R7239">
            <v>6</v>
          </cell>
          <cell r="S7239">
            <v>0</v>
          </cell>
          <cell r="T7239">
            <v>1</v>
          </cell>
        </row>
        <row r="7240">
          <cell r="A7240" t="str">
            <v>曲松２丁目4</v>
          </cell>
          <cell r="B7240" t="str">
            <v>50002曲松２丁目4</v>
          </cell>
          <cell r="C7240">
            <v>65</v>
          </cell>
          <cell r="D7240" t="str">
            <v>町名別・年齢別人口調べ</v>
          </cell>
          <cell r="E7240" t="str">
            <v>令和 6年 3月 1日</v>
          </cell>
          <cell r="F7240">
            <v>65</v>
          </cell>
          <cell r="G7240" t="str">
            <v>令和 6年 2月29日　現在</v>
          </cell>
          <cell r="H7240" t="str">
            <v>町名</v>
          </cell>
          <cell r="I7240">
            <v>50002</v>
          </cell>
          <cell r="J7240" t="str">
            <v>曲松２丁目</v>
          </cell>
          <cell r="K7240"/>
          <cell r="L7240"/>
          <cell r="M7240">
            <v>4</v>
          </cell>
          <cell r="N7240">
            <v>5</v>
          </cell>
          <cell r="O7240">
            <v>0</v>
          </cell>
          <cell r="P7240">
            <v>7</v>
          </cell>
          <cell r="Q7240">
            <v>0</v>
          </cell>
          <cell r="R7240">
            <v>12</v>
          </cell>
          <cell r="S7240">
            <v>0</v>
          </cell>
          <cell r="T7240">
            <v>1</v>
          </cell>
        </row>
        <row r="7241">
          <cell r="A7241" t="str">
            <v>曲松２丁目5</v>
          </cell>
          <cell r="B7241" t="str">
            <v>50002曲松２丁目5</v>
          </cell>
          <cell r="C7241">
            <v>65</v>
          </cell>
          <cell r="D7241" t="str">
            <v>町名別・年齢別人口調べ</v>
          </cell>
          <cell r="E7241" t="str">
            <v>令和 6年 3月 1日</v>
          </cell>
          <cell r="F7241">
            <v>65</v>
          </cell>
          <cell r="G7241" t="str">
            <v>令和 6年 2月29日　現在</v>
          </cell>
          <cell r="H7241" t="str">
            <v>町名</v>
          </cell>
          <cell r="I7241">
            <v>50002</v>
          </cell>
          <cell r="J7241" t="str">
            <v>曲松２丁目</v>
          </cell>
          <cell r="K7241"/>
          <cell r="L7241"/>
          <cell r="M7241">
            <v>5</v>
          </cell>
          <cell r="N7241">
            <v>6</v>
          </cell>
          <cell r="O7241">
            <v>0</v>
          </cell>
          <cell r="P7241">
            <v>3</v>
          </cell>
          <cell r="Q7241">
            <v>0</v>
          </cell>
          <cell r="R7241">
            <v>9</v>
          </cell>
          <cell r="S7241">
            <v>0</v>
          </cell>
          <cell r="T7241">
            <v>1</v>
          </cell>
        </row>
        <row r="7242">
          <cell r="A7242" t="str">
            <v>曲松２丁目6</v>
          </cell>
          <cell r="B7242" t="str">
            <v>50002曲松２丁目6</v>
          </cell>
          <cell r="C7242">
            <v>65</v>
          </cell>
          <cell r="D7242" t="str">
            <v>町名別・年齢別人口調べ</v>
          </cell>
          <cell r="E7242" t="str">
            <v>令和 6年 3月 1日</v>
          </cell>
          <cell r="F7242">
            <v>65</v>
          </cell>
          <cell r="G7242" t="str">
            <v>令和 6年 2月29日　現在</v>
          </cell>
          <cell r="H7242" t="str">
            <v>町名</v>
          </cell>
          <cell r="I7242">
            <v>50002</v>
          </cell>
          <cell r="J7242" t="str">
            <v>曲松２丁目</v>
          </cell>
          <cell r="K7242"/>
          <cell r="L7242"/>
          <cell r="M7242">
            <v>6</v>
          </cell>
          <cell r="N7242">
            <v>6</v>
          </cell>
          <cell r="O7242">
            <v>0</v>
          </cell>
          <cell r="P7242">
            <v>4</v>
          </cell>
          <cell r="Q7242">
            <v>0</v>
          </cell>
          <cell r="R7242">
            <v>10</v>
          </cell>
          <cell r="S7242">
            <v>0</v>
          </cell>
          <cell r="T7242">
            <v>1</v>
          </cell>
        </row>
        <row r="7243">
          <cell r="A7243" t="str">
            <v>曲松２丁目7</v>
          </cell>
          <cell r="B7243" t="str">
            <v>50002曲松２丁目7</v>
          </cell>
          <cell r="C7243">
            <v>65</v>
          </cell>
          <cell r="D7243" t="str">
            <v>町名別・年齢別人口調べ</v>
          </cell>
          <cell r="E7243" t="str">
            <v>令和 6年 3月 1日</v>
          </cell>
          <cell r="F7243">
            <v>65</v>
          </cell>
          <cell r="G7243" t="str">
            <v>令和 6年 2月29日　現在</v>
          </cell>
          <cell r="H7243" t="str">
            <v>町名</v>
          </cell>
          <cell r="I7243">
            <v>50002</v>
          </cell>
          <cell r="J7243" t="str">
            <v>曲松２丁目</v>
          </cell>
          <cell r="K7243"/>
          <cell r="L7243"/>
          <cell r="M7243">
            <v>7</v>
          </cell>
          <cell r="N7243">
            <v>4</v>
          </cell>
          <cell r="O7243">
            <v>0</v>
          </cell>
          <cell r="P7243">
            <v>5</v>
          </cell>
          <cell r="Q7243">
            <v>0</v>
          </cell>
          <cell r="R7243">
            <v>9</v>
          </cell>
          <cell r="S7243">
            <v>0</v>
          </cell>
          <cell r="T7243">
            <v>1</v>
          </cell>
        </row>
        <row r="7244">
          <cell r="A7244" t="str">
            <v>曲松２丁目8</v>
          </cell>
          <cell r="B7244" t="str">
            <v>50002曲松２丁目8</v>
          </cell>
          <cell r="C7244">
            <v>65</v>
          </cell>
          <cell r="D7244" t="str">
            <v>町名別・年齢別人口調べ</v>
          </cell>
          <cell r="E7244" t="str">
            <v>令和 6年 3月 1日</v>
          </cell>
          <cell r="F7244">
            <v>65</v>
          </cell>
          <cell r="G7244" t="str">
            <v>令和 6年 2月29日　現在</v>
          </cell>
          <cell r="H7244" t="str">
            <v>町名</v>
          </cell>
          <cell r="I7244">
            <v>50002</v>
          </cell>
          <cell r="J7244" t="str">
            <v>曲松２丁目</v>
          </cell>
          <cell r="K7244"/>
          <cell r="L7244"/>
          <cell r="M7244">
            <v>8</v>
          </cell>
          <cell r="N7244">
            <v>3</v>
          </cell>
          <cell r="O7244">
            <v>0</v>
          </cell>
          <cell r="P7244">
            <v>5</v>
          </cell>
          <cell r="Q7244">
            <v>0</v>
          </cell>
          <cell r="R7244">
            <v>8</v>
          </cell>
          <cell r="S7244">
            <v>0</v>
          </cell>
          <cell r="T7244">
            <v>1</v>
          </cell>
        </row>
        <row r="7245">
          <cell r="A7245" t="str">
            <v>曲松２丁目9</v>
          </cell>
          <cell r="B7245" t="str">
            <v>50002曲松２丁目9</v>
          </cell>
          <cell r="C7245">
            <v>65</v>
          </cell>
          <cell r="D7245" t="str">
            <v>町名別・年齢別人口調べ</v>
          </cell>
          <cell r="E7245" t="str">
            <v>令和 6年 3月 1日</v>
          </cell>
          <cell r="F7245">
            <v>65</v>
          </cell>
          <cell r="G7245" t="str">
            <v>令和 6年 2月29日　現在</v>
          </cell>
          <cell r="H7245" t="str">
            <v>町名</v>
          </cell>
          <cell r="I7245">
            <v>50002</v>
          </cell>
          <cell r="J7245" t="str">
            <v>曲松２丁目</v>
          </cell>
          <cell r="K7245"/>
          <cell r="L7245"/>
          <cell r="M7245">
            <v>9</v>
          </cell>
          <cell r="N7245">
            <v>4</v>
          </cell>
          <cell r="O7245">
            <v>0</v>
          </cell>
          <cell r="P7245">
            <v>4</v>
          </cell>
          <cell r="Q7245">
            <v>0</v>
          </cell>
          <cell r="R7245">
            <v>8</v>
          </cell>
          <cell r="S7245">
            <v>0</v>
          </cell>
          <cell r="T7245">
            <v>1</v>
          </cell>
        </row>
        <row r="7246">
          <cell r="A7246" t="str">
            <v>曲松２丁目10</v>
          </cell>
          <cell r="B7246" t="str">
            <v>50002曲松２丁目10</v>
          </cell>
          <cell r="C7246">
            <v>65</v>
          </cell>
          <cell r="D7246" t="str">
            <v>町名別・年齢別人口調べ</v>
          </cell>
          <cell r="E7246" t="str">
            <v>令和 6年 3月 1日</v>
          </cell>
          <cell r="F7246">
            <v>65</v>
          </cell>
          <cell r="G7246" t="str">
            <v>令和 6年 2月29日　現在</v>
          </cell>
          <cell r="H7246" t="str">
            <v>町名</v>
          </cell>
          <cell r="I7246">
            <v>50002</v>
          </cell>
          <cell r="J7246" t="str">
            <v>曲松２丁目</v>
          </cell>
          <cell r="K7246"/>
          <cell r="L7246"/>
          <cell r="M7246">
            <v>10</v>
          </cell>
          <cell r="N7246">
            <v>6</v>
          </cell>
          <cell r="O7246">
            <v>0</v>
          </cell>
          <cell r="P7246">
            <v>4</v>
          </cell>
          <cell r="Q7246">
            <v>0</v>
          </cell>
          <cell r="R7246">
            <v>10</v>
          </cell>
          <cell r="S7246">
            <v>0</v>
          </cell>
          <cell r="T7246">
            <v>1</v>
          </cell>
        </row>
        <row r="7247">
          <cell r="A7247" t="str">
            <v>曲松２丁目11</v>
          </cell>
          <cell r="B7247" t="str">
            <v>50002曲松２丁目11</v>
          </cell>
          <cell r="C7247">
            <v>65</v>
          </cell>
          <cell r="D7247" t="str">
            <v>町名別・年齢別人口調べ</v>
          </cell>
          <cell r="E7247" t="str">
            <v>令和 6年 3月 1日</v>
          </cell>
          <cell r="F7247">
            <v>65</v>
          </cell>
          <cell r="G7247" t="str">
            <v>令和 6年 2月29日　現在</v>
          </cell>
          <cell r="H7247" t="str">
            <v>町名</v>
          </cell>
          <cell r="I7247">
            <v>50002</v>
          </cell>
          <cell r="J7247" t="str">
            <v>曲松２丁目</v>
          </cell>
          <cell r="K7247"/>
          <cell r="L7247"/>
          <cell r="M7247">
            <v>11</v>
          </cell>
          <cell r="N7247">
            <v>3</v>
          </cell>
          <cell r="O7247">
            <v>0</v>
          </cell>
          <cell r="P7247">
            <v>2</v>
          </cell>
          <cell r="Q7247">
            <v>0</v>
          </cell>
          <cell r="R7247">
            <v>5</v>
          </cell>
          <cell r="S7247">
            <v>0</v>
          </cell>
          <cell r="T7247">
            <v>1</v>
          </cell>
        </row>
        <row r="7248">
          <cell r="A7248" t="str">
            <v>曲松２丁目12</v>
          </cell>
          <cell r="B7248" t="str">
            <v>50002曲松２丁目12</v>
          </cell>
          <cell r="C7248">
            <v>65</v>
          </cell>
          <cell r="D7248" t="str">
            <v>町名別・年齢別人口調べ</v>
          </cell>
          <cell r="E7248" t="str">
            <v>令和 6年 3月 1日</v>
          </cell>
          <cell r="F7248">
            <v>65</v>
          </cell>
          <cell r="G7248" t="str">
            <v>令和 6年 2月29日　現在</v>
          </cell>
          <cell r="H7248" t="str">
            <v>町名</v>
          </cell>
          <cell r="I7248">
            <v>50002</v>
          </cell>
          <cell r="J7248" t="str">
            <v>曲松２丁目</v>
          </cell>
          <cell r="K7248"/>
          <cell r="L7248"/>
          <cell r="M7248">
            <v>12</v>
          </cell>
          <cell r="N7248">
            <v>5</v>
          </cell>
          <cell r="O7248">
            <v>0</v>
          </cell>
          <cell r="P7248">
            <v>4</v>
          </cell>
          <cell r="Q7248">
            <v>0</v>
          </cell>
          <cell r="R7248">
            <v>9</v>
          </cell>
          <cell r="S7248">
            <v>0</v>
          </cell>
          <cell r="T7248">
            <v>1</v>
          </cell>
        </row>
        <row r="7249">
          <cell r="A7249" t="str">
            <v>曲松２丁目13</v>
          </cell>
          <cell r="B7249" t="str">
            <v>50002曲松２丁目13</v>
          </cell>
          <cell r="C7249">
            <v>65</v>
          </cell>
          <cell r="D7249" t="str">
            <v>町名別・年齢別人口調べ</v>
          </cell>
          <cell r="E7249" t="str">
            <v>令和 6年 3月 1日</v>
          </cell>
          <cell r="F7249">
            <v>65</v>
          </cell>
          <cell r="G7249" t="str">
            <v>令和 6年 2月29日　現在</v>
          </cell>
          <cell r="H7249" t="str">
            <v>町名</v>
          </cell>
          <cell r="I7249">
            <v>50002</v>
          </cell>
          <cell r="J7249" t="str">
            <v>曲松２丁目</v>
          </cell>
          <cell r="K7249"/>
          <cell r="L7249"/>
          <cell r="M7249">
            <v>13</v>
          </cell>
          <cell r="N7249">
            <v>5</v>
          </cell>
          <cell r="O7249">
            <v>0</v>
          </cell>
          <cell r="P7249">
            <v>3</v>
          </cell>
          <cell r="Q7249">
            <v>0</v>
          </cell>
          <cell r="R7249">
            <v>8</v>
          </cell>
          <cell r="S7249">
            <v>0</v>
          </cell>
          <cell r="T7249">
            <v>1</v>
          </cell>
        </row>
        <row r="7250">
          <cell r="A7250" t="str">
            <v>曲松２丁目14</v>
          </cell>
          <cell r="B7250" t="str">
            <v>50002曲松２丁目14</v>
          </cell>
          <cell r="C7250">
            <v>65</v>
          </cell>
          <cell r="D7250" t="str">
            <v>町名別・年齢別人口調べ</v>
          </cell>
          <cell r="E7250" t="str">
            <v>令和 6年 3月 1日</v>
          </cell>
          <cell r="F7250">
            <v>65</v>
          </cell>
          <cell r="G7250" t="str">
            <v>令和 6年 2月29日　現在</v>
          </cell>
          <cell r="H7250" t="str">
            <v>町名</v>
          </cell>
          <cell r="I7250">
            <v>50002</v>
          </cell>
          <cell r="J7250" t="str">
            <v>曲松２丁目</v>
          </cell>
          <cell r="K7250"/>
          <cell r="L7250"/>
          <cell r="M7250">
            <v>14</v>
          </cell>
          <cell r="N7250">
            <v>0</v>
          </cell>
          <cell r="O7250">
            <v>0</v>
          </cell>
          <cell r="P7250">
            <v>5</v>
          </cell>
          <cell r="Q7250">
            <v>0</v>
          </cell>
          <cell r="R7250">
            <v>5</v>
          </cell>
          <cell r="S7250">
            <v>0</v>
          </cell>
          <cell r="T7250">
            <v>1</v>
          </cell>
        </row>
        <row r="7251">
          <cell r="A7251" t="str">
            <v>曲松２丁目15</v>
          </cell>
          <cell r="B7251" t="str">
            <v>50002曲松２丁目15</v>
          </cell>
          <cell r="C7251">
            <v>65</v>
          </cell>
          <cell r="D7251" t="str">
            <v>町名別・年齢別人口調べ</v>
          </cell>
          <cell r="E7251" t="str">
            <v>令和 6年 3月 1日</v>
          </cell>
          <cell r="F7251">
            <v>65</v>
          </cell>
          <cell r="G7251" t="str">
            <v>令和 6年 2月29日　現在</v>
          </cell>
          <cell r="H7251" t="str">
            <v>町名</v>
          </cell>
          <cell r="I7251">
            <v>50002</v>
          </cell>
          <cell r="J7251" t="str">
            <v>曲松２丁目</v>
          </cell>
          <cell r="K7251"/>
          <cell r="L7251"/>
          <cell r="M7251">
            <v>15</v>
          </cell>
          <cell r="N7251">
            <v>6</v>
          </cell>
          <cell r="O7251">
            <v>0</v>
          </cell>
          <cell r="P7251">
            <v>2</v>
          </cell>
          <cell r="Q7251">
            <v>1</v>
          </cell>
          <cell r="R7251">
            <v>8</v>
          </cell>
          <cell r="S7251">
            <v>1</v>
          </cell>
          <cell r="T7251">
            <v>1</v>
          </cell>
        </row>
        <row r="7252">
          <cell r="A7252" t="str">
            <v>曲松２丁目16</v>
          </cell>
          <cell r="B7252" t="str">
            <v>50002曲松２丁目16</v>
          </cell>
          <cell r="C7252">
            <v>65</v>
          </cell>
          <cell r="D7252" t="str">
            <v>町名別・年齢別人口調べ</v>
          </cell>
          <cell r="E7252" t="str">
            <v>令和 6年 3月 1日</v>
          </cell>
          <cell r="F7252">
            <v>65</v>
          </cell>
          <cell r="G7252" t="str">
            <v>令和 6年 2月29日　現在</v>
          </cell>
          <cell r="H7252" t="str">
            <v>町名</v>
          </cell>
          <cell r="I7252">
            <v>50002</v>
          </cell>
          <cell r="J7252" t="str">
            <v>曲松２丁目</v>
          </cell>
          <cell r="K7252"/>
          <cell r="L7252"/>
          <cell r="M7252">
            <v>16</v>
          </cell>
          <cell r="N7252">
            <v>6</v>
          </cell>
          <cell r="O7252">
            <v>0</v>
          </cell>
          <cell r="P7252">
            <v>2</v>
          </cell>
          <cell r="Q7252">
            <v>0</v>
          </cell>
          <cell r="R7252">
            <v>8</v>
          </cell>
          <cell r="S7252">
            <v>0</v>
          </cell>
          <cell r="T7252">
            <v>1</v>
          </cell>
        </row>
        <row r="7253">
          <cell r="A7253" t="str">
            <v>曲松２丁目17</v>
          </cell>
          <cell r="B7253" t="str">
            <v>50002曲松２丁目17</v>
          </cell>
          <cell r="C7253">
            <v>65</v>
          </cell>
          <cell r="D7253" t="str">
            <v>町名別・年齢別人口調べ</v>
          </cell>
          <cell r="E7253" t="str">
            <v>令和 6年 3月 1日</v>
          </cell>
          <cell r="F7253">
            <v>65</v>
          </cell>
          <cell r="G7253" t="str">
            <v>令和 6年 2月29日　現在</v>
          </cell>
          <cell r="H7253" t="str">
            <v>町名</v>
          </cell>
          <cell r="I7253">
            <v>50002</v>
          </cell>
          <cell r="J7253" t="str">
            <v>曲松２丁目</v>
          </cell>
          <cell r="K7253"/>
          <cell r="L7253"/>
          <cell r="M7253">
            <v>17</v>
          </cell>
          <cell r="N7253">
            <v>3</v>
          </cell>
          <cell r="O7253">
            <v>0</v>
          </cell>
          <cell r="P7253">
            <v>3</v>
          </cell>
          <cell r="Q7253">
            <v>0</v>
          </cell>
          <cell r="R7253">
            <v>6</v>
          </cell>
          <cell r="S7253">
            <v>0</v>
          </cell>
          <cell r="T7253">
            <v>1</v>
          </cell>
        </row>
        <row r="7254">
          <cell r="A7254" t="str">
            <v>曲松２丁目18</v>
          </cell>
          <cell r="B7254" t="str">
            <v>50002曲松２丁目18</v>
          </cell>
          <cell r="C7254">
            <v>65</v>
          </cell>
          <cell r="D7254" t="str">
            <v>町名別・年齢別人口調べ</v>
          </cell>
          <cell r="E7254" t="str">
            <v>令和 6年 3月 1日</v>
          </cell>
          <cell r="F7254">
            <v>65</v>
          </cell>
          <cell r="G7254" t="str">
            <v>令和 6年 2月29日　現在</v>
          </cell>
          <cell r="H7254" t="str">
            <v>町名</v>
          </cell>
          <cell r="I7254">
            <v>50002</v>
          </cell>
          <cell r="J7254" t="str">
            <v>曲松２丁目</v>
          </cell>
          <cell r="K7254"/>
          <cell r="L7254"/>
          <cell r="M7254">
            <v>18</v>
          </cell>
          <cell r="N7254">
            <v>7</v>
          </cell>
          <cell r="O7254">
            <v>0</v>
          </cell>
          <cell r="P7254">
            <v>6</v>
          </cell>
          <cell r="Q7254">
            <v>0</v>
          </cell>
          <cell r="R7254">
            <v>13</v>
          </cell>
          <cell r="S7254">
            <v>0</v>
          </cell>
          <cell r="T7254">
            <v>1</v>
          </cell>
        </row>
        <row r="7255">
          <cell r="A7255" t="str">
            <v>曲松２丁目19</v>
          </cell>
          <cell r="B7255" t="str">
            <v>50002曲松２丁目19</v>
          </cell>
          <cell r="C7255">
            <v>65</v>
          </cell>
          <cell r="D7255" t="str">
            <v>町名別・年齢別人口調べ</v>
          </cell>
          <cell r="E7255" t="str">
            <v>令和 6年 3月 1日</v>
          </cell>
          <cell r="F7255">
            <v>65</v>
          </cell>
          <cell r="G7255" t="str">
            <v>令和 6年 2月29日　現在</v>
          </cell>
          <cell r="H7255" t="str">
            <v>町名</v>
          </cell>
          <cell r="I7255">
            <v>50002</v>
          </cell>
          <cell r="J7255" t="str">
            <v>曲松２丁目</v>
          </cell>
          <cell r="K7255"/>
          <cell r="L7255"/>
          <cell r="M7255">
            <v>19</v>
          </cell>
          <cell r="N7255">
            <v>6</v>
          </cell>
          <cell r="O7255">
            <v>0</v>
          </cell>
          <cell r="P7255">
            <v>5</v>
          </cell>
          <cell r="Q7255">
            <v>0</v>
          </cell>
          <cell r="R7255">
            <v>11</v>
          </cell>
          <cell r="S7255">
            <v>0</v>
          </cell>
          <cell r="T7255">
            <v>1</v>
          </cell>
        </row>
        <row r="7256">
          <cell r="A7256" t="str">
            <v>曲松２丁目20</v>
          </cell>
          <cell r="B7256" t="str">
            <v>50002曲松２丁目20</v>
          </cell>
          <cell r="C7256">
            <v>65</v>
          </cell>
          <cell r="D7256" t="str">
            <v>町名別・年齢別人口調べ</v>
          </cell>
          <cell r="E7256" t="str">
            <v>令和 6年 3月 1日</v>
          </cell>
          <cell r="F7256">
            <v>65</v>
          </cell>
          <cell r="G7256" t="str">
            <v>令和 6年 2月29日　現在</v>
          </cell>
          <cell r="H7256" t="str">
            <v>町名</v>
          </cell>
          <cell r="I7256">
            <v>50002</v>
          </cell>
          <cell r="J7256" t="str">
            <v>曲松２丁目</v>
          </cell>
          <cell r="K7256"/>
          <cell r="L7256"/>
          <cell r="M7256">
            <v>20</v>
          </cell>
          <cell r="N7256">
            <v>4</v>
          </cell>
          <cell r="O7256">
            <v>0</v>
          </cell>
          <cell r="P7256">
            <v>6</v>
          </cell>
          <cell r="Q7256">
            <v>1</v>
          </cell>
          <cell r="R7256">
            <v>10</v>
          </cell>
          <cell r="S7256">
            <v>1</v>
          </cell>
          <cell r="T7256">
            <v>1</v>
          </cell>
        </row>
        <row r="7257">
          <cell r="A7257" t="str">
            <v>曲松２丁目21</v>
          </cell>
          <cell r="B7257" t="str">
            <v>50002曲松２丁目21</v>
          </cell>
          <cell r="C7257">
            <v>65</v>
          </cell>
          <cell r="D7257" t="str">
            <v>町名別・年齢別人口調べ</v>
          </cell>
          <cell r="E7257" t="str">
            <v>令和 6年 3月 1日</v>
          </cell>
          <cell r="F7257">
            <v>65</v>
          </cell>
          <cell r="G7257" t="str">
            <v>令和 6年 2月29日　現在</v>
          </cell>
          <cell r="H7257" t="str">
            <v>町名</v>
          </cell>
          <cell r="I7257">
            <v>50002</v>
          </cell>
          <cell r="J7257" t="str">
            <v>曲松２丁目</v>
          </cell>
          <cell r="K7257"/>
          <cell r="L7257"/>
          <cell r="M7257">
            <v>21</v>
          </cell>
          <cell r="N7257">
            <v>3</v>
          </cell>
          <cell r="O7257">
            <v>1</v>
          </cell>
          <cell r="P7257">
            <v>5</v>
          </cell>
          <cell r="Q7257">
            <v>0</v>
          </cell>
          <cell r="R7257">
            <v>8</v>
          </cell>
          <cell r="S7257">
            <v>1</v>
          </cell>
          <cell r="T7257">
            <v>1</v>
          </cell>
        </row>
        <row r="7258">
          <cell r="A7258" t="str">
            <v>曲松２丁目22</v>
          </cell>
          <cell r="B7258" t="str">
            <v>50002曲松２丁目22</v>
          </cell>
          <cell r="C7258">
            <v>65</v>
          </cell>
          <cell r="D7258" t="str">
            <v>町名別・年齢別人口調べ</v>
          </cell>
          <cell r="E7258" t="str">
            <v>令和 6年 3月 1日</v>
          </cell>
          <cell r="F7258">
            <v>65</v>
          </cell>
          <cell r="G7258" t="str">
            <v>令和 6年 2月29日　現在</v>
          </cell>
          <cell r="H7258" t="str">
            <v>町名</v>
          </cell>
          <cell r="I7258">
            <v>50002</v>
          </cell>
          <cell r="J7258" t="str">
            <v>曲松２丁目</v>
          </cell>
          <cell r="K7258"/>
          <cell r="L7258"/>
          <cell r="M7258">
            <v>22</v>
          </cell>
          <cell r="N7258">
            <v>6</v>
          </cell>
          <cell r="O7258">
            <v>1</v>
          </cell>
          <cell r="P7258">
            <v>4</v>
          </cell>
          <cell r="Q7258">
            <v>0</v>
          </cell>
          <cell r="R7258">
            <v>10</v>
          </cell>
          <cell r="S7258">
            <v>1</v>
          </cell>
          <cell r="T7258">
            <v>1</v>
          </cell>
        </row>
        <row r="7259">
          <cell r="A7259" t="str">
            <v>曲松２丁目23</v>
          </cell>
          <cell r="B7259" t="str">
            <v>50002曲松２丁目23</v>
          </cell>
          <cell r="C7259">
            <v>65</v>
          </cell>
          <cell r="D7259" t="str">
            <v>町名別・年齢別人口調べ</v>
          </cell>
          <cell r="E7259" t="str">
            <v>令和 6年 3月 1日</v>
          </cell>
          <cell r="F7259">
            <v>65</v>
          </cell>
          <cell r="G7259" t="str">
            <v>令和 6年 2月29日　現在</v>
          </cell>
          <cell r="H7259" t="str">
            <v>町名</v>
          </cell>
          <cell r="I7259">
            <v>50002</v>
          </cell>
          <cell r="J7259" t="str">
            <v>曲松２丁目</v>
          </cell>
          <cell r="K7259"/>
          <cell r="L7259"/>
          <cell r="M7259">
            <v>23</v>
          </cell>
          <cell r="N7259">
            <v>9</v>
          </cell>
          <cell r="O7259">
            <v>1</v>
          </cell>
          <cell r="P7259">
            <v>4</v>
          </cell>
          <cell r="Q7259">
            <v>0</v>
          </cell>
          <cell r="R7259">
            <v>13</v>
          </cell>
          <cell r="S7259">
            <v>1</v>
          </cell>
          <cell r="T7259">
            <v>1</v>
          </cell>
        </row>
        <row r="7260">
          <cell r="A7260" t="str">
            <v>曲松２丁目24</v>
          </cell>
          <cell r="B7260" t="str">
            <v>50002曲松２丁目24</v>
          </cell>
          <cell r="C7260">
            <v>65</v>
          </cell>
          <cell r="D7260" t="str">
            <v>町名別・年齢別人口調べ</v>
          </cell>
          <cell r="E7260" t="str">
            <v>令和 6年 3月 1日</v>
          </cell>
          <cell r="F7260">
            <v>65</v>
          </cell>
          <cell r="G7260" t="str">
            <v>令和 6年 2月29日　現在</v>
          </cell>
          <cell r="H7260" t="str">
            <v>町名</v>
          </cell>
          <cell r="I7260">
            <v>50002</v>
          </cell>
          <cell r="J7260" t="str">
            <v>曲松２丁目</v>
          </cell>
          <cell r="K7260"/>
          <cell r="L7260"/>
          <cell r="M7260">
            <v>24</v>
          </cell>
          <cell r="N7260">
            <v>6</v>
          </cell>
          <cell r="O7260">
            <v>0</v>
          </cell>
          <cell r="P7260">
            <v>4</v>
          </cell>
          <cell r="Q7260">
            <v>0</v>
          </cell>
          <cell r="R7260">
            <v>10</v>
          </cell>
          <cell r="S7260">
            <v>0</v>
          </cell>
          <cell r="T7260">
            <v>1</v>
          </cell>
        </row>
        <row r="7261">
          <cell r="A7261" t="str">
            <v>曲松２丁目25</v>
          </cell>
          <cell r="B7261" t="str">
            <v>50002曲松２丁目25</v>
          </cell>
          <cell r="C7261">
            <v>65</v>
          </cell>
          <cell r="D7261" t="str">
            <v>町名別・年齢別人口調べ</v>
          </cell>
          <cell r="E7261" t="str">
            <v>令和 6年 3月 1日</v>
          </cell>
          <cell r="F7261">
            <v>65</v>
          </cell>
          <cell r="G7261" t="str">
            <v>令和 6年 2月29日　現在</v>
          </cell>
          <cell r="H7261" t="str">
            <v>町名</v>
          </cell>
          <cell r="I7261">
            <v>50002</v>
          </cell>
          <cell r="J7261" t="str">
            <v>曲松２丁目</v>
          </cell>
          <cell r="K7261"/>
          <cell r="L7261"/>
          <cell r="M7261">
            <v>25</v>
          </cell>
          <cell r="N7261">
            <v>5</v>
          </cell>
          <cell r="O7261">
            <v>1</v>
          </cell>
          <cell r="P7261">
            <v>7</v>
          </cell>
          <cell r="Q7261">
            <v>2</v>
          </cell>
          <cell r="R7261">
            <v>12</v>
          </cell>
          <cell r="S7261">
            <v>3</v>
          </cell>
          <cell r="T7261">
            <v>1</v>
          </cell>
        </row>
        <row r="7262">
          <cell r="A7262" t="str">
            <v>曲松２丁目26</v>
          </cell>
          <cell r="B7262" t="str">
            <v>50002曲松２丁目26</v>
          </cell>
          <cell r="C7262">
            <v>65</v>
          </cell>
          <cell r="D7262" t="str">
            <v>町名別・年齢別人口調べ</v>
          </cell>
          <cell r="E7262" t="str">
            <v>令和 6年 3月 1日</v>
          </cell>
          <cell r="F7262">
            <v>65</v>
          </cell>
          <cell r="G7262" t="str">
            <v>令和 6年 2月29日　現在</v>
          </cell>
          <cell r="H7262" t="str">
            <v>町名</v>
          </cell>
          <cell r="I7262">
            <v>50002</v>
          </cell>
          <cell r="J7262" t="str">
            <v>曲松２丁目</v>
          </cell>
          <cell r="K7262"/>
          <cell r="L7262"/>
          <cell r="M7262">
            <v>26</v>
          </cell>
          <cell r="N7262">
            <v>5</v>
          </cell>
          <cell r="O7262">
            <v>1</v>
          </cell>
          <cell r="P7262">
            <v>5</v>
          </cell>
          <cell r="Q7262">
            <v>0</v>
          </cell>
          <cell r="R7262">
            <v>10</v>
          </cell>
          <cell r="S7262">
            <v>1</v>
          </cell>
          <cell r="T7262">
            <v>1</v>
          </cell>
        </row>
        <row r="7263">
          <cell r="A7263" t="str">
            <v>曲松２丁目27</v>
          </cell>
          <cell r="B7263" t="str">
            <v>50002曲松２丁目27</v>
          </cell>
          <cell r="C7263">
            <v>65</v>
          </cell>
          <cell r="D7263" t="str">
            <v>町名別・年齢別人口調べ</v>
          </cell>
          <cell r="E7263" t="str">
            <v>令和 6年 3月 1日</v>
          </cell>
          <cell r="F7263">
            <v>65</v>
          </cell>
          <cell r="G7263" t="str">
            <v>令和 6年 2月29日　現在</v>
          </cell>
          <cell r="H7263" t="str">
            <v>町名</v>
          </cell>
          <cell r="I7263">
            <v>50002</v>
          </cell>
          <cell r="J7263" t="str">
            <v>曲松２丁目</v>
          </cell>
          <cell r="K7263"/>
          <cell r="L7263"/>
          <cell r="M7263">
            <v>27</v>
          </cell>
          <cell r="N7263">
            <v>6</v>
          </cell>
          <cell r="O7263">
            <v>0</v>
          </cell>
          <cell r="P7263">
            <v>6</v>
          </cell>
          <cell r="Q7263">
            <v>2</v>
          </cell>
          <cell r="R7263">
            <v>12</v>
          </cell>
          <cell r="S7263">
            <v>2</v>
          </cell>
          <cell r="T7263">
            <v>1</v>
          </cell>
        </row>
        <row r="7264">
          <cell r="A7264" t="str">
            <v>曲松２丁目28</v>
          </cell>
          <cell r="B7264" t="str">
            <v>50002曲松２丁目28</v>
          </cell>
          <cell r="C7264">
            <v>65</v>
          </cell>
          <cell r="D7264" t="str">
            <v>町名別・年齢別人口調べ</v>
          </cell>
          <cell r="E7264" t="str">
            <v>令和 6年 3月 1日</v>
          </cell>
          <cell r="F7264">
            <v>65</v>
          </cell>
          <cell r="G7264" t="str">
            <v>令和 6年 2月29日　現在</v>
          </cell>
          <cell r="H7264" t="str">
            <v>町名</v>
          </cell>
          <cell r="I7264">
            <v>50002</v>
          </cell>
          <cell r="J7264" t="str">
            <v>曲松２丁目</v>
          </cell>
          <cell r="K7264"/>
          <cell r="L7264"/>
          <cell r="M7264">
            <v>28</v>
          </cell>
          <cell r="N7264">
            <v>6</v>
          </cell>
          <cell r="O7264">
            <v>0</v>
          </cell>
          <cell r="P7264">
            <v>6</v>
          </cell>
          <cell r="Q7264">
            <v>0</v>
          </cell>
          <cell r="R7264">
            <v>12</v>
          </cell>
          <cell r="S7264">
            <v>0</v>
          </cell>
          <cell r="T7264">
            <v>1</v>
          </cell>
        </row>
        <row r="7265">
          <cell r="A7265" t="str">
            <v>曲松２丁目29</v>
          </cell>
          <cell r="B7265" t="str">
            <v>50002曲松２丁目29</v>
          </cell>
          <cell r="C7265">
            <v>65</v>
          </cell>
          <cell r="D7265" t="str">
            <v>町名別・年齢別人口調べ</v>
          </cell>
          <cell r="E7265" t="str">
            <v>令和 6年 3月 1日</v>
          </cell>
          <cell r="F7265">
            <v>65</v>
          </cell>
          <cell r="G7265" t="str">
            <v>令和 6年 2月29日　現在</v>
          </cell>
          <cell r="H7265" t="str">
            <v>町名</v>
          </cell>
          <cell r="I7265">
            <v>50002</v>
          </cell>
          <cell r="J7265" t="str">
            <v>曲松２丁目</v>
          </cell>
          <cell r="K7265"/>
          <cell r="L7265"/>
          <cell r="M7265">
            <v>29</v>
          </cell>
          <cell r="N7265">
            <v>7</v>
          </cell>
          <cell r="O7265">
            <v>3</v>
          </cell>
          <cell r="P7265">
            <v>2</v>
          </cell>
          <cell r="Q7265">
            <v>0</v>
          </cell>
          <cell r="R7265">
            <v>9</v>
          </cell>
          <cell r="S7265">
            <v>3</v>
          </cell>
          <cell r="T7265">
            <v>1</v>
          </cell>
        </row>
        <row r="7266">
          <cell r="A7266" t="str">
            <v>曲松２丁目30</v>
          </cell>
          <cell r="B7266" t="str">
            <v>50002曲松２丁目30</v>
          </cell>
          <cell r="C7266">
            <v>65</v>
          </cell>
          <cell r="D7266" t="str">
            <v>町名別・年齢別人口調べ</v>
          </cell>
          <cell r="E7266" t="str">
            <v>令和 6年 3月 1日</v>
          </cell>
          <cell r="F7266">
            <v>65</v>
          </cell>
          <cell r="G7266" t="str">
            <v>令和 6年 2月29日　現在</v>
          </cell>
          <cell r="H7266" t="str">
            <v>町名</v>
          </cell>
          <cell r="I7266">
            <v>50002</v>
          </cell>
          <cell r="J7266" t="str">
            <v>曲松２丁目</v>
          </cell>
          <cell r="K7266"/>
          <cell r="L7266"/>
          <cell r="M7266">
            <v>30</v>
          </cell>
          <cell r="N7266">
            <v>7</v>
          </cell>
          <cell r="O7266">
            <v>0</v>
          </cell>
          <cell r="P7266">
            <v>4</v>
          </cell>
          <cell r="Q7266">
            <v>0</v>
          </cell>
          <cell r="R7266">
            <v>11</v>
          </cell>
          <cell r="S7266">
            <v>0</v>
          </cell>
          <cell r="T7266">
            <v>1</v>
          </cell>
        </row>
        <row r="7267">
          <cell r="A7267" t="str">
            <v>曲松２丁目31</v>
          </cell>
          <cell r="B7267" t="str">
            <v>50002曲松２丁目31</v>
          </cell>
          <cell r="C7267">
            <v>65</v>
          </cell>
          <cell r="D7267" t="str">
            <v>町名別・年齢別人口調べ</v>
          </cell>
          <cell r="E7267" t="str">
            <v>令和 6年 3月 1日</v>
          </cell>
          <cell r="F7267">
            <v>65</v>
          </cell>
          <cell r="G7267" t="str">
            <v>令和 6年 2月29日　現在</v>
          </cell>
          <cell r="H7267" t="str">
            <v>町名</v>
          </cell>
          <cell r="I7267">
            <v>50002</v>
          </cell>
          <cell r="J7267" t="str">
            <v>曲松２丁目</v>
          </cell>
          <cell r="K7267"/>
          <cell r="L7267"/>
          <cell r="M7267">
            <v>31</v>
          </cell>
          <cell r="N7267">
            <v>6</v>
          </cell>
          <cell r="O7267">
            <v>0</v>
          </cell>
          <cell r="P7267">
            <v>11</v>
          </cell>
          <cell r="Q7267">
            <v>1</v>
          </cell>
          <cell r="R7267">
            <v>17</v>
          </cell>
          <cell r="S7267">
            <v>1</v>
          </cell>
          <cell r="T7267">
            <v>1</v>
          </cell>
        </row>
        <row r="7268">
          <cell r="A7268" t="str">
            <v>曲松２丁目32</v>
          </cell>
          <cell r="B7268" t="str">
            <v>50002曲松２丁目32</v>
          </cell>
          <cell r="C7268">
            <v>65</v>
          </cell>
          <cell r="D7268" t="str">
            <v>町名別・年齢別人口調べ</v>
          </cell>
          <cell r="E7268" t="str">
            <v>令和 6年 3月 1日</v>
          </cell>
          <cell r="F7268">
            <v>65</v>
          </cell>
          <cell r="G7268" t="str">
            <v>令和 6年 2月29日　現在</v>
          </cell>
          <cell r="H7268" t="str">
            <v>町名</v>
          </cell>
          <cell r="I7268">
            <v>50002</v>
          </cell>
          <cell r="J7268" t="str">
            <v>曲松２丁目</v>
          </cell>
          <cell r="K7268"/>
          <cell r="L7268"/>
          <cell r="M7268">
            <v>32</v>
          </cell>
          <cell r="N7268">
            <v>11</v>
          </cell>
          <cell r="O7268">
            <v>1</v>
          </cell>
          <cell r="P7268">
            <v>10</v>
          </cell>
          <cell r="Q7268">
            <v>0</v>
          </cell>
          <cell r="R7268">
            <v>21</v>
          </cell>
          <cell r="S7268">
            <v>1</v>
          </cell>
          <cell r="T7268">
            <v>1</v>
          </cell>
        </row>
        <row r="7269">
          <cell r="A7269" t="str">
            <v>曲松２丁目33</v>
          </cell>
          <cell r="B7269" t="str">
            <v>50002曲松２丁目33</v>
          </cell>
          <cell r="C7269">
            <v>65</v>
          </cell>
          <cell r="D7269" t="str">
            <v>町名別・年齢別人口調べ</v>
          </cell>
          <cell r="E7269" t="str">
            <v>令和 6年 3月 1日</v>
          </cell>
          <cell r="F7269">
            <v>65</v>
          </cell>
          <cell r="G7269" t="str">
            <v>令和 6年 2月29日　現在</v>
          </cell>
          <cell r="H7269" t="str">
            <v>町名</v>
          </cell>
          <cell r="I7269">
            <v>50002</v>
          </cell>
          <cell r="J7269" t="str">
            <v>曲松２丁目</v>
          </cell>
          <cell r="K7269"/>
          <cell r="L7269"/>
          <cell r="M7269">
            <v>33</v>
          </cell>
          <cell r="N7269">
            <v>3</v>
          </cell>
          <cell r="O7269">
            <v>0</v>
          </cell>
          <cell r="P7269">
            <v>12</v>
          </cell>
          <cell r="Q7269">
            <v>2</v>
          </cell>
          <cell r="R7269">
            <v>15</v>
          </cell>
          <cell r="S7269">
            <v>2</v>
          </cell>
          <cell r="T7269">
            <v>1</v>
          </cell>
        </row>
        <row r="7270">
          <cell r="A7270" t="str">
            <v>曲松２丁目34</v>
          </cell>
          <cell r="B7270" t="str">
            <v>50002曲松２丁目34</v>
          </cell>
          <cell r="C7270">
            <v>65</v>
          </cell>
          <cell r="D7270" t="str">
            <v>町名別・年齢別人口調べ</v>
          </cell>
          <cell r="E7270" t="str">
            <v>令和 6年 3月 1日</v>
          </cell>
          <cell r="F7270">
            <v>65</v>
          </cell>
          <cell r="G7270" t="str">
            <v>令和 6年 2月29日　現在</v>
          </cell>
          <cell r="H7270" t="str">
            <v>町名</v>
          </cell>
          <cell r="I7270">
            <v>50002</v>
          </cell>
          <cell r="J7270" t="str">
            <v>曲松２丁目</v>
          </cell>
          <cell r="K7270"/>
          <cell r="L7270"/>
          <cell r="M7270">
            <v>34</v>
          </cell>
          <cell r="N7270">
            <v>7</v>
          </cell>
          <cell r="O7270">
            <v>0</v>
          </cell>
          <cell r="P7270">
            <v>8</v>
          </cell>
          <cell r="Q7270">
            <v>0</v>
          </cell>
          <cell r="R7270">
            <v>15</v>
          </cell>
          <cell r="S7270">
            <v>0</v>
          </cell>
          <cell r="T7270">
            <v>1</v>
          </cell>
        </row>
        <row r="7271">
          <cell r="A7271" t="str">
            <v>曲松２丁目35</v>
          </cell>
          <cell r="B7271" t="str">
            <v>50002曲松２丁目35</v>
          </cell>
          <cell r="C7271">
            <v>65</v>
          </cell>
          <cell r="D7271" t="str">
            <v>町名別・年齢別人口調べ</v>
          </cell>
          <cell r="E7271" t="str">
            <v>令和 6年 3月 1日</v>
          </cell>
          <cell r="F7271">
            <v>65</v>
          </cell>
          <cell r="G7271" t="str">
            <v>令和 6年 2月29日　現在</v>
          </cell>
          <cell r="H7271" t="str">
            <v>町名</v>
          </cell>
          <cell r="I7271">
            <v>50002</v>
          </cell>
          <cell r="J7271" t="str">
            <v>曲松２丁目</v>
          </cell>
          <cell r="K7271"/>
          <cell r="L7271"/>
          <cell r="M7271">
            <v>35</v>
          </cell>
          <cell r="N7271">
            <v>11</v>
          </cell>
          <cell r="O7271">
            <v>1</v>
          </cell>
          <cell r="P7271">
            <v>7</v>
          </cell>
          <cell r="Q7271">
            <v>0</v>
          </cell>
          <cell r="R7271">
            <v>18</v>
          </cell>
          <cell r="S7271">
            <v>1</v>
          </cell>
          <cell r="T7271">
            <v>1</v>
          </cell>
        </row>
        <row r="7272">
          <cell r="A7272" t="str">
            <v>曲松２丁目36</v>
          </cell>
          <cell r="B7272" t="str">
            <v>50002曲松２丁目36</v>
          </cell>
          <cell r="C7272">
            <v>65</v>
          </cell>
          <cell r="D7272" t="str">
            <v>町名別・年齢別人口調べ</v>
          </cell>
          <cell r="E7272" t="str">
            <v>令和 6年 3月 1日</v>
          </cell>
          <cell r="F7272">
            <v>65</v>
          </cell>
          <cell r="G7272" t="str">
            <v>令和 6年 2月29日　現在</v>
          </cell>
          <cell r="H7272" t="str">
            <v>町名</v>
          </cell>
          <cell r="I7272">
            <v>50002</v>
          </cell>
          <cell r="J7272" t="str">
            <v>曲松２丁目</v>
          </cell>
          <cell r="K7272"/>
          <cell r="L7272"/>
          <cell r="M7272">
            <v>36</v>
          </cell>
          <cell r="N7272">
            <v>10</v>
          </cell>
          <cell r="O7272">
            <v>0</v>
          </cell>
          <cell r="P7272">
            <v>5</v>
          </cell>
          <cell r="Q7272">
            <v>0</v>
          </cell>
          <cell r="R7272">
            <v>15</v>
          </cell>
          <cell r="S7272">
            <v>0</v>
          </cell>
          <cell r="T7272">
            <v>1</v>
          </cell>
        </row>
        <row r="7273">
          <cell r="A7273" t="str">
            <v>曲松２丁目37</v>
          </cell>
          <cell r="B7273" t="str">
            <v>50002曲松２丁目37</v>
          </cell>
          <cell r="C7273">
            <v>65</v>
          </cell>
          <cell r="D7273" t="str">
            <v>町名別・年齢別人口調べ</v>
          </cell>
          <cell r="E7273" t="str">
            <v>令和 6年 3月 1日</v>
          </cell>
          <cell r="F7273">
            <v>65</v>
          </cell>
          <cell r="G7273" t="str">
            <v>令和 6年 2月29日　現在</v>
          </cell>
          <cell r="H7273" t="str">
            <v>町名</v>
          </cell>
          <cell r="I7273">
            <v>50002</v>
          </cell>
          <cell r="J7273" t="str">
            <v>曲松２丁目</v>
          </cell>
          <cell r="K7273"/>
          <cell r="L7273"/>
          <cell r="M7273">
            <v>37</v>
          </cell>
          <cell r="N7273">
            <v>6</v>
          </cell>
          <cell r="O7273">
            <v>0</v>
          </cell>
          <cell r="P7273">
            <v>13</v>
          </cell>
          <cell r="Q7273">
            <v>1</v>
          </cell>
          <cell r="R7273">
            <v>19</v>
          </cell>
          <cell r="S7273">
            <v>1</v>
          </cell>
          <cell r="T7273">
            <v>1</v>
          </cell>
        </row>
        <row r="7274">
          <cell r="A7274" t="str">
            <v>曲松２丁目38</v>
          </cell>
          <cell r="B7274" t="str">
            <v>50002曲松２丁目38</v>
          </cell>
          <cell r="C7274">
            <v>65</v>
          </cell>
          <cell r="D7274" t="str">
            <v>町名別・年齢別人口調べ</v>
          </cell>
          <cell r="E7274" t="str">
            <v>令和 6年 3月 1日</v>
          </cell>
          <cell r="F7274">
            <v>65</v>
          </cell>
          <cell r="G7274" t="str">
            <v>令和 6年 2月29日　現在</v>
          </cell>
          <cell r="H7274" t="str">
            <v>町名</v>
          </cell>
          <cell r="I7274">
            <v>50002</v>
          </cell>
          <cell r="J7274" t="str">
            <v>曲松２丁目</v>
          </cell>
          <cell r="K7274"/>
          <cell r="L7274"/>
          <cell r="M7274">
            <v>38</v>
          </cell>
          <cell r="N7274">
            <v>7</v>
          </cell>
          <cell r="O7274">
            <v>0</v>
          </cell>
          <cell r="P7274">
            <v>8</v>
          </cell>
          <cell r="Q7274">
            <v>0</v>
          </cell>
          <cell r="R7274">
            <v>15</v>
          </cell>
          <cell r="S7274">
            <v>0</v>
          </cell>
          <cell r="T7274">
            <v>1</v>
          </cell>
        </row>
        <row r="7275">
          <cell r="A7275" t="str">
            <v>曲松２丁目39</v>
          </cell>
          <cell r="B7275" t="str">
            <v>50002曲松２丁目39</v>
          </cell>
          <cell r="C7275">
            <v>65</v>
          </cell>
          <cell r="D7275" t="str">
            <v>町名別・年齢別人口調べ</v>
          </cell>
          <cell r="E7275" t="str">
            <v>令和 6年 3月 1日</v>
          </cell>
          <cell r="F7275">
            <v>65</v>
          </cell>
          <cell r="G7275" t="str">
            <v>令和 6年 2月29日　現在</v>
          </cell>
          <cell r="H7275" t="str">
            <v>町名</v>
          </cell>
          <cell r="I7275">
            <v>50002</v>
          </cell>
          <cell r="J7275" t="str">
            <v>曲松２丁目</v>
          </cell>
          <cell r="K7275"/>
          <cell r="L7275"/>
          <cell r="M7275">
            <v>39</v>
          </cell>
          <cell r="N7275">
            <v>8</v>
          </cell>
          <cell r="O7275">
            <v>0</v>
          </cell>
          <cell r="P7275">
            <v>5</v>
          </cell>
          <cell r="Q7275">
            <v>1</v>
          </cell>
          <cell r="R7275">
            <v>13</v>
          </cell>
          <cell r="S7275">
            <v>1</v>
          </cell>
          <cell r="T7275">
            <v>1</v>
          </cell>
        </row>
        <row r="7276">
          <cell r="A7276" t="str">
            <v>曲松２丁目40</v>
          </cell>
          <cell r="B7276" t="str">
            <v>50002曲松２丁目40</v>
          </cell>
          <cell r="C7276">
            <v>65</v>
          </cell>
          <cell r="D7276" t="str">
            <v>町名別・年齢別人口調べ</v>
          </cell>
          <cell r="E7276" t="str">
            <v>令和 6年 3月 1日</v>
          </cell>
          <cell r="F7276">
            <v>65</v>
          </cell>
          <cell r="G7276" t="str">
            <v>令和 6年 2月29日　現在</v>
          </cell>
          <cell r="H7276" t="str">
            <v>町名</v>
          </cell>
          <cell r="I7276">
            <v>50002</v>
          </cell>
          <cell r="J7276" t="str">
            <v>曲松２丁目</v>
          </cell>
          <cell r="K7276"/>
          <cell r="L7276"/>
          <cell r="M7276">
            <v>40</v>
          </cell>
          <cell r="N7276">
            <v>8</v>
          </cell>
          <cell r="O7276">
            <v>0</v>
          </cell>
          <cell r="P7276">
            <v>8</v>
          </cell>
          <cell r="Q7276">
            <v>0</v>
          </cell>
          <cell r="R7276">
            <v>16</v>
          </cell>
          <cell r="S7276">
            <v>0</v>
          </cell>
          <cell r="T7276">
            <v>1</v>
          </cell>
        </row>
        <row r="7277">
          <cell r="A7277" t="str">
            <v>曲松２丁目41</v>
          </cell>
          <cell r="B7277" t="str">
            <v>50002曲松２丁目41</v>
          </cell>
          <cell r="C7277">
            <v>65</v>
          </cell>
          <cell r="D7277" t="str">
            <v>町名別・年齢別人口調べ</v>
          </cell>
          <cell r="E7277" t="str">
            <v>令和 6年 3月 1日</v>
          </cell>
          <cell r="F7277">
            <v>65</v>
          </cell>
          <cell r="G7277" t="str">
            <v>令和 6年 2月29日　現在</v>
          </cell>
          <cell r="H7277" t="str">
            <v>町名</v>
          </cell>
          <cell r="I7277">
            <v>50002</v>
          </cell>
          <cell r="J7277" t="str">
            <v>曲松２丁目</v>
          </cell>
          <cell r="K7277"/>
          <cell r="L7277"/>
          <cell r="M7277">
            <v>41</v>
          </cell>
          <cell r="N7277">
            <v>9</v>
          </cell>
          <cell r="O7277">
            <v>0</v>
          </cell>
          <cell r="P7277">
            <v>8</v>
          </cell>
          <cell r="Q7277">
            <v>0</v>
          </cell>
          <cell r="R7277">
            <v>17</v>
          </cell>
          <cell r="S7277">
            <v>0</v>
          </cell>
          <cell r="T7277">
            <v>1</v>
          </cell>
        </row>
        <row r="7278">
          <cell r="A7278" t="str">
            <v>曲松２丁目42</v>
          </cell>
          <cell r="B7278" t="str">
            <v>50002曲松２丁目42</v>
          </cell>
          <cell r="C7278">
            <v>65</v>
          </cell>
          <cell r="D7278" t="str">
            <v>町名別・年齢別人口調べ</v>
          </cell>
          <cell r="E7278" t="str">
            <v>令和 6年 3月 1日</v>
          </cell>
          <cell r="F7278">
            <v>65</v>
          </cell>
          <cell r="G7278" t="str">
            <v>令和 6年 2月29日　現在</v>
          </cell>
          <cell r="H7278" t="str">
            <v>町名</v>
          </cell>
          <cell r="I7278">
            <v>50002</v>
          </cell>
          <cell r="J7278" t="str">
            <v>曲松２丁目</v>
          </cell>
          <cell r="K7278"/>
          <cell r="L7278"/>
          <cell r="M7278">
            <v>42</v>
          </cell>
          <cell r="N7278">
            <v>11</v>
          </cell>
          <cell r="O7278">
            <v>0</v>
          </cell>
          <cell r="P7278">
            <v>7</v>
          </cell>
          <cell r="Q7278">
            <v>0</v>
          </cell>
          <cell r="R7278">
            <v>18</v>
          </cell>
          <cell r="S7278">
            <v>0</v>
          </cell>
          <cell r="T7278">
            <v>1</v>
          </cell>
        </row>
        <row r="7279">
          <cell r="A7279" t="str">
            <v>曲松２丁目43</v>
          </cell>
          <cell r="B7279" t="str">
            <v>50002曲松２丁目43</v>
          </cell>
          <cell r="C7279">
            <v>65</v>
          </cell>
          <cell r="D7279" t="str">
            <v>町名別・年齢別人口調べ</v>
          </cell>
          <cell r="E7279" t="str">
            <v>令和 6年 3月 1日</v>
          </cell>
          <cell r="F7279">
            <v>65</v>
          </cell>
          <cell r="G7279" t="str">
            <v>令和 6年 2月29日　現在</v>
          </cell>
          <cell r="H7279" t="str">
            <v>町名</v>
          </cell>
          <cell r="I7279">
            <v>50002</v>
          </cell>
          <cell r="J7279" t="str">
            <v>曲松２丁目</v>
          </cell>
          <cell r="K7279"/>
          <cell r="L7279"/>
          <cell r="M7279">
            <v>43</v>
          </cell>
          <cell r="N7279">
            <v>11</v>
          </cell>
          <cell r="O7279">
            <v>1</v>
          </cell>
          <cell r="P7279">
            <v>5</v>
          </cell>
          <cell r="Q7279">
            <v>0</v>
          </cell>
          <cell r="R7279">
            <v>16</v>
          </cell>
          <cell r="S7279">
            <v>1</v>
          </cell>
          <cell r="T7279">
            <v>1</v>
          </cell>
        </row>
        <row r="7280">
          <cell r="A7280" t="str">
            <v>曲松２丁目44</v>
          </cell>
          <cell r="B7280" t="str">
            <v>50002曲松２丁目44</v>
          </cell>
          <cell r="C7280">
            <v>65</v>
          </cell>
          <cell r="D7280" t="str">
            <v>町名別・年齢別人口調べ</v>
          </cell>
          <cell r="E7280" t="str">
            <v>令和 6年 3月 1日</v>
          </cell>
          <cell r="F7280">
            <v>65</v>
          </cell>
          <cell r="G7280" t="str">
            <v>令和 6年 2月29日　現在</v>
          </cell>
          <cell r="H7280" t="str">
            <v>町名</v>
          </cell>
          <cell r="I7280">
            <v>50002</v>
          </cell>
          <cell r="J7280" t="str">
            <v>曲松２丁目</v>
          </cell>
          <cell r="K7280"/>
          <cell r="L7280"/>
          <cell r="M7280">
            <v>44</v>
          </cell>
          <cell r="N7280">
            <v>7</v>
          </cell>
          <cell r="O7280">
            <v>0</v>
          </cell>
          <cell r="P7280">
            <v>8</v>
          </cell>
          <cell r="Q7280">
            <v>0</v>
          </cell>
          <cell r="R7280">
            <v>15</v>
          </cell>
          <cell r="S7280">
            <v>0</v>
          </cell>
          <cell r="T7280">
            <v>1</v>
          </cell>
        </row>
        <row r="7281">
          <cell r="A7281" t="str">
            <v>曲松２丁目45</v>
          </cell>
          <cell r="B7281" t="str">
            <v>50002曲松２丁目45</v>
          </cell>
          <cell r="C7281">
            <v>65</v>
          </cell>
          <cell r="D7281" t="str">
            <v>町名別・年齢別人口調べ</v>
          </cell>
          <cell r="E7281" t="str">
            <v>令和 6年 3月 1日</v>
          </cell>
          <cell r="F7281">
            <v>65</v>
          </cell>
          <cell r="G7281" t="str">
            <v>令和 6年 2月29日　現在</v>
          </cell>
          <cell r="H7281" t="str">
            <v>町名</v>
          </cell>
          <cell r="I7281">
            <v>50002</v>
          </cell>
          <cell r="J7281" t="str">
            <v>曲松２丁目</v>
          </cell>
          <cell r="K7281"/>
          <cell r="L7281"/>
          <cell r="M7281">
            <v>45</v>
          </cell>
          <cell r="N7281">
            <v>7</v>
          </cell>
          <cell r="O7281">
            <v>0</v>
          </cell>
          <cell r="P7281">
            <v>7</v>
          </cell>
          <cell r="Q7281">
            <v>0</v>
          </cell>
          <cell r="R7281">
            <v>14</v>
          </cell>
          <cell r="S7281">
            <v>0</v>
          </cell>
          <cell r="T7281">
            <v>1</v>
          </cell>
        </row>
        <row r="7282">
          <cell r="A7282" t="str">
            <v>曲松２丁目46</v>
          </cell>
          <cell r="B7282" t="str">
            <v>50002曲松２丁目46</v>
          </cell>
          <cell r="C7282">
            <v>65</v>
          </cell>
          <cell r="D7282" t="str">
            <v>町名別・年齢別人口調べ</v>
          </cell>
          <cell r="E7282" t="str">
            <v>令和 6年 3月 1日</v>
          </cell>
          <cell r="F7282">
            <v>65</v>
          </cell>
          <cell r="G7282" t="str">
            <v>令和 6年 2月29日　現在</v>
          </cell>
          <cell r="H7282" t="str">
            <v>町名</v>
          </cell>
          <cell r="I7282">
            <v>50002</v>
          </cell>
          <cell r="J7282" t="str">
            <v>曲松２丁目</v>
          </cell>
          <cell r="K7282"/>
          <cell r="L7282"/>
          <cell r="M7282">
            <v>46</v>
          </cell>
          <cell r="N7282">
            <v>10</v>
          </cell>
          <cell r="O7282">
            <v>0</v>
          </cell>
          <cell r="P7282">
            <v>11</v>
          </cell>
          <cell r="Q7282">
            <v>0</v>
          </cell>
          <cell r="R7282">
            <v>21</v>
          </cell>
          <cell r="S7282">
            <v>0</v>
          </cell>
          <cell r="T7282">
            <v>1</v>
          </cell>
        </row>
        <row r="7283">
          <cell r="A7283" t="str">
            <v>曲松２丁目47</v>
          </cell>
          <cell r="B7283" t="str">
            <v>50002曲松２丁目47</v>
          </cell>
          <cell r="C7283">
            <v>65</v>
          </cell>
          <cell r="D7283" t="str">
            <v>町名別・年齢別人口調べ</v>
          </cell>
          <cell r="E7283" t="str">
            <v>令和 6年 3月 1日</v>
          </cell>
          <cell r="F7283">
            <v>65</v>
          </cell>
          <cell r="G7283" t="str">
            <v>令和 6年 2月29日　現在</v>
          </cell>
          <cell r="H7283" t="str">
            <v>町名</v>
          </cell>
          <cell r="I7283">
            <v>50002</v>
          </cell>
          <cell r="J7283" t="str">
            <v>曲松２丁目</v>
          </cell>
          <cell r="K7283"/>
          <cell r="L7283"/>
          <cell r="M7283">
            <v>47</v>
          </cell>
          <cell r="N7283">
            <v>7</v>
          </cell>
          <cell r="O7283">
            <v>0</v>
          </cell>
          <cell r="P7283">
            <v>7</v>
          </cell>
          <cell r="Q7283">
            <v>0</v>
          </cell>
          <cell r="R7283">
            <v>14</v>
          </cell>
          <cell r="S7283">
            <v>0</v>
          </cell>
          <cell r="T7283">
            <v>1</v>
          </cell>
        </row>
        <row r="7284">
          <cell r="A7284" t="str">
            <v>曲松２丁目48</v>
          </cell>
          <cell r="B7284" t="str">
            <v>50002曲松２丁目48</v>
          </cell>
          <cell r="C7284">
            <v>65</v>
          </cell>
          <cell r="D7284" t="str">
            <v>町名別・年齢別人口調べ</v>
          </cell>
          <cell r="E7284" t="str">
            <v>令和 6年 3月 1日</v>
          </cell>
          <cell r="F7284">
            <v>65</v>
          </cell>
          <cell r="G7284" t="str">
            <v>令和 6年 2月29日　現在</v>
          </cell>
          <cell r="H7284" t="str">
            <v>町名</v>
          </cell>
          <cell r="I7284">
            <v>50002</v>
          </cell>
          <cell r="J7284" t="str">
            <v>曲松２丁目</v>
          </cell>
          <cell r="K7284"/>
          <cell r="L7284"/>
          <cell r="M7284">
            <v>48</v>
          </cell>
          <cell r="N7284">
            <v>3</v>
          </cell>
          <cell r="O7284">
            <v>0</v>
          </cell>
          <cell r="P7284">
            <v>7</v>
          </cell>
          <cell r="Q7284">
            <v>0</v>
          </cell>
          <cell r="R7284">
            <v>10</v>
          </cell>
          <cell r="S7284">
            <v>0</v>
          </cell>
          <cell r="T7284">
            <v>1</v>
          </cell>
        </row>
        <row r="7285">
          <cell r="A7285" t="str">
            <v>曲松２丁目49</v>
          </cell>
          <cell r="B7285" t="str">
            <v>50002曲松２丁目49</v>
          </cell>
          <cell r="C7285">
            <v>65</v>
          </cell>
          <cell r="D7285" t="str">
            <v>町名別・年齢別人口調べ</v>
          </cell>
          <cell r="E7285" t="str">
            <v>令和 6年 3月 1日</v>
          </cell>
          <cell r="F7285">
            <v>65</v>
          </cell>
          <cell r="G7285" t="str">
            <v>令和 6年 2月29日　現在</v>
          </cell>
          <cell r="H7285" t="str">
            <v>町名</v>
          </cell>
          <cell r="I7285">
            <v>50002</v>
          </cell>
          <cell r="J7285" t="str">
            <v>曲松２丁目</v>
          </cell>
          <cell r="K7285"/>
          <cell r="L7285"/>
          <cell r="M7285">
            <v>49</v>
          </cell>
          <cell r="N7285">
            <v>8</v>
          </cell>
          <cell r="O7285">
            <v>0</v>
          </cell>
          <cell r="P7285">
            <v>6</v>
          </cell>
          <cell r="Q7285">
            <v>0</v>
          </cell>
          <cell r="R7285">
            <v>14</v>
          </cell>
          <cell r="S7285">
            <v>0</v>
          </cell>
          <cell r="T7285">
            <v>1</v>
          </cell>
        </row>
        <row r="7286">
          <cell r="A7286" t="str">
            <v>曲松２丁目50</v>
          </cell>
          <cell r="B7286" t="str">
            <v>50002曲松２丁目50</v>
          </cell>
          <cell r="C7286">
            <v>65</v>
          </cell>
          <cell r="D7286" t="str">
            <v>町名別・年齢別人口調べ</v>
          </cell>
          <cell r="E7286" t="str">
            <v>令和 6年 3月 1日</v>
          </cell>
          <cell r="F7286">
            <v>65</v>
          </cell>
          <cell r="G7286" t="str">
            <v>令和 6年 2月29日　現在</v>
          </cell>
          <cell r="H7286" t="str">
            <v>町名</v>
          </cell>
          <cell r="I7286">
            <v>50002</v>
          </cell>
          <cell r="J7286" t="str">
            <v>曲松２丁目</v>
          </cell>
          <cell r="K7286"/>
          <cell r="L7286"/>
          <cell r="M7286">
            <v>50</v>
          </cell>
          <cell r="N7286">
            <v>6</v>
          </cell>
          <cell r="O7286">
            <v>0</v>
          </cell>
          <cell r="P7286">
            <v>6</v>
          </cell>
          <cell r="Q7286">
            <v>0</v>
          </cell>
          <cell r="R7286">
            <v>12</v>
          </cell>
          <cell r="S7286">
            <v>0</v>
          </cell>
          <cell r="T7286">
            <v>1</v>
          </cell>
        </row>
        <row r="7287">
          <cell r="A7287" t="str">
            <v>曲松２丁目51</v>
          </cell>
          <cell r="B7287" t="str">
            <v>50002曲松２丁目51</v>
          </cell>
          <cell r="C7287">
            <v>65</v>
          </cell>
          <cell r="D7287" t="str">
            <v>町名別・年齢別人口調べ</v>
          </cell>
          <cell r="E7287" t="str">
            <v>令和 6年 3月 1日</v>
          </cell>
          <cell r="F7287">
            <v>65</v>
          </cell>
          <cell r="G7287" t="str">
            <v>令和 6年 2月29日　現在</v>
          </cell>
          <cell r="H7287" t="str">
            <v>町名</v>
          </cell>
          <cell r="I7287">
            <v>50002</v>
          </cell>
          <cell r="J7287" t="str">
            <v>曲松２丁目</v>
          </cell>
          <cell r="K7287"/>
          <cell r="L7287"/>
          <cell r="M7287">
            <v>51</v>
          </cell>
          <cell r="N7287">
            <v>10</v>
          </cell>
          <cell r="O7287">
            <v>0</v>
          </cell>
          <cell r="P7287">
            <v>11</v>
          </cell>
          <cell r="Q7287">
            <v>1</v>
          </cell>
          <cell r="R7287">
            <v>21</v>
          </cell>
          <cell r="S7287">
            <v>1</v>
          </cell>
          <cell r="T7287">
            <v>1</v>
          </cell>
        </row>
        <row r="7288">
          <cell r="A7288" t="str">
            <v>曲松２丁目52</v>
          </cell>
          <cell r="B7288" t="str">
            <v>50002曲松２丁目52</v>
          </cell>
          <cell r="C7288">
            <v>65</v>
          </cell>
          <cell r="D7288" t="str">
            <v>町名別・年齢別人口調べ</v>
          </cell>
          <cell r="E7288" t="str">
            <v>令和 6年 3月 1日</v>
          </cell>
          <cell r="F7288">
            <v>65</v>
          </cell>
          <cell r="G7288" t="str">
            <v>令和 6年 2月29日　現在</v>
          </cell>
          <cell r="H7288" t="str">
            <v>町名</v>
          </cell>
          <cell r="I7288">
            <v>50002</v>
          </cell>
          <cell r="J7288" t="str">
            <v>曲松２丁目</v>
          </cell>
          <cell r="K7288"/>
          <cell r="L7288"/>
          <cell r="M7288">
            <v>52</v>
          </cell>
          <cell r="N7288">
            <v>7</v>
          </cell>
          <cell r="O7288">
            <v>0</v>
          </cell>
          <cell r="P7288">
            <v>11</v>
          </cell>
          <cell r="Q7288">
            <v>0</v>
          </cell>
          <cell r="R7288">
            <v>18</v>
          </cell>
          <cell r="S7288">
            <v>0</v>
          </cell>
          <cell r="T7288">
            <v>1</v>
          </cell>
        </row>
        <row r="7289">
          <cell r="A7289" t="str">
            <v>曲松２丁目53</v>
          </cell>
          <cell r="B7289" t="str">
            <v>50002曲松２丁目53</v>
          </cell>
          <cell r="C7289">
            <v>65</v>
          </cell>
          <cell r="D7289" t="str">
            <v>町名別・年齢別人口調べ</v>
          </cell>
          <cell r="E7289" t="str">
            <v>令和 6年 3月 1日</v>
          </cell>
          <cell r="F7289">
            <v>65</v>
          </cell>
          <cell r="G7289" t="str">
            <v>令和 6年 2月29日　現在</v>
          </cell>
          <cell r="H7289" t="str">
            <v>町名</v>
          </cell>
          <cell r="I7289">
            <v>50002</v>
          </cell>
          <cell r="J7289" t="str">
            <v>曲松２丁目</v>
          </cell>
          <cell r="K7289"/>
          <cell r="L7289"/>
          <cell r="M7289">
            <v>53</v>
          </cell>
          <cell r="N7289">
            <v>6</v>
          </cell>
          <cell r="O7289">
            <v>0</v>
          </cell>
          <cell r="P7289">
            <v>6</v>
          </cell>
          <cell r="Q7289">
            <v>0</v>
          </cell>
          <cell r="R7289">
            <v>12</v>
          </cell>
          <cell r="S7289">
            <v>0</v>
          </cell>
          <cell r="T7289">
            <v>1</v>
          </cell>
        </row>
        <row r="7290">
          <cell r="A7290" t="str">
            <v>曲松２丁目54</v>
          </cell>
          <cell r="B7290" t="str">
            <v>50002曲松２丁目54</v>
          </cell>
          <cell r="C7290">
            <v>65</v>
          </cell>
          <cell r="D7290" t="str">
            <v>町名別・年齢別人口調べ</v>
          </cell>
          <cell r="E7290" t="str">
            <v>令和 6年 3月 1日</v>
          </cell>
          <cell r="F7290">
            <v>65</v>
          </cell>
          <cell r="G7290" t="str">
            <v>令和 6年 2月29日　現在</v>
          </cell>
          <cell r="H7290" t="str">
            <v>町名</v>
          </cell>
          <cell r="I7290">
            <v>50002</v>
          </cell>
          <cell r="J7290" t="str">
            <v>曲松２丁目</v>
          </cell>
          <cell r="K7290"/>
          <cell r="L7290"/>
          <cell r="M7290">
            <v>54</v>
          </cell>
          <cell r="N7290">
            <v>11</v>
          </cell>
          <cell r="O7290">
            <v>0</v>
          </cell>
          <cell r="P7290">
            <v>12</v>
          </cell>
          <cell r="Q7290">
            <v>2</v>
          </cell>
          <cell r="R7290">
            <v>23</v>
          </cell>
          <cell r="S7290">
            <v>2</v>
          </cell>
          <cell r="T7290">
            <v>1</v>
          </cell>
        </row>
        <row r="7291">
          <cell r="A7291" t="str">
            <v>曲松２丁目55</v>
          </cell>
          <cell r="B7291" t="str">
            <v>50002曲松２丁目55</v>
          </cell>
          <cell r="C7291">
            <v>65</v>
          </cell>
          <cell r="D7291" t="str">
            <v>町名別・年齢別人口調べ</v>
          </cell>
          <cell r="E7291" t="str">
            <v>令和 6年 3月 1日</v>
          </cell>
          <cell r="F7291">
            <v>65</v>
          </cell>
          <cell r="G7291" t="str">
            <v>令和 6年 2月29日　現在</v>
          </cell>
          <cell r="H7291" t="str">
            <v>町名</v>
          </cell>
          <cell r="I7291">
            <v>50002</v>
          </cell>
          <cell r="J7291" t="str">
            <v>曲松２丁目</v>
          </cell>
          <cell r="K7291"/>
          <cell r="L7291"/>
          <cell r="M7291">
            <v>55</v>
          </cell>
          <cell r="N7291">
            <v>9</v>
          </cell>
          <cell r="O7291">
            <v>0</v>
          </cell>
          <cell r="P7291">
            <v>4</v>
          </cell>
          <cell r="Q7291">
            <v>1</v>
          </cell>
          <cell r="R7291">
            <v>13</v>
          </cell>
          <cell r="S7291">
            <v>1</v>
          </cell>
          <cell r="T7291">
            <v>1</v>
          </cell>
        </row>
        <row r="7292">
          <cell r="A7292" t="str">
            <v>曲松２丁目56</v>
          </cell>
          <cell r="B7292" t="str">
            <v>50002曲松２丁目56</v>
          </cell>
          <cell r="C7292">
            <v>65</v>
          </cell>
          <cell r="D7292" t="str">
            <v>町名別・年齢別人口調べ</v>
          </cell>
          <cell r="E7292" t="str">
            <v>令和 6年 3月 1日</v>
          </cell>
          <cell r="F7292">
            <v>65</v>
          </cell>
          <cell r="G7292" t="str">
            <v>令和 6年 2月29日　現在</v>
          </cell>
          <cell r="H7292" t="str">
            <v>町名</v>
          </cell>
          <cell r="I7292">
            <v>50002</v>
          </cell>
          <cell r="J7292" t="str">
            <v>曲松２丁目</v>
          </cell>
          <cell r="K7292"/>
          <cell r="L7292"/>
          <cell r="M7292">
            <v>56</v>
          </cell>
          <cell r="N7292">
            <v>11</v>
          </cell>
          <cell r="O7292">
            <v>0</v>
          </cell>
          <cell r="P7292">
            <v>8</v>
          </cell>
          <cell r="Q7292">
            <v>1</v>
          </cell>
          <cell r="R7292">
            <v>19</v>
          </cell>
          <cell r="S7292">
            <v>1</v>
          </cell>
          <cell r="T7292">
            <v>1</v>
          </cell>
        </row>
        <row r="7293">
          <cell r="A7293" t="str">
            <v>曲松２丁目57</v>
          </cell>
          <cell r="B7293" t="str">
            <v>50002曲松２丁目57</v>
          </cell>
          <cell r="C7293">
            <v>65</v>
          </cell>
          <cell r="D7293" t="str">
            <v>町名別・年齢別人口調べ</v>
          </cell>
          <cell r="E7293" t="str">
            <v>令和 6年 3月 1日</v>
          </cell>
          <cell r="F7293">
            <v>65</v>
          </cell>
          <cell r="G7293" t="str">
            <v>令和 6年 2月29日　現在</v>
          </cell>
          <cell r="H7293" t="str">
            <v>町名</v>
          </cell>
          <cell r="I7293">
            <v>50002</v>
          </cell>
          <cell r="J7293" t="str">
            <v>曲松２丁目</v>
          </cell>
          <cell r="K7293"/>
          <cell r="L7293"/>
          <cell r="M7293">
            <v>57</v>
          </cell>
          <cell r="N7293">
            <v>9</v>
          </cell>
          <cell r="O7293">
            <v>0</v>
          </cell>
          <cell r="P7293">
            <v>12</v>
          </cell>
          <cell r="Q7293">
            <v>2</v>
          </cell>
          <cell r="R7293">
            <v>21</v>
          </cell>
          <cell r="S7293">
            <v>2</v>
          </cell>
          <cell r="T7293">
            <v>1</v>
          </cell>
        </row>
        <row r="7294">
          <cell r="A7294" t="str">
            <v>曲松２丁目58</v>
          </cell>
          <cell r="B7294" t="str">
            <v>50002曲松２丁目58</v>
          </cell>
          <cell r="C7294">
            <v>65</v>
          </cell>
          <cell r="D7294" t="str">
            <v>町名別・年齢別人口調べ</v>
          </cell>
          <cell r="E7294" t="str">
            <v>令和 6年 3月 1日</v>
          </cell>
          <cell r="F7294">
            <v>65</v>
          </cell>
          <cell r="G7294" t="str">
            <v>令和 6年 2月29日　現在</v>
          </cell>
          <cell r="H7294" t="str">
            <v>町名</v>
          </cell>
          <cell r="I7294">
            <v>50002</v>
          </cell>
          <cell r="J7294" t="str">
            <v>曲松２丁目</v>
          </cell>
          <cell r="K7294"/>
          <cell r="L7294"/>
          <cell r="M7294">
            <v>58</v>
          </cell>
          <cell r="N7294">
            <v>5</v>
          </cell>
          <cell r="O7294">
            <v>0</v>
          </cell>
          <cell r="P7294">
            <v>4</v>
          </cell>
          <cell r="Q7294">
            <v>0</v>
          </cell>
          <cell r="R7294">
            <v>9</v>
          </cell>
          <cell r="S7294">
            <v>0</v>
          </cell>
          <cell r="T7294">
            <v>1</v>
          </cell>
        </row>
        <row r="7295">
          <cell r="A7295" t="str">
            <v>曲松２丁目59</v>
          </cell>
          <cell r="B7295" t="str">
            <v>50002曲松２丁目59</v>
          </cell>
          <cell r="C7295">
            <v>65</v>
          </cell>
          <cell r="D7295" t="str">
            <v>町名別・年齢別人口調べ</v>
          </cell>
          <cell r="E7295" t="str">
            <v>令和 6年 3月 1日</v>
          </cell>
          <cell r="F7295">
            <v>65</v>
          </cell>
          <cell r="G7295" t="str">
            <v>令和 6年 2月29日　現在</v>
          </cell>
          <cell r="H7295" t="str">
            <v>町名</v>
          </cell>
          <cell r="I7295">
            <v>50002</v>
          </cell>
          <cell r="J7295" t="str">
            <v>曲松２丁目</v>
          </cell>
          <cell r="K7295"/>
          <cell r="L7295"/>
          <cell r="M7295">
            <v>59</v>
          </cell>
          <cell r="N7295">
            <v>2</v>
          </cell>
          <cell r="O7295">
            <v>0</v>
          </cell>
          <cell r="P7295">
            <v>5</v>
          </cell>
          <cell r="Q7295">
            <v>0</v>
          </cell>
          <cell r="R7295">
            <v>7</v>
          </cell>
          <cell r="S7295">
            <v>0</v>
          </cell>
          <cell r="T7295">
            <v>1</v>
          </cell>
        </row>
        <row r="7296">
          <cell r="A7296" t="str">
            <v>曲松２丁目60</v>
          </cell>
          <cell r="B7296" t="str">
            <v>50002曲松２丁目60</v>
          </cell>
          <cell r="C7296">
            <v>65</v>
          </cell>
          <cell r="D7296" t="str">
            <v>町名別・年齢別人口調べ</v>
          </cell>
          <cell r="E7296" t="str">
            <v>令和 6年 3月 1日</v>
          </cell>
          <cell r="F7296">
            <v>65</v>
          </cell>
          <cell r="G7296" t="str">
            <v>令和 6年 2月29日　現在</v>
          </cell>
          <cell r="H7296" t="str">
            <v>町名</v>
          </cell>
          <cell r="I7296">
            <v>50002</v>
          </cell>
          <cell r="J7296" t="str">
            <v>曲松２丁目</v>
          </cell>
          <cell r="K7296"/>
          <cell r="L7296"/>
          <cell r="M7296">
            <v>60</v>
          </cell>
          <cell r="N7296">
            <v>7</v>
          </cell>
          <cell r="O7296">
            <v>1</v>
          </cell>
          <cell r="P7296">
            <v>11</v>
          </cell>
          <cell r="Q7296">
            <v>0</v>
          </cell>
          <cell r="R7296">
            <v>18</v>
          </cell>
          <cell r="S7296">
            <v>1</v>
          </cell>
          <cell r="T7296">
            <v>1</v>
          </cell>
        </row>
        <row r="7297">
          <cell r="A7297" t="str">
            <v>曲松２丁目61</v>
          </cell>
          <cell r="B7297" t="str">
            <v>50002曲松２丁目61</v>
          </cell>
          <cell r="C7297">
            <v>65</v>
          </cell>
          <cell r="D7297" t="str">
            <v>町名別・年齢別人口調べ</v>
          </cell>
          <cell r="E7297" t="str">
            <v>令和 6年 3月 1日</v>
          </cell>
          <cell r="F7297">
            <v>65</v>
          </cell>
          <cell r="G7297" t="str">
            <v>令和 6年 2月29日　現在</v>
          </cell>
          <cell r="H7297" t="str">
            <v>町名</v>
          </cell>
          <cell r="I7297">
            <v>50002</v>
          </cell>
          <cell r="J7297" t="str">
            <v>曲松２丁目</v>
          </cell>
          <cell r="K7297"/>
          <cell r="L7297"/>
          <cell r="M7297">
            <v>61</v>
          </cell>
          <cell r="N7297">
            <v>17</v>
          </cell>
          <cell r="O7297">
            <v>2</v>
          </cell>
          <cell r="P7297">
            <v>11</v>
          </cell>
          <cell r="Q7297">
            <v>0</v>
          </cell>
          <cell r="R7297">
            <v>28</v>
          </cell>
          <cell r="S7297">
            <v>2</v>
          </cell>
          <cell r="T7297">
            <v>1</v>
          </cell>
        </row>
        <row r="7298">
          <cell r="A7298" t="str">
            <v>曲松２丁目62</v>
          </cell>
          <cell r="B7298" t="str">
            <v>50002曲松２丁目62</v>
          </cell>
          <cell r="C7298">
            <v>65</v>
          </cell>
          <cell r="D7298" t="str">
            <v>町名別・年齢別人口調べ</v>
          </cell>
          <cell r="E7298" t="str">
            <v>令和 6年 3月 1日</v>
          </cell>
          <cell r="F7298">
            <v>65</v>
          </cell>
          <cell r="G7298" t="str">
            <v>令和 6年 2月29日　現在</v>
          </cell>
          <cell r="H7298" t="str">
            <v>町名</v>
          </cell>
          <cell r="I7298">
            <v>50002</v>
          </cell>
          <cell r="J7298" t="str">
            <v>曲松２丁目</v>
          </cell>
          <cell r="K7298"/>
          <cell r="L7298"/>
          <cell r="M7298">
            <v>62</v>
          </cell>
          <cell r="N7298">
            <v>12</v>
          </cell>
          <cell r="O7298">
            <v>0</v>
          </cell>
          <cell r="P7298">
            <v>4</v>
          </cell>
          <cell r="Q7298">
            <v>0</v>
          </cell>
          <cell r="R7298">
            <v>16</v>
          </cell>
          <cell r="S7298">
            <v>0</v>
          </cell>
          <cell r="T7298">
            <v>1</v>
          </cell>
        </row>
        <row r="7299">
          <cell r="A7299" t="str">
            <v>曲松２丁目63</v>
          </cell>
          <cell r="B7299" t="str">
            <v>50002曲松２丁目63</v>
          </cell>
          <cell r="C7299">
            <v>65</v>
          </cell>
          <cell r="D7299" t="str">
            <v>町名別・年齢別人口調べ</v>
          </cell>
          <cell r="E7299" t="str">
            <v>令和 6年 3月 1日</v>
          </cell>
          <cell r="F7299">
            <v>65</v>
          </cell>
          <cell r="G7299" t="str">
            <v>令和 6年 2月29日　現在</v>
          </cell>
          <cell r="H7299" t="str">
            <v>町名</v>
          </cell>
          <cell r="I7299">
            <v>50002</v>
          </cell>
          <cell r="J7299" t="str">
            <v>曲松２丁目</v>
          </cell>
          <cell r="K7299"/>
          <cell r="L7299"/>
          <cell r="M7299">
            <v>63</v>
          </cell>
          <cell r="N7299">
            <v>10</v>
          </cell>
          <cell r="O7299">
            <v>1</v>
          </cell>
          <cell r="P7299">
            <v>8</v>
          </cell>
          <cell r="Q7299">
            <v>0</v>
          </cell>
          <cell r="R7299">
            <v>18</v>
          </cell>
          <cell r="S7299">
            <v>1</v>
          </cell>
          <cell r="T7299">
            <v>1</v>
          </cell>
        </row>
        <row r="7300">
          <cell r="A7300" t="str">
            <v>曲松２丁目64</v>
          </cell>
          <cell r="B7300" t="str">
            <v>50002曲松２丁目64</v>
          </cell>
          <cell r="C7300">
            <v>65</v>
          </cell>
          <cell r="D7300" t="str">
            <v>町名別・年齢別人口調べ</v>
          </cell>
          <cell r="E7300" t="str">
            <v>令和 6年 3月 1日</v>
          </cell>
          <cell r="F7300">
            <v>65</v>
          </cell>
          <cell r="G7300" t="str">
            <v>令和 6年 2月29日　現在</v>
          </cell>
          <cell r="H7300" t="str">
            <v>町名</v>
          </cell>
          <cell r="I7300">
            <v>50002</v>
          </cell>
          <cell r="J7300" t="str">
            <v>曲松２丁目</v>
          </cell>
          <cell r="K7300"/>
          <cell r="L7300"/>
          <cell r="M7300">
            <v>64</v>
          </cell>
          <cell r="N7300">
            <v>12</v>
          </cell>
          <cell r="O7300">
            <v>0</v>
          </cell>
          <cell r="P7300">
            <v>8</v>
          </cell>
          <cell r="Q7300">
            <v>0</v>
          </cell>
          <cell r="R7300">
            <v>20</v>
          </cell>
          <cell r="S7300">
            <v>0</v>
          </cell>
          <cell r="T7300">
            <v>1</v>
          </cell>
        </row>
        <row r="7301">
          <cell r="A7301" t="str">
            <v>曲松２丁目65</v>
          </cell>
          <cell r="B7301" t="str">
            <v>50002曲松２丁目65</v>
          </cell>
          <cell r="C7301">
            <v>65</v>
          </cell>
          <cell r="D7301" t="str">
            <v>町名別・年齢別人口調べ</v>
          </cell>
          <cell r="E7301" t="str">
            <v>令和 6年 3月 1日</v>
          </cell>
          <cell r="F7301">
            <v>65</v>
          </cell>
          <cell r="G7301" t="str">
            <v>令和 6年 2月29日　現在</v>
          </cell>
          <cell r="H7301" t="str">
            <v>町名</v>
          </cell>
          <cell r="I7301">
            <v>50002</v>
          </cell>
          <cell r="J7301" t="str">
            <v>曲松２丁目</v>
          </cell>
          <cell r="K7301"/>
          <cell r="L7301"/>
          <cell r="M7301">
            <v>65</v>
          </cell>
          <cell r="N7301">
            <v>8</v>
          </cell>
          <cell r="O7301">
            <v>0</v>
          </cell>
          <cell r="P7301">
            <v>8</v>
          </cell>
          <cell r="Q7301">
            <v>0</v>
          </cell>
          <cell r="R7301">
            <v>16</v>
          </cell>
          <cell r="S7301">
            <v>0</v>
          </cell>
          <cell r="T7301">
            <v>1</v>
          </cell>
        </row>
        <row r="7302">
          <cell r="A7302" t="str">
            <v>曲松２丁目66</v>
          </cell>
          <cell r="B7302" t="str">
            <v>50002曲松２丁目66</v>
          </cell>
          <cell r="C7302">
            <v>65</v>
          </cell>
          <cell r="D7302" t="str">
            <v>町名別・年齢別人口調べ</v>
          </cell>
          <cell r="E7302" t="str">
            <v>令和 6年 3月 1日</v>
          </cell>
          <cell r="F7302">
            <v>65</v>
          </cell>
          <cell r="G7302" t="str">
            <v>令和 6年 2月29日　現在</v>
          </cell>
          <cell r="H7302" t="str">
            <v>町名</v>
          </cell>
          <cell r="I7302">
            <v>50002</v>
          </cell>
          <cell r="J7302" t="str">
            <v>曲松２丁目</v>
          </cell>
          <cell r="K7302"/>
          <cell r="L7302"/>
          <cell r="M7302">
            <v>66</v>
          </cell>
          <cell r="N7302">
            <v>5</v>
          </cell>
          <cell r="O7302">
            <v>0</v>
          </cell>
          <cell r="P7302">
            <v>7</v>
          </cell>
          <cell r="Q7302">
            <v>0</v>
          </cell>
          <cell r="R7302">
            <v>12</v>
          </cell>
          <cell r="S7302">
            <v>0</v>
          </cell>
          <cell r="T7302">
            <v>1</v>
          </cell>
        </row>
        <row r="7303">
          <cell r="A7303" t="str">
            <v>曲松２丁目67</v>
          </cell>
          <cell r="B7303" t="str">
            <v>50002曲松２丁目67</v>
          </cell>
          <cell r="C7303">
            <v>65</v>
          </cell>
          <cell r="D7303" t="str">
            <v>町名別・年齢別人口調べ</v>
          </cell>
          <cell r="E7303" t="str">
            <v>令和 6年 3月 1日</v>
          </cell>
          <cell r="F7303">
            <v>65</v>
          </cell>
          <cell r="G7303" t="str">
            <v>令和 6年 2月29日　現在</v>
          </cell>
          <cell r="H7303" t="str">
            <v>町名</v>
          </cell>
          <cell r="I7303">
            <v>50002</v>
          </cell>
          <cell r="J7303" t="str">
            <v>曲松２丁目</v>
          </cell>
          <cell r="K7303"/>
          <cell r="L7303"/>
          <cell r="M7303">
            <v>67</v>
          </cell>
          <cell r="N7303">
            <v>5</v>
          </cell>
          <cell r="O7303">
            <v>1</v>
          </cell>
          <cell r="P7303">
            <v>5</v>
          </cell>
          <cell r="Q7303">
            <v>0</v>
          </cell>
          <cell r="R7303">
            <v>10</v>
          </cell>
          <cell r="S7303">
            <v>1</v>
          </cell>
          <cell r="T7303">
            <v>1</v>
          </cell>
        </row>
        <row r="7304">
          <cell r="A7304" t="str">
            <v>曲松２丁目68</v>
          </cell>
          <cell r="B7304" t="str">
            <v>50002曲松２丁目68</v>
          </cell>
          <cell r="C7304">
            <v>65</v>
          </cell>
          <cell r="D7304" t="str">
            <v>町名別・年齢別人口調べ</v>
          </cell>
          <cell r="E7304" t="str">
            <v>令和 6年 3月 1日</v>
          </cell>
          <cell r="F7304">
            <v>65</v>
          </cell>
          <cell r="G7304" t="str">
            <v>令和 6年 2月29日　現在</v>
          </cell>
          <cell r="H7304" t="str">
            <v>町名</v>
          </cell>
          <cell r="I7304">
            <v>50002</v>
          </cell>
          <cell r="J7304" t="str">
            <v>曲松２丁目</v>
          </cell>
          <cell r="K7304"/>
          <cell r="L7304"/>
          <cell r="M7304">
            <v>68</v>
          </cell>
          <cell r="N7304">
            <v>8</v>
          </cell>
          <cell r="O7304">
            <v>0</v>
          </cell>
          <cell r="P7304">
            <v>4</v>
          </cell>
          <cell r="Q7304">
            <v>0</v>
          </cell>
          <cell r="R7304">
            <v>12</v>
          </cell>
          <cell r="S7304">
            <v>0</v>
          </cell>
          <cell r="T7304">
            <v>1</v>
          </cell>
        </row>
        <row r="7305">
          <cell r="A7305" t="str">
            <v>曲松２丁目69</v>
          </cell>
          <cell r="B7305" t="str">
            <v>50002曲松２丁目69</v>
          </cell>
          <cell r="C7305">
            <v>65</v>
          </cell>
          <cell r="D7305" t="str">
            <v>町名別・年齢別人口調べ</v>
          </cell>
          <cell r="E7305" t="str">
            <v>令和 6年 3月 1日</v>
          </cell>
          <cell r="F7305">
            <v>65</v>
          </cell>
          <cell r="G7305" t="str">
            <v>令和 6年 2月29日　現在</v>
          </cell>
          <cell r="H7305" t="str">
            <v>町名</v>
          </cell>
          <cell r="I7305">
            <v>50002</v>
          </cell>
          <cell r="J7305" t="str">
            <v>曲松２丁目</v>
          </cell>
          <cell r="K7305"/>
          <cell r="L7305"/>
          <cell r="M7305">
            <v>69</v>
          </cell>
          <cell r="N7305">
            <v>3</v>
          </cell>
          <cell r="O7305">
            <v>0</v>
          </cell>
          <cell r="P7305">
            <v>4</v>
          </cell>
          <cell r="Q7305">
            <v>0</v>
          </cell>
          <cell r="R7305">
            <v>7</v>
          </cell>
          <cell r="S7305">
            <v>0</v>
          </cell>
          <cell r="T7305">
            <v>1</v>
          </cell>
        </row>
        <row r="7306">
          <cell r="A7306" t="str">
            <v>曲松２丁目70</v>
          </cell>
          <cell r="B7306" t="str">
            <v>50002曲松２丁目70</v>
          </cell>
          <cell r="C7306">
            <v>65</v>
          </cell>
          <cell r="D7306" t="str">
            <v>町名別・年齢別人口調べ</v>
          </cell>
          <cell r="E7306" t="str">
            <v>令和 6年 3月 1日</v>
          </cell>
          <cell r="F7306">
            <v>65</v>
          </cell>
          <cell r="G7306" t="str">
            <v>令和 6年 2月29日　現在</v>
          </cell>
          <cell r="H7306" t="str">
            <v>町名</v>
          </cell>
          <cell r="I7306">
            <v>50002</v>
          </cell>
          <cell r="J7306" t="str">
            <v>曲松２丁目</v>
          </cell>
          <cell r="K7306"/>
          <cell r="L7306"/>
          <cell r="M7306">
            <v>70</v>
          </cell>
          <cell r="N7306">
            <v>8</v>
          </cell>
          <cell r="O7306">
            <v>0</v>
          </cell>
          <cell r="P7306">
            <v>9</v>
          </cell>
          <cell r="Q7306">
            <v>0</v>
          </cell>
          <cell r="R7306">
            <v>17</v>
          </cell>
          <cell r="S7306">
            <v>0</v>
          </cell>
          <cell r="T7306">
            <v>1</v>
          </cell>
        </row>
        <row r="7307">
          <cell r="A7307" t="str">
            <v>曲松２丁目71</v>
          </cell>
          <cell r="B7307" t="str">
            <v>50002曲松２丁目71</v>
          </cell>
          <cell r="C7307">
            <v>65</v>
          </cell>
          <cell r="D7307" t="str">
            <v>町名別・年齢別人口調べ</v>
          </cell>
          <cell r="E7307" t="str">
            <v>令和 6年 3月 1日</v>
          </cell>
          <cell r="F7307">
            <v>65</v>
          </cell>
          <cell r="G7307" t="str">
            <v>令和 6年 2月29日　現在</v>
          </cell>
          <cell r="H7307" t="str">
            <v>町名</v>
          </cell>
          <cell r="I7307">
            <v>50002</v>
          </cell>
          <cell r="J7307" t="str">
            <v>曲松２丁目</v>
          </cell>
          <cell r="K7307"/>
          <cell r="L7307"/>
          <cell r="M7307">
            <v>71</v>
          </cell>
          <cell r="N7307">
            <v>5</v>
          </cell>
          <cell r="O7307">
            <v>0</v>
          </cell>
          <cell r="P7307">
            <v>10</v>
          </cell>
          <cell r="Q7307">
            <v>0</v>
          </cell>
          <cell r="R7307">
            <v>15</v>
          </cell>
          <cell r="S7307">
            <v>0</v>
          </cell>
          <cell r="T7307">
            <v>1</v>
          </cell>
        </row>
        <row r="7308">
          <cell r="A7308" t="str">
            <v>曲松２丁目72</v>
          </cell>
          <cell r="B7308" t="str">
            <v>50002曲松２丁目72</v>
          </cell>
          <cell r="C7308">
            <v>65</v>
          </cell>
          <cell r="D7308" t="str">
            <v>町名別・年齢別人口調べ</v>
          </cell>
          <cell r="E7308" t="str">
            <v>令和 6年 3月 1日</v>
          </cell>
          <cell r="F7308">
            <v>65</v>
          </cell>
          <cell r="G7308" t="str">
            <v>令和 6年 2月29日　現在</v>
          </cell>
          <cell r="H7308" t="str">
            <v>町名</v>
          </cell>
          <cell r="I7308">
            <v>50002</v>
          </cell>
          <cell r="J7308" t="str">
            <v>曲松２丁目</v>
          </cell>
          <cell r="K7308"/>
          <cell r="L7308"/>
          <cell r="M7308">
            <v>72</v>
          </cell>
          <cell r="N7308">
            <v>6</v>
          </cell>
          <cell r="O7308">
            <v>0</v>
          </cell>
          <cell r="P7308">
            <v>8</v>
          </cell>
          <cell r="Q7308">
            <v>0</v>
          </cell>
          <cell r="R7308">
            <v>14</v>
          </cell>
          <cell r="S7308">
            <v>0</v>
          </cell>
          <cell r="T7308">
            <v>1</v>
          </cell>
        </row>
        <row r="7309">
          <cell r="A7309" t="str">
            <v>曲松２丁目73</v>
          </cell>
          <cell r="B7309" t="str">
            <v>50002曲松２丁目73</v>
          </cell>
          <cell r="C7309">
            <v>65</v>
          </cell>
          <cell r="D7309" t="str">
            <v>町名別・年齢別人口調べ</v>
          </cell>
          <cell r="E7309" t="str">
            <v>令和 6年 3月 1日</v>
          </cell>
          <cell r="F7309">
            <v>65</v>
          </cell>
          <cell r="G7309" t="str">
            <v>令和 6年 2月29日　現在</v>
          </cell>
          <cell r="H7309" t="str">
            <v>町名</v>
          </cell>
          <cell r="I7309">
            <v>50002</v>
          </cell>
          <cell r="J7309" t="str">
            <v>曲松２丁目</v>
          </cell>
          <cell r="K7309"/>
          <cell r="L7309"/>
          <cell r="M7309">
            <v>73</v>
          </cell>
          <cell r="N7309">
            <v>2</v>
          </cell>
          <cell r="O7309">
            <v>0</v>
          </cell>
          <cell r="P7309">
            <v>7</v>
          </cell>
          <cell r="Q7309">
            <v>0</v>
          </cell>
          <cell r="R7309">
            <v>9</v>
          </cell>
          <cell r="S7309">
            <v>0</v>
          </cell>
          <cell r="T7309">
            <v>1</v>
          </cell>
        </row>
        <row r="7310">
          <cell r="A7310" t="str">
            <v>曲松２丁目74</v>
          </cell>
          <cell r="B7310" t="str">
            <v>50002曲松２丁目74</v>
          </cell>
          <cell r="C7310">
            <v>65</v>
          </cell>
          <cell r="D7310" t="str">
            <v>町名別・年齢別人口調べ</v>
          </cell>
          <cell r="E7310" t="str">
            <v>令和 6年 3月 1日</v>
          </cell>
          <cell r="F7310">
            <v>65</v>
          </cell>
          <cell r="G7310" t="str">
            <v>令和 6年 2月29日　現在</v>
          </cell>
          <cell r="H7310" t="str">
            <v>町名</v>
          </cell>
          <cell r="I7310">
            <v>50002</v>
          </cell>
          <cell r="J7310" t="str">
            <v>曲松２丁目</v>
          </cell>
          <cell r="K7310"/>
          <cell r="L7310"/>
          <cell r="M7310">
            <v>74</v>
          </cell>
          <cell r="N7310">
            <v>5</v>
          </cell>
          <cell r="O7310">
            <v>0</v>
          </cell>
          <cell r="P7310">
            <v>8</v>
          </cell>
          <cell r="Q7310">
            <v>0</v>
          </cell>
          <cell r="R7310">
            <v>13</v>
          </cell>
          <cell r="S7310">
            <v>0</v>
          </cell>
          <cell r="T7310">
            <v>1</v>
          </cell>
        </row>
        <row r="7311">
          <cell r="A7311" t="str">
            <v>曲松２丁目75</v>
          </cell>
          <cell r="B7311" t="str">
            <v>50002曲松２丁目75</v>
          </cell>
          <cell r="C7311">
            <v>65</v>
          </cell>
          <cell r="D7311" t="str">
            <v>町名別・年齢別人口調べ</v>
          </cell>
          <cell r="E7311" t="str">
            <v>令和 6年 3月 1日</v>
          </cell>
          <cell r="F7311">
            <v>65</v>
          </cell>
          <cell r="G7311" t="str">
            <v>令和 6年 2月29日　現在</v>
          </cell>
          <cell r="H7311" t="str">
            <v>町名</v>
          </cell>
          <cell r="I7311">
            <v>50002</v>
          </cell>
          <cell r="J7311" t="str">
            <v>曲松２丁目</v>
          </cell>
          <cell r="K7311"/>
          <cell r="L7311"/>
          <cell r="M7311">
            <v>75</v>
          </cell>
          <cell r="N7311">
            <v>6</v>
          </cell>
          <cell r="O7311">
            <v>0</v>
          </cell>
          <cell r="P7311">
            <v>9</v>
          </cell>
          <cell r="Q7311">
            <v>0</v>
          </cell>
          <cell r="R7311">
            <v>15</v>
          </cell>
          <cell r="S7311">
            <v>0</v>
          </cell>
          <cell r="T7311">
            <v>1</v>
          </cell>
        </row>
        <row r="7312">
          <cell r="A7312" t="str">
            <v>曲松２丁目76</v>
          </cell>
          <cell r="B7312" t="str">
            <v>50002曲松２丁目76</v>
          </cell>
          <cell r="C7312">
            <v>65</v>
          </cell>
          <cell r="D7312" t="str">
            <v>町名別・年齢別人口調べ</v>
          </cell>
          <cell r="E7312" t="str">
            <v>令和 6年 3月 1日</v>
          </cell>
          <cell r="F7312">
            <v>65</v>
          </cell>
          <cell r="G7312" t="str">
            <v>令和 6年 2月29日　現在</v>
          </cell>
          <cell r="H7312" t="str">
            <v>町名</v>
          </cell>
          <cell r="I7312">
            <v>50002</v>
          </cell>
          <cell r="J7312" t="str">
            <v>曲松２丁目</v>
          </cell>
          <cell r="K7312"/>
          <cell r="L7312"/>
          <cell r="M7312">
            <v>76</v>
          </cell>
          <cell r="N7312">
            <v>5</v>
          </cell>
          <cell r="O7312">
            <v>0</v>
          </cell>
          <cell r="P7312">
            <v>6</v>
          </cell>
          <cell r="Q7312">
            <v>0</v>
          </cell>
          <cell r="R7312">
            <v>11</v>
          </cell>
          <cell r="S7312">
            <v>0</v>
          </cell>
          <cell r="T7312">
            <v>1</v>
          </cell>
        </row>
        <row r="7313">
          <cell r="A7313" t="str">
            <v>曲松２丁目77</v>
          </cell>
          <cell r="B7313" t="str">
            <v>50002曲松２丁目77</v>
          </cell>
          <cell r="C7313">
            <v>65</v>
          </cell>
          <cell r="D7313" t="str">
            <v>町名別・年齢別人口調べ</v>
          </cell>
          <cell r="E7313" t="str">
            <v>令和 6年 3月 1日</v>
          </cell>
          <cell r="F7313">
            <v>65</v>
          </cell>
          <cell r="G7313" t="str">
            <v>令和 6年 2月29日　現在</v>
          </cell>
          <cell r="H7313" t="str">
            <v>町名</v>
          </cell>
          <cell r="I7313">
            <v>50002</v>
          </cell>
          <cell r="J7313" t="str">
            <v>曲松２丁目</v>
          </cell>
          <cell r="K7313"/>
          <cell r="L7313"/>
          <cell r="M7313">
            <v>77</v>
          </cell>
          <cell r="N7313">
            <v>7</v>
          </cell>
          <cell r="O7313">
            <v>0</v>
          </cell>
          <cell r="P7313">
            <v>13</v>
          </cell>
          <cell r="Q7313">
            <v>0</v>
          </cell>
          <cell r="R7313">
            <v>20</v>
          </cell>
          <cell r="S7313">
            <v>0</v>
          </cell>
          <cell r="T7313">
            <v>1</v>
          </cell>
        </row>
        <row r="7314">
          <cell r="A7314" t="str">
            <v>曲松２丁目78</v>
          </cell>
          <cell r="B7314" t="str">
            <v>50002曲松２丁目78</v>
          </cell>
          <cell r="C7314">
            <v>65</v>
          </cell>
          <cell r="D7314" t="str">
            <v>町名別・年齢別人口調べ</v>
          </cell>
          <cell r="E7314" t="str">
            <v>令和 6年 3月 1日</v>
          </cell>
          <cell r="F7314">
            <v>65</v>
          </cell>
          <cell r="G7314" t="str">
            <v>令和 6年 2月29日　現在</v>
          </cell>
          <cell r="H7314" t="str">
            <v>町名</v>
          </cell>
          <cell r="I7314">
            <v>50002</v>
          </cell>
          <cell r="J7314" t="str">
            <v>曲松２丁目</v>
          </cell>
          <cell r="K7314"/>
          <cell r="L7314"/>
          <cell r="M7314">
            <v>78</v>
          </cell>
          <cell r="N7314">
            <v>11</v>
          </cell>
          <cell r="O7314">
            <v>0</v>
          </cell>
          <cell r="P7314">
            <v>3</v>
          </cell>
          <cell r="Q7314">
            <v>0</v>
          </cell>
          <cell r="R7314">
            <v>14</v>
          </cell>
          <cell r="S7314">
            <v>0</v>
          </cell>
          <cell r="T7314">
            <v>1</v>
          </cell>
        </row>
        <row r="7315">
          <cell r="A7315" t="str">
            <v>曲松２丁目79</v>
          </cell>
          <cell r="B7315" t="str">
            <v>50002曲松２丁目79</v>
          </cell>
          <cell r="C7315">
            <v>65</v>
          </cell>
          <cell r="D7315" t="str">
            <v>町名別・年齢別人口調べ</v>
          </cell>
          <cell r="E7315" t="str">
            <v>令和 6年 3月 1日</v>
          </cell>
          <cell r="F7315">
            <v>65</v>
          </cell>
          <cell r="G7315" t="str">
            <v>令和 6年 2月29日　現在</v>
          </cell>
          <cell r="H7315" t="str">
            <v>町名</v>
          </cell>
          <cell r="I7315">
            <v>50002</v>
          </cell>
          <cell r="J7315" t="str">
            <v>曲松２丁目</v>
          </cell>
          <cell r="K7315"/>
          <cell r="L7315"/>
          <cell r="M7315">
            <v>79</v>
          </cell>
          <cell r="N7315">
            <v>1</v>
          </cell>
          <cell r="O7315">
            <v>0</v>
          </cell>
          <cell r="P7315">
            <v>7</v>
          </cell>
          <cell r="Q7315">
            <v>0</v>
          </cell>
          <cell r="R7315">
            <v>8</v>
          </cell>
          <cell r="S7315">
            <v>0</v>
          </cell>
          <cell r="T7315">
            <v>1</v>
          </cell>
        </row>
        <row r="7316">
          <cell r="A7316" t="str">
            <v>曲松２丁目80</v>
          </cell>
          <cell r="B7316" t="str">
            <v>50002曲松２丁目80</v>
          </cell>
          <cell r="C7316">
            <v>65</v>
          </cell>
          <cell r="D7316" t="str">
            <v>町名別・年齢別人口調べ</v>
          </cell>
          <cell r="E7316" t="str">
            <v>令和 6年 3月 1日</v>
          </cell>
          <cell r="F7316">
            <v>65</v>
          </cell>
          <cell r="G7316" t="str">
            <v>令和 6年 2月29日　現在</v>
          </cell>
          <cell r="H7316" t="str">
            <v>町名</v>
          </cell>
          <cell r="I7316">
            <v>50002</v>
          </cell>
          <cell r="J7316" t="str">
            <v>曲松２丁目</v>
          </cell>
          <cell r="K7316"/>
          <cell r="L7316"/>
          <cell r="M7316">
            <v>80</v>
          </cell>
          <cell r="N7316">
            <v>8</v>
          </cell>
          <cell r="O7316">
            <v>0</v>
          </cell>
          <cell r="P7316">
            <v>3</v>
          </cell>
          <cell r="Q7316">
            <v>0</v>
          </cell>
          <cell r="R7316">
            <v>11</v>
          </cell>
          <cell r="S7316">
            <v>0</v>
          </cell>
          <cell r="T7316">
            <v>1</v>
          </cell>
        </row>
        <row r="7317">
          <cell r="A7317" t="str">
            <v>曲松２丁目81</v>
          </cell>
          <cell r="B7317" t="str">
            <v>50002曲松２丁目81</v>
          </cell>
          <cell r="C7317">
            <v>65</v>
          </cell>
          <cell r="D7317" t="str">
            <v>町名別・年齢別人口調べ</v>
          </cell>
          <cell r="E7317" t="str">
            <v>令和 6年 3月 1日</v>
          </cell>
          <cell r="F7317">
            <v>65</v>
          </cell>
          <cell r="G7317" t="str">
            <v>令和 6年 2月29日　現在</v>
          </cell>
          <cell r="H7317" t="str">
            <v>町名</v>
          </cell>
          <cell r="I7317">
            <v>50002</v>
          </cell>
          <cell r="J7317" t="str">
            <v>曲松２丁目</v>
          </cell>
          <cell r="K7317"/>
          <cell r="L7317"/>
          <cell r="M7317">
            <v>81</v>
          </cell>
          <cell r="N7317">
            <v>5</v>
          </cell>
          <cell r="O7317">
            <v>0</v>
          </cell>
          <cell r="P7317">
            <v>6</v>
          </cell>
          <cell r="Q7317">
            <v>0</v>
          </cell>
          <cell r="R7317">
            <v>11</v>
          </cell>
          <cell r="S7317">
            <v>0</v>
          </cell>
          <cell r="T7317">
            <v>1</v>
          </cell>
        </row>
        <row r="7318">
          <cell r="A7318" t="str">
            <v>曲松２丁目82</v>
          </cell>
          <cell r="B7318" t="str">
            <v>50002曲松２丁目82</v>
          </cell>
          <cell r="C7318">
            <v>65</v>
          </cell>
          <cell r="D7318" t="str">
            <v>町名別・年齢別人口調べ</v>
          </cell>
          <cell r="E7318" t="str">
            <v>令和 6年 3月 1日</v>
          </cell>
          <cell r="F7318">
            <v>65</v>
          </cell>
          <cell r="G7318" t="str">
            <v>令和 6年 2月29日　現在</v>
          </cell>
          <cell r="H7318" t="str">
            <v>町名</v>
          </cell>
          <cell r="I7318">
            <v>50002</v>
          </cell>
          <cell r="J7318" t="str">
            <v>曲松２丁目</v>
          </cell>
          <cell r="K7318"/>
          <cell r="L7318"/>
          <cell r="M7318">
            <v>82</v>
          </cell>
          <cell r="N7318">
            <v>3</v>
          </cell>
          <cell r="O7318">
            <v>0</v>
          </cell>
          <cell r="P7318">
            <v>11</v>
          </cell>
          <cell r="Q7318">
            <v>0</v>
          </cell>
          <cell r="R7318">
            <v>14</v>
          </cell>
          <cell r="S7318">
            <v>0</v>
          </cell>
          <cell r="T7318">
            <v>1</v>
          </cell>
        </row>
        <row r="7319">
          <cell r="A7319" t="str">
            <v>曲松２丁目83</v>
          </cell>
          <cell r="B7319" t="str">
            <v>50002曲松２丁目83</v>
          </cell>
          <cell r="C7319">
            <v>65</v>
          </cell>
          <cell r="D7319" t="str">
            <v>町名別・年齢別人口調べ</v>
          </cell>
          <cell r="E7319" t="str">
            <v>令和 6年 3月 1日</v>
          </cell>
          <cell r="F7319">
            <v>65</v>
          </cell>
          <cell r="G7319" t="str">
            <v>令和 6年 2月29日　現在</v>
          </cell>
          <cell r="H7319" t="str">
            <v>町名</v>
          </cell>
          <cell r="I7319">
            <v>50002</v>
          </cell>
          <cell r="J7319" t="str">
            <v>曲松２丁目</v>
          </cell>
          <cell r="K7319"/>
          <cell r="L7319"/>
          <cell r="M7319">
            <v>83</v>
          </cell>
          <cell r="N7319">
            <v>4</v>
          </cell>
          <cell r="O7319">
            <v>0</v>
          </cell>
          <cell r="P7319">
            <v>8</v>
          </cell>
          <cell r="Q7319">
            <v>0</v>
          </cell>
          <cell r="R7319">
            <v>12</v>
          </cell>
          <cell r="S7319">
            <v>0</v>
          </cell>
          <cell r="T7319">
            <v>1</v>
          </cell>
        </row>
        <row r="7320">
          <cell r="A7320" t="str">
            <v>曲松２丁目84</v>
          </cell>
          <cell r="B7320" t="str">
            <v>50002曲松２丁目84</v>
          </cell>
          <cell r="C7320">
            <v>65</v>
          </cell>
          <cell r="D7320" t="str">
            <v>町名別・年齢別人口調べ</v>
          </cell>
          <cell r="E7320" t="str">
            <v>令和 6年 3月 1日</v>
          </cell>
          <cell r="F7320">
            <v>65</v>
          </cell>
          <cell r="G7320" t="str">
            <v>令和 6年 2月29日　現在</v>
          </cell>
          <cell r="H7320" t="str">
            <v>町名</v>
          </cell>
          <cell r="I7320">
            <v>50002</v>
          </cell>
          <cell r="J7320" t="str">
            <v>曲松２丁目</v>
          </cell>
          <cell r="K7320"/>
          <cell r="L7320"/>
          <cell r="M7320">
            <v>84</v>
          </cell>
          <cell r="N7320">
            <v>2</v>
          </cell>
          <cell r="O7320">
            <v>0</v>
          </cell>
          <cell r="P7320">
            <v>7</v>
          </cell>
          <cell r="Q7320">
            <v>0</v>
          </cell>
          <cell r="R7320">
            <v>9</v>
          </cell>
          <cell r="S7320">
            <v>0</v>
          </cell>
          <cell r="T7320">
            <v>1</v>
          </cell>
        </row>
        <row r="7321">
          <cell r="A7321" t="str">
            <v>曲松２丁目85</v>
          </cell>
          <cell r="B7321" t="str">
            <v>50002曲松２丁目85</v>
          </cell>
          <cell r="C7321">
            <v>65</v>
          </cell>
          <cell r="D7321" t="str">
            <v>町名別・年齢別人口調べ</v>
          </cell>
          <cell r="E7321" t="str">
            <v>令和 6年 3月 1日</v>
          </cell>
          <cell r="F7321">
            <v>65</v>
          </cell>
          <cell r="G7321" t="str">
            <v>令和 6年 2月29日　現在</v>
          </cell>
          <cell r="H7321" t="str">
            <v>町名</v>
          </cell>
          <cell r="I7321">
            <v>50002</v>
          </cell>
          <cell r="J7321" t="str">
            <v>曲松２丁目</v>
          </cell>
          <cell r="K7321"/>
          <cell r="L7321"/>
          <cell r="M7321">
            <v>85</v>
          </cell>
          <cell r="N7321">
            <v>4</v>
          </cell>
          <cell r="O7321">
            <v>0</v>
          </cell>
          <cell r="P7321">
            <v>9</v>
          </cell>
          <cell r="Q7321">
            <v>0</v>
          </cell>
          <cell r="R7321">
            <v>13</v>
          </cell>
          <cell r="S7321">
            <v>0</v>
          </cell>
          <cell r="T7321">
            <v>1</v>
          </cell>
        </row>
        <row r="7322">
          <cell r="A7322" t="str">
            <v>曲松２丁目86</v>
          </cell>
          <cell r="B7322" t="str">
            <v>50002曲松２丁目86</v>
          </cell>
          <cell r="C7322">
            <v>65</v>
          </cell>
          <cell r="D7322" t="str">
            <v>町名別・年齢別人口調べ</v>
          </cell>
          <cell r="E7322" t="str">
            <v>令和 6年 3月 1日</v>
          </cell>
          <cell r="F7322">
            <v>65</v>
          </cell>
          <cell r="G7322" t="str">
            <v>令和 6年 2月29日　現在</v>
          </cell>
          <cell r="H7322" t="str">
            <v>町名</v>
          </cell>
          <cell r="I7322">
            <v>50002</v>
          </cell>
          <cell r="J7322" t="str">
            <v>曲松２丁目</v>
          </cell>
          <cell r="K7322"/>
          <cell r="L7322"/>
          <cell r="M7322">
            <v>86</v>
          </cell>
          <cell r="N7322">
            <v>1</v>
          </cell>
          <cell r="O7322">
            <v>0</v>
          </cell>
          <cell r="P7322">
            <v>6</v>
          </cell>
          <cell r="Q7322">
            <v>0</v>
          </cell>
          <cell r="R7322">
            <v>7</v>
          </cell>
          <cell r="S7322">
            <v>0</v>
          </cell>
          <cell r="T7322">
            <v>1</v>
          </cell>
        </row>
        <row r="7323">
          <cell r="A7323" t="str">
            <v>曲松２丁目87</v>
          </cell>
          <cell r="B7323" t="str">
            <v>50002曲松２丁目87</v>
          </cell>
          <cell r="C7323">
            <v>65</v>
          </cell>
          <cell r="D7323" t="str">
            <v>町名別・年齢別人口調べ</v>
          </cell>
          <cell r="E7323" t="str">
            <v>令和 6年 3月 1日</v>
          </cell>
          <cell r="F7323">
            <v>65</v>
          </cell>
          <cell r="G7323" t="str">
            <v>令和 6年 2月29日　現在</v>
          </cell>
          <cell r="H7323" t="str">
            <v>町名</v>
          </cell>
          <cell r="I7323">
            <v>50002</v>
          </cell>
          <cell r="J7323" t="str">
            <v>曲松２丁目</v>
          </cell>
          <cell r="K7323"/>
          <cell r="L7323"/>
          <cell r="M7323">
            <v>87</v>
          </cell>
          <cell r="N7323">
            <v>8</v>
          </cell>
          <cell r="O7323">
            <v>0</v>
          </cell>
          <cell r="P7323">
            <v>4</v>
          </cell>
          <cell r="Q7323">
            <v>0</v>
          </cell>
          <cell r="R7323">
            <v>12</v>
          </cell>
          <cell r="S7323">
            <v>0</v>
          </cell>
          <cell r="T7323">
            <v>1</v>
          </cell>
        </row>
        <row r="7324">
          <cell r="A7324" t="str">
            <v>曲松２丁目88</v>
          </cell>
          <cell r="B7324" t="str">
            <v>50002曲松２丁目88</v>
          </cell>
          <cell r="C7324">
            <v>65</v>
          </cell>
          <cell r="D7324" t="str">
            <v>町名別・年齢別人口調べ</v>
          </cell>
          <cell r="E7324" t="str">
            <v>令和 6年 3月 1日</v>
          </cell>
          <cell r="F7324">
            <v>65</v>
          </cell>
          <cell r="G7324" t="str">
            <v>令和 6年 2月29日　現在</v>
          </cell>
          <cell r="H7324" t="str">
            <v>町名</v>
          </cell>
          <cell r="I7324">
            <v>50002</v>
          </cell>
          <cell r="J7324" t="str">
            <v>曲松２丁目</v>
          </cell>
          <cell r="K7324"/>
          <cell r="L7324"/>
          <cell r="M7324">
            <v>88</v>
          </cell>
          <cell r="N7324">
            <v>2</v>
          </cell>
          <cell r="O7324">
            <v>0</v>
          </cell>
          <cell r="P7324">
            <v>4</v>
          </cell>
          <cell r="Q7324">
            <v>0</v>
          </cell>
          <cell r="R7324">
            <v>6</v>
          </cell>
          <cell r="S7324">
            <v>0</v>
          </cell>
          <cell r="T7324">
            <v>1</v>
          </cell>
        </row>
        <row r="7325">
          <cell r="A7325" t="str">
            <v>曲松２丁目89</v>
          </cell>
          <cell r="B7325" t="str">
            <v>50002曲松２丁目89</v>
          </cell>
          <cell r="C7325">
            <v>65</v>
          </cell>
          <cell r="D7325" t="str">
            <v>町名別・年齢別人口調べ</v>
          </cell>
          <cell r="E7325" t="str">
            <v>令和 6年 3月 1日</v>
          </cell>
          <cell r="F7325">
            <v>65</v>
          </cell>
          <cell r="G7325" t="str">
            <v>令和 6年 2月29日　現在</v>
          </cell>
          <cell r="H7325" t="str">
            <v>町名</v>
          </cell>
          <cell r="I7325">
            <v>50002</v>
          </cell>
          <cell r="J7325" t="str">
            <v>曲松２丁目</v>
          </cell>
          <cell r="K7325"/>
          <cell r="L7325"/>
          <cell r="M7325">
            <v>89</v>
          </cell>
          <cell r="N7325">
            <v>3</v>
          </cell>
          <cell r="O7325">
            <v>0</v>
          </cell>
          <cell r="P7325">
            <v>2</v>
          </cell>
          <cell r="Q7325">
            <v>0</v>
          </cell>
          <cell r="R7325">
            <v>5</v>
          </cell>
          <cell r="S7325">
            <v>0</v>
          </cell>
          <cell r="T7325">
            <v>1</v>
          </cell>
        </row>
        <row r="7326">
          <cell r="A7326" t="str">
            <v>曲松２丁目90</v>
          </cell>
          <cell r="B7326" t="str">
            <v>50002曲松２丁目90</v>
          </cell>
          <cell r="C7326">
            <v>65</v>
          </cell>
          <cell r="D7326" t="str">
            <v>町名別・年齢別人口調べ</v>
          </cell>
          <cell r="E7326" t="str">
            <v>令和 6年 3月 1日</v>
          </cell>
          <cell r="F7326">
            <v>65</v>
          </cell>
          <cell r="G7326" t="str">
            <v>令和 6年 2月29日　現在</v>
          </cell>
          <cell r="H7326" t="str">
            <v>町名</v>
          </cell>
          <cell r="I7326">
            <v>50002</v>
          </cell>
          <cell r="J7326" t="str">
            <v>曲松２丁目</v>
          </cell>
          <cell r="K7326"/>
          <cell r="L7326"/>
          <cell r="M7326">
            <v>90</v>
          </cell>
          <cell r="N7326">
            <v>1</v>
          </cell>
          <cell r="O7326">
            <v>0</v>
          </cell>
          <cell r="P7326">
            <v>2</v>
          </cell>
          <cell r="Q7326">
            <v>0</v>
          </cell>
          <cell r="R7326">
            <v>3</v>
          </cell>
          <cell r="S7326">
            <v>0</v>
          </cell>
          <cell r="T7326">
            <v>1</v>
          </cell>
        </row>
        <row r="7327">
          <cell r="A7327" t="str">
            <v>曲松２丁目91</v>
          </cell>
          <cell r="B7327" t="str">
            <v>50002曲松２丁目91</v>
          </cell>
          <cell r="C7327">
            <v>65</v>
          </cell>
          <cell r="D7327" t="str">
            <v>町名別・年齢別人口調べ</v>
          </cell>
          <cell r="E7327" t="str">
            <v>令和 6年 3月 1日</v>
          </cell>
          <cell r="F7327">
            <v>65</v>
          </cell>
          <cell r="G7327" t="str">
            <v>令和 6年 2月29日　現在</v>
          </cell>
          <cell r="H7327" t="str">
            <v>町名</v>
          </cell>
          <cell r="I7327">
            <v>50002</v>
          </cell>
          <cell r="J7327" t="str">
            <v>曲松２丁目</v>
          </cell>
          <cell r="K7327"/>
          <cell r="L7327"/>
          <cell r="M7327">
            <v>91</v>
          </cell>
          <cell r="N7327">
            <v>3</v>
          </cell>
          <cell r="O7327">
            <v>0</v>
          </cell>
          <cell r="P7327">
            <v>6</v>
          </cell>
          <cell r="Q7327">
            <v>0</v>
          </cell>
          <cell r="R7327">
            <v>9</v>
          </cell>
          <cell r="S7327">
            <v>0</v>
          </cell>
          <cell r="T7327">
            <v>1</v>
          </cell>
        </row>
        <row r="7328">
          <cell r="A7328" t="str">
            <v>曲松２丁目92</v>
          </cell>
          <cell r="B7328" t="str">
            <v>50002曲松２丁目92</v>
          </cell>
          <cell r="C7328">
            <v>65</v>
          </cell>
          <cell r="D7328" t="str">
            <v>町名別・年齢別人口調べ</v>
          </cell>
          <cell r="E7328" t="str">
            <v>令和 6年 3月 1日</v>
          </cell>
          <cell r="F7328">
            <v>65</v>
          </cell>
          <cell r="G7328" t="str">
            <v>令和 6年 2月29日　現在</v>
          </cell>
          <cell r="H7328" t="str">
            <v>町名</v>
          </cell>
          <cell r="I7328">
            <v>50002</v>
          </cell>
          <cell r="J7328" t="str">
            <v>曲松２丁目</v>
          </cell>
          <cell r="K7328"/>
          <cell r="L7328"/>
          <cell r="M7328">
            <v>92</v>
          </cell>
          <cell r="N7328">
            <v>1</v>
          </cell>
          <cell r="O7328">
            <v>0</v>
          </cell>
          <cell r="P7328">
            <v>4</v>
          </cell>
          <cell r="Q7328">
            <v>0</v>
          </cell>
          <cell r="R7328">
            <v>5</v>
          </cell>
          <cell r="S7328">
            <v>0</v>
          </cell>
          <cell r="T7328">
            <v>1</v>
          </cell>
        </row>
        <row r="7329">
          <cell r="A7329" t="str">
            <v>曲松２丁目93</v>
          </cell>
          <cell r="B7329" t="str">
            <v>50002曲松２丁目93</v>
          </cell>
          <cell r="C7329">
            <v>65</v>
          </cell>
          <cell r="D7329" t="str">
            <v>町名別・年齢別人口調べ</v>
          </cell>
          <cell r="E7329" t="str">
            <v>令和 6年 3月 1日</v>
          </cell>
          <cell r="F7329">
            <v>65</v>
          </cell>
          <cell r="G7329" t="str">
            <v>令和 6年 2月29日　現在</v>
          </cell>
          <cell r="H7329" t="str">
            <v>町名</v>
          </cell>
          <cell r="I7329">
            <v>50002</v>
          </cell>
          <cell r="J7329" t="str">
            <v>曲松２丁目</v>
          </cell>
          <cell r="K7329"/>
          <cell r="L7329"/>
          <cell r="M7329">
            <v>93</v>
          </cell>
          <cell r="N7329">
            <v>2</v>
          </cell>
          <cell r="O7329">
            <v>0</v>
          </cell>
          <cell r="P7329">
            <v>3</v>
          </cell>
          <cell r="Q7329">
            <v>0</v>
          </cell>
          <cell r="R7329">
            <v>5</v>
          </cell>
          <cell r="S7329">
            <v>0</v>
          </cell>
          <cell r="T7329">
            <v>1</v>
          </cell>
        </row>
        <row r="7330">
          <cell r="A7330" t="str">
            <v>曲松２丁目94</v>
          </cell>
          <cell r="B7330" t="str">
            <v>50002曲松２丁目94</v>
          </cell>
          <cell r="C7330">
            <v>65</v>
          </cell>
          <cell r="D7330" t="str">
            <v>町名別・年齢別人口調べ</v>
          </cell>
          <cell r="E7330" t="str">
            <v>令和 6年 3月 1日</v>
          </cell>
          <cell r="F7330">
            <v>65</v>
          </cell>
          <cell r="G7330" t="str">
            <v>令和 6年 2月29日　現在</v>
          </cell>
          <cell r="H7330" t="str">
            <v>町名</v>
          </cell>
          <cell r="I7330">
            <v>50002</v>
          </cell>
          <cell r="J7330" t="str">
            <v>曲松２丁目</v>
          </cell>
          <cell r="K7330"/>
          <cell r="L7330"/>
          <cell r="M7330">
            <v>94</v>
          </cell>
          <cell r="N7330">
            <v>1</v>
          </cell>
          <cell r="O7330">
            <v>0</v>
          </cell>
          <cell r="P7330">
            <v>1</v>
          </cell>
          <cell r="Q7330">
            <v>0</v>
          </cell>
          <cell r="R7330">
            <v>2</v>
          </cell>
          <cell r="S7330">
            <v>0</v>
          </cell>
          <cell r="T7330">
            <v>1</v>
          </cell>
        </row>
        <row r="7331">
          <cell r="A7331" t="str">
            <v>曲松２丁目95</v>
          </cell>
          <cell r="B7331" t="str">
            <v>50002曲松２丁目95</v>
          </cell>
          <cell r="C7331">
            <v>65</v>
          </cell>
          <cell r="D7331" t="str">
            <v>町名別・年齢別人口調べ</v>
          </cell>
          <cell r="E7331" t="str">
            <v>令和 6年 3月 1日</v>
          </cell>
          <cell r="F7331">
            <v>65</v>
          </cell>
          <cell r="G7331" t="str">
            <v>令和 6年 2月29日　現在</v>
          </cell>
          <cell r="H7331" t="str">
            <v>町名</v>
          </cell>
          <cell r="I7331">
            <v>50002</v>
          </cell>
          <cell r="J7331" t="str">
            <v>曲松２丁目</v>
          </cell>
          <cell r="K7331"/>
          <cell r="L7331"/>
          <cell r="M7331">
            <v>95</v>
          </cell>
          <cell r="N7331">
            <v>0</v>
          </cell>
          <cell r="O7331">
            <v>0</v>
          </cell>
          <cell r="P7331">
            <v>0</v>
          </cell>
          <cell r="Q7331">
            <v>0</v>
          </cell>
          <cell r="R7331">
            <v>0</v>
          </cell>
          <cell r="S7331">
            <v>0</v>
          </cell>
          <cell r="T7331">
            <v>1</v>
          </cell>
        </row>
        <row r="7332">
          <cell r="A7332" t="str">
            <v>曲松２丁目96</v>
          </cell>
          <cell r="B7332" t="str">
            <v>50002曲松２丁目96</v>
          </cell>
          <cell r="C7332">
            <v>65</v>
          </cell>
          <cell r="D7332" t="str">
            <v>町名別・年齢別人口調べ</v>
          </cell>
          <cell r="E7332" t="str">
            <v>令和 6年 3月 1日</v>
          </cell>
          <cell r="F7332">
            <v>65</v>
          </cell>
          <cell r="G7332" t="str">
            <v>令和 6年 2月29日　現在</v>
          </cell>
          <cell r="H7332" t="str">
            <v>町名</v>
          </cell>
          <cell r="I7332">
            <v>50002</v>
          </cell>
          <cell r="J7332" t="str">
            <v>曲松２丁目</v>
          </cell>
          <cell r="K7332"/>
          <cell r="L7332"/>
          <cell r="M7332">
            <v>96</v>
          </cell>
          <cell r="N7332">
            <v>0</v>
          </cell>
          <cell r="O7332">
            <v>0</v>
          </cell>
          <cell r="P7332">
            <v>3</v>
          </cell>
          <cell r="Q7332">
            <v>0</v>
          </cell>
          <cell r="R7332">
            <v>3</v>
          </cell>
          <cell r="S7332">
            <v>0</v>
          </cell>
          <cell r="T7332">
            <v>1</v>
          </cell>
        </row>
        <row r="7333">
          <cell r="A7333" t="str">
            <v>曲松２丁目97</v>
          </cell>
          <cell r="B7333" t="str">
            <v>50002曲松２丁目97</v>
          </cell>
          <cell r="C7333">
            <v>65</v>
          </cell>
          <cell r="D7333" t="str">
            <v>町名別・年齢別人口調べ</v>
          </cell>
          <cell r="E7333" t="str">
            <v>令和 6年 3月 1日</v>
          </cell>
          <cell r="F7333">
            <v>65</v>
          </cell>
          <cell r="G7333" t="str">
            <v>令和 6年 2月29日　現在</v>
          </cell>
          <cell r="H7333" t="str">
            <v>町名</v>
          </cell>
          <cell r="I7333">
            <v>50002</v>
          </cell>
          <cell r="J7333" t="str">
            <v>曲松２丁目</v>
          </cell>
          <cell r="K7333"/>
          <cell r="L7333"/>
          <cell r="M7333">
            <v>97</v>
          </cell>
          <cell r="N7333">
            <v>0</v>
          </cell>
          <cell r="O7333">
            <v>0</v>
          </cell>
          <cell r="P7333">
            <v>2</v>
          </cell>
          <cell r="Q7333">
            <v>0</v>
          </cell>
          <cell r="R7333">
            <v>2</v>
          </cell>
          <cell r="S7333">
            <v>0</v>
          </cell>
          <cell r="T7333">
            <v>1</v>
          </cell>
        </row>
        <row r="7334">
          <cell r="A7334" t="str">
            <v>曲松２丁目98</v>
          </cell>
          <cell r="B7334" t="str">
            <v>50002曲松２丁目98</v>
          </cell>
          <cell r="C7334">
            <v>65</v>
          </cell>
          <cell r="D7334" t="str">
            <v>町名別・年齢別人口調べ</v>
          </cell>
          <cell r="E7334" t="str">
            <v>令和 6年 3月 1日</v>
          </cell>
          <cell r="F7334">
            <v>65</v>
          </cell>
          <cell r="G7334" t="str">
            <v>令和 6年 2月29日　現在</v>
          </cell>
          <cell r="H7334" t="str">
            <v>町名</v>
          </cell>
          <cell r="I7334">
            <v>50002</v>
          </cell>
          <cell r="J7334" t="str">
            <v>曲松２丁目</v>
          </cell>
          <cell r="K7334"/>
          <cell r="L7334"/>
          <cell r="M7334">
            <v>98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>
            <v>0</v>
          </cell>
          <cell r="S7334">
            <v>0</v>
          </cell>
          <cell r="T7334">
            <v>1</v>
          </cell>
        </row>
        <row r="7335">
          <cell r="A7335" t="str">
            <v>曲松２丁目99</v>
          </cell>
          <cell r="B7335" t="str">
            <v>50002曲松２丁目99</v>
          </cell>
          <cell r="C7335">
            <v>65</v>
          </cell>
          <cell r="D7335" t="str">
            <v>町名別・年齢別人口調べ</v>
          </cell>
          <cell r="E7335" t="str">
            <v>令和 6年 3月 1日</v>
          </cell>
          <cell r="F7335">
            <v>65</v>
          </cell>
          <cell r="G7335" t="str">
            <v>令和 6年 2月29日　現在</v>
          </cell>
          <cell r="H7335" t="str">
            <v>町名</v>
          </cell>
          <cell r="I7335">
            <v>50002</v>
          </cell>
          <cell r="J7335" t="str">
            <v>曲松２丁目</v>
          </cell>
          <cell r="K7335"/>
          <cell r="L7335"/>
          <cell r="M7335">
            <v>99</v>
          </cell>
          <cell r="N7335">
            <v>0</v>
          </cell>
          <cell r="O7335">
            <v>0</v>
          </cell>
          <cell r="P7335">
            <v>2</v>
          </cell>
          <cell r="Q7335">
            <v>0</v>
          </cell>
          <cell r="R7335">
            <v>2</v>
          </cell>
          <cell r="S7335">
            <v>0</v>
          </cell>
          <cell r="T7335">
            <v>1</v>
          </cell>
        </row>
        <row r="7336">
          <cell r="A7336" t="str">
            <v>曲松２丁目100</v>
          </cell>
          <cell r="B7336" t="str">
            <v>50002曲松２丁目100</v>
          </cell>
          <cell r="C7336">
            <v>65</v>
          </cell>
          <cell r="D7336" t="str">
            <v>町名別・年齢別人口調べ</v>
          </cell>
          <cell r="E7336" t="str">
            <v>令和 6年 3月 1日</v>
          </cell>
          <cell r="F7336">
            <v>65</v>
          </cell>
          <cell r="G7336" t="str">
            <v>令和 6年 2月29日　現在</v>
          </cell>
          <cell r="H7336" t="str">
            <v>町名</v>
          </cell>
          <cell r="I7336">
            <v>50002</v>
          </cell>
          <cell r="J7336" t="str">
            <v>曲松２丁目</v>
          </cell>
          <cell r="K7336"/>
          <cell r="L7336"/>
          <cell r="M7336">
            <v>100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>
            <v>0</v>
          </cell>
          <cell r="S7336">
            <v>0</v>
          </cell>
          <cell r="T7336">
            <v>1</v>
          </cell>
        </row>
        <row r="7337">
          <cell r="A7337" t="str">
            <v>曲松２丁目101</v>
          </cell>
          <cell r="B7337" t="str">
            <v>50002曲松２丁目101</v>
          </cell>
          <cell r="C7337">
            <v>65</v>
          </cell>
          <cell r="D7337" t="str">
            <v>町名別・年齢別人口調べ</v>
          </cell>
          <cell r="E7337" t="str">
            <v>令和 6年 3月 1日</v>
          </cell>
          <cell r="F7337">
            <v>65</v>
          </cell>
          <cell r="G7337" t="str">
            <v>令和 6年 2月29日　現在</v>
          </cell>
          <cell r="H7337" t="str">
            <v>町名</v>
          </cell>
          <cell r="I7337">
            <v>50002</v>
          </cell>
          <cell r="J7337" t="str">
            <v>曲松２丁目</v>
          </cell>
          <cell r="K7337"/>
          <cell r="L7337"/>
          <cell r="M7337">
            <v>101</v>
          </cell>
          <cell r="N7337">
            <v>0</v>
          </cell>
          <cell r="O7337">
            <v>0</v>
          </cell>
          <cell r="P7337">
            <v>1</v>
          </cell>
          <cell r="Q7337">
            <v>0</v>
          </cell>
          <cell r="R7337">
            <v>1</v>
          </cell>
          <cell r="S7337">
            <v>0</v>
          </cell>
          <cell r="T7337">
            <v>1</v>
          </cell>
        </row>
        <row r="7338">
          <cell r="A7338" t="str">
            <v>曲松２丁目102</v>
          </cell>
          <cell r="B7338" t="str">
            <v>50002曲松２丁目102</v>
          </cell>
          <cell r="C7338">
            <v>65</v>
          </cell>
          <cell r="D7338" t="str">
            <v>町名別・年齢別人口調べ</v>
          </cell>
          <cell r="E7338" t="str">
            <v>令和 6年 3月 1日</v>
          </cell>
          <cell r="F7338">
            <v>65</v>
          </cell>
          <cell r="G7338" t="str">
            <v>令和 6年 2月29日　現在</v>
          </cell>
          <cell r="H7338" t="str">
            <v>町名</v>
          </cell>
          <cell r="I7338">
            <v>50002</v>
          </cell>
          <cell r="J7338" t="str">
            <v>曲松２丁目</v>
          </cell>
          <cell r="K7338"/>
          <cell r="L7338"/>
          <cell r="M7338">
            <v>102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>
            <v>0</v>
          </cell>
          <cell r="S7338">
            <v>0</v>
          </cell>
          <cell r="T7338">
            <v>1</v>
          </cell>
        </row>
        <row r="7339">
          <cell r="A7339" t="str">
            <v>曲松２丁目103</v>
          </cell>
          <cell r="B7339" t="str">
            <v>50002曲松２丁目103</v>
          </cell>
          <cell r="C7339">
            <v>65</v>
          </cell>
          <cell r="D7339" t="str">
            <v>町名別・年齢別人口調べ</v>
          </cell>
          <cell r="E7339" t="str">
            <v>令和 6年 3月 1日</v>
          </cell>
          <cell r="F7339">
            <v>65</v>
          </cell>
          <cell r="G7339" t="str">
            <v>令和 6年 2月29日　現在</v>
          </cell>
          <cell r="H7339" t="str">
            <v>町名</v>
          </cell>
          <cell r="I7339">
            <v>50002</v>
          </cell>
          <cell r="J7339" t="str">
            <v>曲松２丁目</v>
          </cell>
          <cell r="K7339"/>
          <cell r="L7339"/>
          <cell r="M7339">
            <v>103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0</v>
          </cell>
          <cell r="S7339">
            <v>0</v>
          </cell>
          <cell r="T7339">
            <v>1</v>
          </cell>
        </row>
        <row r="7340">
          <cell r="A7340" t="str">
            <v>曲松２丁目104</v>
          </cell>
          <cell r="B7340" t="str">
            <v>50002曲松２丁目104</v>
          </cell>
          <cell r="C7340">
            <v>65</v>
          </cell>
          <cell r="D7340" t="str">
            <v>町名別・年齢別人口調べ</v>
          </cell>
          <cell r="E7340" t="str">
            <v>令和 6年 3月 1日</v>
          </cell>
          <cell r="F7340">
            <v>65</v>
          </cell>
          <cell r="G7340" t="str">
            <v>令和 6年 2月29日　現在</v>
          </cell>
          <cell r="H7340" t="str">
            <v>町名</v>
          </cell>
          <cell r="I7340">
            <v>50002</v>
          </cell>
          <cell r="J7340" t="str">
            <v>曲松２丁目</v>
          </cell>
          <cell r="K7340"/>
          <cell r="L7340"/>
          <cell r="M7340">
            <v>104</v>
          </cell>
          <cell r="N7340">
            <v>0</v>
          </cell>
          <cell r="O7340">
            <v>0</v>
          </cell>
          <cell r="P7340">
            <v>0</v>
          </cell>
          <cell r="Q7340">
            <v>0</v>
          </cell>
          <cell r="R7340">
            <v>0</v>
          </cell>
          <cell r="S7340">
            <v>0</v>
          </cell>
          <cell r="T7340">
            <v>1</v>
          </cell>
        </row>
        <row r="7341">
          <cell r="A7341" t="str">
            <v>曲松２丁目105</v>
          </cell>
          <cell r="B7341" t="str">
            <v>50002曲松２丁目105</v>
          </cell>
          <cell r="C7341">
            <v>65</v>
          </cell>
          <cell r="D7341" t="str">
            <v>町名別・年齢別人口調べ</v>
          </cell>
          <cell r="E7341" t="str">
            <v>令和 6年 3月 1日</v>
          </cell>
          <cell r="F7341">
            <v>65</v>
          </cell>
          <cell r="G7341" t="str">
            <v>令和 6年 2月29日　現在</v>
          </cell>
          <cell r="H7341" t="str">
            <v>町名</v>
          </cell>
          <cell r="I7341">
            <v>50002</v>
          </cell>
          <cell r="J7341" t="str">
            <v>曲松２丁目</v>
          </cell>
          <cell r="K7341"/>
          <cell r="L7341"/>
          <cell r="M7341">
            <v>105</v>
          </cell>
          <cell r="N7341">
            <v>0</v>
          </cell>
          <cell r="O7341">
            <v>0</v>
          </cell>
          <cell r="P7341">
            <v>0</v>
          </cell>
          <cell r="Q7341">
            <v>0</v>
          </cell>
          <cell r="R7341">
            <v>0</v>
          </cell>
          <cell r="S7341">
            <v>0</v>
          </cell>
          <cell r="T7341">
            <v>1</v>
          </cell>
        </row>
        <row r="7342">
          <cell r="A7342" t="str">
            <v>曲松２丁目106</v>
          </cell>
          <cell r="B7342" t="str">
            <v>50002曲松２丁目106</v>
          </cell>
          <cell r="C7342">
            <v>65</v>
          </cell>
          <cell r="D7342" t="str">
            <v>町名別・年齢別人口調べ</v>
          </cell>
          <cell r="E7342" t="str">
            <v>令和 6年 3月 1日</v>
          </cell>
          <cell r="F7342">
            <v>65</v>
          </cell>
          <cell r="G7342" t="str">
            <v>令和 6年 2月29日　現在</v>
          </cell>
          <cell r="H7342" t="str">
            <v>町名</v>
          </cell>
          <cell r="I7342">
            <v>50002</v>
          </cell>
          <cell r="J7342" t="str">
            <v>曲松２丁目</v>
          </cell>
          <cell r="K7342"/>
          <cell r="L7342"/>
          <cell r="M7342">
            <v>106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1</v>
          </cell>
        </row>
        <row r="7343">
          <cell r="A7343" t="str">
            <v>曲松２丁目107</v>
          </cell>
          <cell r="B7343" t="str">
            <v>50002曲松２丁目107</v>
          </cell>
          <cell r="C7343">
            <v>65</v>
          </cell>
          <cell r="D7343" t="str">
            <v>町名別・年齢別人口調べ</v>
          </cell>
          <cell r="E7343" t="str">
            <v>令和 6年 3月 1日</v>
          </cell>
          <cell r="F7343">
            <v>65</v>
          </cell>
          <cell r="G7343" t="str">
            <v>令和 6年 2月29日　現在</v>
          </cell>
          <cell r="H7343" t="str">
            <v>町名</v>
          </cell>
          <cell r="I7343">
            <v>50002</v>
          </cell>
          <cell r="J7343" t="str">
            <v>曲松２丁目</v>
          </cell>
          <cell r="K7343"/>
          <cell r="L7343"/>
          <cell r="M7343">
            <v>107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>
            <v>0</v>
          </cell>
          <cell r="S7343">
            <v>0</v>
          </cell>
          <cell r="T7343">
            <v>1</v>
          </cell>
        </row>
        <row r="7344">
          <cell r="A7344" t="str">
            <v>曲松２丁目108</v>
          </cell>
          <cell r="B7344" t="str">
            <v>50002曲松２丁目108</v>
          </cell>
          <cell r="C7344">
            <v>65</v>
          </cell>
          <cell r="D7344" t="str">
            <v>町名別・年齢別人口調べ</v>
          </cell>
          <cell r="E7344" t="str">
            <v>令和 6年 3月 1日</v>
          </cell>
          <cell r="F7344">
            <v>65</v>
          </cell>
          <cell r="G7344" t="str">
            <v>令和 6年 2月29日　現在</v>
          </cell>
          <cell r="H7344" t="str">
            <v>町名</v>
          </cell>
          <cell r="I7344">
            <v>50002</v>
          </cell>
          <cell r="J7344" t="str">
            <v>曲松２丁目</v>
          </cell>
          <cell r="K7344"/>
          <cell r="L7344"/>
          <cell r="M7344">
            <v>108</v>
          </cell>
          <cell r="N7344">
            <v>0</v>
          </cell>
          <cell r="O7344">
            <v>0</v>
          </cell>
          <cell r="P7344">
            <v>0</v>
          </cell>
          <cell r="Q7344">
            <v>0</v>
          </cell>
          <cell r="R7344">
            <v>0</v>
          </cell>
          <cell r="S7344">
            <v>0</v>
          </cell>
          <cell r="T7344">
            <v>1</v>
          </cell>
        </row>
        <row r="7345">
          <cell r="A7345" t="str">
            <v>曲松２丁目109</v>
          </cell>
          <cell r="B7345" t="str">
            <v>50002曲松２丁目109</v>
          </cell>
          <cell r="C7345">
            <v>65</v>
          </cell>
          <cell r="D7345" t="str">
            <v>町名別・年齢別人口調べ</v>
          </cell>
          <cell r="E7345" t="str">
            <v>令和 6年 3月 1日</v>
          </cell>
          <cell r="F7345">
            <v>65</v>
          </cell>
          <cell r="G7345" t="str">
            <v>令和 6年 2月29日　現在</v>
          </cell>
          <cell r="H7345" t="str">
            <v>町名</v>
          </cell>
          <cell r="I7345">
            <v>50002</v>
          </cell>
          <cell r="J7345" t="str">
            <v>曲松２丁目</v>
          </cell>
          <cell r="K7345"/>
          <cell r="L7345"/>
          <cell r="M7345">
            <v>109</v>
          </cell>
          <cell r="N7345">
            <v>0</v>
          </cell>
          <cell r="O7345">
            <v>0</v>
          </cell>
          <cell r="P7345">
            <v>0</v>
          </cell>
          <cell r="Q7345">
            <v>0</v>
          </cell>
          <cell r="R7345">
            <v>0</v>
          </cell>
          <cell r="S7345">
            <v>0</v>
          </cell>
          <cell r="T7345">
            <v>1</v>
          </cell>
        </row>
        <row r="7346">
          <cell r="A7346" t="str">
            <v>曲松２丁目110以上</v>
          </cell>
          <cell r="B7346" t="str">
            <v>50002曲松２丁目110以上</v>
          </cell>
          <cell r="C7346">
            <v>65</v>
          </cell>
          <cell r="D7346" t="str">
            <v>町名別・年齢別人口調べ</v>
          </cell>
          <cell r="E7346" t="str">
            <v>令和 6年 3月 1日</v>
          </cell>
          <cell r="F7346">
            <v>65</v>
          </cell>
          <cell r="G7346" t="str">
            <v>令和 6年 2月29日　現在</v>
          </cell>
          <cell r="H7346" t="str">
            <v>町名</v>
          </cell>
          <cell r="I7346">
            <v>50002</v>
          </cell>
          <cell r="J7346" t="str">
            <v>曲松２丁目</v>
          </cell>
          <cell r="K7346"/>
          <cell r="L7346"/>
          <cell r="M7346" t="str">
            <v>110以上</v>
          </cell>
          <cell r="N7346">
            <v>0</v>
          </cell>
          <cell r="O7346">
            <v>0</v>
          </cell>
          <cell r="P7346">
            <v>0</v>
          </cell>
          <cell r="Q7346">
            <v>0</v>
          </cell>
          <cell r="R7346">
            <v>0</v>
          </cell>
          <cell r="S7346">
            <v>0</v>
          </cell>
          <cell r="T7346">
            <v>1</v>
          </cell>
        </row>
        <row r="7347">
          <cell r="A7347" t="str">
            <v>曲松２丁目合計</v>
          </cell>
          <cell r="B7347" t="str">
            <v>50002曲松２丁目合計</v>
          </cell>
          <cell r="C7347">
            <v>65</v>
          </cell>
          <cell r="D7347" t="str">
            <v>町名別・年齢別人口調べ</v>
          </cell>
          <cell r="E7347" t="str">
            <v>令和 6年 3月 1日</v>
          </cell>
          <cell r="F7347">
            <v>65</v>
          </cell>
          <cell r="G7347" t="str">
            <v>令和 6年 2月29日　現在</v>
          </cell>
          <cell r="H7347" t="str">
            <v>町名</v>
          </cell>
          <cell r="I7347">
            <v>50002</v>
          </cell>
          <cell r="J7347" t="str">
            <v>曲松２丁目</v>
          </cell>
          <cell r="K7347"/>
          <cell r="L7347"/>
          <cell r="M7347" t="str">
            <v>合計</v>
          </cell>
          <cell r="N7347">
            <v>573</v>
          </cell>
          <cell r="O7347">
            <v>17</v>
          </cell>
          <cell r="P7347">
            <v>603</v>
          </cell>
          <cell r="Q7347">
            <v>18</v>
          </cell>
          <cell r="R7347">
            <v>1176</v>
          </cell>
          <cell r="S7347">
            <v>35</v>
          </cell>
          <cell r="T7347">
            <v>1</v>
          </cell>
        </row>
        <row r="7348">
          <cell r="A7348" t="str">
            <v>松原町</v>
          </cell>
          <cell r="B7348" t="str">
            <v>51000松原町</v>
          </cell>
          <cell r="C7348">
            <v>66</v>
          </cell>
          <cell r="D7348" t="str">
            <v>町名別・年齢別人口調べ</v>
          </cell>
          <cell r="E7348" t="str">
            <v>令和 6年 3月 1日</v>
          </cell>
          <cell r="F7348">
            <v>66</v>
          </cell>
          <cell r="G7348" t="str">
            <v>令和 6年 2月29日　現在</v>
          </cell>
          <cell r="H7348" t="str">
            <v>町名</v>
          </cell>
          <cell r="I7348">
            <v>51000</v>
          </cell>
          <cell r="J7348" t="str">
            <v>松原町</v>
          </cell>
          <cell r="K7348"/>
          <cell r="L7348"/>
          <cell r="M7348"/>
          <cell r="N7348"/>
          <cell r="O7348"/>
          <cell r="P7348"/>
          <cell r="Q7348"/>
          <cell r="R7348"/>
          <cell r="S7348"/>
          <cell r="T7348"/>
        </row>
        <row r="7349">
          <cell r="A7349" t="str">
            <v>松原町0</v>
          </cell>
          <cell r="B7349" t="str">
            <v>51000松原町0</v>
          </cell>
          <cell r="C7349">
            <v>66</v>
          </cell>
          <cell r="D7349" t="str">
            <v>町名別・年齢別人口調べ</v>
          </cell>
          <cell r="E7349" t="str">
            <v>令和 6年 3月 1日</v>
          </cell>
          <cell r="F7349">
            <v>66</v>
          </cell>
          <cell r="G7349" t="str">
            <v>令和 6年 2月29日　現在</v>
          </cell>
          <cell r="H7349" t="str">
            <v>町名</v>
          </cell>
          <cell r="I7349">
            <v>51000</v>
          </cell>
          <cell r="J7349" t="str">
            <v>松原町</v>
          </cell>
          <cell r="K7349"/>
          <cell r="L7349"/>
          <cell r="M7349">
            <v>0</v>
          </cell>
          <cell r="N7349">
            <v>3</v>
          </cell>
          <cell r="O7349">
            <v>0</v>
          </cell>
          <cell r="P7349">
            <v>2</v>
          </cell>
          <cell r="Q7349">
            <v>0</v>
          </cell>
          <cell r="R7349">
            <v>5</v>
          </cell>
          <cell r="S7349">
            <v>0</v>
          </cell>
          <cell r="T7349">
            <v>1</v>
          </cell>
        </row>
        <row r="7350">
          <cell r="A7350" t="str">
            <v>松原町1</v>
          </cell>
          <cell r="B7350" t="str">
            <v>51000松原町1</v>
          </cell>
          <cell r="C7350">
            <v>66</v>
          </cell>
          <cell r="D7350" t="str">
            <v>町名別・年齢別人口調べ</v>
          </cell>
          <cell r="E7350" t="str">
            <v>令和 6年 3月 1日</v>
          </cell>
          <cell r="F7350">
            <v>66</v>
          </cell>
          <cell r="G7350" t="str">
            <v>令和 6年 2月29日　現在</v>
          </cell>
          <cell r="H7350" t="str">
            <v>町名</v>
          </cell>
          <cell r="I7350">
            <v>51000</v>
          </cell>
          <cell r="J7350" t="str">
            <v>松原町</v>
          </cell>
          <cell r="K7350"/>
          <cell r="L7350"/>
          <cell r="M7350">
            <v>1</v>
          </cell>
          <cell r="N7350">
            <v>2</v>
          </cell>
          <cell r="O7350">
            <v>0</v>
          </cell>
          <cell r="P7350">
            <v>3</v>
          </cell>
          <cell r="Q7350">
            <v>0</v>
          </cell>
          <cell r="R7350">
            <v>5</v>
          </cell>
          <cell r="S7350">
            <v>0</v>
          </cell>
          <cell r="T7350">
            <v>1</v>
          </cell>
        </row>
        <row r="7351">
          <cell r="A7351" t="str">
            <v>松原町2</v>
          </cell>
          <cell r="B7351" t="str">
            <v>51000松原町2</v>
          </cell>
          <cell r="C7351">
            <v>66</v>
          </cell>
          <cell r="D7351" t="str">
            <v>町名別・年齢別人口調べ</v>
          </cell>
          <cell r="E7351" t="str">
            <v>令和 6年 3月 1日</v>
          </cell>
          <cell r="F7351">
            <v>66</v>
          </cell>
          <cell r="G7351" t="str">
            <v>令和 6年 2月29日　現在</v>
          </cell>
          <cell r="H7351" t="str">
            <v>町名</v>
          </cell>
          <cell r="I7351">
            <v>51000</v>
          </cell>
          <cell r="J7351" t="str">
            <v>松原町</v>
          </cell>
          <cell r="K7351"/>
          <cell r="L7351"/>
          <cell r="M7351">
            <v>2</v>
          </cell>
          <cell r="N7351">
            <v>1</v>
          </cell>
          <cell r="O7351">
            <v>0</v>
          </cell>
          <cell r="P7351">
            <v>5</v>
          </cell>
          <cell r="Q7351">
            <v>0</v>
          </cell>
          <cell r="R7351">
            <v>6</v>
          </cell>
          <cell r="S7351">
            <v>0</v>
          </cell>
          <cell r="T7351">
            <v>1</v>
          </cell>
        </row>
        <row r="7352">
          <cell r="A7352" t="str">
            <v>松原町3</v>
          </cell>
          <cell r="B7352" t="str">
            <v>51000松原町3</v>
          </cell>
          <cell r="C7352">
            <v>66</v>
          </cell>
          <cell r="D7352" t="str">
            <v>町名別・年齢別人口調べ</v>
          </cell>
          <cell r="E7352" t="str">
            <v>令和 6年 3月 1日</v>
          </cell>
          <cell r="F7352">
            <v>66</v>
          </cell>
          <cell r="G7352" t="str">
            <v>令和 6年 2月29日　現在</v>
          </cell>
          <cell r="H7352" t="str">
            <v>町名</v>
          </cell>
          <cell r="I7352">
            <v>51000</v>
          </cell>
          <cell r="J7352" t="str">
            <v>松原町</v>
          </cell>
          <cell r="K7352"/>
          <cell r="L7352"/>
          <cell r="M7352">
            <v>3</v>
          </cell>
          <cell r="N7352">
            <v>3</v>
          </cell>
          <cell r="O7352">
            <v>0</v>
          </cell>
          <cell r="P7352">
            <v>4</v>
          </cell>
          <cell r="Q7352">
            <v>0</v>
          </cell>
          <cell r="R7352">
            <v>7</v>
          </cell>
          <cell r="S7352">
            <v>0</v>
          </cell>
          <cell r="T7352">
            <v>1</v>
          </cell>
        </row>
        <row r="7353">
          <cell r="A7353" t="str">
            <v>松原町4</v>
          </cell>
          <cell r="B7353" t="str">
            <v>51000松原町4</v>
          </cell>
          <cell r="C7353">
            <v>66</v>
          </cell>
          <cell r="D7353" t="str">
            <v>町名別・年齢別人口調べ</v>
          </cell>
          <cell r="E7353" t="str">
            <v>令和 6年 3月 1日</v>
          </cell>
          <cell r="F7353">
            <v>66</v>
          </cell>
          <cell r="G7353" t="str">
            <v>令和 6年 2月29日　現在</v>
          </cell>
          <cell r="H7353" t="str">
            <v>町名</v>
          </cell>
          <cell r="I7353">
            <v>51000</v>
          </cell>
          <cell r="J7353" t="str">
            <v>松原町</v>
          </cell>
          <cell r="K7353"/>
          <cell r="L7353"/>
          <cell r="M7353">
            <v>4</v>
          </cell>
          <cell r="N7353">
            <v>2</v>
          </cell>
          <cell r="O7353">
            <v>0</v>
          </cell>
          <cell r="P7353">
            <v>3</v>
          </cell>
          <cell r="Q7353">
            <v>0</v>
          </cell>
          <cell r="R7353">
            <v>5</v>
          </cell>
          <cell r="S7353">
            <v>0</v>
          </cell>
          <cell r="T7353">
            <v>1</v>
          </cell>
        </row>
        <row r="7354">
          <cell r="A7354" t="str">
            <v>松原町5</v>
          </cell>
          <cell r="B7354" t="str">
            <v>51000松原町5</v>
          </cell>
          <cell r="C7354">
            <v>66</v>
          </cell>
          <cell r="D7354" t="str">
            <v>町名別・年齢別人口調べ</v>
          </cell>
          <cell r="E7354" t="str">
            <v>令和 6年 3月 1日</v>
          </cell>
          <cell r="F7354">
            <v>66</v>
          </cell>
          <cell r="G7354" t="str">
            <v>令和 6年 2月29日　現在</v>
          </cell>
          <cell r="H7354" t="str">
            <v>町名</v>
          </cell>
          <cell r="I7354">
            <v>51000</v>
          </cell>
          <cell r="J7354" t="str">
            <v>松原町</v>
          </cell>
          <cell r="K7354"/>
          <cell r="L7354"/>
          <cell r="M7354">
            <v>5</v>
          </cell>
          <cell r="N7354">
            <v>5</v>
          </cell>
          <cell r="O7354">
            <v>0</v>
          </cell>
          <cell r="P7354">
            <v>4</v>
          </cell>
          <cell r="Q7354">
            <v>0</v>
          </cell>
          <cell r="R7354">
            <v>9</v>
          </cell>
          <cell r="S7354">
            <v>0</v>
          </cell>
          <cell r="T7354">
            <v>1</v>
          </cell>
        </row>
        <row r="7355">
          <cell r="A7355" t="str">
            <v>松原町6</v>
          </cell>
          <cell r="B7355" t="str">
            <v>51000松原町6</v>
          </cell>
          <cell r="C7355">
            <v>66</v>
          </cell>
          <cell r="D7355" t="str">
            <v>町名別・年齢別人口調べ</v>
          </cell>
          <cell r="E7355" t="str">
            <v>令和 6年 3月 1日</v>
          </cell>
          <cell r="F7355">
            <v>66</v>
          </cell>
          <cell r="G7355" t="str">
            <v>令和 6年 2月29日　現在</v>
          </cell>
          <cell r="H7355" t="str">
            <v>町名</v>
          </cell>
          <cell r="I7355">
            <v>51000</v>
          </cell>
          <cell r="J7355" t="str">
            <v>松原町</v>
          </cell>
          <cell r="K7355"/>
          <cell r="L7355"/>
          <cell r="M7355">
            <v>6</v>
          </cell>
          <cell r="N7355">
            <v>2</v>
          </cell>
          <cell r="O7355">
            <v>0</v>
          </cell>
          <cell r="P7355">
            <v>4</v>
          </cell>
          <cell r="Q7355">
            <v>0</v>
          </cell>
          <cell r="R7355">
            <v>6</v>
          </cell>
          <cell r="S7355">
            <v>0</v>
          </cell>
          <cell r="T7355">
            <v>1</v>
          </cell>
        </row>
        <row r="7356">
          <cell r="A7356" t="str">
            <v>松原町7</v>
          </cell>
          <cell r="B7356" t="str">
            <v>51000松原町7</v>
          </cell>
          <cell r="C7356">
            <v>66</v>
          </cell>
          <cell r="D7356" t="str">
            <v>町名別・年齢別人口調べ</v>
          </cell>
          <cell r="E7356" t="str">
            <v>令和 6年 3月 1日</v>
          </cell>
          <cell r="F7356">
            <v>66</v>
          </cell>
          <cell r="G7356" t="str">
            <v>令和 6年 2月29日　現在</v>
          </cell>
          <cell r="H7356" t="str">
            <v>町名</v>
          </cell>
          <cell r="I7356">
            <v>51000</v>
          </cell>
          <cell r="J7356" t="str">
            <v>松原町</v>
          </cell>
          <cell r="K7356"/>
          <cell r="L7356"/>
          <cell r="M7356">
            <v>7</v>
          </cell>
          <cell r="N7356">
            <v>3</v>
          </cell>
          <cell r="O7356">
            <v>0</v>
          </cell>
          <cell r="P7356">
            <v>1</v>
          </cell>
          <cell r="Q7356">
            <v>0</v>
          </cell>
          <cell r="R7356">
            <v>4</v>
          </cell>
          <cell r="S7356">
            <v>0</v>
          </cell>
          <cell r="T7356">
            <v>1</v>
          </cell>
        </row>
        <row r="7357">
          <cell r="A7357" t="str">
            <v>松原町8</v>
          </cell>
          <cell r="B7357" t="str">
            <v>51000松原町8</v>
          </cell>
          <cell r="C7357">
            <v>66</v>
          </cell>
          <cell r="D7357" t="str">
            <v>町名別・年齢別人口調べ</v>
          </cell>
          <cell r="E7357" t="str">
            <v>令和 6年 3月 1日</v>
          </cell>
          <cell r="F7357">
            <v>66</v>
          </cell>
          <cell r="G7357" t="str">
            <v>令和 6年 2月29日　現在</v>
          </cell>
          <cell r="H7357" t="str">
            <v>町名</v>
          </cell>
          <cell r="I7357">
            <v>51000</v>
          </cell>
          <cell r="J7357" t="str">
            <v>松原町</v>
          </cell>
          <cell r="K7357"/>
          <cell r="L7357"/>
          <cell r="M7357">
            <v>8</v>
          </cell>
          <cell r="N7357">
            <v>4</v>
          </cell>
          <cell r="O7357">
            <v>0</v>
          </cell>
          <cell r="P7357">
            <v>2</v>
          </cell>
          <cell r="Q7357">
            <v>0</v>
          </cell>
          <cell r="R7357">
            <v>6</v>
          </cell>
          <cell r="S7357">
            <v>0</v>
          </cell>
          <cell r="T7357">
            <v>1</v>
          </cell>
        </row>
        <row r="7358">
          <cell r="A7358" t="str">
            <v>松原町9</v>
          </cell>
          <cell r="B7358" t="str">
            <v>51000松原町9</v>
          </cell>
          <cell r="C7358">
            <v>66</v>
          </cell>
          <cell r="D7358" t="str">
            <v>町名別・年齢別人口調べ</v>
          </cell>
          <cell r="E7358" t="str">
            <v>令和 6年 3月 1日</v>
          </cell>
          <cell r="F7358">
            <v>66</v>
          </cell>
          <cell r="G7358" t="str">
            <v>令和 6年 2月29日　現在</v>
          </cell>
          <cell r="H7358" t="str">
            <v>町名</v>
          </cell>
          <cell r="I7358">
            <v>51000</v>
          </cell>
          <cell r="J7358" t="str">
            <v>松原町</v>
          </cell>
          <cell r="K7358"/>
          <cell r="L7358"/>
          <cell r="M7358">
            <v>9</v>
          </cell>
          <cell r="N7358">
            <v>3</v>
          </cell>
          <cell r="O7358">
            <v>0</v>
          </cell>
          <cell r="P7358">
            <v>3</v>
          </cell>
          <cell r="Q7358">
            <v>0</v>
          </cell>
          <cell r="R7358">
            <v>6</v>
          </cell>
          <cell r="S7358">
            <v>0</v>
          </cell>
          <cell r="T7358">
            <v>1</v>
          </cell>
        </row>
        <row r="7359">
          <cell r="A7359" t="str">
            <v>松原町10</v>
          </cell>
          <cell r="B7359" t="str">
            <v>51000松原町10</v>
          </cell>
          <cell r="C7359">
            <v>66</v>
          </cell>
          <cell r="D7359" t="str">
            <v>町名別・年齢別人口調べ</v>
          </cell>
          <cell r="E7359" t="str">
            <v>令和 6年 3月 1日</v>
          </cell>
          <cell r="F7359">
            <v>66</v>
          </cell>
          <cell r="G7359" t="str">
            <v>令和 6年 2月29日　現在</v>
          </cell>
          <cell r="H7359" t="str">
            <v>町名</v>
          </cell>
          <cell r="I7359">
            <v>51000</v>
          </cell>
          <cell r="J7359" t="str">
            <v>松原町</v>
          </cell>
          <cell r="K7359"/>
          <cell r="L7359"/>
          <cell r="M7359">
            <v>10</v>
          </cell>
          <cell r="N7359">
            <v>2</v>
          </cell>
          <cell r="O7359">
            <v>0</v>
          </cell>
          <cell r="P7359">
            <v>3</v>
          </cell>
          <cell r="Q7359">
            <v>0</v>
          </cell>
          <cell r="R7359">
            <v>5</v>
          </cell>
          <cell r="S7359">
            <v>0</v>
          </cell>
          <cell r="T7359">
            <v>1</v>
          </cell>
        </row>
        <row r="7360">
          <cell r="A7360" t="str">
            <v>松原町11</v>
          </cell>
          <cell r="B7360" t="str">
            <v>51000松原町11</v>
          </cell>
          <cell r="C7360">
            <v>66</v>
          </cell>
          <cell r="D7360" t="str">
            <v>町名別・年齢別人口調べ</v>
          </cell>
          <cell r="E7360" t="str">
            <v>令和 6年 3月 1日</v>
          </cell>
          <cell r="F7360">
            <v>66</v>
          </cell>
          <cell r="G7360" t="str">
            <v>令和 6年 2月29日　現在</v>
          </cell>
          <cell r="H7360" t="str">
            <v>町名</v>
          </cell>
          <cell r="I7360">
            <v>51000</v>
          </cell>
          <cell r="J7360" t="str">
            <v>松原町</v>
          </cell>
          <cell r="K7360"/>
          <cell r="L7360"/>
          <cell r="M7360">
            <v>11</v>
          </cell>
          <cell r="N7360">
            <v>1</v>
          </cell>
          <cell r="O7360">
            <v>0</v>
          </cell>
          <cell r="P7360">
            <v>2</v>
          </cell>
          <cell r="Q7360">
            <v>0</v>
          </cell>
          <cell r="R7360">
            <v>3</v>
          </cell>
          <cell r="S7360">
            <v>0</v>
          </cell>
          <cell r="T7360">
            <v>1</v>
          </cell>
        </row>
        <row r="7361">
          <cell r="A7361" t="str">
            <v>松原町12</v>
          </cell>
          <cell r="B7361" t="str">
            <v>51000松原町12</v>
          </cell>
          <cell r="C7361">
            <v>66</v>
          </cell>
          <cell r="D7361" t="str">
            <v>町名別・年齢別人口調べ</v>
          </cell>
          <cell r="E7361" t="str">
            <v>令和 6年 3月 1日</v>
          </cell>
          <cell r="F7361">
            <v>66</v>
          </cell>
          <cell r="G7361" t="str">
            <v>令和 6年 2月29日　現在</v>
          </cell>
          <cell r="H7361" t="str">
            <v>町名</v>
          </cell>
          <cell r="I7361">
            <v>51000</v>
          </cell>
          <cell r="J7361" t="str">
            <v>松原町</v>
          </cell>
          <cell r="K7361"/>
          <cell r="L7361"/>
          <cell r="M7361">
            <v>12</v>
          </cell>
          <cell r="N7361">
            <v>5</v>
          </cell>
          <cell r="O7361">
            <v>0</v>
          </cell>
          <cell r="P7361">
            <v>1</v>
          </cell>
          <cell r="Q7361">
            <v>0</v>
          </cell>
          <cell r="R7361">
            <v>6</v>
          </cell>
          <cell r="S7361">
            <v>0</v>
          </cell>
          <cell r="T7361">
            <v>1</v>
          </cell>
        </row>
        <row r="7362">
          <cell r="A7362" t="str">
            <v>松原町13</v>
          </cell>
          <cell r="B7362" t="str">
            <v>51000松原町13</v>
          </cell>
          <cell r="C7362">
            <v>66</v>
          </cell>
          <cell r="D7362" t="str">
            <v>町名別・年齢別人口調べ</v>
          </cell>
          <cell r="E7362" t="str">
            <v>令和 6年 3月 1日</v>
          </cell>
          <cell r="F7362">
            <v>66</v>
          </cell>
          <cell r="G7362" t="str">
            <v>令和 6年 2月29日　現在</v>
          </cell>
          <cell r="H7362" t="str">
            <v>町名</v>
          </cell>
          <cell r="I7362">
            <v>51000</v>
          </cell>
          <cell r="J7362" t="str">
            <v>松原町</v>
          </cell>
          <cell r="K7362"/>
          <cell r="L7362"/>
          <cell r="M7362">
            <v>13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  <cell r="T7362">
            <v>1</v>
          </cell>
        </row>
        <row r="7363">
          <cell r="A7363" t="str">
            <v>松原町14</v>
          </cell>
          <cell r="B7363" t="str">
            <v>51000松原町14</v>
          </cell>
          <cell r="C7363">
            <v>66</v>
          </cell>
          <cell r="D7363" t="str">
            <v>町名別・年齢別人口調べ</v>
          </cell>
          <cell r="E7363" t="str">
            <v>令和 6年 3月 1日</v>
          </cell>
          <cell r="F7363">
            <v>66</v>
          </cell>
          <cell r="G7363" t="str">
            <v>令和 6年 2月29日　現在</v>
          </cell>
          <cell r="H7363" t="str">
            <v>町名</v>
          </cell>
          <cell r="I7363">
            <v>51000</v>
          </cell>
          <cell r="J7363" t="str">
            <v>松原町</v>
          </cell>
          <cell r="K7363"/>
          <cell r="L7363"/>
          <cell r="M7363">
            <v>14</v>
          </cell>
          <cell r="N7363">
            <v>4</v>
          </cell>
          <cell r="O7363">
            <v>0</v>
          </cell>
          <cell r="P7363">
            <v>3</v>
          </cell>
          <cell r="Q7363">
            <v>0</v>
          </cell>
          <cell r="R7363">
            <v>7</v>
          </cell>
          <cell r="S7363">
            <v>0</v>
          </cell>
          <cell r="T7363">
            <v>1</v>
          </cell>
        </row>
        <row r="7364">
          <cell r="A7364" t="str">
            <v>松原町15</v>
          </cell>
          <cell r="B7364" t="str">
            <v>51000松原町15</v>
          </cell>
          <cell r="C7364">
            <v>66</v>
          </cell>
          <cell r="D7364" t="str">
            <v>町名別・年齢別人口調べ</v>
          </cell>
          <cell r="E7364" t="str">
            <v>令和 6年 3月 1日</v>
          </cell>
          <cell r="F7364">
            <v>66</v>
          </cell>
          <cell r="G7364" t="str">
            <v>令和 6年 2月29日　現在</v>
          </cell>
          <cell r="H7364" t="str">
            <v>町名</v>
          </cell>
          <cell r="I7364">
            <v>51000</v>
          </cell>
          <cell r="J7364" t="str">
            <v>松原町</v>
          </cell>
          <cell r="K7364"/>
          <cell r="L7364"/>
          <cell r="M7364">
            <v>15</v>
          </cell>
          <cell r="N7364">
            <v>1</v>
          </cell>
          <cell r="O7364">
            <v>0</v>
          </cell>
          <cell r="P7364">
            <v>3</v>
          </cell>
          <cell r="Q7364">
            <v>0</v>
          </cell>
          <cell r="R7364">
            <v>4</v>
          </cell>
          <cell r="S7364">
            <v>0</v>
          </cell>
          <cell r="T7364">
            <v>1</v>
          </cell>
        </row>
        <row r="7365">
          <cell r="A7365" t="str">
            <v>松原町16</v>
          </cell>
          <cell r="B7365" t="str">
            <v>51000松原町16</v>
          </cell>
          <cell r="C7365">
            <v>66</v>
          </cell>
          <cell r="D7365" t="str">
            <v>町名別・年齢別人口調べ</v>
          </cell>
          <cell r="E7365" t="str">
            <v>令和 6年 3月 1日</v>
          </cell>
          <cell r="F7365">
            <v>66</v>
          </cell>
          <cell r="G7365" t="str">
            <v>令和 6年 2月29日　現在</v>
          </cell>
          <cell r="H7365" t="str">
            <v>町名</v>
          </cell>
          <cell r="I7365">
            <v>51000</v>
          </cell>
          <cell r="J7365" t="str">
            <v>松原町</v>
          </cell>
          <cell r="K7365"/>
          <cell r="L7365"/>
          <cell r="M7365">
            <v>16</v>
          </cell>
          <cell r="N7365">
            <v>2</v>
          </cell>
          <cell r="O7365">
            <v>0</v>
          </cell>
          <cell r="P7365">
            <v>3</v>
          </cell>
          <cell r="Q7365">
            <v>0</v>
          </cell>
          <cell r="R7365">
            <v>5</v>
          </cell>
          <cell r="S7365">
            <v>0</v>
          </cell>
          <cell r="T7365">
            <v>1</v>
          </cell>
        </row>
        <row r="7366">
          <cell r="A7366" t="str">
            <v>松原町17</v>
          </cell>
          <cell r="B7366" t="str">
            <v>51000松原町17</v>
          </cell>
          <cell r="C7366">
            <v>66</v>
          </cell>
          <cell r="D7366" t="str">
            <v>町名別・年齢別人口調べ</v>
          </cell>
          <cell r="E7366" t="str">
            <v>令和 6年 3月 1日</v>
          </cell>
          <cell r="F7366">
            <v>66</v>
          </cell>
          <cell r="G7366" t="str">
            <v>令和 6年 2月29日　現在</v>
          </cell>
          <cell r="H7366" t="str">
            <v>町名</v>
          </cell>
          <cell r="I7366">
            <v>51000</v>
          </cell>
          <cell r="J7366" t="str">
            <v>松原町</v>
          </cell>
          <cell r="K7366"/>
          <cell r="L7366"/>
          <cell r="M7366">
            <v>17</v>
          </cell>
          <cell r="N7366">
            <v>2</v>
          </cell>
          <cell r="O7366">
            <v>0</v>
          </cell>
          <cell r="P7366">
            <v>0</v>
          </cell>
          <cell r="Q7366">
            <v>0</v>
          </cell>
          <cell r="R7366">
            <v>2</v>
          </cell>
          <cell r="S7366">
            <v>0</v>
          </cell>
          <cell r="T7366">
            <v>1</v>
          </cell>
        </row>
        <row r="7367">
          <cell r="A7367" t="str">
            <v>松原町18</v>
          </cell>
          <cell r="B7367" t="str">
            <v>51000松原町18</v>
          </cell>
          <cell r="C7367">
            <v>66</v>
          </cell>
          <cell r="D7367" t="str">
            <v>町名別・年齢別人口調べ</v>
          </cell>
          <cell r="E7367" t="str">
            <v>令和 6年 3月 1日</v>
          </cell>
          <cell r="F7367">
            <v>66</v>
          </cell>
          <cell r="G7367" t="str">
            <v>令和 6年 2月29日　現在</v>
          </cell>
          <cell r="H7367" t="str">
            <v>町名</v>
          </cell>
          <cell r="I7367">
            <v>51000</v>
          </cell>
          <cell r="J7367" t="str">
            <v>松原町</v>
          </cell>
          <cell r="K7367"/>
          <cell r="L7367"/>
          <cell r="M7367">
            <v>18</v>
          </cell>
          <cell r="N7367">
            <v>2</v>
          </cell>
          <cell r="O7367">
            <v>0</v>
          </cell>
          <cell r="P7367">
            <v>1</v>
          </cell>
          <cell r="Q7367">
            <v>0</v>
          </cell>
          <cell r="R7367">
            <v>3</v>
          </cell>
          <cell r="S7367">
            <v>0</v>
          </cell>
          <cell r="T7367">
            <v>1</v>
          </cell>
        </row>
        <row r="7368">
          <cell r="A7368" t="str">
            <v>松原町19</v>
          </cell>
          <cell r="B7368" t="str">
            <v>51000松原町19</v>
          </cell>
          <cell r="C7368">
            <v>66</v>
          </cell>
          <cell r="D7368" t="str">
            <v>町名別・年齢別人口調べ</v>
          </cell>
          <cell r="E7368" t="str">
            <v>令和 6年 3月 1日</v>
          </cell>
          <cell r="F7368">
            <v>66</v>
          </cell>
          <cell r="G7368" t="str">
            <v>令和 6年 2月29日　現在</v>
          </cell>
          <cell r="H7368" t="str">
            <v>町名</v>
          </cell>
          <cell r="I7368">
            <v>51000</v>
          </cell>
          <cell r="J7368" t="str">
            <v>松原町</v>
          </cell>
          <cell r="K7368"/>
          <cell r="L7368"/>
          <cell r="M7368">
            <v>19</v>
          </cell>
          <cell r="N7368">
            <v>4</v>
          </cell>
          <cell r="O7368">
            <v>0</v>
          </cell>
          <cell r="P7368">
            <v>2</v>
          </cell>
          <cell r="Q7368">
            <v>0</v>
          </cell>
          <cell r="R7368">
            <v>6</v>
          </cell>
          <cell r="S7368">
            <v>0</v>
          </cell>
          <cell r="T7368">
            <v>1</v>
          </cell>
        </row>
        <row r="7369">
          <cell r="A7369" t="str">
            <v>松原町20</v>
          </cell>
          <cell r="B7369" t="str">
            <v>51000松原町20</v>
          </cell>
          <cell r="C7369">
            <v>66</v>
          </cell>
          <cell r="D7369" t="str">
            <v>町名別・年齢別人口調べ</v>
          </cell>
          <cell r="E7369" t="str">
            <v>令和 6年 3月 1日</v>
          </cell>
          <cell r="F7369">
            <v>66</v>
          </cell>
          <cell r="G7369" t="str">
            <v>令和 6年 2月29日　現在</v>
          </cell>
          <cell r="H7369" t="str">
            <v>町名</v>
          </cell>
          <cell r="I7369">
            <v>51000</v>
          </cell>
          <cell r="J7369" t="str">
            <v>松原町</v>
          </cell>
          <cell r="K7369"/>
          <cell r="L7369"/>
          <cell r="M7369">
            <v>20</v>
          </cell>
          <cell r="N7369">
            <v>2</v>
          </cell>
          <cell r="O7369">
            <v>0</v>
          </cell>
          <cell r="P7369">
            <v>2</v>
          </cell>
          <cell r="Q7369">
            <v>0</v>
          </cell>
          <cell r="R7369">
            <v>4</v>
          </cell>
          <cell r="S7369">
            <v>0</v>
          </cell>
          <cell r="T7369">
            <v>1</v>
          </cell>
        </row>
        <row r="7370">
          <cell r="A7370" t="str">
            <v>松原町21</v>
          </cell>
          <cell r="B7370" t="str">
            <v>51000松原町21</v>
          </cell>
          <cell r="C7370">
            <v>66</v>
          </cell>
          <cell r="D7370" t="str">
            <v>町名別・年齢別人口調べ</v>
          </cell>
          <cell r="E7370" t="str">
            <v>令和 6年 3月 1日</v>
          </cell>
          <cell r="F7370">
            <v>66</v>
          </cell>
          <cell r="G7370" t="str">
            <v>令和 6年 2月29日　現在</v>
          </cell>
          <cell r="H7370" t="str">
            <v>町名</v>
          </cell>
          <cell r="I7370">
            <v>51000</v>
          </cell>
          <cell r="J7370" t="str">
            <v>松原町</v>
          </cell>
          <cell r="K7370"/>
          <cell r="L7370"/>
          <cell r="M7370">
            <v>21</v>
          </cell>
          <cell r="N7370">
            <v>6</v>
          </cell>
          <cell r="O7370">
            <v>1</v>
          </cell>
          <cell r="P7370">
            <v>2</v>
          </cell>
          <cell r="Q7370">
            <v>0</v>
          </cell>
          <cell r="R7370">
            <v>8</v>
          </cell>
          <cell r="S7370">
            <v>1</v>
          </cell>
          <cell r="T7370">
            <v>1</v>
          </cell>
        </row>
        <row r="7371">
          <cell r="A7371" t="str">
            <v>松原町22</v>
          </cell>
          <cell r="B7371" t="str">
            <v>51000松原町22</v>
          </cell>
          <cell r="C7371">
            <v>66</v>
          </cell>
          <cell r="D7371" t="str">
            <v>町名別・年齢別人口調べ</v>
          </cell>
          <cell r="E7371" t="str">
            <v>令和 6年 3月 1日</v>
          </cell>
          <cell r="F7371">
            <v>66</v>
          </cell>
          <cell r="G7371" t="str">
            <v>令和 6年 2月29日　現在</v>
          </cell>
          <cell r="H7371" t="str">
            <v>町名</v>
          </cell>
          <cell r="I7371">
            <v>51000</v>
          </cell>
          <cell r="J7371" t="str">
            <v>松原町</v>
          </cell>
          <cell r="K7371"/>
          <cell r="L7371"/>
          <cell r="M7371">
            <v>22</v>
          </cell>
          <cell r="N7371">
            <v>2</v>
          </cell>
          <cell r="O7371">
            <v>0</v>
          </cell>
          <cell r="P7371">
            <v>4</v>
          </cell>
          <cell r="Q7371">
            <v>0</v>
          </cell>
          <cell r="R7371">
            <v>6</v>
          </cell>
          <cell r="S7371">
            <v>0</v>
          </cell>
          <cell r="T7371">
            <v>1</v>
          </cell>
        </row>
        <row r="7372">
          <cell r="A7372" t="str">
            <v>松原町23</v>
          </cell>
          <cell r="B7372" t="str">
            <v>51000松原町23</v>
          </cell>
          <cell r="C7372">
            <v>66</v>
          </cell>
          <cell r="D7372" t="str">
            <v>町名別・年齢別人口調べ</v>
          </cell>
          <cell r="E7372" t="str">
            <v>令和 6年 3月 1日</v>
          </cell>
          <cell r="F7372">
            <v>66</v>
          </cell>
          <cell r="G7372" t="str">
            <v>令和 6年 2月29日　現在</v>
          </cell>
          <cell r="H7372" t="str">
            <v>町名</v>
          </cell>
          <cell r="I7372">
            <v>51000</v>
          </cell>
          <cell r="J7372" t="str">
            <v>松原町</v>
          </cell>
          <cell r="K7372"/>
          <cell r="L7372"/>
          <cell r="M7372">
            <v>23</v>
          </cell>
          <cell r="N7372">
            <v>3</v>
          </cell>
          <cell r="O7372">
            <v>0</v>
          </cell>
          <cell r="P7372">
            <v>3</v>
          </cell>
          <cell r="Q7372">
            <v>0</v>
          </cell>
          <cell r="R7372">
            <v>6</v>
          </cell>
          <cell r="S7372">
            <v>0</v>
          </cell>
          <cell r="T7372">
            <v>1</v>
          </cell>
        </row>
        <row r="7373">
          <cell r="A7373" t="str">
            <v>松原町24</v>
          </cell>
          <cell r="B7373" t="str">
            <v>51000松原町24</v>
          </cell>
          <cell r="C7373">
            <v>66</v>
          </cell>
          <cell r="D7373" t="str">
            <v>町名別・年齢別人口調べ</v>
          </cell>
          <cell r="E7373" t="str">
            <v>令和 6年 3月 1日</v>
          </cell>
          <cell r="F7373">
            <v>66</v>
          </cell>
          <cell r="G7373" t="str">
            <v>令和 6年 2月29日　現在</v>
          </cell>
          <cell r="H7373" t="str">
            <v>町名</v>
          </cell>
          <cell r="I7373">
            <v>51000</v>
          </cell>
          <cell r="J7373" t="str">
            <v>松原町</v>
          </cell>
          <cell r="K7373"/>
          <cell r="L7373"/>
          <cell r="M7373">
            <v>24</v>
          </cell>
          <cell r="N7373">
            <v>3</v>
          </cell>
          <cell r="O7373">
            <v>0</v>
          </cell>
          <cell r="P7373">
            <v>2</v>
          </cell>
          <cell r="Q7373">
            <v>0</v>
          </cell>
          <cell r="R7373">
            <v>5</v>
          </cell>
          <cell r="S7373">
            <v>0</v>
          </cell>
          <cell r="T7373">
            <v>1</v>
          </cell>
        </row>
        <row r="7374">
          <cell r="A7374" t="str">
            <v>松原町25</v>
          </cell>
          <cell r="B7374" t="str">
            <v>51000松原町25</v>
          </cell>
          <cell r="C7374">
            <v>66</v>
          </cell>
          <cell r="D7374" t="str">
            <v>町名別・年齢別人口調べ</v>
          </cell>
          <cell r="E7374" t="str">
            <v>令和 6年 3月 1日</v>
          </cell>
          <cell r="F7374">
            <v>66</v>
          </cell>
          <cell r="G7374" t="str">
            <v>令和 6年 2月29日　現在</v>
          </cell>
          <cell r="H7374" t="str">
            <v>町名</v>
          </cell>
          <cell r="I7374">
            <v>51000</v>
          </cell>
          <cell r="J7374" t="str">
            <v>松原町</v>
          </cell>
          <cell r="K7374"/>
          <cell r="L7374"/>
          <cell r="M7374">
            <v>25</v>
          </cell>
          <cell r="N7374">
            <v>4</v>
          </cell>
          <cell r="O7374">
            <v>0</v>
          </cell>
          <cell r="P7374">
            <v>2</v>
          </cell>
          <cell r="Q7374">
            <v>0</v>
          </cell>
          <cell r="R7374">
            <v>6</v>
          </cell>
          <cell r="S7374">
            <v>0</v>
          </cell>
          <cell r="T7374">
            <v>1</v>
          </cell>
        </row>
        <row r="7375">
          <cell r="A7375" t="str">
            <v>松原町26</v>
          </cell>
          <cell r="B7375" t="str">
            <v>51000松原町26</v>
          </cell>
          <cell r="C7375">
            <v>66</v>
          </cell>
          <cell r="D7375" t="str">
            <v>町名別・年齢別人口調べ</v>
          </cell>
          <cell r="E7375" t="str">
            <v>令和 6年 3月 1日</v>
          </cell>
          <cell r="F7375">
            <v>66</v>
          </cell>
          <cell r="G7375" t="str">
            <v>令和 6年 2月29日　現在</v>
          </cell>
          <cell r="H7375" t="str">
            <v>町名</v>
          </cell>
          <cell r="I7375">
            <v>51000</v>
          </cell>
          <cell r="J7375" t="str">
            <v>松原町</v>
          </cell>
          <cell r="K7375"/>
          <cell r="L7375"/>
          <cell r="M7375">
            <v>26</v>
          </cell>
          <cell r="N7375">
            <v>4</v>
          </cell>
          <cell r="O7375">
            <v>0</v>
          </cell>
          <cell r="P7375">
            <v>4</v>
          </cell>
          <cell r="Q7375">
            <v>0</v>
          </cell>
          <cell r="R7375">
            <v>8</v>
          </cell>
          <cell r="S7375">
            <v>0</v>
          </cell>
          <cell r="T7375">
            <v>1</v>
          </cell>
        </row>
        <row r="7376">
          <cell r="A7376" t="str">
            <v>松原町27</v>
          </cell>
          <cell r="B7376" t="str">
            <v>51000松原町27</v>
          </cell>
          <cell r="C7376">
            <v>66</v>
          </cell>
          <cell r="D7376" t="str">
            <v>町名別・年齢別人口調べ</v>
          </cell>
          <cell r="E7376" t="str">
            <v>令和 6年 3月 1日</v>
          </cell>
          <cell r="F7376">
            <v>66</v>
          </cell>
          <cell r="G7376" t="str">
            <v>令和 6年 2月29日　現在</v>
          </cell>
          <cell r="H7376" t="str">
            <v>町名</v>
          </cell>
          <cell r="I7376">
            <v>51000</v>
          </cell>
          <cell r="J7376" t="str">
            <v>松原町</v>
          </cell>
          <cell r="K7376"/>
          <cell r="L7376"/>
          <cell r="M7376">
            <v>27</v>
          </cell>
          <cell r="N7376">
            <v>4</v>
          </cell>
          <cell r="O7376">
            <v>1</v>
          </cell>
          <cell r="P7376">
            <v>3</v>
          </cell>
          <cell r="Q7376">
            <v>0</v>
          </cell>
          <cell r="R7376">
            <v>7</v>
          </cell>
          <cell r="S7376">
            <v>1</v>
          </cell>
          <cell r="T7376">
            <v>1</v>
          </cell>
        </row>
        <row r="7377">
          <cell r="A7377" t="str">
            <v>松原町28</v>
          </cell>
          <cell r="B7377" t="str">
            <v>51000松原町28</v>
          </cell>
          <cell r="C7377">
            <v>66</v>
          </cell>
          <cell r="D7377" t="str">
            <v>町名別・年齢別人口調べ</v>
          </cell>
          <cell r="E7377" t="str">
            <v>令和 6年 3月 1日</v>
          </cell>
          <cell r="F7377">
            <v>66</v>
          </cell>
          <cell r="G7377" t="str">
            <v>令和 6年 2月29日　現在</v>
          </cell>
          <cell r="H7377" t="str">
            <v>町名</v>
          </cell>
          <cell r="I7377">
            <v>51000</v>
          </cell>
          <cell r="J7377" t="str">
            <v>松原町</v>
          </cell>
          <cell r="K7377"/>
          <cell r="L7377"/>
          <cell r="M7377">
            <v>28</v>
          </cell>
          <cell r="N7377">
            <v>1</v>
          </cell>
          <cell r="O7377">
            <v>0</v>
          </cell>
          <cell r="P7377">
            <v>5</v>
          </cell>
          <cell r="Q7377">
            <v>0</v>
          </cell>
          <cell r="R7377">
            <v>6</v>
          </cell>
          <cell r="S7377">
            <v>0</v>
          </cell>
          <cell r="T7377">
            <v>1</v>
          </cell>
        </row>
        <row r="7378">
          <cell r="A7378" t="str">
            <v>松原町29</v>
          </cell>
          <cell r="B7378" t="str">
            <v>51000松原町29</v>
          </cell>
          <cell r="C7378">
            <v>66</v>
          </cell>
          <cell r="D7378" t="str">
            <v>町名別・年齢別人口調べ</v>
          </cell>
          <cell r="E7378" t="str">
            <v>令和 6年 3月 1日</v>
          </cell>
          <cell r="F7378">
            <v>66</v>
          </cell>
          <cell r="G7378" t="str">
            <v>令和 6年 2月29日　現在</v>
          </cell>
          <cell r="H7378" t="str">
            <v>町名</v>
          </cell>
          <cell r="I7378">
            <v>51000</v>
          </cell>
          <cell r="J7378" t="str">
            <v>松原町</v>
          </cell>
          <cell r="K7378"/>
          <cell r="L7378"/>
          <cell r="M7378">
            <v>29</v>
          </cell>
          <cell r="N7378">
            <v>4</v>
          </cell>
          <cell r="O7378">
            <v>0</v>
          </cell>
          <cell r="P7378">
            <v>5</v>
          </cell>
          <cell r="Q7378">
            <v>0</v>
          </cell>
          <cell r="R7378">
            <v>9</v>
          </cell>
          <cell r="S7378">
            <v>0</v>
          </cell>
          <cell r="T7378">
            <v>1</v>
          </cell>
        </row>
        <row r="7379">
          <cell r="A7379" t="str">
            <v>松原町30</v>
          </cell>
          <cell r="B7379" t="str">
            <v>51000松原町30</v>
          </cell>
          <cell r="C7379">
            <v>66</v>
          </cell>
          <cell r="D7379" t="str">
            <v>町名別・年齢別人口調べ</v>
          </cell>
          <cell r="E7379" t="str">
            <v>令和 6年 3月 1日</v>
          </cell>
          <cell r="F7379">
            <v>66</v>
          </cell>
          <cell r="G7379" t="str">
            <v>令和 6年 2月29日　現在</v>
          </cell>
          <cell r="H7379" t="str">
            <v>町名</v>
          </cell>
          <cell r="I7379">
            <v>51000</v>
          </cell>
          <cell r="J7379" t="str">
            <v>松原町</v>
          </cell>
          <cell r="K7379"/>
          <cell r="L7379"/>
          <cell r="M7379">
            <v>30</v>
          </cell>
          <cell r="N7379">
            <v>2</v>
          </cell>
          <cell r="O7379">
            <v>0</v>
          </cell>
          <cell r="P7379">
            <v>2</v>
          </cell>
          <cell r="Q7379">
            <v>0</v>
          </cell>
          <cell r="R7379">
            <v>4</v>
          </cell>
          <cell r="S7379">
            <v>0</v>
          </cell>
          <cell r="T7379">
            <v>1</v>
          </cell>
        </row>
        <row r="7380">
          <cell r="A7380" t="str">
            <v>松原町31</v>
          </cell>
          <cell r="B7380" t="str">
            <v>51000松原町31</v>
          </cell>
          <cell r="C7380">
            <v>66</v>
          </cell>
          <cell r="D7380" t="str">
            <v>町名別・年齢別人口調べ</v>
          </cell>
          <cell r="E7380" t="str">
            <v>令和 6年 3月 1日</v>
          </cell>
          <cell r="F7380">
            <v>66</v>
          </cell>
          <cell r="G7380" t="str">
            <v>令和 6年 2月29日　現在</v>
          </cell>
          <cell r="H7380" t="str">
            <v>町名</v>
          </cell>
          <cell r="I7380">
            <v>51000</v>
          </cell>
          <cell r="J7380" t="str">
            <v>松原町</v>
          </cell>
          <cell r="K7380"/>
          <cell r="L7380"/>
          <cell r="M7380">
            <v>31</v>
          </cell>
          <cell r="N7380">
            <v>8</v>
          </cell>
          <cell r="O7380">
            <v>0</v>
          </cell>
          <cell r="P7380">
            <v>9</v>
          </cell>
          <cell r="Q7380">
            <v>0</v>
          </cell>
          <cell r="R7380">
            <v>17</v>
          </cell>
          <cell r="S7380">
            <v>0</v>
          </cell>
          <cell r="T7380">
            <v>1</v>
          </cell>
        </row>
        <row r="7381">
          <cell r="A7381" t="str">
            <v>松原町32</v>
          </cell>
          <cell r="B7381" t="str">
            <v>51000松原町32</v>
          </cell>
          <cell r="C7381">
            <v>66</v>
          </cell>
          <cell r="D7381" t="str">
            <v>町名別・年齢別人口調べ</v>
          </cell>
          <cell r="E7381" t="str">
            <v>令和 6年 3月 1日</v>
          </cell>
          <cell r="F7381">
            <v>66</v>
          </cell>
          <cell r="G7381" t="str">
            <v>令和 6年 2月29日　現在</v>
          </cell>
          <cell r="H7381" t="str">
            <v>町名</v>
          </cell>
          <cell r="I7381">
            <v>51000</v>
          </cell>
          <cell r="J7381" t="str">
            <v>松原町</v>
          </cell>
          <cell r="K7381"/>
          <cell r="L7381"/>
          <cell r="M7381">
            <v>32</v>
          </cell>
          <cell r="N7381">
            <v>6</v>
          </cell>
          <cell r="O7381">
            <v>0</v>
          </cell>
          <cell r="P7381">
            <v>4</v>
          </cell>
          <cell r="Q7381">
            <v>0</v>
          </cell>
          <cell r="R7381">
            <v>10</v>
          </cell>
          <cell r="S7381">
            <v>0</v>
          </cell>
          <cell r="T7381">
            <v>1</v>
          </cell>
        </row>
        <row r="7382">
          <cell r="A7382" t="str">
            <v>松原町33</v>
          </cell>
          <cell r="B7382" t="str">
            <v>51000松原町33</v>
          </cell>
          <cell r="C7382">
            <v>66</v>
          </cell>
          <cell r="D7382" t="str">
            <v>町名別・年齢別人口調べ</v>
          </cell>
          <cell r="E7382" t="str">
            <v>令和 6年 3月 1日</v>
          </cell>
          <cell r="F7382">
            <v>66</v>
          </cell>
          <cell r="G7382" t="str">
            <v>令和 6年 2月29日　現在</v>
          </cell>
          <cell r="H7382" t="str">
            <v>町名</v>
          </cell>
          <cell r="I7382">
            <v>51000</v>
          </cell>
          <cell r="J7382" t="str">
            <v>松原町</v>
          </cell>
          <cell r="K7382"/>
          <cell r="L7382"/>
          <cell r="M7382">
            <v>33</v>
          </cell>
          <cell r="N7382">
            <v>1</v>
          </cell>
          <cell r="O7382">
            <v>0</v>
          </cell>
          <cell r="P7382">
            <v>6</v>
          </cell>
          <cell r="Q7382">
            <v>0</v>
          </cell>
          <cell r="R7382">
            <v>7</v>
          </cell>
          <cell r="S7382">
            <v>0</v>
          </cell>
          <cell r="T7382">
            <v>1</v>
          </cell>
        </row>
        <row r="7383">
          <cell r="A7383" t="str">
            <v>松原町34</v>
          </cell>
          <cell r="B7383" t="str">
            <v>51000松原町34</v>
          </cell>
          <cell r="C7383">
            <v>66</v>
          </cell>
          <cell r="D7383" t="str">
            <v>町名別・年齢別人口調べ</v>
          </cell>
          <cell r="E7383" t="str">
            <v>令和 6年 3月 1日</v>
          </cell>
          <cell r="F7383">
            <v>66</v>
          </cell>
          <cell r="G7383" t="str">
            <v>令和 6年 2月29日　現在</v>
          </cell>
          <cell r="H7383" t="str">
            <v>町名</v>
          </cell>
          <cell r="I7383">
            <v>51000</v>
          </cell>
          <cell r="J7383" t="str">
            <v>松原町</v>
          </cell>
          <cell r="K7383"/>
          <cell r="L7383"/>
          <cell r="M7383">
            <v>34</v>
          </cell>
          <cell r="N7383">
            <v>5</v>
          </cell>
          <cell r="O7383">
            <v>0</v>
          </cell>
          <cell r="P7383">
            <v>5</v>
          </cell>
          <cell r="Q7383">
            <v>0</v>
          </cell>
          <cell r="R7383">
            <v>10</v>
          </cell>
          <cell r="S7383">
            <v>0</v>
          </cell>
          <cell r="T7383">
            <v>1</v>
          </cell>
        </row>
        <row r="7384">
          <cell r="A7384" t="str">
            <v>松原町35</v>
          </cell>
          <cell r="B7384" t="str">
            <v>51000松原町35</v>
          </cell>
          <cell r="C7384">
            <v>66</v>
          </cell>
          <cell r="D7384" t="str">
            <v>町名別・年齢別人口調べ</v>
          </cell>
          <cell r="E7384" t="str">
            <v>令和 6年 3月 1日</v>
          </cell>
          <cell r="F7384">
            <v>66</v>
          </cell>
          <cell r="G7384" t="str">
            <v>令和 6年 2月29日　現在</v>
          </cell>
          <cell r="H7384" t="str">
            <v>町名</v>
          </cell>
          <cell r="I7384">
            <v>51000</v>
          </cell>
          <cell r="J7384" t="str">
            <v>松原町</v>
          </cell>
          <cell r="K7384"/>
          <cell r="L7384"/>
          <cell r="M7384">
            <v>35</v>
          </cell>
          <cell r="N7384">
            <v>5</v>
          </cell>
          <cell r="O7384">
            <v>0</v>
          </cell>
          <cell r="P7384">
            <v>9</v>
          </cell>
          <cell r="Q7384">
            <v>0</v>
          </cell>
          <cell r="R7384">
            <v>14</v>
          </cell>
          <cell r="S7384">
            <v>0</v>
          </cell>
          <cell r="T7384">
            <v>1</v>
          </cell>
        </row>
        <row r="7385">
          <cell r="A7385" t="str">
            <v>松原町36</v>
          </cell>
          <cell r="B7385" t="str">
            <v>51000松原町36</v>
          </cell>
          <cell r="C7385">
            <v>66</v>
          </cell>
          <cell r="D7385" t="str">
            <v>町名別・年齢別人口調べ</v>
          </cell>
          <cell r="E7385" t="str">
            <v>令和 6年 3月 1日</v>
          </cell>
          <cell r="F7385">
            <v>66</v>
          </cell>
          <cell r="G7385" t="str">
            <v>令和 6年 2月29日　現在</v>
          </cell>
          <cell r="H7385" t="str">
            <v>町名</v>
          </cell>
          <cell r="I7385">
            <v>51000</v>
          </cell>
          <cell r="J7385" t="str">
            <v>松原町</v>
          </cell>
          <cell r="K7385"/>
          <cell r="L7385"/>
          <cell r="M7385">
            <v>36</v>
          </cell>
          <cell r="N7385">
            <v>6</v>
          </cell>
          <cell r="O7385">
            <v>0</v>
          </cell>
          <cell r="P7385">
            <v>6</v>
          </cell>
          <cell r="Q7385">
            <v>1</v>
          </cell>
          <cell r="R7385">
            <v>12</v>
          </cell>
          <cell r="S7385">
            <v>1</v>
          </cell>
          <cell r="T7385">
            <v>1</v>
          </cell>
        </row>
        <row r="7386">
          <cell r="A7386" t="str">
            <v>松原町37</v>
          </cell>
          <cell r="B7386" t="str">
            <v>51000松原町37</v>
          </cell>
          <cell r="C7386">
            <v>66</v>
          </cell>
          <cell r="D7386" t="str">
            <v>町名別・年齢別人口調べ</v>
          </cell>
          <cell r="E7386" t="str">
            <v>令和 6年 3月 1日</v>
          </cell>
          <cell r="F7386">
            <v>66</v>
          </cell>
          <cell r="G7386" t="str">
            <v>令和 6年 2月29日　現在</v>
          </cell>
          <cell r="H7386" t="str">
            <v>町名</v>
          </cell>
          <cell r="I7386">
            <v>51000</v>
          </cell>
          <cell r="J7386" t="str">
            <v>松原町</v>
          </cell>
          <cell r="K7386"/>
          <cell r="L7386"/>
          <cell r="M7386">
            <v>37</v>
          </cell>
          <cell r="N7386">
            <v>7</v>
          </cell>
          <cell r="O7386">
            <v>0</v>
          </cell>
          <cell r="P7386">
            <v>2</v>
          </cell>
          <cell r="Q7386">
            <v>0</v>
          </cell>
          <cell r="R7386">
            <v>9</v>
          </cell>
          <cell r="S7386">
            <v>0</v>
          </cell>
          <cell r="T7386">
            <v>1</v>
          </cell>
        </row>
        <row r="7387">
          <cell r="A7387" t="str">
            <v>松原町38</v>
          </cell>
          <cell r="B7387" t="str">
            <v>51000松原町38</v>
          </cell>
          <cell r="C7387">
            <v>66</v>
          </cell>
          <cell r="D7387" t="str">
            <v>町名別・年齢別人口調べ</v>
          </cell>
          <cell r="E7387" t="str">
            <v>令和 6年 3月 1日</v>
          </cell>
          <cell r="F7387">
            <v>66</v>
          </cell>
          <cell r="G7387" t="str">
            <v>令和 6年 2月29日　現在</v>
          </cell>
          <cell r="H7387" t="str">
            <v>町名</v>
          </cell>
          <cell r="I7387">
            <v>51000</v>
          </cell>
          <cell r="J7387" t="str">
            <v>松原町</v>
          </cell>
          <cell r="K7387"/>
          <cell r="L7387"/>
          <cell r="M7387">
            <v>38</v>
          </cell>
          <cell r="N7387">
            <v>3</v>
          </cell>
          <cell r="O7387">
            <v>0</v>
          </cell>
          <cell r="P7387">
            <v>2</v>
          </cell>
          <cell r="Q7387">
            <v>0</v>
          </cell>
          <cell r="R7387">
            <v>5</v>
          </cell>
          <cell r="S7387">
            <v>0</v>
          </cell>
          <cell r="T7387">
            <v>1</v>
          </cell>
        </row>
        <row r="7388">
          <cell r="A7388" t="str">
            <v>松原町39</v>
          </cell>
          <cell r="B7388" t="str">
            <v>51000松原町39</v>
          </cell>
          <cell r="C7388">
            <v>66</v>
          </cell>
          <cell r="D7388" t="str">
            <v>町名別・年齢別人口調べ</v>
          </cell>
          <cell r="E7388" t="str">
            <v>令和 6年 3月 1日</v>
          </cell>
          <cell r="F7388">
            <v>66</v>
          </cell>
          <cell r="G7388" t="str">
            <v>令和 6年 2月29日　現在</v>
          </cell>
          <cell r="H7388" t="str">
            <v>町名</v>
          </cell>
          <cell r="I7388">
            <v>51000</v>
          </cell>
          <cell r="J7388" t="str">
            <v>松原町</v>
          </cell>
          <cell r="K7388"/>
          <cell r="L7388"/>
          <cell r="M7388">
            <v>39</v>
          </cell>
          <cell r="N7388">
            <v>7</v>
          </cell>
          <cell r="O7388">
            <v>0</v>
          </cell>
          <cell r="P7388">
            <v>3</v>
          </cell>
          <cell r="Q7388">
            <v>0</v>
          </cell>
          <cell r="R7388">
            <v>10</v>
          </cell>
          <cell r="S7388">
            <v>0</v>
          </cell>
          <cell r="T7388">
            <v>1</v>
          </cell>
        </row>
        <row r="7389">
          <cell r="A7389" t="str">
            <v>松原町40</v>
          </cell>
          <cell r="B7389" t="str">
            <v>51000松原町40</v>
          </cell>
          <cell r="C7389">
            <v>66</v>
          </cell>
          <cell r="D7389" t="str">
            <v>町名別・年齢別人口調べ</v>
          </cell>
          <cell r="E7389" t="str">
            <v>令和 6年 3月 1日</v>
          </cell>
          <cell r="F7389">
            <v>66</v>
          </cell>
          <cell r="G7389" t="str">
            <v>令和 6年 2月29日　現在</v>
          </cell>
          <cell r="H7389" t="str">
            <v>町名</v>
          </cell>
          <cell r="I7389">
            <v>51000</v>
          </cell>
          <cell r="J7389" t="str">
            <v>松原町</v>
          </cell>
          <cell r="K7389"/>
          <cell r="L7389"/>
          <cell r="M7389">
            <v>40</v>
          </cell>
          <cell r="N7389">
            <v>4</v>
          </cell>
          <cell r="O7389">
            <v>0</v>
          </cell>
          <cell r="P7389">
            <v>1</v>
          </cell>
          <cell r="Q7389">
            <v>0</v>
          </cell>
          <cell r="R7389">
            <v>5</v>
          </cell>
          <cell r="S7389">
            <v>0</v>
          </cell>
          <cell r="T7389">
            <v>1</v>
          </cell>
        </row>
        <row r="7390">
          <cell r="A7390" t="str">
            <v>松原町41</v>
          </cell>
          <cell r="B7390" t="str">
            <v>51000松原町41</v>
          </cell>
          <cell r="C7390">
            <v>66</v>
          </cell>
          <cell r="D7390" t="str">
            <v>町名別・年齢別人口調べ</v>
          </cell>
          <cell r="E7390" t="str">
            <v>令和 6年 3月 1日</v>
          </cell>
          <cell r="F7390">
            <v>66</v>
          </cell>
          <cell r="G7390" t="str">
            <v>令和 6年 2月29日　現在</v>
          </cell>
          <cell r="H7390" t="str">
            <v>町名</v>
          </cell>
          <cell r="I7390">
            <v>51000</v>
          </cell>
          <cell r="J7390" t="str">
            <v>松原町</v>
          </cell>
          <cell r="K7390"/>
          <cell r="L7390"/>
          <cell r="M7390">
            <v>41</v>
          </cell>
          <cell r="N7390">
            <v>6</v>
          </cell>
          <cell r="O7390">
            <v>0</v>
          </cell>
          <cell r="P7390">
            <v>10</v>
          </cell>
          <cell r="Q7390">
            <v>0</v>
          </cell>
          <cell r="R7390">
            <v>16</v>
          </cell>
          <cell r="S7390">
            <v>0</v>
          </cell>
          <cell r="T7390">
            <v>1</v>
          </cell>
        </row>
        <row r="7391">
          <cell r="A7391" t="str">
            <v>松原町42</v>
          </cell>
          <cell r="B7391" t="str">
            <v>51000松原町42</v>
          </cell>
          <cell r="C7391">
            <v>66</v>
          </cell>
          <cell r="D7391" t="str">
            <v>町名別・年齢別人口調べ</v>
          </cell>
          <cell r="E7391" t="str">
            <v>令和 6年 3月 1日</v>
          </cell>
          <cell r="F7391">
            <v>66</v>
          </cell>
          <cell r="G7391" t="str">
            <v>令和 6年 2月29日　現在</v>
          </cell>
          <cell r="H7391" t="str">
            <v>町名</v>
          </cell>
          <cell r="I7391">
            <v>51000</v>
          </cell>
          <cell r="J7391" t="str">
            <v>松原町</v>
          </cell>
          <cell r="K7391"/>
          <cell r="L7391"/>
          <cell r="M7391">
            <v>42</v>
          </cell>
          <cell r="N7391">
            <v>6</v>
          </cell>
          <cell r="O7391">
            <v>0</v>
          </cell>
          <cell r="P7391">
            <v>5</v>
          </cell>
          <cell r="Q7391">
            <v>0</v>
          </cell>
          <cell r="R7391">
            <v>11</v>
          </cell>
          <cell r="S7391">
            <v>0</v>
          </cell>
          <cell r="T7391">
            <v>1</v>
          </cell>
        </row>
        <row r="7392">
          <cell r="A7392" t="str">
            <v>松原町43</v>
          </cell>
          <cell r="B7392" t="str">
            <v>51000松原町43</v>
          </cell>
          <cell r="C7392">
            <v>66</v>
          </cell>
          <cell r="D7392" t="str">
            <v>町名別・年齢別人口調べ</v>
          </cell>
          <cell r="E7392" t="str">
            <v>令和 6年 3月 1日</v>
          </cell>
          <cell r="F7392">
            <v>66</v>
          </cell>
          <cell r="G7392" t="str">
            <v>令和 6年 2月29日　現在</v>
          </cell>
          <cell r="H7392" t="str">
            <v>町名</v>
          </cell>
          <cell r="I7392">
            <v>51000</v>
          </cell>
          <cell r="J7392" t="str">
            <v>松原町</v>
          </cell>
          <cell r="K7392"/>
          <cell r="L7392"/>
          <cell r="M7392">
            <v>43</v>
          </cell>
          <cell r="N7392">
            <v>7</v>
          </cell>
          <cell r="O7392">
            <v>0</v>
          </cell>
          <cell r="P7392">
            <v>6</v>
          </cell>
          <cell r="Q7392">
            <v>0</v>
          </cell>
          <cell r="R7392">
            <v>13</v>
          </cell>
          <cell r="S7392">
            <v>0</v>
          </cell>
          <cell r="T7392">
            <v>1</v>
          </cell>
        </row>
        <row r="7393">
          <cell r="A7393" t="str">
            <v>松原町44</v>
          </cell>
          <cell r="B7393" t="str">
            <v>51000松原町44</v>
          </cell>
          <cell r="C7393">
            <v>66</v>
          </cell>
          <cell r="D7393" t="str">
            <v>町名別・年齢別人口調べ</v>
          </cell>
          <cell r="E7393" t="str">
            <v>令和 6年 3月 1日</v>
          </cell>
          <cell r="F7393">
            <v>66</v>
          </cell>
          <cell r="G7393" t="str">
            <v>令和 6年 2月29日　現在</v>
          </cell>
          <cell r="H7393" t="str">
            <v>町名</v>
          </cell>
          <cell r="I7393">
            <v>51000</v>
          </cell>
          <cell r="J7393" t="str">
            <v>松原町</v>
          </cell>
          <cell r="K7393"/>
          <cell r="L7393"/>
          <cell r="M7393">
            <v>44</v>
          </cell>
          <cell r="N7393">
            <v>2</v>
          </cell>
          <cell r="O7393">
            <v>0</v>
          </cell>
          <cell r="P7393">
            <v>3</v>
          </cell>
          <cell r="Q7393">
            <v>0</v>
          </cell>
          <cell r="R7393">
            <v>5</v>
          </cell>
          <cell r="S7393">
            <v>0</v>
          </cell>
          <cell r="T7393">
            <v>1</v>
          </cell>
        </row>
        <row r="7394">
          <cell r="A7394" t="str">
            <v>松原町45</v>
          </cell>
          <cell r="B7394" t="str">
            <v>51000松原町45</v>
          </cell>
          <cell r="C7394">
            <v>66</v>
          </cell>
          <cell r="D7394" t="str">
            <v>町名別・年齢別人口調べ</v>
          </cell>
          <cell r="E7394" t="str">
            <v>令和 6年 3月 1日</v>
          </cell>
          <cell r="F7394">
            <v>66</v>
          </cell>
          <cell r="G7394" t="str">
            <v>令和 6年 2月29日　現在</v>
          </cell>
          <cell r="H7394" t="str">
            <v>町名</v>
          </cell>
          <cell r="I7394">
            <v>51000</v>
          </cell>
          <cell r="J7394" t="str">
            <v>松原町</v>
          </cell>
          <cell r="K7394"/>
          <cell r="L7394"/>
          <cell r="M7394">
            <v>45</v>
          </cell>
          <cell r="N7394">
            <v>6</v>
          </cell>
          <cell r="O7394">
            <v>0</v>
          </cell>
          <cell r="P7394">
            <v>3</v>
          </cell>
          <cell r="Q7394">
            <v>1</v>
          </cell>
          <cell r="R7394">
            <v>9</v>
          </cell>
          <cell r="S7394">
            <v>1</v>
          </cell>
          <cell r="T7394">
            <v>1</v>
          </cell>
        </row>
        <row r="7395">
          <cell r="A7395" t="str">
            <v>松原町46</v>
          </cell>
          <cell r="B7395" t="str">
            <v>51000松原町46</v>
          </cell>
          <cell r="C7395">
            <v>66</v>
          </cell>
          <cell r="D7395" t="str">
            <v>町名別・年齢別人口調べ</v>
          </cell>
          <cell r="E7395" t="str">
            <v>令和 6年 3月 1日</v>
          </cell>
          <cell r="F7395">
            <v>66</v>
          </cell>
          <cell r="G7395" t="str">
            <v>令和 6年 2月29日　現在</v>
          </cell>
          <cell r="H7395" t="str">
            <v>町名</v>
          </cell>
          <cell r="I7395">
            <v>51000</v>
          </cell>
          <cell r="J7395" t="str">
            <v>松原町</v>
          </cell>
          <cell r="K7395"/>
          <cell r="L7395"/>
          <cell r="M7395">
            <v>46</v>
          </cell>
          <cell r="N7395">
            <v>4</v>
          </cell>
          <cell r="O7395">
            <v>0</v>
          </cell>
          <cell r="P7395">
            <v>8</v>
          </cell>
          <cell r="Q7395">
            <v>0</v>
          </cell>
          <cell r="R7395">
            <v>12</v>
          </cell>
          <cell r="S7395">
            <v>0</v>
          </cell>
          <cell r="T7395">
            <v>1</v>
          </cell>
        </row>
        <row r="7396">
          <cell r="A7396" t="str">
            <v>松原町47</v>
          </cell>
          <cell r="B7396" t="str">
            <v>51000松原町47</v>
          </cell>
          <cell r="C7396">
            <v>66</v>
          </cell>
          <cell r="D7396" t="str">
            <v>町名別・年齢別人口調べ</v>
          </cell>
          <cell r="E7396" t="str">
            <v>令和 6年 3月 1日</v>
          </cell>
          <cell r="F7396">
            <v>66</v>
          </cell>
          <cell r="G7396" t="str">
            <v>令和 6年 2月29日　現在</v>
          </cell>
          <cell r="H7396" t="str">
            <v>町名</v>
          </cell>
          <cell r="I7396">
            <v>51000</v>
          </cell>
          <cell r="J7396" t="str">
            <v>松原町</v>
          </cell>
          <cell r="K7396"/>
          <cell r="L7396"/>
          <cell r="M7396">
            <v>47</v>
          </cell>
          <cell r="N7396">
            <v>4</v>
          </cell>
          <cell r="O7396">
            <v>0</v>
          </cell>
          <cell r="P7396">
            <v>2</v>
          </cell>
          <cell r="Q7396">
            <v>0</v>
          </cell>
          <cell r="R7396">
            <v>6</v>
          </cell>
          <cell r="S7396">
            <v>0</v>
          </cell>
          <cell r="T7396">
            <v>1</v>
          </cell>
        </row>
        <row r="7397">
          <cell r="A7397" t="str">
            <v>松原町48</v>
          </cell>
          <cell r="B7397" t="str">
            <v>51000松原町48</v>
          </cell>
          <cell r="C7397">
            <v>66</v>
          </cell>
          <cell r="D7397" t="str">
            <v>町名別・年齢別人口調べ</v>
          </cell>
          <cell r="E7397" t="str">
            <v>令和 6年 3月 1日</v>
          </cell>
          <cell r="F7397">
            <v>66</v>
          </cell>
          <cell r="G7397" t="str">
            <v>令和 6年 2月29日　現在</v>
          </cell>
          <cell r="H7397" t="str">
            <v>町名</v>
          </cell>
          <cell r="I7397">
            <v>51000</v>
          </cell>
          <cell r="J7397" t="str">
            <v>松原町</v>
          </cell>
          <cell r="K7397"/>
          <cell r="L7397"/>
          <cell r="M7397">
            <v>48</v>
          </cell>
          <cell r="N7397">
            <v>8</v>
          </cell>
          <cell r="O7397">
            <v>0</v>
          </cell>
          <cell r="P7397">
            <v>7</v>
          </cell>
          <cell r="Q7397">
            <v>0</v>
          </cell>
          <cell r="R7397">
            <v>15</v>
          </cell>
          <cell r="S7397">
            <v>0</v>
          </cell>
          <cell r="T7397">
            <v>1</v>
          </cell>
        </row>
        <row r="7398">
          <cell r="A7398" t="str">
            <v>松原町49</v>
          </cell>
          <cell r="B7398" t="str">
            <v>51000松原町49</v>
          </cell>
          <cell r="C7398">
            <v>66</v>
          </cell>
          <cell r="D7398" t="str">
            <v>町名別・年齢別人口調べ</v>
          </cell>
          <cell r="E7398" t="str">
            <v>令和 6年 3月 1日</v>
          </cell>
          <cell r="F7398">
            <v>66</v>
          </cell>
          <cell r="G7398" t="str">
            <v>令和 6年 2月29日　現在</v>
          </cell>
          <cell r="H7398" t="str">
            <v>町名</v>
          </cell>
          <cell r="I7398">
            <v>51000</v>
          </cell>
          <cell r="J7398" t="str">
            <v>松原町</v>
          </cell>
          <cell r="K7398"/>
          <cell r="L7398"/>
          <cell r="M7398">
            <v>49</v>
          </cell>
          <cell r="N7398">
            <v>4</v>
          </cell>
          <cell r="O7398">
            <v>0</v>
          </cell>
          <cell r="P7398">
            <v>7</v>
          </cell>
          <cell r="Q7398">
            <v>0</v>
          </cell>
          <cell r="R7398">
            <v>11</v>
          </cell>
          <cell r="S7398">
            <v>0</v>
          </cell>
          <cell r="T7398">
            <v>1</v>
          </cell>
        </row>
        <row r="7399">
          <cell r="A7399" t="str">
            <v>松原町50</v>
          </cell>
          <cell r="B7399" t="str">
            <v>51000松原町50</v>
          </cell>
          <cell r="C7399">
            <v>66</v>
          </cell>
          <cell r="D7399" t="str">
            <v>町名別・年齢別人口調べ</v>
          </cell>
          <cell r="E7399" t="str">
            <v>令和 6年 3月 1日</v>
          </cell>
          <cell r="F7399">
            <v>66</v>
          </cell>
          <cell r="G7399" t="str">
            <v>令和 6年 2月29日　現在</v>
          </cell>
          <cell r="H7399" t="str">
            <v>町名</v>
          </cell>
          <cell r="I7399">
            <v>51000</v>
          </cell>
          <cell r="J7399" t="str">
            <v>松原町</v>
          </cell>
          <cell r="K7399"/>
          <cell r="L7399"/>
          <cell r="M7399">
            <v>50</v>
          </cell>
          <cell r="N7399">
            <v>7</v>
          </cell>
          <cell r="O7399">
            <v>0</v>
          </cell>
          <cell r="P7399">
            <v>4</v>
          </cell>
          <cell r="Q7399">
            <v>0</v>
          </cell>
          <cell r="R7399">
            <v>11</v>
          </cell>
          <cell r="S7399">
            <v>0</v>
          </cell>
          <cell r="T7399">
            <v>1</v>
          </cell>
        </row>
        <row r="7400">
          <cell r="A7400" t="str">
            <v>松原町51</v>
          </cell>
          <cell r="B7400" t="str">
            <v>51000松原町51</v>
          </cell>
          <cell r="C7400">
            <v>66</v>
          </cell>
          <cell r="D7400" t="str">
            <v>町名別・年齢別人口調べ</v>
          </cell>
          <cell r="E7400" t="str">
            <v>令和 6年 3月 1日</v>
          </cell>
          <cell r="F7400">
            <v>66</v>
          </cell>
          <cell r="G7400" t="str">
            <v>令和 6年 2月29日　現在</v>
          </cell>
          <cell r="H7400" t="str">
            <v>町名</v>
          </cell>
          <cell r="I7400">
            <v>51000</v>
          </cell>
          <cell r="J7400" t="str">
            <v>松原町</v>
          </cell>
          <cell r="K7400"/>
          <cell r="L7400"/>
          <cell r="M7400">
            <v>51</v>
          </cell>
          <cell r="N7400">
            <v>7</v>
          </cell>
          <cell r="O7400">
            <v>0</v>
          </cell>
          <cell r="P7400">
            <v>10</v>
          </cell>
          <cell r="Q7400">
            <v>0</v>
          </cell>
          <cell r="R7400">
            <v>17</v>
          </cell>
          <cell r="S7400">
            <v>0</v>
          </cell>
          <cell r="T7400">
            <v>1</v>
          </cell>
        </row>
        <row r="7401">
          <cell r="A7401" t="str">
            <v>松原町52</v>
          </cell>
          <cell r="B7401" t="str">
            <v>51000松原町52</v>
          </cell>
          <cell r="C7401">
            <v>66</v>
          </cell>
          <cell r="D7401" t="str">
            <v>町名別・年齢別人口調べ</v>
          </cell>
          <cell r="E7401" t="str">
            <v>令和 6年 3月 1日</v>
          </cell>
          <cell r="F7401">
            <v>66</v>
          </cell>
          <cell r="G7401" t="str">
            <v>令和 6年 2月29日　現在</v>
          </cell>
          <cell r="H7401" t="str">
            <v>町名</v>
          </cell>
          <cell r="I7401">
            <v>51000</v>
          </cell>
          <cell r="J7401" t="str">
            <v>松原町</v>
          </cell>
          <cell r="K7401"/>
          <cell r="L7401"/>
          <cell r="M7401">
            <v>52</v>
          </cell>
          <cell r="N7401">
            <v>6</v>
          </cell>
          <cell r="O7401">
            <v>0</v>
          </cell>
          <cell r="P7401">
            <v>6</v>
          </cell>
          <cell r="Q7401">
            <v>0</v>
          </cell>
          <cell r="R7401">
            <v>12</v>
          </cell>
          <cell r="S7401">
            <v>0</v>
          </cell>
          <cell r="T7401">
            <v>1</v>
          </cell>
        </row>
        <row r="7402">
          <cell r="A7402" t="str">
            <v>松原町53</v>
          </cell>
          <cell r="B7402" t="str">
            <v>51000松原町53</v>
          </cell>
          <cell r="C7402">
            <v>66</v>
          </cell>
          <cell r="D7402" t="str">
            <v>町名別・年齢別人口調べ</v>
          </cell>
          <cell r="E7402" t="str">
            <v>令和 6年 3月 1日</v>
          </cell>
          <cell r="F7402">
            <v>66</v>
          </cell>
          <cell r="G7402" t="str">
            <v>令和 6年 2月29日　現在</v>
          </cell>
          <cell r="H7402" t="str">
            <v>町名</v>
          </cell>
          <cell r="I7402">
            <v>51000</v>
          </cell>
          <cell r="J7402" t="str">
            <v>松原町</v>
          </cell>
          <cell r="K7402"/>
          <cell r="L7402"/>
          <cell r="M7402">
            <v>53</v>
          </cell>
          <cell r="N7402">
            <v>12</v>
          </cell>
          <cell r="O7402">
            <v>0</v>
          </cell>
          <cell r="P7402">
            <v>8</v>
          </cell>
          <cell r="Q7402">
            <v>0</v>
          </cell>
          <cell r="R7402">
            <v>20</v>
          </cell>
          <cell r="S7402">
            <v>0</v>
          </cell>
          <cell r="T7402">
            <v>1</v>
          </cell>
        </row>
        <row r="7403">
          <cell r="A7403" t="str">
            <v>松原町54</v>
          </cell>
          <cell r="B7403" t="str">
            <v>51000松原町54</v>
          </cell>
          <cell r="C7403">
            <v>66</v>
          </cell>
          <cell r="D7403" t="str">
            <v>町名別・年齢別人口調べ</v>
          </cell>
          <cell r="E7403" t="str">
            <v>令和 6年 3月 1日</v>
          </cell>
          <cell r="F7403">
            <v>66</v>
          </cell>
          <cell r="G7403" t="str">
            <v>令和 6年 2月29日　現在</v>
          </cell>
          <cell r="H7403" t="str">
            <v>町名</v>
          </cell>
          <cell r="I7403">
            <v>51000</v>
          </cell>
          <cell r="J7403" t="str">
            <v>松原町</v>
          </cell>
          <cell r="K7403"/>
          <cell r="L7403"/>
          <cell r="M7403">
            <v>54</v>
          </cell>
          <cell r="N7403">
            <v>5</v>
          </cell>
          <cell r="O7403">
            <v>0</v>
          </cell>
          <cell r="P7403">
            <v>5</v>
          </cell>
          <cell r="Q7403">
            <v>0</v>
          </cell>
          <cell r="R7403">
            <v>10</v>
          </cell>
          <cell r="S7403">
            <v>0</v>
          </cell>
          <cell r="T7403">
            <v>1</v>
          </cell>
        </row>
        <row r="7404">
          <cell r="A7404" t="str">
            <v>松原町55</v>
          </cell>
          <cell r="B7404" t="str">
            <v>51000松原町55</v>
          </cell>
          <cell r="C7404">
            <v>66</v>
          </cell>
          <cell r="D7404" t="str">
            <v>町名別・年齢別人口調べ</v>
          </cell>
          <cell r="E7404" t="str">
            <v>令和 6年 3月 1日</v>
          </cell>
          <cell r="F7404">
            <v>66</v>
          </cell>
          <cell r="G7404" t="str">
            <v>令和 6年 2月29日　現在</v>
          </cell>
          <cell r="H7404" t="str">
            <v>町名</v>
          </cell>
          <cell r="I7404">
            <v>51000</v>
          </cell>
          <cell r="J7404" t="str">
            <v>松原町</v>
          </cell>
          <cell r="K7404"/>
          <cell r="L7404"/>
          <cell r="M7404">
            <v>55</v>
          </cell>
          <cell r="N7404">
            <v>6</v>
          </cell>
          <cell r="O7404">
            <v>0</v>
          </cell>
          <cell r="P7404">
            <v>3</v>
          </cell>
          <cell r="Q7404">
            <v>0</v>
          </cell>
          <cell r="R7404">
            <v>9</v>
          </cell>
          <cell r="S7404">
            <v>0</v>
          </cell>
          <cell r="T7404">
            <v>1</v>
          </cell>
        </row>
        <row r="7405">
          <cell r="A7405" t="str">
            <v>松原町56</v>
          </cell>
          <cell r="B7405" t="str">
            <v>51000松原町56</v>
          </cell>
          <cell r="C7405">
            <v>66</v>
          </cell>
          <cell r="D7405" t="str">
            <v>町名別・年齢別人口調べ</v>
          </cell>
          <cell r="E7405" t="str">
            <v>令和 6年 3月 1日</v>
          </cell>
          <cell r="F7405">
            <v>66</v>
          </cell>
          <cell r="G7405" t="str">
            <v>令和 6年 2月29日　現在</v>
          </cell>
          <cell r="H7405" t="str">
            <v>町名</v>
          </cell>
          <cell r="I7405">
            <v>51000</v>
          </cell>
          <cell r="J7405" t="str">
            <v>松原町</v>
          </cell>
          <cell r="K7405"/>
          <cell r="L7405"/>
          <cell r="M7405">
            <v>56</v>
          </cell>
          <cell r="N7405">
            <v>8</v>
          </cell>
          <cell r="O7405">
            <v>0</v>
          </cell>
          <cell r="P7405">
            <v>4</v>
          </cell>
          <cell r="Q7405">
            <v>1</v>
          </cell>
          <cell r="R7405">
            <v>12</v>
          </cell>
          <cell r="S7405">
            <v>1</v>
          </cell>
          <cell r="T7405">
            <v>1</v>
          </cell>
        </row>
        <row r="7406">
          <cell r="A7406" t="str">
            <v>松原町57</v>
          </cell>
          <cell r="B7406" t="str">
            <v>51000松原町57</v>
          </cell>
          <cell r="C7406">
            <v>66</v>
          </cell>
          <cell r="D7406" t="str">
            <v>町名別・年齢別人口調べ</v>
          </cell>
          <cell r="E7406" t="str">
            <v>令和 6年 3月 1日</v>
          </cell>
          <cell r="F7406">
            <v>66</v>
          </cell>
          <cell r="G7406" t="str">
            <v>令和 6年 2月29日　現在</v>
          </cell>
          <cell r="H7406" t="str">
            <v>町名</v>
          </cell>
          <cell r="I7406">
            <v>51000</v>
          </cell>
          <cell r="J7406" t="str">
            <v>松原町</v>
          </cell>
          <cell r="K7406"/>
          <cell r="L7406"/>
          <cell r="M7406">
            <v>57</v>
          </cell>
          <cell r="N7406">
            <v>3</v>
          </cell>
          <cell r="O7406">
            <v>0</v>
          </cell>
          <cell r="P7406">
            <v>7</v>
          </cell>
          <cell r="Q7406">
            <v>0</v>
          </cell>
          <cell r="R7406">
            <v>10</v>
          </cell>
          <cell r="S7406">
            <v>0</v>
          </cell>
          <cell r="T7406">
            <v>1</v>
          </cell>
        </row>
        <row r="7407">
          <cell r="A7407" t="str">
            <v>松原町58</v>
          </cell>
          <cell r="B7407" t="str">
            <v>51000松原町58</v>
          </cell>
          <cell r="C7407">
            <v>66</v>
          </cell>
          <cell r="D7407" t="str">
            <v>町名別・年齢別人口調べ</v>
          </cell>
          <cell r="E7407" t="str">
            <v>令和 6年 3月 1日</v>
          </cell>
          <cell r="F7407">
            <v>66</v>
          </cell>
          <cell r="G7407" t="str">
            <v>令和 6年 2月29日　現在</v>
          </cell>
          <cell r="H7407" t="str">
            <v>町名</v>
          </cell>
          <cell r="I7407">
            <v>51000</v>
          </cell>
          <cell r="J7407" t="str">
            <v>松原町</v>
          </cell>
          <cell r="K7407"/>
          <cell r="L7407"/>
          <cell r="M7407">
            <v>58</v>
          </cell>
          <cell r="N7407">
            <v>6</v>
          </cell>
          <cell r="O7407">
            <v>0</v>
          </cell>
          <cell r="P7407">
            <v>5</v>
          </cell>
          <cell r="Q7407">
            <v>0</v>
          </cell>
          <cell r="R7407">
            <v>11</v>
          </cell>
          <cell r="S7407">
            <v>0</v>
          </cell>
          <cell r="T7407">
            <v>1</v>
          </cell>
        </row>
        <row r="7408">
          <cell r="A7408" t="str">
            <v>松原町59</v>
          </cell>
          <cell r="B7408" t="str">
            <v>51000松原町59</v>
          </cell>
          <cell r="C7408">
            <v>66</v>
          </cell>
          <cell r="D7408" t="str">
            <v>町名別・年齢別人口調べ</v>
          </cell>
          <cell r="E7408" t="str">
            <v>令和 6年 3月 1日</v>
          </cell>
          <cell r="F7408">
            <v>66</v>
          </cell>
          <cell r="G7408" t="str">
            <v>令和 6年 2月29日　現在</v>
          </cell>
          <cell r="H7408" t="str">
            <v>町名</v>
          </cell>
          <cell r="I7408">
            <v>51000</v>
          </cell>
          <cell r="J7408" t="str">
            <v>松原町</v>
          </cell>
          <cell r="K7408"/>
          <cell r="L7408"/>
          <cell r="M7408">
            <v>59</v>
          </cell>
          <cell r="N7408">
            <v>5</v>
          </cell>
          <cell r="O7408">
            <v>0</v>
          </cell>
          <cell r="P7408">
            <v>8</v>
          </cell>
          <cell r="Q7408">
            <v>0</v>
          </cell>
          <cell r="R7408">
            <v>13</v>
          </cell>
          <cell r="S7408">
            <v>0</v>
          </cell>
          <cell r="T7408">
            <v>1</v>
          </cell>
        </row>
        <row r="7409">
          <cell r="A7409" t="str">
            <v>松原町60</v>
          </cell>
          <cell r="B7409" t="str">
            <v>51000松原町60</v>
          </cell>
          <cell r="C7409">
            <v>66</v>
          </cell>
          <cell r="D7409" t="str">
            <v>町名別・年齢別人口調べ</v>
          </cell>
          <cell r="E7409" t="str">
            <v>令和 6年 3月 1日</v>
          </cell>
          <cell r="F7409">
            <v>66</v>
          </cell>
          <cell r="G7409" t="str">
            <v>令和 6年 2月29日　現在</v>
          </cell>
          <cell r="H7409" t="str">
            <v>町名</v>
          </cell>
          <cell r="I7409">
            <v>51000</v>
          </cell>
          <cell r="J7409" t="str">
            <v>松原町</v>
          </cell>
          <cell r="K7409"/>
          <cell r="L7409"/>
          <cell r="M7409">
            <v>60</v>
          </cell>
          <cell r="N7409">
            <v>7</v>
          </cell>
          <cell r="O7409">
            <v>0</v>
          </cell>
          <cell r="P7409">
            <v>8</v>
          </cell>
          <cell r="Q7409">
            <v>0</v>
          </cell>
          <cell r="R7409">
            <v>15</v>
          </cell>
          <cell r="S7409">
            <v>0</v>
          </cell>
          <cell r="T7409">
            <v>1</v>
          </cell>
        </row>
        <row r="7410">
          <cell r="A7410" t="str">
            <v>松原町61</v>
          </cell>
          <cell r="B7410" t="str">
            <v>51000松原町61</v>
          </cell>
          <cell r="C7410">
            <v>66</v>
          </cell>
          <cell r="D7410" t="str">
            <v>町名別・年齢別人口調べ</v>
          </cell>
          <cell r="E7410" t="str">
            <v>令和 6年 3月 1日</v>
          </cell>
          <cell r="F7410">
            <v>66</v>
          </cell>
          <cell r="G7410" t="str">
            <v>令和 6年 2月29日　現在</v>
          </cell>
          <cell r="H7410" t="str">
            <v>町名</v>
          </cell>
          <cell r="I7410">
            <v>51000</v>
          </cell>
          <cell r="J7410" t="str">
            <v>松原町</v>
          </cell>
          <cell r="K7410"/>
          <cell r="L7410"/>
          <cell r="M7410">
            <v>61</v>
          </cell>
          <cell r="N7410">
            <v>7</v>
          </cell>
          <cell r="O7410">
            <v>0</v>
          </cell>
          <cell r="P7410">
            <v>10</v>
          </cell>
          <cell r="Q7410">
            <v>0</v>
          </cell>
          <cell r="R7410">
            <v>17</v>
          </cell>
          <cell r="S7410">
            <v>0</v>
          </cell>
          <cell r="T7410">
            <v>1</v>
          </cell>
        </row>
        <row r="7411">
          <cell r="A7411" t="str">
            <v>松原町62</v>
          </cell>
          <cell r="B7411" t="str">
            <v>51000松原町62</v>
          </cell>
          <cell r="C7411">
            <v>66</v>
          </cell>
          <cell r="D7411" t="str">
            <v>町名別・年齢別人口調べ</v>
          </cell>
          <cell r="E7411" t="str">
            <v>令和 6年 3月 1日</v>
          </cell>
          <cell r="F7411">
            <v>66</v>
          </cell>
          <cell r="G7411" t="str">
            <v>令和 6年 2月29日　現在</v>
          </cell>
          <cell r="H7411" t="str">
            <v>町名</v>
          </cell>
          <cell r="I7411">
            <v>51000</v>
          </cell>
          <cell r="J7411" t="str">
            <v>松原町</v>
          </cell>
          <cell r="K7411"/>
          <cell r="L7411"/>
          <cell r="M7411">
            <v>62</v>
          </cell>
          <cell r="N7411">
            <v>11</v>
          </cell>
          <cell r="O7411">
            <v>2</v>
          </cell>
          <cell r="P7411">
            <v>8</v>
          </cell>
          <cell r="Q7411">
            <v>0</v>
          </cell>
          <cell r="R7411">
            <v>19</v>
          </cell>
          <cell r="S7411">
            <v>2</v>
          </cell>
          <cell r="T7411">
            <v>1</v>
          </cell>
        </row>
        <row r="7412">
          <cell r="A7412" t="str">
            <v>松原町63</v>
          </cell>
          <cell r="B7412" t="str">
            <v>51000松原町63</v>
          </cell>
          <cell r="C7412">
            <v>66</v>
          </cell>
          <cell r="D7412" t="str">
            <v>町名別・年齢別人口調べ</v>
          </cell>
          <cell r="E7412" t="str">
            <v>令和 6年 3月 1日</v>
          </cell>
          <cell r="F7412">
            <v>66</v>
          </cell>
          <cell r="G7412" t="str">
            <v>令和 6年 2月29日　現在</v>
          </cell>
          <cell r="H7412" t="str">
            <v>町名</v>
          </cell>
          <cell r="I7412">
            <v>51000</v>
          </cell>
          <cell r="J7412" t="str">
            <v>松原町</v>
          </cell>
          <cell r="K7412"/>
          <cell r="L7412"/>
          <cell r="M7412">
            <v>63</v>
          </cell>
          <cell r="N7412">
            <v>4</v>
          </cell>
          <cell r="O7412">
            <v>0</v>
          </cell>
          <cell r="P7412">
            <v>5</v>
          </cell>
          <cell r="Q7412">
            <v>0</v>
          </cell>
          <cell r="R7412">
            <v>9</v>
          </cell>
          <cell r="S7412">
            <v>0</v>
          </cell>
          <cell r="T7412">
            <v>1</v>
          </cell>
        </row>
        <row r="7413">
          <cell r="A7413" t="str">
            <v>松原町64</v>
          </cell>
          <cell r="B7413" t="str">
            <v>51000松原町64</v>
          </cell>
          <cell r="C7413">
            <v>66</v>
          </cell>
          <cell r="D7413" t="str">
            <v>町名別・年齢別人口調べ</v>
          </cell>
          <cell r="E7413" t="str">
            <v>令和 6年 3月 1日</v>
          </cell>
          <cell r="F7413">
            <v>66</v>
          </cell>
          <cell r="G7413" t="str">
            <v>令和 6年 2月29日　現在</v>
          </cell>
          <cell r="H7413" t="str">
            <v>町名</v>
          </cell>
          <cell r="I7413">
            <v>51000</v>
          </cell>
          <cell r="J7413" t="str">
            <v>松原町</v>
          </cell>
          <cell r="K7413"/>
          <cell r="L7413"/>
          <cell r="M7413">
            <v>64</v>
          </cell>
          <cell r="N7413">
            <v>8</v>
          </cell>
          <cell r="O7413">
            <v>0</v>
          </cell>
          <cell r="P7413">
            <v>5</v>
          </cell>
          <cell r="Q7413">
            <v>0</v>
          </cell>
          <cell r="R7413">
            <v>13</v>
          </cell>
          <cell r="S7413">
            <v>0</v>
          </cell>
          <cell r="T7413">
            <v>1</v>
          </cell>
        </row>
        <row r="7414">
          <cell r="A7414" t="str">
            <v>松原町65</v>
          </cell>
          <cell r="B7414" t="str">
            <v>51000松原町65</v>
          </cell>
          <cell r="C7414">
            <v>66</v>
          </cell>
          <cell r="D7414" t="str">
            <v>町名別・年齢別人口調べ</v>
          </cell>
          <cell r="E7414" t="str">
            <v>令和 6年 3月 1日</v>
          </cell>
          <cell r="F7414">
            <v>66</v>
          </cell>
          <cell r="G7414" t="str">
            <v>令和 6年 2月29日　現在</v>
          </cell>
          <cell r="H7414" t="str">
            <v>町名</v>
          </cell>
          <cell r="I7414">
            <v>51000</v>
          </cell>
          <cell r="J7414" t="str">
            <v>松原町</v>
          </cell>
          <cell r="K7414"/>
          <cell r="L7414"/>
          <cell r="M7414">
            <v>65</v>
          </cell>
          <cell r="N7414">
            <v>4</v>
          </cell>
          <cell r="O7414">
            <v>0</v>
          </cell>
          <cell r="P7414">
            <v>6</v>
          </cell>
          <cell r="Q7414">
            <v>0</v>
          </cell>
          <cell r="R7414">
            <v>10</v>
          </cell>
          <cell r="S7414">
            <v>0</v>
          </cell>
          <cell r="T7414">
            <v>1</v>
          </cell>
        </row>
        <row r="7415">
          <cell r="A7415" t="str">
            <v>松原町66</v>
          </cell>
          <cell r="B7415" t="str">
            <v>51000松原町66</v>
          </cell>
          <cell r="C7415">
            <v>66</v>
          </cell>
          <cell r="D7415" t="str">
            <v>町名別・年齢別人口調べ</v>
          </cell>
          <cell r="E7415" t="str">
            <v>令和 6年 3月 1日</v>
          </cell>
          <cell r="F7415">
            <v>66</v>
          </cell>
          <cell r="G7415" t="str">
            <v>令和 6年 2月29日　現在</v>
          </cell>
          <cell r="H7415" t="str">
            <v>町名</v>
          </cell>
          <cell r="I7415">
            <v>51000</v>
          </cell>
          <cell r="J7415" t="str">
            <v>松原町</v>
          </cell>
          <cell r="K7415"/>
          <cell r="L7415"/>
          <cell r="M7415">
            <v>66</v>
          </cell>
          <cell r="N7415">
            <v>7</v>
          </cell>
          <cell r="O7415">
            <v>0</v>
          </cell>
          <cell r="P7415">
            <v>4</v>
          </cell>
          <cell r="Q7415">
            <v>0</v>
          </cell>
          <cell r="R7415">
            <v>11</v>
          </cell>
          <cell r="S7415">
            <v>0</v>
          </cell>
          <cell r="T7415">
            <v>1</v>
          </cell>
        </row>
        <row r="7416">
          <cell r="A7416" t="str">
            <v>松原町67</v>
          </cell>
          <cell r="B7416" t="str">
            <v>51000松原町67</v>
          </cell>
          <cell r="C7416">
            <v>66</v>
          </cell>
          <cell r="D7416" t="str">
            <v>町名別・年齢別人口調べ</v>
          </cell>
          <cell r="E7416" t="str">
            <v>令和 6年 3月 1日</v>
          </cell>
          <cell r="F7416">
            <v>66</v>
          </cell>
          <cell r="G7416" t="str">
            <v>令和 6年 2月29日　現在</v>
          </cell>
          <cell r="H7416" t="str">
            <v>町名</v>
          </cell>
          <cell r="I7416">
            <v>51000</v>
          </cell>
          <cell r="J7416" t="str">
            <v>松原町</v>
          </cell>
          <cell r="K7416"/>
          <cell r="L7416"/>
          <cell r="M7416">
            <v>67</v>
          </cell>
          <cell r="N7416">
            <v>2</v>
          </cell>
          <cell r="O7416">
            <v>0</v>
          </cell>
          <cell r="P7416">
            <v>7</v>
          </cell>
          <cell r="Q7416">
            <v>0</v>
          </cell>
          <cell r="R7416">
            <v>9</v>
          </cell>
          <cell r="S7416">
            <v>0</v>
          </cell>
          <cell r="T7416">
            <v>1</v>
          </cell>
        </row>
        <row r="7417">
          <cell r="A7417" t="str">
            <v>松原町68</v>
          </cell>
          <cell r="B7417" t="str">
            <v>51000松原町68</v>
          </cell>
          <cell r="C7417">
            <v>66</v>
          </cell>
          <cell r="D7417" t="str">
            <v>町名別・年齢別人口調べ</v>
          </cell>
          <cell r="E7417" t="str">
            <v>令和 6年 3月 1日</v>
          </cell>
          <cell r="F7417">
            <v>66</v>
          </cell>
          <cell r="G7417" t="str">
            <v>令和 6年 2月29日　現在</v>
          </cell>
          <cell r="H7417" t="str">
            <v>町名</v>
          </cell>
          <cell r="I7417">
            <v>51000</v>
          </cell>
          <cell r="J7417" t="str">
            <v>松原町</v>
          </cell>
          <cell r="K7417"/>
          <cell r="L7417"/>
          <cell r="M7417">
            <v>68</v>
          </cell>
          <cell r="N7417">
            <v>8</v>
          </cell>
          <cell r="O7417">
            <v>0</v>
          </cell>
          <cell r="P7417">
            <v>8</v>
          </cell>
          <cell r="Q7417">
            <v>0</v>
          </cell>
          <cell r="R7417">
            <v>16</v>
          </cell>
          <cell r="S7417">
            <v>0</v>
          </cell>
          <cell r="T7417">
            <v>1</v>
          </cell>
        </row>
        <row r="7418">
          <cell r="A7418" t="str">
            <v>松原町69</v>
          </cell>
          <cell r="B7418" t="str">
            <v>51000松原町69</v>
          </cell>
          <cell r="C7418">
            <v>66</v>
          </cell>
          <cell r="D7418" t="str">
            <v>町名別・年齢別人口調べ</v>
          </cell>
          <cell r="E7418" t="str">
            <v>令和 6年 3月 1日</v>
          </cell>
          <cell r="F7418">
            <v>66</v>
          </cell>
          <cell r="G7418" t="str">
            <v>令和 6年 2月29日　現在</v>
          </cell>
          <cell r="H7418" t="str">
            <v>町名</v>
          </cell>
          <cell r="I7418">
            <v>51000</v>
          </cell>
          <cell r="J7418" t="str">
            <v>松原町</v>
          </cell>
          <cell r="K7418"/>
          <cell r="L7418"/>
          <cell r="M7418">
            <v>69</v>
          </cell>
          <cell r="N7418">
            <v>2</v>
          </cell>
          <cell r="O7418">
            <v>0</v>
          </cell>
          <cell r="P7418">
            <v>2</v>
          </cell>
          <cell r="Q7418">
            <v>0</v>
          </cell>
          <cell r="R7418">
            <v>4</v>
          </cell>
          <cell r="S7418">
            <v>0</v>
          </cell>
          <cell r="T7418">
            <v>1</v>
          </cell>
        </row>
        <row r="7419">
          <cell r="A7419" t="str">
            <v>松原町70</v>
          </cell>
          <cell r="B7419" t="str">
            <v>51000松原町70</v>
          </cell>
          <cell r="C7419">
            <v>66</v>
          </cell>
          <cell r="D7419" t="str">
            <v>町名別・年齢別人口調べ</v>
          </cell>
          <cell r="E7419" t="str">
            <v>令和 6年 3月 1日</v>
          </cell>
          <cell r="F7419">
            <v>66</v>
          </cell>
          <cell r="G7419" t="str">
            <v>令和 6年 2月29日　現在</v>
          </cell>
          <cell r="H7419" t="str">
            <v>町名</v>
          </cell>
          <cell r="I7419">
            <v>51000</v>
          </cell>
          <cell r="J7419" t="str">
            <v>松原町</v>
          </cell>
          <cell r="K7419"/>
          <cell r="L7419"/>
          <cell r="M7419">
            <v>70</v>
          </cell>
          <cell r="N7419">
            <v>9</v>
          </cell>
          <cell r="O7419">
            <v>0</v>
          </cell>
          <cell r="P7419">
            <v>1</v>
          </cell>
          <cell r="Q7419">
            <v>0</v>
          </cell>
          <cell r="R7419">
            <v>10</v>
          </cell>
          <cell r="S7419">
            <v>0</v>
          </cell>
          <cell r="T7419">
            <v>1</v>
          </cell>
        </row>
        <row r="7420">
          <cell r="A7420" t="str">
            <v>松原町71</v>
          </cell>
          <cell r="B7420" t="str">
            <v>51000松原町71</v>
          </cell>
          <cell r="C7420">
            <v>66</v>
          </cell>
          <cell r="D7420" t="str">
            <v>町名別・年齢別人口調べ</v>
          </cell>
          <cell r="E7420" t="str">
            <v>令和 6年 3月 1日</v>
          </cell>
          <cell r="F7420">
            <v>66</v>
          </cell>
          <cell r="G7420" t="str">
            <v>令和 6年 2月29日　現在</v>
          </cell>
          <cell r="H7420" t="str">
            <v>町名</v>
          </cell>
          <cell r="I7420">
            <v>51000</v>
          </cell>
          <cell r="J7420" t="str">
            <v>松原町</v>
          </cell>
          <cell r="K7420"/>
          <cell r="L7420"/>
          <cell r="M7420">
            <v>71</v>
          </cell>
          <cell r="N7420">
            <v>3</v>
          </cell>
          <cell r="O7420">
            <v>0</v>
          </cell>
          <cell r="P7420">
            <v>5</v>
          </cell>
          <cell r="Q7420">
            <v>1</v>
          </cell>
          <cell r="R7420">
            <v>8</v>
          </cell>
          <cell r="S7420">
            <v>1</v>
          </cell>
          <cell r="T7420">
            <v>1</v>
          </cell>
        </row>
        <row r="7421">
          <cell r="A7421" t="str">
            <v>松原町72</v>
          </cell>
          <cell r="B7421" t="str">
            <v>51000松原町72</v>
          </cell>
          <cell r="C7421">
            <v>66</v>
          </cell>
          <cell r="D7421" t="str">
            <v>町名別・年齢別人口調べ</v>
          </cell>
          <cell r="E7421" t="str">
            <v>令和 6年 3月 1日</v>
          </cell>
          <cell r="F7421">
            <v>66</v>
          </cell>
          <cell r="G7421" t="str">
            <v>令和 6年 2月29日　現在</v>
          </cell>
          <cell r="H7421" t="str">
            <v>町名</v>
          </cell>
          <cell r="I7421">
            <v>51000</v>
          </cell>
          <cell r="J7421" t="str">
            <v>松原町</v>
          </cell>
          <cell r="K7421"/>
          <cell r="L7421"/>
          <cell r="M7421">
            <v>72</v>
          </cell>
          <cell r="N7421">
            <v>5</v>
          </cell>
          <cell r="O7421">
            <v>0</v>
          </cell>
          <cell r="P7421">
            <v>6</v>
          </cell>
          <cell r="Q7421">
            <v>0</v>
          </cell>
          <cell r="R7421">
            <v>11</v>
          </cell>
          <cell r="S7421">
            <v>0</v>
          </cell>
          <cell r="T7421">
            <v>1</v>
          </cell>
        </row>
        <row r="7422">
          <cell r="A7422" t="str">
            <v>松原町73</v>
          </cell>
          <cell r="B7422" t="str">
            <v>51000松原町73</v>
          </cell>
          <cell r="C7422">
            <v>66</v>
          </cell>
          <cell r="D7422" t="str">
            <v>町名別・年齢別人口調べ</v>
          </cell>
          <cell r="E7422" t="str">
            <v>令和 6年 3月 1日</v>
          </cell>
          <cell r="F7422">
            <v>66</v>
          </cell>
          <cell r="G7422" t="str">
            <v>令和 6年 2月29日　現在</v>
          </cell>
          <cell r="H7422" t="str">
            <v>町名</v>
          </cell>
          <cell r="I7422">
            <v>51000</v>
          </cell>
          <cell r="J7422" t="str">
            <v>松原町</v>
          </cell>
          <cell r="K7422"/>
          <cell r="L7422"/>
          <cell r="M7422">
            <v>73</v>
          </cell>
          <cell r="N7422">
            <v>3</v>
          </cell>
          <cell r="O7422">
            <v>0</v>
          </cell>
          <cell r="P7422">
            <v>6</v>
          </cell>
          <cell r="Q7422">
            <v>0</v>
          </cell>
          <cell r="R7422">
            <v>9</v>
          </cell>
          <cell r="S7422">
            <v>0</v>
          </cell>
          <cell r="T7422">
            <v>1</v>
          </cell>
        </row>
        <row r="7423">
          <cell r="A7423" t="str">
            <v>松原町74</v>
          </cell>
          <cell r="B7423" t="str">
            <v>51000松原町74</v>
          </cell>
          <cell r="C7423">
            <v>66</v>
          </cell>
          <cell r="D7423" t="str">
            <v>町名別・年齢別人口調べ</v>
          </cell>
          <cell r="E7423" t="str">
            <v>令和 6年 3月 1日</v>
          </cell>
          <cell r="F7423">
            <v>66</v>
          </cell>
          <cell r="G7423" t="str">
            <v>令和 6年 2月29日　現在</v>
          </cell>
          <cell r="H7423" t="str">
            <v>町名</v>
          </cell>
          <cell r="I7423">
            <v>51000</v>
          </cell>
          <cell r="J7423" t="str">
            <v>松原町</v>
          </cell>
          <cell r="K7423"/>
          <cell r="L7423"/>
          <cell r="M7423">
            <v>74</v>
          </cell>
          <cell r="N7423">
            <v>7</v>
          </cell>
          <cell r="O7423">
            <v>0</v>
          </cell>
          <cell r="P7423">
            <v>9</v>
          </cell>
          <cell r="Q7423">
            <v>0</v>
          </cell>
          <cell r="R7423">
            <v>16</v>
          </cell>
          <cell r="S7423">
            <v>0</v>
          </cell>
          <cell r="T7423">
            <v>1</v>
          </cell>
        </row>
        <row r="7424">
          <cell r="A7424" t="str">
            <v>松原町75</v>
          </cell>
          <cell r="B7424" t="str">
            <v>51000松原町75</v>
          </cell>
          <cell r="C7424">
            <v>66</v>
          </cell>
          <cell r="D7424" t="str">
            <v>町名別・年齢別人口調べ</v>
          </cell>
          <cell r="E7424" t="str">
            <v>令和 6年 3月 1日</v>
          </cell>
          <cell r="F7424">
            <v>66</v>
          </cell>
          <cell r="G7424" t="str">
            <v>令和 6年 2月29日　現在</v>
          </cell>
          <cell r="H7424" t="str">
            <v>町名</v>
          </cell>
          <cell r="I7424">
            <v>51000</v>
          </cell>
          <cell r="J7424" t="str">
            <v>松原町</v>
          </cell>
          <cell r="K7424"/>
          <cell r="L7424"/>
          <cell r="M7424">
            <v>75</v>
          </cell>
          <cell r="N7424">
            <v>6</v>
          </cell>
          <cell r="O7424">
            <v>0</v>
          </cell>
          <cell r="P7424">
            <v>8</v>
          </cell>
          <cell r="Q7424">
            <v>0</v>
          </cell>
          <cell r="R7424">
            <v>14</v>
          </cell>
          <cell r="S7424">
            <v>0</v>
          </cell>
          <cell r="T7424">
            <v>1</v>
          </cell>
        </row>
        <row r="7425">
          <cell r="A7425" t="str">
            <v>松原町76</v>
          </cell>
          <cell r="B7425" t="str">
            <v>51000松原町76</v>
          </cell>
          <cell r="C7425">
            <v>66</v>
          </cell>
          <cell r="D7425" t="str">
            <v>町名別・年齢別人口調べ</v>
          </cell>
          <cell r="E7425" t="str">
            <v>令和 6年 3月 1日</v>
          </cell>
          <cell r="F7425">
            <v>66</v>
          </cell>
          <cell r="G7425" t="str">
            <v>令和 6年 2月29日　現在</v>
          </cell>
          <cell r="H7425" t="str">
            <v>町名</v>
          </cell>
          <cell r="I7425">
            <v>51000</v>
          </cell>
          <cell r="J7425" t="str">
            <v>松原町</v>
          </cell>
          <cell r="K7425"/>
          <cell r="L7425"/>
          <cell r="M7425">
            <v>76</v>
          </cell>
          <cell r="N7425">
            <v>9</v>
          </cell>
          <cell r="O7425">
            <v>0</v>
          </cell>
          <cell r="P7425">
            <v>12</v>
          </cell>
          <cell r="Q7425">
            <v>0</v>
          </cell>
          <cell r="R7425">
            <v>21</v>
          </cell>
          <cell r="S7425">
            <v>0</v>
          </cell>
          <cell r="T7425">
            <v>1</v>
          </cell>
        </row>
        <row r="7426">
          <cell r="A7426" t="str">
            <v>松原町77</v>
          </cell>
          <cell r="B7426" t="str">
            <v>51000松原町77</v>
          </cell>
          <cell r="C7426">
            <v>66</v>
          </cell>
          <cell r="D7426" t="str">
            <v>町名別・年齢別人口調べ</v>
          </cell>
          <cell r="E7426" t="str">
            <v>令和 6年 3月 1日</v>
          </cell>
          <cell r="F7426">
            <v>66</v>
          </cell>
          <cell r="G7426" t="str">
            <v>令和 6年 2月29日　現在</v>
          </cell>
          <cell r="H7426" t="str">
            <v>町名</v>
          </cell>
          <cell r="I7426">
            <v>51000</v>
          </cell>
          <cell r="J7426" t="str">
            <v>松原町</v>
          </cell>
          <cell r="K7426"/>
          <cell r="L7426"/>
          <cell r="M7426">
            <v>77</v>
          </cell>
          <cell r="N7426">
            <v>6</v>
          </cell>
          <cell r="O7426">
            <v>0</v>
          </cell>
          <cell r="P7426">
            <v>9</v>
          </cell>
          <cell r="Q7426">
            <v>0</v>
          </cell>
          <cell r="R7426">
            <v>15</v>
          </cell>
          <cell r="S7426">
            <v>0</v>
          </cell>
          <cell r="T7426">
            <v>1</v>
          </cell>
        </row>
        <row r="7427">
          <cell r="A7427" t="str">
            <v>松原町78</v>
          </cell>
          <cell r="B7427" t="str">
            <v>51000松原町78</v>
          </cell>
          <cell r="C7427">
            <v>66</v>
          </cell>
          <cell r="D7427" t="str">
            <v>町名別・年齢別人口調べ</v>
          </cell>
          <cell r="E7427" t="str">
            <v>令和 6年 3月 1日</v>
          </cell>
          <cell r="F7427">
            <v>66</v>
          </cell>
          <cell r="G7427" t="str">
            <v>令和 6年 2月29日　現在</v>
          </cell>
          <cell r="H7427" t="str">
            <v>町名</v>
          </cell>
          <cell r="I7427">
            <v>51000</v>
          </cell>
          <cell r="J7427" t="str">
            <v>松原町</v>
          </cell>
          <cell r="K7427"/>
          <cell r="L7427"/>
          <cell r="M7427">
            <v>78</v>
          </cell>
          <cell r="N7427">
            <v>7</v>
          </cell>
          <cell r="O7427">
            <v>0</v>
          </cell>
          <cell r="P7427">
            <v>9</v>
          </cell>
          <cell r="Q7427">
            <v>0</v>
          </cell>
          <cell r="R7427">
            <v>16</v>
          </cell>
          <cell r="S7427">
            <v>0</v>
          </cell>
          <cell r="T7427">
            <v>1</v>
          </cell>
        </row>
        <row r="7428">
          <cell r="A7428" t="str">
            <v>松原町79</v>
          </cell>
          <cell r="B7428" t="str">
            <v>51000松原町79</v>
          </cell>
          <cell r="C7428">
            <v>66</v>
          </cell>
          <cell r="D7428" t="str">
            <v>町名別・年齢別人口調べ</v>
          </cell>
          <cell r="E7428" t="str">
            <v>令和 6年 3月 1日</v>
          </cell>
          <cell r="F7428">
            <v>66</v>
          </cell>
          <cell r="G7428" t="str">
            <v>令和 6年 2月29日　現在</v>
          </cell>
          <cell r="H7428" t="str">
            <v>町名</v>
          </cell>
          <cell r="I7428">
            <v>51000</v>
          </cell>
          <cell r="J7428" t="str">
            <v>松原町</v>
          </cell>
          <cell r="K7428"/>
          <cell r="L7428"/>
          <cell r="M7428">
            <v>79</v>
          </cell>
          <cell r="N7428">
            <v>7</v>
          </cell>
          <cell r="O7428">
            <v>0</v>
          </cell>
          <cell r="P7428">
            <v>1</v>
          </cell>
          <cell r="Q7428">
            <v>0</v>
          </cell>
          <cell r="R7428">
            <v>8</v>
          </cell>
          <cell r="S7428">
            <v>0</v>
          </cell>
          <cell r="T7428">
            <v>1</v>
          </cell>
        </row>
        <row r="7429">
          <cell r="A7429" t="str">
            <v>松原町80</v>
          </cell>
          <cell r="B7429" t="str">
            <v>51000松原町80</v>
          </cell>
          <cell r="C7429">
            <v>66</v>
          </cell>
          <cell r="D7429" t="str">
            <v>町名別・年齢別人口調べ</v>
          </cell>
          <cell r="E7429" t="str">
            <v>令和 6年 3月 1日</v>
          </cell>
          <cell r="F7429">
            <v>66</v>
          </cell>
          <cell r="G7429" t="str">
            <v>令和 6年 2月29日　現在</v>
          </cell>
          <cell r="H7429" t="str">
            <v>町名</v>
          </cell>
          <cell r="I7429">
            <v>51000</v>
          </cell>
          <cell r="J7429" t="str">
            <v>松原町</v>
          </cell>
          <cell r="K7429"/>
          <cell r="L7429"/>
          <cell r="M7429">
            <v>80</v>
          </cell>
          <cell r="N7429">
            <v>4</v>
          </cell>
          <cell r="O7429">
            <v>0</v>
          </cell>
          <cell r="P7429">
            <v>9</v>
          </cell>
          <cell r="Q7429">
            <v>0</v>
          </cell>
          <cell r="R7429">
            <v>13</v>
          </cell>
          <cell r="S7429">
            <v>0</v>
          </cell>
          <cell r="T7429">
            <v>1</v>
          </cell>
        </row>
        <row r="7430">
          <cell r="A7430" t="str">
            <v>松原町81</v>
          </cell>
          <cell r="B7430" t="str">
            <v>51000松原町81</v>
          </cell>
          <cell r="C7430">
            <v>66</v>
          </cell>
          <cell r="D7430" t="str">
            <v>町名別・年齢別人口調べ</v>
          </cell>
          <cell r="E7430" t="str">
            <v>令和 6年 3月 1日</v>
          </cell>
          <cell r="F7430">
            <v>66</v>
          </cell>
          <cell r="G7430" t="str">
            <v>令和 6年 2月29日　現在</v>
          </cell>
          <cell r="H7430" t="str">
            <v>町名</v>
          </cell>
          <cell r="I7430">
            <v>51000</v>
          </cell>
          <cell r="J7430" t="str">
            <v>松原町</v>
          </cell>
          <cell r="K7430"/>
          <cell r="L7430"/>
          <cell r="M7430">
            <v>81</v>
          </cell>
          <cell r="N7430">
            <v>6</v>
          </cell>
          <cell r="O7430">
            <v>0</v>
          </cell>
          <cell r="P7430">
            <v>4</v>
          </cell>
          <cell r="Q7430">
            <v>0</v>
          </cell>
          <cell r="R7430">
            <v>10</v>
          </cell>
          <cell r="S7430">
            <v>0</v>
          </cell>
          <cell r="T7430">
            <v>1</v>
          </cell>
        </row>
        <row r="7431">
          <cell r="A7431" t="str">
            <v>松原町82</v>
          </cell>
          <cell r="B7431" t="str">
            <v>51000松原町82</v>
          </cell>
          <cell r="C7431">
            <v>66</v>
          </cell>
          <cell r="D7431" t="str">
            <v>町名別・年齢別人口調べ</v>
          </cell>
          <cell r="E7431" t="str">
            <v>令和 6年 3月 1日</v>
          </cell>
          <cell r="F7431">
            <v>66</v>
          </cell>
          <cell r="G7431" t="str">
            <v>令和 6年 2月29日　現在</v>
          </cell>
          <cell r="H7431" t="str">
            <v>町名</v>
          </cell>
          <cell r="I7431">
            <v>51000</v>
          </cell>
          <cell r="J7431" t="str">
            <v>松原町</v>
          </cell>
          <cell r="K7431"/>
          <cell r="L7431"/>
          <cell r="M7431">
            <v>82</v>
          </cell>
          <cell r="N7431">
            <v>8</v>
          </cell>
          <cell r="O7431">
            <v>0</v>
          </cell>
          <cell r="P7431">
            <v>6</v>
          </cell>
          <cell r="Q7431">
            <v>0</v>
          </cell>
          <cell r="R7431">
            <v>14</v>
          </cell>
          <cell r="S7431">
            <v>0</v>
          </cell>
          <cell r="T7431">
            <v>1</v>
          </cell>
        </row>
        <row r="7432">
          <cell r="A7432" t="str">
            <v>松原町83</v>
          </cell>
          <cell r="B7432" t="str">
            <v>51000松原町83</v>
          </cell>
          <cell r="C7432">
            <v>66</v>
          </cell>
          <cell r="D7432" t="str">
            <v>町名別・年齢別人口調べ</v>
          </cell>
          <cell r="E7432" t="str">
            <v>令和 6年 3月 1日</v>
          </cell>
          <cell r="F7432">
            <v>66</v>
          </cell>
          <cell r="G7432" t="str">
            <v>令和 6年 2月29日　現在</v>
          </cell>
          <cell r="H7432" t="str">
            <v>町名</v>
          </cell>
          <cell r="I7432">
            <v>51000</v>
          </cell>
          <cell r="J7432" t="str">
            <v>松原町</v>
          </cell>
          <cell r="K7432"/>
          <cell r="L7432"/>
          <cell r="M7432">
            <v>83</v>
          </cell>
          <cell r="N7432">
            <v>1</v>
          </cell>
          <cell r="O7432">
            <v>0</v>
          </cell>
          <cell r="P7432">
            <v>8</v>
          </cell>
          <cell r="Q7432">
            <v>0</v>
          </cell>
          <cell r="R7432">
            <v>9</v>
          </cell>
          <cell r="S7432">
            <v>0</v>
          </cell>
          <cell r="T7432">
            <v>1</v>
          </cell>
        </row>
        <row r="7433">
          <cell r="A7433" t="str">
            <v>松原町84</v>
          </cell>
          <cell r="B7433" t="str">
            <v>51000松原町84</v>
          </cell>
          <cell r="C7433">
            <v>66</v>
          </cell>
          <cell r="D7433" t="str">
            <v>町名別・年齢別人口調べ</v>
          </cell>
          <cell r="E7433" t="str">
            <v>令和 6年 3月 1日</v>
          </cell>
          <cell r="F7433">
            <v>66</v>
          </cell>
          <cell r="G7433" t="str">
            <v>令和 6年 2月29日　現在</v>
          </cell>
          <cell r="H7433" t="str">
            <v>町名</v>
          </cell>
          <cell r="I7433">
            <v>51000</v>
          </cell>
          <cell r="J7433" t="str">
            <v>松原町</v>
          </cell>
          <cell r="K7433"/>
          <cell r="L7433"/>
          <cell r="M7433">
            <v>84</v>
          </cell>
          <cell r="N7433">
            <v>4</v>
          </cell>
          <cell r="O7433">
            <v>0</v>
          </cell>
          <cell r="P7433">
            <v>2</v>
          </cell>
          <cell r="Q7433">
            <v>0</v>
          </cell>
          <cell r="R7433">
            <v>6</v>
          </cell>
          <cell r="S7433">
            <v>0</v>
          </cell>
          <cell r="T7433">
            <v>1</v>
          </cell>
        </row>
        <row r="7434">
          <cell r="A7434" t="str">
            <v>松原町85</v>
          </cell>
          <cell r="B7434" t="str">
            <v>51000松原町85</v>
          </cell>
          <cell r="C7434">
            <v>66</v>
          </cell>
          <cell r="D7434" t="str">
            <v>町名別・年齢別人口調べ</v>
          </cell>
          <cell r="E7434" t="str">
            <v>令和 6年 3月 1日</v>
          </cell>
          <cell r="F7434">
            <v>66</v>
          </cell>
          <cell r="G7434" t="str">
            <v>令和 6年 2月29日　現在</v>
          </cell>
          <cell r="H7434" t="str">
            <v>町名</v>
          </cell>
          <cell r="I7434">
            <v>51000</v>
          </cell>
          <cell r="J7434" t="str">
            <v>松原町</v>
          </cell>
          <cell r="K7434"/>
          <cell r="L7434"/>
          <cell r="M7434">
            <v>85</v>
          </cell>
          <cell r="N7434">
            <v>2</v>
          </cell>
          <cell r="O7434">
            <v>0</v>
          </cell>
          <cell r="P7434">
            <v>2</v>
          </cell>
          <cell r="Q7434">
            <v>0</v>
          </cell>
          <cell r="R7434">
            <v>4</v>
          </cell>
          <cell r="S7434">
            <v>0</v>
          </cell>
          <cell r="T7434">
            <v>1</v>
          </cell>
        </row>
        <row r="7435">
          <cell r="A7435" t="str">
            <v>松原町86</v>
          </cell>
          <cell r="B7435" t="str">
            <v>51000松原町86</v>
          </cell>
          <cell r="C7435">
            <v>66</v>
          </cell>
          <cell r="D7435" t="str">
            <v>町名別・年齢別人口調べ</v>
          </cell>
          <cell r="E7435" t="str">
            <v>令和 6年 3月 1日</v>
          </cell>
          <cell r="F7435">
            <v>66</v>
          </cell>
          <cell r="G7435" t="str">
            <v>令和 6年 2月29日　現在</v>
          </cell>
          <cell r="H7435" t="str">
            <v>町名</v>
          </cell>
          <cell r="I7435">
            <v>51000</v>
          </cell>
          <cell r="J7435" t="str">
            <v>松原町</v>
          </cell>
          <cell r="K7435"/>
          <cell r="L7435"/>
          <cell r="M7435">
            <v>86</v>
          </cell>
          <cell r="N7435">
            <v>1</v>
          </cell>
          <cell r="O7435">
            <v>0</v>
          </cell>
          <cell r="P7435">
            <v>6</v>
          </cell>
          <cell r="Q7435">
            <v>0</v>
          </cell>
          <cell r="R7435">
            <v>7</v>
          </cell>
          <cell r="S7435">
            <v>0</v>
          </cell>
          <cell r="T7435">
            <v>1</v>
          </cell>
        </row>
        <row r="7436">
          <cell r="A7436" t="str">
            <v>松原町87</v>
          </cell>
          <cell r="B7436" t="str">
            <v>51000松原町87</v>
          </cell>
          <cell r="C7436">
            <v>66</v>
          </cell>
          <cell r="D7436" t="str">
            <v>町名別・年齢別人口調べ</v>
          </cell>
          <cell r="E7436" t="str">
            <v>令和 6年 3月 1日</v>
          </cell>
          <cell r="F7436">
            <v>66</v>
          </cell>
          <cell r="G7436" t="str">
            <v>令和 6年 2月29日　現在</v>
          </cell>
          <cell r="H7436" t="str">
            <v>町名</v>
          </cell>
          <cell r="I7436">
            <v>51000</v>
          </cell>
          <cell r="J7436" t="str">
            <v>松原町</v>
          </cell>
          <cell r="K7436"/>
          <cell r="L7436"/>
          <cell r="M7436">
            <v>87</v>
          </cell>
          <cell r="N7436">
            <v>6</v>
          </cell>
          <cell r="O7436">
            <v>0</v>
          </cell>
          <cell r="P7436">
            <v>1</v>
          </cell>
          <cell r="Q7436">
            <v>0</v>
          </cell>
          <cell r="R7436">
            <v>7</v>
          </cell>
          <cell r="S7436">
            <v>0</v>
          </cell>
          <cell r="T7436">
            <v>1</v>
          </cell>
        </row>
        <row r="7437">
          <cell r="A7437" t="str">
            <v>松原町88</v>
          </cell>
          <cell r="B7437" t="str">
            <v>51000松原町88</v>
          </cell>
          <cell r="C7437">
            <v>66</v>
          </cell>
          <cell r="D7437" t="str">
            <v>町名別・年齢別人口調べ</v>
          </cell>
          <cell r="E7437" t="str">
            <v>令和 6年 3月 1日</v>
          </cell>
          <cell r="F7437">
            <v>66</v>
          </cell>
          <cell r="G7437" t="str">
            <v>令和 6年 2月29日　現在</v>
          </cell>
          <cell r="H7437" t="str">
            <v>町名</v>
          </cell>
          <cell r="I7437">
            <v>51000</v>
          </cell>
          <cell r="J7437" t="str">
            <v>松原町</v>
          </cell>
          <cell r="K7437"/>
          <cell r="L7437"/>
          <cell r="M7437">
            <v>88</v>
          </cell>
          <cell r="N7437">
            <v>0</v>
          </cell>
          <cell r="O7437">
            <v>0</v>
          </cell>
          <cell r="P7437">
            <v>1</v>
          </cell>
          <cell r="Q7437">
            <v>0</v>
          </cell>
          <cell r="R7437">
            <v>1</v>
          </cell>
          <cell r="S7437">
            <v>0</v>
          </cell>
          <cell r="T7437">
            <v>1</v>
          </cell>
        </row>
        <row r="7438">
          <cell r="A7438" t="str">
            <v>松原町89</v>
          </cell>
          <cell r="B7438" t="str">
            <v>51000松原町89</v>
          </cell>
          <cell r="C7438">
            <v>66</v>
          </cell>
          <cell r="D7438" t="str">
            <v>町名別・年齢別人口調べ</v>
          </cell>
          <cell r="E7438" t="str">
            <v>令和 6年 3月 1日</v>
          </cell>
          <cell r="F7438">
            <v>66</v>
          </cell>
          <cell r="G7438" t="str">
            <v>令和 6年 2月29日　現在</v>
          </cell>
          <cell r="H7438" t="str">
            <v>町名</v>
          </cell>
          <cell r="I7438">
            <v>51000</v>
          </cell>
          <cell r="J7438" t="str">
            <v>松原町</v>
          </cell>
          <cell r="K7438"/>
          <cell r="L7438"/>
          <cell r="M7438">
            <v>89</v>
          </cell>
          <cell r="N7438">
            <v>2</v>
          </cell>
          <cell r="O7438">
            <v>0</v>
          </cell>
          <cell r="P7438">
            <v>1</v>
          </cell>
          <cell r="Q7438">
            <v>0</v>
          </cell>
          <cell r="R7438">
            <v>3</v>
          </cell>
          <cell r="S7438">
            <v>0</v>
          </cell>
          <cell r="T7438">
            <v>1</v>
          </cell>
        </row>
        <row r="7439">
          <cell r="A7439" t="str">
            <v>松原町90</v>
          </cell>
          <cell r="B7439" t="str">
            <v>51000松原町90</v>
          </cell>
          <cell r="C7439">
            <v>66</v>
          </cell>
          <cell r="D7439" t="str">
            <v>町名別・年齢別人口調べ</v>
          </cell>
          <cell r="E7439" t="str">
            <v>令和 6年 3月 1日</v>
          </cell>
          <cell r="F7439">
            <v>66</v>
          </cell>
          <cell r="G7439" t="str">
            <v>令和 6年 2月29日　現在</v>
          </cell>
          <cell r="H7439" t="str">
            <v>町名</v>
          </cell>
          <cell r="I7439">
            <v>51000</v>
          </cell>
          <cell r="J7439" t="str">
            <v>松原町</v>
          </cell>
          <cell r="K7439"/>
          <cell r="L7439"/>
          <cell r="M7439">
            <v>90</v>
          </cell>
          <cell r="N7439">
            <v>3</v>
          </cell>
          <cell r="O7439">
            <v>0</v>
          </cell>
          <cell r="P7439">
            <v>2</v>
          </cell>
          <cell r="Q7439">
            <v>0</v>
          </cell>
          <cell r="R7439">
            <v>5</v>
          </cell>
          <cell r="S7439">
            <v>0</v>
          </cell>
          <cell r="T7439">
            <v>1</v>
          </cell>
        </row>
        <row r="7440">
          <cell r="A7440" t="str">
            <v>松原町91</v>
          </cell>
          <cell r="B7440" t="str">
            <v>51000松原町91</v>
          </cell>
          <cell r="C7440">
            <v>66</v>
          </cell>
          <cell r="D7440" t="str">
            <v>町名別・年齢別人口調べ</v>
          </cell>
          <cell r="E7440" t="str">
            <v>令和 6年 3月 1日</v>
          </cell>
          <cell r="F7440">
            <v>66</v>
          </cell>
          <cell r="G7440" t="str">
            <v>令和 6年 2月29日　現在</v>
          </cell>
          <cell r="H7440" t="str">
            <v>町名</v>
          </cell>
          <cell r="I7440">
            <v>51000</v>
          </cell>
          <cell r="J7440" t="str">
            <v>松原町</v>
          </cell>
          <cell r="K7440"/>
          <cell r="L7440"/>
          <cell r="M7440">
            <v>91</v>
          </cell>
          <cell r="N7440">
            <v>5</v>
          </cell>
          <cell r="O7440">
            <v>0</v>
          </cell>
          <cell r="P7440">
            <v>3</v>
          </cell>
          <cell r="Q7440">
            <v>0</v>
          </cell>
          <cell r="R7440">
            <v>8</v>
          </cell>
          <cell r="S7440">
            <v>0</v>
          </cell>
          <cell r="T7440">
            <v>1</v>
          </cell>
        </row>
        <row r="7441">
          <cell r="A7441" t="str">
            <v>松原町92</v>
          </cell>
          <cell r="B7441" t="str">
            <v>51000松原町92</v>
          </cell>
          <cell r="C7441">
            <v>66</v>
          </cell>
          <cell r="D7441" t="str">
            <v>町名別・年齢別人口調べ</v>
          </cell>
          <cell r="E7441" t="str">
            <v>令和 6年 3月 1日</v>
          </cell>
          <cell r="F7441">
            <v>66</v>
          </cell>
          <cell r="G7441" t="str">
            <v>令和 6年 2月29日　現在</v>
          </cell>
          <cell r="H7441" t="str">
            <v>町名</v>
          </cell>
          <cell r="I7441">
            <v>51000</v>
          </cell>
          <cell r="J7441" t="str">
            <v>松原町</v>
          </cell>
          <cell r="K7441"/>
          <cell r="L7441"/>
          <cell r="M7441">
            <v>92</v>
          </cell>
          <cell r="N7441">
            <v>0</v>
          </cell>
          <cell r="O7441">
            <v>0</v>
          </cell>
          <cell r="P7441">
            <v>1</v>
          </cell>
          <cell r="Q7441">
            <v>0</v>
          </cell>
          <cell r="R7441">
            <v>1</v>
          </cell>
          <cell r="S7441">
            <v>0</v>
          </cell>
          <cell r="T7441">
            <v>1</v>
          </cell>
        </row>
        <row r="7442">
          <cell r="A7442" t="str">
            <v>松原町93</v>
          </cell>
          <cell r="B7442" t="str">
            <v>51000松原町93</v>
          </cell>
          <cell r="C7442">
            <v>66</v>
          </cell>
          <cell r="D7442" t="str">
            <v>町名別・年齢別人口調べ</v>
          </cell>
          <cell r="E7442" t="str">
            <v>令和 6年 3月 1日</v>
          </cell>
          <cell r="F7442">
            <v>66</v>
          </cell>
          <cell r="G7442" t="str">
            <v>令和 6年 2月29日　現在</v>
          </cell>
          <cell r="H7442" t="str">
            <v>町名</v>
          </cell>
          <cell r="I7442">
            <v>51000</v>
          </cell>
          <cell r="J7442" t="str">
            <v>松原町</v>
          </cell>
          <cell r="K7442"/>
          <cell r="L7442"/>
          <cell r="M7442">
            <v>93</v>
          </cell>
          <cell r="N7442">
            <v>1</v>
          </cell>
          <cell r="O7442">
            <v>0</v>
          </cell>
          <cell r="P7442">
            <v>1</v>
          </cell>
          <cell r="Q7442">
            <v>0</v>
          </cell>
          <cell r="R7442">
            <v>2</v>
          </cell>
          <cell r="S7442">
            <v>0</v>
          </cell>
          <cell r="T7442">
            <v>1</v>
          </cell>
        </row>
        <row r="7443">
          <cell r="A7443" t="str">
            <v>松原町94</v>
          </cell>
          <cell r="B7443" t="str">
            <v>51000松原町94</v>
          </cell>
          <cell r="C7443">
            <v>66</v>
          </cell>
          <cell r="D7443" t="str">
            <v>町名別・年齢別人口調べ</v>
          </cell>
          <cell r="E7443" t="str">
            <v>令和 6年 3月 1日</v>
          </cell>
          <cell r="F7443">
            <v>66</v>
          </cell>
          <cell r="G7443" t="str">
            <v>令和 6年 2月29日　現在</v>
          </cell>
          <cell r="H7443" t="str">
            <v>町名</v>
          </cell>
          <cell r="I7443">
            <v>51000</v>
          </cell>
          <cell r="J7443" t="str">
            <v>松原町</v>
          </cell>
          <cell r="K7443"/>
          <cell r="L7443"/>
          <cell r="M7443">
            <v>94</v>
          </cell>
          <cell r="N7443">
            <v>0</v>
          </cell>
          <cell r="O7443">
            <v>0</v>
          </cell>
          <cell r="P7443">
            <v>1</v>
          </cell>
          <cell r="Q7443">
            <v>0</v>
          </cell>
          <cell r="R7443">
            <v>1</v>
          </cell>
          <cell r="S7443">
            <v>0</v>
          </cell>
          <cell r="T7443">
            <v>1</v>
          </cell>
        </row>
        <row r="7444">
          <cell r="A7444" t="str">
            <v>松原町95</v>
          </cell>
          <cell r="B7444" t="str">
            <v>51000松原町95</v>
          </cell>
          <cell r="C7444">
            <v>66</v>
          </cell>
          <cell r="D7444" t="str">
            <v>町名別・年齢別人口調べ</v>
          </cell>
          <cell r="E7444" t="str">
            <v>令和 6年 3月 1日</v>
          </cell>
          <cell r="F7444">
            <v>66</v>
          </cell>
          <cell r="G7444" t="str">
            <v>令和 6年 2月29日　現在</v>
          </cell>
          <cell r="H7444" t="str">
            <v>町名</v>
          </cell>
          <cell r="I7444">
            <v>51000</v>
          </cell>
          <cell r="J7444" t="str">
            <v>松原町</v>
          </cell>
          <cell r="K7444"/>
          <cell r="L7444"/>
          <cell r="M7444">
            <v>95</v>
          </cell>
          <cell r="N7444">
            <v>0</v>
          </cell>
          <cell r="O7444">
            <v>0</v>
          </cell>
          <cell r="P7444">
            <v>1</v>
          </cell>
          <cell r="Q7444">
            <v>0</v>
          </cell>
          <cell r="R7444">
            <v>1</v>
          </cell>
          <cell r="S7444">
            <v>0</v>
          </cell>
          <cell r="T7444">
            <v>1</v>
          </cell>
        </row>
        <row r="7445">
          <cell r="A7445" t="str">
            <v>松原町96</v>
          </cell>
          <cell r="B7445" t="str">
            <v>51000松原町96</v>
          </cell>
          <cell r="C7445">
            <v>66</v>
          </cell>
          <cell r="D7445" t="str">
            <v>町名別・年齢別人口調べ</v>
          </cell>
          <cell r="E7445" t="str">
            <v>令和 6年 3月 1日</v>
          </cell>
          <cell r="F7445">
            <v>66</v>
          </cell>
          <cell r="G7445" t="str">
            <v>令和 6年 2月29日　現在</v>
          </cell>
          <cell r="H7445" t="str">
            <v>町名</v>
          </cell>
          <cell r="I7445">
            <v>51000</v>
          </cell>
          <cell r="J7445" t="str">
            <v>松原町</v>
          </cell>
          <cell r="K7445"/>
          <cell r="L7445"/>
          <cell r="M7445">
            <v>96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>
            <v>0</v>
          </cell>
          <cell r="S7445">
            <v>0</v>
          </cell>
          <cell r="T7445">
            <v>1</v>
          </cell>
        </row>
        <row r="7446">
          <cell r="A7446" t="str">
            <v>松原町97</v>
          </cell>
          <cell r="B7446" t="str">
            <v>51000松原町97</v>
          </cell>
          <cell r="C7446">
            <v>66</v>
          </cell>
          <cell r="D7446" t="str">
            <v>町名別・年齢別人口調べ</v>
          </cell>
          <cell r="E7446" t="str">
            <v>令和 6年 3月 1日</v>
          </cell>
          <cell r="F7446">
            <v>66</v>
          </cell>
          <cell r="G7446" t="str">
            <v>令和 6年 2月29日　現在</v>
          </cell>
          <cell r="H7446" t="str">
            <v>町名</v>
          </cell>
          <cell r="I7446">
            <v>51000</v>
          </cell>
          <cell r="J7446" t="str">
            <v>松原町</v>
          </cell>
          <cell r="K7446"/>
          <cell r="L7446"/>
          <cell r="M7446">
            <v>97</v>
          </cell>
          <cell r="N7446">
            <v>0</v>
          </cell>
          <cell r="O7446">
            <v>0</v>
          </cell>
          <cell r="P7446">
            <v>1</v>
          </cell>
          <cell r="Q7446">
            <v>0</v>
          </cell>
          <cell r="R7446">
            <v>1</v>
          </cell>
          <cell r="S7446">
            <v>0</v>
          </cell>
          <cell r="T7446">
            <v>1</v>
          </cell>
        </row>
        <row r="7447">
          <cell r="A7447" t="str">
            <v>松原町98</v>
          </cell>
          <cell r="B7447" t="str">
            <v>51000松原町98</v>
          </cell>
          <cell r="C7447">
            <v>66</v>
          </cell>
          <cell r="D7447" t="str">
            <v>町名別・年齢別人口調べ</v>
          </cell>
          <cell r="E7447" t="str">
            <v>令和 6年 3月 1日</v>
          </cell>
          <cell r="F7447">
            <v>66</v>
          </cell>
          <cell r="G7447" t="str">
            <v>令和 6年 2月29日　現在</v>
          </cell>
          <cell r="H7447" t="str">
            <v>町名</v>
          </cell>
          <cell r="I7447">
            <v>51000</v>
          </cell>
          <cell r="J7447" t="str">
            <v>松原町</v>
          </cell>
          <cell r="K7447"/>
          <cell r="L7447"/>
          <cell r="M7447">
            <v>98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>
            <v>0</v>
          </cell>
          <cell r="S7447">
            <v>0</v>
          </cell>
          <cell r="T7447">
            <v>1</v>
          </cell>
        </row>
        <row r="7448">
          <cell r="A7448" t="str">
            <v>松原町99</v>
          </cell>
          <cell r="B7448" t="str">
            <v>51000松原町99</v>
          </cell>
          <cell r="C7448">
            <v>66</v>
          </cell>
          <cell r="D7448" t="str">
            <v>町名別・年齢別人口調べ</v>
          </cell>
          <cell r="E7448" t="str">
            <v>令和 6年 3月 1日</v>
          </cell>
          <cell r="F7448">
            <v>66</v>
          </cell>
          <cell r="G7448" t="str">
            <v>令和 6年 2月29日　現在</v>
          </cell>
          <cell r="H7448" t="str">
            <v>町名</v>
          </cell>
          <cell r="I7448">
            <v>51000</v>
          </cell>
          <cell r="J7448" t="str">
            <v>松原町</v>
          </cell>
          <cell r="K7448"/>
          <cell r="L7448"/>
          <cell r="M7448">
            <v>99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  <cell r="T7448">
            <v>1</v>
          </cell>
        </row>
        <row r="7449">
          <cell r="A7449" t="str">
            <v>松原町100</v>
          </cell>
          <cell r="B7449" t="str">
            <v>51000松原町100</v>
          </cell>
          <cell r="C7449">
            <v>66</v>
          </cell>
          <cell r="D7449" t="str">
            <v>町名別・年齢別人口調べ</v>
          </cell>
          <cell r="E7449" t="str">
            <v>令和 6年 3月 1日</v>
          </cell>
          <cell r="F7449">
            <v>66</v>
          </cell>
          <cell r="G7449" t="str">
            <v>令和 6年 2月29日　現在</v>
          </cell>
          <cell r="H7449" t="str">
            <v>町名</v>
          </cell>
          <cell r="I7449">
            <v>51000</v>
          </cell>
          <cell r="J7449" t="str">
            <v>松原町</v>
          </cell>
          <cell r="K7449"/>
          <cell r="L7449"/>
          <cell r="M7449">
            <v>100</v>
          </cell>
          <cell r="N7449">
            <v>0</v>
          </cell>
          <cell r="O7449">
            <v>0</v>
          </cell>
          <cell r="P7449">
            <v>1</v>
          </cell>
          <cell r="Q7449">
            <v>0</v>
          </cell>
          <cell r="R7449">
            <v>1</v>
          </cell>
          <cell r="S7449">
            <v>0</v>
          </cell>
          <cell r="T7449">
            <v>1</v>
          </cell>
        </row>
        <row r="7450">
          <cell r="A7450" t="str">
            <v>松原町101</v>
          </cell>
          <cell r="B7450" t="str">
            <v>51000松原町101</v>
          </cell>
          <cell r="C7450">
            <v>66</v>
          </cell>
          <cell r="D7450" t="str">
            <v>町名別・年齢別人口調べ</v>
          </cell>
          <cell r="E7450" t="str">
            <v>令和 6年 3月 1日</v>
          </cell>
          <cell r="F7450">
            <v>66</v>
          </cell>
          <cell r="G7450" t="str">
            <v>令和 6年 2月29日　現在</v>
          </cell>
          <cell r="H7450" t="str">
            <v>町名</v>
          </cell>
          <cell r="I7450">
            <v>51000</v>
          </cell>
          <cell r="J7450" t="str">
            <v>松原町</v>
          </cell>
          <cell r="K7450"/>
          <cell r="L7450"/>
          <cell r="M7450">
            <v>101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>
            <v>0</v>
          </cell>
          <cell r="S7450">
            <v>0</v>
          </cell>
          <cell r="T7450">
            <v>1</v>
          </cell>
        </row>
        <row r="7451">
          <cell r="A7451" t="str">
            <v>松原町102</v>
          </cell>
          <cell r="B7451" t="str">
            <v>51000松原町102</v>
          </cell>
          <cell r="C7451">
            <v>66</v>
          </cell>
          <cell r="D7451" t="str">
            <v>町名別・年齢別人口調べ</v>
          </cell>
          <cell r="E7451" t="str">
            <v>令和 6年 3月 1日</v>
          </cell>
          <cell r="F7451">
            <v>66</v>
          </cell>
          <cell r="G7451" t="str">
            <v>令和 6年 2月29日　現在</v>
          </cell>
          <cell r="H7451" t="str">
            <v>町名</v>
          </cell>
          <cell r="I7451">
            <v>51000</v>
          </cell>
          <cell r="J7451" t="str">
            <v>松原町</v>
          </cell>
          <cell r="K7451"/>
          <cell r="L7451"/>
          <cell r="M7451">
            <v>102</v>
          </cell>
          <cell r="N7451">
            <v>0</v>
          </cell>
          <cell r="O7451">
            <v>0</v>
          </cell>
          <cell r="P7451">
            <v>0</v>
          </cell>
          <cell r="Q7451">
            <v>0</v>
          </cell>
          <cell r="R7451">
            <v>0</v>
          </cell>
          <cell r="S7451">
            <v>0</v>
          </cell>
          <cell r="T7451">
            <v>1</v>
          </cell>
        </row>
        <row r="7452">
          <cell r="A7452" t="str">
            <v>松原町103</v>
          </cell>
          <cell r="B7452" t="str">
            <v>51000松原町103</v>
          </cell>
          <cell r="C7452">
            <v>66</v>
          </cell>
          <cell r="D7452" t="str">
            <v>町名別・年齢別人口調べ</v>
          </cell>
          <cell r="E7452" t="str">
            <v>令和 6年 3月 1日</v>
          </cell>
          <cell r="F7452">
            <v>66</v>
          </cell>
          <cell r="G7452" t="str">
            <v>令和 6年 2月29日　現在</v>
          </cell>
          <cell r="H7452" t="str">
            <v>町名</v>
          </cell>
          <cell r="I7452">
            <v>51000</v>
          </cell>
          <cell r="J7452" t="str">
            <v>松原町</v>
          </cell>
          <cell r="K7452"/>
          <cell r="L7452"/>
          <cell r="M7452">
            <v>103</v>
          </cell>
          <cell r="N7452">
            <v>0</v>
          </cell>
          <cell r="O7452">
            <v>0</v>
          </cell>
          <cell r="P7452">
            <v>0</v>
          </cell>
          <cell r="Q7452">
            <v>0</v>
          </cell>
          <cell r="R7452">
            <v>0</v>
          </cell>
          <cell r="S7452">
            <v>0</v>
          </cell>
          <cell r="T7452">
            <v>1</v>
          </cell>
        </row>
        <row r="7453">
          <cell r="A7453" t="str">
            <v>松原町104</v>
          </cell>
          <cell r="B7453" t="str">
            <v>51000松原町104</v>
          </cell>
          <cell r="C7453">
            <v>66</v>
          </cell>
          <cell r="D7453" t="str">
            <v>町名別・年齢別人口調べ</v>
          </cell>
          <cell r="E7453" t="str">
            <v>令和 6年 3月 1日</v>
          </cell>
          <cell r="F7453">
            <v>66</v>
          </cell>
          <cell r="G7453" t="str">
            <v>令和 6年 2月29日　現在</v>
          </cell>
          <cell r="H7453" t="str">
            <v>町名</v>
          </cell>
          <cell r="I7453">
            <v>51000</v>
          </cell>
          <cell r="J7453" t="str">
            <v>松原町</v>
          </cell>
          <cell r="K7453"/>
          <cell r="L7453"/>
          <cell r="M7453">
            <v>104</v>
          </cell>
          <cell r="N7453">
            <v>0</v>
          </cell>
          <cell r="O7453">
            <v>0</v>
          </cell>
          <cell r="P7453">
            <v>0</v>
          </cell>
          <cell r="Q7453">
            <v>0</v>
          </cell>
          <cell r="R7453">
            <v>0</v>
          </cell>
          <cell r="S7453">
            <v>0</v>
          </cell>
          <cell r="T7453">
            <v>1</v>
          </cell>
        </row>
        <row r="7454">
          <cell r="A7454" t="str">
            <v>松原町105</v>
          </cell>
          <cell r="B7454" t="str">
            <v>51000松原町105</v>
          </cell>
          <cell r="C7454">
            <v>66</v>
          </cell>
          <cell r="D7454" t="str">
            <v>町名別・年齢別人口調べ</v>
          </cell>
          <cell r="E7454" t="str">
            <v>令和 6年 3月 1日</v>
          </cell>
          <cell r="F7454">
            <v>66</v>
          </cell>
          <cell r="G7454" t="str">
            <v>令和 6年 2月29日　現在</v>
          </cell>
          <cell r="H7454" t="str">
            <v>町名</v>
          </cell>
          <cell r="I7454">
            <v>51000</v>
          </cell>
          <cell r="J7454" t="str">
            <v>松原町</v>
          </cell>
          <cell r="K7454"/>
          <cell r="L7454"/>
          <cell r="M7454">
            <v>105</v>
          </cell>
          <cell r="N7454">
            <v>0</v>
          </cell>
          <cell r="O7454">
            <v>0</v>
          </cell>
          <cell r="P7454">
            <v>0</v>
          </cell>
          <cell r="Q7454">
            <v>0</v>
          </cell>
          <cell r="R7454">
            <v>0</v>
          </cell>
          <cell r="S7454">
            <v>0</v>
          </cell>
          <cell r="T7454">
            <v>1</v>
          </cell>
        </row>
        <row r="7455">
          <cell r="A7455" t="str">
            <v>松原町106</v>
          </cell>
          <cell r="B7455" t="str">
            <v>51000松原町106</v>
          </cell>
          <cell r="C7455">
            <v>66</v>
          </cell>
          <cell r="D7455" t="str">
            <v>町名別・年齢別人口調べ</v>
          </cell>
          <cell r="E7455" t="str">
            <v>令和 6年 3月 1日</v>
          </cell>
          <cell r="F7455">
            <v>66</v>
          </cell>
          <cell r="G7455" t="str">
            <v>令和 6年 2月29日　現在</v>
          </cell>
          <cell r="H7455" t="str">
            <v>町名</v>
          </cell>
          <cell r="I7455">
            <v>51000</v>
          </cell>
          <cell r="J7455" t="str">
            <v>松原町</v>
          </cell>
          <cell r="K7455"/>
          <cell r="L7455"/>
          <cell r="M7455">
            <v>106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>
            <v>0</v>
          </cell>
          <cell r="S7455">
            <v>0</v>
          </cell>
          <cell r="T7455">
            <v>1</v>
          </cell>
        </row>
        <row r="7456">
          <cell r="A7456" t="str">
            <v>松原町107</v>
          </cell>
          <cell r="B7456" t="str">
            <v>51000松原町107</v>
          </cell>
          <cell r="C7456">
            <v>66</v>
          </cell>
          <cell r="D7456" t="str">
            <v>町名別・年齢別人口調べ</v>
          </cell>
          <cell r="E7456" t="str">
            <v>令和 6年 3月 1日</v>
          </cell>
          <cell r="F7456">
            <v>66</v>
          </cell>
          <cell r="G7456" t="str">
            <v>令和 6年 2月29日　現在</v>
          </cell>
          <cell r="H7456" t="str">
            <v>町名</v>
          </cell>
          <cell r="I7456">
            <v>51000</v>
          </cell>
          <cell r="J7456" t="str">
            <v>松原町</v>
          </cell>
          <cell r="K7456"/>
          <cell r="L7456"/>
          <cell r="M7456">
            <v>107</v>
          </cell>
          <cell r="N7456">
            <v>0</v>
          </cell>
          <cell r="O7456">
            <v>0</v>
          </cell>
          <cell r="P7456">
            <v>0</v>
          </cell>
          <cell r="Q7456">
            <v>0</v>
          </cell>
          <cell r="R7456">
            <v>0</v>
          </cell>
          <cell r="S7456">
            <v>0</v>
          </cell>
          <cell r="T7456">
            <v>1</v>
          </cell>
        </row>
        <row r="7457">
          <cell r="A7457" t="str">
            <v>松原町108</v>
          </cell>
          <cell r="B7457" t="str">
            <v>51000松原町108</v>
          </cell>
          <cell r="C7457">
            <v>66</v>
          </cell>
          <cell r="D7457" t="str">
            <v>町名別・年齢別人口調べ</v>
          </cell>
          <cell r="E7457" t="str">
            <v>令和 6年 3月 1日</v>
          </cell>
          <cell r="F7457">
            <v>66</v>
          </cell>
          <cell r="G7457" t="str">
            <v>令和 6年 2月29日　現在</v>
          </cell>
          <cell r="H7457" t="str">
            <v>町名</v>
          </cell>
          <cell r="I7457">
            <v>51000</v>
          </cell>
          <cell r="J7457" t="str">
            <v>松原町</v>
          </cell>
          <cell r="K7457"/>
          <cell r="L7457"/>
          <cell r="M7457">
            <v>108</v>
          </cell>
          <cell r="N7457">
            <v>0</v>
          </cell>
          <cell r="O7457">
            <v>0</v>
          </cell>
          <cell r="P7457">
            <v>0</v>
          </cell>
          <cell r="Q7457">
            <v>0</v>
          </cell>
          <cell r="R7457">
            <v>0</v>
          </cell>
          <cell r="S7457">
            <v>0</v>
          </cell>
          <cell r="T7457">
            <v>1</v>
          </cell>
        </row>
        <row r="7458">
          <cell r="A7458" t="str">
            <v>松原町109</v>
          </cell>
          <cell r="B7458" t="str">
            <v>51000松原町109</v>
          </cell>
          <cell r="C7458">
            <v>66</v>
          </cell>
          <cell r="D7458" t="str">
            <v>町名別・年齢別人口調べ</v>
          </cell>
          <cell r="E7458" t="str">
            <v>令和 6年 3月 1日</v>
          </cell>
          <cell r="F7458">
            <v>66</v>
          </cell>
          <cell r="G7458" t="str">
            <v>令和 6年 2月29日　現在</v>
          </cell>
          <cell r="H7458" t="str">
            <v>町名</v>
          </cell>
          <cell r="I7458">
            <v>51000</v>
          </cell>
          <cell r="J7458" t="str">
            <v>松原町</v>
          </cell>
          <cell r="K7458"/>
          <cell r="L7458"/>
          <cell r="M7458">
            <v>109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>
            <v>0</v>
          </cell>
          <cell r="S7458">
            <v>0</v>
          </cell>
          <cell r="T7458">
            <v>1</v>
          </cell>
        </row>
        <row r="7459">
          <cell r="A7459" t="str">
            <v>松原町110以上</v>
          </cell>
          <cell r="B7459" t="str">
            <v>51000松原町110以上</v>
          </cell>
          <cell r="C7459">
            <v>66</v>
          </cell>
          <cell r="D7459" t="str">
            <v>町名別・年齢別人口調べ</v>
          </cell>
          <cell r="E7459" t="str">
            <v>令和 6年 3月 1日</v>
          </cell>
          <cell r="F7459">
            <v>66</v>
          </cell>
          <cell r="G7459" t="str">
            <v>令和 6年 2月29日　現在</v>
          </cell>
          <cell r="H7459" t="str">
            <v>町名</v>
          </cell>
          <cell r="I7459">
            <v>51000</v>
          </cell>
          <cell r="J7459" t="str">
            <v>松原町</v>
          </cell>
          <cell r="K7459"/>
          <cell r="L7459"/>
          <cell r="M7459" t="str">
            <v>110以上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>
            <v>0</v>
          </cell>
          <cell r="S7459">
            <v>0</v>
          </cell>
          <cell r="T7459">
            <v>1</v>
          </cell>
        </row>
        <row r="7460">
          <cell r="A7460" t="str">
            <v>松原町合計</v>
          </cell>
          <cell r="B7460" t="str">
            <v>51000松原町合計</v>
          </cell>
          <cell r="C7460">
            <v>66</v>
          </cell>
          <cell r="D7460" t="str">
            <v>町名別・年齢別人口調べ</v>
          </cell>
          <cell r="E7460" t="str">
            <v>令和 6年 3月 1日</v>
          </cell>
          <cell r="F7460">
            <v>66</v>
          </cell>
          <cell r="G7460" t="str">
            <v>令和 6年 2月29日　現在</v>
          </cell>
          <cell r="H7460" t="str">
            <v>町名</v>
          </cell>
          <cell r="I7460">
            <v>51000</v>
          </cell>
          <cell r="J7460" t="str">
            <v>松原町</v>
          </cell>
          <cell r="K7460"/>
          <cell r="L7460"/>
          <cell r="M7460" t="str">
            <v>合計</v>
          </cell>
          <cell r="N7460">
            <v>415</v>
          </cell>
          <cell r="O7460">
            <v>4</v>
          </cell>
          <cell r="P7460">
            <v>421</v>
          </cell>
          <cell r="Q7460">
            <v>4</v>
          </cell>
          <cell r="R7460">
            <v>836</v>
          </cell>
          <cell r="S7460">
            <v>8</v>
          </cell>
          <cell r="T7460">
            <v>1</v>
          </cell>
        </row>
        <row r="7461">
          <cell r="A7461" t="str">
            <v>三廻部</v>
          </cell>
          <cell r="B7461" t="str">
            <v>52000三廻部</v>
          </cell>
          <cell r="C7461">
            <v>67</v>
          </cell>
          <cell r="D7461" t="str">
            <v>町名別・年齢別人口調べ</v>
          </cell>
          <cell r="E7461" t="str">
            <v>令和 6年 3月 1日</v>
          </cell>
          <cell r="F7461">
            <v>67</v>
          </cell>
          <cell r="G7461" t="str">
            <v>令和 6年 2月29日　現在</v>
          </cell>
          <cell r="H7461" t="str">
            <v>町名</v>
          </cell>
          <cell r="I7461">
            <v>52000</v>
          </cell>
          <cell r="J7461" t="str">
            <v>三廻部</v>
          </cell>
          <cell r="K7461"/>
          <cell r="L7461"/>
          <cell r="M7461"/>
          <cell r="N7461"/>
          <cell r="O7461"/>
          <cell r="P7461"/>
          <cell r="Q7461"/>
          <cell r="R7461"/>
          <cell r="S7461"/>
          <cell r="T7461"/>
        </row>
        <row r="7462">
          <cell r="A7462" t="str">
            <v>三廻部0</v>
          </cell>
          <cell r="B7462" t="str">
            <v>52000三廻部0</v>
          </cell>
          <cell r="C7462">
            <v>67</v>
          </cell>
          <cell r="D7462" t="str">
            <v>町名別・年齢別人口調べ</v>
          </cell>
          <cell r="E7462" t="str">
            <v>令和 6年 3月 1日</v>
          </cell>
          <cell r="F7462">
            <v>67</v>
          </cell>
          <cell r="G7462" t="str">
            <v>令和 6年 2月29日　現在</v>
          </cell>
          <cell r="H7462" t="str">
            <v>町名</v>
          </cell>
          <cell r="I7462">
            <v>52000</v>
          </cell>
          <cell r="J7462" t="str">
            <v>三廻部</v>
          </cell>
          <cell r="K7462"/>
          <cell r="L7462"/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>
            <v>0</v>
          </cell>
          <cell r="S7462">
            <v>0</v>
          </cell>
          <cell r="T7462">
            <v>1</v>
          </cell>
        </row>
        <row r="7463">
          <cell r="A7463" t="str">
            <v>三廻部1</v>
          </cell>
          <cell r="B7463" t="str">
            <v>52000三廻部1</v>
          </cell>
          <cell r="C7463">
            <v>67</v>
          </cell>
          <cell r="D7463" t="str">
            <v>町名別・年齢別人口調べ</v>
          </cell>
          <cell r="E7463" t="str">
            <v>令和 6年 3月 1日</v>
          </cell>
          <cell r="F7463">
            <v>67</v>
          </cell>
          <cell r="G7463" t="str">
            <v>令和 6年 2月29日　現在</v>
          </cell>
          <cell r="H7463" t="str">
            <v>町名</v>
          </cell>
          <cell r="I7463">
            <v>52000</v>
          </cell>
          <cell r="J7463" t="str">
            <v>三廻部</v>
          </cell>
          <cell r="K7463"/>
          <cell r="L7463"/>
          <cell r="M7463">
            <v>1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>
            <v>0</v>
          </cell>
          <cell r="S7463">
            <v>0</v>
          </cell>
          <cell r="T7463">
            <v>1</v>
          </cell>
        </row>
        <row r="7464">
          <cell r="A7464" t="str">
            <v>三廻部2</v>
          </cell>
          <cell r="B7464" t="str">
            <v>52000三廻部2</v>
          </cell>
          <cell r="C7464">
            <v>67</v>
          </cell>
          <cell r="D7464" t="str">
            <v>町名別・年齢別人口調べ</v>
          </cell>
          <cell r="E7464" t="str">
            <v>令和 6年 3月 1日</v>
          </cell>
          <cell r="F7464">
            <v>67</v>
          </cell>
          <cell r="G7464" t="str">
            <v>令和 6年 2月29日　現在</v>
          </cell>
          <cell r="H7464" t="str">
            <v>町名</v>
          </cell>
          <cell r="I7464">
            <v>52000</v>
          </cell>
          <cell r="J7464" t="str">
            <v>三廻部</v>
          </cell>
          <cell r="K7464"/>
          <cell r="L7464"/>
          <cell r="M7464">
            <v>2</v>
          </cell>
          <cell r="N7464">
            <v>0</v>
          </cell>
          <cell r="O7464">
            <v>0</v>
          </cell>
          <cell r="P7464">
            <v>0</v>
          </cell>
          <cell r="Q7464">
            <v>0</v>
          </cell>
          <cell r="R7464">
            <v>0</v>
          </cell>
          <cell r="S7464">
            <v>0</v>
          </cell>
          <cell r="T7464">
            <v>1</v>
          </cell>
        </row>
        <row r="7465">
          <cell r="A7465" t="str">
            <v>三廻部3</v>
          </cell>
          <cell r="B7465" t="str">
            <v>52000三廻部3</v>
          </cell>
          <cell r="C7465">
            <v>67</v>
          </cell>
          <cell r="D7465" t="str">
            <v>町名別・年齢別人口調べ</v>
          </cell>
          <cell r="E7465" t="str">
            <v>令和 6年 3月 1日</v>
          </cell>
          <cell r="F7465">
            <v>67</v>
          </cell>
          <cell r="G7465" t="str">
            <v>令和 6年 2月29日　現在</v>
          </cell>
          <cell r="H7465" t="str">
            <v>町名</v>
          </cell>
          <cell r="I7465">
            <v>52000</v>
          </cell>
          <cell r="J7465" t="str">
            <v>三廻部</v>
          </cell>
          <cell r="K7465"/>
          <cell r="L7465"/>
          <cell r="M7465">
            <v>3</v>
          </cell>
          <cell r="N7465">
            <v>1</v>
          </cell>
          <cell r="O7465">
            <v>0</v>
          </cell>
          <cell r="P7465">
            <v>0</v>
          </cell>
          <cell r="Q7465">
            <v>0</v>
          </cell>
          <cell r="R7465">
            <v>1</v>
          </cell>
          <cell r="S7465">
            <v>0</v>
          </cell>
          <cell r="T7465">
            <v>1</v>
          </cell>
        </row>
        <row r="7466">
          <cell r="A7466" t="str">
            <v>三廻部4</v>
          </cell>
          <cell r="B7466" t="str">
            <v>52000三廻部4</v>
          </cell>
          <cell r="C7466">
            <v>67</v>
          </cell>
          <cell r="D7466" t="str">
            <v>町名別・年齢別人口調べ</v>
          </cell>
          <cell r="E7466" t="str">
            <v>令和 6年 3月 1日</v>
          </cell>
          <cell r="F7466">
            <v>67</v>
          </cell>
          <cell r="G7466" t="str">
            <v>令和 6年 2月29日　現在</v>
          </cell>
          <cell r="H7466" t="str">
            <v>町名</v>
          </cell>
          <cell r="I7466">
            <v>52000</v>
          </cell>
          <cell r="J7466" t="str">
            <v>三廻部</v>
          </cell>
          <cell r="K7466"/>
          <cell r="L7466"/>
          <cell r="M7466">
            <v>4</v>
          </cell>
          <cell r="N7466">
            <v>0</v>
          </cell>
          <cell r="O7466">
            <v>0</v>
          </cell>
          <cell r="P7466">
            <v>0</v>
          </cell>
          <cell r="Q7466">
            <v>0</v>
          </cell>
          <cell r="R7466">
            <v>0</v>
          </cell>
          <cell r="S7466">
            <v>0</v>
          </cell>
          <cell r="T7466">
            <v>1</v>
          </cell>
        </row>
        <row r="7467">
          <cell r="A7467" t="str">
            <v>三廻部5</v>
          </cell>
          <cell r="B7467" t="str">
            <v>52000三廻部5</v>
          </cell>
          <cell r="C7467">
            <v>67</v>
          </cell>
          <cell r="D7467" t="str">
            <v>町名別・年齢別人口調べ</v>
          </cell>
          <cell r="E7467" t="str">
            <v>令和 6年 3月 1日</v>
          </cell>
          <cell r="F7467">
            <v>67</v>
          </cell>
          <cell r="G7467" t="str">
            <v>令和 6年 2月29日　現在</v>
          </cell>
          <cell r="H7467" t="str">
            <v>町名</v>
          </cell>
          <cell r="I7467">
            <v>52000</v>
          </cell>
          <cell r="J7467" t="str">
            <v>三廻部</v>
          </cell>
          <cell r="K7467"/>
          <cell r="L7467"/>
          <cell r="M7467">
            <v>5</v>
          </cell>
          <cell r="N7467">
            <v>0</v>
          </cell>
          <cell r="O7467">
            <v>0</v>
          </cell>
          <cell r="P7467">
            <v>0</v>
          </cell>
          <cell r="Q7467">
            <v>0</v>
          </cell>
          <cell r="R7467">
            <v>0</v>
          </cell>
          <cell r="S7467">
            <v>0</v>
          </cell>
          <cell r="T7467">
            <v>1</v>
          </cell>
        </row>
        <row r="7468">
          <cell r="A7468" t="str">
            <v>三廻部6</v>
          </cell>
          <cell r="B7468" t="str">
            <v>52000三廻部6</v>
          </cell>
          <cell r="C7468">
            <v>67</v>
          </cell>
          <cell r="D7468" t="str">
            <v>町名別・年齢別人口調べ</v>
          </cell>
          <cell r="E7468" t="str">
            <v>令和 6年 3月 1日</v>
          </cell>
          <cell r="F7468">
            <v>67</v>
          </cell>
          <cell r="G7468" t="str">
            <v>令和 6年 2月29日　現在</v>
          </cell>
          <cell r="H7468" t="str">
            <v>町名</v>
          </cell>
          <cell r="I7468">
            <v>52000</v>
          </cell>
          <cell r="J7468" t="str">
            <v>三廻部</v>
          </cell>
          <cell r="K7468"/>
          <cell r="L7468"/>
          <cell r="M7468">
            <v>6</v>
          </cell>
          <cell r="N7468">
            <v>0</v>
          </cell>
          <cell r="O7468">
            <v>0</v>
          </cell>
          <cell r="P7468">
            <v>1</v>
          </cell>
          <cell r="Q7468">
            <v>0</v>
          </cell>
          <cell r="R7468">
            <v>1</v>
          </cell>
          <cell r="S7468">
            <v>0</v>
          </cell>
          <cell r="T7468">
            <v>1</v>
          </cell>
        </row>
        <row r="7469">
          <cell r="A7469" t="str">
            <v>三廻部7</v>
          </cell>
          <cell r="B7469" t="str">
            <v>52000三廻部7</v>
          </cell>
          <cell r="C7469">
            <v>67</v>
          </cell>
          <cell r="D7469" t="str">
            <v>町名別・年齢別人口調べ</v>
          </cell>
          <cell r="E7469" t="str">
            <v>令和 6年 3月 1日</v>
          </cell>
          <cell r="F7469">
            <v>67</v>
          </cell>
          <cell r="G7469" t="str">
            <v>令和 6年 2月29日　現在</v>
          </cell>
          <cell r="H7469" t="str">
            <v>町名</v>
          </cell>
          <cell r="I7469">
            <v>52000</v>
          </cell>
          <cell r="J7469" t="str">
            <v>三廻部</v>
          </cell>
          <cell r="K7469"/>
          <cell r="L7469"/>
          <cell r="M7469">
            <v>7</v>
          </cell>
          <cell r="N7469">
            <v>0</v>
          </cell>
          <cell r="O7469">
            <v>0</v>
          </cell>
          <cell r="P7469">
            <v>2</v>
          </cell>
          <cell r="Q7469">
            <v>0</v>
          </cell>
          <cell r="R7469">
            <v>2</v>
          </cell>
          <cell r="S7469">
            <v>0</v>
          </cell>
          <cell r="T7469">
            <v>1</v>
          </cell>
        </row>
        <row r="7470">
          <cell r="A7470" t="str">
            <v>三廻部8</v>
          </cell>
          <cell r="B7470" t="str">
            <v>52000三廻部8</v>
          </cell>
          <cell r="C7470">
            <v>67</v>
          </cell>
          <cell r="D7470" t="str">
            <v>町名別・年齢別人口調べ</v>
          </cell>
          <cell r="E7470" t="str">
            <v>令和 6年 3月 1日</v>
          </cell>
          <cell r="F7470">
            <v>67</v>
          </cell>
          <cell r="G7470" t="str">
            <v>令和 6年 2月29日　現在</v>
          </cell>
          <cell r="H7470" t="str">
            <v>町名</v>
          </cell>
          <cell r="I7470">
            <v>52000</v>
          </cell>
          <cell r="J7470" t="str">
            <v>三廻部</v>
          </cell>
          <cell r="K7470"/>
          <cell r="L7470"/>
          <cell r="M7470">
            <v>8</v>
          </cell>
          <cell r="N7470">
            <v>0</v>
          </cell>
          <cell r="O7470">
            <v>0</v>
          </cell>
          <cell r="P7470">
            <v>0</v>
          </cell>
          <cell r="Q7470">
            <v>0</v>
          </cell>
          <cell r="R7470">
            <v>0</v>
          </cell>
          <cell r="S7470">
            <v>0</v>
          </cell>
          <cell r="T7470">
            <v>1</v>
          </cell>
        </row>
        <row r="7471">
          <cell r="A7471" t="str">
            <v>三廻部9</v>
          </cell>
          <cell r="B7471" t="str">
            <v>52000三廻部9</v>
          </cell>
          <cell r="C7471">
            <v>67</v>
          </cell>
          <cell r="D7471" t="str">
            <v>町名別・年齢別人口調べ</v>
          </cell>
          <cell r="E7471" t="str">
            <v>令和 6年 3月 1日</v>
          </cell>
          <cell r="F7471">
            <v>67</v>
          </cell>
          <cell r="G7471" t="str">
            <v>令和 6年 2月29日　現在</v>
          </cell>
          <cell r="H7471" t="str">
            <v>町名</v>
          </cell>
          <cell r="I7471">
            <v>52000</v>
          </cell>
          <cell r="J7471" t="str">
            <v>三廻部</v>
          </cell>
          <cell r="K7471"/>
          <cell r="L7471"/>
          <cell r="M7471">
            <v>9</v>
          </cell>
          <cell r="N7471">
            <v>0</v>
          </cell>
          <cell r="O7471">
            <v>0</v>
          </cell>
          <cell r="P7471">
            <v>1</v>
          </cell>
          <cell r="Q7471">
            <v>0</v>
          </cell>
          <cell r="R7471">
            <v>1</v>
          </cell>
          <cell r="S7471">
            <v>0</v>
          </cell>
          <cell r="T7471">
            <v>1</v>
          </cell>
        </row>
        <row r="7472">
          <cell r="A7472" t="str">
            <v>三廻部10</v>
          </cell>
          <cell r="B7472" t="str">
            <v>52000三廻部10</v>
          </cell>
          <cell r="C7472">
            <v>67</v>
          </cell>
          <cell r="D7472" t="str">
            <v>町名別・年齢別人口調べ</v>
          </cell>
          <cell r="E7472" t="str">
            <v>令和 6年 3月 1日</v>
          </cell>
          <cell r="F7472">
            <v>67</v>
          </cell>
          <cell r="G7472" t="str">
            <v>令和 6年 2月29日　現在</v>
          </cell>
          <cell r="H7472" t="str">
            <v>町名</v>
          </cell>
          <cell r="I7472">
            <v>52000</v>
          </cell>
          <cell r="J7472" t="str">
            <v>三廻部</v>
          </cell>
          <cell r="K7472"/>
          <cell r="L7472"/>
          <cell r="M7472">
            <v>10</v>
          </cell>
          <cell r="N7472">
            <v>1</v>
          </cell>
          <cell r="O7472">
            <v>0</v>
          </cell>
          <cell r="P7472">
            <v>0</v>
          </cell>
          <cell r="Q7472">
            <v>0</v>
          </cell>
          <cell r="R7472">
            <v>1</v>
          </cell>
          <cell r="S7472">
            <v>0</v>
          </cell>
          <cell r="T7472">
            <v>1</v>
          </cell>
        </row>
        <row r="7473">
          <cell r="A7473" t="str">
            <v>三廻部11</v>
          </cell>
          <cell r="B7473" t="str">
            <v>52000三廻部11</v>
          </cell>
          <cell r="C7473">
            <v>67</v>
          </cell>
          <cell r="D7473" t="str">
            <v>町名別・年齢別人口調べ</v>
          </cell>
          <cell r="E7473" t="str">
            <v>令和 6年 3月 1日</v>
          </cell>
          <cell r="F7473">
            <v>67</v>
          </cell>
          <cell r="G7473" t="str">
            <v>令和 6年 2月29日　現在</v>
          </cell>
          <cell r="H7473" t="str">
            <v>町名</v>
          </cell>
          <cell r="I7473">
            <v>52000</v>
          </cell>
          <cell r="J7473" t="str">
            <v>三廻部</v>
          </cell>
          <cell r="K7473"/>
          <cell r="L7473"/>
          <cell r="M7473">
            <v>11</v>
          </cell>
          <cell r="N7473">
            <v>0</v>
          </cell>
          <cell r="O7473">
            <v>0</v>
          </cell>
          <cell r="P7473">
            <v>1</v>
          </cell>
          <cell r="Q7473">
            <v>0</v>
          </cell>
          <cell r="R7473">
            <v>1</v>
          </cell>
          <cell r="S7473">
            <v>0</v>
          </cell>
          <cell r="T7473">
            <v>1</v>
          </cell>
        </row>
        <row r="7474">
          <cell r="A7474" t="str">
            <v>三廻部12</v>
          </cell>
          <cell r="B7474" t="str">
            <v>52000三廻部12</v>
          </cell>
          <cell r="C7474">
            <v>67</v>
          </cell>
          <cell r="D7474" t="str">
            <v>町名別・年齢別人口調べ</v>
          </cell>
          <cell r="E7474" t="str">
            <v>令和 6年 3月 1日</v>
          </cell>
          <cell r="F7474">
            <v>67</v>
          </cell>
          <cell r="G7474" t="str">
            <v>令和 6年 2月29日　現在</v>
          </cell>
          <cell r="H7474" t="str">
            <v>町名</v>
          </cell>
          <cell r="I7474">
            <v>52000</v>
          </cell>
          <cell r="J7474" t="str">
            <v>三廻部</v>
          </cell>
          <cell r="K7474"/>
          <cell r="L7474"/>
          <cell r="M7474">
            <v>12</v>
          </cell>
          <cell r="N7474">
            <v>0</v>
          </cell>
          <cell r="O7474">
            <v>0</v>
          </cell>
          <cell r="P7474">
            <v>2</v>
          </cell>
          <cell r="Q7474">
            <v>0</v>
          </cell>
          <cell r="R7474">
            <v>2</v>
          </cell>
          <cell r="S7474">
            <v>0</v>
          </cell>
          <cell r="T7474">
            <v>1</v>
          </cell>
        </row>
        <row r="7475">
          <cell r="A7475" t="str">
            <v>三廻部13</v>
          </cell>
          <cell r="B7475" t="str">
            <v>52000三廻部13</v>
          </cell>
          <cell r="C7475">
            <v>67</v>
          </cell>
          <cell r="D7475" t="str">
            <v>町名別・年齢別人口調べ</v>
          </cell>
          <cell r="E7475" t="str">
            <v>令和 6年 3月 1日</v>
          </cell>
          <cell r="F7475">
            <v>67</v>
          </cell>
          <cell r="G7475" t="str">
            <v>令和 6年 2月29日　現在</v>
          </cell>
          <cell r="H7475" t="str">
            <v>町名</v>
          </cell>
          <cell r="I7475">
            <v>52000</v>
          </cell>
          <cell r="J7475" t="str">
            <v>三廻部</v>
          </cell>
          <cell r="K7475"/>
          <cell r="L7475"/>
          <cell r="M7475">
            <v>13</v>
          </cell>
          <cell r="N7475">
            <v>0</v>
          </cell>
          <cell r="O7475">
            <v>0</v>
          </cell>
          <cell r="P7475">
            <v>2</v>
          </cell>
          <cell r="Q7475">
            <v>0</v>
          </cell>
          <cell r="R7475">
            <v>2</v>
          </cell>
          <cell r="S7475">
            <v>0</v>
          </cell>
          <cell r="T7475">
            <v>1</v>
          </cell>
        </row>
        <row r="7476">
          <cell r="A7476" t="str">
            <v>三廻部14</v>
          </cell>
          <cell r="B7476" t="str">
            <v>52000三廻部14</v>
          </cell>
          <cell r="C7476">
            <v>67</v>
          </cell>
          <cell r="D7476" t="str">
            <v>町名別・年齢別人口調べ</v>
          </cell>
          <cell r="E7476" t="str">
            <v>令和 6年 3月 1日</v>
          </cell>
          <cell r="F7476">
            <v>67</v>
          </cell>
          <cell r="G7476" t="str">
            <v>令和 6年 2月29日　現在</v>
          </cell>
          <cell r="H7476" t="str">
            <v>町名</v>
          </cell>
          <cell r="I7476">
            <v>52000</v>
          </cell>
          <cell r="J7476" t="str">
            <v>三廻部</v>
          </cell>
          <cell r="K7476"/>
          <cell r="L7476"/>
          <cell r="M7476">
            <v>14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>
            <v>0</v>
          </cell>
          <cell r="S7476">
            <v>0</v>
          </cell>
          <cell r="T7476">
            <v>1</v>
          </cell>
        </row>
        <row r="7477">
          <cell r="A7477" t="str">
            <v>三廻部15</v>
          </cell>
          <cell r="B7477" t="str">
            <v>52000三廻部15</v>
          </cell>
          <cell r="C7477">
            <v>67</v>
          </cell>
          <cell r="D7477" t="str">
            <v>町名別・年齢別人口調べ</v>
          </cell>
          <cell r="E7477" t="str">
            <v>令和 6年 3月 1日</v>
          </cell>
          <cell r="F7477">
            <v>67</v>
          </cell>
          <cell r="G7477" t="str">
            <v>令和 6年 2月29日　現在</v>
          </cell>
          <cell r="H7477" t="str">
            <v>町名</v>
          </cell>
          <cell r="I7477">
            <v>52000</v>
          </cell>
          <cell r="J7477" t="str">
            <v>三廻部</v>
          </cell>
          <cell r="K7477"/>
          <cell r="L7477"/>
          <cell r="M7477">
            <v>15</v>
          </cell>
          <cell r="N7477">
            <v>1</v>
          </cell>
          <cell r="O7477">
            <v>0</v>
          </cell>
          <cell r="P7477">
            <v>0</v>
          </cell>
          <cell r="Q7477">
            <v>0</v>
          </cell>
          <cell r="R7477">
            <v>1</v>
          </cell>
          <cell r="S7477">
            <v>0</v>
          </cell>
          <cell r="T7477">
            <v>1</v>
          </cell>
        </row>
        <row r="7478">
          <cell r="A7478" t="str">
            <v>三廻部16</v>
          </cell>
          <cell r="B7478" t="str">
            <v>52000三廻部16</v>
          </cell>
          <cell r="C7478">
            <v>67</v>
          </cell>
          <cell r="D7478" t="str">
            <v>町名別・年齢別人口調べ</v>
          </cell>
          <cell r="E7478" t="str">
            <v>令和 6年 3月 1日</v>
          </cell>
          <cell r="F7478">
            <v>67</v>
          </cell>
          <cell r="G7478" t="str">
            <v>令和 6年 2月29日　現在</v>
          </cell>
          <cell r="H7478" t="str">
            <v>町名</v>
          </cell>
          <cell r="I7478">
            <v>52000</v>
          </cell>
          <cell r="J7478" t="str">
            <v>三廻部</v>
          </cell>
          <cell r="K7478"/>
          <cell r="L7478"/>
          <cell r="M7478">
            <v>16</v>
          </cell>
          <cell r="N7478">
            <v>1</v>
          </cell>
          <cell r="O7478">
            <v>0</v>
          </cell>
          <cell r="P7478">
            <v>1</v>
          </cell>
          <cell r="Q7478">
            <v>0</v>
          </cell>
          <cell r="R7478">
            <v>2</v>
          </cell>
          <cell r="S7478">
            <v>0</v>
          </cell>
          <cell r="T7478">
            <v>1</v>
          </cell>
        </row>
        <row r="7479">
          <cell r="A7479" t="str">
            <v>三廻部17</v>
          </cell>
          <cell r="B7479" t="str">
            <v>52000三廻部17</v>
          </cell>
          <cell r="C7479">
            <v>67</v>
          </cell>
          <cell r="D7479" t="str">
            <v>町名別・年齢別人口調べ</v>
          </cell>
          <cell r="E7479" t="str">
            <v>令和 6年 3月 1日</v>
          </cell>
          <cell r="F7479">
            <v>67</v>
          </cell>
          <cell r="G7479" t="str">
            <v>令和 6年 2月29日　現在</v>
          </cell>
          <cell r="H7479" t="str">
            <v>町名</v>
          </cell>
          <cell r="I7479">
            <v>52000</v>
          </cell>
          <cell r="J7479" t="str">
            <v>三廻部</v>
          </cell>
          <cell r="K7479"/>
          <cell r="L7479"/>
          <cell r="M7479">
            <v>17</v>
          </cell>
          <cell r="N7479">
            <v>1</v>
          </cell>
          <cell r="O7479">
            <v>0</v>
          </cell>
          <cell r="P7479">
            <v>0</v>
          </cell>
          <cell r="Q7479">
            <v>0</v>
          </cell>
          <cell r="R7479">
            <v>1</v>
          </cell>
          <cell r="S7479">
            <v>0</v>
          </cell>
          <cell r="T7479">
            <v>1</v>
          </cell>
        </row>
        <row r="7480">
          <cell r="A7480" t="str">
            <v>三廻部18</v>
          </cell>
          <cell r="B7480" t="str">
            <v>52000三廻部18</v>
          </cell>
          <cell r="C7480">
            <v>67</v>
          </cell>
          <cell r="D7480" t="str">
            <v>町名別・年齢別人口調べ</v>
          </cell>
          <cell r="E7480" t="str">
            <v>令和 6年 3月 1日</v>
          </cell>
          <cell r="F7480">
            <v>67</v>
          </cell>
          <cell r="G7480" t="str">
            <v>令和 6年 2月29日　現在</v>
          </cell>
          <cell r="H7480" t="str">
            <v>町名</v>
          </cell>
          <cell r="I7480">
            <v>52000</v>
          </cell>
          <cell r="J7480" t="str">
            <v>三廻部</v>
          </cell>
          <cell r="K7480"/>
          <cell r="L7480"/>
          <cell r="M7480">
            <v>18</v>
          </cell>
          <cell r="N7480">
            <v>1</v>
          </cell>
          <cell r="O7480">
            <v>0</v>
          </cell>
          <cell r="P7480">
            <v>2</v>
          </cell>
          <cell r="Q7480">
            <v>0</v>
          </cell>
          <cell r="R7480">
            <v>3</v>
          </cell>
          <cell r="S7480">
            <v>0</v>
          </cell>
          <cell r="T7480">
            <v>1</v>
          </cell>
        </row>
        <row r="7481">
          <cell r="A7481" t="str">
            <v>三廻部19</v>
          </cell>
          <cell r="B7481" t="str">
            <v>52000三廻部19</v>
          </cell>
          <cell r="C7481">
            <v>67</v>
          </cell>
          <cell r="D7481" t="str">
            <v>町名別・年齢別人口調べ</v>
          </cell>
          <cell r="E7481" t="str">
            <v>令和 6年 3月 1日</v>
          </cell>
          <cell r="F7481">
            <v>67</v>
          </cell>
          <cell r="G7481" t="str">
            <v>令和 6年 2月29日　現在</v>
          </cell>
          <cell r="H7481" t="str">
            <v>町名</v>
          </cell>
          <cell r="I7481">
            <v>52000</v>
          </cell>
          <cell r="J7481" t="str">
            <v>三廻部</v>
          </cell>
          <cell r="K7481"/>
          <cell r="L7481"/>
          <cell r="M7481">
            <v>19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>
            <v>0</v>
          </cell>
          <cell r="S7481">
            <v>0</v>
          </cell>
          <cell r="T7481">
            <v>1</v>
          </cell>
        </row>
        <row r="7482">
          <cell r="A7482" t="str">
            <v>三廻部20</v>
          </cell>
          <cell r="B7482" t="str">
            <v>52000三廻部20</v>
          </cell>
          <cell r="C7482">
            <v>67</v>
          </cell>
          <cell r="D7482" t="str">
            <v>町名別・年齢別人口調べ</v>
          </cell>
          <cell r="E7482" t="str">
            <v>令和 6年 3月 1日</v>
          </cell>
          <cell r="F7482">
            <v>67</v>
          </cell>
          <cell r="G7482" t="str">
            <v>令和 6年 2月29日　現在</v>
          </cell>
          <cell r="H7482" t="str">
            <v>町名</v>
          </cell>
          <cell r="I7482">
            <v>52000</v>
          </cell>
          <cell r="J7482" t="str">
            <v>三廻部</v>
          </cell>
          <cell r="K7482"/>
          <cell r="L7482"/>
          <cell r="M7482">
            <v>20</v>
          </cell>
          <cell r="N7482">
            <v>0</v>
          </cell>
          <cell r="O7482">
            <v>0</v>
          </cell>
          <cell r="P7482">
            <v>2</v>
          </cell>
          <cell r="Q7482">
            <v>0</v>
          </cell>
          <cell r="R7482">
            <v>2</v>
          </cell>
          <cell r="S7482">
            <v>0</v>
          </cell>
          <cell r="T7482">
            <v>1</v>
          </cell>
        </row>
        <row r="7483">
          <cell r="A7483" t="str">
            <v>三廻部21</v>
          </cell>
          <cell r="B7483" t="str">
            <v>52000三廻部21</v>
          </cell>
          <cell r="C7483">
            <v>67</v>
          </cell>
          <cell r="D7483" t="str">
            <v>町名別・年齢別人口調べ</v>
          </cell>
          <cell r="E7483" t="str">
            <v>令和 6年 3月 1日</v>
          </cell>
          <cell r="F7483">
            <v>67</v>
          </cell>
          <cell r="G7483" t="str">
            <v>令和 6年 2月29日　現在</v>
          </cell>
          <cell r="H7483" t="str">
            <v>町名</v>
          </cell>
          <cell r="I7483">
            <v>52000</v>
          </cell>
          <cell r="J7483" t="str">
            <v>三廻部</v>
          </cell>
          <cell r="K7483"/>
          <cell r="L7483"/>
          <cell r="M7483">
            <v>21</v>
          </cell>
          <cell r="N7483">
            <v>1</v>
          </cell>
          <cell r="O7483">
            <v>0</v>
          </cell>
          <cell r="P7483">
            <v>2</v>
          </cell>
          <cell r="Q7483">
            <v>0</v>
          </cell>
          <cell r="R7483">
            <v>3</v>
          </cell>
          <cell r="S7483">
            <v>0</v>
          </cell>
          <cell r="T7483">
            <v>1</v>
          </cell>
        </row>
        <row r="7484">
          <cell r="A7484" t="str">
            <v>三廻部22</v>
          </cell>
          <cell r="B7484" t="str">
            <v>52000三廻部22</v>
          </cell>
          <cell r="C7484">
            <v>67</v>
          </cell>
          <cell r="D7484" t="str">
            <v>町名別・年齢別人口調べ</v>
          </cell>
          <cell r="E7484" t="str">
            <v>令和 6年 3月 1日</v>
          </cell>
          <cell r="F7484">
            <v>67</v>
          </cell>
          <cell r="G7484" t="str">
            <v>令和 6年 2月29日　現在</v>
          </cell>
          <cell r="H7484" t="str">
            <v>町名</v>
          </cell>
          <cell r="I7484">
            <v>52000</v>
          </cell>
          <cell r="J7484" t="str">
            <v>三廻部</v>
          </cell>
          <cell r="K7484"/>
          <cell r="L7484"/>
          <cell r="M7484">
            <v>22</v>
          </cell>
          <cell r="N7484">
            <v>0</v>
          </cell>
          <cell r="O7484">
            <v>0</v>
          </cell>
          <cell r="P7484">
            <v>1</v>
          </cell>
          <cell r="Q7484">
            <v>0</v>
          </cell>
          <cell r="R7484">
            <v>1</v>
          </cell>
          <cell r="S7484">
            <v>0</v>
          </cell>
          <cell r="T7484">
            <v>1</v>
          </cell>
        </row>
        <row r="7485">
          <cell r="A7485" t="str">
            <v>三廻部23</v>
          </cell>
          <cell r="B7485" t="str">
            <v>52000三廻部23</v>
          </cell>
          <cell r="C7485">
            <v>67</v>
          </cell>
          <cell r="D7485" t="str">
            <v>町名別・年齢別人口調べ</v>
          </cell>
          <cell r="E7485" t="str">
            <v>令和 6年 3月 1日</v>
          </cell>
          <cell r="F7485">
            <v>67</v>
          </cell>
          <cell r="G7485" t="str">
            <v>令和 6年 2月29日　現在</v>
          </cell>
          <cell r="H7485" t="str">
            <v>町名</v>
          </cell>
          <cell r="I7485">
            <v>52000</v>
          </cell>
          <cell r="J7485" t="str">
            <v>三廻部</v>
          </cell>
          <cell r="K7485"/>
          <cell r="L7485"/>
          <cell r="M7485">
            <v>23</v>
          </cell>
          <cell r="N7485">
            <v>1</v>
          </cell>
          <cell r="O7485">
            <v>0</v>
          </cell>
          <cell r="P7485">
            <v>0</v>
          </cell>
          <cell r="Q7485">
            <v>0</v>
          </cell>
          <cell r="R7485">
            <v>1</v>
          </cell>
          <cell r="S7485">
            <v>0</v>
          </cell>
          <cell r="T7485">
            <v>1</v>
          </cell>
        </row>
        <row r="7486">
          <cell r="A7486" t="str">
            <v>三廻部24</v>
          </cell>
          <cell r="B7486" t="str">
            <v>52000三廻部24</v>
          </cell>
          <cell r="C7486">
            <v>67</v>
          </cell>
          <cell r="D7486" t="str">
            <v>町名別・年齢別人口調べ</v>
          </cell>
          <cell r="E7486" t="str">
            <v>令和 6年 3月 1日</v>
          </cell>
          <cell r="F7486">
            <v>67</v>
          </cell>
          <cell r="G7486" t="str">
            <v>令和 6年 2月29日　現在</v>
          </cell>
          <cell r="H7486" t="str">
            <v>町名</v>
          </cell>
          <cell r="I7486">
            <v>52000</v>
          </cell>
          <cell r="J7486" t="str">
            <v>三廻部</v>
          </cell>
          <cell r="K7486"/>
          <cell r="L7486"/>
          <cell r="M7486">
            <v>24</v>
          </cell>
          <cell r="N7486">
            <v>3</v>
          </cell>
          <cell r="O7486">
            <v>0</v>
          </cell>
          <cell r="P7486">
            <v>0</v>
          </cell>
          <cell r="Q7486">
            <v>0</v>
          </cell>
          <cell r="R7486">
            <v>3</v>
          </cell>
          <cell r="S7486">
            <v>0</v>
          </cell>
          <cell r="T7486">
            <v>1</v>
          </cell>
        </row>
        <row r="7487">
          <cell r="A7487" t="str">
            <v>三廻部25</v>
          </cell>
          <cell r="B7487" t="str">
            <v>52000三廻部25</v>
          </cell>
          <cell r="C7487">
            <v>67</v>
          </cell>
          <cell r="D7487" t="str">
            <v>町名別・年齢別人口調べ</v>
          </cell>
          <cell r="E7487" t="str">
            <v>令和 6年 3月 1日</v>
          </cell>
          <cell r="F7487">
            <v>67</v>
          </cell>
          <cell r="G7487" t="str">
            <v>令和 6年 2月29日　現在</v>
          </cell>
          <cell r="H7487" t="str">
            <v>町名</v>
          </cell>
          <cell r="I7487">
            <v>52000</v>
          </cell>
          <cell r="J7487" t="str">
            <v>三廻部</v>
          </cell>
          <cell r="K7487"/>
          <cell r="L7487"/>
          <cell r="M7487">
            <v>25</v>
          </cell>
          <cell r="N7487">
            <v>1</v>
          </cell>
          <cell r="O7487">
            <v>0</v>
          </cell>
          <cell r="P7487">
            <v>0</v>
          </cell>
          <cell r="Q7487">
            <v>0</v>
          </cell>
          <cell r="R7487">
            <v>1</v>
          </cell>
          <cell r="S7487">
            <v>0</v>
          </cell>
          <cell r="T7487">
            <v>1</v>
          </cell>
        </row>
        <row r="7488">
          <cell r="A7488" t="str">
            <v>三廻部26</v>
          </cell>
          <cell r="B7488" t="str">
            <v>52000三廻部26</v>
          </cell>
          <cell r="C7488">
            <v>67</v>
          </cell>
          <cell r="D7488" t="str">
            <v>町名別・年齢別人口調べ</v>
          </cell>
          <cell r="E7488" t="str">
            <v>令和 6年 3月 1日</v>
          </cell>
          <cell r="F7488">
            <v>67</v>
          </cell>
          <cell r="G7488" t="str">
            <v>令和 6年 2月29日　現在</v>
          </cell>
          <cell r="H7488" t="str">
            <v>町名</v>
          </cell>
          <cell r="I7488">
            <v>52000</v>
          </cell>
          <cell r="J7488" t="str">
            <v>三廻部</v>
          </cell>
          <cell r="K7488"/>
          <cell r="L7488"/>
          <cell r="M7488">
            <v>26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>
            <v>0</v>
          </cell>
          <cell r="S7488">
            <v>0</v>
          </cell>
          <cell r="T7488">
            <v>1</v>
          </cell>
        </row>
        <row r="7489">
          <cell r="A7489" t="str">
            <v>三廻部27</v>
          </cell>
          <cell r="B7489" t="str">
            <v>52000三廻部27</v>
          </cell>
          <cell r="C7489">
            <v>67</v>
          </cell>
          <cell r="D7489" t="str">
            <v>町名別・年齢別人口調べ</v>
          </cell>
          <cell r="E7489" t="str">
            <v>令和 6年 3月 1日</v>
          </cell>
          <cell r="F7489">
            <v>67</v>
          </cell>
          <cell r="G7489" t="str">
            <v>令和 6年 2月29日　現在</v>
          </cell>
          <cell r="H7489" t="str">
            <v>町名</v>
          </cell>
          <cell r="I7489">
            <v>52000</v>
          </cell>
          <cell r="J7489" t="str">
            <v>三廻部</v>
          </cell>
          <cell r="K7489"/>
          <cell r="L7489"/>
          <cell r="M7489">
            <v>27</v>
          </cell>
          <cell r="N7489">
            <v>0</v>
          </cell>
          <cell r="O7489">
            <v>0</v>
          </cell>
          <cell r="P7489">
            <v>2</v>
          </cell>
          <cell r="Q7489">
            <v>0</v>
          </cell>
          <cell r="R7489">
            <v>2</v>
          </cell>
          <cell r="S7489">
            <v>0</v>
          </cell>
          <cell r="T7489">
            <v>1</v>
          </cell>
        </row>
        <row r="7490">
          <cell r="A7490" t="str">
            <v>三廻部28</v>
          </cell>
          <cell r="B7490" t="str">
            <v>52000三廻部28</v>
          </cell>
          <cell r="C7490">
            <v>67</v>
          </cell>
          <cell r="D7490" t="str">
            <v>町名別・年齢別人口調べ</v>
          </cell>
          <cell r="E7490" t="str">
            <v>令和 6年 3月 1日</v>
          </cell>
          <cell r="F7490">
            <v>67</v>
          </cell>
          <cell r="G7490" t="str">
            <v>令和 6年 2月29日　現在</v>
          </cell>
          <cell r="H7490" t="str">
            <v>町名</v>
          </cell>
          <cell r="I7490">
            <v>52000</v>
          </cell>
          <cell r="J7490" t="str">
            <v>三廻部</v>
          </cell>
          <cell r="K7490"/>
          <cell r="L7490"/>
          <cell r="M7490">
            <v>28</v>
          </cell>
          <cell r="N7490">
            <v>1</v>
          </cell>
          <cell r="O7490">
            <v>0</v>
          </cell>
          <cell r="P7490">
            <v>1</v>
          </cell>
          <cell r="Q7490">
            <v>0</v>
          </cell>
          <cell r="R7490">
            <v>2</v>
          </cell>
          <cell r="S7490">
            <v>0</v>
          </cell>
          <cell r="T7490">
            <v>1</v>
          </cell>
        </row>
        <row r="7491">
          <cell r="A7491" t="str">
            <v>三廻部29</v>
          </cell>
          <cell r="B7491" t="str">
            <v>52000三廻部29</v>
          </cell>
          <cell r="C7491">
            <v>67</v>
          </cell>
          <cell r="D7491" t="str">
            <v>町名別・年齢別人口調べ</v>
          </cell>
          <cell r="E7491" t="str">
            <v>令和 6年 3月 1日</v>
          </cell>
          <cell r="F7491">
            <v>67</v>
          </cell>
          <cell r="G7491" t="str">
            <v>令和 6年 2月29日　現在</v>
          </cell>
          <cell r="H7491" t="str">
            <v>町名</v>
          </cell>
          <cell r="I7491">
            <v>52000</v>
          </cell>
          <cell r="J7491" t="str">
            <v>三廻部</v>
          </cell>
          <cell r="K7491"/>
          <cell r="L7491"/>
          <cell r="M7491">
            <v>29</v>
          </cell>
          <cell r="N7491">
            <v>0</v>
          </cell>
          <cell r="O7491">
            <v>0</v>
          </cell>
          <cell r="P7491">
            <v>1</v>
          </cell>
          <cell r="Q7491">
            <v>0</v>
          </cell>
          <cell r="R7491">
            <v>1</v>
          </cell>
          <cell r="S7491">
            <v>0</v>
          </cell>
          <cell r="T7491">
            <v>1</v>
          </cell>
        </row>
        <row r="7492">
          <cell r="A7492" t="str">
            <v>三廻部30</v>
          </cell>
          <cell r="B7492" t="str">
            <v>52000三廻部30</v>
          </cell>
          <cell r="C7492">
            <v>67</v>
          </cell>
          <cell r="D7492" t="str">
            <v>町名別・年齢別人口調べ</v>
          </cell>
          <cell r="E7492" t="str">
            <v>令和 6年 3月 1日</v>
          </cell>
          <cell r="F7492">
            <v>67</v>
          </cell>
          <cell r="G7492" t="str">
            <v>令和 6年 2月29日　現在</v>
          </cell>
          <cell r="H7492" t="str">
            <v>町名</v>
          </cell>
          <cell r="I7492">
            <v>52000</v>
          </cell>
          <cell r="J7492" t="str">
            <v>三廻部</v>
          </cell>
          <cell r="K7492"/>
          <cell r="L7492"/>
          <cell r="M7492">
            <v>30</v>
          </cell>
          <cell r="N7492">
            <v>1</v>
          </cell>
          <cell r="O7492">
            <v>0</v>
          </cell>
          <cell r="P7492">
            <v>0</v>
          </cell>
          <cell r="Q7492">
            <v>0</v>
          </cell>
          <cell r="R7492">
            <v>1</v>
          </cell>
          <cell r="S7492">
            <v>0</v>
          </cell>
          <cell r="T7492">
            <v>1</v>
          </cell>
        </row>
        <row r="7493">
          <cell r="A7493" t="str">
            <v>三廻部31</v>
          </cell>
          <cell r="B7493" t="str">
            <v>52000三廻部31</v>
          </cell>
          <cell r="C7493">
            <v>67</v>
          </cell>
          <cell r="D7493" t="str">
            <v>町名別・年齢別人口調べ</v>
          </cell>
          <cell r="E7493" t="str">
            <v>令和 6年 3月 1日</v>
          </cell>
          <cell r="F7493">
            <v>67</v>
          </cell>
          <cell r="G7493" t="str">
            <v>令和 6年 2月29日　現在</v>
          </cell>
          <cell r="H7493" t="str">
            <v>町名</v>
          </cell>
          <cell r="I7493">
            <v>52000</v>
          </cell>
          <cell r="J7493" t="str">
            <v>三廻部</v>
          </cell>
          <cell r="K7493"/>
          <cell r="L7493"/>
          <cell r="M7493">
            <v>31</v>
          </cell>
          <cell r="N7493">
            <v>1</v>
          </cell>
          <cell r="O7493">
            <v>0</v>
          </cell>
          <cell r="P7493">
            <v>0</v>
          </cell>
          <cell r="Q7493">
            <v>0</v>
          </cell>
          <cell r="R7493">
            <v>1</v>
          </cell>
          <cell r="S7493">
            <v>0</v>
          </cell>
          <cell r="T7493">
            <v>1</v>
          </cell>
        </row>
        <row r="7494">
          <cell r="A7494" t="str">
            <v>三廻部32</v>
          </cell>
          <cell r="B7494" t="str">
            <v>52000三廻部32</v>
          </cell>
          <cell r="C7494">
            <v>67</v>
          </cell>
          <cell r="D7494" t="str">
            <v>町名別・年齢別人口調べ</v>
          </cell>
          <cell r="E7494" t="str">
            <v>令和 6年 3月 1日</v>
          </cell>
          <cell r="F7494">
            <v>67</v>
          </cell>
          <cell r="G7494" t="str">
            <v>令和 6年 2月29日　現在</v>
          </cell>
          <cell r="H7494" t="str">
            <v>町名</v>
          </cell>
          <cell r="I7494">
            <v>52000</v>
          </cell>
          <cell r="J7494" t="str">
            <v>三廻部</v>
          </cell>
          <cell r="K7494"/>
          <cell r="L7494"/>
          <cell r="M7494">
            <v>32</v>
          </cell>
          <cell r="N7494">
            <v>1</v>
          </cell>
          <cell r="O7494">
            <v>0</v>
          </cell>
          <cell r="P7494">
            <v>2</v>
          </cell>
          <cell r="Q7494">
            <v>0</v>
          </cell>
          <cell r="R7494">
            <v>3</v>
          </cell>
          <cell r="S7494">
            <v>0</v>
          </cell>
          <cell r="T7494">
            <v>1</v>
          </cell>
        </row>
        <row r="7495">
          <cell r="A7495" t="str">
            <v>三廻部33</v>
          </cell>
          <cell r="B7495" t="str">
            <v>52000三廻部33</v>
          </cell>
          <cell r="C7495">
            <v>67</v>
          </cell>
          <cell r="D7495" t="str">
            <v>町名別・年齢別人口調べ</v>
          </cell>
          <cell r="E7495" t="str">
            <v>令和 6年 3月 1日</v>
          </cell>
          <cell r="F7495">
            <v>67</v>
          </cell>
          <cell r="G7495" t="str">
            <v>令和 6年 2月29日　現在</v>
          </cell>
          <cell r="H7495" t="str">
            <v>町名</v>
          </cell>
          <cell r="I7495">
            <v>52000</v>
          </cell>
          <cell r="J7495" t="str">
            <v>三廻部</v>
          </cell>
          <cell r="K7495"/>
          <cell r="L7495"/>
          <cell r="M7495">
            <v>33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>
            <v>0</v>
          </cell>
          <cell r="S7495">
            <v>0</v>
          </cell>
          <cell r="T7495">
            <v>1</v>
          </cell>
        </row>
        <row r="7496">
          <cell r="A7496" t="str">
            <v>三廻部34</v>
          </cell>
          <cell r="B7496" t="str">
            <v>52000三廻部34</v>
          </cell>
          <cell r="C7496">
            <v>67</v>
          </cell>
          <cell r="D7496" t="str">
            <v>町名別・年齢別人口調べ</v>
          </cell>
          <cell r="E7496" t="str">
            <v>令和 6年 3月 1日</v>
          </cell>
          <cell r="F7496">
            <v>67</v>
          </cell>
          <cell r="G7496" t="str">
            <v>令和 6年 2月29日　現在</v>
          </cell>
          <cell r="H7496" t="str">
            <v>町名</v>
          </cell>
          <cell r="I7496">
            <v>52000</v>
          </cell>
          <cell r="J7496" t="str">
            <v>三廻部</v>
          </cell>
          <cell r="K7496"/>
          <cell r="L7496"/>
          <cell r="M7496">
            <v>34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>
            <v>0</v>
          </cell>
          <cell r="S7496">
            <v>0</v>
          </cell>
          <cell r="T7496">
            <v>1</v>
          </cell>
        </row>
        <row r="7497">
          <cell r="A7497" t="str">
            <v>三廻部35</v>
          </cell>
          <cell r="B7497" t="str">
            <v>52000三廻部35</v>
          </cell>
          <cell r="C7497">
            <v>67</v>
          </cell>
          <cell r="D7497" t="str">
            <v>町名別・年齢別人口調べ</v>
          </cell>
          <cell r="E7497" t="str">
            <v>令和 6年 3月 1日</v>
          </cell>
          <cell r="F7497">
            <v>67</v>
          </cell>
          <cell r="G7497" t="str">
            <v>令和 6年 2月29日　現在</v>
          </cell>
          <cell r="H7497" t="str">
            <v>町名</v>
          </cell>
          <cell r="I7497">
            <v>52000</v>
          </cell>
          <cell r="J7497" t="str">
            <v>三廻部</v>
          </cell>
          <cell r="K7497"/>
          <cell r="L7497"/>
          <cell r="M7497">
            <v>35</v>
          </cell>
          <cell r="N7497">
            <v>1</v>
          </cell>
          <cell r="O7497">
            <v>0</v>
          </cell>
          <cell r="P7497">
            <v>0</v>
          </cell>
          <cell r="Q7497">
            <v>0</v>
          </cell>
          <cell r="R7497">
            <v>1</v>
          </cell>
          <cell r="S7497">
            <v>0</v>
          </cell>
          <cell r="T7497">
            <v>1</v>
          </cell>
        </row>
        <row r="7498">
          <cell r="A7498" t="str">
            <v>三廻部36</v>
          </cell>
          <cell r="B7498" t="str">
            <v>52000三廻部36</v>
          </cell>
          <cell r="C7498">
            <v>67</v>
          </cell>
          <cell r="D7498" t="str">
            <v>町名別・年齢別人口調べ</v>
          </cell>
          <cell r="E7498" t="str">
            <v>令和 6年 3月 1日</v>
          </cell>
          <cell r="F7498">
            <v>67</v>
          </cell>
          <cell r="G7498" t="str">
            <v>令和 6年 2月29日　現在</v>
          </cell>
          <cell r="H7498" t="str">
            <v>町名</v>
          </cell>
          <cell r="I7498">
            <v>52000</v>
          </cell>
          <cell r="J7498" t="str">
            <v>三廻部</v>
          </cell>
          <cell r="K7498"/>
          <cell r="L7498"/>
          <cell r="M7498">
            <v>36</v>
          </cell>
          <cell r="N7498">
            <v>1</v>
          </cell>
          <cell r="O7498">
            <v>0</v>
          </cell>
          <cell r="P7498">
            <v>1</v>
          </cell>
          <cell r="Q7498">
            <v>0</v>
          </cell>
          <cell r="R7498">
            <v>2</v>
          </cell>
          <cell r="S7498">
            <v>0</v>
          </cell>
          <cell r="T7498">
            <v>1</v>
          </cell>
        </row>
        <row r="7499">
          <cell r="A7499" t="str">
            <v>三廻部37</v>
          </cell>
          <cell r="B7499" t="str">
            <v>52000三廻部37</v>
          </cell>
          <cell r="C7499">
            <v>67</v>
          </cell>
          <cell r="D7499" t="str">
            <v>町名別・年齢別人口調べ</v>
          </cell>
          <cell r="E7499" t="str">
            <v>令和 6年 3月 1日</v>
          </cell>
          <cell r="F7499">
            <v>67</v>
          </cell>
          <cell r="G7499" t="str">
            <v>令和 6年 2月29日　現在</v>
          </cell>
          <cell r="H7499" t="str">
            <v>町名</v>
          </cell>
          <cell r="I7499">
            <v>52000</v>
          </cell>
          <cell r="J7499" t="str">
            <v>三廻部</v>
          </cell>
          <cell r="K7499"/>
          <cell r="L7499"/>
          <cell r="M7499">
            <v>37</v>
          </cell>
          <cell r="N7499">
            <v>1</v>
          </cell>
          <cell r="O7499">
            <v>0</v>
          </cell>
          <cell r="P7499">
            <v>1</v>
          </cell>
          <cell r="Q7499">
            <v>0</v>
          </cell>
          <cell r="R7499">
            <v>2</v>
          </cell>
          <cell r="S7499">
            <v>0</v>
          </cell>
          <cell r="T7499">
            <v>1</v>
          </cell>
        </row>
        <row r="7500">
          <cell r="A7500" t="str">
            <v>三廻部38</v>
          </cell>
          <cell r="B7500" t="str">
            <v>52000三廻部38</v>
          </cell>
          <cell r="C7500">
            <v>67</v>
          </cell>
          <cell r="D7500" t="str">
            <v>町名別・年齢別人口調べ</v>
          </cell>
          <cell r="E7500" t="str">
            <v>令和 6年 3月 1日</v>
          </cell>
          <cell r="F7500">
            <v>67</v>
          </cell>
          <cell r="G7500" t="str">
            <v>令和 6年 2月29日　現在</v>
          </cell>
          <cell r="H7500" t="str">
            <v>町名</v>
          </cell>
          <cell r="I7500">
            <v>52000</v>
          </cell>
          <cell r="J7500" t="str">
            <v>三廻部</v>
          </cell>
          <cell r="K7500"/>
          <cell r="L7500"/>
          <cell r="M7500">
            <v>38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>
            <v>0</v>
          </cell>
          <cell r="S7500">
            <v>0</v>
          </cell>
          <cell r="T7500">
            <v>1</v>
          </cell>
        </row>
        <row r="7501">
          <cell r="A7501" t="str">
            <v>三廻部39</v>
          </cell>
          <cell r="B7501" t="str">
            <v>52000三廻部39</v>
          </cell>
          <cell r="C7501">
            <v>67</v>
          </cell>
          <cell r="D7501" t="str">
            <v>町名別・年齢別人口調べ</v>
          </cell>
          <cell r="E7501" t="str">
            <v>令和 6年 3月 1日</v>
          </cell>
          <cell r="F7501">
            <v>67</v>
          </cell>
          <cell r="G7501" t="str">
            <v>令和 6年 2月29日　現在</v>
          </cell>
          <cell r="H7501" t="str">
            <v>町名</v>
          </cell>
          <cell r="I7501">
            <v>52000</v>
          </cell>
          <cell r="J7501" t="str">
            <v>三廻部</v>
          </cell>
          <cell r="K7501"/>
          <cell r="L7501"/>
          <cell r="M7501">
            <v>39</v>
          </cell>
          <cell r="N7501">
            <v>1</v>
          </cell>
          <cell r="O7501">
            <v>0</v>
          </cell>
          <cell r="P7501">
            <v>1</v>
          </cell>
          <cell r="Q7501">
            <v>0</v>
          </cell>
          <cell r="R7501">
            <v>2</v>
          </cell>
          <cell r="S7501">
            <v>0</v>
          </cell>
          <cell r="T7501">
            <v>1</v>
          </cell>
        </row>
        <row r="7502">
          <cell r="A7502" t="str">
            <v>三廻部40</v>
          </cell>
          <cell r="B7502" t="str">
            <v>52000三廻部40</v>
          </cell>
          <cell r="C7502">
            <v>67</v>
          </cell>
          <cell r="D7502" t="str">
            <v>町名別・年齢別人口調べ</v>
          </cell>
          <cell r="E7502" t="str">
            <v>令和 6年 3月 1日</v>
          </cell>
          <cell r="F7502">
            <v>67</v>
          </cell>
          <cell r="G7502" t="str">
            <v>令和 6年 2月29日　現在</v>
          </cell>
          <cell r="H7502" t="str">
            <v>町名</v>
          </cell>
          <cell r="I7502">
            <v>52000</v>
          </cell>
          <cell r="J7502" t="str">
            <v>三廻部</v>
          </cell>
          <cell r="K7502"/>
          <cell r="L7502"/>
          <cell r="M7502">
            <v>40</v>
          </cell>
          <cell r="N7502">
            <v>0</v>
          </cell>
          <cell r="O7502">
            <v>0</v>
          </cell>
          <cell r="P7502">
            <v>1</v>
          </cell>
          <cell r="Q7502">
            <v>0</v>
          </cell>
          <cell r="R7502">
            <v>1</v>
          </cell>
          <cell r="S7502">
            <v>0</v>
          </cell>
          <cell r="T7502">
            <v>1</v>
          </cell>
        </row>
        <row r="7503">
          <cell r="A7503" t="str">
            <v>三廻部41</v>
          </cell>
          <cell r="B7503" t="str">
            <v>52000三廻部41</v>
          </cell>
          <cell r="C7503">
            <v>67</v>
          </cell>
          <cell r="D7503" t="str">
            <v>町名別・年齢別人口調べ</v>
          </cell>
          <cell r="E7503" t="str">
            <v>令和 6年 3月 1日</v>
          </cell>
          <cell r="F7503">
            <v>67</v>
          </cell>
          <cell r="G7503" t="str">
            <v>令和 6年 2月29日　現在</v>
          </cell>
          <cell r="H7503" t="str">
            <v>町名</v>
          </cell>
          <cell r="I7503">
            <v>52000</v>
          </cell>
          <cell r="J7503" t="str">
            <v>三廻部</v>
          </cell>
          <cell r="K7503"/>
          <cell r="L7503"/>
          <cell r="M7503">
            <v>41</v>
          </cell>
          <cell r="N7503">
            <v>0</v>
          </cell>
          <cell r="O7503">
            <v>0</v>
          </cell>
          <cell r="P7503">
            <v>1</v>
          </cell>
          <cell r="Q7503">
            <v>0</v>
          </cell>
          <cell r="R7503">
            <v>1</v>
          </cell>
          <cell r="S7503">
            <v>0</v>
          </cell>
          <cell r="T7503">
            <v>1</v>
          </cell>
        </row>
        <row r="7504">
          <cell r="A7504" t="str">
            <v>三廻部42</v>
          </cell>
          <cell r="B7504" t="str">
            <v>52000三廻部42</v>
          </cell>
          <cell r="C7504">
            <v>67</v>
          </cell>
          <cell r="D7504" t="str">
            <v>町名別・年齢別人口調べ</v>
          </cell>
          <cell r="E7504" t="str">
            <v>令和 6年 3月 1日</v>
          </cell>
          <cell r="F7504">
            <v>67</v>
          </cell>
          <cell r="G7504" t="str">
            <v>令和 6年 2月29日　現在</v>
          </cell>
          <cell r="H7504" t="str">
            <v>町名</v>
          </cell>
          <cell r="I7504">
            <v>52000</v>
          </cell>
          <cell r="J7504" t="str">
            <v>三廻部</v>
          </cell>
          <cell r="K7504"/>
          <cell r="L7504"/>
          <cell r="M7504">
            <v>42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>
            <v>0</v>
          </cell>
          <cell r="S7504">
            <v>0</v>
          </cell>
          <cell r="T7504">
            <v>1</v>
          </cell>
        </row>
        <row r="7505">
          <cell r="A7505" t="str">
            <v>三廻部43</v>
          </cell>
          <cell r="B7505" t="str">
            <v>52000三廻部43</v>
          </cell>
          <cell r="C7505">
            <v>67</v>
          </cell>
          <cell r="D7505" t="str">
            <v>町名別・年齢別人口調べ</v>
          </cell>
          <cell r="E7505" t="str">
            <v>令和 6年 3月 1日</v>
          </cell>
          <cell r="F7505">
            <v>67</v>
          </cell>
          <cell r="G7505" t="str">
            <v>令和 6年 2月29日　現在</v>
          </cell>
          <cell r="H7505" t="str">
            <v>町名</v>
          </cell>
          <cell r="I7505">
            <v>52000</v>
          </cell>
          <cell r="J7505" t="str">
            <v>三廻部</v>
          </cell>
          <cell r="K7505"/>
          <cell r="L7505"/>
          <cell r="M7505">
            <v>43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>
            <v>0</v>
          </cell>
          <cell r="S7505">
            <v>0</v>
          </cell>
          <cell r="T7505">
            <v>1</v>
          </cell>
        </row>
        <row r="7506">
          <cell r="A7506" t="str">
            <v>三廻部44</v>
          </cell>
          <cell r="B7506" t="str">
            <v>52000三廻部44</v>
          </cell>
          <cell r="C7506">
            <v>67</v>
          </cell>
          <cell r="D7506" t="str">
            <v>町名別・年齢別人口調べ</v>
          </cell>
          <cell r="E7506" t="str">
            <v>令和 6年 3月 1日</v>
          </cell>
          <cell r="F7506">
            <v>67</v>
          </cell>
          <cell r="G7506" t="str">
            <v>令和 6年 2月29日　現在</v>
          </cell>
          <cell r="H7506" t="str">
            <v>町名</v>
          </cell>
          <cell r="I7506">
            <v>52000</v>
          </cell>
          <cell r="J7506" t="str">
            <v>三廻部</v>
          </cell>
          <cell r="K7506"/>
          <cell r="L7506"/>
          <cell r="M7506">
            <v>44</v>
          </cell>
          <cell r="N7506">
            <v>1</v>
          </cell>
          <cell r="O7506">
            <v>0</v>
          </cell>
          <cell r="P7506">
            <v>0</v>
          </cell>
          <cell r="Q7506">
            <v>0</v>
          </cell>
          <cell r="R7506">
            <v>1</v>
          </cell>
          <cell r="S7506">
            <v>0</v>
          </cell>
          <cell r="T7506">
            <v>1</v>
          </cell>
        </row>
        <row r="7507">
          <cell r="A7507" t="str">
            <v>三廻部45</v>
          </cell>
          <cell r="B7507" t="str">
            <v>52000三廻部45</v>
          </cell>
          <cell r="C7507">
            <v>67</v>
          </cell>
          <cell r="D7507" t="str">
            <v>町名別・年齢別人口調べ</v>
          </cell>
          <cell r="E7507" t="str">
            <v>令和 6年 3月 1日</v>
          </cell>
          <cell r="F7507">
            <v>67</v>
          </cell>
          <cell r="G7507" t="str">
            <v>令和 6年 2月29日　現在</v>
          </cell>
          <cell r="H7507" t="str">
            <v>町名</v>
          </cell>
          <cell r="I7507">
            <v>52000</v>
          </cell>
          <cell r="J7507" t="str">
            <v>三廻部</v>
          </cell>
          <cell r="K7507"/>
          <cell r="L7507"/>
          <cell r="M7507">
            <v>45</v>
          </cell>
          <cell r="N7507">
            <v>1</v>
          </cell>
          <cell r="O7507">
            <v>0</v>
          </cell>
          <cell r="P7507">
            <v>1</v>
          </cell>
          <cell r="Q7507">
            <v>0</v>
          </cell>
          <cell r="R7507">
            <v>2</v>
          </cell>
          <cell r="S7507">
            <v>0</v>
          </cell>
          <cell r="T7507">
            <v>1</v>
          </cell>
        </row>
        <row r="7508">
          <cell r="A7508" t="str">
            <v>三廻部46</v>
          </cell>
          <cell r="B7508" t="str">
            <v>52000三廻部46</v>
          </cell>
          <cell r="C7508">
            <v>67</v>
          </cell>
          <cell r="D7508" t="str">
            <v>町名別・年齢別人口調べ</v>
          </cell>
          <cell r="E7508" t="str">
            <v>令和 6年 3月 1日</v>
          </cell>
          <cell r="F7508">
            <v>67</v>
          </cell>
          <cell r="G7508" t="str">
            <v>令和 6年 2月29日　現在</v>
          </cell>
          <cell r="H7508" t="str">
            <v>町名</v>
          </cell>
          <cell r="I7508">
            <v>52000</v>
          </cell>
          <cell r="J7508" t="str">
            <v>三廻部</v>
          </cell>
          <cell r="K7508"/>
          <cell r="L7508"/>
          <cell r="M7508">
            <v>46</v>
          </cell>
          <cell r="N7508">
            <v>1</v>
          </cell>
          <cell r="O7508">
            <v>0</v>
          </cell>
          <cell r="P7508">
            <v>1</v>
          </cell>
          <cell r="Q7508">
            <v>0</v>
          </cell>
          <cell r="R7508">
            <v>2</v>
          </cell>
          <cell r="S7508">
            <v>0</v>
          </cell>
          <cell r="T7508">
            <v>1</v>
          </cell>
        </row>
        <row r="7509">
          <cell r="A7509" t="str">
            <v>三廻部47</v>
          </cell>
          <cell r="B7509" t="str">
            <v>52000三廻部47</v>
          </cell>
          <cell r="C7509">
            <v>67</v>
          </cell>
          <cell r="D7509" t="str">
            <v>町名別・年齢別人口調べ</v>
          </cell>
          <cell r="E7509" t="str">
            <v>令和 6年 3月 1日</v>
          </cell>
          <cell r="F7509">
            <v>67</v>
          </cell>
          <cell r="G7509" t="str">
            <v>令和 6年 2月29日　現在</v>
          </cell>
          <cell r="H7509" t="str">
            <v>町名</v>
          </cell>
          <cell r="I7509">
            <v>52000</v>
          </cell>
          <cell r="J7509" t="str">
            <v>三廻部</v>
          </cell>
          <cell r="K7509"/>
          <cell r="L7509"/>
          <cell r="M7509">
            <v>47</v>
          </cell>
          <cell r="N7509">
            <v>1</v>
          </cell>
          <cell r="O7509">
            <v>0</v>
          </cell>
          <cell r="P7509">
            <v>2</v>
          </cell>
          <cell r="Q7509">
            <v>0</v>
          </cell>
          <cell r="R7509">
            <v>3</v>
          </cell>
          <cell r="S7509">
            <v>0</v>
          </cell>
          <cell r="T7509">
            <v>1</v>
          </cell>
        </row>
        <row r="7510">
          <cell r="A7510" t="str">
            <v>三廻部48</v>
          </cell>
          <cell r="B7510" t="str">
            <v>52000三廻部48</v>
          </cell>
          <cell r="C7510">
            <v>67</v>
          </cell>
          <cell r="D7510" t="str">
            <v>町名別・年齢別人口調べ</v>
          </cell>
          <cell r="E7510" t="str">
            <v>令和 6年 3月 1日</v>
          </cell>
          <cell r="F7510">
            <v>67</v>
          </cell>
          <cell r="G7510" t="str">
            <v>令和 6年 2月29日　現在</v>
          </cell>
          <cell r="H7510" t="str">
            <v>町名</v>
          </cell>
          <cell r="I7510">
            <v>52000</v>
          </cell>
          <cell r="J7510" t="str">
            <v>三廻部</v>
          </cell>
          <cell r="K7510"/>
          <cell r="L7510"/>
          <cell r="M7510">
            <v>48</v>
          </cell>
          <cell r="N7510">
            <v>4</v>
          </cell>
          <cell r="O7510">
            <v>0</v>
          </cell>
          <cell r="P7510">
            <v>3</v>
          </cell>
          <cell r="Q7510">
            <v>0</v>
          </cell>
          <cell r="R7510">
            <v>7</v>
          </cell>
          <cell r="S7510">
            <v>0</v>
          </cell>
          <cell r="T7510">
            <v>1</v>
          </cell>
        </row>
        <row r="7511">
          <cell r="A7511" t="str">
            <v>三廻部49</v>
          </cell>
          <cell r="B7511" t="str">
            <v>52000三廻部49</v>
          </cell>
          <cell r="C7511">
            <v>67</v>
          </cell>
          <cell r="D7511" t="str">
            <v>町名別・年齢別人口調べ</v>
          </cell>
          <cell r="E7511" t="str">
            <v>令和 6年 3月 1日</v>
          </cell>
          <cell r="F7511">
            <v>67</v>
          </cell>
          <cell r="G7511" t="str">
            <v>令和 6年 2月29日　現在</v>
          </cell>
          <cell r="H7511" t="str">
            <v>町名</v>
          </cell>
          <cell r="I7511">
            <v>52000</v>
          </cell>
          <cell r="J7511" t="str">
            <v>三廻部</v>
          </cell>
          <cell r="K7511"/>
          <cell r="L7511"/>
          <cell r="M7511">
            <v>49</v>
          </cell>
          <cell r="N7511">
            <v>2</v>
          </cell>
          <cell r="O7511">
            <v>0</v>
          </cell>
          <cell r="P7511">
            <v>2</v>
          </cell>
          <cell r="Q7511">
            <v>0</v>
          </cell>
          <cell r="R7511">
            <v>4</v>
          </cell>
          <cell r="S7511">
            <v>0</v>
          </cell>
          <cell r="T7511">
            <v>1</v>
          </cell>
        </row>
        <row r="7512">
          <cell r="A7512" t="str">
            <v>三廻部50</v>
          </cell>
          <cell r="B7512" t="str">
            <v>52000三廻部50</v>
          </cell>
          <cell r="C7512">
            <v>67</v>
          </cell>
          <cell r="D7512" t="str">
            <v>町名別・年齢別人口調べ</v>
          </cell>
          <cell r="E7512" t="str">
            <v>令和 6年 3月 1日</v>
          </cell>
          <cell r="F7512">
            <v>67</v>
          </cell>
          <cell r="G7512" t="str">
            <v>令和 6年 2月29日　現在</v>
          </cell>
          <cell r="H7512" t="str">
            <v>町名</v>
          </cell>
          <cell r="I7512">
            <v>52000</v>
          </cell>
          <cell r="J7512" t="str">
            <v>三廻部</v>
          </cell>
          <cell r="K7512"/>
          <cell r="L7512"/>
          <cell r="M7512">
            <v>50</v>
          </cell>
          <cell r="N7512">
            <v>5</v>
          </cell>
          <cell r="O7512">
            <v>0</v>
          </cell>
          <cell r="P7512">
            <v>1</v>
          </cell>
          <cell r="Q7512">
            <v>0</v>
          </cell>
          <cell r="R7512">
            <v>6</v>
          </cell>
          <cell r="S7512">
            <v>0</v>
          </cell>
          <cell r="T7512">
            <v>1</v>
          </cell>
        </row>
        <row r="7513">
          <cell r="A7513" t="str">
            <v>三廻部51</v>
          </cell>
          <cell r="B7513" t="str">
            <v>52000三廻部51</v>
          </cell>
          <cell r="C7513">
            <v>67</v>
          </cell>
          <cell r="D7513" t="str">
            <v>町名別・年齢別人口調べ</v>
          </cell>
          <cell r="E7513" t="str">
            <v>令和 6年 3月 1日</v>
          </cell>
          <cell r="F7513">
            <v>67</v>
          </cell>
          <cell r="G7513" t="str">
            <v>令和 6年 2月29日　現在</v>
          </cell>
          <cell r="H7513" t="str">
            <v>町名</v>
          </cell>
          <cell r="I7513">
            <v>52000</v>
          </cell>
          <cell r="J7513" t="str">
            <v>三廻部</v>
          </cell>
          <cell r="K7513"/>
          <cell r="L7513"/>
          <cell r="M7513">
            <v>51</v>
          </cell>
          <cell r="N7513">
            <v>2</v>
          </cell>
          <cell r="O7513">
            <v>0</v>
          </cell>
          <cell r="P7513">
            <v>4</v>
          </cell>
          <cell r="Q7513">
            <v>0</v>
          </cell>
          <cell r="R7513">
            <v>6</v>
          </cell>
          <cell r="S7513">
            <v>0</v>
          </cell>
          <cell r="T7513">
            <v>1</v>
          </cell>
        </row>
        <row r="7514">
          <cell r="A7514" t="str">
            <v>三廻部52</v>
          </cell>
          <cell r="B7514" t="str">
            <v>52000三廻部52</v>
          </cell>
          <cell r="C7514">
            <v>67</v>
          </cell>
          <cell r="D7514" t="str">
            <v>町名別・年齢別人口調べ</v>
          </cell>
          <cell r="E7514" t="str">
            <v>令和 6年 3月 1日</v>
          </cell>
          <cell r="F7514">
            <v>67</v>
          </cell>
          <cell r="G7514" t="str">
            <v>令和 6年 2月29日　現在</v>
          </cell>
          <cell r="H7514" t="str">
            <v>町名</v>
          </cell>
          <cell r="I7514">
            <v>52000</v>
          </cell>
          <cell r="J7514" t="str">
            <v>三廻部</v>
          </cell>
          <cell r="K7514"/>
          <cell r="L7514"/>
          <cell r="M7514">
            <v>52</v>
          </cell>
          <cell r="N7514">
            <v>2</v>
          </cell>
          <cell r="O7514">
            <v>0</v>
          </cell>
          <cell r="P7514">
            <v>4</v>
          </cell>
          <cell r="Q7514">
            <v>0</v>
          </cell>
          <cell r="R7514">
            <v>6</v>
          </cell>
          <cell r="S7514">
            <v>0</v>
          </cell>
          <cell r="T7514">
            <v>1</v>
          </cell>
        </row>
        <row r="7515">
          <cell r="A7515" t="str">
            <v>三廻部53</v>
          </cell>
          <cell r="B7515" t="str">
            <v>52000三廻部53</v>
          </cell>
          <cell r="C7515">
            <v>67</v>
          </cell>
          <cell r="D7515" t="str">
            <v>町名別・年齢別人口調べ</v>
          </cell>
          <cell r="E7515" t="str">
            <v>令和 6年 3月 1日</v>
          </cell>
          <cell r="F7515">
            <v>67</v>
          </cell>
          <cell r="G7515" t="str">
            <v>令和 6年 2月29日　現在</v>
          </cell>
          <cell r="H7515" t="str">
            <v>町名</v>
          </cell>
          <cell r="I7515">
            <v>52000</v>
          </cell>
          <cell r="J7515" t="str">
            <v>三廻部</v>
          </cell>
          <cell r="K7515"/>
          <cell r="L7515"/>
          <cell r="M7515">
            <v>53</v>
          </cell>
          <cell r="N7515">
            <v>2</v>
          </cell>
          <cell r="O7515">
            <v>0</v>
          </cell>
          <cell r="P7515">
            <v>5</v>
          </cell>
          <cell r="Q7515">
            <v>0</v>
          </cell>
          <cell r="R7515">
            <v>7</v>
          </cell>
          <cell r="S7515">
            <v>0</v>
          </cell>
          <cell r="T7515">
            <v>1</v>
          </cell>
        </row>
        <row r="7516">
          <cell r="A7516" t="str">
            <v>三廻部54</v>
          </cell>
          <cell r="B7516" t="str">
            <v>52000三廻部54</v>
          </cell>
          <cell r="C7516">
            <v>67</v>
          </cell>
          <cell r="D7516" t="str">
            <v>町名別・年齢別人口調べ</v>
          </cell>
          <cell r="E7516" t="str">
            <v>令和 6年 3月 1日</v>
          </cell>
          <cell r="F7516">
            <v>67</v>
          </cell>
          <cell r="G7516" t="str">
            <v>令和 6年 2月29日　現在</v>
          </cell>
          <cell r="H7516" t="str">
            <v>町名</v>
          </cell>
          <cell r="I7516">
            <v>52000</v>
          </cell>
          <cell r="J7516" t="str">
            <v>三廻部</v>
          </cell>
          <cell r="K7516"/>
          <cell r="L7516"/>
          <cell r="M7516">
            <v>54</v>
          </cell>
          <cell r="N7516">
            <v>2</v>
          </cell>
          <cell r="O7516">
            <v>0</v>
          </cell>
          <cell r="P7516">
            <v>3</v>
          </cell>
          <cell r="Q7516">
            <v>0</v>
          </cell>
          <cell r="R7516">
            <v>5</v>
          </cell>
          <cell r="S7516">
            <v>0</v>
          </cell>
          <cell r="T7516">
            <v>1</v>
          </cell>
        </row>
        <row r="7517">
          <cell r="A7517" t="str">
            <v>三廻部55</v>
          </cell>
          <cell r="B7517" t="str">
            <v>52000三廻部55</v>
          </cell>
          <cell r="C7517">
            <v>67</v>
          </cell>
          <cell r="D7517" t="str">
            <v>町名別・年齢別人口調べ</v>
          </cell>
          <cell r="E7517" t="str">
            <v>令和 6年 3月 1日</v>
          </cell>
          <cell r="F7517">
            <v>67</v>
          </cell>
          <cell r="G7517" t="str">
            <v>令和 6年 2月29日　現在</v>
          </cell>
          <cell r="H7517" t="str">
            <v>町名</v>
          </cell>
          <cell r="I7517">
            <v>52000</v>
          </cell>
          <cell r="J7517" t="str">
            <v>三廻部</v>
          </cell>
          <cell r="K7517"/>
          <cell r="L7517"/>
          <cell r="M7517">
            <v>55</v>
          </cell>
          <cell r="N7517">
            <v>2</v>
          </cell>
          <cell r="O7517">
            <v>0</v>
          </cell>
          <cell r="P7517">
            <v>1</v>
          </cell>
          <cell r="Q7517">
            <v>0</v>
          </cell>
          <cell r="R7517">
            <v>3</v>
          </cell>
          <cell r="S7517">
            <v>0</v>
          </cell>
          <cell r="T7517">
            <v>1</v>
          </cell>
        </row>
        <row r="7518">
          <cell r="A7518" t="str">
            <v>三廻部56</v>
          </cell>
          <cell r="B7518" t="str">
            <v>52000三廻部56</v>
          </cell>
          <cell r="C7518">
            <v>67</v>
          </cell>
          <cell r="D7518" t="str">
            <v>町名別・年齢別人口調べ</v>
          </cell>
          <cell r="E7518" t="str">
            <v>令和 6年 3月 1日</v>
          </cell>
          <cell r="F7518">
            <v>67</v>
          </cell>
          <cell r="G7518" t="str">
            <v>令和 6年 2月29日　現在</v>
          </cell>
          <cell r="H7518" t="str">
            <v>町名</v>
          </cell>
          <cell r="I7518">
            <v>52000</v>
          </cell>
          <cell r="J7518" t="str">
            <v>三廻部</v>
          </cell>
          <cell r="K7518"/>
          <cell r="L7518"/>
          <cell r="M7518">
            <v>56</v>
          </cell>
          <cell r="N7518">
            <v>2</v>
          </cell>
          <cell r="O7518">
            <v>0</v>
          </cell>
          <cell r="P7518">
            <v>1</v>
          </cell>
          <cell r="Q7518">
            <v>0</v>
          </cell>
          <cell r="R7518">
            <v>3</v>
          </cell>
          <cell r="S7518">
            <v>0</v>
          </cell>
          <cell r="T7518">
            <v>1</v>
          </cell>
        </row>
        <row r="7519">
          <cell r="A7519" t="str">
            <v>三廻部57</v>
          </cell>
          <cell r="B7519" t="str">
            <v>52000三廻部57</v>
          </cell>
          <cell r="C7519">
            <v>67</v>
          </cell>
          <cell r="D7519" t="str">
            <v>町名別・年齢別人口調べ</v>
          </cell>
          <cell r="E7519" t="str">
            <v>令和 6年 3月 1日</v>
          </cell>
          <cell r="F7519">
            <v>67</v>
          </cell>
          <cell r="G7519" t="str">
            <v>令和 6年 2月29日　現在</v>
          </cell>
          <cell r="H7519" t="str">
            <v>町名</v>
          </cell>
          <cell r="I7519">
            <v>52000</v>
          </cell>
          <cell r="J7519" t="str">
            <v>三廻部</v>
          </cell>
          <cell r="K7519"/>
          <cell r="L7519"/>
          <cell r="M7519">
            <v>57</v>
          </cell>
          <cell r="N7519">
            <v>3</v>
          </cell>
          <cell r="O7519">
            <v>0</v>
          </cell>
          <cell r="P7519">
            <v>3</v>
          </cell>
          <cell r="Q7519">
            <v>0</v>
          </cell>
          <cell r="R7519">
            <v>6</v>
          </cell>
          <cell r="S7519">
            <v>0</v>
          </cell>
          <cell r="T7519">
            <v>1</v>
          </cell>
        </row>
        <row r="7520">
          <cell r="A7520" t="str">
            <v>三廻部58</v>
          </cell>
          <cell r="B7520" t="str">
            <v>52000三廻部58</v>
          </cell>
          <cell r="C7520">
            <v>67</v>
          </cell>
          <cell r="D7520" t="str">
            <v>町名別・年齢別人口調べ</v>
          </cell>
          <cell r="E7520" t="str">
            <v>令和 6年 3月 1日</v>
          </cell>
          <cell r="F7520">
            <v>67</v>
          </cell>
          <cell r="G7520" t="str">
            <v>令和 6年 2月29日　現在</v>
          </cell>
          <cell r="H7520" t="str">
            <v>町名</v>
          </cell>
          <cell r="I7520">
            <v>52000</v>
          </cell>
          <cell r="J7520" t="str">
            <v>三廻部</v>
          </cell>
          <cell r="K7520"/>
          <cell r="L7520"/>
          <cell r="M7520">
            <v>58</v>
          </cell>
          <cell r="N7520">
            <v>2</v>
          </cell>
          <cell r="O7520">
            <v>0</v>
          </cell>
          <cell r="P7520">
            <v>3</v>
          </cell>
          <cell r="Q7520">
            <v>0</v>
          </cell>
          <cell r="R7520">
            <v>5</v>
          </cell>
          <cell r="S7520">
            <v>0</v>
          </cell>
          <cell r="T7520">
            <v>1</v>
          </cell>
        </row>
        <row r="7521">
          <cell r="A7521" t="str">
            <v>三廻部59</v>
          </cell>
          <cell r="B7521" t="str">
            <v>52000三廻部59</v>
          </cell>
          <cell r="C7521">
            <v>67</v>
          </cell>
          <cell r="D7521" t="str">
            <v>町名別・年齢別人口調べ</v>
          </cell>
          <cell r="E7521" t="str">
            <v>令和 6年 3月 1日</v>
          </cell>
          <cell r="F7521">
            <v>67</v>
          </cell>
          <cell r="G7521" t="str">
            <v>令和 6年 2月29日　現在</v>
          </cell>
          <cell r="H7521" t="str">
            <v>町名</v>
          </cell>
          <cell r="I7521">
            <v>52000</v>
          </cell>
          <cell r="J7521" t="str">
            <v>三廻部</v>
          </cell>
          <cell r="K7521"/>
          <cell r="L7521"/>
          <cell r="M7521">
            <v>59</v>
          </cell>
          <cell r="N7521">
            <v>1</v>
          </cell>
          <cell r="O7521">
            <v>0</v>
          </cell>
          <cell r="P7521">
            <v>0</v>
          </cell>
          <cell r="Q7521">
            <v>0</v>
          </cell>
          <cell r="R7521">
            <v>1</v>
          </cell>
          <cell r="S7521">
            <v>0</v>
          </cell>
          <cell r="T7521">
            <v>1</v>
          </cell>
        </row>
        <row r="7522">
          <cell r="A7522" t="str">
            <v>三廻部60</v>
          </cell>
          <cell r="B7522" t="str">
            <v>52000三廻部60</v>
          </cell>
          <cell r="C7522">
            <v>67</v>
          </cell>
          <cell r="D7522" t="str">
            <v>町名別・年齢別人口調べ</v>
          </cell>
          <cell r="E7522" t="str">
            <v>令和 6年 3月 1日</v>
          </cell>
          <cell r="F7522">
            <v>67</v>
          </cell>
          <cell r="G7522" t="str">
            <v>令和 6年 2月29日　現在</v>
          </cell>
          <cell r="H7522" t="str">
            <v>町名</v>
          </cell>
          <cell r="I7522">
            <v>52000</v>
          </cell>
          <cell r="J7522" t="str">
            <v>三廻部</v>
          </cell>
          <cell r="K7522"/>
          <cell r="L7522"/>
          <cell r="M7522">
            <v>60</v>
          </cell>
          <cell r="N7522">
            <v>2</v>
          </cell>
          <cell r="O7522">
            <v>0</v>
          </cell>
          <cell r="P7522">
            <v>2</v>
          </cell>
          <cell r="Q7522">
            <v>0</v>
          </cell>
          <cell r="R7522">
            <v>4</v>
          </cell>
          <cell r="S7522">
            <v>0</v>
          </cell>
          <cell r="T7522">
            <v>1</v>
          </cell>
        </row>
        <row r="7523">
          <cell r="A7523" t="str">
            <v>三廻部61</v>
          </cell>
          <cell r="B7523" t="str">
            <v>52000三廻部61</v>
          </cell>
          <cell r="C7523">
            <v>67</v>
          </cell>
          <cell r="D7523" t="str">
            <v>町名別・年齢別人口調べ</v>
          </cell>
          <cell r="E7523" t="str">
            <v>令和 6年 3月 1日</v>
          </cell>
          <cell r="F7523">
            <v>67</v>
          </cell>
          <cell r="G7523" t="str">
            <v>令和 6年 2月29日　現在</v>
          </cell>
          <cell r="H7523" t="str">
            <v>町名</v>
          </cell>
          <cell r="I7523">
            <v>52000</v>
          </cell>
          <cell r="J7523" t="str">
            <v>三廻部</v>
          </cell>
          <cell r="K7523"/>
          <cell r="L7523"/>
          <cell r="M7523">
            <v>61</v>
          </cell>
          <cell r="N7523">
            <v>2</v>
          </cell>
          <cell r="O7523">
            <v>0</v>
          </cell>
          <cell r="P7523">
            <v>2</v>
          </cell>
          <cell r="Q7523">
            <v>0</v>
          </cell>
          <cell r="R7523">
            <v>4</v>
          </cell>
          <cell r="S7523">
            <v>0</v>
          </cell>
          <cell r="T7523">
            <v>1</v>
          </cell>
        </row>
        <row r="7524">
          <cell r="A7524" t="str">
            <v>三廻部62</v>
          </cell>
          <cell r="B7524" t="str">
            <v>52000三廻部62</v>
          </cell>
          <cell r="C7524">
            <v>67</v>
          </cell>
          <cell r="D7524" t="str">
            <v>町名別・年齢別人口調べ</v>
          </cell>
          <cell r="E7524" t="str">
            <v>令和 6年 3月 1日</v>
          </cell>
          <cell r="F7524">
            <v>67</v>
          </cell>
          <cell r="G7524" t="str">
            <v>令和 6年 2月29日　現在</v>
          </cell>
          <cell r="H7524" t="str">
            <v>町名</v>
          </cell>
          <cell r="I7524">
            <v>52000</v>
          </cell>
          <cell r="J7524" t="str">
            <v>三廻部</v>
          </cell>
          <cell r="K7524"/>
          <cell r="L7524"/>
          <cell r="M7524">
            <v>62</v>
          </cell>
          <cell r="N7524">
            <v>6</v>
          </cell>
          <cell r="O7524">
            <v>0</v>
          </cell>
          <cell r="P7524">
            <v>1</v>
          </cell>
          <cell r="Q7524">
            <v>0</v>
          </cell>
          <cell r="R7524">
            <v>7</v>
          </cell>
          <cell r="S7524">
            <v>0</v>
          </cell>
          <cell r="T7524">
            <v>1</v>
          </cell>
        </row>
        <row r="7525">
          <cell r="A7525" t="str">
            <v>三廻部63</v>
          </cell>
          <cell r="B7525" t="str">
            <v>52000三廻部63</v>
          </cell>
          <cell r="C7525">
            <v>67</v>
          </cell>
          <cell r="D7525" t="str">
            <v>町名別・年齢別人口調べ</v>
          </cell>
          <cell r="E7525" t="str">
            <v>令和 6年 3月 1日</v>
          </cell>
          <cell r="F7525">
            <v>67</v>
          </cell>
          <cell r="G7525" t="str">
            <v>令和 6年 2月29日　現在</v>
          </cell>
          <cell r="H7525" t="str">
            <v>町名</v>
          </cell>
          <cell r="I7525">
            <v>52000</v>
          </cell>
          <cell r="J7525" t="str">
            <v>三廻部</v>
          </cell>
          <cell r="K7525"/>
          <cell r="L7525"/>
          <cell r="M7525">
            <v>63</v>
          </cell>
          <cell r="N7525">
            <v>5</v>
          </cell>
          <cell r="O7525">
            <v>0</v>
          </cell>
          <cell r="P7525">
            <v>1</v>
          </cell>
          <cell r="Q7525">
            <v>0</v>
          </cell>
          <cell r="R7525">
            <v>6</v>
          </cell>
          <cell r="S7525">
            <v>0</v>
          </cell>
          <cell r="T7525">
            <v>1</v>
          </cell>
        </row>
        <row r="7526">
          <cell r="A7526" t="str">
            <v>三廻部64</v>
          </cell>
          <cell r="B7526" t="str">
            <v>52000三廻部64</v>
          </cell>
          <cell r="C7526">
            <v>67</v>
          </cell>
          <cell r="D7526" t="str">
            <v>町名別・年齢別人口調べ</v>
          </cell>
          <cell r="E7526" t="str">
            <v>令和 6年 3月 1日</v>
          </cell>
          <cell r="F7526">
            <v>67</v>
          </cell>
          <cell r="G7526" t="str">
            <v>令和 6年 2月29日　現在</v>
          </cell>
          <cell r="H7526" t="str">
            <v>町名</v>
          </cell>
          <cell r="I7526">
            <v>52000</v>
          </cell>
          <cell r="J7526" t="str">
            <v>三廻部</v>
          </cell>
          <cell r="K7526"/>
          <cell r="L7526"/>
          <cell r="M7526">
            <v>64</v>
          </cell>
          <cell r="N7526">
            <v>0</v>
          </cell>
          <cell r="O7526">
            <v>0</v>
          </cell>
          <cell r="P7526">
            <v>1</v>
          </cell>
          <cell r="Q7526">
            <v>0</v>
          </cell>
          <cell r="R7526">
            <v>1</v>
          </cell>
          <cell r="S7526">
            <v>0</v>
          </cell>
          <cell r="T7526">
            <v>1</v>
          </cell>
        </row>
        <row r="7527">
          <cell r="A7527" t="str">
            <v>三廻部65</v>
          </cell>
          <cell r="B7527" t="str">
            <v>52000三廻部65</v>
          </cell>
          <cell r="C7527">
            <v>67</v>
          </cell>
          <cell r="D7527" t="str">
            <v>町名別・年齢別人口調べ</v>
          </cell>
          <cell r="E7527" t="str">
            <v>令和 6年 3月 1日</v>
          </cell>
          <cell r="F7527">
            <v>67</v>
          </cell>
          <cell r="G7527" t="str">
            <v>令和 6年 2月29日　現在</v>
          </cell>
          <cell r="H7527" t="str">
            <v>町名</v>
          </cell>
          <cell r="I7527">
            <v>52000</v>
          </cell>
          <cell r="J7527" t="str">
            <v>三廻部</v>
          </cell>
          <cell r="K7527"/>
          <cell r="L7527"/>
          <cell r="M7527">
            <v>65</v>
          </cell>
          <cell r="N7527">
            <v>2</v>
          </cell>
          <cell r="O7527">
            <v>0</v>
          </cell>
          <cell r="P7527">
            <v>2</v>
          </cell>
          <cell r="Q7527">
            <v>0</v>
          </cell>
          <cell r="R7527">
            <v>4</v>
          </cell>
          <cell r="S7527">
            <v>0</v>
          </cell>
          <cell r="T7527">
            <v>1</v>
          </cell>
        </row>
        <row r="7528">
          <cell r="A7528" t="str">
            <v>三廻部66</v>
          </cell>
          <cell r="B7528" t="str">
            <v>52000三廻部66</v>
          </cell>
          <cell r="C7528">
            <v>67</v>
          </cell>
          <cell r="D7528" t="str">
            <v>町名別・年齢別人口調べ</v>
          </cell>
          <cell r="E7528" t="str">
            <v>令和 6年 3月 1日</v>
          </cell>
          <cell r="F7528">
            <v>67</v>
          </cell>
          <cell r="G7528" t="str">
            <v>令和 6年 2月29日　現在</v>
          </cell>
          <cell r="H7528" t="str">
            <v>町名</v>
          </cell>
          <cell r="I7528">
            <v>52000</v>
          </cell>
          <cell r="J7528" t="str">
            <v>三廻部</v>
          </cell>
          <cell r="K7528"/>
          <cell r="L7528"/>
          <cell r="M7528">
            <v>66</v>
          </cell>
          <cell r="N7528">
            <v>1</v>
          </cell>
          <cell r="O7528">
            <v>0</v>
          </cell>
          <cell r="P7528">
            <v>2</v>
          </cell>
          <cell r="Q7528">
            <v>0</v>
          </cell>
          <cell r="R7528">
            <v>3</v>
          </cell>
          <cell r="S7528">
            <v>0</v>
          </cell>
          <cell r="T7528">
            <v>1</v>
          </cell>
        </row>
        <row r="7529">
          <cell r="A7529" t="str">
            <v>三廻部67</v>
          </cell>
          <cell r="B7529" t="str">
            <v>52000三廻部67</v>
          </cell>
          <cell r="C7529">
            <v>67</v>
          </cell>
          <cell r="D7529" t="str">
            <v>町名別・年齢別人口調べ</v>
          </cell>
          <cell r="E7529" t="str">
            <v>令和 6年 3月 1日</v>
          </cell>
          <cell r="F7529">
            <v>67</v>
          </cell>
          <cell r="G7529" t="str">
            <v>令和 6年 2月29日　現在</v>
          </cell>
          <cell r="H7529" t="str">
            <v>町名</v>
          </cell>
          <cell r="I7529">
            <v>52000</v>
          </cell>
          <cell r="J7529" t="str">
            <v>三廻部</v>
          </cell>
          <cell r="K7529"/>
          <cell r="L7529"/>
          <cell r="M7529">
            <v>67</v>
          </cell>
          <cell r="N7529">
            <v>0</v>
          </cell>
          <cell r="O7529">
            <v>0</v>
          </cell>
          <cell r="P7529">
            <v>0</v>
          </cell>
          <cell r="Q7529">
            <v>0</v>
          </cell>
          <cell r="R7529">
            <v>0</v>
          </cell>
          <cell r="S7529">
            <v>0</v>
          </cell>
          <cell r="T7529">
            <v>1</v>
          </cell>
        </row>
        <row r="7530">
          <cell r="A7530" t="str">
            <v>三廻部68</v>
          </cell>
          <cell r="B7530" t="str">
            <v>52000三廻部68</v>
          </cell>
          <cell r="C7530">
            <v>67</v>
          </cell>
          <cell r="D7530" t="str">
            <v>町名別・年齢別人口調べ</v>
          </cell>
          <cell r="E7530" t="str">
            <v>令和 6年 3月 1日</v>
          </cell>
          <cell r="F7530">
            <v>67</v>
          </cell>
          <cell r="G7530" t="str">
            <v>令和 6年 2月29日　現在</v>
          </cell>
          <cell r="H7530" t="str">
            <v>町名</v>
          </cell>
          <cell r="I7530">
            <v>52000</v>
          </cell>
          <cell r="J7530" t="str">
            <v>三廻部</v>
          </cell>
          <cell r="K7530"/>
          <cell r="L7530"/>
          <cell r="M7530">
            <v>68</v>
          </cell>
          <cell r="N7530">
            <v>6</v>
          </cell>
          <cell r="O7530">
            <v>0</v>
          </cell>
          <cell r="P7530">
            <v>5</v>
          </cell>
          <cell r="Q7530">
            <v>0</v>
          </cell>
          <cell r="R7530">
            <v>11</v>
          </cell>
          <cell r="S7530">
            <v>0</v>
          </cell>
          <cell r="T7530">
            <v>1</v>
          </cell>
        </row>
        <row r="7531">
          <cell r="A7531" t="str">
            <v>三廻部69</v>
          </cell>
          <cell r="B7531" t="str">
            <v>52000三廻部69</v>
          </cell>
          <cell r="C7531">
            <v>67</v>
          </cell>
          <cell r="D7531" t="str">
            <v>町名別・年齢別人口調べ</v>
          </cell>
          <cell r="E7531" t="str">
            <v>令和 6年 3月 1日</v>
          </cell>
          <cell r="F7531">
            <v>67</v>
          </cell>
          <cell r="G7531" t="str">
            <v>令和 6年 2月29日　現在</v>
          </cell>
          <cell r="H7531" t="str">
            <v>町名</v>
          </cell>
          <cell r="I7531">
            <v>52000</v>
          </cell>
          <cell r="J7531" t="str">
            <v>三廻部</v>
          </cell>
          <cell r="K7531"/>
          <cell r="L7531"/>
          <cell r="M7531">
            <v>69</v>
          </cell>
          <cell r="N7531">
            <v>0</v>
          </cell>
          <cell r="O7531">
            <v>0</v>
          </cell>
          <cell r="P7531">
            <v>2</v>
          </cell>
          <cell r="Q7531">
            <v>0</v>
          </cell>
          <cell r="R7531">
            <v>2</v>
          </cell>
          <cell r="S7531">
            <v>0</v>
          </cell>
          <cell r="T7531">
            <v>1</v>
          </cell>
        </row>
        <row r="7532">
          <cell r="A7532" t="str">
            <v>三廻部70</v>
          </cell>
          <cell r="B7532" t="str">
            <v>52000三廻部70</v>
          </cell>
          <cell r="C7532">
            <v>67</v>
          </cell>
          <cell r="D7532" t="str">
            <v>町名別・年齢別人口調べ</v>
          </cell>
          <cell r="E7532" t="str">
            <v>令和 6年 3月 1日</v>
          </cell>
          <cell r="F7532">
            <v>67</v>
          </cell>
          <cell r="G7532" t="str">
            <v>令和 6年 2月29日　現在</v>
          </cell>
          <cell r="H7532" t="str">
            <v>町名</v>
          </cell>
          <cell r="I7532">
            <v>52000</v>
          </cell>
          <cell r="J7532" t="str">
            <v>三廻部</v>
          </cell>
          <cell r="K7532"/>
          <cell r="L7532"/>
          <cell r="M7532">
            <v>70</v>
          </cell>
          <cell r="N7532">
            <v>4</v>
          </cell>
          <cell r="O7532">
            <v>0</v>
          </cell>
          <cell r="P7532">
            <v>3</v>
          </cell>
          <cell r="Q7532">
            <v>0</v>
          </cell>
          <cell r="R7532">
            <v>7</v>
          </cell>
          <cell r="S7532">
            <v>0</v>
          </cell>
          <cell r="T7532">
            <v>1</v>
          </cell>
        </row>
        <row r="7533">
          <cell r="A7533" t="str">
            <v>三廻部71</v>
          </cell>
          <cell r="B7533" t="str">
            <v>52000三廻部71</v>
          </cell>
          <cell r="C7533">
            <v>67</v>
          </cell>
          <cell r="D7533" t="str">
            <v>町名別・年齢別人口調べ</v>
          </cell>
          <cell r="E7533" t="str">
            <v>令和 6年 3月 1日</v>
          </cell>
          <cell r="F7533">
            <v>67</v>
          </cell>
          <cell r="G7533" t="str">
            <v>令和 6年 2月29日　現在</v>
          </cell>
          <cell r="H7533" t="str">
            <v>町名</v>
          </cell>
          <cell r="I7533">
            <v>52000</v>
          </cell>
          <cell r="J7533" t="str">
            <v>三廻部</v>
          </cell>
          <cell r="K7533"/>
          <cell r="L7533"/>
          <cell r="M7533">
            <v>71</v>
          </cell>
          <cell r="N7533">
            <v>1</v>
          </cell>
          <cell r="O7533">
            <v>0</v>
          </cell>
          <cell r="P7533">
            <v>3</v>
          </cell>
          <cell r="Q7533">
            <v>0</v>
          </cell>
          <cell r="R7533">
            <v>4</v>
          </cell>
          <cell r="S7533">
            <v>0</v>
          </cell>
          <cell r="T7533">
            <v>1</v>
          </cell>
        </row>
        <row r="7534">
          <cell r="A7534" t="str">
            <v>三廻部72</v>
          </cell>
          <cell r="B7534" t="str">
            <v>52000三廻部72</v>
          </cell>
          <cell r="C7534">
            <v>67</v>
          </cell>
          <cell r="D7534" t="str">
            <v>町名別・年齢別人口調べ</v>
          </cell>
          <cell r="E7534" t="str">
            <v>令和 6年 3月 1日</v>
          </cell>
          <cell r="F7534">
            <v>67</v>
          </cell>
          <cell r="G7534" t="str">
            <v>令和 6年 2月29日　現在</v>
          </cell>
          <cell r="H7534" t="str">
            <v>町名</v>
          </cell>
          <cell r="I7534">
            <v>52000</v>
          </cell>
          <cell r="J7534" t="str">
            <v>三廻部</v>
          </cell>
          <cell r="K7534"/>
          <cell r="L7534"/>
          <cell r="M7534">
            <v>72</v>
          </cell>
          <cell r="N7534">
            <v>2</v>
          </cell>
          <cell r="O7534">
            <v>0</v>
          </cell>
          <cell r="P7534">
            <v>2</v>
          </cell>
          <cell r="Q7534">
            <v>0</v>
          </cell>
          <cell r="R7534">
            <v>4</v>
          </cell>
          <cell r="S7534">
            <v>0</v>
          </cell>
          <cell r="T7534">
            <v>1</v>
          </cell>
        </row>
        <row r="7535">
          <cell r="A7535" t="str">
            <v>三廻部73</v>
          </cell>
          <cell r="B7535" t="str">
            <v>52000三廻部73</v>
          </cell>
          <cell r="C7535">
            <v>67</v>
          </cell>
          <cell r="D7535" t="str">
            <v>町名別・年齢別人口調べ</v>
          </cell>
          <cell r="E7535" t="str">
            <v>令和 6年 3月 1日</v>
          </cell>
          <cell r="F7535">
            <v>67</v>
          </cell>
          <cell r="G7535" t="str">
            <v>令和 6年 2月29日　現在</v>
          </cell>
          <cell r="H7535" t="str">
            <v>町名</v>
          </cell>
          <cell r="I7535">
            <v>52000</v>
          </cell>
          <cell r="J7535" t="str">
            <v>三廻部</v>
          </cell>
          <cell r="K7535"/>
          <cell r="L7535"/>
          <cell r="M7535">
            <v>73</v>
          </cell>
          <cell r="N7535">
            <v>4</v>
          </cell>
          <cell r="O7535">
            <v>0</v>
          </cell>
          <cell r="P7535">
            <v>1</v>
          </cell>
          <cell r="Q7535">
            <v>0</v>
          </cell>
          <cell r="R7535">
            <v>5</v>
          </cell>
          <cell r="S7535">
            <v>0</v>
          </cell>
          <cell r="T7535">
            <v>1</v>
          </cell>
        </row>
        <row r="7536">
          <cell r="A7536" t="str">
            <v>三廻部74</v>
          </cell>
          <cell r="B7536" t="str">
            <v>52000三廻部74</v>
          </cell>
          <cell r="C7536">
            <v>67</v>
          </cell>
          <cell r="D7536" t="str">
            <v>町名別・年齢別人口調べ</v>
          </cell>
          <cell r="E7536" t="str">
            <v>令和 6年 3月 1日</v>
          </cell>
          <cell r="F7536">
            <v>67</v>
          </cell>
          <cell r="G7536" t="str">
            <v>令和 6年 2月29日　現在</v>
          </cell>
          <cell r="H7536" t="str">
            <v>町名</v>
          </cell>
          <cell r="I7536">
            <v>52000</v>
          </cell>
          <cell r="J7536" t="str">
            <v>三廻部</v>
          </cell>
          <cell r="K7536"/>
          <cell r="L7536"/>
          <cell r="M7536">
            <v>74</v>
          </cell>
          <cell r="N7536">
            <v>2</v>
          </cell>
          <cell r="O7536">
            <v>0</v>
          </cell>
          <cell r="P7536">
            <v>2</v>
          </cell>
          <cell r="Q7536">
            <v>0</v>
          </cell>
          <cell r="R7536">
            <v>4</v>
          </cell>
          <cell r="S7536">
            <v>0</v>
          </cell>
          <cell r="T7536">
            <v>1</v>
          </cell>
        </row>
        <row r="7537">
          <cell r="A7537" t="str">
            <v>三廻部75</v>
          </cell>
          <cell r="B7537" t="str">
            <v>52000三廻部75</v>
          </cell>
          <cell r="C7537">
            <v>67</v>
          </cell>
          <cell r="D7537" t="str">
            <v>町名別・年齢別人口調べ</v>
          </cell>
          <cell r="E7537" t="str">
            <v>令和 6年 3月 1日</v>
          </cell>
          <cell r="F7537">
            <v>67</v>
          </cell>
          <cell r="G7537" t="str">
            <v>令和 6年 2月29日　現在</v>
          </cell>
          <cell r="H7537" t="str">
            <v>町名</v>
          </cell>
          <cell r="I7537">
            <v>52000</v>
          </cell>
          <cell r="J7537" t="str">
            <v>三廻部</v>
          </cell>
          <cell r="K7537"/>
          <cell r="L7537"/>
          <cell r="M7537">
            <v>75</v>
          </cell>
          <cell r="N7537">
            <v>6</v>
          </cell>
          <cell r="O7537">
            <v>0</v>
          </cell>
          <cell r="P7537">
            <v>6</v>
          </cell>
          <cell r="Q7537">
            <v>0</v>
          </cell>
          <cell r="R7537">
            <v>12</v>
          </cell>
          <cell r="S7537">
            <v>0</v>
          </cell>
          <cell r="T7537">
            <v>1</v>
          </cell>
        </row>
        <row r="7538">
          <cell r="A7538" t="str">
            <v>三廻部76</v>
          </cell>
          <cell r="B7538" t="str">
            <v>52000三廻部76</v>
          </cell>
          <cell r="C7538">
            <v>67</v>
          </cell>
          <cell r="D7538" t="str">
            <v>町名別・年齢別人口調べ</v>
          </cell>
          <cell r="E7538" t="str">
            <v>令和 6年 3月 1日</v>
          </cell>
          <cell r="F7538">
            <v>67</v>
          </cell>
          <cell r="G7538" t="str">
            <v>令和 6年 2月29日　現在</v>
          </cell>
          <cell r="H7538" t="str">
            <v>町名</v>
          </cell>
          <cell r="I7538">
            <v>52000</v>
          </cell>
          <cell r="J7538" t="str">
            <v>三廻部</v>
          </cell>
          <cell r="K7538"/>
          <cell r="L7538"/>
          <cell r="M7538">
            <v>76</v>
          </cell>
          <cell r="N7538">
            <v>1</v>
          </cell>
          <cell r="O7538">
            <v>0</v>
          </cell>
          <cell r="P7538">
            <v>4</v>
          </cell>
          <cell r="Q7538">
            <v>0</v>
          </cell>
          <cell r="R7538">
            <v>5</v>
          </cell>
          <cell r="S7538">
            <v>0</v>
          </cell>
          <cell r="T7538">
            <v>1</v>
          </cell>
        </row>
        <row r="7539">
          <cell r="A7539" t="str">
            <v>三廻部77</v>
          </cell>
          <cell r="B7539" t="str">
            <v>52000三廻部77</v>
          </cell>
          <cell r="C7539">
            <v>67</v>
          </cell>
          <cell r="D7539" t="str">
            <v>町名別・年齢別人口調べ</v>
          </cell>
          <cell r="E7539" t="str">
            <v>令和 6年 3月 1日</v>
          </cell>
          <cell r="F7539">
            <v>67</v>
          </cell>
          <cell r="G7539" t="str">
            <v>令和 6年 2月29日　現在</v>
          </cell>
          <cell r="H7539" t="str">
            <v>町名</v>
          </cell>
          <cell r="I7539">
            <v>52000</v>
          </cell>
          <cell r="J7539" t="str">
            <v>三廻部</v>
          </cell>
          <cell r="K7539"/>
          <cell r="L7539"/>
          <cell r="M7539">
            <v>77</v>
          </cell>
          <cell r="N7539">
            <v>6</v>
          </cell>
          <cell r="O7539">
            <v>0</v>
          </cell>
          <cell r="P7539">
            <v>6</v>
          </cell>
          <cell r="Q7539">
            <v>0</v>
          </cell>
          <cell r="R7539">
            <v>12</v>
          </cell>
          <cell r="S7539">
            <v>0</v>
          </cell>
          <cell r="T7539">
            <v>1</v>
          </cell>
        </row>
        <row r="7540">
          <cell r="A7540" t="str">
            <v>三廻部78</v>
          </cell>
          <cell r="B7540" t="str">
            <v>52000三廻部78</v>
          </cell>
          <cell r="C7540">
            <v>67</v>
          </cell>
          <cell r="D7540" t="str">
            <v>町名別・年齢別人口調べ</v>
          </cell>
          <cell r="E7540" t="str">
            <v>令和 6年 3月 1日</v>
          </cell>
          <cell r="F7540">
            <v>67</v>
          </cell>
          <cell r="G7540" t="str">
            <v>令和 6年 2月29日　現在</v>
          </cell>
          <cell r="H7540" t="str">
            <v>町名</v>
          </cell>
          <cell r="I7540">
            <v>52000</v>
          </cell>
          <cell r="J7540" t="str">
            <v>三廻部</v>
          </cell>
          <cell r="K7540"/>
          <cell r="L7540"/>
          <cell r="M7540">
            <v>78</v>
          </cell>
          <cell r="N7540">
            <v>2</v>
          </cell>
          <cell r="O7540">
            <v>0</v>
          </cell>
          <cell r="P7540">
            <v>2</v>
          </cell>
          <cell r="Q7540">
            <v>0</v>
          </cell>
          <cell r="R7540">
            <v>4</v>
          </cell>
          <cell r="S7540">
            <v>0</v>
          </cell>
          <cell r="T7540">
            <v>1</v>
          </cell>
        </row>
        <row r="7541">
          <cell r="A7541" t="str">
            <v>三廻部79</v>
          </cell>
          <cell r="B7541" t="str">
            <v>52000三廻部79</v>
          </cell>
          <cell r="C7541">
            <v>67</v>
          </cell>
          <cell r="D7541" t="str">
            <v>町名別・年齢別人口調べ</v>
          </cell>
          <cell r="E7541" t="str">
            <v>令和 6年 3月 1日</v>
          </cell>
          <cell r="F7541">
            <v>67</v>
          </cell>
          <cell r="G7541" t="str">
            <v>令和 6年 2月29日　現在</v>
          </cell>
          <cell r="H7541" t="str">
            <v>町名</v>
          </cell>
          <cell r="I7541">
            <v>52000</v>
          </cell>
          <cell r="J7541" t="str">
            <v>三廻部</v>
          </cell>
          <cell r="K7541"/>
          <cell r="L7541"/>
          <cell r="M7541">
            <v>79</v>
          </cell>
          <cell r="N7541">
            <v>0</v>
          </cell>
          <cell r="O7541">
            <v>0</v>
          </cell>
          <cell r="P7541">
            <v>4</v>
          </cell>
          <cell r="Q7541">
            <v>0</v>
          </cell>
          <cell r="R7541">
            <v>4</v>
          </cell>
          <cell r="S7541">
            <v>0</v>
          </cell>
          <cell r="T7541">
            <v>1</v>
          </cell>
        </row>
        <row r="7542">
          <cell r="A7542" t="str">
            <v>三廻部80</v>
          </cell>
          <cell r="B7542" t="str">
            <v>52000三廻部80</v>
          </cell>
          <cell r="C7542">
            <v>67</v>
          </cell>
          <cell r="D7542" t="str">
            <v>町名別・年齢別人口調べ</v>
          </cell>
          <cell r="E7542" t="str">
            <v>令和 6年 3月 1日</v>
          </cell>
          <cell r="F7542">
            <v>67</v>
          </cell>
          <cell r="G7542" t="str">
            <v>令和 6年 2月29日　現在</v>
          </cell>
          <cell r="H7542" t="str">
            <v>町名</v>
          </cell>
          <cell r="I7542">
            <v>52000</v>
          </cell>
          <cell r="J7542" t="str">
            <v>三廻部</v>
          </cell>
          <cell r="K7542"/>
          <cell r="L7542"/>
          <cell r="M7542">
            <v>80</v>
          </cell>
          <cell r="N7542">
            <v>3</v>
          </cell>
          <cell r="O7542">
            <v>0</v>
          </cell>
          <cell r="P7542">
            <v>5</v>
          </cell>
          <cell r="Q7542">
            <v>0</v>
          </cell>
          <cell r="R7542">
            <v>8</v>
          </cell>
          <cell r="S7542">
            <v>0</v>
          </cell>
          <cell r="T7542">
            <v>1</v>
          </cell>
        </row>
        <row r="7543">
          <cell r="A7543" t="str">
            <v>三廻部81</v>
          </cell>
          <cell r="B7543" t="str">
            <v>52000三廻部81</v>
          </cell>
          <cell r="C7543">
            <v>67</v>
          </cell>
          <cell r="D7543" t="str">
            <v>町名別・年齢別人口調べ</v>
          </cell>
          <cell r="E7543" t="str">
            <v>令和 6年 3月 1日</v>
          </cell>
          <cell r="F7543">
            <v>67</v>
          </cell>
          <cell r="G7543" t="str">
            <v>令和 6年 2月29日　現在</v>
          </cell>
          <cell r="H7543" t="str">
            <v>町名</v>
          </cell>
          <cell r="I7543">
            <v>52000</v>
          </cell>
          <cell r="J7543" t="str">
            <v>三廻部</v>
          </cell>
          <cell r="K7543"/>
          <cell r="L7543"/>
          <cell r="M7543">
            <v>81</v>
          </cell>
          <cell r="N7543">
            <v>2</v>
          </cell>
          <cell r="O7543">
            <v>0</v>
          </cell>
          <cell r="P7543">
            <v>3</v>
          </cell>
          <cell r="Q7543">
            <v>0</v>
          </cell>
          <cell r="R7543">
            <v>5</v>
          </cell>
          <cell r="S7543">
            <v>0</v>
          </cell>
          <cell r="T7543">
            <v>1</v>
          </cell>
        </row>
        <row r="7544">
          <cell r="A7544" t="str">
            <v>三廻部82</v>
          </cell>
          <cell r="B7544" t="str">
            <v>52000三廻部82</v>
          </cell>
          <cell r="C7544">
            <v>67</v>
          </cell>
          <cell r="D7544" t="str">
            <v>町名別・年齢別人口調べ</v>
          </cell>
          <cell r="E7544" t="str">
            <v>令和 6年 3月 1日</v>
          </cell>
          <cell r="F7544">
            <v>67</v>
          </cell>
          <cell r="G7544" t="str">
            <v>令和 6年 2月29日　現在</v>
          </cell>
          <cell r="H7544" t="str">
            <v>町名</v>
          </cell>
          <cell r="I7544">
            <v>52000</v>
          </cell>
          <cell r="J7544" t="str">
            <v>三廻部</v>
          </cell>
          <cell r="K7544"/>
          <cell r="L7544"/>
          <cell r="M7544">
            <v>82</v>
          </cell>
          <cell r="N7544">
            <v>2</v>
          </cell>
          <cell r="O7544">
            <v>0</v>
          </cell>
          <cell r="P7544">
            <v>4</v>
          </cell>
          <cell r="Q7544">
            <v>0</v>
          </cell>
          <cell r="R7544">
            <v>6</v>
          </cell>
          <cell r="S7544">
            <v>0</v>
          </cell>
          <cell r="T7544">
            <v>1</v>
          </cell>
        </row>
        <row r="7545">
          <cell r="A7545" t="str">
            <v>三廻部83</v>
          </cell>
          <cell r="B7545" t="str">
            <v>52000三廻部83</v>
          </cell>
          <cell r="C7545">
            <v>67</v>
          </cell>
          <cell r="D7545" t="str">
            <v>町名別・年齢別人口調べ</v>
          </cell>
          <cell r="E7545" t="str">
            <v>令和 6年 3月 1日</v>
          </cell>
          <cell r="F7545">
            <v>67</v>
          </cell>
          <cell r="G7545" t="str">
            <v>令和 6年 2月29日　現在</v>
          </cell>
          <cell r="H7545" t="str">
            <v>町名</v>
          </cell>
          <cell r="I7545">
            <v>52000</v>
          </cell>
          <cell r="J7545" t="str">
            <v>三廻部</v>
          </cell>
          <cell r="K7545"/>
          <cell r="L7545"/>
          <cell r="M7545">
            <v>83</v>
          </cell>
          <cell r="N7545">
            <v>1</v>
          </cell>
          <cell r="O7545">
            <v>0</v>
          </cell>
          <cell r="P7545">
            <v>1</v>
          </cell>
          <cell r="Q7545">
            <v>0</v>
          </cell>
          <cell r="R7545">
            <v>2</v>
          </cell>
          <cell r="S7545">
            <v>0</v>
          </cell>
          <cell r="T7545">
            <v>1</v>
          </cell>
        </row>
        <row r="7546">
          <cell r="A7546" t="str">
            <v>三廻部84</v>
          </cell>
          <cell r="B7546" t="str">
            <v>52000三廻部84</v>
          </cell>
          <cell r="C7546">
            <v>67</v>
          </cell>
          <cell r="D7546" t="str">
            <v>町名別・年齢別人口調べ</v>
          </cell>
          <cell r="E7546" t="str">
            <v>令和 6年 3月 1日</v>
          </cell>
          <cell r="F7546">
            <v>67</v>
          </cell>
          <cell r="G7546" t="str">
            <v>令和 6年 2月29日　現在</v>
          </cell>
          <cell r="H7546" t="str">
            <v>町名</v>
          </cell>
          <cell r="I7546">
            <v>52000</v>
          </cell>
          <cell r="J7546" t="str">
            <v>三廻部</v>
          </cell>
          <cell r="K7546"/>
          <cell r="L7546"/>
          <cell r="M7546">
            <v>84</v>
          </cell>
          <cell r="N7546">
            <v>1</v>
          </cell>
          <cell r="O7546">
            <v>0</v>
          </cell>
          <cell r="P7546">
            <v>3</v>
          </cell>
          <cell r="Q7546">
            <v>0</v>
          </cell>
          <cell r="R7546">
            <v>4</v>
          </cell>
          <cell r="S7546">
            <v>0</v>
          </cell>
          <cell r="T7546">
            <v>1</v>
          </cell>
        </row>
        <row r="7547">
          <cell r="A7547" t="str">
            <v>三廻部85</v>
          </cell>
          <cell r="B7547" t="str">
            <v>52000三廻部85</v>
          </cell>
          <cell r="C7547">
            <v>67</v>
          </cell>
          <cell r="D7547" t="str">
            <v>町名別・年齢別人口調べ</v>
          </cell>
          <cell r="E7547" t="str">
            <v>令和 6年 3月 1日</v>
          </cell>
          <cell r="F7547">
            <v>67</v>
          </cell>
          <cell r="G7547" t="str">
            <v>令和 6年 2月29日　現在</v>
          </cell>
          <cell r="H7547" t="str">
            <v>町名</v>
          </cell>
          <cell r="I7547">
            <v>52000</v>
          </cell>
          <cell r="J7547" t="str">
            <v>三廻部</v>
          </cell>
          <cell r="K7547"/>
          <cell r="L7547"/>
          <cell r="M7547">
            <v>85</v>
          </cell>
          <cell r="N7547">
            <v>3</v>
          </cell>
          <cell r="O7547">
            <v>0</v>
          </cell>
          <cell r="P7547">
            <v>2</v>
          </cell>
          <cell r="Q7547">
            <v>0</v>
          </cell>
          <cell r="R7547">
            <v>5</v>
          </cell>
          <cell r="S7547">
            <v>0</v>
          </cell>
          <cell r="T7547">
            <v>1</v>
          </cell>
        </row>
        <row r="7548">
          <cell r="A7548" t="str">
            <v>三廻部86</v>
          </cell>
          <cell r="B7548" t="str">
            <v>52000三廻部86</v>
          </cell>
          <cell r="C7548">
            <v>67</v>
          </cell>
          <cell r="D7548" t="str">
            <v>町名別・年齢別人口調べ</v>
          </cell>
          <cell r="E7548" t="str">
            <v>令和 6年 3月 1日</v>
          </cell>
          <cell r="F7548">
            <v>67</v>
          </cell>
          <cell r="G7548" t="str">
            <v>令和 6年 2月29日　現在</v>
          </cell>
          <cell r="H7548" t="str">
            <v>町名</v>
          </cell>
          <cell r="I7548">
            <v>52000</v>
          </cell>
          <cell r="J7548" t="str">
            <v>三廻部</v>
          </cell>
          <cell r="K7548"/>
          <cell r="L7548"/>
          <cell r="M7548">
            <v>86</v>
          </cell>
          <cell r="N7548">
            <v>1</v>
          </cell>
          <cell r="O7548">
            <v>0</v>
          </cell>
          <cell r="P7548">
            <v>2</v>
          </cell>
          <cell r="Q7548">
            <v>0</v>
          </cell>
          <cell r="R7548">
            <v>3</v>
          </cell>
          <cell r="S7548">
            <v>0</v>
          </cell>
          <cell r="T7548">
            <v>1</v>
          </cell>
        </row>
        <row r="7549">
          <cell r="A7549" t="str">
            <v>三廻部87</v>
          </cell>
          <cell r="B7549" t="str">
            <v>52000三廻部87</v>
          </cell>
          <cell r="C7549">
            <v>67</v>
          </cell>
          <cell r="D7549" t="str">
            <v>町名別・年齢別人口調べ</v>
          </cell>
          <cell r="E7549" t="str">
            <v>令和 6年 3月 1日</v>
          </cell>
          <cell r="F7549">
            <v>67</v>
          </cell>
          <cell r="G7549" t="str">
            <v>令和 6年 2月29日　現在</v>
          </cell>
          <cell r="H7549" t="str">
            <v>町名</v>
          </cell>
          <cell r="I7549">
            <v>52000</v>
          </cell>
          <cell r="J7549" t="str">
            <v>三廻部</v>
          </cell>
          <cell r="K7549"/>
          <cell r="L7549"/>
          <cell r="M7549">
            <v>87</v>
          </cell>
          <cell r="N7549">
            <v>1</v>
          </cell>
          <cell r="O7549">
            <v>0</v>
          </cell>
          <cell r="P7549">
            <v>2</v>
          </cell>
          <cell r="Q7549">
            <v>0</v>
          </cell>
          <cell r="R7549">
            <v>3</v>
          </cell>
          <cell r="S7549">
            <v>0</v>
          </cell>
          <cell r="T7549">
            <v>1</v>
          </cell>
        </row>
        <row r="7550">
          <cell r="A7550" t="str">
            <v>三廻部88</v>
          </cell>
          <cell r="B7550" t="str">
            <v>52000三廻部88</v>
          </cell>
          <cell r="C7550">
            <v>67</v>
          </cell>
          <cell r="D7550" t="str">
            <v>町名別・年齢別人口調べ</v>
          </cell>
          <cell r="E7550" t="str">
            <v>令和 6年 3月 1日</v>
          </cell>
          <cell r="F7550">
            <v>67</v>
          </cell>
          <cell r="G7550" t="str">
            <v>令和 6年 2月29日　現在</v>
          </cell>
          <cell r="H7550" t="str">
            <v>町名</v>
          </cell>
          <cell r="I7550">
            <v>52000</v>
          </cell>
          <cell r="J7550" t="str">
            <v>三廻部</v>
          </cell>
          <cell r="K7550"/>
          <cell r="L7550"/>
          <cell r="M7550">
            <v>88</v>
          </cell>
          <cell r="N7550">
            <v>1</v>
          </cell>
          <cell r="O7550">
            <v>0</v>
          </cell>
          <cell r="P7550">
            <v>4</v>
          </cell>
          <cell r="Q7550">
            <v>0</v>
          </cell>
          <cell r="R7550">
            <v>5</v>
          </cell>
          <cell r="S7550">
            <v>0</v>
          </cell>
          <cell r="T7550">
            <v>1</v>
          </cell>
        </row>
        <row r="7551">
          <cell r="A7551" t="str">
            <v>三廻部89</v>
          </cell>
          <cell r="B7551" t="str">
            <v>52000三廻部89</v>
          </cell>
          <cell r="C7551">
            <v>67</v>
          </cell>
          <cell r="D7551" t="str">
            <v>町名別・年齢別人口調べ</v>
          </cell>
          <cell r="E7551" t="str">
            <v>令和 6年 3月 1日</v>
          </cell>
          <cell r="F7551">
            <v>67</v>
          </cell>
          <cell r="G7551" t="str">
            <v>令和 6年 2月29日　現在</v>
          </cell>
          <cell r="H7551" t="str">
            <v>町名</v>
          </cell>
          <cell r="I7551">
            <v>52000</v>
          </cell>
          <cell r="J7551" t="str">
            <v>三廻部</v>
          </cell>
          <cell r="K7551"/>
          <cell r="L7551"/>
          <cell r="M7551">
            <v>89</v>
          </cell>
          <cell r="N7551">
            <v>1</v>
          </cell>
          <cell r="O7551">
            <v>0</v>
          </cell>
          <cell r="P7551">
            <v>1</v>
          </cell>
          <cell r="Q7551">
            <v>0</v>
          </cell>
          <cell r="R7551">
            <v>2</v>
          </cell>
          <cell r="S7551">
            <v>0</v>
          </cell>
          <cell r="T7551">
            <v>1</v>
          </cell>
        </row>
        <row r="7552">
          <cell r="A7552" t="str">
            <v>三廻部90</v>
          </cell>
          <cell r="B7552" t="str">
            <v>52000三廻部90</v>
          </cell>
          <cell r="C7552">
            <v>67</v>
          </cell>
          <cell r="D7552" t="str">
            <v>町名別・年齢別人口調べ</v>
          </cell>
          <cell r="E7552" t="str">
            <v>令和 6年 3月 1日</v>
          </cell>
          <cell r="F7552">
            <v>67</v>
          </cell>
          <cell r="G7552" t="str">
            <v>令和 6年 2月29日　現在</v>
          </cell>
          <cell r="H7552" t="str">
            <v>町名</v>
          </cell>
          <cell r="I7552">
            <v>52000</v>
          </cell>
          <cell r="J7552" t="str">
            <v>三廻部</v>
          </cell>
          <cell r="K7552"/>
          <cell r="L7552"/>
          <cell r="M7552">
            <v>90</v>
          </cell>
          <cell r="N7552">
            <v>0</v>
          </cell>
          <cell r="O7552">
            <v>0</v>
          </cell>
          <cell r="P7552">
            <v>2</v>
          </cell>
          <cell r="Q7552">
            <v>0</v>
          </cell>
          <cell r="R7552">
            <v>2</v>
          </cell>
          <cell r="S7552">
            <v>0</v>
          </cell>
          <cell r="T7552">
            <v>1</v>
          </cell>
        </row>
        <row r="7553">
          <cell r="A7553" t="str">
            <v>三廻部91</v>
          </cell>
          <cell r="B7553" t="str">
            <v>52000三廻部91</v>
          </cell>
          <cell r="C7553">
            <v>67</v>
          </cell>
          <cell r="D7553" t="str">
            <v>町名別・年齢別人口調べ</v>
          </cell>
          <cell r="E7553" t="str">
            <v>令和 6年 3月 1日</v>
          </cell>
          <cell r="F7553">
            <v>67</v>
          </cell>
          <cell r="G7553" t="str">
            <v>令和 6年 2月29日　現在</v>
          </cell>
          <cell r="H7553" t="str">
            <v>町名</v>
          </cell>
          <cell r="I7553">
            <v>52000</v>
          </cell>
          <cell r="J7553" t="str">
            <v>三廻部</v>
          </cell>
          <cell r="K7553"/>
          <cell r="L7553"/>
          <cell r="M7553">
            <v>91</v>
          </cell>
          <cell r="N7553">
            <v>0</v>
          </cell>
          <cell r="O7553">
            <v>0</v>
          </cell>
          <cell r="P7553">
            <v>2</v>
          </cell>
          <cell r="Q7553">
            <v>0</v>
          </cell>
          <cell r="R7553">
            <v>2</v>
          </cell>
          <cell r="S7553">
            <v>0</v>
          </cell>
          <cell r="T7553">
            <v>1</v>
          </cell>
        </row>
        <row r="7554">
          <cell r="A7554" t="str">
            <v>三廻部92</v>
          </cell>
          <cell r="B7554" t="str">
            <v>52000三廻部92</v>
          </cell>
          <cell r="C7554">
            <v>67</v>
          </cell>
          <cell r="D7554" t="str">
            <v>町名別・年齢別人口調べ</v>
          </cell>
          <cell r="E7554" t="str">
            <v>令和 6年 3月 1日</v>
          </cell>
          <cell r="F7554">
            <v>67</v>
          </cell>
          <cell r="G7554" t="str">
            <v>令和 6年 2月29日　現在</v>
          </cell>
          <cell r="H7554" t="str">
            <v>町名</v>
          </cell>
          <cell r="I7554">
            <v>52000</v>
          </cell>
          <cell r="J7554" t="str">
            <v>三廻部</v>
          </cell>
          <cell r="K7554"/>
          <cell r="L7554"/>
          <cell r="M7554">
            <v>92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>
            <v>0</v>
          </cell>
          <cell r="S7554">
            <v>0</v>
          </cell>
          <cell r="T7554">
            <v>1</v>
          </cell>
        </row>
        <row r="7555">
          <cell r="A7555" t="str">
            <v>三廻部93</v>
          </cell>
          <cell r="B7555" t="str">
            <v>52000三廻部93</v>
          </cell>
          <cell r="C7555">
            <v>67</v>
          </cell>
          <cell r="D7555" t="str">
            <v>町名別・年齢別人口調べ</v>
          </cell>
          <cell r="E7555" t="str">
            <v>令和 6年 3月 1日</v>
          </cell>
          <cell r="F7555">
            <v>67</v>
          </cell>
          <cell r="G7555" t="str">
            <v>令和 6年 2月29日　現在</v>
          </cell>
          <cell r="H7555" t="str">
            <v>町名</v>
          </cell>
          <cell r="I7555">
            <v>52000</v>
          </cell>
          <cell r="J7555" t="str">
            <v>三廻部</v>
          </cell>
          <cell r="K7555"/>
          <cell r="L7555"/>
          <cell r="M7555">
            <v>93</v>
          </cell>
          <cell r="N7555">
            <v>0</v>
          </cell>
          <cell r="O7555">
            <v>0</v>
          </cell>
          <cell r="P7555">
            <v>2</v>
          </cell>
          <cell r="Q7555">
            <v>0</v>
          </cell>
          <cell r="R7555">
            <v>2</v>
          </cell>
          <cell r="S7555">
            <v>0</v>
          </cell>
          <cell r="T7555">
            <v>1</v>
          </cell>
        </row>
        <row r="7556">
          <cell r="A7556" t="str">
            <v>三廻部94</v>
          </cell>
          <cell r="B7556" t="str">
            <v>52000三廻部94</v>
          </cell>
          <cell r="C7556">
            <v>67</v>
          </cell>
          <cell r="D7556" t="str">
            <v>町名別・年齢別人口調べ</v>
          </cell>
          <cell r="E7556" t="str">
            <v>令和 6年 3月 1日</v>
          </cell>
          <cell r="F7556">
            <v>67</v>
          </cell>
          <cell r="G7556" t="str">
            <v>令和 6年 2月29日　現在</v>
          </cell>
          <cell r="H7556" t="str">
            <v>町名</v>
          </cell>
          <cell r="I7556">
            <v>52000</v>
          </cell>
          <cell r="J7556" t="str">
            <v>三廻部</v>
          </cell>
          <cell r="K7556"/>
          <cell r="L7556"/>
          <cell r="M7556">
            <v>94</v>
          </cell>
          <cell r="N7556">
            <v>0</v>
          </cell>
          <cell r="O7556">
            <v>0</v>
          </cell>
          <cell r="P7556">
            <v>1</v>
          </cell>
          <cell r="Q7556">
            <v>0</v>
          </cell>
          <cell r="R7556">
            <v>1</v>
          </cell>
          <cell r="S7556">
            <v>0</v>
          </cell>
          <cell r="T7556">
            <v>1</v>
          </cell>
        </row>
        <row r="7557">
          <cell r="A7557" t="str">
            <v>三廻部95</v>
          </cell>
          <cell r="B7557" t="str">
            <v>52000三廻部95</v>
          </cell>
          <cell r="C7557">
            <v>67</v>
          </cell>
          <cell r="D7557" t="str">
            <v>町名別・年齢別人口調べ</v>
          </cell>
          <cell r="E7557" t="str">
            <v>令和 6年 3月 1日</v>
          </cell>
          <cell r="F7557">
            <v>67</v>
          </cell>
          <cell r="G7557" t="str">
            <v>令和 6年 2月29日　現在</v>
          </cell>
          <cell r="H7557" t="str">
            <v>町名</v>
          </cell>
          <cell r="I7557">
            <v>52000</v>
          </cell>
          <cell r="J7557" t="str">
            <v>三廻部</v>
          </cell>
          <cell r="K7557"/>
          <cell r="L7557"/>
          <cell r="M7557">
            <v>95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>
            <v>0</v>
          </cell>
          <cell r="S7557">
            <v>0</v>
          </cell>
          <cell r="T7557">
            <v>1</v>
          </cell>
        </row>
        <row r="7558">
          <cell r="A7558" t="str">
            <v>三廻部96</v>
          </cell>
          <cell r="B7558" t="str">
            <v>52000三廻部96</v>
          </cell>
          <cell r="C7558">
            <v>67</v>
          </cell>
          <cell r="D7558" t="str">
            <v>町名別・年齢別人口調べ</v>
          </cell>
          <cell r="E7558" t="str">
            <v>令和 6年 3月 1日</v>
          </cell>
          <cell r="F7558">
            <v>67</v>
          </cell>
          <cell r="G7558" t="str">
            <v>令和 6年 2月29日　現在</v>
          </cell>
          <cell r="H7558" t="str">
            <v>町名</v>
          </cell>
          <cell r="I7558">
            <v>52000</v>
          </cell>
          <cell r="J7558" t="str">
            <v>三廻部</v>
          </cell>
          <cell r="K7558"/>
          <cell r="L7558"/>
          <cell r="M7558">
            <v>96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>
            <v>0</v>
          </cell>
          <cell r="S7558">
            <v>0</v>
          </cell>
          <cell r="T7558">
            <v>1</v>
          </cell>
        </row>
        <row r="7559">
          <cell r="A7559" t="str">
            <v>三廻部97</v>
          </cell>
          <cell r="B7559" t="str">
            <v>52000三廻部97</v>
          </cell>
          <cell r="C7559">
            <v>67</v>
          </cell>
          <cell r="D7559" t="str">
            <v>町名別・年齢別人口調べ</v>
          </cell>
          <cell r="E7559" t="str">
            <v>令和 6年 3月 1日</v>
          </cell>
          <cell r="F7559">
            <v>67</v>
          </cell>
          <cell r="G7559" t="str">
            <v>令和 6年 2月29日　現在</v>
          </cell>
          <cell r="H7559" t="str">
            <v>町名</v>
          </cell>
          <cell r="I7559">
            <v>52000</v>
          </cell>
          <cell r="J7559" t="str">
            <v>三廻部</v>
          </cell>
          <cell r="K7559"/>
          <cell r="L7559"/>
          <cell r="M7559">
            <v>97</v>
          </cell>
          <cell r="N7559">
            <v>0</v>
          </cell>
          <cell r="O7559">
            <v>0</v>
          </cell>
          <cell r="P7559">
            <v>1</v>
          </cell>
          <cell r="Q7559">
            <v>0</v>
          </cell>
          <cell r="R7559">
            <v>1</v>
          </cell>
          <cell r="S7559">
            <v>0</v>
          </cell>
          <cell r="T7559">
            <v>1</v>
          </cell>
        </row>
        <row r="7560">
          <cell r="A7560" t="str">
            <v>三廻部98</v>
          </cell>
          <cell r="B7560" t="str">
            <v>52000三廻部98</v>
          </cell>
          <cell r="C7560">
            <v>67</v>
          </cell>
          <cell r="D7560" t="str">
            <v>町名別・年齢別人口調べ</v>
          </cell>
          <cell r="E7560" t="str">
            <v>令和 6年 3月 1日</v>
          </cell>
          <cell r="F7560">
            <v>67</v>
          </cell>
          <cell r="G7560" t="str">
            <v>令和 6年 2月29日　現在</v>
          </cell>
          <cell r="H7560" t="str">
            <v>町名</v>
          </cell>
          <cell r="I7560">
            <v>52000</v>
          </cell>
          <cell r="J7560" t="str">
            <v>三廻部</v>
          </cell>
          <cell r="K7560"/>
          <cell r="L7560"/>
          <cell r="M7560">
            <v>98</v>
          </cell>
          <cell r="N7560">
            <v>0</v>
          </cell>
          <cell r="O7560">
            <v>0</v>
          </cell>
          <cell r="P7560">
            <v>0</v>
          </cell>
          <cell r="Q7560">
            <v>0</v>
          </cell>
          <cell r="R7560">
            <v>0</v>
          </cell>
          <cell r="S7560">
            <v>0</v>
          </cell>
          <cell r="T7560">
            <v>1</v>
          </cell>
        </row>
        <row r="7561">
          <cell r="A7561" t="str">
            <v>三廻部99</v>
          </cell>
          <cell r="B7561" t="str">
            <v>52000三廻部99</v>
          </cell>
          <cell r="C7561">
            <v>67</v>
          </cell>
          <cell r="D7561" t="str">
            <v>町名別・年齢別人口調べ</v>
          </cell>
          <cell r="E7561" t="str">
            <v>令和 6年 3月 1日</v>
          </cell>
          <cell r="F7561">
            <v>67</v>
          </cell>
          <cell r="G7561" t="str">
            <v>令和 6年 2月29日　現在</v>
          </cell>
          <cell r="H7561" t="str">
            <v>町名</v>
          </cell>
          <cell r="I7561">
            <v>52000</v>
          </cell>
          <cell r="J7561" t="str">
            <v>三廻部</v>
          </cell>
          <cell r="K7561"/>
          <cell r="L7561"/>
          <cell r="M7561">
            <v>99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>
            <v>0</v>
          </cell>
          <cell r="S7561">
            <v>0</v>
          </cell>
          <cell r="T7561">
            <v>1</v>
          </cell>
        </row>
        <row r="7562">
          <cell r="A7562" t="str">
            <v>三廻部100</v>
          </cell>
          <cell r="B7562" t="str">
            <v>52000三廻部100</v>
          </cell>
          <cell r="C7562">
            <v>67</v>
          </cell>
          <cell r="D7562" t="str">
            <v>町名別・年齢別人口調べ</v>
          </cell>
          <cell r="E7562" t="str">
            <v>令和 6年 3月 1日</v>
          </cell>
          <cell r="F7562">
            <v>67</v>
          </cell>
          <cell r="G7562" t="str">
            <v>令和 6年 2月29日　現在</v>
          </cell>
          <cell r="H7562" t="str">
            <v>町名</v>
          </cell>
          <cell r="I7562">
            <v>52000</v>
          </cell>
          <cell r="J7562" t="str">
            <v>三廻部</v>
          </cell>
          <cell r="K7562"/>
          <cell r="L7562"/>
          <cell r="M7562">
            <v>100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>
            <v>0</v>
          </cell>
          <cell r="S7562">
            <v>0</v>
          </cell>
          <cell r="T7562">
            <v>1</v>
          </cell>
        </row>
        <row r="7563">
          <cell r="A7563" t="str">
            <v>三廻部101</v>
          </cell>
          <cell r="B7563" t="str">
            <v>52000三廻部101</v>
          </cell>
          <cell r="C7563">
            <v>67</v>
          </cell>
          <cell r="D7563" t="str">
            <v>町名別・年齢別人口調べ</v>
          </cell>
          <cell r="E7563" t="str">
            <v>令和 6年 3月 1日</v>
          </cell>
          <cell r="F7563">
            <v>67</v>
          </cell>
          <cell r="G7563" t="str">
            <v>令和 6年 2月29日　現在</v>
          </cell>
          <cell r="H7563" t="str">
            <v>町名</v>
          </cell>
          <cell r="I7563">
            <v>52000</v>
          </cell>
          <cell r="J7563" t="str">
            <v>三廻部</v>
          </cell>
          <cell r="K7563"/>
          <cell r="L7563"/>
          <cell r="M7563">
            <v>101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>
            <v>0</v>
          </cell>
          <cell r="S7563">
            <v>0</v>
          </cell>
          <cell r="T7563">
            <v>1</v>
          </cell>
        </row>
        <row r="7564">
          <cell r="A7564" t="str">
            <v>三廻部102</v>
          </cell>
          <cell r="B7564" t="str">
            <v>52000三廻部102</v>
          </cell>
          <cell r="C7564">
            <v>67</v>
          </cell>
          <cell r="D7564" t="str">
            <v>町名別・年齢別人口調べ</v>
          </cell>
          <cell r="E7564" t="str">
            <v>令和 6年 3月 1日</v>
          </cell>
          <cell r="F7564">
            <v>67</v>
          </cell>
          <cell r="G7564" t="str">
            <v>令和 6年 2月29日　現在</v>
          </cell>
          <cell r="H7564" t="str">
            <v>町名</v>
          </cell>
          <cell r="I7564">
            <v>52000</v>
          </cell>
          <cell r="J7564" t="str">
            <v>三廻部</v>
          </cell>
          <cell r="K7564"/>
          <cell r="L7564"/>
          <cell r="M7564">
            <v>102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>
            <v>0</v>
          </cell>
          <cell r="S7564">
            <v>0</v>
          </cell>
          <cell r="T7564">
            <v>1</v>
          </cell>
        </row>
        <row r="7565">
          <cell r="A7565" t="str">
            <v>三廻部103</v>
          </cell>
          <cell r="B7565" t="str">
            <v>52000三廻部103</v>
          </cell>
          <cell r="C7565">
            <v>67</v>
          </cell>
          <cell r="D7565" t="str">
            <v>町名別・年齢別人口調べ</v>
          </cell>
          <cell r="E7565" t="str">
            <v>令和 6年 3月 1日</v>
          </cell>
          <cell r="F7565">
            <v>67</v>
          </cell>
          <cell r="G7565" t="str">
            <v>令和 6年 2月29日　現在</v>
          </cell>
          <cell r="H7565" t="str">
            <v>町名</v>
          </cell>
          <cell r="I7565">
            <v>52000</v>
          </cell>
          <cell r="J7565" t="str">
            <v>三廻部</v>
          </cell>
          <cell r="K7565"/>
          <cell r="L7565"/>
          <cell r="M7565">
            <v>103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>
            <v>0</v>
          </cell>
          <cell r="S7565">
            <v>0</v>
          </cell>
          <cell r="T7565">
            <v>1</v>
          </cell>
        </row>
        <row r="7566">
          <cell r="A7566" t="str">
            <v>三廻部104</v>
          </cell>
          <cell r="B7566" t="str">
            <v>52000三廻部104</v>
          </cell>
          <cell r="C7566">
            <v>67</v>
          </cell>
          <cell r="D7566" t="str">
            <v>町名別・年齢別人口調べ</v>
          </cell>
          <cell r="E7566" t="str">
            <v>令和 6年 3月 1日</v>
          </cell>
          <cell r="F7566">
            <v>67</v>
          </cell>
          <cell r="G7566" t="str">
            <v>令和 6年 2月29日　現在</v>
          </cell>
          <cell r="H7566" t="str">
            <v>町名</v>
          </cell>
          <cell r="I7566">
            <v>52000</v>
          </cell>
          <cell r="J7566" t="str">
            <v>三廻部</v>
          </cell>
          <cell r="K7566"/>
          <cell r="L7566"/>
          <cell r="M7566">
            <v>104</v>
          </cell>
          <cell r="N7566">
            <v>0</v>
          </cell>
          <cell r="O7566">
            <v>0</v>
          </cell>
          <cell r="P7566">
            <v>0</v>
          </cell>
          <cell r="Q7566">
            <v>0</v>
          </cell>
          <cell r="R7566">
            <v>0</v>
          </cell>
          <cell r="S7566">
            <v>0</v>
          </cell>
          <cell r="T7566">
            <v>1</v>
          </cell>
        </row>
        <row r="7567">
          <cell r="A7567" t="str">
            <v>三廻部105</v>
          </cell>
          <cell r="B7567" t="str">
            <v>52000三廻部105</v>
          </cell>
          <cell r="C7567">
            <v>67</v>
          </cell>
          <cell r="D7567" t="str">
            <v>町名別・年齢別人口調べ</v>
          </cell>
          <cell r="E7567" t="str">
            <v>令和 6年 3月 1日</v>
          </cell>
          <cell r="F7567">
            <v>67</v>
          </cell>
          <cell r="G7567" t="str">
            <v>令和 6年 2月29日　現在</v>
          </cell>
          <cell r="H7567" t="str">
            <v>町名</v>
          </cell>
          <cell r="I7567">
            <v>52000</v>
          </cell>
          <cell r="J7567" t="str">
            <v>三廻部</v>
          </cell>
          <cell r="K7567"/>
          <cell r="L7567"/>
          <cell r="M7567">
            <v>105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>
            <v>0</v>
          </cell>
          <cell r="S7567">
            <v>0</v>
          </cell>
          <cell r="T7567">
            <v>1</v>
          </cell>
        </row>
        <row r="7568">
          <cell r="A7568" t="str">
            <v>三廻部106</v>
          </cell>
          <cell r="B7568" t="str">
            <v>52000三廻部106</v>
          </cell>
          <cell r="C7568">
            <v>67</v>
          </cell>
          <cell r="D7568" t="str">
            <v>町名別・年齢別人口調べ</v>
          </cell>
          <cell r="E7568" t="str">
            <v>令和 6年 3月 1日</v>
          </cell>
          <cell r="F7568">
            <v>67</v>
          </cell>
          <cell r="G7568" t="str">
            <v>令和 6年 2月29日　現在</v>
          </cell>
          <cell r="H7568" t="str">
            <v>町名</v>
          </cell>
          <cell r="I7568">
            <v>52000</v>
          </cell>
          <cell r="J7568" t="str">
            <v>三廻部</v>
          </cell>
          <cell r="K7568"/>
          <cell r="L7568"/>
          <cell r="M7568">
            <v>106</v>
          </cell>
          <cell r="N7568">
            <v>0</v>
          </cell>
          <cell r="O7568">
            <v>0</v>
          </cell>
          <cell r="P7568">
            <v>0</v>
          </cell>
          <cell r="Q7568">
            <v>0</v>
          </cell>
          <cell r="R7568">
            <v>0</v>
          </cell>
          <cell r="S7568">
            <v>0</v>
          </cell>
          <cell r="T7568">
            <v>1</v>
          </cell>
        </row>
        <row r="7569">
          <cell r="A7569" t="str">
            <v>三廻部107</v>
          </cell>
          <cell r="B7569" t="str">
            <v>52000三廻部107</v>
          </cell>
          <cell r="C7569">
            <v>67</v>
          </cell>
          <cell r="D7569" t="str">
            <v>町名別・年齢別人口調べ</v>
          </cell>
          <cell r="E7569" t="str">
            <v>令和 6年 3月 1日</v>
          </cell>
          <cell r="F7569">
            <v>67</v>
          </cell>
          <cell r="G7569" t="str">
            <v>令和 6年 2月29日　現在</v>
          </cell>
          <cell r="H7569" t="str">
            <v>町名</v>
          </cell>
          <cell r="I7569">
            <v>52000</v>
          </cell>
          <cell r="J7569" t="str">
            <v>三廻部</v>
          </cell>
          <cell r="K7569"/>
          <cell r="L7569"/>
          <cell r="M7569">
            <v>107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>
            <v>0</v>
          </cell>
          <cell r="S7569">
            <v>0</v>
          </cell>
          <cell r="T7569">
            <v>1</v>
          </cell>
        </row>
        <row r="7570">
          <cell r="A7570" t="str">
            <v>三廻部108</v>
          </cell>
          <cell r="B7570" t="str">
            <v>52000三廻部108</v>
          </cell>
          <cell r="C7570">
            <v>67</v>
          </cell>
          <cell r="D7570" t="str">
            <v>町名別・年齢別人口調べ</v>
          </cell>
          <cell r="E7570" t="str">
            <v>令和 6年 3月 1日</v>
          </cell>
          <cell r="F7570">
            <v>67</v>
          </cell>
          <cell r="G7570" t="str">
            <v>令和 6年 2月29日　現在</v>
          </cell>
          <cell r="H7570" t="str">
            <v>町名</v>
          </cell>
          <cell r="I7570">
            <v>52000</v>
          </cell>
          <cell r="J7570" t="str">
            <v>三廻部</v>
          </cell>
          <cell r="K7570"/>
          <cell r="L7570"/>
          <cell r="M7570">
            <v>108</v>
          </cell>
          <cell r="N7570">
            <v>0</v>
          </cell>
          <cell r="O7570">
            <v>0</v>
          </cell>
          <cell r="P7570">
            <v>0</v>
          </cell>
          <cell r="Q7570">
            <v>0</v>
          </cell>
          <cell r="R7570">
            <v>0</v>
          </cell>
          <cell r="S7570">
            <v>0</v>
          </cell>
          <cell r="T7570">
            <v>1</v>
          </cell>
        </row>
        <row r="7571">
          <cell r="A7571" t="str">
            <v>三廻部109</v>
          </cell>
          <cell r="B7571" t="str">
            <v>52000三廻部109</v>
          </cell>
          <cell r="C7571">
            <v>67</v>
          </cell>
          <cell r="D7571" t="str">
            <v>町名別・年齢別人口調べ</v>
          </cell>
          <cell r="E7571" t="str">
            <v>令和 6年 3月 1日</v>
          </cell>
          <cell r="F7571">
            <v>67</v>
          </cell>
          <cell r="G7571" t="str">
            <v>令和 6年 2月29日　現在</v>
          </cell>
          <cell r="H7571" t="str">
            <v>町名</v>
          </cell>
          <cell r="I7571">
            <v>52000</v>
          </cell>
          <cell r="J7571" t="str">
            <v>三廻部</v>
          </cell>
          <cell r="K7571"/>
          <cell r="L7571"/>
          <cell r="M7571">
            <v>109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>
            <v>0</v>
          </cell>
          <cell r="S7571">
            <v>0</v>
          </cell>
          <cell r="T7571">
            <v>1</v>
          </cell>
        </row>
        <row r="7572">
          <cell r="A7572" t="str">
            <v>三廻部110以上</v>
          </cell>
          <cell r="B7572" t="str">
            <v>52000三廻部110以上</v>
          </cell>
          <cell r="C7572">
            <v>67</v>
          </cell>
          <cell r="D7572" t="str">
            <v>町名別・年齢別人口調べ</v>
          </cell>
          <cell r="E7572" t="str">
            <v>令和 6年 3月 1日</v>
          </cell>
          <cell r="F7572">
            <v>67</v>
          </cell>
          <cell r="G7572" t="str">
            <v>令和 6年 2月29日　現在</v>
          </cell>
          <cell r="H7572" t="str">
            <v>町名</v>
          </cell>
          <cell r="I7572">
            <v>52000</v>
          </cell>
          <cell r="J7572" t="str">
            <v>三廻部</v>
          </cell>
          <cell r="K7572"/>
          <cell r="L7572"/>
          <cell r="M7572" t="str">
            <v>110以上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>
            <v>0</v>
          </cell>
          <cell r="S7572">
            <v>0</v>
          </cell>
          <cell r="T7572">
            <v>1</v>
          </cell>
        </row>
        <row r="7573">
          <cell r="A7573" t="str">
            <v>三廻部合計</v>
          </cell>
          <cell r="B7573" t="str">
            <v>52000三廻部合計</v>
          </cell>
          <cell r="C7573">
            <v>67</v>
          </cell>
          <cell r="D7573" t="str">
            <v>町名別・年齢別人口調べ</v>
          </cell>
          <cell r="E7573" t="str">
            <v>令和 6年 3月 1日</v>
          </cell>
          <cell r="F7573">
            <v>67</v>
          </cell>
          <cell r="G7573" t="str">
            <v>令和 6年 2月29日　現在</v>
          </cell>
          <cell r="H7573" t="str">
            <v>町名</v>
          </cell>
          <cell r="I7573">
            <v>52000</v>
          </cell>
          <cell r="J7573" t="str">
            <v>三廻部</v>
          </cell>
          <cell r="K7573"/>
          <cell r="L7573"/>
          <cell r="M7573" t="str">
            <v>合計</v>
          </cell>
          <cell r="N7573">
            <v>121</v>
          </cell>
          <cell r="O7573">
            <v>0</v>
          </cell>
          <cell r="P7573">
            <v>148</v>
          </cell>
          <cell r="Q7573">
            <v>0</v>
          </cell>
          <cell r="R7573">
            <v>269</v>
          </cell>
          <cell r="S7573">
            <v>0</v>
          </cell>
          <cell r="T7573">
            <v>1</v>
          </cell>
        </row>
        <row r="7574">
          <cell r="A7574" t="str">
            <v>緑町</v>
          </cell>
          <cell r="B7574" t="str">
            <v>53000緑町</v>
          </cell>
          <cell r="C7574">
            <v>68</v>
          </cell>
          <cell r="D7574" t="str">
            <v>町名別・年齢別人口調べ</v>
          </cell>
          <cell r="E7574" t="str">
            <v>令和 6年 3月 1日</v>
          </cell>
          <cell r="F7574">
            <v>68</v>
          </cell>
          <cell r="G7574" t="str">
            <v>令和 6年 2月29日　現在</v>
          </cell>
          <cell r="H7574" t="str">
            <v>町名</v>
          </cell>
          <cell r="I7574">
            <v>53000</v>
          </cell>
          <cell r="J7574" t="str">
            <v>緑町</v>
          </cell>
          <cell r="K7574"/>
          <cell r="L7574"/>
          <cell r="M7574"/>
          <cell r="N7574"/>
          <cell r="O7574"/>
          <cell r="P7574"/>
          <cell r="Q7574"/>
          <cell r="R7574"/>
          <cell r="S7574"/>
          <cell r="T7574"/>
        </row>
        <row r="7575">
          <cell r="A7575" t="str">
            <v>緑町0</v>
          </cell>
          <cell r="B7575" t="str">
            <v>53000緑町0</v>
          </cell>
          <cell r="C7575">
            <v>68</v>
          </cell>
          <cell r="D7575" t="str">
            <v>町名別・年齢別人口調べ</v>
          </cell>
          <cell r="E7575" t="str">
            <v>令和 6年 3月 1日</v>
          </cell>
          <cell r="F7575">
            <v>68</v>
          </cell>
          <cell r="G7575" t="str">
            <v>令和 6年 2月29日　現在</v>
          </cell>
          <cell r="H7575" t="str">
            <v>町名</v>
          </cell>
          <cell r="I7575">
            <v>53000</v>
          </cell>
          <cell r="J7575" t="str">
            <v>緑町</v>
          </cell>
          <cell r="K7575"/>
          <cell r="L7575"/>
          <cell r="M7575">
            <v>0</v>
          </cell>
          <cell r="N7575">
            <v>5</v>
          </cell>
          <cell r="O7575">
            <v>0</v>
          </cell>
          <cell r="P7575">
            <v>7</v>
          </cell>
          <cell r="Q7575">
            <v>0</v>
          </cell>
          <cell r="R7575">
            <v>12</v>
          </cell>
          <cell r="S7575">
            <v>0</v>
          </cell>
          <cell r="T7575">
            <v>1</v>
          </cell>
        </row>
        <row r="7576">
          <cell r="A7576" t="str">
            <v>緑町1</v>
          </cell>
          <cell r="B7576" t="str">
            <v>53000緑町1</v>
          </cell>
          <cell r="C7576">
            <v>68</v>
          </cell>
          <cell r="D7576" t="str">
            <v>町名別・年齢別人口調べ</v>
          </cell>
          <cell r="E7576" t="str">
            <v>令和 6年 3月 1日</v>
          </cell>
          <cell r="F7576">
            <v>68</v>
          </cell>
          <cell r="G7576" t="str">
            <v>令和 6年 2月29日　現在</v>
          </cell>
          <cell r="H7576" t="str">
            <v>町名</v>
          </cell>
          <cell r="I7576">
            <v>53000</v>
          </cell>
          <cell r="J7576" t="str">
            <v>緑町</v>
          </cell>
          <cell r="K7576"/>
          <cell r="L7576"/>
          <cell r="M7576">
            <v>1</v>
          </cell>
          <cell r="N7576">
            <v>5</v>
          </cell>
          <cell r="O7576">
            <v>0</v>
          </cell>
          <cell r="P7576">
            <v>4</v>
          </cell>
          <cell r="Q7576">
            <v>0</v>
          </cell>
          <cell r="R7576">
            <v>9</v>
          </cell>
          <cell r="S7576">
            <v>0</v>
          </cell>
          <cell r="T7576">
            <v>1</v>
          </cell>
        </row>
        <row r="7577">
          <cell r="A7577" t="str">
            <v>緑町2</v>
          </cell>
          <cell r="B7577" t="str">
            <v>53000緑町2</v>
          </cell>
          <cell r="C7577">
            <v>68</v>
          </cell>
          <cell r="D7577" t="str">
            <v>町名別・年齢別人口調べ</v>
          </cell>
          <cell r="E7577" t="str">
            <v>令和 6年 3月 1日</v>
          </cell>
          <cell r="F7577">
            <v>68</v>
          </cell>
          <cell r="G7577" t="str">
            <v>令和 6年 2月29日　現在</v>
          </cell>
          <cell r="H7577" t="str">
            <v>町名</v>
          </cell>
          <cell r="I7577">
            <v>53000</v>
          </cell>
          <cell r="J7577" t="str">
            <v>緑町</v>
          </cell>
          <cell r="K7577"/>
          <cell r="L7577"/>
          <cell r="M7577">
            <v>2</v>
          </cell>
          <cell r="N7577">
            <v>6</v>
          </cell>
          <cell r="O7577">
            <v>0</v>
          </cell>
          <cell r="P7577">
            <v>5</v>
          </cell>
          <cell r="Q7577">
            <v>0</v>
          </cell>
          <cell r="R7577">
            <v>11</v>
          </cell>
          <cell r="S7577">
            <v>0</v>
          </cell>
          <cell r="T7577">
            <v>1</v>
          </cell>
        </row>
        <row r="7578">
          <cell r="A7578" t="str">
            <v>緑町3</v>
          </cell>
          <cell r="B7578" t="str">
            <v>53000緑町3</v>
          </cell>
          <cell r="C7578">
            <v>68</v>
          </cell>
          <cell r="D7578" t="str">
            <v>町名別・年齢別人口調べ</v>
          </cell>
          <cell r="E7578" t="str">
            <v>令和 6年 3月 1日</v>
          </cell>
          <cell r="F7578">
            <v>68</v>
          </cell>
          <cell r="G7578" t="str">
            <v>令和 6年 2月29日　現在</v>
          </cell>
          <cell r="H7578" t="str">
            <v>町名</v>
          </cell>
          <cell r="I7578">
            <v>53000</v>
          </cell>
          <cell r="J7578" t="str">
            <v>緑町</v>
          </cell>
          <cell r="K7578"/>
          <cell r="L7578"/>
          <cell r="M7578">
            <v>3</v>
          </cell>
          <cell r="N7578">
            <v>0</v>
          </cell>
          <cell r="O7578">
            <v>0</v>
          </cell>
          <cell r="P7578">
            <v>5</v>
          </cell>
          <cell r="Q7578">
            <v>0</v>
          </cell>
          <cell r="R7578">
            <v>5</v>
          </cell>
          <cell r="S7578">
            <v>0</v>
          </cell>
          <cell r="T7578">
            <v>1</v>
          </cell>
        </row>
        <row r="7579">
          <cell r="A7579" t="str">
            <v>緑町4</v>
          </cell>
          <cell r="B7579" t="str">
            <v>53000緑町4</v>
          </cell>
          <cell r="C7579">
            <v>68</v>
          </cell>
          <cell r="D7579" t="str">
            <v>町名別・年齢別人口調べ</v>
          </cell>
          <cell r="E7579" t="str">
            <v>令和 6年 3月 1日</v>
          </cell>
          <cell r="F7579">
            <v>68</v>
          </cell>
          <cell r="G7579" t="str">
            <v>令和 6年 2月29日　現在</v>
          </cell>
          <cell r="H7579" t="str">
            <v>町名</v>
          </cell>
          <cell r="I7579">
            <v>53000</v>
          </cell>
          <cell r="J7579" t="str">
            <v>緑町</v>
          </cell>
          <cell r="K7579"/>
          <cell r="L7579"/>
          <cell r="M7579">
            <v>4</v>
          </cell>
          <cell r="N7579">
            <v>6</v>
          </cell>
          <cell r="O7579">
            <v>0</v>
          </cell>
          <cell r="P7579">
            <v>7</v>
          </cell>
          <cell r="Q7579">
            <v>0</v>
          </cell>
          <cell r="R7579">
            <v>13</v>
          </cell>
          <cell r="S7579">
            <v>0</v>
          </cell>
          <cell r="T7579">
            <v>1</v>
          </cell>
        </row>
        <row r="7580">
          <cell r="A7580" t="str">
            <v>緑町5</v>
          </cell>
          <cell r="B7580" t="str">
            <v>53000緑町5</v>
          </cell>
          <cell r="C7580">
            <v>68</v>
          </cell>
          <cell r="D7580" t="str">
            <v>町名別・年齢別人口調べ</v>
          </cell>
          <cell r="E7580" t="str">
            <v>令和 6年 3月 1日</v>
          </cell>
          <cell r="F7580">
            <v>68</v>
          </cell>
          <cell r="G7580" t="str">
            <v>令和 6年 2月29日　現在</v>
          </cell>
          <cell r="H7580" t="str">
            <v>町名</v>
          </cell>
          <cell r="I7580">
            <v>53000</v>
          </cell>
          <cell r="J7580" t="str">
            <v>緑町</v>
          </cell>
          <cell r="K7580"/>
          <cell r="L7580"/>
          <cell r="M7580">
            <v>5</v>
          </cell>
          <cell r="N7580">
            <v>3</v>
          </cell>
          <cell r="O7580">
            <v>0</v>
          </cell>
          <cell r="P7580">
            <v>2</v>
          </cell>
          <cell r="Q7580">
            <v>0</v>
          </cell>
          <cell r="R7580">
            <v>5</v>
          </cell>
          <cell r="S7580">
            <v>0</v>
          </cell>
          <cell r="T7580">
            <v>1</v>
          </cell>
        </row>
        <row r="7581">
          <cell r="A7581" t="str">
            <v>緑町6</v>
          </cell>
          <cell r="B7581" t="str">
            <v>53000緑町6</v>
          </cell>
          <cell r="C7581">
            <v>68</v>
          </cell>
          <cell r="D7581" t="str">
            <v>町名別・年齢別人口調べ</v>
          </cell>
          <cell r="E7581" t="str">
            <v>令和 6年 3月 1日</v>
          </cell>
          <cell r="F7581">
            <v>68</v>
          </cell>
          <cell r="G7581" t="str">
            <v>令和 6年 2月29日　現在</v>
          </cell>
          <cell r="H7581" t="str">
            <v>町名</v>
          </cell>
          <cell r="I7581">
            <v>53000</v>
          </cell>
          <cell r="J7581" t="str">
            <v>緑町</v>
          </cell>
          <cell r="K7581"/>
          <cell r="L7581"/>
          <cell r="M7581">
            <v>6</v>
          </cell>
          <cell r="N7581">
            <v>3</v>
          </cell>
          <cell r="O7581">
            <v>0</v>
          </cell>
          <cell r="P7581">
            <v>10</v>
          </cell>
          <cell r="Q7581">
            <v>0</v>
          </cell>
          <cell r="R7581">
            <v>13</v>
          </cell>
          <cell r="S7581">
            <v>0</v>
          </cell>
          <cell r="T7581">
            <v>1</v>
          </cell>
        </row>
        <row r="7582">
          <cell r="A7582" t="str">
            <v>緑町7</v>
          </cell>
          <cell r="B7582" t="str">
            <v>53000緑町7</v>
          </cell>
          <cell r="C7582">
            <v>68</v>
          </cell>
          <cell r="D7582" t="str">
            <v>町名別・年齢別人口調べ</v>
          </cell>
          <cell r="E7582" t="str">
            <v>令和 6年 3月 1日</v>
          </cell>
          <cell r="F7582">
            <v>68</v>
          </cell>
          <cell r="G7582" t="str">
            <v>令和 6年 2月29日　現在</v>
          </cell>
          <cell r="H7582" t="str">
            <v>町名</v>
          </cell>
          <cell r="I7582">
            <v>53000</v>
          </cell>
          <cell r="J7582" t="str">
            <v>緑町</v>
          </cell>
          <cell r="K7582"/>
          <cell r="L7582"/>
          <cell r="M7582">
            <v>7</v>
          </cell>
          <cell r="N7582">
            <v>8</v>
          </cell>
          <cell r="O7582">
            <v>0</v>
          </cell>
          <cell r="P7582">
            <v>5</v>
          </cell>
          <cell r="Q7582">
            <v>0</v>
          </cell>
          <cell r="R7582">
            <v>13</v>
          </cell>
          <cell r="S7582">
            <v>0</v>
          </cell>
          <cell r="T7582">
            <v>1</v>
          </cell>
        </row>
        <row r="7583">
          <cell r="A7583" t="str">
            <v>緑町8</v>
          </cell>
          <cell r="B7583" t="str">
            <v>53000緑町8</v>
          </cell>
          <cell r="C7583">
            <v>68</v>
          </cell>
          <cell r="D7583" t="str">
            <v>町名別・年齢別人口調べ</v>
          </cell>
          <cell r="E7583" t="str">
            <v>令和 6年 3月 1日</v>
          </cell>
          <cell r="F7583">
            <v>68</v>
          </cell>
          <cell r="G7583" t="str">
            <v>令和 6年 2月29日　現在</v>
          </cell>
          <cell r="H7583" t="str">
            <v>町名</v>
          </cell>
          <cell r="I7583">
            <v>53000</v>
          </cell>
          <cell r="J7583" t="str">
            <v>緑町</v>
          </cell>
          <cell r="K7583"/>
          <cell r="L7583"/>
          <cell r="M7583">
            <v>8</v>
          </cell>
          <cell r="N7583">
            <v>6</v>
          </cell>
          <cell r="O7583">
            <v>0</v>
          </cell>
          <cell r="P7583">
            <v>5</v>
          </cell>
          <cell r="Q7583">
            <v>0</v>
          </cell>
          <cell r="R7583">
            <v>11</v>
          </cell>
          <cell r="S7583">
            <v>0</v>
          </cell>
          <cell r="T7583">
            <v>1</v>
          </cell>
        </row>
        <row r="7584">
          <cell r="A7584" t="str">
            <v>緑町9</v>
          </cell>
          <cell r="B7584" t="str">
            <v>53000緑町9</v>
          </cell>
          <cell r="C7584">
            <v>68</v>
          </cell>
          <cell r="D7584" t="str">
            <v>町名別・年齢別人口調べ</v>
          </cell>
          <cell r="E7584" t="str">
            <v>令和 6年 3月 1日</v>
          </cell>
          <cell r="F7584">
            <v>68</v>
          </cell>
          <cell r="G7584" t="str">
            <v>令和 6年 2月29日　現在</v>
          </cell>
          <cell r="H7584" t="str">
            <v>町名</v>
          </cell>
          <cell r="I7584">
            <v>53000</v>
          </cell>
          <cell r="J7584" t="str">
            <v>緑町</v>
          </cell>
          <cell r="K7584"/>
          <cell r="L7584"/>
          <cell r="M7584">
            <v>9</v>
          </cell>
          <cell r="N7584">
            <v>5</v>
          </cell>
          <cell r="O7584">
            <v>0</v>
          </cell>
          <cell r="P7584">
            <v>6</v>
          </cell>
          <cell r="Q7584">
            <v>0</v>
          </cell>
          <cell r="R7584">
            <v>11</v>
          </cell>
          <cell r="S7584">
            <v>0</v>
          </cell>
          <cell r="T7584">
            <v>1</v>
          </cell>
        </row>
        <row r="7585">
          <cell r="A7585" t="str">
            <v>緑町10</v>
          </cell>
          <cell r="B7585" t="str">
            <v>53000緑町10</v>
          </cell>
          <cell r="C7585">
            <v>68</v>
          </cell>
          <cell r="D7585" t="str">
            <v>町名別・年齢別人口調べ</v>
          </cell>
          <cell r="E7585" t="str">
            <v>令和 6年 3月 1日</v>
          </cell>
          <cell r="F7585">
            <v>68</v>
          </cell>
          <cell r="G7585" t="str">
            <v>令和 6年 2月29日　現在</v>
          </cell>
          <cell r="H7585" t="str">
            <v>町名</v>
          </cell>
          <cell r="I7585">
            <v>53000</v>
          </cell>
          <cell r="J7585" t="str">
            <v>緑町</v>
          </cell>
          <cell r="K7585"/>
          <cell r="L7585"/>
          <cell r="M7585">
            <v>10</v>
          </cell>
          <cell r="N7585">
            <v>11</v>
          </cell>
          <cell r="O7585">
            <v>0</v>
          </cell>
          <cell r="P7585">
            <v>7</v>
          </cell>
          <cell r="Q7585">
            <v>0</v>
          </cell>
          <cell r="R7585">
            <v>18</v>
          </cell>
          <cell r="S7585">
            <v>0</v>
          </cell>
          <cell r="T7585">
            <v>1</v>
          </cell>
        </row>
        <row r="7586">
          <cell r="A7586" t="str">
            <v>緑町11</v>
          </cell>
          <cell r="B7586" t="str">
            <v>53000緑町11</v>
          </cell>
          <cell r="C7586">
            <v>68</v>
          </cell>
          <cell r="D7586" t="str">
            <v>町名別・年齢別人口調べ</v>
          </cell>
          <cell r="E7586" t="str">
            <v>令和 6年 3月 1日</v>
          </cell>
          <cell r="F7586">
            <v>68</v>
          </cell>
          <cell r="G7586" t="str">
            <v>令和 6年 2月29日　現在</v>
          </cell>
          <cell r="H7586" t="str">
            <v>町名</v>
          </cell>
          <cell r="I7586">
            <v>53000</v>
          </cell>
          <cell r="J7586" t="str">
            <v>緑町</v>
          </cell>
          <cell r="K7586"/>
          <cell r="L7586"/>
          <cell r="M7586">
            <v>11</v>
          </cell>
          <cell r="N7586">
            <v>8</v>
          </cell>
          <cell r="O7586">
            <v>0</v>
          </cell>
          <cell r="P7586">
            <v>9</v>
          </cell>
          <cell r="Q7586">
            <v>0</v>
          </cell>
          <cell r="R7586">
            <v>17</v>
          </cell>
          <cell r="S7586">
            <v>0</v>
          </cell>
          <cell r="T7586">
            <v>1</v>
          </cell>
        </row>
        <row r="7587">
          <cell r="A7587" t="str">
            <v>緑町12</v>
          </cell>
          <cell r="B7587" t="str">
            <v>53000緑町12</v>
          </cell>
          <cell r="C7587">
            <v>68</v>
          </cell>
          <cell r="D7587" t="str">
            <v>町名別・年齢別人口調べ</v>
          </cell>
          <cell r="E7587" t="str">
            <v>令和 6年 3月 1日</v>
          </cell>
          <cell r="F7587">
            <v>68</v>
          </cell>
          <cell r="G7587" t="str">
            <v>令和 6年 2月29日　現在</v>
          </cell>
          <cell r="H7587" t="str">
            <v>町名</v>
          </cell>
          <cell r="I7587">
            <v>53000</v>
          </cell>
          <cell r="J7587" t="str">
            <v>緑町</v>
          </cell>
          <cell r="K7587"/>
          <cell r="L7587"/>
          <cell r="M7587">
            <v>12</v>
          </cell>
          <cell r="N7587">
            <v>7</v>
          </cell>
          <cell r="O7587">
            <v>0</v>
          </cell>
          <cell r="P7587">
            <v>9</v>
          </cell>
          <cell r="Q7587">
            <v>0</v>
          </cell>
          <cell r="R7587">
            <v>16</v>
          </cell>
          <cell r="S7587">
            <v>0</v>
          </cell>
          <cell r="T7587">
            <v>1</v>
          </cell>
        </row>
        <row r="7588">
          <cell r="A7588" t="str">
            <v>緑町13</v>
          </cell>
          <cell r="B7588" t="str">
            <v>53000緑町13</v>
          </cell>
          <cell r="C7588">
            <v>68</v>
          </cell>
          <cell r="D7588" t="str">
            <v>町名別・年齢別人口調べ</v>
          </cell>
          <cell r="E7588" t="str">
            <v>令和 6年 3月 1日</v>
          </cell>
          <cell r="F7588">
            <v>68</v>
          </cell>
          <cell r="G7588" t="str">
            <v>令和 6年 2月29日　現在</v>
          </cell>
          <cell r="H7588" t="str">
            <v>町名</v>
          </cell>
          <cell r="I7588">
            <v>53000</v>
          </cell>
          <cell r="J7588" t="str">
            <v>緑町</v>
          </cell>
          <cell r="K7588"/>
          <cell r="L7588"/>
          <cell r="M7588">
            <v>13</v>
          </cell>
          <cell r="N7588">
            <v>6</v>
          </cell>
          <cell r="O7588">
            <v>0</v>
          </cell>
          <cell r="P7588">
            <v>12</v>
          </cell>
          <cell r="Q7588">
            <v>0</v>
          </cell>
          <cell r="R7588">
            <v>18</v>
          </cell>
          <cell r="S7588">
            <v>0</v>
          </cell>
          <cell r="T7588">
            <v>1</v>
          </cell>
        </row>
        <row r="7589">
          <cell r="A7589" t="str">
            <v>緑町14</v>
          </cell>
          <cell r="B7589" t="str">
            <v>53000緑町14</v>
          </cell>
          <cell r="C7589">
            <v>68</v>
          </cell>
          <cell r="D7589" t="str">
            <v>町名別・年齢別人口調べ</v>
          </cell>
          <cell r="E7589" t="str">
            <v>令和 6年 3月 1日</v>
          </cell>
          <cell r="F7589">
            <v>68</v>
          </cell>
          <cell r="G7589" t="str">
            <v>令和 6年 2月29日　現在</v>
          </cell>
          <cell r="H7589" t="str">
            <v>町名</v>
          </cell>
          <cell r="I7589">
            <v>53000</v>
          </cell>
          <cell r="J7589" t="str">
            <v>緑町</v>
          </cell>
          <cell r="K7589"/>
          <cell r="L7589"/>
          <cell r="M7589">
            <v>14</v>
          </cell>
          <cell r="N7589">
            <v>4</v>
          </cell>
          <cell r="O7589">
            <v>0</v>
          </cell>
          <cell r="P7589">
            <v>11</v>
          </cell>
          <cell r="Q7589">
            <v>0</v>
          </cell>
          <cell r="R7589">
            <v>15</v>
          </cell>
          <cell r="S7589">
            <v>0</v>
          </cell>
          <cell r="T7589">
            <v>1</v>
          </cell>
        </row>
        <row r="7590">
          <cell r="A7590" t="str">
            <v>緑町15</v>
          </cell>
          <cell r="B7590" t="str">
            <v>53000緑町15</v>
          </cell>
          <cell r="C7590">
            <v>68</v>
          </cell>
          <cell r="D7590" t="str">
            <v>町名別・年齢別人口調べ</v>
          </cell>
          <cell r="E7590" t="str">
            <v>令和 6年 3月 1日</v>
          </cell>
          <cell r="F7590">
            <v>68</v>
          </cell>
          <cell r="G7590" t="str">
            <v>令和 6年 2月29日　現在</v>
          </cell>
          <cell r="H7590" t="str">
            <v>町名</v>
          </cell>
          <cell r="I7590">
            <v>53000</v>
          </cell>
          <cell r="J7590" t="str">
            <v>緑町</v>
          </cell>
          <cell r="K7590"/>
          <cell r="L7590"/>
          <cell r="M7590">
            <v>15</v>
          </cell>
          <cell r="N7590">
            <v>6</v>
          </cell>
          <cell r="O7590">
            <v>0</v>
          </cell>
          <cell r="P7590">
            <v>13</v>
          </cell>
          <cell r="Q7590">
            <v>0</v>
          </cell>
          <cell r="R7590">
            <v>19</v>
          </cell>
          <cell r="S7590">
            <v>0</v>
          </cell>
          <cell r="T7590">
            <v>1</v>
          </cell>
        </row>
        <row r="7591">
          <cell r="A7591" t="str">
            <v>緑町16</v>
          </cell>
          <cell r="B7591" t="str">
            <v>53000緑町16</v>
          </cell>
          <cell r="C7591">
            <v>68</v>
          </cell>
          <cell r="D7591" t="str">
            <v>町名別・年齢別人口調べ</v>
          </cell>
          <cell r="E7591" t="str">
            <v>令和 6年 3月 1日</v>
          </cell>
          <cell r="F7591">
            <v>68</v>
          </cell>
          <cell r="G7591" t="str">
            <v>令和 6年 2月29日　現在</v>
          </cell>
          <cell r="H7591" t="str">
            <v>町名</v>
          </cell>
          <cell r="I7591">
            <v>53000</v>
          </cell>
          <cell r="J7591" t="str">
            <v>緑町</v>
          </cell>
          <cell r="K7591"/>
          <cell r="L7591"/>
          <cell r="M7591">
            <v>16</v>
          </cell>
          <cell r="N7591">
            <v>4</v>
          </cell>
          <cell r="O7591">
            <v>0</v>
          </cell>
          <cell r="P7591">
            <v>8</v>
          </cell>
          <cell r="Q7591">
            <v>0</v>
          </cell>
          <cell r="R7591">
            <v>12</v>
          </cell>
          <cell r="S7591">
            <v>0</v>
          </cell>
          <cell r="T7591">
            <v>1</v>
          </cell>
        </row>
        <row r="7592">
          <cell r="A7592" t="str">
            <v>緑町17</v>
          </cell>
          <cell r="B7592" t="str">
            <v>53000緑町17</v>
          </cell>
          <cell r="C7592">
            <v>68</v>
          </cell>
          <cell r="D7592" t="str">
            <v>町名別・年齢別人口調べ</v>
          </cell>
          <cell r="E7592" t="str">
            <v>令和 6年 3月 1日</v>
          </cell>
          <cell r="F7592">
            <v>68</v>
          </cell>
          <cell r="G7592" t="str">
            <v>令和 6年 2月29日　現在</v>
          </cell>
          <cell r="H7592" t="str">
            <v>町名</v>
          </cell>
          <cell r="I7592">
            <v>53000</v>
          </cell>
          <cell r="J7592" t="str">
            <v>緑町</v>
          </cell>
          <cell r="K7592"/>
          <cell r="L7592"/>
          <cell r="M7592">
            <v>17</v>
          </cell>
          <cell r="N7592">
            <v>9</v>
          </cell>
          <cell r="O7592">
            <v>0</v>
          </cell>
          <cell r="P7592">
            <v>15</v>
          </cell>
          <cell r="Q7592">
            <v>2</v>
          </cell>
          <cell r="R7592">
            <v>24</v>
          </cell>
          <cell r="S7592">
            <v>2</v>
          </cell>
          <cell r="T7592">
            <v>1</v>
          </cell>
        </row>
        <row r="7593">
          <cell r="A7593" t="str">
            <v>緑町18</v>
          </cell>
          <cell r="B7593" t="str">
            <v>53000緑町18</v>
          </cell>
          <cell r="C7593">
            <v>68</v>
          </cell>
          <cell r="D7593" t="str">
            <v>町名別・年齢別人口調べ</v>
          </cell>
          <cell r="E7593" t="str">
            <v>令和 6年 3月 1日</v>
          </cell>
          <cell r="F7593">
            <v>68</v>
          </cell>
          <cell r="G7593" t="str">
            <v>令和 6年 2月29日　現在</v>
          </cell>
          <cell r="H7593" t="str">
            <v>町名</v>
          </cell>
          <cell r="I7593">
            <v>53000</v>
          </cell>
          <cell r="J7593" t="str">
            <v>緑町</v>
          </cell>
          <cell r="K7593"/>
          <cell r="L7593"/>
          <cell r="M7593">
            <v>18</v>
          </cell>
          <cell r="N7593">
            <v>8</v>
          </cell>
          <cell r="O7593">
            <v>0</v>
          </cell>
          <cell r="P7593">
            <v>6</v>
          </cell>
          <cell r="Q7593">
            <v>1</v>
          </cell>
          <cell r="R7593">
            <v>14</v>
          </cell>
          <cell r="S7593">
            <v>1</v>
          </cell>
          <cell r="T7593">
            <v>1</v>
          </cell>
        </row>
        <row r="7594">
          <cell r="A7594" t="str">
            <v>緑町19</v>
          </cell>
          <cell r="B7594" t="str">
            <v>53000緑町19</v>
          </cell>
          <cell r="C7594">
            <v>68</v>
          </cell>
          <cell r="D7594" t="str">
            <v>町名別・年齢別人口調べ</v>
          </cell>
          <cell r="E7594" t="str">
            <v>令和 6年 3月 1日</v>
          </cell>
          <cell r="F7594">
            <v>68</v>
          </cell>
          <cell r="G7594" t="str">
            <v>令和 6年 2月29日　現在</v>
          </cell>
          <cell r="H7594" t="str">
            <v>町名</v>
          </cell>
          <cell r="I7594">
            <v>53000</v>
          </cell>
          <cell r="J7594" t="str">
            <v>緑町</v>
          </cell>
          <cell r="K7594"/>
          <cell r="L7594"/>
          <cell r="M7594">
            <v>19</v>
          </cell>
          <cell r="N7594">
            <v>8</v>
          </cell>
          <cell r="O7594">
            <v>0</v>
          </cell>
          <cell r="P7594">
            <v>7</v>
          </cell>
          <cell r="Q7594">
            <v>1</v>
          </cell>
          <cell r="R7594">
            <v>15</v>
          </cell>
          <cell r="S7594">
            <v>1</v>
          </cell>
          <cell r="T7594">
            <v>1</v>
          </cell>
        </row>
        <row r="7595">
          <cell r="A7595" t="str">
            <v>緑町20</v>
          </cell>
          <cell r="B7595" t="str">
            <v>53000緑町20</v>
          </cell>
          <cell r="C7595">
            <v>68</v>
          </cell>
          <cell r="D7595" t="str">
            <v>町名別・年齢別人口調べ</v>
          </cell>
          <cell r="E7595" t="str">
            <v>令和 6年 3月 1日</v>
          </cell>
          <cell r="F7595">
            <v>68</v>
          </cell>
          <cell r="G7595" t="str">
            <v>令和 6年 2月29日　現在</v>
          </cell>
          <cell r="H7595" t="str">
            <v>町名</v>
          </cell>
          <cell r="I7595">
            <v>53000</v>
          </cell>
          <cell r="J7595" t="str">
            <v>緑町</v>
          </cell>
          <cell r="K7595"/>
          <cell r="L7595"/>
          <cell r="M7595">
            <v>20</v>
          </cell>
          <cell r="N7595">
            <v>9</v>
          </cell>
          <cell r="O7595">
            <v>0</v>
          </cell>
          <cell r="P7595">
            <v>5</v>
          </cell>
          <cell r="Q7595">
            <v>0</v>
          </cell>
          <cell r="R7595">
            <v>14</v>
          </cell>
          <cell r="S7595">
            <v>0</v>
          </cell>
          <cell r="T7595">
            <v>1</v>
          </cell>
        </row>
        <row r="7596">
          <cell r="A7596" t="str">
            <v>緑町21</v>
          </cell>
          <cell r="B7596" t="str">
            <v>53000緑町21</v>
          </cell>
          <cell r="C7596">
            <v>68</v>
          </cell>
          <cell r="D7596" t="str">
            <v>町名別・年齢別人口調べ</v>
          </cell>
          <cell r="E7596" t="str">
            <v>令和 6年 3月 1日</v>
          </cell>
          <cell r="F7596">
            <v>68</v>
          </cell>
          <cell r="G7596" t="str">
            <v>令和 6年 2月29日　現在</v>
          </cell>
          <cell r="H7596" t="str">
            <v>町名</v>
          </cell>
          <cell r="I7596">
            <v>53000</v>
          </cell>
          <cell r="J7596" t="str">
            <v>緑町</v>
          </cell>
          <cell r="K7596"/>
          <cell r="L7596"/>
          <cell r="M7596">
            <v>21</v>
          </cell>
          <cell r="N7596">
            <v>5</v>
          </cell>
          <cell r="O7596">
            <v>0</v>
          </cell>
          <cell r="P7596">
            <v>4</v>
          </cell>
          <cell r="Q7596">
            <v>0</v>
          </cell>
          <cell r="R7596">
            <v>9</v>
          </cell>
          <cell r="S7596">
            <v>0</v>
          </cell>
          <cell r="T7596">
            <v>1</v>
          </cell>
        </row>
        <row r="7597">
          <cell r="A7597" t="str">
            <v>緑町22</v>
          </cell>
          <cell r="B7597" t="str">
            <v>53000緑町22</v>
          </cell>
          <cell r="C7597">
            <v>68</v>
          </cell>
          <cell r="D7597" t="str">
            <v>町名別・年齢別人口調べ</v>
          </cell>
          <cell r="E7597" t="str">
            <v>令和 6年 3月 1日</v>
          </cell>
          <cell r="F7597">
            <v>68</v>
          </cell>
          <cell r="G7597" t="str">
            <v>令和 6年 2月29日　現在</v>
          </cell>
          <cell r="H7597" t="str">
            <v>町名</v>
          </cell>
          <cell r="I7597">
            <v>53000</v>
          </cell>
          <cell r="J7597" t="str">
            <v>緑町</v>
          </cell>
          <cell r="K7597"/>
          <cell r="L7597"/>
          <cell r="M7597">
            <v>22</v>
          </cell>
          <cell r="N7597">
            <v>2</v>
          </cell>
          <cell r="O7597">
            <v>0</v>
          </cell>
          <cell r="P7597">
            <v>6</v>
          </cell>
          <cell r="Q7597">
            <v>0</v>
          </cell>
          <cell r="R7597">
            <v>8</v>
          </cell>
          <cell r="S7597">
            <v>0</v>
          </cell>
          <cell r="T7597">
            <v>1</v>
          </cell>
        </row>
        <row r="7598">
          <cell r="A7598" t="str">
            <v>緑町23</v>
          </cell>
          <cell r="B7598" t="str">
            <v>53000緑町23</v>
          </cell>
          <cell r="C7598">
            <v>68</v>
          </cell>
          <cell r="D7598" t="str">
            <v>町名別・年齢別人口調べ</v>
          </cell>
          <cell r="E7598" t="str">
            <v>令和 6年 3月 1日</v>
          </cell>
          <cell r="F7598">
            <v>68</v>
          </cell>
          <cell r="G7598" t="str">
            <v>令和 6年 2月29日　現在</v>
          </cell>
          <cell r="H7598" t="str">
            <v>町名</v>
          </cell>
          <cell r="I7598">
            <v>53000</v>
          </cell>
          <cell r="J7598" t="str">
            <v>緑町</v>
          </cell>
          <cell r="K7598"/>
          <cell r="L7598"/>
          <cell r="M7598">
            <v>23</v>
          </cell>
          <cell r="N7598">
            <v>6</v>
          </cell>
          <cell r="O7598">
            <v>0</v>
          </cell>
          <cell r="P7598">
            <v>5</v>
          </cell>
          <cell r="Q7598">
            <v>0</v>
          </cell>
          <cell r="R7598">
            <v>11</v>
          </cell>
          <cell r="S7598">
            <v>0</v>
          </cell>
          <cell r="T7598">
            <v>1</v>
          </cell>
        </row>
        <row r="7599">
          <cell r="A7599" t="str">
            <v>緑町24</v>
          </cell>
          <cell r="B7599" t="str">
            <v>53000緑町24</v>
          </cell>
          <cell r="C7599">
            <v>68</v>
          </cell>
          <cell r="D7599" t="str">
            <v>町名別・年齢別人口調べ</v>
          </cell>
          <cell r="E7599" t="str">
            <v>令和 6年 3月 1日</v>
          </cell>
          <cell r="F7599">
            <v>68</v>
          </cell>
          <cell r="G7599" t="str">
            <v>令和 6年 2月29日　現在</v>
          </cell>
          <cell r="H7599" t="str">
            <v>町名</v>
          </cell>
          <cell r="I7599">
            <v>53000</v>
          </cell>
          <cell r="J7599" t="str">
            <v>緑町</v>
          </cell>
          <cell r="K7599"/>
          <cell r="L7599"/>
          <cell r="M7599">
            <v>24</v>
          </cell>
          <cell r="N7599">
            <v>3</v>
          </cell>
          <cell r="O7599">
            <v>0</v>
          </cell>
          <cell r="P7599">
            <v>8</v>
          </cell>
          <cell r="Q7599">
            <v>0</v>
          </cell>
          <cell r="R7599">
            <v>11</v>
          </cell>
          <cell r="S7599">
            <v>0</v>
          </cell>
          <cell r="T7599">
            <v>1</v>
          </cell>
        </row>
        <row r="7600">
          <cell r="A7600" t="str">
            <v>緑町25</v>
          </cell>
          <cell r="B7600" t="str">
            <v>53000緑町25</v>
          </cell>
          <cell r="C7600">
            <v>68</v>
          </cell>
          <cell r="D7600" t="str">
            <v>町名別・年齢別人口調べ</v>
          </cell>
          <cell r="E7600" t="str">
            <v>令和 6年 3月 1日</v>
          </cell>
          <cell r="F7600">
            <v>68</v>
          </cell>
          <cell r="G7600" t="str">
            <v>令和 6年 2月29日　現在</v>
          </cell>
          <cell r="H7600" t="str">
            <v>町名</v>
          </cell>
          <cell r="I7600">
            <v>53000</v>
          </cell>
          <cell r="J7600" t="str">
            <v>緑町</v>
          </cell>
          <cell r="K7600"/>
          <cell r="L7600"/>
          <cell r="M7600">
            <v>25</v>
          </cell>
          <cell r="N7600">
            <v>3</v>
          </cell>
          <cell r="O7600">
            <v>1</v>
          </cell>
          <cell r="P7600">
            <v>4</v>
          </cell>
          <cell r="Q7600">
            <v>0</v>
          </cell>
          <cell r="R7600">
            <v>7</v>
          </cell>
          <cell r="S7600">
            <v>1</v>
          </cell>
          <cell r="T7600">
            <v>1</v>
          </cell>
        </row>
        <row r="7601">
          <cell r="A7601" t="str">
            <v>緑町26</v>
          </cell>
          <cell r="B7601" t="str">
            <v>53000緑町26</v>
          </cell>
          <cell r="C7601">
            <v>68</v>
          </cell>
          <cell r="D7601" t="str">
            <v>町名別・年齢別人口調べ</v>
          </cell>
          <cell r="E7601" t="str">
            <v>令和 6年 3月 1日</v>
          </cell>
          <cell r="F7601">
            <v>68</v>
          </cell>
          <cell r="G7601" t="str">
            <v>令和 6年 2月29日　現在</v>
          </cell>
          <cell r="H7601" t="str">
            <v>町名</v>
          </cell>
          <cell r="I7601">
            <v>53000</v>
          </cell>
          <cell r="J7601" t="str">
            <v>緑町</v>
          </cell>
          <cell r="K7601"/>
          <cell r="L7601"/>
          <cell r="M7601">
            <v>26</v>
          </cell>
          <cell r="N7601">
            <v>4</v>
          </cell>
          <cell r="O7601">
            <v>0</v>
          </cell>
          <cell r="P7601">
            <v>3</v>
          </cell>
          <cell r="Q7601">
            <v>0</v>
          </cell>
          <cell r="R7601">
            <v>7</v>
          </cell>
          <cell r="S7601">
            <v>0</v>
          </cell>
          <cell r="T7601">
            <v>1</v>
          </cell>
        </row>
        <row r="7602">
          <cell r="A7602" t="str">
            <v>緑町27</v>
          </cell>
          <cell r="B7602" t="str">
            <v>53000緑町27</v>
          </cell>
          <cell r="C7602">
            <v>68</v>
          </cell>
          <cell r="D7602" t="str">
            <v>町名別・年齢別人口調べ</v>
          </cell>
          <cell r="E7602" t="str">
            <v>令和 6年 3月 1日</v>
          </cell>
          <cell r="F7602">
            <v>68</v>
          </cell>
          <cell r="G7602" t="str">
            <v>令和 6年 2月29日　現在</v>
          </cell>
          <cell r="H7602" t="str">
            <v>町名</v>
          </cell>
          <cell r="I7602">
            <v>53000</v>
          </cell>
          <cell r="J7602" t="str">
            <v>緑町</v>
          </cell>
          <cell r="K7602"/>
          <cell r="L7602"/>
          <cell r="M7602">
            <v>27</v>
          </cell>
          <cell r="N7602">
            <v>4</v>
          </cell>
          <cell r="O7602">
            <v>1</v>
          </cell>
          <cell r="P7602">
            <v>6</v>
          </cell>
          <cell r="Q7602">
            <v>0</v>
          </cell>
          <cell r="R7602">
            <v>10</v>
          </cell>
          <cell r="S7602">
            <v>1</v>
          </cell>
          <cell r="T7602">
            <v>1</v>
          </cell>
        </row>
        <row r="7603">
          <cell r="A7603" t="str">
            <v>緑町28</v>
          </cell>
          <cell r="B7603" t="str">
            <v>53000緑町28</v>
          </cell>
          <cell r="C7603">
            <v>68</v>
          </cell>
          <cell r="D7603" t="str">
            <v>町名別・年齢別人口調べ</v>
          </cell>
          <cell r="E7603" t="str">
            <v>令和 6年 3月 1日</v>
          </cell>
          <cell r="F7603">
            <v>68</v>
          </cell>
          <cell r="G7603" t="str">
            <v>令和 6年 2月29日　現在</v>
          </cell>
          <cell r="H7603" t="str">
            <v>町名</v>
          </cell>
          <cell r="I7603">
            <v>53000</v>
          </cell>
          <cell r="J7603" t="str">
            <v>緑町</v>
          </cell>
          <cell r="K7603"/>
          <cell r="L7603"/>
          <cell r="M7603">
            <v>28</v>
          </cell>
          <cell r="N7603">
            <v>2</v>
          </cell>
          <cell r="O7603">
            <v>0</v>
          </cell>
          <cell r="P7603">
            <v>4</v>
          </cell>
          <cell r="Q7603">
            <v>0</v>
          </cell>
          <cell r="R7603">
            <v>6</v>
          </cell>
          <cell r="S7603">
            <v>0</v>
          </cell>
          <cell r="T7603">
            <v>1</v>
          </cell>
        </row>
        <row r="7604">
          <cell r="A7604" t="str">
            <v>緑町29</v>
          </cell>
          <cell r="B7604" t="str">
            <v>53000緑町29</v>
          </cell>
          <cell r="C7604">
            <v>68</v>
          </cell>
          <cell r="D7604" t="str">
            <v>町名別・年齢別人口調べ</v>
          </cell>
          <cell r="E7604" t="str">
            <v>令和 6年 3月 1日</v>
          </cell>
          <cell r="F7604">
            <v>68</v>
          </cell>
          <cell r="G7604" t="str">
            <v>令和 6年 2月29日　現在</v>
          </cell>
          <cell r="H7604" t="str">
            <v>町名</v>
          </cell>
          <cell r="I7604">
            <v>53000</v>
          </cell>
          <cell r="J7604" t="str">
            <v>緑町</v>
          </cell>
          <cell r="K7604"/>
          <cell r="L7604"/>
          <cell r="M7604">
            <v>29</v>
          </cell>
          <cell r="N7604">
            <v>2</v>
          </cell>
          <cell r="O7604">
            <v>0</v>
          </cell>
          <cell r="P7604">
            <v>2</v>
          </cell>
          <cell r="Q7604">
            <v>0</v>
          </cell>
          <cell r="R7604">
            <v>4</v>
          </cell>
          <cell r="S7604">
            <v>0</v>
          </cell>
          <cell r="T7604">
            <v>1</v>
          </cell>
        </row>
        <row r="7605">
          <cell r="A7605" t="str">
            <v>緑町30</v>
          </cell>
          <cell r="B7605" t="str">
            <v>53000緑町30</v>
          </cell>
          <cell r="C7605">
            <v>68</v>
          </cell>
          <cell r="D7605" t="str">
            <v>町名別・年齢別人口調べ</v>
          </cell>
          <cell r="E7605" t="str">
            <v>令和 6年 3月 1日</v>
          </cell>
          <cell r="F7605">
            <v>68</v>
          </cell>
          <cell r="G7605" t="str">
            <v>令和 6年 2月29日　現在</v>
          </cell>
          <cell r="H7605" t="str">
            <v>町名</v>
          </cell>
          <cell r="I7605">
            <v>53000</v>
          </cell>
          <cell r="J7605" t="str">
            <v>緑町</v>
          </cell>
          <cell r="K7605"/>
          <cell r="L7605"/>
          <cell r="M7605">
            <v>30</v>
          </cell>
          <cell r="N7605">
            <v>6</v>
          </cell>
          <cell r="O7605">
            <v>0</v>
          </cell>
          <cell r="P7605">
            <v>4</v>
          </cell>
          <cell r="Q7605">
            <v>0</v>
          </cell>
          <cell r="R7605">
            <v>10</v>
          </cell>
          <cell r="S7605">
            <v>0</v>
          </cell>
          <cell r="T7605">
            <v>1</v>
          </cell>
        </row>
        <row r="7606">
          <cell r="A7606" t="str">
            <v>緑町31</v>
          </cell>
          <cell r="B7606" t="str">
            <v>53000緑町31</v>
          </cell>
          <cell r="C7606">
            <v>68</v>
          </cell>
          <cell r="D7606" t="str">
            <v>町名別・年齢別人口調べ</v>
          </cell>
          <cell r="E7606" t="str">
            <v>令和 6年 3月 1日</v>
          </cell>
          <cell r="F7606">
            <v>68</v>
          </cell>
          <cell r="G7606" t="str">
            <v>令和 6年 2月29日　現在</v>
          </cell>
          <cell r="H7606" t="str">
            <v>町名</v>
          </cell>
          <cell r="I7606">
            <v>53000</v>
          </cell>
          <cell r="J7606" t="str">
            <v>緑町</v>
          </cell>
          <cell r="K7606"/>
          <cell r="L7606"/>
          <cell r="M7606">
            <v>31</v>
          </cell>
          <cell r="N7606">
            <v>6</v>
          </cell>
          <cell r="O7606">
            <v>0</v>
          </cell>
          <cell r="P7606">
            <v>6</v>
          </cell>
          <cell r="Q7606">
            <v>0</v>
          </cell>
          <cell r="R7606">
            <v>12</v>
          </cell>
          <cell r="S7606">
            <v>0</v>
          </cell>
          <cell r="T7606">
            <v>1</v>
          </cell>
        </row>
        <row r="7607">
          <cell r="A7607" t="str">
            <v>緑町32</v>
          </cell>
          <cell r="B7607" t="str">
            <v>53000緑町32</v>
          </cell>
          <cell r="C7607">
            <v>68</v>
          </cell>
          <cell r="D7607" t="str">
            <v>町名別・年齢別人口調べ</v>
          </cell>
          <cell r="E7607" t="str">
            <v>令和 6年 3月 1日</v>
          </cell>
          <cell r="F7607">
            <v>68</v>
          </cell>
          <cell r="G7607" t="str">
            <v>令和 6年 2月29日　現在</v>
          </cell>
          <cell r="H7607" t="str">
            <v>町名</v>
          </cell>
          <cell r="I7607">
            <v>53000</v>
          </cell>
          <cell r="J7607" t="str">
            <v>緑町</v>
          </cell>
          <cell r="K7607"/>
          <cell r="L7607"/>
          <cell r="M7607">
            <v>32</v>
          </cell>
          <cell r="N7607">
            <v>8</v>
          </cell>
          <cell r="O7607">
            <v>0</v>
          </cell>
          <cell r="P7607">
            <v>11</v>
          </cell>
          <cell r="Q7607">
            <v>0</v>
          </cell>
          <cell r="R7607">
            <v>19</v>
          </cell>
          <cell r="S7607">
            <v>0</v>
          </cell>
          <cell r="T7607">
            <v>1</v>
          </cell>
        </row>
        <row r="7608">
          <cell r="A7608" t="str">
            <v>緑町33</v>
          </cell>
          <cell r="B7608" t="str">
            <v>53000緑町33</v>
          </cell>
          <cell r="C7608">
            <v>68</v>
          </cell>
          <cell r="D7608" t="str">
            <v>町名別・年齢別人口調べ</v>
          </cell>
          <cell r="E7608" t="str">
            <v>令和 6年 3月 1日</v>
          </cell>
          <cell r="F7608">
            <v>68</v>
          </cell>
          <cell r="G7608" t="str">
            <v>令和 6年 2月29日　現在</v>
          </cell>
          <cell r="H7608" t="str">
            <v>町名</v>
          </cell>
          <cell r="I7608">
            <v>53000</v>
          </cell>
          <cell r="J7608" t="str">
            <v>緑町</v>
          </cell>
          <cell r="K7608"/>
          <cell r="L7608"/>
          <cell r="M7608">
            <v>33</v>
          </cell>
          <cell r="N7608">
            <v>3</v>
          </cell>
          <cell r="O7608">
            <v>0</v>
          </cell>
          <cell r="P7608">
            <v>2</v>
          </cell>
          <cell r="Q7608">
            <v>0</v>
          </cell>
          <cell r="R7608">
            <v>5</v>
          </cell>
          <cell r="S7608">
            <v>0</v>
          </cell>
          <cell r="T7608">
            <v>1</v>
          </cell>
        </row>
        <row r="7609">
          <cell r="A7609" t="str">
            <v>緑町34</v>
          </cell>
          <cell r="B7609" t="str">
            <v>53000緑町34</v>
          </cell>
          <cell r="C7609">
            <v>68</v>
          </cell>
          <cell r="D7609" t="str">
            <v>町名別・年齢別人口調べ</v>
          </cell>
          <cell r="E7609" t="str">
            <v>令和 6年 3月 1日</v>
          </cell>
          <cell r="F7609">
            <v>68</v>
          </cell>
          <cell r="G7609" t="str">
            <v>令和 6年 2月29日　現在</v>
          </cell>
          <cell r="H7609" t="str">
            <v>町名</v>
          </cell>
          <cell r="I7609">
            <v>53000</v>
          </cell>
          <cell r="J7609" t="str">
            <v>緑町</v>
          </cell>
          <cell r="K7609"/>
          <cell r="L7609"/>
          <cell r="M7609">
            <v>34</v>
          </cell>
          <cell r="N7609">
            <v>7</v>
          </cell>
          <cell r="O7609">
            <v>0</v>
          </cell>
          <cell r="P7609">
            <v>8</v>
          </cell>
          <cell r="Q7609">
            <v>0</v>
          </cell>
          <cell r="R7609">
            <v>15</v>
          </cell>
          <cell r="S7609">
            <v>0</v>
          </cell>
          <cell r="T7609">
            <v>1</v>
          </cell>
        </row>
        <row r="7610">
          <cell r="A7610" t="str">
            <v>緑町35</v>
          </cell>
          <cell r="B7610" t="str">
            <v>53000緑町35</v>
          </cell>
          <cell r="C7610">
            <v>68</v>
          </cell>
          <cell r="D7610" t="str">
            <v>町名別・年齢別人口調べ</v>
          </cell>
          <cell r="E7610" t="str">
            <v>令和 6年 3月 1日</v>
          </cell>
          <cell r="F7610">
            <v>68</v>
          </cell>
          <cell r="G7610" t="str">
            <v>令和 6年 2月29日　現在</v>
          </cell>
          <cell r="H7610" t="str">
            <v>町名</v>
          </cell>
          <cell r="I7610">
            <v>53000</v>
          </cell>
          <cell r="J7610" t="str">
            <v>緑町</v>
          </cell>
          <cell r="K7610"/>
          <cell r="L7610"/>
          <cell r="M7610">
            <v>35</v>
          </cell>
          <cell r="N7610">
            <v>7</v>
          </cell>
          <cell r="O7610">
            <v>0</v>
          </cell>
          <cell r="P7610">
            <v>4</v>
          </cell>
          <cell r="Q7610">
            <v>0</v>
          </cell>
          <cell r="R7610">
            <v>11</v>
          </cell>
          <cell r="S7610">
            <v>0</v>
          </cell>
          <cell r="T7610">
            <v>1</v>
          </cell>
        </row>
        <row r="7611">
          <cell r="A7611" t="str">
            <v>緑町36</v>
          </cell>
          <cell r="B7611" t="str">
            <v>53000緑町36</v>
          </cell>
          <cell r="C7611">
            <v>68</v>
          </cell>
          <cell r="D7611" t="str">
            <v>町名別・年齢別人口調べ</v>
          </cell>
          <cell r="E7611" t="str">
            <v>令和 6年 3月 1日</v>
          </cell>
          <cell r="F7611">
            <v>68</v>
          </cell>
          <cell r="G7611" t="str">
            <v>令和 6年 2月29日　現在</v>
          </cell>
          <cell r="H7611" t="str">
            <v>町名</v>
          </cell>
          <cell r="I7611">
            <v>53000</v>
          </cell>
          <cell r="J7611" t="str">
            <v>緑町</v>
          </cell>
          <cell r="K7611"/>
          <cell r="L7611"/>
          <cell r="M7611">
            <v>36</v>
          </cell>
          <cell r="N7611">
            <v>8</v>
          </cell>
          <cell r="O7611">
            <v>0</v>
          </cell>
          <cell r="P7611">
            <v>4</v>
          </cell>
          <cell r="Q7611">
            <v>0</v>
          </cell>
          <cell r="R7611">
            <v>12</v>
          </cell>
          <cell r="S7611">
            <v>0</v>
          </cell>
          <cell r="T7611">
            <v>1</v>
          </cell>
        </row>
        <row r="7612">
          <cell r="A7612" t="str">
            <v>緑町37</v>
          </cell>
          <cell r="B7612" t="str">
            <v>53000緑町37</v>
          </cell>
          <cell r="C7612">
            <v>68</v>
          </cell>
          <cell r="D7612" t="str">
            <v>町名別・年齢別人口調べ</v>
          </cell>
          <cell r="E7612" t="str">
            <v>令和 6年 3月 1日</v>
          </cell>
          <cell r="F7612">
            <v>68</v>
          </cell>
          <cell r="G7612" t="str">
            <v>令和 6年 2月29日　現在</v>
          </cell>
          <cell r="H7612" t="str">
            <v>町名</v>
          </cell>
          <cell r="I7612">
            <v>53000</v>
          </cell>
          <cell r="J7612" t="str">
            <v>緑町</v>
          </cell>
          <cell r="K7612"/>
          <cell r="L7612"/>
          <cell r="M7612">
            <v>37</v>
          </cell>
          <cell r="N7612">
            <v>8</v>
          </cell>
          <cell r="O7612">
            <v>0</v>
          </cell>
          <cell r="P7612">
            <v>7</v>
          </cell>
          <cell r="Q7612">
            <v>0</v>
          </cell>
          <cell r="R7612">
            <v>15</v>
          </cell>
          <cell r="S7612">
            <v>0</v>
          </cell>
          <cell r="T7612">
            <v>1</v>
          </cell>
        </row>
        <row r="7613">
          <cell r="A7613" t="str">
            <v>緑町38</v>
          </cell>
          <cell r="B7613" t="str">
            <v>53000緑町38</v>
          </cell>
          <cell r="C7613">
            <v>68</v>
          </cell>
          <cell r="D7613" t="str">
            <v>町名別・年齢別人口調べ</v>
          </cell>
          <cell r="E7613" t="str">
            <v>令和 6年 3月 1日</v>
          </cell>
          <cell r="F7613">
            <v>68</v>
          </cell>
          <cell r="G7613" t="str">
            <v>令和 6年 2月29日　現在</v>
          </cell>
          <cell r="H7613" t="str">
            <v>町名</v>
          </cell>
          <cell r="I7613">
            <v>53000</v>
          </cell>
          <cell r="J7613" t="str">
            <v>緑町</v>
          </cell>
          <cell r="K7613"/>
          <cell r="L7613"/>
          <cell r="M7613">
            <v>38</v>
          </cell>
          <cell r="N7613">
            <v>8</v>
          </cell>
          <cell r="O7613">
            <v>0</v>
          </cell>
          <cell r="P7613">
            <v>6</v>
          </cell>
          <cell r="Q7613">
            <v>0</v>
          </cell>
          <cell r="R7613">
            <v>14</v>
          </cell>
          <cell r="S7613">
            <v>0</v>
          </cell>
          <cell r="T7613">
            <v>1</v>
          </cell>
        </row>
        <row r="7614">
          <cell r="A7614" t="str">
            <v>緑町39</v>
          </cell>
          <cell r="B7614" t="str">
            <v>53000緑町39</v>
          </cell>
          <cell r="C7614">
            <v>68</v>
          </cell>
          <cell r="D7614" t="str">
            <v>町名別・年齢別人口調べ</v>
          </cell>
          <cell r="E7614" t="str">
            <v>令和 6年 3月 1日</v>
          </cell>
          <cell r="F7614">
            <v>68</v>
          </cell>
          <cell r="G7614" t="str">
            <v>令和 6年 2月29日　現在</v>
          </cell>
          <cell r="H7614" t="str">
            <v>町名</v>
          </cell>
          <cell r="I7614">
            <v>53000</v>
          </cell>
          <cell r="J7614" t="str">
            <v>緑町</v>
          </cell>
          <cell r="K7614"/>
          <cell r="L7614"/>
          <cell r="M7614">
            <v>39</v>
          </cell>
          <cell r="N7614">
            <v>10</v>
          </cell>
          <cell r="O7614">
            <v>0</v>
          </cell>
          <cell r="P7614">
            <v>5</v>
          </cell>
          <cell r="Q7614">
            <v>0</v>
          </cell>
          <cell r="R7614">
            <v>15</v>
          </cell>
          <cell r="S7614">
            <v>0</v>
          </cell>
          <cell r="T7614">
            <v>1</v>
          </cell>
        </row>
        <row r="7615">
          <cell r="A7615" t="str">
            <v>緑町40</v>
          </cell>
          <cell r="B7615" t="str">
            <v>53000緑町40</v>
          </cell>
          <cell r="C7615">
            <v>68</v>
          </cell>
          <cell r="D7615" t="str">
            <v>町名別・年齢別人口調べ</v>
          </cell>
          <cell r="E7615" t="str">
            <v>令和 6年 3月 1日</v>
          </cell>
          <cell r="F7615">
            <v>68</v>
          </cell>
          <cell r="G7615" t="str">
            <v>令和 6年 2月29日　現在</v>
          </cell>
          <cell r="H7615" t="str">
            <v>町名</v>
          </cell>
          <cell r="I7615">
            <v>53000</v>
          </cell>
          <cell r="J7615" t="str">
            <v>緑町</v>
          </cell>
          <cell r="K7615"/>
          <cell r="L7615"/>
          <cell r="M7615">
            <v>40</v>
          </cell>
          <cell r="N7615">
            <v>10</v>
          </cell>
          <cell r="O7615">
            <v>0</v>
          </cell>
          <cell r="P7615">
            <v>12</v>
          </cell>
          <cell r="Q7615">
            <v>0</v>
          </cell>
          <cell r="R7615">
            <v>22</v>
          </cell>
          <cell r="S7615">
            <v>0</v>
          </cell>
          <cell r="T7615">
            <v>1</v>
          </cell>
        </row>
        <row r="7616">
          <cell r="A7616" t="str">
            <v>緑町41</v>
          </cell>
          <cell r="B7616" t="str">
            <v>53000緑町41</v>
          </cell>
          <cell r="C7616">
            <v>68</v>
          </cell>
          <cell r="D7616" t="str">
            <v>町名別・年齢別人口調べ</v>
          </cell>
          <cell r="E7616" t="str">
            <v>令和 6年 3月 1日</v>
          </cell>
          <cell r="F7616">
            <v>68</v>
          </cell>
          <cell r="G7616" t="str">
            <v>令和 6年 2月29日　現在</v>
          </cell>
          <cell r="H7616" t="str">
            <v>町名</v>
          </cell>
          <cell r="I7616">
            <v>53000</v>
          </cell>
          <cell r="J7616" t="str">
            <v>緑町</v>
          </cell>
          <cell r="K7616"/>
          <cell r="L7616"/>
          <cell r="M7616">
            <v>41</v>
          </cell>
          <cell r="N7616">
            <v>11</v>
          </cell>
          <cell r="O7616">
            <v>0</v>
          </cell>
          <cell r="P7616">
            <v>11</v>
          </cell>
          <cell r="Q7616">
            <v>1</v>
          </cell>
          <cell r="R7616">
            <v>22</v>
          </cell>
          <cell r="S7616">
            <v>1</v>
          </cell>
          <cell r="T7616">
            <v>1</v>
          </cell>
        </row>
        <row r="7617">
          <cell r="A7617" t="str">
            <v>緑町42</v>
          </cell>
          <cell r="B7617" t="str">
            <v>53000緑町42</v>
          </cell>
          <cell r="C7617">
            <v>68</v>
          </cell>
          <cell r="D7617" t="str">
            <v>町名別・年齢別人口調べ</v>
          </cell>
          <cell r="E7617" t="str">
            <v>令和 6年 3月 1日</v>
          </cell>
          <cell r="F7617">
            <v>68</v>
          </cell>
          <cell r="G7617" t="str">
            <v>令和 6年 2月29日　現在</v>
          </cell>
          <cell r="H7617" t="str">
            <v>町名</v>
          </cell>
          <cell r="I7617">
            <v>53000</v>
          </cell>
          <cell r="J7617" t="str">
            <v>緑町</v>
          </cell>
          <cell r="K7617"/>
          <cell r="L7617"/>
          <cell r="M7617">
            <v>42</v>
          </cell>
          <cell r="N7617">
            <v>5</v>
          </cell>
          <cell r="O7617">
            <v>0</v>
          </cell>
          <cell r="P7617">
            <v>4</v>
          </cell>
          <cell r="Q7617">
            <v>0</v>
          </cell>
          <cell r="R7617">
            <v>9</v>
          </cell>
          <cell r="S7617">
            <v>0</v>
          </cell>
          <cell r="T7617">
            <v>1</v>
          </cell>
        </row>
        <row r="7618">
          <cell r="A7618" t="str">
            <v>緑町43</v>
          </cell>
          <cell r="B7618" t="str">
            <v>53000緑町43</v>
          </cell>
          <cell r="C7618">
            <v>68</v>
          </cell>
          <cell r="D7618" t="str">
            <v>町名別・年齢別人口調べ</v>
          </cell>
          <cell r="E7618" t="str">
            <v>令和 6年 3月 1日</v>
          </cell>
          <cell r="F7618">
            <v>68</v>
          </cell>
          <cell r="G7618" t="str">
            <v>令和 6年 2月29日　現在</v>
          </cell>
          <cell r="H7618" t="str">
            <v>町名</v>
          </cell>
          <cell r="I7618">
            <v>53000</v>
          </cell>
          <cell r="J7618" t="str">
            <v>緑町</v>
          </cell>
          <cell r="K7618"/>
          <cell r="L7618"/>
          <cell r="M7618">
            <v>43</v>
          </cell>
          <cell r="N7618">
            <v>6</v>
          </cell>
          <cell r="O7618">
            <v>0</v>
          </cell>
          <cell r="P7618">
            <v>6</v>
          </cell>
          <cell r="Q7618">
            <v>0</v>
          </cell>
          <cell r="R7618">
            <v>12</v>
          </cell>
          <cell r="S7618">
            <v>0</v>
          </cell>
          <cell r="T7618">
            <v>1</v>
          </cell>
        </row>
        <row r="7619">
          <cell r="A7619" t="str">
            <v>緑町44</v>
          </cell>
          <cell r="B7619" t="str">
            <v>53000緑町44</v>
          </cell>
          <cell r="C7619">
            <v>68</v>
          </cell>
          <cell r="D7619" t="str">
            <v>町名別・年齢別人口調べ</v>
          </cell>
          <cell r="E7619" t="str">
            <v>令和 6年 3月 1日</v>
          </cell>
          <cell r="F7619">
            <v>68</v>
          </cell>
          <cell r="G7619" t="str">
            <v>令和 6年 2月29日　現在</v>
          </cell>
          <cell r="H7619" t="str">
            <v>町名</v>
          </cell>
          <cell r="I7619">
            <v>53000</v>
          </cell>
          <cell r="J7619" t="str">
            <v>緑町</v>
          </cell>
          <cell r="K7619"/>
          <cell r="L7619"/>
          <cell r="M7619">
            <v>44</v>
          </cell>
          <cell r="N7619">
            <v>7</v>
          </cell>
          <cell r="O7619">
            <v>0</v>
          </cell>
          <cell r="P7619">
            <v>12</v>
          </cell>
          <cell r="Q7619">
            <v>0</v>
          </cell>
          <cell r="R7619">
            <v>19</v>
          </cell>
          <cell r="S7619">
            <v>0</v>
          </cell>
          <cell r="T7619">
            <v>1</v>
          </cell>
        </row>
        <row r="7620">
          <cell r="A7620" t="str">
            <v>緑町45</v>
          </cell>
          <cell r="B7620" t="str">
            <v>53000緑町45</v>
          </cell>
          <cell r="C7620">
            <v>68</v>
          </cell>
          <cell r="D7620" t="str">
            <v>町名別・年齢別人口調べ</v>
          </cell>
          <cell r="E7620" t="str">
            <v>令和 6年 3月 1日</v>
          </cell>
          <cell r="F7620">
            <v>68</v>
          </cell>
          <cell r="G7620" t="str">
            <v>令和 6年 2月29日　現在</v>
          </cell>
          <cell r="H7620" t="str">
            <v>町名</v>
          </cell>
          <cell r="I7620">
            <v>53000</v>
          </cell>
          <cell r="J7620" t="str">
            <v>緑町</v>
          </cell>
          <cell r="K7620"/>
          <cell r="L7620"/>
          <cell r="M7620">
            <v>45</v>
          </cell>
          <cell r="N7620">
            <v>16</v>
          </cell>
          <cell r="O7620">
            <v>0</v>
          </cell>
          <cell r="P7620">
            <v>8</v>
          </cell>
          <cell r="Q7620">
            <v>2</v>
          </cell>
          <cell r="R7620">
            <v>24</v>
          </cell>
          <cell r="S7620">
            <v>2</v>
          </cell>
          <cell r="T7620">
            <v>1</v>
          </cell>
        </row>
        <row r="7621">
          <cell r="A7621" t="str">
            <v>緑町46</v>
          </cell>
          <cell r="B7621" t="str">
            <v>53000緑町46</v>
          </cell>
          <cell r="C7621">
            <v>68</v>
          </cell>
          <cell r="D7621" t="str">
            <v>町名別・年齢別人口調べ</v>
          </cell>
          <cell r="E7621" t="str">
            <v>令和 6年 3月 1日</v>
          </cell>
          <cell r="F7621">
            <v>68</v>
          </cell>
          <cell r="G7621" t="str">
            <v>令和 6年 2月29日　現在</v>
          </cell>
          <cell r="H7621" t="str">
            <v>町名</v>
          </cell>
          <cell r="I7621">
            <v>53000</v>
          </cell>
          <cell r="J7621" t="str">
            <v>緑町</v>
          </cell>
          <cell r="K7621"/>
          <cell r="L7621"/>
          <cell r="M7621">
            <v>46</v>
          </cell>
          <cell r="N7621">
            <v>8</v>
          </cell>
          <cell r="O7621">
            <v>0</v>
          </cell>
          <cell r="P7621">
            <v>20</v>
          </cell>
          <cell r="Q7621">
            <v>0</v>
          </cell>
          <cell r="R7621">
            <v>28</v>
          </cell>
          <cell r="S7621">
            <v>0</v>
          </cell>
          <cell r="T7621">
            <v>1</v>
          </cell>
        </row>
        <row r="7622">
          <cell r="A7622" t="str">
            <v>緑町47</v>
          </cell>
          <cell r="B7622" t="str">
            <v>53000緑町47</v>
          </cell>
          <cell r="C7622">
            <v>68</v>
          </cell>
          <cell r="D7622" t="str">
            <v>町名別・年齢別人口調べ</v>
          </cell>
          <cell r="E7622" t="str">
            <v>令和 6年 3月 1日</v>
          </cell>
          <cell r="F7622">
            <v>68</v>
          </cell>
          <cell r="G7622" t="str">
            <v>令和 6年 2月29日　現在</v>
          </cell>
          <cell r="H7622" t="str">
            <v>町名</v>
          </cell>
          <cell r="I7622">
            <v>53000</v>
          </cell>
          <cell r="J7622" t="str">
            <v>緑町</v>
          </cell>
          <cell r="K7622"/>
          <cell r="L7622"/>
          <cell r="M7622">
            <v>47</v>
          </cell>
          <cell r="N7622">
            <v>14</v>
          </cell>
          <cell r="O7622">
            <v>0</v>
          </cell>
          <cell r="P7622">
            <v>10</v>
          </cell>
          <cell r="Q7622">
            <v>0</v>
          </cell>
          <cell r="R7622">
            <v>24</v>
          </cell>
          <cell r="S7622">
            <v>0</v>
          </cell>
          <cell r="T7622">
            <v>1</v>
          </cell>
        </row>
        <row r="7623">
          <cell r="A7623" t="str">
            <v>緑町48</v>
          </cell>
          <cell r="B7623" t="str">
            <v>53000緑町48</v>
          </cell>
          <cell r="C7623">
            <v>68</v>
          </cell>
          <cell r="D7623" t="str">
            <v>町名別・年齢別人口調べ</v>
          </cell>
          <cell r="E7623" t="str">
            <v>令和 6年 3月 1日</v>
          </cell>
          <cell r="F7623">
            <v>68</v>
          </cell>
          <cell r="G7623" t="str">
            <v>令和 6年 2月29日　現在</v>
          </cell>
          <cell r="H7623" t="str">
            <v>町名</v>
          </cell>
          <cell r="I7623">
            <v>53000</v>
          </cell>
          <cell r="J7623" t="str">
            <v>緑町</v>
          </cell>
          <cell r="K7623"/>
          <cell r="L7623"/>
          <cell r="M7623">
            <v>48</v>
          </cell>
          <cell r="N7623">
            <v>8</v>
          </cell>
          <cell r="O7623">
            <v>1</v>
          </cell>
          <cell r="P7623">
            <v>8</v>
          </cell>
          <cell r="Q7623">
            <v>1</v>
          </cell>
          <cell r="R7623">
            <v>16</v>
          </cell>
          <cell r="S7623">
            <v>2</v>
          </cell>
          <cell r="T7623">
            <v>1</v>
          </cell>
        </row>
        <row r="7624">
          <cell r="A7624" t="str">
            <v>緑町49</v>
          </cell>
          <cell r="B7624" t="str">
            <v>53000緑町49</v>
          </cell>
          <cell r="C7624">
            <v>68</v>
          </cell>
          <cell r="D7624" t="str">
            <v>町名別・年齢別人口調べ</v>
          </cell>
          <cell r="E7624" t="str">
            <v>令和 6年 3月 1日</v>
          </cell>
          <cell r="F7624">
            <v>68</v>
          </cell>
          <cell r="G7624" t="str">
            <v>令和 6年 2月29日　現在</v>
          </cell>
          <cell r="H7624" t="str">
            <v>町名</v>
          </cell>
          <cell r="I7624">
            <v>53000</v>
          </cell>
          <cell r="J7624" t="str">
            <v>緑町</v>
          </cell>
          <cell r="K7624"/>
          <cell r="L7624"/>
          <cell r="M7624">
            <v>49</v>
          </cell>
          <cell r="N7624">
            <v>15</v>
          </cell>
          <cell r="O7624">
            <v>1</v>
          </cell>
          <cell r="P7624">
            <v>14</v>
          </cell>
          <cell r="Q7624">
            <v>0</v>
          </cell>
          <cell r="R7624">
            <v>29</v>
          </cell>
          <cell r="S7624">
            <v>1</v>
          </cell>
          <cell r="T7624">
            <v>1</v>
          </cell>
        </row>
        <row r="7625">
          <cell r="A7625" t="str">
            <v>緑町50</v>
          </cell>
          <cell r="B7625" t="str">
            <v>53000緑町50</v>
          </cell>
          <cell r="C7625">
            <v>68</v>
          </cell>
          <cell r="D7625" t="str">
            <v>町名別・年齢別人口調べ</v>
          </cell>
          <cell r="E7625" t="str">
            <v>令和 6年 3月 1日</v>
          </cell>
          <cell r="F7625">
            <v>68</v>
          </cell>
          <cell r="G7625" t="str">
            <v>令和 6年 2月29日　現在</v>
          </cell>
          <cell r="H7625" t="str">
            <v>町名</v>
          </cell>
          <cell r="I7625">
            <v>53000</v>
          </cell>
          <cell r="J7625" t="str">
            <v>緑町</v>
          </cell>
          <cell r="K7625"/>
          <cell r="L7625"/>
          <cell r="M7625">
            <v>50</v>
          </cell>
          <cell r="N7625">
            <v>13</v>
          </cell>
          <cell r="O7625">
            <v>0</v>
          </cell>
          <cell r="P7625">
            <v>11</v>
          </cell>
          <cell r="Q7625">
            <v>0</v>
          </cell>
          <cell r="R7625">
            <v>24</v>
          </cell>
          <cell r="S7625">
            <v>0</v>
          </cell>
          <cell r="T7625">
            <v>1</v>
          </cell>
        </row>
        <row r="7626">
          <cell r="A7626" t="str">
            <v>緑町51</v>
          </cell>
          <cell r="B7626" t="str">
            <v>53000緑町51</v>
          </cell>
          <cell r="C7626">
            <v>68</v>
          </cell>
          <cell r="D7626" t="str">
            <v>町名別・年齢別人口調べ</v>
          </cell>
          <cell r="E7626" t="str">
            <v>令和 6年 3月 1日</v>
          </cell>
          <cell r="F7626">
            <v>68</v>
          </cell>
          <cell r="G7626" t="str">
            <v>令和 6年 2月29日　現在</v>
          </cell>
          <cell r="H7626" t="str">
            <v>町名</v>
          </cell>
          <cell r="I7626">
            <v>53000</v>
          </cell>
          <cell r="J7626" t="str">
            <v>緑町</v>
          </cell>
          <cell r="K7626"/>
          <cell r="L7626"/>
          <cell r="M7626">
            <v>51</v>
          </cell>
          <cell r="N7626">
            <v>10</v>
          </cell>
          <cell r="O7626">
            <v>0</v>
          </cell>
          <cell r="P7626">
            <v>14</v>
          </cell>
          <cell r="Q7626">
            <v>0</v>
          </cell>
          <cell r="R7626">
            <v>24</v>
          </cell>
          <cell r="S7626">
            <v>0</v>
          </cell>
          <cell r="T7626">
            <v>1</v>
          </cell>
        </row>
        <row r="7627">
          <cell r="A7627" t="str">
            <v>緑町52</v>
          </cell>
          <cell r="B7627" t="str">
            <v>53000緑町52</v>
          </cell>
          <cell r="C7627">
            <v>68</v>
          </cell>
          <cell r="D7627" t="str">
            <v>町名別・年齢別人口調べ</v>
          </cell>
          <cell r="E7627" t="str">
            <v>令和 6年 3月 1日</v>
          </cell>
          <cell r="F7627">
            <v>68</v>
          </cell>
          <cell r="G7627" t="str">
            <v>令和 6年 2月29日　現在</v>
          </cell>
          <cell r="H7627" t="str">
            <v>町名</v>
          </cell>
          <cell r="I7627">
            <v>53000</v>
          </cell>
          <cell r="J7627" t="str">
            <v>緑町</v>
          </cell>
          <cell r="K7627"/>
          <cell r="L7627"/>
          <cell r="M7627">
            <v>52</v>
          </cell>
          <cell r="N7627">
            <v>12</v>
          </cell>
          <cell r="O7627">
            <v>0</v>
          </cell>
          <cell r="P7627">
            <v>16</v>
          </cell>
          <cell r="Q7627">
            <v>0</v>
          </cell>
          <cell r="R7627">
            <v>28</v>
          </cell>
          <cell r="S7627">
            <v>0</v>
          </cell>
          <cell r="T7627">
            <v>1</v>
          </cell>
        </row>
        <row r="7628">
          <cell r="A7628" t="str">
            <v>緑町53</v>
          </cell>
          <cell r="B7628" t="str">
            <v>53000緑町53</v>
          </cell>
          <cell r="C7628">
            <v>68</v>
          </cell>
          <cell r="D7628" t="str">
            <v>町名別・年齢別人口調べ</v>
          </cell>
          <cell r="E7628" t="str">
            <v>令和 6年 3月 1日</v>
          </cell>
          <cell r="F7628">
            <v>68</v>
          </cell>
          <cell r="G7628" t="str">
            <v>令和 6年 2月29日　現在</v>
          </cell>
          <cell r="H7628" t="str">
            <v>町名</v>
          </cell>
          <cell r="I7628">
            <v>53000</v>
          </cell>
          <cell r="J7628" t="str">
            <v>緑町</v>
          </cell>
          <cell r="K7628"/>
          <cell r="L7628"/>
          <cell r="M7628">
            <v>53</v>
          </cell>
          <cell r="N7628">
            <v>5</v>
          </cell>
          <cell r="O7628">
            <v>0</v>
          </cell>
          <cell r="P7628">
            <v>4</v>
          </cell>
          <cell r="Q7628">
            <v>0</v>
          </cell>
          <cell r="R7628">
            <v>9</v>
          </cell>
          <cell r="S7628">
            <v>0</v>
          </cell>
          <cell r="T7628">
            <v>1</v>
          </cell>
        </row>
        <row r="7629">
          <cell r="A7629" t="str">
            <v>緑町54</v>
          </cell>
          <cell r="B7629" t="str">
            <v>53000緑町54</v>
          </cell>
          <cell r="C7629">
            <v>68</v>
          </cell>
          <cell r="D7629" t="str">
            <v>町名別・年齢別人口調べ</v>
          </cell>
          <cell r="E7629" t="str">
            <v>令和 6年 3月 1日</v>
          </cell>
          <cell r="F7629">
            <v>68</v>
          </cell>
          <cell r="G7629" t="str">
            <v>令和 6年 2月29日　現在</v>
          </cell>
          <cell r="H7629" t="str">
            <v>町名</v>
          </cell>
          <cell r="I7629">
            <v>53000</v>
          </cell>
          <cell r="J7629" t="str">
            <v>緑町</v>
          </cell>
          <cell r="K7629"/>
          <cell r="L7629"/>
          <cell r="M7629">
            <v>54</v>
          </cell>
          <cell r="N7629">
            <v>19</v>
          </cell>
          <cell r="O7629">
            <v>0</v>
          </cell>
          <cell r="P7629">
            <v>3</v>
          </cell>
          <cell r="Q7629">
            <v>0</v>
          </cell>
          <cell r="R7629">
            <v>22</v>
          </cell>
          <cell r="S7629">
            <v>0</v>
          </cell>
          <cell r="T7629">
            <v>1</v>
          </cell>
        </row>
        <row r="7630">
          <cell r="A7630" t="str">
            <v>緑町55</v>
          </cell>
          <cell r="B7630" t="str">
            <v>53000緑町55</v>
          </cell>
          <cell r="C7630">
            <v>68</v>
          </cell>
          <cell r="D7630" t="str">
            <v>町名別・年齢別人口調べ</v>
          </cell>
          <cell r="E7630" t="str">
            <v>令和 6年 3月 1日</v>
          </cell>
          <cell r="F7630">
            <v>68</v>
          </cell>
          <cell r="G7630" t="str">
            <v>令和 6年 2月29日　現在</v>
          </cell>
          <cell r="H7630" t="str">
            <v>町名</v>
          </cell>
          <cell r="I7630">
            <v>53000</v>
          </cell>
          <cell r="J7630" t="str">
            <v>緑町</v>
          </cell>
          <cell r="K7630"/>
          <cell r="L7630"/>
          <cell r="M7630">
            <v>55</v>
          </cell>
          <cell r="N7630">
            <v>8</v>
          </cell>
          <cell r="O7630">
            <v>0</v>
          </cell>
          <cell r="P7630">
            <v>5</v>
          </cell>
          <cell r="Q7630">
            <v>0</v>
          </cell>
          <cell r="R7630">
            <v>13</v>
          </cell>
          <cell r="S7630">
            <v>0</v>
          </cell>
          <cell r="T7630">
            <v>1</v>
          </cell>
        </row>
        <row r="7631">
          <cell r="A7631" t="str">
            <v>緑町56</v>
          </cell>
          <cell r="B7631" t="str">
            <v>53000緑町56</v>
          </cell>
          <cell r="C7631">
            <v>68</v>
          </cell>
          <cell r="D7631" t="str">
            <v>町名別・年齢別人口調べ</v>
          </cell>
          <cell r="E7631" t="str">
            <v>令和 6年 3月 1日</v>
          </cell>
          <cell r="F7631">
            <v>68</v>
          </cell>
          <cell r="G7631" t="str">
            <v>令和 6年 2月29日　現在</v>
          </cell>
          <cell r="H7631" t="str">
            <v>町名</v>
          </cell>
          <cell r="I7631">
            <v>53000</v>
          </cell>
          <cell r="J7631" t="str">
            <v>緑町</v>
          </cell>
          <cell r="K7631"/>
          <cell r="L7631"/>
          <cell r="M7631">
            <v>56</v>
          </cell>
          <cell r="N7631">
            <v>1</v>
          </cell>
          <cell r="O7631">
            <v>0</v>
          </cell>
          <cell r="P7631">
            <v>5</v>
          </cell>
          <cell r="Q7631">
            <v>0</v>
          </cell>
          <cell r="R7631">
            <v>6</v>
          </cell>
          <cell r="S7631">
            <v>0</v>
          </cell>
          <cell r="T7631">
            <v>1</v>
          </cell>
        </row>
        <row r="7632">
          <cell r="A7632" t="str">
            <v>緑町57</v>
          </cell>
          <cell r="B7632" t="str">
            <v>53000緑町57</v>
          </cell>
          <cell r="C7632">
            <v>68</v>
          </cell>
          <cell r="D7632" t="str">
            <v>町名別・年齢別人口調べ</v>
          </cell>
          <cell r="E7632" t="str">
            <v>令和 6年 3月 1日</v>
          </cell>
          <cell r="F7632">
            <v>68</v>
          </cell>
          <cell r="G7632" t="str">
            <v>令和 6年 2月29日　現在</v>
          </cell>
          <cell r="H7632" t="str">
            <v>町名</v>
          </cell>
          <cell r="I7632">
            <v>53000</v>
          </cell>
          <cell r="J7632" t="str">
            <v>緑町</v>
          </cell>
          <cell r="K7632"/>
          <cell r="L7632"/>
          <cell r="M7632">
            <v>57</v>
          </cell>
          <cell r="N7632">
            <v>4</v>
          </cell>
          <cell r="O7632">
            <v>0</v>
          </cell>
          <cell r="P7632">
            <v>5</v>
          </cell>
          <cell r="Q7632">
            <v>0</v>
          </cell>
          <cell r="R7632">
            <v>9</v>
          </cell>
          <cell r="S7632">
            <v>0</v>
          </cell>
          <cell r="T7632">
            <v>1</v>
          </cell>
        </row>
        <row r="7633">
          <cell r="A7633" t="str">
            <v>緑町58</v>
          </cell>
          <cell r="B7633" t="str">
            <v>53000緑町58</v>
          </cell>
          <cell r="C7633">
            <v>68</v>
          </cell>
          <cell r="D7633" t="str">
            <v>町名別・年齢別人口調べ</v>
          </cell>
          <cell r="E7633" t="str">
            <v>令和 6年 3月 1日</v>
          </cell>
          <cell r="F7633">
            <v>68</v>
          </cell>
          <cell r="G7633" t="str">
            <v>令和 6年 2月29日　現在</v>
          </cell>
          <cell r="H7633" t="str">
            <v>町名</v>
          </cell>
          <cell r="I7633">
            <v>53000</v>
          </cell>
          <cell r="J7633" t="str">
            <v>緑町</v>
          </cell>
          <cell r="K7633"/>
          <cell r="L7633"/>
          <cell r="M7633">
            <v>58</v>
          </cell>
          <cell r="N7633">
            <v>12</v>
          </cell>
          <cell r="O7633">
            <v>0</v>
          </cell>
          <cell r="P7633">
            <v>13</v>
          </cell>
          <cell r="Q7633">
            <v>0</v>
          </cell>
          <cell r="R7633">
            <v>25</v>
          </cell>
          <cell r="S7633">
            <v>0</v>
          </cell>
          <cell r="T7633">
            <v>1</v>
          </cell>
        </row>
        <row r="7634">
          <cell r="A7634" t="str">
            <v>緑町59</v>
          </cell>
          <cell r="B7634" t="str">
            <v>53000緑町59</v>
          </cell>
          <cell r="C7634">
            <v>68</v>
          </cell>
          <cell r="D7634" t="str">
            <v>町名別・年齢別人口調べ</v>
          </cell>
          <cell r="E7634" t="str">
            <v>令和 6年 3月 1日</v>
          </cell>
          <cell r="F7634">
            <v>68</v>
          </cell>
          <cell r="G7634" t="str">
            <v>令和 6年 2月29日　現在</v>
          </cell>
          <cell r="H7634" t="str">
            <v>町名</v>
          </cell>
          <cell r="I7634">
            <v>53000</v>
          </cell>
          <cell r="J7634" t="str">
            <v>緑町</v>
          </cell>
          <cell r="K7634"/>
          <cell r="L7634"/>
          <cell r="M7634">
            <v>59</v>
          </cell>
          <cell r="N7634">
            <v>5</v>
          </cell>
          <cell r="O7634">
            <v>0</v>
          </cell>
          <cell r="P7634">
            <v>9</v>
          </cell>
          <cell r="Q7634">
            <v>1</v>
          </cell>
          <cell r="R7634">
            <v>14</v>
          </cell>
          <cell r="S7634">
            <v>1</v>
          </cell>
          <cell r="T7634">
            <v>1</v>
          </cell>
        </row>
        <row r="7635">
          <cell r="A7635" t="str">
            <v>緑町60</v>
          </cell>
          <cell r="B7635" t="str">
            <v>53000緑町60</v>
          </cell>
          <cell r="C7635">
            <v>68</v>
          </cell>
          <cell r="D7635" t="str">
            <v>町名別・年齢別人口調べ</v>
          </cell>
          <cell r="E7635" t="str">
            <v>令和 6年 3月 1日</v>
          </cell>
          <cell r="F7635">
            <v>68</v>
          </cell>
          <cell r="G7635" t="str">
            <v>令和 6年 2月29日　現在</v>
          </cell>
          <cell r="H7635" t="str">
            <v>町名</v>
          </cell>
          <cell r="I7635">
            <v>53000</v>
          </cell>
          <cell r="J7635" t="str">
            <v>緑町</v>
          </cell>
          <cell r="K7635"/>
          <cell r="L7635"/>
          <cell r="M7635">
            <v>60</v>
          </cell>
          <cell r="N7635">
            <v>8</v>
          </cell>
          <cell r="O7635">
            <v>0</v>
          </cell>
          <cell r="P7635">
            <v>8</v>
          </cell>
          <cell r="Q7635">
            <v>1</v>
          </cell>
          <cell r="R7635">
            <v>16</v>
          </cell>
          <cell r="S7635">
            <v>1</v>
          </cell>
          <cell r="T7635">
            <v>1</v>
          </cell>
        </row>
        <row r="7636">
          <cell r="A7636" t="str">
            <v>緑町61</v>
          </cell>
          <cell r="B7636" t="str">
            <v>53000緑町61</v>
          </cell>
          <cell r="C7636">
            <v>68</v>
          </cell>
          <cell r="D7636" t="str">
            <v>町名別・年齢別人口調べ</v>
          </cell>
          <cell r="E7636" t="str">
            <v>令和 6年 3月 1日</v>
          </cell>
          <cell r="F7636">
            <v>68</v>
          </cell>
          <cell r="G7636" t="str">
            <v>令和 6年 2月29日　現在</v>
          </cell>
          <cell r="H7636" t="str">
            <v>町名</v>
          </cell>
          <cell r="I7636">
            <v>53000</v>
          </cell>
          <cell r="J7636" t="str">
            <v>緑町</v>
          </cell>
          <cell r="K7636"/>
          <cell r="L7636"/>
          <cell r="M7636">
            <v>61</v>
          </cell>
          <cell r="N7636">
            <v>14</v>
          </cell>
          <cell r="O7636">
            <v>0</v>
          </cell>
          <cell r="P7636">
            <v>9</v>
          </cell>
          <cell r="Q7636">
            <v>0</v>
          </cell>
          <cell r="R7636">
            <v>23</v>
          </cell>
          <cell r="S7636">
            <v>0</v>
          </cell>
          <cell r="T7636">
            <v>1</v>
          </cell>
        </row>
        <row r="7637">
          <cell r="A7637" t="str">
            <v>緑町62</v>
          </cell>
          <cell r="B7637" t="str">
            <v>53000緑町62</v>
          </cell>
          <cell r="C7637">
            <v>68</v>
          </cell>
          <cell r="D7637" t="str">
            <v>町名別・年齢別人口調べ</v>
          </cell>
          <cell r="E7637" t="str">
            <v>令和 6年 3月 1日</v>
          </cell>
          <cell r="F7637">
            <v>68</v>
          </cell>
          <cell r="G7637" t="str">
            <v>令和 6年 2月29日　現在</v>
          </cell>
          <cell r="H7637" t="str">
            <v>町名</v>
          </cell>
          <cell r="I7637">
            <v>53000</v>
          </cell>
          <cell r="J7637" t="str">
            <v>緑町</v>
          </cell>
          <cell r="K7637"/>
          <cell r="L7637"/>
          <cell r="M7637">
            <v>62</v>
          </cell>
          <cell r="N7637">
            <v>14</v>
          </cell>
          <cell r="O7637">
            <v>0</v>
          </cell>
          <cell r="P7637">
            <v>8</v>
          </cell>
          <cell r="Q7637">
            <v>0</v>
          </cell>
          <cell r="R7637">
            <v>22</v>
          </cell>
          <cell r="S7637">
            <v>0</v>
          </cell>
          <cell r="T7637">
            <v>1</v>
          </cell>
        </row>
        <row r="7638">
          <cell r="A7638" t="str">
            <v>緑町63</v>
          </cell>
          <cell r="B7638" t="str">
            <v>53000緑町63</v>
          </cell>
          <cell r="C7638">
            <v>68</v>
          </cell>
          <cell r="D7638" t="str">
            <v>町名別・年齢別人口調べ</v>
          </cell>
          <cell r="E7638" t="str">
            <v>令和 6年 3月 1日</v>
          </cell>
          <cell r="F7638">
            <v>68</v>
          </cell>
          <cell r="G7638" t="str">
            <v>令和 6年 2月29日　現在</v>
          </cell>
          <cell r="H7638" t="str">
            <v>町名</v>
          </cell>
          <cell r="I7638">
            <v>53000</v>
          </cell>
          <cell r="J7638" t="str">
            <v>緑町</v>
          </cell>
          <cell r="K7638"/>
          <cell r="L7638"/>
          <cell r="M7638">
            <v>63</v>
          </cell>
          <cell r="N7638">
            <v>6</v>
          </cell>
          <cell r="O7638">
            <v>1</v>
          </cell>
          <cell r="P7638">
            <v>3</v>
          </cell>
          <cell r="Q7638">
            <v>1</v>
          </cell>
          <cell r="R7638">
            <v>9</v>
          </cell>
          <cell r="S7638">
            <v>2</v>
          </cell>
          <cell r="T7638">
            <v>1</v>
          </cell>
        </row>
        <row r="7639">
          <cell r="A7639" t="str">
            <v>緑町64</v>
          </cell>
          <cell r="B7639" t="str">
            <v>53000緑町64</v>
          </cell>
          <cell r="C7639">
            <v>68</v>
          </cell>
          <cell r="D7639" t="str">
            <v>町名別・年齢別人口調べ</v>
          </cell>
          <cell r="E7639" t="str">
            <v>令和 6年 3月 1日</v>
          </cell>
          <cell r="F7639">
            <v>68</v>
          </cell>
          <cell r="G7639" t="str">
            <v>令和 6年 2月29日　現在</v>
          </cell>
          <cell r="H7639" t="str">
            <v>町名</v>
          </cell>
          <cell r="I7639">
            <v>53000</v>
          </cell>
          <cell r="J7639" t="str">
            <v>緑町</v>
          </cell>
          <cell r="K7639"/>
          <cell r="L7639"/>
          <cell r="M7639">
            <v>64</v>
          </cell>
          <cell r="N7639">
            <v>4</v>
          </cell>
          <cell r="O7639">
            <v>0</v>
          </cell>
          <cell r="P7639">
            <v>4</v>
          </cell>
          <cell r="Q7639">
            <v>0</v>
          </cell>
          <cell r="R7639">
            <v>8</v>
          </cell>
          <cell r="S7639">
            <v>0</v>
          </cell>
          <cell r="T7639">
            <v>1</v>
          </cell>
        </row>
        <row r="7640">
          <cell r="A7640" t="str">
            <v>緑町65</v>
          </cell>
          <cell r="B7640" t="str">
            <v>53000緑町65</v>
          </cell>
          <cell r="C7640">
            <v>68</v>
          </cell>
          <cell r="D7640" t="str">
            <v>町名別・年齢別人口調べ</v>
          </cell>
          <cell r="E7640" t="str">
            <v>令和 6年 3月 1日</v>
          </cell>
          <cell r="F7640">
            <v>68</v>
          </cell>
          <cell r="G7640" t="str">
            <v>令和 6年 2月29日　現在</v>
          </cell>
          <cell r="H7640" t="str">
            <v>町名</v>
          </cell>
          <cell r="I7640">
            <v>53000</v>
          </cell>
          <cell r="J7640" t="str">
            <v>緑町</v>
          </cell>
          <cell r="K7640"/>
          <cell r="L7640"/>
          <cell r="M7640">
            <v>65</v>
          </cell>
          <cell r="N7640">
            <v>5</v>
          </cell>
          <cell r="O7640">
            <v>0</v>
          </cell>
          <cell r="P7640">
            <v>5</v>
          </cell>
          <cell r="Q7640">
            <v>0</v>
          </cell>
          <cell r="R7640">
            <v>10</v>
          </cell>
          <cell r="S7640">
            <v>0</v>
          </cell>
          <cell r="T7640">
            <v>1</v>
          </cell>
        </row>
        <row r="7641">
          <cell r="A7641" t="str">
            <v>緑町66</v>
          </cell>
          <cell r="B7641" t="str">
            <v>53000緑町66</v>
          </cell>
          <cell r="C7641">
            <v>68</v>
          </cell>
          <cell r="D7641" t="str">
            <v>町名別・年齢別人口調べ</v>
          </cell>
          <cell r="E7641" t="str">
            <v>令和 6年 3月 1日</v>
          </cell>
          <cell r="F7641">
            <v>68</v>
          </cell>
          <cell r="G7641" t="str">
            <v>令和 6年 2月29日　現在</v>
          </cell>
          <cell r="H7641" t="str">
            <v>町名</v>
          </cell>
          <cell r="I7641">
            <v>53000</v>
          </cell>
          <cell r="J7641" t="str">
            <v>緑町</v>
          </cell>
          <cell r="K7641"/>
          <cell r="L7641"/>
          <cell r="M7641">
            <v>66</v>
          </cell>
          <cell r="N7641">
            <v>5</v>
          </cell>
          <cell r="O7641">
            <v>0</v>
          </cell>
          <cell r="P7641">
            <v>4</v>
          </cell>
          <cell r="Q7641">
            <v>0</v>
          </cell>
          <cell r="R7641">
            <v>9</v>
          </cell>
          <cell r="S7641">
            <v>0</v>
          </cell>
          <cell r="T7641">
            <v>1</v>
          </cell>
        </row>
        <row r="7642">
          <cell r="A7642" t="str">
            <v>緑町67</v>
          </cell>
          <cell r="B7642" t="str">
            <v>53000緑町67</v>
          </cell>
          <cell r="C7642">
            <v>68</v>
          </cell>
          <cell r="D7642" t="str">
            <v>町名別・年齢別人口調べ</v>
          </cell>
          <cell r="E7642" t="str">
            <v>令和 6年 3月 1日</v>
          </cell>
          <cell r="F7642">
            <v>68</v>
          </cell>
          <cell r="G7642" t="str">
            <v>令和 6年 2月29日　現在</v>
          </cell>
          <cell r="H7642" t="str">
            <v>町名</v>
          </cell>
          <cell r="I7642">
            <v>53000</v>
          </cell>
          <cell r="J7642" t="str">
            <v>緑町</v>
          </cell>
          <cell r="K7642"/>
          <cell r="L7642"/>
          <cell r="M7642">
            <v>67</v>
          </cell>
          <cell r="N7642">
            <v>5</v>
          </cell>
          <cell r="O7642">
            <v>0</v>
          </cell>
          <cell r="P7642">
            <v>4</v>
          </cell>
          <cell r="Q7642">
            <v>0</v>
          </cell>
          <cell r="R7642">
            <v>9</v>
          </cell>
          <cell r="S7642">
            <v>0</v>
          </cell>
          <cell r="T7642">
            <v>1</v>
          </cell>
        </row>
        <row r="7643">
          <cell r="A7643" t="str">
            <v>緑町68</v>
          </cell>
          <cell r="B7643" t="str">
            <v>53000緑町68</v>
          </cell>
          <cell r="C7643">
            <v>68</v>
          </cell>
          <cell r="D7643" t="str">
            <v>町名別・年齢別人口調べ</v>
          </cell>
          <cell r="E7643" t="str">
            <v>令和 6年 3月 1日</v>
          </cell>
          <cell r="F7643">
            <v>68</v>
          </cell>
          <cell r="G7643" t="str">
            <v>令和 6年 2月29日　現在</v>
          </cell>
          <cell r="H7643" t="str">
            <v>町名</v>
          </cell>
          <cell r="I7643">
            <v>53000</v>
          </cell>
          <cell r="J7643" t="str">
            <v>緑町</v>
          </cell>
          <cell r="K7643"/>
          <cell r="L7643"/>
          <cell r="M7643">
            <v>68</v>
          </cell>
          <cell r="N7643">
            <v>6</v>
          </cell>
          <cell r="O7643">
            <v>0</v>
          </cell>
          <cell r="P7643">
            <v>3</v>
          </cell>
          <cell r="Q7643">
            <v>0</v>
          </cell>
          <cell r="R7643">
            <v>9</v>
          </cell>
          <cell r="S7643">
            <v>0</v>
          </cell>
          <cell r="T7643">
            <v>1</v>
          </cell>
        </row>
        <row r="7644">
          <cell r="A7644" t="str">
            <v>緑町69</v>
          </cell>
          <cell r="B7644" t="str">
            <v>53000緑町69</v>
          </cell>
          <cell r="C7644">
            <v>68</v>
          </cell>
          <cell r="D7644" t="str">
            <v>町名別・年齢別人口調べ</v>
          </cell>
          <cell r="E7644" t="str">
            <v>令和 6年 3月 1日</v>
          </cell>
          <cell r="F7644">
            <v>68</v>
          </cell>
          <cell r="G7644" t="str">
            <v>令和 6年 2月29日　現在</v>
          </cell>
          <cell r="H7644" t="str">
            <v>町名</v>
          </cell>
          <cell r="I7644">
            <v>53000</v>
          </cell>
          <cell r="J7644" t="str">
            <v>緑町</v>
          </cell>
          <cell r="K7644"/>
          <cell r="L7644"/>
          <cell r="M7644">
            <v>69</v>
          </cell>
          <cell r="N7644">
            <v>7</v>
          </cell>
          <cell r="O7644">
            <v>0</v>
          </cell>
          <cell r="P7644">
            <v>10</v>
          </cell>
          <cell r="Q7644">
            <v>0</v>
          </cell>
          <cell r="R7644">
            <v>17</v>
          </cell>
          <cell r="S7644">
            <v>0</v>
          </cell>
          <cell r="T7644">
            <v>1</v>
          </cell>
        </row>
        <row r="7645">
          <cell r="A7645" t="str">
            <v>緑町70</v>
          </cell>
          <cell r="B7645" t="str">
            <v>53000緑町70</v>
          </cell>
          <cell r="C7645">
            <v>68</v>
          </cell>
          <cell r="D7645" t="str">
            <v>町名別・年齢別人口調べ</v>
          </cell>
          <cell r="E7645" t="str">
            <v>令和 6年 3月 1日</v>
          </cell>
          <cell r="F7645">
            <v>68</v>
          </cell>
          <cell r="G7645" t="str">
            <v>令和 6年 2月29日　現在</v>
          </cell>
          <cell r="H7645" t="str">
            <v>町名</v>
          </cell>
          <cell r="I7645">
            <v>53000</v>
          </cell>
          <cell r="J7645" t="str">
            <v>緑町</v>
          </cell>
          <cell r="K7645"/>
          <cell r="L7645"/>
          <cell r="M7645">
            <v>70</v>
          </cell>
          <cell r="N7645">
            <v>6</v>
          </cell>
          <cell r="O7645">
            <v>0</v>
          </cell>
          <cell r="P7645">
            <v>4</v>
          </cell>
          <cell r="Q7645">
            <v>0</v>
          </cell>
          <cell r="R7645">
            <v>10</v>
          </cell>
          <cell r="S7645">
            <v>0</v>
          </cell>
          <cell r="T7645">
            <v>1</v>
          </cell>
        </row>
        <row r="7646">
          <cell r="A7646" t="str">
            <v>緑町71</v>
          </cell>
          <cell r="B7646" t="str">
            <v>53000緑町71</v>
          </cell>
          <cell r="C7646">
            <v>68</v>
          </cell>
          <cell r="D7646" t="str">
            <v>町名別・年齢別人口調べ</v>
          </cell>
          <cell r="E7646" t="str">
            <v>令和 6年 3月 1日</v>
          </cell>
          <cell r="F7646">
            <v>68</v>
          </cell>
          <cell r="G7646" t="str">
            <v>令和 6年 2月29日　現在</v>
          </cell>
          <cell r="H7646" t="str">
            <v>町名</v>
          </cell>
          <cell r="I7646">
            <v>53000</v>
          </cell>
          <cell r="J7646" t="str">
            <v>緑町</v>
          </cell>
          <cell r="K7646"/>
          <cell r="L7646"/>
          <cell r="M7646">
            <v>71</v>
          </cell>
          <cell r="N7646">
            <v>6</v>
          </cell>
          <cell r="O7646">
            <v>0</v>
          </cell>
          <cell r="P7646">
            <v>9</v>
          </cell>
          <cell r="Q7646">
            <v>0</v>
          </cell>
          <cell r="R7646">
            <v>15</v>
          </cell>
          <cell r="S7646">
            <v>0</v>
          </cell>
          <cell r="T7646">
            <v>1</v>
          </cell>
        </row>
        <row r="7647">
          <cell r="A7647" t="str">
            <v>緑町72</v>
          </cell>
          <cell r="B7647" t="str">
            <v>53000緑町72</v>
          </cell>
          <cell r="C7647">
            <v>68</v>
          </cell>
          <cell r="D7647" t="str">
            <v>町名別・年齢別人口調べ</v>
          </cell>
          <cell r="E7647" t="str">
            <v>令和 6年 3月 1日</v>
          </cell>
          <cell r="F7647">
            <v>68</v>
          </cell>
          <cell r="G7647" t="str">
            <v>令和 6年 2月29日　現在</v>
          </cell>
          <cell r="H7647" t="str">
            <v>町名</v>
          </cell>
          <cell r="I7647">
            <v>53000</v>
          </cell>
          <cell r="J7647" t="str">
            <v>緑町</v>
          </cell>
          <cell r="K7647"/>
          <cell r="L7647"/>
          <cell r="M7647">
            <v>72</v>
          </cell>
          <cell r="N7647">
            <v>15</v>
          </cell>
          <cell r="O7647">
            <v>0</v>
          </cell>
          <cell r="P7647">
            <v>6</v>
          </cell>
          <cell r="Q7647">
            <v>0</v>
          </cell>
          <cell r="R7647">
            <v>21</v>
          </cell>
          <cell r="S7647">
            <v>0</v>
          </cell>
          <cell r="T7647">
            <v>1</v>
          </cell>
        </row>
        <row r="7648">
          <cell r="A7648" t="str">
            <v>緑町73</v>
          </cell>
          <cell r="B7648" t="str">
            <v>53000緑町73</v>
          </cell>
          <cell r="C7648">
            <v>68</v>
          </cell>
          <cell r="D7648" t="str">
            <v>町名別・年齢別人口調べ</v>
          </cell>
          <cell r="E7648" t="str">
            <v>令和 6年 3月 1日</v>
          </cell>
          <cell r="F7648">
            <v>68</v>
          </cell>
          <cell r="G7648" t="str">
            <v>令和 6年 2月29日　現在</v>
          </cell>
          <cell r="H7648" t="str">
            <v>町名</v>
          </cell>
          <cell r="I7648">
            <v>53000</v>
          </cell>
          <cell r="J7648" t="str">
            <v>緑町</v>
          </cell>
          <cell r="K7648"/>
          <cell r="L7648"/>
          <cell r="M7648">
            <v>73</v>
          </cell>
          <cell r="N7648">
            <v>10</v>
          </cell>
          <cell r="O7648">
            <v>0</v>
          </cell>
          <cell r="P7648">
            <v>11</v>
          </cell>
          <cell r="Q7648">
            <v>0</v>
          </cell>
          <cell r="R7648">
            <v>21</v>
          </cell>
          <cell r="S7648">
            <v>0</v>
          </cell>
          <cell r="T7648">
            <v>1</v>
          </cell>
        </row>
        <row r="7649">
          <cell r="A7649" t="str">
            <v>緑町74</v>
          </cell>
          <cell r="B7649" t="str">
            <v>53000緑町74</v>
          </cell>
          <cell r="C7649">
            <v>68</v>
          </cell>
          <cell r="D7649" t="str">
            <v>町名別・年齢別人口調べ</v>
          </cell>
          <cell r="E7649" t="str">
            <v>令和 6年 3月 1日</v>
          </cell>
          <cell r="F7649">
            <v>68</v>
          </cell>
          <cell r="G7649" t="str">
            <v>令和 6年 2月29日　現在</v>
          </cell>
          <cell r="H7649" t="str">
            <v>町名</v>
          </cell>
          <cell r="I7649">
            <v>53000</v>
          </cell>
          <cell r="J7649" t="str">
            <v>緑町</v>
          </cell>
          <cell r="K7649"/>
          <cell r="L7649"/>
          <cell r="M7649">
            <v>74</v>
          </cell>
          <cell r="N7649">
            <v>10</v>
          </cell>
          <cell r="O7649">
            <v>0</v>
          </cell>
          <cell r="P7649">
            <v>10</v>
          </cell>
          <cell r="Q7649">
            <v>1</v>
          </cell>
          <cell r="R7649">
            <v>20</v>
          </cell>
          <cell r="S7649">
            <v>1</v>
          </cell>
          <cell r="T7649">
            <v>1</v>
          </cell>
        </row>
        <row r="7650">
          <cell r="A7650" t="str">
            <v>緑町75</v>
          </cell>
          <cell r="B7650" t="str">
            <v>53000緑町75</v>
          </cell>
          <cell r="C7650">
            <v>68</v>
          </cell>
          <cell r="D7650" t="str">
            <v>町名別・年齢別人口調べ</v>
          </cell>
          <cell r="E7650" t="str">
            <v>令和 6年 3月 1日</v>
          </cell>
          <cell r="F7650">
            <v>68</v>
          </cell>
          <cell r="G7650" t="str">
            <v>令和 6年 2月29日　現在</v>
          </cell>
          <cell r="H7650" t="str">
            <v>町名</v>
          </cell>
          <cell r="I7650">
            <v>53000</v>
          </cell>
          <cell r="J7650" t="str">
            <v>緑町</v>
          </cell>
          <cell r="K7650"/>
          <cell r="L7650"/>
          <cell r="M7650">
            <v>75</v>
          </cell>
          <cell r="N7650">
            <v>10</v>
          </cell>
          <cell r="O7650">
            <v>0</v>
          </cell>
          <cell r="P7650">
            <v>14</v>
          </cell>
          <cell r="Q7650">
            <v>0</v>
          </cell>
          <cell r="R7650">
            <v>24</v>
          </cell>
          <cell r="S7650">
            <v>0</v>
          </cell>
          <cell r="T7650">
            <v>1</v>
          </cell>
        </row>
        <row r="7651">
          <cell r="A7651" t="str">
            <v>緑町76</v>
          </cell>
          <cell r="B7651" t="str">
            <v>53000緑町76</v>
          </cell>
          <cell r="C7651">
            <v>68</v>
          </cell>
          <cell r="D7651" t="str">
            <v>町名別・年齢別人口調べ</v>
          </cell>
          <cell r="E7651" t="str">
            <v>令和 6年 3月 1日</v>
          </cell>
          <cell r="F7651">
            <v>68</v>
          </cell>
          <cell r="G7651" t="str">
            <v>令和 6年 2月29日　現在</v>
          </cell>
          <cell r="H7651" t="str">
            <v>町名</v>
          </cell>
          <cell r="I7651">
            <v>53000</v>
          </cell>
          <cell r="J7651" t="str">
            <v>緑町</v>
          </cell>
          <cell r="K7651"/>
          <cell r="L7651"/>
          <cell r="M7651">
            <v>76</v>
          </cell>
          <cell r="N7651">
            <v>7</v>
          </cell>
          <cell r="O7651">
            <v>0</v>
          </cell>
          <cell r="P7651">
            <v>15</v>
          </cell>
          <cell r="Q7651">
            <v>0</v>
          </cell>
          <cell r="R7651">
            <v>22</v>
          </cell>
          <cell r="S7651">
            <v>0</v>
          </cell>
          <cell r="T7651">
            <v>1</v>
          </cell>
        </row>
        <row r="7652">
          <cell r="A7652" t="str">
            <v>緑町77</v>
          </cell>
          <cell r="B7652" t="str">
            <v>53000緑町77</v>
          </cell>
          <cell r="C7652">
            <v>68</v>
          </cell>
          <cell r="D7652" t="str">
            <v>町名別・年齢別人口調べ</v>
          </cell>
          <cell r="E7652" t="str">
            <v>令和 6年 3月 1日</v>
          </cell>
          <cell r="F7652">
            <v>68</v>
          </cell>
          <cell r="G7652" t="str">
            <v>令和 6年 2月29日　現在</v>
          </cell>
          <cell r="H7652" t="str">
            <v>町名</v>
          </cell>
          <cell r="I7652">
            <v>53000</v>
          </cell>
          <cell r="J7652" t="str">
            <v>緑町</v>
          </cell>
          <cell r="K7652"/>
          <cell r="L7652"/>
          <cell r="M7652">
            <v>77</v>
          </cell>
          <cell r="N7652">
            <v>9</v>
          </cell>
          <cell r="O7652">
            <v>0</v>
          </cell>
          <cell r="P7652">
            <v>13</v>
          </cell>
          <cell r="Q7652">
            <v>0</v>
          </cell>
          <cell r="R7652">
            <v>22</v>
          </cell>
          <cell r="S7652">
            <v>0</v>
          </cell>
          <cell r="T7652">
            <v>1</v>
          </cell>
        </row>
        <row r="7653">
          <cell r="A7653" t="str">
            <v>緑町78</v>
          </cell>
          <cell r="B7653" t="str">
            <v>53000緑町78</v>
          </cell>
          <cell r="C7653">
            <v>68</v>
          </cell>
          <cell r="D7653" t="str">
            <v>町名別・年齢別人口調べ</v>
          </cell>
          <cell r="E7653" t="str">
            <v>令和 6年 3月 1日</v>
          </cell>
          <cell r="F7653">
            <v>68</v>
          </cell>
          <cell r="G7653" t="str">
            <v>令和 6年 2月29日　現在</v>
          </cell>
          <cell r="H7653" t="str">
            <v>町名</v>
          </cell>
          <cell r="I7653">
            <v>53000</v>
          </cell>
          <cell r="J7653" t="str">
            <v>緑町</v>
          </cell>
          <cell r="K7653"/>
          <cell r="L7653"/>
          <cell r="M7653">
            <v>78</v>
          </cell>
          <cell r="N7653">
            <v>12</v>
          </cell>
          <cell r="O7653">
            <v>0</v>
          </cell>
          <cell r="P7653">
            <v>13</v>
          </cell>
          <cell r="Q7653">
            <v>0</v>
          </cell>
          <cell r="R7653">
            <v>25</v>
          </cell>
          <cell r="S7653">
            <v>0</v>
          </cell>
          <cell r="T7653">
            <v>1</v>
          </cell>
        </row>
        <row r="7654">
          <cell r="A7654" t="str">
            <v>緑町79</v>
          </cell>
          <cell r="B7654" t="str">
            <v>53000緑町79</v>
          </cell>
          <cell r="C7654">
            <v>68</v>
          </cell>
          <cell r="D7654" t="str">
            <v>町名別・年齢別人口調べ</v>
          </cell>
          <cell r="E7654" t="str">
            <v>令和 6年 3月 1日</v>
          </cell>
          <cell r="F7654">
            <v>68</v>
          </cell>
          <cell r="G7654" t="str">
            <v>令和 6年 2月29日　現在</v>
          </cell>
          <cell r="H7654" t="str">
            <v>町名</v>
          </cell>
          <cell r="I7654">
            <v>53000</v>
          </cell>
          <cell r="J7654" t="str">
            <v>緑町</v>
          </cell>
          <cell r="K7654"/>
          <cell r="L7654"/>
          <cell r="M7654">
            <v>79</v>
          </cell>
          <cell r="N7654">
            <v>5</v>
          </cell>
          <cell r="O7654">
            <v>0</v>
          </cell>
          <cell r="P7654">
            <v>5</v>
          </cell>
          <cell r="Q7654">
            <v>0</v>
          </cell>
          <cell r="R7654">
            <v>10</v>
          </cell>
          <cell r="S7654">
            <v>0</v>
          </cell>
          <cell r="T7654">
            <v>1</v>
          </cell>
        </row>
        <row r="7655">
          <cell r="A7655" t="str">
            <v>緑町80</v>
          </cell>
          <cell r="B7655" t="str">
            <v>53000緑町80</v>
          </cell>
          <cell r="C7655">
            <v>68</v>
          </cell>
          <cell r="D7655" t="str">
            <v>町名別・年齢別人口調べ</v>
          </cell>
          <cell r="E7655" t="str">
            <v>令和 6年 3月 1日</v>
          </cell>
          <cell r="F7655">
            <v>68</v>
          </cell>
          <cell r="G7655" t="str">
            <v>令和 6年 2月29日　現在</v>
          </cell>
          <cell r="H7655" t="str">
            <v>町名</v>
          </cell>
          <cell r="I7655">
            <v>53000</v>
          </cell>
          <cell r="J7655" t="str">
            <v>緑町</v>
          </cell>
          <cell r="K7655"/>
          <cell r="L7655"/>
          <cell r="M7655">
            <v>80</v>
          </cell>
          <cell r="N7655">
            <v>14</v>
          </cell>
          <cell r="O7655">
            <v>0</v>
          </cell>
          <cell r="P7655">
            <v>10</v>
          </cell>
          <cell r="Q7655">
            <v>0</v>
          </cell>
          <cell r="R7655">
            <v>24</v>
          </cell>
          <cell r="S7655">
            <v>0</v>
          </cell>
          <cell r="T7655">
            <v>1</v>
          </cell>
        </row>
        <row r="7656">
          <cell r="A7656" t="str">
            <v>緑町81</v>
          </cell>
          <cell r="B7656" t="str">
            <v>53000緑町81</v>
          </cell>
          <cell r="C7656">
            <v>68</v>
          </cell>
          <cell r="D7656" t="str">
            <v>町名別・年齢別人口調べ</v>
          </cell>
          <cell r="E7656" t="str">
            <v>令和 6年 3月 1日</v>
          </cell>
          <cell r="F7656">
            <v>68</v>
          </cell>
          <cell r="G7656" t="str">
            <v>令和 6年 2月29日　現在</v>
          </cell>
          <cell r="H7656" t="str">
            <v>町名</v>
          </cell>
          <cell r="I7656">
            <v>53000</v>
          </cell>
          <cell r="J7656" t="str">
            <v>緑町</v>
          </cell>
          <cell r="K7656"/>
          <cell r="L7656"/>
          <cell r="M7656">
            <v>81</v>
          </cell>
          <cell r="N7656">
            <v>7</v>
          </cell>
          <cell r="O7656">
            <v>0</v>
          </cell>
          <cell r="P7656">
            <v>9</v>
          </cell>
          <cell r="Q7656">
            <v>0</v>
          </cell>
          <cell r="R7656">
            <v>16</v>
          </cell>
          <cell r="S7656">
            <v>0</v>
          </cell>
          <cell r="T7656">
            <v>1</v>
          </cell>
        </row>
        <row r="7657">
          <cell r="A7657" t="str">
            <v>緑町82</v>
          </cell>
          <cell r="B7657" t="str">
            <v>53000緑町82</v>
          </cell>
          <cell r="C7657">
            <v>68</v>
          </cell>
          <cell r="D7657" t="str">
            <v>町名別・年齢別人口調べ</v>
          </cell>
          <cell r="E7657" t="str">
            <v>令和 6年 3月 1日</v>
          </cell>
          <cell r="F7657">
            <v>68</v>
          </cell>
          <cell r="G7657" t="str">
            <v>令和 6年 2月29日　現在</v>
          </cell>
          <cell r="H7657" t="str">
            <v>町名</v>
          </cell>
          <cell r="I7657">
            <v>53000</v>
          </cell>
          <cell r="J7657" t="str">
            <v>緑町</v>
          </cell>
          <cell r="K7657"/>
          <cell r="L7657"/>
          <cell r="M7657">
            <v>82</v>
          </cell>
          <cell r="N7657">
            <v>8</v>
          </cell>
          <cell r="O7657">
            <v>0</v>
          </cell>
          <cell r="P7657">
            <v>12</v>
          </cell>
          <cell r="Q7657">
            <v>0</v>
          </cell>
          <cell r="R7657">
            <v>20</v>
          </cell>
          <cell r="S7657">
            <v>0</v>
          </cell>
          <cell r="T7657">
            <v>1</v>
          </cell>
        </row>
        <row r="7658">
          <cell r="A7658" t="str">
            <v>緑町83</v>
          </cell>
          <cell r="B7658" t="str">
            <v>53000緑町83</v>
          </cell>
          <cell r="C7658">
            <v>68</v>
          </cell>
          <cell r="D7658" t="str">
            <v>町名別・年齢別人口調べ</v>
          </cell>
          <cell r="E7658" t="str">
            <v>令和 6年 3月 1日</v>
          </cell>
          <cell r="F7658">
            <v>68</v>
          </cell>
          <cell r="G7658" t="str">
            <v>令和 6年 2月29日　現在</v>
          </cell>
          <cell r="H7658" t="str">
            <v>町名</v>
          </cell>
          <cell r="I7658">
            <v>53000</v>
          </cell>
          <cell r="J7658" t="str">
            <v>緑町</v>
          </cell>
          <cell r="K7658"/>
          <cell r="L7658"/>
          <cell r="M7658">
            <v>83</v>
          </cell>
          <cell r="N7658">
            <v>7</v>
          </cell>
          <cell r="O7658">
            <v>0</v>
          </cell>
          <cell r="P7658">
            <v>5</v>
          </cell>
          <cell r="Q7658">
            <v>0</v>
          </cell>
          <cell r="R7658">
            <v>12</v>
          </cell>
          <cell r="S7658">
            <v>0</v>
          </cell>
          <cell r="T7658">
            <v>1</v>
          </cell>
        </row>
        <row r="7659">
          <cell r="A7659" t="str">
            <v>緑町84</v>
          </cell>
          <cell r="B7659" t="str">
            <v>53000緑町84</v>
          </cell>
          <cell r="C7659">
            <v>68</v>
          </cell>
          <cell r="D7659" t="str">
            <v>町名別・年齢別人口調べ</v>
          </cell>
          <cell r="E7659" t="str">
            <v>令和 6年 3月 1日</v>
          </cell>
          <cell r="F7659">
            <v>68</v>
          </cell>
          <cell r="G7659" t="str">
            <v>令和 6年 2月29日　現在</v>
          </cell>
          <cell r="H7659" t="str">
            <v>町名</v>
          </cell>
          <cell r="I7659">
            <v>53000</v>
          </cell>
          <cell r="J7659" t="str">
            <v>緑町</v>
          </cell>
          <cell r="K7659"/>
          <cell r="L7659"/>
          <cell r="M7659">
            <v>84</v>
          </cell>
          <cell r="N7659">
            <v>5</v>
          </cell>
          <cell r="O7659">
            <v>0</v>
          </cell>
          <cell r="P7659">
            <v>7</v>
          </cell>
          <cell r="Q7659">
            <v>0</v>
          </cell>
          <cell r="R7659">
            <v>12</v>
          </cell>
          <cell r="S7659">
            <v>0</v>
          </cell>
          <cell r="T7659">
            <v>1</v>
          </cell>
        </row>
        <row r="7660">
          <cell r="A7660" t="str">
            <v>緑町85</v>
          </cell>
          <cell r="B7660" t="str">
            <v>53000緑町85</v>
          </cell>
          <cell r="C7660">
            <v>68</v>
          </cell>
          <cell r="D7660" t="str">
            <v>町名別・年齢別人口調べ</v>
          </cell>
          <cell r="E7660" t="str">
            <v>令和 6年 3月 1日</v>
          </cell>
          <cell r="F7660">
            <v>68</v>
          </cell>
          <cell r="G7660" t="str">
            <v>令和 6年 2月29日　現在</v>
          </cell>
          <cell r="H7660" t="str">
            <v>町名</v>
          </cell>
          <cell r="I7660">
            <v>53000</v>
          </cell>
          <cell r="J7660" t="str">
            <v>緑町</v>
          </cell>
          <cell r="K7660"/>
          <cell r="L7660"/>
          <cell r="M7660">
            <v>85</v>
          </cell>
          <cell r="N7660">
            <v>3</v>
          </cell>
          <cell r="O7660">
            <v>0</v>
          </cell>
          <cell r="P7660">
            <v>7</v>
          </cell>
          <cell r="Q7660">
            <v>0</v>
          </cell>
          <cell r="R7660">
            <v>10</v>
          </cell>
          <cell r="S7660">
            <v>0</v>
          </cell>
          <cell r="T7660">
            <v>1</v>
          </cell>
        </row>
        <row r="7661">
          <cell r="A7661" t="str">
            <v>緑町86</v>
          </cell>
          <cell r="B7661" t="str">
            <v>53000緑町86</v>
          </cell>
          <cell r="C7661">
            <v>68</v>
          </cell>
          <cell r="D7661" t="str">
            <v>町名別・年齢別人口調べ</v>
          </cell>
          <cell r="E7661" t="str">
            <v>令和 6年 3月 1日</v>
          </cell>
          <cell r="F7661">
            <v>68</v>
          </cell>
          <cell r="G7661" t="str">
            <v>令和 6年 2月29日　現在</v>
          </cell>
          <cell r="H7661" t="str">
            <v>町名</v>
          </cell>
          <cell r="I7661">
            <v>53000</v>
          </cell>
          <cell r="J7661" t="str">
            <v>緑町</v>
          </cell>
          <cell r="K7661"/>
          <cell r="L7661"/>
          <cell r="M7661">
            <v>86</v>
          </cell>
          <cell r="N7661">
            <v>3</v>
          </cell>
          <cell r="O7661">
            <v>0</v>
          </cell>
          <cell r="P7661">
            <v>3</v>
          </cell>
          <cell r="Q7661">
            <v>0</v>
          </cell>
          <cell r="R7661">
            <v>6</v>
          </cell>
          <cell r="S7661">
            <v>0</v>
          </cell>
          <cell r="T7661">
            <v>1</v>
          </cell>
        </row>
        <row r="7662">
          <cell r="A7662" t="str">
            <v>緑町87</v>
          </cell>
          <cell r="B7662" t="str">
            <v>53000緑町87</v>
          </cell>
          <cell r="C7662">
            <v>68</v>
          </cell>
          <cell r="D7662" t="str">
            <v>町名別・年齢別人口調べ</v>
          </cell>
          <cell r="E7662" t="str">
            <v>令和 6年 3月 1日</v>
          </cell>
          <cell r="F7662">
            <v>68</v>
          </cell>
          <cell r="G7662" t="str">
            <v>令和 6年 2月29日　現在</v>
          </cell>
          <cell r="H7662" t="str">
            <v>町名</v>
          </cell>
          <cell r="I7662">
            <v>53000</v>
          </cell>
          <cell r="J7662" t="str">
            <v>緑町</v>
          </cell>
          <cell r="K7662"/>
          <cell r="L7662"/>
          <cell r="M7662">
            <v>87</v>
          </cell>
          <cell r="N7662">
            <v>7</v>
          </cell>
          <cell r="O7662">
            <v>0</v>
          </cell>
          <cell r="P7662">
            <v>5</v>
          </cell>
          <cell r="Q7662">
            <v>0</v>
          </cell>
          <cell r="R7662">
            <v>12</v>
          </cell>
          <cell r="S7662">
            <v>0</v>
          </cell>
          <cell r="T7662">
            <v>1</v>
          </cell>
        </row>
        <row r="7663">
          <cell r="A7663" t="str">
            <v>緑町88</v>
          </cell>
          <cell r="B7663" t="str">
            <v>53000緑町88</v>
          </cell>
          <cell r="C7663">
            <v>68</v>
          </cell>
          <cell r="D7663" t="str">
            <v>町名別・年齢別人口調べ</v>
          </cell>
          <cell r="E7663" t="str">
            <v>令和 6年 3月 1日</v>
          </cell>
          <cell r="F7663">
            <v>68</v>
          </cell>
          <cell r="G7663" t="str">
            <v>令和 6年 2月29日　現在</v>
          </cell>
          <cell r="H7663" t="str">
            <v>町名</v>
          </cell>
          <cell r="I7663">
            <v>53000</v>
          </cell>
          <cell r="J7663" t="str">
            <v>緑町</v>
          </cell>
          <cell r="K7663"/>
          <cell r="L7663"/>
          <cell r="M7663">
            <v>88</v>
          </cell>
          <cell r="N7663">
            <v>2</v>
          </cell>
          <cell r="O7663">
            <v>0</v>
          </cell>
          <cell r="P7663">
            <v>10</v>
          </cell>
          <cell r="Q7663">
            <v>0</v>
          </cell>
          <cell r="R7663">
            <v>12</v>
          </cell>
          <cell r="S7663">
            <v>0</v>
          </cell>
          <cell r="T7663">
            <v>1</v>
          </cell>
        </row>
        <row r="7664">
          <cell r="A7664" t="str">
            <v>緑町89</v>
          </cell>
          <cell r="B7664" t="str">
            <v>53000緑町89</v>
          </cell>
          <cell r="C7664">
            <v>68</v>
          </cell>
          <cell r="D7664" t="str">
            <v>町名別・年齢別人口調べ</v>
          </cell>
          <cell r="E7664" t="str">
            <v>令和 6年 3月 1日</v>
          </cell>
          <cell r="F7664">
            <v>68</v>
          </cell>
          <cell r="G7664" t="str">
            <v>令和 6年 2月29日　現在</v>
          </cell>
          <cell r="H7664" t="str">
            <v>町名</v>
          </cell>
          <cell r="I7664">
            <v>53000</v>
          </cell>
          <cell r="J7664" t="str">
            <v>緑町</v>
          </cell>
          <cell r="K7664"/>
          <cell r="L7664"/>
          <cell r="M7664">
            <v>89</v>
          </cell>
          <cell r="N7664">
            <v>0</v>
          </cell>
          <cell r="O7664">
            <v>0</v>
          </cell>
          <cell r="P7664">
            <v>4</v>
          </cell>
          <cell r="Q7664">
            <v>0</v>
          </cell>
          <cell r="R7664">
            <v>4</v>
          </cell>
          <cell r="S7664">
            <v>0</v>
          </cell>
          <cell r="T7664">
            <v>1</v>
          </cell>
        </row>
        <row r="7665">
          <cell r="A7665" t="str">
            <v>緑町90</v>
          </cell>
          <cell r="B7665" t="str">
            <v>53000緑町90</v>
          </cell>
          <cell r="C7665">
            <v>68</v>
          </cell>
          <cell r="D7665" t="str">
            <v>町名別・年齢別人口調べ</v>
          </cell>
          <cell r="E7665" t="str">
            <v>令和 6年 3月 1日</v>
          </cell>
          <cell r="F7665">
            <v>68</v>
          </cell>
          <cell r="G7665" t="str">
            <v>令和 6年 2月29日　現在</v>
          </cell>
          <cell r="H7665" t="str">
            <v>町名</v>
          </cell>
          <cell r="I7665">
            <v>53000</v>
          </cell>
          <cell r="J7665" t="str">
            <v>緑町</v>
          </cell>
          <cell r="K7665"/>
          <cell r="L7665"/>
          <cell r="M7665">
            <v>90</v>
          </cell>
          <cell r="N7665">
            <v>2</v>
          </cell>
          <cell r="O7665">
            <v>0</v>
          </cell>
          <cell r="P7665">
            <v>3</v>
          </cell>
          <cell r="Q7665">
            <v>0</v>
          </cell>
          <cell r="R7665">
            <v>5</v>
          </cell>
          <cell r="S7665">
            <v>0</v>
          </cell>
          <cell r="T7665">
            <v>1</v>
          </cell>
        </row>
        <row r="7666">
          <cell r="A7666" t="str">
            <v>緑町91</v>
          </cell>
          <cell r="B7666" t="str">
            <v>53000緑町91</v>
          </cell>
          <cell r="C7666">
            <v>68</v>
          </cell>
          <cell r="D7666" t="str">
            <v>町名別・年齢別人口調べ</v>
          </cell>
          <cell r="E7666" t="str">
            <v>令和 6年 3月 1日</v>
          </cell>
          <cell r="F7666">
            <v>68</v>
          </cell>
          <cell r="G7666" t="str">
            <v>令和 6年 2月29日　現在</v>
          </cell>
          <cell r="H7666" t="str">
            <v>町名</v>
          </cell>
          <cell r="I7666">
            <v>53000</v>
          </cell>
          <cell r="J7666" t="str">
            <v>緑町</v>
          </cell>
          <cell r="K7666"/>
          <cell r="L7666"/>
          <cell r="M7666">
            <v>91</v>
          </cell>
          <cell r="N7666">
            <v>0</v>
          </cell>
          <cell r="O7666">
            <v>0</v>
          </cell>
          <cell r="P7666">
            <v>4</v>
          </cell>
          <cell r="Q7666">
            <v>0</v>
          </cell>
          <cell r="R7666">
            <v>4</v>
          </cell>
          <cell r="S7666">
            <v>0</v>
          </cell>
          <cell r="T7666">
            <v>1</v>
          </cell>
        </row>
        <row r="7667">
          <cell r="A7667" t="str">
            <v>緑町92</v>
          </cell>
          <cell r="B7667" t="str">
            <v>53000緑町92</v>
          </cell>
          <cell r="C7667">
            <v>68</v>
          </cell>
          <cell r="D7667" t="str">
            <v>町名別・年齢別人口調べ</v>
          </cell>
          <cell r="E7667" t="str">
            <v>令和 6年 3月 1日</v>
          </cell>
          <cell r="F7667">
            <v>68</v>
          </cell>
          <cell r="G7667" t="str">
            <v>令和 6年 2月29日　現在</v>
          </cell>
          <cell r="H7667" t="str">
            <v>町名</v>
          </cell>
          <cell r="I7667">
            <v>53000</v>
          </cell>
          <cell r="J7667" t="str">
            <v>緑町</v>
          </cell>
          <cell r="K7667"/>
          <cell r="L7667"/>
          <cell r="M7667">
            <v>92</v>
          </cell>
          <cell r="N7667">
            <v>0</v>
          </cell>
          <cell r="O7667">
            <v>0</v>
          </cell>
          <cell r="P7667">
            <v>2</v>
          </cell>
          <cell r="Q7667">
            <v>0</v>
          </cell>
          <cell r="R7667">
            <v>2</v>
          </cell>
          <cell r="S7667">
            <v>0</v>
          </cell>
          <cell r="T7667">
            <v>1</v>
          </cell>
        </row>
        <row r="7668">
          <cell r="A7668" t="str">
            <v>緑町93</v>
          </cell>
          <cell r="B7668" t="str">
            <v>53000緑町93</v>
          </cell>
          <cell r="C7668">
            <v>68</v>
          </cell>
          <cell r="D7668" t="str">
            <v>町名別・年齢別人口調べ</v>
          </cell>
          <cell r="E7668" t="str">
            <v>令和 6年 3月 1日</v>
          </cell>
          <cell r="F7668">
            <v>68</v>
          </cell>
          <cell r="G7668" t="str">
            <v>令和 6年 2月29日　現在</v>
          </cell>
          <cell r="H7668" t="str">
            <v>町名</v>
          </cell>
          <cell r="I7668">
            <v>53000</v>
          </cell>
          <cell r="J7668" t="str">
            <v>緑町</v>
          </cell>
          <cell r="K7668"/>
          <cell r="L7668"/>
          <cell r="M7668">
            <v>93</v>
          </cell>
          <cell r="N7668">
            <v>1</v>
          </cell>
          <cell r="O7668">
            <v>0</v>
          </cell>
          <cell r="P7668">
            <v>3</v>
          </cell>
          <cell r="Q7668">
            <v>0</v>
          </cell>
          <cell r="R7668">
            <v>4</v>
          </cell>
          <cell r="S7668">
            <v>0</v>
          </cell>
          <cell r="T7668">
            <v>1</v>
          </cell>
        </row>
        <row r="7669">
          <cell r="A7669" t="str">
            <v>緑町94</v>
          </cell>
          <cell r="B7669" t="str">
            <v>53000緑町94</v>
          </cell>
          <cell r="C7669">
            <v>68</v>
          </cell>
          <cell r="D7669" t="str">
            <v>町名別・年齢別人口調べ</v>
          </cell>
          <cell r="E7669" t="str">
            <v>令和 6年 3月 1日</v>
          </cell>
          <cell r="F7669">
            <v>68</v>
          </cell>
          <cell r="G7669" t="str">
            <v>令和 6年 2月29日　現在</v>
          </cell>
          <cell r="H7669" t="str">
            <v>町名</v>
          </cell>
          <cell r="I7669">
            <v>53000</v>
          </cell>
          <cell r="J7669" t="str">
            <v>緑町</v>
          </cell>
          <cell r="K7669"/>
          <cell r="L7669"/>
          <cell r="M7669">
            <v>94</v>
          </cell>
          <cell r="N7669">
            <v>1</v>
          </cell>
          <cell r="O7669">
            <v>0</v>
          </cell>
          <cell r="P7669">
            <v>2</v>
          </cell>
          <cell r="Q7669">
            <v>0</v>
          </cell>
          <cell r="R7669">
            <v>3</v>
          </cell>
          <cell r="S7669">
            <v>0</v>
          </cell>
          <cell r="T7669">
            <v>1</v>
          </cell>
        </row>
        <row r="7670">
          <cell r="A7670" t="str">
            <v>緑町95</v>
          </cell>
          <cell r="B7670" t="str">
            <v>53000緑町95</v>
          </cell>
          <cell r="C7670">
            <v>68</v>
          </cell>
          <cell r="D7670" t="str">
            <v>町名別・年齢別人口調べ</v>
          </cell>
          <cell r="E7670" t="str">
            <v>令和 6年 3月 1日</v>
          </cell>
          <cell r="F7670">
            <v>68</v>
          </cell>
          <cell r="G7670" t="str">
            <v>令和 6年 2月29日　現在</v>
          </cell>
          <cell r="H7670" t="str">
            <v>町名</v>
          </cell>
          <cell r="I7670">
            <v>53000</v>
          </cell>
          <cell r="J7670" t="str">
            <v>緑町</v>
          </cell>
          <cell r="K7670"/>
          <cell r="L7670"/>
          <cell r="M7670">
            <v>95</v>
          </cell>
          <cell r="N7670">
            <v>0</v>
          </cell>
          <cell r="O7670">
            <v>0</v>
          </cell>
          <cell r="P7670">
            <v>0</v>
          </cell>
          <cell r="Q7670">
            <v>0</v>
          </cell>
          <cell r="R7670">
            <v>0</v>
          </cell>
          <cell r="S7670">
            <v>0</v>
          </cell>
          <cell r="T7670">
            <v>1</v>
          </cell>
        </row>
        <row r="7671">
          <cell r="A7671" t="str">
            <v>緑町96</v>
          </cell>
          <cell r="B7671" t="str">
            <v>53000緑町96</v>
          </cell>
          <cell r="C7671">
            <v>68</v>
          </cell>
          <cell r="D7671" t="str">
            <v>町名別・年齢別人口調べ</v>
          </cell>
          <cell r="E7671" t="str">
            <v>令和 6年 3月 1日</v>
          </cell>
          <cell r="F7671">
            <v>68</v>
          </cell>
          <cell r="G7671" t="str">
            <v>令和 6年 2月29日　現在</v>
          </cell>
          <cell r="H7671" t="str">
            <v>町名</v>
          </cell>
          <cell r="I7671">
            <v>53000</v>
          </cell>
          <cell r="J7671" t="str">
            <v>緑町</v>
          </cell>
          <cell r="K7671"/>
          <cell r="L7671"/>
          <cell r="M7671">
            <v>96</v>
          </cell>
          <cell r="N7671">
            <v>0</v>
          </cell>
          <cell r="O7671">
            <v>0</v>
          </cell>
          <cell r="P7671">
            <v>1</v>
          </cell>
          <cell r="Q7671">
            <v>0</v>
          </cell>
          <cell r="R7671">
            <v>1</v>
          </cell>
          <cell r="S7671">
            <v>0</v>
          </cell>
          <cell r="T7671">
            <v>1</v>
          </cell>
        </row>
        <row r="7672">
          <cell r="A7672" t="str">
            <v>緑町97</v>
          </cell>
          <cell r="B7672" t="str">
            <v>53000緑町97</v>
          </cell>
          <cell r="C7672">
            <v>68</v>
          </cell>
          <cell r="D7672" t="str">
            <v>町名別・年齢別人口調べ</v>
          </cell>
          <cell r="E7672" t="str">
            <v>令和 6年 3月 1日</v>
          </cell>
          <cell r="F7672">
            <v>68</v>
          </cell>
          <cell r="G7672" t="str">
            <v>令和 6年 2月29日　現在</v>
          </cell>
          <cell r="H7672" t="str">
            <v>町名</v>
          </cell>
          <cell r="I7672">
            <v>53000</v>
          </cell>
          <cell r="J7672" t="str">
            <v>緑町</v>
          </cell>
          <cell r="K7672"/>
          <cell r="L7672"/>
          <cell r="M7672">
            <v>97</v>
          </cell>
          <cell r="N7672">
            <v>0</v>
          </cell>
          <cell r="O7672">
            <v>0</v>
          </cell>
          <cell r="P7672">
            <v>2</v>
          </cell>
          <cell r="Q7672">
            <v>0</v>
          </cell>
          <cell r="R7672">
            <v>2</v>
          </cell>
          <cell r="S7672">
            <v>0</v>
          </cell>
          <cell r="T7672">
            <v>1</v>
          </cell>
        </row>
        <row r="7673">
          <cell r="A7673" t="str">
            <v>緑町98</v>
          </cell>
          <cell r="B7673" t="str">
            <v>53000緑町98</v>
          </cell>
          <cell r="C7673">
            <v>68</v>
          </cell>
          <cell r="D7673" t="str">
            <v>町名別・年齢別人口調べ</v>
          </cell>
          <cell r="E7673" t="str">
            <v>令和 6年 3月 1日</v>
          </cell>
          <cell r="F7673">
            <v>68</v>
          </cell>
          <cell r="G7673" t="str">
            <v>令和 6年 2月29日　現在</v>
          </cell>
          <cell r="H7673" t="str">
            <v>町名</v>
          </cell>
          <cell r="I7673">
            <v>53000</v>
          </cell>
          <cell r="J7673" t="str">
            <v>緑町</v>
          </cell>
          <cell r="K7673"/>
          <cell r="L7673"/>
          <cell r="M7673">
            <v>98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>
            <v>0</v>
          </cell>
          <cell r="S7673">
            <v>0</v>
          </cell>
          <cell r="T7673">
            <v>1</v>
          </cell>
        </row>
        <row r="7674">
          <cell r="A7674" t="str">
            <v>緑町99</v>
          </cell>
          <cell r="B7674" t="str">
            <v>53000緑町99</v>
          </cell>
          <cell r="C7674">
            <v>68</v>
          </cell>
          <cell r="D7674" t="str">
            <v>町名別・年齢別人口調べ</v>
          </cell>
          <cell r="E7674" t="str">
            <v>令和 6年 3月 1日</v>
          </cell>
          <cell r="F7674">
            <v>68</v>
          </cell>
          <cell r="G7674" t="str">
            <v>令和 6年 2月29日　現在</v>
          </cell>
          <cell r="H7674" t="str">
            <v>町名</v>
          </cell>
          <cell r="I7674">
            <v>53000</v>
          </cell>
          <cell r="J7674" t="str">
            <v>緑町</v>
          </cell>
          <cell r="K7674"/>
          <cell r="L7674"/>
          <cell r="M7674">
            <v>99</v>
          </cell>
          <cell r="N7674">
            <v>0</v>
          </cell>
          <cell r="O7674">
            <v>0</v>
          </cell>
          <cell r="P7674">
            <v>1</v>
          </cell>
          <cell r="Q7674">
            <v>0</v>
          </cell>
          <cell r="R7674">
            <v>1</v>
          </cell>
          <cell r="S7674">
            <v>0</v>
          </cell>
          <cell r="T7674">
            <v>1</v>
          </cell>
        </row>
        <row r="7675">
          <cell r="A7675" t="str">
            <v>緑町100</v>
          </cell>
          <cell r="B7675" t="str">
            <v>53000緑町100</v>
          </cell>
          <cell r="C7675">
            <v>68</v>
          </cell>
          <cell r="D7675" t="str">
            <v>町名別・年齢別人口調べ</v>
          </cell>
          <cell r="E7675" t="str">
            <v>令和 6年 3月 1日</v>
          </cell>
          <cell r="F7675">
            <v>68</v>
          </cell>
          <cell r="G7675" t="str">
            <v>令和 6年 2月29日　現在</v>
          </cell>
          <cell r="H7675" t="str">
            <v>町名</v>
          </cell>
          <cell r="I7675">
            <v>53000</v>
          </cell>
          <cell r="J7675" t="str">
            <v>緑町</v>
          </cell>
          <cell r="K7675"/>
          <cell r="L7675"/>
          <cell r="M7675">
            <v>100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>
            <v>0</v>
          </cell>
          <cell r="S7675">
            <v>0</v>
          </cell>
          <cell r="T7675">
            <v>1</v>
          </cell>
        </row>
        <row r="7676">
          <cell r="A7676" t="str">
            <v>緑町101</v>
          </cell>
          <cell r="B7676" t="str">
            <v>53000緑町101</v>
          </cell>
          <cell r="C7676">
            <v>68</v>
          </cell>
          <cell r="D7676" t="str">
            <v>町名別・年齢別人口調べ</v>
          </cell>
          <cell r="E7676" t="str">
            <v>令和 6年 3月 1日</v>
          </cell>
          <cell r="F7676">
            <v>68</v>
          </cell>
          <cell r="G7676" t="str">
            <v>令和 6年 2月29日　現在</v>
          </cell>
          <cell r="H7676" t="str">
            <v>町名</v>
          </cell>
          <cell r="I7676">
            <v>53000</v>
          </cell>
          <cell r="J7676" t="str">
            <v>緑町</v>
          </cell>
          <cell r="K7676"/>
          <cell r="L7676"/>
          <cell r="M7676">
            <v>101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>
            <v>0</v>
          </cell>
          <cell r="S7676">
            <v>0</v>
          </cell>
          <cell r="T7676">
            <v>1</v>
          </cell>
        </row>
        <row r="7677">
          <cell r="A7677" t="str">
            <v>緑町102</v>
          </cell>
          <cell r="B7677" t="str">
            <v>53000緑町102</v>
          </cell>
          <cell r="C7677">
            <v>68</v>
          </cell>
          <cell r="D7677" t="str">
            <v>町名別・年齢別人口調べ</v>
          </cell>
          <cell r="E7677" t="str">
            <v>令和 6年 3月 1日</v>
          </cell>
          <cell r="F7677">
            <v>68</v>
          </cell>
          <cell r="G7677" t="str">
            <v>令和 6年 2月29日　現在</v>
          </cell>
          <cell r="H7677" t="str">
            <v>町名</v>
          </cell>
          <cell r="I7677">
            <v>53000</v>
          </cell>
          <cell r="J7677" t="str">
            <v>緑町</v>
          </cell>
          <cell r="K7677"/>
          <cell r="L7677"/>
          <cell r="M7677">
            <v>102</v>
          </cell>
          <cell r="N7677">
            <v>0</v>
          </cell>
          <cell r="O7677">
            <v>0</v>
          </cell>
          <cell r="P7677">
            <v>0</v>
          </cell>
          <cell r="Q7677">
            <v>0</v>
          </cell>
          <cell r="R7677">
            <v>0</v>
          </cell>
          <cell r="S7677">
            <v>0</v>
          </cell>
          <cell r="T7677">
            <v>1</v>
          </cell>
        </row>
        <row r="7678">
          <cell r="A7678" t="str">
            <v>緑町103</v>
          </cell>
          <cell r="B7678" t="str">
            <v>53000緑町103</v>
          </cell>
          <cell r="C7678">
            <v>68</v>
          </cell>
          <cell r="D7678" t="str">
            <v>町名別・年齢別人口調べ</v>
          </cell>
          <cell r="E7678" t="str">
            <v>令和 6年 3月 1日</v>
          </cell>
          <cell r="F7678">
            <v>68</v>
          </cell>
          <cell r="G7678" t="str">
            <v>令和 6年 2月29日　現在</v>
          </cell>
          <cell r="H7678" t="str">
            <v>町名</v>
          </cell>
          <cell r="I7678">
            <v>53000</v>
          </cell>
          <cell r="J7678" t="str">
            <v>緑町</v>
          </cell>
          <cell r="K7678"/>
          <cell r="L7678"/>
          <cell r="M7678">
            <v>103</v>
          </cell>
          <cell r="N7678">
            <v>0</v>
          </cell>
          <cell r="O7678">
            <v>0</v>
          </cell>
          <cell r="P7678">
            <v>0</v>
          </cell>
          <cell r="Q7678">
            <v>0</v>
          </cell>
          <cell r="R7678">
            <v>0</v>
          </cell>
          <cell r="S7678">
            <v>0</v>
          </cell>
          <cell r="T7678">
            <v>1</v>
          </cell>
        </row>
        <row r="7679">
          <cell r="A7679" t="str">
            <v>緑町104</v>
          </cell>
          <cell r="B7679" t="str">
            <v>53000緑町104</v>
          </cell>
          <cell r="C7679">
            <v>68</v>
          </cell>
          <cell r="D7679" t="str">
            <v>町名別・年齢別人口調べ</v>
          </cell>
          <cell r="E7679" t="str">
            <v>令和 6年 3月 1日</v>
          </cell>
          <cell r="F7679">
            <v>68</v>
          </cell>
          <cell r="G7679" t="str">
            <v>令和 6年 2月29日　現在</v>
          </cell>
          <cell r="H7679" t="str">
            <v>町名</v>
          </cell>
          <cell r="I7679">
            <v>53000</v>
          </cell>
          <cell r="J7679" t="str">
            <v>緑町</v>
          </cell>
          <cell r="K7679"/>
          <cell r="L7679"/>
          <cell r="M7679">
            <v>104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>
            <v>0</v>
          </cell>
          <cell r="S7679">
            <v>0</v>
          </cell>
          <cell r="T7679">
            <v>1</v>
          </cell>
        </row>
        <row r="7680">
          <cell r="A7680" t="str">
            <v>緑町105</v>
          </cell>
          <cell r="B7680" t="str">
            <v>53000緑町105</v>
          </cell>
          <cell r="C7680">
            <v>68</v>
          </cell>
          <cell r="D7680" t="str">
            <v>町名別・年齢別人口調べ</v>
          </cell>
          <cell r="E7680" t="str">
            <v>令和 6年 3月 1日</v>
          </cell>
          <cell r="F7680">
            <v>68</v>
          </cell>
          <cell r="G7680" t="str">
            <v>令和 6年 2月29日　現在</v>
          </cell>
          <cell r="H7680" t="str">
            <v>町名</v>
          </cell>
          <cell r="I7680">
            <v>53000</v>
          </cell>
          <cell r="J7680" t="str">
            <v>緑町</v>
          </cell>
          <cell r="K7680"/>
          <cell r="L7680"/>
          <cell r="M7680">
            <v>105</v>
          </cell>
          <cell r="N7680">
            <v>0</v>
          </cell>
          <cell r="O7680">
            <v>0</v>
          </cell>
          <cell r="P7680">
            <v>0</v>
          </cell>
          <cell r="Q7680">
            <v>0</v>
          </cell>
          <cell r="R7680">
            <v>0</v>
          </cell>
          <cell r="S7680">
            <v>0</v>
          </cell>
          <cell r="T7680">
            <v>1</v>
          </cell>
        </row>
        <row r="7681">
          <cell r="A7681" t="str">
            <v>緑町106</v>
          </cell>
          <cell r="B7681" t="str">
            <v>53000緑町106</v>
          </cell>
          <cell r="C7681">
            <v>68</v>
          </cell>
          <cell r="D7681" t="str">
            <v>町名別・年齢別人口調べ</v>
          </cell>
          <cell r="E7681" t="str">
            <v>令和 6年 3月 1日</v>
          </cell>
          <cell r="F7681">
            <v>68</v>
          </cell>
          <cell r="G7681" t="str">
            <v>令和 6年 2月29日　現在</v>
          </cell>
          <cell r="H7681" t="str">
            <v>町名</v>
          </cell>
          <cell r="I7681">
            <v>53000</v>
          </cell>
          <cell r="J7681" t="str">
            <v>緑町</v>
          </cell>
          <cell r="K7681"/>
          <cell r="L7681"/>
          <cell r="M7681">
            <v>106</v>
          </cell>
          <cell r="N7681">
            <v>0</v>
          </cell>
          <cell r="O7681">
            <v>0</v>
          </cell>
          <cell r="P7681">
            <v>0</v>
          </cell>
          <cell r="Q7681">
            <v>0</v>
          </cell>
          <cell r="R7681">
            <v>0</v>
          </cell>
          <cell r="S7681">
            <v>0</v>
          </cell>
          <cell r="T7681">
            <v>1</v>
          </cell>
        </row>
        <row r="7682">
          <cell r="A7682" t="str">
            <v>緑町107</v>
          </cell>
          <cell r="B7682" t="str">
            <v>53000緑町107</v>
          </cell>
          <cell r="C7682">
            <v>68</v>
          </cell>
          <cell r="D7682" t="str">
            <v>町名別・年齢別人口調べ</v>
          </cell>
          <cell r="E7682" t="str">
            <v>令和 6年 3月 1日</v>
          </cell>
          <cell r="F7682">
            <v>68</v>
          </cell>
          <cell r="G7682" t="str">
            <v>令和 6年 2月29日　現在</v>
          </cell>
          <cell r="H7682" t="str">
            <v>町名</v>
          </cell>
          <cell r="I7682">
            <v>53000</v>
          </cell>
          <cell r="J7682" t="str">
            <v>緑町</v>
          </cell>
          <cell r="K7682"/>
          <cell r="L7682"/>
          <cell r="M7682">
            <v>107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>
            <v>0</v>
          </cell>
          <cell r="S7682">
            <v>0</v>
          </cell>
          <cell r="T7682">
            <v>1</v>
          </cell>
        </row>
        <row r="7683">
          <cell r="A7683" t="str">
            <v>緑町108</v>
          </cell>
          <cell r="B7683" t="str">
            <v>53000緑町108</v>
          </cell>
          <cell r="C7683">
            <v>68</v>
          </cell>
          <cell r="D7683" t="str">
            <v>町名別・年齢別人口調べ</v>
          </cell>
          <cell r="E7683" t="str">
            <v>令和 6年 3月 1日</v>
          </cell>
          <cell r="F7683">
            <v>68</v>
          </cell>
          <cell r="G7683" t="str">
            <v>令和 6年 2月29日　現在</v>
          </cell>
          <cell r="H7683" t="str">
            <v>町名</v>
          </cell>
          <cell r="I7683">
            <v>53000</v>
          </cell>
          <cell r="J7683" t="str">
            <v>緑町</v>
          </cell>
          <cell r="K7683"/>
          <cell r="L7683"/>
          <cell r="M7683">
            <v>108</v>
          </cell>
          <cell r="N7683">
            <v>0</v>
          </cell>
          <cell r="O7683">
            <v>0</v>
          </cell>
          <cell r="P7683">
            <v>0</v>
          </cell>
          <cell r="Q7683">
            <v>0</v>
          </cell>
          <cell r="R7683">
            <v>0</v>
          </cell>
          <cell r="S7683">
            <v>0</v>
          </cell>
          <cell r="T7683">
            <v>1</v>
          </cell>
        </row>
        <row r="7684">
          <cell r="A7684" t="str">
            <v>緑町109</v>
          </cell>
          <cell r="B7684" t="str">
            <v>53000緑町109</v>
          </cell>
          <cell r="C7684">
            <v>68</v>
          </cell>
          <cell r="D7684" t="str">
            <v>町名別・年齢別人口調べ</v>
          </cell>
          <cell r="E7684" t="str">
            <v>令和 6年 3月 1日</v>
          </cell>
          <cell r="F7684">
            <v>68</v>
          </cell>
          <cell r="G7684" t="str">
            <v>令和 6年 2月29日　現在</v>
          </cell>
          <cell r="H7684" t="str">
            <v>町名</v>
          </cell>
          <cell r="I7684">
            <v>53000</v>
          </cell>
          <cell r="J7684" t="str">
            <v>緑町</v>
          </cell>
          <cell r="K7684"/>
          <cell r="L7684"/>
          <cell r="M7684">
            <v>109</v>
          </cell>
          <cell r="N7684">
            <v>0</v>
          </cell>
          <cell r="O7684">
            <v>0</v>
          </cell>
          <cell r="P7684">
            <v>0</v>
          </cell>
          <cell r="Q7684">
            <v>0</v>
          </cell>
          <cell r="R7684">
            <v>0</v>
          </cell>
          <cell r="S7684">
            <v>0</v>
          </cell>
          <cell r="T7684">
            <v>1</v>
          </cell>
        </row>
        <row r="7685">
          <cell r="A7685" t="str">
            <v>緑町110以上</v>
          </cell>
          <cell r="B7685" t="str">
            <v>53000緑町110以上</v>
          </cell>
          <cell r="C7685">
            <v>68</v>
          </cell>
          <cell r="D7685" t="str">
            <v>町名別・年齢別人口調べ</v>
          </cell>
          <cell r="E7685" t="str">
            <v>令和 6年 3月 1日</v>
          </cell>
          <cell r="F7685">
            <v>68</v>
          </cell>
          <cell r="G7685" t="str">
            <v>令和 6年 2月29日　現在</v>
          </cell>
          <cell r="H7685" t="str">
            <v>町名</v>
          </cell>
          <cell r="I7685">
            <v>53000</v>
          </cell>
          <cell r="J7685" t="str">
            <v>緑町</v>
          </cell>
          <cell r="K7685"/>
          <cell r="L7685"/>
          <cell r="M7685" t="str">
            <v>110以上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>
            <v>0</v>
          </cell>
          <cell r="S7685">
            <v>0</v>
          </cell>
          <cell r="T7685">
            <v>1</v>
          </cell>
        </row>
        <row r="7686">
          <cell r="A7686" t="str">
            <v>緑町合計</v>
          </cell>
          <cell r="B7686" t="str">
            <v>53000緑町合計</v>
          </cell>
          <cell r="C7686">
            <v>68</v>
          </cell>
          <cell r="D7686" t="str">
            <v>町名別・年齢別人口調べ</v>
          </cell>
          <cell r="E7686" t="str">
            <v>令和 6年 3月 1日</v>
          </cell>
          <cell r="F7686">
            <v>68</v>
          </cell>
          <cell r="G7686" t="str">
            <v>令和 6年 2月29日　現在</v>
          </cell>
          <cell r="H7686" t="str">
            <v>町名</v>
          </cell>
          <cell r="I7686">
            <v>53000</v>
          </cell>
          <cell r="J7686" t="str">
            <v>緑町</v>
          </cell>
          <cell r="K7686"/>
          <cell r="L7686"/>
          <cell r="M7686" t="str">
            <v>合計</v>
          </cell>
          <cell r="N7686">
            <v>642</v>
          </cell>
          <cell r="O7686">
            <v>5</v>
          </cell>
          <cell r="P7686">
            <v>695</v>
          </cell>
          <cell r="Q7686">
            <v>12</v>
          </cell>
          <cell r="R7686">
            <v>1337</v>
          </cell>
          <cell r="S7686">
            <v>17</v>
          </cell>
          <cell r="T7686">
            <v>1</v>
          </cell>
        </row>
        <row r="7687">
          <cell r="A7687" t="str">
            <v>南が丘１丁目</v>
          </cell>
          <cell r="B7687" t="str">
            <v>54001南が丘１丁目</v>
          </cell>
          <cell r="C7687">
            <v>69</v>
          </cell>
          <cell r="D7687" t="str">
            <v>町名別・年齢別人口調べ</v>
          </cell>
          <cell r="E7687" t="str">
            <v>令和 6年 3月 1日</v>
          </cell>
          <cell r="F7687">
            <v>69</v>
          </cell>
          <cell r="G7687" t="str">
            <v>令和 6年 2月29日　現在</v>
          </cell>
          <cell r="H7687" t="str">
            <v>町名</v>
          </cell>
          <cell r="I7687">
            <v>54001</v>
          </cell>
          <cell r="J7687" t="str">
            <v>南が丘１丁目</v>
          </cell>
          <cell r="K7687"/>
          <cell r="L7687"/>
          <cell r="M7687"/>
          <cell r="N7687"/>
          <cell r="O7687"/>
          <cell r="P7687"/>
          <cell r="Q7687"/>
          <cell r="R7687"/>
          <cell r="S7687"/>
          <cell r="T7687"/>
        </row>
        <row r="7688">
          <cell r="A7688" t="str">
            <v>南が丘１丁目0</v>
          </cell>
          <cell r="B7688" t="str">
            <v>54001南が丘１丁目0</v>
          </cell>
          <cell r="C7688">
            <v>69</v>
          </cell>
          <cell r="D7688" t="str">
            <v>町名別・年齢別人口調べ</v>
          </cell>
          <cell r="E7688" t="str">
            <v>令和 6年 3月 1日</v>
          </cell>
          <cell r="F7688">
            <v>69</v>
          </cell>
          <cell r="G7688" t="str">
            <v>令和 6年 2月29日　現在</v>
          </cell>
          <cell r="H7688" t="str">
            <v>町名</v>
          </cell>
          <cell r="I7688">
            <v>54001</v>
          </cell>
          <cell r="J7688" t="str">
            <v>南が丘１丁目</v>
          </cell>
          <cell r="K7688"/>
          <cell r="L7688"/>
          <cell r="M7688">
            <v>0</v>
          </cell>
          <cell r="N7688">
            <v>0</v>
          </cell>
          <cell r="O7688">
            <v>0</v>
          </cell>
          <cell r="P7688">
            <v>2</v>
          </cell>
          <cell r="Q7688">
            <v>0</v>
          </cell>
          <cell r="R7688">
            <v>2</v>
          </cell>
          <cell r="S7688">
            <v>0</v>
          </cell>
          <cell r="T7688">
            <v>1</v>
          </cell>
        </row>
        <row r="7689">
          <cell r="A7689" t="str">
            <v>南が丘１丁目1</v>
          </cell>
          <cell r="B7689" t="str">
            <v>54001南が丘１丁目1</v>
          </cell>
          <cell r="C7689">
            <v>69</v>
          </cell>
          <cell r="D7689" t="str">
            <v>町名別・年齢別人口調べ</v>
          </cell>
          <cell r="E7689" t="str">
            <v>令和 6年 3月 1日</v>
          </cell>
          <cell r="F7689">
            <v>69</v>
          </cell>
          <cell r="G7689" t="str">
            <v>令和 6年 2月29日　現在</v>
          </cell>
          <cell r="H7689" t="str">
            <v>町名</v>
          </cell>
          <cell r="I7689">
            <v>54001</v>
          </cell>
          <cell r="J7689" t="str">
            <v>南が丘１丁目</v>
          </cell>
          <cell r="K7689"/>
          <cell r="L7689"/>
          <cell r="M7689">
            <v>1</v>
          </cell>
          <cell r="N7689">
            <v>1</v>
          </cell>
          <cell r="O7689">
            <v>0</v>
          </cell>
          <cell r="P7689">
            <v>0</v>
          </cell>
          <cell r="Q7689">
            <v>0</v>
          </cell>
          <cell r="R7689">
            <v>1</v>
          </cell>
          <cell r="S7689">
            <v>0</v>
          </cell>
          <cell r="T7689">
            <v>1</v>
          </cell>
        </row>
        <row r="7690">
          <cell r="A7690" t="str">
            <v>南が丘１丁目2</v>
          </cell>
          <cell r="B7690" t="str">
            <v>54001南が丘１丁目2</v>
          </cell>
          <cell r="C7690">
            <v>69</v>
          </cell>
          <cell r="D7690" t="str">
            <v>町名別・年齢別人口調べ</v>
          </cell>
          <cell r="E7690" t="str">
            <v>令和 6年 3月 1日</v>
          </cell>
          <cell r="F7690">
            <v>69</v>
          </cell>
          <cell r="G7690" t="str">
            <v>令和 6年 2月29日　現在</v>
          </cell>
          <cell r="H7690" t="str">
            <v>町名</v>
          </cell>
          <cell r="I7690">
            <v>54001</v>
          </cell>
          <cell r="J7690" t="str">
            <v>南が丘１丁目</v>
          </cell>
          <cell r="K7690"/>
          <cell r="L7690"/>
          <cell r="M7690">
            <v>2</v>
          </cell>
          <cell r="N7690">
            <v>2</v>
          </cell>
          <cell r="O7690">
            <v>0</v>
          </cell>
          <cell r="P7690">
            <v>0</v>
          </cell>
          <cell r="Q7690">
            <v>0</v>
          </cell>
          <cell r="R7690">
            <v>2</v>
          </cell>
          <cell r="S7690">
            <v>0</v>
          </cell>
          <cell r="T7690">
            <v>1</v>
          </cell>
        </row>
        <row r="7691">
          <cell r="A7691" t="str">
            <v>南が丘１丁目3</v>
          </cell>
          <cell r="B7691" t="str">
            <v>54001南が丘１丁目3</v>
          </cell>
          <cell r="C7691">
            <v>69</v>
          </cell>
          <cell r="D7691" t="str">
            <v>町名別・年齢別人口調べ</v>
          </cell>
          <cell r="E7691" t="str">
            <v>令和 6年 3月 1日</v>
          </cell>
          <cell r="F7691">
            <v>69</v>
          </cell>
          <cell r="G7691" t="str">
            <v>令和 6年 2月29日　現在</v>
          </cell>
          <cell r="H7691" t="str">
            <v>町名</v>
          </cell>
          <cell r="I7691">
            <v>54001</v>
          </cell>
          <cell r="J7691" t="str">
            <v>南が丘１丁目</v>
          </cell>
          <cell r="K7691"/>
          <cell r="L7691"/>
          <cell r="M7691">
            <v>3</v>
          </cell>
          <cell r="N7691">
            <v>1</v>
          </cell>
          <cell r="O7691">
            <v>0</v>
          </cell>
          <cell r="P7691">
            <v>1</v>
          </cell>
          <cell r="Q7691">
            <v>0</v>
          </cell>
          <cell r="R7691">
            <v>2</v>
          </cell>
          <cell r="S7691">
            <v>0</v>
          </cell>
          <cell r="T7691">
            <v>1</v>
          </cell>
        </row>
        <row r="7692">
          <cell r="A7692" t="str">
            <v>南が丘１丁目4</v>
          </cell>
          <cell r="B7692" t="str">
            <v>54001南が丘１丁目4</v>
          </cell>
          <cell r="C7692">
            <v>69</v>
          </cell>
          <cell r="D7692" t="str">
            <v>町名別・年齢別人口調べ</v>
          </cell>
          <cell r="E7692" t="str">
            <v>令和 6年 3月 1日</v>
          </cell>
          <cell r="F7692">
            <v>69</v>
          </cell>
          <cell r="G7692" t="str">
            <v>令和 6年 2月29日　現在</v>
          </cell>
          <cell r="H7692" t="str">
            <v>町名</v>
          </cell>
          <cell r="I7692">
            <v>54001</v>
          </cell>
          <cell r="J7692" t="str">
            <v>南が丘１丁目</v>
          </cell>
          <cell r="K7692"/>
          <cell r="L7692"/>
          <cell r="M7692">
            <v>4</v>
          </cell>
          <cell r="N7692">
            <v>0</v>
          </cell>
          <cell r="O7692">
            <v>0</v>
          </cell>
          <cell r="P7692">
            <v>0</v>
          </cell>
          <cell r="Q7692">
            <v>0</v>
          </cell>
          <cell r="R7692">
            <v>0</v>
          </cell>
          <cell r="S7692">
            <v>0</v>
          </cell>
          <cell r="T7692">
            <v>1</v>
          </cell>
        </row>
        <row r="7693">
          <cell r="A7693" t="str">
            <v>南が丘１丁目5</v>
          </cell>
          <cell r="B7693" t="str">
            <v>54001南が丘１丁目5</v>
          </cell>
          <cell r="C7693">
            <v>69</v>
          </cell>
          <cell r="D7693" t="str">
            <v>町名別・年齢別人口調べ</v>
          </cell>
          <cell r="E7693" t="str">
            <v>令和 6年 3月 1日</v>
          </cell>
          <cell r="F7693">
            <v>69</v>
          </cell>
          <cell r="G7693" t="str">
            <v>令和 6年 2月29日　現在</v>
          </cell>
          <cell r="H7693" t="str">
            <v>町名</v>
          </cell>
          <cell r="I7693">
            <v>54001</v>
          </cell>
          <cell r="J7693" t="str">
            <v>南が丘１丁目</v>
          </cell>
          <cell r="K7693"/>
          <cell r="L7693"/>
          <cell r="M7693">
            <v>5</v>
          </cell>
          <cell r="N7693">
            <v>0</v>
          </cell>
          <cell r="O7693">
            <v>0</v>
          </cell>
          <cell r="P7693">
            <v>0</v>
          </cell>
          <cell r="Q7693">
            <v>0</v>
          </cell>
          <cell r="R7693">
            <v>0</v>
          </cell>
          <cell r="S7693">
            <v>0</v>
          </cell>
          <cell r="T7693">
            <v>1</v>
          </cell>
        </row>
        <row r="7694">
          <cell r="A7694" t="str">
            <v>南が丘１丁目6</v>
          </cell>
          <cell r="B7694" t="str">
            <v>54001南が丘１丁目6</v>
          </cell>
          <cell r="C7694">
            <v>69</v>
          </cell>
          <cell r="D7694" t="str">
            <v>町名別・年齢別人口調べ</v>
          </cell>
          <cell r="E7694" t="str">
            <v>令和 6年 3月 1日</v>
          </cell>
          <cell r="F7694">
            <v>69</v>
          </cell>
          <cell r="G7694" t="str">
            <v>令和 6年 2月29日　現在</v>
          </cell>
          <cell r="H7694" t="str">
            <v>町名</v>
          </cell>
          <cell r="I7694">
            <v>54001</v>
          </cell>
          <cell r="J7694" t="str">
            <v>南が丘１丁目</v>
          </cell>
          <cell r="K7694"/>
          <cell r="L7694"/>
          <cell r="M7694">
            <v>6</v>
          </cell>
          <cell r="N7694">
            <v>1</v>
          </cell>
          <cell r="O7694">
            <v>0</v>
          </cell>
          <cell r="P7694">
            <v>2</v>
          </cell>
          <cell r="Q7694">
            <v>0</v>
          </cell>
          <cell r="R7694">
            <v>3</v>
          </cell>
          <cell r="S7694">
            <v>0</v>
          </cell>
          <cell r="T7694">
            <v>1</v>
          </cell>
        </row>
        <row r="7695">
          <cell r="A7695" t="str">
            <v>南が丘１丁目7</v>
          </cell>
          <cell r="B7695" t="str">
            <v>54001南が丘１丁目7</v>
          </cell>
          <cell r="C7695">
            <v>69</v>
          </cell>
          <cell r="D7695" t="str">
            <v>町名別・年齢別人口調べ</v>
          </cell>
          <cell r="E7695" t="str">
            <v>令和 6年 3月 1日</v>
          </cell>
          <cell r="F7695">
            <v>69</v>
          </cell>
          <cell r="G7695" t="str">
            <v>令和 6年 2月29日　現在</v>
          </cell>
          <cell r="H7695" t="str">
            <v>町名</v>
          </cell>
          <cell r="I7695">
            <v>54001</v>
          </cell>
          <cell r="J7695" t="str">
            <v>南が丘１丁目</v>
          </cell>
          <cell r="K7695"/>
          <cell r="L7695"/>
          <cell r="M7695">
            <v>7</v>
          </cell>
          <cell r="N7695">
            <v>0</v>
          </cell>
          <cell r="O7695">
            <v>0</v>
          </cell>
          <cell r="P7695">
            <v>0</v>
          </cell>
          <cell r="Q7695">
            <v>0</v>
          </cell>
          <cell r="R7695">
            <v>0</v>
          </cell>
          <cell r="S7695">
            <v>0</v>
          </cell>
          <cell r="T7695">
            <v>1</v>
          </cell>
        </row>
        <row r="7696">
          <cell r="A7696" t="str">
            <v>南が丘１丁目8</v>
          </cell>
          <cell r="B7696" t="str">
            <v>54001南が丘１丁目8</v>
          </cell>
          <cell r="C7696">
            <v>69</v>
          </cell>
          <cell r="D7696" t="str">
            <v>町名別・年齢別人口調べ</v>
          </cell>
          <cell r="E7696" t="str">
            <v>令和 6年 3月 1日</v>
          </cell>
          <cell r="F7696">
            <v>69</v>
          </cell>
          <cell r="G7696" t="str">
            <v>令和 6年 2月29日　現在</v>
          </cell>
          <cell r="H7696" t="str">
            <v>町名</v>
          </cell>
          <cell r="I7696">
            <v>54001</v>
          </cell>
          <cell r="J7696" t="str">
            <v>南が丘１丁目</v>
          </cell>
          <cell r="K7696"/>
          <cell r="L7696"/>
          <cell r="M7696">
            <v>8</v>
          </cell>
          <cell r="N7696">
            <v>1</v>
          </cell>
          <cell r="O7696">
            <v>0</v>
          </cell>
          <cell r="P7696">
            <v>2</v>
          </cell>
          <cell r="Q7696">
            <v>0</v>
          </cell>
          <cell r="R7696">
            <v>3</v>
          </cell>
          <cell r="S7696">
            <v>0</v>
          </cell>
          <cell r="T7696">
            <v>1</v>
          </cell>
        </row>
        <row r="7697">
          <cell r="A7697" t="str">
            <v>南が丘１丁目9</v>
          </cell>
          <cell r="B7697" t="str">
            <v>54001南が丘１丁目9</v>
          </cell>
          <cell r="C7697">
            <v>69</v>
          </cell>
          <cell r="D7697" t="str">
            <v>町名別・年齢別人口調べ</v>
          </cell>
          <cell r="E7697" t="str">
            <v>令和 6年 3月 1日</v>
          </cell>
          <cell r="F7697">
            <v>69</v>
          </cell>
          <cell r="G7697" t="str">
            <v>令和 6年 2月29日　現在</v>
          </cell>
          <cell r="H7697" t="str">
            <v>町名</v>
          </cell>
          <cell r="I7697">
            <v>54001</v>
          </cell>
          <cell r="J7697" t="str">
            <v>南が丘１丁目</v>
          </cell>
          <cell r="K7697"/>
          <cell r="L7697"/>
          <cell r="M7697">
            <v>9</v>
          </cell>
          <cell r="N7697">
            <v>2</v>
          </cell>
          <cell r="O7697">
            <v>0</v>
          </cell>
          <cell r="P7697">
            <v>2</v>
          </cell>
          <cell r="Q7697">
            <v>0</v>
          </cell>
          <cell r="R7697">
            <v>4</v>
          </cell>
          <cell r="S7697">
            <v>0</v>
          </cell>
          <cell r="T7697">
            <v>1</v>
          </cell>
        </row>
        <row r="7698">
          <cell r="A7698" t="str">
            <v>南が丘１丁目10</v>
          </cell>
          <cell r="B7698" t="str">
            <v>54001南が丘１丁目10</v>
          </cell>
          <cell r="C7698">
            <v>69</v>
          </cell>
          <cell r="D7698" t="str">
            <v>町名別・年齢別人口調べ</v>
          </cell>
          <cell r="E7698" t="str">
            <v>令和 6年 3月 1日</v>
          </cell>
          <cell r="F7698">
            <v>69</v>
          </cell>
          <cell r="G7698" t="str">
            <v>令和 6年 2月29日　現在</v>
          </cell>
          <cell r="H7698" t="str">
            <v>町名</v>
          </cell>
          <cell r="I7698">
            <v>54001</v>
          </cell>
          <cell r="J7698" t="str">
            <v>南が丘１丁目</v>
          </cell>
          <cell r="K7698"/>
          <cell r="L7698"/>
          <cell r="M7698">
            <v>10</v>
          </cell>
          <cell r="N7698">
            <v>1</v>
          </cell>
          <cell r="O7698">
            <v>0</v>
          </cell>
          <cell r="P7698">
            <v>0</v>
          </cell>
          <cell r="Q7698">
            <v>0</v>
          </cell>
          <cell r="R7698">
            <v>1</v>
          </cell>
          <cell r="S7698">
            <v>0</v>
          </cell>
          <cell r="T7698">
            <v>1</v>
          </cell>
        </row>
        <row r="7699">
          <cell r="A7699" t="str">
            <v>南が丘１丁目11</v>
          </cell>
          <cell r="B7699" t="str">
            <v>54001南が丘１丁目11</v>
          </cell>
          <cell r="C7699">
            <v>69</v>
          </cell>
          <cell r="D7699" t="str">
            <v>町名別・年齢別人口調べ</v>
          </cell>
          <cell r="E7699" t="str">
            <v>令和 6年 3月 1日</v>
          </cell>
          <cell r="F7699">
            <v>69</v>
          </cell>
          <cell r="G7699" t="str">
            <v>令和 6年 2月29日　現在</v>
          </cell>
          <cell r="H7699" t="str">
            <v>町名</v>
          </cell>
          <cell r="I7699">
            <v>54001</v>
          </cell>
          <cell r="J7699" t="str">
            <v>南が丘１丁目</v>
          </cell>
          <cell r="K7699"/>
          <cell r="L7699"/>
          <cell r="M7699">
            <v>11</v>
          </cell>
          <cell r="N7699">
            <v>3</v>
          </cell>
          <cell r="O7699">
            <v>0</v>
          </cell>
          <cell r="P7699">
            <v>4</v>
          </cell>
          <cell r="Q7699">
            <v>0</v>
          </cell>
          <cell r="R7699">
            <v>7</v>
          </cell>
          <cell r="S7699">
            <v>0</v>
          </cell>
          <cell r="T7699">
            <v>1</v>
          </cell>
        </row>
        <row r="7700">
          <cell r="A7700" t="str">
            <v>南が丘１丁目12</v>
          </cell>
          <cell r="B7700" t="str">
            <v>54001南が丘１丁目12</v>
          </cell>
          <cell r="C7700">
            <v>69</v>
          </cell>
          <cell r="D7700" t="str">
            <v>町名別・年齢別人口調べ</v>
          </cell>
          <cell r="E7700" t="str">
            <v>令和 6年 3月 1日</v>
          </cell>
          <cell r="F7700">
            <v>69</v>
          </cell>
          <cell r="G7700" t="str">
            <v>令和 6年 2月29日　現在</v>
          </cell>
          <cell r="H7700" t="str">
            <v>町名</v>
          </cell>
          <cell r="I7700">
            <v>54001</v>
          </cell>
          <cell r="J7700" t="str">
            <v>南が丘１丁目</v>
          </cell>
          <cell r="K7700"/>
          <cell r="L7700"/>
          <cell r="M7700">
            <v>12</v>
          </cell>
          <cell r="N7700">
            <v>3</v>
          </cell>
          <cell r="O7700">
            <v>0</v>
          </cell>
          <cell r="P7700">
            <v>4</v>
          </cell>
          <cell r="Q7700">
            <v>0</v>
          </cell>
          <cell r="R7700">
            <v>7</v>
          </cell>
          <cell r="S7700">
            <v>0</v>
          </cell>
          <cell r="T7700">
            <v>1</v>
          </cell>
        </row>
        <row r="7701">
          <cell r="A7701" t="str">
            <v>南が丘１丁目13</v>
          </cell>
          <cell r="B7701" t="str">
            <v>54001南が丘１丁目13</v>
          </cell>
          <cell r="C7701">
            <v>69</v>
          </cell>
          <cell r="D7701" t="str">
            <v>町名別・年齢別人口調べ</v>
          </cell>
          <cell r="E7701" t="str">
            <v>令和 6年 3月 1日</v>
          </cell>
          <cell r="F7701">
            <v>69</v>
          </cell>
          <cell r="G7701" t="str">
            <v>令和 6年 2月29日　現在</v>
          </cell>
          <cell r="H7701" t="str">
            <v>町名</v>
          </cell>
          <cell r="I7701">
            <v>54001</v>
          </cell>
          <cell r="J7701" t="str">
            <v>南が丘１丁目</v>
          </cell>
          <cell r="K7701"/>
          <cell r="L7701"/>
          <cell r="M7701">
            <v>13</v>
          </cell>
          <cell r="N7701">
            <v>4</v>
          </cell>
          <cell r="O7701">
            <v>0</v>
          </cell>
          <cell r="P7701">
            <v>1</v>
          </cell>
          <cell r="Q7701">
            <v>0</v>
          </cell>
          <cell r="R7701">
            <v>5</v>
          </cell>
          <cell r="S7701">
            <v>0</v>
          </cell>
          <cell r="T7701">
            <v>1</v>
          </cell>
        </row>
        <row r="7702">
          <cell r="A7702" t="str">
            <v>南が丘１丁目14</v>
          </cell>
          <cell r="B7702" t="str">
            <v>54001南が丘１丁目14</v>
          </cell>
          <cell r="C7702">
            <v>69</v>
          </cell>
          <cell r="D7702" t="str">
            <v>町名別・年齢別人口調べ</v>
          </cell>
          <cell r="E7702" t="str">
            <v>令和 6年 3月 1日</v>
          </cell>
          <cell r="F7702">
            <v>69</v>
          </cell>
          <cell r="G7702" t="str">
            <v>令和 6年 2月29日　現在</v>
          </cell>
          <cell r="H7702" t="str">
            <v>町名</v>
          </cell>
          <cell r="I7702">
            <v>54001</v>
          </cell>
          <cell r="J7702" t="str">
            <v>南が丘１丁目</v>
          </cell>
          <cell r="K7702"/>
          <cell r="L7702"/>
          <cell r="M7702">
            <v>14</v>
          </cell>
          <cell r="N7702">
            <v>5</v>
          </cell>
          <cell r="O7702">
            <v>0</v>
          </cell>
          <cell r="P7702">
            <v>5</v>
          </cell>
          <cell r="Q7702">
            <v>0</v>
          </cell>
          <cell r="R7702">
            <v>10</v>
          </cell>
          <cell r="S7702">
            <v>0</v>
          </cell>
          <cell r="T7702">
            <v>1</v>
          </cell>
        </row>
        <row r="7703">
          <cell r="A7703" t="str">
            <v>南が丘１丁目15</v>
          </cell>
          <cell r="B7703" t="str">
            <v>54001南が丘１丁目15</v>
          </cell>
          <cell r="C7703">
            <v>69</v>
          </cell>
          <cell r="D7703" t="str">
            <v>町名別・年齢別人口調べ</v>
          </cell>
          <cell r="E7703" t="str">
            <v>令和 6年 3月 1日</v>
          </cell>
          <cell r="F7703">
            <v>69</v>
          </cell>
          <cell r="G7703" t="str">
            <v>令和 6年 2月29日　現在</v>
          </cell>
          <cell r="H7703" t="str">
            <v>町名</v>
          </cell>
          <cell r="I7703">
            <v>54001</v>
          </cell>
          <cell r="J7703" t="str">
            <v>南が丘１丁目</v>
          </cell>
          <cell r="K7703"/>
          <cell r="L7703"/>
          <cell r="M7703">
            <v>15</v>
          </cell>
          <cell r="N7703">
            <v>4</v>
          </cell>
          <cell r="O7703">
            <v>0</v>
          </cell>
          <cell r="P7703">
            <v>8</v>
          </cell>
          <cell r="Q7703">
            <v>0</v>
          </cell>
          <cell r="R7703">
            <v>12</v>
          </cell>
          <cell r="S7703">
            <v>0</v>
          </cell>
          <cell r="T7703">
            <v>1</v>
          </cell>
        </row>
        <row r="7704">
          <cell r="A7704" t="str">
            <v>南が丘１丁目16</v>
          </cell>
          <cell r="B7704" t="str">
            <v>54001南が丘１丁目16</v>
          </cell>
          <cell r="C7704">
            <v>69</v>
          </cell>
          <cell r="D7704" t="str">
            <v>町名別・年齢別人口調べ</v>
          </cell>
          <cell r="E7704" t="str">
            <v>令和 6年 3月 1日</v>
          </cell>
          <cell r="F7704">
            <v>69</v>
          </cell>
          <cell r="G7704" t="str">
            <v>令和 6年 2月29日　現在</v>
          </cell>
          <cell r="H7704" t="str">
            <v>町名</v>
          </cell>
          <cell r="I7704">
            <v>54001</v>
          </cell>
          <cell r="J7704" t="str">
            <v>南が丘１丁目</v>
          </cell>
          <cell r="K7704"/>
          <cell r="L7704"/>
          <cell r="M7704">
            <v>16</v>
          </cell>
          <cell r="N7704">
            <v>13</v>
          </cell>
          <cell r="O7704">
            <v>0</v>
          </cell>
          <cell r="P7704">
            <v>6</v>
          </cell>
          <cell r="Q7704">
            <v>0</v>
          </cell>
          <cell r="R7704">
            <v>19</v>
          </cell>
          <cell r="S7704">
            <v>0</v>
          </cell>
          <cell r="T7704">
            <v>1</v>
          </cell>
        </row>
        <row r="7705">
          <cell r="A7705" t="str">
            <v>南が丘１丁目17</v>
          </cell>
          <cell r="B7705" t="str">
            <v>54001南が丘１丁目17</v>
          </cell>
          <cell r="C7705">
            <v>69</v>
          </cell>
          <cell r="D7705" t="str">
            <v>町名別・年齢別人口調べ</v>
          </cell>
          <cell r="E7705" t="str">
            <v>令和 6年 3月 1日</v>
          </cell>
          <cell r="F7705">
            <v>69</v>
          </cell>
          <cell r="G7705" t="str">
            <v>令和 6年 2月29日　現在</v>
          </cell>
          <cell r="H7705" t="str">
            <v>町名</v>
          </cell>
          <cell r="I7705">
            <v>54001</v>
          </cell>
          <cell r="J7705" t="str">
            <v>南が丘１丁目</v>
          </cell>
          <cell r="K7705"/>
          <cell r="L7705"/>
          <cell r="M7705">
            <v>17</v>
          </cell>
          <cell r="N7705">
            <v>13</v>
          </cell>
          <cell r="O7705">
            <v>0</v>
          </cell>
          <cell r="P7705">
            <v>11</v>
          </cell>
          <cell r="Q7705">
            <v>0</v>
          </cell>
          <cell r="R7705">
            <v>24</v>
          </cell>
          <cell r="S7705">
            <v>0</v>
          </cell>
          <cell r="T7705">
            <v>1</v>
          </cell>
        </row>
        <row r="7706">
          <cell r="A7706" t="str">
            <v>南が丘１丁目18</v>
          </cell>
          <cell r="B7706" t="str">
            <v>54001南が丘１丁目18</v>
          </cell>
          <cell r="C7706">
            <v>69</v>
          </cell>
          <cell r="D7706" t="str">
            <v>町名別・年齢別人口調べ</v>
          </cell>
          <cell r="E7706" t="str">
            <v>令和 6年 3月 1日</v>
          </cell>
          <cell r="F7706">
            <v>69</v>
          </cell>
          <cell r="G7706" t="str">
            <v>令和 6年 2月29日　現在</v>
          </cell>
          <cell r="H7706" t="str">
            <v>町名</v>
          </cell>
          <cell r="I7706">
            <v>54001</v>
          </cell>
          <cell r="J7706" t="str">
            <v>南が丘１丁目</v>
          </cell>
          <cell r="K7706"/>
          <cell r="L7706"/>
          <cell r="M7706">
            <v>18</v>
          </cell>
          <cell r="N7706">
            <v>15</v>
          </cell>
          <cell r="O7706">
            <v>0</v>
          </cell>
          <cell r="P7706">
            <v>11</v>
          </cell>
          <cell r="Q7706">
            <v>0</v>
          </cell>
          <cell r="R7706">
            <v>26</v>
          </cell>
          <cell r="S7706">
            <v>0</v>
          </cell>
          <cell r="T7706">
            <v>1</v>
          </cell>
        </row>
        <row r="7707">
          <cell r="A7707" t="str">
            <v>南が丘１丁目19</v>
          </cell>
          <cell r="B7707" t="str">
            <v>54001南が丘１丁目19</v>
          </cell>
          <cell r="C7707">
            <v>69</v>
          </cell>
          <cell r="D7707" t="str">
            <v>町名別・年齢別人口調べ</v>
          </cell>
          <cell r="E7707" t="str">
            <v>令和 6年 3月 1日</v>
          </cell>
          <cell r="F7707">
            <v>69</v>
          </cell>
          <cell r="G7707" t="str">
            <v>令和 6年 2月29日　現在</v>
          </cell>
          <cell r="H7707" t="str">
            <v>町名</v>
          </cell>
          <cell r="I7707">
            <v>54001</v>
          </cell>
          <cell r="J7707" t="str">
            <v>南が丘１丁目</v>
          </cell>
          <cell r="K7707"/>
          <cell r="L7707"/>
          <cell r="M7707">
            <v>19</v>
          </cell>
          <cell r="N7707">
            <v>14</v>
          </cell>
          <cell r="O7707">
            <v>0</v>
          </cell>
          <cell r="P7707">
            <v>13</v>
          </cell>
          <cell r="Q7707">
            <v>0</v>
          </cell>
          <cell r="R7707">
            <v>27</v>
          </cell>
          <cell r="S7707">
            <v>0</v>
          </cell>
          <cell r="T7707">
            <v>1</v>
          </cell>
        </row>
        <row r="7708">
          <cell r="A7708" t="str">
            <v>南が丘１丁目20</v>
          </cell>
          <cell r="B7708" t="str">
            <v>54001南が丘１丁目20</v>
          </cell>
          <cell r="C7708">
            <v>69</v>
          </cell>
          <cell r="D7708" t="str">
            <v>町名別・年齢別人口調べ</v>
          </cell>
          <cell r="E7708" t="str">
            <v>令和 6年 3月 1日</v>
          </cell>
          <cell r="F7708">
            <v>69</v>
          </cell>
          <cell r="G7708" t="str">
            <v>令和 6年 2月29日　現在</v>
          </cell>
          <cell r="H7708" t="str">
            <v>町名</v>
          </cell>
          <cell r="I7708">
            <v>54001</v>
          </cell>
          <cell r="J7708" t="str">
            <v>南が丘１丁目</v>
          </cell>
          <cell r="K7708"/>
          <cell r="L7708"/>
          <cell r="M7708">
            <v>20</v>
          </cell>
          <cell r="N7708">
            <v>8</v>
          </cell>
          <cell r="O7708">
            <v>0</v>
          </cell>
          <cell r="P7708">
            <v>12</v>
          </cell>
          <cell r="Q7708">
            <v>0</v>
          </cell>
          <cell r="R7708">
            <v>20</v>
          </cell>
          <cell r="S7708">
            <v>0</v>
          </cell>
          <cell r="T7708">
            <v>1</v>
          </cell>
        </row>
        <row r="7709">
          <cell r="A7709" t="str">
            <v>南が丘１丁目21</v>
          </cell>
          <cell r="B7709" t="str">
            <v>54001南が丘１丁目21</v>
          </cell>
          <cell r="C7709">
            <v>69</v>
          </cell>
          <cell r="D7709" t="str">
            <v>町名別・年齢別人口調べ</v>
          </cell>
          <cell r="E7709" t="str">
            <v>令和 6年 3月 1日</v>
          </cell>
          <cell r="F7709">
            <v>69</v>
          </cell>
          <cell r="G7709" t="str">
            <v>令和 6年 2月29日　現在</v>
          </cell>
          <cell r="H7709" t="str">
            <v>町名</v>
          </cell>
          <cell r="I7709">
            <v>54001</v>
          </cell>
          <cell r="J7709" t="str">
            <v>南が丘１丁目</v>
          </cell>
          <cell r="K7709"/>
          <cell r="L7709"/>
          <cell r="M7709">
            <v>21</v>
          </cell>
          <cell r="N7709">
            <v>11</v>
          </cell>
          <cell r="O7709">
            <v>0</v>
          </cell>
          <cell r="P7709">
            <v>8</v>
          </cell>
          <cell r="Q7709">
            <v>0</v>
          </cell>
          <cell r="R7709">
            <v>19</v>
          </cell>
          <cell r="S7709">
            <v>0</v>
          </cell>
          <cell r="T7709">
            <v>1</v>
          </cell>
        </row>
        <row r="7710">
          <cell r="A7710" t="str">
            <v>南が丘１丁目22</v>
          </cell>
          <cell r="B7710" t="str">
            <v>54001南が丘１丁目22</v>
          </cell>
          <cell r="C7710">
            <v>69</v>
          </cell>
          <cell r="D7710" t="str">
            <v>町名別・年齢別人口調べ</v>
          </cell>
          <cell r="E7710" t="str">
            <v>令和 6年 3月 1日</v>
          </cell>
          <cell r="F7710">
            <v>69</v>
          </cell>
          <cell r="G7710" t="str">
            <v>令和 6年 2月29日　現在</v>
          </cell>
          <cell r="H7710" t="str">
            <v>町名</v>
          </cell>
          <cell r="I7710">
            <v>54001</v>
          </cell>
          <cell r="J7710" t="str">
            <v>南が丘１丁目</v>
          </cell>
          <cell r="K7710"/>
          <cell r="L7710"/>
          <cell r="M7710">
            <v>22</v>
          </cell>
          <cell r="N7710">
            <v>13</v>
          </cell>
          <cell r="O7710">
            <v>0</v>
          </cell>
          <cell r="P7710">
            <v>11</v>
          </cell>
          <cell r="Q7710">
            <v>0</v>
          </cell>
          <cell r="R7710">
            <v>24</v>
          </cell>
          <cell r="S7710">
            <v>0</v>
          </cell>
          <cell r="T7710">
            <v>1</v>
          </cell>
        </row>
        <row r="7711">
          <cell r="A7711" t="str">
            <v>南が丘１丁目23</v>
          </cell>
          <cell r="B7711" t="str">
            <v>54001南が丘１丁目23</v>
          </cell>
          <cell r="C7711">
            <v>69</v>
          </cell>
          <cell r="D7711" t="str">
            <v>町名別・年齢別人口調べ</v>
          </cell>
          <cell r="E7711" t="str">
            <v>令和 6年 3月 1日</v>
          </cell>
          <cell r="F7711">
            <v>69</v>
          </cell>
          <cell r="G7711" t="str">
            <v>令和 6年 2月29日　現在</v>
          </cell>
          <cell r="H7711" t="str">
            <v>町名</v>
          </cell>
          <cell r="I7711">
            <v>54001</v>
          </cell>
          <cell r="J7711" t="str">
            <v>南が丘１丁目</v>
          </cell>
          <cell r="K7711"/>
          <cell r="L7711"/>
          <cell r="M7711">
            <v>23</v>
          </cell>
          <cell r="N7711">
            <v>8</v>
          </cell>
          <cell r="O7711">
            <v>0</v>
          </cell>
          <cell r="P7711">
            <v>6</v>
          </cell>
          <cell r="Q7711">
            <v>0</v>
          </cell>
          <cell r="R7711">
            <v>14</v>
          </cell>
          <cell r="S7711">
            <v>0</v>
          </cell>
          <cell r="T7711">
            <v>1</v>
          </cell>
        </row>
        <row r="7712">
          <cell r="A7712" t="str">
            <v>南が丘１丁目24</v>
          </cell>
          <cell r="B7712" t="str">
            <v>54001南が丘１丁目24</v>
          </cell>
          <cell r="C7712">
            <v>69</v>
          </cell>
          <cell r="D7712" t="str">
            <v>町名別・年齢別人口調べ</v>
          </cell>
          <cell r="E7712" t="str">
            <v>令和 6年 3月 1日</v>
          </cell>
          <cell r="F7712">
            <v>69</v>
          </cell>
          <cell r="G7712" t="str">
            <v>令和 6年 2月29日　現在</v>
          </cell>
          <cell r="H7712" t="str">
            <v>町名</v>
          </cell>
          <cell r="I7712">
            <v>54001</v>
          </cell>
          <cell r="J7712" t="str">
            <v>南が丘１丁目</v>
          </cell>
          <cell r="K7712"/>
          <cell r="L7712"/>
          <cell r="M7712">
            <v>24</v>
          </cell>
          <cell r="N7712">
            <v>3</v>
          </cell>
          <cell r="O7712">
            <v>0</v>
          </cell>
          <cell r="P7712">
            <v>5</v>
          </cell>
          <cell r="Q7712">
            <v>0</v>
          </cell>
          <cell r="R7712">
            <v>8</v>
          </cell>
          <cell r="S7712">
            <v>0</v>
          </cell>
          <cell r="T7712">
            <v>1</v>
          </cell>
        </row>
        <row r="7713">
          <cell r="A7713" t="str">
            <v>南が丘１丁目25</v>
          </cell>
          <cell r="B7713" t="str">
            <v>54001南が丘１丁目25</v>
          </cell>
          <cell r="C7713">
            <v>69</v>
          </cell>
          <cell r="D7713" t="str">
            <v>町名別・年齢別人口調べ</v>
          </cell>
          <cell r="E7713" t="str">
            <v>令和 6年 3月 1日</v>
          </cell>
          <cell r="F7713">
            <v>69</v>
          </cell>
          <cell r="G7713" t="str">
            <v>令和 6年 2月29日　現在</v>
          </cell>
          <cell r="H7713" t="str">
            <v>町名</v>
          </cell>
          <cell r="I7713">
            <v>54001</v>
          </cell>
          <cell r="J7713" t="str">
            <v>南が丘１丁目</v>
          </cell>
          <cell r="K7713"/>
          <cell r="L7713"/>
          <cell r="M7713">
            <v>25</v>
          </cell>
          <cell r="N7713">
            <v>3</v>
          </cell>
          <cell r="O7713">
            <v>0</v>
          </cell>
          <cell r="P7713">
            <v>2</v>
          </cell>
          <cell r="Q7713">
            <v>0</v>
          </cell>
          <cell r="R7713">
            <v>5</v>
          </cell>
          <cell r="S7713">
            <v>0</v>
          </cell>
          <cell r="T7713">
            <v>1</v>
          </cell>
        </row>
        <row r="7714">
          <cell r="A7714" t="str">
            <v>南が丘１丁目26</v>
          </cell>
          <cell r="B7714" t="str">
            <v>54001南が丘１丁目26</v>
          </cell>
          <cell r="C7714">
            <v>69</v>
          </cell>
          <cell r="D7714" t="str">
            <v>町名別・年齢別人口調べ</v>
          </cell>
          <cell r="E7714" t="str">
            <v>令和 6年 3月 1日</v>
          </cell>
          <cell r="F7714">
            <v>69</v>
          </cell>
          <cell r="G7714" t="str">
            <v>令和 6年 2月29日　現在</v>
          </cell>
          <cell r="H7714" t="str">
            <v>町名</v>
          </cell>
          <cell r="I7714">
            <v>54001</v>
          </cell>
          <cell r="J7714" t="str">
            <v>南が丘１丁目</v>
          </cell>
          <cell r="K7714"/>
          <cell r="L7714"/>
          <cell r="M7714">
            <v>26</v>
          </cell>
          <cell r="N7714">
            <v>2</v>
          </cell>
          <cell r="O7714">
            <v>0</v>
          </cell>
          <cell r="P7714">
            <v>4</v>
          </cell>
          <cell r="Q7714">
            <v>0</v>
          </cell>
          <cell r="R7714">
            <v>6</v>
          </cell>
          <cell r="S7714">
            <v>0</v>
          </cell>
          <cell r="T7714">
            <v>1</v>
          </cell>
        </row>
        <row r="7715">
          <cell r="A7715" t="str">
            <v>南が丘１丁目27</v>
          </cell>
          <cell r="B7715" t="str">
            <v>54001南が丘１丁目27</v>
          </cell>
          <cell r="C7715">
            <v>69</v>
          </cell>
          <cell r="D7715" t="str">
            <v>町名別・年齢別人口調べ</v>
          </cell>
          <cell r="E7715" t="str">
            <v>令和 6年 3月 1日</v>
          </cell>
          <cell r="F7715">
            <v>69</v>
          </cell>
          <cell r="G7715" t="str">
            <v>令和 6年 2月29日　現在</v>
          </cell>
          <cell r="H7715" t="str">
            <v>町名</v>
          </cell>
          <cell r="I7715">
            <v>54001</v>
          </cell>
          <cell r="J7715" t="str">
            <v>南が丘１丁目</v>
          </cell>
          <cell r="K7715"/>
          <cell r="L7715"/>
          <cell r="M7715">
            <v>27</v>
          </cell>
          <cell r="N7715">
            <v>3</v>
          </cell>
          <cell r="O7715">
            <v>0</v>
          </cell>
          <cell r="P7715">
            <v>1</v>
          </cell>
          <cell r="Q7715">
            <v>0</v>
          </cell>
          <cell r="R7715">
            <v>4</v>
          </cell>
          <cell r="S7715">
            <v>0</v>
          </cell>
          <cell r="T7715">
            <v>1</v>
          </cell>
        </row>
        <row r="7716">
          <cell r="A7716" t="str">
            <v>南が丘１丁目28</v>
          </cell>
          <cell r="B7716" t="str">
            <v>54001南が丘１丁目28</v>
          </cell>
          <cell r="C7716">
            <v>69</v>
          </cell>
          <cell r="D7716" t="str">
            <v>町名別・年齢別人口調べ</v>
          </cell>
          <cell r="E7716" t="str">
            <v>令和 6年 3月 1日</v>
          </cell>
          <cell r="F7716">
            <v>69</v>
          </cell>
          <cell r="G7716" t="str">
            <v>令和 6年 2月29日　現在</v>
          </cell>
          <cell r="H7716" t="str">
            <v>町名</v>
          </cell>
          <cell r="I7716">
            <v>54001</v>
          </cell>
          <cell r="J7716" t="str">
            <v>南が丘１丁目</v>
          </cell>
          <cell r="K7716"/>
          <cell r="L7716"/>
          <cell r="M7716">
            <v>28</v>
          </cell>
          <cell r="N7716">
            <v>0</v>
          </cell>
          <cell r="O7716">
            <v>0</v>
          </cell>
          <cell r="P7716">
            <v>2</v>
          </cell>
          <cell r="Q7716">
            <v>0</v>
          </cell>
          <cell r="R7716">
            <v>2</v>
          </cell>
          <cell r="S7716">
            <v>0</v>
          </cell>
          <cell r="T7716">
            <v>1</v>
          </cell>
        </row>
        <row r="7717">
          <cell r="A7717" t="str">
            <v>南が丘１丁目29</v>
          </cell>
          <cell r="B7717" t="str">
            <v>54001南が丘１丁目29</v>
          </cell>
          <cell r="C7717">
            <v>69</v>
          </cell>
          <cell r="D7717" t="str">
            <v>町名別・年齢別人口調べ</v>
          </cell>
          <cell r="E7717" t="str">
            <v>令和 6年 3月 1日</v>
          </cell>
          <cell r="F7717">
            <v>69</v>
          </cell>
          <cell r="G7717" t="str">
            <v>令和 6年 2月29日　現在</v>
          </cell>
          <cell r="H7717" t="str">
            <v>町名</v>
          </cell>
          <cell r="I7717">
            <v>54001</v>
          </cell>
          <cell r="J7717" t="str">
            <v>南が丘１丁目</v>
          </cell>
          <cell r="K7717"/>
          <cell r="L7717"/>
          <cell r="M7717">
            <v>29</v>
          </cell>
          <cell r="N7717">
            <v>0</v>
          </cell>
          <cell r="O7717">
            <v>0</v>
          </cell>
          <cell r="P7717">
            <v>2</v>
          </cell>
          <cell r="Q7717">
            <v>0</v>
          </cell>
          <cell r="R7717">
            <v>2</v>
          </cell>
          <cell r="S7717">
            <v>0</v>
          </cell>
          <cell r="T7717">
            <v>1</v>
          </cell>
        </row>
        <row r="7718">
          <cell r="A7718" t="str">
            <v>南が丘１丁目30</v>
          </cell>
          <cell r="B7718" t="str">
            <v>54001南が丘１丁目30</v>
          </cell>
          <cell r="C7718">
            <v>69</v>
          </cell>
          <cell r="D7718" t="str">
            <v>町名別・年齢別人口調べ</v>
          </cell>
          <cell r="E7718" t="str">
            <v>令和 6年 3月 1日</v>
          </cell>
          <cell r="F7718">
            <v>69</v>
          </cell>
          <cell r="G7718" t="str">
            <v>令和 6年 2月29日　現在</v>
          </cell>
          <cell r="H7718" t="str">
            <v>町名</v>
          </cell>
          <cell r="I7718">
            <v>54001</v>
          </cell>
          <cell r="J7718" t="str">
            <v>南が丘１丁目</v>
          </cell>
          <cell r="K7718"/>
          <cell r="L7718"/>
          <cell r="M7718">
            <v>30</v>
          </cell>
          <cell r="N7718">
            <v>1</v>
          </cell>
          <cell r="O7718">
            <v>0</v>
          </cell>
          <cell r="P7718">
            <v>0</v>
          </cell>
          <cell r="Q7718">
            <v>0</v>
          </cell>
          <cell r="R7718">
            <v>1</v>
          </cell>
          <cell r="S7718">
            <v>0</v>
          </cell>
          <cell r="T7718">
            <v>1</v>
          </cell>
        </row>
        <row r="7719">
          <cell r="A7719" t="str">
            <v>南が丘１丁目31</v>
          </cell>
          <cell r="B7719" t="str">
            <v>54001南が丘１丁目31</v>
          </cell>
          <cell r="C7719">
            <v>69</v>
          </cell>
          <cell r="D7719" t="str">
            <v>町名別・年齢別人口調べ</v>
          </cell>
          <cell r="E7719" t="str">
            <v>令和 6年 3月 1日</v>
          </cell>
          <cell r="F7719">
            <v>69</v>
          </cell>
          <cell r="G7719" t="str">
            <v>令和 6年 2月29日　現在</v>
          </cell>
          <cell r="H7719" t="str">
            <v>町名</v>
          </cell>
          <cell r="I7719">
            <v>54001</v>
          </cell>
          <cell r="J7719" t="str">
            <v>南が丘１丁目</v>
          </cell>
          <cell r="K7719"/>
          <cell r="L7719"/>
          <cell r="M7719">
            <v>31</v>
          </cell>
          <cell r="N7719">
            <v>1</v>
          </cell>
          <cell r="O7719">
            <v>0</v>
          </cell>
          <cell r="P7719">
            <v>1</v>
          </cell>
          <cell r="Q7719">
            <v>0</v>
          </cell>
          <cell r="R7719">
            <v>2</v>
          </cell>
          <cell r="S7719">
            <v>0</v>
          </cell>
          <cell r="T7719">
            <v>1</v>
          </cell>
        </row>
        <row r="7720">
          <cell r="A7720" t="str">
            <v>南が丘１丁目32</v>
          </cell>
          <cell r="B7720" t="str">
            <v>54001南が丘１丁目32</v>
          </cell>
          <cell r="C7720">
            <v>69</v>
          </cell>
          <cell r="D7720" t="str">
            <v>町名別・年齢別人口調べ</v>
          </cell>
          <cell r="E7720" t="str">
            <v>令和 6年 3月 1日</v>
          </cell>
          <cell r="F7720">
            <v>69</v>
          </cell>
          <cell r="G7720" t="str">
            <v>令和 6年 2月29日　現在</v>
          </cell>
          <cell r="H7720" t="str">
            <v>町名</v>
          </cell>
          <cell r="I7720">
            <v>54001</v>
          </cell>
          <cell r="J7720" t="str">
            <v>南が丘１丁目</v>
          </cell>
          <cell r="K7720"/>
          <cell r="L7720"/>
          <cell r="M7720">
            <v>32</v>
          </cell>
          <cell r="N7720">
            <v>0</v>
          </cell>
          <cell r="O7720">
            <v>0</v>
          </cell>
          <cell r="P7720">
            <v>1</v>
          </cell>
          <cell r="Q7720">
            <v>0</v>
          </cell>
          <cell r="R7720">
            <v>1</v>
          </cell>
          <cell r="S7720">
            <v>0</v>
          </cell>
          <cell r="T7720">
            <v>1</v>
          </cell>
        </row>
        <row r="7721">
          <cell r="A7721" t="str">
            <v>南が丘１丁目33</v>
          </cell>
          <cell r="B7721" t="str">
            <v>54001南が丘１丁目33</v>
          </cell>
          <cell r="C7721">
            <v>69</v>
          </cell>
          <cell r="D7721" t="str">
            <v>町名別・年齢別人口調べ</v>
          </cell>
          <cell r="E7721" t="str">
            <v>令和 6年 3月 1日</v>
          </cell>
          <cell r="F7721">
            <v>69</v>
          </cell>
          <cell r="G7721" t="str">
            <v>令和 6年 2月29日　現在</v>
          </cell>
          <cell r="H7721" t="str">
            <v>町名</v>
          </cell>
          <cell r="I7721">
            <v>54001</v>
          </cell>
          <cell r="J7721" t="str">
            <v>南が丘１丁目</v>
          </cell>
          <cell r="K7721"/>
          <cell r="L7721"/>
          <cell r="M7721">
            <v>33</v>
          </cell>
          <cell r="N7721">
            <v>2</v>
          </cell>
          <cell r="O7721">
            <v>0</v>
          </cell>
          <cell r="P7721">
            <v>3</v>
          </cell>
          <cell r="Q7721">
            <v>0</v>
          </cell>
          <cell r="R7721">
            <v>5</v>
          </cell>
          <cell r="S7721">
            <v>0</v>
          </cell>
          <cell r="T7721">
            <v>1</v>
          </cell>
        </row>
        <row r="7722">
          <cell r="A7722" t="str">
            <v>南が丘１丁目34</v>
          </cell>
          <cell r="B7722" t="str">
            <v>54001南が丘１丁目34</v>
          </cell>
          <cell r="C7722">
            <v>69</v>
          </cell>
          <cell r="D7722" t="str">
            <v>町名別・年齢別人口調べ</v>
          </cell>
          <cell r="E7722" t="str">
            <v>令和 6年 3月 1日</v>
          </cell>
          <cell r="F7722">
            <v>69</v>
          </cell>
          <cell r="G7722" t="str">
            <v>令和 6年 2月29日　現在</v>
          </cell>
          <cell r="H7722" t="str">
            <v>町名</v>
          </cell>
          <cell r="I7722">
            <v>54001</v>
          </cell>
          <cell r="J7722" t="str">
            <v>南が丘１丁目</v>
          </cell>
          <cell r="K7722"/>
          <cell r="L7722"/>
          <cell r="M7722">
            <v>34</v>
          </cell>
          <cell r="N7722">
            <v>1</v>
          </cell>
          <cell r="O7722">
            <v>0</v>
          </cell>
          <cell r="P7722">
            <v>0</v>
          </cell>
          <cell r="Q7722">
            <v>0</v>
          </cell>
          <cell r="R7722">
            <v>1</v>
          </cell>
          <cell r="S7722">
            <v>0</v>
          </cell>
          <cell r="T7722">
            <v>1</v>
          </cell>
        </row>
        <row r="7723">
          <cell r="A7723" t="str">
            <v>南が丘１丁目35</v>
          </cell>
          <cell r="B7723" t="str">
            <v>54001南が丘１丁目35</v>
          </cell>
          <cell r="C7723">
            <v>69</v>
          </cell>
          <cell r="D7723" t="str">
            <v>町名別・年齢別人口調べ</v>
          </cell>
          <cell r="E7723" t="str">
            <v>令和 6年 3月 1日</v>
          </cell>
          <cell r="F7723">
            <v>69</v>
          </cell>
          <cell r="G7723" t="str">
            <v>令和 6年 2月29日　現在</v>
          </cell>
          <cell r="H7723" t="str">
            <v>町名</v>
          </cell>
          <cell r="I7723">
            <v>54001</v>
          </cell>
          <cell r="J7723" t="str">
            <v>南が丘１丁目</v>
          </cell>
          <cell r="K7723"/>
          <cell r="L7723"/>
          <cell r="M7723">
            <v>35</v>
          </cell>
          <cell r="N7723">
            <v>2</v>
          </cell>
          <cell r="O7723">
            <v>0</v>
          </cell>
          <cell r="P7723">
            <v>1</v>
          </cell>
          <cell r="Q7723">
            <v>0</v>
          </cell>
          <cell r="R7723">
            <v>3</v>
          </cell>
          <cell r="S7723">
            <v>0</v>
          </cell>
          <cell r="T7723">
            <v>1</v>
          </cell>
        </row>
        <row r="7724">
          <cell r="A7724" t="str">
            <v>南が丘１丁目36</v>
          </cell>
          <cell r="B7724" t="str">
            <v>54001南が丘１丁目36</v>
          </cell>
          <cell r="C7724">
            <v>69</v>
          </cell>
          <cell r="D7724" t="str">
            <v>町名別・年齢別人口調べ</v>
          </cell>
          <cell r="E7724" t="str">
            <v>令和 6年 3月 1日</v>
          </cell>
          <cell r="F7724">
            <v>69</v>
          </cell>
          <cell r="G7724" t="str">
            <v>令和 6年 2月29日　現在</v>
          </cell>
          <cell r="H7724" t="str">
            <v>町名</v>
          </cell>
          <cell r="I7724">
            <v>54001</v>
          </cell>
          <cell r="J7724" t="str">
            <v>南が丘１丁目</v>
          </cell>
          <cell r="K7724"/>
          <cell r="L7724"/>
          <cell r="M7724">
            <v>36</v>
          </cell>
          <cell r="N7724">
            <v>0</v>
          </cell>
          <cell r="O7724">
            <v>0</v>
          </cell>
          <cell r="P7724">
            <v>1</v>
          </cell>
          <cell r="Q7724">
            <v>0</v>
          </cell>
          <cell r="R7724">
            <v>1</v>
          </cell>
          <cell r="S7724">
            <v>0</v>
          </cell>
          <cell r="T7724">
            <v>1</v>
          </cell>
        </row>
        <row r="7725">
          <cell r="A7725" t="str">
            <v>南が丘１丁目37</v>
          </cell>
          <cell r="B7725" t="str">
            <v>54001南が丘１丁目37</v>
          </cell>
          <cell r="C7725">
            <v>69</v>
          </cell>
          <cell r="D7725" t="str">
            <v>町名別・年齢別人口調べ</v>
          </cell>
          <cell r="E7725" t="str">
            <v>令和 6年 3月 1日</v>
          </cell>
          <cell r="F7725">
            <v>69</v>
          </cell>
          <cell r="G7725" t="str">
            <v>令和 6年 2月29日　現在</v>
          </cell>
          <cell r="H7725" t="str">
            <v>町名</v>
          </cell>
          <cell r="I7725">
            <v>54001</v>
          </cell>
          <cell r="J7725" t="str">
            <v>南が丘１丁目</v>
          </cell>
          <cell r="K7725"/>
          <cell r="L7725"/>
          <cell r="M7725">
            <v>37</v>
          </cell>
          <cell r="N7725">
            <v>0</v>
          </cell>
          <cell r="O7725">
            <v>0</v>
          </cell>
          <cell r="P7725">
            <v>0</v>
          </cell>
          <cell r="Q7725">
            <v>0</v>
          </cell>
          <cell r="R7725">
            <v>0</v>
          </cell>
          <cell r="S7725">
            <v>0</v>
          </cell>
          <cell r="T7725">
            <v>1</v>
          </cell>
        </row>
        <row r="7726">
          <cell r="A7726" t="str">
            <v>南が丘１丁目38</v>
          </cell>
          <cell r="B7726" t="str">
            <v>54001南が丘１丁目38</v>
          </cell>
          <cell r="C7726">
            <v>69</v>
          </cell>
          <cell r="D7726" t="str">
            <v>町名別・年齢別人口調べ</v>
          </cell>
          <cell r="E7726" t="str">
            <v>令和 6年 3月 1日</v>
          </cell>
          <cell r="F7726">
            <v>69</v>
          </cell>
          <cell r="G7726" t="str">
            <v>令和 6年 2月29日　現在</v>
          </cell>
          <cell r="H7726" t="str">
            <v>町名</v>
          </cell>
          <cell r="I7726">
            <v>54001</v>
          </cell>
          <cell r="J7726" t="str">
            <v>南が丘１丁目</v>
          </cell>
          <cell r="K7726"/>
          <cell r="L7726"/>
          <cell r="M7726">
            <v>38</v>
          </cell>
          <cell r="N7726">
            <v>3</v>
          </cell>
          <cell r="O7726">
            <v>1</v>
          </cell>
          <cell r="P7726">
            <v>0</v>
          </cell>
          <cell r="Q7726">
            <v>0</v>
          </cell>
          <cell r="R7726">
            <v>3</v>
          </cell>
          <cell r="S7726">
            <v>1</v>
          </cell>
          <cell r="T7726">
            <v>1</v>
          </cell>
        </row>
        <row r="7727">
          <cell r="A7727" t="str">
            <v>南が丘１丁目39</v>
          </cell>
          <cell r="B7727" t="str">
            <v>54001南が丘１丁目39</v>
          </cell>
          <cell r="C7727">
            <v>69</v>
          </cell>
          <cell r="D7727" t="str">
            <v>町名別・年齢別人口調べ</v>
          </cell>
          <cell r="E7727" t="str">
            <v>令和 6年 3月 1日</v>
          </cell>
          <cell r="F7727">
            <v>69</v>
          </cell>
          <cell r="G7727" t="str">
            <v>令和 6年 2月29日　現在</v>
          </cell>
          <cell r="H7727" t="str">
            <v>町名</v>
          </cell>
          <cell r="I7727">
            <v>54001</v>
          </cell>
          <cell r="J7727" t="str">
            <v>南が丘１丁目</v>
          </cell>
          <cell r="K7727"/>
          <cell r="L7727"/>
          <cell r="M7727">
            <v>39</v>
          </cell>
          <cell r="N7727">
            <v>0</v>
          </cell>
          <cell r="O7727">
            <v>0</v>
          </cell>
          <cell r="P7727">
            <v>2</v>
          </cell>
          <cell r="Q7727">
            <v>0</v>
          </cell>
          <cell r="R7727">
            <v>2</v>
          </cell>
          <cell r="S7727">
            <v>0</v>
          </cell>
          <cell r="T7727">
            <v>1</v>
          </cell>
        </row>
        <row r="7728">
          <cell r="A7728" t="str">
            <v>南が丘１丁目40</v>
          </cell>
          <cell r="B7728" t="str">
            <v>54001南が丘１丁目40</v>
          </cell>
          <cell r="C7728">
            <v>69</v>
          </cell>
          <cell r="D7728" t="str">
            <v>町名別・年齢別人口調べ</v>
          </cell>
          <cell r="E7728" t="str">
            <v>令和 6年 3月 1日</v>
          </cell>
          <cell r="F7728">
            <v>69</v>
          </cell>
          <cell r="G7728" t="str">
            <v>令和 6年 2月29日　現在</v>
          </cell>
          <cell r="H7728" t="str">
            <v>町名</v>
          </cell>
          <cell r="I7728">
            <v>54001</v>
          </cell>
          <cell r="J7728" t="str">
            <v>南が丘１丁目</v>
          </cell>
          <cell r="K7728"/>
          <cell r="L7728"/>
          <cell r="M7728">
            <v>40</v>
          </cell>
          <cell r="N7728">
            <v>1</v>
          </cell>
          <cell r="O7728">
            <v>0</v>
          </cell>
          <cell r="P7728">
            <v>1</v>
          </cell>
          <cell r="Q7728">
            <v>0</v>
          </cell>
          <cell r="R7728">
            <v>2</v>
          </cell>
          <cell r="S7728">
            <v>0</v>
          </cell>
          <cell r="T7728">
            <v>1</v>
          </cell>
        </row>
        <row r="7729">
          <cell r="A7729" t="str">
            <v>南が丘１丁目41</v>
          </cell>
          <cell r="B7729" t="str">
            <v>54001南が丘１丁目41</v>
          </cell>
          <cell r="C7729">
            <v>69</v>
          </cell>
          <cell r="D7729" t="str">
            <v>町名別・年齢別人口調べ</v>
          </cell>
          <cell r="E7729" t="str">
            <v>令和 6年 3月 1日</v>
          </cell>
          <cell r="F7729">
            <v>69</v>
          </cell>
          <cell r="G7729" t="str">
            <v>令和 6年 2月29日　現在</v>
          </cell>
          <cell r="H7729" t="str">
            <v>町名</v>
          </cell>
          <cell r="I7729">
            <v>54001</v>
          </cell>
          <cell r="J7729" t="str">
            <v>南が丘１丁目</v>
          </cell>
          <cell r="K7729"/>
          <cell r="L7729"/>
          <cell r="M7729">
            <v>41</v>
          </cell>
          <cell r="N7729">
            <v>1</v>
          </cell>
          <cell r="O7729">
            <v>0</v>
          </cell>
          <cell r="P7729">
            <v>2</v>
          </cell>
          <cell r="Q7729">
            <v>1</v>
          </cell>
          <cell r="R7729">
            <v>3</v>
          </cell>
          <cell r="S7729">
            <v>1</v>
          </cell>
          <cell r="T7729">
            <v>1</v>
          </cell>
        </row>
        <row r="7730">
          <cell r="A7730" t="str">
            <v>南が丘１丁目42</v>
          </cell>
          <cell r="B7730" t="str">
            <v>54001南が丘１丁目42</v>
          </cell>
          <cell r="C7730">
            <v>69</v>
          </cell>
          <cell r="D7730" t="str">
            <v>町名別・年齢別人口調べ</v>
          </cell>
          <cell r="E7730" t="str">
            <v>令和 6年 3月 1日</v>
          </cell>
          <cell r="F7730">
            <v>69</v>
          </cell>
          <cell r="G7730" t="str">
            <v>令和 6年 2月29日　現在</v>
          </cell>
          <cell r="H7730" t="str">
            <v>町名</v>
          </cell>
          <cell r="I7730">
            <v>54001</v>
          </cell>
          <cell r="J7730" t="str">
            <v>南が丘１丁目</v>
          </cell>
          <cell r="K7730"/>
          <cell r="L7730"/>
          <cell r="M7730">
            <v>42</v>
          </cell>
          <cell r="N7730">
            <v>1</v>
          </cell>
          <cell r="O7730">
            <v>0</v>
          </cell>
          <cell r="P7730">
            <v>3</v>
          </cell>
          <cell r="Q7730">
            <v>0</v>
          </cell>
          <cell r="R7730">
            <v>4</v>
          </cell>
          <cell r="S7730">
            <v>0</v>
          </cell>
          <cell r="T7730">
            <v>1</v>
          </cell>
        </row>
        <row r="7731">
          <cell r="A7731" t="str">
            <v>南が丘１丁目43</v>
          </cell>
          <cell r="B7731" t="str">
            <v>54001南が丘１丁目43</v>
          </cell>
          <cell r="C7731">
            <v>69</v>
          </cell>
          <cell r="D7731" t="str">
            <v>町名別・年齢別人口調べ</v>
          </cell>
          <cell r="E7731" t="str">
            <v>令和 6年 3月 1日</v>
          </cell>
          <cell r="F7731">
            <v>69</v>
          </cell>
          <cell r="G7731" t="str">
            <v>令和 6年 2月29日　現在</v>
          </cell>
          <cell r="H7731" t="str">
            <v>町名</v>
          </cell>
          <cell r="I7731">
            <v>54001</v>
          </cell>
          <cell r="J7731" t="str">
            <v>南が丘１丁目</v>
          </cell>
          <cell r="K7731"/>
          <cell r="L7731"/>
          <cell r="M7731">
            <v>43</v>
          </cell>
          <cell r="N7731">
            <v>1</v>
          </cell>
          <cell r="O7731">
            <v>0</v>
          </cell>
          <cell r="P7731">
            <v>5</v>
          </cell>
          <cell r="Q7731">
            <v>1</v>
          </cell>
          <cell r="R7731">
            <v>6</v>
          </cell>
          <cell r="S7731">
            <v>1</v>
          </cell>
          <cell r="T7731">
            <v>1</v>
          </cell>
        </row>
        <row r="7732">
          <cell r="A7732" t="str">
            <v>南が丘１丁目44</v>
          </cell>
          <cell r="B7732" t="str">
            <v>54001南が丘１丁目44</v>
          </cell>
          <cell r="C7732">
            <v>69</v>
          </cell>
          <cell r="D7732" t="str">
            <v>町名別・年齢別人口調べ</v>
          </cell>
          <cell r="E7732" t="str">
            <v>令和 6年 3月 1日</v>
          </cell>
          <cell r="F7732">
            <v>69</v>
          </cell>
          <cell r="G7732" t="str">
            <v>令和 6年 2月29日　現在</v>
          </cell>
          <cell r="H7732" t="str">
            <v>町名</v>
          </cell>
          <cell r="I7732">
            <v>54001</v>
          </cell>
          <cell r="J7732" t="str">
            <v>南が丘１丁目</v>
          </cell>
          <cell r="K7732"/>
          <cell r="L7732"/>
          <cell r="M7732">
            <v>44</v>
          </cell>
          <cell r="N7732">
            <v>2</v>
          </cell>
          <cell r="O7732">
            <v>0</v>
          </cell>
          <cell r="P7732">
            <v>1</v>
          </cell>
          <cell r="Q7732">
            <v>0</v>
          </cell>
          <cell r="R7732">
            <v>3</v>
          </cell>
          <cell r="S7732">
            <v>0</v>
          </cell>
          <cell r="T7732">
            <v>1</v>
          </cell>
        </row>
        <row r="7733">
          <cell r="A7733" t="str">
            <v>南が丘１丁目45</v>
          </cell>
          <cell r="B7733" t="str">
            <v>54001南が丘１丁目45</v>
          </cell>
          <cell r="C7733">
            <v>69</v>
          </cell>
          <cell r="D7733" t="str">
            <v>町名別・年齢別人口調べ</v>
          </cell>
          <cell r="E7733" t="str">
            <v>令和 6年 3月 1日</v>
          </cell>
          <cell r="F7733">
            <v>69</v>
          </cell>
          <cell r="G7733" t="str">
            <v>令和 6年 2月29日　現在</v>
          </cell>
          <cell r="H7733" t="str">
            <v>町名</v>
          </cell>
          <cell r="I7733">
            <v>54001</v>
          </cell>
          <cell r="J7733" t="str">
            <v>南が丘１丁目</v>
          </cell>
          <cell r="K7733"/>
          <cell r="L7733"/>
          <cell r="M7733">
            <v>45</v>
          </cell>
          <cell r="N7733">
            <v>1</v>
          </cell>
          <cell r="O7733">
            <v>0</v>
          </cell>
          <cell r="P7733">
            <v>3</v>
          </cell>
          <cell r="Q7733">
            <v>0</v>
          </cell>
          <cell r="R7733">
            <v>4</v>
          </cell>
          <cell r="S7733">
            <v>0</v>
          </cell>
          <cell r="T7733">
            <v>1</v>
          </cell>
        </row>
        <row r="7734">
          <cell r="A7734" t="str">
            <v>南が丘１丁目46</v>
          </cell>
          <cell r="B7734" t="str">
            <v>54001南が丘１丁目46</v>
          </cell>
          <cell r="C7734">
            <v>69</v>
          </cell>
          <cell r="D7734" t="str">
            <v>町名別・年齢別人口調べ</v>
          </cell>
          <cell r="E7734" t="str">
            <v>令和 6年 3月 1日</v>
          </cell>
          <cell r="F7734">
            <v>69</v>
          </cell>
          <cell r="G7734" t="str">
            <v>令和 6年 2月29日　現在</v>
          </cell>
          <cell r="H7734" t="str">
            <v>町名</v>
          </cell>
          <cell r="I7734">
            <v>54001</v>
          </cell>
          <cell r="J7734" t="str">
            <v>南が丘１丁目</v>
          </cell>
          <cell r="K7734"/>
          <cell r="L7734"/>
          <cell r="M7734">
            <v>46</v>
          </cell>
          <cell r="N7734">
            <v>4</v>
          </cell>
          <cell r="O7734">
            <v>0</v>
          </cell>
          <cell r="P7734">
            <v>7</v>
          </cell>
          <cell r="Q7734">
            <v>0</v>
          </cell>
          <cell r="R7734">
            <v>11</v>
          </cell>
          <cell r="S7734">
            <v>0</v>
          </cell>
          <cell r="T7734">
            <v>1</v>
          </cell>
        </row>
        <row r="7735">
          <cell r="A7735" t="str">
            <v>南が丘１丁目47</v>
          </cell>
          <cell r="B7735" t="str">
            <v>54001南が丘１丁目47</v>
          </cell>
          <cell r="C7735">
            <v>69</v>
          </cell>
          <cell r="D7735" t="str">
            <v>町名別・年齢別人口調べ</v>
          </cell>
          <cell r="E7735" t="str">
            <v>令和 6年 3月 1日</v>
          </cell>
          <cell r="F7735">
            <v>69</v>
          </cell>
          <cell r="G7735" t="str">
            <v>令和 6年 2月29日　現在</v>
          </cell>
          <cell r="H7735" t="str">
            <v>町名</v>
          </cell>
          <cell r="I7735">
            <v>54001</v>
          </cell>
          <cell r="J7735" t="str">
            <v>南が丘１丁目</v>
          </cell>
          <cell r="K7735"/>
          <cell r="L7735"/>
          <cell r="M7735">
            <v>47</v>
          </cell>
          <cell r="N7735">
            <v>6</v>
          </cell>
          <cell r="O7735">
            <v>0</v>
          </cell>
          <cell r="P7735">
            <v>6</v>
          </cell>
          <cell r="Q7735">
            <v>0</v>
          </cell>
          <cell r="R7735">
            <v>12</v>
          </cell>
          <cell r="S7735">
            <v>0</v>
          </cell>
          <cell r="T7735">
            <v>1</v>
          </cell>
        </row>
        <row r="7736">
          <cell r="A7736" t="str">
            <v>南が丘１丁目48</v>
          </cell>
          <cell r="B7736" t="str">
            <v>54001南が丘１丁目48</v>
          </cell>
          <cell r="C7736">
            <v>69</v>
          </cell>
          <cell r="D7736" t="str">
            <v>町名別・年齢別人口調べ</v>
          </cell>
          <cell r="E7736" t="str">
            <v>令和 6年 3月 1日</v>
          </cell>
          <cell r="F7736">
            <v>69</v>
          </cell>
          <cell r="G7736" t="str">
            <v>令和 6年 2月29日　現在</v>
          </cell>
          <cell r="H7736" t="str">
            <v>町名</v>
          </cell>
          <cell r="I7736">
            <v>54001</v>
          </cell>
          <cell r="J7736" t="str">
            <v>南が丘１丁目</v>
          </cell>
          <cell r="K7736"/>
          <cell r="L7736"/>
          <cell r="M7736">
            <v>48</v>
          </cell>
          <cell r="N7736">
            <v>8</v>
          </cell>
          <cell r="O7736">
            <v>0</v>
          </cell>
          <cell r="P7736">
            <v>8</v>
          </cell>
          <cell r="Q7736">
            <v>0</v>
          </cell>
          <cell r="R7736">
            <v>16</v>
          </cell>
          <cell r="S7736">
            <v>0</v>
          </cell>
          <cell r="T7736">
            <v>1</v>
          </cell>
        </row>
        <row r="7737">
          <cell r="A7737" t="str">
            <v>南が丘１丁目49</v>
          </cell>
          <cell r="B7737" t="str">
            <v>54001南が丘１丁目49</v>
          </cell>
          <cell r="C7737">
            <v>69</v>
          </cell>
          <cell r="D7737" t="str">
            <v>町名別・年齢別人口調べ</v>
          </cell>
          <cell r="E7737" t="str">
            <v>令和 6年 3月 1日</v>
          </cell>
          <cell r="F7737">
            <v>69</v>
          </cell>
          <cell r="G7737" t="str">
            <v>令和 6年 2月29日　現在</v>
          </cell>
          <cell r="H7737" t="str">
            <v>町名</v>
          </cell>
          <cell r="I7737">
            <v>54001</v>
          </cell>
          <cell r="J7737" t="str">
            <v>南が丘１丁目</v>
          </cell>
          <cell r="K7737"/>
          <cell r="L7737"/>
          <cell r="M7737">
            <v>49</v>
          </cell>
          <cell r="N7737">
            <v>8</v>
          </cell>
          <cell r="O7737">
            <v>0</v>
          </cell>
          <cell r="P7737">
            <v>15</v>
          </cell>
          <cell r="Q7737">
            <v>0</v>
          </cell>
          <cell r="R7737">
            <v>23</v>
          </cell>
          <cell r="S7737">
            <v>0</v>
          </cell>
          <cell r="T7737">
            <v>1</v>
          </cell>
        </row>
        <row r="7738">
          <cell r="A7738" t="str">
            <v>南が丘１丁目50</v>
          </cell>
          <cell r="B7738" t="str">
            <v>54001南が丘１丁目50</v>
          </cell>
          <cell r="C7738">
            <v>69</v>
          </cell>
          <cell r="D7738" t="str">
            <v>町名別・年齢別人口調べ</v>
          </cell>
          <cell r="E7738" t="str">
            <v>令和 6年 3月 1日</v>
          </cell>
          <cell r="F7738">
            <v>69</v>
          </cell>
          <cell r="G7738" t="str">
            <v>令和 6年 2月29日　現在</v>
          </cell>
          <cell r="H7738" t="str">
            <v>町名</v>
          </cell>
          <cell r="I7738">
            <v>54001</v>
          </cell>
          <cell r="J7738" t="str">
            <v>南が丘１丁目</v>
          </cell>
          <cell r="K7738"/>
          <cell r="L7738"/>
          <cell r="M7738">
            <v>50</v>
          </cell>
          <cell r="N7738">
            <v>18</v>
          </cell>
          <cell r="O7738">
            <v>0</v>
          </cell>
          <cell r="P7738">
            <v>13</v>
          </cell>
          <cell r="Q7738">
            <v>0</v>
          </cell>
          <cell r="R7738">
            <v>31</v>
          </cell>
          <cell r="S7738">
            <v>0</v>
          </cell>
          <cell r="T7738">
            <v>1</v>
          </cell>
        </row>
        <row r="7739">
          <cell r="A7739" t="str">
            <v>南が丘１丁目51</v>
          </cell>
          <cell r="B7739" t="str">
            <v>54001南が丘１丁目51</v>
          </cell>
          <cell r="C7739">
            <v>69</v>
          </cell>
          <cell r="D7739" t="str">
            <v>町名別・年齢別人口調べ</v>
          </cell>
          <cell r="E7739" t="str">
            <v>令和 6年 3月 1日</v>
          </cell>
          <cell r="F7739">
            <v>69</v>
          </cell>
          <cell r="G7739" t="str">
            <v>令和 6年 2月29日　現在</v>
          </cell>
          <cell r="H7739" t="str">
            <v>町名</v>
          </cell>
          <cell r="I7739">
            <v>54001</v>
          </cell>
          <cell r="J7739" t="str">
            <v>南が丘１丁目</v>
          </cell>
          <cell r="K7739"/>
          <cell r="L7739"/>
          <cell r="M7739">
            <v>51</v>
          </cell>
          <cell r="N7739">
            <v>11</v>
          </cell>
          <cell r="O7739">
            <v>0</v>
          </cell>
          <cell r="P7739">
            <v>14</v>
          </cell>
          <cell r="Q7739">
            <v>0</v>
          </cell>
          <cell r="R7739">
            <v>25</v>
          </cell>
          <cell r="S7739">
            <v>0</v>
          </cell>
          <cell r="T7739">
            <v>1</v>
          </cell>
        </row>
        <row r="7740">
          <cell r="A7740" t="str">
            <v>南が丘１丁目52</v>
          </cell>
          <cell r="B7740" t="str">
            <v>54001南が丘１丁目52</v>
          </cell>
          <cell r="C7740">
            <v>69</v>
          </cell>
          <cell r="D7740" t="str">
            <v>町名別・年齢別人口調べ</v>
          </cell>
          <cell r="E7740" t="str">
            <v>令和 6年 3月 1日</v>
          </cell>
          <cell r="F7740">
            <v>69</v>
          </cell>
          <cell r="G7740" t="str">
            <v>令和 6年 2月29日　現在</v>
          </cell>
          <cell r="H7740" t="str">
            <v>町名</v>
          </cell>
          <cell r="I7740">
            <v>54001</v>
          </cell>
          <cell r="J7740" t="str">
            <v>南が丘１丁目</v>
          </cell>
          <cell r="K7740"/>
          <cell r="L7740"/>
          <cell r="M7740">
            <v>52</v>
          </cell>
          <cell r="N7740">
            <v>6</v>
          </cell>
          <cell r="O7740">
            <v>0</v>
          </cell>
          <cell r="P7740">
            <v>13</v>
          </cell>
          <cell r="Q7740">
            <v>0</v>
          </cell>
          <cell r="R7740">
            <v>19</v>
          </cell>
          <cell r="S7740">
            <v>0</v>
          </cell>
          <cell r="T7740">
            <v>1</v>
          </cell>
        </row>
        <row r="7741">
          <cell r="A7741" t="str">
            <v>南が丘１丁目53</v>
          </cell>
          <cell r="B7741" t="str">
            <v>54001南が丘１丁目53</v>
          </cell>
          <cell r="C7741">
            <v>69</v>
          </cell>
          <cell r="D7741" t="str">
            <v>町名別・年齢別人口調べ</v>
          </cell>
          <cell r="E7741" t="str">
            <v>令和 6年 3月 1日</v>
          </cell>
          <cell r="F7741">
            <v>69</v>
          </cell>
          <cell r="G7741" t="str">
            <v>令和 6年 2月29日　現在</v>
          </cell>
          <cell r="H7741" t="str">
            <v>町名</v>
          </cell>
          <cell r="I7741">
            <v>54001</v>
          </cell>
          <cell r="J7741" t="str">
            <v>南が丘１丁目</v>
          </cell>
          <cell r="K7741"/>
          <cell r="L7741"/>
          <cell r="M7741">
            <v>53</v>
          </cell>
          <cell r="N7741">
            <v>6</v>
          </cell>
          <cell r="O7741">
            <v>0</v>
          </cell>
          <cell r="P7741">
            <v>15</v>
          </cell>
          <cell r="Q7741">
            <v>0</v>
          </cell>
          <cell r="R7741">
            <v>21</v>
          </cell>
          <cell r="S7741">
            <v>0</v>
          </cell>
          <cell r="T7741">
            <v>1</v>
          </cell>
        </row>
        <row r="7742">
          <cell r="A7742" t="str">
            <v>南が丘１丁目54</v>
          </cell>
          <cell r="B7742" t="str">
            <v>54001南が丘１丁目54</v>
          </cell>
          <cell r="C7742">
            <v>69</v>
          </cell>
          <cell r="D7742" t="str">
            <v>町名別・年齢別人口調べ</v>
          </cell>
          <cell r="E7742" t="str">
            <v>令和 6年 3月 1日</v>
          </cell>
          <cell r="F7742">
            <v>69</v>
          </cell>
          <cell r="G7742" t="str">
            <v>令和 6年 2月29日　現在</v>
          </cell>
          <cell r="H7742" t="str">
            <v>町名</v>
          </cell>
          <cell r="I7742">
            <v>54001</v>
          </cell>
          <cell r="J7742" t="str">
            <v>南が丘１丁目</v>
          </cell>
          <cell r="K7742"/>
          <cell r="L7742"/>
          <cell r="M7742">
            <v>54</v>
          </cell>
          <cell r="N7742">
            <v>11</v>
          </cell>
          <cell r="O7742">
            <v>0</v>
          </cell>
          <cell r="P7742">
            <v>11</v>
          </cell>
          <cell r="Q7742">
            <v>0</v>
          </cell>
          <cell r="R7742">
            <v>22</v>
          </cell>
          <cell r="S7742">
            <v>0</v>
          </cell>
          <cell r="T7742">
            <v>1</v>
          </cell>
        </row>
        <row r="7743">
          <cell r="A7743" t="str">
            <v>南が丘１丁目55</v>
          </cell>
          <cell r="B7743" t="str">
            <v>54001南が丘１丁目55</v>
          </cell>
          <cell r="C7743">
            <v>69</v>
          </cell>
          <cell r="D7743" t="str">
            <v>町名別・年齢別人口調べ</v>
          </cell>
          <cell r="E7743" t="str">
            <v>令和 6年 3月 1日</v>
          </cell>
          <cell r="F7743">
            <v>69</v>
          </cell>
          <cell r="G7743" t="str">
            <v>令和 6年 2月29日　現在</v>
          </cell>
          <cell r="H7743" t="str">
            <v>町名</v>
          </cell>
          <cell r="I7743">
            <v>54001</v>
          </cell>
          <cell r="J7743" t="str">
            <v>南が丘１丁目</v>
          </cell>
          <cell r="K7743"/>
          <cell r="L7743"/>
          <cell r="M7743">
            <v>55</v>
          </cell>
          <cell r="N7743">
            <v>11</v>
          </cell>
          <cell r="O7743">
            <v>0</v>
          </cell>
          <cell r="P7743">
            <v>11</v>
          </cell>
          <cell r="Q7743">
            <v>0</v>
          </cell>
          <cell r="R7743">
            <v>22</v>
          </cell>
          <cell r="S7743">
            <v>0</v>
          </cell>
          <cell r="T7743">
            <v>1</v>
          </cell>
        </row>
        <row r="7744">
          <cell r="A7744" t="str">
            <v>南が丘１丁目56</v>
          </cell>
          <cell r="B7744" t="str">
            <v>54001南が丘１丁目56</v>
          </cell>
          <cell r="C7744">
            <v>69</v>
          </cell>
          <cell r="D7744" t="str">
            <v>町名別・年齢別人口調べ</v>
          </cell>
          <cell r="E7744" t="str">
            <v>令和 6年 3月 1日</v>
          </cell>
          <cell r="F7744">
            <v>69</v>
          </cell>
          <cell r="G7744" t="str">
            <v>令和 6年 2月29日　現在</v>
          </cell>
          <cell r="H7744" t="str">
            <v>町名</v>
          </cell>
          <cell r="I7744">
            <v>54001</v>
          </cell>
          <cell r="J7744" t="str">
            <v>南が丘１丁目</v>
          </cell>
          <cell r="K7744"/>
          <cell r="L7744"/>
          <cell r="M7744">
            <v>56</v>
          </cell>
          <cell r="N7744">
            <v>8</v>
          </cell>
          <cell r="O7744">
            <v>0</v>
          </cell>
          <cell r="P7744">
            <v>14</v>
          </cell>
          <cell r="Q7744">
            <v>0</v>
          </cell>
          <cell r="R7744">
            <v>22</v>
          </cell>
          <cell r="S7744">
            <v>0</v>
          </cell>
          <cell r="T7744">
            <v>1</v>
          </cell>
        </row>
        <row r="7745">
          <cell r="A7745" t="str">
            <v>南が丘１丁目57</v>
          </cell>
          <cell r="B7745" t="str">
            <v>54001南が丘１丁目57</v>
          </cell>
          <cell r="C7745">
            <v>69</v>
          </cell>
          <cell r="D7745" t="str">
            <v>町名別・年齢別人口調べ</v>
          </cell>
          <cell r="E7745" t="str">
            <v>令和 6年 3月 1日</v>
          </cell>
          <cell r="F7745">
            <v>69</v>
          </cell>
          <cell r="G7745" t="str">
            <v>令和 6年 2月29日　現在</v>
          </cell>
          <cell r="H7745" t="str">
            <v>町名</v>
          </cell>
          <cell r="I7745">
            <v>54001</v>
          </cell>
          <cell r="J7745" t="str">
            <v>南が丘１丁目</v>
          </cell>
          <cell r="K7745"/>
          <cell r="L7745"/>
          <cell r="M7745">
            <v>57</v>
          </cell>
          <cell r="N7745">
            <v>11</v>
          </cell>
          <cell r="O7745">
            <v>0</v>
          </cell>
          <cell r="P7745">
            <v>7</v>
          </cell>
          <cell r="Q7745">
            <v>0</v>
          </cell>
          <cell r="R7745">
            <v>18</v>
          </cell>
          <cell r="S7745">
            <v>0</v>
          </cell>
          <cell r="T7745">
            <v>1</v>
          </cell>
        </row>
        <row r="7746">
          <cell r="A7746" t="str">
            <v>南が丘１丁目58</v>
          </cell>
          <cell r="B7746" t="str">
            <v>54001南が丘１丁目58</v>
          </cell>
          <cell r="C7746">
            <v>69</v>
          </cell>
          <cell r="D7746" t="str">
            <v>町名別・年齢別人口調べ</v>
          </cell>
          <cell r="E7746" t="str">
            <v>令和 6年 3月 1日</v>
          </cell>
          <cell r="F7746">
            <v>69</v>
          </cell>
          <cell r="G7746" t="str">
            <v>令和 6年 2月29日　現在</v>
          </cell>
          <cell r="H7746" t="str">
            <v>町名</v>
          </cell>
          <cell r="I7746">
            <v>54001</v>
          </cell>
          <cell r="J7746" t="str">
            <v>南が丘１丁目</v>
          </cell>
          <cell r="K7746"/>
          <cell r="L7746"/>
          <cell r="M7746">
            <v>58</v>
          </cell>
          <cell r="N7746">
            <v>15</v>
          </cell>
          <cell r="O7746">
            <v>0</v>
          </cell>
          <cell r="P7746">
            <v>5</v>
          </cell>
          <cell r="Q7746">
            <v>0</v>
          </cell>
          <cell r="R7746">
            <v>20</v>
          </cell>
          <cell r="S7746">
            <v>0</v>
          </cell>
          <cell r="T7746">
            <v>1</v>
          </cell>
        </row>
        <row r="7747">
          <cell r="A7747" t="str">
            <v>南が丘１丁目59</v>
          </cell>
          <cell r="B7747" t="str">
            <v>54001南が丘１丁目59</v>
          </cell>
          <cell r="C7747">
            <v>69</v>
          </cell>
          <cell r="D7747" t="str">
            <v>町名別・年齢別人口調べ</v>
          </cell>
          <cell r="E7747" t="str">
            <v>令和 6年 3月 1日</v>
          </cell>
          <cell r="F7747">
            <v>69</v>
          </cell>
          <cell r="G7747" t="str">
            <v>令和 6年 2月29日　現在</v>
          </cell>
          <cell r="H7747" t="str">
            <v>町名</v>
          </cell>
          <cell r="I7747">
            <v>54001</v>
          </cell>
          <cell r="J7747" t="str">
            <v>南が丘１丁目</v>
          </cell>
          <cell r="K7747"/>
          <cell r="L7747"/>
          <cell r="M7747">
            <v>59</v>
          </cell>
          <cell r="N7747">
            <v>2</v>
          </cell>
          <cell r="O7747">
            <v>0</v>
          </cell>
          <cell r="P7747">
            <v>3</v>
          </cell>
          <cell r="Q7747">
            <v>0</v>
          </cell>
          <cell r="R7747">
            <v>5</v>
          </cell>
          <cell r="S7747">
            <v>0</v>
          </cell>
          <cell r="T7747">
            <v>1</v>
          </cell>
        </row>
        <row r="7748">
          <cell r="A7748" t="str">
            <v>南が丘１丁目60</v>
          </cell>
          <cell r="B7748" t="str">
            <v>54001南が丘１丁目60</v>
          </cell>
          <cell r="C7748">
            <v>69</v>
          </cell>
          <cell r="D7748" t="str">
            <v>町名別・年齢別人口調べ</v>
          </cell>
          <cell r="E7748" t="str">
            <v>令和 6年 3月 1日</v>
          </cell>
          <cell r="F7748">
            <v>69</v>
          </cell>
          <cell r="G7748" t="str">
            <v>令和 6年 2月29日　現在</v>
          </cell>
          <cell r="H7748" t="str">
            <v>町名</v>
          </cell>
          <cell r="I7748">
            <v>54001</v>
          </cell>
          <cell r="J7748" t="str">
            <v>南が丘１丁目</v>
          </cell>
          <cell r="K7748"/>
          <cell r="L7748"/>
          <cell r="M7748">
            <v>60</v>
          </cell>
          <cell r="N7748">
            <v>5</v>
          </cell>
          <cell r="O7748">
            <v>0</v>
          </cell>
          <cell r="P7748">
            <v>5</v>
          </cell>
          <cell r="Q7748">
            <v>0</v>
          </cell>
          <cell r="R7748">
            <v>10</v>
          </cell>
          <cell r="S7748">
            <v>0</v>
          </cell>
          <cell r="T7748">
            <v>1</v>
          </cell>
        </row>
        <row r="7749">
          <cell r="A7749" t="str">
            <v>南が丘１丁目61</v>
          </cell>
          <cell r="B7749" t="str">
            <v>54001南が丘１丁目61</v>
          </cell>
          <cell r="C7749">
            <v>69</v>
          </cell>
          <cell r="D7749" t="str">
            <v>町名別・年齢別人口調べ</v>
          </cell>
          <cell r="E7749" t="str">
            <v>令和 6年 3月 1日</v>
          </cell>
          <cell r="F7749">
            <v>69</v>
          </cell>
          <cell r="G7749" t="str">
            <v>令和 6年 2月29日　現在</v>
          </cell>
          <cell r="H7749" t="str">
            <v>町名</v>
          </cell>
          <cell r="I7749">
            <v>54001</v>
          </cell>
          <cell r="J7749" t="str">
            <v>南が丘１丁目</v>
          </cell>
          <cell r="K7749"/>
          <cell r="L7749"/>
          <cell r="M7749">
            <v>61</v>
          </cell>
          <cell r="N7749">
            <v>7</v>
          </cell>
          <cell r="O7749">
            <v>1</v>
          </cell>
          <cell r="P7749">
            <v>4</v>
          </cell>
          <cell r="Q7749">
            <v>0</v>
          </cell>
          <cell r="R7749">
            <v>11</v>
          </cell>
          <cell r="S7749">
            <v>1</v>
          </cell>
          <cell r="T7749">
            <v>1</v>
          </cell>
        </row>
        <row r="7750">
          <cell r="A7750" t="str">
            <v>南が丘１丁目62</v>
          </cell>
          <cell r="B7750" t="str">
            <v>54001南が丘１丁目62</v>
          </cell>
          <cell r="C7750">
            <v>69</v>
          </cell>
          <cell r="D7750" t="str">
            <v>町名別・年齢別人口調べ</v>
          </cell>
          <cell r="E7750" t="str">
            <v>令和 6年 3月 1日</v>
          </cell>
          <cell r="F7750">
            <v>69</v>
          </cell>
          <cell r="G7750" t="str">
            <v>令和 6年 2月29日　現在</v>
          </cell>
          <cell r="H7750" t="str">
            <v>町名</v>
          </cell>
          <cell r="I7750">
            <v>54001</v>
          </cell>
          <cell r="J7750" t="str">
            <v>南が丘１丁目</v>
          </cell>
          <cell r="K7750"/>
          <cell r="L7750"/>
          <cell r="M7750">
            <v>62</v>
          </cell>
          <cell r="N7750">
            <v>3</v>
          </cell>
          <cell r="O7750">
            <v>0</v>
          </cell>
          <cell r="P7750">
            <v>5</v>
          </cell>
          <cell r="Q7750">
            <v>0</v>
          </cell>
          <cell r="R7750">
            <v>8</v>
          </cell>
          <cell r="S7750">
            <v>0</v>
          </cell>
          <cell r="T7750">
            <v>1</v>
          </cell>
        </row>
        <row r="7751">
          <cell r="A7751" t="str">
            <v>南が丘１丁目63</v>
          </cell>
          <cell r="B7751" t="str">
            <v>54001南が丘１丁目63</v>
          </cell>
          <cell r="C7751">
            <v>69</v>
          </cell>
          <cell r="D7751" t="str">
            <v>町名別・年齢別人口調べ</v>
          </cell>
          <cell r="E7751" t="str">
            <v>令和 6年 3月 1日</v>
          </cell>
          <cell r="F7751">
            <v>69</v>
          </cell>
          <cell r="G7751" t="str">
            <v>令和 6年 2月29日　現在</v>
          </cell>
          <cell r="H7751" t="str">
            <v>町名</v>
          </cell>
          <cell r="I7751">
            <v>54001</v>
          </cell>
          <cell r="J7751" t="str">
            <v>南が丘１丁目</v>
          </cell>
          <cell r="K7751"/>
          <cell r="L7751"/>
          <cell r="M7751">
            <v>63</v>
          </cell>
          <cell r="N7751">
            <v>4</v>
          </cell>
          <cell r="O7751">
            <v>0</v>
          </cell>
          <cell r="P7751">
            <v>1</v>
          </cell>
          <cell r="Q7751">
            <v>0</v>
          </cell>
          <cell r="R7751">
            <v>5</v>
          </cell>
          <cell r="S7751">
            <v>0</v>
          </cell>
          <cell r="T7751">
            <v>1</v>
          </cell>
        </row>
        <row r="7752">
          <cell r="A7752" t="str">
            <v>南が丘１丁目64</v>
          </cell>
          <cell r="B7752" t="str">
            <v>54001南が丘１丁目64</v>
          </cell>
          <cell r="C7752">
            <v>69</v>
          </cell>
          <cell r="D7752" t="str">
            <v>町名別・年齢別人口調べ</v>
          </cell>
          <cell r="E7752" t="str">
            <v>令和 6年 3月 1日</v>
          </cell>
          <cell r="F7752">
            <v>69</v>
          </cell>
          <cell r="G7752" t="str">
            <v>令和 6年 2月29日　現在</v>
          </cell>
          <cell r="H7752" t="str">
            <v>町名</v>
          </cell>
          <cell r="I7752">
            <v>54001</v>
          </cell>
          <cell r="J7752" t="str">
            <v>南が丘１丁目</v>
          </cell>
          <cell r="K7752"/>
          <cell r="L7752"/>
          <cell r="M7752">
            <v>64</v>
          </cell>
          <cell r="N7752">
            <v>3</v>
          </cell>
          <cell r="O7752">
            <v>0</v>
          </cell>
          <cell r="P7752">
            <v>3</v>
          </cell>
          <cell r="Q7752">
            <v>0</v>
          </cell>
          <cell r="R7752">
            <v>6</v>
          </cell>
          <cell r="S7752">
            <v>0</v>
          </cell>
          <cell r="T7752">
            <v>1</v>
          </cell>
        </row>
        <row r="7753">
          <cell r="A7753" t="str">
            <v>南が丘１丁目65</v>
          </cell>
          <cell r="B7753" t="str">
            <v>54001南が丘１丁目65</v>
          </cell>
          <cell r="C7753">
            <v>69</v>
          </cell>
          <cell r="D7753" t="str">
            <v>町名別・年齢別人口調べ</v>
          </cell>
          <cell r="E7753" t="str">
            <v>令和 6年 3月 1日</v>
          </cell>
          <cell r="F7753">
            <v>69</v>
          </cell>
          <cell r="G7753" t="str">
            <v>令和 6年 2月29日　現在</v>
          </cell>
          <cell r="H7753" t="str">
            <v>町名</v>
          </cell>
          <cell r="I7753">
            <v>54001</v>
          </cell>
          <cell r="J7753" t="str">
            <v>南が丘１丁目</v>
          </cell>
          <cell r="K7753"/>
          <cell r="L7753"/>
          <cell r="M7753">
            <v>65</v>
          </cell>
          <cell r="N7753">
            <v>4</v>
          </cell>
          <cell r="O7753">
            <v>0</v>
          </cell>
          <cell r="P7753">
            <v>2</v>
          </cell>
          <cell r="Q7753">
            <v>0</v>
          </cell>
          <cell r="R7753">
            <v>6</v>
          </cell>
          <cell r="S7753">
            <v>0</v>
          </cell>
          <cell r="T7753">
            <v>1</v>
          </cell>
        </row>
        <row r="7754">
          <cell r="A7754" t="str">
            <v>南が丘１丁目66</v>
          </cell>
          <cell r="B7754" t="str">
            <v>54001南が丘１丁目66</v>
          </cell>
          <cell r="C7754">
            <v>69</v>
          </cell>
          <cell r="D7754" t="str">
            <v>町名別・年齢別人口調べ</v>
          </cell>
          <cell r="E7754" t="str">
            <v>令和 6年 3月 1日</v>
          </cell>
          <cell r="F7754">
            <v>69</v>
          </cell>
          <cell r="G7754" t="str">
            <v>令和 6年 2月29日　現在</v>
          </cell>
          <cell r="H7754" t="str">
            <v>町名</v>
          </cell>
          <cell r="I7754">
            <v>54001</v>
          </cell>
          <cell r="J7754" t="str">
            <v>南が丘１丁目</v>
          </cell>
          <cell r="K7754"/>
          <cell r="L7754"/>
          <cell r="M7754">
            <v>66</v>
          </cell>
          <cell r="N7754">
            <v>10</v>
          </cell>
          <cell r="O7754">
            <v>0</v>
          </cell>
          <cell r="P7754">
            <v>1</v>
          </cell>
          <cell r="Q7754">
            <v>0</v>
          </cell>
          <cell r="R7754">
            <v>11</v>
          </cell>
          <cell r="S7754">
            <v>0</v>
          </cell>
          <cell r="T7754">
            <v>1</v>
          </cell>
        </row>
        <row r="7755">
          <cell r="A7755" t="str">
            <v>南が丘１丁目67</v>
          </cell>
          <cell r="B7755" t="str">
            <v>54001南が丘１丁目67</v>
          </cell>
          <cell r="C7755">
            <v>69</v>
          </cell>
          <cell r="D7755" t="str">
            <v>町名別・年齢別人口調べ</v>
          </cell>
          <cell r="E7755" t="str">
            <v>令和 6年 3月 1日</v>
          </cell>
          <cell r="F7755">
            <v>69</v>
          </cell>
          <cell r="G7755" t="str">
            <v>令和 6年 2月29日　現在</v>
          </cell>
          <cell r="H7755" t="str">
            <v>町名</v>
          </cell>
          <cell r="I7755">
            <v>54001</v>
          </cell>
          <cell r="J7755" t="str">
            <v>南が丘１丁目</v>
          </cell>
          <cell r="K7755"/>
          <cell r="L7755"/>
          <cell r="M7755">
            <v>67</v>
          </cell>
          <cell r="N7755">
            <v>1</v>
          </cell>
          <cell r="O7755">
            <v>0</v>
          </cell>
          <cell r="P7755">
            <v>0</v>
          </cell>
          <cell r="Q7755">
            <v>0</v>
          </cell>
          <cell r="R7755">
            <v>1</v>
          </cell>
          <cell r="S7755">
            <v>0</v>
          </cell>
          <cell r="T7755">
            <v>1</v>
          </cell>
        </row>
        <row r="7756">
          <cell r="A7756" t="str">
            <v>南が丘１丁目68</v>
          </cell>
          <cell r="B7756" t="str">
            <v>54001南が丘１丁目68</v>
          </cell>
          <cell r="C7756">
            <v>69</v>
          </cell>
          <cell r="D7756" t="str">
            <v>町名別・年齢別人口調べ</v>
          </cell>
          <cell r="E7756" t="str">
            <v>令和 6年 3月 1日</v>
          </cell>
          <cell r="F7756">
            <v>69</v>
          </cell>
          <cell r="G7756" t="str">
            <v>令和 6年 2月29日　現在</v>
          </cell>
          <cell r="H7756" t="str">
            <v>町名</v>
          </cell>
          <cell r="I7756">
            <v>54001</v>
          </cell>
          <cell r="J7756" t="str">
            <v>南が丘１丁目</v>
          </cell>
          <cell r="K7756"/>
          <cell r="L7756"/>
          <cell r="M7756">
            <v>68</v>
          </cell>
          <cell r="N7756">
            <v>2</v>
          </cell>
          <cell r="O7756">
            <v>0</v>
          </cell>
          <cell r="P7756">
            <v>4</v>
          </cell>
          <cell r="Q7756">
            <v>0</v>
          </cell>
          <cell r="R7756">
            <v>6</v>
          </cell>
          <cell r="S7756">
            <v>0</v>
          </cell>
          <cell r="T7756">
            <v>1</v>
          </cell>
        </row>
        <row r="7757">
          <cell r="A7757" t="str">
            <v>南が丘１丁目69</v>
          </cell>
          <cell r="B7757" t="str">
            <v>54001南が丘１丁目69</v>
          </cell>
          <cell r="C7757">
            <v>69</v>
          </cell>
          <cell r="D7757" t="str">
            <v>町名別・年齢別人口調べ</v>
          </cell>
          <cell r="E7757" t="str">
            <v>令和 6年 3月 1日</v>
          </cell>
          <cell r="F7757">
            <v>69</v>
          </cell>
          <cell r="G7757" t="str">
            <v>令和 6年 2月29日　現在</v>
          </cell>
          <cell r="H7757" t="str">
            <v>町名</v>
          </cell>
          <cell r="I7757">
            <v>54001</v>
          </cell>
          <cell r="J7757" t="str">
            <v>南が丘１丁目</v>
          </cell>
          <cell r="K7757"/>
          <cell r="L7757"/>
          <cell r="M7757">
            <v>69</v>
          </cell>
          <cell r="N7757">
            <v>1</v>
          </cell>
          <cell r="O7757">
            <v>0</v>
          </cell>
          <cell r="P7757">
            <v>0</v>
          </cell>
          <cell r="Q7757">
            <v>0</v>
          </cell>
          <cell r="R7757">
            <v>1</v>
          </cell>
          <cell r="S7757">
            <v>0</v>
          </cell>
          <cell r="T7757">
            <v>1</v>
          </cell>
        </row>
        <row r="7758">
          <cell r="A7758" t="str">
            <v>南が丘１丁目70</v>
          </cell>
          <cell r="B7758" t="str">
            <v>54001南が丘１丁目70</v>
          </cell>
          <cell r="C7758">
            <v>69</v>
          </cell>
          <cell r="D7758" t="str">
            <v>町名別・年齢別人口調べ</v>
          </cell>
          <cell r="E7758" t="str">
            <v>令和 6年 3月 1日</v>
          </cell>
          <cell r="F7758">
            <v>69</v>
          </cell>
          <cell r="G7758" t="str">
            <v>令和 6年 2月29日　現在</v>
          </cell>
          <cell r="H7758" t="str">
            <v>町名</v>
          </cell>
          <cell r="I7758">
            <v>54001</v>
          </cell>
          <cell r="J7758" t="str">
            <v>南が丘１丁目</v>
          </cell>
          <cell r="K7758"/>
          <cell r="L7758"/>
          <cell r="M7758">
            <v>70</v>
          </cell>
          <cell r="N7758">
            <v>1</v>
          </cell>
          <cell r="O7758">
            <v>0</v>
          </cell>
          <cell r="P7758">
            <v>3</v>
          </cell>
          <cell r="Q7758">
            <v>0</v>
          </cell>
          <cell r="R7758">
            <v>4</v>
          </cell>
          <cell r="S7758">
            <v>0</v>
          </cell>
          <cell r="T7758">
            <v>1</v>
          </cell>
        </row>
        <row r="7759">
          <cell r="A7759" t="str">
            <v>南が丘１丁目71</v>
          </cell>
          <cell r="B7759" t="str">
            <v>54001南が丘１丁目71</v>
          </cell>
          <cell r="C7759">
            <v>69</v>
          </cell>
          <cell r="D7759" t="str">
            <v>町名別・年齢別人口調べ</v>
          </cell>
          <cell r="E7759" t="str">
            <v>令和 6年 3月 1日</v>
          </cell>
          <cell r="F7759">
            <v>69</v>
          </cell>
          <cell r="G7759" t="str">
            <v>令和 6年 2月29日　現在</v>
          </cell>
          <cell r="H7759" t="str">
            <v>町名</v>
          </cell>
          <cell r="I7759">
            <v>54001</v>
          </cell>
          <cell r="J7759" t="str">
            <v>南が丘１丁目</v>
          </cell>
          <cell r="K7759"/>
          <cell r="L7759"/>
          <cell r="M7759">
            <v>71</v>
          </cell>
          <cell r="N7759">
            <v>3</v>
          </cell>
          <cell r="O7759">
            <v>0</v>
          </cell>
          <cell r="P7759">
            <v>1</v>
          </cell>
          <cell r="Q7759">
            <v>0</v>
          </cell>
          <cell r="R7759">
            <v>4</v>
          </cell>
          <cell r="S7759">
            <v>0</v>
          </cell>
          <cell r="T7759">
            <v>1</v>
          </cell>
        </row>
        <row r="7760">
          <cell r="A7760" t="str">
            <v>南が丘１丁目72</v>
          </cell>
          <cell r="B7760" t="str">
            <v>54001南が丘１丁目72</v>
          </cell>
          <cell r="C7760">
            <v>69</v>
          </cell>
          <cell r="D7760" t="str">
            <v>町名別・年齢別人口調べ</v>
          </cell>
          <cell r="E7760" t="str">
            <v>令和 6年 3月 1日</v>
          </cell>
          <cell r="F7760">
            <v>69</v>
          </cell>
          <cell r="G7760" t="str">
            <v>令和 6年 2月29日　現在</v>
          </cell>
          <cell r="H7760" t="str">
            <v>町名</v>
          </cell>
          <cell r="I7760">
            <v>54001</v>
          </cell>
          <cell r="J7760" t="str">
            <v>南が丘１丁目</v>
          </cell>
          <cell r="K7760"/>
          <cell r="L7760"/>
          <cell r="M7760">
            <v>72</v>
          </cell>
          <cell r="N7760">
            <v>2</v>
          </cell>
          <cell r="O7760">
            <v>0</v>
          </cell>
          <cell r="P7760">
            <v>4</v>
          </cell>
          <cell r="Q7760">
            <v>0</v>
          </cell>
          <cell r="R7760">
            <v>6</v>
          </cell>
          <cell r="S7760">
            <v>0</v>
          </cell>
          <cell r="T7760">
            <v>1</v>
          </cell>
        </row>
        <row r="7761">
          <cell r="A7761" t="str">
            <v>南が丘１丁目73</v>
          </cell>
          <cell r="B7761" t="str">
            <v>54001南が丘１丁目73</v>
          </cell>
          <cell r="C7761">
            <v>69</v>
          </cell>
          <cell r="D7761" t="str">
            <v>町名別・年齢別人口調べ</v>
          </cell>
          <cell r="E7761" t="str">
            <v>令和 6年 3月 1日</v>
          </cell>
          <cell r="F7761">
            <v>69</v>
          </cell>
          <cell r="G7761" t="str">
            <v>令和 6年 2月29日　現在</v>
          </cell>
          <cell r="H7761" t="str">
            <v>町名</v>
          </cell>
          <cell r="I7761">
            <v>54001</v>
          </cell>
          <cell r="J7761" t="str">
            <v>南が丘１丁目</v>
          </cell>
          <cell r="K7761"/>
          <cell r="L7761"/>
          <cell r="M7761">
            <v>73</v>
          </cell>
          <cell r="N7761">
            <v>0</v>
          </cell>
          <cell r="O7761">
            <v>0</v>
          </cell>
          <cell r="P7761">
            <v>2</v>
          </cell>
          <cell r="Q7761">
            <v>0</v>
          </cell>
          <cell r="R7761">
            <v>2</v>
          </cell>
          <cell r="S7761">
            <v>0</v>
          </cell>
          <cell r="T7761">
            <v>1</v>
          </cell>
        </row>
        <row r="7762">
          <cell r="A7762" t="str">
            <v>南が丘１丁目74</v>
          </cell>
          <cell r="B7762" t="str">
            <v>54001南が丘１丁目74</v>
          </cell>
          <cell r="C7762">
            <v>69</v>
          </cell>
          <cell r="D7762" t="str">
            <v>町名別・年齢別人口調べ</v>
          </cell>
          <cell r="E7762" t="str">
            <v>令和 6年 3月 1日</v>
          </cell>
          <cell r="F7762">
            <v>69</v>
          </cell>
          <cell r="G7762" t="str">
            <v>令和 6年 2月29日　現在</v>
          </cell>
          <cell r="H7762" t="str">
            <v>町名</v>
          </cell>
          <cell r="I7762">
            <v>54001</v>
          </cell>
          <cell r="J7762" t="str">
            <v>南が丘１丁目</v>
          </cell>
          <cell r="K7762"/>
          <cell r="L7762"/>
          <cell r="M7762">
            <v>74</v>
          </cell>
          <cell r="N7762">
            <v>2</v>
          </cell>
          <cell r="O7762">
            <v>0</v>
          </cell>
          <cell r="P7762">
            <v>1</v>
          </cell>
          <cell r="Q7762">
            <v>0</v>
          </cell>
          <cell r="R7762">
            <v>3</v>
          </cell>
          <cell r="S7762">
            <v>0</v>
          </cell>
          <cell r="T7762">
            <v>1</v>
          </cell>
        </row>
        <row r="7763">
          <cell r="A7763" t="str">
            <v>南が丘１丁目75</v>
          </cell>
          <cell r="B7763" t="str">
            <v>54001南が丘１丁目75</v>
          </cell>
          <cell r="C7763">
            <v>69</v>
          </cell>
          <cell r="D7763" t="str">
            <v>町名別・年齢別人口調べ</v>
          </cell>
          <cell r="E7763" t="str">
            <v>令和 6年 3月 1日</v>
          </cell>
          <cell r="F7763">
            <v>69</v>
          </cell>
          <cell r="G7763" t="str">
            <v>令和 6年 2月29日　現在</v>
          </cell>
          <cell r="H7763" t="str">
            <v>町名</v>
          </cell>
          <cell r="I7763">
            <v>54001</v>
          </cell>
          <cell r="J7763" t="str">
            <v>南が丘１丁目</v>
          </cell>
          <cell r="K7763"/>
          <cell r="L7763"/>
          <cell r="M7763">
            <v>75</v>
          </cell>
          <cell r="N7763">
            <v>3</v>
          </cell>
          <cell r="O7763">
            <v>0</v>
          </cell>
          <cell r="P7763">
            <v>1</v>
          </cell>
          <cell r="Q7763">
            <v>0</v>
          </cell>
          <cell r="R7763">
            <v>4</v>
          </cell>
          <cell r="S7763">
            <v>0</v>
          </cell>
          <cell r="T7763">
            <v>1</v>
          </cell>
        </row>
        <row r="7764">
          <cell r="A7764" t="str">
            <v>南が丘１丁目76</v>
          </cell>
          <cell r="B7764" t="str">
            <v>54001南が丘１丁目76</v>
          </cell>
          <cell r="C7764">
            <v>69</v>
          </cell>
          <cell r="D7764" t="str">
            <v>町名別・年齢別人口調べ</v>
          </cell>
          <cell r="E7764" t="str">
            <v>令和 6年 3月 1日</v>
          </cell>
          <cell r="F7764">
            <v>69</v>
          </cell>
          <cell r="G7764" t="str">
            <v>令和 6年 2月29日　現在</v>
          </cell>
          <cell r="H7764" t="str">
            <v>町名</v>
          </cell>
          <cell r="I7764">
            <v>54001</v>
          </cell>
          <cell r="J7764" t="str">
            <v>南が丘１丁目</v>
          </cell>
          <cell r="K7764"/>
          <cell r="L7764"/>
          <cell r="M7764">
            <v>76</v>
          </cell>
          <cell r="N7764">
            <v>2</v>
          </cell>
          <cell r="O7764">
            <v>0</v>
          </cell>
          <cell r="P7764">
            <v>4</v>
          </cell>
          <cell r="Q7764">
            <v>0</v>
          </cell>
          <cell r="R7764">
            <v>6</v>
          </cell>
          <cell r="S7764">
            <v>0</v>
          </cell>
          <cell r="T7764">
            <v>1</v>
          </cell>
        </row>
        <row r="7765">
          <cell r="A7765" t="str">
            <v>南が丘１丁目77</v>
          </cell>
          <cell r="B7765" t="str">
            <v>54001南が丘１丁目77</v>
          </cell>
          <cell r="C7765">
            <v>69</v>
          </cell>
          <cell r="D7765" t="str">
            <v>町名別・年齢別人口調べ</v>
          </cell>
          <cell r="E7765" t="str">
            <v>令和 6年 3月 1日</v>
          </cell>
          <cell r="F7765">
            <v>69</v>
          </cell>
          <cell r="G7765" t="str">
            <v>令和 6年 2月29日　現在</v>
          </cell>
          <cell r="H7765" t="str">
            <v>町名</v>
          </cell>
          <cell r="I7765">
            <v>54001</v>
          </cell>
          <cell r="J7765" t="str">
            <v>南が丘１丁目</v>
          </cell>
          <cell r="K7765"/>
          <cell r="L7765"/>
          <cell r="M7765">
            <v>77</v>
          </cell>
          <cell r="N7765">
            <v>2</v>
          </cell>
          <cell r="O7765">
            <v>0</v>
          </cell>
          <cell r="P7765">
            <v>6</v>
          </cell>
          <cell r="Q7765">
            <v>0</v>
          </cell>
          <cell r="R7765">
            <v>8</v>
          </cell>
          <cell r="S7765">
            <v>0</v>
          </cell>
          <cell r="T7765">
            <v>1</v>
          </cell>
        </row>
        <row r="7766">
          <cell r="A7766" t="str">
            <v>南が丘１丁目78</v>
          </cell>
          <cell r="B7766" t="str">
            <v>54001南が丘１丁目78</v>
          </cell>
          <cell r="C7766">
            <v>69</v>
          </cell>
          <cell r="D7766" t="str">
            <v>町名別・年齢別人口調べ</v>
          </cell>
          <cell r="E7766" t="str">
            <v>令和 6年 3月 1日</v>
          </cell>
          <cell r="F7766">
            <v>69</v>
          </cell>
          <cell r="G7766" t="str">
            <v>令和 6年 2月29日　現在</v>
          </cell>
          <cell r="H7766" t="str">
            <v>町名</v>
          </cell>
          <cell r="I7766">
            <v>54001</v>
          </cell>
          <cell r="J7766" t="str">
            <v>南が丘１丁目</v>
          </cell>
          <cell r="K7766"/>
          <cell r="L7766"/>
          <cell r="M7766">
            <v>78</v>
          </cell>
          <cell r="N7766">
            <v>3</v>
          </cell>
          <cell r="O7766">
            <v>0</v>
          </cell>
          <cell r="P7766">
            <v>2</v>
          </cell>
          <cell r="Q7766">
            <v>0</v>
          </cell>
          <cell r="R7766">
            <v>5</v>
          </cell>
          <cell r="S7766">
            <v>0</v>
          </cell>
          <cell r="T7766">
            <v>1</v>
          </cell>
        </row>
        <row r="7767">
          <cell r="A7767" t="str">
            <v>南が丘１丁目79</v>
          </cell>
          <cell r="B7767" t="str">
            <v>54001南が丘１丁目79</v>
          </cell>
          <cell r="C7767">
            <v>69</v>
          </cell>
          <cell r="D7767" t="str">
            <v>町名別・年齢別人口調べ</v>
          </cell>
          <cell r="E7767" t="str">
            <v>令和 6年 3月 1日</v>
          </cell>
          <cell r="F7767">
            <v>69</v>
          </cell>
          <cell r="G7767" t="str">
            <v>令和 6年 2月29日　現在</v>
          </cell>
          <cell r="H7767" t="str">
            <v>町名</v>
          </cell>
          <cell r="I7767">
            <v>54001</v>
          </cell>
          <cell r="J7767" t="str">
            <v>南が丘１丁目</v>
          </cell>
          <cell r="K7767"/>
          <cell r="L7767"/>
          <cell r="M7767">
            <v>79</v>
          </cell>
          <cell r="N7767">
            <v>1</v>
          </cell>
          <cell r="O7767">
            <v>0</v>
          </cell>
          <cell r="P7767">
            <v>1</v>
          </cell>
          <cell r="Q7767">
            <v>0</v>
          </cell>
          <cell r="R7767">
            <v>2</v>
          </cell>
          <cell r="S7767">
            <v>0</v>
          </cell>
          <cell r="T7767">
            <v>1</v>
          </cell>
        </row>
        <row r="7768">
          <cell r="A7768" t="str">
            <v>南が丘１丁目80</v>
          </cell>
          <cell r="B7768" t="str">
            <v>54001南が丘１丁目80</v>
          </cell>
          <cell r="C7768">
            <v>69</v>
          </cell>
          <cell r="D7768" t="str">
            <v>町名別・年齢別人口調べ</v>
          </cell>
          <cell r="E7768" t="str">
            <v>令和 6年 3月 1日</v>
          </cell>
          <cell r="F7768">
            <v>69</v>
          </cell>
          <cell r="G7768" t="str">
            <v>令和 6年 2月29日　現在</v>
          </cell>
          <cell r="H7768" t="str">
            <v>町名</v>
          </cell>
          <cell r="I7768">
            <v>54001</v>
          </cell>
          <cell r="J7768" t="str">
            <v>南が丘１丁目</v>
          </cell>
          <cell r="K7768"/>
          <cell r="L7768"/>
          <cell r="M7768">
            <v>80</v>
          </cell>
          <cell r="N7768">
            <v>1</v>
          </cell>
          <cell r="O7768">
            <v>0</v>
          </cell>
          <cell r="P7768">
            <v>0</v>
          </cell>
          <cell r="Q7768">
            <v>0</v>
          </cell>
          <cell r="R7768">
            <v>1</v>
          </cell>
          <cell r="S7768">
            <v>0</v>
          </cell>
          <cell r="T7768">
            <v>1</v>
          </cell>
        </row>
        <row r="7769">
          <cell r="A7769" t="str">
            <v>南が丘１丁目81</v>
          </cell>
          <cell r="B7769" t="str">
            <v>54001南が丘１丁目81</v>
          </cell>
          <cell r="C7769">
            <v>69</v>
          </cell>
          <cell r="D7769" t="str">
            <v>町名別・年齢別人口調べ</v>
          </cell>
          <cell r="E7769" t="str">
            <v>令和 6年 3月 1日</v>
          </cell>
          <cell r="F7769">
            <v>69</v>
          </cell>
          <cell r="G7769" t="str">
            <v>令和 6年 2月29日　現在</v>
          </cell>
          <cell r="H7769" t="str">
            <v>町名</v>
          </cell>
          <cell r="I7769">
            <v>54001</v>
          </cell>
          <cell r="J7769" t="str">
            <v>南が丘１丁目</v>
          </cell>
          <cell r="K7769"/>
          <cell r="L7769"/>
          <cell r="M7769">
            <v>81</v>
          </cell>
          <cell r="N7769">
            <v>1</v>
          </cell>
          <cell r="O7769">
            <v>0</v>
          </cell>
          <cell r="P7769">
            <v>0</v>
          </cell>
          <cell r="Q7769">
            <v>0</v>
          </cell>
          <cell r="R7769">
            <v>1</v>
          </cell>
          <cell r="S7769">
            <v>0</v>
          </cell>
          <cell r="T7769">
            <v>1</v>
          </cell>
        </row>
        <row r="7770">
          <cell r="A7770" t="str">
            <v>南が丘１丁目82</v>
          </cell>
          <cell r="B7770" t="str">
            <v>54001南が丘１丁目82</v>
          </cell>
          <cell r="C7770">
            <v>69</v>
          </cell>
          <cell r="D7770" t="str">
            <v>町名別・年齢別人口調べ</v>
          </cell>
          <cell r="E7770" t="str">
            <v>令和 6年 3月 1日</v>
          </cell>
          <cell r="F7770">
            <v>69</v>
          </cell>
          <cell r="G7770" t="str">
            <v>令和 6年 2月29日　現在</v>
          </cell>
          <cell r="H7770" t="str">
            <v>町名</v>
          </cell>
          <cell r="I7770">
            <v>54001</v>
          </cell>
          <cell r="J7770" t="str">
            <v>南が丘１丁目</v>
          </cell>
          <cell r="K7770"/>
          <cell r="L7770"/>
          <cell r="M7770">
            <v>82</v>
          </cell>
          <cell r="N7770">
            <v>1</v>
          </cell>
          <cell r="O7770">
            <v>0</v>
          </cell>
          <cell r="P7770">
            <v>2</v>
          </cell>
          <cell r="Q7770">
            <v>0</v>
          </cell>
          <cell r="R7770">
            <v>3</v>
          </cell>
          <cell r="S7770">
            <v>0</v>
          </cell>
          <cell r="T7770">
            <v>1</v>
          </cell>
        </row>
        <row r="7771">
          <cell r="A7771" t="str">
            <v>南が丘１丁目83</v>
          </cell>
          <cell r="B7771" t="str">
            <v>54001南が丘１丁目83</v>
          </cell>
          <cell r="C7771">
            <v>69</v>
          </cell>
          <cell r="D7771" t="str">
            <v>町名別・年齢別人口調べ</v>
          </cell>
          <cell r="E7771" t="str">
            <v>令和 6年 3月 1日</v>
          </cell>
          <cell r="F7771">
            <v>69</v>
          </cell>
          <cell r="G7771" t="str">
            <v>令和 6年 2月29日　現在</v>
          </cell>
          <cell r="H7771" t="str">
            <v>町名</v>
          </cell>
          <cell r="I7771">
            <v>54001</v>
          </cell>
          <cell r="J7771" t="str">
            <v>南が丘１丁目</v>
          </cell>
          <cell r="K7771"/>
          <cell r="L7771"/>
          <cell r="M7771">
            <v>83</v>
          </cell>
          <cell r="N7771">
            <v>1</v>
          </cell>
          <cell r="O7771">
            <v>0</v>
          </cell>
          <cell r="P7771">
            <v>0</v>
          </cell>
          <cell r="Q7771">
            <v>0</v>
          </cell>
          <cell r="R7771">
            <v>1</v>
          </cell>
          <cell r="S7771">
            <v>0</v>
          </cell>
          <cell r="T7771">
            <v>1</v>
          </cell>
        </row>
        <row r="7772">
          <cell r="A7772" t="str">
            <v>南が丘１丁目84</v>
          </cell>
          <cell r="B7772" t="str">
            <v>54001南が丘１丁目84</v>
          </cell>
          <cell r="C7772">
            <v>69</v>
          </cell>
          <cell r="D7772" t="str">
            <v>町名別・年齢別人口調べ</v>
          </cell>
          <cell r="E7772" t="str">
            <v>令和 6年 3月 1日</v>
          </cell>
          <cell r="F7772">
            <v>69</v>
          </cell>
          <cell r="G7772" t="str">
            <v>令和 6年 2月29日　現在</v>
          </cell>
          <cell r="H7772" t="str">
            <v>町名</v>
          </cell>
          <cell r="I7772">
            <v>54001</v>
          </cell>
          <cell r="J7772" t="str">
            <v>南が丘１丁目</v>
          </cell>
          <cell r="K7772"/>
          <cell r="L7772"/>
          <cell r="M7772">
            <v>84</v>
          </cell>
          <cell r="N7772">
            <v>1</v>
          </cell>
          <cell r="O7772">
            <v>0</v>
          </cell>
          <cell r="P7772">
            <v>2</v>
          </cell>
          <cell r="Q7772">
            <v>0</v>
          </cell>
          <cell r="R7772">
            <v>3</v>
          </cell>
          <cell r="S7772">
            <v>0</v>
          </cell>
          <cell r="T7772">
            <v>1</v>
          </cell>
        </row>
        <row r="7773">
          <cell r="A7773" t="str">
            <v>南が丘１丁目85</v>
          </cell>
          <cell r="B7773" t="str">
            <v>54001南が丘１丁目85</v>
          </cell>
          <cell r="C7773">
            <v>69</v>
          </cell>
          <cell r="D7773" t="str">
            <v>町名別・年齢別人口調べ</v>
          </cell>
          <cell r="E7773" t="str">
            <v>令和 6年 3月 1日</v>
          </cell>
          <cell r="F7773">
            <v>69</v>
          </cell>
          <cell r="G7773" t="str">
            <v>令和 6年 2月29日　現在</v>
          </cell>
          <cell r="H7773" t="str">
            <v>町名</v>
          </cell>
          <cell r="I7773">
            <v>54001</v>
          </cell>
          <cell r="J7773" t="str">
            <v>南が丘１丁目</v>
          </cell>
          <cell r="K7773"/>
          <cell r="L7773"/>
          <cell r="M7773">
            <v>85</v>
          </cell>
          <cell r="N7773">
            <v>2</v>
          </cell>
          <cell r="O7773">
            <v>0</v>
          </cell>
          <cell r="P7773">
            <v>3</v>
          </cell>
          <cell r="Q7773">
            <v>0</v>
          </cell>
          <cell r="R7773">
            <v>5</v>
          </cell>
          <cell r="S7773">
            <v>0</v>
          </cell>
          <cell r="T7773">
            <v>1</v>
          </cell>
        </row>
        <row r="7774">
          <cell r="A7774" t="str">
            <v>南が丘１丁目86</v>
          </cell>
          <cell r="B7774" t="str">
            <v>54001南が丘１丁目86</v>
          </cell>
          <cell r="C7774">
            <v>69</v>
          </cell>
          <cell r="D7774" t="str">
            <v>町名別・年齢別人口調べ</v>
          </cell>
          <cell r="E7774" t="str">
            <v>令和 6年 3月 1日</v>
          </cell>
          <cell r="F7774">
            <v>69</v>
          </cell>
          <cell r="G7774" t="str">
            <v>令和 6年 2月29日　現在</v>
          </cell>
          <cell r="H7774" t="str">
            <v>町名</v>
          </cell>
          <cell r="I7774">
            <v>54001</v>
          </cell>
          <cell r="J7774" t="str">
            <v>南が丘１丁目</v>
          </cell>
          <cell r="K7774"/>
          <cell r="L7774"/>
          <cell r="M7774">
            <v>86</v>
          </cell>
          <cell r="N7774">
            <v>0</v>
          </cell>
          <cell r="O7774">
            <v>0</v>
          </cell>
          <cell r="P7774">
            <v>1</v>
          </cell>
          <cell r="Q7774">
            <v>0</v>
          </cell>
          <cell r="R7774">
            <v>1</v>
          </cell>
          <cell r="S7774">
            <v>0</v>
          </cell>
          <cell r="T7774">
            <v>1</v>
          </cell>
        </row>
        <row r="7775">
          <cell r="A7775" t="str">
            <v>南が丘１丁目87</v>
          </cell>
          <cell r="B7775" t="str">
            <v>54001南が丘１丁目87</v>
          </cell>
          <cell r="C7775">
            <v>69</v>
          </cell>
          <cell r="D7775" t="str">
            <v>町名別・年齢別人口調べ</v>
          </cell>
          <cell r="E7775" t="str">
            <v>令和 6年 3月 1日</v>
          </cell>
          <cell r="F7775">
            <v>69</v>
          </cell>
          <cell r="G7775" t="str">
            <v>令和 6年 2月29日　現在</v>
          </cell>
          <cell r="H7775" t="str">
            <v>町名</v>
          </cell>
          <cell r="I7775">
            <v>54001</v>
          </cell>
          <cell r="J7775" t="str">
            <v>南が丘１丁目</v>
          </cell>
          <cell r="K7775"/>
          <cell r="L7775"/>
          <cell r="M7775">
            <v>87</v>
          </cell>
          <cell r="N7775">
            <v>1</v>
          </cell>
          <cell r="O7775">
            <v>0</v>
          </cell>
          <cell r="P7775">
            <v>2</v>
          </cell>
          <cell r="Q7775">
            <v>0</v>
          </cell>
          <cell r="R7775">
            <v>3</v>
          </cell>
          <cell r="S7775">
            <v>0</v>
          </cell>
          <cell r="T7775">
            <v>1</v>
          </cell>
        </row>
        <row r="7776">
          <cell r="A7776" t="str">
            <v>南が丘１丁目88</v>
          </cell>
          <cell r="B7776" t="str">
            <v>54001南が丘１丁目88</v>
          </cell>
          <cell r="C7776">
            <v>69</v>
          </cell>
          <cell r="D7776" t="str">
            <v>町名別・年齢別人口調べ</v>
          </cell>
          <cell r="E7776" t="str">
            <v>令和 6年 3月 1日</v>
          </cell>
          <cell r="F7776">
            <v>69</v>
          </cell>
          <cell r="G7776" t="str">
            <v>令和 6年 2月29日　現在</v>
          </cell>
          <cell r="H7776" t="str">
            <v>町名</v>
          </cell>
          <cell r="I7776">
            <v>54001</v>
          </cell>
          <cell r="J7776" t="str">
            <v>南が丘１丁目</v>
          </cell>
          <cell r="K7776"/>
          <cell r="L7776"/>
          <cell r="M7776">
            <v>88</v>
          </cell>
          <cell r="N7776">
            <v>1</v>
          </cell>
          <cell r="O7776">
            <v>0</v>
          </cell>
          <cell r="P7776">
            <v>0</v>
          </cell>
          <cell r="Q7776">
            <v>0</v>
          </cell>
          <cell r="R7776">
            <v>1</v>
          </cell>
          <cell r="S7776">
            <v>0</v>
          </cell>
          <cell r="T7776">
            <v>1</v>
          </cell>
        </row>
        <row r="7777">
          <cell r="A7777" t="str">
            <v>南が丘１丁目89</v>
          </cell>
          <cell r="B7777" t="str">
            <v>54001南が丘１丁目89</v>
          </cell>
          <cell r="C7777">
            <v>69</v>
          </cell>
          <cell r="D7777" t="str">
            <v>町名別・年齢別人口調べ</v>
          </cell>
          <cell r="E7777" t="str">
            <v>令和 6年 3月 1日</v>
          </cell>
          <cell r="F7777">
            <v>69</v>
          </cell>
          <cell r="G7777" t="str">
            <v>令和 6年 2月29日　現在</v>
          </cell>
          <cell r="H7777" t="str">
            <v>町名</v>
          </cell>
          <cell r="I7777">
            <v>54001</v>
          </cell>
          <cell r="J7777" t="str">
            <v>南が丘１丁目</v>
          </cell>
          <cell r="K7777"/>
          <cell r="L7777"/>
          <cell r="M7777">
            <v>89</v>
          </cell>
          <cell r="N7777">
            <v>0</v>
          </cell>
          <cell r="O7777">
            <v>0</v>
          </cell>
          <cell r="P7777">
            <v>0</v>
          </cell>
          <cell r="Q7777">
            <v>0</v>
          </cell>
          <cell r="R7777">
            <v>0</v>
          </cell>
          <cell r="S7777">
            <v>0</v>
          </cell>
          <cell r="T7777">
            <v>1</v>
          </cell>
        </row>
        <row r="7778">
          <cell r="A7778" t="str">
            <v>南が丘１丁目90</v>
          </cell>
          <cell r="B7778" t="str">
            <v>54001南が丘１丁目90</v>
          </cell>
          <cell r="C7778">
            <v>69</v>
          </cell>
          <cell r="D7778" t="str">
            <v>町名別・年齢別人口調べ</v>
          </cell>
          <cell r="E7778" t="str">
            <v>令和 6年 3月 1日</v>
          </cell>
          <cell r="F7778">
            <v>69</v>
          </cell>
          <cell r="G7778" t="str">
            <v>令和 6年 2月29日　現在</v>
          </cell>
          <cell r="H7778" t="str">
            <v>町名</v>
          </cell>
          <cell r="I7778">
            <v>54001</v>
          </cell>
          <cell r="J7778" t="str">
            <v>南が丘１丁目</v>
          </cell>
          <cell r="K7778"/>
          <cell r="L7778"/>
          <cell r="M7778">
            <v>90</v>
          </cell>
          <cell r="N7778">
            <v>0</v>
          </cell>
          <cell r="O7778">
            <v>0</v>
          </cell>
          <cell r="P7778">
            <v>0</v>
          </cell>
          <cell r="Q7778">
            <v>0</v>
          </cell>
          <cell r="R7778">
            <v>0</v>
          </cell>
          <cell r="S7778">
            <v>0</v>
          </cell>
          <cell r="T7778">
            <v>1</v>
          </cell>
        </row>
        <row r="7779">
          <cell r="A7779" t="str">
            <v>南が丘１丁目91</v>
          </cell>
          <cell r="B7779" t="str">
            <v>54001南が丘１丁目91</v>
          </cell>
          <cell r="C7779">
            <v>69</v>
          </cell>
          <cell r="D7779" t="str">
            <v>町名別・年齢別人口調べ</v>
          </cell>
          <cell r="E7779" t="str">
            <v>令和 6年 3月 1日</v>
          </cell>
          <cell r="F7779">
            <v>69</v>
          </cell>
          <cell r="G7779" t="str">
            <v>令和 6年 2月29日　現在</v>
          </cell>
          <cell r="H7779" t="str">
            <v>町名</v>
          </cell>
          <cell r="I7779">
            <v>54001</v>
          </cell>
          <cell r="J7779" t="str">
            <v>南が丘１丁目</v>
          </cell>
          <cell r="K7779"/>
          <cell r="L7779"/>
          <cell r="M7779">
            <v>91</v>
          </cell>
          <cell r="N7779">
            <v>0</v>
          </cell>
          <cell r="O7779">
            <v>0</v>
          </cell>
          <cell r="P7779">
            <v>0</v>
          </cell>
          <cell r="Q7779">
            <v>0</v>
          </cell>
          <cell r="R7779">
            <v>0</v>
          </cell>
          <cell r="S7779">
            <v>0</v>
          </cell>
          <cell r="T7779">
            <v>1</v>
          </cell>
        </row>
        <row r="7780">
          <cell r="A7780" t="str">
            <v>南が丘１丁目92</v>
          </cell>
          <cell r="B7780" t="str">
            <v>54001南が丘１丁目92</v>
          </cell>
          <cell r="C7780">
            <v>69</v>
          </cell>
          <cell r="D7780" t="str">
            <v>町名別・年齢別人口調べ</v>
          </cell>
          <cell r="E7780" t="str">
            <v>令和 6年 3月 1日</v>
          </cell>
          <cell r="F7780">
            <v>69</v>
          </cell>
          <cell r="G7780" t="str">
            <v>令和 6年 2月29日　現在</v>
          </cell>
          <cell r="H7780" t="str">
            <v>町名</v>
          </cell>
          <cell r="I7780">
            <v>54001</v>
          </cell>
          <cell r="J7780" t="str">
            <v>南が丘１丁目</v>
          </cell>
          <cell r="K7780"/>
          <cell r="L7780"/>
          <cell r="M7780">
            <v>92</v>
          </cell>
          <cell r="N7780">
            <v>1</v>
          </cell>
          <cell r="O7780">
            <v>0</v>
          </cell>
          <cell r="P7780">
            <v>2</v>
          </cell>
          <cell r="Q7780">
            <v>0</v>
          </cell>
          <cell r="R7780">
            <v>3</v>
          </cell>
          <cell r="S7780">
            <v>0</v>
          </cell>
          <cell r="T7780">
            <v>1</v>
          </cell>
        </row>
        <row r="7781">
          <cell r="A7781" t="str">
            <v>南が丘１丁目93</v>
          </cell>
          <cell r="B7781" t="str">
            <v>54001南が丘１丁目93</v>
          </cell>
          <cell r="C7781">
            <v>69</v>
          </cell>
          <cell r="D7781" t="str">
            <v>町名別・年齢別人口調べ</v>
          </cell>
          <cell r="E7781" t="str">
            <v>令和 6年 3月 1日</v>
          </cell>
          <cell r="F7781">
            <v>69</v>
          </cell>
          <cell r="G7781" t="str">
            <v>令和 6年 2月29日　現在</v>
          </cell>
          <cell r="H7781" t="str">
            <v>町名</v>
          </cell>
          <cell r="I7781">
            <v>54001</v>
          </cell>
          <cell r="J7781" t="str">
            <v>南が丘１丁目</v>
          </cell>
          <cell r="K7781"/>
          <cell r="L7781"/>
          <cell r="M7781">
            <v>93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>
            <v>0</v>
          </cell>
          <cell r="S7781">
            <v>0</v>
          </cell>
          <cell r="T7781">
            <v>1</v>
          </cell>
        </row>
        <row r="7782">
          <cell r="A7782" t="str">
            <v>南が丘１丁目94</v>
          </cell>
          <cell r="B7782" t="str">
            <v>54001南が丘１丁目94</v>
          </cell>
          <cell r="C7782">
            <v>69</v>
          </cell>
          <cell r="D7782" t="str">
            <v>町名別・年齢別人口調べ</v>
          </cell>
          <cell r="E7782" t="str">
            <v>令和 6年 3月 1日</v>
          </cell>
          <cell r="F7782">
            <v>69</v>
          </cell>
          <cell r="G7782" t="str">
            <v>令和 6年 2月29日　現在</v>
          </cell>
          <cell r="H7782" t="str">
            <v>町名</v>
          </cell>
          <cell r="I7782">
            <v>54001</v>
          </cell>
          <cell r="J7782" t="str">
            <v>南が丘１丁目</v>
          </cell>
          <cell r="K7782"/>
          <cell r="L7782"/>
          <cell r="M7782">
            <v>94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>
            <v>0</v>
          </cell>
          <cell r="S7782">
            <v>0</v>
          </cell>
          <cell r="T7782">
            <v>1</v>
          </cell>
        </row>
        <row r="7783">
          <cell r="A7783" t="str">
            <v>南が丘１丁目95</v>
          </cell>
          <cell r="B7783" t="str">
            <v>54001南が丘１丁目95</v>
          </cell>
          <cell r="C7783">
            <v>69</v>
          </cell>
          <cell r="D7783" t="str">
            <v>町名別・年齢別人口調べ</v>
          </cell>
          <cell r="E7783" t="str">
            <v>令和 6年 3月 1日</v>
          </cell>
          <cell r="F7783">
            <v>69</v>
          </cell>
          <cell r="G7783" t="str">
            <v>令和 6年 2月29日　現在</v>
          </cell>
          <cell r="H7783" t="str">
            <v>町名</v>
          </cell>
          <cell r="I7783">
            <v>54001</v>
          </cell>
          <cell r="J7783" t="str">
            <v>南が丘１丁目</v>
          </cell>
          <cell r="K7783"/>
          <cell r="L7783"/>
          <cell r="M7783">
            <v>95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>
            <v>0</v>
          </cell>
          <cell r="S7783">
            <v>0</v>
          </cell>
          <cell r="T7783">
            <v>1</v>
          </cell>
        </row>
        <row r="7784">
          <cell r="A7784" t="str">
            <v>南が丘１丁目96</v>
          </cell>
          <cell r="B7784" t="str">
            <v>54001南が丘１丁目96</v>
          </cell>
          <cell r="C7784">
            <v>69</v>
          </cell>
          <cell r="D7784" t="str">
            <v>町名別・年齢別人口調べ</v>
          </cell>
          <cell r="E7784" t="str">
            <v>令和 6年 3月 1日</v>
          </cell>
          <cell r="F7784">
            <v>69</v>
          </cell>
          <cell r="G7784" t="str">
            <v>令和 6年 2月29日　現在</v>
          </cell>
          <cell r="H7784" t="str">
            <v>町名</v>
          </cell>
          <cell r="I7784">
            <v>54001</v>
          </cell>
          <cell r="J7784" t="str">
            <v>南が丘１丁目</v>
          </cell>
          <cell r="K7784"/>
          <cell r="L7784"/>
          <cell r="M7784">
            <v>96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>
            <v>0</v>
          </cell>
          <cell r="S7784">
            <v>0</v>
          </cell>
          <cell r="T7784">
            <v>1</v>
          </cell>
        </row>
        <row r="7785">
          <cell r="A7785" t="str">
            <v>南が丘１丁目97</v>
          </cell>
          <cell r="B7785" t="str">
            <v>54001南が丘１丁目97</v>
          </cell>
          <cell r="C7785">
            <v>69</v>
          </cell>
          <cell r="D7785" t="str">
            <v>町名別・年齢別人口調べ</v>
          </cell>
          <cell r="E7785" t="str">
            <v>令和 6年 3月 1日</v>
          </cell>
          <cell r="F7785">
            <v>69</v>
          </cell>
          <cell r="G7785" t="str">
            <v>令和 6年 2月29日　現在</v>
          </cell>
          <cell r="H7785" t="str">
            <v>町名</v>
          </cell>
          <cell r="I7785">
            <v>54001</v>
          </cell>
          <cell r="J7785" t="str">
            <v>南が丘１丁目</v>
          </cell>
          <cell r="K7785"/>
          <cell r="L7785"/>
          <cell r="M7785">
            <v>97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>
            <v>0</v>
          </cell>
          <cell r="S7785">
            <v>0</v>
          </cell>
          <cell r="T7785">
            <v>1</v>
          </cell>
        </row>
        <row r="7786">
          <cell r="A7786" t="str">
            <v>南が丘１丁目98</v>
          </cell>
          <cell r="B7786" t="str">
            <v>54001南が丘１丁目98</v>
          </cell>
          <cell r="C7786">
            <v>69</v>
          </cell>
          <cell r="D7786" t="str">
            <v>町名別・年齢別人口調べ</v>
          </cell>
          <cell r="E7786" t="str">
            <v>令和 6年 3月 1日</v>
          </cell>
          <cell r="F7786">
            <v>69</v>
          </cell>
          <cell r="G7786" t="str">
            <v>令和 6年 2月29日　現在</v>
          </cell>
          <cell r="H7786" t="str">
            <v>町名</v>
          </cell>
          <cell r="I7786">
            <v>54001</v>
          </cell>
          <cell r="J7786" t="str">
            <v>南が丘１丁目</v>
          </cell>
          <cell r="K7786"/>
          <cell r="L7786"/>
          <cell r="M7786">
            <v>98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>
            <v>0</v>
          </cell>
          <cell r="S7786">
            <v>0</v>
          </cell>
          <cell r="T7786">
            <v>1</v>
          </cell>
        </row>
        <row r="7787">
          <cell r="A7787" t="str">
            <v>南が丘１丁目99</v>
          </cell>
          <cell r="B7787" t="str">
            <v>54001南が丘１丁目99</v>
          </cell>
          <cell r="C7787">
            <v>69</v>
          </cell>
          <cell r="D7787" t="str">
            <v>町名別・年齢別人口調べ</v>
          </cell>
          <cell r="E7787" t="str">
            <v>令和 6年 3月 1日</v>
          </cell>
          <cell r="F7787">
            <v>69</v>
          </cell>
          <cell r="G7787" t="str">
            <v>令和 6年 2月29日　現在</v>
          </cell>
          <cell r="H7787" t="str">
            <v>町名</v>
          </cell>
          <cell r="I7787">
            <v>54001</v>
          </cell>
          <cell r="J7787" t="str">
            <v>南が丘１丁目</v>
          </cell>
          <cell r="K7787"/>
          <cell r="L7787"/>
          <cell r="M7787">
            <v>99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>
            <v>0</v>
          </cell>
          <cell r="S7787">
            <v>0</v>
          </cell>
          <cell r="T7787">
            <v>1</v>
          </cell>
        </row>
        <row r="7788">
          <cell r="A7788" t="str">
            <v>南が丘１丁目100</v>
          </cell>
          <cell r="B7788" t="str">
            <v>54001南が丘１丁目100</v>
          </cell>
          <cell r="C7788">
            <v>69</v>
          </cell>
          <cell r="D7788" t="str">
            <v>町名別・年齢別人口調べ</v>
          </cell>
          <cell r="E7788" t="str">
            <v>令和 6年 3月 1日</v>
          </cell>
          <cell r="F7788">
            <v>69</v>
          </cell>
          <cell r="G7788" t="str">
            <v>令和 6年 2月29日　現在</v>
          </cell>
          <cell r="H7788" t="str">
            <v>町名</v>
          </cell>
          <cell r="I7788">
            <v>54001</v>
          </cell>
          <cell r="J7788" t="str">
            <v>南が丘１丁目</v>
          </cell>
          <cell r="K7788"/>
          <cell r="L7788"/>
          <cell r="M7788">
            <v>100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>
            <v>0</v>
          </cell>
          <cell r="S7788">
            <v>0</v>
          </cell>
          <cell r="T7788">
            <v>1</v>
          </cell>
        </row>
        <row r="7789">
          <cell r="A7789" t="str">
            <v>南が丘１丁目101</v>
          </cell>
          <cell r="B7789" t="str">
            <v>54001南が丘１丁目101</v>
          </cell>
          <cell r="C7789">
            <v>69</v>
          </cell>
          <cell r="D7789" t="str">
            <v>町名別・年齢別人口調べ</v>
          </cell>
          <cell r="E7789" t="str">
            <v>令和 6年 3月 1日</v>
          </cell>
          <cell r="F7789">
            <v>69</v>
          </cell>
          <cell r="G7789" t="str">
            <v>令和 6年 2月29日　現在</v>
          </cell>
          <cell r="H7789" t="str">
            <v>町名</v>
          </cell>
          <cell r="I7789">
            <v>54001</v>
          </cell>
          <cell r="J7789" t="str">
            <v>南が丘１丁目</v>
          </cell>
          <cell r="K7789"/>
          <cell r="L7789"/>
          <cell r="M7789">
            <v>101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>
            <v>0</v>
          </cell>
          <cell r="S7789">
            <v>0</v>
          </cell>
          <cell r="T7789">
            <v>1</v>
          </cell>
        </row>
        <row r="7790">
          <cell r="A7790" t="str">
            <v>南が丘１丁目102</v>
          </cell>
          <cell r="B7790" t="str">
            <v>54001南が丘１丁目102</v>
          </cell>
          <cell r="C7790">
            <v>69</v>
          </cell>
          <cell r="D7790" t="str">
            <v>町名別・年齢別人口調べ</v>
          </cell>
          <cell r="E7790" t="str">
            <v>令和 6年 3月 1日</v>
          </cell>
          <cell r="F7790">
            <v>69</v>
          </cell>
          <cell r="G7790" t="str">
            <v>令和 6年 2月29日　現在</v>
          </cell>
          <cell r="H7790" t="str">
            <v>町名</v>
          </cell>
          <cell r="I7790">
            <v>54001</v>
          </cell>
          <cell r="J7790" t="str">
            <v>南が丘１丁目</v>
          </cell>
          <cell r="K7790"/>
          <cell r="L7790"/>
          <cell r="M7790">
            <v>102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>
            <v>0</v>
          </cell>
          <cell r="S7790">
            <v>0</v>
          </cell>
          <cell r="T7790">
            <v>1</v>
          </cell>
        </row>
        <row r="7791">
          <cell r="A7791" t="str">
            <v>南が丘１丁目103</v>
          </cell>
          <cell r="B7791" t="str">
            <v>54001南が丘１丁目103</v>
          </cell>
          <cell r="C7791">
            <v>69</v>
          </cell>
          <cell r="D7791" t="str">
            <v>町名別・年齢別人口調べ</v>
          </cell>
          <cell r="E7791" t="str">
            <v>令和 6年 3月 1日</v>
          </cell>
          <cell r="F7791">
            <v>69</v>
          </cell>
          <cell r="G7791" t="str">
            <v>令和 6年 2月29日　現在</v>
          </cell>
          <cell r="H7791" t="str">
            <v>町名</v>
          </cell>
          <cell r="I7791">
            <v>54001</v>
          </cell>
          <cell r="J7791" t="str">
            <v>南が丘１丁目</v>
          </cell>
          <cell r="K7791"/>
          <cell r="L7791"/>
          <cell r="M7791">
            <v>103</v>
          </cell>
          <cell r="N7791">
            <v>0</v>
          </cell>
          <cell r="O7791">
            <v>0</v>
          </cell>
          <cell r="P7791">
            <v>0</v>
          </cell>
          <cell r="Q7791">
            <v>0</v>
          </cell>
          <cell r="R7791">
            <v>0</v>
          </cell>
          <cell r="S7791">
            <v>0</v>
          </cell>
          <cell r="T7791">
            <v>1</v>
          </cell>
        </row>
        <row r="7792">
          <cell r="A7792" t="str">
            <v>南が丘１丁目104</v>
          </cell>
          <cell r="B7792" t="str">
            <v>54001南が丘１丁目104</v>
          </cell>
          <cell r="C7792">
            <v>69</v>
          </cell>
          <cell r="D7792" t="str">
            <v>町名別・年齢別人口調べ</v>
          </cell>
          <cell r="E7792" t="str">
            <v>令和 6年 3月 1日</v>
          </cell>
          <cell r="F7792">
            <v>69</v>
          </cell>
          <cell r="G7792" t="str">
            <v>令和 6年 2月29日　現在</v>
          </cell>
          <cell r="H7792" t="str">
            <v>町名</v>
          </cell>
          <cell r="I7792">
            <v>54001</v>
          </cell>
          <cell r="J7792" t="str">
            <v>南が丘１丁目</v>
          </cell>
          <cell r="K7792"/>
          <cell r="L7792"/>
          <cell r="M7792">
            <v>104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>
            <v>0</v>
          </cell>
          <cell r="S7792">
            <v>0</v>
          </cell>
          <cell r="T7792">
            <v>1</v>
          </cell>
        </row>
        <row r="7793">
          <cell r="A7793" t="str">
            <v>南が丘１丁目105</v>
          </cell>
          <cell r="B7793" t="str">
            <v>54001南が丘１丁目105</v>
          </cell>
          <cell r="C7793">
            <v>69</v>
          </cell>
          <cell r="D7793" t="str">
            <v>町名別・年齢別人口調べ</v>
          </cell>
          <cell r="E7793" t="str">
            <v>令和 6年 3月 1日</v>
          </cell>
          <cell r="F7793">
            <v>69</v>
          </cell>
          <cell r="G7793" t="str">
            <v>令和 6年 2月29日　現在</v>
          </cell>
          <cell r="H7793" t="str">
            <v>町名</v>
          </cell>
          <cell r="I7793">
            <v>54001</v>
          </cell>
          <cell r="J7793" t="str">
            <v>南が丘１丁目</v>
          </cell>
          <cell r="K7793"/>
          <cell r="L7793"/>
          <cell r="M7793">
            <v>105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>
            <v>0</v>
          </cell>
          <cell r="S7793">
            <v>0</v>
          </cell>
          <cell r="T7793">
            <v>1</v>
          </cell>
        </row>
        <row r="7794">
          <cell r="A7794" t="str">
            <v>南が丘１丁目106</v>
          </cell>
          <cell r="B7794" t="str">
            <v>54001南が丘１丁目106</v>
          </cell>
          <cell r="C7794">
            <v>69</v>
          </cell>
          <cell r="D7794" t="str">
            <v>町名別・年齢別人口調べ</v>
          </cell>
          <cell r="E7794" t="str">
            <v>令和 6年 3月 1日</v>
          </cell>
          <cell r="F7794">
            <v>69</v>
          </cell>
          <cell r="G7794" t="str">
            <v>令和 6年 2月29日　現在</v>
          </cell>
          <cell r="H7794" t="str">
            <v>町名</v>
          </cell>
          <cell r="I7794">
            <v>54001</v>
          </cell>
          <cell r="J7794" t="str">
            <v>南が丘１丁目</v>
          </cell>
          <cell r="K7794"/>
          <cell r="L7794"/>
          <cell r="M7794">
            <v>106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>
            <v>0</v>
          </cell>
          <cell r="S7794">
            <v>0</v>
          </cell>
          <cell r="T7794">
            <v>1</v>
          </cell>
        </row>
        <row r="7795">
          <cell r="A7795" t="str">
            <v>南が丘１丁目107</v>
          </cell>
          <cell r="B7795" t="str">
            <v>54001南が丘１丁目107</v>
          </cell>
          <cell r="C7795">
            <v>69</v>
          </cell>
          <cell r="D7795" t="str">
            <v>町名別・年齢別人口調べ</v>
          </cell>
          <cell r="E7795" t="str">
            <v>令和 6年 3月 1日</v>
          </cell>
          <cell r="F7795">
            <v>69</v>
          </cell>
          <cell r="G7795" t="str">
            <v>令和 6年 2月29日　現在</v>
          </cell>
          <cell r="H7795" t="str">
            <v>町名</v>
          </cell>
          <cell r="I7795">
            <v>54001</v>
          </cell>
          <cell r="J7795" t="str">
            <v>南が丘１丁目</v>
          </cell>
          <cell r="K7795"/>
          <cell r="L7795"/>
          <cell r="M7795">
            <v>107</v>
          </cell>
          <cell r="N7795">
            <v>0</v>
          </cell>
          <cell r="O7795">
            <v>0</v>
          </cell>
          <cell r="P7795">
            <v>0</v>
          </cell>
          <cell r="Q7795">
            <v>0</v>
          </cell>
          <cell r="R7795">
            <v>0</v>
          </cell>
          <cell r="S7795">
            <v>0</v>
          </cell>
          <cell r="T7795">
            <v>1</v>
          </cell>
        </row>
        <row r="7796">
          <cell r="A7796" t="str">
            <v>南が丘１丁目108</v>
          </cell>
          <cell r="B7796" t="str">
            <v>54001南が丘１丁目108</v>
          </cell>
          <cell r="C7796">
            <v>69</v>
          </cell>
          <cell r="D7796" t="str">
            <v>町名別・年齢別人口調べ</v>
          </cell>
          <cell r="E7796" t="str">
            <v>令和 6年 3月 1日</v>
          </cell>
          <cell r="F7796">
            <v>69</v>
          </cell>
          <cell r="G7796" t="str">
            <v>令和 6年 2月29日　現在</v>
          </cell>
          <cell r="H7796" t="str">
            <v>町名</v>
          </cell>
          <cell r="I7796">
            <v>54001</v>
          </cell>
          <cell r="J7796" t="str">
            <v>南が丘１丁目</v>
          </cell>
          <cell r="K7796"/>
          <cell r="L7796"/>
          <cell r="M7796">
            <v>108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>
            <v>0</v>
          </cell>
          <cell r="S7796">
            <v>0</v>
          </cell>
          <cell r="T7796">
            <v>1</v>
          </cell>
        </row>
        <row r="7797">
          <cell r="A7797" t="str">
            <v>南が丘１丁目109</v>
          </cell>
          <cell r="B7797" t="str">
            <v>54001南が丘１丁目109</v>
          </cell>
          <cell r="C7797">
            <v>69</v>
          </cell>
          <cell r="D7797" t="str">
            <v>町名別・年齢別人口調べ</v>
          </cell>
          <cell r="E7797" t="str">
            <v>令和 6年 3月 1日</v>
          </cell>
          <cell r="F7797">
            <v>69</v>
          </cell>
          <cell r="G7797" t="str">
            <v>令和 6年 2月29日　現在</v>
          </cell>
          <cell r="H7797" t="str">
            <v>町名</v>
          </cell>
          <cell r="I7797">
            <v>54001</v>
          </cell>
          <cell r="J7797" t="str">
            <v>南が丘１丁目</v>
          </cell>
          <cell r="K7797"/>
          <cell r="L7797"/>
          <cell r="M7797">
            <v>109</v>
          </cell>
          <cell r="N7797">
            <v>0</v>
          </cell>
          <cell r="O7797">
            <v>0</v>
          </cell>
          <cell r="P7797">
            <v>0</v>
          </cell>
          <cell r="Q7797">
            <v>0</v>
          </cell>
          <cell r="R7797">
            <v>0</v>
          </cell>
          <cell r="S7797">
            <v>0</v>
          </cell>
          <cell r="T7797">
            <v>1</v>
          </cell>
        </row>
        <row r="7798">
          <cell r="A7798" t="str">
            <v>南が丘１丁目110以上</v>
          </cell>
          <cell r="B7798" t="str">
            <v>54001南が丘１丁目110以上</v>
          </cell>
          <cell r="C7798">
            <v>69</v>
          </cell>
          <cell r="D7798" t="str">
            <v>町名別・年齢別人口調べ</v>
          </cell>
          <cell r="E7798" t="str">
            <v>令和 6年 3月 1日</v>
          </cell>
          <cell r="F7798">
            <v>69</v>
          </cell>
          <cell r="G7798" t="str">
            <v>令和 6年 2月29日　現在</v>
          </cell>
          <cell r="H7798" t="str">
            <v>町名</v>
          </cell>
          <cell r="I7798">
            <v>54001</v>
          </cell>
          <cell r="J7798" t="str">
            <v>南が丘１丁目</v>
          </cell>
          <cell r="K7798"/>
          <cell r="L7798"/>
          <cell r="M7798" t="str">
            <v>110以上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>
            <v>0</v>
          </cell>
          <cell r="S7798">
            <v>0</v>
          </cell>
          <cell r="T7798">
            <v>1</v>
          </cell>
        </row>
        <row r="7799">
          <cell r="A7799" t="str">
            <v>南が丘１丁目合計</v>
          </cell>
          <cell r="B7799" t="str">
            <v>54001南が丘１丁目合計</v>
          </cell>
          <cell r="C7799">
            <v>69</v>
          </cell>
          <cell r="D7799" t="str">
            <v>町名別・年齢別人口調べ</v>
          </cell>
          <cell r="E7799" t="str">
            <v>令和 6年 3月 1日</v>
          </cell>
          <cell r="F7799">
            <v>69</v>
          </cell>
          <cell r="G7799" t="str">
            <v>令和 6年 2月29日　現在</v>
          </cell>
          <cell r="H7799" t="str">
            <v>町名</v>
          </cell>
          <cell r="I7799">
            <v>54001</v>
          </cell>
          <cell r="J7799" t="str">
            <v>南が丘１丁目</v>
          </cell>
          <cell r="K7799"/>
          <cell r="L7799"/>
          <cell r="M7799" t="str">
            <v>合計</v>
          </cell>
          <cell r="N7799">
            <v>345</v>
          </cell>
          <cell r="O7799">
            <v>2</v>
          </cell>
          <cell r="P7799">
            <v>353</v>
          </cell>
          <cell r="Q7799">
            <v>2</v>
          </cell>
          <cell r="R7799">
            <v>698</v>
          </cell>
          <cell r="S7799">
            <v>4</v>
          </cell>
          <cell r="T7799">
            <v>1</v>
          </cell>
        </row>
        <row r="7800">
          <cell r="A7800" t="str">
            <v>南が丘２丁目</v>
          </cell>
          <cell r="B7800" t="str">
            <v>54002南が丘２丁目</v>
          </cell>
          <cell r="C7800">
            <v>70</v>
          </cell>
          <cell r="D7800" t="str">
            <v>町名別・年齢別人口調べ</v>
          </cell>
          <cell r="E7800" t="str">
            <v>令和 6年 3月 1日</v>
          </cell>
          <cell r="F7800">
            <v>70</v>
          </cell>
          <cell r="G7800" t="str">
            <v>令和 6年 2月29日　現在</v>
          </cell>
          <cell r="H7800" t="str">
            <v>町名</v>
          </cell>
          <cell r="I7800">
            <v>54002</v>
          </cell>
          <cell r="J7800" t="str">
            <v>南が丘２丁目</v>
          </cell>
          <cell r="K7800"/>
          <cell r="L7800"/>
          <cell r="M7800"/>
          <cell r="N7800"/>
          <cell r="O7800"/>
          <cell r="P7800"/>
          <cell r="Q7800"/>
          <cell r="R7800"/>
          <cell r="S7800"/>
          <cell r="T7800"/>
        </row>
        <row r="7801">
          <cell r="A7801" t="str">
            <v>南が丘２丁目0</v>
          </cell>
          <cell r="B7801" t="str">
            <v>54002南が丘２丁目0</v>
          </cell>
          <cell r="C7801">
            <v>70</v>
          </cell>
          <cell r="D7801" t="str">
            <v>町名別・年齢別人口調べ</v>
          </cell>
          <cell r="E7801" t="str">
            <v>令和 6年 3月 1日</v>
          </cell>
          <cell r="F7801">
            <v>70</v>
          </cell>
          <cell r="G7801" t="str">
            <v>令和 6年 2月29日　現在</v>
          </cell>
          <cell r="H7801" t="str">
            <v>町名</v>
          </cell>
          <cell r="I7801">
            <v>54002</v>
          </cell>
          <cell r="J7801" t="str">
            <v>南が丘２丁目</v>
          </cell>
          <cell r="K7801"/>
          <cell r="L7801"/>
          <cell r="M7801">
            <v>0</v>
          </cell>
          <cell r="N7801">
            <v>1</v>
          </cell>
          <cell r="O7801">
            <v>0</v>
          </cell>
          <cell r="P7801">
            <v>2</v>
          </cell>
          <cell r="Q7801">
            <v>0</v>
          </cell>
          <cell r="R7801">
            <v>3</v>
          </cell>
          <cell r="S7801">
            <v>0</v>
          </cell>
          <cell r="T7801">
            <v>1</v>
          </cell>
        </row>
        <row r="7802">
          <cell r="A7802" t="str">
            <v>南が丘２丁目1</v>
          </cell>
          <cell r="B7802" t="str">
            <v>54002南が丘２丁目1</v>
          </cell>
          <cell r="C7802">
            <v>70</v>
          </cell>
          <cell r="D7802" t="str">
            <v>町名別・年齢別人口調べ</v>
          </cell>
          <cell r="E7802" t="str">
            <v>令和 6年 3月 1日</v>
          </cell>
          <cell r="F7802">
            <v>70</v>
          </cell>
          <cell r="G7802" t="str">
            <v>令和 6年 2月29日　現在</v>
          </cell>
          <cell r="H7802" t="str">
            <v>町名</v>
          </cell>
          <cell r="I7802">
            <v>54002</v>
          </cell>
          <cell r="J7802" t="str">
            <v>南が丘２丁目</v>
          </cell>
          <cell r="K7802"/>
          <cell r="L7802"/>
          <cell r="M7802">
            <v>1</v>
          </cell>
          <cell r="N7802">
            <v>2</v>
          </cell>
          <cell r="O7802">
            <v>0</v>
          </cell>
          <cell r="P7802">
            <v>0</v>
          </cell>
          <cell r="Q7802">
            <v>0</v>
          </cell>
          <cell r="R7802">
            <v>2</v>
          </cell>
          <cell r="S7802">
            <v>0</v>
          </cell>
          <cell r="T7802">
            <v>1</v>
          </cell>
        </row>
        <row r="7803">
          <cell r="A7803" t="str">
            <v>南が丘２丁目2</v>
          </cell>
          <cell r="B7803" t="str">
            <v>54002南が丘２丁目2</v>
          </cell>
          <cell r="C7803">
            <v>70</v>
          </cell>
          <cell r="D7803" t="str">
            <v>町名別・年齢別人口調べ</v>
          </cell>
          <cell r="E7803" t="str">
            <v>令和 6年 3月 1日</v>
          </cell>
          <cell r="F7803">
            <v>70</v>
          </cell>
          <cell r="G7803" t="str">
            <v>令和 6年 2月29日　現在</v>
          </cell>
          <cell r="H7803" t="str">
            <v>町名</v>
          </cell>
          <cell r="I7803">
            <v>54002</v>
          </cell>
          <cell r="J7803" t="str">
            <v>南が丘２丁目</v>
          </cell>
          <cell r="K7803"/>
          <cell r="L7803"/>
          <cell r="M7803">
            <v>2</v>
          </cell>
          <cell r="N7803">
            <v>0</v>
          </cell>
          <cell r="O7803">
            <v>0</v>
          </cell>
          <cell r="P7803">
            <v>2</v>
          </cell>
          <cell r="Q7803">
            <v>0</v>
          </cell>
          <cell r="R7803">
            <v>2</v>
          </cell>
          <cell r="S7803">
            <v>0</v>
          </cell>
          <cell r="T7803">
            <v>1</v>
          </cell>
        </row>
        <row r="7804">
          <cell r="A7804" t="str">
            <v>南が丘２丁目3</v>
          </cell>
          <cell r="B7804" t="str">
            <v>54002南が丘２丁目3</v>
          </cell>
          <cell r="C7804">
            <v>70</v>
          </cell>
          <cell r="D7804" t="str">
            <v>町名別・年齢別人口調べ</v>
          </cell>
          <cell r="E7804" t="str">
            <v>令和 6年 3月 1日</v>
          </cell>
          <cell r="F7804">
            <v>70</v>
          </cell>
          <cell r="G7804" t="str">
            <v>令和 6年 2月29日　現在</v>
          </cell>
          <cell r="H7804" t="str">
            <v>町名</v>
          </cell>
          <cell r="I7804">
            <v>54002</v>
          </cell>
          <cell r="J7804" t="str">
            <v>南が丘２丁目</v>
          </cell>
          <cell r="K7804"/>
          <cell r="L7804"/>
          <cell r="M7804">
            <v>3</v>
          </cell>
          <cell r="N7804">
            <v>1</v>
          </cell>
          <cell r="O7804">
            <v>0</v>
          </cell>
          <cell r="P7804">
            <v>0</v>
          </cell>
          <cell r="Q7804">
            <v>0</v>
          </cell>
          <cell r="R7804">
            <v>1</v>
          </cell>
          <cell r="S7804">
            <v>0</v>
          </cell>
          <cell r="T7804">
            <v>1</v>
          </cell>
        </row>
        <row r="7805">
          <cell r="A7805" t="str">
            <v>南が丘２丁目4</v>
          </cell>
          <cell r="B7805" t="str">
            <v>54002南が丘２丁目4</v>
          </cell>
          <cell r="C7805">
            <v>70</v>
          </cell>
          <cell r="D7805" t="str">
            <v>町名別・年齢別人口調べ</v>
          </cell>
          <cell r="E7805" t="str">
            <v>令和 6年 3月 1日</v>
          </cell>
          <cell r="F7805">
            <v>70</v>
          </cell>
          <cell r="G7805" t="str">
            <v>令和 6年 2月29日　現在</v>
          </cell>
          <cell r="H7805" t="str">
            <v>町名</v>
          </cell>
          <cell r="I7805">
            <v>54002</v>
          </cell>
          <cell r="J7805" t="str">
            <v>南が丘２丁目</v>
          </cell>
          <cell r="K7805"/>
          <cell r="L7805"/>
          <cell r="M7805">
            <v>4</v>
          </cell>
          <cell r="N7805">
            <v>2</v>
          </cell>
          <cell r="O7805">
            <v>0</v>
          </cell>
          <cell r="P7805">
            <v>2</v>
          </cell>
          <cell r="Q7805">
            <v>0</v>
          </cell>
          <cell r="R7805">
            <v>4</v>
          </cell>
          <cell r="S7805">
            <v>0</v>
          </cell>
          <cell r="T7805">
            <v>1</v>
          </cell>
        </row>
        <row r="7806">
          <cell r="A7806" t="str">
            <v>南が丘２丁目5</v>
          </cell>
          <cell r="B7806" t="str">
            <v>54002南が丘２丁目5</v>
          </cell>
          <cell r="C7806">
            <v>70</v>
          </cell>
          <cell r="D7806" t="str">
            <v>町名別・年齢別人口調べ</v>
          </cell>
          <cell r="E7806" t="str">
            <v>令和 6年 3月 1日</v>
          </cell>
          <cell r="F7806">
            <v>70</v>
          </cell>
          <cell r="G7806" t="str">
            <v>令和 6年 2月29日　現在</v>
          </cell>
          <cell r="H7806" t="str">
            <v>町名</v>
          </cell>
          <cell r="I7806">
            <v>54002</v>
          </cell>
          <cell r="J7806" t="str">
            <v>南が丘２丁目</v>
          </cell>
          <cell r="K7806"/>
          <cell r="L7806"/>
          <cell r="M7806">
            <v>5</v>
          </cell>
          <cell r="N7806">
            <v>2</v>
          </cell>
          <cell r="O7806">
            <v>0</v>
          </cell>
          <cell r="P7806">
            <v>4</v>
          </cell>
          <cell r="Q7806">
            <v>0</v>
          </cell>
          <cell r="R7806">
            <v>6</v>
          </cell>
          <cell r="S7806">
            <v>0</v>
          </cell>
          <cell r="T7806">
            <v>1</v>
          </cell>
        </row>
        <row r="7807">
          <cell r="A7807" t="str">
            <v>南が丘２丁目6</v>
          </cell>
          <cell r="B7807" t="str">
            <v>54002南が丘２丁目6</v>
          </cell>
          <cell r="C7807">
            <v>70</v>
          </cell>
          <cell r="D7807" t="str">
            <v>町名別・年齢別人口調べ</v>
          </cell>
          <cell r="E7807" t="str">
            <v>令和 6年 3月 1日</v>
          </cell>
          <cell r="F7807">
            <v>70</v>
          </cell>
          <cell r="G7807" t="str">
            <v>令和 6年 2月29日　現在</v>
          </cell>
          <cell r="H7807" t="str">
            <v>町名</v>
          </cell>
          <cell r="I7807">
            <v>54002</v>
          </cell>
          <cell r="J7807" t="str">
            <v>南が丘２丁目</v>
          </cell>
          <cell r="K7807"/>
          <cell r="L7807"/>
          <cell r="M7807">
            <v>6</v>
          </cell>
          <cell r="N7807">
            <v>2</v>
          </cell>
          <cell r="O7807">
            <v>0</v>
          </cell>
          <cell r="P7807">
            <v>3</v>
          </cell>
          <cell r="Q7807">
            <v>0</v>
          </cell>
          <cell r="R7807">
            <v>5</v>
          </cell>
          <cell r="S7807">
            <v>0</v>
          </cell>
          <cell r="T7807">
            <v>1</v>
          </cell>
        </row>
        <row r="7808">
          <cell r="A7808" t="str">
            <v>南が丘２丁目7</v>
          </cell>
          <cell r="B7808" t="str">
            <v>54002南が丘２丁目7</v>
          </cell>
          <cell r="C7808">
            <v>70</v>
          </cell>
          <cell r="D7808" t="str">
            <v>町名別・年齢別人口調べ</v>
          </cell>
          <cell r="E7808" t="str">
            <v>令和 6年 3月 1日</v>
          </cell>
          <cell r="F7808">
            <v>70</v>
          </cell>
          <cell r="G7808" t="str">
            <v>令和 6年 2月29日　現在</v>
          </cell>
          <cell r="H7808" t="str">
            <v>町名</v>
          </cell>
          <cell r="I7808">
            <v>54002</v>
          </cell>
          <cell r="J7808" t="str">
            <v>南が丘２丁目</v>
          </cell>
          <cell r="K7808"/>
          <cell r="L7808"/>
          <cell r="M7808">
            <v>7</v>
          </cell>
          <cell r="N7808">
            <v>4</v>
          </cell>
          <cell r="O7808">
            <v>0</v>
          </cell>
          <cell r="P7808">
            <v>2</v>
          </cell>
          <cell r="Q7808">
            <v>0</v>
          </cell>
          <cell r="R7808">
            <v>6</v>
          </cell>
          <cell r="S7808">
            <v>0</v>
          </cell>
          <cell r="T7808">
            <v>1</v>
          </cell>
        </row>
        <row r="7809">
          <cell r="A7809" t="str">
            <v>南が丘２丁目8</v>
          </cell>
          <cell r="B7809" t="str">
            <v>54002南が丘２丁目8</v>
          </cell>
          <cell r="C7809">
            <v>70</v>
          </cell>
          <cell r="D7809" t="str">
            <v>町名別・年齢別人口調べ</v>
          </cell>
          <cell r="E7809" t="str">
            <v>令和 6年 3月 1日</v>
          </cell>
          <cell r="F7809">
            <v>70</v>
          </cell>
          <cell r="G7809" t="str">
            <v>令和 6年 2月29日　現在</v>
          </cell>
          <cell r="H7809" t="str">
            <v>町名</v>
          </cell>
          <cell r="I7809">
            <v>54002</v>
          </cell>
          <cell r="J7809" t="str">
            <v>南が丘２丁目</v>
          </cell>
          <cell r="K7809"/>
          <cell r="L7809"/>
          <cell r="M7809">
            <v>8</v>
          </cell>
          <cell r="N7809">
            <v>4</v>
          </cell>
          <cell r="O7809">
            <v>0</v>
          </cell>
          <cell r="P7809">
            <v>3</v>
          </cell>
          <cell r="Q7809">
            <v>1</v>
          </cell>
          <cell r="R7809">
            <v>7</v>
          </cell>
          <cell r="S7809">
            <v>1</v>
          </cell>
          <cell r="T7809">
            <v>1</v>
          </cell>
        </row>
        <row r="7810">
          <cell r="A7810" t="str">
            <v>南が丘２丁目9</v>
          </cell>
          <cell r="B7810" t="str">
            <v>54002南が丘２丁目9</v>
          </cell>
          <cell r="C7810">
            <v>70</v>
          </cell>
          <cell r="D7810" t="str">
            <v>町名別・年齢別人口調べ</v>
          </cell>
          <cell r="E7810" t="str">
            <v>令和 6年 3月 1日</v>
          </cell>
          <cell r="F7810">
            <v>70</v>
          </cell>
          <cell r="G7810" t="str">
            <v>令和 6年 2月29日　現在</v>
          </cell>
          <cell r="H7810" t="str">
            <v>町名</v>
          </cell>
          <cell r="I7810">
            <v>54002</v>
          </cell>
          <cell r="J7810" t="str">
            <v>南が丘２丁目</v>
          </cell>
          <cell r="K7810"/>
          <cell r="L7810"/>
          <cell r="M7810">
            <v>9</v>
          </cell>
          <cell r="N7810">
            <v>3</v>
          </cell>
          <cell r="O7810">
            <v>0</v>
          </cell>
          <cell r="P7810">
            <v>5</v>
          </cell>
          <cell r="Q7810">
            <v>0</v>
          </cell>
          <cell r="R7810">
            <v>8</v>
          </cell>
          <cell r="S7810">
            <v>0</v>
          </cell>
          <cell r="T7810">
            <v>1</v>
          </cell>
        </row>
        <row r="7811">
          <cell r="A7811" t="str">
            <v>南が丘２丁目10</v>
          </cell>
          <cell r="B7811" t="str">
            <v>54002南が丘２丁目10</v>
          </cell>
          <cell r="C7811">
            <v>70</v>
          </cell>
          <cell r="D7811" t="str">
            <v>町名別・年齢別人口調べ</v>
          </cell>
          <cell r="E7811" t="str">
            <v>令和 6年 3月 1日</v>
          </cell>
          <cell r="F7811">
            <v>70</v>
          </cell>
          <cell r="G7811" t="str">
            <v>令和 6年 2月29日　現在</v>
          </cell>
          <cell r="H7811" t="str">
            <v>町名</v>
          </cell>
          <cell r="I7811">
            <v>54002</v>
          </cell>
          <cell r="J7811" t="str">
            <v>南が丘２丁目</v>
          </cell>
          <cell r="K7811"/>
          <cell r="L7811"/>
          <cell r="M7811">
            <v>10</v>
          </cell>
          <cell r="N7811">
            <v>2</v>
          </cell>
          <cell r="O7811">
            <v>0</v>
          </cell>
          <cell r="P7811">
            <v>2</v>
          </cell>
          <cell r="Q7811">
            <v>0</v>
          </cell>
          <cell r="R7811">
            <v>4</v>
          </cell>
          <cell r="S7811">
            <v>0</v>
          </cell>
          <cell r="T7811">
            <v>1</v>
          </cell>
        </row>
        <row r="7812">
          <cell r="A7812" t="str">
            <v>南が丘２丁目11</v>
          </cell>
          <cell r="B7812" t="str">
            <v>54002南が丘２丁目11</v>
          </cell>
          <cell r="C7812">
            <v>70</v>
          </cell>
          <cell r="D7812" t="str">
            <v>町名別・年齢別人口調べ</v>
          </cell>
          <cell r="E7812" t="str">
            <v>令和 6年 3月 1日</v>
          </cell>
          <cell r="F7812">
            <v>70</v>
          </cell>
          <cell r="G7812" t="str">
            <v>令和 6年 2月29日　現在</v>
          </cell>
          <cell r="H7812" t="str">
            <v>町名</v>
          </cell>
          <cell r="I7812">
            <v>54002</v>
          </cell>
          <cell r="J7812" t="str">
            <v>南が丘２丁目</v>
          </cell>
          <cell r="K7812"/>
          <cell r="L7812"/>
          <cell r="M7812">
            <v>11</v>
          </cell>
          <cell r="N7812">
            <v>2</v>
          </cell>
          <cell r="O7812">
            <v>0</v>
          </cell>
          <cell r="P7812">
            <v>6</v>
          </cell>
          <cell r="Q7812">
            <v>0</v>
          </cell>
          <cell r="R7812">
            <v>8</v>
          </cell>
          <cell r="S7812">
            <v>0</v>
          </cell>
          <cell r="T7812">
            <v>1</v>
          </cell>
        </row>
        <row r="7813">
          <cell r="A7813" t="str">
            <v>南が丘２丁目12</v>
          </cell>
          <cell r="B7813" t="str">
            <v>54002南が丘２丁目12</v>
          </cell>
          <cell r="C7813">
            <v>70</v>
          </cell>
          <cell r="D7813" t="str">
            <v>町名別・年齢別人口調べ</v>
          </cell>
          <cell r="E7813" t="str">
            <v>令和 6年 3月 1日</v>
          </cell>
          <cell r="F7813">
            <v>70</v>
          </cell>
          <cell r="G7813" t="str">
            <v>令和 6年 2月29日　現在</v>
          </cell>
          <cell r="H7813" t="str">
            <v>町名</v>
          </cell>
          <cell r="I7813">
            <v>54002</v>
          </cell>
          <cell r="J7813" t="str">
            <v>南が丘２丁目</v>
          </cell>
          <cell r="K7813"/>
          <cell r="L7813"/>
          <cell r="M7813">
            <v>12</v>
          </cell>
          <cell r="N7813">
            <v>5</v>
          </cell>
          <cell r="O7813">
            <v>0</v>
          </cell>
          <cell r="P7813">
            <v>2</v>
          </cell>
          <cell r="Q7813">
            <v>0</v>
          </cell>
          <cell r="R7813">
            <v>7</v>
          </cell>
          <cell r="S7813">
            <v>0</v>
          </cell>
          <cell r="T7813">
            <v>1</v>
          </cell>
        </row>
        <row r="7814">
          <cell r="A7814" t="str">
            <v>南が丘２丁目13</v>
          </cell>
          <cell r="B7814" t="str">
            <v>54002南が丘２丁目13</v>
          </cell>
          <cell r="C7814">
            <v>70</v>
          </cell>
          <cell r="D7814" t="str">
            <v>町名別・年齢別人口調べ</v>
          </cell>
          <cell r="E7814" t="str">
            <v>令和 6年 3月 1日</v>
          </cell>
          <cell r="F7814">
            <v>70</v>
          </cell>
          <cell r="G7814" t="str">
            <v>令和 6年 2月29日　現在</v>
          </cell>
          <cell r="H7814" t="str">
            <v>町名</v>
          </cell>
          <cell r="I7814">
            <v>54002</v>
          </cell>
          <cell r="J7814" t="str">
            <v>南が丘２丁目</v>
          </cell>
          <cell r="K7814"/>
          <cell r="L7814"/>
          <cell r="M7814">
            <v>13</v>
          </cell>
          <cell r="N7814">
            <v>3</v>
          </cell>
          <cell r="O7814">
            <v>0</v>
          </cell>
          <cell r="P7814">
            <v>4</v>
          </cell>
          <cell r="Q7814">
            <v>0</v>
          </cell>
          <cell r="R7814">
            <v>7</v>
          </cell>
          <cell r="S7814">
            <v>0</v>
          </cell>
          <cell r="T7814">
            <v>1</v>
          </cell>
        </row>
        <row r="7815">
          <cell r="A7815" t="str">
            <v>南が丘２丁目14</v>
          </cell>
          <cell r="B7815" t="str">
            <v>54002南が丘２丁目14</v>
          </cell>
          <cell r="C7815">
            <v>70</v>
          </cell>
          <cell r="D7815" t="str">
            <v>町名別・年齢別人口調べ</v>
          </cell>
          <cell r="E7815" t="str">
            <v>令和 6年 3月 1日</v>
          </cell>
          <cell r="F7815">
            <v>70</v>
          </cell>
          <cell r="G7815" t="str">
            <v>令和 6年 2月29日　現在</v>
          </cell>
          <cell r="H7815" t="str">
            <v>町名</v>
          </cell>
          <cell r="I7815">
            <v>54002</v>
          </cell>
          <cell r="J7815" t="str">
            <v>南が丘２丁目</v>
          </cell>
          <cell r="K7815"/>
          <cell r="L7815"/>
          <cell r="M7815">
            <v>14</v>
          </cell>
          <cell r="N7815">
            <v>3</v>
          </cell>
          <cell r="O7815">
            <v>0</v>
          </cell>
          <cell r="P7815">
            <v>3</v>
          </cell>
          <cell r="Q7815">
            <v>0</v>
          </cell>
          <cell r="R7815">
            <v>6</v>
          </cell>
          <cell r="S7815">
            <v>0</v>
          </cell>
          <cell r="T7815">
            <v>1</v>
          </cell>
        </row>
        <row r="7816">
          <cell r="A7816" t="str">
            <v>南が丘２丁目15</v>
          </cell>
          <cell r="B7816" t="str">
            <v>54002南が丘２丁目15</v>
          </cell>
          <cell r="C7816">
            <v>70</v>
          </cell>
          <cell r="D7816" t="str">
            <v>町名別・年齢別人口調べ</v>
          </cell>
          <cell r="E7816" t="str">
            <v>令和 6年 3月 1日</v>
          </cell>
          <cell r="F7816">
            <v>70</v>
          </cell>
          <cell r="G7816" t="str">
            <v>令和 6年 2月29日　現在</v>
          </cell>
          <cell r="H7816" t="str">
            <v>町名</v>
          </cell>
          <cell r="I7816">
            <v>54002</v>
          </cell>
          <cell r="J7816" t="str">
            <v>南が丘２丁目</v>
          </cell>
          <cell r="K7816"/>
          <cell r="L7816"/>
          <cell r="M7816">
            <v>15</v>
          </cell>
          <cell r="N7816">
            <v>5</v>
          </cell>
          <cell r="O7816">
            <v>0</v>
          </cell>
          <cell r="P7816">
            <v>6</v>
          </cell>
          <cell r="Q7816">
            <v>0</v>
          </cell>
          <cell r="R7816">
            <v>11</v>
          </cell>
          <cell r="S7816">
            <v>0</v>
          </cell>
          <cell r="T7816">
            <v>1</v>
          </cell>
        </row>
        <row r="7817">
          <cell r="A7817" t="str">
            <v>南が丘２丁目16</v>
          </cell>
          <cell r="B7817" t="str">
            <v>54002南が丘２丁目16</v>
          </cell>
          <cell r="C7817">
            <v>70</v>
          </cell>
          <cell r="D7817" t="str">
            <v>町名別・年齢別人口調べ</v>
          </cell>
          <cell r="E7817" t="str">
            <v>令和 6年 3月 1日</v>
          </cell>
          <cell r="F7817">
            <v>70</v>
          </cell>
          <cell r="G7817" t="str">
            <v>令和 6年 2月29日　現在</v>
          </cell>
          <cell r="H7817" t="str">
            <v>町名</v>
          </cell>
          <cell r="I7817">
            <v>54002</v>
          </cell>
          <cell r="J7817" t="str">
            <v>南が丘２丁目</v>
          </cell>
          <cell r="K7817"/>
          <cell r="L7817"/>
          <cell r="M7817">
            <v>16</v>
          </cell>
          <cell r="N7817">
            <v>6</v>
          </cell>
          <cell r="O7817">
            <v>0</v>
          </cell>
          <cell r="P7817">
            <v>2</v>
          </cell>
          <cell r="Q7817">
            <v>0</v>
          </cell>
          <cell r="R7817">
            <v>8</v>
          </cell>
          <cell r="S7817">
            <v>0</v>
          </cell>
          <cell r="T7817">
            <v>1</v>
          </cell>
        </row>
        <row r="7818">
          <cell r="A7818" t="str">
            <v>南が丘２丁目17</v>
          </cell>
          <cell r="B7818" t="str">
            <v>54002南が丘２丁目17</v>
          </cell>
          <cell r="C7818">
            <v>70</v>
          </cell>
          <cell r="D7818" t="str">
            <v>町名別・年齢別人口調べ</v>
          </cell>
          <cell r="E7818" t="str">
            <v>令和 6年 3月 1日</v>
          </cell>
          <cell r="F7818">
            <v>70</v>
          </cell>
          <cell r="G7818" t="str">
            <v>令和 6年 2月29日　現在</v>
          </cell>
          <cell r="H7818" t="str">
            <v>町名</v>
          </cell>
          <cell r="I7818">
            <v>54002</v>
          </cell>
          <cell r="J7818" t="str">
            <v>南が丘２丁目</v>
          </cell>
          <cell r="K7818"/>
          <cell r="L7818"/>
          <cell r="M7818">
            <v>17</v>
          </cell>
          <cell r="N7818">
            <v>2</v>
          </cell>
          <cell r="O7818">
            <v>0</v>
          </cell>
          <cell r="P7818">
            <v>4</v>
          </cell>
          <cell r="Q7818">
            <v>0</v>
          </cell>
          <cell r="R7818">
            <v>6</v>
          </cell>
          <cell r="S7818">
            <v>0</v>
          </cell>
          <cell r="T7818">
            <v>1</v>
          </cell>
        </row>
        <row r="7819">
          <cell r="A7819" t="str">
            <v>南が丘２丁目18</v>
          </cell>
          <cell r="B7819" t="str">
            <v>54002南が丘２丁目18</v>
          </cell>
          <cell r="C7819">
            <v>70</v>
          </cell>
          <cell r="D7819" t="str">
            <v>町名別・年齢別人口調べ</v>
          </cell>
          <cell r="E7819" t="str">
            <v>令和 6年 3月 1日</v>
          </cell>
          <cell r="F7819">
            <v>70</v>
          </cell>
          <cell r="G7819" t="str">
            <v>令和 6年 2月29日　現在</v>
          </cell>
          <cell r="H7819" t="str">
            <v>町名</v>
          </cell>
          <cell r="I7819">
            <v>54002</v>
          </cell>
          <cell r="J7819" t="str">
            <v>南が丘２丁目</v>
          </cell>
          <cell r="K7819"/>
          <cell r="L7819"/>
          <cell r="M7819">
            <v>18</v>
          </cell>
          <cell r="N7819">
            <v>3</v>
          </cell>
          <cell r="O7819">
            <v>0</v>
          </cell>
          <cell r="P7819">
            <v>7</v>
          </cell>
          <cell r="Q7819">
            <v>0</v>
          </cell>
          <cell r="R7819">
            <v>10</v>
          </cell>
          <cell r="S7819">
            <v>0</v>
          </cell>
          <cell r="T7819">
            <v>1</v>
          </cell>
        </row>
        <row r="7820">
          <cell r="A7820" t="str">
            <v>南が丘２丁目19</v>
          </cell>
          <cell r="B7820" t="str">
            <v>54002南が丘２丁目19</v>
          </cell>
          <cell r="C7820">
            <v>70</v>
          </cell>
          <cell r="D7820" t="str">
            <v>町名別・年齢別人口調べ</v>
          </cell>
          <cell r="E7820" t="str">
            <v>令和 6年 3月 1日</v>
          </cell>
          <cell r="F7820">
            <v>70</v>
          </cell>
          <cell r="G7820" t="str">
            <v>令和 6年 2月29日　現在</v>
          </cell>
          <cell r="H7820" t="str">
            <v>町名</v>
          </cell>
          <cell r="I7820">
            <v>54002</v>
          </cell>
          <cell r="J7820" t="str">
            <v>南が丘２丁目</v>
          </cell>
          <cell r="K7820"/>
          <cell r="L7820"/>
          <cell r="M7820">
            <v>19</v>
          </cell>
          <cell r="N7820">
            <v>3</v>
          </cell>
          <cell r="O7820">
            <v>0</v>
          </cell>
          <cell r="P7820">
            <v>3</v>
          </cell>
          <cell r="Q7820">
            <v>0</v>
          </cell>
          <cell r="R7820">
            <v>6</v>
          </cell>
          <cell r="S7820">
            <v>0</v>
          </cell>
          <cell r="T7820">
            <v>1</v>
          </cell>
        </row>
        <row r="7821">
          <cell r="A7821" t="str">
            <v>南が丘２丁目20</v>
          </cell>
          <cell r="B7821" t="str">
            <v>54002南が丘２丁目20</v>
          </cell>
          <cell r="C7821">
            <v>70</v>
          </cell>
          <cell r="D7821" t="str">
            <v>町名別・年齢別人口調べ</v>
          </cell>
          <cell r="E7821" t="str">
            <v>令和 6年 3月 1日</v>
          </cell>
          <cell r="F7821">
            <v>70</v>
          </cell>
          <cell r="G7821" t="str">
            <v>令和 6年 2月29日　現在</v>
          </cell>
          <cell r="H7821" t="str">
            <v>町名</v>
          </cell>
          <cell r="I7821">
            <v>54002</v>
          </cell>
          <cell r="J7821" t="str">
            <v>南が丘２丁目</v>
          </cell>
          <cell r="K7821"/>
          <cell r="L7821"/>
          <cell r="M7821">
            <v>20</v>
          </cell>
          <cell r="N7821">
            <v>4</v>
          </cell>
          <cell r="O7821">
            <v>0</v>
          </cell>
          <cell r="P7821">
            <v>4</v>
          </cell>
          <cell r="Q7821">
            <v>0</v>
          </cell>
          <cell r="R7821">
            <v>8</v>
          </cell>
          <cell r="S7821">
            <v>0</v>
          </cell>
          <cell r="T7821">
            <v>1</v>
          </cell>
        </row>
        <row r="7822">
          <cell r="A7822" t="str">
            <v>南が丘２丁目21</v>
          </cell>
          <cell r="B7822" t="str">
            <v>54002南が丘２丁目21</v>
          </cell>
          <cell r="C7822">
            <v>70</v>
          </cell>
          <cell r="D7822" t="str">
            <v>町名別・年齢別人口調べ</v>
          </cell>
          <cell r="E7822" t="str">
            <v>令和 6年 3月 1日</v>
          </cell>
          <cell r="F7822">
            <v>70</v>
          </cell>
          <cell r="G7822" t="str">
            <v>令和 6年 2月29日　現在</v>
          </cell>
          <cell r="H7822" t="str">
            <v>町名</v>
          </cell>
          <cell r="I7822">
            <v>54002</v>
          </cell>
          <cell r="J7822" t="str">
            <v>南が丘２丁目</v>
          </cell>
          <cell r="K7822"/>
          <cell r="L7822"/>
          <cell r="M7822">
            <v>21</v>
          </cell>
          <cell r="N7822">
            <v>2</v>
          </cell>
          <cell r="O7822">
            <v>0</v>
          </cell>
          <cell r="P7822">
            <v>4</v>
          </cell>
          <cell r="Q7822">
            <v>0</v>
          </cell>
          <cell r="R7822">
            <v>6</v>
          </cell>
          <cell r="S7822">
            <v>0</v>
          </cell>
          <cell r="T7822">
            <v>1</v>
          </cell>
        </row>
        <row r="7823">
          <cell r="A7823" t="str">
            <v>南が丘２丁目22</v>
          </cell>
          <cell r="B7823" t="str">
            <v>54002南が丘２丁目22</v>
          </cell>
          <cell r="C7823">
            <v>70</v>
          </cell>
          <cell r="D7823" t="str">
            <v>町名別・年齢別人口調べ</v>
          </cell>
          <cell r="E7823" t="str">
            <v>令和 6年 3月 1日</v>
          </cell>
          <cell r="F7823">
            <v>70</v>
          </cell>
          <cell r="G7823" t="str">
            <v>令和 6年 2月29日　現在</v>
          </cell>
          <cell r="H7823" t="str">
            <v>町名</v>
          </cell>
          <cell r="I7823">
            <v>54002</v>
          </cell>
          <cell r="J7823" t="str">
            <v>南が丘２丁目</v>
          </cell>
          <cell r="K7823"/>
          <cell r="L7823"/>
          <cell r="M7823">
            <v>22</v>
          </cell>
          <cell r="N7823">
            <v>1</v>
          </cell>
          <cell r="O7823">
            <v>0</v>
          </cell>
          <cell r="P7823">
            <v>4</v>
          </cell>
          <cell r="Q7823">
            <v>0</v>
          </cell>
          <cell r="R7823">
            <v>5</v>
          </cell>
          <cell r="S7823">
            <v>0</v>
          </cell>
          <cell r="T7823">
            <v>1</v>
          </cell>
        </row>
        <row r="7824">
          <cell r="A7824" t="str">
            <v>南が丘２丁目23</v>
          </cell>
          <cell r="B7824" t="str">
            <v>54002南が丘２丁目23</v>
          </cell>
          <cell r="C7824">
            <v>70</v>
          </cell>
          <cell r="D7824" t="str">
            <v>町名別・年齢別人口調べ</v>
          </cell>
          <cell r="E7824" t="str">
            <v>令和 6年 3月 1日</v>
          </cell>
          <cell r="F7824">
            <v>70</v>
          </cell>
          <cell r="G7824" t="str">
            <v>令和 6年 2月29日　現在</v>
          </cell>
          <cell r="H7824" t="str">
            <v>町名</v>
          </cell>
          <cell r="I7824">
            <v>54002</v>
          </cell>
          <cell r="J7824" t="str">
            <v>南が丘２丁目</v>
          </cell>
          <cell r="K7824"/>
          <cell r="L7824"/>
          <cell r="M7824">
            <v>23</v>
          </cell>
          <cell r="N7824">
            <v>2</v>
          </cell>
          <cell r="O7824">
            <v>0</v>
          </cell>
          <cell r="P7824">
            <v>2</v>
          </cell>
          <cell r="Q7824">
            <v>1</v>
          </cell>
          <cell r="R7824">
            <v>4</v>
          </cell>
          <cell r="S7824">
            <v>1</v>
          </cell>
          <cell r="T7824">
            <v>1</v>
          </cell>
        </row>
        <row r="7825">
          <cell r="A7825" t="str">
            <v>南が丘２丁目24</v>
          </cell>
          <cell r="B7825" t="str">
            <v>54002南が丘２丁目24</v>
          </cell>
          <cell r="C7825">
            <v>70</v>
          </cell>
          <cell r="D7825" t="str">
            <v>町名別・年齢別人口調べ</v>
          </cell>
          <cell r="E7825" t="str">
            <v>令和 6年 3月 1日</v>
          </cell>
          <cell r="F7825">
            <v>70</v>
          </cell>
          <cell r="G7825" t="str">
            <v>令和 6年 2月29日　現在</v>
          </cell>
          <cell r="H7825" t="str">
            <v>町名</v>
          </cell>
          <cell r="I7825">
            <v>54002</v>
          </cell>
          <cell r="J7825" t="str">
            <v>南が丘２丁目</v>
          </cell>
          <cell r="K7825"/>
          <cell r="L7825"/>
          <cell r="M7825">
            <v>24</v>
          </cell>
          <cell r="N7825">
            <v>2</v>
          </cell>
          <cell r="O7825">
            <v>0</v>
          </cell>
          <cell r="P7825">
            <v>3</v>
          </cell>
          <cell r="Q7825">
            <v>0</v>
          </cell>
          <cell r="R7825">
            <v>5</v>
          </cell>
          <cell r="S7825">
            <v>0</v>
          </cell>
          <cell r="T7825">
            <v>1</v>
          </cell>
        </row>
        <row r="7826">
          <cell r="A7826" t="str">
            <v>南が丘２丁目25</v>
          </cell>
          <cell r="B7826" t="str">
            <v>54002南が丘２丁目25</v>
          </cell>
          <cell r="C7826">
            <v>70</v>
          </cell>
          <cell r="D7826" t="str">
            <v>町名別・年齢別人口調べ</v>
          </cell>
          <cell r="E7826" t="str">
            <v>令和 6年 3月 1日</v>
          </cell>
          <cell r="F7826">
            <v>70</v>
          </cell>
          <cell r="G7826" t="str">
            <v>令和 6年 2月29日　現在</v>
          </cell>
          <cell r="H7826" t="str">
            <v>町名</v>
          </cell>
          <cell r="I7826">
            <v>54002</v>
          </cell>
          <cell r="J7826" t="str">
            <v>南が丘２丁目</v>
          </cell>
          <cell r="K7826"/>
          <cell r="L7826"/>
          <cell r="M7826">
            <v>25</v>
          </cell>
          <cell r="N7826">
            <v>2</v>
          </cell>
          <cell r="O7826">
            <v>0</v>
          </cell>
          <cell r="P7826">
            <v>1</v>
          </cell>
          <cell r="Q7826">
            <v>0</v>
          </cell>
          <cell r="R7826">
            <v>3</v>
          </cell>
          <cell r="S7826">
            <v>0</v>
          </cell>
          <cell r="T7826">
            <v>1</v>
          </cell>
        </row>
        <row r="7827">
          <cell r="A7827" t="str">
            <v>南が丘２丁目26</v>
          </cell>
          <cell r="B7827" t="str">
            <v>54002南が丘２丁目26</v>
          </cell>
          <cell r="C7827">
            <v>70</v>
          </cell>
          <cell r="D7827" t="str">
            <v>町名別・年齢別人口調べ</v>
          </cell>
          <cell r="E7827" t="str">
            <v>令和 6年 3月 1日</v>
          </cell>
          <cell r="F7827">
            <v>70</v>
          </cell>
          <cell r="G7827" t="str">
            <v>令和 6年 2月29日　現在</v>
          </cell>
          <cell r="H7827" t="str">
            <v>町名</v>
          </cell>
          <cell r="I7827">
            <v>54002</v>
          </cell>
          <cell r="J7827" t="str">
            <v>南が丘２丁目</v>
          </cell>
          <cell r="K7827"/>
          <cell r="L7827"/>
          <cell r="M7827">
            <v>26</v>
          </cell>
          <cell r="N7827">
            <v>2</v>
          </cell>
          <cell r="O7827">
            <v>0</v>
          </cell>
          <cell r="P7827">
            <v>0</v>
          </cell>
          <cell r="Q7827">
            <v>0</v>
          </cell>
          <cell r="R7827">
            <v>2</v>
          </cell>
          <cell r="S7827">
            <v>0</v>
          </cell>
          <cell r="T7827">
            <v>1</v>
          </cell>
        </row>
        <row r="7828">
          <cell r="A7828" t="str">
            <v>南が丘２丁目27</v>
          </cell>
          <cell r="B7828" t="str">
            <v>54002南が丘２丁目27</v>
          </cell>
          <cell r="C7828">
            <v>70</v>
          </cell>
          <cell r="D7828" t="str">
            <v>町名別・年齢別人口調べ</v>
          </cell>
          <cell r="E7828" t="str">
            <v>令和 6年 3月 1日</v>
          </cell>
          <cell r="F7828">
            <v>70</v>
          </cell>
          <cell r="G7828" t="str">
            <v>令和 6年 2月29日　現在</v>
          </cell>
          <cell r="H7828" t="str">
            <v>町名</v>
          </cell>
          <cell r="I7828">
            <v>54002</v>
          </cell>
          <cell r="J7828" t="str">
            <v>南が丘２丁目</v>
          </cell>
          <cell r="K7828"/>
          <cell r="L7828"/>
          <cell r="M7828">
            <v>27</v>
          </cell>
          <cell r="N7828">
            <v>2</v>
          </cell>
          <cell r="O7828">
            <v>0</v>
          </cell>
          <cell r="P7828">
            <v>0</v>
          </cell>
          <cell r="Q7828">
            <v>0</v>
          </cell>
          <cell r="R7828">
            <v>2</v>
          </cell>
          <cell r="S7828">
            <v>0</v>
          </cell>
          <cell r="T7828">
            <v>1</v>
          </cell>
        </row>
        <row r="7829">
          <cell r="A7829" t="str">
            <v>南が丘２丁目28</v>
          </cell>
          <cell r="B7829" t="str">
            <v>54002南が丘２丁目28</v>
          </cell>
          <cell r="C7829">
            <v>70</v>
          </cell>
          <cell r="D7829" t="str">
            <v>町名別・年齢別人口調べ</v>
          </cell>
          <cell r="E7829" t="str">
            <v>令和 6年 3月 1日</v>
          </cell>
          <cell r="F7829">
            <v>70</v>
          </cell>
          <cell r="G7829" t="str">
            <v>令和 6年 2月29日　現在</v>
          </cell>
          <cell r="H7829" t="str">
            <v>町名</v>
          </cell>
          <cell r="I7829">
            <v>54002</v>
          </cell>
          <cell r="J7829" t="str">
            <v>南が丘２丁目</v>
          </cell>
          <cell r="K7829"/>
          <cell r="L7829"/>
          <cell r="M7829">
            <v>28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>
            <v>0</v>
          </cell>
          <cell r="S7829">
            <v>0</v>
          </cell>
          <cell r="T7829">
            <v>1</v>
          </cell>
        </row>
        <row r="7830">
          <cell r="A7830" t="str">
            <v>南が丘２丁目29</v>
          </cell>
          <cell r="B7830" t="str">
            <v>54002南が丘２丁目29</v>
          </cell>
          <cell r="C7830">
            <v>70</v>
          </cell>
          <cell r="D7830" t="str">
            <v>町名別・年齢別人口調べ</v>
          </cell>
          <cell r="E7830" t="str">
            <v>令和 6年 3月 1日</v>
          </cell>
          <cell r="F7830">
            <v>70</v>
          </cell>
          <cell r="G7830" t="str">
            <v>令和 6年 2月29日　現在</v>
          </cell>
          <cell r="H7830" t="str">
            <v>町名</v>
          </cell>
          <cell r="I7830">
            <v>54002</v>
          </cell>
          <cell r="J7830" t="str">
            <v>南が丘２丁目</v>
          </cell>
          <cell r="K7830"/>
          <cell r="L7830"/>
          <cell r="M7830">
            <v>29</v>
          </cell>
          <cell r="N7830">
            <v>2</v>
          </cell>
          <cell r="O7830">
            <v>0</v>
          </cell>
          <cell r="P7830">
            <v>1</v>
          </cell>
          <cell r="Q7830">
            <v>1</v>
          </cell>
          <cell r="R7830">
            <v>3</v>
          </cell>
          <cell r="S7830">
            <v>1</v>
          </cell>
          <cell r="T7830">
            <v>1</v>
          </cell>
        </row>
        <row r="7831">
          <cell r="A7831" t="str">
            <v>南が丘２丁目30</v>
          </cell>
          <cell r="B7831" t="str">
            <v>54002南が丘２丁目30</v>
          </cell>
          <cell r="C7831">
            <v>70</v>
          </cell>
          <cell r="D7831" t="str">
            <v>町名別・年齢別人口調べ</v>
          </cell>
          <cell r="E7831" t="str">
            <v>令和 6年 3月 1日</v>
          </cell>
          <cell r="F7831">
            <v>70</v>
          </cell>
          <cell r="G7831" t="str">
            <v>令和 6年 2月29日　現在</v>
          </cell>
          <cell r="H7831" t="str">
            <v>町名</v>
          </cell>
          <cell r="I7831">
            <v>54002</v>
          </cell>
          <cell r="J7831" t="str">
            <v>南が丘２丁目</v>
          </cell>
          <cell r="K7831"/>
          <cell r="L7831"/>
          <cell r="M7831">
            <v>30</v>
          </cell>
          <cell r="N7831">
            <v>4</v>
          </cell>
          <cell r="O7831">
            <v>0</v>
          </cell>
          <cell r="P7831">
            <v>1</v>
          </cell>
          <cell r="Q7831">
            <v>1</v>
          </cell>
          <cell r="R7831">
            <v>5</v>
          </cell>
          <cell r="S7831">
            <v>1</v>
          </cell>
          <cell r="T7831">
            <v>1</v>
          </cell>
        </row>
        <row r="7832">
          <cell r="A7832" t="str">
            <v>南が丘２丁目31</v>
          </cell>
          <cell r="B7832" t="str">
            <v>54002南が丘２丁目31</v>
          </cell>
          <cell r="C7832">
            <v>70</v>
          </cell>
          <cell r="D7832" t="str">
            <v>町名別・年齢別人口調べ</v>
          </cell>
          <cell r="E7832" t="str">
            <v>令和 6年 3月 1日</v>
          </cell>
          <cell r="F7832">
            <v>70</v>
          </cell>
          <cell r="G7832" t="str">
            <v>令和 6年 2月29日　現在</v>
          </cell>
          <cell r="H7832" t="str">
            <v>町名</v>
          </cell>
          <cell r="I7832">
            <v>54002</v>
          </cell>
          <cell r="J7832" t="str">
            <v>南が丘２丁目</v>
          </cell>
          <cell r="K7832"/>
          <cell r="L7832"/>
          <cell r="M7832">
            <v>31</v>
          </cell>
          <cell r="N7832">
            <v>4</v>
          </cell>
          <cell r="O7832">
            <v>0</v>
          </cell>
          <cell r="P7832">
            <v>4</v>
          </cell>
          <cell r="Q7832">
            <v>0</v>
          </cell>
          <cell r="R7832">
            <v>8</v>
          </cell>
          <cell r="S7832">
            <v>0</v>
          </cell>
          <cell r="T7832">
            <v>1</v>
          </cell>
        </row>
        <row r="7833">
          <cell r="A7833" t="str">
            <v>南が丘２丁目32</v>
          </cell>
          <cell r="B7833" t="str">
            <v>54002南が丘２丁目32</v>
          </cell>
          <cell r="C7833">
            <v>70</v>
          </cell>
          <cell r="D7833" t="str">
            <v>町名別・年齢別人口調べ</v>
          </cell>
          <cell r="E7833" t="str">
            <v>令和 6年 3月 1日</v>
          </cell>
          <cell r="F7833">
            <v>70</v>
          </cell>
          <cell r="G7833" t="str">
            <v>令和 6年 2月29日　現在</v>
          </cell>
          <cell r="H7833" t="str">
            <v>町名</v>
          </cell>
          <cell r="I7833">
            <v>54002</v>
          </cell>
          <cell r="J7833" t="str">
            <v>南が丘２丁目</v>
          </cell>
          <cell r="K7833"/>
          <cell r="L7833"/>
          <cell r="M7833">
            <v>32</v>
          </cell>
          <cell r="N7833">
            <v>2</v>
          </cell>
          <cell r="O7833">
            <v>0</v>
          </cell>
          <cell r="P7833">
            <v>2</v>
          </cell>
          <cell r="Q7833">
            <v>0</v>
          </cell>
          <cell r="R7833">
            <v>4</v>
          </cell>
          <cell r="S7833">
            <v>0</v>
          </cell>
          <cell r="T7833">
            <v>1</v>
          </cell>
        </row>
        <row r="7834">
          <cell r="A7834" t="str">
            <v>南が丘２丁目33</v>
          </cell>
          <cell r="B7834" t="str">
            <v>54002南が丘２丁目33</v>
          </cell>
          <cell r="C7834">
            <v>70</v>
          </cell>
          <cell r="D7834" t="str">
            <v>町名別・年齢別人口調べ</v>
          </cell>
          <cell r="E7834" t="str">
            <v>令和 6年 3月 1日</v>
          </cell>
          <cell r="F7834">
            <v>70</v>
          </cell>
          <cell r="G7834" t="str">
            <v>令和 6年 2月29日　現在</v>
          </cell>
          <cell r="H7834" t="str">
            <v>町名</v>
          </cell>
          <cell r="I7834">
            <v>54002</v>
          </cell>
          <cell r="J7834" t="str">
            <v>南が丘２丁目</v>
          </cell>
          <cell r="K7834"/>
          <cell r="L7834"/>
          <cell r="M7834">
            <v>33</v>
          </cell>
          <cell r="N7834">
            <v>5</v>
          </cell>
          <cell r="O7834">
            <v>0</v>
          </cell>
          <cell r="P7834">
            <v>7</v>
          </cell>
          <cell r="Q7834">
            <v>1</v>
          </cell>
          <cell r="R7834">
            <v>12</v>
          </cell>
          <cell r="S7834">
            <v>1</v>
          </cell>
          <cell r="T7834">
            <v>1</v>
          </cell>
        </row>
        <row r="7835">
          <cell r="A7835" t="str">
            <v>南が丘２丁目34</v>
          </cell>
          <cell r="B7835" t="str">
            <v>54002南が丘２丁目34</v>
          </cell>
          <cell r="C7835">
            <v>70</v>
          </cell>
          <cell r="D7835" t="str">
            <v>町名別・年齢別人口調べ</v>
          </cell>
          <cell r="E7835" t="str">
            <v>令和 6年 3月 1日</v>
          </cell>
          <cell r="F7835">
            <v>70</v>
          </cell>
          <cell r="G7835" t="str">
            <v>令和 6年 2月29日　現在</v>
          </cell>
          <cell r="H7835" t="str">
            <v>町名</v>
          </cell>
          <cell r="I7835">
            <v>54002</v>
          </cell>
          <cell r="J7835" t="str">
            <v>南が丘２丁目</v>
          </cell>
          <cell r="K7835"/>
          <cell r="L7835"/>
          <cell r="M7835">
            <v>34</v>
          </cell>
          <cell r="N7835">
            <v>5</v>
          </cell>
          <cell r="O7835">
            <v>0</v>
          </cell>
          <cell r="P7835">
            <v>6</v>
          </cell>
          <cell r="Q7835">
            <v>2</v>
          </cell>
          <cell r="R7835">
            <v>11</v>
          </cell>
          <cell r="S7835">
            <v>2</v>
          </cell>
          <cell r="T7835">
            <v>1</v>
          </cell>
        </row>
        <row r="7836">
          <cell r="A7836" t="str">
            <v>南が丘２丁目35</v>
          </cell>
          <cell r="B7836" t="str">
            <v>54002南が丘２丁目35</v>
          </cell>
          <cell r="C7836">
            <v>70</v>
          </cell>
          <cell r="D7836" t="str">
            <v>町名別・年齢別人口調べ</v>
          </cell>
          <cell r="E7836" t="str">
            <v>令和 6年 3月 1日</v>
          </cell>
          <cell r="F7836">
            <v>70</v>
          </cell>
          <cell r="G7836" t="str">
            <v>令和 6年 2月29日　現在</v>
          </cell>
          <cell r="H7836" t="str">
            <v>町名</v>
          </cell>
          <cell r="I7836">
            <v>54002</v>
          </cell>
          <cell r="J7836" t="str">
            <v>南が丘２丁目</v>
          </cell>
          <cell r="K7836"/>
          <cell r="L7836"/>
          <cell r="M7836">
            <v>35</v>
          </cell>
          <cell r="N7836">
            <v>1</v>
          </cell>
          <cell r="O7836">
            <v>0</v>
          </cell>
          <cell r="P7836">
            <v>0</v>
          </cell>
          <cell r="Q7836">
            <v>0</v>
          </cell>
          <cell r="R7836">
            <v>1</v>
          </cell>
          <cell r="S7836">
            <v>0</v>
          </cell>
          <cell r="T7836">
            <v>1</v>
          </cell>
        </row>
        <row r="7837">
          <cell r="A7837" t="str">
            <v>南が丘２丁目36</v>
          </cell>
          <cell r="B7837" t="str">
            <v>54002南が丘２丁目36</v>
          </cell>
          <cell r="C7837">
            <v>70</v>
          </cell>
          <cell r="D7837" t="str">
            <v>町名別・年齢別人口調べ</v>
          </cell>
          <cell r="E7837" t="str">
            <v>令和 6年 3月 1日</v>
          </cell>
          <cell r="F7837">
            <v>70</v>
          </cell>
          <cell r="G7837" t="str">
            <v>令和 6年 2月29日　現在</v>
          </cell>
          <cell r="H7837" t="str">
            <v>町名</v>
          </cell>
          <cell r="I7837">
            <v>54002</v>
          </cell>
          <cell r="J7837" t="str">
            <v>南が丘２丁目</v>
          </cell>
          <cell r="K7837"/>
          <cell r="L7837"/>
          <cell r="M7837">
            <v>36</v>
          </cell>
          <cell r="N7837">
            <v>3</v>
          </cell>
          <cell r="O7837">
            <v>1</v>
          </cell>
          <cell r="P7837">
            <v>1</v>
          </cell>
          <cell r="Q7837">
            <v>0</v>
          </cell>
          <cell r="R7837">
            <v>4</v>
          </cell>
          <cell r="S7837">
            <v>1</v>
          </cell>
          <cell r="T7837">
            <v>1</v>
          </cell>
        </row>
        <row r="7838">
          <cell r="A7838" t="str">
            <v>南が丘２丁目37</v>
          </cell>
          <cell r="B7838" t="str">
            <v>54002南が丘２丁目37</v>
          </cell>
          <cell r="C7838">
            <v>70</v>
          </cell>
          <cell r="D7838" t="str">
            <v>町名別・年齢別人口調べ</v>
          </cell>
          <cell r="E7838" t="str">
            <v>令和 6年 3月 1日</v>
          </cell>
          <cell r="F7838">
            <v>70</v>
          </cell>
          <cell r="G7838" t="str">
            <v>令和 6年 2月29日　現在</v>
          </cell>
          <cell r="H7838" t="str">
            <v>町名</v>
          </cell>
          <cell r="I7838">
            <v>54002</v>
          </cell>
          <cell r="J7838" t="str">
            <v>南が丘２丁目</v>
          </cell>
          <cell r="K7838"/>
          <cell r="L7838"/>
          <cell r="M7838">
            <v>37</v>
          </cell>
          <cell r="N7838">
            <v>8</v>
          </cell>
          <cell r="O7838">
            <v>0</v>
          </cell>
          <cell r="P7838">
            <v>6</v>
          </cell>
          <cell r="Q7838">
            <v>0</v>
          </cell>
          <cell r="R7838">
            <v>14</v>
          </cell>
          <cell r="S7838">
            <v>0</v>
          </cell>
          <cell r="T7838">
            <v>1</v>
          </cell>
        </row>
        <row r="7839">
          <cell r="A7839" t="str">
            <v>南が丘２丁目38</v>
          </cell>
          <cell r="B7839" t="str">
            <v>54002南が丘２丁目38</v>
          </cell>
          <cell r="C7839">
            <v>70</v>
          </cell>
          <cell r="D7839" t="str">
            <v>町名別・年齢別人口調べ</v>
          </cell>
          <cell r="E7839" t="str">
            <v>令和 6年 3月 1日</v>
          </cell>
          <cell r="F7839">
            <v>70</v>
          </cell>
          <cell r="G7839" t="str">
            <v>令和 6年 2月29日　現在</v>
          </cell>
          <cell r="H7839" t="str">
            <v>町名</v>
          </cell>
          <cell r="I7839">
            <v>54002</v>
          </cell>
          <cell r="J7839" t="str">
            <v>南が丘２丁目</v>
          </cell>
          <cell r="K7839"/>
          <cell r="L7839"/>
          <cell r="M7839">
            <v>38</v>
          </cell>
          <cell r="N7839">
            <v>9</v>
          </cell>
          <cell r="O7839">
            <v>0</v>
          </cell>
          <cell r="P7839">
            <v>4</v>
          </cell>
          <cell r="Q7839">
            <v>0</v>
          </cell>
          <cell r="R7839">
            <v>13</v>
          </cell>
          <cell r="S7839">
            <v>0</v>
          </cell>
          <cell r="T7839">
            <v>1</v>
          </cell>
        </row>
        <row r="7840">
          <cell r="A7840" t="str">
            <v>南が丘２丁目39</v>
          </cell>
          <cell r="B7840" t="str">
            <v>54002南が丘２丁目39</v>
          </cell>
          <cell r="C7840">
            <v>70</v>
          </cell>
          <cell r="D7840" t="str">
            <v>町名別・年齢別人口調べ</v>
          </cell>
          <cell r="E7840" t="str">
            <v>令和 6年 3月 1日</v>
          </cell>
          <cell r="F7840">
            <v>70</v>
          </cell>
          <cell r="G7840" t="str">
            <v>令和 6年 2月29日　現在</v>
          </cell>
          <cell r="H7840" t="str">
            <v>町名</v>
          </cell>
          <cell r="I7840">
            <v>54002</v>
          </cell>
          <cell r="J7840" t="str">
            <v>南が丘２丁目</v>
          </cell>
          <cell r="K7840"/>
          <cell r="L7840"/>
          <cell r="M7840">
            <v>39</v>
          </cell>
          <cell r="N7840">
            <v>5</v>
          </cell>
          <cell r="O7840">
            <v>0</v>
          </cell>
          <cell r="P7840">
            <v>4</v>
          </cell>
          <cell r="Q7840">
            <v>1</v>
          </cell>
          <cell r="R7840">
            <v>9</v>
          </cell>
          <cell r="S7840">
            <v>1</v>
          </cell>
          <cell r="T7840">
            <v>1</v>
          </cell>
        </row>
        <row r="7841">
          <cell r="A7841" t="str">
            <v>南が丘２丁目40</v>
          </cell>
          <cell r="B7841" t="str">
            <v>54002南が丘２丁目40</v>
          </cell>
          <cell r="C7841">
            <v>70</v>
          </cell>
          <cell r="D7841" t="str">
            <v>町名別・年齢別人口調べ</v>
          </cell>
          <cell r="E7841" t="str">
            <v>令和 6年 3月 1日</v>
          </cell>
          <cell r="F7841">
            <v>70</v>
          </cell>
          <cell r="G7841" t="str">
            <v>令和 6年 2月29日　現在</v>
          </cell>
          <cell r="H7841" t="str">
            <v>町名</v>
          </cell>
          <cell r="I7841">
            <v>54002</v>
          </cell>
          <cell r="J7841" t="str">
            <v>南が丘２丁目</v>
          </cell>
          <cell r="K7841"/>
          <cell r="L7841"/>
          <cell r="M7841">
            <v>40</v>
          </cell>
          <cell r="N7841">
            <v>5</v>
          </cell>
          <cell r="O7841">
            <v>0</v>
          </cell>
          <cell r="P7841">
            <v>5</v>
          </cell>
          <cell r="Q7841">
            <v>0</v>
          </cell>
          <cell r="R7841">
            <v>10</v>
          </cell>
          <cell r="S7841">
            <v>0</v>
          </cell>
          <cell r="T7841">
            <v>1</v>
          </cell>
        </row>
        <row r="7842">
          <cell r="A7842" t="str">
            <v>南が丘２丁目41</v>
          </cell>
          <cell r="B7842" t="str">
            <v>54002南が丘２丁目41</v>
          </cell>
          <cell r="C7842">
            <v>70</v>
          </cell>
          <cell r="D7842" t="str">
            <v>町名別・年齢別人口調べ</v>
          </cell>
          <cell r="E7842" t="str">
            <v>令和 6年 3月 1日</v>
          </cell>
          <cell r="F7842">
            <v>70</v>
          </cell>
          <cell r="G7842" t="str">
            <v>令和 6年 2月29日　現在</v>
          </cell>
          <cell r="H7842" t="str">
            <v>町名</v>
          </cell>
          <cell r="I7842">
            <v>54002</v>
          </cell>
          <cell r="J7842" t="str">
            <v>南が丘２丁目</v>
          </cell>
          <cell r="K7842"/>
          <cell r="L7842"/>
          <cell r="M7842">
            <v>41</v>
          </cell>
          <cell r="N7842">
            <v>5</v>
          </cell>
          <cell r="O7842">
            <v>1</v>
          </cell>
          <cell r="P7842">
            <v>10</v>
          </cell>
          <cell r="Q7842">
            <v>0</v>
          </cell>
          <cell r="R7842">
            <v>15</v>
          </cell>
          <cell r="S7842">
            <v>1</v>
          </cell>
          <cell r="T7842">
            <v>1</v>
          </cell>
        </row>
        <row r="7843">
          <cell r="A7843" t="str">
            <v>南が丘２丁目42</v>
          </cell>
          <cell r="B7843" t="str">
            <v>54002南が丘２丁目42</v>
          </cell>
          <cell r="C7843">
            <v>70</v>
          </cell>
          <cell r="D7843" t="str">
            <v>町名別・年齢別人口調べ</v>
          </cell>
          <cell r="E7843" t="str">
            <v>令和 6年 3月 1日</v>
          </cell>
          <cell r="F7843">
            <v>70</v>
          </cell>
          <cell r="G7843" t="str">
            <v>令和 6年 2月29日　現在</v>
          </cell>
          <cell r="H7843" t="str">
            <v>町名</v>
          </cell>
          <cell r="I7843">
            <v>54002</v>
          </cell>
          <cell r="J7843" t="str">
            <v>南が丘２丁目</v>
          </cell>
          <cell r="K7843"/>
          <cell r="L7843"/>
          <cell r="M7843">
            <v>42</v>
          </cell>
          <cell r="N7843">
            <v>8</v>
          </cell>
          <cell r="O7843">
            <v>0</v>
          </cell>
          <cell r="P7843">
            <v>8</v>
          </cell>
          <cell r="Q7843">
            <v>0</v>
          </cell>
          <cell r="R7843">
            <v>16</v>
          </cell>
          <cell r="S7843">
            <v>0</v>
          </cell>
          <cell r="T7843">
            <v>1</v>
          </cell>
        </row>
        <row r="7844">
          <cell r="A7844" t="str">
            <v>南が丘２丁目43</v>
          </cell>
          <cell r="B7844" t="str">
            <v>54002南が丘２丁目43</v>
          </cell>
          <cell r="C7844">
            <v>70</v>
          </cell>
          <cell r="D7844" t="str">
            <v>町名別・年齢別人口調べ</v>
          </cell>
          <cell r="E7844" t="str">
            <v>令和 6年 3月 1日</v>
          </cell>
          <cell r="F7844">
            <v>70</v>
          </cell>
          <cell r="G7844" t="str">
            <v>令和 6年 2月29日　現在</v>
          </cell>
          <cell r="H7844" t="str">
            <v>町名</v>
          </cell>
          <cell r="I7844">
            <v>54002</v>
          </cell>
          <cell r="J7844" t="str">
            <v>南が丘２丁目</v>
          </cell>
          <cell r="K7844"/>
          <cell r="L7844"/>
          <cell r="M7844">
            <v>43</v>
          </cell>
          <cell r="N7844">
            <v>7</v>
          </cell>
          <cell r="O7844">
            <v>0</v>
          </cell>
          <cell r="P7844">
            <v>11</v>
          </cell>
          <cell r="Q7844">
            <v>0</v>
          </cell>
          <cell r="R7844">
            <v>18</v>
          </cell>
          <cell r="S7844">
            <v>0</v>
          </cell>
          <cell r="T7844">
            <v>1</v>
          </cell>
        </row>
        <row r="7845">
          <cell r="A7845" t="str">
            <v>南が丘２丁目44</v>
          </cell>
          <cell r="B7845" t="str">
            <v>54002南が丘２丁目44</v>
          </cell>
          <cell r="C7845">
            <v>70</v>
          </cell>
          <cell r="D7845" t="str">
            <v>町名別・年齢別人口調べ</v>
          </cell>
          <cell r="E7845" t="str">
            <v>令和 6年 3月 1日</v>
          </cell>
          <cell r="F7845">
            <v>70</v>
          </cell>
          <cell r="G7845" t="str">
            <v>令和 6年 2月29日　現在</v>
          </cell>
          <cell r="H7845" t="str">
            <v>町名</v>
          </cell>
          <cell r="I7845">
            <v>54002</v>
          </cell>
          <cell r="J7845" t="str">
            <v>南が丘２丁目</v>
          </cell>
          <cell r="K7845"/>
          <cell r="L7845"/>
          <cell r="M7845">
            <v>44</v>
          </cell>
          <cell r="N7845">
            <v>16</v>
          </cell>
          <cell r="O7845">
            <v>0</v>
          </cell>
          <cell r="P7845">
            <v>8</v>
          </cell>
          <cell r="Q7845">
            <v>1</v>
          </cell>
          <cell r="R7845">
            <v>24</v>
          </cell>
          <cell r="S7845">
            <v>1</v>
          </cell>
          <cell r="T7845">
            <v>1</v>
          </cell>
        </row>
        <row r="7846">
          <cell r="A7846" t="str">
            <v>南が丘２丁目45</v>
          </cell>
          <cell r="B7846" t="str">
            <v>54002南が丘２丁目45</v>
          </cell>
          <cell r="C7846">
            <v>70</v>
          </cell>
          <cell r="D7846" t="str">
            <v>町名別・年齢別人口調べ</v>
          </cell>
          <cell r="E7846" t="str">
            <v>令和 6年 3月 1日</v>
          </cell>
          <cell r="F7846">
            <v>70</v>
          </cell>
          <cell r="G7846" t="str">
            <v>令和 6年 2月29日　現在</v>
          </cell>
          <cell r="H7846" t="str">
            <v>町名</v>
          </cell>
          <cell r="I7846">
            <v>54002</v>
          </cell>
          <cell r="J7846" t="str">
            <v>南が丘２丁目</v>
          </cell>
          <cell r="K7846"/>
          <cell r="L7846"/>
          <cell r="M7846">
            <v>45</v>
          </cell>
          <cell r="N7846">
            <v>9</v>
          </cell>
          <cell r="O7846">
            <v>0</v>
          </cell>
          <cell r="P7846">
            <v>8</v>
          </cell>
          <cell r="Q7846">
            <v>0</v>
          </cell>
          <cell r="R7846">
            <v>17</v>
          </cell>
          <cell r="S7846">
            <v>0</v>
          </cell>
          <cell r="T7846">
            <v>1</v>
          </cell>
        </row>
        <row r="7847">
          <cell r="A7847" t="str">
            <v>南が丘２丁目46</v>
          </cell>
          <cell r="B7847" t="str">
            <v>54002南が丘２丁目46</v>
          </cell>
          <cell r="C7847">
            <v>70</v>
          </cell>
          <cell r="D7847" t="str">
            <v>町名別・年齢別人口調べ</v>
          </cell>
          <cell r="E7847" t="str">
            <v>令和 6年 3月 1日</v>
          </cell>
          <cell r="F7847">
            <v>70</v>
          </cell>
          <cell r="G7847" t="str">
            <v>令和 6年 2月29日　現在</v>
          </cell>
          <cell r="H7847" t="str">
            <v>町名</v>
          </cell>
          <cell r="I7847">
            <v>54002</v>
          </cell>
          <cell r="J7847" t="str">
            <v>南が丘２丁目</v>
          </cell>
          <cell r="K7847"/>
          <cell r="L7847"/>
          <cell r="M7847">
            <v>46</v>
          </cell>
          <cell r="N7847">
            <v>7</v>
          </cell>
          <cell r="O7847">
            <v>0</v>
          </cell>
          <cell r="P7847">
            <v>7</v>
          </cell>
          <cell r="Q7847">
            <v>0</v>
          </cell>
          <cell r="R7847">
            <v>14</v>
          </cell>
          <cell r="S7847">
            <v>0</v>
          </cell>
          <cell r="T7847">
            <v>1</v>
          </cell>
        </row>
        <row r="7848">
          <cell r="A7848" t="str">
            <v>南が丘２丁目47</v>
          </cell>
          <cell r="B7848" t="str">
            <v>54002南が丘２丁目47</v>
          </cell>
          <cell r="C7848">
            <v>70</v>
          </cell>
          <cell r="D7848" t="str">
            <v>町名別・年齢別人口調べ</v>
          </cell>
          <cell r="E7848" t="str">
            <v>令和 6年 3月 1日</v>
          </cell>
          <cell r="F7848">
            <v>70</v>
          </cell>
          <cell r="G7848" t="str">
            <v>令和 6年 2月29日　現在</v>
          </cell>
          <cell r="H7848" t="str">
            <v>町名</v>
          </cell>
          <cell r="I7848">
            <v>54002</v>
          </cell>
          <cell r="J7848" t="str">
            <v>南が丘２丁目</v>
          </cell>
          <cell r="K7848"/>
          <cell r="L7848"/>
          <cell r="M7848">
            <v>47</v>
          </cell>
          <cell r="N7848">
            <v>7</v>
          </cell>
          <cell r="O7848">
            <v>0</v>
          </cell>
          <cell r="P7848">
            <v>13</v>
          </cell>
          <cell r="Q7848">
            <v>0</v>
          </cell>
          <cell r="R7848">
            <v>20</v>
          </cell>
          <cell r="S7848">
            <v>0</v>
          </cell>
          <cell r="T7848">
            <v>1</v>
          </cell>
        </row>
        <row r="7849">
          <cell r="A7849" t="str">
            <v>南が丘２丁目48</v>
          </cell>
          <cell r="B7849" t="str">
            <v>54002南が丘２丁目48</v>
          </cell>
          <cell r="C7849">
            <v>70</v>
          </cell>
          <cell r="D7849" t="str">
            <v>町名別・年齢別人口調べ</v>
          </cell>
          <cell r="E7849" t="str">
            <v>令和 6年 3月 1日</v>
          </cell>
          <cell r="F7849">
            <v>70</v>
          </cell>
          <cell r="G7849" t="str">
            <v>令和 6年 2月29日　現在</v>
          </cell>
          <cell r="H7849" t="str">
            <v>町名</v>
          </cell>
          <cell r="I7849">
            <v>54002</v>
          </cell>
          <cell r="J7849" t="str">
            <v>南が丘２丁目</v>
          </cell>
          <cell r="K7849"/>
          <cell r="L7849"/>
          <cell r="M7849">
            <v>48</v>
          </cell>
          <cell r="N7849">
            <v>15</v>
          </cell>
          <cell r="O7849">
            <v>0</v>
          </cell>
          <cell r="P7849">
            <v>6</v>
          </cell>
          <cell r="Q7849">
            <v>0</v>
          </cell>
          <cell r="R7849">
            <v>21</v>
          </cell>
          <cell r="S7849">
            <v>0</v>
          </cell>
          <cell r="T7849">
            <v>1</v>
          </cell>
        </row>
        <row r="7850">
          <cell r="A7850" t="str">
            <v>南が丘２丁目49</v>
          </cell>
          <cell r="B7850" t="str">
            <v>54002南が丘２丁目49</v>
          </cell>
          <cell r="C7850">
            <v>70</v>
          </cell>
          <cell r="D7850" t="str">
            <v>町名別・年齢別人口調べ</v>
          </cell>
          <cell r="E7850" t="str">
            <v>令和 6年 3月 1日</v>
          </cell>
          <cell r="F7850">
            <v>70</v>
          </cell>
          <cell r="G7850" t="str">
            <v>令和 6年 2月29日　現在</v>
          </cell>
          <cell r="H7850" t="str">
            <v>町名</v>
          </cell>
          <cell r="I7850">
            <v>54002</v>
          </cell>
          <cell r="J7850" t="str">
            <v>南が丘２丁目</v>
          </cell>
          <cell r="K7850"/>
          <cell r="L7850"/>
          <cell r="M7850">
            <v>49</v>
          </cell>
          <cell r="N7850">
            <v>14</v>
          </cell>
          <cell r="O7850">
            <v>0</v>
          </cell>
          <cell r="P7850">
            <v>7</v>
          </cell>
          <cell r="Q7850">
            <v>0</v>
          </cell>
          <cell r="R7850">
            <v>21</v>
          </cell>
          <cell r="S7850">
            <v>0</v>
          </cell>
          <cell r="T7850">
            <v>1</v>
          </cell>
        </row>
        <row r="7851">
          <cell r="A7851" t="str">
            <v>南が丘２丁目50</v>
          </cell>
          <cell r="B7851" t="str">
            <v>54002南が丘２丁目50</v>
          </cell>
          <cell r="C7851">
            <v>70</v>
          </cell>
          <cell r="D7851" t="str">
            <v>町名別・年齢別人口調べ</v>
          </cell>
          <cell r="E7851" t="str">
            <v>令和 6年 3月 1日</v>
          </cell>
          <cell r="F7851">
            <v>70</v>
          </cell>
          <cell r="G7851" t="str">
            <v>令和 6年 2月29日　現在</v>
          </cell>
          <cell r="H7851" t="str">
            <v>町名</v>
          </cell>
          <cell r="I7851">
            <v>54002</v>
          </cell>
          <cell r="J7851" t="str">
            <v>南が丘２丁目</v>
          </cell>
          <cell r="K7851"/>
          <cell r="L7851"/>
          <cell r="M7851">
            <v>50</v>
          </cell>
          <cell r="N7851">
            <v>13</v>
          </cell>
          <cell r="O7851">
            <v>0</v>
          </cell>
          <cell r="P7851">
            <v>11</v>
          </cell>
          <cell r="Q7851">
            <v>0</v>
          </cell>
          <cell r="R7851">
            <v>24</v>
          </cell>
          <cell r="S7851">
            <v>0</v>
          </cell>
          <cell r="T7851">
            <v>1</v>
          </cell>
        </row>
        <row r="7852">
          <cell r="A7852" t="str">
            <v>南が丘２丁目51</v>
          </cell>
          <cell r="B7852" t="str">
            <v>54002南が丘２丁目51</v>
          </cell>
          <cell r="C7852">
            <v>70</v>
          </cell>
          <cell r="D7852" t="str">
            <v>町名別・年齢別人口調べ</v>
          </cell>
          <cell r="E7852" t="str">
            <v>令和 6年 3月 1日</v>
          </cell>
          <cell r="F7852">
            <v>70</v>
          </cell>
          <cell r="G7852" t="str">
            <v>令和 6年 2月29日　現在</v>
          </cell>
          <cell r="H7852" t="str">
            <v>町名</v>
          </cell>
          <cell r="I7852">
            <v>54002</v>
          </cell>
          <cell r="J7852" t="str">
            <v>南が丘２丁目</v>
          </cell>
          <cell r="K7852"/>
          <cell r="L7852"/>
          <cell r="M7852">
            <v>51</v>
          </cell>
          <cell r="N7852">
            <v>11</v>
          </cell>
          <cell r="O7852">
            <v>0</v>
          </cell>
          <cell r="P7852">
            <v>9</v>
          </cell>
          <cell r="Q7852">
            <v>0</v>
          </cell>
          <cell r="R7852">
            <v>20</v>
          </cell>
          <cell r="S7852">
            <v>0</v>
          </cell>
          <cell r="T7852">
            <v>1</v>
          </cell>
        </row>
        <row r="7853">
          <cell r="A7853" t="str">
            <v>南が丘２丁目52</v>
          </cell>
          <cell r="B7853" t="str">
            <v>54002南が丘２丁目52</v>
          </cell>
          <cell r="C7853">
            <v>70</v>
          </cell>
          <cell r="D7853" t="str">
            <v>町名別・年齢別人口調べ</v>
          </cell>
          <cell r="E7853" t="str">
            <v>令和 6年 3月 1日</v>
          </cell>
          <cell r="F7853">
            <v>70</v>
          </cell>
          <cell r="G7853" t="str">
            <v>令和 6年 2月29日　現在</v>
          </cell>
          <cell r="H7853" t="str">
            <v>町名</v>
          </cell>
          <cell r="I7853">
            <v>54002</v>
          </cell>
          <cell r="J7853" t="str">
            <v>南が丘２丁目</v>
          </cell>
          <cell r="K7853"/>
          <cell r="L7853"/>
          <cell r="M7853">
            <v>52</v>
          </cell>
          <cell r="N7853">
            <v>10</v>
          </cell>
          <cell r="O7853">
            <v>0</v>
          </cell>
          <cell r="P7853">
            <v>7</v>
          </cell>
          <cell r="Q7853">
            <v>0</v>
          </cell>
          <cell r="R7853">
            <v>17</v>
          </cell>
          <cell r="S7853">
            <v>0</v>
          </cell>
          <cell r="T7853">
            <v>1</v>
          </cell>
        </row>
        <row r="7854">
          <cell r="A7854" t="str">
            <v>南が丘２丁目53</v>
          </cell>
          <cell r="B7854" t="str">
            <v>54002南が丘２丁目53</v>
          </cell>
          <cell r="C7854">
            <v>70</v>
          </cell>
          <cell r="D7854" t="str">
            <v>町名別・年齢別人口調べ</v>
          </cell>
          <cell r="E7854" t="str">
            <v>令和 6年 3月 1日</v>
          </cell>
          <cell r="F7854">
            <v>70</v>
          </cell>
          <cell r="G7854" t="str">
            <v>令和 6年 2月29日　現在</v>
          </cell>
          <cell r="H7854" t="str">
            <v>町名</v>
          </cell>
          <cell r="I7854">
            <v>54002</v>
          </cell>
          <cell r="J7854" t="str">
            <v>南が丘２丁目</v>
          </cell>
          <cell r="K7854"/>
          <cell r="L7854"/>
          <cell r="M7854">
            <v>53</v>
          </cell>
          <cell r="N7854">
            <v>8</v>
          </cell>
          <cell r="O7854">
            <v>0</v>
          </cell>
          <cell r="P7854">
            <v>5</v>
          </cell>
          <cell r="Q7854">
            <v>0</v>
          </cell>
          <cell r="R7854">
            <v>13</v>
          </cell>
          <cell r="S7854">
            <v>0</v>
          </cell>
          <cell r="T7854">
            <v>1</v>
          </cell>
        </row>
        <row r="7855">
          <cell r="A7855" t="str">
            <v>南が丘２丁目54</v>
          </cell>
          <cell r="B7855" t="str">
            <v>54002南が丘２丁目54</v>
          </cell>
          <cell r="C7855">
            <v>70</v>
          </cell>
          <cell r="D7855" t="str">
            <v>町名別・年齢別人口調べ</v>
          </cell>
          <cell r="E7855" t="str">
            <v>令和 6年 3月 1日</v>
          </cell>
          <cell r="F7855">
            <v>70</v>
          </cell>
          <cell r="G7855" t="str">
            <v>令和 6年 2月29日　現在</v>
          </cell>
          <cell r="H7855" t="str">
            <v>町名</v>
          </cell>
          <cell r="I7855">
            <v>54002</v>
          </cell>
          <cell r="J7855" t="str">
            <v>南が丘２丁目</v>
          </cell>
          <cell r="K7855"/>
          <cell r="L7855"/>
          <cell r="M7855">
            <v>54</v>
          </cell>
          <cell r="N7855">
            <v>6</v>
          </cell>
          <cell r="O7855">
            <v>0</v>
          </cell>
          <cell r="P7855">
            <v>2</v>
          </cell>
          <cell r="Q7855">
            <v>0</v>
          </cell>
          <cell r="R7855">
            <v>8</v>
          </cell>
          <cell r="S7855">
            <v>0</v>
          </cell>
          <cell r="T7855">
            <v>1</v>
          </cell>
        </row>
        <row r="7856">
          <cell r="A7856" t="str">
            <v>南が丘２丁目55</v>
          </cell>
          <cell r="B7856" t="str">
            <v>54002南が丘２丁目55</v>
          </cell>
          <cell r="C7856">
            <v>70</v>
          </cell>
          <cell r="D7856" t="str">
            <v>町名別・年齢別人口調べ</v>
          </cell>
          <cell r="E7856" t="str">
            <v>令和 6年 3月 1日</v>
          </cell>
          <cell r="F7856">
            <v>70</v>
          </cell>
          <cell r="G7856" t="str">
            <v>令和 6年 2月29日　現在</v>
          </cell>
          <cell r="H7856" t="str">
            <v>町名</v>
          </cell>
          <cell r="I7856">
            <v>54002</v>
          </cell>
          <cell r="J7856" t="str">
            <v>南が丘２丁目</v>
          </cell>
          <cell r="K7856"/>
          <cell r="L7856"/>
          <cell r="M7856">
            <v>55</v>
          </cell>
          <cell r="N7856">
            <v>8</v>
          </cell>
          <cell r="O7856">
            <v>0</v>
          </cell>
          <cell r="P7856">
            <v>5</v>
          </cell>
          <cell r="Q7856">
            <v>0</v>
          </cell>
          <cell r="R7856">
            <v>13</v>
          </cell>
          <cell r="S7856">
            <v>0</v>
          </cell>
          <cell r="T7856">
            <v>1</v>
          </cell>
        </row>
        <row r="7857">
          <cell r="A7857" t="str">
            <v>南が丘２丁目56</v>
          </cell>
          <cell r="B7857" t="str">
            <v>54002南が丘２丁目56</v>
          </cell>
          <cell r="C7857">
            <v>70</v>
          </cell>
          <cell r="D7857" t="str">
            <v>町名別・年齢別人口調べ</v>
          </cell>
          <cell r="E7857" t="str">
            <v>令和 6年 3月 1日</v>
          </cell>
          <cell r="F7857">
            <v>70</v>
          </cell>
          <cell r="G7857" t="str">
            <v>令和 6年 2月29日　現在</v>
          </cell>
          <cell r="H7857" t="str">
            <v>町名</v>
          </cell>
          <cell r="I7857">
            <v>54002</v>
          </cell>
          <cell r="J7857" t="str">
            <v>南が丘２丁目</v>
          </cell>
          <cell r="K7857"/>
          <cell r="L7857"/>
          <cell r="M7857">
            <v>56</v>
          </cell>
          <cell r="N7857">
            <v>5</v>
          </cell>
          <cell r="O7857">
            <v>0</v>
          </cell>
          <cell r="P7857">
            <v>7</v>
          </cell>
          <cell r="Q7857">
            <v>1</v>
          </cell>
          <cell r="R7857">
            <v>12</v>
          </cell>
          <cell r="S7857">
            <v>1</v>
          </cell>
          <cell r="T7857">
            <v>1</v>
          </cell>
        </row>
        <row r="7858">
          <cell r="A7858" t="str">
            <v>南が丘２丁目57</v>
          </cell>
          <cell r="B7858" t="str">
            <v>54002南が丘２丁目57</v>
          </cell>
          <cell r="C7858">
            <v>70</v>
          </cell>
          <cell r="D7858" t="str">
            <v>町名別・年齢別人口調べ</v>
          </cell>
          <cell r="E7858" t="str">
            <v>令和 6年 3月 1日</v>
          </cell>
          <cell r="F7858">
            <v>70</v>
          </cell>
          <cell r="G7858" t="str">
            <v>令和 6年 2月29日　現在</v>
          </cell>
          <cell r="H7858" t="str">
            <v>町名</v>
          </cell>
          <cell r="I7858">
            <v>54002</v>
          </cell>
          <cell r="J7858" t="str">
            <v>南が丘２丁目</v>
          </cell>
          <cell r="K7858"/>
          <cell r="L7858"/>
          <cell r="M7858">
            <v>57</v>
          </cell>
          <cell r="N7858">
            <v>3</v>
          </cell>
          <cell r="O7858">
            <v>0</v>
          </cell>
          <cell r="P7858">
            <v>8</v>
          </cell>
          <cell r="Q7858">
            <v>0</v>
          </cell>
          <cell r="R7858">
            <v>11</v>
          </cell>
          <cell r="S7858">
            <v>0</v>
          </cell>
          <cell r="T7858">
            <v>1</v>
          </cell>
        </row>
        <row r="7859">
          <cell r="A7859" t="str">
            <v>南が丘２丁目58</v>
          </cell>
          <cell r="B7859" t="str">
            <v>54002南が丘２丁目58</v>
          </cell>
          <cell r="C7859">
            <v>70</v>
          </cell>
          <cell r="D7859" t="str">
            <v>町名別・年齢別人口調べ</v>
          </cell>
          <cell r="E7859" t="str">
            <v>令和 6年 3月 1日</v>
          </cell>
          <cell r="F7859">
            <v>70</v>
          </cell>
          <cell r="G7859" t="str">
            <v>令和 6年 2月29日　現在</v>
          </cell>
          <cell r="H7859" t="str">
            <v>町名</v>
          </cell>
          <cell r="I7859">
            <v>54002</v>
          </cell>
          <cell r="J7859" t="str">
            <v>南が丘２丁目</v>
          </cell>
          <cell r="K7859"/>
          <cell r="L7859"/>
          <cell r="M7859">
            <v>58</v>
          </cell>
          <cell r="N7859">
            <v>5</v>
          </cell>
          <cell r="O7859">
            <v>0</v>
          </cell>
          <cell r="P7859">
            <v>4</v>
          </cell>
          <cell r="Q7859">
            <v>0</v>
          </cell>
          <cell r="R7859">
            <v>9</v>
          </cell>
          <cell r="S7859">
            <v>0</v>
          </cell>
          <cell r="T7859">
            <v>1</v>
          </cell>
        </row>
        <row r="7860">
          <cell r="A7860" t="str">
            <v>南が丘２丁目59</v>
          </cell>
          <cell r="B7860" t="str">
            <v>54002南が丘２丁目59</v>
          </cell>
          <cell r="C7860">
            <v>70</v>
          </cell>
          <cell r="D7860" t="str">
            <v>町名別・年齢別人口調べ</v>
          </cell>
          <cell r="E7860" t="str">
            <v>令和 6年 3月 1日</v>
          </cell>
          <cell r="F7860">
            <v>70</v>
          </cell>
          <cell r="G7860" t="str">
            <v>令和 6年 2月29日　現在</v>
          </cell>
          <cell r="H7860" t="str">
            <v>町名</v>
          </cell>
          <cell r="I7860">
            <v>54002</v>
          </cell>
          <cell r="J7860" t="str">
            <v>南が丘２丁目</v>
          </cell>
          <cell r="K7860"/>
          <cell r="L7860"/>
          <cell r="M7860">
            <v>59</v>
          </cell>
          <cell r="N7860">
            <v>4</v>
          </cell>
          <cell r="O7860">
            <v>1</v>
          </cell>
          <cell r="P7860">
            <v>3</v>
          </cell>
          <cell r="Q7860">
            <v>1</v>
          </cell>
          <cell r="R7860">
            <v>7</v>
          </cell>
          <cell r="S7860">
            <v>2</v>
          </cell>
          <cell r="T7860">
            <v>1</v>
          </cell>
        </row>
        <row r="7861">
          <cell r="A7861" t="str">
            <v>南が丘２丁目60</v>
          </cell>
          <cell r="B7861" t="str">
            <v>54002南が丘２丁目60</v>
          </cell>
          <cell r="C7861">
            <v>70</v>
          </cell>
          <cell r="D7861" t="str">
            <v>町名別・年齢別人口調べ</v>
          </cell>
          <cell r="E7861" t="str">
            <v>令和 6年 3月 1日</v>
          </cell>
          <cell r="F7861">
            <v>70</v>
          </cell>
          <cell r="G7861" t="str">
            <v>令和 6年 2月29日　現在</v>
          </cell>
          <cell r="H7861" t="str">
            <v>町名</v>
          </cell>
          <cell r="I7861">
            <v>54002</v>
          </cell>
          <cell r="J7861" t="str">
            <v>南が丘２丁目</v>
          </cell>
          <cell r="K7861"/>
          <cell r="L7861"/>
          <cell r="M7861">
            <v>60</v>
          </cell>
          <cell r="N7861">
            <v>7</v>
          </cell>
          <cell r="O7861">
            <v>1</v>
          </cell>
          <cell r="P7861">
            <v>9</v>
          </cell>
          <cell r="Q7861">
            <v>2</v>
          </cell>
          <cell r="R7861">
            <v>16</v>
          </cell>
          <cell r="S7861">
            <v>3</v>
          </cell>
          <cell r="T7861">
            <v>1</v>
          </cell>
        </row>
        <row r="7862">
          <cell r="A7862" t="str">
            <v>南が丘２丁目61</v>
          </cell>
          <cell r="B7862" t="str">
            <v>54002南が丘２丁目61</v>
          </cell>
          <cell r="C7862">
            <v>70</v>
          </cell>
          <cell r="D7862" t="str">
            <v>町名別・年齢別人口調べ</v>
          </cell>
          <cell r="E7862" t="str">
            <v>令和 6年 3月 1日</v>
          </cell>
          <cell r="F7862">
            <v>70</v>
          </cell>
          <cell r="G7862" t="str">
            <v>令和 6年 2月29日　現在</v>
          </cell>
          <cell r="H7862" t="str">
            <v>町名</v>
          </cell>
          <cell r="I7862">
            <v>54002</v>
          </cell>
          <cell r="J7862" t="str">
            <v>南が丘２丁目</v>
          </cell>
          <cell r="K7862"/>
          <cell r="L7862"/>
          <cell r="M7862">
            <v>61</v>
          </cell>
          <cell r="N7862">
            <v>5</v>
          </cell>
          <cell r="O7862">
            <v>0</v>
          </cell>
          <cell r="P7862">
            <v>5</v>
          </cell>
          <cell r="Q7862">
            <v>0</v>
          </cell>
          <cell r="R7862">
            <v>10</v>
          </cell>
          <cell r="S7862">
            <v>0</v>
          </cell>
          <cell r="T7862">
            <v>1</v>
          </cell>
        </row>
        <row r="7863">
          <cell r="A7863" t="str">
            <v>南が丘２丁目62</v>
          </cell>
          <cell r="B7863" t="str">
            <v>54002南が丘２丁目62</v>
          </cell>
          <cell r="C7863">
            <v>70</v>
          </cell>
          <cell r="D7863" t="str">
            <v>町名別・年齢別人口調べ</v>
          </cell>
          <cell r="E7863" t="str">
            <v>令和 6年 3月 1日</v>
          </cell>
          <cell r="F7863">
            <v>70</v>
          </cell>
          <cell r="G7863" t="str">
            <v>令和 6年 2月29日　現在</v>
          </cell>
          <cell r="H7863" t="str">
            <v>町名</v>
          </cell>
          <cell r="I7863">
            <v>54002</v>
          </cell>
          <cell r="J7863" t="str">
            <v>南が丘２丁目</v>
          </cell>
          <cell r="K7863"/>
          <cell r="L7863"/>
          <cell r="M7863">
            <v>62</v>
          </cell>
          <cell r="N7863">
            <v>5</v>
          </cell>
          <cell r="O7863">
            <v>0</v>
          </cell>
          <cell r="P7863">
            <v>8</v>
          </cell>
          <cell r="Q7863">
            <v>0</v>
          </cell>
          <cell r="R7863">
            <v>13</v>
          </cell>
          <cell r="S7863">
            <v>0</v>
          </cell>
          <cell r="T7863">
            <v>1</v>
          </cell>
        </row>
        <row r="7864">
          <cell r="A7864" t="str">
            <v>南が丘２丁目63</v>
          </cell>
          <cell r="B7864" t="str">
            <v>54002南が丘２丁目63</v>
          </cell>
          <cell r="C7864">
            <v>70</v>
          </cell>
          <cell r="D7864" t="str">
            <v>町名別・年齢別人口調べ</v>
          </cell>
          <cell r="E7864" t="str">
            <v>令和 6年 3月 1日</v>
          </cell>
          <cell r="F7864">
            <v>70</v>
          </cell>
          <cell r="G7864" t="str">
            <v>令和 6年 2月29日　現在</v>
          </cell>
          <cell r="H7864" t="str">
            <v>町名</v>
          </cell>
          <cell r="I7864">
            <v>54002</v>
          </cell>
          <cell r="J7864" t="str">
            <v>南が丘２丁目</v>
          </cell>
          <cell r="K7864"/>
          <cell r="L7864"/>
          <cell r="M7864">
            <v>63</v>
          </cell>
          <cell r="N7864">
            <v>8</v>
          </cell>
          <cell r="O7864">
            <v>0</v>
          </cell>
          <cell r="P7864">
            <v>10</v>
          </cell>
          <cell r="Q7864">
            <v>0</v>
          </cell>
          <cell r="R7864">
            <v>18</v>
          </cell>
          <cell r="S7864">
            <v>0</v>
          </cell>
          <cell r="T7864">
            <v>1</v>
          </cell>
        </row>
        <row r="7865">
          <cell r="A7865" t="str">
            <v>南が丘２丁目64</v>
          </cell>
          <cell r="B7865" t="str">
            <v>54002南が丘２丁目64</v>
          </cell>
          <cell r="C7865">
            <v>70</v>
          </cell>
          <cell r="D7865" t="str">
            <v>町名別・年齢別人口調べ</v>
          </cell>
          <cell r="E7865" t="str">
            <v>令和 6年 3月 1日</v>
          </cell>
          <cell r="F7865">
            <v>70</v>
          </cell>
          <cell r="G7865" t="str">
            <v>令和 6年 2月29日　現在</v>
          </cell>
          <cell r="H7865" t="str">
            <v>町名</v>
          </cell>
          <cell r="I7865">
            <v>54002</v>
          </cell>
          <cell r="J7865" t="str">
            <v>南が丘２丁目</v>
          </cell>
          <cell r="K7865"/>
          <cell r="L7865"/>
          <cell r="M7865">
            <v>64</v>
          </cell>
          <cell r="N7865">
            <v>5</v>
          </cell>
          <cell r="O7865">
            <v>1</v>
          </cell>
          <cell r="P7865">
            <v>7</v>
          </cell>
          <cell r="Q7865">
            <v>0</v>
          </cell>
          <cell r="R7865">
            <v>12</v>
          </cell>
          <cell r="S7865">
            <v>1</v>
          </cell>
          <cell r="T7865">
            <v>1</v>
          </cell>
        </row>
        <row r="7866">
          <cell r="A7866" t="str">
            <v>南が丘２丁目65</v>
          </cell>
          <cell r="B7866" t="str">
            <v>54002南が丘２丁目65</v>
          </cell>
          <cell r="C7866">
            <v>70</v>
          </cell>
          <cell r="D7866" t="str">
            <v>町名別・年齢別人口調べ</v>
          </cell>
          <cell r="E7866" t="str">
            <v>令和 6年 3月 1日</v>
          </cell>
          <cell r="F7866">
            <v>70</v>
          </cell>
          <cell r="G7866" t="str">
            <v>令和 6年 2月29日　現在</v>
          </cell>
          <cell r="H7866" t="str">
            <v>町名</v>
          </cell>
          <cell r="I7866">
            <v>54002</v>
          </cell>
          <cell r="J7866" t="str">
            <v>南が丘２丁目</v>
          </cell>
          <cell r="K7866"/>
          <cell r="L7866"/>
          <cell r="M7866">
            <v>65</v>
          </cell>
          <cell r="N7866">
            <v>3</v>
          </cell>
          <cell r="O7866">
            <v>0</v>
          </cell>
          <cell r="P7866">
            <v>7</v>
          </cell>
          <cell r="Q7866">
            <v>0</v>
          </cell>
          <cell r="R7866">
            <v>10</v>
          </cell>
          <cell r="S7866">
            <v>0</v>
          </cell>
          <cell r="T7866">
            <v>1</v>
          </cell>
        </row>
        <row r="7867">
          <cell r="A7867" t="str">
            <v>南が丘２丁目66</v>
          </cell>
          <cell r="B7867" t="str">
            <v>54002南が丘２丁目66</v>
          </cell>
          <cell r="C7867">
            <v>70</v>
          </cell>
          <cell r="D7867" t="str">
            <v>町名別・年齢別人口調べ</v>
          </cell>
          <cell r="E7867" t="str">
            <v>令和 6年 3月 1日</v>
          </cell>
          <cell r="F7867">
            <v>70</v>
          </cell>
          <cell r="G7867" t="str">
            <v>令和 6年 2月29日　現在</v>
          </cell>
          <cell r="H7867" t="str">
            <v>町名</v>
          </cell>
          <cell r="I7867">
            <v>54002</v>
          </cell>
          <cell r="J7867" t="str">
            <v>南が丘２丁目</v>
          </cell>
          <cell r="K7867"/>
          <cell r="L7867"/>
          <cell r="M7867">
            <v>66</v>
          </cell>
          <cell r="N7867">
            <v>7</v>
          </cell>
          <cell r="O7867">
            <v>0</v>
          </cell>
          <cell r="P7867">
            <v>12</v>
          </cell>
          <cell r="Q7867">
            <v>0</v>
          </cell>
          <cell r="R7867">
            <v>19</v>
          </cell>
          <cell r="S7867">
            <v>0</v>
          </cell>
          <cell r="T7867">
            <v>1</v>
          </cell>
        </row>
        <row r="7868">
          <cell r="A7868" t="str">
            <v>南が丘２丁目67</v>
          </cell>
          <cell r="B7868" t="str">
            <v>54002南が丘２丁目67</v>
          </cell>
          <cell r="C7868">
            <v>70</v>
          </cell>
          <cell r="D7868" t="str">
            <v>町名別・年齢別人口調べ</v>
          </cell>
          <cell r="E7868" t="str">
            <v>令和 6年 3月 1日</v>
          </cell>
          <cell r="F7868">
            <v>70</v>
          </cell>
          <cell r="G7868" t="str">
            <v>令和 6年 2月29日　現在</v>
          </cell>
          <cell r="H7868" t="str">
            <v>町名</v>
          </cell>
          <cell r="I7868">
            <v>54002</v>
          </cell>
          <cell r="J7868" t="str">
            <v>南が丘２丁目</v>
          </cell>
          <cell r="K7868"/>
          <cell r="L7868"/>
          <cell r="M7868">
            <v>67</v>
          </cell>
          <cell r="N7868">
            <v>6</v>
          </cell>
          <cell r="O7868">
            <v>0</v>
          </cell>
          <cell r="P7868">
            <v>17</v>
          </cell>
          <cell r="Q7868">
            <v>1</v>
          </cell>
          <cell r="R7868">
            <v>23</v>
          </cell>
          <cell r="S7868">
            <v>1</v>
          </cell>
          <cell r="T7868">
            <v>1</v>
          </cell>
        </row>
        <row r="7869">
          <cell r="A7869" t="str">
            <v>南が丘２丁目68</v>
          </cell>
          <cell r="B7869" t="str">
            <v>54002南が丘２丁目68</v>
          </cell>
          <cell r="C7869">
            <v>70</v>
          </cell>
          <cell r="D7869" t="str">
            <v>町名別・年齢別人口調べ</v>
          </cell>
          <cell r="E7869" t="str">
            <v>令和 6年 3月 1日</v>
          </cell>
          <cell r="F7869">
            <v>70</v>
          </cell>
          <cell r="G7869" t="str">
            <v>令和 6年 2月29日　現在</v>
          </cell>
          <cell r="H7869" t="str">
            <v>町名</v>
          </cell>
          <cell r="I7869">
            <v>54002</v>
          </cell>
          <cell r="J7869" t="str">
            <v>南が丘２丁目</v>
          </cell>
          <cell r="K7869"/>
          <cell r="L7869"/>
          <cell r="M7869">
            <v>68</v>
          </cell>
          <cell r="N7869">
            <v>16</v>
          </cell>
          <cell r="O7869">
            <v>0</v>
          </cell>
          <cell r="P7869">
            <v>13</v>
          </cell>
          <cell r="Q7869">
            <v>0</v>
          </cell>
          <cell r="R7869">
            <v>29</v>
          </cell>
          <cell r="S7869">
            <v>0</v>
          </cell>
          <cell r="T7869">
            <v>1</v>
          </cell>
        </row>
        <row r="7870">
          <cell r="A7870" t="str">
            <v>南が丘２丁目69</v>
          </cell>
          <cell r="B7870" t="str">
            <v>54002南が丘２丁目69</v>
          </cell>
          <cell r="C7870">
            <v>70</v>
          </cell>
          <cell r="D7870" t="str">
            <v>町名別・年齢別人口調べ</v>
          </cell>
          <cell r="E7870" t="str">
            <v>令和 6年 3月 1日</v>
          </cell>
          <cell r="F7870">
            <v>70</v>
          </cell>
          <cell r="G7870" t="str">
            <v>令和 6年 2月29日　現在</v>
          </cell>
          <cell r="H7870" t="str">
            <v>町名</v>
          </cell>
          <cell r="I7870">
            <v>54002</v>
          </cell>
          <cell r="J7870" t="str">
            <v>南が丘２丁目</v>
          </cell>
          <cell r="K7870"/>
          <cell r="L7870"/>
          <cell r="M7870">
            <v>69</v>
          </cell>
          <cell r="N7870">
            <v>8</v>
          </cell>
          <cell r="O7870">
            <v>0</v>
          </cell>
          <cell r="P7870">
            <v>15</v>
          </cell>
          <cell r="Q7870">
            <v>0</v>
          </cell>
          <cell r="R7870">
            <v>23</v>
          </cell>
          <cell r="S7870">
            <v>0</v>
          </cell>
          <cell r="T7870">
            <v>1</v>
          </cell>
        </row>
        <row r="7871">
          <cell r="A7871" t="str">
            <v>南が丘２丁目70</v>
          </cell>
          <cell r="B7871" t="str">
            <v>54002南が丘２丁目70</v>
          </cell>
          <cell r="C7871">
            <v>70</v>
          </cell>
          <cell r="D7871" t="str">
            <v>町名別・年齢別人口調べ</v>
          </cell>
          <cell r="E7871" t="str">
            <v>令和 6年 3月 1日</v>
          </cell>
          <cell r="F7871">
            <v>70</v>
          </cell>
          <cell r="G7871" t="str">
            <v>令和 6年 2月29日　現在</v>
          </cell>
          <cell r="H7871" t="str">
            <v>町名</v>
          </cell>
          <cell r="I7871">
            <v>54002</v>
          </cell>
          <cell r="J7871" t="str">
            <v>南が丘２丁目</v>
          </cell>
          <cell r="K7871"/>
          <cell r="L7871"/>
          <cell r="M7871">
            <v>70</v>
          </cell>
          <cell r="N7871">
            <v>7</v>
          </cell>
          <cell r="O7871">
            <v>0</v>
          </cell>
          <cell r="P7871">
            <v>13</v>
          </cell>
          <cell r="Q7871">
            <v>0</v>
          </cell>
          <cell r="R7871">
            <v>20</v>
          </cell>
          <cell r="S7871">
            <v>0</v>
          </cell>
          <cell r="T7871">
            <v>1</v>
          </cell>
        </row>
        <row r="7872">
          <cell r="A7872" t="str">
            <v>南が丘２丁目71</v>
          </cell>
          <cell r="B7872" t="str">
            <v>54002南が丘２丁目71</v>
          </cell>
          <cell r="C7872">
            <v>70</v>
          </cell>
          <cell r="D7872" t="str">
            <v>町名別・年齢別人口調べ</v>
          </cell>
          <cell r="E7872" t="str">
            <v>令和 6年 3月 1日</v>
          </cell>
          <cell r="F7872">
            <v>70</v>
          </cell>
          <cell r="G7872" t="str">
            <v>令和 6年 2月29日　現在</v>
          </cell>
          <cell r="H7872" t="str">
            <v>町名</v>
          </cell>
          <cell r="I7872">
            <v>54002</v>
          </cell>
          <cell r="J7872" t="str">
            <v>南が丘２丁目</v>
          </cell>
          <cell r="K7872"/>
          <cell r="L7872"/>
          <cell r="M7872">
            <v>71</v>
          </cell>
          <cell r="N7872">
            <v>9</v>
          </cell>
          <cell r="O7872">
            <v>0</v>
          </cell>
          <cell r="P7872">
            <v>26</v>
          </cell>
          <cell r="Q7872">
            <v>0</v>
          </cell>
          <cell r="R7872">
            <v>35</v>
          </cell>
          <cell r="S7872">
            <v>0</v>
          </cell>
          <cell r="T7872">
            <v>1</v>
          </cell>
        </row>
        <row r="7873">
          <cell r="A7873" t="str">
            <v>南が丘２丁目72</v>
          </cell>
          <cell r="B7873" t="str">
            <v>54002南が丘２丁目72</v>
          </cell>
          <cell r="C7873">
            <v>70</v>
          </cell>
          <cell r="D7873" t="str">
            <v>町名別・年齢別人口調べ</v>
          </cell>
          <cell r="E7873" t="str">
            <v>令和 6年 3月 1日</v>
          </cell>
          <cell r="F7873">
            <v>70</v>
          </cell>
          <cell r="G7873" t="str">
            <v>令和 6年 2月29日　現在</v>
          </cell>
          <cell r="H7873" t="str">
            <v>町名</v>
          </cell>
          <cell r="I7873">
            <v>54002</v>
          </cell>
          <cell r="J7873" t="str">
            <v>南が丘２丁目</v>
          </cell>
          <cell r="K7873"/>
          <cell r="L7873"/>
          <cell r="M7873">
            <v>72</v>
          </cell>
          <cell r="N7873">
            <v>20</v>
          </cell>
          <cell r="O7873">
            <v>0</v>
          </cell>
          <cell r="P7873">
            <v>23</v>
          </cell>
          <cell r="Q7873">
            <v>0</v>
          </cell>
          <cell r="R7873">
            <v>43</v>
          </cell>
          <cell r="S7873">
            <v>0</v>
          </cell>
          <cell r="T7873">
            <v>1</v>
          </cell>
        </row>
        <row r="7874">
          <cell r="A7874" t="str">
            <v>南が丘２丁目73</v>
          </cell>
          <cell r="B7874" t="str">
            <v>54002南が丘２丁目73</v>
          </cell>
          <cell r="C7874">
            <v>70</v>
          </cell>
          <cell r="D7874" t="str">
            <v>町名別・年齢別人口調べ</v>
          </cell>
          <cell r="E7874" t="str">
            <v>令和 6年 3月 1日</v>
          </cell>
          <cell r="F7874">
            <v>70</v>
          </cell>
          <cell r="G7874" t="str">
            <v>令和 6年 2月29日　現在</v>
          </cell>
          <cell r="H7874" t="str">
            <v>町名</v>
          </cell>
          <cell r="I7874">
            <v>54002</v>
          </cell>
          <cell r="J7874" t="str">
            <v>南が丘２丁目</v>
          </cell>
          <cell r="K7874"/>
          <cell r="L7874"/>
          <cell r="M7874">
            <v>73</v>
          </cell>
          <cell r="N7874">
            <v>30</v>
          </cell>
          <cell r="O7874">
            <v>0</v>
          </cell>
          <cell r="P7874">
            <v>29</v>
          </cell>
          <cell r="Q7874">
            <v>0</v>
          </cell>
          <cell r="R7874">
            <v>59</v>
          </cell>
          <cell r="S7874">
            <v>0</v>
          </cell>
          <cell r="T7874">
            <v>1</v>
          </cell>
        </row>
        <row r="7875">
          <cell r="A7875" t="str">
            <v>南が丘２丁目74</v>
          </cell>
          <cell r="B7875" t="str">
            <v>54002南が丘２丁目74</v>
          </cell>
          <cell r="C7875">
            <v>70</v>
          </cell>
          <cell r="D7875" t="str">
            <v>町名別・年齢別人口調べ</v>
          </cell>
          <cell r="E7875" t="str">
            <v>令和 6年 3月 1日</v>
          </cell>
          <cell r="F7875">
            <v>70</v>
          </cell>
          <cell r="G7875" t="str">
            <v>令和 6年 2月29日　現在</v>
          </cell>
          <cell r="H7875" t="str">
            <v>町名</v>
          </cell>
          <cell r="I7875">
            <v>54002</v>
          </cell>
          <cell r="J7875" t="str">
            <v>南が丘２丁目</v>
          </cell>
          <cell r="K7875"/>
          <cell r="L7875"/>
          <cell r="M7875">
            <v>74</v>
          </cell>
          <cell r="N7875">
            <v>27</v>
          </cell>
          <cell r="O7875">
            <v>0</v>
          </cell>
          <cell r="P7875">
            <v>28</v>
          </cell>
          <cell r="Q7875">
            <v>0</v>
          </cell>
          <cell r="R7875">
            <v>55</v>
          </cell>
          <cell r="S7875">
            <v>0</v>
          </cell>
          <cell r="T7875">
            <v>1</v>
          </cell>
        </row>
        <row r="7876">
          <cell r="A7876" t="str">
            <v>南が丘２丁目75</v>
          </cell>
          <cell r="B7876" t="str">
            <v>54002南が丘２丁目75</v>
          </cell>
          <cell r="C7876">
            <v>70</v>
          </cell>
          <cell r="D7876" t="str">
            <v>町名別・年齢別人口調べ</v>
          </cell>
          <cell r="E7876" t="str">
            <v>令和 6年 3月 1日</v>
          </cell>
          <cell r="F7876">
            <v>70</v>
          </cell>
          <cell r="G7876" t="str">
            <v>令和 6年 2月29日　現在</v>
          </cell>
          <cell r="H7876" t="str">
            <v>町名</v>
          </cell>
          <cell r="I7876">
            <v>54002</v>
          </cell>
          <cell r="J7876" t="str">
            <v>南が丘２丁目</v>
          </cell>
          <cell r="K7876"/>
          <cell r="L7876"/>
          <cell r="M7876">
            <v>75</v>
          </cell>
          <cell r="N7876">
            <v>18</v>
          </cell>
          <cell r="O7876">
            <v>0</v>
          </cell>
          <cell r="P7876">
            <v>25</v>
          </cell>
          <cell r="Q7876">
            <v>0</v>
          </cell>
          <cell r="R7876">
            <v>43</v>
          </cell>
          <cell r="S7876">
            <v>0</v>
          </cell>
          <cell r="T7876">
            <v>1</v>
          </cell>
        </row>
        <row r="7877">
          <cell r="A7877" t="str">
            <v>南が丘２丁目76</v>
          </cell>
          <cell r="B7877" t="str">
            <v>54002南が丘２丁目76</v>
          </cell>
          <cell r="C7877">
            <v>70</v>
          </cell>
          <cell r="D7877" t="str">
            <v>町名別・年齢別人口調べ</v>
          </cell>
          <cell r="E7877" t="str">
            <v>令和 6年 3月 1日</v>
          </cell>
          <cell r="F7877">
            <v>70</v>
          </cell>
          <cell r="G7877" t="str">
            <v>令和 6年 2月29日　現在</v>
          </cell>
          <cell r="H7877" t="str">
            <v>町名</v>
          </cell>
          <cell r="I7877">
            <v>54002</v>
          </cell>
          <cell r="J7877" t="str">
            <v>南が丘２丁目</v>
          </cell>
          <cell r="K7877"/>
          <cell r="L7877"/>
          <cell r="M7877">
            <v>76</v>
          </cell>
          <cell r="N7877">
            <v>37</v>
          </cell>
          <cell r="O7877">
            <v>0</v>
          </cell>
          <cell r="P7877">
            <v>35</v>
          </cell>
          <cell r="Q7877">
            <v>0</v>
          </cell>
          <cell r="R7877">
            <v>72</v>
          </cell>
          <cell r="S7877">
            <v>0</v>
          </cell>
          <cell r="T7877">
            <v>1</v>
          </cell>
        </row>
        <row r="7878">
          <cell r="A7878" t="str">
            <v>南が丘２丁目77</v>
          </cell>
          <cell r="B7878" t="str">
            <v>54002南が丘２丁目77</v>
          </cell>
          <cell r="C7878">
            <v>70</v>
          </cell>
          <cell r="D7878" t="str">
            <v>町名別・年齢別人口調べ</v>
          </cell>
          <cell r="E7878" t="str">
            <v>令和 6年 3月 1日</v>
          </cell>
          <cell r="F7878">
            <v>70</v>
          </cell>
          <cell r="G7878" t="str">
            <v>令和 6年 2月29日　現在</v>
          </cell>
          <cell r="H7878" t="str">
            <v>町名</v>
          </cell>
          <cell r="I7878">
            <v>54002</v>
          </cell>
          <cell r="J7878" t="str">
            <v>南が丘２丁目</v>
          </cell>
          <cell r="K7878"/>
          <cell r="L7878"/>
          <cell r="M7878">
            <v>77</v>
          </cell>
          <cell r="N7878">
            <v>29</v>
          </cell>
          <cell r="O7878">
            <v>0</v>
          </cell>
          <cell r="P7878">
            <v>32</v>
          </cell>
          <cell r="Q7878">
            <v>0</v>
          </cell>
          <cell r="R7878">
            <v>61</v>
          </cell>
          <cell r="S7878">
            <v>0</v>
          </cell>
          <cell r="T7878">
            <v>1</v>
          </cell>
        </row>
        <row r="7879">
          <cell r="A7879" t="str">
            <v>南が丘２丁目78</v>
          </cell>
          <cell r="B7879" t="str">
            <v>54002南が丘２丁目78</v>
          </cell>
          <cell r="C7879">
            <v>70</v>
          </cell>
          <cell r="D7879" t="str">
            <v>町名別・年齢別人口調べ</v>
          </cell>
          <cell r="E7879" t="str">
            <v>令和 6年 3月 1日</v>
          </cell>
          <cell r="F7879">
            <v>70</v>
          </cell>
          <cell r="G7879" t="str">
            <v>令和 6年 2月29日　現在</v>
          </cell>
          <cell r="H7879" t="str">
            <v>町名</v>
          </cell>
          <cell r="I7879">
            <v>54002</v>
          </cell>
          <cell r="J7879" t="str">
            <v>南が丘２丁目</v>
          </cell>
          <cell r="K7879"/>
          <cell r="L7879"/>
          <cell r="M7879">
            <v>78</v>
          </cell>
          <cell r="N7879">
            <v>20</v>
          </cell>
          <cell r="O7879">
            <v>0</v>
          </cell>
          <cell r="P7879">
            <v>24</v>
          </cell>
          <cell r="Q7879">
            <v>0</v>
          </cell>
          <cell r="R7879">
            <v>44</v>
          </cell>
          <cell r="S7879">
            <v>0</v>
          </cell>
          <cell r="T7879">
            <v>1</v>
          </cell>
        </row>
        <row r="7880">
          <cell r="A7880" t="str">
            <v>南が丘２丁目79</v>
          </cell>
          <cell r="B7880" t="str">
            <v>54002南が丘２丁目79</v>
          </cell>
          <cell r="C7880">
            <v>70</v>
          </cell>
          <cell r="D7880" t="str">
            <v>町名別・年齢別人口調べ</v>
          </cell>
          <cell r="E7880" t="str">
            <v>令和 6年 3月 1日</v>
          </cell>
          <cell r="F7880">
            <v>70</v>
          </cell>
          <cell r="G7880" t="str">
            <v>令和 6年 2月29日　現在</v>
          </cell>
          <cell r="H7880" t="str">
            <v>町名</v>
          </cell>
          <cell r="I7880">
            <v>54002</v>
          </cell>
          <cell r="J7880" t="str">
            <v>南が丘２丁目</v>
          </cell>
          <cell r="K7880"/>
          <cell r="L7880"/>
          <cell r="M7880">
            <v>79</v>
          </cell>
          <cell r="N7880">
            <v>10</v>
          </cell>
          <cell r="O7880">
            <v>0</v>
          </cell>
          <cell r="P7880">
            <v>7</v>
          </cell>
          <cell r="Q7880">
            <v>0</v>
          </cell>
          <cell r="R7880">
            <v>17</v>
          </cell>
          <cell r="S7880">
            <v>0</v>
          </cell>
          <cell r="T7880">
            <v>1</v>
          </cell>
        </row>
        <row r="7881">
          <cell r="A7881" t="str">
            <v>南が丘２丁目80</v>
          </cell>
          <cell r="B7881" t="str">
            <v>54002南が丘２丁目80</v>
          </cell>
          <cell r="C7881">
            <v>70</v>
          </cell>
          <cell r="D7881" t="str">
            <v>町名別・年齢別人口調べ</v>
          </cell>
          <cell r="E7881" t="str">
            <v>令和 6年 3月 1日</v>
          </cell>
          <cell r="F7881">
            <v>70</v>
          </cell>
          <cell r="G7881" t="str">
            <v>令和 6年 2月29日　現在</v>
          </cell>
          <cell r="H7881" t="str">
            <v>町名</v>
          </cell>
          <cell r="I7881">
            <v>54002</v>
          </cell>
          <cell r="J7881" t="str">
            <v>南が丘２丁目</v>
          </cell>
          <cell r="K7881"/>
          <cell r="L7881"/>
          <cell r="M7881">
            <v>80</v>
          </cell>
          <cell r="N7881">
            <v>14</v>
          </cell>
          <cell r="O7881">
            <v>0</v>
          </cell>
          <cell r="P7881">
            <v>11</v>
          </cell>
          <cell r="Q7881">
            <v>0</v>
          </cell>
          <cell r="R7881">
            <v>25</v>
          </cell>
          <cell r="S7881">
            <v>0</v>
          </cell>
          <cell r="T7881">
            <v>1</v>
          </cell>
        </row>
        <row r="7882">
          <cell r="A7882" t="str">
            <v>南が丘２丁目81</v>
          </cell>
          <cell r="B7882" t="str">
            <v>54002南が丘２丁目81</v>
          </cell>
          <cell r="C7882">
            <v>70</v>
          </cell>
          <cell r="D7882" t="str">
            <v>町名別・年齢別人口調べ</v>
          </cell>
          <cell r="E7882" t="str">
            <v>令和 6年 3月 1日</v>
          </cell>
          <cell r="F7882">
            <v>70</v>
          </cell>
          <cell r="G7882" t="str">
            <v>令和 6年 2月29日　現在</v>
          </cell>
          <cell r="H7882" t="str">
            <v>町名</v>
          </cell>
          <cell r="I7882">
            <v>54002</v>
          </cell>
          <cell r="J7882" t="str">
            <v>南が丘２丁目</v>
          </cell>
          <cell r="K7882"/>
          <cell r="L7882"/>
          <cell r="M7882">
            <v>81</v>
          </cell>
          <cell r="N7882">
            <v>16</v>
          </cell>
          <cell r="O7882">
            <v>0</v>
          </cell>
          <cell r="P7882">
            <v>19</v>
          </cell>
          <cell r="Q7882">
            <v>0</v>
          </cell>
          <cell r="R7882">
            <v>35</v>
          </cell>
          <cell r="S7882">
            <v>0</v>
          </cell>
          <cell r="T7882">
            <v>1</v>
          </cell>
        </row>
        <row r="7883">
          <cell r="A7883" t="str">
            <v>南が丘２丁目82</v>
          </cell>
          <cell r="B7883" t="str">
            <v>54002南が丘２丁目82</v>
          </cell>
          <cell r="C7883">
            <v>70</v>
          </cell>
          <cell r="D7883" t="str">
            <v>町名別・年齢別人口調べ</v>
          </cell>
          <cell r="E7883" t="str">
            <v>令和 6年 3月 1日</v>
          </cell>
          <cell r="F7883">
            <v>70</v>
          </cell>
          <cell r="G7883" t="str">
            <v>令和 6年 2月29日　現在</v>
          </cell>
          <cell r="H7883" t="str">
            <v>町名</v>
          </cell>
          <cell r="I7883">
            <v>54002</v>
          </cell>
          <cell r="J7883" t="str">
            <v>南が丘２丁目</v>
          </cell>
          <cell r="K7883"/>
          <cell r="L7883"/>
          <cell r="M7883">
            <v>82</v>
          </cell>
          <cell r="N7883">
            <v>13</v>
          </cell>
          <cell r="O7883">
            <v>0</v>
          </cell>
          <cell r="P7883">
            <v>9</v>
          </cell>
          <cell r="Q7883">
            <v>0</v>
          </cell>
          <cell r="R7883">
            <v>22</v>
          </cell>
          <cell r="S7883">
            <v>0</v>
          </cell>
          <cell r="T7883">
            <v>1</v>
          </cell>
        </row>
        <row r="7884">
          <cell r="A7884" t="str">
            <v>南が丘２丁目83</v>
          </cell>
          <cell r="B7884" t="str">
            <v>54002南が丘２丁目83</v>
          </cell>
          <cell r="C7884">
            <v>70</v>
          </cell>
          <cell r="D7884" t="str">
            <v>町名別・年齢別人口調べ</v>
          </cell>
          <cell r="E7884" t="str">
            <v>令和 6年 3月 1日</v>
          </cell>
          <cell r="F7884">
            <v>70</v>
          </cell>
          <cell r="G7884" t="str">
            <v>令和 6年 2月29日　現在</v>
          </cell>
          <cell r="H7884" t="str">
            <v>町名</v>
          </cell>
          <cell r="I7884">
            <v>54002</v>
          </cell>
          <cell r="J7884" t="str">
            <v>南が丘２丁目</v>
          </cell>
          <cell r="K7884"/>
          <cell r="L7884"/>
          <cell r="M7884">
            <v>83</v>
          </cell>
          <cell r="N7884">
            <v>11</v>
          </cell>
          <cell r="O7884">
            <v>0</v>
          </cell>
          <cell r="P7884">
            <v>10</v>
          </cell>
          <cell r="Q7884">
            <v>0</v>
          </cell>
          <cell r="R7884">
            <v>21</v>
          </cell>
          <cell r="S7884">
            <v>0</v>
          </cell>
          <cell r="T7884">
            <v>1</v>
          </cell>
        </row>
        <row r="7885">
          <cell r="A7885" t="str">
            <v>南が丘２丁目84</v>
          </cell>
          <cell r="B7885" t="str">
            <v>54002南が丘２丁目84</v>
          </cell>
          <cell r="C7885">
            <v>70</v>
          </cell>
          <cell r="D7885" t="str">
            <v>町名別・年齢別人口調べ</v>
          </cell>
          <cell r="E7885" t="str">
            <v>令和 6年 3月 1日</v>
          </cell>
          <cell r="F7885">
            <v>70</v>
          </cell>
          <cell r="G7885" t="str">
            <v>令和 6年 2月29日　現在</v>
          </cell>
          <cell r="H7885" t="str">
            <v>町名</v>
          </cell>
          <cell r="I7885">
            <v>54002</v>
          </cell>
          <cell r="J7885" t="str">
            <v>南が丘２丁目</v>
          </cell>
          <cell r="K7885"/>
          <cell r="L7885"/>
          <cell r="M7885">
            <v>84</v>
          </cell>
          <cell r="N7885">
            <v>7</v>
          </cell>
          <cell r="O7885">
            <v>0</v>
          </cell>
          <cell r="P7885">
            <v>4</v>
          </cell>
          <cell r="Q7885">
            <v>0</v>
          </cell>
          <cell r="R7885">
            <v>11</v>
          </cell>
          <cell r="S7885">
            <v>0</v>
          </cell>
          <cell r="T7885">
            <v>1</v>
          </cell>
        </row>
        <row r="7886">
          <cell r="A7886" t="str">
            <v>南が丘２丁目85</v>
          </cell>
          <cell r="B7886" t="str">
            <v>54002南が丘２丁目85</v>
          </cell>
          <cell r="C7886">
            <v>70</v>
          </cell>
          <cell r="D7886" t="str">
            <v>町名別・年齢別人口調べ</v>
          </cell>
          <cell r="E7886" t="str">
            <v>令和 6年 3月 1日</v>
          </cell>
          <cell r="F7886">
            <v>70</v>
          </cell>
          <cell r="G7886" t="str">
            <v>令和 6年 2月29日　現在</v>
          </cell>
          <cell r="H7886" t="str">
            <v>町名</v>
          </cell>
          <cell r="I7886">
            <v>54002</v>
          </cell>
          <cell r="J7886" t="str">
            <v>南が丘２丁目</v>
          </cell>
          <cell r="K7886"/>
          <cell r="L7886"/>
          <cell r="M7886">
            <v>85</v>
          </cell>
          <cell r="N7886">
            <v>14</v>
          </cell>
          <cell r="O7886">
            <v>0</v>
          </cell>
          <cell r="P7886">
            <v>8</v>
          </cell>
          <cell r="Q7886">
            <v>0</v>
          </cell>
          <cell r="R7886">
            <v>22</v>
          </cell>
          <cell r="S7886">
            <v>0</v>
          </cell>
          <cell r="T7886">
            <v>1</v>
          </cell>
        </row>
        <row r="7887">
          <cell r="A7887" t="str">
            <v>南が丘２丁目86</v>
          </cell>
          <cell r="B7887" t="str">
            <v>54002南が丘２丁目86</v>
          </cell>
          <cell r="C7887">
            <v>70</v>
          </cell>
          <cell r="D7887" t="str">
            <v>町名別・年齢別人口調べ</v>
          </cell>
          <cell r="E7887" t="str">
            <v>令和 6年 3月 1日</v>
          </cell>
          <cell r="F7887">
            <v>70</v>
          </cell>
          <cell r="G7887" t="str">
            <v>令和 6年 2月29日　現在</v>
          </cell>
          <cell r="H7887" t="str">
            <v>町名</v>
          </cell>
          <cell r="I7887">
            <v>54002</v>
          </cell>
          <cell r="J7887" t="str">
            <v>南が丘２丁目</v>
          </cell>
          <cell r="K7887"/>
          <cell r="L7887"/>
          <cell r="M7887">
            <v>86</v>
          </cell>
          <cell r="N7887">
            <v>6</v>
          </cell>
          <cell r="O7887">
            <v>0</v>
          </cell>
          <cell r="P7887">
            <v>5</v>
          </cell>
          <cell r="Q7887">
            <v>0</v>
          </cell>
          <cell r="R7887">
            <v>11</v>
          </cell>
          <cell r="S7887">
            <v>0</v>
          </cell>
          <cell r="T7887">
            <v>1</v>
          </cell>
        </row>
        <row r="7888">
          <cell r="A7888" t="str">
            <v>南が丘２丁目87</v>
          </cell>
          <cell r="B7888" t="str">
            <v>54002南が丘２丁目87</v>
          </cell>
          <cell r="C7888">
            <v>70</v>
          </cell>
          <cell r="D7888" t="str">
            <v>町名別・年齢別人口調べ</v>
          </cell>
          <cell r="E7888" t="str">
            <v>令和 6年 3月 1日</v>
          </cell>
          <cell r="F7888">
            <v>70</v>
          </cell>
          <cell r="G7888" t="str">
            <v>令和 6年 2月29日　現在</v>
          </cell>
          <cell r="H7888" t="str">
            <v>町名</v>
          </cell>
          <cell r="I7888">
            <v>54002</v>
          </cell>
          <cell r="J7888" t="str">
            <v>南が丘２丁目</v>
          </cell>
          <cell r="K7888"/>
          <cell r="L7888"/>
          <cell r="M7888">
            <v>87</v>
          </cell>
          <cell r="N7888">
            <v>3</v>
          </cell>
          <cell r="O7888">
            <v>0</v>
          </cell>
          <cell r="P7888">
            <v>3</v>
          </cell>
          <cell r="Q7888">
            <v>0</v>
          </cell>
          <cell r="R7888">
            <v>6</v>
          </cell>
          <cell r="S7888">
            <v>0</v>
          </cell>
          <cell r="T7888">
            <v>1</v>
          </cell>
        </row>
        <row r="7889">
          <cell r="A7889" t="str">
            <v>南が丘２丁目88</v>
          </cell>
          <cell r="B7889" t="str">
            <v>54002南が丘２丁目88</v>
          </cell>
          <cell r="C7889">
            <v>70</v>
          </cell>
          <cell r="D7889" t="str">
            <v>町名別・年齢別人口調べ</v>
          </cell>
          <cell r="E7889" t="str">
            <v>令和 6年 3月 1日</v>
          </cell>
          <cell r="F7889">
            <v>70</v>
          </cell>
          <cell r="G7889" t="str">
            <v>令和 6年 2月29日　現在</v>
          </cell>
          <cell r="H7889" t="str">
            <v>町名</v>
          </cell>
          <cell r="I7889">
            <v>54002</v>
          </cell>
          <cell r="J7889" t="str">
            <v>南が丘２丁目</v>
          </cell>
          <cell r="K7889"/>
          <cell r="L7889"/>
          <cell r="M7889">
            <v>88</v>
          </cell>
          <cell r="N7889">
            <v>2</v>
          </cell>
          <cell r="O7889">
            <v>0</v>
          </cell>
          <cell r="P7889">
            <v>4</v>
          </cell>
          <cell r="Q7889">
            <v>0</v>
          </cell>
          <cell r="R7889">
            <v>6</v>
          </cell>
          <cell r="S7889">
            <v>0</v>
          </cell>
          <cell r="T7889">
            <v>1</v>
          </cell>
        </row>
        <row r="7890">
          <cell r="A7890" t="str">
            <v>南が丘２丁目89</v>
          </cell>
          <cell r="B7890" t="str">
            <v>54002南が丘２丁目89</v>
          </cell>
          <cell r="C7890">
            <v>70</v>
          </cell>
          <cell r="D7890" t="str">
            <v>町名別・年齢別人口調べ</v>
          </cell>
          <cell r="E7890" t="str">
            <v>令和 6年 3月 1日</v>
          </cell>
          <cell r="F7890">
            <v>70</v>
          </cell>
          <cell r="G7890" t="str">
            <v>令和 6年 2月29日　現在</v>
          </cell>
          <cell r="H7890" t="str">
            <v>町名</v>
          </cell>
          <cell r="I7890">
            <v>54002</v>
          </cell>
          <cell r="J7890" t="str">
            <v>南が丘２丁目</v>
          </cell>
          <cell r="K7890"/>
          <cell r="L7890"/>
          <cell r="M7890">
            <v>89</v>
          </cell>
          <cell r="N7890">
            <v>1</v>
          </cell>
          <cell r="O7890">
            <v>0</v>
          </cell>
          <cell r="P7890">
            <v>0</v>
          </cell>
          <cell r="Q7890">
            <v>0</v>
          </cell>
          <cell r="R7890">
            <v>1</v>
          </cell>
          <cell r="S7890">
            <v>0</v>
          </cell>
          <cell r="T7890">
            <v>1</v>
          </cell>
        </row>
        <row r="7891">
          <cell r="A7891" t="str">
            <v>南が丘２丁目90</v>
          </cell>
          <cell r="B7891" t="str">
            <v>54002南が丘２丁目90</v>
          </cell>
          <cell r="C7891">
            <v>70</v>
          </cell>
          <cell r="D7891" t="str">
            <v>町名別・年齢別人口調べ</v>
          </cell>
          <cell r="E7891" t="str">
            <v>令和 6年 3月 1日</v>
          </cell>
          <cell r="F7891">
            <v>70</v>
          </cell>
          <cell r="G7891" t="str">
            <v>令和 6年 2月29日　現在</v>
          </cell>
          <cell r="H7891" t="str">
            <v>町名</v>
          </cell>
          <cell r="I7891">
            <v>54002</v>
          </cell>
          <cell r="J7891" t="str">
            <v>南が丘２丁目</v>
          </cell>
          <cell r="K7891"/>
          <cell r="L7891"/>
          <cell r="M7891">
            <v>90</v>
          </cell>
          <cell r="N7891">
            <v>0</v>
          </cell>
          <cell r="O7891">
            <v>0</v>
          </cell>
          <cell r="P7891">
            <v>2</v>
          </cell>
          <cell r="Q7891">
            <v>0</v>
          </cell>
          <cell r="R7891">
            <v>2</v>
          </cell>
          <cell r="S7891">
            <v>0</v>
          </cell>
          <cell r="T7891">
            <v>1</v>
          </cell>
        </row>
        <row r="7892">
          <cell r="A7892" t="str">
            <v>南が丘２丁目91</v>
          </cell>
          <cell r="B7892" t="str">
            <v>54002南が丘２丁目91</v>
          </cell>
          <cell r="C7892">
            <v>70</v>
          </cell>
          <cell r="D7892" t="str">
            <v>町名別・年齢別人口調べ</v>
          </cell>
          <cell r="E7892" t="str">
            <v>令和 6年 3月 1日</v>
          </cell>
          <cell r="F7892">
            <v>70</v>
          </cell>
          <cell r="G7892" t="str">
            <v>令和 6年 2月29日　現在</v>
          </cell>
          <cell r="H7892" t="str">
            <v>町名</v>
          </cell>
          <cell r="I7892">
            <v>54002</v>
          </cell>
          <cell r="J7892" t="str">
            <v>南が丘２丁目</v>
          </cell>
          <cell r="K7892"/>
          <cell r="L7892"/>
          <cell r="M7892">
            <v>91</v>
          </cell>
          <cell r="N7892">
            <v>2</v>
          </cell>
          <cell r="O7892">
            <v>0</v>
          </cell>
          <cell r="P7892">
            <v>3</v>
          </cell>
          <cell r="Q7892">
            <v>0</v>
          </cell>
          <cell r="R7892">
            <v>5</v>
          </cell>
          <cell r="S7892">
            <v>0</v>
          </cell>
          <cell r="T7892">
            <v>1</v>
          </cell>
        </row>
        <row r="7893">
          <cell r="A7893" t="str">
            <v>南が丘２丁目92</v>
          </cell>
          <cell r="B7893" t="str">
            <v>54002南が丘２丁目92</v>
          </cell>
          <cell r="C7893">
            <v>70</v>
          </cell>
          <cell r="D7893" t="str">
            <v>町名別・年齢別人口調べ</v>
          </cell>
          <cell r="E7893" t="str">
            <v>令和 6年 3月 1日</v>
          </cell>
          <cell r="F7893">
            <v>70</v>
          </cell>
          <cell r="G7893" t="str">
            <v>令和 6年 2月29日　現在</v>
          </cell>
          <cell r="H7893" t="str">
            <v>町名</v>
          </cell>
          <cell r="I7893">
            <v>54002</v>
          </cell>
          <cell r="J7893" t="str">
            <v>南が丘２丁目</v>
          </cell>
          <cell r="K7893"/>
          <cell r="L7893"/>
          <cell r="M7893">
            <v>92</v>
          </cell>
          <cell r="N7893">
            <v>1</v>
          </cell>
          <cell r="O7893">
            <v>0</v>
          </cell>
          <cell r="P7893">
            <v>0</v>
          </cell>
          <cell r="Q7893">
            <v>0</v>
          </cell>
          <cell r="R7893">
            <v>1</v>
          </cell>
          <cell r="S7893">
            <v>0</v>
          </cell>
          <cell r="T7893">
            <v>1</v>
          </cell>
        </row>
        <row r="7894">
          <cell r="A7894" t="str">
            <v>南が丘２丁目93</v>
          </cell>
          <cell r="B7894" t="str">
            <v>54002南が丘２丁目93</v>
          </cell>
          <cell r="C7894">
            <v>70</v>
          </cell>
          <cell r="D7894" t="str">
            <v>町名別・年齢別人口調べ</v>
          </cell>
          <cell r="E7894" t="str">
            <v>令和 6年 3月 1日</v>
          </cell>
          <cell r="F7894">
            <v>70</v>
          </cell>
          <cell r="G7894" t="str">
            <v>令和 6年 2月29日　現在</v>
          </cell>
          <cell r="H7894" t="str">
            <v>町名</v>
          </cell>
          <cell r="I7894">
            <v>54002</v>
          </cell>
          <cell r="J7894" t="str">
            <v>南が丘２丁目</v>
          </cell>
          <cell r="K7894"/>
          <cell r="L7894"/>
          <cell r="M7894">
            <v>93</v>
          </cell>
          <cell r="N7894">
            <v>0</v>
          </cell>
          <cell r="O7894">
            <v>0</v>
          </cell>
          <cell r="P7894">
            <v>1</v>
          </cell>
          <cell r="Q7894">
            <v>0</v>
          </cell>
          <cell r="R7894">
            <v>1</v>
          </cell>
          <cell r="S7894">
            <v>0</v>
          </cell>
          <cell r="T7894">
            <v>1</v>
          </cell>
        </row>
        <row r="7895">
          <cell r="A7895" t="str">
            <v>南が丘２丁目94</v>
          </cell>
          <cell r="B7895" t="str">
            <v>54002南が丘２丁目94</v>
          </cell>
          <cell r="C7895">
            <v>70</v>
          </cell>
          <cell r="D7895" t="str">
            <v>町名別・年齢別人口調べ</v>
          </cell>
          <cell r="E7895" t="str">
            <v>令和 6年 3月 1日</v>
          </cell>
          <cell r="F7895">
            <v>70</v>
          </cell>
          <cell r="G7895" t="str">
            <v>令和 6年 2月29日　現在</v>
          </cell>
          <cell r="H7895" t="str">
            <v>町名</v>
          </cell>
          <cell r="I7895">
            <v>54002</v>
          </cell>
          <cell r="J7895" t="str">
            <v>南が丘２丁目</v>
          </cell>
          <cell r="K7895"/>
          <cell r="L7895"/>
          <cell r="M7895">
            <v>94</v>
          </cell>
          <cell r="N7895">
            <v>0</v>
          </cell>
          <cell r="O7895">
            <v>0</v>
          </cell>
          <cell r="P7895">
            <v>3</v>
          </cell>
          <cell r="Q7895">
            <v>0</v>
          </cell>
          <cell r="R7895">
            <v>3</v>
          </cell>
          <cell r="S7895">
            <v>0</v>
          </cell>
          <cell r="T7895">
            <v>1</v>
          </cell>
        </row>
        <row r="7896">
          <cell r="A7896" t="str">
            <v>南が丘２丁目95</v>
          </cell>
          <cell r="B7896" t="str">
            <v>54002南が丘２丁目95</v>
          </cell>
          <cell r="C7896">
            <v>70</v>
          </cell>
          <cell r="D7896" t="str">
            <v>町名別・年齢別人口調べ</v>
          </cell>
          <cell r="E7896" t="str">
            <v>令和 6年 3月 1日</v>
          </cell>
          <cell r="F7896">
            <v>70</v>
          </cell>
          <cell r="G7896" t="str">
            <v>令和 6年 2月29日　現在</v>
          </cell>
          <cell r="H7896" t="str">
            <v>町名</v>
          </cell>
          <cell r="I7896">
            <v>54002</v>
          </cell>
          <cell r="J7896" t="str">
            <v>南が丘２丁目</v>
          </cell>
          <cell r="K7896"/>
          <cell r="L7896"/>
          <cell r="M7896">
            <v>95</v>
          </cell>
          <cell r="N7896">
            <v>0</v>
          </cell>
          <cell r="O7896">
            <v>0</v>
          </cell>
          <cell r="P7896">
            <v>2</v>
          </cell>
          <cell r="Q7896">
            <v>0</v>
          </cell>
          <cell r="R7896">
            <v>2</v>
          </cell>
          <cell r="S7896">
            <v>0</v>
          </cell>
          <cell r="T7896">
            <v>1</v>
          </cell>
        </row>
        <row r="7897">
          <cell r="A7897" t="str">
            <v>南が丘２丁目96</v>
          </cell>
          <cell r="B7897" t="str">
            <v>54002南が丘２丁目96</v>
          </cell>
          <cell r="C7897">
            <v>70</v>
          </cell>
          <cell r="D7897" t="str">
            <v>町名別・年齢別人口調べ</v>
          </cell>
          <cell r="E7897" t="str">
            <v>令和 6年 3月 1日</v>
          </cell>
          <cell r="F7897">
            <v>70</v>
          </cell>
          <cell r="G7897" t="str">
            <v>令和 6年 2月29日　現在</v>
          </cell>
          <cell r="H7897" t="str">
            <v>町名</v>
          </cell>
          <cell r="I7897">
            <v>54002</v>
          </cell>
          <cell r="J7897" t="str">
            <v>南が丘２丁目</v>
          </cell>
          <cell r="K7897"/>
          <cell r="L7897"/>
          <cell r="M7897">
            <v>96</v>
          </cell>
          <cell r="N7897">
            <v>0</v>
          </cell>
          <cell r="O7897">
            <v>0</v>
          </cell>
          <cell r="P7897">
            <v>1</v>
          </cell>
          <cell r="Q7897">
            <v>0</v>
          </cell>
          <cell r="R7897">
            <v>1</v>
          </cell>
          <cell r="S7897">
            <v>0</v>
          </cell>
          <cell r="T7897">
            <v>1</v>
          </cell>
        </row>
        <row r="7898">
          <cell r="A7898" t="str">
            <v>南が丘２丁目97</v>
          </cell>
          <cell r="B7898" t="str">
            <v>54002南が丘２丁目97</v>
          </cell>
          <cell r="C7898">
            <v>70</v>
          </cell>
          <cell r="D7898" t="str">
            <v>町名別・年齢別人口調べ</v>
          </cell>
          <cell r="E7898" t="str">
            <v>令和 6年 3月 1日</v>
          </cell>
          <cell r="F7898">
            <v>70</v>
          </cell>
          <cell r="G7898" t="str">
            <v>令和 6年 2月29日　現在</v>
          </cell>
          <cell r="H7898" t="str">
            <v>町名</v>
          </cell>
          <cell r="I7898">
            <v>54002</v>
          </cell>
          <cell r="J7898" t="str">
            <v>南が丘２丁目</v>
          </cell>
          <cell r="K7898"/>
          <cell r="L7898"/>
          <cell r="M7898">
            <v>97</v>
          </cell>
          <cell r="N7898">
            <v>0</v>
          </cell>
          <cell r="O7898">
            <v>0</v>
          </cell>
          <cell r="P7898">
            <v>1</v>
          </cell>
          <cell r="Q7898">
            <v>0</v>
          </cell>
          <cell r="R7898">
            <v>1</v>
          </cell>
          <cell r="S7898">
            <v>0</v>
          </cell>
          <cell r="T7898">
            <v>1</v>
          </cell>
        </row>
        <row r="7899">
          <cell r="A7899" t="str">
            <v>南が丘２丁目98</v>
          </cell>
          <cell r="B7899" t="str">
            <v>54002南が丘２丁目98</v>
          </cell>
          <cell r="C7899">
            <v>70</v>
          </cell>
          <cell r="D7899" t="str">
            <v>町名別・年齢別人口調べ</v>
          </cell>
          <cell r="E7899" t="str">
            <v>令和 6年 3月 1日</v>
          </cell>
          <cell r="F7899">
            <v>70</v>
          </cell>
          <cell r="G7899" t="str">
            <v>令和 6年 2月29日　現在</v>
          </cell>
          <cell r="H7899" t="str">
            <v>町名</v>
          </cell>
          <cell r="I7899">
            <v>54002</v>
          </cell>
          <cell r="J7899" t="str">
            <v>南が丘２丁目</v>
          </cell>
          <cell r="K7899"/>
          <cell r="L7899"/>
          <cell r="M7899">
            <v>98</v>
          </cell>
          <cell r="N7899">
            <v>0</v>
          </cell>
          <cell r="O7899">
            <v>0</v>
          </cell>
          <cell r="P7899">
            <v>0</v>
          </cell>
          <cell r="Q7899">
            <v>0</v>
          </cell>
          <cell r="R7899">
            <v>0</v>
          </cell>
          <cell r="S7899">
            <v>0</v>
          </cell>
          <cell r="T7899">
            <v>1</v>
          </cell>
        </row>
        <row r="7900">
          <cell r="A7900" t="str">
            <v>南が丘２丁目99</v>
          </cell>
          <cell r="B7900" t="str">
            <v>54002南が丘２丁目99</v>
          </cell>
          <cell r="C7900">
            <v>70</v>
          </cell>
          <cell r="D7900" t="str">
            <v>町名別・年齢別人口調べ</v>
          </cell>
          <cell r="E7900" t="str">
            <v>令和 6年 3月 1日</v>
          </cell>
          <cell r="F7900">
            <v>70</v>
          </cell>
          <cell r="G7900" t="str">
            <v>令和 6年 2月29日　現在</v>
          </cell>
          <cell r="H7900" t="str">
            <v>町名</v>
          </cell>
          <cell r="I7900">
            <v>54002</v>
          </cell>
          <cell r="J7900" t="str">
            <v>南が丘２丁目</v>
          </cell>
          <cell r="K7900"/>
          <cell r="L7900"/>
          <cell r="M7900">
            <v>99</v>
          </cell>
          <cell r="N7900">
            <v>0</v>
          </cell>
          <cell r="O7900">
            <v>0</v>
          </cell>
          <cell r="P7900">
            <v>0</v>
          </cell>
          <cell r="Q7900">
            <v>0</v>
          </cell>
          <cell r="R7900">
            <v>0</v>
          </cell>
          <cell r="S7900">
            <v>0</v>
          </cell>
          <cell r="T7900">
            <v>1</v>
          </cell>
        </row>
        <row r="7901">
          <cell r="A7901" t="str">
            <v>南が丘２丁目100</v>
          </cell>
          <cell r="B7901" t="str">
            <v>54002南が丘２丁目100</v>
          </cell>
          <cell r="C7901">
            <v>70</v>
          </cell>
          <cell r="D7901" t="str">
            <v>町名別・年齢別人口調べ</v>
          </cell>
          <cell r="E7901" t="str">
            <v>令和 6年 3月 1日</v>
          </cell>
          <cell r="F7901">
            <v>70</v>
          </cell>
          <cell r="G7901" t="str">
            <v>令和 6年 2月29日　現在</v>
          </cell>
          <cell r="H7901" t="str">
            <v>町名</v>
          </cell>
          <cell r="I7901">
            <v>54002</v>
          </cell>
          <cell r="J7901" t="str">
            <v>南が丘２丁目</v>
          </cell>
          <cell r="K7901"/>
          <cell r="L7901"/>
          <cell r="M7901">
            <v>100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>
            <v>0</v>
          </cell>
          <cell r="S7901">
            <v>0</v>
          </cell>
          <cell r="T7901">
            <v>1</v>
          </cell>
        </row>
        <row r="7902">
          <cell r="A7902" t="str">
            <v>南が丘２丁目101</v>
          </cell>
          <cell r="B7902" t="str">
            <v>54002南が丘２丁目101</v>
          </cell>
          <cell r="C7902">
            <v>70</v>
          </cell>
          <cell r="D7902" t="str">
            <v>町名別・年齢別人口調べ</v>
          </cell>
          <cell r="E7902" t="str">
            <v>令和 6年 3月 1日</v>
          </cell>
          <cell r="F7902">
            <v>70</v>
          </cell>
          <cell r="G7902" t="str">
            <v>令和 6年 2月29日　現在</v>
          </cell>
          <cell r="H7902" t="str">
            <v>町名</v>
          </cell>
          <cell r="I7902">
            <v>54002</v>
          </cell>
          <cell r="J7902" t="str">
            <v>南が丘２丁目</v>
          </cell>
          <cell r="K7902"/>
          <cell r="L7902"/>
          <cell r="M7902">
            <v>101</v>
          </cell>
          <cell r="N7902">
            <v>0</v>
          </cell>
          <cell r="O7902">
            <v>0</v>
          </cell>
          <cell r="P7902">
            <v>0</v>
          </cell>
          <cell r="Q7902">
            <v>0</v>
          </cell>
          <cell r="R7902">
            <v>0</v>
          </cell>
          <cell r="S7902">
            <v>0</v>
          </cell>
          <cell r="T7902">
            <v>1</v>
          </cell>
        </row>
        <row r="7903">
          <cell r="A7903" t="str">
            <v>南が丘２丁目102</v>
          </cell>
          <cell r="B7903" t="str">
            <v>54002南が丘２丁目102</v>
          </cell>
          <cell r="C7903">
            <v>70</v>
          </cell>
          <cell r="D7903" t="str">
            <v>町名別・年齢別人口調べ</v>
          </cell>
          <cell r="E7903" t="str">
            <v>令和 6年 3月 1日</v>
          </cell>
          <cell r="F7903">
            <v>70</v>
          </cell>
          <cell r="G7903" t="str">
            <v>令和 6年 2月29日　現在</v>
          </cell>
          <cell r="H7903" t="str">
            <v>町名</v>
          </cell>
          <cell r="I7903">
            <v>54002</v>
          </cell>
          <cell r="J7903" t="str">
            <v>南が丘２丁目</v>
          </cell>
          <cell r="K7903"/>
          <cell r="L7903"/>
          <cell r="M7903">
            <v>102</v>
          </cell>
          <cell r="N7903">
            <v>0</v>
          </cell>
          <cell r="O7903">
            <v>0</v>
          </cell>
          <cell r="P7903">
            <v>0</v>
          </cell>
          <cell r="Q7903">
            <v>0</v>
          </cell>
          <cell r="R7903">
            <v>0</v>
          </cell>
          <cell r="S7903">
            <v>0</v>
          </cell>
          <cell r="T7903">
            <v>1</v>
          </cell>
        </row>
        <row r="7904">
          <cell r="A7904" t="str">
            <v>南が丘２丁目103</v>
          </cell>
          <cell r="B7904" t="str">
            <v>54002南が丘２丁目103</v>
          </cell>
          <cell r="C7904">
            <v>70</v>
          </cell>
          <cell r="D7904" t="str">
            <v>町名別・年齢別人口調べ</v>
          </cell>
          <cell r="E7904" t="str">
            <v>令和 6年 3月 1日</v>
          </cell>
          <cell r="F7904">
            <v>70</v>
          </cell>
          <cell r="G7904" t="str">
            <v>令和 6年 2月29日　現在</v>
          </cell>
          <cell r="H7904" t="str">
            <v>町名</v>
          </cell>
          <cell r="I7904">
            <v>54002</v>
          </cell>
          <cell r="J7904" t="str">
            <v>南が丘２丁目</v>
          </cell>
          <cell r="K7904"/>
          <cell r="L7904"/>
          <cell r="M7904">
            <v>103</v>
          </cell>
          <cell r="N7904">
            <v>0</v>
          </cell>
          <cell r="O7904">
            <v>0</v>
          </cell>
          <cell r="P7904">
            <v>0</v>
          </cell>
          <cell r="Q7904">
            <v>0</v>
          </cell>
          <cell r="R7904">
            <v>0</v>
          </cell>
          <cell r="S7904">
            <v>0</v>
          </cell>
          <cell r="T7904">
            <v>1</v>
          </cell>
        </row>
        <row r="7905">
          <cell r="A7905" t="str">
            <v>南が丘２丁目104</v>
          </cell>
          <cell r="B7905" t="str">
            <v>54002南が丘２丁目104</v>
          </cell>
          <cell r="C7905">
            <v>70</v>
          </cell>
          <cell r="D7905" t="str">
            <v>町名別・年齢別人口調べ</v>
          </cell>
          <cell r="E7905" t="str">
            <v>令和 6年 3月 1日</v>
          </cell>
          <cell r="F7905">
            <v>70</v>
          </cell>
          <cell r="G7905" t="str">
            <v>令和 6年 2月29日　現在</v>
          </cell>
          <cell r="H7905" t="str">
            <v>町名</v>
          </cell>
          <cell r="I7905">
            <v>54002</v>
          </cell>
          <cell r="J7905" t="str">
            <v>南が丘２丁目</v>
          </cell>
          <cell r="K7905"/>
          <cell r="L7905"/>
          <cell r="M7905">
            <v>104</v>
          </cell>
          <cell r="N7905">
            <v>0</v>
          </cell>
          <cell r="O7905">
            <v>0</v>
          </cell>
          <cell r="P7905">
            <v>0</v>
          </cell>
          <cell r="Q7905">
            <v>0</v>
          </cell>
          <cell r="R7905">
            <v>0</v>
          </cell>
          <cell r="S7905">
            <v>0</v>
          </cell>
          <cell r="T7905">
            <v>1</v>
          </cell>
        </row>
        <row r="7906">
          <cell r="A7906" t="str">
            <v>南が丘２丁目105</v>
          </cell>
          <cell r="B7906" t="str">
            <v>54002南が丘２丁目105</v>
          </cell>
          <cell r="C7906">
            <v>70</v>
          </cell>
          <cell r="D7906" t="str">
            <v>町名別・年齢別人口調べ</v>
          </cell>
          <cell r="E7906" t="str">
            <v>令和 6年 3月 1日</v>
          </cell>
          <cell r="F7906">
            <v>70</v>
          </cell>
          <cell r="G7906" t="str">
            <v>令和 6年 2月29日　現在</v>
          </cell>
          <cell r="H7906" t="str">
            <v>町名</v>
          </cell>
          <cell r="I7906">
            <v>54002</v>
          </cell>
          <cell r="J7906" t="str">
            <v>南が丘２丁目</v>
          </cell>
          <cell r="K7906"/>
          <cell r="L7906"/>
          <cell r="M7906">
            <v>105</v>
          </cell>
          <cell r="N7906">
            <v>0</v>
          </cell>
          <cell r="O7906">
            <v>0</v>
          </cell>
          <cell r="P7906">
            <v>0</v>
          </cell>
          <cell r="Q7906">
            <v>0</v>
          </cell>
          <cell r="R7906">
            <v>0</v>
          </cell>
          <cell r="S7906">
            <v>0</v>
          </cell>
          <cell r="T7906">
            <v>1</v>
          </cell>
        </row>
        <row r="7907">
          <cell r="A7907" t="str">
            <v>南が丘２丁目106</v>
          </cell>
          <cell r="B7907" t="str">
            <v>54002南が丘２丁目106</v>
          </cell>
          <cell r="C7907">
            <v>70</v>
          </cell>
          <cell r="D7907" t="str">
            <v>町名別・年齢別人口調べ</v>
          </cell>
          <cell r="E7907" t="str">
            <v>令和 6年 3月 1日</v>
          </cell>
          <cell r="F7907">
            <v>70</v>
          </cell>
          <cell r="G7907" t="str">
            <v>令和 6年 2月29日　現在</v>
          </cell>
          <cell r="H7907" t="str">
            <v>町名</v>
          </cell>
          <cell r="I7907">
            <v>54002</v>
          </cell>
          <cell r="J7907" t="str">
            <v>南が丘２丁目</v>
          </cell>
          <cell r="K7907"/>
          <cell r="L7907"/>
          <cell r="M7907">
            <v>106</v>
          </cell>
          <cell r="N7907">
            <v>0</v>
          </cell>
          <cell r="O7907">
            <v>0</v>
          </cell>
          <cell r="P7907">
            <v>0</v>
          </cell>
          <cell r="Q7907">
            <v>0</v>
          </cell>
          <cell r="R7907">
            <v>0</v>
          </cell>
          <cell r="S7907">
            <v>0</v>
          </cell>
          <cell r="T7907">
            <v>1</v>
          </cell>
        </row>
        <row r="7908">
          <cell r="A7908" t="str">
            <v>南が丘２丁目107</v>
          </cell>
          <cell r="B7908" t="str">
            <v>54002南が丘２丁目107</v>
          </cell>
          <cell r="C7908">
            <v>70</v>
          </cell>
          <cell r="D7908" t="str">
            <v>町名別・年齢別人口調べ</v>
          </cell>
          <cell r="E7908" t="str">
            <v>令和 6年 3月 1日</v>
          </cell>
          <cell r="F7908">
            <v>70</v>
          </cell>
          <cell r="G7908" t="str">
            <v>令和 6年 2月29日　現在</v>
          </cell>
          <cell r="H7908" t="str">
            <v>町名</v>
          </cell>
          <cell r="I7908">
            <v>54002</v>
          </cell>
          <cell r="J7908" t="str">
            <v>南が丘２丁目</v>
          </cell>
          <cell r="K7908"/>
          <cell r="L7908"/>
          <cell r="M7908">
            <v>107</v>
          </cell>
          <cell r="N7908">
            <v>0</v>
          </cell>
          <cell r="O7908">
            <v>0</v>
          </cell>
          <cell r="P7908">
            <v>0</v>
          </cell>
          <cell r="Q7908">
            <v>0</v>
          </cell>
          <cell r="R7908">
            <v>0</v>
          </cell>
          <cell r="S7908">
            <v>0</v>
          </cell>
          <cell r="T7908">
            <v>1</v>
          </cell>
        </row>
        <row r="7909">
          <cell r="A7909" t="str">
            <v>南が丘２丁目108</v>
          </cell>
          <cell r="B7909" t="str">
            <v>54002南が丘２丁目108</v>
          </cell>
          <cell r="C7909">
            <v>70</v>
          </cell>
          <cell r="D7909" t="str">
            <v>町名別・年齢別人口調べ</v>
          </cell>
          <cell r="E7909" t="str">
            <v>令和 6年 3月 1日</v>
          </cell>
          <cell r="F7909">
            <v>70</v>
          </cell>
          <cell r="G7909" t="str">
            <v>令和 6年 2月29日　現在</v>
          </cell>
          <cell r="H7909" t="str">
            <v>町名</v>
          </cell>
          <cell r="I7909">
            <v>54002</v>
          </cell>
          <cell r="J7909" t="str">
            <v>南が丘２丁目</v>
          </cell>
          <cell r="K7909"/>
          <cell r="L7909"/>
          <cell r="M7909">
            <v>108</v>
          </cell>
          <cell r="N7909">
            <v>0</v>
          </cell>
          <cell r="O7909">
            <v>0</v>
          </cell>
          <cell r="P7909">
            <v>0</v>
          </cell>
          <cell r="Q7909">
            <v>0</v>
          </cell>
          <cell r="R7909">
            <v>0</v>
          </cell>
          <cell r="S7909">
            <v>0</v>
          </cell>
          <cell r="T7909">
            <v>1</v>
          </cell>
        </row>
        <row r="7910">
          <cell r="A7910" t="str">
            <v>南が丘２丁目109</v>
          </cell>
          <cell r="B7910" t="str">
            <v>54002南が丘２丁目109</v>
          </cell>
          <cell r="C7910">
            <v>70</v>
          </cell>
          <cell r="D7910" t="str">
            <v>町名別・年齢別人口調べ</v>
          </cell>
          <cell r="E7910" t="str">
            <v>令和 6年 3月 1日</v>
          </cell>
          <cell r="F7910">
            <v>70</v>
          </cell>
          <cell r="G7910" t="str">
            <v>令和 6年 2月29日　現在</v>
          </cell>
          <cell r="H7910" t="str">
            <v>町名</v>
          </cell>
          <cell r="I7910">
            <v>54002</v>
          </cell>
          <cell r="J7910" t="str">
            <v>南が丘２丁目</v>
          </cell>
          <cell r="K7910"/>
          <cell r="L7910"/>
          <cell r="M7910">
            <v>109</v>
          </cell>
          <cell r="N7910">
            <v>0</v>
          </cell>
          <cell r="O7910">
            <v>0</v>
          </cell>
          <cell r="P7910">
            <v>0</v>
          </cell>
          <cell r="Q7910">
            <v>0</v>
          </cell>
          <cell r="R7910">
            <v>0</v>
          </cell>
          <cell r="S7910">
            <v>0</v>
          </cell>
          <cell r="T7910">
            <v>1</v>
          </cell>
        </row>
        <row r="7911">
          <cell r="A7911" t="str">
            <v>南が丘２丁目110以上</v>
          </cell>
          <cell r="B7911" t="str">
            <v>54002南が丘２丁目110以上</v>
          </cell>
          <cell r="C7911">
            <v>70</v>
          </cell>
          <cell r="D7911" t="str">
            <v>町名別・年齢別人口調べ</v>
          </cell>
          <cell r="E7911" t="str">
            <v>令和 6年 3月 1日</v>
          </cell>
          <cell r="F7911">
            <v>70</v>
          </cell>
          <cell r="G7911" t="str">
            <v>令和 6年 2月29日　現在</v>
          </cell>
          <cell r="H7911" t="str">
            <v>町名</v>
          </cell>
          <cell r="I7911">
            <v>54002</v>
          </cell>
          <cell r="J7911" t="str">
            <v>南が丘２丁目</v>
          </cell>
          <cell r="K7911"/>
          <cell r="L7911"/>
          <cell r="M7911" t="str">
            <v>110以上</v>
          </cell>
          <cell r="N7911">
            <v>0</v>
          </cell>
          <cell r="O7911">
            <v>0</v>
          </cell>
          <cell r="P7911">
            <v>0</v>
          </cell>
          <cell r="Q7911">
            <v>0</v>
          </cell>
          <cell r="R7911">
            <v>0</v>
          </cell>
          <cell r="S7911">
            <v>0</v>
          </cell>
          <cell r="T7911">
            <v>1</v>
          </cell>
        </row>
        <row r="7912">
          <cell r="A7912" t="str">
            <v>南が丘２丁目合計</v>
          </cell>
          <cell r="B7912" t="str">
            <v>54002南が丘２丁目合計</v>
          </cell>
          <cell r="C7912">
            <v>70</v>
          </cell>
          <cell r="D7912" t="str">
            <v>町名別・年齢別人口調べ</v>
          </cell>
          <cell r="E7912" t="str">
            <v>令和 6年 3月 1日</v>
          </cell>
          <cell r="F7912">
            <v>70</v>
          </cell>
          <cell r="G7912" t="str">
            <v>令和 6年 2月29日　現在</v>
          </cell>
          <cell r="H7912" t="str">
            <v>町名</v>
          </cell>
          <cell r="I7912">
            <v>54002</v>
          </cell>
          <cell r="J7912" t="str">
            <v>南が丘２丁目</v>
          </cell>
          <cell r="K7912"/>
          <cell r="L7912"/>
          <cell r="M7912" t="str">
            <v>合計</v>
          </cell>
          <cell r="N7912">
            <v>653</v>
          </cell>
          <cell r="O7912">
            <v>5</v>
          </cell>
          <cell r="P7912">
            <v>691</v>
          </cell>
          <cell r="Q7912">
            <v>14</v>
          </cell>
          <cell r="R7912">
            <v>1344</v>
          </cell>
          <cell r="S7912">
            <v>19</v>
          </cell>
          <cell r="T7912">
            <v>1</v>
          </cell>
        </row>
        <row r="7913">
          <cell r="A7913" t="str">
            <v>南が丘３丁目</v>
          </cell>
          <cell r="B7913" t="str">
            <v>54003南が丘３丁目</v>
          </cell>
          <cell r="C7913">
            <v>71</v>
          </cell>
          <cell r="D7913" t="str">
            <v>町名別・年齢別人口調べ</v>
          </cell>
          <cell r="E7913" t="str">
            <v>令和 6年 3月 1日</v>
          </cell>
          <cell r="F7913">
            <v>71</v>
          </cell>
          <cell r="G7913" t="str">
            <v>令和 6年 2月29日　現在</v>
          </cell>
          <cell r="H7913" t="str">
            <v>町名</v>
          </cell>
          <cell r="I7913">
            <v>54003</v>
          </cell>
          <cell r="J7913" t="str">
            <v>南が丘３丁目</v>
          </cell>
          <cell r="K7913"/>
          <cell r="L7913"/>
          <cell r="M7913"/>
          <cell r="N7913"/>
          <cell r="O7913"/>
          <cell r="P7913"/>
          <cell r="Q7913"/>
          <cell r="R7913"/>
          <cell r="S7913"/>
          <cell r="T7913"/>
        </row>
        <row r="7914">
          <cell r="A7914" t="str">
            <v>南が丘３丁目0</v>
          </cell>
          <cell r="B7914" t="str">
            <v>54003南が丘３丁目0</v>
          </cell>
          <cell r="C7914">
            <v>71</v>
          </cell>
          <cell r="D7914" t="str">
            <v>町名別・年齢別人口調べ</v>
          </cell>
          <cell r="E7914" t="str">
            <v>令和 6年 3月 1日</v>
          </cell>
          <cell r="F7914">
            <v>71</v>
          </cell>
          <cell r="G7914" t="str">
            <v>令和 6年 2月29日　現在</v>
          </cell>
          <cell r="H7914" t="str">
            <v>町名</v>
          </cell>
          <cell r="I7914">
            <v>54003</v>
          </cell>
          <cell r="J7914" t="str">
            <v>南が丘３丁目</v>
          </cell>
          <cell r="K7914"/>
          <cell r="L7914"/>
          <cell r="M7914">
            <v>0</v>
          </cell>
          <cell r="N7914">
            <v>1</v>
          </cell>
          <cell r="O7914">
            <v>0</v>
          </cell>
          <cell r="P7914">
            <v>1</v>
          </cell>
          <cell r="Q7914">
            <v>0</v>
          </cell>
          <cell r="R7914">
            <v>2</v>
          </cell>
          <cell r="S7914">
            <v>0</v>
          </cell>
          <cell r="T7914">
            <v>1</v>
          </cell>
        </row>
        <row r="7915">
          <cell r="A7915" t="str">
            <v>南が丘３丁目1</v>
          </cell>
          <cell r="B7915" t="str">
            <v>54003南が丘３丁目1</v>
          </cell>
          <cell r="C7915">
            <v>71</v>
          </cell>
          <cell r="D7915" t="str">
            <v>町名別・年齢別人口調べ</v>
          </cell>
          <cell r="E7915" t="str">
            <v>令和 6年 3月 1日</v>
          </cell>
          <cell r="F7915">
            <v>71</v>
          </cell>
          <cell r="G7915" t="str">
            <v>令和 6年 2月29日　現在</v>
          </cell>
          <cell r="H7915" t="str">
            <v>町名</v>
          </cell>
          <cell r="I7915">
            <v>54003</v>
          </cell>
          <cell r="J7915" t="str">
            <v>南が丘３丁目</v>
          </cell>
          <cell r="K7915"/>
          <cell r="L7915"/>
          <cell r="M7915">
            <v>1</v>
          </cell>
          <cell r="N7915">
            <v>0</v>
          </cell>
          <cell r="O7915">
            <v>0</v>
          </cell>
          <cell r="P7915">
            <v>1</v>
          </cell>
          <cell r="Q7915">
            <v>0</v>
          </cell>
          <cell r="R7915">
            <v>1</v>
          </cell>
          <cell r="S7915">
            <v>0</v>
          </cell>
          <cell r="T7915">
            <v>1</v>
          </cell>
        </row>
        <row r="7916">
          <cell r="A7916" t="str">
            <v>南が丘３丁目2</v>
          </cell>
          <cell r="B7916" t="str">
            <v>54003南が丘３丁目2</v>
          </cell>
          <cell r="C7916">
            <v>71</v>
          </cell>
          <cell r="D7916" t="str">
            <v>町名別・年齢別人口調べ</v>
          </cell>
          <cell r="E7916" t="str">
            <v>令和 6年 3月 1日</v>
          </cell>
          <cell r="F7916">
            <v>71</v>
          </cell>
          <cell r="G7916" t="str">
            <v>令和 6年 2月29日　現在</v>
          </cell>
          <cell r="H7916" t="str">
            <v>町名</v>
          </cell>
          <cell r="I7916">
            <v>54003</v>
          </cell>
          <cell r="J7916" t="str">
            <v>南が丘３丁目</v>
          </cell>
          <cell r="K7916"/>
          <cell r="L7916"/>
          <cell r="M7916">
            <v>2</v>
          </cell>
          <cell r="N7916">
            <v>2</v>
          </cell>
          <cell r="O7916">
            <v>0</v>
          </cell>
          <cell r="P7916">
            <v>2</v>
          </cell>
          <cell r="Q7916">
            <v>0</v>
          </cell>
          <cell r="R7916">
            <v>4</v>
          </cell>
          <cell r="S7916">
            <v>0</v>
          </cell>
          <cell r="T7916">
            <v>1</v>
          </cell>
        </row>
        <row r="7917">
          <cell r="A7917" t="str">
            <v>南が丘３丁目3</v>
          </cell>
          <cell r="B7917" t="str">
            <v>54003南が丘３丁目3</v>
          </cell>
          <cell r="C7917">
            <v>71</v>
          </cell>
          <cell r="D7917" t="str">
            <v>町名別・年齢別人口調べ</v>
          </cell>
          <cell r="E7917" t="str">
            <v>令和 6年 3月 1日</v>
          </cell>
          <cell r="F7917">
            <v>71</v>
          </cell>
          <cell r="G7917" t="str">
            <v>令和 6年 2月29日　現在</v>
          </cell>
          <cell r="H7917" t="str">
            <v>町名</v>
          </cell>
          <cell r="I7917">
            <v>54003</v>
          </cell>
          <cell r="J7917" t="str">
            <v>南が丘３丁目</v>
          </cell>
          <cell r="K7917"/>
          <cell r="L7917"/>
          <cell r="M7917">
            <v>3</v>
          </cell>
          <cell r="N7917">
            <v>3</v>
          </cell>
          <cell r="O7917">
            <v>0</v>
          </cell>
          <cell r="P7917">
            <v>1</v>
          </cell>
          <cell r="Q7917">
            <v>0</v>
          </cell>
          <cell r="R7917">
            <v>4</v>
          </cell>
          <cell r="S7917">
            <v>0</v>
          </cell>
          <cell r="T7917">
            <v>1</v>
          </cell>
        </row>
        <row r="7918">
          <cell r="A7918" t="str">
            <v>南が丘３丁目4</v>
          </cell>
          <cell r="B7918" t="str">
            <v>54003南が丘３丁目4</v>
          </cell>
          <cell r="C7918">
            <v>71</v>
          </cell>
          <cell r="D7918" t="str">
            <v>町名別・年齢別人口調べ</v>
          </cell>
          <cell r="E7918" t="str">
            <v>令和 6年 3月 1日</v>
          </cell>
          <cell r="F7918">
            <v>71</v>
          </cell>
          <cell r="G7918" t="str">
            <v>令和 6年 2月29日　現在</v>
          </cell>
          <cell r="H7918" t="str">
            <v>町名</v>
          </cell>
          <cell r="I7918">
            <v>54003</v>
          </cell>
          <cell r="J7918" t="str">
            <v>南が丘３丁目</v>
          </cell>
          <cell r="K7918"/>
          <cell r="L7918"/>
          <cell r="M7918">
            <v>4</v>
          </cell>
          <cell r="N7918">
            <v>0</v>
          </cell>
          <cell r="O7918">
            <v>0</v>
          </cell>
          <cell r="P7918">
            <v>1</v>
          </cell>
          <cell r="Q7918">
            <v>0</v>
          </cell>
          <cell r="R7918">
            <v>1</v>
          </cell>
          <cell r="S7918">
            <v>0</v>
          </cell>
          <cell r="T7918">
            <v>1</v>
          </cell>
        </row>
        <row r="7919">
          <cell r="A7919" t="str">
            <v>南が丘３丁目5</v>
          </cell>
          <cell r="B7919" t="str">
            <v>54003南が丘３丁目5</v>
          </cell>
          <cell r="C7919">
            <v>71</v>
          </cell>
          <cell r="D7919" t="str">
            <v>町名別・年齢別人口調べ</v>
          </cell>
          <cell r="E7919" t="str">
            <v>令和 6年 3月 1日</v>
          </cell>
          <cell r="F7919">
            <v>71</v>
          </cell>
          <cell r="G7919" t="str">
            <v>令和 6年 2月29日　現在</v>
          </cell>
          <cell r="H7919" t="str">
            <v>町名</v>
          </cell>
          <cell r="I7919">
            <v>54003</v>
          </cell>
          <cell r="J7919" t="str">
            <v>南が丘３丁目</v>
          </cell>
          <cell r="K7919"/>
          <cell r="L7919"/>
          <cell r="M7919">
            <v>5</v>
          </cell>
          <cell r="N7919">
            <v>3</v>
          </cell>
          <cell r="O7919">
            <v>0</v>
          </cell>
          <cell r="P7919">
            <v>5</v>
          </cell>
          <cell r="Q7919">
            <v>0</v>
          </cell>
          <cell r="R7919">
            <v>8</v>
          </cell>
          <cell r="S7919">
            <v>0</v>
          </cell>
          <cell r="T7919">
            <v>1</v>
          </cell>
        </row>
        <row r="7920">
          <cell r="A7920" t="str">
            <v>南が丘３丁目6</v>
          </cell>
          <cell r="B7920" t="str">
            <v>54003南が丘３丁目6</v>
          </cell>
          <cell r="C7920">
            <v>71</v>
          </cell>
          <cell r="D7920" t="str">
            <v>町名別・年齢別人口調べ</v>
          </cell>
          <cell r="E7920" t="str">
            <v>令和 6年 3月 1日</v>
          </cell>
          <cell r="F7920">
            <v>71</v>
          </cell>
          <cell r="G7920" t="str">
            <v>令和 6年 2月29日　現在</v>
          </cell>
          <cell r="H7920" t="str">
            <v>町名</v>
          </cell>
          <cell r="I7920">
            <v>54003</v>
          </cell>
          <cell r="J7920" t="str">
            <v>南が丘３丁目</v>
          </cell>
          <cell r="K7920"/>
          <cell r="L7920"/>
          <cell r="M7920">
            <v>6</v>
          </cell>
          <cell r="N7920">
            <v>4</v>
          </cell>
          <cell r="O7920">
            <v>0</v>
          </cell>
          <cell r="P7920">
            <v>1</v>
          </cell>
          <cell r="Q7920">
            <v>0</v>
          </cell>
          <cell r="R7920">
            <v>5</v>
          </cell>
          <cell r="S7920">
            <v>0</v>
          </cell>
          <cell r="T7920">
            <v>1</v>
          </cell>
        </row>
        <row r="7921">
          <cell r="A7921" t="str">
            <v>南が丘３丁目7</v>
          </cell>
          <cell r="B7921" t="str">
            <v>54003南が丘３丁目7</v>
          </cell>
          <cell r="C7921">
            <v>71</v>
          </cell>
          <cell r="D7921" t="str">
            <v>町名別・年齢別人口調べ</v>
          </cell>
          <cell r="E7921" t="str">
            <v>令和 6年 3月 1日</v>
          </cell>
          <cell r="F7921">
            <v>71</v>
          </cell>
          <cell r="G7921" t="str">
            <v>令和 6年 2月29日　現在</v>
          </cell>
          <cell r="H7921" t="str">
            <v>町名</v>
          </cell>
          <cell r="I7921">
            <v>54003</v>
          </cell>
          <cell r="J7921" t="str">
            <v>南が丘３丁目</v>
          </cell>
          <cell r="K7921"/>
          <cell r="L7921"/>
          <cell r="M7921">
            <v>7</v>
          </cell>
          <cell r="N7921">
            <v>0</v>
          </cell>
          <cell r="O7921">
            <v>0</v>
          </cell>
          <cell r="P7921">
            <v>2</v>
          </cell>
          <cell r="Q7921">
            <v>0</v>
          </cell>
          <cell r="R7921">
            <v>2</v>
          </cell>
          <cell r="S7921">
            <v>0</v>
          </cell>
          <cell r="T7921">
            <v>1</v>
          </cell>
        </row>
        <row r="7922">
          <cell r="A7922" t="str">
            <v>南が丘３丁目8</v>
          </cell>
          <cell r="B7922" t="str">
            <v>54003南が丘３丁目8</v>
          </cell>
          <cell r="C7922">
            <v>71</v>
          </cell>
          <cell r="D7922" t="str">
            <v>町名別・年齢別人口調べ</v>
          </cell>
          <cell r="E7922" t="str">
            <v>令和 6年 3月 1日</v>
          </cell>
          <cell r="F7922">
            <v>71</v>
          </cell>
          <cell r="G7922" t="str">
            <v>令和 6年 2月29日　現在</v>
          </cell>
          <cell r="H7922" t="str">
            <v>町名</v>
          </cell>
          <cell r="I7922">
            <v>54003</v>
          </cell>
          <cell r="J7922" t="str">
            <v>南が丘３丁目</v>
          </cell>
          <cell r="K7922"/>
          <cell r="L7922"/>
          <cell r="M7922">
            <v>8</v>
          </cell>
          <cell r="N7922">
            <v>0</v>
          </cell>
          <cell r="O7922">
            <v>0</v>
          </cell>
          <cell r="P7922">
            <v>1</v>
          </cell>
          <cell r="Q7922">
            <v>0</v>
          </cell>
          <cell r="R7922">
            <v>1</v>
          </cell>
          <cell r="S7922">
            <v>0</v>
          </cell>
          <cell r="T7922">
            <v>1</v>
          </cell>
        </row>
        <row r="7923">
          <cell r="A7923" t="str">
            <v>南が丘３丁目9</v>
          </cell>
          <cell r="B7923" t="str">
            <v>54003南が丘３丁目9</v>
          </cell>
          <cell r="C7923">
            <v>71</v>
          </cell>
          <cell r="D7923" t="str">
            <v>町名別・年齢別人口調べ</v>
          </cell>
          <cell r="E7923" t="str">
            <v>令和 6年 3月 1日</v>
          </cell>
          <cell r="F7923">
            <v>71</v>
          </cell>
          <cell r="G7923" t="str">
            <v>令和 6年 2月29日　現在</v>
          </cell>
          <cell r="H7923" t="str">
            <v>町名</v>
          </cell>
          <cell r="I7923">
            <v>54003</v>
          </cell>
          <cell r="J7923" t="str">
            <v>南が丘３丁目</v>
          </cell>
          <cell r="K7923"/>
          <cell r="L7923"/>
          <cell r="M7923">
            <v>9</v>
          </cell>
          <cell r="N7923">
            <v>3</v>
          </cell>
          <cell r="O7923">
            <v>0</v>
          </cell>
          <cell r="P7923">
            <v>4</v>
          </cell>
          <cell r="Q7923">
            <v>0</v>
          </cell>
          <cell r="R7923">
            <v>7</v>
          </cell>
          <cell r="S7923">
            <v>0</v>
          </cell>
          <cell r="T7923">
            <v>1</v>
          </cell>
        </row>
        <row r="7924">
          <cell r="A7924" t="str">
            <v>南が丘３丁目10</v>
          </cell>
          <cell r="B7924" t="str">
            <v>54003南が丘３丁目10</v>
          </cell>
          <cell r="C7924">
            <v>71</v>
          </cell>
          <cell r="D7924" t="str">
            <v>町名別・年齢別人口調べ</v>
          </cell>
          <cell r="E7924" t="str">
            <v>令和 6年 3月 1日</v>
          </cell>
          <cell r="F7924">
            <v>71</v>
          </cell>
          <cell r="G7924" t="str">
            <v>令和 6年 2月29日　現在</v>
          </cell>
          <cell r="H7924" t="str">
            <v>町名</v>
          </cell>
          <cell r="I7924">
            <v>54003</v>
          </cell>
          <cell r="J7924" t="str">
            <v>南が丘３丁目</v>
          </cell>
          <cell r="K7924"/>
          <cell r="L7924"/>
          <cell r="M7924">
            <v>10</v>
          </cell>
          <cell r="N7924">
            <v>2</v>
          </cell>
          <cell r="O7924">
            <v>0</v>
          </cell>
          <cell r="P7924">
            <v>0</v>
          </cell>
          <cell r="Q7924">
            <v>0</v>
          </cell>
          <cell r="R7924">
            <v>2</v>
          </cell>
          <cell r="S7924">
            <v>0</v>
          </cell>
          <cell r="T7924">
            <v>1</v>
          </cell>
        </row>
        <row r="7925">
          <cell r="A7925" t="str">
            <v>南が丘３丁目11</v>
          </cell>
          <cell r="B7925" t="str">
            <v>54003南が丘３丁目11</v>
          </cell>
          <cell r="C7925">
            <v>71</v>
          </cell>
          <cell r="D7925" t="str">
            <v>町名別・年齢別人口調べ</v>
          </cell>
          <cell r="E7925" t="str">
            <v>令和 6年 3月 1日</v>
          </cell>
          <cell r="F7925">
            <v>71</v>
          </cell>
          <cell r="G7925" t="str">
            <v>令和 6年 2月29日　現在</v>
          </cell>
          <cell r="H7925" t="str">
            <v>町名</v>
          </cell>
          <cell r="I7925">
            <v>54003</v>
          </cell>
          <cell r="J7925" t="str">
            <v>南が丘３丁目</v>
          </cell>
          <cell r="K7925"/>
          <cell r="L7925"/>
          <cell r="M7925">
            <v>11</v>
          </cell>
          <cell r="N7925">
            <v>4</v>
          </cell>
          <cell r="O7925">
            <v>0</v>
          </cell>
          <cell r="P7925">
            <v>1</v>
          </cell>
          <cell r="Q7925">
            <v>0</v>
          </cell>
          <cell r="R7925">
            <v>5</v>
          </cell>
          <cell r="S7925">
            <v>0</v>
          </cell>
          <cell r="T7925">
            <v>1</v>
          </cell>
        </row>
        <row r="7926">
          <cell r="A7926" t="str">
            <v>南が丘３丁目12</v>
          </cell>
          <cell r="B7926" t="str">
            <v>54003南が丘３丁目12</v>
          </cell>
          <cell r="C7926">
            <v>71</v>
          </cell>
          <cell r="D7926" t="str">
            <v>町名別・年齢別人口調べ</v>
          </cell>
          <cell r="E7926" t="str">
            <v>令和 6年 3月 1日</v>
          </cell>
          <cell r="F7926">
            <v>71</v>
          </cell>
          <cell r="G7926" t="str">
            <v>令和 6年 2月29日　現在</v>
          </cell>
          <cell r="H7926" t="str">
            <v>町名</v>
          </cell>
          <cell r="I7926">
            <v>54003</v>
          </cell>
          <cell r="J7926" t="str">
            <v>南が丘３丁目</v>
          </cell>
          <cell r="K7926"/>
          <cell r="L7926"/>
          <cell r="M7926">
            <v>12</v>
          </cell>
          <cell r="N7926">
            <v>2</v>
          </cell>
          <cell r="O7926">
            <v>0</v>
          </cell>
          <cell r="P7926">
            <v>1</v>
          </cell>
          <cell r="Q7926">
            <v>0</v>
          </cell>
          <cell r="R7926">
            <v>3</v>
          </cell>
          <cell r="S7926">
            <v>0</v>
          </cell>
          <cell r="T7926">
            <v>1</v>
          </cell>
        </row>
        <row r="7927">
          <cell r="A7927" t="str">
            <v>南が丘３丁目13</v>
          </cell>
          <cell r="B7927" t="str">
            <v>54003南が丘３丁目13</v>
          </cell>
          <cell r="C7927">
            <v>71</v>
          </cell>
          <cell r="D7927" t="str">
            <v>町名別・年齢別人口調べ</v>
          </cell>
          <cell r="E7927" t="str">
            <v>令和 6年 3月 1日</v>
          </cell>
          <cell r="F7927">
            <v>71</v>
          </cell>
          <cell r="G7927" t="str">
            <v>令和 6年 2月29日　現在</v>
          </cell>
          <cell r="H7927" t="str">
            <v>町名</v>
          </cell>
          <cell r="I7927">
            <v>54003</v>
          </cell>
          <cell r="J7927" t="str">
            <v>南が丘３丁目</v>
          </cell>
          <cell r="K7927"/>
          <cell r="L7927"/>
          <cell r="M7927">
            <v>13</v>
          </cell>
          <cell r="N7927">
            <v>2</v>
          </cell>
          <cell r="O7927">
            <v>0</v>
          </cell>
          <cell r="P7927">
            <v>3</v>
          </cell>
          <cell r="Q7927">
            <v>0</v>
          </cell>
          <cell r="R7927">
            <v>5</v>
          </cell>
          <cell r="S7927">
            <v>0</v>
          </cell>
          <cell r="T7927">
            <v>1</v>
          </cell>
        </row>
        <row r="7928">
          <cell r="A7928" t="str">
            <v>南が丘３丁目14</v>
          </cell>
          <cell r="B7928" t="str">
            <v>54003南が丘３丁目14</v>
          </cell>
          <cell r="C7928">
            <v>71</v>
          </cell>
          <cell r="D7928" t="str">
            <v>町名別・年齢別人口調べ</v>
          </cell>
          <cell r="E7928" t="str">
            <v>令和 6年 3月 1日</v>
          </cell>
          <cell r="F7928">
            <v>71</v>
          </cell>
          <cell r="G7928" t="str">
            <v>令和 6年 2月29日　現在</v>
          </cell>
          <cell r="H7928" t="str">
            <v>町名</v>
          </cell>
          <cell r="I7928">
            <v>54003</v>
          </cell>
          <cell r="J7928" t="str">
            <v>南が丘３丁目</v>
          </cell>
          <cell r="K7928"/>
          <cell r="L7928"/>
          <cell r="M7928">
            <v>14</v>
          </cell>
          <cell r="N7928">
            <v>1</v>
          </cell>
          <cell r="O7928">
            <v>0</v>
          </cell>
          <cell r="P7928">
            <v>1</v>
          </cell>
          <cell r="Q7928">
            <v>1</v>
          </cell>
          <cell r="R7928">
            <v>2</v>
          </cell>
          <cell r="S7928">
            <v>1</v>
          </cell>
          <cell r="T7928">
            <v>1</v>
          </cell>
        </row>
        <row r="7929">
          <cell r="A7929" t="str">
            <v>南が丘３丁目15</v>
          </cell>
          <cell r="B7929" t="str">
            <v>54003南が丘３丁目15</v>
          </cell>
          <cell r="C7929">
            <v>71</v>
          </cell>
          <cell r="D7929" t="str">
            <v>町名別・年齢別人口調べ</v>
          </cell>
          <cell r="E7929" t="str">
            <v>令和 6年 3月 1日</v>
          </cell>
          <cell r="F7929">
            <v>71</v>
          </cell>
          <cell r="G7929" t="str">
            <v>令和 6年 2月29日　現在</v>
          </cell>
          <cell r="H7929" t="str">
            <v>町名</v>
          </cell>
          <cell r="I7929">
            <v>54003</v>
          </cell>
          <cell r="J7929" t="str">
            <v>南が丘３丁目</v>
          </cell>
          <cell r="K7929"/>
          <cell r="L7929"/>
          <cell r="M7929">
            <v>15</v>
          </cell>
          <cell r="N7929">
            <v>3</v>
          </cell>
          <cell r="O7929">
            <v>0</v>
          </cell>
          <cell r="P7929">
            <v>4</v>
          </cell>
          <cell r="Q7929">
            <v>0</v>
          </cell>
          <cell r="R7929">
            <v>7</v>
          </cell>
          <cell r="S7929">
            <v>0</v>
          </cell>
          <cell r="T7929">
            <v>1</v>
          </cell>
        </row>
        <row r="7930">
          <cell r="A7930" t="str">
            <v>南が丘３丁目16</v>
          </cell>
          <cell r="B7930" t="str">
            <v>54003南が丘３丁目16</v>
          </cell>
          <cell r="C7930">
            <v>71</v>
          </cell>
          <cell r="D7930" t="str">
            <v>町名別・年齢別人口調べ</v>
          </cell>
          <cell r="E7930" t="str">
            <v>令和 6年 3月 1日</v>
          </cell>
          <cell r="F7930">
            <v>71</v>
          </cell>
          <cell r="G7930" t="str">
            <v>令和 6年 2月29日　現在</v>
          </cell>
          <cell r="H7930" t="str">
            <v>町名</v>
          </cell>
          <cell r="I7930">
            <v>54003</v>
          </cell>
          <cell r="J7930" t="str">
            <v>南が丘３丁目</v>
          </cell>
          <cell r="K7930"/>
          <cell r="L7930"/>
          <cell r="M7930">
            <v>16</v>
          </cell>
          <cell r="N7930">
            <v>3</v>
          </cell>
          <cell r="O7930">
            <v>0</v>
          </cell>
          <cell r="P7930">
            <v>3</v>
          </cell>
          <cell r="Q7930">
            <v>0</v>
          </cell>
          <cell r="R7930">
            <v>6</v>
          </cell>
          <cell r="S7930">
            <v>0</v>
          </cell>
          <cell r="T7930">
            <v>1</v>
          </cell>
        </row>
        <row r="7931">
          <cell r="A7931" t="str">
            <v>南が丘３丁目17</v>
          </cell>
          <cell r="B7931" t="str">
            <v>54003南が丘３丁目17</v>
          </cell>
          <cell r="C7931">
            <v>71</v>
          </cell>
          <cell r="D7931" t="str">
            <v>町名別・年齢別人口調べ</v>
          </cell>
          <cell r="E7931" t="str">
            <v>令和 6年 3月 1日</v>
          </cell>
          <cell r="F7931">
            <v>71</v>
          </cell>
          <cell r="G7931" t="str">
            <v>令和 6年 2月29日　現在</v>
          </cell>
          <cell r="H7931" t="str">
            <v>町名</v>
          </cell>
          <cell r="I7931">
            <v>54003</v>
          </cell>
          <cell r="J7931" t="str">
            <v>南が丘３丁目</v>
          </cell>
          <cell r="K7931"/>
          <cell r="L7931"/>
          <cell r="M7931">
            <v>17</v>
          </cell>
          <cell r="N7931">
            <v>3</v>
          </cell>
          <cell r="O7931">
            <v>0</v>
          </cell>
          <cell r="P7931">
            <v>4</v>
          </cell>
          <cell r="Q7931">
            <v>0</v>
          </cell>
          <cell r="R7931">
            <v>7</v>
          </cell>
          <cell r="S7931">
            <v>0</v>
          </cell>
          <cell r="T7931">
            <v>1</v>
          </cell>
        </row>
        <row r="7932">
          <cell r="A7932" t="str">
            <v>南が丘３丁目18</v>
          </cell>
          <cell r="B7932" t="str">
            <v>54003南が丘３丁目18</v>
          </cell>
          <cell r="C7932">
            <v>71</v>
          </cell>
          <cell r="D7932" t="str">
            <v>町名別・年齢別人口調べ</v>
          </cell>
          <cell r="E7932" t="str">
            <v>令和 6年 3月 1日</v>
          </cell>
          <cell r="F7932">
            <v>71</v>
          </cell>
          <cell r="G7932" t="str">
            <v>令和 6年 2月29日　現在</v>
          </cell>
          <cell r="H7932" t="str">
            <v>町名</v>
          </cell>
          <cell r="I7932">
            <v>54003</v>
          </cell>
          <cell r="J7932" t="str">
            <v>南が丘３丁目</v>
          </cell>
          <cell r="K7932"/>
          <cell r="L7932"/>
          <cell r="M7932">
            <v>18</v>
          </cell>
          <cell r="N7932">
            <v>4</v>
          </cell>
          <cell r="O7932">
            <v>0</v>
          </cell>
          <cell r="P7932">
            <v>2</v>
          </cell>
          <cell r="Q7932">
            <v>0</v>
          </cell>
          <cell r="R7932">
            <v>6</v>
          </cell>
          <cell r="S7932">
            <v>0</v>
          </cell>
          <cell r="T7932">
            <v>1</v>
          </cell>
        </row>
        <row r="7933">
          <cell r="A7933" t="str">
            <v>南が丘３丁目19</v>
          </cell>
          <cell r="B7933" t="str">
            <v>54003南が丘３丁目19</v>
          </cell>
          <cell r="C7933">
            <v>71</v>
          </cell>
          <cell r="D7933" t="str">
            <v>町名別・年齢別人口調べ</v>
          </cell>
          <cell r="E7933" t="str">
            <v>令和 6年 3月 1日</v>
          </cell>
          <cell r="F7933">
            <v>71</v>
          </cell>
          <cell r="G7933" t="str">
            <v>令和 6年 2月29日　現在</v>
          </cell>
          <cell r="H7933" t="str">
            <v>町名</v>
          </cell>
          <cell r="I7933">
            <v>54003</v>
          </cell>
          <cell r="J7933" t="str">
            <v>南が丘３丁目</v>
          </cell>
          <cell r="K7933"/>
          <cell r="L7933"/>
          <cell r="M7933">
            <v>19</v>
          </cell>
          <cell r="N7933">
            <v>5</v>
          </cell>
          <cell r="O7933">
            <v>0</v>
          </cell>
          <cell r="P7933">
            <v>1</v>
          </cell>
          <cell r="Q7933">
            <v>0</v>
          </cell>
          <cell r="R7933">
            <v>6</v>
          </cell>
          <cell r="S7933">
            <v>0</v>
          </cell>
          <cell r="T7933">
            <v>1</v>
          </cell>
        </row>
        <row r="7934">
          <cell r="A7934" t="str">
            <v>南が丘３丁目20</v>
          </cell>
          <cell r="B7934" t="str">
            <v>54003南が丘３丁目20</v>
          </cell>
          <cell r="C7934">
            <v>71</v>
          </cell>
          <cell r="D7934" t="str">
            <v>町名別・年齢別人口調べ</v>
          </cell>
          <cell r="E7934" t="str">
            <v>令和 6年 3月 1日</v>
          </cell>
          <cell r="F7934">
            <v>71</v>
          </cell>
          <cell r="G7934" t="str">
            <v>令和 6年 2月29日　現在</v>
          </cell>
          <cell r="H7934" t="str">
            <v>町名</v>
          </cell>
          <cell r="I7934">
            <v>54003</v>
          </cell>
          <cell r="J7934" t="str">
            <v>南が丘３丁目</v>
          </cell>
          <cell r="K7934"/>
          <cell r="L7934"/>
          <cell r="M7934">
            <v>20</v>
          </cell>
          <cell r="N7934">
            <v>4</v>
          </cell>
          <cell r="O7934">
            <v>0</v>
          </cell>
          <cell r="P7934">
            <v>0</v>
          </cell>
          <cell r="Q7934">
            <v>0</v>
          </cell>
          <cell r="R7934">
            <v>4</v>
          </cell>
          <cell r="S7934">
            <v>0</v>
          </cell>
          <cell r="T7934">
            <v>1</v>
          </cell>
        </row>
        <row r="7935">
          <cell r="A7935" t="str">
            <v>南が丘３丁目21</v>
          </cell>
          <cell r="B7935" t="str">
            <v>54003南が丘３丁目21</v>
          </cell>
          <cell r="C7935">
            <v>71</v>
          </cell>
          <cell r="D7935" t="str">
            <v>町名別・年齢別人口調べ</v>
          </cell>
          <cell r="E7935" t="str">
            <v>令和 6年 3月 1日</v>
          </cell>
          <cell r="F7935">
            <v>71</v>
          </cell>
          <cell r="G7935" t="str">
            <v>令和 6年 2月29日　現在</v>
          </cell>
          <cell r="H7935" t="str">
            <v>町名</v>
          </cell>
          <cell r="I7935">
            <v>54003</v>
          </cell>
          <cell r="J7935" t="str">
            <v>南が丘３丁目</v>
          </cell>
          <cell r="K7935"/>
          <cell r="L7935"/>
          <cell r="M7935">
            <v>21</v>
          </cell>
          <cell r="N7935">
            <v>5</v>
          </cell>
          <cell r="O7935">
            <v>0</v>
          </cell>
          <cell r="P7935">
            <v>1</v>
          </cell>
          <cell r="Q7935">
            <v>0</v>
          </cell>
          <cell r="R7935">
            <v>6</v>
          </cell>
          <cell r="S7935">
            <v>0</v>
          </cell>
          <cell r="T7935">
            <v>1</v>
          </cell>
        </row>
        <row r="7936">
          <cell r="A7936" t="str">
            <v>南が丘３丁目22</v>
          </cell>
          <cell r="B7936" t="str">
            <v>54003南が丘３丁目22</v>
          </cell>
          <cell r="C7936">
            <v>71</v>
          </cell>
          <cell r="D7936" t="str">
            <v>町名別・年齢別人口調べ</v>
          </cell>
          <cell r="E7936" t="str">
            <v>令和 6年 3月 1日</v>
          </cell>
          <cell r="F7936">
            <v>71</v>
          </cell>
          <cell r="G7936" t="str">
            <v>令和 6年 2月29日　現在</v>
          </cell>
          <cell r="H7936" t="str">
            <v>町名</v>
          </cell>
          <cell r="I7936">
            <v>54003</v>
          </cell>
          <cell r="J7936" t="str">
            <v>南が丘３丁目</v>
          </cell>
          <cell r="K7936"/>
          <cell r="L7936"/>
          <cell r="M7936">
            <v>22</v>
          </cell>
          <cell r="N7936">
            <v>1</v>
          </cell>
          <cell r="O7936">
            <v>0</v>
          </cell>
          <cell r="P7936">
            <v>5</v>
          </cell>
          <cell r="Q7936">
            <v>0</v>
          </cell>
          <cell r="R7936">
            <v>6</v>
          </cell>
          <cell r="S7936">
            <v>0</v>
          </cell>
          <cell r="T7936">
            <v>1</v>
          </cell>
        </row>
        <row r="7937">
          <cell r="A7937" t="str">
            <v>南が丘３丁目23</v>
          </cell>
          <cell r="B7937" t="str">
            <v>54003南が丘３丁目23</v>
          </cell>
          <cell r="C7937">
            <v>71</v>
          </cell>
          <cell r="D7937" t="str">
            <v>町名別・年齢別人口調べ</v>
          </cell>
          <cell r="E7937" t="str">
            <v>令和 6年 3月 1日</v>
          </cell>
          <cell r="F7937">
            <v>71</v>
          </cell>
          <cell r="G7937" t="str">
            <v>令和 6年 2月29日　現在</v>
          </cell>
          <cell r="H7937" t="str">
            <v>町名</v>
          </cell>
          <cell r="I7937">
            <v>54003</v>
          </cell>
          <cell r="J7937" t="str">
            <v>南が丘３丁目</v>
          </cell>
          <cell r="K7937"/>
          <cell r="L7937"/>
          <cell r="M7937">
            <v>23</v>
          </cell>
          <cell r="N7937">
            <v>1</v>
          </cell>
          <cell r="O7937">
            <v>0</v>
          </cell>
          <cell r="P7937">
            <v>2</v>
          </cell>
          <cell r="Q7937">
            <v>0</v>
          </cell>
          <cell r="R7937">
            <v>3</v>
          </cell>
          <cell r="S7937">
            <v>0</v>
          </cell>
          <cell r="T7937">
            <v>1</v>
          </cell>
        </row>
        <row r="7938">
          <cell r="A7938" t="str">
            <v>南が丘３丁目24</v>
          </cell>
          <cell r="B7938" t="str">
            <v>54003南が丘３丁目24</v>
          </cell>
          <cell r="C7938">
            <v>71</v>
          </cell>
          <cell r="D7938" t="str">
            <v>町名別・年齢別人口調べ</v>
          </cell>
          <cell r="E7938" t="str">
            <v>令和 6年 3月 1日</v>
          </cell>
          <cell r="F7938">
            <v>71</v>
          </cell>
          <cell r="G7938" t="str">
            <v>令和 6年 2月29日　現在</v>
          </cell>
          <cell r="H7938" t="str">
            <v>町名</v>
          </cell>
          <cell r="I7938">
            <v>54003</v>
          </cell>
          <cell r="J7938" t="str">
            <v>南が丘３丁目</v>
          </cell>
          <cell r="K7938"/>
          <cell r="L7938"/>
          <cell r="M7938">
            <v>24</v>
          </cell>
          <cell r="N7938">
            <v>2</v>
          </cell>
          <cell r="O7938">
            <v>0</v>
          </cell>
          <cell r="P7938">
            <v>0</v>
          </cell>
          <cell r="Q7938">
            <v>0</v>
          </cell>
          <cell r="R7938">
            <v>2</v>
          </cell>
          <cell r="S7938">
            <v>0</v>
          </cell>
          <cell r="T7938">
            <v>1</v>
          </cell>
        </row>
        <row r="7939">
          <cell r="A7939" t="str">
            <v>南が丘３丁目25</v>
          </cell>
          <cell r="B7939" t="str">
            <v>54003南が丘３丁目25</v>
          </cell>
          <cell r="C7939">
            <v>71</v>
          </cell>
          <cell r="D7939" t="str">
            <v>町名別・年齢別人口調べ</v>
          </cell>
          <cell r="E7939" t="str">
            <v>令和 6年 3月 1日</v>
          </cell>
          <cell r="F7939">
            <v>71</v>
          </cell>
          <cell r="G7939" t="str">
            <v>令和 6年 2月29日　現在</v>
          </cell>
          <cell r="H7939" t="str">
            <v>町名</v>
          </cell>
          <cell r="I7939">
            <v>54003</v>
          </cell>
          <cell r="J7939" t="str">
            <v>南が丘３丁目</v>
          </cell>
          <cell r="K7939"/>
          <cell r="L7939"/>
          <cell r="M7939">
            <v>25</v>
          </cell>
          <cell r="N7939">
            <v>2</v>
          </cell>
          <cell r="O7939">
            <v>0</v>
          </cell>
          <cell r="P7939">
            <v>1</v>
          </cell>
          <cell r="Q7939">
            <v>0</v>
          </cell>
          <cell r="R7939">
            <v>3</v>
          </cell>
          <cell r="S7939">
            <v>0</v>
          </cell>
          <cell r="T7939">
            <v>1</v>
          </cell>
        </row>
        <row r="7940">
          <cell r="A7940" t="str">
            <v>南が丘３丁目26</v>
          </cell>
          <cell r="B7940" t="str">
            <v>54003南が丘３丁目26</v>
          </cell>
          <cell r="C7940">
            <v>71</v>
          </cell>
          <cell r="D7940" t="str">
            <v>町名別・年齢別人口調べ</v>
          </cell>
          <cell r="E7940" t="str">
            <v>令和 6年 3月 1日</v>
          </cell>
          <cell r="F7940">
            <v>71</v>
          </cell>
          <cell r="G7940" t="str">
            <v>令和 6年 2月29日　現在</v>
          </cell>
          <cell r="H7940" t="str">
            <v>町名</v>
          </cell>
          <cell r="I7940">
            <v>54003</v>
          </cell>
          <cell r="J7940" t="str">
            <v>南が丘３丁目</v>
          </cell>
          <cell r="K7940"/>
          <cell r="L7940"/>
          <cell r="M7940">
            <v>26</v>
          </cell>
          <cell r="N7940">
            <v>1</v>
          </cell>
          <cell r="O7940">
            <v>0</v>
          </cell>
          <cell r="P7940">
            <v>1</v>
          </cell>
          <cell r="Q7940">
            <v>0</v>
          </cell>
          <cell r="R7940">
            <v>2</v>
          </cell>
          <cell r="S7940">
            <v>0</v>
          </cell>
          <cell r="T7940">
            <v>1</v>
          </cell>
        </row>
        <row r="7941">
          <cell r="A7941" t="str">
            <v>南が丘３丁目27</v>
          </cell>
          <cell r="B7941" t="str">
            <v>54003南が丘３丁目27</v>
          </cell>
          <cell r="C7941">
            <v>71</v>
          </cell>
          <cell r="D7941" t="str">
            <v>町名別・年齢別人口調べ</v>
          </cell>
          <cell r="E7941" t="str">
            <v>令和 6年 3月 1日</v>
          </cell>
          <cell r="F7941">
            <v>71</v>
          </cell>
          <cell r="G7941" t="str">
            <v>令和 6年 2月29日　現在</v>
          </cell>
          <cell r="H7941" t="str">
            <v>町名</v>
          </cell>
          <cell r="I7941">
            <v>54003</v>
          </cell>
          <cell r="J7941" t="str">
            <v>南が丘３丁目</v>
          </cell>
          <cell r="K7941"/>
          <cell r="L7941"/>
          <cell r="M7941">
            <v>27</v>
          </cell>
          <cell r="N7941">
            <v>4</v>
          </cell>
          <cell r="O7941">
            <v>0</v>
          </cell>
          <cell r="P7941">
            <v>2</v>
          </cell>
          <cell r="Q7941">
            <v>0</v>
          </cell>
          <cell r="R7941">
            <v>6</v>
          </cell>
          <cell r="S7941">
            <v>0</v>
          </cell>
          <cell r="T7941">
            <v>1</v>
          </cell>
        </row>
        <row r="7942">
          <cell r="A7942" t="str">
            <v>南が丘３丁目28</v>
          </cell>
          <cell r="B7942" t="str">
            <v>54003南が丘３丁目28</v>
          </cell>
          <cell r="C7942">
            <v>71</v>
          </cell>
          <cell r="D7942" t="str">
            <v>町名別・年齢別人口調べ</v>
          </cell>
          <cell r="E7942" t="str">
            <v>令和 6年 3月 1日</v>
          </cell>
          <cell r="F7942">
            <v>71</v>
          </cell>
          <cell r="G7942" t="str">
            <v>令和 6年 2月29日　現在</v>
          </cell>
          <cell r="H7942" t="str">
            <v>町名</v>
          </cell>
          <cell r="I7942">
            <v>54003</v>
          </cell>
          <cell r="J7942" t="str">
            <v>南が丘３丁目</v>
          </cell>
          <cell r="K7942"/>
          <cell r="L7942"/>
          <cell r="M7942">
            <v>28</v>
          </cell>
          <cell r="N7942">
            <v>2</v>
          </cell>
          <cell r="O7942">
            <v>0</v>
          </cell>
          <cell r="P7942">
            <v>3</v>
          </cell>
          <cell r="Q7942">
            <v>0</v>
          </cell>
          <cell r="R7942">
            <v>5</v>
          </cell>
          <cell r="S7942">
            <v>0</v>
          </cell>
          <cell r="T7942">
            <v>1</v>
          </cell>
        </row>
        <row r="7943">
          <cell r="A7943" t="str">
            <v>南が丘３丁目29</v>
          </cell>
          <cell r="B7943" t="str">
            <v>54003南が丘３丁目29</v>
          </cell>
          <cell r="C7943">
            <v>71</v>
          </cell>
          <cell r="D7943" t="str">
            <v>町名別・年齢別人口調べ</v>
          </cell>
          <cell r="E7943" t="str">
            <v>令和 6年 3月 1日</v>
          </cell>
          <cell r="F7943">
            <v>71</v>
          </cell>
          <cell r="G7943" t="str">
            <v>令和 6年 2月29日　現在</v>
          </cell>
          <cell r="H7943" t="str">
            <v>町名</v>
          </cell>
          <cell r="I7943">
            <v>54003</v>
          </cell>
          <cell r="J7943" t="str">
            <v>南が丘３丁目</v>
          </cell>
          <cell r="K7943"/>
          <cell r="L7943"/>
          <cell r="M7943">
            <v>29</v>
          </cell>
          <cell r="N7943">
            <v>2</v>
          </cell>
          <cell r="O7943">
            <v>0</v>
          </cell>
          <cell r="P7943">
            <v>5</v>
          </cell>
          <cell r="Q7943">
            <v>0</v>
          </cell>
          <cell r="R7943">
            <v>7</v>
          </cell>
          <cell r="S7943">
            <v>0</v>
          </cell>
          <cell r="T7943">
            <v>1</v>
          </cell>
        </row>
        <row r="7944">
          <cell r="A7944" t="str">
            <v>南が丘３丁目30</v>
          </cell>
          <cell r="B7944" t="str">
            <v>54003南が丘３丁目30</v>
          </cell>
          <cell r="C7944">
            <v>71</v>
          </cell>
          <cell r="D7944" t="str">
            <v>町名別・年齢別人口調べ</v>
          </cell>
          <cell r="E7944" t="str">
            <v>令和 6年 3月 1日</v>
          </cell>
          <cell r="F7944">
            <v>71</v>
          </cell>
          <cell r="G7944" t="str">
            <v>令和 6年 2月29日　現在</v>
          </cell>
          <cell r="H7944" t="str">
            <v>町名</v>
          </cell>
          <cell r="I7944">
            <v>54003</v>
          </cell>
          <cell r="J7944" t="str">
            <v>南が丘３丁目</v>
          </cell>
          <cell r="K7944"/>
          <cell r="L7944"/>
          <cell r="M7944">
            <v>30</v>
          </cell>
          <cell r="N7944">
            <v>6</v>
          </cell>
          <cell r="O7944">
            <v>0</v>
          </cell>
          <cell r="P7944">
            <v>2</v>
          </cell>
          <cell r="Q7944">
            <v>1</v>
          </cell>
          <cell r="R7944">
            <v>8</v>
          </cell>
          <cell r="S7944">
            <v>1</v>
          </cell>
          <cell r="T7944">
            <v>1</v>
          </cell>
        </row>
        <row r="7945">
          <cell r="A7945" t="str">
            <v>南が丘３丁目31</v>
          </cell>
          <cell r="B7945" t="str">
            <v>54003南が丘３丁目31</v>
          </cell>
          <cell r="C7945">
            <v>71</v>
          </cell>
          <cell r="D7945" t="str">
            <v>町名別・年齢別人口調べ</v>
          </cell>
          <cell r="E7945" t="str">
            <v>令和 6年 3月 1日</v>
          </cell>
          <cell r="F7945">
            <v>71</v>
          </cell>
          <cell r="G7945" t="str">
            <v>令和 6年 2月29日　現在</v>
          </cell>
          <cell r="H7945" t="str">
            <v>町名</v>
          </cell>
          <cell r="I7945">
            <v>54003</v>
          </cell>
          <cell r="J7945" t="str">
            <v>南が丘３丁目</v>
          </cell>
          <cell r="K7945"/>
          <cell r="L7945"/>
          <cell r="M7945">
            <v>31</v>
          </cell>
          <cell r="N7945">
            <v>3</v>
          </cell>
          <cell r="O7945">
            <v>0</v>
          </cell>
          <cell r="P7945">
            <v>4</v>
          </cell>
          <cell r="Q7945">
            <v>0</v>
          </cell>
          <cell r="R7945">
            <v>7</v>
          </cell>
          <cell r="S7945">
            <v>0</v>
          </cell>
          <cell r="T7945">
            <v>1</v>
          </cell>
        </row>
        <row r="7946">
          <cell r="A7946" t="str">
            <v>南が丘３丁目32</v>
          </cell>
          <cell r="B7946" t="str">
            <v>54003南が丘３丁目32</v>
          </cell>
          <cell r="C7946">
            <v>71</v>
          </cell>
          <cell r="D7946" t="str">
            <v>町名別・年齢別人口調べ</v>
          </cell>
          <cell r="E7946" t="str">
            <v>令和 6年 3月 1日</v>
          </cell>
          <cell r="F7946">
            <v>71</v>
          </cell>
          <cell r="G7946" t="str">
            <v>令和 6年 2月29日　現在</v>
          </cell>
          <cell r="H7946" t="str">
            <v>町名</v>
          </cell>
          <cell r="I7946">
            <v>54003</v>
          </cell>
          <cell r="J7946" t="str">
            <v>南が丘３丁目</v>
          </cell>
          <cell r="K7946"/>
          <cell r="L7946"/>
          <cell r="M7946">
            <v>32</v>
          </cell>
          <cell r="N7946">
            <v>1</v>
          </cell>
          <cell r="O7946">
            <v>0</v>
          </cell>
          <cell r="P7946">
            <v>6</v>
          </cell>
          <cell r="Q7946">
            <v>0</v>
          </cell>
          <cell r="R7946">
            <v>7</v>
          </cell>
          <cell r="S7946">
            <v>0</v>
          </cell>
          <cell r="T7946">
            <v>1</v>
          </cell>
        </row>
        <row r="7947">
          <cell r="A7947" t="str">
            <v>南が丘３丁目33</v>
          </cell>
          <cell r="B7947" t="str">
            <v>54003南が丘３丁目33</v>
          </cell>
          <cell r="C7947">
            <v>71</v>
          </cell>
          <cell r="D7947" t="str">
            <v>町名別・年齢別人口調べ</v>
          </cell>
          <cell r="E7947" t="str">
            <v>令和 6年 3月 1日</v>
          </cell>
          <cell r="F7947">
            <v>71</v>
          </cell>
          <cell r="G7947" t="str">
            <v>令和 6年 2月29日　現在</v>
          </cell>
          <cell r="H7947" t="str">
            <v>町名</v>
          </cell>
          <cell r="I7947">
            <v>54003</v>
          </cell>
          <cell r="J7947" t="str">
            <v>南が丘３丁目</v>
          </cell>
          <cell r="K7947"/>
          <cell r="L7947"/>
          <cell r="M7947">
            <v>33</v>
          </cell>
          <cell r="N7947">
            <v>4</v>
          </cell>
          <cell r="O7947">
            <v>0</v>
          </cell>
          <cell r="P7947">
            <v>5</v>
          </cell>
          <cell r="Q7947">
            <v>0</v>
          </cell>
          <cell r="R7947">
            <v>9</v>
          </cell>
          <cell r="S7947">
            <v>0</v>
          </cell>
          <cell r="T7947">
            <v>1</v>
          </cell>
        </row>
        <row r="7948">
          <cell r="A7948" t="str">
            <v>南が丘３丁目34</v>
          </cell>
          <cell r="B7948" t="str">
            <v>54003南が丘３丁目34</v>
          </cell>
          <cell r="C7948">
            <v>71</v>
          </cell>
          <cell r="D7948" t="str">
            <v>町名別・年齢別人口調べ</v>
          </cell>
          <cell r="E7948" t="str">
            <v>令和 6年 3月 1日</v>
          </cell>
          <cell r="F7948">
            <v>71</v>
          </cell>
          <cell r="G7948" t="str">
            <v>令和 6年 2月29日　現在</v>
          </cell>
          <cell r="H7948" t="str">
            <v>町名</v>
          </cell>
          <cell r="I7948">
            <v>54003</v>
          </cell>
          <cell r="J7948" t="str">
            <v>南が丘３丁目</v>
          </cell>
          <cell r="K7948"/>
          <cell r="L7948"/>
          <cell r="M7948">
            <v>34</v>
          </cell>
          <cell r="N7948">
            <v>5</v>
          </cell>
          <cell r="O7948">
            <v>0</v>
          </cell>
          <cell r="P7948">
            <v>8</v>
          </cell>
          <cell r="Q7948">
            <v>0</v>
          </cell>
          <cell r="R7948">
            <v>13</v>
          </cell>
          <cell r="S7948">
            <v>0</v>
          </cell>
          <cell r="T7948">
            <v>1</v>
          </cell>
        </row>
        <row r="7949">
          <cell r="A7949" t="str">
            <v>南が丘３丁目35</v>
          </cell>
          <cell r="B7949" t="str">
            <v>54003南が丘３丁目35</v>
          </cell>
          <cell r="C7949">
            <v>71</v>
          </cell>
          <cell r="D7949" t="str">
            <v>町名別・年齢別人口調べ</v>
          </cell>
          <cell r="E7949" t="str">
            <v>令和 6年 3月 1日</v>
          </cell>
          <cell r="F7949">
            <v>71</v>
          </cell>
          <cell r="G7949" t="str">
            <v>令和 6年 2月29日　現在</v>
          </cell>
          <cell r="H7949" t="str">
            <v>町名</v>
          </cell>
          <cell r="I7949">
            <v>54003</v>
          </cell>
          <cell r="J7949" t="str">
            <v>南が丘３丁目</v>
          </cell>
          <cell r="K7949"/>
          <cell r="L7949"/>
          <cell r="M7949">
            <v>35</v>
          </cell>
          <cell r="N7949">
            <v>5</v>
          </cell>
          <cell r="O7949">
            <v>0</v>
          </cell>
          <cell r="P7949">
            <v>5</v>
          </cell>
          <cell r="Q7949">
            <v>0</v>
          </cell>
          <cell r="R7949">
            <v>10</v>
          </cell>
          <cell r="S7949">
            <v>0</v>
          </cell>
          <cell r="T7949">
            <v>1</v>
          </cell>
        </row>
        <row r="7950">
          <cell r="A7950" t="str">
            <v>南が丘３丁目36</v>
          </cell>
          <cell r="B7950" t="str">
            <v>54003南が丘３丁目36</v>
          </cell>
          <cell r="C7950">
            <v>71</v>
          </cell>
          <cell r="D7950" t="str">
            <v>町名別・年齢別人口調べ</v>
          </cell>
          <cell r="E7950" t="str">
            <v>令和 6年 3月 1日</v>
          </cell>
          <cell r="F7950">
            <v>71</v>
          </cell>
          <cell r="G7950" t="str">
            <v>令和 6年 2月29日　現在</v>
          </cell>
          <cell r="H7950" t="str">
            <v>町名</v>
          </cell>
          <cell r="I7950">
            <v>54003</v>
          </cell>
          <cell r="J7950" t="str">
            <v>南が丘３丁目</v>
          </cell>
          <cell r="K7950"/>
          <cell r="L7950"/>
          <cell r="M7950">
            <v>36</v>
          </cell>
          <cell r="N7950">
            <v>6</v>
          </cell>
          <cell r="O7950">
            <v>0</v>
          </cell>
          <cell r="P7950">
            <v>5</v>
          </cell>
          <cell r="Q7950">
            <v>0</v>
          </cell>
          <cell r="R7950">
            <v>11</v>
          </cell>
          <cell r="S7950">
            <v>0</v>
          </cell>
          <cell r="T7950">
            <v>1</v>
          </cell>
        </row>
        <row r="7951">
          <cell r="A7951" t="str">
            <v>南が丘３丁目37</v>
          </cell>
          <cell r="B7951" t="str">
            <v>54003南が丘３丁目37</v>
          </cell>
          <cell r="C7951">
            <v>71</v>
          </cell>
          <cell r="D7951" t="str">
            <v>町名別・年齢別人口調べ</v>
          </cell>
          <cell r="E7951" t="str">
            <v>令和 6年 3月 1日</v>
          </cell>
          <cell r="F7951">
            <v>71</v>
          </cell>
          <cell r="G7951" t="str">
            <v>令和 6年 2月29日　現在</v>
          </cell>
          <cell r="H7951" t="str">
            <v>町名</v>
          </cell>
          <cell r="I7951">
            <v>54003</v>
          </cell>
          <cell r="J7951" t="str">
            <v>南が丘３丁目</v>
          </cell>
          <cell r="K7951"/>
          <cell r="L7951"/>
          <cell r="M7951">
            <v>37</v>
          </cell>
          <cell r="N7951">
            <v>6</v>
          </cell>
          <cell r="O7951">
            <v>1</v>
          </cell>
          <cell r="P7951">
            <v>11</v>
          </cell>
          <cell r="Q7951">
            <v>0</v>
          </cell>
          <cell r="R7951">
            <v>17</v>
          </cell>
          <cell r="S7951">
            <v>1</v>
          </cell>
          <cell r="T7951">
            <v>1</v>
          </cell>
        </row>
        <row r="7952">
          <cell r="A7952" t="str">
            <v>南が丘３丁目38</v>
          </cell>
          <cell r="B7952" t="str">
            <v>54003南が丘３丁目38</v>
          </cell>
          <cell r="C7952">
            <v>71</v>
          </cell>
          <cell r="D7952" t="str">
            <v>町名別・年齢別人口調べ</v>
          </cell>
          <cell r="E7952" t="str">
            <v>令和 6年 3月 1日</v>
          </cell>
          <cell r="F7952">
            <v>71</v>
          </cell>
          <cell r="G7952" t="str">
            <v>令和 6年 2月29日　現在</v>
          </cell>
          <cell r="H7952" t="str">
            <v>町名</v>
          </cell>
          <cell r="I7952">
            <v>54003</v>
          </cell>
          <cell r="J7952" t="str">
            <v>南が丘３丁目</v>
          </cell>
          <cell r="K7952"/>
          <cell r="L7952"/>
          <cell r="M7952">
            <v>38</v>
          </cell>
          <cell r="N7952">
            <v>4</v>
          </cell>
          <cell r="O7952">
            <v>0</v>
          </cell>
          <cell r="P7952">
            <v>4</v>
          </cell>
          <cell r="Q7952">
            <v>0</v>
          </cell>
          <cell r="R7952">
            <v>8</v>
          </cell>
          <cell r="S7952">
            <v>0</v>
          </cell>
          <cell r="T7952">
            <v>1</v>
          </cell>
        </row>
        <row r="7953">
          <cell r="A7953" t="str">
            <v>南が丘３丁目39</v>
          </cell>
          <cell r="B7953" t="str">
            <v>54003南が丘３丁目39</v>
          </cell>
          <cell r="C7953">
            <v>71</v>
          </cell>
          <cell r="D7953" t="str">
            <v>町名別・年齢別人口調べ</v>
          </cell>
          <cell r="E7953" t="str">
            <v>令和 6年 3月 1日</v>
          </cell>
          <cell r="F7953">
            <v>71</v>
          </cell>
          <cell r="G7953" t="str">
            <v>令和 6年 2月29日　現在</v>
          </cell>
          <cell r="H7953" t="str">
            <v>町名</v>
          </cell>
          <cell r="I7953">
            <v>54003</v>
          </cell>
          <cell r="J7953" t="str">
            <v>南が丘３丁目</v>
          </cell>
          <cell r="K7953"/>
          <cell r="L7953"/>
          <cell r="M7953">
            <v>39</v>
          </cell>
          <cell r="N7953">
            <v>3</v>
          </cell>
          <cell r="O7953">
            <v>0</v>
          </cell>
          <cell r="P7953">
            <v>7</v>
          </cell>
          <cell r="Q7953">
            <v>0</v>
          </cell>
          <cell r="R7953">
            <v>10</v>
          </cell>
          <cell r="S7953">
            <v>0</v>
          </cell>
          <cell r="T7953">
            <v>1</v>
          </cell>
        </row>
        <row r="7954">
          <cell r="A7954" t="str">
            <v>南が丘３丁目40</v>
          </cell>
          <cell r="B7954" t="str">
            <v>54003南が丘３丁目40</v>
          </cell>
          <cell r="C7954">
            <v>71</v>
          </cell>
          <cell r="D7954" t="str">
            <v>町名別・年齢別人口調べ</v>
          </cell>
          <cell r="E7954" t="str">
            <v>令和 6年 3月 1日</v>
          </cell>
          <cell r="F7954">
            <v>71</v>
          </cell>
          <cell r="G7954" t="str">
            <v>令和 6年 2月29日　現在</v>
          </cell>
          <cell r="H7954" t="str">
            <v>町名</v>
          </cell>
          <cell r="I7954">
            <v>54003</v>
          </cell>
          <cell r="J7954" t="str">
            <v>南が丘３丁目</v>
          </cell>
          <cell r="K7954"/>
          <cell r="L7954"/>
          <cell r="M7954">
            <v>40</v>
          </cell>
          <cell r="N7954">
            <v>5</v>
          </cell>
          <cell r="O7954">
            <v>1</v>
          </cell>
          <cell r="P7954">
            <v>7</v>
          </cell>
          <cell r="Q7954">
            <v>0</v>
          </cell>
          <cell r="R7954">
            <v>12</v>
          </cell>
          <cell r="S7954">
            <v>1</v>
          </cell>
          <cell r="T7954">
            <v>1</v>
          </cell>
        </row>
        <row r="7955">
          <cell r="A7955" t="str">
            <v>南が丘３丁目41</v>
          </cell>
          <cell r="B7955" t="str">
            <v>54003南が丘３丁目41</v>
          </cell>
          <cell r="C7955">
            <v>71</v>
          </cell>
          <cell r="D7955" t="str">
            <v>町名別・年齢別人口調べ</v>
          </cell>
          <cell r="E7955" t="str">
            <v>令和 6年 3月 1日</v>
          </cell>
          <cell r="F7955">
            <v>71</v>
          </cell>
          <cell r="G7955" t="str">
            <v>令和 6年 2月29日　現在</v>
          </cell>
          <cell r="H7955" t="str">
            <v>町名</v>
          </cell>
          <cell r="I7955">
            <v>54003</v>
          </cell>
          <cell r="J7955" t="str">
            <v>南が丘３丁目</v>
          </cell>
          <cell r="K7955"/>
          <cell r="L7955"/>
          <cell r="M7955">
            <v>41</v>
          </cell>
          <cell r="N7955">
            <v>5</v>
          </cell>
          <cell r="O7955">
            <v>0</v>
          </cell>
          <cell r="P7955">
            <v>3</v>
          </cell>
          <cell r="Q7955">
            <v>0</v>
          </cell>
          <cell r="R7955">
            <v>8</v>
          </cell>
          <cell r="S7955">
            <v>0</v>
          </cell>
          <cell r="T7955">
            <v>1</v>
          </cell>
        </row>
        <row r="7956">
          <cell r="A7956" t="str">
            <v>南が丘３丁目42</v>
          </cell>
          <cell r="B7956" t="str">
            <v>54003南が丘３丁目42</v>
          </cell>
          <cell r="C7956">
            <v>71</v>
          </cell>
          <cell r="D7956" t="str">
            <v>町名別・年齢別人口調べ</v>
          </cell>
          <cell r="E7956" t="str">
            <v>令和 6年 3月 1日</v>
          </cell>
          <cell r="F7956">
            <v>71</v>
          </cell>
          <cell r="G7956" t="str">
            <v>令和 6年 2月29日　現在</v>
          </cell>
          <cell r="H7956" t="str">
            <v>町名</v>
          </cell>
          <cell r="I7956">
            <v>54003</v>
          </cell>
          <cell r="J7956" t="str">
            <v>南が丘３丁目</v>
          </cell>
          <cell r="K7956"/>
          <cell r="L7956"/>
          <cell r="M7956">
            <v>42</v>
          </cell>
          <cell r="N7956">
            <v>4</v>
          </cell>
          <cell r="O7956">
            <v>0</v>
          </cell>
          <cell r="P7956">
            <v>4</v>
          </cell>
          <cell r="Q7956">
            <v>0</v>
          </cell>
          <cell r="R7956">
            <v>8</v>
          </cell>
          <cell r="S7956">
            <v>0</v>
          </cell>
          <cell r="T7956">
            <v>1</v>
          </cell>
        </row>
        <row r="7957">
          <cell r="A7957" t="str">
            <v>南が丘３丁目43</v>
          </cell>
          <cell r="B7957" t="str">
            <v>54003南が丘３丁目43</v>
          </cell>
          <cell r="C7957">
            <v>71</v>
          </cell>
          <cell r="D7957" t="str">
            <v>町名別・年齢別人口調べ</v>
          </cell>
          <cell r="E7957" t="str">
            <v>令和 6年 3月 1日</v>
          </cell>
          <cell r="F7957">
            <v>71</v>
          </cell>
          <cell r="G7957" t="str">
            <v>令和 6年 2月29日　現在</v>
          </cell>
          <cell r="H7957" t="str">
            <v>町名</v>
          </cell>
          <cell r="I7957">
            <v>54003</v>
          </cell>
          <cell r="J7957" t="str">
            <v>南が丘３丁目</v>
          </cell>
          <cell r="K7957"/>
          <cell r="L7957"/>
          <cell r="M7957">
            <v>43</v>
          </cell>
          <cell r="N7957">
            <v>6</v>
          </cell>
          <cell r="O7957">
            <v>0</v>
          </cell>
          <cell r="P7957">
            <v>7</v>
          </cell>
          <cell r="Q7957">
            <v>0</v>
          </cell>
          <cell r="R7957">
            <v>13</v>
          </cell>
          <cell r="S7957">
            <v>0</v>
          </cell>
          <cell r="T7957">
            <v>1</v>
          </cell>
        </row>
        <row r="7958">
          <cell r="A7958" t="str">
            <v>南が丘３丁目44</v>
          </cell>
          <cell r="B7958" t="str">
            <v>54003南が丘３丁目44</v>
          </cell>
          <cell r="C7958">
            <v>71</v>
          </cell>
          <cell r="D7958" t="str">
            <v>町名別・年齢別人口調べ</v>
          </cell>
          <cell r="E7958" t="str">
            <v>令和 6年 3月 1日</v>
          </cell>
          <cell r="F7958">
            <v>71</v>
          </cell>
          <cell r="G7958" t="str">
            <v>令和 6年 2月29日　現在</v>
          </cell>
          <cell r="H7958" t="str">
            <v>町名</v>
          </cell>
          <cell r="I7958">
            <v>54003</v>
          </cell>
          <cell r="J7958" t="str">
            <v>南が丘３丁目</v>
          </cell>
          <cell r="K7958"/>
          <cell r="L7958"/>
          <cell r="M7958">
            <v>44</v>
          </cell>
          <cell r="N7958">
            <v>8</v>
          </cell>
          <cell r="O7958">
            <v>0</v>
          </cell>
          <cell r="P7958">
            <v>6</v>
          </cell>
          <cell r="Q7958">
            <v>0</v>
          </cell>
          <cell r="R7958">
            <v>14</v>
          </cell>
          <cell r="S7958">
            <v>0</v>
          </cell>
          <cell r="T7958">
            <v>1</v>
          </cell>
        </row>
        <row r="7959">
          <cell r="A7959" t="str">
            <v>南が丘３丁目45</v>
          </cell>
          <cell r="B7959" t="str">
            <v>54003南が丘３丁目45</v>
          </cell>
          <cell r="C7959">
            <v>71</v>
          </cell>
          <cell r="D7959" t="str">
            <v>町名別・年齢別人口調べ</v>
          </cell>
          <cell r="E7959" t="str">
            <v>令和 6年 3月 1日</v>
          </cell>
          <cell r="F7959">
            <v>71</v>
          </cell>
          <cell r="G7959" t="str">
            <v>令和 6年 2月29日　現在</v>
          </cell>
          <cell r="H7959" t="str">
            <v>町名</v>
          </cell>
          <cell r="I7959">
            <v>54003</v>
          </cell>
          <cell r="J7959" t="str">
            <v>南が丘３丁目</v>
          </cell>
          <cell r="K7959"/>
          <cell r="L7959"/>
          <cell r="M7959">
            <v>45</v>
          </cell>
          <cell r="N7959">
            <v>4</v>
          </cell>
          <cell r="O7959">
            <v>0</v>
          </cell>
          <cell r="P7959">
            <v>3</v>
          </cell>
          <cell r="Q7959">
            <v>0</v>
          </cell>
          <cell r="R7959">
            <v>7</v>
          </cell>
          <cell r="S7959">
            <v>0</v>
          </cell>
          <cell r="T7959">
            <v>1</v>
          </cell>
        </row>
        <row r="7960">
          <cell r="A7960" t="str">
            <v>南が丘３丁目46</v>
          </cell>
          <cell r="B7960" t="str">
            <v>54003南が丘３丁目46</v>
          </cell>
          <cell r="C7960">
            <v>71</v>
          </cell>
          <cell r="D7960" t="str">
            <v>町名別・年齢別人口調べ</v>
          </cell>
          <cell r="E7960" t="str">
            <v>令和 6年 3月 1日</v>
          </cell>
          <cell r="F7960">
            <v>71</v>
          </cell>
          <cell r="G7960" t="str">
            <v>令和 6年 2月29日　現在</v>
          </cell>
          <cell r="H7960" t="str">
            <v>町名</v>
          </cell>
          <cell r="I7960">
            <v>54003</v>
          </cell>
          <cell r="J7960" t="str">
            <v>南が丘３丁目</v>
          </cell>
          <cell r="K7960"/>
          <cell r="L7960"/>
          <cell r="M7960">
            <v>46</v>
          </cell>
          <cell r="N7960">
            <v>6</v>
          </cell>
          <cell r="O7960">
            <v>1</v>
          </cell>
          <cell r="P7960">
            <v>5</v>
          </cell>
          <cell r="Q7960">
            <v>0</v>
          </cell>
          <cell r="R7960">
            <v>11</v>
          </cell>
          <cell r="S7960">
            <v>1</v>
          </cell>
          <cell r="T7960">
            <v>1</v>
          </cell>
        </row>
        <row r="7961">
          <cell r="A7961" t="str">
            <v>南が丘３丁目47</v>
          </cell>
          <cell r="B7961" t="str">
            <v>54003南が丘３丁目47</v>
          </cell>
          <cell r="C7961">
            <v>71</v>
          </cell>
          <cell r="D7961" t="str">
            <v>町名別・年齢別人口調べ</v>
          </cell>
          <cell r="E7961" t="str">
            <v>令和 6年 3月 1日</v>
          </cell>
          <cell r="F7961">
            <v>71</v>
          </cell>
          <cell r="G7961" t="str">
            <v>令和 6年 2月29日　現在</v>
          </cell>
          <cell r="H7961" t="str">
            <v>町名</v>
          </cell>
          <cell r="I7961">
            <v>54003</v>
          </cell>
          <cell r="J7961" t="str">
            <v>南が丘３丁目</v>
          </cell>
          <cell r="K7961"/>
          <cell r="L7961"/>
          <cell r="M7961">
            <v>47</v>
          </cell>
          <cell r="N7961">
            <v>4</v>
          </cell>
          <cell r="O7961">
            <v>0</v>
          </cell>
          <cell r="P7961">
            <v>5</v>
          </cell>
          <cell r="Q7961">
            <v>0</v>
          </cell>
          <cell r="R7961">
            <v>9</v>
          </cell>
          <cell r="S7961">
            <v>0</v>
          </cell>
          <cell r="T7961">
            <v>1</v>
          </cell>
        </row>
        <row r="7962">
          <cell r="A7962" t="str">
            <v>南が丘３丁目48</v>
          </cell>
          <cell r="B7962" t="str">
            <v>54003南が丘３丁目48</v>
          </cell>
          <cell r="C7962">
            <v>71</v>
          </cell>
          <cell r="D7962" t="str">
            <v>町名別・年齢別人口調べ</v>
          </cell>
          <cell r="E7962" t="str">
            <v>令和 6年 3月 1日</v>
          </cell>
          <cell r="F7962">
            <v>71</v>
          </cell>
          <cell r="G7962" t="str">
            <v>令和 6年 2月29日　現在</v>
          </cell>
          <cell r="H7962" t="str">
            <v>町名</v>
          </cell>
          <cell r="I7962">
            <v>54003</v>
          </cell>
          <cell r="J7962" t="str">
            <v>南が丘３丁目</v>
          </cell>
          <cell r="K7962"/>
          <cell r="L7962"/>
          <cell r="M7962">
            <v>48</v>
          </cell>
          <cell r="N7962">
            <v>5</v>
          </cell>
          <cell r="O7962">
            <v>0</v>
          </cell>
          <cell r="P7962">
            <v>3</v>
          </cell>
          <cell r="Q7962">
            <v>0</v>
          </cell>
          <cell r="R7962">
            <v>8</v>
          </cell>
          <cell r="S7962">
            <v>0</v>
          </cell>
          <cell r="T7962">
            <v>1</v>
          </cell>
        </row>
        <row r="7963">
          <cell r="A7963" t="str">
            <v>南が丘３丁目49</v>
          </cell>
          <cell r="B7963" t="str">
            <v>54003南が丘３丁目49</v>
          </cell>
          <cell r="C7963">
            <v>71</v>
          </cell>
          <cell r="D7963" t="str">
            <v>町名別・年齢別人口調べ</v>
          </cell>
          <cell r="E7963" t="str">
            <v>令和 6年 3月 1日</v>
          </cell>
          <cell r="F7963">
            <v>71</v>
          </cell>
          <cell r="G7963" t="str">
            <v>令和 6年 2月29日　現在</v>
          </cell>
          <cell r="H7963" t="str">
            <v>町名</v>
          </cell>
          <cell r="I7963">
            <v>54003</v>
          </cell>
          <cell r="J7963" t="str">
            <v>南が丘３丁目</v>
          </cell>
          <cell r="K7963"/>
          <cell r="L7963"/>
          <cell r="M7963">
            <v>49</v>
          </cell>
          <cell r="N7963">
            <v>7</v>
          </cell>
          <cell r="O7963">
            <v>0</v>
          </cell>
          <cell r="P7963">
            <v>5</v>
          </cell>
          <cell r="Q7963">
            <v>0</v>
          </cell>
          <cell r="R7963">
            <v>12</v>
          </cell>
          <cell r="S7963">
            <v>0</v>
          </cell>
          <cell r="T7963">
            <v>1</v>
          </cell>
        </row>
        <row r="7964">
          <cell r="A7964" t="str">
            <v>南が丘３丁目50</v>
          </cell>
          <cell r="B7964" t="str">
            <v>54003南が丘３丁目50</v>
          </cell>
          <cell r="C7964">
            <v>71</v>
          </cell>
          <cell r="D7964" t="str">
            <v>町名別・年齢別人口調べ</v>
          </cell>
          <cell r="E7964" t="str">
            <v>令和 6年 3月 1日</v>
          </cell>
          <cell r="F7964">
            <v>71</v>
          </cell>
          <cell r="G7964" t="str">
            <v>令和 6年 2月29日　現在</v>
          </cell>
          <cell r="H7964" t="str">
            <v>町名</v>
          </cell>
          <cell r="I7964">
            <v>54003</v>
          </cell>
          <cell r="J7964" t="str">
            <v>南が丘３丁目</v>
          </cell>
          <cell r="K7964"/>
          <cell r="L7964"/>
          <cell r="M7964">
            <v>50</v>
          </cell>
          <cell r="N7964">
            <v>5</v>
          </cell>
          <cell r="O7964">
            <v>0</v>
          </cell>
          <cell r="P7964">
            <v>6</v>
          </cell>
          <cell r="Q7964">
            <v>0</v>
          </cell>
          <cell r="R7964">
            <v>11</v>
          </cell>
          <cell r="S7964">
            <v>0</v>
          </cell>
          <cell r="T7964">
            <v>1</v>
          </cell>
        </row>
        <row r="7965">
          <cell r="A7965" t="str">
            <v>南が丘３丁目51</v>
          </cell>
          <cell r="B7965" t="str">
            <v>54003南が丘３丁目51</v>
          </cell>
          <cell r="C7965">
            <v>71</v>
          </cell>
          <cell r="D7965" t="str">
            <v>町名別・年齢別人口調べ</v>
          </cell>
          <cell r="E7965" t="str">
            <v>令和 6年 3月 1日</v>
          </cell>
          <cell r="F7965">
            <v>71</v>
          </cell>
          <cell r="G7965" t="str">
            <v>令和 6年 2月29日　現在</v>
          </cell>
          <cell r="H7965" t="str">
            <v>町名</v>
          </cell>
          <cell r="I7965">
            <v>54003</v>
          </cell>
          <cell r="J7965" t="str">
            <v>南が丘３丁目</v>
          </cell>
          <cell r="K7965"/>
          <cell r="L7965"/>
          <cell r="M7965">
            <v>51</v>
          </cell>
          <cell r="N7965">
            <v>1</v>
          </cell>
          <cell r="O7965">
            <v>0</v>
          </cell>
          <cell r="P7965">
            <v>5</v>
          </cell>
          <cell r="Q7965">
            <v>0</v>
          </cell>
          <cell r="R7965">
            <v>6</v>
          </cell>
          <cell r="S7965">
            <v>0</v>
          </cell>
          <cell r="T7965">
            <v>1</v>
          </cell>
        </row>
        <row r="7966">
          <cell r="A7966" t="str">
            <v>南が丘３丁目52</v>
          </cell>
          <cell r="B7966" t="str">
            <v>54003南が丘３丁目52</v>
          </cell>
          <cell r="C7966">
            <v>71</v>
          </cell>
          <cell r="D7966" t="str">
            <v>町名別・年齢別人口調べ</v>
          </cell>
          <cell r="E7966" t="str">
            <v>令和 6年 3月 1日</v>
          </cell>
          <cell r="F7966">
            <v>71</v>
          </cell>
          <cell r="G7966" t="str">
            <v>令和 6年 2月29日　現在</v>
          </cell>
          <cell r="H7966" t="str">
            <v>町名</v>
          </cell>
          <cell r="I7966">
            <v>54003</v>
          </cell>
          <cell r="J7966" t="str">
            <v>南が丘３丁目</v>
          </cell>
          <cell r="K7966"/>
          <cell r="L7966"/>
          <cell r="M7966">
            <v>52</v>
          </cell>
          <cell r="N7966">
            <v>4</v>
          </cell>
          <cell r="O7966">
            <v>0</v>
          </cell>
          <cell r="P7966">
            <v>3</v>
          </cell>
          <cell r="Q7966">
            <v>0</v>
          </cell>
          <cell r="R7966">
            <v>7</v>
          </cell>
          <cell r="S7966">
            <v>0</v>
          </cell>
          <cell r="T7966">
            <v>1</v>
          </cell>
        </row>
        <row r="7967">
          <cell r="A7967" t="str">
            <v>南が丘３丁目53</v>
          </cell>
          <cell r="B7967" t="str">
            <v>54003南が丘３丁目53</v>
          </cell>
          <cell r="C7967">
            <v>71</v>
          </cell>
          <cell r="D7967" t="str">
            <v>町名別・年齢別人口調べ</v>
          </cell>
          <cell r="E7967" t="str">
            <v>令和 6年 3月 1日</v>
          </cell>
          <cell r="F7967">
            <v>71</v>
          </cell>
          <cell r="G7967" t="str">
            <v>令和 6年 2月29日　現在</v>
          </cell>
          <cell r="H7967" t="str">
            <v>町名</v>
          </cell>
          <cell r="I7967">
            <v>54003</v>
          </cell>
          <cell r="J7967" t="str">
            <v>南が丘３丁目</v>
          </cell>
          <cell r="K7967"/>
          <cell r="L7967"/>
          <cell r="M7967">
            <v>53</v>
          </cell>
          <cell r="N7967">
            <v>3</v>
          </cell>
          <cell r="O7967">
            <v>0</v>
          </cell>
          <cell r="P7967">
            <v>4</v>
          </cell>
          <cell r="Q7967">
            <v>0</v>
          </cell>
          <cell r="R7967">
            <v>7</v>
          </cell>
          <cell r="S7967">
            <v>0</v>
          </cell>
          <cell r="T7967">
            <v>1</v>
          </cell>
        </row>
        <row r="7968">
          <cell r="A7968" t="str">
            <v>南が丘３丁目54</v>
          </cell>
          <cell r="B7968" t="str">
            <v>54003南が丘３丁目54</v>
          </cell>
          <cell r="C7968">
            <v>71</v>
          </cell>
          <cell r="D7968" t="str">
            <v>町名別・年齢別人口調べ</v>
          </cell>
          <cell r="E7968" t="str">
            <v>令和 6年 3月 1日</v>
          </cell>
          <cell r="F7968">
            <v>71</v>
          </cell>
          <cell r="G7968" t="str">
            <v>令和 6年 2月29日　現在</v>
          </cell>
          <cell r="H7968" t="str">
            <v>町名</v>
          </cell>
          <cell r="I7968">
            <v>54003</v>
          </cell>
          <cell r="J7968" t="str">
            <v>南が丘３丁目</v>
          </cell>
          <cell r="K7968"/>
          <cell r="L7968"/>
          <cell r="M7968">
            <v>54</v>
          </cell>
          <cell r="N7968">
            <v>8</v>
          </cell>
          <cell r="O7968">
            <v>0</v>
          </cell>
          <cell r="P7968">
            <v>7</v>
          </cell>
          <cell r="Q7968">
            <v>0</v>
          </cell>
          <cell r="R7968">
            <v>15</v>
          </cell>
          <cell r="S7968">
            <v>0</v>
          </cell>
          <cell r="T7968">
            <v>1</v>
          </cell>
        </row>
        <row r="7969">
          <cell r="A7969" t="str">
            <v>南が丘３丁目55</v>
          </cell>
          <cell r="B7969" t="str">
            <v>54003南が丘３丁目55</v>
          </cell>
          <cell r="C7969">
            <v>71</v>
          </cell>
          <cell r="D7969" t="str">
            <v>町名別・年齢別人口調べ</v>
          </cell>
          <cell r="E7969" t="str">
            <v>令和 6年 3月 1日</v>
          </cell>
          <cell r="F7969">
            <v>71</v>
          </cell>
          <cell r="G7969" t="str">
            <v>令和 6年 2月29日　現在</v>
          </cell>
          <cell r="H7969" t="str">
            <v>町名</v>
          </cell>
          <cell r="I7969">
            <v>54003</v>
          </cell>
          <cell r="J7969" t="str">
            <v>南が丘３丁目</v>
          </cell>
          <cell r="K7969"/>
          <cell r="L7969"/>
          <cell r="M7969">
            <v>55</v>
          </cell>
          <cell r="N7969">
            <v>3</v>
          </cell>
          <cell r="O7969">
            <v>0</v>
          </cell>
          <cell r="P7969">
            <v>7</v>
          </cell>
          <cell r="Q7969">
            <v>0</v>
          </cell>
          <cell r="R7969">
            <v>10</v>
          </cell>
          <cell r="S7969">
            <v>0</v>
          </cell>
          <cell r="T7969">
            <v>1</v>
          </cell>
        </row>
        <row r="7970">
          <cell r="A7970" t="str">
            <v>南が丘３丁目56</v>
          </cell>
          <cell r="B7970" t="str">
            <v>54003南が丘３丁目56</v>
          </cell>
          <cell r="C7970">
            <v>71</v>
          </cell>
          <cell r="D7970" t="str">
            <v>町名別・年齢別人口調べ</v>
          </cell>
          <cell r="E7970" t="str">
            <v>令和 6年 3月 1日</v>
          </cell>
          <cell r="F7970">
            <v>71</v>
          </cell>
          <cell r="G7970" t="str">
            <v>令和 6年 2月29日　現在</v>
          </cell>
          <cell r="H7970" t="str">
            <v>町名</v>
          </cell>
          <cell r="I7970">
            <v>54003</v>
          </cell>
          <cell r="J7970" t="str">
            <v>南が丘３丁目</v>
          </cell>
          <cell r="K7970"/>
          <cell r="L7970"/>
          <cell r="M7970">
            <v>56</v>
          </cell>
          <cell r="N7970">
            <v>5</v>
          </cell>
          <cell r="O7970">
            <v>0</v>
          </cell>
          <cell r="P7970">
            <v>6</v>
          </cell>
          <cell r="Q7970">
            <v>0</v>
          </cell>
          <cell r="R7970">
            <v>11</v>
          </cell>
          <cell r="S7970">
            <v>0</v>
          </cell>
          <cell r="T7970">
            <v>1</v>
          </cell>
        </row>
        <row r="7971">
          <cell r="A7971" t="str">
            <v>南が丘３丁目57</v>
          </cell>
          <cell r="B7971" t="str">
            <v>54003南が丘３丁目57</v>
          </cell>
          <cell r="C7971">
            <v>71</v>
          </cell>
          <cell r="D7971" t="str">
            <v>町名別・年齢別人口調べ</v>
          </cell>
          <cell r="E7971" t="str">
            <v>令和 6年 3月 1日</v>
          </cell>
          <cell r="F7971">
            <v>71</v>
          </cell>
          <cell r="G7971" t="str">
            <v>令和 6年 2月29日　現在</v>
          </cell>
          <cell r="H7971" t="str">
            <v>町名</v>
          </cell>
          <cell r="I7971">
            <v>54003</v>
          </cell>
          <cell r="J7971" t="str">
            <v>南が丘３丁目</v>
          </cell>
          <cell r="K7971"/>
          <cell r="L7971"/>
          <cell r="M7971">
            <v>57</v>
          </cell>
          <cell r="N7971">
            <v>5</v>
          </cell>
          <cell r="O7971">
            <v>0</v>
          </cell>
          <cell r="P7971">
            <v>5</v>
          </cell>
          <cell r="Q7971">
            <v>0</v>
          </cell>
          <cell r="R7971">
            <v>10</v>
          </cell>
          <cell r="S7971">
            <v>0</v>
          </cell>
          <cell r="T7971">
            <v>1</v>
          </cell>
        </row>
        <row r="7972">
          <cell r="A7972" t="str">
            <v>南が丘３丁目58</v>
          </cell>
          <cell r="B7972" t="str">
            <v>54003南が丘３丁目58</v>
          </cell>
          <cell r="C7972">
            <v>71</v>
          </cell>
          <cell r="D7972" t="str">
            <v>町名別・年齢別人口調べ</v>
          </cell>
          <cell r="E7972" t="str">
            <v>令和 6年 3月 1日</v>
          </cell>
          <cell r="F7972">
            <v>71</v>
          </cell>
          <cell r="G7972" t="str">
            <v>令和 6年 2月29日　現在</v>
          </cell>
          <cell r="H7972" t="str">
            <v>町名</v>
          </cell>
          <cell r="I7972">
            <v>54003</v>
          </cell>
          <cell r="J7972" t="str">
            <v>南が丘３丁目</v>
          </cell>
          <cell r="K7972"/>
          <cell r="L7972"/>
          <cell r="M7972">
            <v>58</v>
          </cell>
          <cell r="N7972">
            <v>8</v>
          </cell>
          <cell r="O7972">
            <v>0</v>
          </cell>
          <cell r="P7972">
            <v>16</v>
          </cell>
          <cell r="Q7972">
            <v>0</v>
          </cell>
          <cell r="R7972">
            <v>24</v>
          </cell>
          <cell r="S7972">
            <v>0</v>
          </cell>
          <cell r="T7972">
            <v>1</v>
          </cell>
        </row>
        <row r="7973">
          <cell r="A7973" t="str">
            <v>南が丘３丁目59</v>
          </cell>
          <cell r="B7973" t="str">
            <v>54003南が丘３丁目59</v>
          </cell>
          <cell r="C7973">
            <v>71</v>
          </cell>
          <cell r="D7973" t="str">
            <v>町名別・年齢別人口調べ</v>
          </cell>
          <cell r="E7973" t="str">
            <v>令和 6年 3月 1日</v>
          </cell>
          <cell r="F7973">
            <v>71</v>
          </cell>
          <cell r="G7973" t="str">
            <v>令和 6年 2月29日　現在</v>
          </cell>
          <cell r="H7973" t="str">
            <v>町名</v>
          </cell>
          <cell r="I7973">
            <v>54003</v>
          </cell>
          <cell r="J7973" t="str">
            <v>南が丘３丁目</v>
          </cell>
          <cell r="K7973"/>
          <cell r="L7973"/>
          <cell r="M7973">
            <v>59</v>
          </cell>
          <cell r="N7973">
            <v>9</v>
          </cell>
          <cell r="O7973">
            <v>0</v>
          </cell>
          <cell r="P7973">
            <v>6</v>
          </cell>
          <cell r="Q7973">
            <v>0</v>
          </cell>
          <cell r="R7973">
            <v>15</v>
          </cell>
          <cell r="S7973">
            <v>0</v>
          </cell>
          <cell r="T7973">
            <v>1</v>
          </cell>
        </row>
        <row r="7974">
          <cell r="A7974" t="str">
            <v>南が丘３丁目60</v>
          </cell>
          <cell r="B7974" t="str">
            <v>54003南が丘３丁目60</v>
          </cell>
          <cell r="C7974">
            <v>71</v>
          </cell>
          <cell r="D7974" t="str">
            <v>町名別・年齢別人口調べ</v>
          </cell>
          <cell r="E7974" t="str">
            <v>令和 6年 3月 1日</v>
          </cell>
          <cell r="F7974">
            <v>71</v>
          </cell>
          <cell r="G7974" t="str">
            <v>令和 6年 2月29日　現在</v>
          </cell>
          <cell r="H7974" t="str">
            <v>町名</v>
          </cell>
          <cell r="I7974">
            <v>54003</v>
          </cell>
          <cell r="J7974" t="str">
            <v>南が丘３丁目</v>
          </cell>
          <cell r="K7974"/>
          <cell r="L7974"/>
          <cell r="M7974">
            <v>60</v>
          </cell>
          <cell r="N7974">
            <v>6</v>
          </cell>
          <cell r="O7974">
            <v>0</v>
          </cell>
          <cell r="P7974">
            <v>18</v>
          </cell>
          <cell r="Q7974">
            <v>0</v>
          </cell>
          <cell r="R7974">
            <v>24</v>
          </cell>
          <cell r="S7974">
            <v>0</v>
          </cell>
          <cell r="T7974">
            <v>1</v>
          </cell>
        </row>
        <row r="7975">
          <cell r="A7975" t="str">
            <v>南が丘３丁目61</v>
          </cell>
          <cell r="B7975" t="str">
            <v>54003南が丘３丁目61</v>
          </cell>
          <cell r="C7975">
            <v>71</v>
          </cell>
          <cell r="D7975" t="str">
            <v>町名別・年齢別人口調べ</v>
          </cell>
          <cell r="E7975" t="str">
            <v>令和 6年 3月 1日</v>
          </cell>
          <cell r="F7975">
            <v>71</v>
          </cell>
          <cell r="G7975" t="str">
            <v>令和 6年 2月29日　現在</v>
          </cell>
          <cell r="H7975" t="str">
            <v>町名</v>
          </cell>
          <cell r="I7975">
            <v>54003</v>
          </cell>
          <cell r="J7975" t="str">
            <v>南が丘３丁目</v>
          </cell>
          <cell r="K7975"/>
          <cell r="L7975"/>
          <cell r="M7975">
            <v>61</v>
          </cell>
          <cell r="N7975">
            <v>10</v>
          </cell>
          <cell r="O7975">
            <v>0</v>
          </cell>
          <cell r="P7975">
            <v>39</v>
          </cell>
          <cell r="Q7975">
            <v>0</v>
          </cell>
          <cell r="R7975">
            <v>49</v>
          </cell>
          <cell r="S7975">
            <v>0</v>
          </cell>
          <cell r="T7975">
            <v>1</v>
          </cell>
        </row>
        <row r="7976">
          <cell r="A7976" t="str">
            <v>南が丘３丁目62</v>
          </cell>
          <cell r="B7976" t="str">
            <v>54003南が丘３丁目62</v>
          </cell>
          <cell r="C7976">
            <v>71</v>
          </cell>
          <cell r="D7976" t="str">
            <v>町名別・年齢別人口調べ</v>
          </cell>
          <cell r="E7976" t="str">
            <v>令和 6年 3月 1日</v>
          </cell>
          <cell r="F7976">
            <v>71</v>
          </cell>
          <cell r="G7976" t="str">
            <v>令和 6年 2月29日　現在</v>
          </cell>
          <cell r="H7976" t="str">
            <v>町名</v>
          </cell>
          <cell r="I7976">
            <v>54003</v>
          </cell>
          <cell r="J7976" t="str">
            <v>南が丘３丁目</v>
          </cell>
          <cell r="K7976"/>
          <cell r="L7976"/>
          <cell r="M7976">
            <v>62</v>
          </cell>
          <cell r="N7976">
            <v>16</v>
          </cell>
          <cell r="O7976">
            <v>0</v>
          </cell>
          <cell r="P7976">
            <v>22</v>
          </cell>
          <cell r="Q7976">
            <v>0</v>
          </cell>
          <cell r="R7976">
            <v>38</v>
          </cell>
          <cell r="S7976">
            <v>0</v>
          </cell>
          <cell r="T7976">
            <v>1</v>
          </cell>
        </row>
        <row r="7977">
          <cell r="A7977" t="str">
            <v>南が丘３丁目63</v>
          </cell>
          <cell r="B7977" t="str">
            <v>54003南が丘３丁目63</v>
          </cell>
          <cell r="C7977">
            <v>71</v>
          </cell>
          <cell r="D7977" t="str">
            <v>町名別・年齢別人口調べ</v>
          </cell>
          <cell r="E7977" t="str">
            <v>令和 6年 3月 1日</v>
          </cell>
          <cell r="F7977">
            <v>71</v>
          </cell>
          <cell r="G7977" t="str">
            <v>令和 6年 2月29日　現在</v>
          </cell>
          <cell r="H7977" t="str">
            <v>町名</v>
          </cell>
          <cell r="I7977">
            <v>54003</v>
          </cell>
          <cell r="J7977" t="str">
            <v>南が丘３丁目</v>
          </cell>
          <cell r="K7977"/>
          <cell r="L7977"/>
          <cell r="M7977">
            <v>63</v>
          </cell>
          <cell r="N7977">
            <v>28</v>
          </cell>
          <cell r="O7977">
            <v>0</v>
          </cell>
          <cell r="P7977">
            <v>22</v>
          </cell>
          <cell r="Q7977">
            <v>0</v>
          </cell>
          <cell r="R7977">
            <v>50</v>
          </cell>
          <cell r="S7977">
            <v>0</v>
          </cell>
          <cell r="T7977">
            <v>1</v>
          </cell>
        </row>
        <row r="7978">
          <cell r="A7978" t="str">
            <v>南が丘３丁目64</v>
          </cell>
          <cell r="B7978" t="str">
            <v>54003南が丘３丁目64</v>
          </cell>
          <cell r="C7978">
            <v>71</v>
          </cell>
          <cell r="D7978" t="str">
            <v>町名別・年齢別人口調べ</v>
          </cell>
          <cell r="E7978" t="str">
            <v>令和 6年 3月 1日</v>
          </cell>
          <cell r="F7978">
            <v>71</v>
          </cell>
          <cell r="G7978" t="str">
            <v>令和 6年 2月29日　現在</v>
          </cell>
          <cell r="H7978" t="str">
            <v>町名</v>
          </cell>
          <cell r="I7978">
            <v>54003</v>
          </cell>
          <cell r="J7978" t="str">
            <v>南が丘３丁目</v>
          </cell>
          <cell r="K7978"/>
          <cell r="L7978"/>
          <cell r="M7978">
            <v>64</v>
          </cell>
          <cell r="N7978">
            <v>15</v>
          </cell>
          <cell r="O7978">
            <v>0</v>
          </cell>
          <cell r="P7978">
            <v>31</v>
          </cell>
          <cell r="Q7978">
            <v>0</v>
          </cell>
          <cell r="R7978">
            <v>46</v>
          </cell>
          <cell r="S7978">
            <v>0</v>
          </cell>
          <cell r="T7978">
            <v>1</v>
          </cell>
        </row>
        <row r="7979">
          <cell r="A7979" t="str">
            <v>南が丘３丁目65</v>
          </cell>
          <cell r="B7979" t="str">
            <v>54003南が丘３丁目65</v>
          </cell>
          <cell r="C7979">
            <v>71</v>
          </cell>
          <cell r="D7979" t="str">
            <v>町名別・年齢別人口調べ</v>
          </cell>
          <cell r="E7979" t="str">
            <v>令和 6年 3月 1日</v>
          </cell>
          <cell r="F7979">
            <v>71</v>
          </cell>
          <cell r="G7979" t="str">
            <v>令和 6年 2月29日　現在</v>
          </cell>
          <cell r="H7979" t="str">
            <v>町名</v>
          </cell>
          <cell r="I7979">
            <v>54003</v>
          </cell>
          <cell r="J7979" t="str">
            <v>南が丘３丁目</v>
          </cell>
          <cell r="K7979"/>
          <cell r="L7979"/>
          <cell r="M7979">
            <v>65</v>
          </cell>
          <cell r="N7979">
            <v>20</v>
          </cell>
          <cell r="O7979">
            <v>0</v>
          </cell>
          <cell r="P7979">
            <v>29</v>
          </cell>
          <cell r="Q7979">
            <v>0</v>
          </cell>
          <cell r="R7979">
            <v>49</v>
          </cell>
          <cell r="S7979">
            <v>0</v>
          </cell>
          <cell r="T7979">
            <v>1</v>
          </cell>
        </row>
        <row r="7980">
          <cell r="A7980" t="str">
            <v>南が丘３丁目66</v>
          </cell>
          <cell r="B7980" t="str">
            <v>54003南が丘３丁目66</v>
          </cell>
          <cell r="C7980">
            <v>71</v>
          </cell>
          <cell r="D7980" t="str">
            <v>町名別・年齢別人口調べ</v>
          </cell>
          <cell r="E7980" t="str">
            <v>令和 6年 3月 1日</v>
          </cell>
          <cell r="F7980">
            <v>71</v>
          </cell>
          <cell r="G7980" t="str">
            <v>令和 6年 2月29日　現在</v>
          </cell>
          <cell r="H7980" t="str">
            <v>町名</v>
          </cell>
          <cell r="I7980">
            <v>54003</v>
          </cell>
          <cell r="J7980" t="str">
            <v>南が丘３丁目</v>
          </cell>
          <cell r="K7980"/>
          <cell r="L7980"/>
          <cell r="M7980">
            <v>66</v>
          </cell>
          <cell r="N7980">
            <v>31</v>
          </cell>
          <cell r="O7980">
            <v>0</v>
          </cell>
          <cell r="P7980">
            <v>37</v>
          </cell>
          <cell r="Q7980">
            <v>0</v>
          </cell>
          <cell r="R7980">
            <v>68</v>
          </cell>
          <cell r="S7980">
            <v>0</v>
          </cell>
          <cell r="T7980">
            <v>1</v>
          </cell>
        </row>
        <row r="7981">
          <cell r="A7981" t="str">
            <v>南が丘３丁目67</v>
          </cell>
          <cell r="B7981" t="str">
            <v>54003南が丘３丁目67</v>
          </cell>
          <cell r="C7981">
            <v>71</v>
          </cell>
          <cell r="D7981" t="str">
            <v>町名別・年齢別人口調べ</v>
          </cell>
          <cell r="E7981" t="str">
            <v>令和 6年 3月 1日</v>
          </cell>
          <cell r="F7981">
            <v>71</v>
          </cell>
          <cell r="G7981" t="str">
            <v>令和 6年 2月29日　現在</v>
          </cell>
          <cell r="H7981" t="str">
            <v>町名</v>
          </cell>
          <cell r="I7981">
            <v>54003</v>
          </cell>
          <cell r="J7981" t="str">
            <v>南が丘３丁目</v>
          </cell>
          <cell r="K7981"/>
          <cell r="L7981"/>
          <cell r="M7981">
            <v>67</v>
          </cell>
          <cell r="N7981">
            <v>35</v>
          </cell>
          <cell r="O7981">
            <v>0</v>
          </cell>
          <cell r="P7981">
            <v>34</v>
          </cell>
          <cell r="Q7981">
            <v>0</v>
          </cell>
          <cell r="R7981">
            <v>69</v>
          </cell>
          <cell r="S7981">
            <v>0</v>
          </cell>
          <cell r="T7981">
            <v>1</v>
          </cell>
        </row>
        <row r="7982">
          <cell r="A7982" t="str">
            <v>南が丘３丁目68</v>
          </cell>
          <cell r="B7982" t="str">
            <v>54003南が丘３丁目68</v>
          </cell>
          <cell r="C7982">
            <v>71</v>
          </cell>
          <cell r="D7982" t="str">
            <v>町名別・年齢別人口調べ</v>
          </cell>
          <cell r="E7982" t="str">
            <v>令和 6年 3月 1日</v>
          </cell>
          <cell r="F7982">
            <v>71</v>
          </cell>
          <cell r="G7982" t="str">
            <v>令和 6年 2月29日　現在</v>
          </cell>
          <cell r="H7982" t="str">
            <v>町名</v>
          </cell>
          <cell r="I7982">
            <v>54003</v>
          </cell>
          <cell r="J7982" t="str">
            <v>南が丘３丁目</v>
          </cell>
          <cell r="K7982"/>
          <cell r="L7982"/>
          <cell r="M7982">
            <v>68</v>
          </cell>
          <cell r="N7982">
            <v>31</v>
          </cell>
          <cell r="O7982">
            <v>0</v>
          </cell>
          <cell r="P7982">
            <v>29</v>
          </cell>
          <cell r="Q7982">
            <v>0</v>
          </cell>
          <cell r="R7982">
            <v>60</v>
          </cell>
          <cell r="S7982">
            <v>0</v>
          </cell>
          <cell r="T7982">
            <v>1</v>
          </cell>
        </row>
        <row r="7983">
          <cell r="A7983" t="str">
            <v>南が丘３丁目69</v>
          </cell>
          <cell r="B7983" t="str">
            <v>54003南が丘３丁目69</v>
          </cell>
          <cell r="C7983">
            <v>71</v>
          </cell>
          <cell r="D7983" t="str">
            <v>町名別・年齢別人口調べ</v>
          </cell>
          <cell r="E7983" t="str">
            <v>令和 6年 3月 1日</v>
          </cell>
          <cell r="F7983">
            <v>71</v>
          </cell>
          <cell r="G7983" t="str">
            <v>令和 6年 2月29日　現在</v>
          </cell>
          <cell r="H7983" t="str">
            <v>町名</v>
          </cell>
          <cell r="I7983">
            <v>54003</v>
          </cell>
          <cell r="J7983" t="str">
            <v>南が丘３丁目</v>
          </cell>
          <cell r="K7983"/>
          <cell r="L7983"/>
          <cell r="M7983">
            <v>69</v>
          </cell>
          <cell r="N7983">
            <v>20</v>
          </cell>
          <cell r="O7983">
            <v>0</v>
          </cell>
          <cell r="P7983">
            <v>19</v>
          </cell>
          <cell r="Q7983">
            <v>0</v>
          </cell>
          <cell r="R7983">
            <v>39</v>
          </cell>
          <cell r="S7983">
            <v>0</v>
          </cell>
          <cell r="T7983">
            <v>1</v>
          </cell>
        </row>
        <row r="7984">
          <cell r="A7984" t="str">
            <v>南が丘３丁目70</v>
          </cell>
          <cell r="B7984" t="str">
            <v>54003南が丘３丁目70</v>
          </cell>
          <cell r="C7984">
            <v>71</v>
          </cell>
          <cell r="D7984" t="str">
            <v>町名別・年齢別人口調べ</v>
          </cell>
          <cell r="E7984" t="str">
            <v>令和 6年 3月 1日</v>
          </cell>
          <cell r="F7984">
            <v>71</v>
          </cell>
          <cell r="G7984" t="str">
            <v>令和 6年 2月29日　現在</v>
          </cell>
          <cell r="H7984" t="str">
            <v>町名</v>
          </cell>
          <cell r="I7984">
            <v>54003</v>
          </cell>
          <cell r="J7984" t="str">
            <v>南が丘３丁目</v>
          </cell>
          <cell r="K7984"/>
          <cell r="L7984"/>
          <cell r="M7984">
            <v>70</v>
          </cell>
          <cell r="N7984">
            <v>32</v>
          </cell>
          <cell r="O7984">
            <v>0</v>
          </cell>
          <cell r="P7984">
            <v>13</v>
          </cell>
          <cell r="Q7984">
            <v>0</v>
          </cell>
          <cell r="R7984">
            <v>45</v>
          </cell>
          <cell r="S7984">
            <v>0</v>
          </cell>
          <cell r="T7984">
            <v>1</v>
          </cell>
        </row>
        <row r="7985">
          <cell r="A7985" t="str">
            <v>南が丘３丁目71</v>
          </cell>
          <cell r="B7985" t="str">
            <v>54003南が丘３丁目71</v>
          </cell>
          <cell r="C7985">
            <v>71</v>
          </cell>
          <cell r="D7985" t="str">
            <v>町名別・年齢別人口調べ</v>
          </cell>
          <cell r="E7985" t="str">
            <v>令和 6年 3月 1日</v>
          </cell>
          <cell r="F7985">
            <v>71</v>
          </cell>
          <cell r="G7985" t="str">
            <v>令和 6年 2月29日　現在</v>
          </cell>
          <cell r="H7985" t="str">
            <v>町名</v>
          </cell>
          <cell r="I7985">
            <v>54003</v>
          </cell>
          <cell r="J7985" t="str">
            <v>南が丘３丁目</v>
          </cell>
          <cell r="K7985"/>
          <cell r="L7985"/>
          <cell r="M7985">
            <v>71</v>
          </cell>
          <cell r="N7985">
            <v>29</v>
          </cell>
          <cell r="O7985">
            <v>0</v>
          </cell>
          <cell r="P7985">
            <v>28</v>
          </cell>
          <cell r="Q7985">
            <v>0</v>
          </cell>
          <cell r="R7985">
            <v>57</v>
          </cell>
          <cell r="S7985">
            <v>0</v>
          </cell>
          <cell r="T7985">
            <v>1</v>
          </cell>
        </row>
        <row r="7986">
          <cell r="A7986" t="str">
            <v>南が丘３丁目72</v>
          </cell>
          <cell r="B7986" t="str">
            <v>54003南が丘３丁目72</v>
          </cell>
          <cell r="C7986">
            <v>71</v>
          </cell>
          <cell r="D7986" t="str">
            <v>町名別・年齢別人口調べ</v>
          </cell>
          <cell r="E7986" t="str">
            <v>令和 6年 3月 1日</v>
          </cell>
          <cell r="F7986">
            <v>71</v>
          </cell>
          <cell r="G7986" t="str">
            <v>令和 6年 2月29日　現在</v>
          </cell>
          <cell r="H7986" t="str">
            <v>町名</v>
          </cell>
          <cell r="I7986">
            <v>54003</v>
          </cell>
          <cell r="J7986" t="str">
            <v>南が丘３丁目</v>
          </cell>
          <cell r="K7986"/>
          <cell r="L7986"/>
          <cell r="M7986">
            <v>72</v>
          </cell>
          <cell r="N7986">
            <v>23</v>
          </cell>
          <cell r="O7986">
            <v>0</v>
          </cell>
          <cell r="P7986">
            <v>20</v>
          </cell>
          <cell r="Q7986">
            <v>0</v>
          </cell>
          <cell r="R7986">
            <v>43</v>
          </cell>
          <cell r="S7986">
            <v>0</v>
          </cell>
          <cell r="T7986">
            <v>1</v>
          </cell>
        </row>
        <row r="7987">
          <cell r="A7987" t="str">
            <v>南が丘３丁目73</v>
          </cell>
          <cell r="B7987" t="str">
            <v>54003南が丘３丁目73</v>
          </cell>
          <cell r="C7987">
            <v>71</v>
          </cell>
          <cell r="D7987" t="str">
            <v>町名別・年齢別人口調べ</v>
          </cell>
          <cell r="E7987" t="str">
            <v>令和 6年 3月 1日</v>
          </cell>
          <cell r="F7987">
            <v>71</v>
          </cell>
          <cell r="G7987" t="str">
            <v>令和 6年 2月29日　現在</v>
          </cell>
          <cell r="H7987" t="str">
            <v>町名</v>
          </cell>
          <cell r="I7987">
            <v>54003</v>
          </cell>
          <cell r="J7987" t="str">
            <v>南が丘３丁目</v>
          </cell>
          <cell r="K7987"/>
          <cell r="L7987"/>
          <cell r="M7987">
            <v>73</v>
          </cell>
          <cell r="N7987">
            <v>28</v>
          </cell>
          <cell r="O7987">
            <v>0</v>
          </cell>
          <cell r="P7987">
            <v>24</v>
          </cell>
          <cell r="Q7987">
            <v>0</v>
          </cell>
          <cell r="R7987">
            <v>52</v>
          </cell>
          <cell r="S7987">
            <v>0</v>
          </cell>
          <cell r="T7987">
            <v>1</v>
          </cell>
        </row>
        <row r="7988">
          <cell r="A7988" t="str">
            <v>南が丘３丁目74</v>
          </cell>
          <cell r="B7988" t="str">
            <v>54003南が丘３丁目74</v>
          </cell>
          <cell r="C7988">
            <v>71</v>
          </cell>
          <cell r="D7988" t="str">
            <v>町名別・年齢別人口調べ</v>
          </cell>
          <cell r="E7988" t="str">
            <v>令和 6年 3月 1日</v>
          </cell>
          <cell r="F7988">
            <v>71</v>
          </cell>
          <cell r="G7988" t="str">
            <v>令和 6年 2月29日　現在</v>
          </cell>
          <cell r="H7988" t="str">
            <v>町名</v>
          </cell>
          <cell r="I7988">
            <v>54003</v>
          </cell>
          <cell r="J7988" t="str">
            <v>南が丘３丁目</v>
          </cell>
          <cell r="K7988"/>
          <cell r="L7988"/>
          <cell r="M7988">
            <v>74</v>
          </cell>
          <cell r="N7988">
            <v>27</v>
          </cell>
          <cell r="O7988">
            <v>0</v>
          </cell>
          <cell r="P7988">
            <v>22</v>
          </cell>
          <cell r="Q7988">
            <v>0</v>
          </cell>
          <cell r="R7988">
            <v>49</v>
          </cell>
          <cell r="S7988">
            <v>0</v>
          </cell>
          <cell r="T7988">
            <v>1</v>
          </cell>
        </row>
        <row r="7989">
          <cell r="A7989" t="str">
            <v>南が丘３丁目75</v>
          </cell>
          <cell r="B7989" t="str">
            <v>54003南が丘３丁目75</v>
          </cell>
          <cell r="C7989">
            <v>71</v>
          </cell>
          <cell r="D7989" t="str">
            <v>町名別・年齢別人口調べ</v>
          </cell>
          <cell r="E7989" t="str">
            <v>令和 6年 3月 1日</v>
          </cell>
          <cell r="F7989">
            <v>71</v>
          </cell>
          <cell r="G7989" t="str">
            <v>令和 6年 2月29日　現在</v>
          </cell>
          <cell r="H7989" t="str">
            <v>町名</v>
          </cell>
          <cell r="I7989">
            <v>54003</v>
          </cell>
          <cell r="J7989" t="str">
            <v>南が丘３丁目</v>
          </cell>
          <cell r="K7989"/>
          <cell r="L7989"/>
          <cell r="M7989">
            <v>75</v>
          </cell>
          <cell r="N7989">
            <v>22</v>
          </cell>
          <cell r="O7989">
            <v>0</v>
          </cell>
          <cell r="P7989">
            <v>23</v>
          </cell>
          <cell r="Q7989">
            <v>0</v>
          </cell>
          <cell r="R7989">
            <v>45</v>
          </cell>
          <cell r="S7989">
            <v>0</v>
          </cell>
          <cell r="T7989">
            <v>1</v>
          </cell>
        </row>
        <row r="7990">
          <cell r="A7990" t="str">
            <v>南が丘３丁目76</v>
          </cell>
          <cell r="B7990" t="str">
            <v>54003南が丘３丁目76</v>
          </cell>
          <cell r="C7990">
            <v>71</v>
          </cell>
          <cell r="D7990" t="str">
            <v>町名別・年齢別人口調べ</v>
          </cell>
          <cell r="E7990" t="str">
            <v>令和 6年 3月 1日</v>
          </cell>
          <cell r="F7990">
            <v>71</v>
          </cell>
          <cell r="G7990" t="str">
            <v>令和 6年 2月29日　現在</v>
          </cell>
          <cell r="H7990" t="str">
            <v>町名</v>
          </cell>
          <cell r="I7990">
            <v>54003</v>
          </cell>
          <cell r="J7990" t="str">
            <v>南が丘３丁目</v>
          </cell>
          <cell r="K7990"/>
          <cell r="L7990"/>
          <cell r="M7990">
            <v>76</v>
          </cell>
          <cell r="N7990">
            <v>19</v>
          </cell>
          <cell r="O7990">
            <v>0</v>
          </cell>
          <cell r="P7990">
            <v>9</v>
          </cell>
          <cell r="Q7990">
            <v>0</v>
          </cell>
          <cell r="R7990">
            <v>28</v>
          </cell>
          <cell r="S7990">
            <v>0</v>
          </cell>
          <cell r="T7990">
            <v>1</v>
          </cell>
        </row>
        <row r="7991">
          <cell r="A7991" t="str">
            <v>南が丘３丁目77</v>
          </cell>
          <cell r="B7991" t="str">
            <v>54003南が丘３丁目77</v>
          </cell>
          <cell r="C7991">
            <v>71</v>
          </cell>
          <cell r="D7991" t="str">
            <v>町名別・年齢別人口調べ</v>
          </cell>
          <cell r="E7991" t="str">
            <v>令和 6年 3月 1日</v>
          </cell>
          <cell r="F7991">
            <v>71</v>
          </cell>
          <cell r="G7991" t="str">
            <v>令和 6年 2月29日　現在</v>
          </cell>
          <cell r="H7991" t="str">
            <v>町名</v>
          </cell>
          <cell r="I7991">
            <v>54003</v>
          </cell>
          <cell r="J7991" t="str">
            <v>南が丘３丁目</v>
          </cell>
          <cell r="K7991"/>
          <cell r="L7991"/>
          <cell r="M7991">
            <v>77</v>
          </cell>
          <cell r="N7991">
            <v>18</v>
          </cell>
          <cell r="O7991">
            <v>0</v>
          </cell>
          <cell r="P7991">
            <v>13</v>
          </cell>
          <cell r="Q7991">
            <v>0</v>
          </cell>
          <cell r="R7991">
            <v>31</v>
          </cell>
          <cell r="S7991">
            <v>0</v>
          </cell>
          <cell r="T7991">
            <v>1</v>
          </cell>
        </row>
        <row r="7992">
          <cell r="A7992" t="str">
            <v>南が丘３丁目78</v>
          </cell>
          <cell r="B7992" t="str">
            <v>54003南が丘３丁目78</v>
          </cell>
          <cell r="C7992">
            <v>71</v>
          </cell>
          <cell r="D7992" t="str">
            <v>町名別・年齢別人口調べ</v>
          </cell>
          <cell r="E7992" t="str">
            <v>令和 6年 3月 1日</v>
          </cell>
          <cell r="F7992">
            <v>71</v>
          </cell>
          <cell r="G7992" t="str">
            <v>令和 6年 2月29日　現在</v>
          </cell>
          <cell r="H7992" t="str">
            <v>町名</v>
          </cell>
          <cell r="I7992">
            <v>54003</v>
          </cell>
          <cell r="J7992" t="str">
            <v>南が丘３丁目</v>
          </cell>
          <cell r="K7992"/>
          <cell r="L7992"/>
          <cell r="M7992">
            <v>78</v>
          </cell>
          <cell r="N7992">
            <v>21</v>
          </cell>
          <cell r="O7992">
            <v>0</v>
          </cell>
          <cell r="P7992">
            <v>9</v>
          </cell>
          <cell r="Q7992">
            <v>0</v>
          </cell>
          <cell r="R7992">
            <v>30</v>
          </cell>
          <cell r="S7992">
            <v>0</v>
          </cell>
          <cell r="T7992">
            <v>1</v>
          </cell>
        </row>
        <row r="7993">
          <cell r="A7993" t="str">
            <v>南が丘３丁目79</v>
          </cell>
          <cell r="B7993" t="str">
            <v>54003南が丘３丁目79</v>
          </cell>
          <cell r="C7993">
            <v>71</v>
          </cell>
          <cell r="D7993" t="str">
            <v>町名別・年齢別人口調べ</v>
          </cell>
          <cell r="E7993" t="str">
            <v>令和 6年 3月 1日</v>
          </cell>
          <cell r="F7993">
            <v>71</v>
          </cell>
          <cell r="G7993" t="str">
            <v>令和 6年 2月29日　現在</v>
          </cell>
          <cell r="H7993" t="str">
            <v>町名</v>
          </cell>
          <cell r="I7993">
            <v>54003</v>
          </cell>
          <cell r="J7993" t="str">
            <v>南が丘３丁目</v>
          </cell>
          <cell r="K7993"/>
          <cell r="L7993"/>
          <cell r="M7993">
            <v>79</v>
          </cell>
          <cell r="N7993">
            <v>11</v>
          </cell>
          <cell r="O7993">
            <v>0</v>
          </cell>
          <cell r="P7993">
            <v>9</v>
          </cell>
          <cell r="Q7993">
            <v>0</v>
          </cell>
          <cell r="R7993">
            <v>20</v>
          </cell>
          <cell r="S7993">
            <v>0</v>
          </cell>
          <cell r="T7993">
            <v>1</v>
          </cell>
        </row>
        <row r="7994">
          <cell r="A7994" t="str">
            <v>南が丘３丁目80</v>
          </cell>
          <cell r="B7994" t="str">
            <v>54003南が丘３丁目80</v>
          </cell>
          <cell r="C7994">
            <v>71</v>
          </cell>
          <cell r="D7994" t="str">
            <v>町名別・年齢別人口調べ</v>
          </cell>
          <cell r="E7994" t="str">
            <v>令和 6年 3月 1日</v>
          </cell>
          <cell r="F7994">
            <v>71</v>
          </cell>
          <cell r="G7994" t="str">
            <v>令和 6年 2月29日　現在</v>
          </cell>
          <cell r="H7994" t="str">
            <v>町名</v>
          </cell>
          <cell r="I7994">
            <v>54003</v>
          </cell>
          <cell r="J7994" t="str">
            <v>南が丘３丁目</v>
          </cell>
          <cell r="K7994"/>
          <cell r="L7994"/>
          <cell r="M7994">
            <v>80</v>
          </cell>
          <cell r="N7994">
            <v>5</v>
          </cell>
          <cell r="O7994">
            <v>0</v>
          </cell>
          <cell r="P7994">
            <v>7</v>
          </cell>
          <cell r="Q7994">
            <v>0</v>
          </cell>
          <cell r="R7994">
            <v>12</v>
          </cell>
          <cell r="S7994">
            <v>0</v>
          </cell>
          <cell r="T7994">
            <v>1</v>
          </cell>
        </row>
        <row r="7995">
          <cell r="A7995" t="str">
            <v>南が丘３丁目81</v>
          </cell>
          <cell r="B7995" t="str">
            <v>54003南が丘３丁目81</v>
          </cell>
          <cell r="C7995">
            <v>71</v>
          </cell>
          <cell r="D7995" t="str">
            <v>町名別・年齢別人口調べ</v>
          </cell>
          <cell r="E7995" t="str">
            <v>令和 6年 3月 1日</v>
          </cell>
          <cell r="F7995">
            <v>71</v>
          </cell>
          <cell r="G7995" t="str">
            <v>令和 6年 2月29日　現在</v>
          </cell>
          <cell r="H7995" t="str">
            <v>町名</v>
          </cell>
          <cell r="I7995">
            <v>54003</v>
          </cell>
          <cell r="J7995" t="str">
            <v>南が丘３丁目</v>
          </cell>
          <cell r="K7995"/>
          <cell r="L7995"/>
          <cell r="M7995">
            <v>81</v>
          </cell>
          <cell r="N7995">
            <v>5</v>
          </cell>
          <cell r="O7995">
            <v>0</v>
          </cell>
          <cell r="P7995">
            <v>6</v>
          </cell>
          <cell r="Q7995">
            <v>0</v>
          </cell>
          <cell r="R7995">
            <v>11</v>
          </cell>
          <cell r="S7995">
            <v>0</v>
          </cell>
          <cell r="T7995">
            <v>1</v>
          </cell>
        </row>
        <row r="7996">
          <cell r="A7996" t="str">
            <v>南が丘３丁目82</v>
          </cell>
          <cell r="B7996" t="str">
            <v>54003南が丘３丁目82</v>
          </cell>
          <cell r="C7996">
            <v>71</v>
          </cell>
          <cell r="D7996" t="str">
            <v>町名別・年齢別人口調べ</v>
          </cell>
          <cell r="E7996" t="str">
            <v>令和 6年 3月 1日</v>
          </cell>
          <cell r="F7996">
            <v>71</v>
          </cell>
          <cell r="G7996" t="str">
            <v>令和 6年 2月29日　現在</v>
          </cell>
          <cell r="H7996" t="str">
            <v>町名</v>
          </cell>
          <cell r="I7996">
            <v>54003</v>
          </cell>
          <cell r="J7996" t="str">
            <v>南が丘３丁目</v>
          </cell>
          <cell r="K7996"/>
          <cell r="L7996"/>
          <cell r="M7996">
            <v>82</v>
          </cell>
          <cell r="N7996">
            <v>4</v>
          </cell>
          <cell r="O7996">
            <v>0</v>
          </cell>
          <cell r="P7996">
            <v>4</v>
          </cell>
          <cell r="Q7996">
            <v>0</v>
          </cell>
          <cell r="R7996">
            <v>8</v>
          </cell>
          <cell r="S7996">
            <v>0</v>
          </cell>
          <cell r="T7996">
            <v>1</v>
          </cell>
        </row>
        <row r="7997">
          <cell r="A7997" t="str">
            <v>南が丘３丁目83</v>
          </cell>
          <cell r="B7997" t="str">
            <v>54003南が丘３丁目83</v>
          </cell>
          <cell r="C7997">
            <v>71</v>
          </cell>
          <cell r="D7997" t="str">
            <v>町名別・年齢別人口調べ</v>
          </cell>
          <cell r="E7997" t="str">
            <v>令和 6年 3月 1日</v>
          </cell>
          <cell r="F7997">
            <v>71</v>
          </cell>
          <cell r="G7997" t="str">
            <v>令和 6年 2月29日　現在</v>
          </cell>
          <cell r="H7997" t="str">
            <v>町名</v>
          </cell>
          <cell r="I7997">
            <v>54003</v>
          </cell>
          <cell r="J7997" t="str">
            <v>南が丘３丁目</v>
          </cell>
          <cell r="K7997"/>
          <cell r="L7997"/>
          <cell r="M7997">
            <v>83</v>
          </cell>
          <cell r="N7997">
            <v>2</v>
          </cell>
          <cell r="O7997">
            <v>0</v>
          </cell>
          <cell r="P7997">
            <v>3</v>
          </cell>
          <cell r="Q7997">
            <v>0</v>
          </cell>
          <cell r="R7997">
            <v>5</v>
          </cell>
          <cell r="S7997">
            <v>0</v>
          </cell>
          <cell r="T7997">
            <v>1</v>
          </cell>
        </row>
        <row r="7998">
          <cell r="A7998" t="str">
            <v>南が丘３丁目84</v>
          </cell>
          <cell r="B7998" t="str">
            <v>54003南が丘３丁目84</v>
          </cell>
          <cell r="C7998">
            <v>71</v>
          </cell>
          <cell r="D7998" t="str">
            <v>町名別・年齢別人口調べ</v>
          </cell>
          <cell r="E7998" t="str">
            <v>令和 6年 3月 1日</v>
          </cell>
          <cell r="F7998">
            <v>71</v>
          </cell>
          <cell r="G7998" t="str">
            <v>令和 6年 2月29日　現在</v>
          </cell>
          <cell r="H7998" t="str">
            <v>町名</v>
          </cell>
          <cell r="I7998">
            <v>54003</v>
          </cell>
          <cell r="J7998" t="str">
            <v>南が丘３丁目</v>
          </cell>
          <cell r="K7998"/>
          <cell r="L7998"/>
          <cell r="M7998">
            <v>84</v>
          </cell>
          <cell r="N7998">
            <v>4</v>
          </cell>
          <cell r="O7998">
            <v>0</v>
          </cell>
          <cell r="P7998">
            <v>3</v>
          </cell>
          <cell r="Q7998">
            <v>0</v>
          </cell>
          <cell r="R7998">
            <v>7</v>
          </cell>
          <cell r="S7998">
            <v>0</v>
          </cell>
          <cell r="T7998">
            <v>1</v>
          </cell>
        </row>
        <row r="7999">
          <cell r="A7999" t="str">
            <v>南が丘３丁目85</v>
          </cell>
          <cell r="B7999" t="str">
            <v>54003南が丘３丁目85</v>
          </cell>
          <cell r="C7999">
            <v>71</v>
          </cell>
          <cell r="D7999" t="str">
            <v>町名別・年齢別人口調べ</v>
          </cell>
          <cell r="E7999" t="str">
            <v>令和 6年 3月 1日</v>
          </cell>
          <cell r="F7999">
            <v>71</v>
          </cell>
          <cell r="G7999" t="str">
            <v>令和 6年 2月29日　現在</v>
          </cell>
          <cell r="H7999" t="str">
            <v>町名</v>
          </cell>
          <cell r="I7999">
            <v>54003</v>
          </cell>
          <cell r="J7999" t="str">
            <v>南が丘３丁目</v>
          </cell>
          <cell r="K7999"/>
          <cell r="L7999"/>
          <cell r="M7999">
            <v>85</v>
          </cell>
          <cell r="N7999">
            <v>2</v>
          </cell>
          <cell r="O7999">
            <v>0</v>
          </cell>
          <cell r="P7999">
            <v>1</v>
          </cell>
          <cell r="Q7999">
            <v>0</v>
          </cell>
          <cell r="R7999">
            <v>3</v>
          </cell>
          <cell r="S7999">
            <v>0</v>
          </cell>
          <cell r="T7999">
            <v>1</v>
          </cell>
        </row>
        <row r="8000">
          <cell r="A8000" t="str">
            <v>南が丘３丁目86</v>
          </cell>
          <cell r="B8000" t="str">
            <v>54003南が丘３丁目86</v>
          </cell>
          <cell r="C8000">
            <v>71</v>
          </cell>
          <cell r="D8000" t="str">
            <v>町名別・年齢別人口調べ</v>
          </cell>
          <cell r="E8000" t="str">
            <v>令和 6年 3月 1日</v>
          </cell>
          <cell r="F8000">
            <v>71</v>
          </cell>
          <cell r="G8000" t="str">
            <v>令和 6年 2月29日　現在</v>
          </cell>
          <cell r="H8000" t="str">
            <v>町名</v>
          </cell>
          <cell r="I8000">
            <v>54003</v>
          </cell>
          <cell r="J8000" t="str">
            <v>南が丘３丁目</v>
          </cell>
          <cell r="K8000"/>
          <cell r="L8000"/>
          <cell r="M8000">
            <v>86</v>
          </cell>
          <cell r="N8000">
            <v>2</v>
          </cell>
          <cell r="O8000">
            <v>0</v>
          </cell>
          <cell r="P8000">
            <v>4</v>
          </cell>
          <cell r="Q8000">
            <v>0</v>
          </cell>
          <cell r="R8000">
            <v>6</v>
          </cell>
          <cell r="S8000">
            <v>0</v>
          </cell>
          <cell r="T8000">
            <v>1</v>
          </cell>
        </row>
        <row r="8001">
          <cell r="A8001" t="str">
            <v>南が丘３丁目87</v>
          </cell>
          <cell r="B8001" t="str">
            <v>54003南が丘３丁目87</v>
          </cell>
          <cell r="C8001">
            <v>71</v>
          </cell>
          <cell r="D8001" t="str">
            <v>町名別・年齢別人口調べ</v>
          </cell>
          <cell r="E8001" t="str">
            <v>令和 6年 3月 1日</v>
          </cell>
          <cell r="F8001">
            <v>71</v>
          </cell>
          <cell r="G8001" t="str">
            <v>令和 6年 2月29日　現在</v>
          </cell>
          <cell r="H8001" t="str">
            <v>町名</v>
          </cell>
          <cell r="I8001">
            <v>54003</v>
          </cell>
          <cell r="J8001" t="str">
            <v>南が丘３丁目</v>
          </cell>
          <cell r="K8001"/>
          <cell r="L8001"/>
          <cell r="M8001">
            <v>87</v>
          </cell>
          <cell r="N8001">
            <v>2</v>
          </cell>
          <cell r="O8001">
            <v>0</v>
          </cell>
          <cell r="P8001">
            <v>1</v>
          </cell>
          <cell r="Q8001">
            <v>0</v>
          </cell>
          <cell r="R8001">
            <v>3</v>
          </cell>
          <cell r="S8001">
            <v>0</v>
          </cell>
          <cell r="T8001">
            <v>1</v>
          </cell>
        </row>
        <row r="8002">
          <cell r="A8002" t="str">
            <v>南が丘３丁目88</v>
          </cell>
          <cell r="B8002" t="str">
            <v>54003南が丘３丁目88</v>
          </cell>
          <cell r="C8002">
            <v>71</v>
          </cell>
          <cell r="D8002" t="str">
            <v>町名別・年齢別人口調べ</v>
          </cell>
          <cell r="E8002" t="str">
            <v>令和 6年 3月 1日</v>
          </cell>
          <cell r="F8002">
            <v>71</v>
          </cell>
          <cell r="G8002" t="str">
            <v>令和 6年 2月29日　現在</v>
          </cell>
          <cell r="H8002" t="str">
            <v>町名</v>
          </cell>
          <cell r="I8002">
            <v>54003</v>
          </cell>
          <cell r="J8002" t="str">
            <v>南が丘３丁目</v>
          </cell>
          <cell r="K8002"/>
          <cell r="L8002"/>
          <cell r="M8002">
            <v>88</v>
          </cell>
          <cell r="N8002">
            <v>2</v>
          </cell>
          <cell r="O8002">
            <v>0</v>
          </cell>
          <cell r="P8002">
            <v>5</v>
          </cell>
          <cell r="Q8002">
            <v>0</v>
          </cell>
          <cell r="R8002">
            <v>7</v>
          </cell>
          <cell r="S8002">
            <v>0</v>
          </cell>
          <cell r="T8002">
            <v>1</v>
          </cell>
        </row>
        <row r="8003">
          <cell r="A8003" t="str">
            <v>南が丘３丁目89</v>
          </cell>
          <cell r="B8003" t="str">
            <v>54003南が丘３丁目89</v>
          </cell>
          <cell r="C8003">
            <v>71</v>
          </cell>
          <cell r="D8003" t="str">
            <v>町名別・年齢別人口調べ</v>
          </cell>
          <cell r="E8003" t="str">
            <v>令和 6年 3月 1日</v>
          </cell>
          <cell r="F8003">
            <v>71</v>
          </cell>
          <cell r="G8003" t="str">
            <v>令和 6年 2月29日　現在</v>
          </cell>
          <cell r="H8003" t="str">
            <v>町名</v>
          </cell>
          <cell r="I8003">
            <v>54003</v>
          </cell>
          <cell r="J8003" t="str">
            <v>南が丘３丁目</v>
          </cell>
          <cell r="K8003"/>
          <cell r="L8003"/>
          <cell r="M8003">
            <v>89</v>
          </cell>
          <cell r="N8003">
            <v>1</v>
          </cell>
          <cell r="O8003">
            <v>0</v>
          </cell>
          <cell r="P8003">
            <v>6</v>
          </cell>
          <cell r="Q8003">
            <v>0</v>
          </cell>
          <cell r="R8003">
            <v>7</v>
          </cell>
          <cell r="S8003">
            <v>0</v>
          </cell>
          <cell r="T8003">
            <v>1</v>
          </cell>
        </row>
        <row r="8004">
          <cell r="A8004" t="str">
            <v>南が丘３丁目90</v>
          </cell>
          <cell r="B8004" t="str">
            <v>54003南が丘３丁目90</v>
          </cell>
          <cell r="C8004">
            <v>71</v>
          </cell>
          <cell r="D8004" t="str">
            <v>町名別・年齢別人口調べ</v>
          </cell>
          <cell r="E8004" t="str">
            <v>令和 6年 3月 1日</v>
          </cell>
          <cell r="F8004">
            <v>71</v>
          </cell>
          <cell r="G8004" t="str">
            <v>令和 6年 2月29日　現在</v>
          </cell>
          <cell r="H8004" t="str">
            <v>町名</v>
          </cell>
          <cell r="I8004">
            <v>54003</v>
          </cell>
          <cell r="J8004" t="str">
            <v>南が丘３丁目</v>
          </cell>
          <cell r="K8004"/>
          <cell r="L8004"/>
          <cell r="M8004">
            <v>90</v>
          </cell>
          <cell r="N8004">
            <v>2</v>
          </cell>
          <cell r="O8004">
            <v>0</v>
          </cell>
          <cell r="P8004">
            <v>4</v>
          </cell>
          <cell r="Q8004">
            <v>0</v>
          </cell>
          <cell r="R8004">
            <v>6</v>
          </cell>
          <cell r="S8004">
            <v>0</v>
          </cell>
          <cell r="T8004">
            <v>1</v>
          </cell>
        </row>
        <row r="8005">
          <cell r="A8005" t="str">
            <v>南が丘３丁目91</v>
          </cell>
          <cell r="B8005" t="str">
            <v>54003南が丘３丁目91</v>
          </cell>
          <cell r="C8005">
            <v>71</v>
          </cell>
          <cell r="D8005" t="str">
            <v>町名別・年齢別人口調べ</v>
          </cell>
          <cell r="E8005" t="str">
            <v>令和 6年 3月 1日</v>
          </cell>
          <cell r="F8005">
            <v>71</v>
          </cell>
          <cell r="G8005" t="str">
            <v>令和 6年 2月29日　現在</v>
          </cell>
          <cell r="H8005" t="str">
            <v>町名</v>
          </cell>
          <cell r="I8005">
            <v>54003</v>
          </cell>
          <cell r="J8005" t="str">
            <v>南が丘３丁目</v>
          </cell>
          <cell r="K8005"/>
          <cell r="L8005"/>
          <cell r="M8005">
            <v>91</v>
          </cell>
          <cell r="N8005">
            <v>0</v>
          </cell>
          <cell r="O8005">
            <v>0</v>
          </cell>
          <cell r="P8005">
            <v>0</v>
          </cell>
          <cell r="Q8005">
            <v>0</v>
          </cell>
          <cell r="R8005">
            <v>0</v>
          </cell>
          <cell r="S8005">
            <v>0</v>
          </cell>
          <cell r="T8005">
            <v>1</v>
          </cell>
        </row>
        <row r="8006">
          <cell r="A8006" t="str">
            <v>南が丘３丁目92</v>
          </cell>
          <cell r="B8006" t="str">
            <v>54003南が丘３丁目92</v>
          </cell>
          <cell r="C8006">
            <v>71</v>
          </cell>
          <cell r="D8006" t="str">
            <v>町名別・年齢別人口調べ</v>
          </cell>
          <cell r="E8006" t="str">
            <v>令和 6年 3月 1日</v>
          </cell>
          <cell r="F8006">
            <v>71</v>
          </cell>
          <cell r="G8006" t="str">
            <v>令和 6年 2月29日　現在</v>
          </cell>
          <cell r="H8006" t="str">
            <v>町名</v>
          </cell>
          <cell r="I8006">
            <v>54003</v>
          </cell>
          <cell r="J8006" t="str">
            <v>南が丘３丁目</v>
          </cell>
          <cell r="K8006"/>
          <cell r="L8006"/>
          <cell r="M8006">
            <v>92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>
            <v>0</v>
          </cell>
          <cell r="S8006">
            <v>0</v>
          </cell>
          <cell r="T8006">
            <v>1</v>
          </cell>
        </row>
        <row r="8007">
          <cell r="A8007" t="str">
            <v>南が丘３丁目93</v>
          </cell>
          <cell r="B8007" t="str">
            <v>54003南が丘３丁目93</v>
          </cell>
          <cell r="C8007">
            <v>71</v>
          </cell>
          <cell r="D8007" t="str">
            <v>町名別・年齢別人口調べ</v>
          </cell>
          <cell r="E8007" t="str">
            <v>令和 6年 3月 1日</v>
          </cell>
          <cell r="F8007">
            <v>71</v>
          </cell>
          <cell r="G8007" t="str">
            <v>令和 6年 2月29日　現在</v>
          </cell>
          <cell r="H8007" t="str">
            <v>町名</v>
          </cell>
          <cell r="I8007">
            <v>54003</v>
          </cell>
          <cell r="J8007" t="str">
            <v>南が丘３丁目</v>
          </cell>
          <cell r="K8007"/>
          <cell r="L8007"/>
          <cell r="M8007">
            <v>93</v>
          </cell>
          <cell r="N8007">
            <v>1</v>
          </cell>
          <cell r="O8007">
            <v>0</v>
          </cell>
          <cell r="P8007">
            <v>3</v>
          </cell>
          <cell r="Q8007">
            <v>0</v>
          </cell>
          <cell r="R8007">
            <v>4</v>
          </cell>
          <cell r="S8007">
            <v>0</v>
          </cell>
          <cell r="T8007">
            <v>1</v>
          </cell>
        </row>
        <row r="8008">
          <cell r="A8008" t="str">
            <v>南が丘３丁目94</v>
          </cell>
          <cell r="B8008" t="str">
            <v>54003南が丘３丁目94</v>
          </cell>
          <cell r="C8008">
            <v>71</v>
          </cell>
          <cell r="D8008" t="str">
            <v>町名別・年齢別人口調べ</v>
          </cell>
          <cell r="E8008" t="str">
            <v>令和 6年 3月 1日</v>
          </cell>
          <cell r="F8008">
            <v>71</v>
          </cell>
          <cell r="G8008" t="str">
            <v>令和 6年 2月29日　現在</v>
          </cell>
          <cell r="H8008" t="str">
            <v>町名</v>
          </cell>
          <cell r="I8008">
            <v>54003</v>
          </cell>
          <cell r="J8008" t="str">
            <v>南が丘３丁目</v>
          </cell>
          <cell r="K8008"/>
          <cell r="L8008"/>
          <cell r="M8008">
            <v>94</v>
          </cell>
          <cell r="N8008">
            <v>0</v>
          </cell>
          <cell r="O8008">
            <v>0</v>
          </cell>
          <cell r="P8008">
            <v>3</v>
          </cell>
          <cell r="Q8008">
            <v>0</v>
          </cell>
          <cell r="R8008">
            <v>3</v>
          </cell>
          <cell r="S8008">
            <v>0</v>
          </cell>
          <cell r="T8008">
            <v>1</v>
          </cell>
        </row>
        <row r="8009">
          <cell r="A8009" t="str">
            <v>南が丘３丁目95</v>
          </cell>
          <cell r="B8009" t="str">
            <v>54003南が丘３丁目95</v>
          </cell>
          <cell r="C8009">
            <v>71</v>
          </cell>
          <cell r="D8009" t="str">
            <v>町名別・年齢別人口調べ</v>
          </cell>
          <cell r="E8009" t="str">
            <v>令和 6年 3月 1日</v>
          </cell>
          <cell r="F8009">
            <v>71</v>
          </cell>
          <cell r="G8009" t="str">
            <v>令和 6年 2月29日　現在</v>
          </cell>
          <cell r="H8009" t="str">
            <v>町名</v>
          </cell>
          <cell r="I8009">
            <v>54003</v>
          </cell>
          <cell r="J8009" t="str">
            <v>南が丘３丁目</v>
          </cell>
          <cell r="K8009"/>
          <cell r="L8009"/>
          <cell r="M8009">
            <v>95</v>
          </cell>
          <cell r="N8009">
            <v>1</v>
          </cell>
          <cell r="O8009">
            <v>0</v>
          </cell>
          <cell r="P8009">
            <v>0</v>
          </cell>
          <cell r="Q8009">
            <v>0</v>
          </cell>
          <cell r="R8009">
            <v>1</v>
          </cell>
          <cell r="S8009">
            <v>0</v>
          </cell>
          <cell r="T8009">
            <v>1</v>
          </cell>
        </row>
        <row r="8010">
          <cell r="A8010" t="str">
            <v>南が丘３丁目96</v>
          </cell>
          <cell r="B8010" t="str">
            <v>54003南が丘３丁目96</v>
          </cell>
          <cell r="C8010">
            <v>71</v>
          </cell>
          <cell r="D8010" t="str">
            <v>町名別・年齢別人口調べ</v>
          </cell>
          <cell r="E8010" t="str">
            <v>令和 6年 3月 1日</v>
          </cell>
          <cell r="F8010">
            <v>71</v>
          </cell>
          <cell r="G8010" t="str">
            <v>令和 6年 2月29日　現在</v>
          </cell>
          <cell r="H8010" t="str">
            <v>町名</v>
          </cell>
          <cell r="I8010">
            <v>54003</v>
          </cell>
          <cell r="J8010" t="str">
            <v>南が丘３丁目</v>
          </cell>
          <cell r="K8010"/>
          <cell r="L8010"/>
          <cell r="M8010">
            <v>96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>
            <v>0</v>
          </cell>
          <cell r="S8010">
            <v>0</v>
          </cell>
          <cell r="T8010">
            <v>1</v>
          </cell>
        </row>
        <row r="8011">
          <cell r="A8011" t="str">
            <v>南が丘３丁目97</v>
          </cell>
          <cell r="B8011" t="str">
            <v>54003南が丘３丁目97</v>
          </cell>
          <cell r="C8011">
            <v>71</v>
          </cell>
          <cell r="D8011" t="str">
            <v>町名別・年齢別人口調べ</v>
          </cell>
          <cell r="E8011" t="str">
            <v>令和 6年 3月 1日</v>
          </cell>
          <cell r="F8011">
            <v>71</v>
          </cell>
          <cell r="G8011" t="str">
            <v>令和 6年 2月29日　現在</v>
          </cell>
          <cell r="H8011" t="str">
            <v>町名</v>
          </cell>
          <cell r="I8011">
            <v>54003</v>
          </cell>
          <cell r="J8011" t="str">
            <v>南が丘３丁目</v>
          </cell>
          <cell r="K8011"/>
          <cell r="L8011"/>
          <cell r="M8011">
            <v>97</v>
          </cell>
          <cell r="N8011">
            <v>0</v>
          </cell>
          <cell r="O8011">
            <v>0</v>
          </cell>
          <cell r="P8011">
            <v>2</v>
          </cell>
          <cell r="Q8011">
            <v>0</v>
          </cell>
          <cell r="R8011">
            <v>2</v>
          </cell>
          <cell r="S8011">
            <v>0</v>
          </cell>
          <cell r="T8011">
            <v>1</v>
          </cell>
        </row>
        <row r="8012">
          <cell r="A8012" t="str">
            <v>南が丘３丁目98</v>
          </cell>
          <cell r="B8012" t="str">
            <v>54003南が丘３丁目98</v>
          </cell>
          <cell r="C8012">
            <v>71</v>
          </cell>
          <cell r="D8012" t="str">
            <v>町名別・年齢別人口調べ</v>
          </cell>
          <cell r="E8012" t="str">
            <v>令和 6年 3月 1日</v>
          </cell>
          <cell r="F8012">
            <v>71</v>
          </cell>
          <cell r="G8012" t="str">
            <v>令和 6年 2月29日　現在</v>
          </cell>
          <cell r="H8012" t="str">
            <v>町名</v>
          </cell>
          <cell r="I8012">
            <v>54003</v>
          </cell>
          <cell r="J8012" t="str">
            <v>南が丘３丁目</v>
          </cell>
          <cell r="K8012"/>
          <cell r="L8012"/>
          <cell r="M8012">
            <v>98</v>
          </cell>
          <cell r="N8012">
            <v>0</v>
          </cell>
          <cell r="O8012">
            <v>0</v>
          </cell>
          <cell r="P8012">
            <v>0</v>
          </cell>
          <cell r="Q8012">
            <v>0</v>
          </cell>
          <cell r="R8012">
            <v>0</v>
          </cell>
          <cell r="S8012">
            <v>0</v>
          </cell>
          <cell r="T8012">
            <v>1</v>
          </cell>
        </row>
        <row r="8013">
          <cell r="A8013" t="str">
            <v>南が丘３丁目99</v>
          </cell>
          <cell r="B8013" t="str">
            <v>54003南が丘３丁目99</v>
          </cell>
          <cell r="C8013">
            <v>71</v>
          </cell>
          <cell r="D8013" t="str">
            <v>町名別・年齢別人口調べ</v>
          </cell>
          <cell r="E8013" t="str">
            <v>令和 6年 3月 1日</v>
          </cell>
          <cell r="F8013">
            <v>71</v>
          </cell>
          <cell r="G8013" t="str">
            <v>令和 6年 2月29日　現在</v>
          </cell>
          <cell r="H8013" t="str">
            <v>町名</v>
          </cell>
          <cell r="I8013">
            <v>54003</v>
          </cell>
          <cell r="J8013" t="str">
            <v>南が丘３丁目</v>
          </cell>
          <cell r="K8013"/>
          <cell r="L8013"/>
          <cell r="M8013">
            <v>99</v>
          </cell>
          <cell r="N8013">
            <v>0</v>
          </cell>
          <cell r="O8013">
            <v>0</v>
          </cell>
          <cell r="P8013">
            <v>0</v>
          </cell>
          <cell r="Q8013">
            <v>0</v>
          </cell>
          <cell r="R8013">
            <v>0</v>
          </cell>
          <cell r="S8013">
            <v>0</v>
          </cell>
          <cell r="T8013">
            <v>1</v>
          </cell>
        </row>
        <row r="8014">
          <cell r="A8014" t="str">
            <v>南が丘３丁目100</v>
          </cell>
          <cell r="B8014" t="str">
            <v>54003南が丘３丁目100</v>
          </cell>
          <cell r="C8014">
            <v>71</v>
          </cell>
          <cell r="D8014" t="str">
            <v>町名別・年齢別人口調べ</v>
          </cell>
          <cell r="E8014" t="str">
            <v>令和 6年 3月 1日</v>
          </cell>
          <cell r="F8014">
            <v>71</v>
          </cell>
          <cell r="G8014" t="str">
            <v>令和 6年 2月29日　現在</v>
          </cell>
          <cell r="H8014" t="str">
            <v>町名</v>
          </cell>
          <cell r="I8014">
            <v>54003</v>
          </cell>
          <cell r="J8014" t="str">
            <v>南が丘３丁目</v>
          </cell>
          <cell r="K8014"/>
          <cell r="L8014"/>
          <cell r="M8014">
            <v>100</v>
          </cell>
          <cell r="N8014">
            <v>0</v>
          </cell>
          <cell r="O8014">
            <v>0</v>
          </cell>
          <cell r="P8014">
            <v>1</v>
          </cell>
          <cell r="Q8014">
            <v>0</v>
          </cell>
          <cell r="R8014">
            <v>1</v>
          </cell>
          <cell r="S8014">
            <v>0</v>
          </cell>
          <cell r="T8014">
            <v>1</v>
          </cell>
        </row>
        <row r="8015">
          <cell r="A8015" t="str">
            <v>南が丘３丁目101</v>
          </cell>
          <cell r="B8015" t="str">
            <v>54003南が丘３丁目101</v>
          </cell>
          <cell r="C8015">
            <v>71</v>
          </cell>
          <cell r="D8015" t="str">
            <v>町名別・年齢別人口調べ</v>
          </cell>
          <cell r="E8015" t="str">
            <v>令和 6年 3月 1日</v>
          </cell>
          <cell r="F8015">
            <v>71</v>
          </cell>
          <cell r="G8015" t="str">
            <v>令和 6年 2月29日　現在</v>
          </cell>
          <cell r="H8015" t="str">
            <v>町名</v>
          </cell>
          <cell r="I8015">
            <v>54003</v>
          </cell>
          <cell r="J8015" t="str">
            <v>南が丘３丁目</v>
          </cell>
          <cell r="K8015"/>
          <cell r="L8015"/>
          <cell r="M8015">
            <v>101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>
            <v>0</v>
          </cell>
          <cell r="S8015">
            <v>0</v>
          </cell>
          <cell r="T8015">
            <v>1</v>
          </cell>
        </row>
        <row r="8016">
          <cell r="A8016" t="str">
            <v>南が丘３丁目102</v>
          </cell>
          <cell r="B8016" t="str">
            <v>54003南が丘３丁目102</v>
          </cell>
          <cell r="C8016">
            <v>71</v>
          </cell>
          <cell r="D8016" t="str">
            <v>町名別・年齢別人口調べ</v>
          </cell>
          <cell r="E8016" t="str">
            <v>令和 6年 3月 1日</v>
          </cell>
          <cell r="F8016">
            <v>71</v>
          </cell>
          <cell r="G8016" t="str">
            <v>令和 6年 2月29日　現在</v>
          </cell>
          <cell r="H8016" t="str">
            <v>町名</v>
          </cell>
          <cell r="I8016">
            <v>54003</v>
          </cell>
          <cell r="J8016" t="str">
            <v>南が丘３丁目</v>
          </cell>
          <cell r="K8016"/>
          <cell r="L8016"/>
          <cell r="M8016">
            <v>102</v>
          </cell>
          <cell r="N8016">
            <v>0</v>
          </cell>
          <cell r="O8016">
            <v>0</v>
          </cell>
          <cell r="P8016">
            <v>0</v>
          </cell>
          <cell r="Q8016">
            <v>0</v>
          </cell>
          <cell r="R8016">
            <v>0</v>
          </cell>
          <cell r="S8016">
            <v>0</v>
          </cell>
          <cell r="T8016">
            <v>1</v>
          </cell>
        </row>
        <row r="8017">
          <cell r="A8017" t="str">
            <v>南が丘３丁目103</v>
          </cell>
          <cell r="B8017" t="str">
            <v>54003南が丘３丁目103</v>
          </cell>
          <cell r="C8017">
            <v>71</v>
          </cell>
          <cell r="D8017" t="str">
            <v>町名別・年齢別人口調べ</v>
          </cell>
          <cell r="E8017" t="str">
            <v>令和 6年 3月 1日</v>
          </cell>
          <cell r="F8017">
            <v>71</v>
          </cell>
          <cell r="G8017" t="str">
            <v>令和 6年 2月29日　現在</v>
          </cell>
          <cell r="H8017" t="str">
            <v>町名</v>
          </cell>
          <cell r="I8017">
            <v>54003</v>
          </cell>
          <cell r="J8017" t="str">
            <v>南が丘３丁目</v>
          </cell>
          <cell r="K8017"/>
          <cell r="L8017"/>
          <cell r="M8017">
            <v>103</v>
          </cell>
          <cell r="N8017">
            <v>0</v>
          </cell>
          <cell r="O8017">
            <v>0</v>
          </cell>
          <cell r="P8017">
            <v>1</v>
          </cell>
          <cell r="Q8017">
            <v>0</v>
          </cell>
          <cell r="R8017">
            <v>1</v>
          </cell>
          <cell r="S8017">
            <v>0</v>
          </cell>
          <cell r="T8017">
            <v>1</v>
          </cell>
        </row>
        <row r="8018">
          <cell r="A8018" t="str">
            <v>南が丘３丁目104</v>
          </cell>
          <cell r="B8018" t="str">
            <v>54003南が丘３丁目104</v>
          </cell>
          <cell r="C8018">
            <v>71</v>
          </cell>
          <cell r="D8018" t="str">
            <v>町名別・年齢別人口調べ</v>
          </cell>
          <cell r="E8018" t="str">
            <v>令和 6年 3月 1日</v>
          </cell>
          <cell r="F8018">
            <v>71</v>
          </cell>
          <cell r="G8018" t="str">
            <v>令和 6年 2月29日　現在</v>
          </cell>
          <cell r="H8018" t="str">
            <v>町名</v>
          </cell>
          <cell r="I8018">
            <v>54003</v>
          </cell>
          <cell r="J8018" t="str">
            <v>南が丘３丁目</v>
          </cell>
          <cell r="K8018"/>
          <cell r="L8018"/>
          <cell r="M8018">
            <v>104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>
            <v>0</v>
          </cell>
          <cell r="S8018">
            <v>0</v>
          </cell>
          <cell r="T8018">
            <v>1</v>
          </cell>
        </row>
        <row r="8019">
          <cell r="A8019" t="str">
            <v>南が丘３丁目105</v>
          </cell>
          <cell r="B8019" t="str">
            <v>54003南が丘３丁目105</v>
          </cell>
          <cell r="C8019">
            <v>71</v>
          </cell>
          <cell r="D8019" t="str">
            <v>町名別・年齢別人口調べ</v>
          </cell>
          <cell r="E8019" t="str">
            <v>令和 6年 3月 1日</v>
          </cell>
          <cell r="F8019">
            <v>71</v>
          </cell>
          <cell r="G8019" t="str">
            <v>令和 6年 2月29日　現在</v>
          </cell>
          <cell r="H8019" t="str">
            <v>町名</v>
          </cell>
          <cell r="I8019">
            <v>54003</v>
          </cell>
          <cell r="J8019" t="str">
            <v>南が丘３丁目</v>
          </cell>
          <cell r="K8019"/>
          <cell r="L8019"/>
          <cell r="M8019">
            <v>105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>
            <v>0</v>
          </cell>
          <cell r="S8019">
            <v>0</v>
          </cell>
          <cell r="T8019">
            <v>1</v>
          </cell>
        </row>
        <row r="8020">
          <cell r="A8020" t="str">
            <v>南が丘３丁目106</v>
          </cell>
          <cell r="B8020" t="str">
            <v>54003南が丘３丁目106</v>
          </cell>
          <cell r="C8020">
            <v>71</v>
          </cell>
          <cell r="D8020" t="str">
            <v>町名別・年齢別人口調べ</v>
          </cell>
          <cell r="E8020" t="str">
            <v>令和 6年 3月 1日</v>
          </cell>
          <cell r="F8020">
            <v>71</v>
          </cell>
          <cell r="G8020" t="str">
            <v>令和 6年 2月29日　現在</v>
          </cell>
          <cell r="H8020" t="str">
            <v>町名</v>
          </cell>
          <cell r="I8020">
            <v>54003</v>
          </cell>
          <cell r="J8020" t="str">
            <v>南が丘３丁目</v>
          </cell>
          <cell r="K8020"/>
          <cell r="L8020"/>
          <cell r="M8020">
            <v>106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>
            <v>0</v>
          </cell>
          <cell r="S8020">
            <v>0</v>
          </cell>
          <cell r="T8020">
            <v>1</v>
          </cell>
        </row>
        <row r="8021">
          <cell r="A8021" t="str">
            <v>南が丘３丁目107</v>
          </cell>
          <cell r="B8021" t="str">
            <v>54003南が丘３丁目107</v>
          </cell>
          <cell r="C8021">
            <v>71</v>
          </cell>
          <cell r="D8021" t="str">
            <v>町名別・年齢別人口調べ</v>
          </cell>
          <cell r="E8021" t="str">
            <v>令和 6年 3月 1日</v>
          </cell>
          <cell r="F8021">
            <v>71</v>
          </cell>
          <cell r="G8021" t="str">
            <v>令和 6年 2月29日　現在</v>
          </cell>
          <cell r="H8021" t="str">
            <v>町名</v>
          </cell>
          <cell r="I8021">
            <v>54003</v>
          </cell>
          <cell r="J8021" t="str">
            <v>南が丘３丁目</v>
          </cell>
          <cell r="K8021"/>
          <cell r="L8021"/>
          <cell r="M8021">
            <v>107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>
            <v>0</v>
          </cell>
          <cell r="S8021">
            <v>0</v>
          </cell>
          <cell r="T8021">
            <v>1</v>
          </cell>
        </row>
        <row r="8022">
          <cell r="A8022" t="str">
            <v>南が丘３丁目108</v>
          </cell>
          <cell r="B8022" t="str">
            <v>54003南が丘３丁目108</v>
          </cell>
          <cell r="C8022">
            <v>71</v>
          </cell>
          <cell r="D8022" t="str">
            <v>町名別・年齢別人口調べ</v>
          </cell>
          <cell r="E8022" t="str">
            <v>令和 6年 3月 1日</v>
          </cell>
          <cell r="F8022">
            <v>71</v>
          </cell>
          <cell r="G8022" t="str">
            <v>令和 6年 2月29日　現在</v>
          </cell>
          <cell r="H8022" t="str">
            <v>町名</v>
          </cell>
          <cell r="I8022">
            <v>54003</v>
          </cell>
          <cell r="J8022" t="str">
            <v>南が丘３丁目</v>
          </cell>
          <cell r="K8022"/>
          <cell r="L8022"/>
          <cell r="M8022">
            <v>108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>
            <v>0</v>
          </cell>
          <cell r="S8022">
            <v>0</v>
          </cell>
          <cell r="T8022">
            <v>1</v>
          </cell>
        </row>
        <row r="8023">
          <cell r="A8023" t="str">
            <v>南が丘３丁目109</v>
          </cell>
          <cell r="B8023" t="str">
            <v>54003南が丘３丁目109</v>
          </cell>
          <cell r="C8023">
            <v>71</v>
          </cell>
          <cell r="D8023" t="str">
            <v>町名別・年齢別人口調べ</v>
          </cell>
          <cell r="E8023" t="str">
            <v>令和 6年 3月 1日</v>
          </cell>
          <cell r="F8023">
            <v>71</v>
          </cell>
          <cell r="G8023" t="str">
            <v>令和 6年 2月29日　現在</v>
          </cell>
          <cell r="H8023" t="str">
            <v>町名</v>
          </cell>
          <cell r="I8023">
            <v>54003</v>
          </cell>
          <cell r="J8023" t="str">
            <v>南が丘３丁目</v>
          </cell>
          <cell r="K8023"/>
          <cell r="L8023"/>
          <cell r="M8023">
            <v>109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>
            <v>0</v>
          </cell>
          <cell r="S8023">
            <v>0</v>
          </cell>
          <cell r="T8023">
            <v>1</v>
          </cell>
        </row>
        <row r="8024">
          <cell r="A8024" t="str">
            <v>南が丘３丁目110以上</v>
          </cell>
          <cell r="B8024" t="str">
            <v>54003南が丘３丁目110以上</v>
          </cell>
          <cell r="C8024">
            <v>71</v>
          </cell>
          <cell r="D8024" t="str">
            <v>町名別・年齢別人口調べ</v>
          </cell>
          <cell r="E8024" t="str">
            <v>令和 6年 3月 1日</v>
          </cell>
          <cell r="F8024">
            <v>71</v>
          </cell>
          <cell r="G8024" t="str">
            <v>令和 6年 2月29日　現在</v>
          </cell>
          <cell r="H8024" t="str">
            <v>町名</v>
          </cell>
          <cell r="I8024">
            <v>54003</v>
          </cell>
          <cell r="J8024" t="str">
            <v>南が丘３丁目</v>
          </cell>
          <cell r="K8024"/>
          <cell r="L8024"/>
          <cell r="M8024" t="str">
            <v>110以上</v>
          </cell>
          <cell r="N8024">
            <v>0</v>
          </cell>
          <cell r="O8024">
            <v>0</v>
          </cell>
          <cell r="P8024">
            <v>0</v>
          </cell>
          <cell r="Q8024">
            <v>0</v>
          </cell>
          <cell r="R8024">
            <v>0</v>
          </cell>
          <cell r="S8024">
            <v>0</v>
          </cell>
          <cell r="T8024">
            <v>1</v>
          </cell>
        </row>
        <row r="8025">
          <cell r="A8025" t="str">
            <v>南が丘３丁目合計</v>
          </cell>
          <cell r="B8025" t="str">
            <v>54003南が丘３丁目合計</v>
          </cell>
          <cell r="C8025">
            <v>71</v>
          </cell>
          <cell r="D8025" t="str">
            <v>町名別・年齢別人口調べ</v>
          </cell>
          <cell r="E8025" t="str">
            <v>令和 6年 3月 1日</v>
          </cell>
          <cell r="F8025">
            <v>71</v>
          </cell>
          <cell r="G8025" t="str">
            <v>令和 6年 2月29日　現在</v>
          </cell>
          <cell r="H8025" t="str">
            <v>町名</v>
          </cell>
          <cell r="I8025">
            <v>54003</v>
          </cell>
          <cell r="J8025" t="str">
            <v>南が丘３丁目</v>
          </cell>
          <cell r="K8025"/>
          <cell r="L8025"/>
          <cell r="M8025" t="str">
            <v>合計</v>
          </cell>
          <cell r="N8025">
            <v>692</v>
          </cell>
          <cell r="O8025">
            <v>3</v>
          </cell>
          <cell r="P8025">
            <v>733</v>
          </cell>
          <cell r="Q8025">
            <v>2</v>
          </cell>
          <cell r="R8025">
            <v>1425</v>
          </cell>
          <cell r="S8025">
            <v>5</v>
          </cell>
          <cell r="T8025">
            <v>1</v>
          </cell>
        </row>
        <row r="8026">
          <cell r="A8026" t="str">
            <v>南が丘４丁目</v>
          </cell>
          <cell r="B8026" t="str">
            <v>54004南が丘４丁目</v>
          </cell>
          <cell r="C8026">
            <v>72</v>
          </cell>
          <cell r="D8026" t="str">
            <v>町名別・年齢別人口調べ</v>
          </cell>
          <cell r="E8026" t="str">
            <v>令和 6年 3月 1日</v>
          </cell>
          <cell r="F8026">
            <v>72</v>
          </cell>
          <cell r="G8026" t="str">
            <v>令和 6年 2月29日　現在</v>
          </cell>
          <cell r="H8026" t="str">
            <v>町名</v>
          </cell>
          <cell r="I8026">
            <v>54004</v>
          </cell>
          <cell r="J8026" t="str">
            <v>南が丘４丁目</v>
          </cell>
          <cell r="K8026"/>
          <cell r="L8026"/>
          <cell r="M8026"/>
          <cell r="N8026"/>
          <cell r="O8026"/>
          <cell r="P8026"/>
          <cell r="Q8026"/>
          <cell r="R8026"/>
          <cell r="S8026"/>
          <cell r="T8026"/>
        </row>
        <row r="8027">
          <cell r="A8027" t="str">
            <v>南が丘４丁目0</v>
          </cell>
          <cell r="B8027" t="str">
            <v>54004南が丘４丁目0</v>
          </cell>
          <cell r="C8027">
            <v>72</v>
          </cell>
          <cell r="D8027" t="str">
            <v>町名別・年齢別人口調べ</v>
          </cell>
          <cell r="E8027" t="str">
            <v>令和 6年 3月 1日</v>
          </cell>
          <cell r="F8027">
            <v>72</v>
          </cell>
          <cell r="G8027" t="str">
            <v>令和 6年 2月29日　現在</v>
          </cell>
          <cell r="H8027" t="str">
            <v>町名</v>
          </cell>
          <cell r="I8027">
            <v>54004</v>
          </cell>
          <cell r="J8027" t="str">
            <v>南が丘４丁目</v>
          </cell>
          <cell r="K8027"/>
          <cell r="L8027"/>
          <cell r="M8027">
            <v>0</v>
          </cell>
          <cell r="N8027">
            <v>0</v>
          </cell>
          <cell r="O8027">
            <v>0</v>
          </cell>
          <cell r="P8027">
            <v>0</v>
          </cell>
          <cell r="Q8027">
            <v>0</v>
          </cell>
          <cell r="R8027">
            <v>0</v>
          </cell>
          <cell r="S8027">
            <v>0</v>
          </cell>
          <cell r="T8027">
            <v>1</v>
          </cell>
        </row>
        <row r="8028">
          <cell r="A8028" t="str">
            <v>南が丘４丁目1</v>
          </cell>
          <cell r="B8028" t="str">
            <v>54004南が丘４丁目1</v>
          </cell>
          <cell r="C8028">
            <v>72</v>
          </cell>
          <cell r="D8028" t="str">
            <v>町名別・年齢別人口調べ</v>
          </cell>
          <cell r="E8028" t="str">
            <v>令和 6年 3月 1日</v>
          </cell>
          <cell r="F8028">
            <v>72</v>
          </cell>
          <cell r="G8028" t="str">
            <v>令和 6年 2月29日　現在</v>
          </cell>
          <cell r="H8028" t="str">
            <v>町名</v>
          </cell>
          <cell r="I8028">
            <v>54004</v>
          </cell>
          <cell r="J8028" t="str">
            <v>南が丘４丁目</v>
          </cell>
          <cell r="K8028"/>
          <cell r="L8028"/>
          <cell r="M8028">
            <v>1</v>
          </cell>
          <cell r="N8028">
            <v>1</v>
          </cell>
          <cell r="O8028">
            <v>0</v>
          </cell>
          <cell r="P8028">
            <v>0</v>
          </cell>
          <cell r="Q8028">
            <v>0</v>
          </cell>
          <cell r="R8028">
            <v>1</v>
          </cell>
          <cell r="S8028">
            <v>0</v>
          </cell>
          <cell r="T8028">
            <v>1</v>
          </cell>
        </row>
        <row r="8029">
          <cell r="A8029" t="str">
            <v>南が丘４丁目2</v>
          </cell>
          <cell r="B8029" t="str">
            <v>54004南が丘４丁目2</v>
          </cell>
          <cell r="C8029">
            <v>72</v>
          </cell>
          <cell r="D8029" t="str">
            <v>町名別・年齢別人口調べ</v>
          </cell>
          <cell r="E8029" t="str">
            <v>令和 6年 3月 1日</v>
          </cell>
          <cell r="F8029">
            <v>72</v>
          </cell>
          <cell r="G8029" t="str">
            <v>令和 6年 2月29日　現在</v>
          </cell>
          <cell r="H8029" t="str">
            <v>町名</v>
          </cell>
          <cell r="I8029">
            <v>54004</v>
          </cell>
          <cell r="J8029" t="str">
            <v>南が丘４丁目</v>
          </cell>
          <cell r="K8029"/>
          <cell r="L8029"/>
          <cell r="M8029">
            <v>2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>
            <v>0</v>
          </cell>
          <cell r="S8029">
            <v>0</v>
          </cell>
          <cell r="T8029">
            <v>1</v>
          </cell>
        </row>
        <row r="8030">
          <cell r="A8030" t="str">
            <v>南が丘４丁目3</v>
          </cell>
          <cell r="B8030" t="str">
            <v>54004南が丘４丁目3</v>
          </cell>
          <cell r="C8030">
            <v>72</v>
          </cell>
          <cell r="D8030" t="str">
            <v>町名別・年齢別人口調べ</v>
          </cell>
          <cell r="E8030" t="str">
            <v>令和 6年 3月 1日</v>
          </cell>
          <cell r="F8030">
            <v>72</v>
          </cell>
          <cell r="G8030" t="str">
            <v>令和 6年 2月29日　現在</v>
          </cell>
          <cell r="H8030" t="str">
            <v>町名</v>
          </cell>
          <cell r="I8030">
            <v>54004</v>
          </cell>
          <cell r="J8030" t="str">
            <v>南が丘４丁目</v>
          </cell>
          <cell r="K8030"/>
          <cell r="L8030"/>
          <cell r="M8030">
            <v>3</v>
          </cell>
          <cell r="N8030">
            <v>0</v>
          </cell>
          <cell r="O8030">
            <v>0</v>
          </cell>
          <cell r="P8030">
            <v>2</v>
          </cell>
          <cell r="Q8030">
            <v>0</v>
          </cell>
          <cell r="R8030">
            <v>2</v>
          </cell>
          <cell r="S8030">
            <v>0</v>
          </cell>
          <cell r="T8030">
            <v>1</v>
          </cell>
        </row>
        <row r="8031">
          <cell r="A8031" t="str">
            <v>南が丘４丁目4</v>
          </cell>
          <cell r="B8031" t="str">
            <v>54004南が丘４丁目4</v>
          </cell>
          <cell r="C8031">
            <v>72</v>
          </cell>
          <cell r="D8031" t="str">
            <v>町名別・年齢別人口調べ</v>
          </cell>
          <cell r="E8031" t="str">
            <v>令和 6年 3月 1日</v>
          </cell>
          <cell r="F8031">
            <v>72</v>
          </cell>
          <cell r="G8031" t="str">
            <v>令和 6年 2月29日　現在</v>
          </cell>
          <cell r="H8031" t="str">
            <v>町名</v>
          </cell>
          <cell r="I8031">
            <v>54004</v>
          </cell>
          <cell r="J8031" t="str">
            <v>南が丘４丁目</v>
          </cell>
          <cell r="K8031"/>
          <cell r="L8031"/>
          <cell r="M8031">
            <v>4</v>
          </cell>
          <cell r="N8031">
            <v>2</v>
          </cell>
          <cell r="O8031">
            <v>0</v>
          </cell>
          <cell r="P8031">
            <v>0</v>
          </cell>
          <cell r="Q8031">
            <v>0</v>
          </cell>
          <cell r="R8031">
            <v>2</v>
          </cell>
          <cell r="S8031">
            <v>0</v>
          </cell>
          <cell r="T8031">
            <v>1</v>
          </cell>
        </row>
        <row r="8032">
          <cell r="A8032" t="str">
            <v>南が丘４丁目5</v>
          </cell>
          <cell r="B8032" t="str">
            <v>54004南が丘４丁目5</v>
          </cell>
          <cell r="C8032">
            <v>72</v>
          </cell>
          <cell r="D8032" t="str">
            <v>町名別・年齢別人口調べ</v>
          </cell>
          <cell r="E8032" t="str">
            <v>令和 6年 3月 1日</v>
          </cell>
          <cell r="F8032">
            <v>72</v>
          </cell>
          <cell r="G8032" t="str">
            <v>令和 6年 2月29日　現在</v>
          </cell>
          <cell r="H8032" t="str">
            <v>町名</v>
          </cell>
          <cell r="I8032">
            <v>54004</v>
          </cell>
          <cell r="J8032" t="str">
            <v>南が丘４丁目</v>
          </cell>
          <cell r="K8032"/>
          <cell r="L8032"/>
          <cell r="M8032">
            <v>5</v>
          </cell>
          <cell r="N8032">
            <v>1</v>
          </cell>
          <cell r="O8032">
            <v>0</v>
          </cell>
          <cell r="P8032">
            <v>1</v>
          </cell>
          <cell r="Q8032">
            <v>0</v>
          </cell>
          <cell r="R8032">
            <v>2</v>
          </cell>
          <cell r="S8032">
            <v>0</v>
          </cell>
          <cell r="T8032">
            <v>1</v>
          </cell>
        </row>
        <row r="8033">
          <cell r="A8033" t="str">
            <v>南が丘４丁目6</v>
          </cell>
          <cell r="B8033" t="str">
            <v>54004南が丘４丁目6</v>
          </cell>
          <cell r="C8033">
            <v>72</v>
          </cell>
          <cell r="D8033" t="str">
            <v>町名別・年齢別人口調べ</v>
          </cell>
          <cell r="E8033" t="str">
            <v>令和 6年 3月 1日</v>
          </cell>
          <cell r="F8033">
            <v>72</v>
          </cell>
          <cell r="G8033" t="str">
            <v>令和 6年 2月29日　現在</v>
          </cell>
          <cell r="H8033" t="str">
            <v>町名</v>
          </cell>
          <cell r="I8033">
            <v>54004</v>
          </cell>
          <cell r="J8033" t="str">
            <v>南が丘４丁目</v>
          </cell>
          <cell r="K8033"/>
          <cell r="L8033"/>
          <cell r="M8033">
            <v>6</v>
          </cell>
          <cell r="N8033">
            <v>2</v>
          </cell>
          <cell r="O8033">
            <v>0</v>
          </cell>
          <cell r="P8033">
            <v>1</v>
          </cell>
          <cell r="Q8033">
            <v>0</v>
          </cell>
          <cell r="R8033">
            <v>3</v>
          </cell>
          <cell r="S8033">
            <v>0</v>
          </cell>
          <cell r="T8033">
            <v>1</v>
          </cell>
        </row>
        <row r="8034">
          <cell r="A8034" t="str">
            <v>南が丘４丁目7</v>
          </cell>
          <cell r="B8034" t="str">
            <v>54004南が丘４丁目7</v>
          </cell>
          <cell r="C8034">
            <v>72</v>
          </cell>
          <cell r="D8034" t="str">
            <v>町名別・年齢別人口調べ</v>
          </cell>
          <cell r="E8034" t="str">
            <v>令和 6年 3月 1日</v>
          </cell>
          <cell r="F8034">
            <v>72</v>
          </cell>
          <cell r="G8034" t="str">
            <v>令和 6年 2月29日　現在</v>
          </cell>
          <cell r="H8034" t="str">
            <v>町名</v>
          </cell>
          <cell r="I8034">
            <v>54004</v>
          </cell>
          <cell r="J8034" t="str">
            <v>南が丘４丁目</v>
          </cell>
          <cell r="K8034"/>
          <cell r="L8034"/>
          <cell r="M8034">
            <v>7</v>
          </cell>
          <cell r="N8034">
            <v>3</v>
          </cell>
          <cell r="O8034">
            <v>0</v>
          </cell>
          <cell r="P8034">
            <v>2</v>
          </cell>
          <cell r="Q8034">
            <v>0</v>
          </cell>
          <cell r="R8034">
            <v>5</v>
          </cell>
          <cell r="S8034">
            <v>0</v>
          </cell>
          <cell r="T8034">
            <v>1</v>
          </cell>
        </row>
        <row r="8035">
          <cell r="A8035" t="str">
            <v>南が丘４丁目8</v>
          </cell>
          <cell r="B8035" t="str">
            <v>54004南が丘４丁目8</v>
          </cell>
          <cell r="C8035">
            <v>72</v>
          </cell>
          <cell r="D8035" t="str">
            <v>町名別・年齢別人口調べ</v>
          </cell>
          <cell r="E8035" t="str">
            <v>令和 6年 3月 1日</v>
          </cell>
          <cell r="F8035">
            <v>72</v>
          </cell>
          <cell r="G8035" t="str">
            <v>令和 6年 2月29日　現在</v>
          </cell>
          <cell r="H8035" t="str">
            <v>町名</v>
          </cell>
          <cell r="I8035">
            <v>54004</v>
          </cell>
          <cell r="J8035" t="str">
            <v>南が丘４丁目</v>
          </cell>
          <cell r="K8035"/>
          <cell r="L8035"/>
          <cell r="M8035">
            <v>8</v>
          </cell>
          <cell r="N8035">
            <v>3</v>
          </cell>
          <cell r="O8035">
            <v>0</v>
          </cell>
          <cell r="P8035">
            <v>6</v>
          </cell>
          <cell r="Q8035">
            <v>0</v>
          </cell>
          <cell r="R8035">
            <v>9</v>
          </cell>
          <cell r="S8035">
            <v>0</v>
          </cell>
          <cell r="T8035">
            <v>1</v>
          </cell>
        </row>
        <row r="8036">
          <cell r="A8036" t="str">
            <v>南が丘４丁目9</v>
          </cell>
          <cell r="B8036" t="str">
            <v>54004南が丘４丁目9</v>
          </cell>
          <cell r="C8036">
            <v>72</v>
          </cell>
          <cell r="D8036" t="str">
            <v>町名別・年齢別人口調べ</v>
          </cell>
          <cell r="E8036" t="str">
            <v>令和 6年 3月 1日</v>
          </cell>
          <cell r="F8036">
            <v>72</v>
          </cell>
          <cell r="G8036" t="str">
            <v>令和 6年 2月29日　現在</v>
          </cell>
          <cell r="H8036" t="str">
            <v>町名</v>
          </cell>
          <cell r="I8036">
            <v>54004</v>
          </cell>
          <cell r="J8036" t="str">
            <v>南が丘４丁目</v>
          </cell>
          <cell r="K8036"/>
          <cell r="L8036"/>
          <cell r="M8036">
            <v>9</v>
          </cell>
          <cell r="N8036">
            <v>2</v>
          </cell>
          <cell r="O8036">
            <v>0</v>
          </cell>
          <cell r="P8036">
            <v>0</v>
          </cell>
          <cell r="Q8036">
            <v>0</v>
          </cell>
          <cell r="R8036">
            <v>2</v>
          </cell>
          <cell r="S8036">
            <v>0</v>
          </cell>
          <cell r="T8036">
            <v>1</v>
          </cell>
        </row>
        <row r="8037">
          <cell r="A8037" t="str">
            <v>南が丘４丁目10</v>
          </cell>
          <cell r="B8037" t="str">
            <v>54004南が丘４丁目10</v>
          </cell>
          <cell r="C8037">
            <v>72</v>
          </cell>
          <cell r="D8037" t="str">
            <v>町名別・年齢別人口調べ</v>
          </cell>
          <cell r="E8037" t="str">
            <v>令和 6年 3月 1日</v>
          </cell>
          <cell r="F8037">
            <v>72</v>
          </cell>
          <cell r="G8037" t="str">
            <v>令和 6年 2月29日　現在</v>
          </cell>
          <cell r="H8037" t="str">
            <v>町名</v>
          </cell>
          <cell r="I8037">
            <v>54004</v>
          </cell>
          <cell r="J8037" t="str">
            <v>南が丘４丁目</v>
          </cell>
          <cell r="K8037"/>
          <cell r="L8037"/>
          <cell r="M8037">
            <v>10</v>
          </cell>
          <cell r="N8037">
            <v>7</v>
          </cell>
          <cell r="O8037">
            <v>0</v>
          </cell>
          <cell r="P8037">
            <v>6</v>
          </cell>
          <cell r="Q8037">
            <v>0</v>
          </cell>
          <cell r="R8037">
            <v>13</v>
          </cell>
          <cell r="S8037">
            <v>0</v>
          </cell>
          <cell r="T8037">
            <v>1</v>
          </cell>
        </row>
        <row r="8038">
          <cell r="A8038" t="str">
            <v>南が丘４丁目11</v>
          </cell>
          <cell r="B8038" t="str">
            <v>54004南が丘４丁目11</v>
          </cell>
          <cell r="C8038">
            <v>72</v>
          </cell>
          <cell r="D8038" t="str">
            <v>町名別・年齢別人口調べ</v>
          </cell>
          <cell r="E8038" t="str">
            <v>令和 6年 3月 1日</v>
          </cell>
          <cell r="F8038">
            <v>72</v>
          </cell>
          <cell r="G8038" t="str">
            <v>令和 6年 2月29日　現在</v>
          </cell>
          <cell r="H8038" t="str">
            <v>町名</v>
          </cell>
          <cell r="I8038">
            <v>54004</v>
          </cell>
          <cell r="J8038" t="str">
            <v>南が丘４丁目</v>
          </cell>
          <cell r="K8038"/>
          <cell r="L8038"/>
          <cell r="M8038">
            <v>11</v>
          </cell>
          <cell r="N8038">
            <v>4</v>
          </cell>
          <cell r="O8038">
            <v>0</v>
          </cell>
          <cell r="P8038">
            <v>1</v>
          </cell>
          <cell r="Q8038">
            <v>0</v>
          </cell>
          <cell r="R8038">
            <v>5</v>
          </cell>
          <cell r="S8038">
            <v>0</v>
          </cell>
          <cell r="T8038">
            <v>1</v>
          </cell>
        </row>
        <row r="8039">
          <cell r="A8039" t="str">
            <v>南が丘４丁目12</v>
          </cell>
          <cell r="B8039" t="str">
            <v>54004南が丘４丁目12</v>
          </cell>
          <cell r="C8039">
            <v>72</v>
          </cell>
          <cell r="D8039" t="str">
            <v>町名別・年齢別人口調べ</v>
          </cell>
          <cell r="E8039" t="str">
            <v>令和 6年 3月 1日</v>
          </cell>
          <cell r="F8039">
            <v>72</v>
          </cell>
          <cell r="G8039" t="str">
            <v>令和 6年 2月29日　現在</v>
          </cell>
          <cell r="H8039" t="str">
            <v>町名</v>
          </cell>
          <cell r="I8039">
            <v>54004</v>
          </cell>
          <cell r="J8039" t="str">
            <v>南が丘４丁目</v>
          </cell>
          <cell r="K8039"/>
          <cell r="L8039"/>
          <cell r="M8039">
            <v>12</v>
          </cell>
          <cell r="N8039">
            <v>4</v>
          </cell>
          <cell r="O8039">
            <v>0</v>
          </cell>
          <cell r="P8039">
            <v>5</v>
          </cell>
          <cell r="Q8039">
            <v>0</v>
          </cell>
          <cell r="R8039">
            <v>9</v>
          </cell>
          <cell r="S8039">
            <v>0</v>
          </cell>
          <cell r="T8039">
            <v>1</v>
          </cell>
        </row>
        <row r="8040">
          <cell r="A8040" t="str">
            <v>南が丘４丁目13</v>
          </cell>
          <cell r="B8040" t="str">
            <v>54004南が丘４丁目13</v>
          </cell>
          <cell r="C8040">
            <v>72</v>
          </cell>
          <cell r="D8040" t="str">
            <v>町名別・年齢別人口調べ</v>
          </cell>
          <cell r="E8040" t="str">
            <v>令和 6年 3月 1日</v>
          </cell>
          <cell r="F8040">
            <v>72</v>
          </cell>
          <cell r="G8040" t="str">
            <v>令和 6年 2月29日　現在</v>
          </cell>
          <cell r="H8040" t="str">
            <v>町名</v>
          </cell>
          <cell r="I8040">
            <v>54004</v>
          </cell>
          <cell r="J8040" t="str">
            <v>南が丘４丁目</v>
          </cell>
          <cell r="K8040"/>
          <cell r="L8040"/>
          <cell r="M8040">
            <v>13</v>
          </cell>
          <cell r="N8040">
            <v>6</v>
          </cell>
          <cell r="O8040">
            <v>0</v>
          </cell>
          <cell r="P8040">
            <v>5</v>
          </cell>
          <cell r="Q8040">
            <v>0</v>
          </cell>
          <cell r="R8040">
            <v>11</v>
          </cell>
          <cell r="S8040">
            <v>0</v>
          </cell>
          <cell r="T8040">
            <v>1</v>
          </cell>
        </row>
        <row r="8041">
          <cell r="A8041" t="str">
            <v>南が丘４丁目14</v>
          </cell>
          <cell r="B8041" t="str">
            <v>54004南が丘４丁目14</v>
          </cell>
          <cell r="C8041">
            <v>72</v>
          </cell>
          <cell r="D8041" t="str">
            <v>町名別・年齢別人口調べ</v>
          </cell>
          <cell r="E8041" t="str">
            <v>令和 6年 3月 1日</v>
          </cell>
          <cell r="F8041">
            <v>72</v>
          </cell>
          <cell r="G8041" t="str">
            <v>令和 6年 2月29日　現在</v>
          </cell>
          <cell r="H8041" t="str">
            <v>町名</v>
          </cell>
          <cell r="I8041">
            <v>54004</v>
          </cell>
          <cell r="J8041" t="str">
            <v>南が丘４丁目</v>
          </cell>
          <cell r="K8041"/>
          <cell r="L8041"/>
          <cell r="M8041">
            <v>14</v>
          </cell>
          <cell r="N8041">
            <v>4</v>
          </cell>
          <cell r="O8041">
            <v>0</v>
          </cell>
          <cell r="P8041">
            <v>9</v>
          </cell>
          <cell r="Q8041">
            <v>0</v>
          </cell>
          <cell r="R8041">
            <v>13</v>
          </cell>
          <cell r="S8041">
            <v>0</v>
          </cell>
          <cell r="T8041">
            <v>1</v>
          </cell>
        </row>
        <row r="8042">
          <cell r="A8042" t="str">
            <v>南が丘４丁目15</v>
          </cell>
          <cell r="B8042" t="str">
            <v>54004南が丘４丁目15</v>
          </cell>
          <cell r="C8042">
            <v>72</v>
          </cell>
          <cell r="D8042" t="str">
            <v>町名別・年齢別人口調べ</v>
          </cell>
          <cell r="E8042" t="str">
            <v>令和 6年 3月 1日</v>
          </cell>
          <cell r="F8042">
            <v>72</v>
          </cell>
          <cell r="G8042" t="str">
            <v>令和 6年 2月29日　現在</v>
          </cell>
          <cell r="H8042" t="str">
            <v>町名</v>
          </cell>
          <cell r="I8042">
            <v>54004</v>
          </cell>
          <cell r="J8042" t="str">
            <v>南が丘４丁目</v>
          </cell>
          <cell r="K8042"/>
          <cell r="L8042"/>
          <cell r="M8042">
            <v>15</v>
          </cell>
          <cell r="N8042">
            <v>12</v>
          </cell>
          <cell r="O8042">
            <v>0</v>
          </cell>
          <cell r="P8042">
            <v>7</v>
          </cell>
          <cell r="Q8042">
            <v>0</v>
          </cell>
          <cell r="R8042">
            <v>19</v>
          </cell>
          <cell r="S8042">
            <v>0</v>
          </cell>
          <cell r="T8042">
            <v>1</v>
          </cell>
        </row>
        <row r="8043">
          <cell r="A8043" t="str">
            <v>南が丘４丁目16</v>
          </cell>
          <cell r="B8043" t="str">
            <v>54004南が丘４丁目16</v>
          </cell>
          <cell r="C8043">
            <v>72</v>
          </cell>
          <cell r="D8043" t="str">
            <v>町名別・年齢別人口調べ</v>
          </cell>
          <cell r="E8043" t="str">
            <v>令和 6年 3月 1日</v>
          </cell>
          <cell r="F8043">
            <v>72</v>
          </cell>
          <cell r="G8043" t="str">
            <v>令和 6年 2月29日　現在</v>
          </cell>
          <cell r="H8043" t="str">
            <v>町名</v>
          </cell>
          <cell r="I8043">
            <v>54004</v>
          </cell>
          <cell r="J8043" t="str">
            <v>南が丘４丁目</v>
          </cell>
          <cell r="K8043"/>
          <cell r="L8043"/>
          <cell r="M8043">
            <v>16</v>
          </cell>
          <cell r="N8043">
            <v>10</v>
          </cell>
          <cell r="O8043">
            <v>0</v>
          </cell>
          <cell r="P8043">
            <v>6</v>
          </cell>
          <cell r="Q8043">
            <v>0</v>
          </cell>
          <cell r="R8043">
            <v>16</v>
          </cell>
          <cell r="S8043">
            <v>0</v>
          </cell>
          <cell r="T8043">
            <v>1</v>
          </cell>
        </row>
        <row r="8044">
          <cell r="A8044" t="str">
            <v>南が丘４丁目17</v>
          </cell>
          <cell r="B8044" t="str">
            <v>54004南が丘４丁目17</v>
          </cell>
          <cell r="C8044">
            <v>72</v>
          </cell>
          <cell r="D8044" t="str">
            <v>町名別・年齢別人口調べ</v>
          </cell>
          <cell r="E8044" t="str">
            <v>令和 6年 3月 1日</v>
          </cell>
          <cell r="F8044">
            <v>72</v>
          </cell>
          <cell r="G8044" t="str">
            <v>令和 6年 2月29日　現在</v>
          </cell>
          <cell r="H8044" t="str">
            <v>町名</v>
          </cell>
          <cell r="I8044">
            <v>54004</v>
          </cell>
          <cell r="J8044" t="str">
            <v>南が丘４丁目</v>
          </cell>
          <cell r="K8044"/>
          <cell r="L8044"/>
          <cell r="M8044">
            <v>17</v>
          </cell>
          <cell r="N8044">
            <v>10</v>
          </cell>
          <cell r="O8044">
            <v>0</v>
          </cell>
          <cell r="P8044">
            <v>5</v>
          </cell>
          <cell r="Q8044">
            <v>0</v>
          </cell>
          <cell r="R8044">
            <v>15</v>
          </cell>
          <cell r="S8044">
            <v>0</v>
          </cell>
          <cell r="T8044">
            <v>1</v>
          </cell>
        </row>
        <row r="8045">
          <cell r="A8045" t="str">
            <v>南が丘４丁目18</v>
          </cell>
          <cell r="B8045" t="str">
            <v>54004南が丘４丁目18</v>
          </cell>
          <cell r="C8045">
            <v>72</v>
          </cell>
          <cell r="D8045" t="str">
            <v>町名別・年齢別人口調べ</v>
          </cell>
          <cell r="E8045" t="str">
            <v>令和 6年 3月 1日</v>
          </cell>
          <cell r="F8045">
            <v>72</v>
          </cell>
          <cell r="G8045" t="str">
            <v>令和 6年 2月29日　現在</v>
          </cell>
          <cell r="H8045" t="str">
            <v>町名</v>
          </cell>
          <cell r="I8045">
            <v>54004</v>
          </cell>
          <cell r="J8045" t="str">
            <v>南が丘４丁目</v>
          </cell>
          <cell r="K8045"/>
          <cell r="L8045"/>
          <cell r="M8045">
            <v>18</v>
          </cell>
          <cell r="N8045">
            <v>13</v>
          </cell>
          <cell r="O8045">
            <v>0</v>
          </cell>
          <cell r="P8045">
            <v>3</v>
          </cell>
          <cell r="Q8045">
            <v>0</v>
          </cell>
          <cell r="R8045">
            <v>16</v>
          </cell>
          <cell r="S8045">
            <v>0</v>
          </cell>
          <cell r="T8045">
            <v>1</v>
          </cell>
        </row>
        <row r="8046">
          <cell r="A8046" t="str">
            <v>南が丘４丁目19</v>
          </cell>
          <cell r="B8046" t="str">
            <v>54004南が丘４丁目19</v>
          </cell>
          <cell r="C8046">
            <v>72</v>
          </cell>
          <cell r="D8046" t="str">
            <v>町名別・年齢別人口調べ</v>
          </cell>
          <cell r="E8046" t="str">
            <v>令和 6年 3月 1日</v>
          </cell>
          <cell r="F8046">
            <v>72</v>
          </cell>
          <cell r="G8046" t="str">
            <v>令和 6年 2月29日　現在</v>
          </cell>
          <cell r="H8046" t="str">
            <v>町名</v>
          </cell>
          <cell r="I8046">
            <v>54004</v>
          </cell>
          <cell r="J8046" t="str">
            <v>南が丘４丁目</v>
          </cell>
          <cell r="K8046"/>
          <cell r="L8046"/>
          <cell r="M8046">
            <v>19</v>
          </cell>
          <cell r="N8046">
            <v>9</v>
          </cell>
          <cell r="O8046">
            <v>0</v>
          </cell>
          <cell r="P8046">
            <v>12</v>
          </cell>
          <cell r="Q8046">
            <v>0</v>
          </cell>
          <cell r="R8046">
            <v>21</v>
          </cell>
          <cell r="S8046">
            <v>0</v>
          </cell>
          <cell r="T8046">
            <v>1</v>
          </cell>
        </row>
        <row r="8047">
          <cell r="A8047" t="str">
            <v>南が丘４丁目20</v>
          </cell>
          <cell r="B8047" t="str">
            <v>54004南が丘４丁目20</v>
          </cell>
          <cell r="C8047">
            <v>72</v>
          </cell>
          <cell r="D8047" t="str">
            <v>町名別・年齢別人口調べ</v>
          </cell>
          <cell r="E8047" t="str">
            <v>令和 6年 3月 1日</v>
          </cell>
          <cell r="F8047">
            <v>72</v>
          </cell>
          <cell r="G8047" t="str">
            <v>令和 6年 2月29日　現在</v>
          </cell>
          <cell r="H8047" t="str">
            <v>町名</v>
          </cell>
          <cell r="I8047">
            <v>54004</v>
          </cell>
          <cell r="J8047" t="str">
            <v>南が丘４丁目</v>
          </cell>
          <cell r="K8047"/>
          <cell r="L8047"/>
          <cell r="M8047">
            <v>20</v>
          </cell>
          <cell r="N8047">
            <v>4</v>
          </cell>
          <cell r="O8047">
            <v>0</v>
          </cell>
          <cell r="P8047">
            <v>2</v>
          </cell>
          <cell r="Q8047">
            <v>0</v>
          </cell>
          <cell r="R8047">
            <v>6</v>
          </cell>
          <cell r="S8047">
            <v>0</v>
          </cell>
          <cell r="T8047">
            <v>1</v>
          </cell>
        </row>
        <row r="8048">
          <cell r="A8048" t="str">
            <v>南が丘４丁目21</v>
          </cell>
          <cell r="B8048" t="str">
            <v>54004南が丘４丁目21</v>
          </cell>
          <cell r="C8048">
            <v>72</v>
          </cell>
          <cell r="D8048" t="str">
            <v>町名別・年齢別人口調べ</v>
          </cell>
          <cell r="E8048" t="str">
            <v>令和 6年 3月 1日</v>
          </cell>
          <cell r="F8048">
            <v>72</v>
          </cell>
          <cell r="G8048" t="str">
            <v>令和 6年 2月29日　現在</v>
          </cell>
          <cell r="H8048" t="str">
            <v>町名</v>
          </cell>
          <cell r="I8048">
            <v>54004</v>
          </cell>
          <cell r="J8048" t="str">
            <v>南が丘４丁目</v>
          </cell>
          <cell r="K8048"/>
          <cell r="L8048"/>
          <cell r="M8048">
            <v>21</v>
          </cell>
          <cell r="N8048">
            <v>5</v>
          </cell>
          <cell r="O8048">
            <v>0</v>
          </cell>
          <cell r="P8048">
            <v>12</v>
          </cell>
          <cell r="Q8048">
            <v>0</v>
          </cell>
          <cell r="R8048">
            <v>17</v>
          </cell>
          <cell r="S8048">
            <v>0</v>
          </cell>
          <cell r="T8048">
            <v>1</v>
          </cell>
        </row>
        <row r="8049">
          <cell r="A8049" t="str">
            <v>南が丘４丁目22</v>
          </cell>
          <cell r="B8049" t="str">
            <v>54004南が丘４丁目22</v>
          </cell>
          <cell r="C8049">
            <v>72</v>
          </cell>
          <cell r="D8049" t="str">
            <v>町名別・年齢別人口調べ</v>
          </cell>
          <cell r="E8049" t="str">
            <v>令和 6年 3月 1日</v>
          </cell>
          <cell r="F8049">
            <v>72</v>
          </cell>
          <cell r="G8049" t="str">
            <v>令和 6年 2月29日　現在</v>
          </cell>
          <cell r="H8049" t="str">
            <v>町名</v>
          </cell>
          <cell r="I8049">
            <v>54004</v>
          </cell>
          <cell r="J8049" t="str">
            <v>南が丘４丁目</v>
          </cell>
          <cell r="K8049"/>
          <cell r="L8049"/>
          <cell r="M8049">
            <v>22</v>
          </cell>
          <cell r="N8049">
            <v>4</v>
          </cell>
          <cell r="O8049">
            <v>0</v>
          </cell>
          <cell r="P8049">
            <v>6</v>
          </cell>
          <cell r="Q8049">
            <v>0</v>
          </cell>
          <cell r="R8049">
            <v>10</v>
          </cell>
          <cell r="S8049">
            <v>0</v>
          </cell>
          <cell r="T8049">
            <v>1</v>
          </cell>
        </row>
        <row r="8050">
          <cell r="A8050" t="str">
            <v>南が丘４丁目23</v>
          </cell>
          <cell r="B8050" t="str">
            <v>54004南が丘４丁目23</v>
          </cell>
          <cell r="C8050">
            <v>72</v>
          </cell>
          <cell r="D8050" t="str">
            <v>町名別・年齢別人口調べ</v>
          </cell>
          <cell r="E8050" t="str">
            <v>令和 6年 3月 1日</v>
          </cell>
          <cell r="F8050">
            <v>72</v>
          </cell>
          <cell r="G8050" t="str">
            <v>令和 6年 2月29日　現在</v>
          </cell>
          <cell r="H8050" t="str">
            <v>町名</v>
          </cell>
          <cell r="I8050">
            <v>54004</v>
          </cell>
          <cell r="J8050" t="str">
            <v>南が丘４丁目</v>
          </cell>
          <cell r="K8050"/>
          <cell r="L8050"/>
          <cell r="M8050">
            <v>23</v>
          </cell>
          <cell r="N8050">
            <v>1</v>
          </cell>
          <cell r="O8050">
            <v>0</v>
          </cell>
          <cell r="P8050">
            <v>3</v>
          </cell>
          <cell r="Q8050">
            <v>0</v>
          </cell>
          <cell r="R8050">
            <v>4</v>
          </cell>
          <cell r="S8050">
            <v>0</v>
          </cell>
          <cell r="T8050">
            <v>1</v>
          </cell>
        </row>
        <row r="8051">
          <cell r="A8051" t="str">
            <v>南が丘４丁目24</v>
          </cell>
          <cell r="B8051" t="str">
            <v>54004南が丘４丁目24</v>
          </cell>
          <cell r="C8051">
            <v>72</v>
          </cell>
          <cell r="D8051" t="str">
            <v>町名別・年齢別人口調べ</v>
          </cell>
          <cell r="E8051" t="str">
            <v>令和 6年 3月 1日</v>
          </cell>
          <cell r="F8051">
            <v>72</v>
          </cell>
          <cell r="G8051" t="str">
            <v>令和 6年 2月29日　現在</v>
          </cell>
          <cell r="H8051" t="str">
            <v>町名</v>
          </cell>
          <cell r="I8051">
            <v>54004</v>
          </cell>
          <cell r="J8051" t="str">
            <v>南が丘４丁目</v>
          </cell>
          <cell r="K8051"/>
          <cell r="L8051"/>
          <cell r="M8051">
            <v>24</v>
          </cell>
          <cell r="N8051">
            <v>3</v>
          </cell>
          <cell r="O8051">
            <v>0</v>
          </cell>
          <cell r="P8051">
            <v>3</v>
          </cell>
          <cell r="Q8051">
            <v>0</v>
          </cell>
          <cell r="R8051">
            <v>6</v>
          </cell>
          <cell r="S8051">
            <v>0</v>
          </cell>
          <cell r="T8051">
            <v>1</v>
          </cell>
        </row>
        <row r="8052">
          <cell r="A8052" t="str">
            <v>南が丘４丁目25</v>
          </cell>
          <cell r="B8052" t="str">
            <v>54004南が丘４丁目25</v>
          </cell>
          <cell r="C8052">
            <v>72</v>
          </cell>
          <cell r="D8052" t="str">
            <v>町名別・年齢別人口調べ</v>
          </cell>
          <cell r="E8052" t="str">
            <v>令和 6年 3月 1日</v>
          </cell>
          <cell r="F8052">
            <v>72</v>
          </cell>
          <cell r="G8052" t="str">
            <v>令和 6年 2月29日　現在</v>
          </cell>
          <cell r="H8052" t="str">
            <v>町名</v>
          </cell>
          <cell r="I8052">
            <v>54004</v>
          </cell>
          <cell r="J8052" t="str">
            <v>南が丘４丁目</v>
          </cell>
          <cell r="K8052"/>
          <cell r="L8052"/>
          <cell r="M8052">
            <v>25</v>
          </cell>
          <cell r="N8052">
            <v>2</v>
          </cell>
          <cell r="O8052">
            <v>0</v>
          </cell>
          <cell r="P8052">
            <v>3</v>
          </cell>
          <cell r="Q8052">
            <v>0</v>
          </cell>
          <cell r="R8052">
            <v>5</v>
          </cell>
          <cell r="S8052">
            <v>0</v>
          </cell>
          <cell r="T8052">
            <v>1</v>
          </cell>
        </row>
        <row r="8053">
          <cell r="A8053" t="str">
            <v>南が丘４丁目26</v>
          </cell>
          <cell r="B8053" t="str">
            <v>54004南が丘４丁目26</v>
          </cell>
          <cell r="C8053">
            <v>72</v>
          </cell>
          <cell r="D8053" t="str">
            <v>町名別・年齢別人口調べ</v>
          </cell>
          <cell r="E8053" t="str">
            <v>令和 6年 3月 1日</v>
          </cell>
          <cell r="F8053">
            <v>72</v>
          </cell>
          <cell r="G8053" t="str">
            <v>令和 6年 2月29日　現在</v>
          </cell>
          <cell r="H8053" t="str">
            <v>町名</v>
          </cell>
          <cell r="I8053">
            <v>54004</v>
          </cell>
          <cell r="J8053" t="str">
            <v>南が丘４丁目</v>
          </cell>
          <cell r="K8053"/>
          <cell r="L8053"/>
          <cell r="M8053">
            <v>26</v>
          </cell>
          <cell r="N8053">
            <v>1</v>
          </cell>
          <cell r="O8053">
            <v>0</v>
          </cell>
          <cell r="P8053">
            <v>1</v>
          </cell>
          <cell r="Q8053">
            <v>0</v>
          </cell>
          <cell r="R8053">
            <v>2</v>
          </cell>
          <cell r="S8053">
            <v>0</v>
          </cell>
          <cell r="T8053">
            <v>1</v>
          </cell>
        </row>
        <row r="8054">
          <cell r="A8054" t="str">
            <v>南が丘４丁目27</v>
          </cell>
          <cell r="B8054" t="str">
            <v>54004南が丘４丁目27</v>
          </cell>
          <cell r="C8054">
            <v>72</v>
          </cell>
          <cell r="D8054" t="str">
            <v>町名別・年齢別人口調べ</v>
          </cell>
          <cell r="E8054" t="str">
            <v>令和 6年 3月 1日</v>
          </cell>
          <cell r="F8054">
            <v>72</v>
          </cell>
          <cell r="G8054" t="str">
            <v>令和 6年 2月29日　現在</v>
          </cell>
          <cell r="H8054" t="str">
            <v>町名</v>
          </cell>
          <cell r="I8054">
            <v>54004</v>
          </cell>
          <cell r="J8054" t="str">
            <v>南が丘４丁目</v>
          </cell>
          <cell r="K8054"/>
          <cell r="L8054"/>
          <cell r="M8054">
            <v>27</v>
          </cell>
          <cell r="N8054">
            <v>1</v>
          </cell>
          <cell r="O8054">
            <v>0</v>
          </cell>
          <cell r="P8054">
            <v>0</v>
          </cell>
          <cell r="Q8054">
            <v>0</v>
          </cell>
          <cell r="R8054">
            <v>1</v>
          </cell>
          <cell r="S8054">
            <v>0</v>
          </cell>
          <cell r="T8054">
            <v>1</v>
          </cell>
        </row>
        <row r="8055">
          <cell r="A8055" t="str">
            <v>南が丘４丁目28</v>
          </cell>
          <cell r="B8055" t="str">
            <v>54004南が丘４丁目28</v>
          </cell>
          <cell r="C8055">
            <v>72</v>
          </cell>
          <cell r="D8055" t="str">
            <v>町名別・年齢別人口調べ</v>
          </cell>
          <cell r="E8055" t="str">
            <v>令和 6年 3月 1日</v>
          </cell>
          <cell r="F8055">
            <v>72</v>
          </cell>
          <cell r="G8055" t="str">
            <v>令和 6年 2月29日　現在</v>
          </cell>
          <cell r="H8055" t="str">
            <v>町名</v>
          </cell>
          <cell r="I8055">
            <v>54004</v>
          </cell>
          <cell r="J8055" t="str">
            <v>南が丘４丁目</v>
          </cell>
          <cell r="K8055"/>
          <cell r="L8055"/>
          <cell r="M8055">
            <v>28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>
            <v>0</v>
          </cell>
          <cell r="S8055">
            <v>0</v>
          </cell>
          <cell r="T8055">
            <v>1</v>
          </cell>
        </row>
        <row r="8056">
          <cell r="A8056" t="str">
            <v>南が丘４丁目29</v>
          </cell>
          <cell r="B8056" t="str">
            <v>54004南が丘４丁目29</v>
          </cell>
          <cell r="C8056">
            <v>72</v>
          </cell>
          <cell r="D8056" t="str">
            <v>町名別・年齢別人口調べ</v>
          </cell>
          <cell r="E8056" t="str">
            <v>令和 6年 3月 1日</v>
          </cell>
          <cell r="F8056">
            <v>72</v>
          </cell>
          <cell r="G8056" t="str">
            <v>令和 6年 2月29日　現在</v>
          </cell>
          <cell r="H8056" t="str">
            <v>町名</v>
          </cell>
          <cell r="I8056">
            <v>54004</v>
          </cell>
          <cell r="J8056" t="str">
            <v>南が丘４丁目</v>
          </cell>
          <cell r="K8056"/>
          <cell r="L8056"/>
          <cell r="M8056">
            <v>29</v>
          </cell>
          <cell r="N8056">
            <v>0</v>
          </cell>
          <cell r="O8056">
            <v>0</v>
          </cell>
          <cell r="P8056">
            <v>1</v>
          </cell>
          <cell r="Q8056">
            <v>0</v>
          </cell>
          <cell r="R8056">
            <v>1</v>
          </cell>
          <cell r="S8056">
            <v>0</v>
          </cell>
          <cell r="T8056">
            <v>1</v>
          </cell>
        </row>
        <row r="8057">
          <cell r="A8057" t="str">
            <v>南が丘４丁目30</v>
          </cell>
          <cell r="B8057" t="str">
            <v>54004南が丘４丁目30</v>
          </cell>
          <cell r="C8057">
            <v>72</v>
          </cell>
          <cell r="D8057" t="str">
            <v>町名別・年齢別人口調べ</v>
          </cell>
          <cell r="E8057" t="str">
            <v>令和 6年 3月 1日</v>
          </cell>
          <cell r="F8057">
            <v>72</v>
          </cell>
          <cell r="G8057" t="str">
            <v>令和 6年 2月29日　現在</v>
          </cell>
          <cell r="H8057" t="str">
            <v>町名</v>
          </cell>
          <cell r="I8057">
            <v>54004</v>
          </cell>
          <cell r="J8057" t="str">
            <v>南が丘４丁目</v>
          </cell>
          <cell r="K8057"/>
          <cell r="L8057"/>
          <cell r="M8057">
            <v>30</v>
          </cell>
          <cell r="N8057">
            <v>1</v>
          </cell>
          <cell r="O8057">
            <v>0</v>
          </cell>
          <cell r="P8057">
            <v>1</v>
          </cell>
          <cell r="Q8057">
            <v>0</v>
          </cell>
          <cell r="R8057">
            <v>2</v>
          </cell>
          <cell r="S8057">
            <v>0</v>
          </cell>
          <cell r="T8057">
            <v>1</v>
          </cell>
        </row>
        <row r="8058">
          <cell r="A8058" t="str">
            <v>南が丘４丁目31</v>
          </cell>
          <cell r="B8058" t="str">
            <v>54004南が丘４丁目31</v>
          </cell>
          <cell r="C8058">
            <v>72</v>
          </cell>
          <cell r="D8058" t="str">
            <v>町名別・年齢別人口調べ</v>
          </cell>
          <cell r="E8058" t="str">
            <v>令和 6年 3月 1日</v>
          </cell>
          <cell r="F8058">
            <v>72</v>
          </cell>
          <cell r="G8058" t="str">
            <v>令和 6年 2月29日　現在</v>
          </cell>
          <cell r="H8058" t="str">
            <v>町名</v>
          </cell>
          <cell r="I8058">
            <v>54004</v>
          </cell>
          <cell r="J8058" t="str">
            <v>南が丘４丁目</v>
          </cell>
          <cell r="K8058"/>
          <cell r="L8058"/>
          <cell r="M8058">
            <v>31</v>
          </cell>
          <cell r="N8058">
            <v>0</v>
          </cell>
          <cell r="O8058">
            <v>0</v>
          </cell>
          <cell r="P8058">
            <v>0</v>
          </cell>
          <cell r="Q8058">
            <v>0</v>
          </cell>
          <cell r="R8058">
            <v>0</v>
          </cell>
          <cell r="S8058">
            <v>0</v>
          </cell>
          <cell r="T8058">
            <v>1</v>
          </cell>
        </row>
        <row r="8059">
          <cell r="A8059" t="str">
            <v>南が丘４丁目32</v>
          </cell>
          <cell r="B8059" t="str">
            <v>54004南が丘４丁目32</v>
          </cell>
          <cell r="C8059">
            <v>72</v>
          </cell>
          <cell r="D8059" t="str">
            <v>町名別・年齢別人口調べ</v>
          </cell>
          <cell r="E8059" t="str">
            <v>令和 6年 3月 1日</v>
          </cell>
          <cell r="F8059">
            <v>72</v>
          </cell>
          <cell r="G8059" t="str">
            <v>令和 6年 2月29日　現在</v>
          </cell>
          <cell r="H8059" t="str">
            <v>町名</v>
          </cell>
          <cell r="I8059">
            <v>54004</v>
          </cell>
          <cell r="J8059" t="str">
            <v>南が丘４丁目</v>
          </cell>
          <cell r="K8059"/>
          <cell r="L8059"/>
          <cell r="M8059">
            <v>32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>
            <v>0</v>
          </cell>
          <cell r="S8059">
            <v>0</v>
          </cell>
          <cell r="T8059">
            <v>1</v>
          </cell>
        </row>
        <row r="8060">
          <cell r="A8060" t="str">
            <v>南が丘４丁目33</v>
          </cell>
          <cell r="B8060" t="str">
            <v>54004南が丘４丁目33</v>
          </cell>
          <cell r="C8060">
            <v>72</v>
          </cell>
          <cell r="D8060" t="str">
            <v>町名別・年齢別人口調べ</v>
          </cell>
          <cell r="E8060" t="str">
            <v>令和 6年 3月 1日</v>
          </cell>
          <cell r="F8060">
            <v>72</v>
          </cell>
          <cell r="G8060" t="str">
            <v>令和 6年 2月29日　現在</v>
          </cell>
          <cell r="H8060" t="str">
            <v>町名</v>
          </cell>
          <cell r="I8060">
            <v>54004</v>
          </cell>
          <cell r="J8060" t="str">
            <v>南が丘４丁目</v>
          </cell>
          <cell r="K8060"/>
          <cell r="L8060"/>
          <cell r="M8060">
            <v>33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>
            <v>0</v>
          </cell>
          <cell r="S8060">
            <v>0</v>
          </cell>
          <cell r="T8060">
            <v>1</v>
          </cell>
        </row>
        <row r="8061">
          <cell r="A8061" t="str">
            <v>南が丘４丁目34</v>
          </cell>
          <cell r="B8061" t="str">
            <v>54004南が丘４丁目34</v>
          </cell>
          <cell r="C8061">
            <v>72</v>
          </cell>
          <cell r="D8061" t="str">
            <v>町名別・年齢別人口調べ</v>
          </cell>
          <cell r="E8061" t="str">
            <v>令和 6年 3月 1日</v>
          </cell>
          <cell r="F8061">
            <v>72</v>
          </cell>
          <cell r="G8061" t="str">
            <v>令和 6年 2月29日　現在</v>
          </cell>
          <cell r="H8061" t="str">
            <v>町名</v>
          </cell>
          <cell r="I8061">
            <v>54004</v>
          </cell>
          <cell r="J8061" t="str">
            <v>南が丘４丁目</v>
          </cell>
          <cell r="K8061"/>
          <cell r="L8061"/>
          <cell r="M8061">
            <v>34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>
            <v>0</v>
          </cell>
          <cell r="S8061">
            <v>0</v>
          </cell>
          <cell r="T8061">
            <v>1</v>
          </cell>
        </row>
        <row r="8062">
          <cell r="A8062" t="str">
            <v>南が丘４丁目35</v>
          </cell>
          <cell r="B8062" t="str">
            <v>54004南が丘４丁目35</v>
          </cell>
          <cell r="C8062">
            <v>72</v>
          </cell>
          <cell r="D8062" t="str">
            <v>町名別・年齢別人口調べ</v>
          </cell>
          <cell r="E8062" t="str">
            <v>令和 6年 3月 1日</v>
          </cell>
          <cell r="F8062">
            <v>72</v>
          </cell>
          <cell r="G8062" t="str">
            <v>令和 6年 2月29日　現在</v>
          </cell>
          <cell r="H8062" t="str">
            <v>町名</v>
          </cell>
          <cell r="I8062">
            <v>54004</v>
          </cell>
          <cell r="J8062" t="str">
            <v>南が丘４丁目</v>
          </cell>
          <cell r="K8062"/>
          <cell r="L8062"/>
          <cell r="M8062">
            <v>35</v>
          </cell>
          <cell r="N8062">
            <v>0</v>
          </cell>
          <cell r="O8062">
            <v>0</v>
          </cell>
          <cell r="P8062">
            <v>2</v>
          </cell>
          <cell r="Q8062">
            <v>0</v>
          </cell>
          <cell r="R8062">
            <v>2</v>
          </cell>
          <cell r="S8062">
            <v>0</v>
          </cell>
          <cell r="T8062">
            <v>1</v>
          </cell>
        </row>
        <row r="8063">
          <cell r="A8063" t="str">
            <v>南が丘４丁目36</v>
          </cell>
          <cell r="B8063" t="str">
            <v>54004南が丘４丁目36</v>
          </cell>
          <cell r="C8063">
            <v>72</v>
          </cell>
          <cell r="D8063" t="str">
            <v>町名別・年齢別人口調べ</v>
          </cell>
          <cell r="E8063" t="str">
            <v>令和 6年 3月 1日</v>
          </cell>
          <cell r="F8063">
            <v>72</v>
          </cell>
          <cell r="G8063" t="str">
            <v>令和 6年 2月29日　現在</v>
          </cell>
          <cell r="H8063" t="str">
            <v>町名</v>
          </cell>
          <cell r="I8063">
            <v>54004</v>
          </cell>
          <cell r="J8063" t="str">
            <v>南が丘４丁目</v>
          </cell>
          <cell r="K8063"/>
          <cell r="L8063"/>
          <cell r="M8063">
            <v>36</v>
          </cell>
          <cell r="N8063">
            <v>0</v>
          </cell>
          <cell r="O8063">
            <v>0</v>
          </cell>
          <cell r="P8063">
            <v>2</v>
          </cell>
          <cell r="Q8063">
            <v>0</v>
          </cell>
          <cell r="R8063">
            <v>2</v>
          </cell>
          <cell r="S8063">
            <v>0</v>
          </cell>
          <cell r="T8063">
            <v>1</v>
          </cell>
        </row>
        <row r="8064">
          <cell r="A8064" t="str">
            <v>南が丘４丁目37</v>
          </cell>
          <cell r="B8064" t="str">
            <v>54004南が丘４丁目37</v>
          </cell>
          <cell r="C8064">
            <v>72</v>
          </cell>
          <cell r="D8064" t="str">
            <v>町名別・年齢別人口調べ</v>
          </cell>
          <cell r="E8064" t="str">
            <v>令和 6年 3月 1日</v>
          </cell>
          <cell r="F8064">
            <v>72</v>
          </cell>
          <cell r="G8064" t="str">
            <v>令和 6年 2月29日　現在</v>
          </cell>
          <cell r="H8064" t="str">
            <v>町名</v>
          </cell>
          <cell r="I8064">
            <v>54004</v>
          </cell>
          <cell r="J8064" t="str">
            <v>南が丘４丁目</v>
          </cell>
          <cell r="K8064"/>
          <cell r="L8064"/>
          <cell r="M8064">
            <v>37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>
            <v>0</v>
          </cell>
          <cell r="S8064">
            <v>0</v>
          </cell>
          <cell r="T8064">
            <v>1</v>
          </cell>
        </row>
        <row r="8065">
          <cell r="A8065" t="str">
            <v>南が丘４丁目38</v>
          </cell>
          <cell r="B8065" t="str">
            <v>54004南が丘４丁目38</v>
          </cell>
          <cell r="C8065">
            <v>72</v>
          </cell>
          <cell r="D8065" t="str">
            <v>町名別・年齢別人口調べ</v>
          </cell>
          <cell r="E8065" t="str">
            <v>令和 6年 3月 1日</v>
          </cell>
          <cell r="F8065">
            <v>72</v>
          </cell>
          <cell r="G8065" t="str">
            <v>令和 6年 2月29日　現在</v>
          </cell>
          <cell r="H8065" t="str">
            <v>町名</v>
          </cell>
          <cell r="I8065">
            <v>54004</v>
          </cell>
          <cell r="J8065" t="str">
            <v>南が丘４丁目</v>
          </cell>
          <cell r="K8065"/>
          <cell r="L8065"/>
          <cell r="M8065">
            <v>38</v>
          </cell>
          <cell r="N8065">
            <v>1</v>
          </cell>
          <cell r="O8065">
            <v>0</v>
          </cell>
          <cell r="P8065">
            <v>0</v>
          </cell>
          <cell r="Q8065">
            <v>0</v>
          </cell>
          <cell r="R8065">
            <v>1</v>
          </cell>
          <cell r="S8065">
            <v>0</v>
          </cell>
          <cell r="T8065">
            <v>1</v>
          </cell>
        </row>
        <row r="8066">
          <cell r="A8066" t="str">
            <v>南が丘４丁目39</v>
          </cell>
          <cell r="B8066" t="str">
            <v>54004南が丘４丁目39</v>
          </cell>
          <cell r="C8066">
            <v>72</v>
          </cell>
          <cell r="D8066" t="str">
            <v>町名別・年齢別人口調べ</v>
          </cell>
          <cell r="E8066" t="str">
            <v>令和 6年 3月 1日</v>
          </cell>
          <cell r="F8066">
            <v>72</v>
          </cell>
          <cell r="G8066" t="str">
            <v>令和 6年 2月29日　現在</v>
          </cell>
          <cell r="H8066" t="str">
            <v>町名</v>
          </cell>
          <cell r="I8066">
            <v>54004</v>
          </cell>
          <cell r="J8066" t="str">
            <v>南が丘４丁目</v>
          </cell>
          <cell r="K8066"/>
          <cell r="L8066"/>
          <cell r="M8066">
            <v>39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>
            <v>0</v>
          </cell>
          <cell r="S8066">
            <v>0</v>
          </cell>
          <cell r="T8066">
            <v>1</v>
          </cell>
        </row>
        <row r="8067">
          <cell r="A8067" t="str">
            <v>南が丘４丁目40</v>
          </cell>
          <cell r="B8067" t="str">
            <v>54004南が丘４丁目40</v>
          </cell>
          <cell r="C8067">
            <v>72</v>
          </cell>
          <cell r="D8067" t="str">
            <v>町名別・年齢別人口調べ</v>
          </cell>
          <cell r="E8067" t="str">
            <v>令和 6年 3月 1日</v>
          </cell>
          <cell r="F8067">
            <v>72</v>
          </cell>
          <cell r="G8067" t="str">
            <v>令和 6年 2月29日　現在</v>
          </cell>
          <cell r="H8067" t="str">
            <v>町名</v>
          </cell>
          <cell r="I8067">
            <v>54004</v>
          </cell>
          <cell r="J8067" t="str">
            <v>南が丘４丁目</v>
          </cell>
          <cell r="K8067"/>
          <cell r="L8067"/>
          <cell r="M8067">
            <v>40</v>
          </cell>
          <cell r="N8067">
            <v>1</v>
          </cell>
          <cell r="O8067">
            <v>0</v>
          </cell>
          <cell r="P8067">
            <v>2</v>
          </cell>
          <cell r="Q8067">
            <v>0</v>
          </cell>
          <cell r="R8067">
            <v>3</v>
          </cell>
          <cell r="S8067">
            <v>0</v>
          </cell>
          <cell r="T8067">
            <v>1</v>
          </cell>
        </row>
        <row r="8068">
          <cell r="A8068" t="str">
            <v>南が丘４丁目41</v>
          </cell>
          <cell r="B8068" t="str">
            <v>54004南が丘４丁目41</v>
          </cell>
          <cell r="C8068">
            <v>72</v>
          </cell>
          <cell r="D8068" t="str">
            <v>町名別・年齢別人口調べ</v>
          </cell>
          <cell r="E8068" t="str">
            <v>令和 6年 3月 1日</v>
          </cell>
          <cell r="F8068">
            <v>72</v>
          </cell>
          <cell r="G8068" t="str">
            <v>令和 6年 2月29日　現在</v>
          </cell>
          <cell r="H8068" t="str">
            <v>町名</v>
          </cell>
          <cell r="I8068">
            <v>54004</v>
          </cell>
          <cell r="J8068" t="str">
            <v>南が丘４丁目</v>
          </cell>
          <cell r="K8068"/>
          <cell r="L8068"/>
          <cell r="M8068">
            <v>41</v>
          </cell>
          <cell r="N8068">
            <v>4</v>
          </cell>
          <cell r="O8068">
            <v>0</v>
          </cell>
          <cell r="P8068">
            <v>5</v>
          </cell>
          <cell r="Q8068">
            <v>0</v>
          </cell>
          <cell r="R8068">
            <v>9</v>
          </cell>
          <cell r="S8068">
            <v>0</v>
          </cell>
          <cell r="T8068">
            <v>1</v>
          </cell>
        </row>
        <row r="8069">
          <cell r="A8069" t="str">
            <v>南が丘４丁目42</v>
          </cell>
          <cell r="B8069" t="str">
            <v>54004南が丘４丁目42</v>
          </cell>
          <cell r="C8069">
            <v>72</v>
          </cell>
          <cell r="D8069" t="str">
            <v>町名別・年齢別人口調べ</v>
          </cell>
          <cell r="E8069" t="str">
            <v>令和 6年 3月 1日</v>
          </cell>
          <cell r="F8069">
            <v>72</v>
          </cell>
          <cell r="G8069" t="str">
            <v>令和 6年 2月29日　現在</v>
          </cell>
          <cell r="H8069" t="str">
            <v>町名</v>
          </cell>
          <cell r="I8069">
            <v>54004</v>
          </cell>
          <cell r="J8069" t="str">
            <v>南が丘４丁目</v>
          </cell>
          <cell r="K8069"/>
          <cell r="L8069"/>
          <cell r="M8069">
            <v>42</v>
          </cell>
          <cell r="N8069">
            <v>2</v>
          </cell>
          <cell r="O8069">
            <v>0</v>
          </cell>
          <cell r="P8069">
            <v>1</v>
          </cell>
          <cell r="Q8069">
            <v>0</v>
          </cell>
          <cell r="R8069">
            <v>3</v>
          </cell>
          <cell r="S8069">
            <v>0</v>
          </cell>
          <cell r="T8069">
            <v>1</v>
          </cell>
        </row>
        <row r="8070">
          <cell r="A8070" t="str">
            <v>南が丘４丁目43</v>
          </cell>
          <cell r="B8070" t="str">
            <v>54004南が丘４丁目43</v>
          </cell>
          <cell r="C8070">
            <v>72</v>
          </cell>
          <cell r="D8070" t="str">
            <v>町名別・年齢別人口調べ</v>
          </cell>
          <cell r="E8070" t="str">
            <v>令和 6年 3月 1日</v>
          </cell>
          <cell r="F8070">
            <v>72</v>
          </cell>
          <cell r="G8070" t="str">
            <v>令和 6年 2月29日　現在</v>
          </cell>
          <cell r="H8070" t="str">
            <v>町名</v>
          </cell>
          <cell r="I8070">
            <v>54004</v>
          </cell>
          <cell r="J8070" t="str">
            <v>南が丘４丁目</v>
          </cell>
          <cell r="K8070"/>
          <cell r="L8070"/>
          <cell r="M8070">
            <v>43</v>
          </cell>
          <cell r="N8070">
            <v>2</v>
          </cell>
          <cell r="O8070">
            <v>0</v>
          </cell>
          <cell r="P8070">
            <v>6</v>
          </cell>
          <cell r="Q8070">
            <v>0</v>
          </cell>
          <cell r="R8070">
            <v>8</v>
          </cell>
          <cell r="S8070">
            <v>0</v>
          </cell>
          <cell r="T8070">
            <v>1</v>
          </cell>
        </row>
        <row r="8071">
          <cell r="A8071" t="str">
            <v>南が丘４丁目44</v>
          </cell>
          <cell r="B8071" t="str">
            <v>54004南が丘４丁目44</v>
          </cell>
          <cell r="C8071">
            <v>72</v>
          </cell>
          <cell r="D8071" t="str">
            <v>町名別・年齢別人口調べ</v>
          </cell>
          <cell r="E8071" t="str">
            <v>令和 6年 3月 1日</v>
          </cell>
          <cell r="F8071">
            <v>72</v>
          </cell>
          <cell r="G8071" t="str">
            <v>令和 6年 2月29日　現在</v>
          </cell>
          <cell r="H8071" t="str">
            <v>町名</v>
          </cell>
          <cell r="I8071">
            <v>54004</v>
          </cell>
          <cell r="J8071" t="str">
            <v>南が丘４丁目</v>
          </cell>
          <cell r="K8071"/>
          <cell r="L8071"/>
          <cell r="M8071">
            <v>44</v>
          </cell>
          <cell r="N8071">
            <v>6</v>
          </cell>
          <cell r="O8071">
            <v>0</v>
          </cell>
          <cell r="P8071">
            <v>7</v>
          </cell>
          <cell r="Q8071">
            <v>0</v>
          </cell>
          <cell r="R8071">
            <v>13</v>
          </cell>
          <cell r="S8071">
            <v>0</v>
          </cell>
          <cell r="T8071">
            <v>1</v>
          </cell>
        </row>
        <row r="8072">
          <cell r="A8072" t="str">
            <v>南が丘４丁目45</v>
          </cell>
          <cell r="B8072" t="str">
            <v>54004南が丘４丁目45</v>
          </cell>
          <cell r="C8072">
            <v>72</v>
          </cell>
          <cell r="D8072" t="str">
            <v>町名別・年齢別人口調べ</v>
          </cell>
          <cell r="E8072" t="str">
            <v>令和 6年 3月 1日</v>
          </cell>
          <cell r="F8072">
            <v>72</v>
          </cell>
          <cell r="G8072" t="str">
            <v>令和 6年 2月29日　現在</v>
          </cell>
          <cell r="H8072" t="str">
            <v>町名</v>
          </cell>
          <cell r="I8072">
            <v>54004</v>
          </cell>
          <cell r="J8072" t="str">
            <v>南が丘４丁目</v>
          </cell>
          <cell r="K8072"/>
          <cell r="L8072"/>
          <cell r="M8072">
            <v>45</v>
          </cell>
          <cell r="N8072">
            <v>6</v>
          </cell>
          <cell r="O8072">
            <v>0</v>
          </cell>
          <cell r="P8072">
            <v>10</v>
          </cell>
          <cell r="Q8072">
            <v>0</v>
          </cell>
          <cell r="R8072">
            <v>16</v>
          </cell>
          <cell r="S8072">
            <v>0</v>
          </cell>
          <cell r="T8072">
            <v>1</v>
          </cell>
        </row>
        <row r="8073">
          <cell r="A8073" t="str">
            <v>南が丘４丁目46</v>
          </cell>
          <cell r="B8073" t="str">
            <v>54004南が丘４丁目46</v>
          </cell>
          <cell r="C8073">
            <v>72</v>
          </cell>
          <cell r="D8073" t="str">
            <v>町名別・年齢別人口調べ</v>
          </cell>
          <cell r="E8073" t="str">
            <v>令和 6年 3月 1日</v>
          </cell>
          <cell r="F8073">
            <v>72</v>
          </cell>
          <cell r="G8073" t="str">
            <v>令和 6年 2月29日　現在</v>
          </cell>
          <cell r="H8073" t="str">
            <v>町名</v>
          </cell>
          <cell r="I8073">
            <v>54004</v>
          </cell>
          <cell r="J8073" t="str">
            <v>南が丘４丁目</v>
          </cell>
          <cell r="K8073"/>
          <cell r="L8073"/>
          <cell r="M8073">
            <v>46</v>
          </cell>
          <cell r="N8073">
            <v>7</v>
          </cell>
          <cell r="O8073">
            <v>0</v>
          </cell>
          <cell r="P8073">
            <v>9</v>
          </cell>
          <cell r="Q8073">
            <v>0</v>
          </cell>
          <cell r="R8073">
            <v>16</v>
          </cell>
          <cell r="S8073">
            <v>0</v>
          </cell>
          <cell r="T8073">
            <v>1</v>
          </cell>
        </row>
        <row r="8074">
          <cell r="A8074" t="str">
            <v>南が丘４丁目47</v>
          </cell>
          <cell r="B8074" t="str">
            <v>54004南が丘４丁目47</v>
          </cell>
          <cell r="C8074">
            <v>72</v>
          </cell>
          <cell r="D8074" t="str">
            <v>町名別・年齢別人口調べ</v>
          </cell>
          <cell r="E8074" t="str">
            <v>令和 6年 3月 1日</v>
          </cell>
          <cell r="F8074">
            <v>72</v>
          </cell>
          <cell r="G8074" t="str">
            <v>令和 6年 2月29日　現在</v>
          </cell>
          <cell r="H8074" t="str">
            <v>町名</v>
          </cell>
          <cell r="I8074">
            <v>54004</v>
          </cell>
          <cell r="J8074" t="str">
            <v>南が丘４丁目</v>
          </cell>
          <cell r="K8074"/>
          <cell r="L8074"/>
          <cell r="M8074">
            <v>47</v>
          </cell>
          <cell r="N8074">
            <v>10</v>
          </cell>
          <cell r="O8074">
            <v>0</v>
          </cell>
          <cell r="P8074">
            <v>7</v>
          </cell>
          <cell r="Q8074">
            <v>0</v>
          </cell>
          <cell r="R8074">
            <v>17</v>
          </cell>
          <cell r="S8074">
            <v>0</v>
          </cell>
          <cell r="T8074">
            <v>1</v>
          </cell>
        </row>
        <row r="8075">
          <cell r="A8075" t="str">
            <v>南が丘４丁目48</v>
          </cell>
          <cell r="B8075" t="str">
            <v>54004南が丘４丁目48</v>
          </cell>
          <cell r="C8075">
            <v>72</v>
          </cell>
          <cell r="D8075" t="str">
            <v>町名別・年齢別人口調べ</v>
          </cell>
          <cell r="E8075" t="str">
            <v>令和 6年 3月 1日</v>
          </cell>
          <cell r="F8075">
            <v>72</v>
          </cell>
          <cell r="G8075" t="str">
            <v>令和 6年 2月29日　現在</v>
          </cell>
          <cell r="H8075" t="str">
            <v>町名</v>
          </cell>
          <cell r="I8075">
            <v>54004</v>
          </cell>
          <cell r="J8075" t="str">
            <v>南が丘４丁目</v>
          </cell>
          <cell r="K8075"/>
          <cell r="L8075"/>
          <cell r="M8075">
            <v>48</v>
          </cell>
          <cell r="N8075">
            <v>7</v>
          </cell>
          <cell r="O8075">
            <v>0</v>
          </cell>
          <cell r="P8075">
            <v>9</v>
          </cell>
          <cell r="Q8075">
            <v>0</v>
          </cell>
          <cell r="R8075">
            <v>16</v>
          </cell>
          <cell r="S8075">
            <v>0</v>
          </cell>
          <cell r="T8075">
            <v>1</v>
          </cell>
        </row>
        <row r="8076">
          <cell r="A8076" t="str">
            <v>南が丘４丁目49</v>
          </cell>
          <cell r="B8076" t="str">
            <v>54004南が丘４丁目49</v>
          </cell>
          <cell r="C8076">
            <v>72</v>
          </cell>
          <cell r="D8076" t="str">
            <v>町名別・年齢別人口調べ</v>
          </cell>
          <cell r="E8076" t="str">
            <v>令和 6年 3月 1日</v>
          </cell>
          <cell r="F8076">
            <v>72</v>
          </cell>
          <cell r="G8076" t="str">
            <v>令和 6年 2月29日　現在</v>
          </cell>
          <cell r="H8076" t="str">
            <v>町名</v>
          </cell>
          <cell r="I8076">
            <v>54004</v>
          </cell>
          <cell r="J8076" t="str">
            <v>南が丘４丁目</v>
          </cell>
          <cell r="K8076"/>
          <cell r="L8076"/>
          <cell r="M8076">
            <v>49</v>
          </cell>
          <cell r="N8076">
            <v>9</v>
          </cell>
          <cell r="O8076">
            <v>0</v>
          </cell>
          <cell r="P8076">
            <v>7</v>
          </cell>
          <cell r="Q8076">
            <v>0</v>
          </cell>
          <cell r="R8076">
            <v>16</v>
          </cell>
          <cell r="S8076">
            <v>0</v>
          </cell>
          <cell r="T8076">
            <v>1</v>
          </cell>
        </row>
        <row r="8077">
          <cell r="A8077" t="str">
            <v>南が丘４丁目50</v>
          </cell>
          <cell r="B8077" t="str">
            <v>54004南が丘４丁目50</v>
          </cell>
          <cell r="C8077">
            <v>72</v>
          </cell>
          <cell r="D8077" t="str">
            <v>町名別・年齢別人口調べ</v>
          </cell>
          <cell r="E8077" t="str">
            <v>令和 6年 3月 1日</v>
          </cell>
          <cell r="F8077">
            <v>72</v>
          </cell>
          <cell r="G8077" t="str">
            <v>令和 6年 2月29日　現在</v>
          </cell>
          <cell r="H8077" t="str">
            <v>町名</v>
          </cell>
          <cell r="I8077">
            <v>54004</v>
          </cell>
          <cell r="J8077" t="str">
            <v>南が丘４丁目</v>
          </cell>
          <cell r="K8077"/>
          <cell r="L8077"/>
          <cell r="M8077">
            <v>50</v>
          </cell>
          <cell r="N8077">
            <v>8</v>
          </cell>
          <cell r="O8077">
            <v>0</v>
          </cell>
          <cell r="P8077">
            <v>14</v>
          </cell>
          <cell r="Q8077">
            <v>0</v>
          </cell>
          <cell r="R8077">
            <v>22</v>
          </cell>
          <cell r="S8077">
            <v>0</v>
          </cell>
          <cell r="T8077">
            <v>1</v>
          </cell>
        </row>
        <row r="8078">
          <cell r="A8078" t="str">
            <v>南が丘４丁目51</v>
          </cell>
          <cell r="B8078" t="str">
            <v>54004南が丘４丁目51</v>
          </cell>
          <cell r="C8078">
            <v>72</v>
          </cell>
          <cell r="D8078" t="str">
            <v>町名別・年齢別人口調べ</v>
          </cell>
          <cell r="E8078" t="str">
            <v>令和 6年 3月 1日</v>
          </cell>
          <cell r="F8078">
            <v>72</v>
          </cell>
          <cell r="G8078" t="str">
            <v>令和 6年 2月29日　現在</v>
          </cell>
          <cell r="H8078" t="str">
            <v>町名</v>
          </cell>
          <cell r="I8078">
            <v>54004</v>
          </cell>
          <cell r="J8078" t="str">
            <v>南が丘４丁目</v>
          </cell>
          <cell r="K8078"/>
          <cell r="L8078"/>
          <cell r="M8078">
            <v>51</v>
          </cell>
          <cell r="N8078">
            <v>10</v>
          </cell>
          <cell r="O8078">
            <v>0</v>
          </cell>
          <cell r="P8078">
            <v>7</v>
          </cell>
          <cell r="Q8078">
            <v>0</v>
          </cell>
          <cell r="R8078">
            <v>17</v>
          </cell>
          <cell r="S8078">
            <v>0</v>
          </cell>
          <cell r="T8078">
            <v>1</v>
          </cell>
        </row>
        <row r="8079">
          <cell r="A8079" t="str">
            <v>南が丘４丁目52</v>
          </cell>
          <cell r="B8079" t="str">
            <v>54004南が丘４丁目52</v>
          </cell>
          <cell r="C8079">
            <v>72</v>
          </cell>
          <cell r="D8079" t="str">
            <v>町名別・年齢別人口調べ</v>
          </cell>
          <cell r="E8079" t="str">
            <v>令和 6年 3月 1日</v>
          </cell>
          <cell r="F8079">
            <v>72</v>
          </cell>
          <cell r="G8079" t="str">
            <v>令和 6年 2月29日　現在</v>
          </cell>
          <cell r="H8079" t="str">
            <v>町名</v>
          </cell>
          <cell r="I8079">
            <v>54004</v>
          </cell>
          <cell r="J8079" t="str">
            <v>南が丘４丁目</v>
          </cell>
          <cell r="K8079"/>
          <cell r="L8079"/>
          <cell r="M8079">
            <v>52</v>
          </cell>
          <cell r="N8079">
            <v>5</v>
          </cell>
          <cell r="O8079">
            <v>0</v>
          </cell>
          <cell r="P8079">
            <v>8</v>
          </cell>
          <cell r="Q8079">
            <v>0</v>
          </cell>
          <cell r="R8079">
            <v>13</v>
          </cell>
          <cell r="S8079">
            <v>0</v>
          </cell>
          <cell r="T8079">
            <v>1</v>
          </cell>
        </row>
        <row r="8080">
          <cell r="A8080" t="str">
            <v>南が丘４丁目53</v>
          </cell>
          <cell r="B8080" t="str">
            <v>54004南が丘４丁目53</v>
          </cell>
          <cell r="C8080">
            <v>72</v>
          </cell>
          <cell r="D8080" t="str">
            <v>町名別・年齢別人口調べ</v>
          </cell>
          <cell r="E8080" t="str">
            <v>令和 6年 3月 1日</v>
          </cell>
          <cell r="F8080">
            <v>72</v>
          </cell>
          <cell r="G8080" t="str">
            <v>令和 6年 2月29日　現在</v>
          </cell>
          <cell r="H8080" t="str">
            <v>町名</v>
          </cell>
          <cell r="I8080">
            <v>54004</v>
          </cell>
          <cell r="J8080" t="str">
            <v>南が丘４丁目</v>
          </cell>
          <cell r="K8080"/>
          <cell r="L8080"/>
          <cell r="M8080">
            <v>53</v>
          </cell>
          <cell r="N8080">
            <v>6</v>
          </cell>
          <cell r="O8080">
            <v>0</v>
          </cell>
          <cell r="P8080">
            <v>6</v>
          </cell>
          <cell r="Q8080">
            <v>0</v>
          </cell>
          <cell r="R8080">
            <v>12</v>
          </cell>
          <cell r="S8080">
            <v>0</v>
          </cell>
          <cell r="T8080">
            <v>1</v>
          </cell>
        </row>
        <row r="8081">
          <cell r="A8081" t="str">
            <v>南が丘４丁目54</v>
          </cell>
          <cell r="B8081" t="str">
            <v>54004南が丘４丁目54</v>
          </cell>
          <cell r="C8081">
            <v>72</v>
          </cell>
          <cell r="D8081" t="str">
            <v>町名別・年齢別人口調べ</v>
          </cell>
          <cell r="E8081" t="str">
            <v>令和 6年 3月 1日</v>
          </cell>
          <cell r="F8081">
            <v>72</v>
          </cell>
          <cell r="G8081" t="str">
            <v>令和 6年 2月29日　現在</v>
          </cell>
          <cell r="H8081" t="str">
            <v>町名</v>
          </cell>
          <cell r="I8081">
            <v>54004</v>
          </cell>
          <cell r="J8081" t="str">
            <v>南が丘４丁目</v>
          </cell>
          <cell r="K8081"/>
          <cell r="L8081"/>
          <cell r="M8081">
            <v>54</v>
          </cell>
          <cell r="N8081">
            <v>8</v>
          </cell>
          <cell r="O8081">
            <v>0</v>
          </cell>
          <cell r="P8081">
            <v>6</v>
          </cell>
          <cell r="Q8081">
            <v>0</v>
          </cell>
          <cell r="R8081">
            <v>14</v>
          </cell>
          <cell r="S8081">
            <v>0</v>
          </cell>
          <cell r="T8081">
            <v>1</v>
          </cell>
        </row>
        <row r="8082">
          <cell r="A8082" t="str">
            <v>南が丘４丁目55</v>
          </cell>
          <cell r="B8082" t="str">
            <v>54004南が丘４丁目55</v>
          </cell>
          <cell r="C8082">
            <v>72</v>
          </cell>
          <cell r="D8082" t="str">
            <v>町名別・年齢別人口調べ</v>
          </cell>
          <cell r="E8082" t="str">
            <v>令和 6年 3月 1日</v>
          </cell>
          <cell r="F8082">
            <v>72</v>
          </cell>
          <cell r="G8082" t="str">
            <v>令和 6年 2月29日　現在</v>
          </cell>
          <cell r="H8082" t="str">
            <v>町名</v>
          </cell>
          <cell r="I8082">
            <v>54004</v>
          </cell>
          <cell r="J8082" t="str">
            <v>南が丘４丁目</v>
          </cell>
          <cell r="K8082"/>
          <cell r="L8082"/>
          <cell r="M8082">
            <v>55</v>
          </cell>
          <cell r="N8082">
            <v>6</v>
          </cell>
          <cell r="O8082">
            <v>0</v>
          </cell>
          <cell r="P8082">
            <v>3</v>
          </cell>
          <cell r="Q8082">
            <v>0</v>
          </cell>
          <cell r="R8082">
            <v>9</v>
          </cell>
          <cell r="S8082">
            <v>0</v>
          </cell>
          <cell r="T8082">
            <v>1</v>
          </cell>
        </row>
        <row r="8083">
          <cell r="A8083" t="str">
            <v>南が丘４丁目56</v>
          </cell>
          <cell r="B8083" t="str">
            <v>54004南が丘４丁目56</v>
          </cell>
          <cell r="C8083">
            <v>72</v>
          </cell>
          <cell r="D8083" t="str">
            <v>町名別・年齢別人口調べ</v>
          </cell>
          <cell r="E8083" t="str">
            <v>令和 6年 3月 1日</v>
          </cell>
          <cell r="F8083">
            <v>72</v>
          </cell>
          <cell r="G8083" t="str">
            <v>令和 6年 2月29日　現在</v>
          </cell>
          <cell r="H8083" t="str">
            <v>町名</v>
          </cell>
          <cell r="I8083">
            <v>54004</v>
          </cell>
          <cell r="J8083" t="str">
            <v>南が丘４丁目</v>
          </cell>
          <cell r="K8083"/>
          <cell r="L8083"/>
          <cell r="M8083">
            <v>56</v>
          </cell>
          <cell r="N8083">
            <v>7</v>
          </cell>
          <cell r="O8083">
            <v>0</v>
          </cell>
          <cell r="P8083">
            <v>3</v>
          </cell>
          <cell r="Q8083">
            <v>0</v>
          </cell>
          <cell r="R8083">
            <v>10</v>
          </cell>
          <cell r="S8083">
            <v>0</v>
          </cell>
          <cell r="T8083">
            <v>1</v>
          </cell>
        </row>
        <row r="8084">
          <cell r="A8084" t="str">
            <v>南が丘４丁目57</v>
          </cell>
          <cell r="B8084" t="str">
            <v>54004南が丘４丁目57</v>
          </cell>
          <cell r="C8084">
            <v>72</v>
          </cell>
          <cell r="D8084" t="str">
            <v>町名別・年齢別人口調べ</v>
          </cell>
          <cell r="E8084" t="str">
            <v>令和 6年 3月 1日</v>
          </cell>
          <cell r="F8084">
            <v>72</v>
          </cell>
          <cell r="G8084" t="str">
            <v>令和 6年 2月29日　現在</v>
          </cell>
          <cell r="H8084" t="str">
            <v>町名</v>
          </cell>
          <cell r="I8084">
            <v>54004</v>
          </cell>
          <cell r="J8084" t="str">
            <v>南が丘４丁目</v>
          </cell>
          <cell r="K8084"/>
          <cell r="L8084"/>
          <cell r="M8084">
            <v>57</v>
          </cell>
          <cell r="N8084">
            <v>6</v>
          </cell>
          <cell r="O8084">
            <v>0</v>
          </cell>
          <cell r="P8084">
            <v>3</v>
          </cell>
          <cell r="Q8084">
            <v>0</v>
          </cell>
          <cell r="R8084">
            <v>9</v>
          </cell>
          <cell r="S8084">
            <v>0</v>
          </cell>
          <cell r="T8084">
            <v>1</v>
          </cell>
        </row>
        <row r="8085">
          <cell r="A8085" t="str">
            <v>南が丘４丁目58</v>
          </cell>
          <cell r="B8085" t="str">
            <v>54004南が丘４丁目58</v>
          </cell>
          <cell r="C8085">
            <v>72</v>
          </cell>
          <cell r="D8085" t="str">
            <v>町名別・年齢別人口調べ</v>
          </cell>
          <cell r="E8085" t="str">
            <v>令和 6年 3月 1日</v>
          </cell>
          <cell r="F8085">
            <v>72</v>
          </cell>
          <cell r="G8085" t="str">
            <v>令和 6年 2月29日　現在</v>
          </cell>
          <cell r="H8085" t="str">
            <v>町名</v>
          </cell>
          <cell r="I8085">
            <v>54004</v>
          </cell>
          <cell r="J8085" t="str">
            <v>南が丘４丁目</v>
          </cell>
          <cell r="K8085"/>
          <cell r="L8085"/>
          <cell r="M8085">
            <v>58</v>
          </cell>
          <cell r="N8085">
            <v>3</v>
          </cell>
          <cell r="O8085">
            <v>0</v>
          </cell>
          <cell r="P8085">
            <v>3</v>
          </cell>
          <cell r="Q8085">
            <v>0</v>
          </cell>
          <cell r="R8085">
            <v>6</v>
          </cell>
          <cell r="S8085">
            <v>0</v>
          </cell>
          <cell r="T8085">
            <v>1</v>
          </cell>
        </row>
        <row r="8086">
          <cell r="A8086" t="str">
            <v>南が丘４丁目59</v>
          </cell>
          <cell r="B8086" t="str">
            <v>54004南が丘４丁目59</v>
          </cell>
          <cell r="C8086">
            <v>72</v>
          </cell>
          <cell r="D8086" t="str">
            <v>町名別・年齢別人口調べ</v>
          </cell>
          <cell r="E8086" t="str">
            <v>令和 6年 3月 1日</v>
          </cell>
          <cell r="F8086">
            <v>72</v>
          </cell>
          <cell r="G8086" t="str">
            <v>令和 6年 2月29日　現在</v>
          </cell>
          <cell r="H8086" t="str">
            <v>町名</v>
          </cell>
          <cell r="I8086">
            <v>54004</v>
          </cell>
          <cell r="J8086" t="str">
            <v>南が丘４丁目</v>
          </cell>
          <cell r="K8086"/>
          <cell r="L8086"/>
          <cell r="M8086">
            <v>59</v>
          </cell>
          <cell r="N8086">
            <v>4</v>
          </cell>
          <cell r="O8086">
            <v>0</v>
          </cell>
          <cell r="P8086">
            <v>0</v>
          </cell>
          <cell r="Q8086">
            <v>0</v>
          </cell>
          <cell r="R8086">
            <v>4</v>
          </cell>
          <cell r="S8086">
            <v>0</v>
          </cell>
          <cell r="T8086">
            <v>1</v>
          </cell>
        </row>
        <row r="8087">
          <cell r="A8087" t="str">
            <v>南が丘４丁目60</v>
          </cell>
          <cell r="B8087" t="str">
            <v>54004南が丘４丁目60</v>
          </cell>
          <cell r="C8087">
            <v>72</v>
          </cell>
          <cell r="D8087" t="str">
            <v>町名別・年齢別人口調べ</v>
          </cell>
          <cell r="E8087" t="str">
            <v>令和 6年 3月 1日</v>
          </cell>
          <cell r="F8087">
            <v>72</v>
          </cell>
          <cell r="G8087" t="str">
            <v>令和 6年 2月29日　現在</v>
          </cell>
          <cell r="H8087" t="str">
            <v>町名</v>
          </cell>
          <cell r="I8087">
            <v>54004</v>
          </cell>
          <cell r="J8087" t="str">
            <v>南が丘４丁目</v>
          </cell>
          <cell r="K8087"/>
          <cell r="L8087"/>
          <cell r="M8087">
            <v>60</v>
          </cell>
          <cell r="N8087">
            <v>3</v>
          </cell>
          <cell r="O8087">
            <v>0</v>
          </cell>
          <cell r="P8087">
            <v>2</v>
          </cell>
          <cell r="Q8087">
            <v>0</v>
          </cell>
          <cell r="R8087">
            <v>5</v>
          </cell>
          <cell r="S8087">
            <v>0</v>
          </cell>
          <cell r="T8087">
            <v>1</v>
          </cell>
        </row>
        <row r="8088">
          <cell r="A8088" t="str">
            <v>南が丘４丁目61</v>
          </cell>
          <cell r="B8088" t="str">
            <v>54004南が丘４丁目61</v>
          </cell>
          <cell r="C8088">
            <v>72</v>
          </cell>
          <cell r="D8088" t="str">
            <v>町名別・年齢別人口調べ</v>
          </cell>
          <cell r="E8088" t="str">
            <v>令和 6年 3月 1日</v>
          </cell>
          <cell r="F8088">
            <v>72</v>
          </cell>
          <cell r="G8088" t="str">
            <v>令和 6年 2月29日　現在</v>
          </cell>
          <cell r="H8088" t="str">
            <v>町名</v>
          </cell>
          <cell r="I8088">
            <v>54004</v>
          </cell>
          <cell r="J8088" t="str">
            <v>南が丘４丁目</v>
          </cell>
          <cell r="K8088"/>
          <cell r="L8088"/>
          <cell r="M8088">
            <v>61</v>
          </cell>
          <cell r="N8088">
            <v>1</v>
          </cell>
          <cell r="O8088">
            <v>0</v>
          </cell>
          <cell r="P8088">
            <v>2</v>
          </cell>
          <cell r="Q8088">
            <v>0</v>
          </cell>
          <cell r="R8088">
            <v>3</v>
          </cell>
          <cell r="S8088">
            <v>0</v>
          </cell>
          <cell r="T8088">
            <v>1</v>
          </cell>
        </row>
        <row r="8089">
          <cell r="A8089" t="str">
            <v>南が丘４丁目62</v>
          </cell>
          <cell r="B8089" t="str">
            <v>54004南が丘４丁目62</v>
          </cell>
          <cell r="C8089">
            <v>72</v>
          </cell>
          <cell r="D8089" t="str">
            <v>町名別・年齢別人口調べ</v>
          </cell>
          <cell r="E8089" t="str">
            <v>令和 6年 3月 1日</v>
          </cell>
          <cell r="F8089">
            <v>72</v>
          </cell>
          <cell r="G8089" t="str">
            <v>令和 6年 2月29日　現在</v>
          </cell>
          <cell r="H8089" t="str">
            <v>町名</v>
          </cell>
          <cell r="I8089">
            <v>54004</v>
          </cell>
          <cell r="J8089" t="str">
            <v>南が丘４丁目</v>
          </cell>
          <cell r="K8089"/>
          <cell r="L8089"/>
          <cell r="M8089">
            <v>62</v>
          </cell>
          <cell r="N8089">
            <v>2</v>
          </cell>
          <cell r="O8089">
            <v>0</v>
          </cell>
          <cell r="P8089">
            <v>2</v>
          </cell>
          <cell r="Q8089">
            <v>0</v>
          </cell>
          <cell r="R8089">
            <v>4</v>
          </cell>
          <cell r="S8089">
            <v>0</v>
          </cell>
          <cell r="T8089">
            <v>1</v>
          </cell>
        </row>
        <row r="8090">
          <cell r="A8090" t="str">
            <v>南が丘４丁目63</v>
          </cell>
          <cell r="B8090" t="str">
            <v>54004南が丘４丁目63</v>
          </cell>
          <cell r="C8090">
            <v>72</v>
          </cell>
          <cell r="D8090" t="str">
            <v>町名別・年齢別人口調べ</v>
          </cell>
          <cell r="E8090" t="str">
            <v>令和 6年 3月 1日</v>
          </cell>
          <cell r="F8090">
            <v>72</v>
          </cell>
          <cell r="G8090" t="str">
            <v>令和 6年 2月29日　現在</v>
          </cell>
          <cell r="H8090" t="str">
            <v>町名</v>
          </cell>
          <cell r="I8090">
            <v>54004</v>
          </cell>
          <cell r="J8090" t="str">
            <v>南が丘４丁目</v>
          </cell>
          <cell r="K8090"/>
          <cell r="L8090"/>
          <cell r="M8090">
            <v>63</v>
          </cell>
          <cell r="N8090">
            <v>1</v>
          </cell>
          <cell r="O8090">
            <v>0</v>
          </cell>
          <cell r="P8090">
            <v>1</v>
          </cell>
          <cell r="Q8090">
            <v>0</v>
          </cell>
          <cell r="R8090">
            <v>2</v>
          </cell>
          <cell r="S8090">
            <v>0</v>
          </cell>
          <cell r="T8090">
            <v>1</v>
          </cell>
        </row>
        <row r="8091">
          <cell r="A8091" t="str">
            <v>南が丘４丁目64</v>
          </cell>
          <cell r="B8091" t="str">
            <v>54004南が丘４丁目64</v>
          </cell>
          <cell r="C8091">
            <v>72</v>
          </cell>
          <cell r="D8091" t="str">
            <v>町名別・年齢別人口調べ</v>
          </cell>
          <cell r="E8091" t="str">
            <v>令和 6年 3月 1日</v>
          </cell>
          <cell r="F8091">
            <v>72</v>
          </cell>
          <cell r="G8091" t="str">
            <v>令和 6年 2月29日　現在</v>
          </cell>
          <cell r="H8091" t="str">
            <v>町名</v>
          </cell>
          <cell r="I8091">
            <v>54004</v>
          </cell>
          <cell r="J8091" t="str">
            <v>南が丘４丁目</v>
          </cell>
          <cell r="K8091"/>
          <cell r="L8091"/>
          <cell r="M8091">
            <v>64</v>
          </cell>
          <cell r="N8091">
            <v>2</v>
          </cell>
          <cell r="O8091">
            <v>0</v>
          </cell>
          <cell r="P8091">
            <v>0</v>
          </cell>
          <cell r="Q8091">
            <v>0</v>
          </cell>
          <cell r="R8091">
            <v>2</v>
          </cell>
          <cell r="S8091">
            <v>0</v>
          </cell>
          <cell r="T8091">
            <v>1</v>
          </cell>
        </row>
        <row r="8092">
          <cell r="A8092" t="str">
            <v>南が丘４丁目65</v>
          </cell>
          <cell r="B8092" t="str">
            <v>54004南が丘４丁目65</v>
          </cell>
          <cell r="C8092">
            <v>72</v>
          </cell>
          <cell r="D8092" t="str">
            <v>町名別・年齢別人口調べ</v>
          </cell>
          <cell r="E8092" t="str">
            <v>令和 6年 3月 1日</v>
          </cell>
          <cell r="F8092">
            <v>72</v>
          </cell>
          <cell r="G8092" t="str">
            <v>令和 6年 2月29日　現在</v>
          </cell>
          <cell r="H8092" t="str">
            <v>町名</v>
          </cell>
          <cell r="I8092">
            <v>54004</v>
          </cell>
          <cell r="J8092" t="str">
            <v>南が丘４丁目</v>
          </cell>
          <cell r="K8092"/>
          <cell r="L8092"/>
          <cell r="M8092">
            <v>65</v>
          </cell>
          <cell r="N8092">
            <v>2</v>
          </cell>
          <cell r="O8092">
            <v>0</v>
          </cell>
          <cell r="P8092">
            <v>1</v>
          </cell>
          <cell r="Q8092">
            <v>0</v>
          </cell>
          <cell r="R8092">
            <v>3</v>
          </cell>
          <cell r="S8092">
            <v>0</v>
          </cell>
          <cell r="T8092">
            <v>1</v>
          </cell>
        </row>
        <row r="8093">
          <cell r="A8093" t="str">
            <v>南が丘４丁目66</v>
          </cell>
          <cell r="B8093" t="str">
            <v>54004南が丘４丁目66</v>
          </cell>
          <cell r="C8093">
            <v>72</v>
          </cell>
          <cell r="D8093" t="str">
            <v>町名別・年齢別人口調べ</v>
          </cell>
          <cell r="E8093" t="str">
            <v>令和 6年 3月 1日</v>
          </cell>
          <cell r="F8093">
            <v>72</v>
          </cell>
          <cell r="G8093" t="str">
            <v>令和 6年 2月29日　現在</v>
          </cell>
          <cell r="H8093" t="str">
            <v>町名</v>
          </cell>
          <cell r="I8093">
            <v>54004</v>
          </cell>
          <cell r="J8093" t="str">
            <v>南が丘４丁目</v>
          </cell>
          <cell r="K8093"/>
          <cell r="L8093"/>
          <cell r="M8093">
            <v>66</v>
          </cell>
          <cell r="N8093">
            <v>0</v>
          </cell>
          <cell r="O8093">
            <v>0</v>
          </cell>
          <cell r="P8093">
            <v>3</v>
          </cell>
          <cell r="Q8093">
            <v>0</v>
          </cell>
          <cell r="R8093">
            <v>3</v>
          </cell>
          <cell r="S8093">
            <v>0</v>
          </cell>
          <cell r="T8093">
            <v>1</v>
          </cell>
        </row>
        <row r="8094">
          <cell r="A8094" t="str">
            <v>南が丘４丁目67</v>
          </cell>
          <cell r="B8094" t="str">
            <v>54004南が丘４丁目67</v>
          </cell>
          <cell r="C8094">
            <v>72</v>
          </cell>
          <cell r="D8094" t="str">
            <v>町名別・年齢別人口調べ</v>
          </cell>
          <cell r="E8094" t="str">
            <v>令和 6年 3月 1日</v>
          </cell>
          <cell r="F8094">
            <v>72</v>
          </cell>
          <cell r="G8094" t="str">
            <v>令和 6年 2月29日　現在</v>
          </cell>
          <cell r="H8094" t="str">
            <v>町名</v>
          </cell>
          <cell r="I8094">
            <v>54004</v>
          </cell>
          <cell r="J8094" t="str">
            <v>南が丘４丁目</v>
          </cell>
          <cell r="K8094"/>
          <cell r="L8094"/>
          <cell r="M8094">
            <v>67</v>
          </cell>
          <cell r="N8094">
            <v>1</v>
          </cell>
          <cell r="O8094">
            <v>0</v>
          </cell>
          <cell r="P8094">
            <v>0</v>
          </cell>
          <cell r="Q8094">
            <v>0</v>
          </cell>
          <cell r="R8094">
            <v>1</v>
          </cell>
          <cell r="S8094">
            <v>0</v>
          </cell>
          <cell r="T8094">
            <v>1</v>
          </cell>
        </row>
        <row r="8095">
          <cell r="A8095" t="str">
            <v>南が丘４丁目68</v>
          </cell>
          <cell r="B8095" t="str">
            <v>54004南が丘４丁目68</v>
          </cell>
          <cell r="C8095">
            <v>72</v>
          </cell>
          <cell r="D8095" t="str">
            <v>町名別・年齢別人口調べ</v>
          </cell>
          <cell r="E8095" t="str">
            <v>令和 6年 3月 1日</v>
          </cell>
          <cell r="F8095">
            <v>72</v>
          </cell>
          <cell r="G8095" t="str">
            <v>令和 6年 2月29日　現在</v>
          </cell>
          <cell r="H8095" t="str">
            <v>町名</v>
          </cell>
          <cell r="I8095">
            <v>54004</v>
          </cell>
          <cell r="J8095" t="str">
            <v>南が丘４丁目</v>
          </cell>
          <cell r="K8095"/>
          <cell r="L8095"/>
          <cell r="M8095">
            <v>68</v>
          </cell>
          <cell r="N8095">
            <v>4</v>
          </cell>
          <cell r="O8095">
            <v>0</v>
          </cell>
          <cell r="P8095">
            <v>2</v>
          </cell>
          <cell r="Q8095">
            <v>0</v>
          </cell>
          <cell r="R8095">
            <v>6</v>
          </cell>
          <cell r="S8095">
            <v>0</v>
          </cell>
          <cell r="T8095">
            <v>1</v>
          </cell>
        </row>
        <row r="8096">
          <cell r="A8096" t="str">
            <v>南が丘４丁目69</v>
          </cell>
          <cell r="B8096" t="str">
            <v>54004南が丘４丁目69</v>
          </cell>
          <cell r="C8096">
            <v>72</v>
          </cell>
          <cell r="D8096" t="str">
            <v>町名別・年齢別人口調べ</v>
          </cell>
          <cell r="E8096" t="str">
            <v>令和 6年 3月 1日</v>
          </cell>
          <cell r="F8096">
            <v>72</v>
          </cell>
          <cell r="G8096" t="str">
            <v>令和 6年 2月29日　現在</v>
          </cell>
          <cell r="H8096" t="str">
            <v>町名</v>
          </cell>
          <cell r="I8096">
            <v>54004</v>
          </cell>
          <cell r="J8096" t="str">
            <v>南が丘４丁目</v>
          </cell>
          <cell r="K8096"/>
          <cell r="L8096"/>
          <cell r="M8096">
            <v>69</v>
          </cell>
          <cell r="N8096">
            <v>2</v>
          </cell>
          <cell r="O8096">
            <v>0</v>
          </cell>
          <cell r="P8096">
            <v>1</v>
          </cell>
          <cell r="Q8096">
            <v>0</v>
          </cell>
          <cell r="R8096">
            <v>3</v>
          </cell>
          <cell r="S8096">
            <v>0</v>
          </cell>
          <cell r="T8096">
            <v>1</v>
          </cell>
        </row>
        <row r="8097">
          <cell r="A8097" t="str">
            <v>南が丘４丁目70</v>
          </cell>
          <cell r="B8097" t="str">
            <v>54004南が丘４丁目70</v>
          </cell>
          <cell r="C8097">
            <v>72</v>
          </cell>
          <cell r="D8097" t="str">
            <v>町名別・年齢別人口調べ</v>
          </cell>
          <cell r="E8097" t="str">
            <v>令和 6年 3月 1日</v>
          </cell>
          <cell r="F8097">
            <v>72</v>
          </cell>
          <cell r="G8097" t="str">
            <v>令和 6年 2月29日　現在</v>
          </cell>
          <cell r="H8097" t="str">
            <v>町名</v>
          </cell>
          <cell r="I8097">
            <v>54004</v>
          </cell>
          <cell r="J8097" t="str">
            <v>南が丘４丁目</v>
          </cell>
          <cell r="K8097"/>
          <cell r="L8097"/>
          <cell r="M8097">
            <v>70</v>
          </cell>
          <cell r="N8097">
            <v>2</v>
          </cell>
          <cell r="O8097">
            <v>0</v>
          </cell>
          <cell r="P8097">
            <v>5</v>
          </cell>
          <cell r="Q8097">
            <v>0</v>
          </cell>
          <cell r="R8097">
            <v>7</v>
          </cell>
          <cell r="S8097">
            <v>0</v>
          </cell>
          <cell r="T8097">
            <v>1</v>
          </cell>
        </row>
        <row r="8098">
          <cell r="A8098" t="str">
            <v>南が丘４丁目71</v>
          </cell>
          <cell r="B8098" t="str">
            <v>54004南が丘４丁目71</v>
          </cell>
          <cell r="C8098">
            <v>72</v>
          </cell>
          <cell r="D8098" t="str">
            <v>町名別・年齢別人口調べ</v>
          </cell>
          <cell r="E8098" t="str">
            <v>令和 6年 3月 1日</v>
          </cell>
          <cell r="F8098">
            <v>72</v>
          </cell>
          <cell r="G8098" t="str">
            <v>令和 6年 2月29日　現在</v>
          </cell>
          <cell r="H8098" t="str">
            <v>町名</v>
          </cell>
          <cell r="I8098">
            <v>54004</v>
          </cell>
          <cell r="J8098" t="str">
            <v>南が丘４丁目</v>
          </cell>
          <cell r="K8098"/>
          <cell r="L8098"/>
          <cell r="M8098">
            <v>71</v>
          </cell>
          <cell r="N8098">
            <v>2</v>
          </cell>
          <cell r="O8098">
            <v>0</v>
          </cell>
          <cell r="P8098">
            <v>1</v>
          </cell>
          <cell r="Q8098">
            <v>0</v>
          </cell>
          <cell r="R8098">
            <v>3</v>
          </cell>
          <cell r="S8098">
            <v>0</v>
          </cell>
          <cell r="T8098">
            <v>1</v>
          </cell>
        </row>
        <row r="8099">
          <cell r="A8099" t="str">
            <v>南が丘４丁目72</v>
          </cell>
          <cell r="B8099" t="str">
            <v>54004南が丘４丁目72</v>
          </cell>
          <cell r="C8099">
            <v>72</v>
          </cell>
          <cell r="D8099" t="str">
            <v>町名別・年齢別人口調べ</v>
          </cell>
          <cell r="E8099" t="str">
            <v>令和 6年 3月 1日</v>
          </cell>
          <cell r="F8099">
            <v>72</v>
          </cell>
          <cell r="G8099" t="str">
            <v>令和 6年 2月29日　現在</v>
          </cell>
          <cell r="H8099" t="str">
            <v>町名</v>
          </cell>
          <cell r="I8099">
            <v>54004</v>
          </cell>
          <cell r="J8099" t="str">
            <v>南が丘４丁目</v>
          </cell>
          <cell r="K8099"/>
          <cell r="L8099"/>
          <cell r="M8099">
            <v>72</v>
          </cell>
          <cell r="N8099">
            <v>1</v>
          </cell>
          <cell r="O8099">
            <v>0</v>
          </cell>
          <cell r="P8099">
            <v>1</v>
          </cell>
          <cell r="Q8099">
            <v>0</v>
          </cell>
          <cell r="R8099">
            <v>2</v>
          </cell>
          <cell r="S8099">
            <v>0</v>
          </cell>
          <cell r="T8099">
            <v>1</v>
          </cell>
        </row>
        <row r="8100">
          <cell r="A8100" t="str">
            <v>南が丘４丁目73</v>
          </cell>
          <cell r="B8100" t="str">
            <v>54004南が丘４丁目73</v>
          </cell>
          <cell r="C8100">
            <v>72</v>
          </cell>
          <cell r="D8100" t="str">
            <v>町名別・年齢別人口調べ</v>
          </cell>
          <cell r="E8100" t="str">
            <v>令和 6年 3月 1日</v>
          </cell>
          <cell r="F8100">
            <v>72</v>
          </cell>
          <cell r="G8100" t="str">
            <v>令和 6年 2月29日　現在</v>
          </cell>
          <cell r="H8100" t="str">
            <v>町名</v>
          </cell>
          <cell r="I8100">
            <v>54004</v>
          </cell>
          <cell r="J8100" t="str">
            <v>南が丘４丁目</v>
          </cell>
          <cell r="K8100"/>
          <cell r="L8100"/>
          <cell r="M8100">
            <v>73</v>
          </cell>
          <cell r="N8100">
            <v>1</v>
          </cell>
          <cell r="O8100">
            <v>0</v>
          </cell>
          <cell r="P8100">
            <v>2</v>
          </cell>
          <cell r="Q8100">
            <v>0</v>
          </cell>
          <cell r="R8100">
            <v>3</v>
          </cell>
          <cell r="S8100">
            <v>0</v>
          </cell>
          <cell r="T8100">
            <v>1</v>
          </cell>
        </row>
        <row r="8101">
          <cell r="A8101" t="str">
            <v>南が丘４丁目74</v>
          </cell>
          <cell r="B8101" t="str">
            <v>54004南が丘４丁目74</v>
          </cell>
          <cell r="C8101">
            <v>72</v>
          </cell>
          <cell r="D8101" t="str">
            <v>町名別・年齢別人口調べ</v>
          </cell>
          <cell r="E8101" t="str">
            <v>令和 6年 3月 1日</v>
          </cell>
          <cell r="F8101">
            <v>72</v>
          </cell>
          <cell r="G8101" t="str">
            <v>令和 6年 2月29日　現在</v>
          </cell>
          <cell r="H8101" t="str">
            <v>町名</v>
          </cell>
          <cell r="I8101">
            <v>54004</v>
          </cell>
          <cell r="J8101" t="str">
            <v>南が丘４丁目</v>
          </cell>
          <cell r="K8101"/>
          <cell r="L8101"/>
          <cell r="M8101">
            <v>74</v>
          </cell>
          <cell r="N8101">
            <v>0</v>
          </cell>
          <cell r="O8101">
            <v>0</v>
          </cell>
          <cell r="P8101">
            <v>8</v>
          </cell>
          <cell r="Q8101">
            <v>0</v>
          </cell>
          <cell r="R8101">
            <v>8</v>
          </cell>
          <cell r="S8101">
            <v>0</v>
          </cell>
          <cell r="T8101">
            <v>1</v>
          </cell>
        </row>
        <row r="8102">
          <cell r="A8102" t="str">
            <v>南が丘４丁目75</v>
          </cell>
          <cell r="B8102" t="str">
            <v>54004南が丘４丁目75</v>
          </cell>
          <cell r="C8102">
            <v>72</v>
          </cell>
          <cell r="D8102" t="str">
            <v>町名別・年齢別人口調べ</v>
          </cell>
          <cell r="E8102" t="str">
            <v>令和 6年 3月 1日</v>
          </cell>
          <cell r="F8102">
            <v>72</v>
          </cell>
          <cell r="G8102" t="str">
            <v>令和 6年 2月29日　現在</v>
          </cell>
          <cell r="H8102" t="str">
            <v>町名</v>
          </cell>
          <cell r="I8102">
            <v>54004</v>
          </cell>
          <cell r="J8102" t="str">
            <v>南が丘４丁目</v>
          </cell>
          <cell r="K8102"/>
          <cell r="L8102"/>
          <cell r="M8102">
            <v>75</v>
          </cell>
          <cell r="N8102">
            <v>3</v>
          </cell>
          <cell r="O8102">
            <v>0</v>
          </cell>
          <cell r="P8102">
            <v>7</v>
          </cell>
          <cell r="Q8102">
            <v>0</v>
          </cell>
          <cell r="R8102">
            <v>10</v>
          </cell>
          <cell r="S8102">
            <v>0</v>
          </cell>
          <cell r="T8102">
            <v>1</v>
          </cell>
        </row>
        <row r="8103">
          <cell r="A8103" t="str">
            <v>南が丘４丁目76</v>
          </cell>
          <cell r="B8103" t="str">
            <v>54004南が丘４丁目76</v>
          </cell>
          <cell r="C8103">
            <v>72</v>
          </cell>
          <cell r="D8103" t="str">
            <v>町名別・年齢別人口調べ</v>
          </cell>
          <cell r="E8103" t="str">
            <v>令和 6年 3月 1日</v>
          </cell>
          <cell r="F8103">
            <v>72</v>
          </cell>
          <cell r="G8103" t="str">
            <v>令和 6年 2月29日　現在</v>
          </cell>
          <cell r="H8103" t="str">
            <v>町名</v>
          </cell>
          <cell r="I8103">
            <v>54004</v>
          </cell>
          <cell r="J8103" t="str">
            <v>南が丘４丁目</v>
          </cell>
          <cell r="K8103"/>
          <cell r="L8103"/>
          <cell r="M8103">
            <v>76</v>
          </cell>
          <cell r="N8103">
            <v>6</v>
          </cell>
          <cell r="O8103">
            <v>0</v>
          </cell>
          <cell r="P8103">
            <v>9</v>
          </cell>
          <cell r="Q8103">
            <v>0</v>
          </cell>
          <cell r="R8103">
            <v>15</v>
          </cell>
          <cell r="S8103">
            <v>0</v>
          </cell>
          <cell r="T8103">
            <v>1</v>
          </cell>
        </row>
        <row r="8104">
          <cell r="A8104" t="str">
            <v>南が丘４丁目77</v>
          </cell>
          <cell r="B8104" t="str">
            <v>54004南が丘４丁目77</v>
          </cell>
          <cell r="C8104">
            <v>72</v>
          </cell>
          <cell r="D8104" t="str">
            <v>町名別・年齢別人口調べ</v>
          </cell>
          <cell r="E8104" t="str">
            <v>令和 6年 3月 1日</v>
          </cell>
          <cell r="F8104">
            <v>72</v>
          </cell>
          <cell r="G8104" t="str">
            <v>令和 6年 2月29日　現在</v>
          </cell>
          <cell r="H8104" t="str">
            <v>町名</v>
          </cell>
          <cell r="I8104">
            <v>54004</v>
          </cell>
          <cell r="J8104" t="str">
            <v>南が丘４丁目</v>
          </cell>
          <cell r="K8104"/>
          <cell r="L8104"/>
          <cell r="M8104">
            <v>77</v>
          </cell>
          <cell r="N8104">
            <v>8</v>
          </cell>
          <cell r="O8104">
            <v>0</v>
          </cell>
          <cell r="P8104">
            <v>6</v>
          </cell>
          <cell r="Q8104">
            <v>0</v>
          </cell>
          <cell r="R8104">
            <v>14</v>
          </cell>
          <cell r="S8104">
            <v>0</v>
          </cell>
          <cell r="T8104">
            <v>1</v>
          </cell>
        </row>
        <row r="8105">
          <cell r="A8105" t="str">
            <v>南が丘４丁目78</v>
          </cell>
          <cell r="B8105" t="str">
            <v>54004南が丘４丁目78</v>
          </cell>
          <cell r="C8105">
            <v>72</v>
          </cell>
          <cell r="D8105" t="str">
            <v>町名別・年齢別人口調べ</v>
          </cell>
          <cell r="E8105" t="str">
            <v>令和 6年 3月 1日</v>
          </cell>
          <cell r="F8105">
            <v>72</v>
          </cell>
          <cell r="G8105" t="str">
            <v>令和 6年 2月29日　現在</v>
          </cell>
          <cell r="H8105" t="str">
            <v>町名</v>
          </cell>
          <cell r="I8105">
            <v>54004</v>
          </cell>
          <cell r="J8105" t="str">
            <v>南が丘４丁目</v>
          </cell>
          <cell r="K8105"/>
          <cell r="L8105"/>
          <cell r="M8105">
            <v>78</v>
          </cell>
          <cell r="N8105">
            <v>4</v>
          </cell>
          <cell r="O8105">
            <v>0</v>
          </cell>
          <cell r="P8105">
            <v>10</v>
          </cell>
          <cell r="Q8105">
            <v>0</v>
          </cell>
          <cell r="R8105">
            <v>14</v>
          </cell>
          <cell r="S8105">
            <v>0</v>
          </cell>
          <cell r="T8105">
            <v>1</v>
          </cell>
        </row>
        <row r="8106">
          <cell r="A8106" t="str">
            <v>南が丘４丁目79</v>
          </cell>
          <cell r="B8106" t="str">
            <v>54004南が丘４丁目79</v>
          </cell>
          <cell r="C8106">
            <v>72</v>
          </cell>
          <cell r="D8106" t="str">
            <v>町名別・年齢別人口調べ</v>
          </cell>
          <cell r="E8106" t="str">
            <v>令和 6年 3月 1日</v>
          </cell>
          <cell r="F8106">
            <v>72</v>
          </cell>
          <cell r="G8106" t="str">
            <v>令和 6年 2月29日　現在</v>
          </cell>
          <cell r="H8106" t="str">
            <v>町名</v>
          </cell>
          <cell r="I8106">
            <v>54004</v>
          </cell>
          <cell r="J8106" t="str">
            <v>南が丘４丁目</v>
          </cell>
          <cell r="K8106"/>
          <cell r="L8106"/>
          <cell r="M8106">
            <v>79</v>
          </cell>
          <cell r="N8106">
            <v>3</v>
          </cell>
          <cell r="O8106">
            <v>0</v>
          </cell>
          <cell r="P8106">
            <v>5</v>
          </cell>
          <cell r="Q8106">
            <v>0</v>
          </cell>
          <cell r="R8106">
            <v>8</v>
          </cell>
          <cell r="S8106">
            <v>0</v>
          </cell>
          <cell r="T8106">
            <v>1</v>
          </cell>
        </row>
        <row r="8107">
          <cell r="A8107" t="str">
            <v>南が丘４丁目80</v>
          </cell>
          <cell r="B8107" t="str">
            <v>54004南が丘４丁目80</v>
          </cell>
          <cell r="C8107">
            <v>72</v>
          </cell>
          <cell r="D8107" t="str">
            <v>町名別・年齢別人口調べ</v>
          </cell>
          <cell r="E8107" t="str">
            <v>令和 6年 3月 1日</v>
          </cell>
          <cell r="F8107">
            <v>72</v>
          </cell>
          <cell r="G8107" t="str">
            <v>令和 6年 2月29日　現在</v>
          </cell>
          <cell r="H8107" t="str">
            <v>町名</v>
          </cell>
          <cell r="I8107">
            <v>54004</v>
          </cell>
          <cell r="J8107" t="str">
            <v>南が丘４丁目</v>
          </cell>
          <cell r="K8107"/>
          <cell r="L8107"/>
          <cell r="M8107">
            <v>80</v>
          </cell>
          <cell r="N8107">
            <v>8</v>
          </cell>
          <cell r="O8107">
            <v>0</v>
          </cell>
          <cell r="P8107">
            <v>8</v>
          </cell>
          <cell r="Q8107">
            <v>0</v>
          </cell>
          <cell r="R8107">
            <v>16</v>
          </cell>
          <cell r="S8107">
            <v>0</v>
          </cell>
          <cell r="T8107">
            <v>1</v>
          </cell>
        </row>
        <row r="8108">
          <cell r="A8108" t="str">
            <v>南が丘４丁目81</v>
          </cell>
          <cell r="B8108" t="str">
            <v>54004南が丘４丁目81</v>
          </cell>
          <cell r="C8108">
            <v>72</v>
          </cell>
          <cell r="D8108" t="str">
            <v>町名別・年齢別人口調べ</v>
          </cell>
          <cell r="E8108" t="str">
            <v>令和 6年 3月 1日</v>
          </cell>
          <cell r="F8108">
            <v>72</v>
          </cell>
          <cell r="G8108" t="str">
            <v>令和 6年 2月29日　現在</v>
          </cell>
          <cell r="H8108" t="str">
            <v>町名</v>
          </cell>
          <cell r="I8108">
            <v>54004</v>
          </cell>
          <cell r="J8108" t="str">
            <v>南が丘４丁目</v>
          </cell>
          <cell r="K8108"/>
          <cell r="L8108"/>
          <cell r="M8108">
            <v>81</v>
          </cell>
          <cell r="N8108">
            <v>6</v>
          </cell>
          <cell r="O8108">
            <v>0</v>
          </cell>
          <cell r="P8108">
            <v>8</v>
          </cell>
          <cell r="Q8108">
            <v>0</v>
          </cell>
          <cell r="R8108">
            <v>14</v>
          </cell>
          <cell r="S8108">
            <v>0</v>
          </cell>
          <cell r="T8108">
            <v>1</v>
          </cell>
        </row>
        <row r="8109">
          <cell r="A8109" t="str">
            <v>南が丘４丁目82</v>
          </cell>
          <cell r="B8109" t="str">
            <v>54004南が丘４丁目82</v>
          </cell>
          <cell r="C8109">
            <v>72</v>
          </cell>
          <cell r="D8109" t="str">
            <v>町名別・年齢別人口調べ</v>
          </cell>
          <cell r="E8109" t="str">
            <v>令和 6年 3月 1日</v>
          </cell>
          <cell r="F8109">
            <v>72</v>
          </cell>
          <cell r="G8109" t="str">
            <v>令和 6年 2月29日　現在</v>
          </cell>
          <cell r="H8109" t="str">
            <v>町名</v>
          </cell>
          <cell r="I8109">
            <v>54004</v>
          </cell>
          <cell r="J8109" t="str">
            <v>南が丘４丁目</v>
          </cell>
          <cell r="K8109"/>
          <cell r="L8109"/>
          <cell r="M8109">
            <v>82</v>
          </cell>
          <cell r="N8109">
            <v>7</v>
          </cell>
          <cell r="O8109">
            <v>0</v>
          </cell>
          <cell r="P8109">
            <v>12</v>
          </cell>
          <cell r="Q8109">
            <v>0</v>
          </cell>
          <cell r="R8109">
            <v>19</v>
          </cell>
          <cell r="S8109">
            <v>0</v>
          </cell>
          <cell r="T8109">
            <v>1</v>
          </cell>
        </row>
        <row r="8110">
          <cell r="A8110" t="str">
            <v>南が丘４丁目83</v>
          </cell>
          <cell r="B8110" t="str">
            <v>54004南が丘４丁目83</v>
          </cell>
          <cell r="C8110">
            <v>72</v>
          </cell>
          <cell r="D8110" t="str">
            <v>町名別・年齢別人口調べ</v>
          </cell>
          <cell r="E8110" t="str">
            <v>令和 6年 3月 1日</v>
          </cell>
          <cell r="F8110">
            <v>72</v>
          </cell>
          <cell r="G8110" t="str">
            <v>令和 6年 2月29日　現在</v>
          </cell>
          <cell r="H8110" t="str">
            <v>町名</v>
          </cell>
          <cell r="I8110">
            <v>54004</v>
          </cell>
          <cell r="J8110" t="str">
            <v>南が丘４丁目</v>
          </cell>
          <cell r="K8110"/>
          <cell r="L8110"/>
          <cell r="M8110">
            <v>83</v>
          </cell>
          <cell r="N8110">
            <v>7</v>
          </cell>
          <cell r="O8110">
            <v>0</v>
          </cell>
          <cell r="P8110">
            <v>11</v>
          </cell>
          <cell r="Q8110">
            <v>0</v>
          </cell>
          <cell r="R8110">
            <v>18</v>
          </cell>
          <cell r="S8110">
            <v>0</v>
          </cell>
          <cell r="T8110">
            <v>1</v>
          </cell>
        </row>
        <row r="8111">
          <cell r="A8111" t="str">
            <v>南が丘４丁目84</v>
          </cell>
          <cell r="B8111" t="str">
            <v>54004南が丘４丁目84</v>
          </cell>
          <cell r="C8111">
            <v>72</v>
          </cell>
          <cell r="D8111" t="str">
            <v>町名別・年齢別人口調べ</v>
          </cell>
          <cell r="E8111" t="str">
            <v>令和 6年 3月 1日</v>
          </cell>
          <cell r="F8111">
            <v>72</v>
          </cell>
          <cell r="G8111" t="str">
            <v>令和 6年 2月29日　現在</v>
          </cell>
          <cell r="H8111" t="str">
            <v>町名</v>
          </cell>
          <cell r="I8111">
            <v>54004</v>
          </cell>
          <cell r="J8111" t="str">
            <v>南が丘４丁目</v>
          </cell>
          <cell r="K8111"/>
          <cell r="L8111"/>
          <cell r="M8111">
            <v>84</v>
          </cell>
          <cell r="N8111">
            <v>1</v>
          </cell>
          <cell r="O8111">
            <v>0</v>
          </cell>
          <cell r="P8111">
            <v>18</v>
          </cell>
          <cell r="Q8111">
            <v>0</v>
          </cell>
          <cell r="R8111">
            <v>19</v>
          </cell>
          <cell r="S8111">
            <v>0</v>
          </cell>
          <cell r="T8111">
            <v>1</v>
          </cell>
        </row>
        <row r="8112">
          <cell r="A8112" t="str">
            <v>南が丘４丁目85</v>
          </cell>
          <cell r="B8112" t="str">
            <v>54004南が丘４丁目85</v>
          </cell>
          <cell r="C8112">
            <v>72</v>
          </cell>
          <cell r="D8112" t="str">
            <v>町名別・年齢別人口調べ</v>
          </cell>
          <cell r="E8112" t="str">
            <v>令和 6年 3月 1日</v>
          </cell>
          <cell r="F8112">
            <v>72</v>
          </cell>
          <cell r="G8112" t="str">
            <v>令和 6年 2月29日　現在</v>
          </cell>
          <cell r="H8112" t="str">
            <v>町名</v>
          </cell>
          <cell r="I8112">
            <v>54004</v>
          </cell>
          <cell r="J8112" t="str">
            <v>南が丘４丁目</v>
          </cell>
          <cell r="K8112"/>
          <cell r="L8112"/>
          <cell r="M8112">
            <v>85</v>
          </cell>
          <cell r="N8112">
            <v>7</v>
          </cell>
          <cell r="O8112">
            <v>0</v>
          </cell>
          <cell r="P8112">
            <v>6</v>
          </cell>
          <cell r="Q8112">
            <v>0</v>
          </cell>
          <cell r="R8112">
            <v>13</v>
          </cell>
          <cell r="S8112">
            <v>0</v>
          </cell>
          <cell r="T8112">
            <v>1</v>
          </cell>
        </row>
        <row r="8113">
          <cell r="A8113" t="str">
            <v>南が丘４丁目86</v>
          </cell>
          <cell r="B8113" t="str">
            <v>54004南が丘４丁目86</v>
          </cell>
          <cell r="C8113">
            <v>72</v>
          </cell>
          <cell r="D8113" t="str">
            <v>町名別・年齢別人口調べ</v>
          </cell>
          <cell r="E8113" t="str">
            <v>令和 6年 3月 1日</v>
          </cell>
          <cell r="F8113">
            <v>72</v>
          </cell>
          <cell r="G8113" t="str">
            <v>令和 6年 2月29日　現在</v>
          </cell>
          <cell r="H8113" t="str">
            <v>町名</v>
          </cell>
          <cell r="I8113">
            <v>54004</v>
          </cell>
          <cell r="J8113" t="str">
            <v>南が丘４丁目</v>
          </cell>
          <cell r="K8113"/>
          <cell r="L8113"/>
          <cell r="M8113">
            <v>86</v>
          </cell>
          <cell r="N8113">
            <v>2</v>
          </cell>
          <cell r="O8113">
            <v>0</v>
          </cell>
          <cell r="P8113">
            <v>13</v>
          </cell>
          <cell r="Q8113">
            <v>0</v>
          </cell>
          <cell r="R8113">
            <v>15</v>
          </cell>
          <cell r="S8113">
            <v>0</v>
          </cell>
          <cell r="T8113">
            <v>1</v>
          </cell>
        </row>
        <row r="8114">
          <cell r="A8114" t="str">
            <v>南が丘４丁目87</v>
          </cell>
          <cell r="B8114" t="str">
            <v>54004南が丘４丁目87</v>
          </cell>
          <cell r="C8114">
            <v>72</v>
          </cell>
          <cell r="D8114" t="str">
            <v>町名別・年齢別人口調べ</v>
          </cell>
          <cell r="E8114" t="str">
            <v>令和 6年 3月 1日</v>
          </cell>
          <cell r="F8114">
            <v>72</v>
          </cell>
          <cell r="G8114" t="str">
            <v>令和 6年 2月29日　現在</v>
          </cell>
          <cell r="H8114" t="str">
            <v>町名</v>
          </cell>
          <cell r="I8114">
            <v>54004</v>
          </cell>
          <cell r="J8114" t="str">
            <v>南が丘４丁目</v>
          </cell>
          <cell r="K8114"/>
          <cell r="L8114"/>
          <cell r="M8114">
            <v>87</v>
          </cell>
          <cell r="N8114">
            <v>7</v>
          </cell>
          <cell r="O8114">
            <v>0</v>
          </cell>
          <cell r="P8114">
            <v>14</v>
          </cell>
          <cell r="Q8114">
            <v>0</v>
          </cell>
          <cell r="R8114">
            <v>21</v>
          </cell>
          <cell r="S8114">
            <v>0</v>
          </cell>
          <cell r="T8114">
            <v>1</v>
          </cell>
        </row>
        <row r="8115">
          <cell r="A8115" t="str">
            <v>南が丘４丁目88</v>
          </cell>
          <cell r="B8115" t="str">
            <v>54004南が丘４丁目88</v>
          </cell>
          <cell r="C8115">
            <v>72</v>
          </cell>
          <cell r="D8115" t="str">
            <v>町名別・年齢別人口調べ</v>
          </cell>
          <cell r="E8115" t="str">
            <v>令和 6年 3月 1日</v>
          </cell>
          <cell r="F8115">
            <v>72</v>
          </cell>
          <cell r="G8115" t="str">
            <v>令和 6年 2月29日　現在</v>
          </cell>
          <cell r="H8115" t="str">
            <v>町名</v>
          </cell>
          <cell r="I8115">
            <v>54004</v>
          </cell>
          <cell r="J8115" t="str">
            <v>南が丘４丁目</v>
          </cell>
          <cell r="K8115"/>
          <cell r="L8115"/>
          <cell r="M8115">
            <v>88</v>
          </cell>
          <cell r="N8115">
            <v>8</v>
          </cell>
          <cell r="O8115">
            <v>0</v>
          </cell>
          <cell r="P8115">
            <v>9</v>
          </cell>
          <cell r="Q8115">
            <v>0</v>
          </cell>
          <cell r="R8115">
            <v>17</v>
          </cell>
          <cell r="S8115">
            <v>0</v>
          </cell>
          <cell r="T8115">
            <v>1</v>
          </cell>
        </row>
        <row r="8116">
          <cell r="A8116" t="str">
            <v>南が丘４丁目89</v>
          </cell>
          <cell r="B8116" t="str">
            <v>54004南が丘４丁目89</v>
          </cell>
          <cell r="C8116">
            <v>72</v>
          </cell>
          <cell r="D8116" t="str">
            <v>町名別・年齢別人口調べ</v>
          </cell>
          <cell r="E8116" t="str">
            <v>令和 6年 3月 1日</v>
          </cell>
          <cell r="F8116">
            <v>72</v>
          </cell>
          <cell r="G8116" t="str">
            <v>令和 6年 2月29日　現在</v>
          </cell>
          <cell r="H8116" t="str">
            <v>町名</v>
          </cell>
          <cell r="I8116">
            <v>54004</v>
          </cell>
          <cell r="J8116" t="str">
            <v>南が丘４丁目</v>
          </cell>
          <cell r="K8116"/>
          <cell r="L8116"/>
          <cell r="M8116">
            <v>89</v>
          </cell>
          <cell r="N8116">
            <v>5</v>
          </cell>
          <cell r="O8116">
            <v>0</v>
          </cell>
          <cell r="P8116">
            <v>11</v>
          </cell>
          <cell r="Q8116">
            <v>0</v>
          </cell>
          <cell r="R8116">
            <v>16</v>
          </cell>
          <cell r="S8116">
            <v>0</v>
          </cell>
          <cell r="T8116">
            <v>1</v>
          </cell>
        </row>
        <row r="8117">
          <cell r="A8117" t="str">
            <v>南が丘４丁目90</v>
          </cell>
          <cell r="B8117" t="str">
            <v>54004南が丘４丁目90</v>
          </cell>
          <cell r="C8117">
            <v>72</v>
          </cell>
          <cell r="D8117" t="str">
            <v>町名別・年齢別人口調べ</v>
          </cell>
          <cell r="E8117" t="str">
            <v>令和 6年 3月 1日</v>
          </cell>
          <cell r="F8117">
            <v>72</v>
          </cell>
          <cell r="G8117" t="str">
            <v>令和 6年 2月29日　現在</v>
          </cell>
          <cell r="H8117" t="str">
            <v>町名</v>
          </cell>
          <cell r="I8117">
            <v>54004</v>
          </cell>
          <cell r="J8117" t="str">
            <v>南が丘４丁目</v>
          </cell>
          <cell r="K8117"/>
          <cell r="L8117"/>
          <cell r="M8117">
            <v>90</v>
          </cell>
          <cell r="N8117">
            <v>5</v>
          </cell>
          <cell r="O8117">
            <v>0</v>
          </cell>
          <cell r="P8117">
            <v>9</v>
          </cell>
          <cell r="Q8117">
            <v>0</v>
          </cell>
          <cell r="R8117">
            <v>14</v>
          </cell>
          <cell r="S8117">
            <v>0</v>
          </cell>
          <cell r="T8117">
            <v>1</v>
          </cell>
        </row>
        <row r="8118">
          <cell r="A8118" t="str">
            <v>南が丘４丁目91</v>
          </cell>
          <cell r="B8118" t="str">
            <v>54004南が丘４丁目91</v>
          </cell>
          <cell r="C8118">
            <v>72</v>
          </cell>
          <cell r="D8118" t="str">
            <v>町名別・年齢別人口調べ</v>
          </cell>
          <cell r="E8118" t="str">
            <v>令和 6年 3月 1日</v>
          </cell>
          <cell r="F8118">
            <v>72</v>
          </cell>
          <cell r="G8118" t="str">
            <v>令和 6年 2月29日　現在</v>
          </cell>
          <cell r="H8118" t="str">
            <v>町名</v>
          </cell>
          <cell r="I8118">
            <v>54004</v>
          </cell>
          <cell r="J8118" t="str">
            <v>南が丘４丁目</v>
          </cell>
          <cell r="K8118"/>
          <cell r="L8118"/>
          <cell r="M8118">
            <v>91</v>
          </cell>
          <cell r="N8118">
            <v>11</v>
          </cell>
          <cell r="O8118">
            <v>0</v>
          </cell>
          <cell r="P8118">
            <v>8</v>
          </cell>
          <cell r="Q8118">
            <v>0</v>
          </cell>
          <cell r="R8118">
            <v>19</v>
          </cell>
          <cell r="S8118">
            <v>0</v>
          </cell>
          <cell r="T8118">
            <v>1</v>
          </cell>
        </row>
        <row r="8119">
          <cell r="A8119" t="str">
            <v>南が丘４丁目92</v>
          </cell>
          <cell r="B8119" t="str">
            <v>54004南が丘４丁目92</v>
          </cell>
          <cell r="C8119">
            <v>72</v>
          </cell>
          <cell r="D8119" t="str">
            <v>町名別・年齢別人口調べ</v>
          </cell>
          <cell r="E8119" t="str">
            <v>令和 6年 3月 1日</v>
          </cell>
          <cell r="F8119">
            <v>72</v>
          </cell>
          <cell r="G8119" t="str">
            <v>令和 6年 2月29日　現在</v>
          </cell>
          <cell r="H8119" t="str">
            <v>町名</v>
          </cell>
          <cell r="I8119">
            <v>54004</v>
          </cell>
          <cell r="J8119" t="str">
            <v>南が丘４丁目</v>
          </cell>
          <cell r="K8119"/>
          <cell r="L8119"/>
          <cell r="M8119">
            <v>92</v>
          </cell>
          <cell r="N8119">
            <v>1</v>
          </cell>
          <cell r="O8119">
            <v>0</v>
          </cell>
          <cell r="P8119">
            <v>11</v>
          </cell>
          <cell r="Q8119">
            <v>0</v>
          </cell>
          <cell r="R8119">
            <v>12</v>
          </cell>
          <cell r="S8119">
            <v>0</v>
          </cell>
          <cell r="T8119">
            <v>1</v>
          </cell>
        </row>
        <row r="8120">
          <cell r="A8120" t="str">
            <v>南が丘４丁目93</v>
          </cell>
          <cell r="B8120" t="str">
            <v>54004南が丘４丁目93</v>
          </cell>
          <cell r="C8120">
            <v>72</v>
          </cell>
          <cell r="D8120" t="str">
            <v>町名別・年齢別人口調べ</v>
          </cell>
          <cell r="E8120" t="str">
            <v>令和 6年 3月 1日</v>
          </cell>
          <cell r="F8120">
            <v>72</v>
          </cell>
          <cell r="G8120" t="str">
            <v>令和 6年 2月29日　現在</v>
          </cell>
          <cell r="H8120" t="str">
            <v>町名</v>
          </cell>
          <cell r="I8120">
            <v>54004</v>
          </cell>
          <cell r="J8120" t="str">
            <v>南が丘４丁目</v>
          </cell>
          <cell r="K8120"/>
          <cell r="L8120"/>
          <cell r="M8120">
            <v>93</v>
          </cell>
          <cell r="N8120">
            <v>2</v>
          </cell>
          <cell r="O8120">
            <v>0</v>
          </cell>
          <cell r="P8120">
            <v>12</v>
          </cell>
          <cell r="Q8120">
            <v>0</v>
          </cell>
          <cell r="R8120">
            <v>14</v>
          </cell>
          <cell r="S8120">
            <v>0</v>
          </cell>
          <cell r="T8120">
            <v>1</v>
          </cell>
        </row>
        <row r="8121">
          <cell r="A8121" t="str">
            <v>南が丘４丁目94</v>
          </cell>
          <cell r="B8121" t="str">
            <v>54004南が丘４丁目94</v>
          </cell>
          <cell r="C8121">
            <v>72</v>
          </cell>
          <cell r="D8121" t="str">
            <v>町名別・年齢別人口調べ</v>
          </cell>
          <cell r="E8121" t="str">
            <v>令和 6年 3月 1日</v>
          </cell>
          <cell r="F8121">
            <v>72</v>
          </cell>
          <cell r="G8121" t="str">
            <v>令和 6年 2月29日　現在</v>
          </cell>
          <cell r="H8121" t="str">
            <v>町名</v>
          </cell>
          <cell r="I8121">
            <v>54004</v>
          </cell>
          <cell r="J8121" t="str">
            <v>南が丘４丁目</v>
          </cell>
          <cell r="K8121"/>
          <cell r="L8121"/>
          <cell r="M8121">
            <v>94</v>
          </cell>
          <cell r="N8121">
            <v>8</v>
          </cell>
          <cell r="O8121">
            <v>0</v>
          </cell>
          <cell r="P8121">
            <v>8</v>
          </cell>
          <cell r="Q8121">
            <v>0</v>
          </cell>
          <cell r="R8121">
            <v>16</v>
          </cell>
          <cell r="S8121">
            <v>0</v>
          </cell>
          <cell r="T8121">
            <v>1</v>
          </cell>
        </row>
        <row r="8122">
          <cell r="A8122" t="str">
            <v>南が丘４丁目95</v>
          </cell>
          <cell r="B8122" t="str">
            <v>54004南が丘４丁目95</v>
          </cell>
          <cell r="C8122">
            <v>72</v>
          </cell>
          <cell r="D8122" t="str">
            <v>町名別・年齢別人口調べ</v>
          </cell>
          <cell r="E8122" t="str">
            <v>令和 6年 3月 1日</v>
          </cell>
          <cell r="F8122">
            <v>72</v>
          </cell>
          <cell r="G8122" t="str">
            <v>令和 6年 2月29日　現在</v>
          </cell>
          <cell r="H8122" t="str">
            <v>町名</v>
          </cell>
          <cell r="I8122">
            <v>54004</v>
          </cell>
          <cell r="J8122" t="str">
            <v>南が丘４丁目</v>
          </cell>
          <cell r="K8122"/>
          <cell r="L8122"/>
          <cell r="M8122">
            <v>95</v>
          </cell>
          <cell r="N8122">
            <v>3</v>
          </cell>
          <cell r="O8122">
            <v>0</v>
          </cell>
          <cell r="P8122">
            <v>6</v>
          </cell>
          <cell r="Q8122">
            <v>0</v>
          </cell>
          <cell r="R8122">
            <v>9</v>
          </cell>
          <cell r="S8122">
            <v>0</v>
          </cell>
          <cell r="T8122">
            <v>1</v>
          </cell>
        </row>
        <row r="8123">
          <cell r="A8123" t="str">
            <v>南が丘４丁目96</v>
          </cell>
          <cell r="B8123" t="str">
            <v>54004南が丘４丁目96</v>
          </cell>
          <cell r="C8123">
            <v>72</v>
          </cell>
          <cell r="D8123" t="str">
            <v>町名別・年齢別人口調べ</v>
          </cell>
          <cell r="E8123" t="str">
            <v>令和 6年 3月 1日</v>
          </cell>
          <cell r="F8123">
            <v>72</v>
          </cell>
          <cell r="G8123" t="str">
            <v>令和 6年 2月29日　現在</v>
          </cell>
          <cell r="H8123" t="str">
            <v>町名</v>
          </cell>
          <cell r="I8123">
            <v>54004</v>
          </cell>
          <cell r="J8123" t="str">
            <v>南が丘４丁目</v>
          </cell>
          <cell r="K8123"/>
          <cell r="L8123"/>
          <cell r="M8123">
            <v>96</v>
          </cell>
          <cell r="N8123">
            <v>1</v>
          </cell>
          <cell r="O8123">
            <v>0</v>
          </cell>
          <cell r="P8123">
            <v>4</v>
          </cell>
          <cell r="Q8123">
            <v>0</v>
          </cell>
          <cell r="R8123">
            <v>5</v>
          </cell>
          <cell r="S8123">
            <v>0</v>
          </cell>
          <cell r="T8123">
            <v>1</v>
          </cell>
        </row>
        <row r="8124">
          <cell r="A8124" t="str">
            <v>南が丘４丁目97</v>
          </cell>
          <cell r="B8124" t="str">
            <v>54004南が丘４丁目97</v>
          </cell>
          <cell r="C8124">
            <v>72</v>
          </cell>
          <cell r="D8124" t="str">
            <v>町名別・年齢別人口調べ</v>
          </cell>
          <cell r="E8124" t="str">
            <v>令和 6年 3月 1日</v>
          </cell>
          <cell r="F8124">
            <v>72</v>
          </cell>
          <cell r="G8124" t="str">
            <v>令和 6年 2月29日　現在</v>
          </cell>
          <cell r="H8124" t="str">
            <v>町名</v>
          </cell>
          <cell r="I8124">
            <v>54004</v>
          </cell>
          <cell r="J8124" t="str">
            <v>南が丘４丁目</v>
          </cell>
          <cell r="K8124"/>
          <cell r="L8124"/>
          <cell r="M8124">
            <v>97</v>
          </cell>
          <cell r="N8124">
            <v>2</v>
          </cell>
          <cell r="O8124">
            <v>0</v>
          </cell>
          <cell r="P8124">
            <v>4</v>
          </cell>
          <cell r="Q8124">
            <v>0</v>
          </cell>
          <cell r="R8124">
            <v>6</v>
          </cell>
          <cell r="S8124">
            <v>0</v>
          </cell>
          <cell r="T8124">
            <v>1</v>
          </cell>
        </row>
        <row r="8125">
          <cell r="A8125" t="str">
            <v>南が丘４丁目98</v>
          </cell>
          <cell r="B8125" t="str">
            <v>54004南が丘４丁目98</v>
          </cell>
          <cell r="C8125">
            <v>72</v>
          </cell>
          <cell r="D8125" t="str">
            <v>町名別・年齢別人口調べ</v>
          </cell>
          <cell r="E8125" t="str">
            <v>令和 6年 3月 1日</v>
          </cell>
          <cell r="F8125">
            <v>72</v>
          </cell>
          <cell r="G8125" t="str">
            <v>令和 6年 2月29日　現在</v>
          </cell>
          <cell r="H8125" t="str">
            <v>町名</v>
          </cell>
          <cell r="I8125">
            <v>54004</v>
          </cell>
          <cell r="J8125" t="str">
            <v>南が丘４丁目</v>
          </cell>
          <cell r="K8125"/>
          <cell r="L8125"/>
          <cell r="M8125">
            <v>98</v>
          </cell>
          <cell r="N8125">
            <v>2</v>
          </cell>
          <cell r="O8125">
            <v>0</v>
          </cell>
          <cell r="P8125">
            <v>0</v>
          </cell>
          <cell r="Q8125">
            <v>0</v>
          </cell>
          <cell r="R8125">
            <v>2</v>
          </cell>
          <cell r="S8125">
            <v>0</v>
          </cell>
          <cell r="T8125">
            <v>1</v>
          </cell>
        </row>
        <row r="8126">
          <cell r="A8126" t="str">
            <v>南が丘４丁目99</v>
          </cell>
          <cell r="B8126" t="str">
            <v>54004南が丘４丁目99</v>
          </cell>
          <cell r="C8126">
            <v>72</v>
          </cell>
          <cell r="D8126" t="str">
            <v>町名別・年齢別人口調べ</v>
          </cell>
          <cell r="E8126" t="str">
            <v>令和 6年 3月 1日</v>
          </cell>
          <cell r="F8126">
            <v>72</v>
          </cell>
          <cell r="G8126" t="str">
            <v>令和 6年 2月29日　現在</v>
          </cell>
          <cell r="H8126" t="str">
            <v>町名</v>
          </cell>
          <cell r="I8126">
            <v>54004</v>
          </cell>
          <cell r="J8126" t="str">
            <v>南が丘４丁目</v>
          </cell>
          <cell r="K8126"/>
          <cell r="L8126"/>
          <cell r="M8126">
            <v>99</v>
          </cell>
          <cell r="N8126">
            <v>0</v>
          </cell>
          <cell r="O8126">
            <v>0</v>
          </cell>
          <cell r="P8126">
            <v>1</v>
          </cell>
          <cell r="Q8126">
            <v>0</v>
          </cell>
          <cell r="R8126">
            <v>1</v>
          </cell>
          <cell r="S8126">
            <v>0</v>
          </cell>
          <cell r="T8126">
            <v>1</v>
          </cell>
        </row>
        <row r="8127">
          <cell r="A8127" t="str">
            <v>南が丘４丁目100</v>
          </cell>
          <cell r="B8127" t="str">
            <v>54004南が丘４丁目100</v>
          </cell>
          <cell r="C8127">
            <v>72</v>
          </cell>
          <cell r="D8127" t="str">
            <v>町名別・年齢別人口調べ</v>
          </cell>
          <cell r="E8127" t="str">
            <v>令和 6年 3月 1日</v>
          </cell>
          <cell r="F8127">
            <v>72</v>
          </cell>
          <cell r="G8127" t="str">
            <v>令和 6年 2月29日　現在</v>
          </cell>
          <cell r="H8127" t="str">
            <v>町名</v>
          </cell>
          <cell r="I8127">
            <v>54004</v>
          </cell>
          <cell r="J8127" t="str">
            <v>南が丘４丁目</v>
          </cell>
          <cell r="K8127"/>
          <cell r="L8127"/>
          <cell r="M8127">
            <v>100</v>
          </cell>
          <cell r="N8127">
            <v>0</v>
          </cell>
          <cell r="O8127">
            <v>0</v>
          </cell>
          <cell r="P8127">
            <v>2</v>
          </cell>
          <cell r="Q8127">
            <v>0</v>
          </cell>
          <cell r="R8127">
            <v>2</v>
          </cell>
          <cell r="S8127">
            <v>0</v>
          </cell>
          <cell r="T8127">
            <v>1</v>
          </cell>
        </row>
        <row r="8128">
          <cell r="A8128" t="str">
            <v>南が丘４丁目101</v>
          </cell>
          <cell r="B8128" t="str">
            <v>54004南が丘４丁目101</v>
          </cell>
          <cell r="C8128">
            <v>72</v>
          </cell>
          <cell r="D8128" t="str">
            <v>町名別・年齢別人口調べ</v>
          </cell>
          <cell r="E8128" t="str">
            <v>令和 6年 3月 1日</v>
          </cell>
          <cell r="F8128">
            <v>72</v>
          </cell>
          <cell r="G8128" t="str">
            <v>令和 6年 2月29日　現在</v>
          </cell>
          <cell r="H8128" t="str">
            <v>町名</v>
          </cell>
          <cell r="I8128">
            <v>54004</v>
          </cell>
          <cell r="J8128" t="str">
            <v>南が丘４丁目</v>
          </cell>
          <cell r="K8128"/>
          <cell r="L8128"/>
          <cell r="M8128">
            <v>101</v>
          </cell>
          <cell r="N8128">
            <v>0</v>
          </cell>
          <cell r="O8128">
            <v>0</v>
          </cell>
          <cell r="P8128">
            <v>1</v>
          </cell>
          <cell r="Q8128">
            <v>0</v>
          </cell>
          <cell r="R8128">
            <v>1</v>
          </cell>
          <cell r="S8128">
            <v>0</v>
          </cell>
          <cell r="T8128">
            <v>1</v>
          </cell>
        </row>
        <row r="8129">
          <cell r="A8129" t="str">
            <v>南が丘４丁目102</v>
          </cell>
          <cell r="B8129" t="str">
            <v>54004南が丘４丁目102</v>
          </cell>
          <cell r="C8129">
            <v>72</v>
          </cell>
          <cell r="D8129" t="str">
            <v>町名別・年齢別人口調べ</v>
          </cell>
          <cell r="E8129" t="str">
            <v>令和 6年 3月 1日</v>
          </cell>
          <cell r="F8129">
            <v>72</v>
          </cell>
          <cell r="G8129" t="str">
            <v>令和 6年 2月29日　現在</v>
          </cell>
          <cell r="H8129" t="str">
            <v>町名</v>
          </cell>
          <cell r="I8129">
            <v>54004</v>
          </cell>
          <cell r="J8129" t="str">
            <v>南が丘４丁目</v>
          </cell>
          <cell r="K8129"/>
          <cell r="L8129"/>
          <cell r="M8129">
            <v>102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>
            <v>0</v>
          </cell>
          <cell r="S8129">
            <v>0</v>
          </cell>
          <cell r="T8129">
            <v>1</v>
          </cell>
        </row>
        <row r="8130">
          <cell r="A8130" t="str">
            <v>南が丘４丁目103</v>
          </cell>
          <cell r="B8130" t="str">
            <v>54004南が丘４丁目103</v>
          </cell>
          <cell r="C8130">
            <v>72</v>
          </cell>
          <cell r="D8130" t="str">
            <v>町名別・年齢別人口調べ</v>
          </cell>
          <cell r="E8130" t="str">
            <v>令和 6年 3月 1日</v>
          </cell>
          <cell r="F8130">
            <v>72</v>
          </cell>
          <cell r="G8130" t="str">
            <v>令和 6年 2月29日　現在</v>
          </cell>
          <cell r="H8130" t="str">
            <v>町名</v>
          </cell>
          <cell r="I8130">
            <v>54004</v>
          </cell>
          <cell r="J8130" t="str">
            <v>南が丘４丁目</v>
          </cell>
          <cell r="K8130"/>
          <cell r="L8130"/>
          <cell r="M8130">
            <v>103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>
            <v>0</v>
          </cell>
          <cell r="S8130">
            <v>0</v>
          </cell>
          <cell r="T8130">
            <v>1</v>
          </cell>
        </row>
        <row r="8131">
          <cell r="A8131" t="str">
            <v>南が丘４丁目104</v>
          </cell>
          <cell r="B8131" t="str">
            <v>54004南が丘４丁目104</v>
          </cell>
          <cell r="C8131">
            <v>72</v>
          </cell>
          <cell r="D8131" t="str">
            <v>町名別・年齢別人口調べ</v>
          </cell>
          <cell r="E8131" t="str">
            <v>令和 6年 3月 1日</v>
          </cell>
          <cell r="F8131">
            <v>72</v>
          </cell>
          <cell r="G8131" t="str">
            <v>令和 6年 2月29日　現在</v>
          </cell>
          <cell r="H8131" t="str">
            <v>町名</v>
          </cell>
          <cell r="I8131">
            <v>54004</v>
          </cell>
          <cell r="J8131" t="str">
            <v>南が丘４丁目</v>
          </cell>
          <cell r="K8131"/>
          <cell r="L8131"/>
          <cell r="M8131">
            <v>104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>
            <v>0</v>
          </cell>
          <cell r="S8131">
            <v>0</v>
          </cell>
          <cell r="T8131">
            <v>1</v>
          </cell>
        </row>
        <row r="8132">
          <cell r="A8132" t="str">
            <v>南が丘４丁目105</v>
          </cell>
          <cell r="B8132" t="str">
            <v>54004南が丘４丁目105</v>
          </cell>
          <cell r="C8132">
            <v>72</v>
          </cell>
          <cell r="D8132" t="str">
            <v>町名別・年齢別人口調べ</v>
          </cell>
          <cell r="E8132" t="str">
            <v>令和 6年 3月 1日</v>
          </cell>
          <cell r="F8132">
            <v>72</v>
          </cell>
          <cell r="G8132" t="str">
            <v>令和 6年 2月29日　現在</v>
          </cell>
          <cell r="H8132" t="str">
            <v>町名</v>
          </cell>
          <cell r="I8132">
            <v>54004</v>
          </cell>
          <cell r="J8132" t="str">
            <v>南が丘４丁目</v>
          </cell>
          <cell r="K8132"/>
          <cell r="L8132"/>
          <cell r="M8132">
            <v>105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>
            <v>0</v>
          </cell>
          <cell r="S8132">
            <v>0</v>
          </cell>
          <cell r="T8132">
            <v>1</v>
          </cell>
        </row>
        <row r="8133">
          <cell r="A8133" t="str">
            <v>南が丘４丁目106</v>
          </cell>
          <cell r="B8133" t="str">
            <v>54004南が丘４丁目106</v>
          </cell>
          <cell r="C8133">
            <v>72</v>
          </cell>
          <cell r="D8133" t="str">
            <v>町名別・年齢別人口調べ</v>
          </cell>
          <cell r="E8133" t="str">
            <v>令和 6年 3月 1日</v>
          </cell>
          <cell r="F8133">
            <v>72</v>
          </cell>
          <cell r="G8133" t="str">
            <v>令和 6年 2月29日　現在</v>
          </cell>
          <cell r="H8133" t="str">
            <v>町名</v>
          </cell>
          <cell r="I8133">
            <v>54004</v>
          </cell>
          <cell r="J8133" t="str">
            <v>南が丘４丁目</v>
          </cell>
          <cell r="K8133"/>
          <cell r="L8133"/>
          <cell r="M8133">
            <v>106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>
            <v>0</v>
          </cell>
          <cell r="S8133">
            <v>0</v>
          </cell>
          <cell r="T8133">
            <v>1</v>
          </cell>
        </row>
        <row r="8134">
          <cell r="A8134" t="str">
            <v>南が丘４丁目107</v>
          </cell>
          <cell r="B8134" t="str">
            <v>54004南が丘４丁目107</v>
          </cell>
          <cell r="C8134">
            <v>72</v>
          </cell>
          <cell r="D8134" t="str">
            <v>町名別・年齢別人口調べ</v>
          </cell>
          <cell r="E8134" t="str">
            <v>令和 6年 3月 1日</v>
          </cell>
          <cell r="F8134">
            <v>72</v>
          </cell>
          <cell r="G8134" t="str">
            <v>令和 6年 2月29日　現在</v>
          </cell>
          <cell r="H8134" t="str">
            <v>町名</v>
          </cell>
          <cell r="I8134">
            <v>54004</v>
          </cell>
          <cell r="J8134" t="str">
            <v>南が丘４丁目</v>
          </cell>
          <cell r="K8134"/>
          <cell r="L8134"/>
          <cell r="M8134">
            <v>107</v>
          </cell>
          <cell r="N8134">
            <v>0</v>
          </cell>
          <cell r="O8134">
            <v>0</v>
          </cell>
          <cell r="P8134">
            <v>0</v>
          </cell>
          <cell r="Q8134">
            <v>0</v>
          </cell>
          <cell r="R8134">
            <v>0</v>
          </cell>
          <cell r="S8134">
            <v>0</v>
          </cell>
          <cell r="T8134">
            <v>1</v>
          </cell>
        </row>
        <row r="8135">
          <cell r="A8135" t="str">
            <v>南が丘４丁目108</v>
          </cell>
          <cell r="B8135" t="str">
            <v>54004南が丘４丁目108</v>
          </cell>
          <cell r="C8135">
            <v>72</v>
          </cell>
          <cell r="D8135" t="str">
            <v>町名別・年齢別人口調べ</v>
          </cell>
          <cell r="E8135" t="str">
            <v>令和 6年 3月 1日</v>
          </cell>
          <cell r="F8135">
            <v>72</v>
          </cell>
          <cell r="G8135" t="str">
            <v>令和 6年 2月29日　現在</v>
          </cell>
          <cell r="H8135" t="str">
            <v>町名</v>
          </cell>
          <cell r="I8135">
            <v>54004</v>
          </cell>
          <cell r="J8135" t="str">
            <v>南が丘４丁目</v>
          </cell>
          <cell r="K8135"/>
          <cell r="L8135"/>
          <cell r="M8135">
            <v>108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>
            <v>0</v>
          </cell>
          <cell r="S8135">
            <v>0</v>
          </cell>
          <cell r="T8135">
            <v>1</v>
          </cell>
        </row>
        <row r="8136">
          <cell r="A8136" t="str">
            <v>南が丘４丁目109</v>
          </cell>
          <cell r="B8136" t="str">
            <v>54004南が丘４丁目109</v>
          </cell>
          <cell r="C8136">
            <v>72</v>
          </cell>
          <cell r="D8136" t="str">
            <v>町名別・年齢別人口調べ</v>
          </cell>
          <cell r="E8136" t="str">
            <v>令和 6年 3月 1日</v>
          </cell>
          <cell r="F8136">
            <v>72</v>
          </cell>
          <cell r="G8136" t="str">
            <v>令和 6年 2月29日　現在</v>
          </cell>
          <cell r="H8136" t="str">
            <v>町名</v>
          </cell>
          <cell r="I8136">
            <v>54004</v>
          </cell>
          <cell r="J8136" t="str">
            <v>南が丘４丁目</v>
          </cell>
          <cell r="K8136"/>
          <cell r="L8136"/>
          <cell r="M8136">
            <v>109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>
            <v>0</v>
          </cell>
          <cell r="S8136">
            <v>0</v>
          </cell>
          <cell r="T8136">
            <v>1</v>
          </cell>
        </row>
        <row r="8137">
          <cell r="A8137" t="str">
            <v>南が丘４丁目110以上</v>
          </cell>
          <cell r="B8137" t="str">
            <v>54004南が丘４丁目110以上</v>
          </cell>
          <cell r="C8137">
            <v>72</v>
          </cell>
          <cell r="D8137" t="str">
            <v>町名別・年齢別人口調べ</v>
          </cell>
          <cell r="E8137" t="str">
            <v>令和 6年 3月 1日</v>
          </cell>
          <cell r="F8137">
            <v>72</v>
          </cell>
          <cell r="G8137" t="str">
            <v>令和 6年 2月29日　現在</v>
          </cell>
          <cell r="H8137" t="str">
            <v>町名</v>
          </cell>
          <cell r="I8137">
            <v>54004</v>
          </cell>
          <cell r="J8137" t="str">
            <v>南が丘４丁目</v>
          </cell>
          <cell r="K8137"/>
          <cell r="L8137"/>
          <cell r="M8137" t="str">
            <v>110以上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>
            <v>0</v>
          </cell>
          <cell r="S8137">
            <v>0</v>
          </cell>
          <cell r="T8137">
            <v>1</v>
          </cell>
        </row>
        <row r="8138">
          <cell r="A8138" t="str">
            <v>南が丘４丁目合計</v>
          </cell>
          <cell r="B8138" t="str">
            <v>54004南が丘４丁目合計</v>
          </cell>
          <cell r="C8138">
            <v>72</v>
          </cell>
          <cell r="D8138" t="str">
            <v>町名別・年齢別人口調べ</v>
          </cell>
          <cell r="E8138" t="str">
            <v>令和 6年 3月 1日</v>
          </cell>
          <cell r="F8138">
            <v>72</v>
          </cell>
          <cell r="G8138" t="str">
            <v>令和 6年 2月29日　現在</v>
          </cell>
          <cell r="H8138" t="str">
            <v>町名</v>
          </cell>
          <cell r="I8138">
            <v>54004</v>
          </cell>
          <cell r="J8138" t="str">
            <v>南が丘４丁目</v>
          </cell>
          <cell r="K8138"/>
          <cell r="L8138"/>
          <cell r="M8138" t="str">
            <v>合計</v>
          </cell>
          <cell r="N8138">
            <v>374</v>
          </cell>
          <cell r="O8138">
            <v>0</v>
          </cell>
          <cell r="P8138">
            <v>467</v>
          </cell>
          <cell r="Q8138">
            <v>0</v>
          </cell>
          <cell r="R8138">
            <v>841</v>
          </cell>
          <cell r="S8138">
            <v>0</v>
          </cell>
          <cell r="T8138">
            <v>1</v>
          </cell>
        </row>
        <row r="8139">
          <cell r="A8139" t="str">
            <v>南が丘５丁目</v>
          </cell>
          <cell r="B8139" t="str">
            <v>54005南が丘５丁目</v>
          </cell>
          <cell r="C8139">
            <v>73</v>
          </cell>
          <cell r="D8139" t="str">
            <v>町名別・年齢別人口調べ</v>
          </cell>
          <cell r="E8139" t="str">
            <v>令和 6年 3月 1日</v>
          </cell>
          <cell r="F8139">
            <v>73</v>
          </cell>
          <cell r="G8139" t="str">
            <v>令和 6年 2月29日　現在</v>
          </cell>
          <cell r="H8139" t="str">
            <v>町名</v>
          </cell>
          <cell r="I8139">
            <v>54005</v>
          </cell>
          <cell r="J8139" t="str">
            <v>南が丘５丁目</v>
          </cell>
          <cell r="K8139"/>
          <cell r="L8139"/>
          <cell r="M8139"/>
          <cell r="N8139"/>
          <cell r="O8139"/>
          <cell r="P8139"/>
          <cell r="Q8139"/>
          <cell r="R8139"/>
          <cell r="S8139"/>
          <cell r="T8139"/>
        </row>
        <row r="8140">
          <cell r="A8140" t="str">
            <v>南が丘５丁目0</v>
          </cell>
          <cell r="B8140" t="str">
            <v>54005南が丘５丁目0</v>
          </cell>
          <cell r="C8140">
            <v>73</v>
          </cell>
          <cell r="D8140" t="str">
            <v>町名別・年齢別人口調べ</v>
          </cell>
          <cell r="E8140" t="str">
            <v>令和 6年 3月 1日</v>
          </cell>
          <cell r="F8140">
            <v>73</v>
          </cell>
          <cell r="G8140" t="str">
            <v>令和 6年 2月29日　現在</v>
          </cell>
          <cell r="H8140" t="str">
            <v>町名</v>
          </cell>
          <cell r="I8140">
            <v>54005</v>
          </cell>
          <cell r="J8140" t="str">
            <v>南が丘５丁目</v>
          </cell>
          <cell r="K8140"/>
          <cell r="L8140"/>
          <cell r="M8140">
            <v>0</v>
          </cell>
          <cell r="N8140">
            <v>0</v>
          </cell>
          <cell r="O8140">
            <v>0</v>
          </cell>
          <cell r="P8140">
            <v>1</v>
          </cell>
          <cell r="Q8140">
            <v>0</v>
          </cell>
          <cell r="R8140">
            <v>1</v>
          </cell>
          <cell r="S8140">
            <v>0</v>
          </cell>
          <cell r="T8140">
            <v>1</v>
          </cell>
        </row>
        <row r="8141">
          <cell r="A8141" t="str">
            <v>南が丘５丁目1</v>
          </cell>
          <cell r="B8141" t="str">
            <v>54005南が丘５丁目1</v>
          </cell>
          <cell r="C8141">
            <v>73</v>
          </cell>
          <cell r="D8141" t="str">
            <v>町名別・年齢別人口調べ</v>
          </cell>
          <cell r="E8141" t="str">
            <v>令和 6年 3月 1日</v>
          </cell>
          <cell r="F8141">
            <v>73</v>
          </cell>
          <cell r="G8141" t="str">
            <v>令和 6年 2月29日　現在</v>
          </cell>
          <cell r="H8141" t="str">
            <v>町名</v>
          </cell>
          <cell r="I8141">
            <v>54005</v>
          </cell>
          <cell r="J8141" t="str">
            <v>南が丘５丁目</v>
          </cell>
          <cell r="K8141"/>
          <cell r="L8141"/>
          <cell r="M8141">
            <v>1</v>
          </cell>
          <cell r="N8141">
            <v>1</v>
          </cell>
          <cell r="O8141">
            <v>0</v>
          </cell>
          <cell r="P8141">
            <v>0</v>
          </cell>
          <cell r="Q8141">
            <v>0</v>
          </cell>
          <cell r="R8141">
            <v>1</v>
          </cell>
          <cell r="S8141">
            <v>0</v>
          </cell>
          <cell r="T8141">
            <v>1</v>
          </cell>
        </row>
        <row r="8142">
          <cell r="A8142" t="str">
            <v>南が丘５丁目2</v>
          </cell>
          <cell r="B8142" t="str">
            <v>54005南が丘５丁目2</v>
          </cell>
          <cell r="C8142">
            <v>73</v>
          </cell>
          <cell r="D8142" t="str">
            <v>町名別・年齢別人口調べ</v>
          </cell>
          <cell r="E8142" t="str">
            <v>令和 6年 3月 1日</v>
          </cell>
          <cell r="F8142">
            <v>73</v>
          </cell>
          <cell r="G8142" t="str">
            <v>令和 6年 2月29日　現在</v>
          </cell>
          <cell r="H8142" t="str">
            <v>町名</v>
          </cell>
          <cell r="I8142">
            <v>54005</v>
          </cell>
          <cell r="J8142" t="str">
            <v>南が丘５丁目</v>
          </cell>
          <cell r="K8142"/>
          <cell r="L8142"/>
          <cell r="M8142">
            <v>2</v>
          </cell>
          <cell r="N8142">
            <v>1</v>
          </cell>
          <cell r="O8142">
            <v>0</v>
          </cell>
          <cell r="P8142">
            <v>0</v>
          </cell>
          <cell r="Q8142">
            <v>0</v>
          </cell>
          <cell r="R8142">
            <v>1</v>
          </cell>
          <cell r="S8142">
            <v>0</v>
          </cell>
          <cell r="T8142">
            <v>1</v>
          </cell>
        </row>
        <row r="8143">
          <cell r="A8143" t="str">
            <v>南が丘５丁目3</v>
          </cell>
          <cell r="B8143" t="str">
            <v>54005南が丘５丁目3</v>
          </cell>
          <cell r="C8143">
            <v>73</v>
          </cell>
          <cell r="D8143" t="str">
            <v>町名別・年齢別人口調べ</v>
          </cell>
          <cell r="E8143" t="str">
            <v>令和 6年 3月 1日</v>
          </cell>
          <cell r="F8143">
            <v>73</v>
          </cell>
          <cell r="G8143" t="str">
            <v>令和 6年 2月29日　現在</v>
          </cell>
          <cell r="H8143" t="str">
            <v>町名</v>
          </cell>
          <cell r="I8143">
            <v>54005</v>
          </cell>
          <cell r="J8143" t="str">
            <v>南が丘５丁目</v>
          </cell>
          <cell r="K8143"/>
          <cell r="L8143"/>
          <cell r="M8143">
            <v>3</v>
          </cell>
          <cell r="N8143">
            <v>2</v>
          </cell>
          <cell r="O8143">
            <v>0</v>
          </cell>
          <cell r="P8143">
            <v>0</v>
          </cell>
          <cell r="Q8143">
            <v>0</v>
          </cell>
          <cell r="R8143">
            <v>2</v>
          </cell>
          <cell r="S8143">
            <v>0</v>
          </cell>
          <cell r="T8143">
            <v>1</v>
          </cell>
        </row>
        <row r="8144">
          <cell r="A8144" t="str">
            <v>南が丘５丁目4</v>
          </cell>
          <cell r="B8144" t="str">
            <v>54005南が丘５丁目4</v>
          </cell>
          <cell r="C8144">
            <v>73</v>
          </cell>
          <cell r="D8144" t="str">
            <v>町名別・年齢別人口調べ</v>
          </cell>
          <cell r="E8144" t="str">
            <v>令和 6年 3月 1日</v>
          </cell>
          <cell r="F8144">
            <v>73</v>
          </cell>
          <cell r="G8144" t="str">
            <v>令和 6年 2月29日　現在</v>
          </cell>
          <cell r="H8144" t="str">
            <v>町名</v>
          </cell>
          <cell r="I8144">
            <v>54005</v>
          </cell>
          <cell r="J8144" t="str">
            <v>南が丘５丁目</v>
          </cell>
          <cell r="K8144"/>
          <cell r="L8144"/>
          <cell r="M8144">
            <v>4</v>
          </cell>
          <cell r="N8144">
            <v>2</v>
          </cell>
          <cell r="O8144">
            <v>0</v>
          </cell>
          <cell r="P8144">
            <v>1</v>
          </cell>
          <cell r="Q8144">
            <v>0</v>
          </cell>
          <cell r="R8144">
            <v>3</v>
          </cell>
          <cell r="S8144">
            <v>0</v>
          </cell>
          <cell r="T8144">
            <v>1</v>
          </cell>
        </row>
        <row r="8145">
          <cell r="A8145" t="str">
            <v>南が丘５丁目5</v>
          </cell>
          <cell r="B8145" t="str">
            <v>54005南が丘５丁目5</v>
          </cell>
          <cell r="C8145">
            <v>73</v>
          </cell>
          <cell r="D8145" t="str">
            <v>町名別・年齢別人口調べ</v>
          </cell>
          <cell r="E8145" t="str">
            <v>令和 6年 3月 1日</v>
          </cell>
          <cell r="F8145">
            <v>73</v>
          </cell>
          <cell r="G8145" t="str">
            <v>令和 6年 2月29日　現在</v>
          </cell>
          <cell r="H8145" t="str">
            <v>町名</v>
          </cell>
          <cell r="I8145">
            <v>54005</v>
          </cell>
          <cell r="J8145" t="str">
            <v>南が丘５丁目</v>
          </cell>
          <cell r="K8145"/>
          <cell r="L8145"/>
          <cell r="M8145">
            <v>5</v>
          </cell>
          <cell r="N8145">
            <v>1</v>
          </cell>
          <cell r="O8145">
            <v>0</v>
          </cell>
          <cell r="P8145">
            <v>1</v>
          </cell>
          <cell r="Q8145">
            <v>0</v>
          </cell>
          <cell r="R8145">
            <v>2</v>
          </cell>
          <cell r="S8145">
            <v>0</v>
          </cell>
          <cell r="T8145">
            <v>1</v>
          </cell>
        </row>
        <row r="8146">
          <cell r="A8146" t="str">
            <v>南が丘５丁目6</v>
          </cell>
          <cell r="B8146" t="str">
            <v>54005南が丘５丁目6</v>
          </cell>
          <cell r="C8146">
            <v>73</v>
          </cell>
          <cell r="D8146" t="str">
            <v>町名別・年齢別人口調べ</v>
          </cell>
          <cell r="E8146" t="str">
            <v>令和 6年 3月 1日</v>
          </cell>
          <cell r="F8146">
            <v>73</v>
          </cell>
          <cell r="G8146" t="str">
            <v>令和 6年 2月29日　現在</v>
          </cell>
          <cell r="H8146" t="str">
            <v>町名</v>
          </cell>
          <cell r="I8146">
            <v>54005</v>
          </cell>
          <cell r="J8146" t="str">
            <v>南が丘５丁目</v>
          </cell>
          <cell r="K8146"/>
          <cell r="L8146"/>
          <cell r="M8146">
            <v>6</v>
          </cell>
          <cell r="N8146">
            <v>2</v>
          </cell>
          <cell r="O8146">
            <v>0</v>
          </cell>
          <cell r="P8146">
            <v>1</v>
          </cell>
          <cell r="Q8146">
            <v>0</v>
          </cell>
          <cell r="R8146">
            <v>3</v>
          </cell>
          <cell r="S8146">
            <v>0</v>
          </cell>
          <cell r="T8146">
            <v>1</v>
          </cell>
        </row>
        <row r="8147">
          <cell r="A8147" t="str">
            <v>南が丘５丁目7</v>
          </cell>
          <cell r="B8147" t="str">
            <v>54005南が丘５丁目7</v>
          </cell>
          <cell r="C8147">
            <v>73</v>
          </cell>
          <cell r="D8147" t="str">
            <v>町名別・年齢別人口調べ</v>
          </cell>
          <cell r="E8147" t="str">
            <v>令和 6年 3月 1日</v>
          </cell>
          <cell r="F8147">
            <v>73</v>
          </cell>
          <cell r="G8147" t="str">
            <v>令和 6年 2月29日　現在</v>
          </cell>
          <cell r="H8147" t="str">
            <v>町名</v>
          </cell>
          <cell r="I8147">
            <v>54005</v>
          </cell>
          <cell r="J8147" t="str">
            <v>南が丘５丁目</v>
          </cell>
          <cell r="K8147"/>
          <cell r="L8147"/>
          <cell r="M8147">
            <v>7</v>
          </cell>
          <cell r="N8147">
            <v>0</v>
          </cell>
          <cell r="O8147">
            <v>0</v>
          </cell>
          <cell r="P8147">
            <v>3</v>
          </cell>
          <cell r="Q8147">
            <v>0</v>
          </cell>
          <cell r="R8147">
            <v>3</v>
          </cell>
          <cell r="S8147">
            <v>0</v>
          </cell>
          <cell r="T8147">
            <v>1</v>
          </cell>
        </row>
        <row r="8148">
          <cell r="A8148" t="str">
            <v>南が丘５丁目8</v>
          </cell>
          <cell r="B8148" t="str">
            <v>54005南が丘５丁目8</v>
          </cell>
          <cell r="C8148">
            <v>73</v>
          </cell>
          <cell r="D8148" t="str">
            <v>町名別・年齢別人口調べ</v>
          </cell>
          <cell r="E8148" t="str">
            <v>令和 6年 3月 1日</v>
          </cell>
          <cell r="F8148">
            <v>73</v>
          </cell>
          <cell r="G8148" t="str">
            <v>令和 6年 2月29日　現在</v>
          </cell>
          <cell r="H8148" t="str">
            <v>町名</v>
          </cell>
          <cell r="I8148">
            <v>54005</v>
          </cell>
          <cell r="J8148" t="str">
            <v>南が丘５丁目</v>
          </cell>
          <cell r="K8148"/>
          <cell r="L8148"/>
          <cell r="M8148">
            <v>8</v>
          </cell>
          <cell r="N8148">
            <v>1</v>
          </cell>
          <cell r="O8148">
            <v>0</v>
          </cell>
          <cell r="P8148">
            <v>1</v>
          </cell>
          <cell r="Q8148">
            <v>0</v>
          </cell>
          <cell r="R8148">
            <v>2</v>
          </cell>
          <cell r="S8148">
            <v>0</v>
          </cell>
          <cell r="T8148">
            <v>1</v>
          </cell>
        </row>
        <row r="8149">
          <cell r="A8149" t="str">
            <v>南が丘５丁目9</v>
          </cell>
          <cell r="B8149" t="str">
            <v>54005南が丘５丁目9</v>
          </cell>
          <cell r="C8149">
            <v>73</v>
          </cell>
          <cell r="D8149" t="str">
            <v>町名別・年齢別人口調べ</v>
          </cell>
          <cell r="E8149" t="str">
            <v>令和 6年 3月 1日</v>
          </cell>
          <cell r="F8149">
            <v>73</v>
          </cell>
          <cell r="G8149" t="str">
            <v>令和 6年 2月29日　現在</v>
          </cell>
          <cell r="H8149" t="str">
            <v>町名</v>
          </cell>
          <cell r="I8149">
            <v>54005</v>
          </cell>
          <cell r="J8149" t="str">
            <v>南が丘５丁目</v>
          </cell>
          <cell r="K8149"/>
          <cell r="L8149"/>
          <cell r="M8149">
            <v>9</v>
          </cell>
          <cell r="N8149">
            <v>0</v>
          </cell>
          <cell r="O8149">
            <v>0</v>
          </cell>
          <cell r="P8149">
            <v>3</v>
          </cell>
          <cell r="Q8149">
            <v>0</v>
          </cell>
          <cell r="R8149">
            <v>3</v>
          </cell>
          <cell r="S8149">
            <v>0</v>
          </cell>
          <cell r="T8149">
            <v>1</v>
          </cell>
        </row>
        <row r="8150">
          <cell r="A8150" t="str">
            <v>南が丘５丁目10</v>
          </cell>
          <cell r="B8150" t="str">
            <v>54005南が丘５丁目10</v>
          </cell>
          <cell r="C8150">
            <v>73</v>
          </cell>
          <cell r="D8150" t="str">
            <v>町名別・年齢別人口調べ</v>
          </cell>
          <cell r="E8150" t="str">
            <v>令和 6年 3月 1日</v>
          </cell>
          <cell r="F8150">
            <v>73</v>
          </cell>
          <cell r="G8150" t="str">
            <v>令和 6年 2月29日　現在</v>
          </cell>
          <cell r="H8150" t="str">
            <v>町名</v>
          </cell>
          <cell r="I8150">
            <v>54005</v>
          </cell>
          <cell r="J8150" t="str">
            <v>南が丘５丁目</v>
          </cell>
          <cell r="K8150"/>
          <cell r="L8150"/>
          <cell r="M8150">
            <v>10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>
            <v>0</v>
          </cell>
          <cell r="S8150">
            <v>0</v>
          </cell>
          <cell r="T8150">
            <v>1</v>
          </cell>
        </row>
        <row r="8151">
          <cell r="A8151" t="str">
            <v>南が丘５丁目11</v>
          </cell>
          <cell r="B8151" t="str">
            <v>54005南が丘５丁目11</v>
          </cell>
          <cell r="C8151">
            <v>73</v>
          </cell>
          <cell r="D8151" t="str">
            <v>町名別・年齢別人口調べ</v>
          </cell>
          <cell r="E8151" t="str">
            <v>令和 6年 3月 1日</v>
          </cell>
          <cell r="F8151">
            <v>73</v>
          </cell>
          <cell r="G8151" t="str">
            <v>令和 6年 2月29日　現在</v>
          </cell>
          <cell r="H8151" t="str">
            <v>町名</v>
          </cell>
          <cell r="I8151">
            <v>54005</v>
          </cell>
          <cell r="J8151" t="str">
            <v>南が丘５丁目</v>
          </cell>
          <cell r="K8151"/>
          <cell r="L8151"/>
          <cell r="M8151">
            <v>11</v>
          </cell>
          <cell r="N8151">
            <v>1</v>
          </cell>
          <cell r="O8151">
            <v>0</v>
          </cell>
          <cell r="P8151">
            <v>3</v>
          </cell>
          <cell r="Q8151">
            <v>0</v>
          </cell>
          <cell r="R8151">
            <v>4</v>
          </cell>
          <cell r="S8151">
            <v>0</v>
          </cell>
          <cell r="T8151">
            <v>1</v>
          </cell>
        </row>
        <row r="8152">
          <cell r="A8152" t="str">
            <v>南が丘５丁目12</v>
          </cell>
          <cell r="B8152" t="str">
            <v>54005南が丘５丁目12</v>
          </cell>
          <cell r="C8152">
            <v>73</v>
          </cell>
          <cell r="D8152" t="str">
            <v>町名別・年齢別人口調べ</v>
          </cell>
          <cell r="E8152" t="str">
            <v>令和 6年 3月 1日</v>
          </cell>
          <cell r="F8152">
            <v>73</v>
          </cell>
          <cell r="G8152" t="str">
            <v>令和 6年 2月29日　現在</v>
          </cell>
          <cell r="H8152" t="str">
            <v>町名</v>
          </cell>
          <cell r="I8152">
            <v>54005</v>
          </cell>
          <cell r="J8152" t="str">
            <v>南が丘５丁目</v>
          </cell>
          <cell r="K8152"/>
          <cell r="L8152"/>
          <cell r="M8152">
            <v>12</v>
          </cell>
          <cell r="N8152">
            <v>0</v>
          </cell>
          <cell r="O8152">
            <v>0</v>
          </cell>
          <cell r="P8152">
            <v>1</v>
          </cell>
          <cell r="Q8152">
            <v>0</v>
          </cell>
          <cell r="R8152">
            <v>1</v>
          </cell>
          <cell r="S8152">
            <v>0</v>
          </cell>
          <cell r="T8152">
            <v>1</v>
          </cell>
        </row>
        <row r="8153">
          <cell r="A8153" t="str">
            <v>南が丘５丁目13</v>
          </cell>
          <cell r="B8153" t="str">
            <v>54005南が丘５丁目13</v>
          </cell>
          <cell r="C8153">
            <v>73</v>
          </cell>
          <cell r="D8153" t="str">
            <v>町名別・年齢別人口調べ</v>
          </cell>
          <cell r="E8153" t="str">
            <v>令和 6年 3月 1日</v>
          </cell>
          <cell r="F8153">
            <v>73</v>
          </cell>
          <cell r="G8153" t="str">
            <v>令和 6年 2月29日　現在</v>
          </cell>
          <cell r="H8153" t="str">
            <v>町名</v>
          </cell>
          <cell r="I8153">
            <v>54005</v>
          </cell>
          <cell r="J8153" t="str">
            <v>南が丘５丁目</v>
          </cell>
          <cell r="K8153"/>
          <cell r="L8153"/>
          <cell r="M8153">
            <v>13</v>
          </cell>
          <cell r="N8153">
            <v>1</v>
          </cell>
          <cell r="O8153">
            <v>0</v>
          </cell>
          <cell r="P8153">
            <v>3</v>
          </cell>
          <cell r="Q8153">
            <v>0</v>
          </cell>
          <cell r="R8153">
            <v>4</v>
          </cell>
          <cell r="S8153">
            <v>0</v>
          </cell>
          <cell r="T8153">
            <v>1</v>
          </cell>
        </row>
        <row r="8154">
          <cell r="A8154" t="str">
            <v>南が丘５丁目14</v>
          </cell>
          <cell r="B8154" t="str">
            <v>54005南が丘５丁目14</v>
          </cell>
          <cell r="C8154">
            <v>73</v>
          </cell>
          <cell r="D8154" t="str">
            <v>町名別・年齢別人口調べ</v>
          </cell>
          <cell r="E8154" t="str">
            <v>令和 6年 3月 1日</v>
          </cell>
          <cell r="F8154">
            <v>73</v>
          </cell>
          <cell r="G8154" t="str">
            <v>令和 6年 2月29日　現在</v>
          </cell>
          <cell r="H8154" t="str">
            <v>町名</v>
          </cell>
          <cell r="I8154">
            <v>54005</v>
          </cell>
          <cell r="J8154" t="str">
            <v>南が丘５丁目</v>
          </cell>
          <cell r="K8154"/>
          <cell r="L8154"/>
          <cell r="M8154">
            <v>14</v>
          </cell>
          <cell r="N8154">
            <v>4</v>
          </cell>
          <cell r="O8154">
            <v>0</v>
          </cell>
          <cell r="P8154">
            <v>0</v>
          </cell>
          <cell r="Q8154">
            <v>0</v>
          </cell>
          <cell r="R8154">
            <v>4</v>
          </cell>
          <cell r="S8154">
            <v>0</v>
          </cell>
          <cell r="T8154">
            <v>1</v>
          </cell>
        </row>
        <row r="8155">
          <cell r="A8155" t="str">
            <v>南が丘５丁目15</v>
          </cell>
          <cell r="B8155" t="str">
            <v>54005南が丘５丁目15</v>
          </cell>
          <cell r="C8155">
            <v>73</v>
          </cell>
          <cell r="D8155" t="str">
            <v>町名別・年齢別人口調べ</v>
          </cell>
          <cell r="E8155" t="str">
            <v>令和 6年 3月 1日</v>
          </cell>
          <cell r="F8155">
            <v>73</v>
          </cell>
          <cell r="G8155" t="str">
            <v>令和 6年 2月29日　現在</v>
          </cell>
          <cell r="H8155" t="str">
            <v>町名</v>
          </cell>
          <cell r="I8155">
            <v>54005</v>
          </cell>
          <cell r="J8155" t="str">
            <v>南が丘５丁目</v>
          </cell>
          <cell r="K8155"/>
          <cell r="L8155"/>
          <cell r="M8155">
            <v>15</v>
          </cell>
          <cell r="N8155">
            <v>2</v>
          </cell>
          <cell r="O8155">
            <v>0</v>
          </cell>
          <cell r="P8155">
            <v>0</v>
          </cell>
          <cell r="Q8155">
            <v>0</v>
          </cell>
          <cell r="R8155">
            <v>2</v>
          </cell>
          <cell r="S8155">
            <v>0</v>
          </cell>
          <cell r="T8155">
            <v>1</v>
          </cell>
        </row>
        <row r="8156">
          <cell r="A8156" t="str">
            <v>南が丘５丁目16</v>
          </cell>
          <cell r="B8156" t="str">
            <v>54005南が丘５丁目16</v>
          </cell>
          <cell r="C8156">
            <v>73</v>
          </cell>
          <cell r="D8156" t="str">
            <v>町名別・年齢別人口調べ</v>
          </cell>
          <cell r="E8156" t="str">
            <v>令和 6年 3月 1日</v>
          </cell>
          <cell r="F8156">
            <v>73</v>
          </cell>
          <cell r="G8156" t="str">
            <v>令和 6年 2月29日　現在</v>
          </cell>
          <cell r="H8156" t="str">
            <v>町名</v>
          </cell>
          <cell r="I8156">
            <v>54005</v>
          </cell>
          <cell r="J8156" t="str">
            <v>南が丘５丁目</v>
          </cell>
          <cell r="K8156"/>
          <cell r="L8156"/>
          <cell r="M8156">
            <v>16</v>
          </cell>
          <cell r="N8156">
            <v>1</v>
          </cell>
          <cell r="O8156">
            <v>0</v>
          </cell>
          <cell r="P8156">
            <v>3</v>
          </cell>
          <cell r="Q8156">
            <v>0</v>
          </cell>
          <cell r="R8156">
            <v>4</v>
          </cell>
          <cell r="S8156">
            <v>0</v>
          </cell>
          <cell r="T8156">
            <v>1</v>
          </cell>
        </row>
        <row r="8157">
          <cell r="A8157" t="str">
            <v>南が丘５丁目17</v>
          </cell>
          <cell r="B8157" t="str">
            <v>54005南が丘５丁目17</v>
          </cell>
          <cell r="C8157">
            <v>73</v>
          </cell>
          <cell r="D8157" t="str">
            <v>町名別・年齢別人口調べ</v>
          </cell>
          <cell r="E8157" t="str">
            <v>令和 6年 3月 1日</v>
          </cell>
          <cell r="F8157">
            <v>73</v>
          </cell>
          <cell r="G8157" t="str">
            <v>令和 6年 2月29日　現在</v>
          </cell>
          <cell r="H8157" t="str">
            <v>町名</v>
          </cell>
          <cell r="I8157">
            <v>54005</v>
          </cell>
          <cell r="J8157" t="str">
            <v>南が丘５丁目</v>
          </cell>
          <cell r="K8157"/>
          <cell r="L8157"/>
          <cell r="M8157">
            <v>17</v>
          </cell>
          <cell r="N8157">
            <v>1</v>
          </cell>
          <cell r="O8157">
            <v>0</v>
          </cell>
          <cell r="P8157">
            <v>2</v>
          </cell>
          <cell r="Q8157">
            <v>0</v>
          </cell>
          <cell r="R8157">
            <v>3</v>
          </cell>
          <cell r="S8157">
            <v>0</v>
          </cell>
          <cell r="T8157">
            <v>1</v>
          </cell>
        </row>
        <row r="8158">
          <cell r="A8158" t="str">
            <v>南が丘５丁目18</v>
          </cell>
          <cell r="B8158" t="str">
            <v>54005南が丘５丁目18</v>
          </cell>
          <cell r="C8158">
            <v>73</v>
          </cell>
          <cell r="D8158" t="str">
            <v>町名別・年齢別人口調べ</v>
          </cell>
          <cell r="E8158" t="str">
            <v>令和 6年 3月 1日</v>
          </cell>
          <cell r="F8158">
            <v>73</v>
          </cell>
          <cell r="G8158" t="str">
            <v>令和 6年 2月29日　現在</v>
          </cell>
          <cell r="H8158" t="str">
            <v>町名</v>
          </cell>
          <cell r="I8158">
            <v>54005</v>
          </cell>
          <cell r="J8158" t="str">
            <v>南が丘５丁目</v>
          </cell>
          <cell r="K8158"/>
          <cell r="L8158"/>
          <cell r="M8158">
            <v>18</v>
          </cell>
          <cell r="N8158">
            <v>3</v>
          </cell>
          <cell r="O8158">
            <v>0</v>
          </cell>
          <cell r="P8158">
            <v>0</v>
          </cell>
          <cell r="Q8158">
            <v>0</v>
          </cell>
          <cell r="R8158">
            <v>3</v>
          </cell>
          <cell r="S8158">
            <v>0</v>
          </cell>
          <cell r="T8158">
            <v>1</v>
          </cell>
        </row>
        <row r="8159">
          <cell r="A8159" t="str">
            <v>南が丘５丁目19</v>
          </cell>
          <cell r="B8159" t="str">
            <v>54005南が丘５丁目19</v>
          </cell>
          <cell r="C8159">
            <v>73</v>
          </cell>
          <cell r="D8159" t="str">
            <v>町名別・年齢別人口調べ</v>
          </cell>
          <cell r="E8159" t="str">
            <v>令和 6年 3月 1日</v>
          </cell>
          <cell r="F8159">
            <v>73</v>
          </cell>
          <cell r="G8159" t="str">
            <v>令和 6年 2月29日　現在</v>
          </cell>
          <cell r="H8159" t="str">
            <v>町名</v>
          </cell>
          <cell r="I8159">
            <v>54005</v>
          </cell>
          <cell r="J8159" t="str">
            <v>南が丘５丁目</v>
          </cell>
          <cell r="K8159"/>
          <cell r="L8159"/>
          <cell r="M8159">
            <v>19</v>
          </cell>
          <cell r="N8159">
            <v>4</v>
          </cell>
          <cell r="O8159">
            <v>0</v>
          </cell>
          <cell r="P8159">
            <v>1</v>
          </cell>
          <cell r="Q8159">
            <v>0</v>
          </cell>
          <cell r="R8159">
            <v>5</v>
          </cell>
          <cell r="S8159">
            <v>0</v>
          </cell>
          <cell r="T8159">
            <v>1</v>
          </cell>
        </row>
        <row r="8160">
          <cell r="A8160" t="str">
            <v>南が丘５丁目20</v>
          </cell>
          <cell r="B8160" t="str">
            <v>54005南が丘５丁目20</v>
          </cell>
          <cell r="C8160">
            <v>73</v>
          </cell>
          <cell r="D8160" t="str">
            <v>町名別・年齢別人口調べ</v>
          </cell>
          <cell r="E8160" t="str">
            <v>令和 6年 3月 1日</v>
          </cell>
          <cell r="F8160">
            <v>73</v>
          </cell>
          <cell r="G8160" t="str">
            <v>令和 6年 2月29日　現在</v>
          </cell>
          <cell r="H8160" t="str">
            <v>町名</v>
          </cell>
          <cell r="I8160">
            <v>54005</v>
          </cell>
          <cell r="J8160" t="str">
            <v>南が丘５丁目</v>
          </cell>
          <cell r="K8160"/>
          <cell r="L8160"/>
          <cell r="M8160">
            <v>20</v>
          </cell>
          <cell r="N8160">
            <v>0</v>
          </cell>
          <cell r="O8160">
            <v>0</v>
          </cell>
          <cell r="P8160">
            <v>0</v>
          </cell>
          <cell r="Q8160">
            <v>0</v>
          </cell>
          <cell r="R8160">
            <v>0</v>
          </cell>
          <cell r="S8160">
            <v>0</v>
          </cell>
          <cell r="T8160">
            <v>1</v>
          </cell>
        </row>
        <row r="8161">
          <cell r="A8161" t="str">
            <v>南が丘５丁目21</v>
          </cell>
          <cell r="B8161" t="str">
            <v>54005南が丘５丁目21</v>
          </cell>
          <cell r="C8161">
            <v>73</v>
          </cell>
          <cell r="D8161" t="str">
            <v>町名別・年齢別人口調べ</v>
          </cell>
          <cell r="E8161" t="str">
            <v>令和 6年 3月 1日</v>
          </cell>
          <cell r="F8161">
            <v>73</v>
          </cell>
          <cell r="G8161" t="str">
            <v>令和 6年 2月29日　現在</v>
          </cell>
          <cell r="H8161" t="str">
            <v>町名</v>
          </cell>
          <cell r="I8161">
            <v>54005</v>
          </cell>
          <cell r="J8161" t="str">
            <v>南が丘５丁目</v>
          </cell>
          <cell r="K8161"/>
          <cell r="L8161"/>
          <cell r="M8161">
            <v>21</v>
          </cell>
          <cell r="N8161">
            <v>1</v>
          </cell>
          <cell r="O8161">
            <v>0</v>
          </cell>
          <cell r="P8161">
            <v>2</v>
          </cell>
          <cell r="Q8161">
            <v>0</v>
          </cell>
          <cell r="R8161">
            <v>3</v>
          </cell>
          <cell r="S8161">
            <v>0</v>
          </cell>
          <cell r="T8161">
            <v>1</v>
          </cell>
        </row>
        <row r="8162">
          <cell r="A8162" t="str">
            <v>南が丘５丁目22</v>
          </cell>
          <cell r="B8162" t="str">
            <v>54005南が丘５丁目22</v>
          </cell>
          <cell r="C8162">
            <v>73</v>
          </cell>
          <cell r="D8162" t="str">
            <v>町名別・年齢別人口調べ</v>
          </cell>
          <cell r="E8162" t="str">
            <v>令和 6年 3月 1日</v>
          </cell>
          <cell r="F8162">
            <v>73</v>
          </cell>
          <cell r="G8162" t="str">
            <v>令和 6年 2月29日　現在</v>
          </cell>
          <cell r="H8162" t="str">
            <v>町名</v>
          </cell>
          <cell r="I8162">
            <v>54005</v>
          </cell>
          <cell r="J8162" t="str">
            <v>南が丘５丁目</v>
          </cell>
          <cell r="K8162"/>
          <cell r="L8162"/>
          <cell r="M8162">
            <v>22</v>
          </cell>
          <cell r="N8162">
            <v>0</v>
          </cell>
          <cell r="O8162">
            <v>0</v>
          </cell>
          <cell r="P8162">
            <v>1</v>
          </cell>
          <cell r="Q8162">
            <v>0</v>
          </cell>
          <cell r="R8162">
            <v>1</v>
          </cell>
          <cell r="S8162">
            <v>0</v>
          </cell>
          <cell r="T8162">
            <v>1</v>
          </cell>
        </row>
        <row r="8163">
          <cell r="A8163" t="str">
            <v>南が丘５丁目23</v>
          </cell>
          <cell r="B8163" t="str">
            <v>54005南が丘５丁目23</v>
          </cell>
          <cell r="C8163">
            <v>73</v>
          </cell>
          <cell r="D8163" t="str">
            <v>町名別・年齢別人口調べ</v>
          </cell>
          <cell r="E8163" t="str">
            <v>令和 6年 3月 1日</v>
          </cell>
          <cell r="F8163">
            <v>73</v>
          </cell>
          <cell r="G8163" t="str">
            <v>令和 6年 2月29日　現在</v>
          </cell>
          <cell r="H8163" t="str">
            <v>町名</v>
          </cell>
          <cell r="I8163">
            <v>54005</v>
          </cell>
          <cell r="J8163" t="str">
            <v>南が丘５丁目</v>
          </cell>
          <cell r="K8163"/>
          <cell r="L8163"/>
          <cell r="M8163">
            <v>23</v>
          </cell>
          <cell r="N8163">
            <v>2</v>
          </cell>
          <cell r="O8163">
            <v>0</v>
          </cell>
          <cell r="P8163">
            <v>3</v>
          </cell>
          <cell r="Q8163">
            <v>0</v>
          </cell>
          <cell r="R8163">
            <v>5</v>
          </cell>
          <cell r="S8163">
            <v>0</v>
          </cell>
          <cell r="T8163">
            <v>1</v>
          </cell>
        </row>
        <row r="8164">
          <cell r="A8164" t="str">
            <v>南が丘５丁目24</v>
          </cell>
          <cell r="B8164" t="str">
            <v>54005南が丘５丁目24</v>
          </cell>
          <cell r="C8164">
            <v>73</v>
          </cell>
          <cell r="D8164" t="str">
            <v>町名別・年齢別人口調べ</v>
          </cell>
          <cell r="E8164" t="str">
            <v>令和 6年 3月 1日</v>
          </cell>
          <cell r="F8164">
            <v>73</v>
          </cell>
          <cell r="G8164" t="str">
            <v>令和 6年 2月29日　現在</v>
          </cell>
          <cell r="H8164" t="str">
            <v>町名</v>
          </cell>
          <cell r="I8164">
            <v>54005</v>
          </cell>
          <cell r="J8164" t="str">
            <v>南が丘５丁目</v>
          </cell>
          <cell r="K8164"/>
          <cell r="L8164"/>
          <cell r="M8164">
            <v>24</v>
          </cell>
          <cell r="N8164">
            <v>1</v>
          </cell>
          <cell r="O8164">
            <v>0</v>
          </cell>
          <cell r="P8164">
            <v>2</v>
          </cell>
          <cell r="Q8164">
            <v>0</v>
          </cell>
          <cell r="R8164">
            <v>3</v>
          </cell>
          <cell r="S8164">
            <v>0</v>
          </cell>
          <cell r="T8164">
            <v>1</v>
          </cell>
        </row>
        <row r="8165">
          <cell r="A8165" t="str">
            <v>南が丘５丁目25</v>
          </cell>
          <cell r="B8165" t="str">
            <v>54005南が丘５丁目25</v>
          </cell>
          <cell r="C8165">
            <v>73</v>
          </cell>
          <cell r="D8165" t="str">
            <v>町名別・年齢別人口調べ</v>
          </cell>
          <cell r="E8165" t="str">
            <v>令和 6年 3月 1日</v>
          </cell>
          <cell r="F8165">
            <v>73</v>
          </cell>
          <cell r="G8165" t="str">
            <v>令和 6年 2月29日　現在</v>
          </cell>
          <cell r="H8165" t="str">
            <v>町名</v>
          </cell>
          <cell r="I8165">
            <v>54005</v>
          </cell>
          <cell r="J8165" t="str">
            <v>南が丘５丁目</v>
          </cell>
          <cell r="K8165"/>
          <cell r="L8165"/>
          <cell r="M8165">
            <v>25</v>
          </cell>
          <cell r="N8165">
            <v>1</v>
          </cell>
          <cell r="O8165">
            <v>0</v>
          </cell>
          <cell r="P8165">
            <v>1</v>
          </cell>
          <cell r="Q8165">
            <v>0</v>
          </cell>
          <cell r="R8165">
            <v>2</v>
          </cell>
          <cell r="S8165">
            <v>0</v>
          </cell>
          <cell r="T8165">
            <v>1</v>
          </cell>
        </row>
        <row r="8166">
          <cell r="A8166" t="str">
            <v>南が丘５丁目26</v>
          </cell>
          <cell r="B8166" t="str">
            <v>54005南が丘５丁目26</v>
          </cell>
          <cell r="C8166">
            <v>73</v>
          </cell>
          <cell r="D8166" t="str">
            <v>町名別・年齢別人口調べ</v>
          </cell>
          <cell r="E8166" t="str">
            <v>令和 6年 3月 1日</v>
          </cell>
          <cell r="F8166">
            <v>73</v>
          </cell>
          <cell r="G8166" t="str">
            <v>令和 6年 2月29日　現在</v>
          </cell>
          <cell r="H8166" t="str">
            <v>町名</v>
          </cell>
          <cell r="I8166">
            <v>54005</v>
          </cell>
          <cell r="J8166" t="str">
            <v>南が丘５丁目</v>
          </cell>
          <cell r="K8166"/>
          <cell r="L8166"/>
          <cell r="M8166">
            <v>26</v>
          </cell>
          <cell r="N8166">
            <v>2</v>
          </cell>
          <cell r="O8166">
            <v>0</v>
          </cell>
          <cell r="P8166">
            <v>1</v>
          </cell>
          <cell r="Q8166">
            <v>0</v>
          </cell>
          <cell r="R8166">
            <v>3</v>
          </cell>
          <cell r="S8166">
            <v>0</v>
          </cell>
          <cell r="T8166">
            <v>1</v>
          </cell>
        </row>
        <row r="8167">
          <cell r="A8167" t="str">
            <v>南が丘５丁目27</v>
          </cell>
          <cell r="B8167" t="str">
            <v>54005南が丘５丁目27</v>
          </cell>
          <cell r="C8167">
            <v>73</v>
          </cell>
          <cell r="D8167" t="str">
            <v>町名別・年齢別人口調べ</v>
          </cell>
          <cell r="E8167" t="str">
            <v>令和 6年 3月 1日</v>
          </cell>
          <cell r="F8167">
            <v>73</v>
          </cell>
          <cell r="G8167" t="str">
            <v>令和 6年 2月29日　現在</v>
          </cell>
          <cell r="H8167" t="str">
            <v>町名</v>
          </cell>
          <cell r="I8167">
            <v>54005</v>
          </cell>
          <cell r="J8167" t="str">
            <v>南が丘５丁目</v>
          </cell>
          <cell r="K8167"/>
          <cell r="L8167"/>
          <cell r="M8167">
            <v>27</v>
          </cell>
          <cell r="N8167">
            <v>0</v>
          </cell>
          <cell r="O8167">
            <v>0</v>
          </cell>
          <cell r="P8167">
            <v>2</v>
          </cell>
          <cell r="Q8167">
            <v>0</v>
          </cell>
          <cell r="R8167">
            <v>2</v>
          </cell>
          <cell r="S8167">
            <v>0</v>
          </cell>
          <cell r="T8167">
            <v>1</v>
          </cell>
        </row>
        <row r="8168">
          <cell r="A8168" t="str">
            <v>南が丘５丁目28</v>
          </cell>
          <cell r="B8168" t="str">
            <v>54005南が丘５丁目28</v>
          </cell>
          <cell r="C8168">
            <v>73</v>
          </cell>
          <cell r="D8168" t="str">
            <v>町名別・年齢別人口調べ</v>
          </cell>
          <cell r="E8168" t="str">
            <v>令和 6年 3月 1日</v>
          </cell>
          <cell r="F8168">
            <v>73</v>
          </cell>
          <cell r="G8168" t="str">
            <v>令和 6年 2月29日　現在</v>
          </cell>
          <cell r="H8168" t="str">
            <v>町名</v>
          </cell>
          <cell r="I8168">
            <v>54005</v>
          </cell>
          <cell r="J8168" t="str">
            <v>南が丘５丁目</v>
          </cell>
          <cell r="K8168"/>
          <cell r="L8168"/>
          <cell r="M8168">
            <v>28</v>
          </cell>
          <cell r="N8168">
            <v>0</v>
          </cell>
          <cell r="O8168">
            <v>0</v>
          </cell>
          <cell r="P8168">
            <v>0</v>
          </cell>
          <cell r="Q8168">
            <v>0</v>
          </cell>
          <cell r="R8168">
            <v>0</v>
          </cell>
          <cell r="S8168">
            <v>0</v>
          </cell>
          <cell r="T8168">
            <v>1</v>
          </cell>
        </row>
        <row r="8169">
          <cell r="A8169" t="str">
            <v>南が丘５丁目29</v>
          </cell>
          <cell r="B8169" t="str">
            <v>54005南が丘５丁目29</v>
          </cell>
          <cell r="C8169">
            <v>73</v>
          </cell>
          <cell r="D8169" t="str">
            <v>町名別・年齢別人口調べ</v>
          </cell>
          <cell r="E8169" t="str">
            <v>令和 6年 3月 1日</v>
          </cell>
          <cell r="F8169">
            <v>73</v>
          </cell>
          <cell r="G8169" t="str">
            <v>令和 6年 2月29日　現在</v>
          </cell>
          <cell r="H8169" t="str">
            <v>町名</v>
          </cell>
          <cell r="I8169">
            <v>54005</v>
          </cell>
          <cell r="J8169" t="str">
            <v>南が丘５丁目</v>
          </cell>
          <cell r="K8169"/>
          <cell r="L8169"/>
          <cell r="M8169">
            <v>29</v>
          </cell>
          <cell r="N8169">
            <v>2</v>
          </cell>
          <cell r="O8169">
            <v>0</v>
          </cell>
          <cell r="P8169">
            <v>0</v>
          </cell>
          <cell r="Q8169">
            <v>0</v>
          </cell>
          <cell r="R8169">
            <v>2</v>
          </cell>
          <cell r="S8169">
            <v>0</v>
          </cell>
          <cell r="T8169">
            <v>1</v>
          </cell>
        </row>
        <row r="8170">
          <cell r="A8170" t="str">
            <v>南が丘５丁目30</v>
          </cell>
          <cell r="B8170" t="str">
            <v>54005南が丘５丁目30</v>
          </cell>
          <cell r="C8170">
            <v>73</v>
          </cell>
          <cell r="D8170" t="str">
            <v>町名別・年齢別人口調べ</v>
          </cell>
          <cell r="E8170" t="str">
            <v>令和 6年 3月 1日</v>
          </cell>
          <cell r="F8170">
            <v>73</v>
          </cell>
          <cell r="G8170" t="str">
            <v>令和 6年 2月29日　現在</v>
          </cell>
          <cell r="H8170" t="str">
            <v>町名</v>
          </cell>
          <cell r="I8170">
            <v>54005</v>
          </cell>
          <cell r="J8170" t="str">
            <v>南が丘５丁目</v>
          </cell>
          <cell r="K8170"/>
          <cell r="L8170"/>
          <cell r="M8170">
            <v>30</v>
          </cell>
          <cell r="N8170">
            <v>0</v>
          </cell>
          <cell r="O8170">
            <v>0</v>
          </cell>
          <cell r="P8170">
            <v>0</v>
          </cell>
          <cell r="Q8170">
            <v>0</v>
          </cell>
          <cell r="R8170">
            <v>0</v>
          </cell>
          <cell r="S8170">
            <v>0</v>
          </cell>
          <cell r="T8170">
            <v>1</v>
          </cell>
        </row>
        <row r="8171">
          <cell r="A8171" t="str">
            <v>南が丘５丁目31</v>
          </cell>
          <cell r="B8171" t="str">
            <v>54005南が丘５丁目31</v>
          </cell>
          <cell r="C8171">
            <v>73</v>
          </cell>
          <cell r="D8171" t="str">
            <v>町名別・年齢別人口調べ</v>
          </cell>
          <cell r="E8171" t="str">
            <v>令和 6年 3月 1日</v>
          </cell>
          <cell r="F8171">
            <v>73</v>
          </cell>
          <cell r="G8171" t="str">
            <v>令和 6年 2月29日　現在</v>
          </cell>
          <cell r="H8171" t="str">
            <v>町名</v>
          </cell>
          <cell r="I8171">
            <v>54005</v>
          </cell>
          <cell r="J8171" t="str">
            <v>南が丘５丁目</v>
          </cell>
          <cell r="K8171"/>
          <cell r="L8171"/>
          <cell r="M8171">
            <v>31</v>
          </cell>
          <cell r="N8171">
            <v>2</v>
          </cell>
          <cell r="O8171">
            <v>0</v>
          </cell>
          <cell r="P8171">
            <v>0</v>
          </cell>
          <cell r="Q8171">
            <v>0</v>
          </cell>
          <cell r="R8171">
            <v>2</v>
          </cell>
          <cell r="S8171">
            <v>0</v>
          </cell>
          <cell r="T8171">
            <v>1</v>
          </cell>
        </row>
        <row r="8172">
          <cell r="A8172" t="str">
            <v>南が丘５丁目32</v>
          </cell>
          <cell r="B8172" t="str">
            <v>54005南が丘５丁目32</v>
          </cell>
          <cell r="C8172">
            <v>73</v>
          </cell>
          <cell r="D8172" t="str">
            <v>町名別・年齢別人口調べ</v>
          </cell>
          <cell r="E8172" t="str">
            <v>令和 6年 3月 1日</v>
          </cell>
          <cell r="F8172">
            <v>73</v>
          </cell>
          <cell r="G8172" t="str">
            <v>令和 6年 2月29日　現在</v>
          </cell>
          <cell r="H8172" t="str">
            <v>町名</v>
          </cell>
          <cell r="I8172">
            <v>54005</v>
          </cell>
          <cell r="J8172" t="str">
            <v>南が丘５丁目</v>
          </cell>
          <cell r="K8172"/>
          <cell r="L8172"/>
          <cell r="M8172">
            <v>32</v>
          </cell>
          <cell r="N8172">
            <v>1</v>
          </cell>
          <cell r="O8172">
            <v>0</v>
          </cell>
          <cell r="P8172">
            <v>2</v>
          </cell>
          <cell r="Q8172">
            <v>0</v>
          </cell>
          <cell r="R8172">
            <v>3</v>
          </cell>
          <cell r="S8172">
            <v>0</v>
          </cell>
          <cell r="T8172">
            <v>1</v>
          </cell>
        </row>
        <row r="8173">
          <cell r="A8173" t="str">
            <v>南が丘５丁目33</v>
          </cell>
          <cell r="B8173" t="str">
            <v>54005南が丘５丁目33</v>
          </cell>
          <cell r="C8173">
            <v>73</v>
          </cell>
          <cell r="D8173" t="str">
            <v>町名別・年齢別人口調べ</v>
          </cell>
          <cell r="E8173" t="str">
            <v>令和 6年 3月 1日</v>
          </cell>
          <cell r="F8173">
            <v>73</v>
          </cell>
          <cell r="G8173" t="str">
            <v>令和 6年 2月29日　現在</v>
          </cell>
          <cell r="H8173" t="str">
            <v>町名</v>
          </cell>
          <cell r="I8173">
            <v>54005</v>
          </cell>
          <cell r="J8173" t="str">
            <v>南が丘５丁目</v>
          </cell>
          <cell r="K8173"/>
          <cell r="L8173"/>
          <cell r="M8173">
            <v>33</v>
          </cell>
          <cell r="N8173">
            <v>1</v>
          </cell>
          <cell r="O8173">
            <v>0</v>
          </cell>
          <cell r="P8173">
            <v>3</v>
          </cell>
          <cell r="Q8173">
            <v>0</v>
          </cell>
          <cell r="R8173">
            <v>4</v>
          </cell>
          <cell r="S8173">
            <v>0</v>
          </cell>
          <cell r="T8173">
            <v>1</v>
          </cell>
        </row>
        <row r="8174">
          <cell r="A8174" t="str">
            <v>南が丘５丁目34</v>
          </cell>
          <cell r="B8174" t="str">
            <v>54005南が丘５丁目34</v>
          </cell>
          <cell r="C8174">
            <v>73</v>
          </cell>
          <cell r="D8174" t="str">
            <v>町名別・年齢別人口調べ</v>
          </cell>
          <cell r="E8174" t="str">
            <v>令和 6年 3月 1日</v>
          </cell>
          <cell r="F8174">
            <v>73</v>
          </cell>
          <cell r="G8174" t="str">
            <v>令和 6年 2月29日　現在</v>
          </cell>
          <cell r="H8174" t="str">
            <v>町名</v>
          </cell>
          <cell r="I8174">
            <v>54005</v>
          </cell>
          <cell r="J8174" t="str">
            <v>南が丘５丁目</v>
          </cell>
          <cell r="K8174"/>
          <cell r="L8174"/>
          <cell r="M8174">
            <v>34</v>
          </cell>
          <cell r="N8174">
            <v>0</v>
          </cell>
          <cell r="O8174">
            <v>0</v>
          </cell>
          <cell r="P8174">
            <v>2</v>
          </cell>
          <cell r="Q8174">
            <v>0</v>
          </cell>
          <cell r="R8174">
            <v>2</v>
          </cell>
          <cell r="S8174">
            <v>0</v>
          </cell>
          <cell r="T8174">
            <v>1</v>
          </cell>
        </row>
        <row r="8175">
          <cell r="A8175" t="str">
            <v>南が丘５丁目35</v>
          </cell>
          <cell r="B8175" t="str">
            <v>54005南が丘５丁目35</v>
          </cell>
          <cell r="C8175">
            <v>73</v>
          </cell>
          <cell r="D8175" t="str">
            <v>町名別・年齢別人口調べ</v>
          </cell>
          <cell r="E8175" t="str">
            <v>令和 6年 3月 1日</v>
          </cell>
          <cell r="F8175">
            <v>73</v>
          </cell>
          <cell r="G8175" t="str">
            <v>令和 6年 2月29日　現在</v>
          </cell>
          <cell r="H8175" t="str">
            <v>町名</v>
          </cell>
          <cell r="I8175">
            <v>54005</v>
          </cell>
          <cell r="J8175" t="str">
            <v>南が丘５丁目</v>
          </cell>
          <cell r="K8175"/>
          <cell r="L8175"/>
          <cell r="M8175">
            <v>35</v>
          </cell>
          <cell r="N8175">
            <v>1</v>
          </cell>
          <cell r="O8175">
            <v>0</v>
          </cell>
          <cell r="P8175">
            <v>2</v>
          </cell>
          <cell r="Q8175">
            <v>0</v>
          </cell>
          <cell r="R8175">
            <v>3</v>
          </cell>
          <cell r="S8175">
            <v>0</v>
          </cell>
          <cell r="T8175">
            <v>1</v>
          </cell>
        </row>
        <row r="8176">
          <cell r="A8176" t="str">
            <v>南が丘５丁目36</v>
          </cell>
          <cell r="B8176" t="str">
            <v>54005南が丘５丁目36</v>
          </cell>
          <cell r="C8176">
            <v>73</v>
          </cell>
          <cell r="D8176" t="str">
            <v>町名別・年齢別人口調べ</v>
          </cell>
          <cell r="E8176" t="str">
            <v>令和 6年 3月 1日</v>
          </cell>
          <cell r="F8176">
            <v>73</v>
          </cell>
          <cell r="G8176" t="str">
            <v>令和 6年 2月29日　現在</v>
          </cell>
          <cell r="H8176" t="str">
            <v>町名</v>
          </cell>
          <cell r="I8176">
            <v>54005</v>
          </cell>
          <cell r="J8176" t="str">
            <v>南が丘５丁目</v>
          </cell>
          <cell r="K8176"/>
          <cell r="L8176"/>
          <cell r="M8176">
            <v>36</v>
          </cell>
          <cell r="N8176">
            <v>3</v>
          </cell>
          <cell r="O8176">
            <v>0</v>
          </cell>
          <cell r="P8176">
            <v>1</v>
          </cell>
          <cell r="Q8176">
            <v>0</v>
          </cell>
          <cell r="R8176">
            <v>4</v>
          </cell>
          <cell r="S8176">
            <v>0</v>
          </cell>
          <cell r="T8176">
            <v>1</v>
          </cell>
        </row>
        <row r="8177">
          <cell r="A8177" t="str">
            <v>南が丘５丁目37</v>
          </cell>
          <cell r="B8177" t="str">
            <v>54005南が丘５丁目37</v>
          </cell>
          <cell r="C8177">
            <v>73</v>
          </cell>
          <cell r="D8177" t="str">
            <v>町名別・年齢別人口調べ</v>
          </cell>
          <cell r="E8177" t="str">
            <v>令和 6年 3月 1日</v>
          </cell>
          <cell r="F8177">
            <v>73</v>
          </cell>
          <cell r="G8177" t="str">
            <v>令和 6年 2月29日　現在</v>
          </cell>
          <cell r="H8177" t="str">
            <v>町名</v>
          </cell>
          <cell r="I8177">
            <v>54005</v>
          </cell>
          <cell r="J8177" t="str">
            <v>南が丘５丁目</v>
          </cell>
          <cell r="K8177"/>
          <cell r="L8177"/>
          <cell r="M8177">
            <v>37</v>
          </cell>
          <cell r="N8177">
            <v>3</v>
          </cell>
          <cell r="O8177">
            <v>0</v>
          </cell>
          <cell r="P8177">
            <v>1</v>
          </cell>
          <cell r="Q8177">
            <v>0</v>
          </cell>
          <cell r="R8177">
            <v>4</v>
          </cell>
          <cell r="S8177">
            <v>0</v>
          </cell>
          <cell r="T8177">
            <v>1</v>
          </cell>
        </row>
        <row r="8178">
          <cell r="A8178" t="str">
            <v>南が丘５丁目38</v>
          </cell>
          <cell r="B8178" t="str">
            <v>54005南が丘５丁目38</v>
          </cell>
          <cell r="C8178">
            <v>73</v>
          </cell>
          <cell r="D8178" t="str">
            <v>町名別・年齢別人口調べ</v>
          </cell>
          <cell r="E8178" t="str">
            <v>令和 6年 3月 1日</v>
          </cell>
          <cell r="F8178">
            <v>73</v>
          </cell>
          <cell r="G8178" t="str">
            <v>令和 6年 2月29日　現在</v>
          </cell>
          <cell r="H8178" t="str">
            <v>町名</v>
          </cell>
          <cell r="I8178">
            <v>54005</v>
          </cell>
          <cell r="J8178" t="str">
            <v>南が丘５丁目</v>
          </cell>
          <cell r="K8178"/>
          <cell r="L8178"/>
          <cell r="M8178">
            <v>38</v>
          </cell>
          <cell r="N8178">
            <v>6</v>
          </cell>
          <cell r="O8178">
            <v>0</v>
          </cell>
          <cell r="P8178">
            <v>4</v>
          </cell>
          <cell r="Q8178">
            <v>0</v>
          </cell>
          <cell r="R8178">
            <v>10</v>
          </cell>
          <cell r="S8178">
            <v>0</v>
          </cell>
          <cell r="T8178">
            <v>1</v>
          </cell>
        </row>
        <row r="8179">
          <cell r="A8179" t="str">
            <v>南が丘５丁目39</v>
          </cell>
          <cell r="B8179" t="str">
            <v>54005南が丘５丁目39</v>
          </cell>
          <cell r="C8179">
            <v>73</v>
          </cell>
          <cell r="D8179" t="str">
            <v>町名別・年齢別人口調べ</v>
          </cell>
          <cell r="E8179" t="str">
            <v>令和 6年 3月 1日</v>
          </cell>
          <cell r="F8179">
            <v>73</v>
          </cell>
          <cell r="G8179" t="str">
            <v>令和 6年 2月29日　現在</v>
          </cell>
          <cell r="H8179" t="str">
            <v>町名</v>
          </cell>
          <cell r="I8179">
            <v>54005</v>
          </cell>
          <cell r="J8179" t="str">
            <v>南が丘５丁目</v>
          </cell>
          <cell r="K8179"/>
          <cell r="L8179"/>
          <cell r="M8179">
            <v>39</v>
          </cell>
          <cell r="N8179">
            <v>1</v>
          </cell>
          <cell r="O8179">
            <v>0</v>
          </cell>
          <cell r="P8179">
            <v>4</v>
          </cell>
          <cell r="Q8179">
            <v>0</v>
          </cell>
          <cell r="R8179">
            <v>5</v>
          </cell>
          <cell r="S8179">
            <v>0</v>
          </cell>
          <cell r="T8179">
            <v>1</v>
          </cell>
        </row>
        <row r="8180">
          <cell r="A8180" t="str">
            <v>南が丘５丁目40</v>
          </cell>
          <cell r="B8180" t="str">
            <v>54005南が丘５丁目40</v>
          </cell>
          <cell r="C8180">
            <v>73</v>
          </cell>
          <cell r="D8180" t="str">
            <v>町名別・年齢別人口調べ</v>
          </cell>
          <cell r="E8180" t="str">
            <v>令和 6年 3月 1日</v>
          </cell>
          <cell r="F8180">
            <v>73</v>
          </cell>
          <cell r="G8180" t="str">
            <v>令和 6年 2月29日　現在</v>
          </cell>
          <cell r="H8180" t="str">
            <v>町名</v>
          </cell>
          <cell r="I8180">
            <v>54005</v>
          </cell>
          <cell r="J8180" t="str">
            <v>南が丘５丁目</v>
          </cell>
          <cell r="K8180"/>
          <cell r="L8180"/>
          <cell r="M8180">
            <v>40</v>
          </cell>
          <cell r="N8180">
            <v>4</v>
          </cell>
          <cell r="O8180">
            <v>0</v>
          </cell>
          <cell r="P8180">
            <v>2</v>
          </cell>
          <cell r="Q8180">
            <v>0</v>
          </cell>
          <cell r="R8180">
            <v>6</v>
          </cell>
          <cell r="S8180">
            <v>0</v>
          </cell>
          <cell r="T8180">
            <v>1</v>
          </cell>
        </row>
        <row r="8181">
          <cell r="A8181" t="str">
            <v>南が丘５丁目41</v>
          </cell>
          <cell r="B8181" t="str">
            <v>54005南が丘５丁目41</v>
          </cell>
          <cell r="C8181">
            <v>73</v>
          </cell>
          <cell r="D8181" t="str">
            <v>町名別・年齢別人口調べ</v>
          </cell>
          <cell r="E8181" t="str">
            <v>令和 6年 3月 1日</v>
          </cell>
          <cell r="F8181">
            <v>73</v>
          </cell>
          <cell r="G8181" t="str">
            <v>令和 6年 2月29日　現在</v>
          </cell>
          <cell r="H8181" t="str">
            <v>町名</v>
          </cell>
          <cell r="I8181">
            <v>54005</v>
          </cell>
          <cell r="J8181" t="str">
            <v>南が丘５丁目</v>
          </cell>
          <cell r="K8181"/>
          <cell r="L8181"/>
          <cell r="M8181">
            <v>41</v>
          </cell>
          <cell r="N8181">
            <v>1</v>
          </cell>
          <cell r="O8181">
            <v>0</v>
          </cell>
          <cell r="P8181">
            <v>5</v>
          </cell>
          <cell r="Q8181">
            <v>0</v>
          </cell>
          <cell r="R8181">
            <v>6</v>
          </cell>
          <cell r="S8181">
            <v>0</v>
          </cell>
          <cell r="T8181">
            <v>1</v>
          </cell>
        </row>
        <row r="8182">
          <cell r="A8182" t="str">
            <v>南が丘５丁目42</v>
          </cell>
          <cell r="B8182" t="str">
            <v>54005南が丘５丁目42</v>
          </cell>
          <cell r="C8182">
            <v>73</v>
          </cell>
          <cell r="D8182" t="str">
            <v>町名別・年齢別人口調べ</v>
          </cell>
          <cell r="E8182" t="str">
            <v>令和 6年 3月 1日</v>
          </cell>
          <cell r="F8182">
            <v>73</v>
          </cell>
          <cell r="G8182" t="str">
            <v>令和 6年 2月29日　現在</v>
          </cell>
          <cell r="H8182" t="str">
            <v>町名</v>
          </cell>
          <cell r="I8182">
            <v>54005</v>
          </cell>
          <cell r="J8182" t="str">
            <v>南が丘５丁目</v>
          </cell>
          <cell r="K8182"/>
          <cell r="L8182"/>
          <cell r="M8182">
            <v>42</v>
          </cell>
          <cell r="N8182">
            <v>1</v>
          </cell>
          <cell r="O8182">
            <v>0</v>
          </cell>
          <cell r="P8182">
            <v>1</v>
          </cell>
          <cell r="Q8182">
            <v>0</v>
          </cell>
          <cell r="R8182">
            <v>2</v>
          </cell>
          <cell r="S8182">
            <v>0</v>
          </cell>
          <cell r="T8182">
            <v>1</v>
          </cell>
        </row>
        <row r="8183">
          <cell r="A8183" t="str">
            <v>南が丘５丁目43</v>
          </cell>
          <cell r="B8183" t="str">
            <v>54005南が丘５丁目43</v>
          </cell>
          <cell r="C8183">
            <v>73</v>
          </cell>
          <cell r="D8183" t="str">
            <v>町名別・年齢別人口調べ</v>
          </cell>
          <cell r="E8183" t="str">
            <v>令和 6年 3月 1日</v>
          </cell>
          <cell r="F8183">
            <v>73</v>
          </cell>
          <cell r="G8183" t="str">
            <v>令和 6年 2月29日　現在</v>
          </cell>
          <cell r="H8183" t="str">
            <v>町名</v>
          </cell>
          <cell r="I8183">
            <v>54005</v>
          </cell>
          <cell r="J8183" t="str">
            <v>南が丘５丁目</v>
          </cell>
          <cell r="K8183"/>
          <cell r="L8183"/>
          <cell r="M8183">
            <v>43</v>
          </cell>
          <cell r="N8183">
            <v>2</v>
          </cell>
          <cell r="O8183">
            <v>0</v>
          </cell>
          <cell r="P8183">
            <v>3</v>
          </cell>
          <cell r="Q8183">
            <v>0</v>
          </cell>
          <cell r="R8183">
            <v>5</v>
          </cell>
          <cell r="S8183">
            <v>0</v>
          </cell>
          <cell r="T8183">
            <v>1</v>
          </cell>
        </row>
        <row r="8184">
          <cell r="A8184" t="str">
            <v>南が丘５丁目44</v>
          </cell>
          <cell r="B8184" t="str">
            <v>54005南が丘５丁目44</v>
          </cell>
          <cell r="C8184">
            <v>73</v>
          </cell>
          <cell r="D8184" t="str">
            <v>町名別・年齢別人口調べ</v>
          </cell>
          <cell r="E8184" t="str">
            <v>令和 6年 3月 1日</v>
          </cell>
          <cell r="F8184">
            <v>73</v>
          </cell>
          <cell r="G8184" t="str">
            <v>令和 6年 2月29日　現在</v>
          </cell>
          <cell r="H8184" t="str">
            <v>町名</v>
          </cell>
          <cell r="I8184">
            <v>54005</v>
          </cell>
          <cell r="J8184" t="str">
            <v>南が丘５丁目</v>
          </cell>
          <cell r="K8184"/>
          <cell r="L8184"/>
          <cell r="M8184">
            <v>44</v>
          </cell>
          <cell r="N8184">
            <v>1</v>
          </cell>
          <cell r="O8184">
            <v>0</v>
          </cell>
          <cell r="P8184">
            <v>1</v>
          </cell>
          <cell r="Q8184">
            <v>0</v>
          </cell>
          <cell r="R8184">
            <v>2</v>
          </cell>
          <cell r="S8184">
            <v>0</v>
          </cell>
          <cell r="T8184">
            <v>1</v>
          </cell>
        </row>
        <row r="8185">
          <cell r="A8185" t="str">
            <v>南が丘５丁目45</v>
          </cell>
          <cell r="B8185" t="str">
            <v>54005南が丘５丁目45</v>
          </cell>
          <cell r="C8185">
            <v>73</v>
          </cell>
          <cell r="D8185" t="str">
            <v>町名別・年齢別人口調べ</v>
          </cell>
          <cell r="E8185" t="str">
            <v>令和 6年 3月 1日</v>
          </cell>
          <cell r="F8185">
            <v>73</v>
          </cell>
          <cell r="G8185" t="str">
            <v>令和 6年 2月29日　現在</v>
          </cell>
          <cell r="H8185" t="str">
            <v>町名</v>
          </cell>
          <cell r="I8185">
            <v>54005</v>
          </cell>
          <cell r="J8185" t="str">
            <v>南が丘５丁目</v>
          </cell>
          <cell r="K8185"/>
          <cell r="L8185"/>
          <cell r="M8185">
            <v>45</v>
          </cell>
          <cell r="N8185">
            <v>2</v>
          </cell>
          <cell r="O8185">
            <v>0</v>
          </cell>
          <cell r="P8185">
            <v>1</v>
          </cell>
          <cell r="Q8185">
            <v>0</v>
          </cell>
          <cell r="R8185">
            <v>3</v>
          </cell>
          <cell r="S8185">
            <v>0</v>
          </cell>
          <cell r="T8185">
            <v>1</v>
          </cell>
        </row>
        <row r="8186">
          <cell r="A8186" t="str">
            <v>南が丘５丁目46</v>
          </cell>
          <cell r="B8186" t="str">
            <v>54005南が丘５丁目46</v>
          </cell>
          <cell r="C8186">
            <v>73</v>
          </cell>
          <cell r="D8186" t="str">
            <v>町名別・年齢別人口調べ</v>
          </cell>
          <cell r="E8186" t="str">
            <v>令和 6年 3月 1日</v>
          </cell>
          <cell r="F8186">
            <v>73</v>
          </cell>
          <cell r="G8186" t="str">
            <v>令和 6年 2月29日　現在</v>
          </cell>
          <cell r="H8186" t="str">
            <v>町名</v>
          </cell>
          <cell r="I8186">
            <v>54005</v>
          </cell>
          <cell r="J8186" t="str">
            <v>南が丘５丁目</v>
          </cell>
          <cell r="K8186"/>
          <cell r="L8186"/>
          <cell r="M8186">
            <v>46</v>
          </cell>
          <cell r="N8186">
            <v>4</v>
          </cell>
          <cell r="O8186">
            <v>0</v>
          </cell>
          <cell r="P8186">
            <v>3</v>
          </cell>
          <cell r="Q8186">
            <v>0</v>
          </cell>
          <cell r="R8186">
            <v>7</v>
          </cell>
          <cell r="S8186">
            <v>0</v>
          </cell>
          <cell r="T8186">
            <v>1</v>
          </cell>
        </row>
        <row r="8187">
          <cell r="A8187" t="str">
            <v>南が丘５丁目47</v>
          </cell>
          <cell r="B8187" t="str">
            <v>54005南が丘５丁目47</v>
          </cell>
          <cell r="C8187">
            <v>73</v>
          </cell>
          <cell r="D8187" t="str">
            <v>町名別・年齢別人口調べ</v>
          </cell>
          <cell r="E8187" t="str">
            <v>令和 6年 3月 1日</v>
          </cell>
          <cell r="F8187">
            <v>73</v>
          </cell>
          <cell r="G8187" t="str">
            <v>令和 6年 2月29日　現在</v>
          </cell>
          <cell r="H8187" t="str">
            <v>町名</v>
          </cell>
          <cell r="I8187">
            <v>54005</v>
          </cell>
          <cell r="J8187" t="str">
            <v>南が丘５丁目</v>
          </cell>
          <cell r="K8187"/>
          <cell r="L8187"/>
          <cell r="M8187">
            <v>47</v>
          </cell>
          <cell r="N8187">
            <v>2</v>
          </cell>
          <cell r="O8187">
            <v>0</v>
          </cell>
          <cell r="P8187">
            <v>0</v>
          </cell>
          <cell r="Q8187">
            <v>0</v>
          </cell>
          <cell r="R8187">
            <v>2</v>
          </cell>
          <cell r="S8187">
            <v>0</v>
          </cell>
          <cell r="T8187">
            <v>1</v>
          </cell>
        </row>
        <row r="8188">
          <cell r="A8188" t="str">
            <v>南が丘５丁目48</v>
          </cell>
          <cell r="B8188" t="str">
            <v>54005南が丘５丁目48</v>
          </cell>
          <cell r="C8188">
            <v>73</v>
          </cell>
          <cell r="D8188" t="str">
            <v>町名別・年齢別人口調べ</v>
          </cell>
          <cell r="E8188" t="str">
            <v>令和 6年 3月 1日</v>
          </cell>
          <cell r="F8188">
            <v>73</v>
          </cell>
          <cell r="G8188" t="str">
            <v>令和 6年 2月29日　現在</v>
          </cell>
          <cell r="H8188" t="str">
            <v>町名</v>
          </cell>
          <cell r="I8188">
            <v>54005</v>
          </cell>
          <cell r="J8188" t="str">
            <v>南が丘５丁目</v>
          </cell>
          <cell r="K8188"/>
          <cell r="L8188"/>
          <cell r="M8188">
            <v>48</v>
          </cell>
          <cell r="N8188">
            <v>4</v>
          </cell>
          <cell r="O8188">
            <v>0</v>
          </cell>
          <cell r="P8188">
            <v>3</v>
          </cell>
          <cell r="Q8188">
            <v>0</v>
          </cell>
          <cell r="R8188">
            <v>7</v>
          </cell>
          <cell r="S8188">
            <v>0</v>
          </cell>
          <cell r="T8188">
            <v>1</v>
          </cell>
        </row>
        <row r="8189">
          <cell r="A8189" t="str">
            <v>南が丘５丁目49</v>
          </cell>
          <cell r="B8189" t="str">
            <v>54005南が丘５丁目49</v>
          </cell>
          <cell r="C8189">
            <v>73</v>
          </cell>
          <cell r="D8189" t="str">
            <v>町名別・年齢別人口調べ</v>
          </cell>
          <cell r="E8189" t="str">
            <v>令和 6年 3月 1日</v>
          </cell>
          <cell r="F8189">
            <v>73</v>
          </cell>
          <cell r="G8189" t="str">
            <v>令和 6年 2月29日　現在</v>
          </cell>
          <cell r="H8189" t="str">
            <v>町名</v>
          </cell>
          <cell r="I8189">
            <v>54005</v>
          </cell>
          <cell r="J8189" t="str">
            <v>南が丘５丁目</v>
          </cell>
          <cell r="K8189"/>
          <cell r="L8189"/>
          <cell r="M8189">
            <v>49</v>
          </cell>
          <cell r="N8189">
            <v>2</v>
          </cell>
          <cell r="O8189">
            <v>0</v>
          </cell>
          <cell r="P8189">
            <v>5</v>
          </cell>
          <cell r="Q8189">
            <v>0</v>
          </cell>
          <cell r="R8189">
            <v>7</v>
          </cell>
          <cell r="S8189">
            <v>0</v>
          </cell>
          <cell r="T8189">
            <v>1</v>
          </cell>
        </row>
        <row r="8190">
          <cell r="A8190" t="str">
            <v>南が丘５丁目50</v>
          </cell>
          <cell r="B8190" t="str">
            <v>54005南が丘５丁目50</v>
          </cell>
          <cell r="C8190">
            <v>73</v>
          </cell>
          <cell r="D8190" t="str">
            <v>町名別・年齢別人口調べ</v>
          </cell>
          <cell r="E8190" t="str">
            <v>令和 6年 3月 1日</v>
          </cell>
          <cell r="F8190">
            <v>73</v>
          </cell>
          <cell r="G8190" t="str">
            <v>令和 6年 2月29日　現在</v>
          </cell>
          <cell r="H8190" t="str">
            <v>町名</v>
          </cell>
          <cell r="I8190">
            <v>54005</v>
          </cell>
          <cell r="J8190" t="str">
            <v>南が丘５丁目</v>
          </cell>
          <cell r="K8190"/>
          <cell r="L8190"/>
          <cell r="M8190">
            <v>50</v>
          </cell>
          <cell r="N8190">
            <v>1</v>
          </cell>
          <cell r="O8190">
            <v>0</v>
          </cell>
          <cell r="P8190">
            <v>1</v>
          </cell>
          <cell r="Q8190">
            <v>0</v>
          </cell>
          <cell r="R8190">
            <v>2</v>
          </cell>
          <cell r="S8190">
            <v>0</v>
          </cell>
          <cell r="T8190">
            <v>1</v>
          </cell>
        </row>
        <row r="8191">
          <cell r="A8191" t="str">
            <v>南が丘５丁目51</v>
          </cell>
          <cell r="B8191" t="str">
            <v>54005南が丘５丁目51</v>
          </cell>
          <cell r="C8191">
            <v>73</v>
          </cell>
          <cell r="D8191" t="str">
            <v>町名別・年齢別人口調べ</v>
          </cell>
          <cell r="E8191" t="str">
            <v>令和 6年 3月 1日</v>
          </cell>
          <cell r="F8191">
            <v>73</v>
          </cell>
          <cell r="G8191" t="str">
            <v>令和 6年 2月29日　現在</v>
          </cell>
          <cell r="H8191" t="str">
            <v>町名</v>
          </cell>
          <cell r="I8191">
            <v>54005</v>
          </cell>
          <cell r="J8191" t="str">
            <v>南が丘５丁目</v>
          </cell>
          <cell r="K8191"/>
          <cell r="L8191"/>
          <cell r="M8191">
            <v>51</v>
          </cell>
          <cell r="N8191">
            <v>1</v>
          </cell>
          <cell r="O8191">
            <v>0</v>
          </cell>
          <cell r="P8191">
            <v>3</v>
          </cell>
          <cell r="Q8191">
            <v>0</v>
          </cell>
          <cell r="R8191">
            <v>4</v>
          </cell>
          <cell r="S8191">
            <v>0</v>
          </cell>
          <cell r="T8191">
            <v>1</v>
          </cell>
        </row>
        <row r="8192">
          <cell r="A8192" t="str">
            <v>南が丘５丁目52</v>
          </cell>
          <cell r="B8192" t="str">
            <v>54005南が丘５丁目52</v>
          </cell>
          <cell r="C8192">
            <v>73</v>
          </cell>
          <cell r="D8192" t="str">
            <v>町名別・年齢別人口調べ</v>
          </cell>
          <cell r="E8192" t="str">
            <v>令和 6年 3月 1日</v>
          </cell>
          <cell r="F8192">
            <v>73</v>
          </cell>
          <cell r="G8192" t="str">
            <v>令和 6年 2月29日　現在</v>
          </cell>
          <cell r="H8192" t="str">
            <v>町名</v>
          </cell>
          <cell r="I8192">
            <v>54005</v>
          </cell>
          <cell r="J8192" t="str">
            <v>南が丘５丁目</v>
          </cell>
          <cell r="K8192"/>
          <cell r="L8192"/>
          <cell r="M8192">
            <v>52</v>
          </cell>
          <cell r="N8192">
            <v>5</v>
          </cell>
          <cell r="O8192">
            <v>1</v>
          </cell>
          <cell r="P8192">
            <v>3</v>
          </cell>
          <cell r="Q8192">
            <v>0</v>
          </cell>
          <cell r="R8192">
            <v>8</v>
          </cell>
          <cell r="S8192">
            <v>1</v>
          </cell>
          <cell r="T8192">
            <v>1</v>
          </cell>
        </row>
        <row r="8193">
          <cell r="A8193" t="str">
            <v>南が丘５丁目53</v>
          </cell>
          <cell r="B8193" t="str">
            <v>54005南が丘５丁目53</v>
          </cell>
          <cell r="C8193">
            <v>73</v>
          </cell>
          <cell r="D8193" t="str">
            <v>町名別・年齢別人口調べ</v>
          </cell>
          <cell r="E8193" t="str">
            <v>令和 6年 3月 1日</v>
          </cell>
          <cell r="F8193">
            <v>73</v>
          </cell>
          <cell r="G8193" t="str">
            <v>令和 6年 2月29日　現在</v>
          </cell>
          <cell r="H8193" t="str">
            <v>町名</v>
          </cell>
          <cell r="I8193">
            <v>54005</v>
          </cell>
          <cell r="J8193" t="str">
            <v>南が丘５丁目</v>
          </cell>
          <cell r="K8193"/>
          <cell r="L8193"/>
          <cell r="M8193">
            <v>53</v>
          </cell>
          <cell r="N8193">
            <v>4</v>
          </cell>
          <cell r="O8193">
            <v>0</v>
          </cell>
          <cell r="P8193">
            <v>3</v>
          </cell>
          <cell r="Q8193">
            <v>0</v>
          </cell>
          <cell r="R8193">
            <v>7</v>
          </cell>
          <cell r="S8193">
            <v>0</v>
          </cell>
          <cell r="T8193">
            <v>1</v>
          </cell>
        </row>
        <row r="8194">
          <cell r="A8194" t="str">
            <v>南が丘５丁目54</v>
          </cell>
          <cell r="B8194" t="str">
            <v>54005南が丘５丁目54</v>
          </cell>
          <cell r="C8194">
            <v>73</v>
          </cell>
          <cell r="D8194" t="str">
            <v>町名別・年齢別人口調べ</v>
          </cell>
          <cell r="E8194" t="str">
            <v>令和 6年 3月 1日</v>
          </cell>
          <cell r="F8194">
            <v>73</v>
          </cell>
          <cell r="G8194" t="str">
            <v>令和 6年 2月29日　現在</v>
          </cell>
          <cell r="H8194" t="str">
            <v>町名</v>
          </cell>
          <cell r="I8194">
            <v>54005</v>
          </cell>
          <cell r="J8194" t="str">
            <v>南が丘５丁目</v>
          </cell>
          <cell r="K8194"/>
          <cell r="L8194"/>
          <cell r="M8194">
            <v>54</v>
          </cell>
          <cell r="N8194">
            <v>1</v>
          </cell>
          <cell r="O8194">
            <v>0</v>
          </cell>
          <cell r="P8194">
            <v>4</v>
          </cell>
          <cell r="Q8194">
            <v>0</v>
          </cell>
          <cell r="R8194">
            <v>5</v>
          </cell>
          <cell r="S8194">
            <v>0</v>
          </cell>
          <cell r="T8194">
            <v>1</v>
          </cell>
        </row>
        <row r="8195">
          <cell r="A8195" t="str">
            <v>南が丘５丁目55</v>
          </cell>
          <cell r="B8195" t="str">
            <v>54005南が丘５丁目55</v>
          </cell>
          <cell r="C8195">
            <v>73</v>
          </cell>
          <cell r="D8195" t="str">
            <v>町名別・年齢別人口調べ</v>
          </cell>
          <cell r="E8195" t="str">
            <v>令和 6年 3月 1日</v>
          </cell>
          <cell r="F8195">
            <v>73</v>
          </cell>
          <cell r="G8195" t="str">
            <v>令和 6年 2月29日　現在</v>
          </cell>
          <cell r="H8195" t="str">
            <v>町名</v>
          </cell>
          <cell r="I8195">
            <v>54005</v>
          </cell>
          <cell r="J8195" t="str">
            <v>南が丘５丁目</v>
          </cell>
          <cell r="K8195"/>
          <cell r="L8195"/>
          <cell r="M8195">
            <v>55</v>
          </cell>
          <cell r="N8195">
            <v>3</v>
          </cell>
          <cell r="O8195">
            <v>0</v>
          </cell>
          <cell r="P8195">
            <v>0</v>
          </cell>
          <cell r="Q8195">
            <v>0</v>
          </cell>
          <cell r="R8195">
            <v>3</v>
          </cell>
          <cell r="S8195">
            <v>0</v>
          </cell>
          <cell r="T8195">
            <v>1</v>
          </cell>
        </row>
        <row r="8196">
          <cell r="A8196" t="str">
            <v>南が丘５丁目56</v>
          </cell>
          <cell r="B8196" t="str">
            <v>54005南が丘５丁目56</v>
          </cell>
          <cell r="C8196">
            <v>73</v>
          </cell>
          <cell r="D8196" t="str">
            <v>町名別・年齢別人口調べ</v>
          </cell>
          <cell r="E8196" t="str">
            <v>令和 6年 3月 1日</v>
          </cell>
          <cell r="F8196">
            <v>73</v>
          </cell>
          <cell r="G8196" t="str">
            <v>令和 6年 2月29日　現在</v>
          </cell>
          <cell r="H8196" t="str">
            <v>町名</v>
          </cell>
          <cell r="I8196">
            <v>54005</v>
          </cell>
          <cell r="J8196" t="str">
            <v>南が丘５丁目</v>
          </cell>
          <cell r="K8196"/>
          <cell r="L8196"/>
          <cell r="M8196">
            <v>56</v>
          </cell>
          <cell r="N8196">
            <v>4</v>
          </cell>
          <cell r="O8196">
            <v>0</v>
          </cell>
          <cell r="P8196">
            <v>2</v>
          </cell>
          <cell r="Q8196">
            <v>0</v>
          </cell>
          <cell r="R8196">
            <v>6</v>
          </cell>
          <cell r="S8196">
            <v>0</v>
          </cell>
          <cell r="T8196">
            <v>1</v>
          </cell>
        </row>
        <row r="8197">
          <cell r="A8197" t="str">
            <v>南が丘５丁目57</v>
          </cell>
          <cell r="B8197" t="str">
            <v>54005南が丘５丁目57</v>
          </cell>
          <cell r="C8197">
            <v>73</v>
          </cell>
          <cell r="D8197" t="str">
            <v>町名別・年齢別人口調べ</v>
          </cell>
          <cell r="E8197" t="str">
            <v>令和 6年 3月 1日</v>
          </cell>
          <cell r="F8197">
            <v>73</v>
          </cell>
          <cell r="G8197" t="str">
            <v>令和 6年 2月29日　現在</v>
          </cell>
          <cell r="H8197" t="str">
            <v>町名</v>
          </cell>
          <cell r="I8197">
            <v>54005</v>
          </cell>
          <cell r="J8197" t="str">
            <v>南が丘５丁目</v>
          </cell>
          <cell r="K8197"/>
          <cell r="L8197"/>
          <cell r="M8197">
            <v>57</v>
          </cell>
          <cell r="N8197">
            <v>1</v>
          </cell>
          <cell r="O8197">
            <v>0</v>
          </cell>
          <cell r="P8197">
            <v>1</v>
          </cell>
          <cell r="Q8197">
            <v>0</v>
          </cell>
          <cell r="R8197">
            <v>2</v>
          </cell>
          <cell r="S8197">
            <v>0</v>
          </cell>
          <cell r="T8197">
            <v>1</v>
          </cell>
        </row>
        <row r="8198">
          <cell r="A8198" t="str">
            <v>南が丘５丁目58</v>
          </cell>
          <cell r="B8198" t="str">
            <v>54005南が丘５丁目58</v>
          </cell>
          <cell r="C8198">
            <v>73</v>
          </cell>
          <cell r="D8198" t="str">
            <v>町名別・年齢別人口調べ</v>
          </cell>
          <cell r="E8198" t="str">
            <v>令和 6年 3月 1日</v>
          </cell>
          <cell r="F8198">
            <v>73</v>
          </cell>
          <cell r="G8198" t="str">
            <v>令和 6年 2月29日　現在</v>
          </cell>
          <cell r="H8198" t="str">
            <v>町名</v>
          </cell>
          <cell r="I8198">
            <v>54005</v>
          </cell>
          <cell r="J8198" t="str">
            <v>南が丘５丁目</v>
          </cell>
          <cell r="K8198"/>
          <cell r="L8198"/>
          <cell r="M8198">
            <v>58</v>
          </cell>
          <cell r="N8198">
            <v>1</v>
          </cell>
          <cell r="O8198">
            <v>0</v>
          </cell>
          <cell r="P8198">
            <v>1</v>
          </cell>
          <cell r="Q8198">
            <v>0</v>
          </cell>
          <cell r="R8198">
            <v>2</v>
          </cell>
          <cell r="S8198">
            <v>0</v>
          </cell>
          <cell r="T8198">
            <v>1</v>
          </cell>
        </row>
        <row r="8199">
          <cell r="A8199" t="str">
            <v>南が丘５丁目59</v>
          </cell>
          <cell r="B8199" t="str">
            <v>54005南が丘５丁目59</v>
          </cell>
          <cell r="C8199">
            <v>73</v>
          </cell>
          <cell r="D8199" t="str">
            <v>町名別・年齢別人口調べ</v>
          </cell>
          <cell r="E8199" t="str">
            <v>令和 6年 3月 1日</v>
          </cell>
          <cell r="F8199">
            <v>73</v>
          </cell>
          <cell r="G8199" t="str">
            <v>令和 6年 2月29日　現在</v>
          </cell>
          <cell r="H8199" t="str">
            <v>町名</v>
          </cell>
          <cell r="I8199">
            <v>54005</v>
          </cell>
          <cell r="J8199" t="str">
            <v>南が丘５丁目</v>
          </cell>
          <cell r="K8199"/>
          <cell r="L8199"/>
          <cell r="M8199">
            <v>59</v>
          </cell>
          <cell r="N8199">
            <v>2</v>
          </cell>
          <cell r="O8199">
            <v>0</v>
          </cell>
          <cell r="P8199">
            <v>1</v>
          </cell>
          <cell r="Q8199">
            <v>0</v>
          </cell>
          <cell r="R8199">
            <v>3</v>
          </cell>
          <cell r="S8199">
            <v>0</v>
          </cell>
          <cell r="T8199">
            <v>1</v>
          </cell>
        </row>
        <row r="8200">
          <cell r="A8200" t="str">
            <v>南が丘５丁目60</v>
          </cell>
          <cell r="B8200" t="str">
            <v>54005南が丘５丁目60</v>
          </cell>
          <cell r="C8200">
            <v>73</v>
          </cell>
          <cell r="D8200" t="str">
            <v>町名別・年齢別人口調べ</v>
          </cell>
          <cell r="E8200" t="str">
            <v>令和 6年 3月 1日</v>
          </cell>
          <cell r="F8200">
            <v>73</v>
          </cell>
          <cell r="G8200" t="str">
            <v>令和 6年 2月29日　現在</v>
          </cell>
          <cell r="H8200" t="str">
            <v>町名</v>
          </cell>
          <cell r="I8200">
            <v>54005</v>
          </cell>
          <cell r="J8200" t="str">
            <v>南が丘５丁目</v>
          </cell>
          <cell r="K8200"/>
          <cell r="L8200"/>
          <cell r="M8200">
            <v>60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>
            <v>0</v>
          </cell>
          <cell r="S8200">
            <v>0</v>
          </cell>
          <cell r="T8200">
            <v>1</v>
          </cell>
        </row>
        <row r="8201">
          <cell r="A8201" t="str">
            <v>南が丘５丁目61</v>
          </cell>
          <cell r="B8201" t="str">
            <v>54005南が丘５丁目61</v>
          </cell>
          <cell r="C8201">
            <v>73</v>
          </cell>
          <cell r="D8201" t="str">
            <v>町名別・年齢別人口調べ</v>
          </cell>
          <cell r="E8201" t="str">
            <v>令和 6年 3月 1日</v>
          </cell>
          <cell r="F8201">
            <v>73</v>
          </cell>
          <cell r="G8201" t="str">
            <v>令和 6年 2月29日　現在</v>
          </cell>
          <cell r="H8201" t="str">
            <v>町名</v>
          </cell>
          <cell r="I8201">
            <v>54005</v>
          </cell>
          <cell r="J8201" t="str">
            <v>南が丘５丁目</v>
          </cell>
          <cell r="K8201"/>
          <cell r="L8201"/>
          <cell r="M8201">
            <v>61</v>
          </cell>
          <cell r="N8201">
            <v>1</v>
          </cell>
          <cell r="O8201">
            <v>0</v>
          </cell>
          <cell r="P8201">
            <v>3</v>
          </cell>
          <cell r="Q8201">
            <v>0</v>
          </cell>
          <cell r="R8201">
            <v>4</v>
          </cell>
          <cell r="S8201">
            <v>0</v>
          </cell>
          <cell r="T8201">
            <v>1</v>
          </cell>
        </row>
        <row r="8202">
          <cell r="A8202" t="str">
            <v>南が丘５丁目62</v>
          </cell>
          <cell r="B8202" t="str">
            <v>54005南が丘５丁目62</v>
          </cell>
          <cell r="C8202">
            <v>73</v>
          </cell>
          <cell r="D8202" t="str">
            <v>町名別・年齢別人口調べ</v>
          </cell>
          <cell r="E8202" t="str">
            <v>令和 6年 3月 1日</v>
          </cell>
          <cell r="F8202">
            <v>73</v>
          </cell>
          <cell r="G8202" t="str">
            <v>令和 6年 2月29日　現在</v>
          </cell>
          <cell r="H8202" t="str">
            <v>町名</v>
          </cell>
          <cell r="I8202">
            <v>54005</v>
          </cell>
          <cell r="J8202" t="str">
            <v>南が丘５丁目</v>
          </cell>
          <cell r="K8202"/>
          <cell r="L8202"/>
          <cell r="M8202">
            <v>62</v>
          </cell>
          <cell r="N8202">
            <v>0</v>
          </cell>
          <cell r="O8202">
            <v>0</v>
          </cell>
          <cell r="P8202">
            <v>1</v>
          </cell>
          <cell r="Q8202">
            <v>0</v>
          </cell>
          <cell r="R8202">
            <v>1</v>
          </cell>
          <cell r="S8202">
            <v>0</v>
          </cell>
          <cell r="T8202">
            <v>1</v>
          </cell>
        </row>
        <row r="8203">
          <cell r="A8203" t="str">
            <v>南が丘５丁目63</v>
          </cell>
          <cell r="B8203" t="str">
            <v>54005南が丘５丁目63</v>
          </cell>
          <cell r="C8203">
            <v>73</v>
          </cell>
          <cell r="D8203" t="str">
            <v>町名別・年齢別人口調べ</v>
          </cell>
          <cell r="E8203" t="str">
            <v>令和 6年 3月 1日</v>
          </cell>
          <cell r="F8203">
            <v>73</v>
          </cell>
          <cell r="G8203" t="str">
            <v>令和 6年 2月29日　現在</v>
          </cell>
          <cell r="H8203" t="str">
            <v>町名</v>
          </cell>
          <cell r="I8203">
            <v>54005</v>
          </cell>
          <cell r="J8203" t="str">
            <v>南が丘５丁目</v>
          </cell>
          <cell r="K8203"/>
          <cell r="L8203"/>
          <cell r="M8203">
            <v>63</v>
          </cell>
          <cell r="N8203">
            <v>2</v>
          </cell>
          <cell r="O8203">
            <v>0</v>
          </cell>
          <cell r="P8203">
            <v>3</v>
          </cell>
          <cell r="Q8203">
            <v>0</v>
          </cell>
          <cell r="R8203">
            <v>5</v>
          </cell>
          <cell r="S8203">
            <v>0</v>
          </cell>
          <cell r="T8203">
            <v>1</v>
          </cell>
        </row>
        <row r="8204">
          <cell r="A8204" t="str">
            <v>南が丘５丁目64</v>
          </cell>
          <cell r="B8204" t="str">
            <v>54005南が丘５丁目64</v>
          </cell>
          <cell r="C8204">
            <v>73</v>
          </cell>
          <cell r="D8204" t="str">
            <v>町名別・年齢別人口調べ</v>
          </cell>
          <cell r="E8204" t="str">
            <v>令和 6年 3月 1日</v>
          </cell>
          <cell r="F8204">
            <v>73</v>
          </cell>
          <cell r="G8204" t="str">
            <v>令和 6年 2月29日　現在</v>
          </cell>
          <cell r="H8204" t="str">
            <v>町名</v>
          </cell>
          <cell r="I8204">
            <v>54005</v>
          </cell>
          <cell r="J8204" t="str">
            <v>南が丘５丁目</v>
          </cell>
          <cell r="K8204"/>
          <cell r="L8204"/>
          <cell r="M8204">
            <v>64</v>
          </cell>
          <cell r="N8204">
            <v>0</v>
          </cell>
          <cell r="O8204">
            <v>0</v>
          </cell>
          <cell r="P8204">
            <v>2</v>
          </cell>
          <cell r="Q8204">
            <v>0</v>
          </cell>
          <cell r="R8204">
            <v>2</v>
          </cell>
          <cell r="S8204">
            <v>0</v>
          </cell>
          <cell r="T8204">
            <v>1</v>
          </cell>
        </row>
        <row r="8205">
          <cell r="A8205" t="str">
            <v>南が丘５丁目65</v>
          </cell>
          <cell r="B8205" t="str">
            <v>54005南が丘５丁目65</v>
          </cell>
          <cell r="C8205">
            <v>73</v>
          </cell>
          <cell r="D8205" t="str">
            <v>町名別・年齢別人口調べ</v>
          </cell>
          <cell r="E8205" t="str">
            <v>令和 6年 3月 1日</v>
          </cell>
          <cell r="F8205">
            <v>73</v>
          </cell>
          <cell r="G8205" t="str">
            <v>令和 6年 2月29日　現在</v>
          </cell>
          <cell r="H8205" t="str">
            <v>町名</v>
          </cell>
          <cell r="I8205">
            <v>54005</v>
          </cell>
          <cell r="J8205" t="str">
            <v>南が丘５丁目</v>
          </cell>
          <cell r="K8205"/>
          <cell r="L8205"/>
          <cell r="M8205">
            <v>65</v>
          </cell>
          <cell r="N8205">
            <v>2</v>
          </cell>
          <cell r="O8205">
            <v>0</v>
          </cell>
          <cell r="P8205">
            <v>3</v>
          </cell>
          <cell r="Q8205">
            <v>0</v>
          </cell>
          <cell r="R8205">
            <v>5</v>
          </cell>
          <cell r="S8205">
            <v>0</v>
          </cell>
          <cell r="T8205">
            <v>1</v>
          </cell>
        </row>
        <row r="8206">
          <cell r="A8206" t="str">
            <v>南が丘５丁目66</v>
          </cell>
          <cell r="B8206" t="str">
            <v>54005南が丘５丁目66</v>
          </cell>
          <cell r="C8206">
            <v>73</v>
          </cell>
          <cell r="D8206" t="str">
            <v>町名別・年齢別人口調べ</v>
          </cell>
          <cell r="E8206" t="str">
            <v>令和 6年 3月 1日</v>
          </cell>
          <cell r="F8206">
            <v>73</v>
          </cell>
          <cell r="G8206" t="str">
            <v>令和 6年 2月29日　現在</v>
          </cell>
          <cell r="H8206" t="str">
            <v>町名</v>
          </cell>
          <cell r="I8206">
            <v>54005</v>
          </cell>
          <cell r="J8206" t="str">
            <v>南が丘５丁目</v>
          </cell>
          <cell r="K8206"/>
          <cell r="L8206"/>
          <cell r="M8206">
            <v>66</v>
          </cell>
          <cell r="N8206">
            <v>1</v>
          </cell>
          <cell r="O8206">
            <v>0</v>
          </cell>
          <cell r="P8206">
            <v>6</v>
          </cell>
          <cell r="Q8206">
            <v>0</v>
          </cell>
          <cell r="R8206">
            <v>7</v>
          </cell>
          <cell r="S8206">
            <v>0</v>
          </cell>
          <cell r="T8206">
            <v>1</v>
          </cell>
        </row>
        <row r="8207">
          <cell r="A8207" t="str">
            <v>南が丘５丁目67</v>
          </cell>
          <cell r="B8207" t="str">
            <v>54005南が丘５丁目67</v>
          </cell>
          <cell r="C8207">
            <v>73</v>
          </cell>
          <cell r="D8207" t="str">
            <v>町名別・年齢別人口調べ</v>
          </cell>
          <cell r="E8207" t="str">
            <v>令和 6年 3月 1日</v>
          </cell>
          <cell r="F8207">
            <v>73</v>
          </cell>
          <cell r="G8207" t="str">
            <v>令和 6年 2月29日　現在</v>
          </cell>
          <cell r="H8207" t="str">
            <v>町名</v>
          </cell>
          <cell r="I8207">
            <v>54005</v>
          </cell>
          <cell r="J8207" t="str">
            <v>南が丘５丁目</v>
          </cell>
          <cell r="K8207"/>
          <cell r="L8207"/>
          <cell r="M8207">
            <v>67</v>
          </cell>
          <cell r="N8207">
            <v>4</v>
          </cell>
          <cell r="O8207">
            <v>0</v>
          </cell>
          <cell r="P8207">
            <v>11</v>
          </cell>
          <cell r="Q8207">
            <v>0</v>
          </cell>
          <cell r="R8207">
            <v>15</v>
          </cell>
          <cell r="S8207">
            <v>0</v>
          </cell>
          <cell r="T8207">
            <v>1</v>
          </cell>
        </row>
        <row r="8208">
          <cell r="A8208" t="str">
            <v>南が丘５丁目68</v>
          </cell>
          <cell r="B8208" t="str">
            <v>54005南が丘５丁目68</v>
          </cell>
          <cell r="C8208">
            <v>73</v>
          </cell>
          <cell r="D8208" t="str">
            <v>町名別・年齢別人口調べ</v>
          </cell>
          <cell r="E8208" t="str">
            <v>令和 6年 3月 1日</v>
          </cell>
          <cell r="F8208">
            <v>73</v>
          </cell>
          <cell r="G8208" t="str">
            <v>令和 6年 2月29日　現在</v>
          </cell>
          <cell r="H8208" t="str">
            <v>町名</v>
          </cell>
          <cell r="I8208">
            <v>54005</v>
          </cell>
          <cell r="J8208" t="str">
            <v>南が丘５丁目</v>
          </cell>
          <cell r="K8208"/>
          <cell r="L8208"/>
          <cell r="M8208">
            <v>68</v>
          </cell>
          <cell r="N8208">
            <v>1</v>
          </cell>
          <cell r="O8208">
            <v>0</v>
          </cell>
          <cell r="P8208">
            <v>9</v>
          </cell>
          <cell r="Q8208">
            <v>0</v>
          </cell>
          <cell r="R8208">
            <v>10</v>
          </cell>
          <cell r="S8208">
            <v>0</v>
          </cell>
          <cell r="T8208">
            <v>1</v>
          </cell>
        </row>
        <row r="8209">
          <cell r="A8209" t="str">
            <v>南が丘５丁目69</v>
          </cell>
          <cell r="B8209" t="str">
            <v>54005南が丘５丁目69</v>
          </cell>
          <cell r="C8209">
            <v>73</v>
          </cell>
          <cell r="D8209" t="str">
            <v>町名別・年齢別人口調べ</v>
          </cell>
          <cell r="E8209" t="str">
            <v>令和 6年 3月 1日</v>
          </cell>
          <cell r="F8209">
            <v>73</v>
          </cell>
          <cell r="G8209" t="str">
            <v>令和 6年 2月29日　現在</v>
          </cell>
          <cell r="H8209" t="str">
            <v>町名</v>
          </cell>
          <cell r="I8209">
            <v>54005</v>
          </cell>
          <cell r="J8209" t="str">
            <v>南が丘５丁目</v>
          </cell>
          <cell r="K8209"/>
          <cell r="L8209"/>
          <cell r="M8209">
            <v>69</v>
          </cell>
          <cell r="N8209">
            <v>1</v>
          </cell>
          <cell r="O8209">
            <v>0</v>
          </cell>
          <cell r="P8209">
            <v>5</v>
          </cell>
          <cell r="Q8209">
            <v>0</v>
          </cell>
          <cell r="R8209">
            <v>6</v>
          </cell>
          <cell r="S8209">
            <v>0</v>
          </cell>
          <cell r="T8209">
            <v>1</v>
          </cell>
        </row>
        <row r="8210">
          <cell r="A8210" t="str">
            <v>南が丘５丁目70</v>
          </cell>
          <cell r="B8210" t="str">
            <v>54005南が丘５丁目70</v>
          </cell>
          <cell r="C8210">
            <v>73</v>
          </cell>
          <cell r="D8210" t="str">
            <v>町名別・年齢別人口調べ</v>
          </cell>
          <cell r="E8210" t="str">
            <v>令和 6年 3月 1日</v>
          </cell>
          <cell r="F8210">
            <v>73</v>
          </cell>
          <cell r="G8210" t="str">
            <v>令和 6年 2月29日　現在</v>
          </cell>
          <cell r="H8210" t="str">
            <v>町名</v>
          </cell>
          <cell r="I8210">
            <v>54005</v>
          </cell>
          <cell r="J8210" t="str">
            <v>南が丘５丁目</v>
          </cell>
          <cell r="K8210"/>
          <cell r="L8210"/>
          <cell r="M8210">
            <v>70</v>
          </cell>
          <cell r="N8210">
            <v>6</v>
          </cell>
          <cell r="O8210">
            <v>0</v>
          </cell>
          <cell r="P8210">
            <v>4</v>
          </cell>
          <cell r="Q8210">
            <v>0</v>
          </cell>
          <cell r="R8210">
            <v>10</v>
          </cell>
          <cell r="S8210">
            <v>0</v>
          </cell>
          <cell r="T8210">
            <v>1</v>
          </cell>
        </row>
        <row r="8211">
          <cell r="A8211" t="str">
            <v>南が丘５丁目71</v>
          </cell>
          <cell r="B8211" t="str">
            <v>54005南が丘５丁目71</v>
          </cell>
          <cell r="C8211">
            <v>73</v>
          </cell>
          <cell r="D8211" t="str">
            <v>町名別・年齢別人口調べ</v>
          </cell>
          <cell r="E8211" t="str">
            <v>令和 6年 3月 1日</v>
          </cell>
          <cell r="F8211">
            <v>73</v>
          </cell>
          <cell r="G8211" t="str">
            <v>令和 6年 2月29日　現在</v>
          </cell>
          <cell r="H8211" t="str">
            <v>町名</v>
          </cell>
          <cell r="I8211">
            <v>54005</v>
          </cell>
          <cell r="J8211" t="str">
            <v>南が丘５丁目</v>
          </cell>
          <cell r="K8211"/>
          <cell r="L8211"/>
          <cell r="M8211">
            <v>71</v>
          </cell>
          <cell r="N8211">
            <v>11</v>
          </cell>
          <cell r="O8211">
            <v>0</v>
          </cell>
          <cell r="P8211">
            <v>2</v>
          </cell>
          <cell r="Q8211">
            <v>0</v>
          </cell>
          <cell r="R8211">
            <v>13</v>
          </cell>
          <cell r="S8211">
            <v>0</v>
          </cell>
          <cell r="T8211">
            <v>1</v>
          </cell>
        </row>
        <row r="8212">
          <cell r="A8212" t="str">
            <v>南が丘５丁目72</v>
          </cell>
          <cell r="B8212" t="str">
            <v>54005南が丘５丁目72</v>
          </cell>
          <cell r="C8212">
            <v>73</v>
          </cell>
          <cell r="D8212" t="str">
            <v>町名別・年齢別人口調べ</v>
          </cell>
          <cell r="E8212" t="str">
            <v>令和 6年 3月 1日</v>
          </cell>
          <cell r="F8212">
            <v>73</v>
          </cell>
          <cell r="G8212" t="str">
            <v>令和 6年 2月29日　現在</v>
          </cell>
          <cell r="H8212" t="str">
            <v>町名</v>
          </cell>
          <cell r="I8212">
            <v>54005</v>
          </cell>
          <cell r="J8212" t="str">
            <v>南が丘５丁目</v>
          </cell>
          <cell r="K8212"/>
          <cell r="L8212"/>
          <cell r="M8212">
            <v>72</v>
          </cell>
          <cell r="N8212">
            <v>8</v>
          </cell>
          <cell r="O8212">
            <v>0</v>
          </cell>
          <cell r="P8212">
            <v>3</v>
          </cell>
          <cell r="Q8212">
            <v>0</v>
          </cell>
          <cell r="R8212">
            <v>11</v>
          </cell>
          <cell r="S8212">
            <v>0</v>
          </cell>
          <cell r="T8212">
            <v>1</v>
          </cell>
        </row>
        <row r="8213">
          <cell r="A8213" t="str">
            <v>南が丘５丁目73</v>
          </cell>
          <cell r="B8213" t="str">
            <v>54005南が丘５丁目73</v>
          </cell>
          <cell r="C8213">
            <v>73</v>
          </cell>
          <cell r="D8213" t="str">
            <v>町名別・年齢別人口調べ</v>
          </cell>
          <cell r="E8213" t="str">
            <v>令和 6年 3月 1日</v>
          </cell>
          <cell r="F8213">
            <v>73</v>
          </cell>
          <cell r="G8213" t="str">
            <v>令和 6年 2月29日　現在</v>
          </cell>
          <cell r="H8213" t="str">
            <v>町名</v>
          </cell>
          <cell r="I8213">
            <v>54005</v>
          </cell>
          <cell r="J8213" t="str">
            <v>南が丘５丁目</v>
          </cell>
          <cell r="K8213"/>
          <cell r="L8213"/>
          <cell r="M8213">
            <v>73</v>
          </cell>
          <cell r="N8213">
            <v>8</v>
          </cell>
          <cell r="O8213">
            <v>0</v>
          </cell>
          <cell r="P8213">
            <v>5</v>
          </cell>
          <cell r="Q8213">
            <v>0</v>
          </cell>
          <cell r="R8213">
            <v>13</v>
          </cell>
          <cell r="S8213">
            <v>0</v>
          </cell>
          <cell r="T8213">
            <v>1</v>
          </cell>
        </row>
        <row r="8214">
          <cell r="A8214" t="str">
            <v>南が丘５丁目74</v>
          </cell>
          <cell r="B8214" t="str">
            <v>54005南が丘５丁目74</v>
          </cell>
          <cell r="C8214">
            <v>73</v>
          </cell>
          <cell r="D8214" t="str">
            <v>町名別・年齢別人口調べ</v>
          </cell>
          <cell r="E8214" t="str">
            <v>令和 6年 3月 1日</v>
          </cell>
          <cell r="F8214">
            <v>73</v>
          </cell>
          <cell r="G8214" t="str">
            <v>令和 6年 2月29日　現在</v>
          </cell>
          <cell r="H8214" t="str">
            <v>町名</v>
          </cell>
          <cell r="I8214">
            <v>54005</v>
          </cell>
          <cell r="J8214" t="str">
            <v>南が丘５丁目</v>
          </cell>
          <cell r="K8214"/>
          <cell r="L8214"/>
          <cell r="M8214">
            <v>74</v>
          </cell>
          <cell r="N8214">
            <v>10</v>
          </cell>
          <cell r="O8214">
            <v>0</v>
          </cell>
          <cell r="P8214">
            <v>4</v>
          </cell>
          <cell r="Q8214">
            <v>0</v>
          </cell>
          <cell r="R8214">
            <v>14</v>
          </cell>
          <cell r="S8214">
            <v>0</v>
          </cell>
          <cell r="T8214">
            <v>1</v>
          </cell>
        </row>
        <row r="8215">
          <cell r="A8215" t="str">
            <v>南が丘５丁目75</v>
          </cell>
          <cell r="B8215" t="str">
            <v>54005南が丘５丁目75</v>
          </cell>
          <cell r="C8215">
            <v>73</v>
          </cell>
          <cell r="D8215" t="str">
            <v>町名別・年齢別人口調べ</v>
          </cell>
          <cell r="E8215" t="str">
            <v>令和 6年 3月 1日</v>
          </cell>
          <cell r="F8215">
            <v>73</v>
          </cell>
          <cell r="G8215" t="str">
            <v>令和 6年 2月29日　現在</v>
          </cell>
          <cell r="H8215" t="str">
            <v>町名</v>
          </cell>
          <cell r="I8215">
            <v>54005</v>
          </cell>
          <cell r="J8215" t="str">
            <v>南が丘５丁目</v>
          </cell>
          <cell r="K8215"/>
          <cell r="L8215"/>
          <cell r="M8215">
            <v>75</v>
          </cell>
          <cell r="N8215">
            <v>4</v>
          </cell>
          <cell r="O8215">
            <v>0</v>
          </cell>
          <cell r="P8215">
            <v>8</v>
          </cell>
          <cell r="Q8215">
            <v>0</v>
          </cell>
          <cell r="R8215">
            <v>12</v>
          </cell>
          <cell r="S8215">
            <v>0</v>
          </cell>
          <cell r="T8215">
            <v>1</v>
          </cell>
        </row>
        <row r="8216">
          <cell r="A8216" t="str">
            <v>南が丘５丁目76</v>
          </cell>
          <cell r="B8216" t="str">
            <v>54005南が丘５丁目76</v>
          </cell>
          <cell r="C8216">
            <v>73</v>
          </cell>
          <cell r="D8216" t="str">
            <v>町名別・年齢別人口調べ</v>
          </cell>
          <cell r="E8216" t="str">
            <v>令和 6年 3月 1日</v>
          </cell>
          <cell r="F8216">
            <v>73</v>
          </cell>
          <cell r="G8216" t="str">
            <v>令和 6年 2月29日　現在</v>
          </cell>
          <cell r="H8216" t="str">
            <v>町名</v>
          </cell>
          <cell r="I8216">
            <v>54005</v>
          </cell>
          <cell r="J8216" t="str">
            <v>南が丘５丁目</v>
          </cell>
          <cell r="K8216"/>
          <cell r="L8216"/>
          <cell r="M8216">
            <v>76</v>
          </cell>
          <cell r="N8216">
            <v>7</v>
          </cell>
          <cell r="O8216">
            <v>0</v>
          </cell>
          <cell r="P8216">
            <v>7</v>
          </cell>
          <cell r="Q8216">
            <v>0</v>
          </cell>
          <cell r="R8216">
            <v>14</v>
          </cell>
          <cell r="S8216">
            <v>0</v>
          </cell>
          <cell r="T8216">
            <v>1</v>
          </cell>
        </row>
        <row r="8217">
          <cell r="A8217" t="str">
            <v>南が丘５丁目77</v>
          </cell>
          <cell r="B8217" t="str">
            <v>54005南が丘５丁目77</v>
          </cell>
          <cell r="C8217">
            <v>73</v>
          </cell>
          <cell r="D8217" t="str">
            <v>町名別・年齢別人口調べ</v>
          </cell>
          <cell r="E8217" t="str">
            <v>令和 6年 3月 1日</v>
          </cell>
          <cell r="F8217">
            <v>73</v>
          </cell>
          <cell r="G8217" t="str">
            <v>令和 6年 2月29日　現在</v>
          </cell>
          <cell r="H8217" t="str">
            <v>町名</v>
          </cell>
          <cell r="I8217">
            <v>54005</v>
          </cell>
          <cell r="J8217" t="str">
            <v>南が丘５丁目</v>
          </cell>
          <cell r="K8217"/>
          <cell r="L8217"/>
          <cell r="M8217">
            <v>77</v>
          </cell>
          <cell r="N8217">
            <v>8</v>
          </cell>
          <cell r="O8217">
            <v>0</v>
          </cell>
          <cell r="P8217">
            <v>2</v>
          </cell>
          <cell r="Q8217">
            <v>0</v>
          </cell>
          <cell r="R8217">
            <v>10</v>
          </cell>
          <cell r="S8217">
            <v>0</v>
          </cell>
          <cell r="T8217">
            <v>1</v>
          </cell>
        </row>
        <row r="8218">
          <cell r="A8218" t="str">
            <v>南が丘５丁目78</v>
          </cell>
          <cell r="B8218" t="str">
            <v>54005南が丘５丁目78</v>
          </cell>
          <cell r="C8218">
            <v>73</v>
          </cell>
          <cell r="D8218" t="str">
            <v>町名別・年齢別人口調べ</v>
          </cell>
          <cell r="E8218" t="str">
            <v>令和 6年 3月 1日</v>
          </cell>
          <cell r="F8218">
            <v>73</v>
          </cell>
          <cell r="G8218" t="str">
            <v>令和 6年 2月29日　現在</v>
          </cell>
          <cell r="H8218" t="str">
            <v>町名</v>
          </cell>
          <cell r="I8218">
            <v>54005</v>
          </cell>
          <cell r="J8218" t="str">
            <v>南が丘５丁目</v>
          </cell>
          <cell r="K8218"/>
          <cell r="L8218"/>
          <cell r="M8218">
            <v>78</v>
          </cell>
          <cell r="N8218">
            <v>4</v>
          </cell>
          <cell r="O8218">
            <v>0</v>
          </cell>
          <cell r="P8218">
            <v>7</v>
          </cell>
          <cell r="Q8218">
            <v>0</v>
          </cell>
          <cell r="R8218">
            <v>11</v>
          </cell>
          <cell r="S8218">
            <v>0</v>
          </cell>
          <cell r="T8218">
            <v>1</v>
          </cell>
        </row>
        <row r="8219">
          <cell r="A8219" t="str">
            <v>南が丘５丁目79</v>
          </cell>
          <cell r="B8219" t="str">
            <v>54005南が丘５丁目79</v>
          </cell>
          <cell r="C8219">
            <v>73</v>
          </cell>
          <cell r="D8219" t="str">
            <v>町名別・年齢別人口調べ</v>
          </cell>
          <cell r="E8219" t="str">
            <v>令和 6年 3月 1日</v>
          </cell>
          <cell r="F8219">
            <v>73</v>
          </cell>
          <cell r="G8219" t="str">
            <v>令和 6年 2月29日　現在</v>
          </cell>
          <cell r="H8219" t="str">
            <v>町名</v>
          </cell>
          <cell r="I8219">
            <v>54005</v>
          </cell>
          <cell r="J8219" t="str">
            <v>南が丘５丁目</v>
          </cell>
          <cell r="K8219"/>
          <cell r="L8219"/>
          <cell r="M8219">
            <v>79</v>
          </cell>
          <cell r="N8219">
            <v>2</v>
          </cell>
          <cell r="O8219">
            <v>0</v>
          </cell>
          <cell r="P8219">
            <v>4</v>
          </cell>
          <cell r="Q8219">
            <v>0</v>
          </cell>
          <cell r="R8219">
            <v>6</v>
          </cell>
          <cell r="S8219">
            <v>0</v>
          </cell>
          <cell r="T8219">
            <v>1</v>
          </cell>
        </row>
        <row r="8220">
          <cell r="A8220" t="str">
            <v>南が丘５丁目80</v>
          </cell>
          <cell r="B8220" t="str">
            <v>54005南が丘５丁目80</v>
          </cell>
          <cell r="C8220">
            <v>73</v>
          </cell>
          <cell r="D8220" t="str">
            <v>町名別・年齢別人口調べ</v>
          </cell>
          <cell r="E8220" t="str">
            <v>令和 6年 3月 1日</v>
          </cell>
          <cell r="F8220">
            <v>73</v>
          </cell>
          <cell r="G8220" t="str">
            <v>令和 6年 2月29日　現在</v>
          </cell>
          <cell r="H8220" t="str">
            <v>町名</v>
          </cell>
          <cell r="I8220">
            <v>54005</v>
          </cell>
          <cell r="J8220" t="str">
            <v>南が丘５丁目</v>
          </cell>
          <cell r="K8220"/>
          <cell r="L8220"/>
          <cell r="M8220">
            <v>80</v>
          </cell>
          <cell r="N8220">
            <v>4</v>
          </cell>
          <cell r="O8220">
            <v>0</v>
          </cell>
          <cell r="P8220">
            <v>2</v>
          </cell>
          <cell r="Q8220">
            <v>0</v>
          </cell>
          <cell r="R8220">
            <v>6</v>
          </cell>
          <cell r="S8220">
            <v>0</v>
          </cell>
          <cell r="T8220">
            <v>1</v>
          </cell>
        </row>
        <row r="8221">
          <cell r="A8221" t="str">
            <v>南が丘５丁目81</v>
          </cell>
          <cell r="B8221" t="str">
            <v>54005南が丘５丁目81</v>
          </cell>
          <cell r="C8221">
            <v>73</v>
          </cell>
          <cell r="D8221" t="str">
            <v>町名別・年齢別人口調べ</v>
          </cell>
          <cell r="E8221" t="str">
            <v>令和 6年 3月 1日</v>
          </cell>
          <cell r="F8221">
            <v>73</v>
          </cell>
          <cell r="G8221" t="str">
            <v>令和 6年 2月29日　現在</v>
          </cell>
          <cell r="H8221" t="str">
            <v>町名</v>
          </cell>
          <cell r="I8221">
            <v>54005</v>
          </cell>
          <cell r="J8221" t="str">
            <v>南が丘５丁目</v>
          </cell>
          <cell r="K8221"/>
          <cell r="L8221"/>
          <cell r="M8221">
            <v>81</v>
          </cell>
          <cell r="N8221">
            <v>1</v>
          </cell>
          <cell r="O8221">
            <v>0</v>
          </cell>
          <cell r="P8221">
            <v>1</v>
          </cell>
          <cell r="Q8221">
            <v>0</v>
          </cell>
          <cell r="R8221">
            <v>2</v>
          </cell>
          <cell r="S8221">
            <v>0</v>
          </cell>
          <cell r="T8221">
            <v>1</v>
          </cell>
        </row>
        <row r="8222">
          <cell r="A8222" t="str">
            <v>南が丘５丁目82</v>
          </cell>
          <cell r="B8222" t="str">
            <v>54005南が丘５丁目82</v>
          </cell>
          <cell r="C8222">
            <v>73</v>
          </cell>
          <cell r="D8222" t="str">
            <v>町名別・年齢別人口調べ</v>
          </cell>
          <cell r="E8222" t="str">
            <v>令和 6年 3月 1日</v>
          </cell>
          <cell r="F8222">
            <v>73</v>
          </cell>
          <cell r="G8222" t="str">
            <v>令和 6年 2月29日　現在</v>
          </cell>
          <cell r="H8222" t="str">
            <v>町名</v>
          </cell>
          <cell r="I8222">
            <v>54005</v>
          </cell>
          <cell r="J8222" t="str">
            <v>南が丘５丁目</v>
          </cell>
          <cell r="K8222"/>
          <cell r="L8222"/>
          <cell r="M8222">
            <v>82</v>
          </cell>
          <cell r="N8222">
            <v>4</v>
          </cell>
          <cell r="O8222">
            <v>0</v>
          </cell>
          <cell r="P8222">
            <v>5</v>
          </cell>
          <cell r="Q8222">
            <v>0</v>
          </cell>
          <cell r="R8222">
            <v>9</v>
          </cell>
          <cell r="S8222">
            <v>0</v>
          </cell>
          <cell r="T8222">
            <v>1</v>
          </cell>
        </row>
        <row r="8223">
          <cell r="A8223" t="str">
            <v>南が丘５丁目83</v>
          </cell>
          <cell r="B8223" t="str">
            <v>54005南が丘５丁目83</v>
          </cell>
          <cell r="C8223">
            <v>73</v>
          </cell>
          <cell r="D8223" t="str">
            <v>町名別・年齢別人口調べ</v>
          </cell>
          <cell r="E8223" t="str">
            <v>令和 6年 3月 1日</v>
          </cell>
          <cell r="F8223">
            <v>73</v>
          </cell>
          <cell r="G8223" t="str">
            <v>令和 6年 2月29日　現在</v>
          </cell>
          <cell r="H8223" t="str">
            <v>町名</v>
          </cell>
          <cell r="I8223">
            <v>54005</v>
          </cell>
          <cell r="J8223" t="str">
            <v>南が丘５丁目</v>
          </cell>
          <cell r="K8223"/>
          <cell r="L8223"/>
          <cell r="M8223">
            <v>83</v>
          </cell>
          <cell r="N8223">
            <v>0</v>
          </cell>
          <cell r="O8223">
            <v>0</v>
          </cell>
          <cell r="P8223">
            <v>1</v>
          </cell>
          <cell r="Q8223">
            <v>0</v>
          </cell>
          <cell r="R8223">
            <v>1</v>
          </cell>
          <cell r="S8223">
            <v>0</v>
          </cell>
          <cell r="T8223">
            <v>1</v>
          </cell>
        </row>
        <row r="8224">
          <cell r="A8224" t="str">
            <v>南が丘５丁目84</v>
          </cell>
          <cell r="B8224" t="str">
            <v>54005南が丘５丁目84</v>
          </cell>
          <cell r="C8224">
            <v>73</v>
          </cell>
          <cell r="D8224" t="str">
            <v>町名別・年齢別人口調べ</v>
          </cell>
          <cell r="E8224" t="str">
            <v>令和 6年 3月 1日</v>
          </cell>
          <cell r="F8224">
            <v>73</v>
          </cell>
          <cell r="G8224" t="str">
            <v>令和 6年 2月29日　現在</v>
          </cell>
          <cell r="H8224" t="str">
            <v>町名</v>
          </cell>
          <cell r="I8224">
            <v>54005</v>
          </cell>
          <cell r="J8224" t="str">
            <v>南が丘５丁目</v>
          </cell>
          <cell r="K8224"/>
          <cell r="L8224"/>
          <cell r="M8224">
            <v>84</v>
          </cell>
          <cell r="N8224">
            <v>1</v>
          </cell>
          <cell r="O8224">
            <v>0</v>
          </cell>
          <cell r="P8224">
            <v>1</v>
          </cell>
          <cell r="Q8224">
            <v>0</v>
          </cell>
          <cell r="R8224">
            <v>2</v>
          </cell>
          <cell r="S8224">
            <v>0</v>
          </cell>
          <cell r="T8224">
            <v>1</v>
          </cell>
        </row>
        <row r="8225">
          <cell r="A8225" t="str">
            <v>南が丘５丁目85</v>
          </cell>
          <cell r="B8225" t="str">
            <v>54005南が丘５丁目85</v>
          </cell>
          <cell r="C8225">
            <v>73</v>
          </cell>
          <cell r="D8225" t="str">
            <v>町名別・年齢別人口調べ</v>
          </cell>
          <cell r="E8225" t="str">
            <v>令和 6年 3月 1日</v>
          </cell>
          <cell r="F8225">
            <v>73</v>
          </cell>
          <cell r="G8225" t="str">
            <v>令和 6年 2月29日　現在</v>
          </cell>
          <cell r="H8225" t="str">
            <v>町名</v>
          </cell>
          <cell r="I8225">
            <v>54005</v>
          </cell>
          <cell r="J8225" t="str">
            <v>南が丘５丁目</v>
          </cell>
          <cell r="K8225"/>
          <cell r="L8225"/>
          <cell r="M8225">
            <v>85</v>
          </cell>
          <cell r="N8225">
            <v>1</v>
          </cell>
          <cell r="O8225">
            <v>0</v>
          </cell>
          <cell r="P8225">
            <v>2</v>
          </cell>
          <cell r="Q8225">
            <v>0</v>
          </cell>
          <cell r="R8225">
            <v>3</v>
          </cell>
          <cell r="S8225">
            <v>0</v>
          </cell>
          <cell r="T8225">
            <v>1</v>
          </cell>
        </row>
        <row r="8226">
          <cell r="A8226" t="str">
            <v>南が丘５丁目86</v>
          </cell>
          <cell r="B8226" t="str">
            <v>54005南が丘５丁目86</v>
          </cell>
          <cell r="C8226">
            <v>73</v>
          </cell>
          <cell r="D8226" t="str">
            <v>町名別・年齢別人口調べ</v>
          </cell>
          <cell r="E8226" t="str">
            <v>令和 6年 3月 1日</v>
          </cell>
          <cell r="F8226">
            <v>73</v>
          </cell>
          <cell r="G8226" t="str">
            <v>令和 6年 2月29日　現在</v>
          </cell>
          <cell r="H8226" t="str">
            <v>町名</v>
          </cell>
          <cell r="I8226">
            <v>54005</v>
          </cell>
          <cell r="J8226" t="str">
            <v>南が丘５丁目</v>
          </cell>
          <cell r="K8226"/>
          <cell r="L8226"/>
          <cell r="M8226">
            <v>86</v>
          </cell>
          <cell r="N8226">
            <v>1</v>
          </cell>
          <cell r="O8226">
            <v>0</v>
          </cell>
          <cell r="P8226">
            <v>2</v>
          </cell>
          <cell r="Q8226">
            <v>0</v>
          </cell>
          <cell r="R8226">
            <v>3</v>
          </cell>
          <cell r="S8226">
            <v>0</v>
          </cell>
          <cell r="T8226">
            <v>1</v>
          </cell>
        </row>
        <row r="8227">
          <cell r="A8227" t="str">
            <v>南が丘５丁目87</v>
          </cell>
          <cell r="B8227" t="str">
            <v>54005南が丘５丁目87</v>
          </cell>
          <cell r="C8227">
            <v>73</v>
          </cell>
          <cell r="D8227" t="str">
            <v>町名別・年齢別人口調べ</v>
          </cell>
          <cell r="E8227" t="str">
            <v>令和 6年 3月 1日</v>
          </cell>
          <cell r="F8227">
            <v>73</v>
          </cell>
          <cell r="G8227" t="str">
            <v>令和 6年 2月29日　現在</v>
          </cell>
          <cell r="H8227" t="str">
            <v>町名</v>
          </cell>
          <cell r="I8227">
            <v>54005</v>
          </cell>
          <cell r="J8227" t="str">
            <v>南が丘５丁目</v>
          </cell>
          <cell r="K8227"/>
          <cell r="L8227"/>
          <cell r="M8227">
            <v>87</v>
          </cell>
          <cell r="N8227">
            <v>1</v>
          </cell>
          <cell r="O8227">
            <v>0</v>
          </cell>
          <cell r="P8227">
            <v>2</v>
          </cell>
          <cell r="Q8227">
            <v>0</v>
          </cell>
          <cell r="R8227">
            <v>3</v>
          </cell>
          <cell r="S8227">
            <v>0</v>
          </cell>
          <cell r="T8227">
            <v>1</v>
          </cell>
        </row>
        <row r="8228">
          <cell r="A8228" t="str">
            <v>南が丘５丁目88</v>
          </cell>
          <cell r="B8228" t="str">
            <v>54005南が丘５丁目88</v>
          </cell>
          <cell r="C8228">
            <v>73</v>
          </cell>
          <cell r="D8228" t="str">
            <v>町名別・年齢別人口調べ</v>
          </cell>
          <cell r="E8228" t="str">
            <v>令和 6年 3月 1日</v>
          </cell>
          <cell r="F8228">
            <v>73</v>
          </cell>
          <cell r="G8228" t="str">
            <v>令和 6年 2月29日　現在</v>
          </cell>
          <cell r="H8228" t="str">
            <v>町名</v>
          </cell>
          <cell r="I8228">
            <v>54005</v>
          </cell>
          <cell r="J8228" t="str">
            <v>南が丘５丁目</v>
          </cell>
          <cell r="K8228"/>
          <cell r="L8228"/>
          <cell r="M8228">
            <v>88</v>
          </cell>
          <cell r="N8228">
            <v>0</v>
          </cell>
          <cell r="O8228">
            <v>0</v>
          </cell>
          <cell r="P8228">
            <v>0</v>
          </cell>
          <cell r="Q8228">
            <v>0</v>
          </cell>
          <cell r="R8228">
            <v>0</v>
          </cell>
          <cell r="S8228">
            <v>0</v>
          </cell>
          <cell r="T8228">
            <v>1</v>
          </cell>
        </row>
        <row r="8229">
          <cell r="A8229" t="str">
            <v>南が丘５丁目89</v>
          </cell>
          <cell r="B8229" t="str">
            <v>54005南が丘５丁目89</v>
          </cell>
          <cell r="C8229">
            <v>73</v>
          </cell>
          <cell r="D8229" t="str">
            <v>町名別・年齢別人口調べ</v>
          </cell>
          <cell r="E8229" t="str">
            <v>令和 6年 3月 1日</v>
          </cell>
          <cell r="F8229">
            <v>73</v>
          </cell>
          <cell r="G8229" t="str">
            <v>令和 6年 2月29日　現在</v>
          </cell>
          <cell r="H8229" t="str">
            <v>町名</v>
          </cell>
          <cell r="I8229">
            <v>54005</v>
          </cell>
          <cell r="J8229" t="str">
            <v>南が丘５丁目</v>
          </cell>
          <cell r="K8229"/>
          <cell r="L8229"/>
          <cell r="M8229">
            <v>89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>
            <v>0</v>
          </cell>
          <cell r="S8229">
            <v>0</v>
          </cell>
          <cell r="T8229">
            <v>1</v>
          </cell>
        </row>
        <row r="8230">
          <cell r="A8230" t="str">
            <v>南が丘５丁目90</v>
          </cell>
          <cell r="B8230" t="str">
            <v>54005南が丘５丁目90</v>
          </cell>
          <cell r="C8230">
            <v>73</v>
          </cell>
          <cell r="D8230" t="str">
            <v>町名別・年齢別人口調べ</v>
          </cell>
          <cell r="E8230" t="str">
            <v>令和 6年 3月 1日</v>
          </cell>
          <cell r="F8230">
            <v>73</v>
          </cell>
          <cell r="G8230" t="str">
            <v>令和 6年 2月29日　現在</v>
          </cell>
          <cell r="H8230" t="str">
            <v>町名</v>
          </cell>
          <cell r="I8230">
            <v>54005</v>
          </cell>
          <cell r="J8230" t="str">
            <v>南が丘５丁目</v>
          </cell>
          <cell r="K8230"/>
          <cell r="L8230"/>
          <cell r="M8230">
            <v>90</v>
          </cell>
          <cell r="N8230">
            <v>1</v>
          </cell>
          <cell r="O8230">
            <v>0</v>
          </cell>
          <cell r="P8230">
            <v>0</v>
          </cell>
          <cell r="Q8230">
            <v>0</v>
          </cell>
          <cell r="R8230">
            <v>1</v>
          </cell>
          <cell r="S8230">
            <v>0</v>
          </cell>
          <cell r="T8230">
            <v>1</v>
          </cell>
        </row>
        <row r="8231">
          <cell r="A8231" t="str">
            <v>南が丘５丁目91</v>
          </cell>
          <cell r="B8231" t="str">
            <v>54005南が丘５丁目91</v>
          </cell>
          <cell r="C8231">
            <v>73</v>
          </cell>
          <cell r="D8231" t="str">
            <v>町名別・年齢別人口調べ</v>
          </cell>
          <cell r="E8231" t="str">
            <v>令和 6年 3月 1日</v>
          </cell>
          <cell r="F8231">
            <v>73</v>
          </cell>
          <cell r="G8231" t="str">
            <v>令和 6年 2月29日　現在</v>
          </cell>
          <cell r="H8231" t="str">
            <v>町名</v>
          </cell>
          <cell r="I8231">
            <v>54005</v>
          </cell>
          <cell r="J8231" t="str">
            <v>南が丘５丁目</v>
          </cell>
          <cell r="K8231"/>
          <cell r="L8231"/>
          <cell r="M8231">
            <v>91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>
            <v>0</v>
          </cell>
          <cell r="S8231">
            <v>0</v>
          </cell>
          <cell r="T8231">
            <v>1</v>
          </cell>
        </row>
        <row r="8232">
          <cell r="A8232" t="str">
            <v>南が丘５丁目92</v>
          </cell>
          <cell r="B8232" t="str">
            <v>54005南が丘５丁目92</v>
          </cell>
          <cell r="C8232">
            <v>73</v>
          </cell>
          <cell r="D8232" t="str">
            <v>町名別・年齢別人口調べ</v>
          </cell>
          <cell r="E8232" t="str">
            <v>令和 6年 3月 1日</v>
          </cell>
          <cell r="F8232">
            <v>73</v>
          </cell>
          <cell r="G8232" t="str">
            <v>令和 6年 2月29日　現在</v>
          </cell>
          <cell r="H8232" t="str">
            <v>町名</v>
          </cell>
          <cell r="I8232">
            <v>54005</v>
          </cell>
          <cell r="J8232" t="str">
            <v>南が丘５丁目</v>
          </cell>
          <cell r="K8232"/>
          <cell r="L8232"/>
          <cell r="M8232">
            <v>92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>
            <v>0</v>
          </cell>
          <cell r="S8232">
            <v>0</v>
          </cell>
          <cell r="T8232">
            <v>1</v>
          </cell>
        </row>
        <row r="8233">
          <cell r="A8233" t="str">
            <v>南が丘５丁目93</v>
          </cell>
          <cell r="B8233" t="str">
            <v>54005南が丘５丁目93</v>
          </cell>
          <cell r="C8233">
            <v>73</v>
          </cell>
          <cell r="D8233" t="str">
            <v>町名別・年齢別人口調べ</v>
          </cell>
          <cell r="E8233" t="str">
            <v>令和 6年 3月 1日</v>
          </cell>
          <cell r="F8233">
            <v>73</v>
          </cell>
          <cell r="G8233" t="str">
            <v>令和 6年 2月29日　現在</v>
          </cell>
          <cell r="H8233" t="str">
            <v>町名</v>
          </cell>
          <cell r="I8233">
            <v>54005</v>
          </cell>
          <cell r="J8233" t="str">
            <v>南が丘５丁目</v>
          </cell>
          <cell r="K8233"/>
          <cell r="L8233"/>
          <cell r="M8233">
            <v>93</v>
          </cell>
          <cell r="N8233">
            <v>0</v>
          </cell>
          <cell r="O8233">
            <v>0</v>
          </cell>
          <cell r="P8233">
            <v>2</v>
          </cell>
          <cell r="Q8233">
            <v>0</v>
          </cell>
          <cell r="R8233">
            <v>2</v>
          </cell>
          <cell r="S8233">
            <v>0</v>
          </cell>
          <cell r="T8233">
            <v>1</v>
          </cell>
        </row>
        <row r="8234">
          <cell r="A8234" t="str">
            <v>南が丘５丁目94</v>
          </cell>
          <cell r="B8234" t="str">
            <v>54005南が丘５丁目94</v>
          </cell>
          <cell r="C8234">
            <v>73</v>
          </cell>
          <cell r="D8234" t="str">
            <v>町名別・年齢別人口調べ</v>
          </cell>
          <cell r="E8234" t="str">
            <v>令和 6年 3月 1日</v>
          </cell>
          <cell r="F8234">
            <v>73</v>
          </cell>
          <cell r="G8234" t="str">
            <v>令和 6年 2月29日　現在</v>
          </cell>
          <cell r="H8234" t="str">
            <v>町名</v>
          </cell>
          <cell r="I8234">
            <v>54005</v>
          </cell>
          <cell r="J8234" t="str">
            <v>南が丘５丁目</v>
          </cell>
          <cell r="K8234"/>
          <cell r="L8234"/>
          <cell r="M8234">
            <v>94</v>
          </cell>
          <cell r="N8234">
            <v>0</v>
          </cell>
          <cell r="O8234">
            <v>0</v>
          </cell>
          <cell r="P8234">
            <v>1</v>
          </cell>
          <cell r="Q8234">
            <v>0</v>
          </cell>
          <cell r="R8234">
            <v>1</v>
          </cell>
          <cell r="S8234">
            <v>0</v>
          </cell>
          <cell r="T8234">
            <v>1</v>
          </cell>
        </row>
        <row r="8235">
          <cell r="A8235" t="str">
            <v>南が丘５丁目95</v>
          </cell>
          <cell r="B8235" t="str">
            <v>54005南が丘５丁目95</v>
          </cell>
          <cell r="C8235">
            <v>73</v>
          </cell>
          <cell r="D8235" t="str">
            <v>町名別・年齢別人口調べ</v>
          </cell>
          <cell r="E8235" t="str">
            <v>令和 6年 3月 1日</v>
          </cell>
          <cell r="F8235">
            <v>73</v>
          </cell>
          <cell r="G8235" t="str">
            <v>令和 6年 2月29日　現在</v>
          </cell>
          <cell r="H8235" t="str">
            <v>町名</v>
          </cell>
          <cell r="I8235">
            <v>54005</v>
          </cell>
          <cell r="J8235" t="str">
            <v>南が丘５丁目</v>
          </cell>
          <cell r="K8235"/>
          <cell r="L8235"/>
          <cell r="M8235">
            <v>95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>
            <v>0</v>
          </cell>
          <cell r="S8235">
            <v>0</v>
          </cell>
          <cell r="T8235">
            <v>1</v>
          </cell>
        </row>
        <row r="8236">
          <cell r="A8236" t="str">
            <v>南が丘５丁目96</v>
          </cell>
          <cell r="B8236" t="str">
            <v>54005南が丘５丁目96</v>
          </cell>
          <cell r="C8236">
            <v>73</v>
          </cell>
          <cell r="D8236" t="str">
            <v>町名別・年齢別人口調べ</v>
          </cell>
          <cell r="E8236" t="str">
            <v>令和 6年 3月 1日</v>
          </cell>
          <cell r="F8236">
            <v>73</v>
          </cell>
          <cell r="G8236" t="str">
            <v>令和 6年 2月29日　現在</v>
          </cell>
          <cell r="H8236" t="str">
            <v>町名</v>
          </cell>
          <cell r="I8236">
            <v>54005</v>
          </cell>
          <cell r="J8236" t="str">
            <v>南が丘５丁目</v>
          </cell>
          <cell r="K8236"/>
          <cell r="L8236"/>
          <cell r="M8236">
            <v>96</v>
          </cell>
          <cell r="N8236">
            <v>1</v>
          </cell>
          <cell r="O8236">
            <v>0</v>
          </cell>
          <cell r="P8236">
            <v>0</v>
          </cell>
          <cell r="Q8236">
            <v>0</v>
          </cell>
          <cell r="R8236">
            <v>1</v>
          </cell>
          <cell r="S8236">
            <v>0</v>
          </cell>
          <cell r="T8236">
            <v>1</v>
          </cell>
        </row>
        <row r="8237">
          <cell r="A8237" t="str">
            <v>南が丘５丁目97</v>
          </cell>
          <cell r="B8237" t="str">
            <v>54005南が丘５丁目97</v>
          </cell>
          <cell r="C8237">
            <v>73</v>
          </cell>
          <cell r="D8237" t="str">
            <v>町名別・年齢別人口調べ</v>
          </cell>
          <cell r="E8237" t="str">
            <v>令和 6年 3月 1日</v>
          </cell>
          <cell r="F8237">
            <v>73</v>
          </cell>
          <cell r="G8237" t="str">
            <v>令和 6年 2月29日　現在</v>
          </cell>
          <cell r="H8237" t="str">
            <v>町名</v>
          </cell>
          <cell r="I8237">
            <v>54005</v>
          </cell>
          <cell r="J8237" t="str">
            <v>南が丘５丁目</v>
          </cell>
          <cell r="K8237"/>
          <cell r="L8237"/>
          <cell r="M8237">
            <v>97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>
            <v>0</v>
          </cell>
          <cell r="S8237">
            <v>0</v>
          </cell>
          <cell r="T8237">
            <v>1</v>
          </cell>
        </row>
        <row r="8238">
          <cell r="A8238" t="str">
            <v>南が丘５丁目98</v>
          </cell>
          <cell r="B8238" t="str">
            <v>54005南が丘５丁目98</v>
          </cell>
          <cell r="C8238">
            <v>73</v>
          </cell>
          <cell r="D8238" t="str">
            <v>町名別・年齢別人口調べ</v>
          </cell>
          <cell r="E8238" t="str">
            <v>令和 6年 3月 1日</v>
          </cell>
          <cell r="F8238">
            <v>73</v>
          </cell>
          <cell r="G8238" t="str">
            <v>令和 6年 2月29日　現在</v>
          </cell>
          <cell r="H8238" t="str">
            <v>町名</v>
          </cell>
          <cell r="I8238">
            <v>54005</v>
          </cell>
          <cell r="J8238" t="str">
            <v>南が丘５丁目</v>
          </cell>
          <cell r="K8238"/>
          <cell r="L8238"/>
          <cell r="M8238">
            <v>98</v>
          </cell>
          <cell r="N8238">
            <v>0</v>
          </cell>
          <cell r="O8238">
            <v>0</v>
          </cell>
          <cell r="P8238">
            <v>1</v>
          </cell>
          <cell r="Q8238">
            <v>0</v>
          </cell>
          <cell r="R8238">
            <v>1</v>
          </cell>
          <cell r="S8238">
            <v>0</v>
          </cell>
          <cell r="T8238">
            <v>1</v>
          </cell>
        </row>
        <row r="8239">
          <cell r="A8239" t="str">
            <v>南が丘５丁目99</v>
          </cell>
          <cell r="B8239" t="str">
            <v>54005南が丘５丁目99</v>
          </cell>
          <cell r="C8239">
            <v>73</v>
          </cell>
          <cell r="D8239" t="str">
            <v>町名別・年齢別人口調べ</v>
          </cell>
          <cell r="E8239" t="str">
            <v>令和 6年 3月 1日</v>
          </cell>
          <cell r="F8239">
            <v>73</v>
          </cell>
          <cell r="G8239" t="str">
            <v>令和 6年 2月29日　現在</v>
          </cell>
          <cell r="H8239" t="str">
            <v>町名</v>
          </cell>
          <cell r="I8239">
            <v>54005</v>
          </cell>
          <cell r="J8239" t="str">
            <v>南が丘５丁目</v>
          </cell>
          <cell r="K8239"/>
          <cell r="L8239"/>
          <cell r="M8239">
            <v>99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>
            <v>0</v>
          </cell>
          <cell r="S8239">
            <v>0</v>
          </cell>
          <cell r="T8239">
            <v>1</v>
          </cell>
        </row>
        <row r="8240">
          <cell r="A8240" t="str">
            <v>南が丘５丁目100</v>
          </cell>
          <cell r="B8240" t="str">
            <v>54005南が丘５丁目100</v>
          </cell>
          <cell r="C8240">
            <v>73</v>
          </cell>
          <cell r="D8240" t="str">
            <v>町名別・年齢別人口調べ</v>
          </cell>
          <cell r="E8240" t="str">
            <v>令和 6年 3月 1日</v>
          </cell>
          <cell r="F8240">
            <v>73</v>
          </cell>
          <cell r="G8240" t="str">
            <v>令和 6年 2月29日　現在</v>
          </cell>
          <cell r="H8240" t="str">
            <v>町名</v>
          </cell>
          <cell r="I8240">
            <v>54005</v>
          </cell>
          <cell r="J8240" t="str">
            <v>南が丘５丁目</v>
          </cell>
          <cell r="K8240"/>
          <cell r="L8240"/>
          <cell r="M8240">
            <v>100</v>
          </cell>
          <cell r="N8240">
            <v>0</v>
          </cell>
          <cell r="O8240">
            <v>0</v>
          </cell>
          <cell r="P8240">
            <v>0</v>
          </cell>
          <cell r="Q8240">
            <v>0</v>
          </cell>
          <cell r="R8240">
            <v>0</v>
          </cell>
          <cell r="S8240">
            <v>0</v>
          </cell>
          <cell r="T8240">
            <v>1</v>
          </cell>
        </row>
        <row r="8241">
          <cell r="A8241" t="str">
            <v>南が丘５丁目101</v>
          </cell>
          <cell r="B8241" t="str">
            <v>54005南が丘５丁目101</v>
          </cell>
          <cell r="C8241">
            <v>73</v>
          </cell>
          <cell r="D8241" t="str">
            <v>町名別・年齢別人口調べ</v>
          </cell>
          <cell r="E8241" t="str">
            <v>令和 6年 3月 1日</v>
          </cell>
          <cell r="F8241">
            <v>73</v>
          </cell>
          <cell r="G8241" t="str">
            <v>令和 6年 2月29日　現在</v>
          </cell>
          <cell r="H8241" t="str">
            <v>町名</v>
          </cell>
          <cell r="I8241">
            <v>54005</v>
          </cell>
          <cell r="J8241" t="str">
            <v>南が丘５丁目</v>
          </cell>
          <cell r="K8241"/>
          <cell r="L8241"/>
          <cell r="M8241">
            <v>101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>
            <v>0</v>
          </cell>
          <cell r="S8241">
            <v>0</v>
          </cell>
          <cell r="T8241">
            <v>1</v>
          </cell>
        </row>
        <row r="8242">
          <cell r="A8242" t="str">
            <v>南が丘５丁目102</v>
          </cell>
          <cell r="B8242" t="str">
            <v>54005南が丘５丁目102</v>
          </cell>
          <cell r="C8242">
            <v>73</v>
          </cell>
          <cell r="D8242" t="str">
            <v>町名別・年齢別人口調べ</v>
          </cell>
          <cell r="E8242" t="str">
            <v>令和 6年 3月 1日</v>
          </cell>
          <cell r="F8242">
            <v>73</v>
          </cell>
          <cell r="G8242" t="str">
            <v>令和 6年 2月29日　現在</v>
          </cell>
          <cell r="H8242" t="str">
            <v>町名</v>
          </cell>
          <cell r="I8242">
            <v>54005</v>
          </cell>
          <cell r="J8242" t="str">
            <v>南が丘５丁目</v>
          </cell>
          <cell r="K8242"/>
          <cell r="L8242"/>
          <cell r="M8242">
            <v>102</v>
          </cell>
          <cell r="N8242">
            <v>0</v>
          </cell>
          <cell r="O8242">
            <v>0</v>
          </cell>
          <cell r="P8242">
            <v>0</v>
          </cell>
          <cell r="Q8242">
            <v>0</v>
          </cell>
          <cell r="R8242">
            <v>0</v>
          </cell>
          <cell r="S8242">
            <v>0</v>
          </cell>
          <cell r="T8242">
            <v>1</v>
          </cell>
        </row>
        <row r="8243">
          <cell r="A8243" t="str">
            <v>南が丘５丁目103</v>
          </cell>
          <cell r="B8243" t="str">
            <v>54005南が丘５丁目103</v>
          </cell>
          <cell r="C8243">
            <v>73</v>
          </cell>
          <cell r="D8243" t="str">
            <v>町名別・年齢別人口調べ</v>
          </cell>
          <cell r="E8243" t="str">
            <v>令和 6年 3月 1日</v>
          </cell>
          <cell r="F8243">
            <v>73</v>
          </cell>
          <cell r="G8243" t="str">
            <v>令和 6年 2月29日　現在</v>
          </cell>
          <cell r="H8243" t="str">
            <v>町名</v>
          </cell>
          <cell r="I8243">
            <v>54005</v>
          </cell>
          <cell r="J8243" t="str">
            <v>南が丘５丁目</v>
          </cell>
          <cell r="K8243"/>
          <cell r="L8243"/>
          <cell r="M8243">
            <v>103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>
            <v>0</v>
          </cell>
          <cell r="S8243">
            <v>0</v>
          </cell>
          <cell r="T8243">
            <v>1</v>
          </cell>
        </row>
        <row r="8244">
          <cell r="A8244" t="str">
            <v>南が丘５丁目104</v>
          </cell>
          <cell r="B8244" t="str">
            <v>54005南が丘５丁目104</v>
          </cell>
          <cell r="C8244">
            <v>73</v>
          </cell>
          <cell r="D8244" t="str">
            <v>町名別・年齢別人口調べ</v>
          </cell>
          <cell r="E8244" t="str">
            <v>令和 6年 3月 1日</v>
          </cell>
          <cell r="F8244">
            <v>73</v>
          </cell>
          <cell r="G8244" t="str">
            <v>令和 6年 2月29日　現在</v>
          </cell>
          <cell r="H8244" t="str">
            <v>町名</v>
          </cell>
          <cell r="I8244">
            <v>54005</v>
          </cell>
          <cell r="J8244" t="str">
            <v>南が丘５丁目</v>
          </cell>
          <cell r="K8244"/>
          <cell r="L8244"/>
          <cell r="M8244">
            <v>104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>
            <v>0</v>
          </cell>
          <cell r="S8244">
            <v>0</v>
          </cell>
          <cell r="T8244">
            <v>1</v>
          </cell>
        </row>
        <row r="8245">
          <cell r="A8245" t="str">
            <v>南が丘５丁目105</v>
          </cell>
          <cell r="B8245" t="str">
            <v>54005南が丘５丁目105</v>
          </cell>
          <cell r="C8245">
            <v>73</v>
          </cell>
          <cell r="D8245" t="str">
            <v>町名別・年齢別人口調べ</v>
          </cell>
          <cell r="E8245" t="str">
            <v>令和 6年 3月 1日</v>
          </cell>
          <cell r="F8245">
            <v>73</v>
          </cell>
          <cell r="G8245" t="str">
            <v>令和 6年 2月29日　現在</v>
          </cell>
          <cell r="H8245" t="str">
            <v>町名</v>
          </cell>
          <cell r="I8245">
            <v>54005</v>
          </cell>
          <cell r="J8245" t="str">
            <v>南が丘５丁目</v>
          </cell>
          <cell r="K8245"/>
          <cell r="L8245"/>
          <cell r="M8245">
            <v>105</v>
          </cell>
          <cell r="N8245">
            <v>0</v>
          </cell>
          <cell r="O8245">
            <v>0</v>
          </cell>
          <cell r="P8245">
            <v>0</v>
          </cell>
          <cell r="Q8245">
            <v>0</v>
          </cell>
          <cell r="R8245">
            <v>0</v>
          </cell>
          <cell r="S8245">
            <v>0</v>
          </cell>
          <cell r="T8245">
            <v>1</v>
          </cell>
        </row>
        <row r="8246">
          <cell r="A8246" t="str">
            <v>南が丘５丁目106</v>
          </cell>
          <cell r="B8246" t="str">
            <v>54005南が丘５丁目106</v>
          </cell>
          <cell r="C8246">
            <v>73</v>
          </cell>
          <cell r="D8246" t="str">
            <v>町名別・年齢別人口調べ</v>
          </cell>
          <cell r="E8246" t="str">
            <v>令和 6年 3月 1日</v>
          </cell>
          <cell r="F8246">
            <v>73</v>
          </cell>
          <cell r="G8246" t="str">
            <v>令和 6年 2月29日　現在</v>
          </cell>
          <cell r="H8246" t="str">
            <v>町名</v>
          </cell>
          <cell r="I8246">
            <v>54005</v>
          </cell>
          <cell r="J8246" t="str">
            <v>南が丘５丁目</v>
          </cell>
          <cell r="K8246"/>
          <cell r="L8246"/>
          <cell r="M8246">
            <v>106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>
            <v>0</v>
          </cell>
          <cell r="S8246">
            <v>0</v>
          </cell>
          <cell r="T8246">
            <v>1</v>
          </cell>
        </row>
        <row r="8247">
          <cell r="A8247" t="str">
            <v>南が丘５丁目107</v>
          </cell>
          <cell r="B8247" t="str">
            <v>54005南が丘５丁目107</v>
          </cell>
          <cell r="C8247">
            <v>73</v>
          </cell>
          <cell r="D8247" t="str">
            <v>町名別・年齢別人口調べ</v>
          </cell>
          <cell r="E8247" t="str">
            <v>令和 6年 3月 1日</v>
          </cell>
          <cell r="F8247">
            <v>73</v>
          </cell>
          <cell r="G8247" t="str">
            <v>令和 6年 2月29日　現在</v>
          </cell>
          <cell r="H8247" t="str">
            <v>町名</v>
          </cell>
          <cell r="I8247">
            <v>54005</v>
          </cell>
          <cell r="J8247" t="str">
            <v>南が丘５丁目</v>
          </cell>
          <cell r="K8247"/>
          <cell r="L8247"/>
          <cell r="M8247">
            <v>107</v>
          </cell>
          <cell r="N8247">
            <v>0</v>
          </cell>
          <cell r="O8247">
            <v>0</v>
          </cell>
          <cell r="P8247">
            <v>0</v>
          </cell>
          <cell r="Q8247">
            <v>0</v>
          </cell>
          <cell r="R8247">
            <v>0</v>
          </cell>
          <cell r="S8247">
            <v>0</v>
          </cell>
          <cell r="T8247">
            <v>1</v>
          </cell>
        </row>
        <row r="8248">
          <cell r="A8248" t="str">
            <v>南が丘５丁目108</v>
          </cell>
          <cell r="B8248" t="str">
            <v>54005南が丘５丁目108</v>
          </cell>
          <cell r="C8248">
            <v>73</v>
          </cell>
          <cell r="D8248" t="str">
            <v>町名別・年齢別人口調べ</v>
          </cell>
          <cell r="E8248" t="str">
            <v>令和 6年 3月 1日</v>
          </cell>
          <cell r="F8248">
            <v>73</v>
          </cell>
          <cell r="G8248" t="str">
            <v>令和 6年 2月29日　現在</v>
          </cell>
          <cell r="H8248" t="str">
            <v>町名</v>
          </cell>
          <cell r="I8248">
            <v>54005</v>
          </cell>
          <cell r="J8248" t="str">
            <v>南が丘５丁目</v>
          </cell>
          <cell r="K8248"/>
          <cell r="L8248"/>
          <cell r="M8248">
            <v>108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>
            <v>0</v>
          </cell>
          <cell r="S8248">
            <v>0</v>
          </cell>
          <cell r="T8248">
            <v>1</v>
          </cell>
        </row>
        <row r="8249">
          <cell r="A8249" t="str">
            <v>南が丘５丁目109</v>
          </cell>
          <cell r="B8249" t="str">
            <v>54005南が丘５丁目109</v>
          </cell>
          <cell r="C8249">
            <v>73</v>
          </cell>
          <cell r="D8249" t="str">
            <v>町名別・年齢別人口調べ</v>
          </cell>
          <cell r="E8249" t="str">
            <v>令和 6年 3月 1日</v>
          </cell>
          <cell r="F8249">
            <v>73</v>
          </cell>
          <cell r="G8249" t="str">
            <v>令和 6年 2月29日　現在</v>
          </cell>
          <cell r="H8249" t="str">
            <v>町名</v>
          </cell>
          <cell r="I8249">
            <v>54005</v>
          </cell>
          <cell r="J8249" t="str">
            <v>南が丘５丁目</v>
          </cell>
          <cell r="K8249"/>
          <cell r="L8249"/>
          <cell r="M8249">
            <v>109</v>
          </cell>
          <cell r="N8249">
            <v>0</v>
          </cell>
          <cell r="O8249">
            <v>0</v>
          </cell>
          <cell r="P8249">
            <v>0</v>
          </cell>
          <cell r="Q8249">
            <v>0</v>
          </cell>
          <cell r="R8249">
            <v>0</v>
          </cell>
          <cell r="S8249">
            <v>0</v>
          </cell>
          <cell r="T8249">
            <v>1</v>
          </cell>
        </row>
        <row r="8250">
          <cell r="A8250" t="str">
            <v>南が丘５丁目110以上</v>
          </cell>
          <cell r="B8250" t="str">
            <v>54005南が丘５丁目110以上</v>
          </cell>
          <cell r="C8250">
            <v>73</v>
          </cell>
          <cell r="D8250" t="str">
            <v>町名別・年齢別人口調べ</v>
          </cell>
          <cell r="E8250" t="str">
            <v>令和 6年 3月 1日</v>
          </cell>
          <cell r="F8250">
            <v>73</v>
          </cell>
          <cell r="G8250" t="str">
            <v>令和 6年 2月29日　現在</v>
          </cell>
          <cell r="H8250" t="str">
            <v>町名</v>
          </cell>
          <cell r="I8250">
            <v>54005</v>
          </cell>
          <cell r="J8250" t="str">
            <v>南が丘５丁目</v>
          </cell>
          <cell r="K8250"/>
          <cell r="L8250"/>
          <cell r="M8250" t="str">
            <v>110以上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>
            <v>0</v>
          </cell>
          <cell r="S8250">
            <v>0</v>
          </cell>
          <cell r="T8250">
            <v>1</v>
          </cell>
        </row>
        <row r="8251">
          <cell r="A8251" t="str">
            <v>南が丘５丁目合計</v>
          </cell>
          <cell r="B8251" t="str">
            <v>54005南が丘５丁目合計</v>
          </cell>
          <cell r="C8251">
            <v>73</v>
          </cell>
          <cell r="D8251" t="str">
            <v>町名別・年齢別人口調べ</v>
          </cell>
          <cell r="E8251" t="str">
            <v>令和 6年 3月 1日</v>
          </cell>
          <cell r="F8251">
            <v>73</v>
          </cell>
          <cell r="G8251" t="str">
            <v>令和 6年 2月29日　現在</v>
          </cell>
          <cell r="H8251" t="str">
            <v>町名</v>
          </cell>
          <cell r="I8251">
            <v>54005</v>
          </cell>
          <cell r="J8251" t="str">
            <v>南が丘５丁目</v>
          </cell>
          <cell r="K8251"/>
          <cell r="L8251"/>
          <cell r="M8251" t="str">
            <v>合計</v>
          </cell>
          <cell r="N8251">
            <v>195</v>
          </cell>
          <cell r="O8251">
            <v>1</v>
          </cell>
          <cell r="P8251">
            <v>207</v>
          </cell>
          <cell r="Q8251">
            <v>0</v>
          </cell>
          <cell r="R8251">
            <v>402</v>
          </cell>
          <cell r="S8251">
            <v>1</v>
          </cell>
          <cell r="T8251">
            <v>1</v>
          </cell>
        </row>
        <row r="8252">
          <cell r="A8252" t="str">
            <v>南矢名</v>
          </cell>
          <cell r="B8252" t="str">
            <v>55000南矢名</v>
          </cell>
          <cell r="C8252">
            <v>74</v>
          </cell>
          <cell r="D8252" t="str">
            <v>町名別・年齢別人口調べ</v>
          </cell>
          <cell r="E8252" t="str">
            <v>令和 6年 3月 1日</v>
          </cell>
          <cell r="F8252">
            <v>74</v>
          </cell>
          <cell r="G8252" t="str">
            <v>令和 6年 2月29日　現在</v>
          </cell>
          <cell r="H8252" t="str">
            <v>町名</v>
          </cell>
          <cell r="I8252">
            <v>55000</v>
          </cell>
          <cell r="J8252" t="str">
            <v>南矢名</v>
          </cell>
          <cell r="K8252"/>
          <cell r="L8252"/>
          <cell r="M8252"/>
          <cell r="N8252"/>
          <cell r="O8252"/>
          <cell r="P8252"/>
          <cell r="Q8252"/>
          <cell r="R8252"/>
          <cell r="S8252"/>
          <cell r="T8252"/>
        </row>
        <row r="8253">
          <cell r="A8253" t="str">
            <v>南矢名0</v>
          </cell>
          <cell r="B8253" t="str">
            <v>55000南矢名0</v>
          </cell>
          <cell r="C8253">
            <v>74</v>
          </cell>
          <cell r="D8253" t="str">
            <v>町名別・年齢別人口調べ</v>
          </cell>
          <cell r="E8253" t="str">
            <v>令和 6年 3月 1日</v>
          </cell>
          <cell r="F8253">
            <v>74</v>
          </cell>
          <cell r="G8253" t="str">
            <v>令和 6年 2月29日　現在</v>
          </cell>
          <cell r="H8253" t="str">
            <v>町名</v>
          </cell>
          <cell r="I8253">
            <v>55000</v>
          </cell>
          <cell r="J8253" t="str">
            <v>南矢名</v>
          </cell>
          <cell r="K8253"/>
          <cell r="L8253"/>
          <cell r="M8253">
            <v>0</v>
          </cell>
          <cell r="N8253">
            <v>14</v>
          </cell>
          <cell r="O8253">
            <v>0</v>
          </cell>
          <cell r="P8253">
            <v>11</v>
          </cell>
          <cell r="Q8253">
            <v>2</v>
          </cell>
          <cell r="R8253">
            <v>25</v>
          </cell>
          <cell r="S8253">
            <v>2</v>
          </cell>
          <cell r="T8253">
            <v>1</v>
          </cell>
        </row>
        <row r="8254">
          <cell r="A8254" t="str">
            <v>南矢名1</v>
          </cell>
          <cell r="B8254" t="str">
            <v>55000南矢名1</v>
          </cell>
          <cell r="C8254">
            <v>74</v>
          </cell>
          <cell r="D8254" t="str">
            <v>町名別・年齢別人口調べ</v>
          </cell>
          <cell r="E8254" t="str">
            <v>令和 6年 3月 1日</v>
          </cell>
          <cell r="F8254">
            <v>74</v>
          </cell>
          <cell r="G8254" t="str">
            <v>令和 6年 2月29日　現在</v>
          </cell>
          <cell r="H8254" t="str">
            <v>町名</v>
          </cell>
          <cell r="I8254">
            <v>55000</v>
          </cell>
          <cell r="J8254" t="str">
            <v>南矢名</v>
          </cell>
          <cell r="K8254"/>
          <cell r="L8254"/>
          <cell r="M8254">
            <v>1</v>
          </cell>
          <cell r="N8254">
            <v>13</v>
          </cell>
          <cell r="O8254">
            <v>0</v>
          </cell>
          <cell r="P8254">
            <v>17</v>
          </cell>
          <cell r="Q8254">
            <v>1</v>
          </cell>
          <cell r="R8254">
            <v>30</v>
          </cell>
          <cell r="S8254">
            <v>1</v>
          </cell>
          <cell r="T8254">
            <v>1</v>
          </cell>
        </row>
        <row r="8255">
          <cell r="A8255" t="str">
            <v>南矢名2</v>
          </cell>
          <cell r="B8255" t="str">
            <v>55000南矢名2</v>
          </cell>
          <cell r="C8255">
            <v>74</v>
          </cell>
          <cell r="D8255" t="str">
            <v>町名別・年齢別人口調べ</v>
          </cell>
          <cell r="E8255" t="str">
            <v>令和 6年 3月 1日</v>
          </cell>
          <cell r="F8255">
            <v>74</v>
          </cell>
          <cell r="G8255" t="str">
            <v>令和 6年 2月29日　現在</v>
          </cell>
          <cell r="H8255" t="str">
            <v>町名</v>
          </cell>
          <cell r="I8255">
            <v>55000</v>
          </cell>
          <cell r="J8255" t="str">
            <v>南矢名</v>
          </cell>
          <cell r="K8255"/>
          <cell r="L8255"/>
          <cell r="M8255">
            <v>2</v>
          </cell>
          <cell r="N8255">
            <v>11</v>
          </cell>
          <cell r="O8255">
            <v>0</v>
          </cell>
          <cell r="P8255">
            <v>13</v>
          </cell>
          <cell r="Q8255">
            <v>0</v>
          </cell>
          <cell r="R8255">
            <v>24</v>
          </cell>
          <cell r="S8255">
            <v>0</v>
          </cell>
          <cell r="T8255">
            <v>1</v>
          </cell>
        </row>
        <row r="8256">
          <cell r="A8256" t="str">
            <v>南矢名3</v>
          </cell>
          <cell r="B8256" t="str">
            <v>55000南矢名3</v>
          </cell>
          <cell r="C8256">
            <v>74</v>
          </cell>
          <cell r="D8256" t="str">
            <v>町名別・年齢別人口調べ</v>
          </cell>
          <cell r="E8256" t="str">
            <v>令和 6年 3月 1日</v>
          </cell>
          <cell r="F8256">
            <v>74</v>
          </cell>
          <cell r="G8256" t="str">
            <v>令和 6年 2月29日　現在</v>
          </cell>
          <cell r="H8256" t="str">
            <v>町名</v>
          </cell>
          <cell r="I8256">
            <v>55000</v>
          </cell>
          <cell r="J8256" t="str">
            <v>南矢名</v>
          </cell>
          <cell r="K8256"/>
          <cell r="L8256"/>
          <cell r="M8256">
            <v>3</v>
          </cell>
          <cell r="N8256">
            <v>18</v>
          </cell>
          <cell r="O8256">
            <v>1</v>
          </cell>
          <cell r="P8256">
            <v>28</v>
          </cell>
          <cell r="Q8256">
            <v>0</v>
          </cell>
          <cell r="R8256">
            <v>46</v>
          </cell>
          <cell r="S8256">
            <v>1</v>
          </cell>
          <cell r="T8256">
            <v>1</v>
          </cell>
        </row>
        <row r="8257">
          <cell r="A8257" t="str">
            <v>南矢名4</v>
          </cell>
          <cell r="B8257" t="str">
            <v>55000南矢名4</v>
          </cell>
          <cell r="C8257">
            <v>74</v>
          </cell>
          <cell r="D8257" t="str">
            <v>町名別・年齢別人口調べ</v>
          </cell>
          <cell r="E8257" t="str">
            <v>令和 6年 3月 1日</v>
          </cell>
          <cell r="F8257">
            <v>74</v>
          </cell>
          <cell r="G8257" t="str">
            <v>令和 6年 2月29日　現在</v>
          </cell>
          <cell r="H8257" t="str">
            <v>町名</v>
          </cell>
          <cell r="I8257">
            <v>55000</v>
          </cell>
          <cell r="J8257" t="str">
            <v>南矢名</v>
          </cell>
          <cell r="K8257"/>
          <cell r="L8257"/>
          <cell r="M8257">
            <v>4</v>
          </cell>
          <cell r="N8257">
            <v>15</v>
          </cell>
          <cell r="O8257">
            <v>0</v>
          </cell>
          <cell r="P8257">
            <v>11</v>
          </cell>
          <cell r="Q8257">
            <v>0</v>
          </cell>
          <cell r="R8257">
            <v>26</v>
          </cell>
          <cell r="S8257">
            <v>0</v>
          </cell>
          <cell r="T8257">
            <v>1</v>
          </cell>
        </row>
        <row r="8258">
          <cell r="A8258" t="str">
            <v>南矢名5</v>
          </cell>
          <cell r="B8258" t="str">
            <v>55000南矢名5</v>
          </cell>
          <cell r="C8258">
            <v>74</v>
          </cell>
          <cell r="D8258" t="str">
            <v>町名別・年齢別人口調べ</v>
          </cell>
          <cell r="E8258" t="str">
            <v>令和 6年 3月 1日</v>
          </cell>
          <cell r="F8258">
            <v>74</v>
          </cell>
          <cell r="G8258" t="str">
            <v>令和 6年 2月29日　現在</v>
          </cell>
          <cell r="H8258" t="str">
            <v>町名</v>
          </cell>
          <cell r="I8258">
            <v>55000</v>
          </cell>
          <cell r="J8258" t="str">
            <v>南矢名</v>
          </cell>
          <cell r="K8258"/>
          <cell r="L8258"/>
          <cell r="M8258">
            <v>5</v>
          </cell>
          <cell r="N8258">
            <v>26</v>
          </cell>
          <cell r="O8258">
            <v>1</v>
          </cell>
          <cell r="P8258">
            <v>24</v>
          </cell>
          <cell r="Q8258">
            <v>0</v>
          </cell>
          <cell r="R8258">
            <v>50</v>
          </cell>
          <cell r="S8258">
            <v>1</v>
          </cell>
          <cell r="T8258">
            <v>1</v>
          </cell>
        </row>
        <row r="8259">
          <cell r="A8259" t="str">
            <v>南矢名6</v>
          </cell>
          <cell r="B8259" t="str">
            <v>55000南矢名6</v>
          </cell>
          <cell r="C8259">
            <v>74</v>
          </cell>
          <cell r="D8259" t="str">
            <v>町名別・年齢別人口調べ</v>
          </cell>
          <cell r="E8259" t="str">
            <v>令和 6年 3月 1日</v>
          </cell>
          <cell r="F8259">
            <v>74</v>
          </cell>
          <cell r="G8259" t="str">
            <v>令和 6年 2月29日　現在</v>
          </cell>
          <cell r="H8259" t="str">
            <v>町名</v>
          </cell>
          <cell r="I8259">
            <v>55000</v>
          </cell>
          <cell r="J8259" t="str">
            <v>南矢名</v>
          </cell>
          <cell r="K8259"/>
          <cell r="L8259"/>
          <cell r="M8259">
            <v>6</v>
          </cell>
          <cell r="N8259">
            <v>21</v>
          </cell>
          <cell r="O8259">
            <v>2</v>
          </cell>
          <cell r="P8259">
            <v>16</v>
          </cell>
          <cell r="Q8259">
            <v>0</v>
          </cell>
          <cell r="R8259">
            <v>37</v>
          </cell>
          <cell r="S8259">
            <v>2</v>
          </cell>
          <cell r="T8259">
            <v>1</v>
          </cell>
        </row>
        <row r="8260">
          <cell r="A8260" t="str">
            <v>南矢名7</v>
          </cell>
          <cell r="B8260" t="str">
            <v>55000南矢名7</v>
          </cell>
          <cell r="C8260">
            <v>74</v>
          </cell>
          <cell r="D8260" t="str">
            <v>町名別・年齢別人口調べ</v>
          </cell>
          <cell r="E8260" t="str">
            <v>令和 6年 3月 1日</v>
          </cell>
          <cell r="F8260">
            <v>74</v>
          </cell>
          <cell r="G8260" t="str">
            <v>令和 6年 2月29日　現在</v>
          </cell>
          <cell r="H8260" t="str">
            <v>町名</v>
          </cell>
          <cell r="I8260">
            <v>55000</v>
          </cell>
          <cell r="J8260" t="str">
            <v>南矢名</v>
          </cell>
          <cell r="K8260"/>
          <cell r="L8260"/>
          <cell r="M8260">
            <v>7</v>
          </cell>
          <cell r="N8260">
            <v>18</v>
          </cell>
          <cell r="O8260">
            <v>0</v>
          </cell>
          <cell r="P8260">
            <v>19</v>
          </cell>
          <cell r="Q8260">
            <v>0</v>
          </cell>
          <cell r="R8260">
            <v>37</v>
          </cell>
          <cell r="S8260">
            <v>0</v>
          </cell>
          <cell r="T8260">
            <v>1</v>
          </cell>
        </row>
        <row r="8261">
          <cell r="A8261" t="str">
            <v>南矢名8</v>
          </cell>
          <cell r="B8261" t="str">
            <v>55000南矢名8</v>
          </cell>
          <cell r="C8261">
            <v>74</v>
          </cell>
          <cell r="D8261" t="str">
            <v>町名別・年齢別人口調べ</v>
          </cell>
          <cell r="E8261" t="str">
            <v>令和 6年 3月 1日</v>
          </cell>
          <cell r="F8261">
            <v>74</v>
          </cell>
          <cell r="G8261" t="str">
            <v>令和 6年 2月29日　現在</v>
          </cell>
          <cell r="H8261" t="str">
            <v>町名</v>
          </cell>
          <cell r="I8261">
            <v>55000</v>
          </cell>
          <cell r="J8261" t="str">
            <v>南矢名</v>
          </cell>
          <cell r="K8261"/>
          <cell r="L8261"/>
          <cell r="M8261">
            <v>8</v>
          </cell>
          <cell r="N8261">
            <v>22</v>
          </cell>
          <cell r="O8261">
            <v>1</v>
          </cell>
          <cell r="P8261">
            <v>17</v>
          </cell>
          <cell r="Q8261">
            <v>0</v>
          </cell>
          <cell r="R8261">
            <v>39</v>
          </cell>
          <cell r="S8261">
            <v>1</v>
          </cell>
          <cell r="T8261">
            <v>1</v>
          </cell>
        </row>
        <row r="8262">
          <cell r="A8262" t="str">
            <v>南矢名9</v>
          </cell>
          <cell r="B8262" t="str">
            <v>55000南矢名9</v>
          </cell>
          <cell r="C8262">
            <v>74</v>
          </cell>
          <cell r="D8262" t="str">
            <v>町名別・年齢別人口調べ</v>
          </cell>
          <cell r="E8262" t="str">
            <v>令和 6年 3月 1日</v>
          </cell>
          <cell r="F8262">
            <v>74</v>
          </cell>
          <cell r="G8262" t="str">
            <v>令和 6年 2月29日　現在</v>
          </cell>
          <cell r="H8262" t="str">
            <v>町名</v>
          </cell>
          <cell r="I8262">
            <v>55000</v>
          </cell>
          <cell r="J8262" t="str">
            <v>南矢名</v>
          </cell>
          <cell r="K8262"/>
          <cell r="L8262"/>
          <cell r="M8262">
            <v>9</v>
          </cell>
          <cell r="N8262">
            <v>25</v>
          </cell>
          <cell r="O8262">
            <v>2</v>
          </cell>
          <cell r="P8262">
            <v>21</v>
          </cell>
          <cell r="Q8262">
            <v>1</v>
          </cell>
          <cell r="R8262">
            <v>46</v>
          </cell>
          <cell r="S8262">
            <v>3</v>
          </cell>
          <cell r="T8262">
            <v>1</v>
          </cell>
        </row>
        <row r="8263">
          <cell r="A8263" t="str">
            <v>南矢名10</v>
          </cell>
          <cell r="B8263" t="str">
            <v>55000南矢名10</v>
          </cell>
          <cell r="C8263">
            <v>74</v>
          </cell>
          <cell r="D8263" t="str">
            <v>町名別・年齢別人口調べ</v>
          </cell>
          <cell r="E8263" t="str">
            <v>令和 6年 3月 1日</v>
          </cell>
          <cell r="F8263">
            <v>74</v>
          </cell>
          <cell r="G8263" t="str">
            <v>令和 6年 2月29日　現在</v>
          </cell>
          <cell r="H8263" t="str">
            <v>町名</v>
          </cell>
          <cell r="I8263">
            <v>55000</v>
          </cell>
          <cell r="J8263" t="str">
            <v>南矢名</v>
          </cell>
          <cell r="K8263"/>
          <cell r="L8263"/>
          <cell r="M8263">
            <v>10</v>
          </cell>
          <cell r="N8263">
            <v>28</v>
          </cell>
          <cell r="O8263">
            <v>0</v>
          </cell>
          <cell r="P8263">
            <v>30</v>
          </cell>
          <cell r="Q8263">
            <v>0</v>
          </cell>
          <cell r="R8263">
            <v>58</v>
          </cell>
          <cell r="S8263">
            <v>0</v>
          </cell>
          <cell r="T8263">
            <v>1</v>
          </cell>
        </row>
        <row r="8264">
          <cell r="A8264" t="str">
            <v>南矢名11</v>
          </cell>
          <cell r="B8264" t="str">
            <v>55000南矢名11</v>
          </cell>
          <cell r="C8264">
            <v>74</v>
          </cell>
          <cell r="D8264" t="str">
            <v>町名別・年齢別人口調べ</v>
          </cell>
          <cell r="E8264" t="str">
            <v>令和 6年 3月 1日</v>
          </cell>
          <cell r="F8264">
            <v>74</v>
          </cell>
          <cell r="G8264" t="str">
            <v>令和 6年 2月29日　現在</v>
          </cell>
          <cell r="H8264" t="str">
            <v>町名</v>
          </cell>
          <cell r="I8264">
            <v>55000</v>
          </cell>
          <cell r="J8264" t="str">
            <v>南矢名</v>
          </cell>
          <cell r="K8264"/>
          <cell r="L8264"/>
          <cell r="M8264">
            <v>11</v>
          </cell>
          <cell r="N8264">
            <v>28</v>
          </cell>
          <cell r="O8264">
            <v>0</v>
          </cell>
          <cell r="P8264">
            <v>30</v>
          </cell>
          <cell r="Q8264">
            <v>0</v>
          </cell>
          <cell r="R8264">
            <v>58</v>
          </cell>
          <cell r="S8264">
            <v>0</v>
          </cell>
          <cell r="T8264">
            <v>1</v>
          </cell>
        </row>
        <row r="8265">
          <cell r="A8265" t="str">
            <v>南矢名12</v>
          </cell>
          <cell r="B8265" t="str">
            <v>55000南矢名12</v>
          </cell>
          <cell r="C8265">
            <v>74</v>
          </cell>
          <cell r="D8265" t="str">
            <v>町名別・年齢別人口調べ</v>
          </cell>
          <cell r="E8265" t="str">
            <v>令和 6年 3月 1日</v>
          </cell>
          <cell r="F8265">
            <v>74</v>
          </cell>
          <cell r="G8265" t="str">
            <v>令和 6年 2月29日　現在</v>
          </cell>
          <cell r="H8265" t="str">
            <v>町名</v>
          </cell>
          <cell r="I8265">
            <v>55000</v>
          </cell>
          <cell r="J8265" t="str">
            <v>南矢名</v>
          </cell>
          <cell r="K8265"/>
          <cell r="L8265"/>
          <cell r="M8265">
            <v>12</v>
          </cell>
          <cell r="N8265">
            <v>32</v>
          </cell>
          <cell r="O8265">
            <v>0</v>
          </cell>
          <cell r="P8265">
            <v>34</v>
          </cell>
          <cell r="Q8265">
            <v>0</v>
          </cell>
          <cell r="R8265">
            <v>66</v>
          </cell>
          <cell r="S8265">
            <v>0</v>
          </cell>
          <cell r="T8265">
            <v>1</v>
          </cell>
        </row>
        <row r="8266">
          <cell r="A8266" t="str">
            <v>南矢名13</v>
          </cell>
          <cell r="B8266" t="str">
            <v>55000南矢名13</v>
          </cell>
          <cell r="C8266">
            <v>74</v>
          </cell>
          <cell r="D8266" t="str">
            <v>町名別・年齢別人口調べ</v>
          </cell>
          <cell r="E8266" t="str">
            <v>令和 6年 3月 1日</v>
          </cell>
          <cell r="F8266">
            <v>74</v>
          </cell>
          <cell r="G8266" t="str">
            <v>令和 6年 2月29日　現在</v>
          </cell>
          <cell r="H8266" t="str">
            <v>町名</v>
          </cell>
          <cell r="I8266">
            <v>55000</v>
          </cell>
          <cell r="J8266" t="str">
            <v>南矢名</v>
          </cell>
          <cell r="K8266"/>
          <cell r="L8266"/>
          <cell r="M8266">
            <v>13</v>
          </cell>
          <cell r="N8266">
            <v>32</v>
          </cell>
          <cell r="O8266">
            <v>1</v>
          </cell>
          <cell r="P8266">
            <v>28</v>
          </cell>
          <cell r="Q8266">
            <v>0</v>
          </cell>
          <cell r="R8266">
            <v>60</v>
          </cell>
          <cell r="S8266">
            <v>1</v>
          </cell>
          <cell r="T8266">
            <v>1</v>
          </cell>
        </row>
        <row r="8267">
          <cell r="A8267" t="str">
            <v>南矢名14</v>
          </cell>
          <cell r="B8267" t="str">
            <v>55000南矢名14</v>
          </cell>
          <cell r="C8267">
            <v>74</v>
          </cell>
          <cell r="D8267" t="str">
            <v>町名別・年齢別人口調べ</v>
          </cell>
          <cell r="E8267" t="str">
            <v>令和 6年 3月 1日</v>
          </cell>
          <cell r="F8267">
            <v>74</v>
          </cell>
          <cell r="G8267" t="str">
            <v>令和 6年 2月29日　現在</v>
          </cell>
          <cell r="H8267" t="str">
            <v>町名</v>
          </cell>
          <cell r="I8267">
            <v>55000</v>
          </cell>
          <cell r="J8267" t="str">
            <v>南矢名</v>
          </cell>
          <cell r="K8267"/>
          <cell r="L8267"/>
          <cell r="M8267">
            <v>14</v>
          </cell>
          <cell r="N8267">
            <v>33</v>
          </cell>
          <cell r="O8267">
            <v>0</v>
          </cell>
          <cell r="P8267">
            <v>38</v>
          </cell>
          <cell r="Q8267">
            <v>1</v>
          </cell>
          <cell r="R8267">
            <v>71</v>
          </cell>
          <cell r="S8267">
            <v>1</v>
          </cell>
          <cell r="T8267">
            <v>1</v>
          </cell>
        </row>
        <row r="8268">
          <cell r="A8268" t="str">
            <v>南矢名15</v>
          </cell>
          <cell r="B8268" t="str">
            <v>55000南矢名15</v>
          </cell>
          <cell r="C8268">
            <v>74</v>
          </cell>
          <cell r="D8268" t="str">
            <v>町名別・年齢別人口調べ</v>
          </cell>
          <cell r="E8268" t="str">
            <v>令和 6年 3月 1日</v>
          </cell>
          <cell r="F8268">
            <v>74</v>
          </cell>
          <cell r="G8268" t="str">
            <v>令和 6年 2月29日　現在</v>
          </cell>
          <cell r="H8268" t="str">
            <v>町名</v>
          </cell>
          <cell r="I8268">
            <v>55000</v>
          </cell>
          <cell r="J8268" t="str">
            <v>南矢名</v>
          </cell>
          <cell r="K8268"/>
          <cell r="L8268"/>
          <cell r="M8268">
            <v>15</v>
          </cell>
          <cell r="N8268">
            <v>31</v>
          </cell>
          <cell r="O8268">
            <v>0</v>
          </cell>
          <cell r="P8268">
            <v>33</v>
          </cell>
          <cell r="Q8268">
            <v>0</v>
          </cell>
          <cell r="R8268">
            <v>64</v>
          </cell>
          <cell r="S8268">
            <v>0</v>
          </cell>
          <cell r="T8268">
            <v>1</v>
          </cell>
        </row>
        <row r="8269">
          <cell r="A8269" t="str">
            <v>南矢名16</v>
          </cell>
          <cell r="B8269" t="str">
            <v>55000南矢名16</v>
          </cell>
          <cell r="C8269">
            <v>74</v>
          </cell>
          <cell r="D8269" t="str">
            <v>町名別・年齢別人口調べ</v>
          </cell>
          <cell r="E8269" t="str">
            <v>令和 6年 3月 1日</v>
          </cell>
          <cell r="F8269">
            <v>74</v>
          </cell>
          <cell r="G8269" t="str">
            <v>令和 6年 2月29日　現在</v>
          </cell>
          <cell r="H8269" t="str">
            <v>町名</v>
          </cell>
          <cell r="I8269">
            <v>55000</v>
          </cell>
          <cell r="J8269" t="str">
            <v>南矢名</v>
          </cell>
          <cell r="K8269"/>
          <cell r="L8269"/>
          <cell r="M8269">
            <v>16</v>
          </cell>
          <cell r="N8269">
            <v>39</v>
          </cell>
          <cell r="O8269">
            <v>1</v>
          </cell>
          <cell r="P8269">
            <v>44</v>
          </cell>
          <cell r="Q8269">
            <v>2</v>
          </cell>
          <cell r="R8269">
            <v>83</v>
          </cell>
          <cell r="S8269">
            <v>3</v>
          </cell>
          <cell r="T8269">
            <v>1</v>
          </cell>
        </row>
        <row r="8270">
          <cell r="A8270" t="str">
            <v>南矢名17</v>
          </cell>
          <cell r="B8270" t="str">
            <v>55000南矢名17</v>
          </cell>
          <cell r="C8270">
            <v>74</v>
          </cell>
          <cell r="D8270" t="str">
            <v>町名別・年齢別人口調べ</v>
          </cell>
          <cell r="E8270" t="str">
            <v>令和 6年 3月 1日</v>
          </cell>
          <cell r="F8270">
            <v>74</v>
          </cell>
          <cell r="G8270" t="str">
            <v>令和 6年 2月29日　現在</v>
          </cell>
          <cell r="H8270" t="str">
            <v>町名</v>
          </cell>
          <cell r="I8270">
            <v>55000</v>
          </cell>
          <cell r="J8270" t="str">
            <v>南矢名</v>
          </cell>
          <cell r="K8270"/>
          <cell r="L8270"/>
          <cell r="M8270">
            <v>17</v>
          </cell>
          <cell r="N8270">
            <v>40</v>
          </cell>
          <cell r="O8270">
            <v>0</v>
          </cell>
          <cell r="P8270">
            <v>28</v>
          </cell>
          <cell r="Q8270">
            <v>1</v>
          </cell>
          <cell r="R8270">
            <v>68</v>
          </cell>
          <cell r="S8270">
            <v>1</v>
          </cell>
          <cell r="T8270">
            <v>1</v>
          </cell>
        </row>
        <row r="8271">
          <cell r="A8271" t="str">
            <v>南矢名18</v>
          </cell>
          <cell r="B8271" t="str">
            <v>55000南矢名18</v>
          </cell>
          <cell r="C8271">
            <v>74</v>
          </cell>
          <cell r="D8271" t="str">
            <v>町名別・年齢別人口調べ</v>
          </cell>
          <cell r="E8271" t="str">
            <v>令和 6年 3月 1日</v>
          </cell>
          <cell r="F8271">
            <v>74</v>
          </cell>
          <cell r="G8271" t="str">
            <v>令和 6年 2月29日　現在</v>
          </cell>
          <cell r="H8271" t="str">
            <v>町名</v>
          </cell>
          <cell r="I8271">
            <v>55000</v>
          </cell>
          <cell r="J8271" t="str">
            <v>南矢名</v>
          </cell>
          <cell r="K8271"/>
          <cell r="L8271"/>
          <cell r="M8271">
            <v>18</v>
          </cell>
          <cell r="N8271">
            <v>54</v>
          </cell>
          <cell r="O8271">
            <v>2</v>
          </cell>
          <cell r="P8271">
            <v>38</v>
          </cell>
          <cell r="Q8271">
            <v>0</v>
          </cell>
          <cell r="R8271">
            <v>92</v>
          </cell>
          <cell r="S8271">
            <v>2</v>
          </cell>
          <cell r="T8271">
            <v>1</v>
          </cell>
        </row>
        <row r="8272">
          <cell r="A8272" t="str">
            <v>南矢名19</v>
          </cell>
          <cell r="B8272" t="str">
            <v>55000南矢名19</v>
          </cell>
          <cell r="C8272">
            <v>74</v>
          </cell>
          <cell r="D8272" t="str">
            <v>町名別・年齢別人口調べ</v>
          </cell>
          <cell r="E8272" t="str">
            <v>令和 6年 3月 1日</v>
          </cell>
          <cell r="F8272">
            <v>74</v>
          </cell>
          <cell r="G8272" t="str">
            <v>令和 6年 2月29日　現在</v>
          </cell>
          <cell r="H8272" t="str">
            <v>町名</v>
          </cell>
          <cell r="I8272">
            <v>55000</v>
          </cell>
          <cell r="J8272" t="str">
            <v>南矢名</v>
          </cell>
          <cell r="K8272"/>
          <cell r="L8272"/>
          <cell r="M8272">
            <v>19</v>
          </cell>
          <cell r="N8272">
            <v>86</v>
          </cell>
          <cell r="O8272">
            <v>12</v>
          </cell>
          <cell r="P8272">
            <v>57</v>
          </cell>
          <cell r="Q8272">
            <v>5</v>
          </cell>
          <cell r="R8272">
            <v>143</v>
          </cell>
          <cell r="S8272">
            <v>17</v>
          </cell>
          <cell r="T8272">
            <v>1</v>
          </cell>
        </row>
        <row r="8273">
          <cell r="A8273" t="str">
            <v>南矢名20</v>
          </cell>
          <cell r="B8273" t="str">
            <v>55000南矢名20</v>
          </cell>
          <cell r="C8273">
            <v>74</v>
          </cell>
          <cell r="D8273" t="str">
            <v>町名別・年齢別人口調べ</v>
          </cell>
          <cell r="E8273" t="str">
            <v>令和 6年 3月 1日</v>
          </cell>
          <cell r="F8273">
            <v>74</v>
          </cell>
          <cell r="G8273" t="str">
            <v>令和 6年 2月29日　現在</v>
          </cell>
          <cell r="H8273" t="str">
            <v>町名</v>
          </cell>
          <cell r="I8273">
            <v>55000</v>
          </cell>
          <cell r="J8273" t="str">
            <v>南矢名</v>
          </cell>
          <cell r="K8273"/>
          <cell r="L8273"/>
          <cell r="M8273">
            <v>20</v>
          </cell>
          <cell r="N8273">
            <v>80</v>
          </cell>
          <cell r="O8273">
            <v>16</v>
          </cell>
          <cell r="P8273">
            <v>61</v>
          </cell>
          <cell r="Q8273">
            <v>13</v>
          </cell>
          <cell r="R8273">
            <v>141</v>
          </cell>
          <cell r="S8273">
            <v>29</v>
          </cell>
          <cell r="T8273">
            <v>1</v>
          </cell>
        </row>
        <row r="8274">
          <cell r="A8274" t="str">
            <v>南矢名21</v>
          </cell>
          <cell r="B8274" t="str">
            <v>55000南矢名21</v>
          </cell>
          <cell r="C8274">
            <v>74</v>
          </cell>
          <cell r="D8274" t="str">
            <v>町名別・年齢別人口調べ</v>
          </cell>
          <cell r="E8274" t="str">
            <v>令和 6年 3月 1日</v>
          </cell>
          <cell r="F8274">
            <v>74</v>
          </cell>
          <cell r="G8274" t="str">
            <v>令和 6年 2月29日　現在</v>
          </cell>
          <cell r="H8274" t="str">
            <v>町名</v>
          </cell>
          <cell r="I8274">
            <v>55000</v>
          </cell>
          <cell r="J8274" t="str">
            <v>南矢名</v>
          </cell>
          <cell r="K8274"/>
          <cell r="L8274"/>
          <cell r="M8274">
            <v>21</v>
          </cell>
          <cell r="N8274">
            <v>92</v>
          </cell>
          <cell r="O8274">
            <v>19</v>
          </cell>
          <cell r="P8274">
            <v>56</v>
          </cell>
          <cell r="Q8274">
            <v>9</v>
          </cell>
          <cell r="R8274">
            <v>148</v>
          </cell>
          <cell r="S8274">
            <v>28</v>
          </cell>
          <cell r="T8274">
            <v>1</v>
          </cell>
        </row>
        <row r="8275">
          <cell r="A8275" t="str">
            <v>南矢名22</v>
          </cell>
          <cell r="B8275" t="str">
            <v>55000南矢名22</v>
          </cell>
          <cell r="C8275">
            <v>74</v>
          </cell>
          <cell r="D8275" t="str">
            <v>町名別・年齢別人口調べ</v>
          </cell>
          <cell r="E8275" t="str">
            <v>令和 6年 3月 1日</v>
          </cell>
          <cell r="F8275">
            <v>74</v>
          </cell>
          <cell r="G8275" t="str">
            <v>令和 6年 2月29日　現在</v>
          </cell>
          <cell r="H8275" t="str">
            <v>町名</v>
          </cell>
          <cell r="I8275">
            <v>55000</v>
          </cell>
          <cell r="J8275" t="str">
            <v>南矢名</v>
          </cell>
          <cell r="K8275"/>
          <cell r="L8275"/>
          <cell r="M8275">
            <v>22</v>
          </cell>
          <cell r="N8275">
            <v>79</v>
          </cell>
          <cell r="O8275">
            <v>12</v>
          </cell>
          <cell r="P8275">
            <v>46</v>
          </cell>
          <cell r="Q8275">
            <v>8</v>
          </cell>
          <cell r="R8275">
            <v>125</v>
          </cell>
          <cell r="S8275">
            <v>20</v>
          </cell>
          <cell r="T8275">
            <v>1</v>
          </cell>
        </row>
        <row r="8276">
          <cell r="A8276" t="str">
            <v>南矢名23</v>
          </cell>
          <cell r="B8276" t="str">
            <v>55000南矢名23</v>
          </cell>
          <cell r="C8276">
            <v>74</v>
          </cell>
          <cell r="D8276" t="str">
            <v>町名別・年齢別人口調べ</v>
          </cell>
          <cell r="E8276" t="str">
            <v>令和 6年 3月 1日</v>
          </cell>
          <cell r="F8276">
            <v>74</v>
          </cell>
          <cell r="G8276" t="str">
            <v>令和 6年 2月29日　現在</v>
          </cell>
          <cell r="H8276" t="str">
            <v>町名</v>
          </cell>
          <cell r="I8276">
            <v>55000</v>
          </cell>
          <cell r="J8276" t="str">
            <v>南矢名</v>
          </cell>
          <cell r="K8276"/>
          <cell r="L8276"/>
          <cell r="M8276">
            <v>23</v>
          </cell>
          <cell r="N8276">
            <v>73</v>
          </cell>
          <cell r="O8276">
            <v>24</v>
          </cell>
          <cell r="P8276">
            <v>37</v>
          </cell>
          <cell r="Q8276">
            <v>4</v>
          </cell>
          <cell r="R8276">
            <v>110</v>
          </cell>
          <cell r="S8276">
            <v>28</v>
          </cell>
          <cell r="T8276">
            <v>1</v>
          </cell>
        </row>
        <row r="8277">
          <cell r="A8277" t="str">
            <v>南矢名24</v>
          </cell>
          <cell r="B8277" t="str">
            <v>55000南矢名24</v>
          </cell>
          <cell r="C8277">
            <v>74</v>
          </cell>
          <cell r="D8277" t="str">
            <v>町名別・年齢別人口調べ</v>
          </cell>
          <cell r="E8277" t="str">
            <v>令和 6年 3月 1日</v>
          </cell>
          <cell r="F8277">
            <v>74</v>
          </cell>
          <cell r="G8277" t="str">
            <v>令和 6年 2月29日　現在</v>
          </cell>
          <cell r="H8277" t="str">
            <v>町名</v>
          </cell>
          <cell r="I8277">
            <v>55000</v>
          </cell>
          <cell r="J8277" t="str">
            <v>南矢名</v>
          </cell>
          <cell r="K8277"/>
          <cell r="L8277"/>
          <cell r="M8277">
            <v>24</v>
          </cell>
          <cell r="N8277">
            <v>78</v>
          </cell>
          <cell r="O8277">
            <v>22</v>
          </cell>
          <cell r="P8277">
            <v>46</v>
          </cell>
          <cell r="Q8277">
            <v>8</v>
          </cell>
          <cell r="R8277">
            <v>124</v>
          </cell>
          <cell r="S8277">
            <v>30</v>
          </cell>
          <cell r="T8277">
            <v>1</v>
          </cell>
        </row>
        <row r="8278">
          <cell r="A8278" t="str">
            <v>南矢名25</v>
          </cell>
          <cell r="B8278" t="str">
            <v>55000南矢名25</v>
          </cell>
          <cell r="C8278">
            <v>74</v>
          </cell>
          <cell r="D8278" t="str">
            <v>町名別・年齢別人口調べ</v>
          </cell>
          <cell r="E8278" t="str">
            <v>令和 6年 3月 1日</v>
          </cell>
          <cell r="F8278">
            <v>74</v>
          </cell>
          <cell r="G8278" t="str">
            <v>令和 6年 2月29日　現在</v>
          </cell>
          <cell r="H8278" t="str">
            <v>町名</v>
          </cell>
          <cell r="I8278">
            <v>55000</v>
          </cell>
          <cell r="J8278" t="str">
            <v>南矢名</v>
          </cell>
          <cell r="K8278"/>
          <cell r="L8278"/>
          <cell r="M8278">
            <v>25</v>
          </cell>
          <cell r="N8278">
            <v>53</v>
          </cell>
          <cell r="O8278">
            <v>13</v>
          </cell>
          <cell r="P8278">
            <v>45</v>
          </cell>
          <cell r="Q8278">
            <v>5</v>
          </cell>
          <cell r="R8278">
            <v>98</v>
          </cell>
          <cell r="S8278">
            <v>18</v>
          </cell>
          <cell r="T8278">
            <v>1</v>
          </cell>
        </row>
        <row r="8279">
          <cell r="A8279" t="str">
            <v>南矢名26</v>
          </cell>
          <cell r="B8279" t="str">
            <v>55000南矢名26</v>
          </cell>
          <cell r="C8279">
            <v>74</v>
          </cell>
          <cell r="D8279" t="str">
            <v>町名別・年齢別人口調べ</v>
          </cell>
          <cell r="E8279" t="str">
            <v>令和 6年 3月 1日</v>
          </cell>
          <cell r="F8279">
            <v>74</v>
          </cell>
          <cell r="G8279" t="str">
            <v>令和 6年 2月29日　現在</v>
          </cell>
          <cell r="H8279" t="str">
            <v>町名</v>
          </cell>
          <cell r="I8279">
            <v>55000</v>
          </cell>
          <cell r="J8279" t="str">
            <v>南矢名</v>
          </cell>
          <cell r="K8279"/>
          <cell r="L8279"/>
          <cell r="M8279">
            <v>26</v>
          </cell>
          <cell r="N8279">
            <v>45</v>
          </cell>
          <cell r="O8279">
            <v>12</v>
          </cell>
          <cell r="P8279">
            <v>44</v>
          </cell>
          <cell r="Q8279">
            <v>5</v>
          </cell>
          <cell r="R8279">
            <v>89</v>
          </cell>
          <cell r="S8279">
            <v>17</v>
          </cell>
          <cell r="T8279">
            <v>1</v>
          </cell>
        </row>
        <row r="8280">
          <cell r="A8280" t="str">
            <v>南矢名27</v>
          </cell>
          <cell r="B8280" t="str">
            <v>55000南矢名27</v>
          </cell>
          <cell r="C8280">
            <v>74</v>
          </cell>
          <cell r="D8280" t="str">
            <v>町名別・年齢別人口調べ</v>
          </cell>
          <cell r="E8280" t="str">
            <v>令和 6年 3月 1日</v>
          </cell>
          <cell r="F8280">
            <v>74</v>
          </cell>
          <cell r="G8280" t="str">
            <v>令和 6年 2月29日　現在</v>
          </cell>
          <cell r="H8280" t="str">
            <v>町名</v>
          </cell>
          <cell r="I8280">
            <v>55000</v>
          </cell>
          <cell r="J8280" t="str">
            <v>南矢名</v>
          </cell>
          <cell r="K8280"/>
          <cell r="L8280"/>
          <cell r="M8280">
            <v>27</v>
          </cell>
          <cell r="N8280">
            <v>56</v>
          </cell>
          <cell r="O8280">
            <v>10</v>
          </cell>
          <cell r="P8280">
            <v>35</v>
          </cell>
          <cell r="Q8280">
            <v>1</v>
          </cell>
          <cell r="R8280">
            <v>91</v>
          </cell>
          <cell r="S8280">
            <v>11</v>
          </cell>
          <cell r="T8280">
            <v>1</v>
          </cell>
        </row>
        <row r="8281">
          <cell r="A8281" t="str">
            <v>南矢名28</v>
          </cell>
          <cell r="B8281" t="str">
            <v>55000南矢名28</v>
          </cell>
          <cell r="C8281">
            <v>74</v>
          </cell>
          <cell r="D8281" t="str">
            <v>町名別・年齢別人口調べ</v>
          </cell>
          <cell r="E8281" t="str">
            <v>令和 6年 3月 1日</v>
          </cell>
          <cell r="F8281">
            <v>74</v>
          </cell>
          <cell r="G8281" t="str">
            <v>令和 6年 2月29日　現在</v>
          </cell>
          <cell r="H8281" t="str">
            <v>町名</v>
          </cell>
          <cell r="I8281">
            <v>55000</v>
          </cell>
          <cell r="J8281" t="str">
            <v>南矢名</v>
          </cell>
          <cell r="K8281"/>
          <cell r="L8281"/>
          <cell r="M8281">
            <v>28</v>
          </cell>
          <cell r="N8281">
            <v>47</v>
          </cell>
          <cell r="O8281">
            <v>7</v>
          </cell>
          <cell r="P8281">
            <v>33</v>
          </cell>
          <cell r="Q8281">
            <v>4</v>
          </cell>
          <cell r="R8281">
            <v>80</v>
          </cell>
          <cell r="S8281">
            <v>11</v>
          </cell>
          <cell r="T8281">
            <v>1</v>
          </cell>
        </row>
        <row r="8282">
          <cell r="A8282" t="str">
            <v>南矢名29</v>
          </cell>
          <cell r="B8282" t="str">
            <v>55000南矢名29</v>
          </cell>
          <cell r="C8282">
            <v>74</v>
          </cell>
          <cell r="D8282" t="str">
            <v>町名別・年齢別人口調べ</v>
          </cell>
          <cell r="E8282" t="str">
            <v>令和 6年 3月 1日</v>
          </cell>
          <cell r="F8282">
            <v>74</v>
          </cell>
          <cell r="G8282" t="str">
            <v>令和 6年 2月29日　現在</v>
          </cell>
          <cell r="H8282" t="str">
            <v>町名</v>
          </cell>
          <cell r="I8282">
            <v>55000</v>
          </cell>
          <cell r="J8282" t="str">
            <v>南矢名</v>
          </cell>
          <cell r="K8282"/>
          <cell r="L8282"/>
          <cell r="M8282">
            <v>29</v>
          </cell>
          <cell r="N8282">
            <v>48</v>
          </cell>
          <cell r="O8282">
            <v>5</v>
          </cell>
          <cell r="P8282">
            <v>31</v>
          </cell>
          <cell r="Q8282">
            <v>1</v>
          </cell>
          <cell r="R8282">
            <v>79</v>
          </cell>
          <cell r="S8282">
            <v>6</v>
          </cell>
          <cell r="T8282">
            <v>1</v>
          </cell>
        </row>
        <row r="8283">
          <cell r="A8283" t="str">
            <v>南矢名30</v>
          </cell>
          <cell r="B8283" t="str">
            <v>55000南矢名30</v>
          </cell>
          <cell r="C8283">
            <v>74</v>
          </cell>
          <cell r="D8283" t="str">
            <v>町名別・年齢別人口調べ</v>
          </cell>
          <cell r="E8283" t="str">
            <v>令和 6年 3月 1日</v>
          </cell>
          <cell r="F8283">
            <v>74</v>
          </cell>
          <cell r="G8283" t="str">
            <v>令和 6年 2月29日　現在</v>
          </cell>
          <cell r="H8283" t="str">
            <v>町名</v>
          </cell>
          <cell r="I8283">
            <v>55000</v>
          </cell>
          <cell r="J8283" t="str">
            <v>南矢名</v>
          </cell>
          <cell r="K8283"/>
          <cell r="L8283"/>
          <cell r="M8283">
            <v>30</v>
          </cell>
          <cell r="N8283">
            <v>39</v>
          </cell>
          <cell r="O8283">
            <v>2</v>
          </cell>
          <cell r="P8283">
            <v>35</v>
          </cell>
          <cell r="Q8283">
            <v>2</v>
          </cell>
          <cell r="R8283">
            <v>74</v>
          </cell>
          <cell r="S8283">
            <v>4</v>
          </cell>
          <cell r="T8283">
            <v>1</v>
          </cell>
        </row>
        <row r="8284">
          <cell r="A8284" t="str">
            <v>南矢名31</v>
          </cell>
          <cell r="B8284" t="str">
            <v>55000南矢名31</v>
          </cell>
          <cell r="C8284">
            <v>74</v>
          </cell>
          <cell r="D8284" t="str">
            <v>町名別・年齢別人口調べ</v>
          </cell>
          <cell r="E8284" t="str">
            <v>令和 6年 3月 1日</v>
          </cell>
          <cell r="F8284">
            <v>74</v>
          </cell>
          <cell r="G8284" t="str">
            <v>令和 6年 2月29日　現在</v>
          </cell>
          <cell r="H8284" t="str">
            <v>町名</v>
          </cell>
          <cell r="I8284">
            <v>55000</v>
          </cell>
          <cell r="J8284" t="str">
            <v>南矢名</v>
          </cell>
          <cell r="K8284"/>
          <cell r="L8284"/>
          <cell r="M8284">
            <v>31</v>
          </cell>
          <cell r="N8284">
            <v>41</v>
          </cell>
          <cell r="O8284">
            <v>1</v>
          </cell>
          <cell r="P8284">
            <v>25</v>
          </cell>
          <cell r="Q8284">
            <v>4</v>
          </cell>
          <cell r="R8284">
            <v>66</v>
          </cell>
          <cell r="S8284">
            <v>5</v>
          </cell>
          <cell r="T8284">
            <v>1</v>
          </cell>
        </row>
        <row r="8285">
          <cell r="A8285" t="str">
            <v>南矢名32</v>
          </cell>
          <cell r="B8285" t="str">
            <v>55000南矢名32</v>
          </cell>
          <cell r="C8285">
            <v>74</v>
          </cell>
          <cell r="D8285" t="str">
            <v>町名別・年齢別人口調べ</v>
          </cell>
          <cell r="E8285" t="str">
            <v>令和 6年 3月 1日</v>
          </cell>
          <cell r="F8285">
            <v>74</v>
          </cell>
          <cell r="G8285" t="str">
            <v>令和 6年 2月29日　現在</v>
          </cell>
          <cell r="H8285" t="str">
            <v>町名</v>
          </cell>
          <cell r="I8285">
            <v>55000</v>
          </cell>
          <cell r="J8285" t="str">
            <v>南矢名</v>
          </cell>
          <cell r="K8285"/>
          <cell r="L8285"/>
          <cell r="M8285">
            <v>32</v>
          </cell>
          <cell r="N8285">
            <v>33</v>
          </cell>
          <cell r="O8285">
            <v>3</v>
          </cell>
          <cell r="P8285">
            <v>23</v>
          </cell>
          <cell r="Q8285">
            <v>1</v>
          </cell>
          <cell r="R8285">
            <v>56</v>
          </cell>
          <cell r="S8285">
            <v>4</v>
          </cell>
          <cell r="T8285">
            <v>1</v>
          </cell>
        </row>
        <row r="8286">
          <cell r="A8286" t="str">
            <v>南矢名33</v>
          </cell>
          <cell r="B8286" t="str">
            <v>55000南矢名33</v>
          </cell>
          <cell r="C8286">
            <v>74</v>
          </cell>
          <cell r="D8286" t="str">
            <v>町名別・年齢別人口調べ</v>
          </cell>
          <cell r="E8286" t="str">
            <v>令和 6年 3月 1日</v>
          </cell>
          <cell r="F8286">
            <v>74</v>
          </cell>
          <cell r="G8286" t="str">
            <v>令和 6年 2月29日　現在</v>
          </cell>
          <cell r="H8286" t="str">
            <v>町名</v>
          </cell>
          <cell r="I8286">
            <v>55000</v>
          </cell>
          <cell r="J8286" t="str">
            <v>南矢名</v>
          </cell>
          <cell r="K8286"/>
          <cell r="L8286"/>
          <cell r="M8286">
            <v>33</v>
          </cell>
          <cell r="N8286">
            <v>37</v>
          </cell>
          <cell r="O8286">
            <v>1</v>
          </cell>
          <cell r="P8286">
            <v>29</v>
          </cell>
          <cell r="Q8286">
            <v>1</v>
          </cell>
          <cell r="R8286">
            <v>66</v>
          </cell>
          <cell r="S8286">
            <v>2</v>
          </cell>
          <cell r="T8286">
            <v>1</v>
          </cell>
        </row>
        <row r="8287">
          <cell r="A8287" t="str">
            <v>南矢名34</v>
          </cell>
          <cell r="B8287" t="str">
            <v>55000南矢名34</v>
          </cell>
          <cell r="C8287">
            <v>74</v>
          </cell>
          <cell r="D8287" t="str">
            <v>町名別・年齢別人口調べ</v>
          </cell>
          <cell r="E8287" t="str">
            <v>令和 6年 3月 1日</v>
          </cell>
          <cell r="F8287">
            <v>74</v>
          </cell>
          <cell r="G8287" t="str">
            <v>令和 6年 2月29日　現在</v>
          </cell>
          <cell r="H8287" t="str">
            <v>町名</v>
          </cell>
          <cell r="I8287">
            <v>55000</v>
          </cell>
          <cell r="J8287" t="str">
            <v>南矢名</v>
          </cell>
          <cell r="K8287"/>
          <cell r="L8287"/>
          <cell r="M8287">
            <v>34</v>
          </cell>
          <cell r="N8287">
            <v>41</v>
          </cell>
          <cell r="O8287">
            <v>3</v>
          </cell>
          <cell r="P8287">
            <v>24</v>
          </cell>
          <cell r="Q8287">
            <v>0</v>
          </cell>
          <cell r="R8287">
            <v>65</v>
          </cell>
          <cell r="S8287">
            <v>3</v>
          </cell>
          <cell r="T8287">
            <v>1</v>
          </cell>
        </row>
        <row r="8288">
          <cell r="A8288" t="str">
            <v>南矢名35</v>
          </cell>
          <cell r="B8288" t="str">
            <v>55000南矢名35</v>
          </cell>
          <cell r="C8288">
            <v>74</v>
          </cell>
          <cell r="D8288" t="str">
            <v>町名別・年齢別人口調べ</v>
          </cell>
          <cell r="E8288" t="str">
            <v>令和 6年 3月 1日</v>
          </cell>
          <cell r="F8288">
            <v>74</v>
          </cell>
          <cell r="G8288" t="str">
            <v>令和 6年 2月29日　現在</v>
          </cell>
          <cell r="H8288" t="str">
            <v>町名</v>
          </cell>
          <cell r="I8288">
            <v>55000</v>
          </cell>
          <cell r="J8288" t="str">
            <v>南矢名</v>
          </cell>
          <cell r="K8288"/>
          <cell r="L8288"/>
          <cell r="M8288">
            <v>35</v>
          </cell>
          <cell r="N8288">
            <v>47</v>
          </cell>
          <cell r="O8288">
            <v>4</v>
          </cell>
          <cell r="P8288">
            <v>37</v>
          </cell>
          <cell r="Q8288">
            <v>1</v>
          </cell>
          <cell r="R8288">
            <v>84</v>
          </cell>
          <cell r="S8288">
            <v>5</v>
          </cell>
          <cell r="T8288">
            <v>1</v>
          </cell>
        </row>
        <row r="8289">
          <cell r="A8289" t="str">
            <v>南矢名36</v>
          </cell>
          <cell r="B8289" t="str">
            <v>55000南矢名36</v>
          </cell>
          <cell r="C8289">
            <v>74</v>
          </cell>
          <cell r="D8289" t="str">
            <v>町名別・年齢別人口調べ</v>
          </cell>
          <cell r="E8289" t="str">
            <v>令和 6年 3月 1日</v>
          </cell>
          <cell r="F8289">
            <v>74</v>
          </cell>
          <cell r="G8289" t="str">
            <v>令和 6年 2月29日　現在</v>
          </cell>
          <cell r="H8289" t="str">
            <v>町名</v>
          </cell>
          <cell r="I8289">
            <v>55000</v>
          </cell>
          <cell r="J8289" t="str">
            <v>南矢名</v>
          </cell>
          <cell r="K8289"/>
          <cell r="L8289"/>
          <cell r="M8289">
            <v>36</v>
          </cell>
          <cell r="N8289">
            <v>41</v>
          </cell>
          <cell r="O8289">
            <v>0</v>
          </cell>
          <cell r="P8289">
            <v>29</v>
          </cell>
          <cell r="Q8289">
            <v>0</v>
          </cell>
          <cell r="R8289">
            <v>70</v>
          </cell>
          <cell r="S8289">
            <v>0</v>
          </cell>
          <cell r="T8289">
            <v>1</v>
          </cell>
        </row>
        <row r="8290">
          <cell r="A8290" t="str">
            <v>南矢名37</v>
          </cell>
          <cell r="B8290" t="str">
            <v>55000南矢名37</v>
          </cell>
          <cell r="C8290">
            <v>74</v>
          </cell>
          <cell r="D8290" t="str">
            <v>町名別・年齢別人口調べ</v>
          </cell>
          <cell r="E8290" t="str">
            <v>令和 6年 3月 1日</v>
          </cell>
          <cell r="F8290">
            <v>74</v>
          </cell>
          <cell r="G8290" t="str">
            <v>令和 6年 2月29日　現在</v>
          </cell>
          <cell r="H8290" t="str">
            <v>町名</v>
          </cell>
          <cell r="I8290">
            <v>55000</v>
          </cell>
          <cell r="J8290" t="str">
            <v>南矢名</v>
          </cell>
          <cell r="K8290"/>
          <cell r="L8290"/>
          <cell r="M8290">
            <v>37</v>
          </cell>
          <cell r="N8290">
            <v>33</v>
          </cell>
          <cell r="O8290">
            <v>0</v>
          </cell>
          <cell r="P8290">
            <v>31</v>
          </cell>
          <cell r="Q8290">
            <v>1</v>
          </cell>
          <cell r="R8290">
            <v>64</v>
          </cell>
          <cell r="S8290">
            <v>1</v>
          </cell>
          <cell r="T8290">
            <v>1</v>
          </cell>
        </row>
        <row r="8291">
          <cell r="A8291" t="str">
            <v>南矢名38</v>
          </cell>
          <cell r="B8291" t="str">
            <v>55000南矢名38</v>
          </cell>
          <cell r="C8291">
            <v>74</v>
          </cell>
          <cell r="D8291" t="str">
            <v>町名別・年齢別人口調べ</v>
          </cell>
          <cell r="E8291" t="str">
            <v>令和 6年 3月 1日</v>
          </cell>
          <cell r="F8291">
            <v>74</v>
          </cell>
          <cell r="G8291" t="str">
            <v>令和 6年 2月29日　現在</v>
          </cell>
          <cell r="H8291" t="str">
            <v>町名</v>
          </cell>
          <cell r="I8291">
            <v>55000</v>
          </cell>
          <cell r="J8291" t="str">
            <v>南矢名</v>
          </cell>
          <cell r="K8291"/>
          <cell r="L8291"/>
          <cell r="M8291">
            <v>38</v>
          </cell>
          <cell r="N8291">
            <v>40</v>
          </cell>
          <cell r="O8291">
            <v>3</v>
          </cell>
          <cell r="P8291">
            <v>33</v>
          </cell>
          <cell r="Q8291">
            <v>4</v>
          </cell>
          <cell r="R8291">
            <v>73</v>
          </cell>
          <cell r="S8291">
            <v>7</v>
          </cell>
          <cell r="T8291">
            <v>1</v>
          </cell>
        </row>
        <row r="8292">
          <cell r="A8292" t="str">
            <v>南矢名39</v>
          </cell>
          <cell r="B8292" t="str">
            <v>55000南矢名39</v>
          </cell>
          <cell r="C8292">
            <v>74</v>
          </cell>
          <cell r="D8292" t="str">
            <v>町名別・年齢別人口調べ</v>
          </cell>
          <cell r="E8292" t="str">
            <v>令和 6年 3月 1日</v>
          </cell>
          <cell r="F8292">
            <v>74</v>
          </cell>
          <cell r="G8292" t="str">
            <v>令和 6年 2月29日　現在</v>
          </cell>
          <cell r="H8292" t="str">
            <v>町名</v>
          </cell>
          <cell r="I8292">
            <v>55000</v>
          </cell>
          <cell r="J8292" t="str">
            <v>南矢名</v>
          </cell>
          <cell r="K8292"/>
          <cell r="L8292"/>
          <cell r="M8292">
            <v>39</v>
          </cell>
          <cell r="N8292">
            <v>66</v>
          </cell>
          <cell r="O8292">
            <v>1</v>
          </cell>
          <cell r="P8292">
            <v>34</v>
          </cell>
          <cell r="Q8292">
            <v>0</v>
          </cell>
          <cell r="R8292">
            <v>100</v>
          </cell>
          <cell r="S8292">
            <v>1</v>
          </cell>
          <cell r="T8292">
            <v>1</v>
          </cell>
        </row>
        <row r="8293">
          <cell r="A8293" t="str">
            <v>南矢名40</v>
          </cell>
          <cell r="B8293" t="str">
            <v>55000南矢名40</v>
          </cell>
          <cell r="C8293">
            <v>74</v>
          </cell>
          <cell r="D8293" t="str">
            <v>町名別・年齢別人口調べ</v>
          </cell>
          <cell r="E8293" t="str">
            <v>令和 6年 3月 1日</v>
          </cell>
          <cell r="F8293">
            <v>74</v>
          </cell>
          <cell r="G8293" t="str">
            <v>令和 6年 2月29日　現在</v>
          </cell>
          <cell r="H8293" t="str">
            <v>町名</v>
          </cell>
          <cell r="I8293">
            <v>55000</v>
          </cell>
          <cell r="J8293" t="str">
            <v>南矢名</v>
          </cell>
          <cell r="K8293"/>
          <cell r="L8293"/>
          <cell r="M8293">
            <v>40</v>
          </cell>
          <cell r="N8293">
            <v>42</v>
          </cell>
          <cell r="O8293">
            <v>1</v>
          </cell>
          <cell r="P8293">
            <v>40</v>
          </cell>
          <cell r="Q8293">
            <v>1</v>
          </cell>
          <cell r="R8293">
            <v>82</v>
          </cell>
          <cell r="S8293">
            <v>2</v>
          </cell>
          <cell r="T8293">
            <v>1</v>
          </cell>
        </row>
        <row r="8294">
          <cell r="A8294" t="str">
            <v>南矢名41</v>
          </cell>
          <cell r="B8294" t="str">
            <v>55000南矢名41</v>
          </cell>
          <cell r="C8294">
            <v>74</v>
          </cell>
          <cell r="D8294" t="str">
            <v>町名別・年齢別人口調べ</v>
          </cell>
          <cell r="E8294" t="str">
            <v>令和 6年 3月 1日</v>
          </cell>
          <cell r="F8294">
            <v>74</v>
          </cell>
          <cell r="G8294" t="str">
            <v>令和 6年 2月29日　現在</v>
          </cell>
          <cell r="H8294" t="str">
            <v>町名</v>
          </cell>
          <cell r="I8294">
            <v>55000</v>
          </cell>
          <cell r="J8294" t="str">
            <v>南矢名</v>
          </cell>
          <cell r="K8294"/>
          <cell r="L8294"/>
          <cell r="M8294">
            <v>41</v>
          </cell>
          <cell r="N8294">
            <v>44</v>
          </cell>
          <cell r="O8294">
            <v>0</v>
          </cell>
          <cell r="P8294">
            <v>52</v>
          </cell>
          <cell r="Q8294">
            <v>4</v>
          </cell>
          <cell r="R8294">
            <v>96</v>
          </cell>
          <cell r="S8294">
            <v>4</v>
          </cell>
          <cell r="T8294">
            <v>1</v>
          </cell>
        </row>
        <row r="8295">
          <cell r="A8295" t="str">
            <v>南矢名42</v>
          </cell>
          <cell r="B8295" t="str">
            <v>55000南矢名42</v>
          </cell>
          <cell r="C8295">
            <v>74</v>
          </cell>
          <cell r="D8295" t="str">
            <v>町名別・年齢別人口調べ</v>
          </cell>
          <cell r="E8295" t="str">
            <v>令和 6年 3月 1日</v>
          </cell>
          <cell r="F8295">
            <v>74</v>
          </cell>
          <cell r="G8295" t="str">
            <v>令和 6年 2月29日　現在</v>
          </cell>
          <cell r="H8295" t="str">
            <v>町名</v>
          </cell>
          <cell r="I8295">
            <v>55000</v>
          </cell>
          <cell r="J8295" t="str">
            <v>南矢名</v>
          </cell>
          <cell r="K8295"/>
          <cell r="L8295"/>
          <cell r="M8295">
            <v>42</v>
          </cell>
          <cell r="N8295">
            <v>66</v>
          </cell>
          <cell r="O8295">
            <v>5</v>
          </cell>
          <cell r="P8295">
            <v>47</v>
          </cell>
          <cell r="Q8295">
            <v>1</v>
          </cell>
          <cell r="R8295">
            <v>113</v>
          </cell>
          <cell r="S8295">
            <v>6</v>
          </cell>
          <cell r="T8295">
            <v>1</v>
          </cell>
        </row>
        <row r="8296">
          <cell r="A8296" t="str">
            <v>南矢名43</v>
          </cell>
          <cell r="B8296" t="str">
            <v>55000南矢名43</v>
          </cell>
          <cell r="C8296">
            <v>74</v>
          </cell>
          <cell r="D8296" t="str">
            <v>町名別・年齢別人口調べ</v>
          </cell>
          <cell r="E8296" t="str">
            <v>令和 6年 3月 1日</v>
          </cell>
          <cell r="F8296">
            <v>74</v>
          </cell>
          <cell r="G8296" t="str">
            <v>令和 6年 2月29日　現在</v>
          </cell>
          <cell r="H8296" t="str">
            <v>町名</v>
          </cell>
          <cell r="I8296">
            <v>55000</v>
          </cell>
          <cell r="J8296" t="str">
            <v>南矢名</v>
          </cell>
          <cell r="K8296"/>
          <cell r="L8296"/>
          <cell r="M8296">
            <v>43</v>
          </cell>
          <cell r="N8296">
            <v>62</v>
          </cell>
          <cell r="O8296">
            <v>2</v>
          </cell>
          <cell r="P8296">
            <v>49</v>
          </cell>
          <cell r="Q8296">
            <v>3</v>
          </cell>
          <cell r="R8296">
            <v>111</v>
          </cell>
          <cell r="S8296">
            <v>5</v>
          </cell>
          <cell r="T8296">
            <v>1</v>
          </cell>
        </row>
        <row r="8297">
          <cell r="A8297" t="str">
            <v>南矢名44</v>
          </cell>
          <cell r="B8297" t="str">
            <v>55000南矢名44</v>
          </cell>
          <cell r="C8297">
            <v>74</v>
          </cell>
          <cell r="D8297" t="str">
            <v>町名別・年齢別人口調べ</v>
          </cell>
          <cell r="E8297" t="str">
            <v>令和 6年 3月 1日</v>
          </cell>
          <cell r="F8297">
            <v>74</v>
          </cell>
          <cell r="G8297" t="str">
            <v>令和 6年 2月29日　現在</v>
          </cell>
          <cell r="H8297" t="str">
            <v>町名</v>
          </cell>
          <cell r="I8297">
            <v>55000</v>
          </cell>
          <cell r="J8297" t="str">
            <v>南矢名</v>
          </cell>
          <cell r="K8297"/>
          <cell r="L8297"/>
          <cell r="M8297">
            <v>44</v>
          </cell>
          <cell r="N8297">
            <v>71</v>
          </cell>
          <cell r="O8297">
            <v>2</v>
          </cell>
          <cell r="P8297">
            <v>61</v>
          </cell>
          <cell r="Q8297">
            <v>3</v>
          </cell>
          <cell r="R8297">
            <v>132</v>
          </cell>
          <cell r="S8297">
            <v>5</v>
          </cell>
          <cell r="T8297">
            <v>1</v>
          </cell>
        </row>
        <row r="8298">
          <cell r="A8298" t="str">
            <v>南矢名45</v>
          </cell>
          <cell r="B8298" t="str">
            <v>55000南矢名45</v>
          </cell>
          <cell r="C8298">
            <v>74</v>
          </cell>
          <cell r="D8298" t="str">
            <v>町名別・年齢別人口調べ</v>
          </cell>
          <cell r="E8298" t="str">
            <v>令和 6年 3月 1日</v>
          </cell>
          <cell r="F8298">
            <v>74</v>
          </cell>
          <cell r="G8298" t="str">
            <v>令和 6年 2月29日　現在</v>
          </cell>
          <cell r="H8298" t="str">
            <v>町名</v>
          </cell>
          <cell r="I8298">
            <v>55000</v>
          </cell>
          <cell r="J8298" t="str">
            <v>南矢名</v>
          </cell>
          <cell r="K8298"/>
          <cell r="L8298"/>
          <cell r="M8298">
            <v>45</v>
          </cell>
          <cell r="N8298">
            <v>70</v>
          </cell>
          <cell r="O8298">
            <v>0</v>
          </cell>
          <cell r="P8298">
            <v>46</v>
          </cell>
          <cell r="Q8298">
            <v>1</v>
          </cell>
          <cell r="R8298">
            <v>116</v>
          </cell>
          <cell r="S8298">
            <v>1</v>
          </cell>
          <cell r="T8298">
            <v>1</v>
          </cell>
        </row>
        <row r="8299">
          <cell r="A8299" t="str">
            <v>南矢名46</v>
          </cell>
          <cell r="B8299" t="str">
            <v>55000南矢名46</v>
          </cell>
          <cell r="C8299">
            <v>74</v>
          </cell>
          <cell r="D8299" t="str">
            <v>町名別・年齢別人口調べ</v>
          </cell>
          <cell r="E8299" t="str">
            <v>令和 6年 3月 1日</v>
          </cell>
          <cell r="F8299">
            <v>74</v>
          </cell>
          <cell r="G8299" t="str">
            <v>令和 6年 2月29日　現在</v>
          </cell>
          <cell r="H8299" t="str">
            <v>町名</v>
          </cell>
          <cell r="I8299">
            <v>55000</v>
          </cell>
          <cell r="J8299" t="str">
            <v>南矢名</v>
          </cell>
          <cell r="K8299"/>
          <cell r="L8299"/>
          <cell r="M8299">
            <v>46</v>
          </cell>
          <cell r="N8299">
            <v>68</v>
          </cell>
          <cell r="O8299">
            <v>2</v>
          </cell>
          <cell r="P8299">
            <v>39</v>
          </cell>
          <cell r="Q8299">
            <v>1</v>
          </cell>
          <cell r="R8299">
            <v>107</v>
          </cell>
          <cell r="S8299">
            <v>3</v>
          </cell>
          <cell r="T8299">
            <v>1</v>
          </cell>
        </row>
        <row r="8300">
          <cell r="A8300" t="str">
            <v>南矢名47</v>
          </cell>
          <cell r="B8300" t="str">
            <v>55000南矢名47</v>
          </cell>
          <cell r="C8300">
            <v>74</v>
          </cell>
          <cell r="D8300" t="str">
            <v>町名別・年齢別人口調べ</v>
          </cell>
          <cell r="E8300" t="str">
            <v>令和 6年 3月 1日</v>
          </cell>
          <cell r="F8300">
            <v>74</v>
          </cell>
          <cell r="G8300" t="str">
            <v>令和 6年 2月29日　現在</v>
          </cell>
          <cell r="H8300" t="str">
            <v>町名</v>
          </cell>
          <cell r="I8300">
            <v>55000</v>
          </cell>
          <cell r="J8300" t="str">
            <v>南矢名</v>
          </cell>
          <cell r="K8300"/>
          <cell r="L8300"/>
          <cell r="M8300">
            <v>47</v>
          </cell>
          <cell r="N8300">
            <v>60</v>
          </cell>
          <cell r="O8300">
            <v>1</v>
          </cell>
          <cell r="P8300">
            <v>64</v>
          </cell>
          <cell r="Q8300">
            <v>0</v>
          </cell>
          <cell r="R8300">
            <v>124</v>
          </cell>
          <cell r="S8300">
            <v>1</v>
          </cell>
          <cell r="T8300">
            <v>1</v>
          </cell>
        </row>
        <row r="8301">
          <cell r="A8301" t="str">
            <v>南矢名48</v>
          </cell>
          <cell r="B8301" t="str">
            <v>55000南矢名48</v>
          </cell>
          <cell r="C8301">
            <v>74</v>
          </cell>
          <cell r="D8301" t="str">
            <v>町名別・年齢別人口調べ</v>
          </cell>
          <cell r="E8301" t="str">
            <v>令和 6年 3月 1日</v>
          </cell>
          <cell r="F8301">
            <v>74</v>
          </cell>
          <cell r="G8301" t="str">
            <v>令和 6年 2月29日　現在</v>
          </cell>
          <cell r="H8301" t="str">
            <v>町名</v>
          </cell>
          <cell r="I8301">
            <v>55000</v>
          </cell>
          <cell r="J8301" t="str">
            <v>南矢名</v>
          </cell>
          <cell r="K8301"/>
          <cell r="L8301"/>
          <cell r="M8301">
            <v>48</v>
          </cell>
          <cell r="N8301">
            <v>64</v>
          </cell>
          <cell r="O8301">
            <v>1</v>
          </cell>
          <cell r="P8301">
            <v>56</v>
          </cell>
          <cell r="Q8301">
            <v>1</v>
          </cell>
          <cell r="R8301">
            <v>120</v>
          </cell>
          <cell r="S8301">
            <v>2</v>
          </cell>
          <cell r="T8301">
            <v>1</v>
          </cell>
        </row>
        <row r="8302">
          <cell r="A8302" t="str">
            <v>南矢名49</v>
          </cell>
          <cell r="B8302" t="str">
            <v>55000南矢名49</v>
          </cell>
          <cell r="C8302">
            <v>74</v>
          </cell>
          <cell r="D8302" t="str">
            <v>町名別・年齢別人口調べ</v>
          </cell>
          <cell r="E8302" t="str">
            <v>令和 6年 3月 1日</v>
          </cell>
          <cell r="F8302">
            <v>74</v>
          </cell>
          <cell r="G8302" t="str">
            <v>令和 6年 2月29日　現在</v>
          </cell>
          <cell r="H8302" t="str">
            <v>町名</v>
          </cell>
          <cell r="I8302">
            <v>55000</v>
          </cell>
          <cell r="J8302" t="str">
            <v>南矢名</v>
          </cell>
          <cell r="K8302"/>
          <cell r="L8302"/>
          <cell r="M8302">
            <v>49</v>
          </cell>
          <cell r="N8302">
            <v>73</v>
          </cell>
          <cell r="O8302">
            <v>0</v>
          </cell>
          <cell r="P8302">
            <v>53</v>
          </cell>
          <cell r="Q8302">
            <v>1</v>
          </cell>
          <cell r="R8302">
            <v>126</v>
          </cell>
          <cell r="S8302">
            <v>1</v>
          </cell>
          <cell r="T8302">
            <v>1</v>
          </cell>
        </row>
        <row r="8303">
          <cell r="A8303" t="str">
            <v>南矢名50</v>
          </cell>
          <cell r="B8303" t="str">
            <v>55000南矢名50</v>
          </cell>
          <cell r="C8303">
            <v>74</v>
          </cell>
          <cell r="D8303" t="str">
            <v>町名別・年齢別人口調べ</v>
          </cell>
          <cell r="E8303" t="str">
            <v>令和 6年 3月 1日</v>
          </cell>
          <cell r="F8303">
            <v>74</v>
          </cell>
          <cell r="G8303" t="str">
            <v>令和 6年 2月29日　現在</v>
          </cell>
          <cell r="H8303" t="str">
            <v>町名</v>
          </cell>
          <cell r="I8303">
            <v>55000</v>
          </cell>
          <cell r="J8303" t="str">
            <v>南矢名</v>
          </cell>
          <cell r="K8303"/>
          <cell r="L8303"/>
          <cell r="M8303">
            <v>50</v>
          </cell>
          <cell r="N8303">
            <v>70</v>
          </cell>
          <cell r="O8303">
            <v>1</v>
          </cell>
          <cell r="P8303">
            <v>58</v>
          </cell>
          <cell r="Q8303">
            <v>3</v>
          </cell>
          <cell r="R8303">
            <v>128</v>
          </cell>
          <cell r="S8303">
            <v>4</v>
          </cell>
          <cell r="T8303">
            <v>1</v>
          </cell>
        </row>
        <row r="8304">
          <cell r="A8304" t="str">
            <v>南矢名51</v>
          </cell>
          <cell r="B8304" t="str">
            <v>55000南矢名51</v>
          </cell>
          <cell r="C8304">
            <v>74</v>
          </cell>
          <cell r="D8304" t="str">
            <v>町名別・年齢別人口調べ</v>
          </cell>
          <cell r="E8304" t="str">
            <v>令和 6年 3月 1日</v>
          </cell>
          <cell r="F8304">
            <v>74</v>
          </cell>
          <cell r="G8304" t="str">
            <v>令和 6年 2月29日　現在</v>
          </cell>
          <cell r="H8304" t="str">
            <v>町名</v>
          </cell>
          <cell r="I8304">
            <v>55000</v>
          </cell>
          <cell r="J8304" t="str">
            <v>南矢名</v>
          </cell>
          <cell r="K8304"/>
          <cell r="L8304"/>
          <cell r="M8304">
            <v>51</v>
          </cell>
          <cell r="N8304">
            <v>80</v>
          </cell>
          <cell r="O8304">
            <v>1</v>
          </cell>
          <cell r="P8304">
            <v>76</v>
          </cell>
          <cell r="Q8304">
            <v>1</v>
          </cell>
          <cell r="R8304">
            <v>156</v>
          </cell>
          <cell r="S8304">
            <v>2</v>
          </cell>
          <cell r="T8304">
            <v>1</v>
          </cell>
        </row>
        <row r="8305">
          <cell r="A8305" t="str">
            <v>南矢名52</v>
          </cell>
          <cell r="B8305" t="str">
            <v>55000南矢名52</v>
          </cell>
          <cell r="C8305">
            <v>74</v>
          </cell>
          <cell r="D8305" t="str">
            <v>町名別・年齢別人口調べ</v>
          </cell>
          <cell r="E8305" t="str">
            <v>令和 6年 3月 1日</v>
          </cell>
          <cell r="F8305">
            <v>74</v>
          </cell>
          <cell r="G8305" t="str">
            <v>令和 6年 2月29日　現在</v>
          </cell>
          <cell r="H8305" t="str">
            <v>町名</v>
          </cell>
          <cell r="I8305">
            <v>55000</v>
          </cell>
          <cell r="J8305" t="str">
            <v>南矢名</v>
          </cell>
          <cell r="K8305"/>
          <cell r="L8305"/>
          <cell r="M8305">
            <v>52</v>
          </cell>
          <cell r="N8305">
            <v>96</v>
          </cell>
          <cell r="O8305">
            <v>2</v>
          </cell>
          <cell r="P8305">
            <v>82</v>
          </cell>
          <cell r="Q8305">
            <v>0</v>
          </cell>
          <cell r="R8305">
            <v>178</v>
          </cell>
          <cell r="S8305">
            <v>2</v>
          </cell>
          <cell r="T8305">
            <v>1</v>
          </cell>
        </row>
        <row r="8306">
          <cell r="A8306" t="str">
            <v>南矢名53</v>
          </cell>
          <cell r="B8306" t="str">
            <v>55000南矢名53</v>
          </cell>
          <cell r="C8306">
            <v>74</v>
          </cell>
          <cell r="D8306" t="str">
            <v>町名別・年齢別人口調べ</v>
          </cell>
          <cell r="E8306" t="str">
            <v>令和 6年 3月 1日</v>
          </cell>
          <cell r="F8306">
            <v>74</v>
          </cell>
          <cell r="G8306" t="str">
            <v>令和 6年 2月29日　現在</v>
          </cell>
          <cell r="H8306" t="str">
            <v>町名</v>
          </cell>
          <cell r="I8306">
            <v>55000</v>
          </cell>
          <cell r="J8306" t="str">
            <v>南矢名</v>
          </cell>
          <cell r="K8306"/>
          <cell r="L8306"/>
          <cell r="M8306">
            <v>53</v>
          </cell>
          <cell r="N8306">
            <v>91</v>
          </cell>
          <cell r="O8306">
            <v>2</v>
          </cell>
          <cell r="P8306">
            <v>73</v>
          </cell>
          <cell r="Q8306">
            <v>2</v>
          </cell>
          <cell r="R8306">
            <v>164</v>
          </cell>
          <cell r="S8306">
            <v>4</v>
          </cell>
          <cell r="T8306">
            <v>1</v>
          </cell>
        </row>
        <row r="8307">
          <cell r="A8307" t="str">
            <v>南矢名54</v>
          </cell>
          <cell r="B8307" t="str">
            <v>55000南矢名54</v>
          </cell>
          <cell r="C8307">
            <v>74</v>
          </cell>
          <cell r="D8307" t="str">
            <v>町名別・年齢別人口調べ</v>
          </cell>
          <cell r="E8307" t="str">
            <v>令和 6年 3月 1日</v>
          </cell>
          <cell r="F8307">
            <v>74</v>
          </cell>
          <cell r="G8307" t="str">
            <v>令和 6年 2月29日　現在</v>
          </cell>
          <cell r="H8307" t="str">
            <v>町名</v>
          </cell>
          <cell r="I8307">
            <v>55000</v>
          </cell>
          <cell r="J8307" t="str">
            <v>南矢名</v>
          </cell>
          <cell r="K8307"/>
          <cell r="L8307"/>
          <cell r="M8307">
            <v>54</v>
          </cell>
          <cell r="N8307">
            <v>70</v>
          </cell>
          <cell r="O8307">
            <v>0</v>
          </cell>
          <cell r="P8307">
            <v>74</v>
          </cell>
          <cell r="Q8307">
            <v>2</v>
          </cell>
          <cell r="R8307">
            <v>144</v>
          </cell>
          <cell r="S8307">
            <v>2</v>
          </cell>
          <cell r="T8307">
            <v>1</v>
          </cell>
        </row>
        <row r="8308">
          <cell r="A8308" t="str">
            <v>南矢名55</v>
          </cell>
          <cell r="B8308" t="str">
            <v>55000南矢名55</v>
          </cell>
          <cell r="C8308">
            <v>74</v>
          </cell>
          <cell r="D8308" t="str">
            <v>町名別・年齢別人口調べ</v>
          </cell>
          <cell r="E8308" t="str">
            <v>令和 6年 3月 1日</v>
          </cell>
          <cell r="F8308">
            <v>74</v>
          </cell>
          <cell r="G8308" t="str">
            <v>令和 6年 2月29日　現在</v>
          </cell>
          <cell r="H8308" t="str">
            <v>町名</v>
          </cell>
          <cell r="I8308">
            <v>55000</v>
          </cell>
          <cell r="J8308" t="str">
            <v>南矢名</v>
          </cell>
          <cell r="K8308"/>
          <cell r="L8308"/>
          <cell r="M8308">
            <v>55</v>
          </cell>
          <cell r="N8308">
            <v>81</v>
          </cell>
          <cell r="O8308">
            <v>0</v>
          </cell>
          <cell r="P8308">
            <v>62</v>
          </cell>
          <cell r="Q8308">
            <v>1</v>
          </cell>
          <cell r="R8308">
            <v>143</v>
          </cell>
          <cell r="S8308">
            <v>1</v>
          </cell>
          <cell r="T8308">
            <v>1</v>
          </cell>
        </row>
        <row r="8309">
          <cell r="A8309" t="str">
            <v>南矢名56</v>
          </cell>
          <cell r="B8309" t="str">
            <v>55000南矢名56</v>
          </cell>
          <cell r="C8309">
            <v>74</v>
          </cell>
          <cell r="D8309" t="str">
            <v>町名別・年齢別人口調べ</v>
          </cell>
          <cell r="E8309" t="str">
            <v>令和 6年 3月 1日</v>
          </cell>
          <cell r="F8309">
            <v>74</v>
          </cell>
          <cell r="G8309" t="str">
            <v>令和 6年 2月29日　現在</v>
          </cell>
          <cell r="H8309" t="str">
            <v>町名</v>
          </cell>
          <cell r="I8309">
            <v>55000</v>
          </cell>
          <cell r="J8309" t="str">
            <v>南矢名</v>
          </cell>
          <cell r="K8309"/>
          <cell r="L8309"/>
          <cell r="M8309">
            <v>56</v>
          </cell>
          <cell r="N8309">
            <v>71</v>
          </cell>
          <cell r="O8309">
            <v>2</v>
          </cell>
          <cell r="P8309">
            <v>45</v>
          </cell>
          <cell r="Q8309">
            <v>1</v>
          </cell>
          <cell r="R8309">
            <v>116</v>
          </cell>
          <cell r="S8309">
            <v>3</v>
          </cell>
          <cell r="T8309">
            <v>1</v>
          </cell>
        </row>
        <row r="8310">
          <cell r="A8310" t="str">
            <v>南矢名57</v>
          </cell>
          <cell r="B8310" t="str">
            <v>55000南矢名57</v>
          </cell>
          <cell r="C8310">
            <v>74</v>
          </cell>
          <cell r="D8310" t="str">
            <v>町名別・年齢別人口調べ</v>
          </cell>
          <cell r="E8310" t="str">
            <v>令和 6年 3月 1日</v>
          </cell>
          <cell r="F8310">
            <v>74</v>
          </cell>
          <cell r="G8310" t="str">
            <v>令和 6年 2月29日　現在</v>
          </cell>
          <cell r="H8310" t="str">
            <v>町名</v>
          </cell>
          <cell r="I8310">
            <v>55000</v>
          </cell>
          <cell r="J8310" t="str">
            <v>南矢名</v>
          </cell>
          <cell r="K8310"/>
          <cell r="L8310"/>
          <cell r="M8310">
            <v>57</v>
          </cell>
          <cell r="N8310">
            <v>74</v>
          </cell>
          <cell r="O8310">
            <v>1</v>
          </cell>
          <cell r="P8310">
            <v>61</v>
          </cell>
          <cell r="Q8310">
            <v>1</v>
          </cell>
          <cell r="R8310">
            <v>135</v>
          </cell>
          <cell r="S8310">
            <v>2</v>
          </cell>
          <cell r="T8310">
            <v>1</v>
          </cell>
        </row>
        <row r="8311">
          <cell r="A8311" t="str">
            <v>南矢名58</v>
          </cell>
          <cell r="B8311" t="str">
            <v>55000南矢名58</v>
          </cell>
          <cell r="C8311">
            <v>74</v>
          </cell>
          <cell r="D8311" t="str">
            <v>町名別・年齢別人口調べ</v>
          </cell>
          <cell r="E8311" t="str">
            <v>令和 6年 3月 1日</v>
          </cell>
          <cell r="F8311">
            <v>74</v>
          </cell>
          <cell r="G8311" t="str">
            <v>令和 6年 2月29日　現在</v>
          </cell>
          <cell r="H8311" t="str">
            <v>町名</v>
          </cell>
          <cell r="I8311">
            <v>55000</v>
          </cell>
          <cell r="J8311" t="str">
            <v>南矢名</v>
          </cell>
          <cell r="K8311"/>
          <cell r="L8311"/>
          <cell r="M8311">
            <v>58</v>
          </cell>
          <cell r="N8311">
            <v>55</v>
          </cell>
          <cell r="O8311">
            <v>1</v>
          </cell>
          <cell r="P8311">
            <v>62</v>
          </cell>
          <cell r="Q8311">
            <v>2</v>
          </cell>
          <cell r="R8311">
            <v>117</v>
          </cell>
          <cell r="S8311">
            <v>3</v>
          </cell>
          <cell r="T8311">
            <v>1</v>
          </cell>
        </row>
        <row r="8312">
          <cell r="A8312" t="str">
            <v>南矢名59</v>
          </cell>
          <cell r="B8312" t="str">
            <v>55000南矢名59</v>
          </cell>
          <cell r="C8312">
            <v>74</v>
          </cell>
          <cell r="D8312" t="str">
            <v>町名別・年齢別人口調べ</v>
          </cell>
          <cell r="E8312" t="str">
            <v>令和 6年 3月 1日</v>
          </cell>
          <cell r="F8312">
            <v>74</v>
          </cell>
          <cell r="G8312" t="str">
            <v>令和 6年 2月29日　現在</v>
          </cell>
          <cell r="H8312" t="str">
            <v>町名</v>
          </cell>
          <cell r="I8312">
            <v>55000</v>
          </cell>
          <cell r="J8312" t="str">
            <v>南矢名</v>
          </cell>
          <cell r="K8312"/>
          <cell r="L8312"/>
          <cell r="M8312">
            <v>59</v>
          </cell>
          <cell r="N8312">
            <v>45</v>
          </cell>
          <cell r="O8312">
            <v>0</v>
          </cell>
          <cell r="P8312">
            <v>47</v>
          </cell>
          <cell r="Q8312">
            <v>1</v>
          </cell>
          <cell r="R8312">
            <v>92</v>
          </cell>
          <cell r="S8312">
            <v>1</v>
          </cell>
          <cell r="T8312">
            <v>1</v>
          </cell>
        </row>
        <row r="8313">
          <cell r="A8313" t="str">
            <v>南矢名60</v>
          </cell>
          <cell r="B8313" t="str">
            <v>55000南矢名60</v>
          </cell>
          <cell r="C8313">
            <v>74</v>
          </cell>
          <cell r="D8313" t="str">
            <v>町名別・年齢別人口調べ</v>
          </cell>
          <cell r="E8313" t="str">
            <v>令和 6年 3月 1日</v>
          </cell>
          <cell r="F8313">
            <v>74</v>
          </cell>
          <cell r="G8313" t="str">
            <v>令和 6年 2月29日　現在</v>
          </cell>
          <cell r="H8313" t="str">
            <v>町名</v>
          </cell>
          <cell r="I8313">
            <v>55000</v>
          </cell>
          <cell r="J8313" t="str">
            <v>南矢名</v>
          </cell>
          <cell r="K8313"/>
          <cell r="L8313"/>
          <cell r="M8313">
            <v>60</v>
          </cell>
          <cell r="N8313">
            <v>63</v>
          </cell>
          <cell r="O8313">
            <v>0</v>
          </cell>
          <cell r="P8313">
            <v>73</v>
          </cell>
          <cell r="Q8313">
            <v>1</v>
          </cell>
          <cell r="R8313">
            <v>136</v>
          </cell>
          <cell r="S8313">
            <v>1</v>
          </cell>
          <cell r="T8313">
            <v>1</v>
          </cell>
        </row>
        <row r="8314">
          <cell r="A8314" t="str">
            <v>南矢名61</v>
          </cell>
          <cell r="B8314" t="str">
            <v>55000南矢名61</v>
          </cell>
          <cell r="C8314">
            <v>74</v>
          </cell>
          <cell r="D8314" t="str">
            <v>町名別・年齢別人口調べ</v>
          </cell>
          <cell r="E8314" t="str">
            <v>令和 6年 3月 1日</v>
          </cell>
          <cell r="F8314">
            <v>74</v>
          </cell>
          <cell r="G8314" t="str">
            <v>令和 6年 2月29日　現在</v>
          </cell>
          <cell r="H8314" t="str">
            <v>町名</v>
          </cell>
          <cell r="I8314">
            <v>55000</v>
          </cell>
          <cell r="J8314" t="str">
            <v>南矢名</v>
          </cell>
          <cell r="K8314"/>
          <cell r="L8314"/>
          <cell r="M8314">
            <v>61</v>
          </cell>
          <cell r="N8314">
            <v>66</v>
          </cell>
          <cell r="O8314">
            <v>2</v>
          </cell>
          <cell r="P8314">
            <v>57</v>
          </cell>
          <cell r="Q8314">
            <v>1</v>
          </cell>
          <cell r="R8314">
            <v>123</v>
          </cell>
          <cell r="S8314">
            <v>3</v>
          </cell>
          <cell r="T8314">
            <v>1</v>
          </cell>
        </row>
        <row r="8315">
          <cell r="A8315" t="str">
            <v>南矢名62</v>
          </cell>
          <cell r="B8315" t="str">
            <v>55000南矢名62</v>
          </cell>
          <cell r="C8315">
            <v>74</v>
          </cell>
          <cell r="D8315" t="str">
            <v>町名別・年齢別人口調べ</v>
          </cell>
          <cell r="E8315" t="str">
            <v>令和 6年 3月 1日</v>
          </cell>
          <cell r="F8315">
            <v>74</v>
          </cell>
          <cell r="G8315" t="str">
            <v>令和 6年 2月29日　現在</v>
          </cell>
          <cell r="H8315" t="str">
            <v>町名</v>
          </cell>
          <cell r="I8315">
            <v>55000</v>
          </cell>
          <cell r="J8315" t="str">
            <v>南矢名</v>
          </cell>
          <cell r="K8315"/>
          <cell r="L8315"/>
          <cell r="M8315">
            <v>62</v>
          </cell>
          <cell r="N8315">
            <v>61</v>
          </cell>
          <cell r="O8315">
            <v>1</v>
          </cell>
          <cell r="P8315">
            <v>45</v>
          </cell>
          <cell r="Q8315">
            <v>0</v>
          </cell>
          <cell r="R8315">
            <v>106</v>
          </cell>
          <cell r="S8315">
            <v>1</v>
          </cell>
          <cell r="T8315">
            <v>1</v>
          </cell>
        </row>
        <row r="8316">
          <cell r="A8316" t="str">
            <v>南矢名63</v>
          </cell>
          <cell r="B8316" t="str">
            <v>55000南矢名63</v>
          </cell>
          <cell r="C8316">
            <v>74</v>
          </cell>
          <cell r="D8316" t="str">
            <v>町名別・年齢別人口調べ</v>
          </cell>
          <cell r="E8316" t="str">
            <v>令和 6年 3月 1日</v>
          </cell>
          <cell r="F8316">
            <v>74</v>
          </cell>
          <cell r="G8316" t="str">
            <v>令和 6年 2月29日　現在</v>
          </cell>
          <cell r="H8316" t="str">
            <v>町名</v>
          </cell>
          <cell r="I8316">
            <v>55000</v>
          </cell>
          <cell r="J8316" t="str">
            <v>南矢名</v>
          </cell>
          <cell r="K8316"/>
          <cell r="L8316"/>
          <cell r="M8316">
            <v>63</v>
          </cell>
          <cell r="N8316">
            <v>56</v>
          </cell>
          <cell r="O8316">
            <v>1</v>
          </cell>
          <cell r="P8316">
            <v>55</v>
          </cell>
          <cell r="Q8316">
            <v>1</v>
          </cell>
          <cell r="R8316">
            <v>111</v>
          </cell>
          <cell r="S8316">
            <v>2</v>
          </cell>
          <cell r="T8316">
            <v>1</v>
          </cell>
        </row>
        <row r="8317">
          <cell r="A8317" t="str">
            <v>南矢名64</v>
          </cell>
          <cell r="B8317" t="str">
            <v>55000南矢名64</v>
          </cell>
          <cell r="C8317">
            <v>74</v>
          </cell>
          <cell r="D8317" t="str">
            <v>町名別・年齢別人口調べ</v>
          </cell>
          <cell r="E8317" t="str">
            <v>令和 6年 3月 1日</v>
          </cell>
          <cell r="F8317">
            <v>74</v>
          </cell>
          <cell r="G8317" t="str">
            <v>令和 6年 2月29日　現在</v>
          </cell>
          <cell r="H8317" t="str">
            <v>町名</v>
          </cell>
          <cell r="I8317">
            <v>55000</v>
          </cell>
          <cell r="J8317" t="str">
            <v>南矢名</v>
          </cell>
          <cell r="K8317"/>
          <cell r="L8317"/>
          <cell r="M8317">
            <v>64</v>
          </cell>
          <cell r="N8317">
            <v>44</v>
          </cell>
          <cell r="O8317">
            <v>0</v>
          </cell>
          <cell r="P8317">
            <v>50</v>
          </cell>
          <cell r="Q8317">
            <v>1</v>
          </cell>
          <cell r="R8317">
            <v>94</v>
          </cell>
          <cell r="S8317">
            <v>1</v>
          </cell>
          <cell r="T8317">
            <v>1</v>
          </cell>
        </row>
        <row r="8318">
          <cell r="A8318" t="str">
            <v>南矢名65</v>
          </cell>
          <cell r="B8318" t="str">
            <v>55000南矢名65</v>
          </cell>
          <cell r="C8318">
            <v>74</v>
          </cell>
          <cell r="D8318" t="str">
            <v>町名別・年齢別人口調べ</v>
          </cell>
          <cell r="E8318" t="str">
            <v>令和 6年 3月 1日</v>
          </cell>
          <cell r="F8318">
            <v>74</v>
          </cell>
          <cell r="G8318" t="str">
            <v>令和 6年 2月29日　現在</v>
          </cell>
          <cell r="H8318" t="str">
            <v>町名</v>
          </cell>
          <cell r="I8318">
            <v>55000</v>
          </cell>
          <cell r="J8318" t="str">
            <v>南矢名</v>
          </cell>
          <cell r="K8318"/>
          <cell r="L8318"/>
          <cell r="M8318">
            <v>65</v>
          </cell>
          <cell r="N8318">
            <v>44</v>
          </cell>
          <cell r="O8318">
            <v>0</v>
          </cell>
          <cell r="P8318">
            <v>60</v>
          </cell>
          <cell r="Q8318">
            <v>1</v>
          </cell>
          <cell r="R8318">
            <v>104</v>
          </cell>
          <cell r="S8318">
            <v>1</v>
          </cell>
          <cell r="T8318">
            <v>1</v>
          </cell>
        </row>
        <row r="8319">
          <cell r="A8319" t="str">
            <v>南矢名66</v>
          </cell>
          <cell r="B8319" t="str">
            <v>55000南矢名66</v>
          </cell>
          <cell r="C8319">
            <v>74</v>
          </cell>
          <cell r="D8319" t="str">
            <v>町名別・年齢別人口調べ</v>
          </cell>
          <cell r="E8319" t="str">
            <v>令和 6年 3月 1日</v>
          </cell>
          <cell r="F8319">
            <v>74</v>
          </cell>
          <cell r="G8319" t="str">
            <v>令和 6年 2月29日　現在</v>
          </cell>
          <cell r="H8319" t="str">
            <v>町名</v>
          </cell>
          <cell r="I8319">
            <v>55000</v>
          </cell>
          <cell r="J8319" t="str">
            <v>南矢名</v>
          </cell>
          <cell r="K8319"/>
          <cell r="L8319"/>
          <cell r="M8319">
            <v>66</v>
          </cell>
          <cell r="N8319">
            <v>66</v>
          </cell>
          <cell r="O8319">
            <v>0</v>
          </cell>
          <cell r="P8319">
            <v>41</v>
          </cell>
          <cell r="Q8319">
            <v>1</v>
          </cell>
          <cell r="R8319">
            <v>107</v>
          </cell>
          <cell r="S8319">
            <v>1</v>
          </cell>
          <cell r="T8319">
            <v>1</v>
          </cell>
        </row>
        <row r="8320">
          <cell r="A8320" t="str">
            <v>南矢名67</v>
          </cell>
          <cell r="B8320" t="str">
            <v>55000南矢名67</v>
          </cell>
          <cell r="C8320">
            <v>74</v>
          </cell>
          <cell r="D8320" t="str">
            <v>町名別・年齢別人口調べ</v>
          </cell>
          <cell r="E8320" t="str">
            <v>令和 6年 3月 1日</v>
          </cell>
          <cell r="F8320">
            <v>74</v>
          </cell>
          <cell r="G8320" t="str">
            <v>令和 6年 2月29日　現在</v>
          </cell>
          <cell r="H8320" t="str">
            <v>町名</v>
          </cell>
          <cell r="I8320">
            <v>55000</v>
          </cell>
          <cell r="J8320" t="str">
            <v>南矢名</v>
          </cell>
          <cell r="K8320"/>
          <cell r="L8320"/>
          <cell r="M8320">
            <v>67</v>
          </cell>
          <cell r="N8320">
            <v>46</v>
          </cell>
          <cell r="O8320">
            <v>0</v>
          </cell>
          <cell r="P8320">
            <v>55</v>
          </cell>
          <cell r="Q8320">
            <v>0</v>
          </cell>
          <cell r="R8320">
            <v>101</v>
          </cell>
          <cell r="S8320">
            <v>0</v>
          </cell>
          <cell r="T8320">
            <v>1</v>
          </cell>
        </row>
        <row r="8321">
          <cell r="A8321" t="str">
            <v>南矢名68</v>
          </cell>
          <cell r="B8321" t="str">
            <v>55000南矢名68</v>
          </cell>
          <cell r="C8321">
            <v>74</v>
          </cell>
          <cell r="D8321" t="str">
            <v>町名別・年齢別人口調べ</v>
          </cell>
          <cell r="E8321" t="str">
            <v>令和 6年 3月 1日</v>
          </cell>
          <cell r="F8321">
            <v>74</v>
          </cell>
          <cell r="G8321" t="str">
            <v>令和 6年 2月29日　現在</v>
          </cell>
          <cell r="H8321" t="str">
            <v>町名</v>
          </cell>
          <cell r="I8321">
            <v>55000</v>
          </cell>
          <cell r="J8321" t="str">
            <v>南矢名</v>
          </cell>
          <cell r="K8321"/>
          <cell r="L8321"/>
          <cell r="M8321">
            <v>68</v>
          </cell>
          <cell r="N8321">
            <v>53</v>
          </cell>
          <cell r="O8321">
            <v>0</v>
          </cell>
          <cell r="P8321">
            <v>58</v>
          </cell>
          <cell r="Q8321">
            <v>1</v>
          </cell>
          <cell r="R8321">
            <v>111</v>
          </cell>
          <cell r="S8321">
            <v>1</v>
          </cell>
          <cell r="T8321">
            <v>1</v>
          </cell>
        </row>
        <row r="8322">
          <cell r="A8322" t="str">
            <v>南矢名69</v>
          </cell>
          <cell r="B8322" t="str">
            <v>55000南矢名69</v>
          </cell>
          <cell r="C8322">
            <v>74</v>
          </cell>
          <cell r="D8322" t="str">
            <v>町名別・年齢別人口調べ</v>
          </cell>
          <cell r="E8322" t="str">
            <v>令和 6年 3月 1日</v>
          </cell>
          <cell r="F8322">
            <v>74</v>
          </cell>
          <cell r="G8322" t="str">
            <v>令和 6年 2月29日　現在</v>
          </cell>
          <cell r="H8322" t="str">
            <v>町名</v>
          </cell>
          <cell r="I8322">
            <v>55000</v>
          </cell>
          <cell r="J8322" t="str">
            <v>南矢名</v>
          </cell>
          <cell r="K8322"/>
          <cell r="L8322"/>
          <cell r="M8322">
            <v>69</v>
          </cell>
          <cell r="N8322">
            <v>49</v>
          </cell>
          <cell r="O8322">
            <v>1</v>
          </cell>
          <cell r="P8322">
            <v>63</v>
          </cell>
          <cell r="Q8322">
            <v>0</v>
          </cell>
          <cell r="R8322">
            <v>112</v>
          </cell>
          <cell r="S8322">
            <v>1</v>
          </cell>
          <cell r="T8322">
            <v>1</v>
          </cell>
        </row>
        <row r="8323">
          <cell r="A8323" t="str">
            <v>南矢名70</v>
          </cell>
          <cell r="B8323" t="str">
            <v>55000南矢名70</v>
          </cell>
          <cell r="C8323">
            <v>74</v>
          </cell>
          <cell r="D8323" t="str">
            <v>町名別・年齢別人口調べ</v>
          </cell>
          <cell r="E8323" t="str">
            <v>令和 6年 3月 1日</v>
          </cell>
          <cell r="F8323">
            <v>74</v>
          </cell>
          <cell r="G8323" t="str">
            <v>令和 6年 2月29日　現在</v>
          </cell>
          <cell r="H8323" t="str">
            <v>町名</v>
          </cell>
          <cell r="I8323">
            <v>55000</v>
          </cell>
          <cell r="J8323" t="str">
            <v>南矢名</v>
          </cell>
          <cell r="K8323"/>
          <cell r="L8323"/>
          <cell r="M8323">
            <v>70</v>
          </cell>
          <cell r="N8323">
            <v>68</v>
          </cell>
          <cell r="O8323">
            <v>0</v>
          </cell>
          <cell r="P8323">
            <v>62</v>
          </cell>
          <cell r="Q8323">
            <v>0</v>
          </cell>
          <cell r="R8323">
            <v>130</v>
          </cell>
          <cell r="S8323">
            <v>0</v>
          </cell>
          <cell r="T8323">
            <v>1</v>
          </cell>
        </row>
        <row r="8324">
          <cell r="A8324" t="str">
            <v>南矢名71</v>
          </cell>
          <cell r="B8324" t="str">
            <v>55000南矢名71</v>
          </cell>
          <cell r="C8324">
            <v>74</v>
          </cell>
          <cell r="D8324" t="str">
            <v>町名別・年齢別人口調べ</v>
          </cell>
          <cell r="E8324" t="str">
            <v>令和 6年 3月 1日</v>
          </cell>
          <cell r="F8324">
            <v>74</v>
          </cell>
          <cell r="G8324" t="str">
            <v>令和 6年 2月29日　現在</v>
          </cell>
          <cell r="H8324" t="str">
            <v>町名</v>
          </cell>
          <cell r="I8324">
            <v>55000</v>
          </cell>
          <cell r="J8324" t="str">
            <v>南矢名</v>
          </cell>
          <cell r="K8324"/>
          <cell r="L8324"/>
          <cell r="M8324">
            <v>71</v>
          </cell>
          <cell r="N8324">
            <v>58</v>
          </cell>
          <cell r="O8324">
            <v>0</v>
          </cell>
          <cell r="P8324">
            <v>86</v>
          </cell>
          <cell r="Q8324">
            <v>0</v>
          </cell>
          <cell r="R8324">
            <v>144</v>
          </cell>
          <cell r="S8324">
            <v>0</v>
          </cell>
          <cell r="T8324">
            <v>1</v>
          </cell>
        </row>
        <row r="8325">
          <cell r="A8325" t="str">
            <v>南矢名72</v>
          </cell>
          <cell r="B8325" t="str">
            <v>55000南矢名72</v>
          </cell>
          <cell r="C8325">
            <v>74</v>
          </cell>
          <cell r="D8325" t="str">
            <v>町名別・年齢別人口調べ</v>
          </cell>
          <cell r="E8325" t="str">
            <v>令和 6年 3月 1日</v>
          </cell>
          <cell r="F8325">
            <v>74</v>
          </cell>
          <cell r="G8325" t="str">
            <v>令和 6年 2月29日　現在</v>
          </cell>
          <cell r="H8325" t="str">
            <v>町名</v>
          </cell>
          <cell r="I8325">
            <v>55000</v>
          </cell>
          <cell r="J8325" t="str">
            <v>南矢名</v>
          </cell>
          <cell r="K8325"/>
          <cell r="L8325"/>
          <cell r="M8325">
            <v>72</v>
          </cell>
          <cell r="N8325">
            <v>60</v>
          </cell>
          <cell r="O8325">
            <v>0</v>
          </cell>
          <cell r="P8325">
            <v>70</v>
          </cell>
          <cell r="Q8325">
            <v>0</v>
          </cell>
          <cell r="R8325">
            <v>130</v>
          </cell>
          <cell r="S8325">
            <v>0</v>
          </cell>
          <cell r="T8325">
            <v>1</v>
          </cell>
        </row>
        <row r="8326">
          <cell r="A8326" t="str">
            <v>南矢名73</v>
          </cell>
          <cell r="B8326" t="str">
            <v>55000南矢名73</v>
          </cell>
          <cell r="C8326">
            <v>74</v>
          </cell>
          <cell r="D8326" t="str">
            <v>町名別・年齢別人口調べ</v>
          </cell>
          <cell r="E8326" t="str">
            <v>令和 6年 3月 1日</v>
          </cell>
          <cell r="F8326">
            <v>74</v>
          </cell>
          <cell r="G8326" t="str">
            <v>令和 6年 2月29日　現在</v>
          </cell>
          <cell r="H8326" t="str">
            <v>町名</v>
          </cell>
          <cell r="I8326">
            <v>55000</v>
          </cell>
          <cell r="J8326" t="str">
            <v>南矢名</v>
          </cell>
          <cell r="K8326"/>
          <cell r="L8326"/>
          <cell r="M8326">
            <v>73</v>
          </cell>
          <cell r="N8326">
            <v>81</v>
          </cell>
          <cell r="O8326">
            <v>0</v>
          </cell>
          <cell r="P8326">
            <v>72</v>
          </cell>
          <cell r="Q8326">
            <v>1</v>
          </cell>
          <cell r="R8326">
            <v>153</v>
          </cell>
          <cell r="S8326">
            <v>1</v>
          </cell>
          <cell r="T8326">
            <v>1</v>
          </cell>
        </row>
        <row r="8327">
          <cell r="A8327" t="str">
            <v>南矢名74</v>
          </cell>
          <cell r="B8327" t="str">
            <v>55000南矢名74</v>
          </cell>
          <cell r="C8327">
            <v>74</v>
          </cell>
          <cell r="D8327" t="str">
            <v>町名別・年齢別人口調べ</v>
          </cell>
          <cell r="E8327" t="str">
            <v>令和 6年 3月 1日</v>
          </cell>
          <cell r="F8327">
            <v>74</v>
          </cell>
          <cell r="G8327" t="str">
            <v>令和 6年 2月29日　現在</v>
          </cell>
          <cell r="H8327" t="str">
            <v>町名</v>
          </cell>
          <cell r="I8327">
            <v>55000</v>
          </cell>
          <cell r="J8327" t="str">
            <v>南矢名</v>
          </cell>
          <cell r="K8327"/>
          <cell r="L8327"/>
          <cell r="M8327">
            <v>74</v>
          </cell>
          <cell r="N8327">
            <v>79</v>
          </cell>
          <cell r="O8327">
            <v>0</v>
          </cell>
          <cell r="P8327">
            <v>75</v>
          </cell>
          <cell r="Q8327">
            <v>0</v>
          </cell>
          <cell r="R8327">
            <v>154</v>
          </cell>
          <cell r="S8327">
            <v>0</v>
          </cell>
          <cell r="T8327">
            <v>1</v>
          </cell>
        </row>
        <row r="8328">
          <cell r="A8328" t="str">
            <v>南矢名75</v>
          </cell>
          <cell r="B8328" t="str">
            <v>55000南矢名75</v>
          </cell>
          <cell r="C8328">
            <v>74</v>
          </cell>
          <cell r="D8328" t="str">
            <v>町名別・年齢別人口調べ</v>
          </cell>
          <cell r="E8328" t="str">
            <v>令和 6年 3月 1日</v>
          </cell>
          <cell r="F8328">
            <v>74</v>
          </cell>
          <cell r="G8328" t="str">
            <v>令和 6年 2月29日　現在</v>
          </cell>
          <cell r="H8328" t="str">
            <v>町名</v>
          </cell>
          <cell r="I8328">
            <v>55000</v>
          </cell>
          <cell r="J8328" t="str">
            <v>南矢名</v>
          </cell>
          <cell r="K8328"/>
          <cell r="L8328"/>
          <cell r="M8328">
            <v>75</v>
          </cell>
          <cell r="N8328">
            <v>82</v>
          </cell>
          <cell r="O8328">
            <v>1</v>
          </cell>
          <cell r="P8328">
            <v>109</v>
          </cell>
          <cell r="Q8328">
            <v>0</v>
          </cell>
          <cell r="R8328">
            <v>191</v>
          </cell>
          <cell r="S8328">
            <v>1</v>
          </cell>
          <cell r="T8328">
            <v>1</v>
          </cell>
        </row>
        <row r="8329">
          <cell r="A8329" t="str">
            <v>南矢名76</v>
          </cell>
          <cell r="B8329" t="str">
            <v>55000南矢名76</v>
          </cell>
          <cell r="C8329">
            <v>74</v>
          </cell>
          <cell r="D8329" t="str">
            <v>町名別・年齢別人口調べ</v>
          </cell>
          <cell r="E8329" t="str">
            <v>令和 6年 3月 1日</v>
          </cell>
          <cell r="F8329">
            <v>74</v>
          </cell>
          <cell r="G8329" t="str">
            <v>令和 6年 2月29日　現在</v>
          </cell>
          <cell r="H8329" t="str">
            <v>町名</v>
          </cell>
          <cell r="I8329">
            <v>55000</v>
          </cell>
          <cell r="J8329" t="str">
            <v>南矢名</v>
          </cell>
          <cell r="K8329"/>
          <cell r="L8329"/>
          <cell r="M8329">
            <v>76</v>
          </cell>
          <cell r="N8329">
            <v>102</v>
          </cell>
          <cell r="O8329">
            <v>0</v>
          </cell>
          <cell r="P8329">
            <v>99</v>
          </cell>
          <cell r="Q8329">
            <v>0</v>
          </cell>
          <cell r="R8329">
            <v>201</v>
          </cell>
          <cell r="S8329">
            <v>0</v>
          </cell>
          <cell r="T8329">
            <v>1</v>
          </cell>
        </row>
        <row r="8330">
          <cell r="A8330" t="str">
            <v>南矢名77</v>
          </cell>
          <cell r="B8330" t="str">
            <v>55000南矢名77</v>
          </cell>
          <cell r="C8330">
            <v>74</v>
          </cell>
          <cell r="D8330" t="str">
            <v>町名別・年齢別人口調べ</v>
          </cell>
          <cell r="E8330" t="str">
            <v>令和 6年 3月 1日</v>
          </cell>
          <cell r="F8330">
            <v>74</v>
          </cell>
          <cell r="G8330" t="str">
            <v>令和 6年 2月29日　現在</v>
          </cell>
          <cell r="H8330" t="str">
            <v>町名</v>
          </cell>
          <cell r="I8330">
            <v>55000</v>
          </cell>
          <cell r="J8330" t="str">
            <v>南矢名</v>
          </cell>
          <cell r="K8330"/>
          <cell r="L8330"/>
          <cell r="M8330">
            <v>77</v>
          </cell>
          <cell r="N8330">
            <v>89</v>
          </cell>
          <cell r="O8330">
            <v>0</v>
          </cell>
          <cell r="P8330">
            <v>108</v>
          </cell>
          <cell r="Q8330">
            <v>1</v>
          </cell>
          <cell r="R8330">
            <v>197</v>
          </cell>
          <cell r="S8330">
            <v>1</v>
          </cell>
          <cell r="T8330">
            <v>1</v>
          </cell>
        </row>
        <row r="8331">
          <cell r="A8331" t="str">
            <v>南矢名78</v>
          </cell>
          <cell r="B8331" t="str">
            <v>55000南矢名78</v>
          </cell>
          <cell r="C8331">
            <v>74</v>
          </cell>
          <cell r="D8331" t="str">
            <v>町名別・年齢別人口調べ</v>
          </cell>
          <cell r="E8331" t="str">
            <v>令和 6年 3月 1日</v>
          </cell>
          <cell r="F8331">
            <v>74</v>
          </cell>
          <cell r="G8331" t="str">
            <v>令和 6年 2月29日　現在</v>
          </cell>
          <cell r="H8331" t="str">
            <v>町名</v>
          </cell>
          <cell r="I8331">
            <v>55000</v>
          </cell>
          <cell r="J8331" t="str">
            <v>南矢名</v>
          </cell>
          <cell r="K8331"/>
          <cell r="L8331"/>
          <cell r="M8331">
            <v>78</v>
          </cell>
          <cell r="N8331">
            <v>87</v>
          </cell>
          <cell r="O8331">
            <v>0</v>
          </cell>
          <cell r="P8331">
            <v>106</v>
          </cell>
          <cell r="Q8331">
            <v>0</v>
          </cell>
          <cell r="R8331">
            <v>193</v>
          </cell>
          <cell r="S8331">
            <v>0</v>
          </cell>
          <cell r="T8331">
            <v>1</v>
          </cell>
        </row>
        <row r="8332">
          <cell r="A8332" t="str">
            <v>南矢名79</v>
          </cell>
          <cell r="B8332" t="str">
            <v>55000南矢名79</v>
          </cell>
          <cell r="C8332">
            <v>74</v>
          </cell>
          <cell r="D8332" t="str">
            <v>町名別・年齢別人口調べ</v>
          </cell>
          <cell r="E8332" t="str">
            <v>令和 6年 3月 1日</v>
          </cell>
          <cell r="F8332">
            <v>74</v>
          </cell>
          <cell r="G8332" t="str">
            <v>令和 6年 2月29日　現在</v>
          </cell>
          <cell r="H8332" t="str">
            <v>町名</v>
          </cell>
          <cell r="I8332">
            <v>55000</v>
          </cell>
          <cell r="J8332" t="str">
            <v>南矢名</v>
          </cell>
          <cell r="K8332"/>
          <cell r="L8332"/>
          <cell r="M8332">
            <v>79</v>
          </cell>
          <cell r="N8332">
            <v>52</v>
          </cell>
          <cell r="O8332">
            <v>1</v>
          </cell>
          <cell r="P8332">
            <v>54</v>
          </cell>
          <cell r="Q8332">
            <v>0</v>
          </cell>
          <cell r="R8332">
            <v>106</v>
          </cell>
          <cell r="S8332">
            <v>1</v>
          </cell>
          <cell r="T8332">
            <v>1</v>
          </cell>
        </row>
        <row r="8333">
          <cell r="A8333" t="str">
            <v>南矢名80</v>
          </cell>
          <cell r="B8333" t="str">
            <v>55000南矢名80</v>
          </cell>
          <cell r="C8333">
            <v>74</v>
          </cell>
          <cell r="D8333" t="str">
            <v>町名別・年齢別人口調べ</v>
          </cell>
          <cell r="E8333" t="str">
            <v>令和 6年 3月 1日</v>
          </cell>
          <cell r="F8333">
            <v>74</v>
          </cell>
          <cell r="G8333" t="str">
            <v>令和 6年 2月29日　現在</v>
          </cell>
          <cell r="H8333" t="str">
            <v>町名</v>
          </cell>
          <cell r="I8333">
            <v>55000</v>
          </cell>
          <cell r="J8333" t="str">
            <v>南矢名</v>
          </cell>
          <cell r="K8333"/>
          <cell r="L8333"/>
          <cell r="M8333">
            <v>80</v>
          </cell>
          <cell r="N8333">
            <v>43</v>
          </cell>
          <cell r="O8333">
            <v>0</v>
          </cell>
          <cell r="P8333">
            <v>59</v>
          </cell>
          <cell r="Q8333">
            <v>0</v>
          </cell>
          <cell r="R8333">
            <v>102</v>
          </cell>
          <cell r="S8333">
            <v>0</v>
          </cell>
          <cell r="T8333">
            <v>1</v>
          </cell>
        </row>
        <row r="8334">
          <cell r="A8334" t="str">
            <v>南矢名81</v>
          </cell>
          <cell r="B8334" t="str">
            <v>55000南矢名81</v>
          </cell>
          <cell r="C8334">
            <v>74</v>
          </cell>
          <cell r="D8334" t="str">
            <v>町名別・年齢別人口調べ</v>
          </cell>
          <cell r="E8334" t="str">
            <v>令和 6年 3月 1日</v>
          </cell>
          <cell r="F8334">
            <v>74</v>
          </cell>
          <cell r="G8334" t="str">
            <v>令和 6年 2月29日　現在</v>
          </cell>
          <cell r="H8334" t="str">
            <v>町名</v>
          </cell>
          <cell r="I8334">
            <v>55000</v>
          </cell>
          <cell r="J8334" t="str">
            <v>南矢名</v>
          </cell>
          <cell r="K8334"/>
          <cell r="L8334"/>
          <cell r="M8334">
            <v>81</v>
          </cell>
          <cell r="N8334">
            <v>75</v>
          </cell>
          <cell r="O8334">
            <v>0</v>
          </cell>
          <cell r="P8334">
            <v>65</v>
          </cell>
          <cell r="Q8334">
            <v>0</v>
          </cell>
          <cell r="R8334">
            <v>140</v>
          </cell>
          <cell r="S8334">
            <v>0</v>
          </cell>
          <cell r="T8334">
            <v>1</v>
          </cell>
        </row>
        <row r="8335">
          <cell r="A8335" t="str">
            <v>南矢名82</v>
          </cell>
          <cell r="B8335" t="str">
            <v>55000南矢名82</v>
          </cell>
          <cell r="C8335">
            <v>74</v>
          </cell>
          <cell r="D8335" t="str">
            <v>町名別・年齢別人口調べ</v>
          </cell>
          <cell r="E8335" t="str">
            <v>令和 6年 3月 1日</v>
          </cell>
          <cell r="F8335">
            <v>74</v>
          </cell>
          <cell r="G8335" t="str">
            <v>令和 6年 2月29日　現在</v>
          </cell>
          <cell r="H8335" t="str">
            <v>町名</v>
          </cell>
          <cell r="I8335">
            <v>55000</v>
          </cell>
          <cell r="J8335" t="str">
            <v>南矢名</v>
          </cell>
          <cell r="K8335"/>
          <cell r="L8335"/>
          <cell r="M8335">
            <v>82</v>
          </cell>
          <cell r="N8335">
            <v>60</v>
          </cell>
          <cell r="O8335">
            <v>0</v>
          </cell>
          <cell r="P8335">
            <v>70</v>
          </cell>
          <cell r="Q8335">
            <v>0</v>
          </cell>
          <cell r="R8335">
            <v>130</v>
          </cell>
          <cell r="S8335">
            <v>0</v>
          </cell>
          <cell r="T8335">
            <v>1</v>
          </cell>
        </row>
        <row r="8336">
          <cell r="A8336" t="str">
            <v>南矢名83</v>
          </cell>
          <cell r="B8336" t="str">
            <v>55000南矢名83</v>
          </cell>
          <cell r="C8336">
            <v>74</v>
          </cell>
          <cell r="D8336" t="str">
            <v>町名別・年齢別人口調べ</v>
          </cell>
          <cell r="E8336" t="str">
            <v>令和 6年 3月 1日</v>
          </cell>
          <cell r="F8336">
            <v>74</v>
          </cell>
          <cell r="G8336" t="str">
            <v>令和 6年 2月29日　現在</v>
          </cell>
          <cell r="H8336" t="str">
            <v>町名</v>
          </cell>
          <cell r="I8336">
            <v>55000</v>
          </cell>
          <cell r="J8336" t="str">
            <v>南矢名</v>
          </cell>
          <cell r="K8336"/>
          <cell r="L8336"/>
          <cell r="M8336">
            <v>83</v>
          </cell>
          <cell r="N8336">
            <v>59</v>
          </cell>
          <cell r="O8336">
            <v>1</v>
          </cell>
          <cell r="P8336">
            <v>46</v>
          </cell>
          <cell r="Q8336">
            <v>0</v>
          </cell>
          <cell r="R8336">
            <v>105</v>
          </cell>
          <cell r="S8336">
            <v>1</v>
          </cell>
          <cell r="T8336">
            <v>1</v>
          </cell>
        </row>
        <row r="8337">
          <cell r="A8337" t="str">
            <v>南矢名84</v>
          </cell>
          <cell r="B8337" t="str">
            <v>55000南矢名84</v>
          </cell>
          <cell r="C8337">
            <v>74</v>
          </cell>
          <cell r="D8337" t="str">
            <v>町名別・年齢別人口調べ</v>
          </cell>
          <cell r="E8337" t="str">
            <v>令和 6年 3月 1日</v>
          </cell>
          <cell r="F8337">
            <v>74</v>
          </cell>
          <cell r="G8337" t="str">
            <v>令和 6年 2月29日　現在</v>
          </cell>
          <cell r="H8337" t="str">
            <v>町名</v>
          </cell>
          <cell r="I8337">
            <v>55000</v>
          </cell>
          <cell r="J8337" t="str">
            <v>南矢名</v>
          </cell>
          <cell r="K8337"/>
          <cell r="L8337"/>
          <cell r="M8337">
            <v>84</v>
          </cell>
          <cell r="N8337">
            <v>43</v>
          </cell>
          <cell r="O8337">
            <v>0</v>
          </cell>
          <cell r="P8337">
            <v>47</v>
          </cell>
          <cell r="Q8337">
            <v>0</v>
          </cell>
          <cell r="R8337">
            <v>90</v>
          </cell>
          <cell r="S8337">
            <v>0</v>
          </cell>
          <cell r="T8337">
            <v>1</v>
          </cell>
        </row>
        <row r="8338">
          <cell r="A8338" t="str">
            <v>南矢名85</v>
          </cell>
          <cell r="B8338" t="str">
            <v>55000南矢名85</v>
          </cell>
          <cell r="C8338">
            <v>74</v>
          </cell>
          <cell r="D8338" t="str">
            <v>町名別・年齢別人口調べ</v>
          </cell>
          <cell r="E8338" t="str">
            <v>令和 6年 3月 1日</v>
          </cell>
          <cell r="F8338">
            <v>74</v>
          </cell>
          <cell r="G8338" t="str">
            <v>令和 6年 2月29日　現在</v>
          </cell>
          <cell r="H8338" t="str">
            <v>町名</v>
          </cell>
          <cell r="I8338">
            <v>55000</v>
          </cell>
          <cell r="J8338" t="str">
            <v>南矢名</v>
          </cell>
          <cell r="K8338"/>
          <cell r="L8338"/>
          <cell r="M8338">
            <v>85</v>
          </cell>
          <cell r="N8338">
            <v>31</v>
          </cell>
          <cell r="O8338">
            <v>0</v>
          </cell>
          <cell r="P8338">
            <v>35</v>
          </cell>
          <cell r="Q8338">
            <v>0</v>
          </cell>
          <cell r="R8338">
            <v>66</v>
          </cell>
          <cell r="S8338">
            <v>0</v>
          </cell>
          <cell r="T8338">
            <v>1</v>
          </cell>
        </row>
        <row r="8339">
          <cell r="A8339" t="str">
            <v>南矢名86</v>
          </cell>
          <cell r="B8339" t="str">
            <v>55000南矢名86</v>
          </cell>
          <cell r="C8339">
            <v>74</v>
          </cell>
          <cell r="D8339" t="str">
            <v>町名別・年齢別人口調べ</v>
          </cell>
          <cell r="E8339" t="str">
            <v>令和 6年 3月 1日</v>
          </cell>
          <cell r="F8339">
            <v>74</v>
          </cell>
          <cell r="G8339" t="str">
            <v>令和 6年 2月29日　現在</v>
          </cell>
          <cell r="H8339" t="str">
            <v>町名</v>
          </cell>
          <cell r="I8339">
            <v>55000</v>
          </cell>
          <cell r="J8339" t="str">
            <v>南矢名</v>
          </cell>
          <cell r="K8339"/>
          <cell r="L8339"/>
          <cell r="M8339">
            <v>86</v>
          </cell>
          <cell r="N8339">
            <v>28</v>
          </cell>
          <cell r="O8339">
            <v>0</v>
          </cell>
          <cell r="P8339">
            <v>28</v>
          </cell>
          <cell r="Q8339">
            <v>0</v>
          </cell>
          <cell r="R8339">
            <v>56</v>
          </cell>
          <cell r="S8339">
            <v>0</v>
          </cell>
          <cell r="T8339">
            <v>1</v>
          </cell>
        </row>
        <row r="8340">
          <cell r="A8340" t="str">
            <v>南矢名87</v>
          </cell>
          <cell r="B8340" t="str">
            <v>55000南矢名87</v>
          </cell>
          <cell r="C8340">
            <v>74</v>
          </cell>
          <cell r="D8340" t="str">
            <v>町名別・年齢別人口調べ</v>
          </cell>
          <cell r="E8340" t="str">
            <v>令和 6年 3月 1日</v>
          </cell>
          <cell r="F8340">
            <v>74</v>
          </cell>
          <cell r="G8340" t="str">
            <v>令和 6年 2月29日　現在</v>
          </cell>
          <cell r="H8340" t="str">
            <v>町名</v>
          </cell>
          <cell r="I8340">
            <v>55000</v>
          </cell>
          <cell r="J8340" t="str">
            <v>南矢名</v>
          </cell>
          <cell r="K8340"/>
          <cell r="L8340"/>
          <cell r="M8340">
            <v>87</v>
          </cell>
          <cell r="N8340">
            <v>21</v>
          </cell>
          <cell r="O8340">
            <v>0</v>
          </cell>
          <cell r="P8340">
            <v>18</v>
          </cell>
          <cell r="Q8340">
            <v>0</v>
          </cell>
          <cell r="R8340">
            <v>39</v>
          </cell>
          <cell r="S8340">
            <v>0</v>
          </cell>
          <cell r="T8340">
            <v>1</v>
          </cell>
        </row>
        <row r="8341">
          <cell r="A8341" t="str">
            <v>南矢名88</v>
          </cell>
          <cell r="B8341" t="str">
            <v>55000南矢名88</v>
          </cell>
          <cell r="C8341">
            <v>74</v>
          </cell>
          <cell r="D8341" t="str">
            <v>町名別・年齢別人口調べ</v>
          </cell>
          <cell r="E8341" t="str">
            <v>令和 6年 3月 1日</v>
          </cell>
          <cell r="F8341">
            <v>74</v>
          </cell>
          <cell r="G8341" t="str">
            <v>令和 6年 2月29日　現在</v>
          </cell>
          <cell r="H8341" t="str">
            <v>町名</v>
          </cell>
          <cell r="I8341">
            <v>55000</v>
          </cell>
          <cell r="J8341" t="str">
            <v>南矢名</v>
          </cell>
          <cell r="K8341"/>
          <cell r="L8341"/>
          <cell r="M8341">
            <v>88</v>
          </cell>
          <cell r="N8341">
            <v>17</v>
          </cell>
          <cell r="O8341">
            <v>0</v>
          </cell>
          <cell r="P8341">
            <v>17</v>
          </cell>
          <cell r="Q8341">
            <v>0</v>
          </cell>
          <cell r="R8341">
            <v>34</v>
          </cell>
          <cell r="S8341">
            <v>0</v>
          </cell>
          <cell r="T8341">
            <v>1</v>
          </cell>
        </row>
        <row r="8342">
          <cell r="A8342" t="str">
            <v>南矢名89</v>
          </cell>
          <cell r="B8342" t="str">
            <v>55000南矢名89</v>
          </cell>
          <cell r="C8342">
            <v>74</v>
          </cell>
          <cell r="D8342" t="str">
            <v>町名別・年齢別人口調べ</v>
          </cell>
          <cell r="E8342" t="str">
            <v>令和 6年 3月 1日</v>
          </cell>
          <cell r="F8342">
            <v>74</v>
          </cell>
          <cell r="G8342" t="str">
            <v>令和 6年 2月29日　現在</v>
          </cell>
          <cell r="H8342" t="str">
            <v>町名</v>
          </cell>
          <cell r="I8342">
            <v>55000</v>
          </cell>
          <cell r="J8342" t="str">
            <v>南矢名</v>
          </cell>
          <cell r="K8342"/>
          <cell r="L8342"/>
          <cell r="M8342">
            <v>89</v>
          </cell>
          <cell r="N8342">
            <v>15</v>
          </cell>
          <cell r="O8342">
            <v>0</v>
          </cell>
          <cell r="P8342">
            <v>17</v>
          </cell>
          <cell r="Q8342">
            <v>0</v>
          </cell>
          <cell r="R8342">
            <v>32</v>
          </cell>
          <cell r="S8342">
            <v>0</v>
          </cell>
          <cell r="T8342">
            <v>1</v>
          </cell>
        </row>
        <row r="8343">
          <cell r="A8343" t="str">
            <v>南矢名90</v>
          </cell>
          <cell r="B8343" t="str">
            <v>55000南矢名90</v>
          </cell>
          <cell r="C8343">
            <v>74</v>
          </cell>
          <cell r="D8343" t="str">
            <v>町名別・年齢別人口調べ</v>
          </cell>
          <cell r="E8343" t="str">
            <v>令和 6年 3月 1日</v>
          </cell>
          <cell r="F8343">
            <v>74</v>
          </cell>
          <cell r="G8343" t="str">
            <v>令和 6年 2月29日　現在</v>
          </cell>
          <cell r="H8343" t="str">
            <v>町名</v>
          </cell>
          <cell r="I8343">
            <v>55000</v>
          </cell>
          <cell r="J8343" t="str">
            <v>南矢名</v>
          </cell>
          <cell r="K8343"/>
          <cell r="L8343"/>
          <cell r="M8343">
            <v>90</v>
          </cell>
          <cell r="N8343">
            <v>8</v>
          </cell>
          <cell r="O8343">
            <v>0</v>
          </cell>
          <cell r="P8343">
            <v>16</v>
          </cell>
          <cell r="Q8343">
            <v>0</v>
          </cell>
          <cell r="R8343">
            <v>24</v>
          </cell>
          <cell r="S8343">
            <v>0</v>
          </cell>
          <cell r="T8343">
            <v>1</v>
          </cell>
        </row>
        <row r="8344">
          <cell r="A8344" t="str">
            <v>南矢名91</v>
          </cell>
          <cell r="B8344" t="str">
            <v>55000南矢名91</v>
          </cell>
          <cell r="C8344">
            <v>74</v>
          </cell>
          <cell r="D8344" t="str">
            <v>町名別・年齢別人口調べ</v>
          </cell>
          <cell r="E8344" t="str">
            <v>令和 6年 3月 1日</v>
          </cell>
          <cell r="F8344">
            <v>74</v>
          </cell>
          <cell r="G8344" t="str">
            <v>令和 6年 2月29日　現在</v>
          </cell>
          <cell r="H8344" t="str">
            <v>町名</v>
          </cell>
          <cell r="I8344">
            <v>55000</v>
          </cell>
          <cell r="J8344" t="str">
            <v>南矢名</v>
          </cell>
          <cell r="K8344"/>
          <cell r="L8344"/>
          <cell r="M8344">
            <v>91</v>
          </cell>
          <cell r="N8344">
            <v>7</v>
          </cell>
          <cell r="O8344">
            <v>0</v>
          </cell>
          <cell r="P8344">
            <v>8</v>
          </cell>
          <cell r="Q8344">
            <v>0</v>
          </cell>
          <cell r="R8344">
            <v>15</v>
          </cell>
          <cell r="S8344">
            <v>0</v>
          </cell>
          <cell r="T8344">
            <v>1</v>
          </cell>
        </row>
        <row r="8345">
          <cell r="A8345" t="str">
            <v>南矢名92</v>
          </cell>
          <cell r="B8345" t="str">
            <v>55000南矢名92</v>
          </cell>
          <cell r="C8345">
            <v>74</v>
          </cell>
          <cell r="D8345" t="str">
            <v>町名別・年齢別人口調べ</v>
          </cell>
          <cell r="E8345" t="str">
            <v>令和 6年 3月 1日</v>
          </cell>
          <cell r="F8345">
            <v>74</v>
          </cell>
          <cell r="G8345" t="str">
            <v>令和 6年 2月29日　現在</v>
          </cell>
          <cell r="H8345" t="str">
            <v>町名</v>
          </cell>
          <cell r="I8345">
            <v>55000</v>
          </cell>
          <cell r="J8345" t="str">
            <v>南矢名</v>
          </cell>
          <cell r="K8345"/>
          <cell r="L8345"/>
          <cell r="M8345">
            <v>92</v>
          </cell>
          <cell r="N8345">
            <v>5</v>
          </cell>
          <cell r="O8345">
            <v>0</v>
          </cell>
          <cell r="P8345">
            <v>9</v>
          </cell>
          <cell r="Q8345">
            <v>0</v>
          </cell>
          <cell r="R8345">
            <v>14</v>
          </cell>
          <cell r="S8345">
            <v>0</v>
          </cell>
          <cell r="T8345">
            <v>1</v>
          </cell>
        </row>
        <row r="8346">
          <cell r="A8346" t="str">
            <v>南矢名93</v>
          </cell>
          <cell r="B8346" t="str">
            <v>55000南矢名93</v>
          </cell>
          <cell r="C8346">
            <v>74</v>
          </cell>
          <cell r="D8346" t="str">
            <v>町名別・年齢別人口調べ</v>
          </cell>
          <cell r="E8346" t="str">
            <v>令和 6年 3月 1日</v>
          </cell>
          <cell r="F8346">
            <v>74</v>
          </cell>
          <cell r="G8346" t="str">
            <v>令和 6年 2月29日　現在</v>
          </cell>
          <cell r="H8346" t="str">
            <v>町名</v>
          </cell>
          <cell r="I8346">
            <v>55000</v>
          </cell>
          <cell r="J8346" t="str">
            <v>南矢名</v>
          </cell>
          <cell r="K8346"/>
          <cell r="L8346"/>
          <cell r="M8346">
            <v>93</v>
          </cell>
          <cell r="N8346">
            <v>3</v>
          </cell>
          <cell r="O8346">
            <v>0</v>
          </cell>
          <cell r="P8346">
            <v>7</v>
          </cell>
          <cell r="Q8346">
            <v>0</v>
          </cell>
          <cell r="R8346">
            <v>10</v>
          </cell>
          <cell r="S8346">
            <v>0</v>
          </cell>
          <cell r="T8346">
            <v>1</v>
          </cell>
        </row>
        <row r="8347">
          <cell r="A8347" t="str">
            <v>南矢名94</v>
          </cell>
          <cell r="B8347" t="str">
            <v>55000南矢名94</v>
          </cell>
          <cell r="C8347">
            <v>74</v>
          </cell>
          <cell r="D8347" t="str">
            <v>町名別・年齢別人口調べ</v>
          </cell>
          <cell r="E8347" t="str">
            <v>令和 6年 3月 1日</v>
          </cell>
          <cell r="F8347">
            <v>74</v>
          </cell>
          <cell r="G8347" t="str">
            <v>令和 6年 2月29日　現在</v>
          </cell>
          <cell r="H8347" t="str">
            <v>町名</v>
          </cell>
          <cell r="I8347">
            <v>55000</v>
          </cell>
          <cell r="J8347" t="str">
            <v>南矢名</v>
          </cell>
          <cell r="K8347"/>
          <cell r="L8347"/>
          <cell r="M8347">
            <v>94</v>
          </cell>
          <cell r="N8347">
            <v>2</v>
          </cell>
          <cell r="O8347">
            <v>0</v>
          </cell>
          <cell r="P8347">
            <v>9</v>
          </cell>
          <cell r="Q8347">
            <v>0</v>
          </cell>
          <cell r="R8347">
            <v>11</v>
          </cell>
          <cell r="S8347">
            <v>0</v>
          </cell>
          <cell r="T8347">
            <v>1</v>
          </cell>
        </row>
        <row r="8348">
          <cell r="A8348" t="str">
            <v>南矢名95</v>
          </cell>
          <cell r="B8348" t="str">
            <v>55000南矢名95</v>
          </cell>
          <cell r="C8348">
            <v>74</v>
          </cell>
          <cell r="D8348" t="str">
            <v>町名別・年齢別人口調べ</v>
          </cell>
          <cell r="E8348" t="str">
            <v>令和 6年 3月 1日</v>
          </cell>
          <cell r="F8348">
            <v>74</v>
          </cell>
          <cell r="G8348" t="str">
            <v>令和 6年 2月29日　現在</v>
          </cell>
          <cell r="H8348" t="str">
            <v>町名</v>
          </cell>
          <cell r="I8348">
            <v>55000</v>
          </cell>
          <cell r="J8348" t="str">
            <v>南矢名</v>
          </cell>
          <cell r="K8348"/>
          <cell r="L8348"/>
          <cell r="M8348">
            <v>95</v>
          </cell>
          <cell r="N8348">
            <v>3</v>
          </cell>
          <cell r="O8348">
            <v>0</v>
          </cell>
          <cell r="P8348">
            <v>10</v>
          </cell>
          <cell r="Q8348">
            <v>0</v>
          </cell>
          <cell r="R8348">
            <v>13</v>
          </cell>
          <cell r="S8348">
            <v>0</v>
          </cell>
          <cell r="T8348">
            <v>1</v>
          </cell>
        </row>
        <row r="8349">
          <cell r="A8349" t="str">
            <v>南矢名96</v>
          </cell>
          <cell r="B8349" t="str">
            <v>55000南矢名96</v>
          </cell>
          <cell r="C8349">
            <v>74</v>
          </cell>
          <cell r="D8349" t="str">
            <v>町名別・年齢別人口調べ</v>
          </cell>
          <cell r="E8349" t="str">
            <v>令和 6年 3月 1日</v>
          </cell>
          <cell r="F8349">
            <v>74</v>
          </cell>
          <cell r="G8349" t="str">
            <v>令和 6年 2月29日　現在</v>
          </cell>
          <cell r="H8349" t="str">
            <v>町名</v>
          </cell>
          <cell r="I8349">
            <v>55000</v>
          </cell>
          <cell r="J8349" t="str">
            <v>南矢名</v>
          </cell>
          <cell r="K8349"/>
          <cell r="L8349"/>
          <cell r="M8349">
            <v>96</v>
          </cell>
          <cell r="N8349">
            <v>1</v>
          </cell>
          <cell r="O8349">
            <v>0</v>
          </cell>
          <cell r="P8349">
            <v>5</v>
          </cell>
          <cell r="Q8349">
            <v>0</v>
          </cell>
          <cell r="R8349">
            <v>6</v>
          </cell>
          <cell r="S8349">
            <v>0</v>
          </cell>
          <cell r="T8349">
            <v>1</v>
          </cell>
        </row>
        <row r="8350">
          <cell r="A8350" t="str">
            <v>南矢名97</v>
          </cell>
          <cell r="B8350" t="str">
            <v>55000南矢名97</v>
          </cell>
          <cell r="C8350">
            <v>74</v>
          </cell>
          <cell r="D8350" t="str">
            <v>町名別・年齢別人口調べ</v>
          </cell>
          <cell r="E8350" t="str">
            <v>令和 6年 3月 1日</v>
          </cell>
          <cell r="F8350">
            <v>74</v>
          </cell>
          <cell r="G8350" t="str">
            <v>令和 6年 2月29日　現在</v>
          </cell>
          <cell r="H8350" t="str">
            <v>町名</v>
          </cell>
          <cell r="I8350">
            <v>55000</v>
          </cell>
          <cell r="J8350" t="str">
            <v>南矢名</v>
          </cell>
          <cell r="K8350"/>
          <cell r="L8350"/>
          <cell r="M8350">
            <v>97</v>
          </cell>
          <cell r="N8350">
            <v>0</v>
          </cell>
          <cell r="O8350">
            <v>0</v>
          </cell>
          <cell r="P8350">
            <v>1</v>
          </cell>
          <cell r="Q8350">
            <v>0</v>
          </cell>
          <cell r="R8350">
            <v>1</v>
          </cell>
          <cell r="S8350">
            <v>0</v>
          </cell>
          <cell r="T8350">
            <v>1</v>
          </cell>
        </row>
        <row r="8351">
          <cell r="A8351" t="str">
            <v>南矢名98</v>
          </cell>
          <cell r="B8351" t="str">
            <v>55000南矢名98</v>
          </cell>
          <cell r="C8351">
            <v>74</v>
          </cell>
          <cell r="D8351" t="str">
            <v>町名別・年齢別人口調べ</v>
          </cell>
          <cell r="E8351" t="str">
            <v>令和 6年 3月 1日</v>
          </cell>
          <cell r="F8351">
            <v>74</v>
          </cell>
          <cell r="G8351" t="str">
            <v>令和 6年 2月29日　現在</v>
          </cell>
          <cell r="H8351" t="str">
            <v>町名</v>
          </cell>
          <cell r="I8351">
            <v>55000</v>
          </cell>
          <cell r="J8351" t="str">
            <v>南矢名</v>
          </cell>
          <cell r="K8351"/>
          <cell r="L8351"/>
          <cell r="M8351">
            <v>98</v>
          </cell>
          <cell r="N8351">
            <v>0</v>
          </cell>
          <cell r="O8351">
            <v>0</v>
          </cell>
          <cell r="P8351">
            <v>2</v>
          </cell>
          <cell r="Q8351">
            <v>0</v>
          </cell>
          <cell r="R8351">
            <v>2</v>
          </cell>
          <cell r="S8351">
            <v>0</v>
          </cell>
          <cell r="T8351">
            <v>1</v>
          </cell>
        </row>
        <row r="8352">
          <cell r="A8352" t="str">
            <v>南矢名99</v>
          </cell>
          <cell r="B8352" t="str">
            <v>55000南矢名99</v>
          </cell>
          <cell r="C8352">
            <v>74</v>
          </cell>
          <cell r="D8352" t="str">
            <v>町名別・年齢別人口調べ</v>
          </cell>
          <cell r="E8352" t="str">
            <v>令和 6年 3月 1日</v>
          </cell>
          <cell r="F8352">
            <v>74</v>
          </cell>
          <cell r="G8352" t="str">
            <v>令和 6年 2月29日　現在</v>
          </cell>
          <cell r="H8352" t="str">
            <v>町名</v>
          </cell>
          <cell r="I8352">
            <v>55000</v>
          </cell>
          <cell r="J8352" t="str">
            <v>南矢名</v>
          </cell>
          <cell r="K8352"/>
          <cell r="L8352"/>
          <cell r="M8352">
            <v>99</v>
          </cell>
          <cell r="N8352">
            <v>1</v>
          </cell>
          <cell r="O8352">
            <v>0</v>
          </cell>
          <cell r="P8352">
            <v>2</v>
          </cell>
          <cell r="Q8352">
            <v>0</v>
          </cell>
          <cell r="R8352">
            <v>3</v>
          </cell>
          <cell r="S8352">
            <v>0</v>
          </cell>
          <cell r="T8352">
            <v>1</v>
          </cell>
        </row>
        <row r="8353">
          <cell r="A8353" t="str">
            <v>南矢名100</v>
          </cell>
          <cell r="B8353" t="str">
            <v>55000南矢名100</v>
          </cell>
          <cell r="C8353">
            <v>74</v>
          </cell>
          <cell r="D8353" t="str">
            <v>町名別・年齢別人口調べ</v>
          </cell>
          <cell r="E8353" t="str">
            <v>令和 6年 3月 1日</v>
          </cell>
          <cell r="F8353">
            <v>74</v>
          </cell>
          <cell r="G8353" t="str">
            <v>令和 6年 2月29日　現在</v>
          </cell>
          <cell r="H8353" t="str">
            <v>町名</v>
          </cell>
          <cell r="I8353">
            <v>55000</v>
          </cell>
          <cell r="J8353" t="str">
            <v>南矢名</v>
          </cell>
          <cell r="K8353"/>
          <cell r="L8353"/>
          <cell r="M8353">
            <v>100</v>
          </cell>
          <cell r="N8353">
            <v>0</v>
          </cell>
          <cell r="O8353">
            <v>0</v>
          </cell>
          <cell r="P8353">
            <v>3</v>
          </cell>
          <cell r="Q8353">
            <v>0</v>
          </cell>
          <cell r="R8353">
            <v>3</v>
          </cell>
          <cell r="S8353">
            <v>0</v>
          </cell>
          <cell r="T8353">
            <v>1</v>
          </cell>
        </row>
        <row r="8354">
          <cell r="A8354" t="str">
            <v>南矢名101</v>
          </cell>
          <cell r="B8354" t="str">
            <v>55000南矢名101</v>
          </cell>
          <cell r="C8354">
            <v>74</v>
          </cell>
          <cell r="D8354" t="str">
            <v>町名別・年齢別人口調べ</v>
          </cell>
          <cell r="E8354" t="str">
            <v>令和 6年 3月 1日</v>
          </cell>
          <cell r="F8354">
            <v>74</v>
          </cell>
          <cell r="G8354" t="str">
            <v>令和 6年 2月29日　現在</v>
          </cell>
          <cell r="H8354" t="str">
            <v>町名</v>
          </cell>
          <cell r="I8354">
            <v>55000</v>
          </cell>
          <cell r="J8354" t="str">
            <v>南矢名</v>
          </cell>
          <cell r="K8354"/>
          <cell r="L8354"/>
          <cell r="M8354">
            <v>101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>
            <v>0</v>
          </cell>
          <cell r="S8354">
            <v>0</v>
          </cell>
          <cell r="T8354">
            <v>1</v>
          </cell>
        </row>
        <row r="8355">
          <cell r="A8355" t="str">
            <v>南矢名102</v>
          </cell>
          <cell r="B8355" t="str">
            <v>55000南矢名102</v>
          </cell>
          <cell r="C8355">
            <v>74</v>
          </cell>
          <cell r="D8355" t="str">
            <v>町名別・年齢別人口調べ</v>
          </cell>
          <cell r="E8355" t="str">
            <v>令和 6年 3月 1日</v>
          </cell>
          <cell r="F8355">
            <v>74</v>
          </cell>
          <cell r="G8355" t="str">
            <v>令和 6年 2月29日　現在</v>
          </cell>
          <cell r="H8355" t="str">
            <v>町名</v>
          </cell>
          <cell r="I8355">
            <v>55000</v>
          </cell>
          <cell r="J8355" t="str">
            <v>南矢名</v>
          </cell>
          <cell r="K8355"/>
          <cell r="L8355"/>
          <cell r="M8355">
            <v>102</v>
          </cell>
          <cell r="N8355">
            <v>0</v>
          </cell>
          <cell r="O8355">
            <v>0</v>
          </cell>
          <cell r="P8355">
            <v>0</v>
          </cell>
          <cell r="Q8355">
            <v>0</v>
          </cell>
          <cell r="R8355">
            <v>0</v>
          </cell>
          <cell r="S8355">
            <v>0</v>
          </cell>
          <cell r="T8355">
            <v>1</v>
          </cell>
        </row>
        <row r="8356">
          <cell r="A8356" t="str">
            <v>南矢名103</v>
          </cell>
          <cell r="B8356" t="str">
            <v>55000南矢名103</v>
          </cell>
          <cell r="C8356">
            <v>74</v>
          </cell>
          <cell r="D8356" t="str">
            <v>町名別・年齢別人口調べ</v>
          </cell>
          <cell r="E8356" t="str">
            <v>令和 6年 3月 1日</v>
          </cell>
          <cell r="F8356">
            <v>74</v>
          </cell>
          <cell r="G8356" t="str">
            <v>令和 6年 2月29日　現在</v>
          </cell>
          <cell r="H8356" t="str">
            <v>町名</v>
          </cell>
          <cell r="I8356">
            <v>55000</v>
          </cell>
          <cell r="J8356" t="str">
            <v>南矢名</v>
          </cell>
          <cell r="K8356"/>
          <cell r="L8356"/>
          <cell r="M8356">
            <v>103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>
            <v>0</v>
          </cell>
          <cell r="S8356">
            <v>0</v>
          </cell>
          <cell r="T8356">
            <v>1</v>
          </cell>
        </row>
        <row r="8357">
          <cell r="A8357" t="str">
            <v>南矢名104</v>
          </cell>
          <cell r="B8357" t="str">
            <v>55000南矢名104</v>
          </cell>
          <cell r="C8357">
            <v>74</v>
          </cell>
          <cell r="D8357" t="str">
            <v>町名別・年齢別人口調べ</v>
          </cell>
          <cell r="E8357" t="str">
            <v>令和 6年 3月 1日</v>
          </cell>
          <cell r="F8357">
            <v>74</v>
          </cell>
          <cell r="G8357" t="str">
            <v>令和 6年 2月29日　現在</v>
          </cell>
          <cell r="H8357" t="str">
            <v>町名</v>
          </cell>
          <cell r="I8357">
            <v>55000</v>
          </cell>
          <cell r="J8357" t="str">
            <v>南矢名</v>
          </cell>
          <cell r="K8357"/>
          <cell r="L8357"/>
          <cell r="M8357">
            <v>104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>
            <v>0</v>
          </cell>
          <cell r="S8357">
            <v>0</v>
          </cell>
          <cell r="T8357">
            <v>1</v>
          </cell>
        </row>
        <row r="8358">
          <cell r="A8358" t="str">
            <v>南矢名105</v>
          </cell>
          <cell r="B8358" t="str">
            <v>55000南矢名105</v>
          </cell>
          <cell r="C8358">
            <v>74</v>
          </cell>
          <cell r="D8358" t="str">
            <v>町名別・年齢別人口調べ</v>
          </cell>
          <cell r="E8358" t="str">
            <v>令和 6年 3月 1日</v>
          </cell>
          <cell r="F8358">
            <v>74</v>
          </cell>
          <cell r="G8358" t="str">
            <v>令和 6年 2月29日　現在</v>
          </cell>
          <cell r="H8358" t="str">
            <v>町名</v>
          </cell>
          <cell r="I8358">
            <v>55000</v>
          </cell>
          <cell r="J8358" t="str">
            <v>南矢名</v>
          </cell>
          <cell r="K8358"/>
          <cell r="L8358"/>
          <cell r="M8358">
            <v>105</v>
          </cell>
          <cell r="N8358">
            <v>0</v>
          </cell>
          <cell r="O8358">
            <v>0</v>
          </cell>
          <cell r="P8358">
            <v>0</v>
          </cell>
          <cell r="Q8358">
            <v>0</v>
          </cell>
          <cell r="R8358">
            <v>0</v>
          </cell>
          <cell r="S8358">
            <v>0</v>
          </cell>
          <cell r="T8358">
            <v>1</v>
          </cell>
        </row>
        <row r="8359">
          <cell r="A8359" t="str">
            <v>南矢名106</v>
          </cell>
          <cell r="B8359" t="str">
            <v>55000南矢名106</v>
          </cell>
          <cell r="C8359">
            <v>74</v>
          </cell>
          <cell r="D8359" t="str">
            <v>町名別・年齢別人口調べ</v>
          </cell>
          <cell r="E8359" t="str">
            <v>令和 6年 3月 1日</v>
          </cell>
          <cell r="F8359">
            <v>74</v>
          </cell>
          <cell r="G8359" t="str">
            <v>令和 6年 2月29日　現在</v>
          </cell>
          <cell r="H8359" t="str">
            <v>町名</v>
          </cell>
          <cell r="I8359">
            <v>55000</v>
          </cell>
          <cell r="J8359" t="str">
            <v>南矢名</v>
          </cell>
          <cell r="K8359"/>
          <cell r="L8359"/>
          <cell r="M8359">
            <v>106</v>
          </cell>
          <cell r="N8359">
            <v>0</v>
          </cell>
          <cell r="O8359">
            <v>0</v>
          </cell>
          <cell r="P8359">
            <v>0</v>
          </cell>
          <cell r="Q8359">
            <v>0</v>
          </cell>
          <cell r="R8359">
            <v>0</v>
          </cell>
          <cell r="S8359">
            <v>0</v>
          </cell>
          <cell r="T8359">
            <v>1</v>
          </cell>
        </row>
        <row r="8360">
          <cell r="A8360" t="str">
            <v>南矢名107</v>
          </cell>
          <cell r="B8360" t="str">
            <v>55000南矢名107</v>
          </cell>
          <cell r="C8360">
            <v>74</v>
          </cell>
          <cell r="D8360" t="str">
            <v>町名別・年齢別人口調べ</v>
          </cell>
          <cell r="E8360" t="str">
            <v>令和 6年 3月 1日</v>
          </cell>
          <cell r="F8360">
            <v>74</v>
          </cell>
          <cell r="G8360" t="str">
            <v>令和 6年 2月29日　現在</v>
          </cell>
          <cell r="H8360" t="str">
            <v>町名</v>
          </cell>
          <cell r="I8360">
            <v>55000</v>
          </cell>
          <cell r="J8360" t="str">
            <v>南矢名</v>
          </cell>
          <cell r="K8360"/>
          <cell r="L8360"/>
          <cell r="M8360">
            <v>107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>
            <v>0</v>
          </cell>
          <cell r="S8360">
            <v>0</v>
          </cell>
          <cell r="T8360">
            <v>1</v>
          </cell>
        </row>
        <row r="8361">
          <cell r="A8361" t="str">
            <v>南矢名108</v>
          </cell>
          <cell r="B8361" t="str">
            <v>55000南矢名108</v>
          </cell>
          <cell r="C8361">
            <v>74</v>
          </cell>
          <cell r="D8361" t="str">
            <v>町名別・年齢別人口調べ</v>
          </cell>
          <cell r="E8361" t="str">
            <v>令和 6年 3月 1日</v>
          </cell>
          <cell r="F8361">
            <v>74</v>
          </cell>
          <cell r="G8361" t="str">
            <v>令和 6年 2月29日　現在</v>
          </cell>
          <cell r="H8361" t="str">
            <v>町名</v>
          </cell>
          <cell r="I8361">
            <v>55000</v>
          </cell>
          <cell r="J8361" t="str">
            <v>南矢名</v>
          </cell>
          <cell r="K8361"/>
          <cell r="L8361"/>
          <cell r="M8361">
            <v>108</v>
          </cell>
          <cell r="N8361">
            <v>0</v>
          </cell>
          <cell r="O8361">
            <v>0</v>
          </cell>
          <cell r="P8361">
            <v>0</v>
          </cell>
          <cell r="Q8361">
            <v>0</v>
          </cell>
          <cell r="R8361">
            <v>0</v>
          </cell>
          <cell r="S8361">
            <v>0</v>
          </cell>
          <cell r="T8361">
            <v>1</v>
          </cell>
        </row>
        <row r="8362">
          <cell r="A8362" t="str">
            <v>南矢名109</v>
          </cell>
          <cell r="B8362" t="str">
            <v>55000南矢名109</v>
          </cell>
          <cell r="C8362">
            <v>74</v>
          </cell>
          <cell r="D8362" t="str">
            <v>町名別・年齢別人口調べ</v>
          </cell>
          <cell r="E8362" t="str">
            <v>令和 6年 3月 1日</v>
          </cell>
          <cell r="F8362">
            <v>74</v>
          </cell>
          <cell r="G8362" t="str">
            <v>令和 6年 2月29日　現在</v>
          </cell>
          <cell r="H8362" t="str">
            <v>町名</v>
          </cell>
          <cell r="I8362">
            <v>55000</v>
          </cell>
          <cell r="J8362" t="str">
            <v>南矢名</v>
          </cell>
          <cell r="K8362"/>
          <cell r="L8362"/>
          <cell r="M8362">
            <v>109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>
            <v>0</v>
          </cell>
          <cell r="S8362">
            <v>0</v>
          </cell>
          <cell r="T8362">
            <v>1</v>
          </cell>
        </row>
        <row r="8363">
          <cell r="A8363" t="str">
            <v>南矢名110以上</v>
          </cell>
          <cell r="B8363" t="str">
            <v>55000南矢名110以上</v>
          </cell>
          <cell r="C8363">
            <v>74</v>
          </cell>
          <cell r="D8363" t="str">
            <v>町名別・年齢別人口調べ</v>
          </cell>
          <cell r="E8363" t="str">
            <v>令和 6年 3月 1日</v>
          </cell>
          <cell r="F8363">
            <v>74</v>
          </cell>
          <cell r="G8363" t="str">
            <v>令和 6年 2月29日　現在</v>
          </cell>
          <cell r="H8363" t="str">
            <v>町名</v>
          </cell>
          <cell r="I8363">
            <v>55000</v>
          </cell>
          <cell r="J8363" t="str">
            <v>南矢名</v>
          </cell>
          <cell r="K8363"/>
          <cell r="L8363"/>
          <cell r="M8363" t="str">
            <v>110以上</v>
          </cell>
          <cell r="N8363">
            <v>0</v>
          </cell>
          <cell r="O8363">
            <v>0</v>
          </cell>
          <cell r="P8363">
            <v>0</v>
          </cell>
          <cell r="Q8363">
            <v>0</v>
          </cell>
          <cell r="R8363">
            <v>0</v>
          </cell>
          <cell r="S8363">
            <v>0</v>
          </cell>
          <cell r="T8363">
            <v>1</v>
          </cell>
        </row>
        <row r="8364">
          <cell r="A8364" t="str">
            <v>南矢名合計</v>
          </cell>
          <cell r="B8364" t="str">
            <v>55000南矢名合計</v>
          </cell>
          <cell r="C8364">
            <v>74</v>
          </cell>
          <cell r="D8364" t="str">
            <v>町名別・年齢別人口調べ</v>
          </cell>
          <cell r="E8364" t="str">
            <v>令和 6年 3月 1日</v>
          </cell>
          <cell r="F8364">
            <v>74</v>
          </cell>
          <cell r="G8364" t="str">
            <v>令和 6年 2月29日　現在</v>
          </cell>
          <cell r="H8364" t="str">
            <v>町名</v>
          </cell>
          <cell r="I8364">
            <v>55000</v>
          </cell>
          <cell r="J8364" t="str">
            <v>南矢名</v>
          </cell>
          <cell r="K8364"/>
          <cell r="L8364"/>
          <cell r="M8364" t="str">
            <v>合計</v>
          </cell>
          <cell r="N8364">
            <v>4736</v>
          </cell>
          <cell r="O8364">
            <v>213</v>
          </cell>
          <cell r="P8364">
            <v>4290</v>
          </cell>
          <cell r="Q8364">
            <v>124</v>
          </cell>
          <cell r="R8364">
            <v>9026</v>
          </cell>
          <cell r="S8364">
            <v>337</v>
          </cell>
          <cell r="T8364">
            <v>1</v>
          </cell>
        </row>
        <row r="8365">
          <cell r="A8365" t="str">
            <v>南矢名１丁目</v>
          </cell>
          <cell r="B8365" t="str">
            <v>55001南矢名１丁目</v>
          </cell>
          <cell r="C8365">
            <v>75</v>
          </cell>
          <cell r="D8365" t="str">
            <v>町名別・年齢別人口調べ</v>
          </cell>
          <cell r="E8365" t="str">
            <v>令和 6年 3月 1日</v>
          </cell>
          <cell r="F8365">
            <v>75</v>
          </cell>
          <cell r="G8365" t="str">
            <v>令和 6年 2月29日　現在</v>
          </cell>
          <cell r="H8365" t="str">
            <v>町名</v>
          </cell>
          <cell r="I8365">
            <v>55001</v>
          </cell>
          <cell r="J8365" t="str">
            <v>南矢名１丁目</v>
          </cell>
          <cell r="K8365"/>
          <cell r="L8365"/>
          <cell r="M8365"/>
          <cell r="N8365"/>
          <cell r="O8365"/>
          <cell r="P8365"/>
          <cell r="Q8365"/>
          <cell r="R8365"/>
          <cell r="S8365"/>
          <cell r="T8365"/>
        </row>
        <row r="8366">
          <cell r="A8366" t="str">
            <v>南矢名１丁目0</v>
          </cell>
          <cell r="B8366" t="str">
            <v>55001南矢名１丁目0</v>
          </cell>
          <cell r="C8366">
            <v>75</v>
          </cell>
          <cell r="D8366" t="str">
            <v>町名別・年齢別人口調べ</v>
          </cell>
          <cell r="E8366" t="str">
            <v>令和 6年 3月 1日</v>
          </cell>
          <cell r="F8366">
            <v>75</v>
          </cell>
          <cell r="G8366" t="str">
            <v>令和 6年 2月29日　現在</v>
          </cell>
          <cell r="H8366" t="str">
            <v>町名</v>
          </cell>
          <cell r="I8366">
            <v>55001</v>
          </cell>
          <cell r="J8366" t="str">
            <v>南矢名１丁目</v>
          </cell>
          <cell r="K8366"/>
          <cell r="L8366"/>
          <cell r="M8366">
            <v>0</v>
          </cell>
          <cell r="N8366">
            <v>1</v>
          </cell>
          <cell r="O8366">
            <v>1</v>
          </cell>
          <cell r="P8366">
            <v>1</v>
          </cell>
          <cell r="Q8366">
            <v>0</v>
          </cell>
          <cell r="R8366">
            <v>2</v>
          </cell>
          <cell r="S8366">
            <v>1</v>
          </cell>
          <cell r="T8366">
            <v>1</v>
          </cell>
        </row>
        <row r="8367">
          <cell r="A8367" t="str">
            <v>南矢名１丁目1</v>
          </cell>
          <cell r="B8367" t="str">
            <v>55001南矢名１丁目1</v>
          </cell>
          <cell r="C8367">
            <v>75</v>
          </cell>
          <cell r="D8367" t="str">
            <v>町名別・年齢別人口調べ</v>
          </cell>
          <cell r="E8367" t="str">
            <v>令和 6年 3月 1日</v>
          </cell>
          <cell r="F8367">
            <v>75</v>
          </cell>
          <cell r="G8367" t="str">
            <v>令和 6年 2月29日　現在</v>
          </cell>
          <cell r="H8367" t="str">
            <v>町名</v>
          </cell>
          <cell r="I8367">
            <v>55001</v>
          </cell>
          <cell r="J8367" t="str">
            <v>南矢名１丁目</v>
          </cell>
          <cell r="K8367"/>
          <cell r="L8367"/>
          <cell r="M8367">
            <v>1</v>
          </cell>
          <cell r="N8367">
            <v>1</v>
          </cell>
          <cell r="O8367">
            <v>0</v>
          </cell>
          <cell r="P8367">
            <v>2</v>
          </cell>
          <cell r="Q8367">
            <v>1</v>
          </cell>
          <cell r="R8367">
            <v>3</v>
          </cell>
          <cell r="S8367">
            <v>1</v>
          </cell>
          <cell r="T8367">
            <v>1</v>
          </cell>
        </row>
        <row r="8368">
          <cell r="A8368" t="str">
            <v>南矢名１丁目2</v>
          </cell>
          <cell r="B8368" t="str">
            <v>55001南矢名１丁目2</v>
          </cell>
          <cell r="C8368">
            <v>75</v>
          </cell>
          <cell r="D8368" t="str">
            <v>町名別・年齢別人口調べ</v>
          </cell>
          <cell r="E8368" t="str">
            <v>令和 6年 3月 1日</v>
          </cell>
          <cell r="F8368">
            <v>75</v>
          </cell>
          <cell r="G8368" t="str">
            <v>令和 6年 2月29日　現在</v>
          </cell>
          <cell r="H8368" t="str">
            <v>町名</v>
          </cell>
          <cell r="I8368">
            <v>55001</v>
          </cell>
          <cell r="J8368" t="str">
            <v>南矢名１丁目</v>
          </cell>
          <cell r="K8368"/>
          <cell r="L8368"/>
          <cell r="M8368">
            <v>2</v>
          </cell>
          <cell r="N8368">
            <v>1</v>
          </cell>
          <cell r="O8368">
            <v>0</v>
          </cell>
          <cell r="P8368">
            <v>0</v>
          </cell>
          <cell r="Q8368">
            <v>0</v>
          </cell>
          <cell r="R8368">
            <v>1</v>
          </cell>
          <cell r="S8368">
            <v>0</v>
          </cell>
          <cell r="T8368">
            <v>1</v>
          </cell>
        </row>
        <row r="8369">
          <cell r="A8369" t="str">
            <v>南矢名１丁目3</v>
          </cell>
          <cell r="B8369" t="str">
            <v>55001南矢名１丁目3</v>
          </cell>
          <cell r="C8369">
            <v>75</v>
          </cell>
          <cell r="D8369" t="str">
            <v>町名別・年齢別人口調べ</v>
          </cell>
          <cell r="E8369" t="str">
            <v>令和 6年 3月 1日</v>
          </cell>
          <cell r="F8369">
            <v>75</v>
          </cell>
          <cell r="G8369" t="str">
            <v>令和 6年 2月29日　現在</v>
          </cell>
          <cell r="H8369" t="str">
            <v>町名</v>
          </cell>
          <cell r="I8369">
            <v>55001</v>
          </cell>
          <cell r="J8369" t="str">
            <v>南矢名１丁目</v>
          </cell>
          <cell r="K8369"/>
          <cell r="L8369"/>
          <cell r="M8369">
            <v>3</v>
          </cell>
          <cell r="N8369">
            <v>1</v>
          </cell>
          <cell r="O8369">
            <v>0</v>
          </cell>
          <cell r="P8369">
            <v>2</v>
          </cell>
          <cell r="Q8369">
            <v>0</v>
          </cell>
          <cell r="R8369">
            <v>3</v>
          </cell>
          <cell r="S8369">
            <v>0</v>
          </cell>
          <cell r="T8369">
            <v>1</v>
          </cell>
        </row>
        <row r="8370">
          <cell r="A8370" t="str">
            <v>南矢名１丁目4</v>
          </cell>
          <cell r="B8370" t="str">
            <v>55001南矢名１丁目4</v>
          </cell>
          <cell r="C8370">
            <v>75</v>
          </cell>
          <cell r="D8370" t="str">
            <v>町名別・年齢別人口調べ</v>
          </cell>
          <cell r="E8370" t="str">
            <v>令和 6年 3月 1日</v>
          </cell>
          <cell r="F8370">
            <v>75</v>
          </cell>
          <cell r="G8370" t="str">
            <v>令和 6年 2月29日　現在</v>
          </cell>
          <cell r="H8370" t="str">
            <v>町名</v>
          </cell>
          <cell r="I8370">
            <v>55001</v>
          </cell>
          <cell r="J8370" t="str">
            <v>南矢名１丁目</v>
          </cell>
          <cell r="K8370"/>
          <cell r="L8370"/>
          <cell r="M8370">
            <v>4</v>
          </cell>
          <cell r="N8370">
            <v>1</v>
          </cell>
          <cell r="O8370">
            <v>0</v>
          </cell>
          <cell r="P8370">
            <v>3</v>
          </cell>
          <cell r="Q8370">
            <v>0</v>
          </cell>
          <cell r="R8370">
            <v>4</v>
          </cell>
          <cell r="S8370">
            <v>0</v>
          </cell>
          <cell r="T8370">
            <v>1</v>
          </cell>
        </row>
        <row r="8371">
          <cell r="A8371" t="str">
            <v>南矢名１丁目5</v>
          </cell>
          <cell r="B8371" t="str">
            <v>55001南矢名１丁目5</v>
          </cell>
          <cell r="C8371">
            <v>75</v>
          </cell>
          <cell r="D8371" t="str">
            <v>町名別・年齢別人口調べ</v>
          </cell>
          <cell r="E8371" t="str">
            <v>令和 6年 3月 1日</v>
          </cell>
          <cell r="F8371">
            <v>75</v>
          </cell>
          <cell r="G8371" t="str">
            <v>令和 6年 2月29日　現在</v>
          </cell>
          <cell r="H8371" t="str">
            <v>町名</v>
          </cell>
          <cell r="I8371">
            <v>55001</v>
          </cell>
          <cell r="J8371" t="str">
            <v>南矢名１丁目</v>
          </cell>
          <cell r="K8371"/>
          <cell r="L8371"/>
          <cell r="M8371">
            <v>5</v>
          </cell>
          <cell r="N8371">
            <v>0</v>
          </cell>
          <cell r="O8371">
            <v>0</v>
          </cell>
          <cell r="P8371">
            <v>3</v>
          </cell>
          <cell r="Q8371">
            <v>0</v>
          </cell>
          <cell r="R8371">
            <v>3</v>
          </cell>
          <cell r="S8371">
            <v>0</v>
          </cell>
          <cell r="T8371">
            <v>1</v>
          </cell>
        </row>
        <row r="8372">
          <cell r="A8372" t="str">
            <v>南矢名１丁目6</v>
          </cell>
          <cell r="B8372" t="str">
            <v>55001南矢名１丁目6</v>
          </cell>
          <cell r="C8372">
            <v>75</v>
          </cell>
          <cell r="D8372" t="str">
            <v>町名別・年齢別人口調べ</v>
          </cell>
          <cell r="E8372" t="str">
            <v>令和 6年 3月 1日</v>
          </cell>
          <cell r="F8372">
            <v>75</v>
          </cell>
          <cell r="G8372" t="str">
            <v>令和 6年 2月29日　現在</v>
          </cell>
          <cell r="H8372" t="str">
            <v>町名</v>
          </cell>
          <cell r="I8372">
            <v>55001</v>
          </cell>
          <cell r="J8372" t="str">
            <v>南矢名１丁目</v>
          </cell>
          <cell r="K8372"/>
          <cell r="L8372"/>
          <cell r="M8372">
            <v>6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>
            <v>0</v>
          </cell>
          <cell r="T8372">
            <v>1</v>
          </cell>
        </row>
        <row r="8373">
          <cell r="A8373" t="str">
            <v>南矢名１丁目7</v>
          </cell>
          <cell r="B8373" t="str">
            <v>55001南矢名１丁目7</v>
          </cell>
          <cell r="C8373">
            <v>75</v>
          </cell>
          <cell r="D8373" t="str">
            <v>町名別・年齢別人口調べ</v>
          </cell>
          <cell r="E8373" t="str">
            <v>令和 6年 3月 1日</v>
          </cell>
          <cell r="F8373">
            <v>75</v>
          </cell>
          <cell r="G8373" t="str">
            <v>令和 6年 2月29日　現在</v>
          </cell>
          <cell r="H8373" t="str">
            <v>町名</v>
          </cell>
          <cell r="I8373">
            <v>55001</v>
          </cell>
          <cell r="J8373" t="str">
            <v>南矢名１丁目</v>
          </cell>
          <cell r="K8373"/>
          <cell r="L8373"/>
          <cell r="M8373">
            <v>7</v>
          </cell>
          <cell r="N8373">
            <v>3</v>
          </cell>
          <cell r="O8373">
            <v>1</v>
          </cell>
          <cell r="P8373">
            <v>0</v>
          </cell>
          <cell r="Q8373">
            <v>0</v>
          </cell>
          <cell r="R8373">
            <v>3</v>
          </cell>
          <cell r="S8373">
            <v>1</v>
          </cell>
          <cell r="T8373">
            <v>1</v>
          </cell>
        </row>
        <row r="8374">
          <cell r="A8374" t="str">
            <v>南矢名１丁目8</v>
          </cell>
          <cell r="B8374" t="str">
            <v>55001南矢名１丁目8</v>
          </cell>
          <cell r="C8374">
            <v>75</v>
          </cell>
          <cell r="D8374" t="str">
            <v>町名別・年齢別人口調べ</v>
          </cell>
          <cell r="E8374" t="str">
            <v>令和 6年 3月 1日</v>
          </cell>
          <cell r="F8374">
            <v>75</v>
          </cell>
          <cell r="G8374" t="str">
            <v>令和 6年 2月29日　現在</v>
          </cell>
          <cell r="H8374" t="str">
            <v>町名</v>
          </cell>
          <cell r="I8374">
            <v>55001</v>
          </cell>
          <cell r="J8374" t="str">
            <v>南矢名１丁目</v>
          </cell>
          <cell r="K8374"/>
          <cell r="L8374"/>
          <cell r="M8374">
            <v>8</v>
          </cell>
          <cell r="N8374">
            <v>0</v>
          </cell>
          <cell r="O8374">
            <v>0</v>
          </cell>
          <cell r="P8374">
            <v>0</v>
          </cell>
          <cell r="Q8374">
            <v>0</v>
          </cell>
          <cell r="R8374">
            <v>0</v>
          </cell>
          <cell r="S8374">
            <v>0</v>
          </cell>
          <cell r="T8374">
            <v>1</v>
          </cell>
        </row>
        <row r="8375">
          <cell r="A8375" t="str">
            <v>南矢名１丁目9</v>
          </cell>
          <cell r="B8375" t="str">
            <v>55001南矢名１丁目9</v>
          </cell>
          <cell r="C8375">
            <v>75</v>
          </cell>
          <cell r="D8375" t="str">
            <v>町名別・年齢別人口調べ</v>
          </cell>
          <cell r="E8375" t="str">
            <v>令和 6年 3月 1日</v>
          </cell>
          <cell r="F8375">
            <v>75</v>
          </cell>
          <cell r="G8375" t="str">
            <v>令和 6年 2月29日　現在</v>
          </cell>
          <cell r="H8375" t="str">
            <v>町名</v>
          </cell>
          <cell r="I8375">
            <v>55001</v>
          </cell>
          <cell r="J8375" t="str">
            <v>南矢名１丁目</v>
          </cell>
          <cell r="K8375"/>
          <cell r="L8375"/>
          <cell r="M8375">
            <v>9</v>
          </cell>
          <cell r="N8375">
            <v>1</v>
          </cell>
          <cell r="O8375">
            <v>0</v>
          </cell>
          <cell r="P8375">
            <v>0</v>
          </cell>
          <cell r="Q8375">
            <v>0</v>
          </cell>
          <cell r="R8375">
            <v>1</v>
          </cell>
          <cell r="S8375">
            <v>0</v>
          </cell>
          <cell r="T8375">
            <v>1</v>
          </cell>
        </row>
        <row r="8376">
          <cell r="A8376" t="str">
            <v>南矢名１丁目10</v>
          </cell>
          <cell r="B8376" t="str">
            <v>55001南矢名１丁目10</v>
          </cell>
          <cell r="C8376">
            <v>75</v>
          </cell>
          <cell r="D8376" t="str">
            <v>町名別・年齢別人口調べ</v>
          </cell>
          <cell r="E8376" t="str">
            <v>令和 6年 3月 1日</v>
          </cell>
          <cell r="F8376">
            <v>75</v>
          </cell>
          <cell r="G8376" t="str">
            <v>令和 6年 2月29日　現在</v>
          </cell>
          <cell r="H8376" t="str">
            <v>町名</v>
          </cell>
          <cell r="I8376">
            <v>55001</v>
          </cell>
          <cell r="J8376" t="str">
            <v>南矢名１丁目</v>
          </cell>
          <cell r="K8376"/>
          <cell r="L8376"/>
          <cell r="M8376">
            <v>10</v>
          </cell>
          <cell r="N8376">
            <v>1</v>
          </cell>
          <cell r="O8376">
            <v>1</v>
          </cell>
          <cell r="P8376">
            <v>0</v>
          </cell>
          <cell r="Q8376">
            <v>0</v>
          </cell>
          <cell r="R8376">
            <v>1</v>
          </cell>
          <cell r="S8376">
            <v>1</v>
          </cell>
          <cell r="T8376">
            <v>1</v>
          </cell>
        </row>
        <row r="8377">
          <cell r="A8377" t="str">
            <v>南矢名１丁目11</v>
          </cell>
          <cell r="B8377" t="str">
            <v>55001南矢名１丁目11</v>
          </cell>
          <cell r="C8377">
            <v>75</v>
          </cell>
          <cell r="D8377" t="str">
            <v>町名別・年齢別人口調べ</v>
          </cell>
          <cell r="E8377" t="str">
            <v>令和 6年 3月 1日</v>
          </cell>
          <cell r="F8377">
            <v>75</v>
          </cell>
          <cell r="G8377" t="str">
            <v>令和 6年 2月29日　現在</v>
          </cell>
          <cell r="H8377" t="str">
            <v>町名</v>
          </cell>
          <cell r="I8377">
            <v>55001</v>
          </cell>
          <cell r="J8377" t="str">
            <v>南矢名１丁目</v>
          </cell>
          <cell r="K8377"/>
          <cell r="L8377"/>
          <cell r="M8377">
            <v>11</v>
          </cell>
          <cell r="N8377">
            <v>0</v>
          </cell>
          <cell r="O8377">
            <v>0</v>
          </cell>
          <cell r="P8377">
            <v>1</v>
          </cell>
          <cell r="Q8377">
            <v>1</v>
          </cell>
          <cell r="R8377">
            <v>1</v>
          </cell>
          <cell r="S8377">
            <v>1</v>
          </cell>
          <cell r="T8377">
            <v>1</v>
          </cell>
        </row>
        <row r="8378">
          <cell r="A8378" t="str">
            <v>南矢名１丁目12</v>
          </cell>
          <cell r="B8378" t="str">
            <v>55001南矢名１丁目12</v>
          </cell>
          <cell r="C8378">
            <v>75</v>
          </cell>
          <cell r="D8378" t="str">
            <v>町名別・年齢別人口調べ</v>
          </cell>
          <cell r="E8378" t="str">
            <v>令和 6年 3月 1日</v>
          </cell>
          <cell r="F8378">
            <v>75</v>
          </cell>
          <cell r="G8378" t="str">
            <v>令和 6年 2月29日　現在</v>
          </cell>
          <cell r="H8378" t="str">
            <v>町名</v>
          </cell>
          <cell r="I8378">
            <v>55001</v>
          </cell>
          <cell r="J8378" t="str">
            <v>南矢名１丁目</v>
          </cell>
          <cell r="K8378"/>
          <cell r="L8378"/>
          <cell r="M8378">
            <v>12</v>
          </cell>
          <cell r="N8378">
            <v>0</v>
          </cell>
          <cell r="O8378">
            <v>0</v>
          </cell>
          <cell r="P8378">
            <v>0</v>
          </cell>
          <cell r="Q8378">
            <v>0</v>
          </cell>
          <cell r="R8378">
            <v>0</v>
          </cell>
          <cell r="S8378">
            <v>0</v>
          </cell>
          <cell r="T8378">
            <v>1</v>
          </cell>
        </row>
        <row r="8379">
          <cell r="A8379" t="str">
            <v>南矢名１丁目13</v>
          </cell>
          <cell r="B8379" t="str">
            <v>55001南矢名１丁目13</v>
          </cell>
          <cell r="C8379">
            <v>75</v>
          </cell>
          <cell r="D8379" t="str">
            <v>町名別・年齢別人口調べ</v>
          </cell>
          <cell r="E8379" t="str">
            <v>令和 6年 3月 1日</v>
          </cell>
          <cell r="F8379">
            <v>75</v>
          </cell>
          <cell r="G8379" t="str">
            <v>令和 6年 2月29日　現在</v>
          </cell>
          <cell r="H8379" t="str">
            <v>町名</v>
          </cell>
          <cell r="I8379">
            <v>55001</v>
          </cell>
          <cell r="J8379" t="str">
            <v>南矢名１丁目</v>
          </cell>
          <cell r="K8379"/>
          <cell r="L8379"/>
          <cell r="M8379">
            <v>13</v>
          </cell>
          <cell r="N8379">
            <v>1</v>
          </cell>
          <cell r="O8379">
            <v>0</v>
          </cell>
          <cell r="P8379">
            <v>0</v>
          </cell>
          <cell r="Q8379">
            <v>0</v>
          </cell>
          <cell r="R8379">
            <v>1</v>
          </cell>
          <cell r="S8379">
            <v>0</v>
          </cell>
          <cell r="T8379">
            <v>1</v>
          </cell>
        </row>
        <row r="8380">
          <cell r="A8380" t="str">
            <v>南矢名１丁目14</v>
          </cell>
          <cell r="B8380" t="str">
            <v>55001南矢名１丁目14</v>
          </cell>
          <cell r="C8380">
            <v>75</v>
          </cell>
          <cell r="D8380" t="str">
            <v>町名別・年齢別人口調べ</v>
          </cell>
          <cell r="E8380" t="str">
            <v>令和 6年 3月 1日</v>
          </cell>
          <cell r="F8380">
            <v>75</v>
          </cell>
          <cell r="G8380" t="str">
            <v>令和 6年 2月29日　現在</v>
          </cell>
          <cell r="H8380" t="str">
            <v>町名</v>
          </cell>
          <cell r="I8380">
            <v>55001</v>
          </cell>
          <cell r="J8380" t="str">
            <v>南矢名１丁目</v>
          </cell>
          <cell r="K8380"/>
          <cell r="L8380"/>
          <cell r="M8380">
            <v>14</v>
          </cell>
          <cell r="N8380">
            <v>0</v>
          </cell>
          <cell r="O8380">
            <v>0</v>
          </cell>
          <cell r="P8380">
            <v>1</v>
          </cell>
          <cell r="Q8380">
            <v>0</v>
          </cell>
          <cell r="R8380">
            <v>1</v>
          </cell>
          <cell r="S8380">
            <v>0</v>
          </cell>
          <cell r="T8380">
            <v>1</v>
          </cell>
        </row>
        <row r="8381">
          <cell r="A8381" t="str">
            <v>南矢名１丁目15</v>
          </cell>
          <cell r="B8381" t="str">
            <v>55001南矢名１丁目15</v>
          </cell>
          <cell r="C8381">
            <v>75</v>
          </cell>
          <cell r="D8381" t="str">
            <v>町名別・年齢別人口調べ</v>
          </cell>
          <cell r="E8381" t="str">
            <v>令和 6年 3月 1日</v>
          </cell>
          <cell r="F8381">
            <v>75</v>
          </cell>
          <cell r="G8381" t="str">
            <v>令和 6年 2月29日　現在</v>
          </cell>
          <cell r="H8381" t="str">
            <v>町名</v>
          </cell>
          <cell r="I8381">
            <v>55001</v>
          </cell>
          <cell r="J8381" t="str">
            <v>南矢名１丁目</v>
          </cell>
          <cell r="K8381"/>
          <cell r="L8381"/>
          <cell r="M8381">
            <v>15</v>
          </cell>
          <cell r="N8381">
            <v>0</v>
          </cell>
          <cell r="O8381">
            <v>0</v>
          </cell>
          <cell r="P8381">
            <v>2</v>
          </cell>
          <cell r="Q8381">
            <v>0</v>
          </cell>
          <cell r="R8381">
            <v>2</v>
          </cell>
          <cell r="S8381">
            <v>0</v>
          </cell>
          <cell r="T8381">
            <v>1</v>
          </cell>
        </row>
        <row r="8382">
          <cell r="A8382" t="str">
            <v>南矢名１丁目16</v>
          </cell>
          <cell r="B8382" t="str">
            <v>55001南矢名１丁目16</v>
          </cell>
          <cell r="C8382">
            <v>75</v>
          </cell>
          <cell r="D8382" t="str">
            <v>町名別・年齢別人口調べ</v>
          </cell>
          <cell r="E8382" t="str">
            <v>令和 6年 3月 1日</v>
          </cell>
          <cell r="F8382">
            <v>75</v>
          </cell>
          <cell r="G8382" t="str">
            <v>令和 6年 2月29日　現在</v>
          </cell>
          <cell r="H8382" t="str">
            <v>町名</v>
          </cell>
          <cell r="I8382">
            <v>55001</v>
          </cell>
          <cell r="J8382" t="str">
            <v>南矢名１丁目</v>
          </cell>
          <cell r="K8382"/>
          <cell r="L8382"/>
          <cell r="M8382">
            <v>16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>
            <v>0</v>
          </cell>
          <cell r="S8382">
            <v>0</v>
          </cell>
          <cell r="T8382">
            <v>1</v>
          </cell>
        </row>
        <row r="8383">
          <cell r="A8383" t="str">
            <v>南矢名１丁目17</v>
          </cell>
          <cell r="B8383" t="str">
            <v>55001南矢名１丁目17</v>
          </cell>
          <cell r="C8383">
            <v>75</v>
          </cell>
          <cell r="D8383" t="str">
            <v>町名別・年齢別人口調べ</v>
          </cell>
          <cell r="E8383" t="str">
            <v>令和 6年 3月 1日</v>
          </cell>
          <cell r="F8383">
            <v>75</v>
          </cell>
          <cell r="G8383" t="str">
            <v>令和 6年 2月29日　現在</v>
          </cell>
          <cell r="H8383" t="str">
            <v>町名</v>
          </cell>
          <cell r="I8383">
            <v>55001</v>
          </cell>
          <cell r="J8383" t="str">
            <v>南矢名１丁目</v>
          </cell>
          <cell r="K8383"/>
          <cell r="L8383"/>
          <cell r="M8383">
            <v>17</v>
          </cell>
          <cell r="N8383">
            <v>2</v>
          </cell>
          <cell r="O8383">
            <v>1</v>
          </cell>
          <cell r="P8383">
            <v>0</v>
          </cell>
          <cell r="Q8383">
            <v>0</v>
          </cell>
          <cell r="R8383">
            <v>2</v>
          </cell>
          <cell r="S8383">
            <v>1</v>
          </cell>
          <cell r="T8383">
            <v>1</v>
          </cell>
        </row>
        <row r="8384">
          <cell r="A8384" t="str">
            <v>南矢名１丁目18</v>
          </cell>
          <cell r="B8384" t="str">
            <v>55001南矢名１丁目18</v>
          </cell>
          <cell r="C8384">
            <v>75</v>
          </cell>
          <cell r="D8384" t="str">
            <v>町名別・年齢別人口調べ</v>
          </cell>
          <cell r="E8384" t="str">
            <v>令和 6年 3月 1日</v>
          </cell>
          <cell r="F8384">
            <v>75</v>
          </cell>
          <cell r="G8384" t="str">
            <v>令和 6年 2月29日　現在</v>
          </cell>
          <cell r="H8384" t="str">
            <v>町名</v>
          </cell>
          <cell r="I8384">
            <v>55001</v>
          </cell>
          <cell r="J8384" t="str">
            <v>南矢名１丁目</v>
          </cell>
          <cell r="K8384"/>
          <cell r="L8384"/>
          <cell r="M8384">
            <v>18</v>
          </cell>
          <cell r="N8384">
            <v>5</v>
          </cell>
          <cell r="O8384">
            <v>1</v>
          </cell>
          <cell r="P8384">
            <v>4</v>
          </cell>
          <cell r="Q8384">
            <v>0</v>
          </cell>
          <cell r="R8384">
            <v>9</v>
          </cell>
          <cell r="S8384">
            <v>1</v>
          </cell>
          <cell r="T8384">
            <v>1</v>
          </cell>
        </row>
        <row r="8385">
          <cell r="A8385" t="str">
            <v>南矢名１丁目19</v>
          </cell>
          <cell r="B8385" t="str">
            <v>55001南矢名１丁目19</v>
          </cell>
          <cell r="C8385">
            <v>75</v>
          </cell>
          <cell r="D8385" t="str">
            <v>町名別・年齢別人口調べ</v>
          </cell>
          <cell r="E8385" t="str">
            <v>令和 6年 3月 1日</v>
          </cell>
          <cell r="F8385">
            <v>75</v>
          </cell>
          <cell r="G8385" t="str">
            <v>令和 6年 2月29日　現在</v>
          </cell>
          <cell r="H8385" t="str">
            <v>町名</v>
          </cell>
          <cell r="I8385">
            <v>55001</v>
          </cell>
          <cell r="J8385" t="str">
            <v>南矢名１丁目</v>
          </cell>
          <cell r="K8385"/>
          <cell r="L8385"/>
          <cell r="M8385">
            <v>19</v>
          </cell>
          <cell r="N8385">
            <v>13</v>
          </cell>
          <cell r="O8385">
            <v>3</v>
          </cell>
          <cell r="P8385">
            <v>8</v>
          </cell>
          <cell r="Q8385">
            <v>4</v>
          </cell>
          <cell r="R8385">
            <v>21</v>
          </cell>
          <cell r="S8385">
            <v>7</v>
          </cell>
          <cell r="T8385">
            <v>1</v>
          </cell>
        </row>
        <row r="8386">
          <cell r="A8386" t="str">
            <v>南矢名１丁目20</v>
          </cell>
          <cell r="B8386" t="str">
            <v>55001南矢名１丁目20</v>
          </cell>
          <cell r="C8386">
            <v>75</v>
          </cell>
          <cell r="D8386" t="str">
            <v>町名別・年齢別人口調べ</v>
          </cell>
          <cell r="E8386" t="str">
            <v>令和 6年 3月 1日</v>
          </cell>
          <cell r="F8386">
            <v>75</v>
          </cell>
          <cell r="G8386" t="str">
            <v>令和 6年 2月29日　現在</v>
          </cell>
          <cell r="H8386" t="str">
            <v>町名</v>
          </cell>
          <cell r="I8386">
            <v>55001</v>
          </cell>
          <cell r="J8386" t="str">
            <v>南矢名１丁目</v>
          </cell>
          <cell r="K8386"/>
          <cell r="L8386"/>
          <cell r="M8386">
            <v>20</v>
          </cell>
          <cell r="N8386">
            <v>16</v>
          </cell>
          <cell r="O8386">
            <v>7</v>
          </cell>
          <cell r="P8386">
            <v>8</v>
          </cell>
          <cell r="Q8386">
            <v>4</v>
          </cell>
          <cell r="R8386">
            <v>24</v>
          </cell>
          <cell r="S8386">
            <v>11</v>
          </cell>
          <cell r="T8386">
            <v>1</v>
          </cell>
        </row>
        <row r="8387">
          <cell r="A8387" t="str">
            <v>南矢名１丁目21</v>
          </cell>
          <cell r="B8387" t="str">
            <v>55001南矢名１丁目21</v>
          </cell>
          <cell r="C8387">
            <v>75</v>
          </cell>
          <cell r="D8387" t="str">
            <v>町名別・年齢別人口調べ</v>
          </cell>
          <cell r="E8387" t="str">
            <v>令和 6年 3月 1日</v>
          </cell>
          <cell r="F8387">
            <v>75</v>
          </cell>
          <cell r="G8387" t="str">
            <v>令和 6年 2月29日　現在</v>
          </cell>
          <cell r="H8387" t="str">
            <v>町名</v>
          </cell>
          <cell r="I8387">
            <v>55001</v>
          </cell>
          <cell r="J8387" t="str">
            <v>南矢名１丁目</v>
          </cell>
          <cell r="K8387"/>
          <cell r="L8387"/>
          <cell r="M8387">
            <v>21</v>
          </cell>
          <cell r="N8387">
            <v>9</v>
          </cell>
          <cell r="O8387">
            <v>7</v>
          </cell>
          <cell r="P8387">
            <v>9</v>
          </cell>
          <cell r="Q8387">
            <v>3</v>
          </cell>
          <cell r="R8387">
            <v>18</v>
          </cell>
          <cell r="S8387">
            <v>10</v>
          </cell>
          <cell r="T8387">
            <v>1</v>
          </cell>
        </row>
        <row r="8388">
          <cell r="A8388" t="str">
            <v>南矢名１丁目22</v>
          </cell>
          <cell r="B8388" t="str">
            <v>55001南矢名１丁目22</v>
          </cell>
          <cell r="C8388">
            <v>75</v>
          </cell>
          <cell r="D8388" t="str">
            <v>町名別・年齢別人口調べ</v>
          </cell>
          <cell r="E8388" t="str">
            <v>令和 6年 3月 1日</v>
          </cell>
          <cell r="F8388">
            <v>75</v>
          </cell>
          <cell r="G8388" t="str">
            <v>令和 6年 2月29日　現在</v>
          </cell>
          <cell r="H8388" t="str">
            <v>町名</v>
          </cell>
          <cell r="I8388">
            <v>55001</v>
          </cell>
          <cell r="J8388" t="str">
            <v>南矢名１丁目</v>
          </cell>
          <cell r="K8388"/>
          <cell r="L8388"/>
          <cell r="M8388">
            <v>22</v>
          </cell>
          <cell r="N8388">
            <v>14</v>
          </cell>
          <cell r="O8388">
            <v>7</v>
          </cell>
          <cell r="P8388">
            <v>10</v>
          </cell>
          <cell r="Q8388">
            <v>2</v>
          </cell>
          <cell r="R8388">
            <v>24</v>
          </cell>
          <cell r="S8388">
            <v>9</v>
          </cell>
          <cell r="T8388">
            <v>1</v>
          </cell>
        </row>
        <row r="8389">
          <cell r="A8389" t="str">
            <v>南矢名１丁目23</v>
          </cell>
          <cell r="B8389" t="str">
            <v>55001南矢名１丁目23</v>
          </cell>
          <cell r="C8389">
            <v>75</v>
          </cell>
          <cell r="D8389" t="str">
            <v>町名別・年齢別人口調べ</v>
          </cell>
          <cell r="E8389" t="str">
            <v>令和 6年 3月 1日</v>
          </cell>
          <cell r="F8389">
            <v>75</v>
          </cell>
          <cell r="G8389" t="str">
            <v>令和 6年 2月29日　現在</v>
          </cell>
          <cell r="H8389" t="str">
            <v>町名</v>
          </cell>
          <cell r="I8389">
            <v>55001</v>
          </cell>
          <cell r="J8389" t="str">
            <v>南矢名１丁目</v>
          </cell>
          <cell r="K8389"/>
          <cell r="L8389"/>
          <cell r="M8389">
            <v>23</v>
          </cell>
          <cell r="N8389">
            <v>15</v>
          </cell>
          <cell r="O8389">
            <v>9</v>
          </cell>
          <cell r="P8389">
            <v>7</v>
          </cell>
          <cell r="Q8389">
            <v>1</v>
          </cell>
          <cell r="R8389">
            <v>22</v>
          </cell>
          <cell r="S8389">
            <v>10</v>
          </cell>
          <cell r="T8389">
            <v>1</v>
          </cell>
        </row>
        <row r="8390">
          <cell r="A8390" t="str">
            <v>南矢名１丁目24</v>
          </cell>
          <cell r="B8390" t="str">
            <v>55001南矢名１丁目24</v>
          </cell>
          <cell r="C8390">
            <v>75</v>
          </cell>
          <cell r="D8390" t="str">
            <v>町名別・年齢別人口調べ</v>
          </cell>
          <cell r="E8390" t="str">
            <v>令和 6年 3月 1日</v>
          </cell>
          <cell r="F8390">
            <v>75</v>
          </cell>
          <cell r="G8390" t="str">
            <v>令和 6年 2月29日　現在</v>
          </cell>
          <cell r="H8390" t="str">
            <v>町名</v>
          </cell>
          <cell r="I8390">
            <v>55001</v>
          </cell>
          <cell r="J8390" t="str">
            <v>南矢名１丁目</v>
          </cell>
          <cell r="K8390"/>
          <cell r="L8390"/>
          <cell r="M8390">
            <v>24</v>
          </cell>
          <cell r="N8390">
            <v>12</v>
          </cell>
          <cell r="O8390">
            <v>8</v>
          </cell>
          <cell r="P8390">
            <v>9</v>
          </cell>
          <cell r="Q8390">
            <v>5</v>
          </cell>
          <cell r="R8390">
            <v>21</v>
          </cell>
          <cell r="S8390">
            <v>13</v>
          </cell>
          <cell r="T8390">
            <v>1</v>
          </cell>
        </row>
        <row r="8391">
          <cell r="A8391" t="str">
            <v>南矢名１丁目25</v>
          </cell>
          <cell r="B8391" t="str">
            <v>55001南矢名１丁目25</v>
          </cell>
          <cell r="C8391">
            <v>75</v>
          </cell>
          <cell r="D8391" t="str">
            <v>町名別・年齢別人口調べ</v>
          </cell>
          <cell r="E8391" t="str">
            <v>令和 6年 3月 1日</v>
          </cell>
          <cell r="F8391">
            <v>75</v>
          </cell>
          <cell r="G8391" t="str">
            <v>令和 6年 2月29日　現在</v>
          </cell>
          <cell r="H8391" t="str">
            <v>町名</v>
          </cell>
          <cell r="I8391">
            <v>55001</v>
          </cell>
          <cell r="J8391" t="str">
            <v>南矢名１丁目</v>
          </cell>
          <cell r="K8391"/>
          <cell r="L8391"/>
          <cell r="M8391">
            <v>25</v>
          </cell>
          <cell r="N8391">
            <v>9</v>
          </cell>
          <cell r="O8391">
            <v>5</v>
          </cell>
          <cell r="P8391">
            <v>5</v>
          </cell>
          <cell r="Q8391">
            <v>3</v>
          </cell>
          <cell r="R8391">
            <v>14</v>
          </cell>
          <cell r="S8391">
            <v>8</v>
          </cell>
          <cell r="T8391">
            <v>1</v>
          </cell>
        </row>
        <row r="8392">
          <cell r="A8392" t="str">
            <v>南矢名１丁目26</v>
          </cell>
          <cell r="B8392" t="str">
            <v>55001南矢名１丁目26</v>
          </cell>
          <cell r="C8392">
            <v>75</v>
          </cell>
          <cell r="D8392" t="str">
            <v>町名別・年齢別人口調べ</v>
          </cell>
          <cell r="E8392" t="str">
            <v>令和 6年 3月 1日</v>
          </cell>
          <cell r="F8392">
            <v>75</v>
          </cell>
          <cell r="G8392" t="str">
            <v>令和 6年 2月29日　現在</v>
          </cell>
          <cell r="H8392" t="str">
            <v>町名</v>
          </cell>
          <cell r="I8392">
            <v>55001</v>
          </cell>
          <cell r="J8392" t="str">
            <v>南矢名１丁目</v>
          </cell>
          <cell r="K8392"/>
          <cell r="L8392"/>
          <cell r="M8392">
            <v>26</v>
          </cell>
          <cell r="N8392">
            <v>5</v>
          </cell>
          <cell r="O8392">
            <v>1</v>
          </cell>
          <cell r="P8392">
            <v>4</v>
          </cell>
          <cell r="Q8392">
            <v>3</v>
          </cell>
          <cell r="R8392">
            <v>9</v>
          </cell>
          <cell r="S8392">
            <v>4</v>
          </cell>
          <cell r="T8392">
            <v>1</v>
          </cell>
        </row>
        <row r="8393">
          <cell r="A8393" t="str">
            <v>南矢名１丁目27</v>
          </cell>
          <cell r="B8393" t="str">
            <v>55001南矢名１丁目27</v>
          </cell>
          <cell r="C8393">
            <v>75</v>
          </cell>
          <cell r="D8393" t="str">
            <v>町名別・年齢別人口調べ</v>
          </cell>
          <cell r="E8393" t="str">
            <v>令和 6年 3月 1日</v>
          </cell>
          <cell r="F8393">
            <v>75</v>
          </cell>
          <cell r="G8393" t="str">
            <v>令和 6年 2月29日　現在</v>
          </cell>
          <cell r="H8393" t="str">
            <v>町名</v>
          </cell>
          <cell r="I8393">
            <v>55001</v>
          </cell>
          <cell r="J8393" t="str">
            <v>南矢名１丁目</v>
          </cell>
          <cell r="K8393"/>
          <cell r="L8393"/>
          <cell r="M8393">
            <v>27</v>
          </cell>
          <cell r="N8393">
            <v>3</v>
          </cell>
          <cell r="O8393">
            <v>1</v>
          </cell>
          <cell r="P8393">
            <v>2</v>
          </cell>
          <cell r="Q8393">
            <v>0</v>
          </cell>
          <cell r="R8393">
            <v>5</v>
          </cell>
          <cell r="S8393">
            <v>1</v>
          </cell>
          <cell r="T8393">
            <v>1</v>
          </cell>
        </row>
        <row r="8394">
          <cell r="A8394" t="str">
            <v>南矢名１丁目28</v>
          </cell>
          <cell r="B8394" t="str">
            <v>55001南矢名１丁目28</v>
          </cell>
          <cell r="C8394">
            <v>75</v>
          </cell>
          <cell r="D8394" t="str">
            <v>町名別・年齢別人口調べ</v>
          </cell>
          <cell r="E8394" t="str">
            <v>令和 6年 3月 1日</v>
          </cell>
          <cell r="F8394">
            <v>75</v>
          </cell>
          <cell r="G8394" t="str">
            <v>令和 6年 2月29日　現在</v>
          </cell>
          <cell r="H8394" t="str">
            <v>町名</v>
          </cell>
          <cell r="I8394">
            <v>55001</v>
          </cell>
          <cell r="J8394" t="str">
            <v>南矢名１丁目</v>
          </cell>
          <cell r="K8394"/>
          <cell r="L8394"/>
          <cell r="M8394">
            <v>28</v>
          </cell>
          <cell r="N8394">
            <v>8</v>
          </cell>
          <cell r="O8394">
            <v>5</v>
          </cell>
          <cell r="P8394">
            <v>1</v>
          </cell>
          <cell r="Q8394">
            <v>0</v>
          </cell>
          <cell r="R8394">
            <v>9</v>
          </cell>
          <cell r="S8394">
            <v>5</v>
          </cell>
          <cell r="T8394">
            <v>1</v>
          </cell>
        </row>
        <row r="8395">
          <cell r="A8395" t="str">
            <v>南矢名１丁目29</v>
          </cell>
          <cell r="B8395" t="str">
            <v>55001南矢名１丁目29</v>
          </cell>
          <cell r="C8395">
            <v>75</v>
          </cell>
          <cell r="D8395" t="str">
            <v>町名別・年齢別人口調べ</v>
          </cell>
          <cell r="E8395" t="str">
            <v>令和 6年 3月 1日</v>
          </cell>
          <cell r="F8395">
            <v>75</v>
          </cell>
          <cell r="G8395" t="str">
            <v>令和 6年 2月29日　現在</v>
          </cell>
          <cell r="H8395" t="str">
            <v>町名</v>
          </cell>
          <cell r="I8395">
            <v>55001</v>
          </cell>
          <cell r="J8395" t="str">
            <v>南矢名１丁目</v>
          </cell>
          <cell r="K8395"/>
          <cell r="L8395"/>
          <cell r="M8395">
            <v>29</v>
          </cell>
          <cell r="N8395">
            <v>4</v>
          </cell>
          <cell r="O8395">
            <v>2</v>
          </cell>
          <cell r="P8395">
            <v>6</v>
          </cell>
          <cell r="Q8395">
            <v>0</v>
          </cell>
          <cell r="R8395">
            <v>10</v>
          </cell>
          <cell r="S8395">
            <v>2</v>
          </cell>
          <cell r="T8395">
            <v>1</v>
          </cell>
        </row>
        <row r="8396">
          <cell r="A8396" t="str">
            <v>南矢名１丁目30</v>
          </cell>
          <cell r="B8396" t="str">
            <v>55001南矢名１丁目30</v>
          </cell>
          <cell r="C8396">
            <v>75</v>
          </cell>
          <cell r="D8396" t="str">
            <v>町名別・年齢別人口調べ</v>
          </cell>
          <cell r="E8396" t="str">
            <v>令和 6年 3月 1日</v>
          </cell>
          <cell r="F8396">
            <v>75</v>
          </cell>
          <cell r="G8396" t="str">
            <v>令和 6年 2月29日　現在</v>
          </cell>
          <cell r="H8396" t="str">
            <v>町名</v>
          </cell>
          <cell r="I8396">
            <v>55001</v>
          </cell>
          <cell r="J8396" t="str">
            <v>南矢名１丁目</v>
          </cell>
          <cell r="K8396"/>
          <cell r="L8396"/>
          <cell r="M8396">
            <v>30</v>
          </cell>
          <cell r="N8396">
            <v>8</v>
          </cell>
          <cell r="O8396">
            <v>3</v>
          </cell>
          <cell r="P8396">
            <v>4</v>
          </cell>
          <cell r="Q8396">
            <v>0</v>
          </cell>
          <cell r="R8396">
            <v>12</v>
          </cell>
          <cell r="S8396">
            <v>3</v>
          </cell>
          <cell r="T8396">
            <v>1</v>
          </cell>
        </row>
        <row r="8397">
          <cell r="A8397" t="str">
            <v>南矢名１丁目31</v>
          </cell>
          <cell r="B8397" t="str">
            <v>55001南矢名１丁目31</v>
          </cell>
          <cell r="C8397">
            <v>75</v>
          </cell>
          <cell r="D8397" t="str">
            <v>町名別・年齢別人口調べ</v>
          </cell>
          <cell r="E8397" t="str">
            <v>令和 6年 3月 1日</v>
          </cell>
          <cell r="F8397">
            <v>75</v>
          </cell>
          <cell r="G8397" t="str">
            <v>令和 6年 2月29日　現在</v>
          </cell>
          <cell r="H8397" t="str">
            <v>町名</v>
          </cell>
          <cell r="I8397">
            <v>55001</v>
          </cell>
          <cell r="J8397" t="str">
            <v>南矢名１丁目</v>
          </cell>
          <cell r="K8397"/>
          <cell r="L8397"/>
          <cell r="M8397">
            <v>31</v>
          </cell>
          <cell r="N8397">
            <v>5</v>
          </cell>
          <cell r="O8397">
            <v>1</v>
          </cell>
          <cell r="P8397">
            <v>3</v>
          </cell>
          <cell r="Q8397">
            <v>1</v>
          </cell>
          <cell r="R8397">
            <v>8</v>
          </cell>
          <cell r="S8397">
            <v>2</v>
          </cell>
          <cell r="T8397">
            <v>1</v>
          </cell>
        </row>
        <row r="8398">
          <cell r="A8398" t="str">
            <v>南矢名１丁目32</v>
          </cell>
          <cell r="B8398" t="str">
            <v>55001南矢名１丁目32</v>
          </cell>
          <cell r="C8398">
            <v>75</v>
          </cell>
          <cell r="D8398" t="str">
            <v>町名別・年齢別人口調べ</v>
          </cell>
          <cell r="E8398" t="str">
            <v>令和 6年 3月 1日</v>
          </cell>
          <cell r="F8398">
            <v>75</v>
          </cell>
          <cell r="G8398" t="str">
            <v>令和 6年 2月29日　現在</v>
          </cell>
          <cell r="H8398" t="str">
            <v>町名</v>
          </cell>
          <cell r="I8398">
            <v>55001</v>
          </cell>
          <cell r="J8398" t="str">
            <v>南矢名１丁目</v>
          </cell>
          <cell r="K8398"/>
          <cell r="L8398"/>
          <cell r="M8398">
            <v>32</v>
          </cell>
          <cell r="N8398">
            <v>1</v>
          </cell>
          <cell r="O8398">
            <v>1</v>
          </cell>
          <cell r="P8398">
            <v>4</v>
          </cell>
          <cell r="Q8398">
            <v>1</v>
          </cell>
          <cell r="R8398">
            <v>5</v>
          </cell>
          <cell r="S8398">
            <v>2</v>
          </cell>
          <cell r="T8398">
            <v>1</v>
          </cell>
        </row>
        <row r="8399">
          <cell r="A8399" t="str">
            <v>南矢名１丁目33</v>
          </cell>
          <cell r="B8399" t="str">
            <v>55001南矢名１丁目33</v>
          </cell>
          <cell r="C8399">
            <v>75</v>
          </cell>
          <cell r="D8399" t="str">
            <v>町名別・年齢別人口調べ</v>
          </cell>
          <cell r="E8399" t="str">
            <v>令和 6年 3月 1日</v>
          </cell>
          <cell r="F8399">
            <v>75</v>
          </cell>
          <cell r="G8399" t="str">
            <v>令和 6年 2月29日　現在</v>
          </cell>
          <cell r="H8399" t="str">
            <v>町名</v>
          </cell>
          <cell r="I8399">
            <v>55001</v>
          </cell>
          <cell r="J8399" t="str">
            <v>南矢名１丁目</v>
          </cell>
          <cell r="K8399"/>
          <cell r="L8399"/>
          <cell r="M8399">
            <v>33</v>
          </cell>
          <cell r="N8399">
            <v>3</v>
          </cell>
          <cell r="O8399">
            <v>1</v>
          </cell>
          <cell r="P8399">
            <v>4</v>
          </cell>
          <cell r="Q8399">
            <v>1</v>
          </cell>
          <cell r="R8399">
            <v>7</v>
          </cell>
          <cell r="S8399">
            <v>2</v>
          </cell>
          <cell r="T8399">
            <v>1</v>
          </cell>
        </row>
        <row r="8400">
          <cell r="A8400" t="str">
            <v>南矢名１丁目34</v>
          </cell>
          <cell r="B8400" t="str">
            <v>55001南矢名１丁目34</v>
          </cell>
          <cell r="C8400">
            <v>75</v>
          </cell>
          <cell r="D8400" t="str">
            <v>町名別・年齢別人口調べ</v>
          </cell>
          <cell r="E8400" t="str">
            <v>令和 6年 3月 1日</v>
          </cell>
          <cell r="F8400">
            <v>75</v>
          </cell>
          <cell r="G8400" t="str">
            <v>令和 6年 2月29日　現在</v>
          </cell>
          <cell r="H8400" t="str">
            <v>町名</v>
          </cell>
          <cell r="I8400">
            <v>55001</v>
          </cell>
          <cell r="J8400" t="str">
            <v>南矢名１丁目</v>
          </cell>
          <cell r="K8400"/>
          <cell r="L8400"/>
          <cell r="M8400">
            <v>34</v>
          </cell>
          <cell r="N8400">
            <v>5</v>
          </cell>
          <cell r="O8400">
            <v>1</v>
          </cell>
          <cell r="P8400">
            <v>5</v>
          </cell>
          <cell r="Q8400">
            <v>2</v>
          </cell>
          <cell r="R8400">
            <v>10</v>
          </cell>
          <cell r="S8400">
            <v>3</v>
          </cell>
          <cell r="T8400">
            <v>1</v>
          </cell>
        </row>
        <row r="8401">
          <cell r="A8401" t="str">
            <v>南矢名１丁目35</v>
          </cell>
          <cell r="B8401" t="str">
            <v>55001南矢名１丁目35</v>
          </cell>
          <cell r="C8401">
            <v>75</v>
          </cell>
          <cell r="D8401" t="str">
            <v>町名別・年齢別人口調べ</v>
          </cell>
          <cell r="E8401" t="str">
            <v>令和 6年 3月 1日</v>
          </cell>
          <cell r="F8401">
            <v>75</v>
          </cell>
          <cell r="G8401" t="str">
            <v>令和 6年 2月29日　現在</v>
          </cell>
          <cell r="H8401" t="str">
            <v>町名</v>
          </cell>
          <cell r="I8401">
            <v>55001</v>
          </cell>
          <cell r="J8401" t="str">
            <v>南矢名１丁目</v>
          </cell>
          <cell r="K8401"/>
          <cell r="L8401"/>
          <cell r="M8401">
            <v>35</v>
          </cell>
          <cell r="N8401">
            <v>0</v>
          </cell>
          <cell r="O8401">
            <v>0</v>
          </cell>
          <cell r="P8401">
            <v>0</v>
          </cell>
          <cell r="Q8401">
            <v>0</v>
          </cell>
          <cell r="R8401">
            <v>0</v>
          </cell>
          <cell r="S8401">
            <v>0</v>
          </cell>
          <cell r="T8401">
            <v>1</v>
          </cell>
        </row>
        <row r="8402">
          <cell r="A8402" t="str">
            <v>南矢名１丁目36</v>
          </cell>
          <cell r="B8402" t="str">
            <v>55001南矢名１丁目36</v>
          </cell>
          <cell r="C8402">
            <v>75</v>
          </cell>
          <cell r="D8402" t="str">
            <v>町名別・年齢別人口調べ</v>
          </cell>
          <cell r="E8402" t="str">
            <v>令和 6年 3月 1日</v>
          </cell>
          <cell r="F8402">
            <v>75</v>
          </cell>
          <cell r="G8402" t="str">
            <v>令和 6年 2月29日　現在</v>
          </cell>
          <cell r="H8402" t="str">
            <v>町名</v>
          </cell>
          <cell r="I8402">
            <v>55001</v>
          </cell>
          <cell r="J8402" t="str">
            <v>南矢名１丁目</v>
          </cell>
          <cell r="K8402"/>
          <cell r="L8402"/>
          <cell r="M8402">
            <v>36</v>
          </cell>
          <cell r="N8402">
            <v>6</v>
          </cell>
          <cell r="O8402">
            <v>1</v>
          </cell>
          <cell r="P8402">
            <v>0</v>
          </cell>
          <cell r="Q8402">
            <v>0</v>
          </cell>
          <cell r="R8402">
            <v>6</v>
          </cell>
          <cell r="S8402">
            <v>1</v>
          </cell>
          <cell r="T8402">
            <v>1</v>
          </cell>
        </row>
        <row r="8403">
          <cell r="A8403" t="str">
            <v>南矢名１丁目37</v>
          </cell>
          <cell r="B8403" t="str">
            <v>55001南矢名１丁目37</v>
          </cell>
          <cell r="C8403">
            <v>75</v>
          </cell>
          <cell r="D8403" t="str">
            <v>町名別・年齢別人口調べ</v>
          </cell>
          <cell r="E8403" t="str">
            <v>令和 6年 3月 1日</v>
          </cell>
          <cell r="F8403">
            <v>75</v>
          </cell>
          <cell r="G8403" t="str">
            <v>令和 6年 2月29日　現在</v>
          </cell>
          <cell r="H8403" t="str">
            <v>町名</v>
          </cell>
          <cell r="I8403">
            <v>55001</v>
          </cell>
          <cell r="J8403" t="str">
            <v>南矢名１丁目</v>
          </cell>
          <cell r="K8403"/>
          <cell r="L8403"/>
          <cell r="M8403">
            <v>37</v>
          </cell>
          <cell r="N8403">
            <v>5</v>
          </cell>
          <cell r="O8403">
            <v>3</v>
          </cell>
          <cell r="P8403">
            <v>2</v>
          </cell>
          <cell r="Q8403">
            <v>0</v>
          </cell>
          <cell r="R8403">
            <v>7</v>
          </cell>
          <cell r="S8403">
            <v>3</v>
          </cell>
          <cell r="T8403">
            <v>1</v>
          </cell>
        </row>
        <row r="8404">
          <cell r="A8404" t="str">
            <v>南矢名１丁目38</v>
          </cell>
          <cell r="B8404" t="str">
            <v>55001南矢名１丁目38</v>
          </cell>
          <cell r="C8404">
            <v>75</v>
          </cell>
          <cell r="D8404" t="str">
            <v>町名別・年齢別人口調べ</v>
          </cell>
          <cell r="E8404" t="str">
            <v>令和 6年 3月 1日</v>
          </cell>
          <cell r="F8404">
            <v>75</v>
          </cell>
          <cell r="G8404" t="str">
            <v>令和 6年 2月29日　現在</v>
          </cell>
          <cell r="H8404" t="str">
            <v>町名</v>
          </cell>
          <cell r="I8404">
            <v>55001</v>
          </cell>
          <cell r="J8404" t="str">
            <v>南矢名１丁目</v>
          </cell>
          <cell r="K8404"/>
          <cell r="L8404"/>
          <cell r="M8404">
            <v>38</v>
          </cell>
          <cell r="N8404">
            <v>2</v>
          </cell>
          <cell r="O8404">
            <v>1</v>
          </cell>
          <cell r="P8404">
            <v>2</v>
          </cell>
          <cell r="Q8404">
            <v>0</v>
          </cell>
          <cell r="R8404">
            <v>4</v>
          </cell>
          <cell r="S8404">
            <v>1</v>
          </cell>
          <cell r="T8404">
            <v>1</v>
          </cell>
        </row>
        <row r="8405">
          <cell r="A8405" t="str">
            <v>南矢名１丁目39</v>
          </cell>
          <cell r="B8405" t="str">
            <v>55001南矢名１丁目39</v>
          </cell>
          <cell r="C8405">
            <v>75</v>
          </cell>
          <cell r="D8405" t="str">
            <v>町名別・年齢別人口調べ</v>
          </cell>
          <cell r="E8405" t="str">
            <v>令和 6年 3月 1日</v>
          </cell>
          <cell r="F8405">
            <v>75</v>
          </cell>
          <cell r="G8405" t="str">
            <v>令和 6年 2月29日　現在</v>
          </cell>
          <cell r="H8405" t="str">
            <v>町名</v>
          </cell>
          <cell r="I8405">
            <v>55001</v>
          </cell>
          <cell r="J8405" t="str">
            <v>南矢名１丁目</v>
          </cell>
          <cell r="K8405"/>
          <cell r="L8405"/>
          <cell r="M8405">
            <v>39</v>
          </cell>
          <cell r="N8405">
            <v>1</v>
          </cell>
          <cell r="O8405">
            <v>0</v>
          </cell>
          <cell r="P8405">
            <v>5</v>
          </cell>
          <cell r="Q8405">
            <v>1</v>
          </cell>
          <cell r="R8405">
            <v>6</v>
          </cell>
          <cell r="S8405">
            <v>1</v>
          </cell>
          <cell r="T8405">
            <v>1</v>
          </cell>
        </row>
        <row r="8406">
          <cell r="A8406" t="str">
            <v>南矢名１丁目40</v>
          </cell>
          <cell r="B8406" t="str">
            <v>55001南矢名１丁目40</v>
          </cell>
          <cell r="C8406">
            <v>75</v>
          </cell>
          <cell r="D8406" t="str">
            <v>町名別・年齢別人口調べ</v>
          </cell>
          <cell r="E8406" t="str">
            <v>令和 6年 3月 1日</v>
          </cell>
          <cell r="F8406">
            <v>75</v>
          </cell>
          <cell r="G8406" t="str">
            <v>令和 6年 2月29日　現在</v>
          </cell>
          <cell r="H8406" t="str">
            <v>町名</v>
          </cell>
          <cell r="I8406">
            <v>55001</v>
          </cell>
          <cell r="J8406" t="str">
            <v>南矢名１丁目</v>
          </cell>
          <cell r="K8406"/>
          <cell r="L8406"/>
          <cell r="M8406">
            <v>40</v>
          </cell>
          <cell r="N8406">
            <v>4</v>
          </cell>
          <cell r="O8406">
            <v>0</v>
          </cell>
          <cell r="P8406">
            <v>4</v>
          </cell>
          <cell r="Q8406">
            <v>2</v>
          </cell>
          <cell r="R8406">
            <v>8</v>
          </cell>
          <cell r="S8406">
            <v>2</v>
          </cell>
          <cell r="T8406">
            <v>1</v>
          </cell>
        </row>
        <row r="8407">
          <cell r="A8407" t="str">
            <v>南矢名１丁目41</v>
          </cell>
          <cell r="B8407" t="str">
            <v>55001南矢名１丁目41</v>
          </cell>
          <cell r="C8407">
            <v>75</v>
          </cell>
          <cell r="D8407" t="str">
            <v>町名別・年齢別人口調べ</v>
          </cell>
          <cell r="E8407" t="str">
            <v>令和 6年 3月 1日</v>
          </cell>
          <cell r="F8407">
            <v>75</v>
          </cell>
          <cell r="G8407" t="str">
            <v>令和 6年 2月29日　現在</v>
          </cell>
          <cell r="H8407" t="str">
            <v>町名</v>
          </cell>
          <cell r="I8407">
            <v>55001</v>
          </cell>
          <cell r="J8407" t="str">
            <v>南矢名１丁目</v>
          </cell>
          <cell r="K8407"/>
          <cell r="L8407"/>
          <cell r="M8407">
            <v>41</v>
          </cell>
          <cell r="N8407">
            <v>3</v>
          </cell>
          <cell r="O8407">
            <v>2</v>
          </cell>
          <cell r="P8407">
            <v>2</v>
          </cell>
          <cell r="Q8407">
            <v>1</v>
          </cell>
          <cell r="R8407">
            <v>5</v>
          </cell>
          <cell r="S8407">
            <v>3</v>
          </cell>
          <cell r="T8407">
            <v>1</v>
          </cell>
        </row>
        <row r="8408">
          <cell r="A8408" t="str">
            <v>南矢名１丁目42</v>
          </cell>
          <cell r="B8408" t="str">
            <v>55001南矢名１丁目42</v>
          </cell>
          <cell r="C8408">
            <v>75</v>
          </cell>
          <cell r="D8408" t="str">
            <v>町名別・年齢別人口調べ</v>
          </cell>
          <cell r="E8408" t="str">
            <v>令和 6年 3月 1日</v>
          </cell>
          <cell r="F8408">
            <v>75</v>
          </cell>
          <cell r="G8408" t="str">
            <v>令和 6年 2月29日　現在</v>
          </cell>
          <cell r="H8408" t="str">
            <v>町名</v>
          </cell>
          <cell r="I8408">
            <v>55001</v>
          </cell>
          <cell r="J8408" t="str">
            <v>南矢名１丁目</v>
          </cell>
          <cell r="K8408"/>
          <cell r="L8408"/>
          <cell r="M8408">
            <v>42</v>
          </cell>
          <cell r="N8408">
            <v>0</v>
          </cell>
          <cell r="O8408">
            <v>0</v>
          </cell>
          <cell r="P8408">
            <v>1</v>
          </cell>
          <cell r="Q8408">
            <v>0</v>
          </cell>
          <cell r="R8408">
            <v>1</v>
          </cell>
          <cell r="S8408">
            <v>0</v>
          </cell>
          <cell r="T8408">
            <v>1</v>
          </cell>
        </row>
        <row r="8409">
          <cell r="A8409" t="str">
            <v>南矢名１丁目43</v>
          </cell>
          <cell r="B8409" t="str">
            <v>55001南矢名１丁目43</v>
          </cell>
          <cell r="C8409">
            <v>75</v>
          </cell>
          <cell r="D8409" t="str">
            <v>町名別・年齢別人口調べ</v>
          </cell>
          <cell r="E8409" t="str">
            <v>令和 6年 3月 1日</v>
          </cell>
          <cell r="F8409">
            <v>75</v>
          </cell>
          <cell r="G8409" t="str">
            <v>令和 6年 2月29日　現在</v>
          </cell>
          <cell r="H8409" t="str">
            <v>町名</v>
          </cell>
          <cell r="I8409">
            <v>55001</v>
          </cell>
          <cell r="J8409" t="str">
            <v>南矢名１丁目</v>
          </cell>
          <cell r="K8409"/>
          <cell r="L8409"/>
          <cell r="M8409">
            <v>43</v>
          </cell>
          <cell r="N8409">
            <v>4</v>
          </cell>
          <cell r="O8409">
            <v>2</v>
          </cell>
          <cell r="P8409">
            <v>2</v>
          </cell>
          <cell r="Q8409">
            <v>1</v>
          </cell>
          <cell r="R8409">
            <v>6</v>
          </cell>
          <cell r="S8409">
            <v>3</v>
          </cell>
          <cell r="T8409">
            <v>1</v>
          </cell>
        </row>
        <row r="8410">
          <cell r="A8410" t="str">
            <v>南矢名１丁目44</v>
          </cell>
          <cell r="B8410" t="str">
            <v>55001南矢名１丁目44</v>
          </cell>
          <cell r="C8410">
            <v>75</v>
          </cell>
          <cell r="D8410" t="str">
            <v>町名別・年齢別人口調べ</v>
          </cell>
          <cell r="E8410" t="str">
            <v>令和 6年 3月 1日</v>
          </cell>
          <cell r="F8410">
            <v>75</v>
          </cell>
          <cell r="G8410" t="str">
            <v>令和 6年 2月29日　現在</v>
          </cell>
          <cell r="H8410" t="str">
            <v>町名</v>
          </cell>
          <cell r="I8410">
            <v>55001</v>
          </cell>
          <cell r="J8410" t="str">
            <v>南矢名１丁目</v>
          </cell>
          <cell r="K8410"/>
          <cell r="L8410"/>
          <cell r="M8410">
            <v>44</v>
          </cell>
          <cell r="N8410">
            <v>2</v>
          </cell>
          <cell r="O8410">
            <v>0</v>
          </cell>
          <cell r="P8410">
            <v>2</v>
          </cell>
          <cell r="Q8410">
            <v>0</v>
          </cell>
          <cell r="R8410">
            <v>4</v>
          </cell>
          <cell r="S8410">
            <v>0</v>
          </cell>
          <cell r="T8410">
            <v>1</v>
          </cell>
        </row>
        <row r="8411">
          <cell r="A8411" t="str">
            <v>南矢名１丁目45</v>
          </cell>
          <cell r="B8411" t="str">
            <v>55001南矢名１丁目45</v>
          </cell>
          <cell r="C8411">
            <v>75</v>
          </cell>
          <cell r="D8411" t="str">
            <v>町名別・年齢別人口調べ</v>
          </cell>
          <cell r="E8411" t="str">
            <v>令和 6年 3月 1日</v>
          </cell>
          <cell r="F8411">
            <v>75</v>
          </cell>
          <cell r="G8411" t="str">
            <v>令和 6年 2月29日　現在</v>
          </cell>
          <cell r="H8411" t="str">
            <v>町名</v>
          </cell>
          <cell r="I8411">
            <v>55001</v>
          </cell>
          <cell r="J8411" t="str">
            <v>南矢名１丁目</v>
          </cell>
          <cell r="K8411"/>
          <cell r="L8411"/>
          <cell r="M8411">
            <v>45</v>
          </cell>
          <cell r="N8411">
            <v>6</v>
          </cell>
          <cell r="O8411">
            <v>1</v>
          </cell>
          <cell r="P8411">
            <v>1</v>
          </cell>
          <cell r="Q8411">
            <v>0</v>
          </cell>
          <cell r="R8411">
            <v>7</v>
          </cell>
          <cell r="S8411">
            <v>1</v>
          </cell>
          <cell r="T8411">
            <v>1</v>
          </cell>
        </row>
        <row r="8412">
          <cell r="A8412" t="str">
            <v>南矢名１丁目46</v>
          </cell>
          <cell r="B8412" t="str">
            <v>55001南矢名１丁目46</v>
          </cell>
          <cell r="C8412">
            <v>75</v>
          </cell>
          <cell r="D8412" t="str">
            <v>町名別・年齢別人口調べ</v>
          </cell>
          <cell r="E8412" t="str">
            <v>令和 6年 3月 1日</v>
          </cell>
          <cell r="F8412">
            <v>75</v>
          </cell>
          <cell r="G8412" t="str">
            <v>令和 6年 2月29日　現在</v>
          </cell>
          <cell r="H8412" t="str">
            <v>町名</v>
          </cell>
          <cell r="I8412">
            <v>55001</v>
          </cell>
          <cell r="J8412" t="str">
            <v>南矢名１丁目</v>
          </cell>
          <cell r="K8412"/>
          <cell r="L8412"/>
          <cell r="M8412">
            <v>46</v>
          </cell>
          <cell r="N8412">
            <v>3</v>
          </cell>
          <cell r="O8412">
            <v>2</v>
          </cell>
          <cell r="P8412">
            <v>2</v>
          </cell>
          <cell r="Q8412">
            <v>1</v>
          </cell>
          <cell r="R8412">
            <v>5</v>
          </cell>
          <cell r="S8412">
            <v>3</v>
          </cell>
          <cell r="T8412">
            <v>1</v>
          </cell>
        </row>
        <row r="8413">
          <cell r="A8413" t="str">
            <v>南矢名１丁目47</v>
          </cell>
          <cell r="B8413" t="str">
            <v>55001南矢名１丁目47</v>
          </cell>
          <cell r="C8413">
            <v>75</v>
          </cell>
          <cell r="D8413" t="str">
            <v>町名別・年齢別人口調べ</v>
          </cell>
          <cell r="E8413" t="str">
            <v>令和 6年 3月 1日</v>
          </cell>
          <cell r="F8413">
            <v>75</v>
          </cell>
          <cell r="G8413" t="str">
            <v>令和 6年 2月29日　現在</v>
          </cell>
          <cell r="H8413" t="str">
            <v>町名</v>
          </cell>
          <cell r="I8413">
            <v>55001</v>
          </cell>
          <cell r="J8413" t="str">
            <v>南矢名１丁目</v>
          </cell>
          <cell r="K8413"/>
          <cell r="L8413"/>
          <cell r="M8413">
            <v>47</v>
          </cell>
          <cell r="N8413">
            <v>4</v>
          </cell>
          <cell r="O8413">
            <v>1</v>
          </cell>
          <cell r="P8413">
            <v>2</v>
          </cell>
          <cell r="Q8413">
            <v>0</v>
          </cell>
          <cell r="R8413">
            <v>6</v>
          </cell>
          <cell r="S8413">
            <v>1</v>
          </cell>
          <cell r="T8413">
            <v>1</v>
          </cell>
        </row>
        <row r="8414">
          <cell r="A8414" t="str">
            <v>南矢名１丁目48</v>
          </cell>
          <cell r="B8414" t="str">
            <v>55001南矢名１丁目48</v>
          </cell>
          <cell r="C8414">
            <v>75</v>
          </cell>
          <cell r="D8414" t="str">
            <v>町名別・年齢別人口調べ</v>
          </cell>
          <cell r="E8414" t="str">
            <v>令和 6年 3月 1日</v>
          </cell>
          <cell r="F8414">
            <v>75</v>
          </cell>
          <cell r="G8414" t="str">
            <v>令和 6年 2月29日　現在</v>
          </cell>
          <cell r="H8414" t="str">
            <v>町名</v>
          </cell>
          <cell r="I8414">
            <v>55001</v>
          </cell>
          <cell r="J8414" t="str">
            <v>南矢名１丁目</v>
          </cell>
          <cell r="K8414"/>
          <cell r="L8414"/>
          <cell r="M8414">
            <v>48</v>
          </cell>
          <cell r="N8414">
            <v>0</v>
          </cell>
          <cell r="O8414">
            <v>0</v>
          </cell>
          <cell r="P8414">
            <v>1</v>
          </cell>
          <cell r="Q8414">
            <v>0</v>
          </cell>
          <cell r="R8414">
            <v>1</v>
          </cell>
          <cell r="S8414">
            <v>0</v>
          </cell>
          <cell r="T8414">
            <v>1</v>
          </cell>
        </row>
        <row r="8415">
          <cell r="A8415" t="str">
            <v>南矢名１丁目49</v>
          </cell>
          <cell r="B8415" t="str">
            <v>55001南矢名１丁目49</v>
          </cell>
          <cell r="C8415">
            <v>75</v>
          </cell>
          <cell r="D8415" t="str">
            <v>町名別・年齢別人口調べ</v>
          </cell>
          <cell r="E8415" t="str">
            <v>令和 6年 3月 1日</v>
          </cell>
          <cell r="F8415">
            <v>75</v>
          </cell>
          <cell r="G8415" t="str">
            <v>令和 6年 2月29日　現在</v>
          </cell>
          <cell r="H8415" t="str">
            <v>町名</v>
          </cell>
          <cell r="I8415">
            <v>55001</v>
          </cell>
          <cell r="J8415" t="str">
            <v>南矢名１丁目</v>
          </cell>
          <cell r="K8415"/>
          <cell r="L8415"/>
          <cell r="M8415">
            <v>49</v>
          </cell>
          <cell r="N8415">
            <v>1</v>
          </cell>
          <cell r="O8415">
            <v>0</v>
          </cell>
          <cell r="P8415">
            <v>1</v>
          </cell>
          <cell r="Q8415">
            <v>1</v>
          </cell>
          <cell r="R8415">
            <v>2</v>
          </cell>
          <cell r="S8415">
            <v>1</v>
          </cell>
          <cell r="T8415">
            <v>1</v>
          </cell>
        </row>
        <row r="8416">
          <cell r="A8416" t="str">
            <v>南矢名１丁目50</v>
          </cell>
          <cell r="B8416" t="str">
            <v>55001南矢名１丁目50</v>
          </cell>
          <cell r="C8416">
            <v>75</v>
          </cell>
          <cell r="D8416" t="str">
            <v>町名別・年齢別人口調べ</v>
          </cell>
          <cell r="E8416" t="str">
            <v>令和 6年 3月 1日</v>
          </cell>
          <cell r="F8416">
            <v>75</v>
          </cell>
          <cell r="G8416" t="str">
            <v>令和 6年 2月29日　現在</v>
          </cell>
          <cell r="H8416" t="str">
            <v>町名</v>
          </cell>
          <cell r="I8416">
            <v>55001</v>
          </cell>
          <cell r="J8416" t="str">
            <v>南矢名１丁目</v>
          </cell>
          <cell r="K8416"/>
          <cell r="L8416"/>
          <cell r="M8416">
            <v>50</v>
          </cell>
          <cell r="N8416">
            <v>1</v>
          </cell>
          <cell r="O8416">
            <v>1</v>
          </cell>
          <cell r="P8416">
            <v>3</v>
          </cell>
          <cell r="Q8416">
            <v>0</v>
          </cell>
          <cell r="R8416">
            <v>4</v>
          </cell>
          <cell r="S8416">
            <v>1</v>
          </cell>
          <cell r="T8416">
            <v>1</v>
          </cell>
        </row>
        <row r="8417">
          <cell r="A8417" t="str">
            <v>南矢名１丁目51</v>
          </cell>
          <cell r="B8417" t="str">
            <v>55001南矢名１丁目51</v>
          </cell>
          <cell r="C8417">
            <v>75</v>
          </cell>
          <cell r="D8417" t="str">
            <v>町名別・年齢別人口調べ</v>
          </cell>
          <cell r="E8417" t="str">
            <v>令和 6年 3月 1日</v>
          </cell>
          <cell r="F8417">
            <v>75</v>
          </cell>
          <cell r="G8417" t="str">
            <v>令和 6年 2月29日　現在</v>
          </cell>
          <cell r="H8417" t="str">
            <v>町名</v>
          </cell>
          <cell r="I8417">
            <v>55001</v>
          </cell>
          <cell r="J8417" t="str">
            <v>南矢名１丁目</v>
          </cell>
          <cell r="K8417"/>
          <cell r="L8417"/>
          <cell r="M8417">
            <v>51</v>
          </cell>
          <cell r="N8417">
            <v>4</v>
          </cell>
          <cell r="O8417">
            <v>0</v>
          </cell>
          <cell r="P8417">
            <v>1</v>
          </cell>
          <cell r="Q8417">
            <v>1</v>
          </cell>
          <cell r="R8417">
            <v>5</v>
          </cell>
          <cell r="S8417">
            <v>1</v>
          </cell>
          <cell r="T8417">
            <v>1</v>
          </cell>
        </row>
        <row r="8418">
          <cell r="A8418" t="str">
            <v>南矢名１丁目52</v>
          </cell>
          <cell r="B8418" t="str">
            <v>55001南矢名１丁目52</v>
          </cell>
          <cell r="C8418">
            <v>75</v>
          </cell>
          <cell r="D8418" t="str">
            <v>町名別・年齢別人口調べ</v>
          </cell>
          <cell r="E8418" t="str">
            <v>令和 6年 3月 1日</v>
          </cell>
          <cell r="F8418">
            <v>75</v>
          </cell>
          <cell r="G8418" t="str">
            <v>令和 6年 2月29日　現在</v>
          </cell>
          <cell r="H8418" t="str">
            <v>町名</v>
          </cell>
          <cell r="I8418">
            <v>55001</v>
          </cell>
          <cell r="J8418" t="str">
            <v>南矢名１丁目</v>
          </cell>
          <cell r="K8418"/>
          <cell r="L8418"/>
          <cell r="M8418">
            <v>52</v>
          </cell>
          <cell r="N8418">
            <v>2</v>
          </cell>
          <cell r="O8418">
            <v>0</v>
          </cell>
          <cell r="P8418">
            <v>1</v>
          </cell>
          <cell r="Q8418">
            <v>0</v>
          </cell>
          <cell r="R8418">
            <v>3</v>
          </cell>
          <cell r="S8418">
            <v>0</v>
          </cell>
          <cell r="T8418">
            <v>1</v>
          </cell>
        </row>
        <row r="8419">
          <cell r="A8419" t="str">
            <v>南矢名１丁目53</v>
          </cell>
          <cell r="B8419" t="str">
            <v>55001南矢名１丁目53</v>
          </cell>
          <cell r="C8419">
            <v>75</v>
          </cell>
          <cell r="D8419" t="str">
            <v>町名別・年齢別人口調べ</v>
          </cell>
          <cell r="E8419" t="str">
            <v>令和 6年 3月 1日</v>
          </cell>
          <cell r="F8419">
            <v>75</v>
          </cell>
          <cell r="G8419" t="str">
            <v>令和 6年 2月29日　現在</v>
          </cell>
          <cell r="H8419" t="str">
            <v>町名</v>
          </cell>
          <cell r="I8419">
            <v>55001</v>
          </cell>
          <cell r="J8419" t="str">
            <v>南矢名１丁目</v>
          </cell>
          <cell r="K8419"/>
          <cell r="L8419"/>
          <cell r="M8419">
            <v>53</v>
          </cell>
          <cell r="N8419">
            <v>1</v>
          </cell>
          <cell r="O8419">
            <v>0</v>
          </cell>
          <cell r="P8419">
            <v>1</v>
          </cell>
          <cell r="Q8419">
            <v>0</v>
          </cell>
          <cell r="R8419">
            <v>2</v>
          </cell>
          <cell r="S8419">
            <v>0</v>
          </cell>
          <cell r="T8419">
            <v>1</v>
          </cell>
        </row>
        <row r="8420">
          <cell r="A8420" t="str">
            <v>南矢名１丁目54</v>
          </cell>
          <cell r="B8420" t="str">
            <v>55001南矢名１丁目54</v>
          </cell>
          <cell r="C8420">
            <v>75</v>
          </cell>
          <cell r="D8420" t="str">
            <v>町名別・年齢別人口調べ</v>
          </cell>
          <cell r="E8420" t="str">
            <v>令和 6年 3月 1日</v>
          </cell>
          <cell r="F8420">
            <v>75</v>
          </cell>
          <cell r="G8420" t="str">
            <v>令和 6年 2月29日　現在</v>
          </cell>
          <cell r="H8420" t="str">
            <v>町名</v>
          </cell>
          <cell r="I8420">
            <v>55001</v>
          </cell>
          <cell r="J8420" t="str">
            <v>南矢名１丁目</v>
          </cell>
          <cell r="K8420"/>
          <cell r="L8420"/>
          <cell r="M8420">
            <v>54</v>
          </cell>
          <cell r="N8420">
            <v>3</v>
          </cell>
          <cell r="O8420">
            <v>0</v>
          </cell>
          <cell r="P8420">
            <v>1</v>
          </cell>
          <cell r="Q8420">
            <v>0</v>
          </cell>
          <cell r="R8420">
            <v>4</v>
          </cell>
          <cell r="S8420">
            <v>0</v>
          </cell>
          <cell r="T8420">
            <v>1</v>
          </cell>
        </row>
        <row r="8421">
          <cell r="A8421" t="str">
            <v>南矢名１丁目55</v>
          </cell>
          <cell r="B8421" t="str">
            <v>55001南矢名１丁目55</v>
          </cell>
          <cell r="C8421">
            <v>75</v>
          </cell>
          <cell r="D8421" t="str">
            <v>町名別・年齢別人口調べ</v>
          </cell>
          <cell r="E8421" t="str">
            <v>令和 6年 3月 1日</v>
          </cell>
          <cell r="F8421">
            <v>75</v>
          </cell>
          <cell r="G8421" t="str">
            <v>令和 6年 2月29日　現在</v>
          </cell>
          <cell r="H8421" t="str">
            <v>町名</v>
          </cell>
          <cell r="I8421">
            <v>55001</v>
          </cell>
          <cell r="J8421" t="str">
            <v>南矢名１丁目</v>
          </cell>
          <cell r="K8421"/>
          <cell r="L8421"/>
          <cell r="M8421">
            <v>55</v>
          </cell>
          <cell r="N8421">
            <v>3</v>
          </cell>
          <cell r="O8421">
            <v>0</v>
          </cell>
          <cell r="P8421">
            <v>2</v>
          </cell>
          <cell r="Q8421">
            <v>0</v>
          </cell>
          <cell r="R8421">
            <v>5</v>
          </cell>
          <cell r="S8421">
            <v>0</v>
          </cell>
          <cell r="T8421">
            <v>1</v>
          </cell>
        </row>
        <row r="8422">
          <cell r="A8422" t="str">
            <v>南矢名１丁目56</v>
          </cell>
          <cell r="B8422" t="str">
            <v>55001南矢名１丁目56</v>
          </cell>
          <cell r="C8422">
            <v>75</v>
          </cell>
          <cell r="D8422" t="str">
            <v>町名別・年齢別人口調べ</v>
          </cell>
          <cell r="E8422" t="str">
            <v>令和 6年 3月 1日</v>
          </cell>
          <cell r="F8422">
            <v>75</v>
          </cell>
          <cell r="G8422" t="str">
            <v>令和 6年 2月29日　現在</v>
          </cell>
          <cell r="H8422" t="str">
            <v>町名</v>
          </cell>
          <cell r="I8422">
            <v>55001</v>
          </cell>
          <cell r="J8422" t="str">
            <v>南矢名１丁目</v>
          </cell>
          <cell r="K8422"/>
          <cell r="L8422"/>
          <cell r="M8422">
            <v>56</v>
          </cell>
          <cell r="N8422">
            <v>3</v>
          </cell>
          <cell r="O8422">
            <v>0</v>
          </cell>
          <cell r="P8422">
            <v>3</v>
          </cell>
          <cell r="Q8422">
            <v>1</v>
          </cell>
          <cell r="R8422">
            <v>6</v>
          </cell>
          <cell r="S8422">
            <v>1</v>
          </cell>
          <cell r="T8422">
            <v>1</v>
          </cell>
        </row>
        <row r="8423">
          <cell r="A8423" t="str">
            <v>南矢名１丁目57</v>
          </cell>
          <cell r="B8423" t="str">
            <v>55001南矢名１丁目57</v>
          </cell>
          <cell r="C8423">
            <v>75</v>
          </cell>
          <cell r="D8423" t="str">
            <v>町名別・年齢別人口調べ</v>
          </cell>
          <cell r="E8423" t="str">
            <v>令和 6年 3月 1日</v>
          </cell>
          <cell r="F8423">
            <v>75</v>
          </cell>
          <cell r="G8423" t="str">
            <v>令和 6年 2月29日　現在</v>
          </cell>
          <cell r="H8423" t="str">
            <v>町名</v>
          </cell>
          <cell r="I8423">
            <v>55001</v>
          </cell>
          <cell r="J8423" t="str">
            <v>南矢名１丁目</v>
          </cell>
          <cell r="K8423"/>
          <cell r="L8423"/>
          <cell r="M8423">
            <v>57</v>
          </cell>
          <cell r="N8423">
            <v>2</v>
          </cell>
          <cell r="O8423">
            <v>0</v>
          </cell>
          <cell r="P8423">
            <v>3</v>
          </cell>
          <cell r="Q8423">
            <v>0</v>
          </cell>
          <cell r="R8423">
            <v>5</v>
          </cell>
          <cell r="S8423">
            <v>0</v>
          </cell>
          <cell r="T8423">
            <v>1</v>
          </cell>
        </row>
        <row r="8424">
          <cell r="A8424" t="str">
            <v>南矢名１丁目58</v>
          </cell>
          <cell r="B8424" t="str">
            <v>55001南矢名１丁目58</v>
          </cell>
          <cell r="C8424">
            <v>75</v>
          </cell>
          <cell r="D8424" t="str">
            <v>町名別・年齢別人口調べ</v>
          </cell>
          <cell r="E8424" t="str">
            <v>令和 6年 3月 1日</v>
          </cell>
          <cell r="F8424">
            <v>75</v>
          </cell>
          <cell r="G8424" t="str">
            <v>令和 6年 2月29日　現在</v>
          </cell>
          <cell r="H8424" t="str">
            <v>町名</v>
          </cell>
          <cell r="I8424">
            <v>55001</v>
          </cell>
          <cell r="J8424" t="str">
            <v>南矢名１丁目</v>
          </cell>
          <cell r="K8424"/>
          <cell r="L8424"/>
          <cell r="M8424">
            <v>58</v>
          </cell>
          <cell r="N8424">
            <v>2</v>
          </cell>
          <cell r="O8424">
            <v>0</v>
          </cell>
          <cell r="P8424">
            <v>2</v>
          </cell>
          <cell r="Q8424">
            <v>0</v>
          </cell>
          <cell r="R8424">
            <v>4</v>
          </cell>
          <cell r="S8424">
            <v>0</v>
          </cell>
          <cell r="T8424">
            <v>1</v>
          </cell>
        </row>
        <row r="8425">
          <cell r="A8425" t="str">
            <v>南矢名１丁目59</v>
          </cell>
          <cell r="B8425" t="str">
            <v>55001南矢名１丁目59</v>
          </cell>
          <cell r="C8425">
            <v>75</v>
          </cell>
          <cell r="D8425" t="str">
            <v>町名別・年齢別人口調べ</v>
          </cell>
          <cell r="E8425" t="str">
            <v>令和 6年 3月 1日</v>
          </cell>
          <cell r="F8425">
            <v>75</v>
          </cell>
          <cell r="G8425" t="str">
            <v>令和 6年 2月29日　現在</v>
          </cell>
          <cell r="H8425" t="str">
            <v>町名</v>
          </cell>
          <cell r="I8425">
            <v>55001</v>
          </cell>
          <cell r="J8425" t="str">
            <v>南矢名１丁目</v>
          </cell>
          <cell r="K8425"/>
          <cell r="L8425"/>
          <cell r="M8425">
            <v>59</v>
          </cell>
          <cell r="N8425">
            <v>1</v>
          </cell>
          <cell r="O8425">
            <v>0</v>
          </cell>
          <cell r="P8425">
            <v>1</v>
          </cell>
          <cell r="Q8425">
            <v>0</v>
          </cell>
          <cell r="R8425">
            <v>2</v>
          </cell>
          <cell r="S8425">
            <v>0</v>
          </cell>
          <cell r="T8425">
            <v>1</v>
          </cell>
        </row>
        <row r="8426">
          <cell r="A8426" t="str">
            <v>南矢名１丁目60</v>
          </cell>
          <cell r="B8426" t="str">
            <v>55001南矢名１丁目60</v>
          </cell>
          <cell r="C8426">
            <v>75</v>
          </cell>
          <cell r="D8426" t="str">
            <v>町名別・年齢別人口調べ</v>
          </cell>
          <cell r="E8426" t="str">
            <v>令和 6年 3月 1日</v>
          </cell>
          <cell r="F8426">
            <v>75</v>
          </cell>
          <cell r="G8426" t="str">
            <v>令和 6年 2月29日　現在</v>
          </cell>
          <cell r="H8426" t="str">
            <v>町名</v>
          </cell>
          <cell r="I8426">
            <v>55001</v>
          </cell>
          <cell r="J8426" t="str">
            <v>南矢名１丁目</v>
          </cell>
          <cell r="K8426"/>
          <cell r="L8426"/>
          <cell r="M8426">
            <v>60</v>
          </cell>
          <cell r="N8426">
            <v>2</v>
          </cell>
          <cell r="O8426">
            <v>0</v>
          </cell>
          <cell r="P8426">
            <v>2</v>
          </cell>
          <cell r="Q8426">
            <v>0</v>
          </cell>
          <cell r="R8426">
            <v>4</v>
          </cell>
          <cell r="S8426">
            <v>0</v>
          </cell>
          <cell r="T8426">
            <v>1</v>
          </cell>
        </row>
        <row r="8427">
          <cell r="A8427" t="str">
            <v>南矢名１丁目61</v>
          </cell>
          <cell r="B8427" t="str">
            <v>55001南矢名１丁目61</v>
          </cell>
          <cell r="C8427">
            <v>75</v>
          </cell>
          <cell r="D8427" t="str">
            <v>町名別・年齢別人口調べ</v>
          </cell>
          <cell r="E8427" t="str">
            <v>令和 6年 3月 1日</v>
          </cell>
          <cell r="F8427">
            <v>75</v>
          </cell>
          <cell r="G8427" t="str">
            <v>令和 6年 2月29日　現在</v>
          </cell>
          <cell r="H8427" t="str">
            <v>町名</v>
          </cell>
          <cell r="I8427">
            <v>55001</v>
          </cell>
          <cell r="J8427" t="str">
            <v>南矢名１丁目</v>
          </cell>
          <cell r="K8427"/>
          <cell r="L8427"/>
          <cell r="M8427">
            <v>61</v>
          </cell>
          <cell r="N8427">
            <v>4</v>
          </cell>
          <cell r="O8427">
            <v>0</v>
          </cell>
          <cell r="P8427">
            <v>1</v>
          </cell>
          <cell r="Q8427">
            <v>0</v>
          </cell>
          <cell r="R8427">
            <v>5</v>
          </cell>
          <cell r="S8427">
            <v>0</v>
          </cell>
          <cell r="T8427">
            <v>1</v>
          </cell>
        </row>
        <row r="8428">
          <cell r="A8428" t="str">
            <v>南矢名１丁目62</v>
          </cell>
          <cell r="B8428" t="str">
            <v>55001南矢名１丁目62</v>
          </cell>
          <cell r="C8428">
            <v>75</v>
          </cell>
          <cell r="D8428" t="str">
            <v>町名別・年齢別人口調べ</v>
          </cell>
          <cell r="E8428" t="str">
            <v>令和 6年 3月 1日</v>
          </cell>
          <cell r="F8428">
            <v>75</v>
          </cell>
          <cell r="G8428" t="str">
            <v>令和 6年 2月29日　現在</v>
          </cell>
          <cell r="H8428" t="str">
            <v>町名</v>
          </cell>
          <cell r="I8428">
            <v>55001</v>
          </cell>
          <cell r="J8428" t="str">
            <v>南矢名１丁目</v>
          </cell>
          <cell r="K8428"/>
          <cell r="L8428"/>
          <cell r="M8428">
            <v>62</v>
          </cell>
          <cell r="N8428">
            <v>3</v>
          </cell>
          <cell r="O8428">
            <v>0</v>
          </cell>
          <cell r="P8428">
            <v>2</v>
          </cell>
          <cell r="Q8428">
            <v>0</v>
          </cell>
          <cell r="R8428">
            <v>5</v>
          </cell>
          <cell r="S8428">
            <v>0</v>
          </cell>
          <cell r="T8428">
            <v>1</v>
          </cell>
        </row>
        <row r="8429">
          <cell r="A8429" t="str">
            <v>南矢名１丁目63</v>
          </cell>
          <cell r="B8429" t="str">
            <v>55001南矢名１丁目63</v>
          </cell>
          <cell r="C8429">
            <v>75</v>
          </cell>
          <cell r="D8429" t="str">
            <v>町名別・年齢別人口調べ</v>
          </cell>
          <cell r="E8429" t="str">
            <v>令和 6年 3月 1日</v>
          </cell>
          <cell r="F8429">
            <v>75</v>
          </cell>
          <cell r="G8429" t="str">
            <v>令和 6年 2月29日　現在</v>
          </cell>
          <cell r="H8429" t="str">
            <v>町名</v>
          </cell>
          <cell r="I8429">
            <v>55001</v>
          </cell>
          <cell r="J8429" t="str">
            <v>南矢名１丁目</v>
          </cell>
          <cell r="K8429"/>
          <cell r="L8429"/>
          <cell r="M8429">
            <v>63</v>
          </cell>
          <cell r="N8429">
            <v>1</v>
          </cell>
          <cell r="O8429">
            <v>0</v>
          </cell>
          <cell r="P8429">
            <v>1</v>
          </cell>
          <cell r="Q8429">
            <v>0</v>
          </cell>
          <cell r="R8429">
            <v>2</v>
          </cell>
          <cell r="S8429">
            <v>0</v>
          </cell>
          <cell r="T8429">
            <v>1</v>
          </cell>
        </row>
        <row r="8430">
          <cell r="A8430" t="str">
            <v>南矢名１丁目64</v>
          </cell>
          <cell r="B8430" t="str">
            <v>55001南矢名１丁目64</v>
          </cell>
          <cell r="C8430">
            <v>75</v>
          </cell>
          <cell r="D8430" t="str">
            <v>町名別・年齢別人口調べ</v>
          </cell>
          <cell r="E8430" t="str">
            <v>令和 6年 3月 1日</v>
          </cell>
          <cell r="F8430">
            <v>75</v>
          </cell>
          <cell r="G8430" t="str">
            <v>令和 6年 2月29日　現在</v>
          </cell>
          <cell r="H8430" t="str">
            <v>町名</v>
          </cell>
          <cell r="I8430">
            <v>55001</v>
          </cell>
          <cell r="J8430" t="str">
            <v>南矢名１丁目</v>
          </cell>
          <cell r="K8430"/>
          <cell r="L8430"/>
          <cell r="M8430">
            <v>64</v>
          </cell>
          <cell r="N8430">
            <v>2</v>
          </cell>
          <cell r="O8430">
            <v>0</v>
          </cell>
          <cell r="P8430">
            <v>0</v>
          </cell>
          <cell r="Q8430">
            <v>0</v>
          </cell>
          <cell r="R8430">
            <v>2</v>
          </cell>
          <cell r="S8430">
            <v>0</v>
          </cell>
          <cell r="T8430">
            <v>1</v>
          </cell>
        </row>
        <row r="8431">
          <cell r="A8431" t="str">
            <v>南矢名１丁目65</v>
          </cell>
          <cell r="B8431" t="str">
            <v>55001南矢名１丁目65</v>
          </cell>
          <cell r="C8431">
            <v>75</v>
          </cell>
          <cell r="D8431" t="str">
            <v>町名別・年齢別人口調べ</v>
          </cell>
          <cell r="E8431" t="str">
            <v>令和 6年 3月 1日</v>
          </cell>
          <cell r="F8431">
            <v>75</v>
          </cell>
          <cell r="G8431" t="str">
            <v>令和 6年 2月29日　現在</v>
          </cell>
          <cell r="H8431" t="str">
            <v>町名</v>
          </cell>
          <cell r="I8431">
            <v>55001</v>
          </cell>
          <cell r="J8431" t="str">
            <v>南矢名１丁目</v>
          </cell>
          <cell r="K8431"/>
          <cell r="L8431"/>
          <cell r="M8431">
            <v>65</v>
          </cell>
          <cell r="N8431">
            <v>1</v>
          </cell>
          <cell r="O8431">
            <v>0</v>
          </cell>
          <cell r="P8431">
            <v>0</v>
          </cell>
          <cell r="Q8431">
            <v>0</v>
          </cell>
          <cell r="R8431">
            <v>1</v>
          </cell>
          <cell r="S8431">
            <v>0</v>
          </cell>
          <cell r="T8431">
            <v>1</v>
          </cell>
        </row>
        <row r="8432">
          <cell r="A8432" t="str">
            <v>南矢名１丁目66</v>
          </cell>
          <cell r="B8432" t="str">
            <v>55001南矢名１丁目66</v>
          </cell>
          <cell r="C8432">
            <v>75</v>
          </cell>
          <cell r="D8432" t="str">
            <v>町名別・年齢別人口調べ</v>
          </cell>
          <cell r="E8432" t="str">
            <v>令和 6年 3月 1日</v>
          </cell>
          <cell r="F8432">
            <v>75</v>
          </cell>
          <cell r="G8432" t="str">
            <v>令和 6年 2月29日　現在</v>
          </cell>
          <cell r="H8432" t="str">
            <v>町名</v>
          </cell>
          <cell r="I8432">
            <v>55001</v>
          </cell>
          <cell r="J8432" t="str">
            <v>南矢名１丁目</v>
          </cell>
          <cell r="K8432"/>
          <cell r="L8432"/>
          <cell r="M8432">
            <v>66</v>
          </cell>
          <cell r="N8432">
            <v>2</v>
          </cell>
          <cell r="O8432">
            <v>0</v>
          </cell>
          <cell r="P8432">
            <v>1</v>
          </cell>
          <cell r="Q8432">
            <v>0</v>
          </cell>
          <cell r="R8432">
            <v>3</v>
          </cell>
          <cell r="S8432">
            <v>0</v>
          </cell>
          <cell r="T8432">
            <v>1</v>
          </cell>
        </row>
        <row r="8433">
          <cell r="A8433" t="str">
            <v>南矢名１丁目67</v>
          </cell>
          <cell r="B8433" t="str">
            <v>55001南矢名１丁目67</v>
          </cell>
          <cell r="C8433">
            <v>75</v>
          </cell>
          <cell r="D8433" t="str">
            <v>町名別・年齢別人口調べ</v>
          </cell>
          <cell r="E8433" t="str">
            <v>令和 6年 3月 1日</v>
          </cell>
          <cell r="F8433">
            <v>75</v>
          </cell>
          <cell r="G8433" t="str">
            <v>令和 6年 2月29日　現在</v>
          </cell>
          <cell r="H8433" t="str">
            <v>町名</v>
          </cell>
          <cell r="I8433">
            <v>55001</v>
          </cell>
          <cell r="J8433" t="str">
            <v>南矢名１丁目</v>
          </cell>
          <cell r="K8433"/>
          <cell r="L8433"/>
          <cell r="M8433">
            <v>67</v>
          </cell>
          <cell r="N8433">
            <v>2</v>
          </cell>
          <cell r="O8433">
            <v>0</v>
          </cell>
          <cell r="P8433">
            <v>1</v>
          </cell>
          <cell r="Q8433">
            <v>0</v>
          </cell>
          <cell r="R8433">
            <v>3</v>
          </cell>
          <cell r="S8433">
            <v>0</v>
          </cell>
          <cell r="T8433">
            <v>1</v>
          </cell>
        </row>
        <row r="8434">
          <cell r="A8434" t="str">
            <v>南矢名１丁目68</v>
          </cell>
          <cell r="B8434" t="str">
            <v>55001南矢名１丁目68</v>
          </cell>
          <cell r="C8434">
            <v>75</v>
          </cell>
          <cell r="D8434" t="str">
            <v>町名別・年齢別人口調べ</v>
          </cell>
          <cell r="E8434" t="str">
            <v>令和 6年 3月 1日</v>
          </cell>
          <cell r="F8434">
            <v>75</v>
          </cell>
          <cell r="G8434" t="str">
            <v>令和 6年 2月29日　現在</v>
          </cell>
          <cell r="H8434" t="str">
            <v>町名</v>
          </cell>
          <cell r="I8434">
            <v>55001</v>
          </cell>
          <cell r="J8434" t="str">
            <v>南矢名１丁目</v>
          </cell>
          <cell r="K8434"/>
          <cell r="L8434"/>
          <cell r="M8434">
            <v>68</v>
          </cell>
          <cell r="N8434">
            <v>1</v>
          </cell>
          <cell r="O8434">
            <v>0</v>
          </cell>
          <cell r="P8434">
            <v>0</v>
          </cell>
          <cell r="Q8434">
            <v>0</v>
          </cell>
          <cell r="R8434">
            <v>1</v>
          </cell>
          <cell r="S8434">
            <v>0</v>
          </cell>
          <cell r="T8434">
            <v>1</v>
          </cell>
        </row>
        <row r="8435">
          <cell r="A8435" t="str">
            <v>南矢名１丁目69</v>
          </cell>
          <cell r="B8435" t="str">
            <v>55001南矢名１丁目69</v>
          </cell>
          <cell r="C8435">
            <v>75</v>
          </cell>
          <cell r="D8435" t="str">
            <v>町名別・年齢別人口調べ</v>
          </cell>
          <cell r="E8435" t="str">
            <v>令和 6年 3月 1日</v>
          </cell>
          <cell r="F8435">
            <v>75</v>
          </cell>
          <cell r="G8435" t="str">
            <v>令和 6年 2月29日　現在</v>
          </cell>
          <cell r="H8435" t="str">
            <v>町名</v>
          </cell>
          <cell r="I8435">
            <v>55001</v>
          </cell>
          <cell r="J8435" t="str">
            <v>南矢名１丁目</v>
          </cell>
          <cell r="K8435"/>
          <cell r="L8435"/>
          <cell r="M8435">
            <v>69</v>
          </cell>
          <cell r="N8435">
            <v>0</v>
          </cell>
          <cell r="O8435">
            <v>0</v>
          </cell>
          <cell r="P8435">
            <v>5</v>
          </cell>
          <cell r="Q8435">
            <v>0</v>
          </cell>
          <cell r="R8435">
            <v>5</v>
          </cell>
          <cell r="S8435">
            <v>0</v>
          </cell>
          <cell r="T8435">
            <v>1</v>
          </cell>
        </row>
        <row r="8436">
          <cell r="A8436" t="str">
            <v>南矢名１丁目70</v>
          </cell>
          <cell r="B8436" t="str">
            <v>55001南矢名１丁目70</v>
          </cell>
          <cell r="C8436">
            <v>75</v>
          </cell>
          <cell r="D8436" t="str">
            <v>町名別・年齢別人口調べ</v>
          </cell>
          <cell r="E8436" t="str">
            <v>令和 6年 3月 1日</v>
          </cell>
          <cell r="F8436">
            <v>75</v>
          </cell>
          <cell r="G8436" t="str">
            <v>令和 6年 2月29日　現在</v>
          </cell>
          <cell r="H8436" t="str">
            <v>町名</v>
          </cell>
          <cell r="I8436">
            <v>55001</v>
          </cell>
          <cell r="J8436" t="str">
            <v>南矢名１丁目</v>
          </cell>
          <cell r="K8436"/>
          <cell r="L8436"/>
          <cell r="M8436">
            <v>70</v>
          </cell>
          <cell r="N8436">
            <v>0</v>
          </cell>
          <cell r="O8436">
            <v>0</v>
          </cell>
          <cell r="P8436">
            <v>0</v>
          </cell>
          <cell r="Q8436">
            <v>0</v>
          </cell>
          <cell r="R8436">
            <v>0</v>
          </cell>
          <cell r="S8436">
            <v>0</v>
          </cell>
          <cell r="T8436">
            <v>1</v>
          </cell>
        </row>
        <row r="8437">
          <cell r="A8437" t="str">
            <v>南矢名１丁目71</v>
          </cell>
          <cell r="B8437" t="str">
            <v>55001南矢名１丁目71</v>
          </cell>
          <cell r="C8437">
            <v>75</v>
          </cell>
          <cell r="D8437" t="str">
            <v>町名別・年齢別人口調べ</v>
          </cell>
          <cell r="E8437" t="str">
            <v>令和 6年 3月 1日</v>
          </cell>
          <cell r="F8437">
            <v>75</v>
          </cell>
          <cell r="G8437" t="str">
            <v>令和 6年 2月29日　現在</v>
          </cell>
          <cell r="H8437" t="str">
            <v>町名</v>
          </cell>
          <cell r="I8437">
            <v>55001</v>
          </cell>
          <cell r="J8437" t="str">
            <v>南矢名１丁目</v>
          </cell>
          <cell r="K8437"/>
          <cell r="L8437"/>
          <cell r="M8437">
            <v>71</v>
          </cell>
          <cell r="N8437">
            <v>1</v>
          </cell>
          <cell r="O8437">
            <v>0</v>
          </cell>
          <cell r="P8437">
            <v>1</v>
          </cell>
          <cell r="Q8437">
            <v>0</v>
          </cell>
          <cell r="R8437">
            <v>2</v>
          </cell>
          <cell r="S8437">
            <v>0</v>
          </cell>
          <cell r="T8437">
            <v>1</v>
          </cell>
        </row>
        <row r="8438">
          <cell r="A8438" t="str">
            <v>南矢名１丁目72</v>
          </cell>
          <cell r="B8438" t="str">
            <v>55001南矢名１丁目72</v>
          </cell>
          <cell r="C8438">
            <v>75</v>
          </cell>
          <cell r="D8438" t="str">
            <v>町名別・年齢別人口調べ</v>
          </cell>
          <cell r="E8438" t="str">
            <v>令和 6年 3月 1日</v>
          </cell>
          <cell r="F8438">
            <v>75</v>
          </cell>
          <cell r="G8438" t="str">
            <v>令和 6年 2月29日　現在</v>
          </cell>
          <cell r="H8438" t="str">
            <v>町名</v>
          </cell>
          <cell r="I8438">
            <v>55001</v>
          </cell>
          <cell r="J8438" t="str">
            <v>南矢名１丁目</v>
          </cell>
          <cell r="K8438"/>
          <cell r="L8438"/>
          <cell r="M8438">
            <v>72</v>
          </cell>
          <cell r="N8438">
            <v>1</v>
          </cell>
          <cell r="O8438">
            <v>0</v>
          </cell>
          <cell r="P8438">
            <v>1</v>
          </cell>
          <cell r="Q8438">
            <v>0</v>
          </cell>
          <cell r="R8438">
            <v>2</v>
          </cell>
          <cell r="S8438">
            <v>0</v>
          </cell>
          <cell r="T8438">
            <v>1</v>
          </cell>
        </row>
        <row r="8439">
          <cell r="A8439" t="str">
            <v>南矢名１丁目73</v>
          </cell>
          <cell r="B8439" t="str">
            <v>55001南矢名１丁目73</v>
          </cell>
          <cell r="C8439">
            <v>75</v>
          </cell>
          <cell r="D8439" t="str">
            <v>町名別・年齢別人口調べ</v>
          </cell>
          <cell r="E8439" t="str">
            <v>令和 6年 3月 1日</v>
          </cell>
          <cell r="F8439">
            <v>75</v>
          </cell>
          <cell r="G8439" t="str">
            <v>令和 6年 2月29日　現在</v>
          </cell>
          <cell r="H8439" t="str">
            <v>町名</v>
          </cell>
          <cell r="I8439">
            <v>55001</v>
          </cell>
          <cell r="J8439" t="str">
            <v>南矢名１丁目</v>
          </cell>
          <cell r="K8439"/>
          <cell r="L8439"/>
          <cell r="M8439">
            <v>73</v>
          </cell>
          <cell r="N8439">
            <v>1</v>
          </cell>
          <cell r="O8439">
            <v>0</v>
          </cell>
          <cell r="P8439">
            <v>1</v>
          </cell>
          <cell r="Q8439">
            <v>0</v>
          </cell>
          <cell r="R8439">
            <v>2</v>
          </cell>
          <cell r="S8439">
            <v>0</v>
          </cell>
          <cell r="T8439">
            <v>1</v>
          </cell>
        </row>
        <row r="8440">
          <cell r="A8440" t="str">
            <v>南矢名１丁目74</v>
          </cell>
          <cell r="B8440" t="str">
            <v>55001南矢名１丁目74</v>
          </cell>
          <cell r="C8440">
            <v>75</v>
          </cell>
          <cell r="D8440" t="str">
            <v>町名別・年齢別人口調べ</v>
          </cell>
          <cell r="E8440" t="str">
            <v>令和 6年 3月 1日</v>
          </cell>
          <cell r="F8440">
            <v>75</v>
          </cell>
          <cell r="G8440" t="str">
            <v>令和 6年 2月29日　現在</v>
          </cell>
          <cell r="H8440" t="str">
            <v>町名</v>
          </cell>
          <cell r="I8440">
            <v>55001</v>
          </cell>
          <cell r="J8440" t="str">
            <v>南矢名１丁目</v>
          </cell>
          <cell r="K8440"/>
          <cell r="L8440"/>
          <cell r="M8440">
            <v>74</v>
          </cell>
          <cell r="N8440">
            <v>3</v>
          </cell>
          <cell r="O8440">
            <v>0</v>
          </cell>
          <cell r="P8440">
            <v>1</v>
          </cell>
          <cell r="Q8440">
            <v>0</v>
          </cell>
          <cell r="R8440">
            <v>4</v>
          </cell>
          <cell r="S8440">
            <v>0</v>
          </cell>
          <cell r="T8440">
            <v>1</v>
          </cell>
        </row>
        <row r="8441">
          <cell r="A8441" t="str">
            <v>南矢名１丁目75</v>
          </cell>
          <cell r="B8441" t="str">
            <v>55001南矢名１丁目75</v>
          </cell>
          <cell r="C8441">
            <v>75</v>
          </cell>
          <cell r="D8441" t="str">
            <v>町名別・年齢別人口調べ</v>
          </cell>
          <cell r="E8441" t="str">
            <v>令和 6年 3月 1日</v>
          </cell>
          <cell r="F8441">
            <v>75</v>
          </cell>
          <cell r="G8441" t="str">
            <v>令和 6年 2月29日　現在</v>
          </cell>
          <cell r="H8441" t="str">
            <v>町名</v>
          </cell>
          <cell r="I8441">
            <v>55001</v>
          </cell>
          <cell r="J8441" t="str">
            <v>南矢名１丁目</v>
          </cell>
          <cell r="K8441"/>
          <cell r="L8441"/>
          <cell r="M8441">
            <v>75</v>
          </cell>
          <cell r="N8441">
            <v>1</v>
          </cell>
          <cell r="O8441">
            <v>0</v>
          </cell>
          <cell r="P8441">
            <v>4</v>
          </cell>
          <cell r="Q8441">
            <v>0</v>
          </cell>
          <cell r="R8441">
            <v>5</v>
          </cell>
          <cell r="S8441">
            <v>0</v>
          </cell>
          <cell r="T8441">
            <v>1</v>
          </cell>
        </row>
        <row r="8442">
          <cell r="A8442" t="str">
            <v>南矢名１丁目76</v>
          </cell>
          <cell r="B8442" t="str">
            <v>55001南矢名１丁目76</v>
          </cell>
          <cell r="C8442">
            <v>75</v>
          </cell>
          <cell r="D8442" t="str">
            <v>町名別・年齢別人口調べ</v>
          </cell>
          <cell r="E8442" t="str">
            <v>令和 6年 3月 1日</v>
          </cell>
          <cell r="F8442">
            <v>75</v>
          </cell>
          <cell r="G8442" t="str">
            <v>令和 6年 2月29日　現在</v>
          </cell>
          <cell r="H8442" t="str">
            <v>町名</v>
          </cell>
          <cell r="I8442">
            <v>55001</v>
          </cell>
          <cell r="J8442" t="str">
            <v>南矢名１丁目</v>
          </cell>
          <cell r="K8442"/>
          <cell r="L8442"/>
          <cell r="M8442">
            <v>76</v>
          </cell>
          <cell r="N8442">
            <v>1</v>
          </cell>
          <cell r="O8442">
            <v>0</v>
          </cell>
          <cell r="P8442">
            <v>1</v>
          </cell>
          <cell r="Q8442">
            <v>0</v>
          </cell>
          <cell r="R8442">
            <v>2</v>
          </cell>
          <cell r="S8442">
            <v>0</v>
          </cell>
          <cell r="T8442">
            <v>1</v>
          </cell>
        </row>
        <row r="8443">
          <cell r="A8443" t="str">
            <v>南矢名１丁目77</v>
          </cell>
          <cell r="B8443" t="str">
            <v>55001南矢名１丁目77</v>
          </cell>
          <cell r="C8443">
            <v>75</v>
          </cell>
          <cell r="D8443" t="str">
            <v>町名別・年齢別人口調べ</v>
          </cell>
          <cell r="E8443" t="str">
            <v>令和 6年 3月 1日</v>
          </cell>
          <cell r="F8443">
            <v>75</v>
          </cell>
          <cell r="G8443" t="str">
            <v>令和 6年 2月29日　現在</v>
          </cell>
          <cell r="H8443" t="str">
            <v>町名</v>
          </cell>
          <cell r="I8443">
            <v>55001</v>
          </cell>
          <cell r="J8443" t="str">
            <v>南矢名１丁目</v>
          </cell>
          <cell r="K8443"/>
          <cell r="L8443"/>
          <cell r="M8443">
            <v>77</v>
          </cell>
          <cell r="N8443">
            <v>1</v>
          </cell>
          <cell r="O8443">
            <v>0</v>
          </cell>
          <cell r="P8443">
            <v>2</v>
          </cell>
          <cell r="Q8443">
            <v>0</v>
          </cell>
          <cell r="R8443">
            <v>3</v>
          </cell>
          <cell r="S8443">
            <v>0</v>
          </cell>
          <cell r="T8443">
            <v>1</v>
          </cell>
        </row>
        <row r="8444">
          <cell r="A8444" t="str">
            <v>南矢名１丁目78</v>
          </cell>
          <cell r="B8444" t="str">
            <v>55001南矢名１丁目78</v>
          </cell>
          <cell r="C8444">
            <v>75</v>
          </cell>
          <cell r="D8444" t="str">
            <v>町名別・年齢別人口調べ</v>
          </cell>
          <cell r="E8444" t="str">
            <v>令和 6年 3月 1日</v>
          </cell>
          <cell r="F8444">
            <v>75</v>
          </cell>
          <cell r="G8444" t="str">
            <v>令和 6年 2月29日　現在</v>
          </cell>
          <cell r="H8444" t="str">
            <v>町名</v>
          </cell>
          <cell r="I8444">
            <v>55001</v>
          </cell>
          <cell r="J8444" t="str">
            <v>南矢名１丁目</v>
          </cell>
          <cell r="K8444"/>
          <cell r="L8444"/>
          <cell r="M8444">
            <v>78</v>
          </cell>
          <cell r="N8444">
            <v>2</v>
          </cell>
          <cell r="O8444">
            <v>0</v>
          </cell>
          <cell r="P8444">
            <v>1</v>
          </cell>
          <cell r="Q8444">
            <v>0</v>
          </cell>
          <cell r="R8444">
            <v>3</v>
          </cell>
          <cell r="S8444">
            <v>0</v>
          </cell>
          <cell r="T8444">
            <v>1</v>
          </cell>
        </row>
        <row r="8445">
          <cell r="A8445" t="str">
            <v>南矢名１丁目79</v>
          </cell>
          <cell r="B8445" t="str">
            <v>55001南矢名１丁目79</v>
          </cell>
          <cell r="C8445">
            <v>75</v>
          </cell>
          <cell r="D8445" t="str">
            <v>町名別・年齢別人口調べ</v>
          </cell>
          <cell r="E8445" t="str">
            <v>令和 6年 3月 1日</v>
          </cell>
          <cell r="F8445">
            <v>75</v>
          </cell>
          <cell r="G8445" t="str">
            <v>令和 6年 2月29日　現在</v>
          </cell>
          <cell r="H8445" t="str">
            <v>町名</v>
          </cell>
          <cell r="I8445">
            <v>55001</v>
          </cell>
          <cell r="J8445" t="str">
            <v>南矢名１丁目</v>
          </cell>
          <cell r="K8445"/>
          <cell r="L8445"/>
          <cell r="M8445">
            <v>79</v>
          </cell>
          <cell r="N8445">
            <v>2</v>
          </cell>
          <cell r="O8445">
            <v>0</v>
          </cell>
          <cell r="P8445">
            <v>0</v>
          </cell>
          <cell r="Q8445">
            <v>0</v>
          </cell>
          <cell r="R8445">
            <v>2</v>
          </cell>
          <cell r="S8445">
            <v>0</v>
          </cell>
          <cell r="T8445">
            <v>1</v>
          </cell>
        </row>
        <row r="8446">
          <cell r="A8446" t="str">
            <v>南矢名１丁目80</v>
          </cell>
          <cell r="B8446" t="str">
            <v>55001南矢名１丁目80</v>
          </cell>
          <cell r="C8446">
            <v>75</v>
          </cell>
          <cell r="D8446" t="str">
            <v>町名別・年齢別人口調べ</v>
          </cell>
          <cell r="E8446" t="str">
            <v>令和 6年 3月 1日</v>
          </cell>
          <cell r="F8446">
            <v>75</v>
          </cell>
          <cell r="G8446" t="str">
            <v>令和 6年 2月29日　現在</v>
          </cell>
          <cell r="H8446" t="str">
            <v>町名</v>
          </cell>
          <cell r="I8446">
            <v>55001</v>
          </cell>
          <cell r="J8446" t="str">
            <v>南矢名１丁目</v>
          </cell>
          <cell r="K8446"/>
          <cell r="L8446"/>
          <cell r="M8446">
            <v>80</v>
          </cell>
          <cell r="N8446">
            <v>2</v>
          </cell>
          <cell r="O8446">
            <v>0</v>
          </cell>
          <cell r="P8446">
            <v>4</v>
          </cell>
          <cell r="Q8446">
            <v>0</v>
          </cell>
          <cell r="R8446">
            <v>6</v>
          </cell>
          <cell r="S8446">
            <v>0</v>
          </cell>
          <cell r="T8446">
            <v>1</v>
          </cell>
        </row>
        <row r="8447">
          <cell r="A8447" t="str">
            <v>南矢名１丁目81</v>
          </cell>
          <cell r="B8447" t="str">
            <v>55001南矢名１丁目81</v>
          </cell>
          <cell r="C8447">
            <v>75</v>
          </cell>
          <cell r="D8447" t="str">
            <v>町名別・年齢別人口調べ</v>
          </cell>
          <cell r="E8447" t="str">
            <v>令和 6年 3月 1日</v>
          </cell>
          <cell r="F8447">
            <v>75</v>
          </cell>
          <cell r="G8447" t="str">
            <v>令和 6年 2月29日　現在</v>
          </cell>
          <cell r="H8447" t="str">
            <v>町名</v>
          </cell>
          <cell r="I8447">
            <v>55001</v>
          </cell>
          <cell r="J8447" t="str">
            <v>南矢名１丁目</v>
          </cell>
          <cell r="K8447"/>
          <cell r="L8447"/>
          <cell r="M8447">
            <v>81</v>
          </cell>
          <cell r="N8447">
            <v>4</v>
          </cell>
          <cell r="O8447">
            <v>0</v>
          </cell>
          <cell r="P8447">
            <v>4</v>
          </cell>
          <cell r="Q8447">
            <v>0</v>
          </cell>
          <cell r="R8447">
            <v>8</v>
          </cell>
          <cell r="S8447">
            <v>0</v>
          </cell>
          <cell r="T8447">
            <v>1</v>
          </cell>
        </row>
        <row r="8448">
          <cell r="A8448" t="str">
            <v>南矢名１丁目82</v>
          </cell>
          <cell r="B8448" t="str">
            <v>55001南矢名１丁目82</v>
          </cell>
          <cell r="C8448">
            <v>75</v>
          </cell>
          <cell r="D8448" t="str">
            <v>町名別・年齢別人口調べ</v>
          </cell>
          <cell r="E8448" t="str">
            <v>令和 6年 3月 1日</v>
          </cell>
          <cell r="F8448">
            <v>75</v>
          </cell>
          <cell r="G8448" t="str">
            <v>令和 6年 2月29日　現在</v>
          </cell>
          <cell r="H8448" t="str">
            <v>町名</v>
          </cell>
          <cell r="I8448">
            <v>55001</v>
          </cell>
          <cell r="J8448" t="str">
            <v>南矢名１丁目</v>
          </cell>
          <cell r="K8448"/>
          <cell r="L8448"/>
          <cell r="M8448">
            <v>82</v>
          </cell>
          <cell r="N8448">
            <v>1</v>
          </cell>
          <cell r="O8448">
            <v>0</v>
          </cell>
          <cell r="P8448">
            <v>2</v>
          </cell>
          <cell r="Q8448">
            <v>0</v>
          </cell>
          <cell r="R8448">
            <v>3</v>
          </cell>
          <cell r="S8448">
            <v>0</v>
          </cell>
          <cell r="T8448">
            <v>1</v>
          </cell>
        </row>
        <row r="8449">
          <cell r="A8449" t="str">
            <v>南矢名１丁目83</v>
          </cell>
          <cell r="B8449" t="str">
            <v>55001南矢名１丁目83</v>
          </cell>
          <cell r="C8449">
            <v>75</v>
          </cell>
          <cell r="D8449" t="str">
            <v>町名別・年齢別人口調べ</v>
          </cell>
          <cell r="E8449" t="str">
            <v>令和 6年 3月 1日</v>
          </cell>
          <cell r="F8449">
            <v>75</v>
          </cell>
          <cell r="G8449" t="str">
            <v>令和 6年 2月29日　現在</v>
          </cell>
          <cell r="H8449" t="str">
            <v>町名</v>
          </cell>
          <cell r="I8449">
            <v>55001</v>
          </cell>
          <cell r="J8449" t="str">
            <v>南矢名１丁目</v>
          </cell>
          <cell r="K8449"/>
          <cell r="L8449"/>
          <cell r="M8449">
            <v>83</v>
          </cell>
          <cell r="N8449">
            <v>3</v>
          </cell>
          <cell r="O8449">
            <v>0</v>
          </cell>
          <cell r="P8449">
            <v>4</v>
          </cell>
          <cell r="Q8449">
            <v>0</v>
          </cell>
          <cell r="R8449">
            <v>7</v>
          </cell>
          <cell r="S8449">
            <v>0</v>
          </cell>
          <cell r="T8449">
            <v>1</v>
          </cell>
        </row>
        <row r="8450">
          <cell r="A8450" t="str">
            <v>南矢名１丁目84</v>
          </cell>
          <cell r="B8450" t="str">
            <v>55001南矢名１丁目84</v>
          </cell>
          <cell r="C8450">
            <v>75</v>
          </cell>
          <cell r="D8450" t="str">
            <v>町名別・年齢別人口調べ</v>
          </cell>
          <cell r="E8450" t="str">
            <v>令和 6年 3月 1日</v>
          </cell>
          <cell r="F8450">
            <v>75</v>
          </cell>
          <cell r="G8450" t="str">
            <v>令和 6年 2月29日　現在</v>
          </cell>
          <cell r="H8450" t="str">
            <v>町名</v>
          </cell>
          <cell r="I8450">
            <v>55001</v>
          </cell>
          <cell r="J8450" t="str">
            <v>南矢名１丁目</v>
          </cell>
          <cell r="K8450"/>
          <cell r="L8450"/>
          <cell r="M8450">
            <v>84</v>
          </cell>
          <cell r="N8450">
            <v>2</v>
          </cell>
          <cell r="O8450">
            <v>0</v>
          </cell>
          <cell r="P8450">
            <v>4</v>
          </cell>
          <cell r="Q8450">
            <v>0</v>
          </cell>
          <cell r="R8450">
            <v>6</v>
          </cell>
          <cell r="S8450">
            <v>0</v>
          </cell>
          <cell r="T8450">
            <v>1</v>
          </cell>
        </row>
        <row r="8451">
          <cell r="A8451" t="str">
            <v>南矢名１丁目85</v>
          </cell>
          <cell r="B8451" t="str">
            <v>55001南矢名１丁目85</v>
          </cell>
          <cell r="C8451">
            <v>75</v>
          </cell>
          <cell r="D8451" t="str">
            <v>町名別・年齢別人口調べ</v>
          </cell>
          <cell r="E8451" t="str">
            <v>令和 6年 3月 1日</v>
          </cell>
          <cell r="F8451">
            <v>75</v>
          </cell>
          <cell r="G8451" t="str">
            <v>令和 6年 2月29日　現在</v>
          </cell>
          <cell r="H8451" t="str">
            <v>町名</v>
          </cell>
          <cell r="I8451">
            <v>55001</v>
          </cell>
          <cell r="J8451" t="str">
            <v>南矢名１丁目</v>
          </cell>
          <cell r="K8451"/>
          <cell r="L8451"/>
          <cell r="M8451">
            <v>85</v>
          </cell>
          <cell r="N8451">
            <v>0</v>
          </cell>
          <cell r="O8451">
            <v>0</v>
          </cell>
          <cell r="P8451">
            <v>1</v>
          </cell>
          <cell r="Q8451">
            <v>0</v>
          </cell>
          <cell r="R8451">
            <v>1</v>
          </cell>
          <cell r="S8451">
            <v>0</v>
          </cell>
          <cell r="T8451">
            <v>1</v>
          </cell>
        </row>
        <row r="8452">
          <cell r="A8452" t="str">
            <v>南矢名１丁目86</v>
          </cell>
          <cell r="B8452" t="str">
            <v>55001南矢名１丁目86</v>
          </cell>
          <cell r="C8452">
            <v>75</v>
          </cell>
          <cell r="D8452" t="str">
            <v>町名別・年齢別人口調べ</v>
          </cell>
          <cell r="E8452" t="str">
            <v>令和 6年 3月 1日</v>
          </cell>
          <cell r="F8452">
            <v>75</v>
          </cell>
          <cell r="G8452" t="str">
            <v>令和 6年 2月29日　現在</v>
          </cell>
          <cell r="H8452" t="str">
            <v>町名</v>
          </cell>
          <cell r="I8452">
            <v>55001</v>
          </cell>
          <cell r="J8452" t="str">
            <v>南矢名１丁目</v>
          </cell>
          <cell r="K8452"/>
          <cell r="L8452"/>
          <cell r="M8452">
            <v>86</v>
          </cell>
          <cell r="N8452">
            <v>2</v>
          </cell>
          <cell r="O8452">
            <v>0</v>
          </cell>
          <cell r="P8452">
            <v>2</v>
          </cell>
          <cell r="Q8452">
            <v>0</v>
          </cell>
          <cell r="R8452">
            <v>4</v>
          </cell>
          <cell r="S8452">
            <v>0</v>
          </cell>
          <cell r="T8452">
            <v>1</v>
          </cell>
        </row>
        <row r="8453">
          <cell r="A8453" t="str">
            <v>南矢名１丁目87</v>
          </cell>
          <cell r="B8453" t="str">
            <v>55001南矢名１丁目87</v>
          </cell>
          <cell r="C8453">
            <v>75</v>
          </cell>
          <cell r="D8453" t="str">
            <v>町名別・年齢別人口調べ</v>
          </cell>
          <cell r="E8453" t="str">
            <v>令和 6年 3月 1日</v>
          </cell>
          <cell r="F8453">
            <v>75</v>
          </cell>
          <cell r="G8453" t="str">
            <v>令和 6年 2月29日　現在</v>
          </cell>
          <cell r="H8453" t="str">
            <v>町名</v>
          </cell>
          <cell r="I8453">
            <v>55001</v>
          </cell>
          <cell r="J8453" t="str">
            <v>南矢名１丁目</v>
          </cell>
          <cell r="K8453"/>
          <cell r="L8453"/>
          <cell r="M8453">
            <v>87</v>
          </cell>
          <cell r="N8453">
            <v>1</v>
          </cell>
          <cell r="O8453">
            <v>0</v>
          </cell>
          <cell r="P8453">
            <v>3</v>
          </cell>
          <cell r="Q8453">
            <v>0</v>
          </cell>
          <cell r="R8453">
            <v>4</v>
          </cell>
          <cell r="S8453">
            <v>0</v>
          </cell>
          <cell r="T8453">
            <v>1</v>
          </cell>
        </row>
        <row r="8454">
          <cell r="A8454" t="str">
            <v>南矢名１丁目88</v>
          </cell>
          <cell r="B8454" t="str">
            <v>55001南矢名１丁目88</v>
          </cell>
          <cell r="C8454">
            <v>75</v>
          </cell>
          <cell r="D8454" t="str">
            <v>町名別・年齢別人口調べ</v>
          </cell>
          <cell r="E8454" t="str">
            <v>令和 6年 3月 1日</v>
          </cell>
          <cell r="F8454">
            <v>75</v>
          </cell>
          <cell r="G8454" t="str">
            <v>令和 6年 2月29日　現在</v>
          </cell>
          <cell r="H8454" t="str">
            <v>町名</v>
          </cell>
          <cell r="I8454">
            <v>55001</v>
          </cell>
          <cell r="J8454" t="str">
            <v>南矢名１丁目</v>
          </cell>
          <cell r="K8454"/>
          <cell r="L8454"/>
          <cell r="M8454">
            <v>88</v>
          </cell>
          <cell r="N8454">
            <v>0</v>
          </cell>
          <cell r="O8454">
            <v>0</v>
          </cell>
          <cell r="P8454">
            <v>1</v>
          </cell>
          <cell r="Q8454">
            <v>0</v>
          </cell>
          <cell r="R8454">
            <v>1</v>
          </cell>
          <cell r="S8454">
            <v>0</v>
          </cell>
          <cell r="T8454">
            <v>1</v>
          </cell>
        </row>
        <row r="8455">
          <cell r="A8455" t="str">
            <v>南矢名１丁目89</v>
          </cell>
          <cell r="B8455" t="str">
            <v>55001南矢名１丁目89</v>
          </cell>
          <cell r="C8455">
            <v>75</v>
          </cell>
          <cell r="D8455" t="str">
            <v>町名別・年齢別人口調べ</v>
          </cell>
          <cell r="E8455" t="str">
            <v>令和 6年 3月 1日</v>
          </cell>
          <cell r="F8455">
            <v>75</v>
          </cell>
          <cell r="G8455" t="str">
            <v>令和 6年 2月29日　現在</v>
          </cell>
          <cell r="H8455" t="str">
            <v>町名</v>
          </cell>
          <cell r="I8455">
            <v>55001</v>
          </cell>
          <cell r="J8455" t="str">
            <v>南矢名１丁目</v>
          </cell>
          <cell r="K8455"/>
          <cell r="L8455"/>
          <cell r="M8455">
            <v>89</v>
          </cell>
          <cell r="N8455">
            <v>1</v>
          </cell>
          <cell r="O8455">
            <v>0</v>
          </cell>
          <cell r="P8455">
            <v>1</v>
          </cell>
          <cell r="Q8455">
            <v>0</v>
          </cell>
          <cell r="R8455">
            <v>2</v>
          </cell>
          <cell r="S8455">
            <v>0</v>
          </cell>
          <cell r="T8455">
            <v>1</v>
          </cell>
        </row>
        <row r="8456">
          <cell r="A8456" t="str">
            <v>南矢名１丁目90</v>
          </cell>
          <cell r="B8456" t="str">
            <v>55001南矢名１丁目90</v>
          </cell>
          <cell r="C8456">
            <v>75</v>
          </cell>
          <cell r="D8456" t="str">
            <v>町名別・年齢別人口調べ</v>
          </cell>
          <cell r="E8456" t="str">
            <v>令和 6年 3月 1日</v>
          </cell>
          <cell r="F8456">
            <v>75</v>
          </cell>
          <cell r="G8456" t="str">
            <v>令和 6年 2月29日　現在</v>
          </cell>
          <cell r="H8456" t="str">
            <v>町名</v>
          </cell>
          <cell r="I8456">
            <v>55001</v>
          </cell>
          <cell r="J8456" t="str">
            <v>南矢名１丁目</v>
          </cell>
          <cell r="K8456"/>
          <cell r="L8456"/>
          <cell r="M8456">
            <v>90</v>
          </cell>
          <cell r="N8456">
            <v>1</v>
          </cell>
          <cell r="O8456">
            <v>0</v>
          </cell>
          <cell r="P8456">
            <v>0</v>
          </cell>
          <cell r="Q8456">
            <v>0</v>
          </cell>
          <cell r="R8456">
            <v>1</v>
          </cell>
          <cell r="S8456">
            <v>0</v>
          </cell>
          <cell r="T8456">
            <v>1</v>
          </cell>
        </row>
        <row r="8457">
          <cell r="A8457" t="str">
            <v>南矢名１丁目91</v>
          </cell>
          <cell r="B8457" t="str">
            <v>55001南矢名１丁目91</v>
          </cell>
          <cell r="C8457">
            <v>75</v>
          </cell>
          <cell r="D8457" t="str">
            <v>町名別・年齢別人口調べ</v>
          </cell>
          <cell r="E8457" t="str">
            <v>令和 6年 3月 1日</v>
          </cell>
          <cell r="F8457">
            <v>75</v>
          </cell>
          <cell r="G8457" t="str">
            <v>令和 6年 2月29日　現在</v>
          </cell>
          <cell r="H8457" t="str">
            <v>町名</v>
          </cell>
          <cell r="I8457">
            <v>55001</v>
          </cell>
          <cell r="J8457" t="str">
            <v>南矢名１丁目</v>
          </cell>
          <cell r="K8457"/>
          <cell r="L8457"/>
          <cell r="M8457">
            <v>91</v>
          </cell>
          <cell r="N8457">
            <v>1</v>
          </cell>
          <cell r="O8457">
            <v>0</v>
          </cell>
          <cell r="P8457">
            <v>6</v>
          </cell>
          <cell r="Q8457">
            <v>0</v>
          </cell>
          <cell r="R8457">
            <v>7</v>
          </cell>
          <cell r="S8457">
            <v>0</v>
          </cell>
          <cell r="T8457">
            <v>1</v>
          </cell>
        </row>
        <row r="8458">
          <cell r="A8458" t="str">
            <v>南矢名１丁目92</v>
          </cell>
          <cell r="B8458" t="str">
            <v>55001南矢名１丁目92</v>
          </cell>
          <cell r="C8458">
            <v>75</v>
          </cell>
          <cell r="D8458" t="str">
            <v>町名別・年齢別人口調べ</v>
          </cell>
          <cell r="E8458" t="str">
            <v>令和 6年 3月 1日</v>
          </cell>
          <cell r="F8458">
            <v>75</v>
          </cell>
          <cell r="G8458" t="str">
            <v>令和 6年 2月29日　現在</v>
          </cell>
          <cell r="H8458" t="str">
            <v>町名</v>
          </cell>
          <cell r="I8458">
            <v>55001</v>
          </cell>
          <cell r="J8458" t="str">
            <v>南矢名１丁目</v>
          </cell>
          <cell r="K8458"/>
          <cell r="L8458"/>
          <cell r="M8458">
            <v>92</v>
          </cell>
          <cell r="N8458">
            <v>0</v>
          </cell>
          <cell r="O8458">
            <v>0</v>
          </cell>
          <cell r="P8458">
            <v>2</v>
          </cell>
          <cell r="Q8458">
            <v>0</v>
          </cell>
          <cell r="R8458">
            <v>2</v>
          </cell>
          <cell r="S8458">
            <v>0</v>
          </cell>
          <cell r="T8458">
            <v>1</v>
          </cell>
        </row>
        <row r="8459">
          <cell r="A8459" t="str">
            <v>南矢名１丁目93</v>
          </cell>
          <cell r="B8459" t="str">
            <v>55001南矢名１丁目93</v>
          </cell>
          <cell r="C8459">
            <v>75</v>
          </cell>
          <cell r="D8459" t="str">
            <v>町名別・年齢別人口調べ</v>
          </cell>
          <cell r="E8459" t="str">
            <v>令和 6年 3月 1日</v>
          </cell>
          <cell r="F8459">
            <v>75</v>
          </cell>
          <cell r="G8459" t="str">
            <v>令和 6年 2月29日　現在</v>
          </cell>
          <cell r="H8459" t="str">
            <v>町名</v>
          </cell>
          <cell r="I8459">
            <v>55001</v>
          </cell>
          <cell r="J8459" t="str">
            <v>南矢名１丁目</v>
          </cell>
          <cell r="K8459"/>
          <cell r="L8459"/>
          <cell r="M8459">
            <v>93</v>
          </cell>
          <cell r="N8459">
            <v>0</v>
          </cell>
          <cell r="O8459">
            <v>0</v>
          </cell>
          <cell r="P8459">
            <v>3</v>
          </cell>
          <cell r="Q8459">
            <v>0</v>
          </cell>
          <cell r="R8459">
            <v>3</v>
          </cell>
          <cell r="S8459">
            <v>0</v>
          </cell>
          <cell r="T8459">
            <v>1</v>
          </cell>
        </row>
        <row r="8460">
          <cell r="A8460" t="str">
            <v>南矢名１丁目94</v>
          </cell>
          <cell r="B8460" t="str">
            <v>55001南矢名１丁目94</v>
          </cell>
          <cell r="C8460">
            <v>75</v>
          </cell>
          <cell r="D8460" t="str">
            <v>町名別・年齢別人口調べ</v>
          </cell>
          <cell r="E8460" t="str">
            <v>令和 6年 3月 1日</v>
          </cell>
          <cell r="F8460">
            <v>75</v>
          </cell>
          <cell r="G8460" t="str">
            <v>令和 6年 2月29日　現在</v>
          </cell>
          <cell r="H8460" t="str">
            <v>町名</v>
          </cell>
          <cell r="I8460">
            <v>55001</v>
          </cell>
          <cell r="J8460" t="str">
            <v>南矢名１丁目</v>
          </cell>
          <cell r="K8460"/>
          <cell r="L8460"/>
          <cell r="M8460">
            <v>94</v>
          </cell>
          <cell r="N8460">
            <v>0</v>
          </cell>
          <cell r="O8460">
            <v>0</v>
          </cell>
          <cell r="P8460">
            <v>0</v>
          </cell>
          <cell r="Q8460">
            <v>0</v>
          </cell>
          <cell r="R8460">
            <v>0</v>
          </cell>
          <cell r="S8460">
            <v>0</v>
          </cell>
          <cell r="T8460">
            <v>1</v>
          </cell>
        </row>
        <row r="8461">
          <cell r="A8461" t="str">
            <v>南矢名１丁目95</v>
          </cell>
          <cell r="B8461" t="str">
            <v>55001南矢名１丁目95</v>
          </cell>
          <cell r="C8461">
            <v>75</v>
          </cell>
          <cell r="D8461" t="str">
            <v>町名別・年齢別人口調べ</v>
          </cell>
          <cell r="E8461" t="str">
            <v>令和 6年 3月 1日</v>
          </cell>
          <cell r="F8461">
            <v>75</v>
          </cell>
          <cell r="G8461" t="str">
            <v>令和 6年 2月29日　現在</v>
          </cell>
          <cell r="H8461" t="str">
            <v>町名</v>
          </cell>
          <cell r="I8461">
            <v>55001</v>
          </cell>
          <cell r="J8461" t="str">
            <v>南矢名１丁目</v>
          </cell>
          <cell r="K8461"/>
          <cell r="L8461"/>
          <cell r="M8461">
            <v>95</v>
          </cell>
          <cell r="N8461">
            <v>0</v>
          </cell>
          <cell r="O8461">
            <v>0</v>
          </cell>
          <cell r="P8461">
            <v>3</v>
          </cell>
          <cell r="Q8461">
            <v>0</v>
          </cell>
          <cell r="R8461">
            <v>3</v>
          </cell>
          <cell r="S8461">
            <v>0</v>
          </cell>
          <cell r="T8461">
            <v>1</v>
          </cell>
        </row>
        <row r="8462">
          <cell r="A8462" t="str">
            <v>南矢名１丁目96</v>
          </cell>
          <cell r="B8462" t="str">
            <v>55001南矢名１丁目96</v>
          </cell>
          <cell r="C8462">
            <v>75</v>
          </cell>
          <cell r="D8462" t="str">
            <v>町名別・年齢別人口調べ</v>
          </cell>
          <cell r="E8462" t="str">
            <v>令和 6年 3月 1日</v>
          </cell>
          <cell r="F8462">
            <v>75</v>
          </cell>
          <cell r="G8462" t="str">
            <v>令和 6年 2月29日　現在</v>
          </cell>
          <cell r="H8462" t="str">
            <v>町名</v>
          </cell>
          <cell r="I8462">
            <v>55001</v>
          </cell>
          <cell r="J8462" t="str">
            <v>南矢名１丁目</v>
          </cell>
          <cell r="K8462"/>
          <cell r="L8462"/>
          <cell r="M8462">
            <v>96</v>
          </cell>
          <cell r="N8462">
            <v>0</v>
          </cell>
          <cell r="O8462">
            <v>0</v>
          </cell>
          <cell r="P8462">
            <v>1</v>
          </cell>
          <cell r="Q8462">
            <v>0</v>
          </cell>
          <cell r="R8462">
            <v>1</v>
          </cell>
          <cell r="S8462">
            <v>0</v>
          </cell>
          <cell r="T8462">
            <v>1</v>
          </cell>
        </row>
        <row r="8463">
          <cell r="A8463" t="str">
            <v>南矢名１丁目97</v>
          </cell>
          <cell r="B8463" t="str">
            <v>55001南矢名１丁目97</v>
          </cell>
          <cell r="C8463">
            <v>75</v>
          </cell>
          <cell r="D8463" t="str">
            <v>町名別・年齢別人口調べ</v>
          </cell>
          <cell r="E8463" t="str">
            <v>令和 6年 3月 1日</v>
          </cell>
          <cell r="F8463">
            <v>75</v>
          </cell>
          <cell r="G8463" t="str">
            <v>令和 6年 2月29日　現在</v>
          </cell>
          <cell r="H8463" t="str">
            <v>町名</v>
          </cell>
          <cell r="I8463">
            <v>55001</v>
          </cell>
          <cell r="J8463" t="str">
            <v>南矢名１丁目</v>
          </cell>
          <cell r="K8463"/>
          <cell r="L8463"/>
          <cell r="M8463">
            <v>97</v>
          </cell>
          <cell r="N8463">
            <v>0</v>
          </cell>
          <cell r="O8463">
            <v>0</v>
          </cell>
          <cell r="P8463">
            <v>0</v>
          </cell>
          <cell r="Q8463">
            <v>0</v>
          </cell>
          <cell r="R8463">
            <v>0</v>
          </cell>
          <cell r="S8463">
            <v>0</v>
          </cell>
          <cell r="T8463">
            <v>1</v>
          </cell>
        </row>
        <row r="8464">
          <cell r="A8464" t="str">
            <v>南矢名１丁目98</v>
          </cell>
          <cell r="B8464" t="str">
            <v>55001南矢名１丁目98</v>
          </cell>
          <cell r="C8464">
            <v>75</v>
          </cell>
          <cell r="D8464" t="str">
            <v>町名別・年齢別人口調べ</v>
          </cell>
          <cell r="E8464" t="str">
            <v>令和 6年 3月 1日</v>
          </cell>
          <cell r="F8464">
            <v>75</v>
          </cell>
          <cell r="G8464" t="str">
            <v>令和 6年 2月29日　現在</v>
          </cell>
          <cell r="H8464" t="str">
            <v>町名</v>
          </cell>
          <cell r="I8464">
            <v>55001</v>
          </cell>
          <cell r="J8464" t="str">
            <v>南矢名１丁目</v>
          </cell>
          <cell r="K8464"/>
          <cell r="L8464"/>
          <cell r="M8464">
            <v>98</v>
          </cell>
          <cell r="N8464">
            <v>0</v>
          </cell>
          <cell r="O8464">
            <v>0</v>
          </cell>
          <cell r="P8464">
            <v>0</v>
          </cell>
          <cell r="Q8464">
            <v>0</v>
          </cell>
          <cell r="R8464">
            <v>0</v>
          </cell>
          <cell r="S8464">
            <v>0</v>
          </cell>
          <cell r="T8464">
            <v>1</v>
          </cell>
        </row>
        <row r="8465">
          <cell r="A8465" t="str">
            <v>南矢名１丁目99</v>
          </cell>
          <cell r="B8465" t="str">
            <v>55001南矢名１丁目99</v>
          </cell>
          <cell r="C8465">
            <v>75</v>
          </cell>
          <cell r="D8465" t="str">
            <v>町名別・年齢別人口調べ</v>
          </cell>
          <cell r="E8465" t="str">
            <v>令和 6年 3月 1日</v>
          </cell>
          <cell r="F8465">
            <v>75</v>
          </cell>
          <cell r="G8465" t="str">
            <v>令和 6年 2月29日　現在</v>
          </cell>
          <cell r="H8465" t="str">
            <v>町名</v>
          </cell>
          <cell r="I8465">
            <v>55001</v>
          </cell>
          <cell r="J8465" t="str">
            <v>南矢名１丁目</v>
          </cell>
          <cell r="K8465"/>
          <cell r="L8465"/>
          <cell r="M8465">
            <v>99</v>
          </cell>
          <cell r="N8465">
            <v>0</v>
          </cell>
          <cell r="O8465">
            <v>0</v>
          </cell>
          <cell r="P8465">
            <v>1</v>
          </cell>
          <cell r="Q8465">
            <v>0</v>
          </cell>
          <cell r="R8465">
            <v>1</v>
          </cell>
          <cell r="S8465">
            <v>0</v>
          </cell>
          <cell r="T8465">
            <v>1</v>
          </cell>
        </row>
        <row r="8466">
          <cell r="A8466" t="str">
            <v>南矢名１丁目100</v>
          </cell>
          <cell r="B8466" t="str">
            <v>55001南矢名１丁目100</v>
          </cell>
          <cell r="C8466">
            <v>75</v>
          </cell>
          <cell r="D8466" t="str">
            <v>町名別・年齢別人口調べ</v>
          </cell>
          <cell r="E8466" t="str">
            <v>令和 6年 3月 1日</v>
          </cell>
          <cell r="F8466">
            <v>75</v>
          </cell>
          <cell r="G8466" t="str">
            <v>令和 6年 2月29日　現在</v>
          </cell>
          <cell r="H8466" t="str">
            <v>町名</v>
          </cell>
          <cell r="I8466">
            <v>55001</v>
          </cell>
          <cell r="J8466" t="str">
            <v>南矢名１丁目</v>
          </cell>
          <cell r="K8466"/>
          <cell r="L8466"/>
          <cell r="M8466">
            <v>100</v>
          </cell>
          <cell r="N8466">
            <v>1</v>
          </cell>
          <cell r="O8466">
            <v>0</v>
          </cell>
          <cell r="P8466">
            <v>0</v>
          </cell>
          <cell r="Q8466">
            <v>0</v>
          </cell>
          <cell r="R8466">
            <v>1</v>
          </cell>
          <cell r="S8466">
            <v>0</v>
          </cell>
          <cell r="T8466">
            <v>1</v>
          </cell>
        </row>
        <row r="8467">
          <cell r="A8467" t="str">
            <v>南矢名１丁目101</v>
          </cell>
          <cell r="B8467" t="str">
            <v>55001南矢名１丁目101</v>
          </cell>
          <cell r="C8467">
            <v>75</v>
          </cell>
          <cell r="D8467" t="str">
            <v>町名別・年齢別人口調べ</v>
          </cell>
          <cell r="E8467" t="str">
            <v>令和 6年 3月 1日</v>
          </cell>
          <cell r="F8467">
            <v>75</v>
          </cell>
          <cell r="G8467" t="str">
            <v>令和 6年 2月29日　現在</v>
          </cell>
          <cell r="H8467" t="str">
            <v>町名</v>
          </cell>
          <cell r="I8467">
            <v>55001</v>
          </cell>
          <cell r="J8467" t="str">
            <v>南矢名１丁目</v>
          </cell>
          <cell r="K8467"/>
          <cell r="L8467"/>
          <cell r="M8467">
            <v>101</v>
          </cell>
          <cell r="N8467">
            <v>0</v>
          </cell>
          <cell r="O8467">
            <v>0</v>
          </cell>
          <cell r="P8467">
            <v>1</v>
          </cell>
          <cell r="Q8467">
            <v>0</v>
          </cell>
          <cell r="R8467">
            <v>1</v>
          </cell>
          <cell r="S8467">
            <v>0</v>
          </cell>
          <cell r="T8467">
            <v>1</v>
          </cell>
        </row>
        <row r="8468">
          <cell r="A8468" t="str">
            <v>南矢名１丁目102</v>
          </cell>
          <cell r="B8468" t="str">
            <v>55001南矢名１丁目102</v>
          </cell>
          <cell r="C8468">
            <v>75</v>
          </cell>
          <cell r="D8468" t="str">
            <v>町名別・年齢別人口調べ</v>
          </cell>
          <cell r="E8468" t="str">
            <v>令和 6年 3月 1日</v>
          </cell>
          <cell r="F8468">
            <v>75</v>
          </cell>
          <cell r="G8468" t="str">
            <v>令和 6年 2月29日　現在</v>
          </cell>
          <cell r="H8468" t="str">
            <v>町名</v>
          </cell>
          <cell r="I8468">
            <v>55001</v>
          </cell>
          <cell r="J8468" t="str">
            <v>南矢名１丁目</v>
          </cell>
          <cell r="K8468"/>
          <cell r="L8468"/>
          <cell r="M8468">
            <v>102</v>
          </cell>
          <cell r="N8468">
            <v>0</v>
          </cell>
          <cell r="O8468">
            <v>0</v>
          </cell>
          <cell r="P8468">
            <v>0</v>
          </cell>
          <cell r="Q8468">
            <v>0</v>
          </cell>
          <cell r="R8468">
            <v>0</v>
          </cell>
          <cell r="S8468">
            <v>0</v>
          </cell>
          <cell r="T8468">
            <v>1</v>
          </cell>
        </row>
        <row r="8469">
          <cell r="A8469" t="str">
            <v>南矢名１丁目103</v>
          </cell>
          <cell r="B8469" t="str">
            <v>55001南矢名１丁目103</v>
          </cell>
          <cell r="C8469">
            <v>75</v>
          </cell>
          <cell r="D8469" t="str">
            <v>町名別・年齢別人口調べ</v>
          </cell>
          <cell r="E8469" t="str">
            <v>令和 6年 3月 1日</v>
          </cell>
          <cell r="F8469">
            <v>75</v>
          </cell>
          <cell r="G8469" t="str">
            <v>令和 6年 2月29日　現在</v>
          </cell>
          <cell r="H8469" t="str">
            <v>町名</v>
          </cell>
          <cell r="I8469">
            <v>55001</v>
          </cell>
          <cell r="J8469" t="str">
            <v>南矢名１丁目</v>
          </cell>
          <cell r="K8469"/>
          <cell r="L8469"/>
          <cell r="M8469">
            <v>103</v>
          </cell>
          <cell r="N8469">
            <v>0</v>
          </cell>
          <cell r="O8469">
            <v>0</v>
          </cell>
          <cell r="P8469">
            <v>0</v>
          </cell>
          <cell r="Q8469">
            <v>0</v>
          </cell>
          <cell r="R8469">
            <v>0</v>
          </cell>
          <cell r="S8469">
            <v>0</v>
          </cell>
          <cell r="T8469">
            <v>1</v>
          </cell>
        </row>
        <row r="8470">
          <cell r="A8470" t="str">
            <v>南矢名１丁目104</v>
          </cell>
          <cell r="B8470" t="str">
            <v>55001南矢名１丁目104</v>
          </cell>
          <cell r="C8470">
            <v>75</v>
          </cell>
          <cell r="D8470" t="str">
            <v>町名別・年齢別人口調べ</v>
          </cell>
          <cell r="E8470" t="str">
            <v>令和 6年 3月 1日</v>
          </cell>
          <cell r="F8470">
            <v>75</v>
          </cell>
          <cell r="G8470" t="str">
            <v>令和 6年 2月29日　現在</v>
          </cell>
          <cell r="H8470" t="str">
            <v>町名</v>
          </cell>
          <cell r="I8470">
            <v>55001</v>
          </cell>
          <cell r="J8470" t="str">
            <v>南矢名１丁目</v>
          </cell>
          <cell r="K8470"/>
          <cell r="L8470"/>
          <cell r="M8470">
            <v>104</v>
          </cell>
          <cell r="N8470">
            <v>0</v>
          </cell>
          <cell r="O8470">
            <v>0</v>
          </cell>
          <cell r="P8470">
            <v>0</v>
          </cell>
          <cell r="Q8470">
            <v>0</v>
          </cell>
          <cell r="R8470">
            <v>0</v>
          </cell>
          <cell r="S8470">
            <v>0</v>
          </cell>
          <cell r="T8470">
            <v>1</v>
          </cell>
        </row>
        <row r="8471">
          <cell r="A8471" t="str">
            <v>南矢名１丁目105</v>
          </cell>
          <cell r="B8471" t="str">
            <v>55001南矢名１丁目105</v>
          </cell>
          <cell r="C8471">
            <v>75</v>
          </cell>
          <cell r="D8471" t="str">
            <v>町名別・年齢別人口調べ</v>
          </cell>
          <cell r="E8471" t="str">
            <v>令和 6年 3月 1日</v>
          </cell>
          <cell r="F8471">
            <v>75</v>
          </cell>
          <cell r="G8471" t="str">
            <v>令和 6年 2月29日　現在</v>
          </cell>
          <cell r="H8471" t="str">
            <v>町名</v>
          </cell>
          <cell r="I8471">
            <v>55001</v>
          </cell>
          <cell r="J8471" t="str">
            <v>南矢名１丁目</v>
          </cell>
          <cell r="K8471"/>
          <cell r="L8471"/>
          <cell r="M8471">
            <v>105</v>
          </cell>
          <cell r="N8471">
            <v>0</v>
          </cell>
          <cell r="O8471">
            <v>0</v>
          </cell>
          <cell r="P8471">
            <v>0</v>
          </cell>
          <cell r="Q8471">
            <v>0</v>
          </cell>
          <cell r="R8471">
            <v>0</v>
          </cell>
          <cell r="S8471">
            <v>0</v>
          </cell>
          <cell r="T8471">
            <v>1</v>
          </cell>
        </row>
        <row r="8472">
          <cell r="A8472" t="str">
            <v>南矢名１丁目106</v>
          </cell>
          <cell r="B8472" t="str">
            <v>55001南矢名１丁目106</v>
          </cell>
          <cell r="C8472">
            <v>75</v>
          </cell>
          <cell r="D8472" t="str">
            <v>町名別・年齢別人口調べ</v>
          </cell>
          <cell r="E8472" t="str">
            <v>令和 6年 3月 1日</v>
          </cell>
          <cell r="F8472">
            <v>75</v>
          </cell>
          <cell r="G8472" t="str">
            <v>令和 6年 2月29日　現在</v>
          </cell>
          <cell r="H8472" t="str">
            <v>町名</v>
          </cell>
          <cell r="I8472">
            <v>55001</v>
          </cell>
          <cell r="J8472" t="str">
            <v>南矢名１丁目</v>
          </cell>
          <cell r="K8472"/>
          <cell r="L8472"/>
          <cell r="M8472">
            <v>106</v>
          </cell>
          <cell r="N8472">
            <v>0</v>
          </cell>
          <cell r="O8472">
            <v>0</v>
          </cell>
          <cell r="P8472">
            <v>0</v>
          </cell>
          <cell r="Q8472">
            <v>0</v>
          </cell>
          <cell r="R8472">
            <v>0</v>
          </cell>
          <cell r="S8472">
            <v>0</v>
          </cell>
          <cell r="T8472">
            <v>1</v>
          </cell>
        </row>
        <row r="8473">
          <cell r="A8473" t="str">
            <v>南矢名１丁目107</v>
          </cell>
          <cell r="B8473" t="str">
            <v>55001南矢名１丁目107</v>
          </cell>
          <cell r="C8473">
            <v>75</v>
          </cell>
          <cell r="D8473" t="str">
            <v>町名別・年齢別人口調べ</v>
          </cell>
          <cell r="E8473" t="str">
            <v>令和 6年 3月 1日</v>
          </cell>
          <cell r="F8473">
            <v>75</v>
          </cell>
          <cell r="G8473" t="str">
            <v>令和 6年 2月29日　現在</v>
          </cell>
          <cell r="H8473" t="str">
            <v>町名</v>
          </cell>
          <cell r="I8473">
            <v>55001</v>
          </cell>
          <cell r="J8473" t="str">
            <v>南矢名１丁目</v>
          </cell>
          <cell r="K8473"/>
          <cell r="L8473"/>
          <cell r="M8473">
            <v>107</v>
          </cell>
          <cell r="N8473">
            <v>0</v>
          </cell>
          <cell r="O8473">
            <v>0</v>
          </cell>
          <cell r="P8473">
            <v>0</v>
          </cell>
          <cell r="Q8473">
            <v>0</v>
          </cell>
          <cell r="R8473">
            <v>0</v>
          </cell>
          <cell r="S8473">
            <v>0</v>
          </cell>
          <cell r="T8473">
            <v>1</v>
          </cell>
        </row>
        <row r="8474">
          <cell r="A8474" t="str">
            <v>南矢名１丁目108</v>
          </cell>
          <cell r="B8474" t="str">
            <v>55001南矢名１丁目108</v>
          </cell>
          <cell r="C8474">
            <v>75</v>
          </cell>
          <cell r="D8474" t="str">
            <v>町名別・年齢別人口調べ</v>
          </cell>
          <cell r="E8474" t="str">
            <v>令和 6年 3月 1日</v>
          </cell>
          <cell r="F8474">
            <v>75</v>
          </cell>
          <cell r="G8474" t="str">
            <v>令和 6年 2月29日　現在</v>
          </cell>
          <cell r="H8474" t="str">
            <v>町名</v>
          </cell>
          <cell r="I8474">
            <v>55001</v>
          </cell>
          <cell r="J8474" t="str">
            <v>南矢名１丁目</v>
          </cell>
          <cell r="K8474"/>
          <cell r="L8474"/>
          <cell r="M8474">
            <v>108</v>
          </cell>
          <cell r="N8474">
            <v>0</v>
          </cell>
          <cell r="O8474">
            <v>0</v>
          </cell>
          <cell r="P8474">
            <v>0</v>
          </cell>
          <cell r="Q8474">
            <v>0</v>
          </cell>
          <cell r="R8474">
            <v>0</v>
          </cell>
          <cell r="S8474">
            <v>0</v>
          </cell>
          <cell r="T8474">
            <v>1</v>
          </cell>
        </row>
        <row r="8475">
          <cell r="A8475" t="str">
            <v>南矢名１丁目109</v>
          </cell>
          <cell r="B8475" t="str">
            <v>55001南矢名１丁目109</v>
          </cell>
          <cell r="C8475">
            <v>75</v>
          </cell>
          <cell r="D8475" t="str">
            <v>町名別・年齢別人口調べ</v>
          </cell>
          <cell r="E8475" t="str">
            <v>令和 6年 3月 1日</v>
          </cell>
          <cell r="F8475">
            <v>75</v>
          </cell>
          <cell r="G8475" t="str">
            <v>令和 6年 2月29日　現在</v>
          </cell>
          <cell r="H8475" t="str">
            <v>町名</v>
          </cell>
          <cell r="I8475">
            <v>55001</v>
          </cell>
          <cell r="J8475" t="str">
            <v>南矢名１丁目</v>
          </cell>
          <cell r="K8475"/>
          <cell r="L8475"/>
          <cell r="M8475">
            <v>109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>
            <v>0</v>
          </cell>
          <cell r="S8475">
            <v>0</v>
          </cell>
          <cell r="T8475">
            <v>1</v>
          </cell>
        </row>
        <row r="8476">
          <cell r="A8476" t="str">
            <v>南矢名１丁目110以上</v>
          </cell>
          <cell r="B8476" t="str">
            <v>55001南矢名１丁目110以上</v>
          </cell>
          <cell r="C8476">
            <v>75</v>
          </cell>
          <cell r="D8476" t="str">
            <v>町名別・年齢別人口調べ</v>
          </cell>
          <cell r="E8476" t="str">
            <v>令和 6年 3月 1日</v>
          </cell>
          <cell r="F8476">
            <v>75</v>
          </cell>
          <cell r="G8476" t="str">
            <v>令和 6年 2月29日　現在</v>
          </cell>
          <cell r="H8476" t="str">
            <v>町名</v>
          </cell>
          <cell r="I8476">
            <v>55001</v>
          </cell>
          <cell r="J8476" t="str">
            <v>南矢名１丁目</v>
          </cell>
          <cell r="K8476"/>
          <cell r="L8476"/>
          <cell r="M8476" t="str">
            <v>110以上</v>
          </cell>
          <cell r="N8476">
            <v>0</v>
          </cell>
          <cell r="O8476">
            <v>0</v>
          </cell>
          <cell r="P8476">
            <v>0</v>
          </cell>
          <cell r="Q8476">
            <v>0</v>
          </cell>
          <cell r="R8476">
            <v>0</v>
          </cell>
          <cell r="S8476">
            <v>0</v>
          </cell>
          <cell r="T8476">
            <v>1</v>
          </cell>
        </row>
        <row r="8477">
          <cell r="A8477" t="str">
            <v>南矢名１丁目合計</v>
          </cell>
          <cell r="B8477" t="str">
            <v>55001南矢名１丁目合計</v>
          </cell>
          <cell r="C8477">
            <v>75</v>
          </cell>
          <cell r="D8477" t="str">
            <v>町名別・年齢別人口調べ</v>
          </cell>
          <cell r="E8477" t="str">
            <v>令和 6年 3月 1日</v>
          </cell>
          <cell r="F8477">
            <v>75</v>
          </cell>
          <cell r="G8477" t="str">
            <v>令和 6年 2月29日　現在</v>
          </cell>
          <cell r="H8477" t="str">
            <v>町名</v>
          </cell>
          <cell r="I8477">
            <v>55001</v>
          </cell>
          <cell r="J8477" t="str">
            <v>南矢名１丁目</v>
          </cell>
          <cell r="K8477"/>
          <cell r="L8477"/>
          <cell r="M8477" t="str">
            <v>合計</v>
          </cell>
          <cell r="N8477">
            <v>261</v>
          </cell>
          <cell r="O8477">
            <v>81</v>
          </cell>
          <cell r="P8477">
            <v>221</v>
          </cell>
          <cell r="Q8477">
            <v>41</v>
          </cell>
          <cell r="R8477">
            <v>482</v>
          </cell>
          <cell r="S8477">
            <v>122</v>
          </cell>
          <cell r="T8477">
            <v>1</v>
          </cell>
        </row>
        <row r="8478">
          <cell r="A8478" t="str">
            <v>南矢名２丁目</v>
          </cell>
          <cell r="B8478" t="str">
            <v>55002南矢名２丁目</v>
          </cell>
          <cell r="C8478">
            <v>76</v>
          </cell>
          <cell r="D8478" t="str">
            <v>町名別・年齢別人口調べ</v>
          </cell>
          <cell r="E8478" t="str">
            <v>令和 6年 3月 1日</v>
          </cell>
          <cell r="F8478">
            <v>76</v>
          </cell>
          <cell r="G8478" t="str">
            <v>令和 6年 2月29日　現在</v>
          </cell>
          <cell r="H8478" t="str">
            <v>町名</v>
          </cell>
          <cell r="I8478">
            <v>55002</v>
          </cell>
          <cell r="J8478" t="str">
            <v>南矢名２丁目</v>
          </cell>
          <cell r="K8478"/>
          <cell r="L8478"/>
          <cell r="M8478"/>
          <cell r="N8478"/>
          <cell r="O8478"/>
          <cell r="P8478"/>
          <cell r="Q8478"/>
          <cell r="R8478"/>
          <cell r="S8478"/>
          <cell r="T8478"/>
        </row>
        <row r="8479">
          <cell r="A8479" t="str">
            <v>南矢名２丁目0</v>
          </cell>
          <cell r="B8479" t="str">
            <v>55002南矢名２丁目0</v>
          </cell>
          <cell r="C8479">
            <v>76</v>
          </cell>
          <cell r="D8479" t="str">
            <v>町名別・年齢別人口調べ</v>
          </cell>
          <cell r="E8479" t="str">
            <v>令和 6年 3月 1日</v>
          </cell>
          <cell r="F8479">
            <v>76</v>
          </cell>
          <cell r="G8479" t="str">
            <v>令和 6年 2月29日　現在</v>
          </cell>
          <cell r="H8479" t="str">
            <v>町名</v>
          </cell>
          <cell r="I8479">
            <v>55002</v>
          </cell>
          <cell r="J8479" t="str">
            <v>南矢名２丁目</v>
          </cell>
          <cell r="K8479"/>
          <cell r="L8479"/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>
            <v>0</v>
          </cell>
          <cell r="S8479">
            <v>0</v>
          </cell>
          <cell r="T8479">
            <v>1</v>
          </cell>
        </row>
        <row r="8480">
          <cell r="A8480" t="str">
            <v>南矢名２丁目1</v>
          </cell>
          <cell r="B8480" t="str">
            <v>55002南矢名２丁目1</v>
          </cell>
          <cell r="C8480">
            <v>76</v>
          </cell>
          <cell r="D8480" t="str">
            <v>町名別・年齢別人口調べ</v>
          </cell>
          <cell r="E8480" t="str">
            <v>令和 6年 3月 1日</v>
          </cell>
          <cell r="F8480">
            <v>76</v>
          </cell>
          <cell r="G8480" t="str">
            <v>令和 6年 2月29日　現在</v>
          </cell>
          <cell r="H8480" t="str">
            <v>町名</v>
          </cell>
          <cell r="I8480">
            <v>55002</v>
          </cell>
          <cell r="J8480" t="str">
            <v>南矢名２丁目</v>
          </cell>
          <cell r="K8480"/>
          <cell r="L8480"/>
          <cell r="M8480">
            <v>1</v>
          </cell>
          <cell r="N8480">
            <v>0</v>
          </cell>
          <cell r="O8480">
            <v>0</v>
          </cell>
          <cell r="P8480">
            <v>2</v>
          </cell>
          <cell r="Q8480">
            <v>0</v>
          </cell>
          <cell r="R8480">
            <v>2</v>
          </cell>
          <cell r="S8480">
            <v>0</v>
          </cell>
          <cell r="T8480">
            <v>1</v>
          </cell>
        </row>
        <row r="8481">
          <cell r="A8481" t="str">
            <v>南矢名２丁目2</v>
          </cell>
          <cell r="B8481" t="str">
            <v>55002南矢名２丁目2</v>
          </cell>
          <cell r="C8481">
            <v>76</v>
          </cell>
          <cell r="D8481" t="str">
            <v>町名別・年齢別人口調べ</v>
          </cell>
          <cell r="E8481" t="str">
            <v>令和 6年 3月 1日</v>
          </cell>
          <cell r="F8481">
            <v>76</v>
          </cell>
          <cell r="G8481" t="str">
            <v>令和 6年 2月29日　現在</v>
          </cell>
          <cell r="H8481" t="str">
            <v>町名</v>
          </cell>
          <cell r="I8481">
            <v>55002</v>
          </cell>
          <cell r="J8481" t="str">
            <v>南矢名２丁目</v>
          </cell>
          <cell r="K8481"/>
          <cell r="L8481"/>
          <cell r="M8481">
            <v>2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>
            <v>0</v>
          </cell>
          <cell r="S8481">
            <v>0</v>
          </cell>
          <cell r="T8481">
            <v>1</v>
          </cell>
        </row>
        <row r="8482">
          <cell r="A8482" t="str">
            <v>南矢名２丁目3</v>
          </cell>
          <cell r="B8482" t="str">
            <v>55002南矢名２丁目3</v>
          </cell>
          <cell r="C8482">
            <v>76</v>
          </cell>
          <cell r="D8482" t="str">
            <v>町名別・年齢別人口調べ</v>
          </cell>
          <cell r="E8482" t="str">
            <v>令和 6年 3月 1日</v>
          </cell>
          <cell r="F8482">
            <v>76</v>
          </cell>
          <cell r="G8482" t="str">
            <v>令和 6年 2月29日　現在</v>
          </cell>
          <cell r="H8482" t="str">
            <v>町名</v>
          </cell>
          <cell r="I8482">
            <v>55002</v>
          </cell>
          <cell r="J8482" t="str">
            <v>南矢名２丁目</v>
          </cell>
          <cell r="K8482"/>
          <cell r="L8482"/>
          <cell r="M8482">
            <v>3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>
            <v>0</v>
          </cell>
          <cell r="S8482">
            <v>0</v>
          </cell>
          <cell r="T8482">
            <v>1</v>
          </cell>
        </row>
        <row r="8483">
          <cell r="A8483" t="str">
            <v>南矢名２丁目4</v>
          </cell>
          <cell r="B8483" t="str">
            <v>55002南矢名２丁目4</v>
          </cell>
          <cell r="C8483">
            <v>76</v>
          </cell>
          <cell r="D8483" t="str">
            <v>町名別・年齢別人口調べ</v>
          </cell>
          <cell r="E8483" t="str">
            <v>令和 6年 3月 1日</v>
          </cell>
          <cell r="F8483">
            <v>76</v>
          </cell>
          <cell r="G8483" t="str">
            <v>令和 6年 2月29日　現在</v>
          </cell>
          <cell r="H8483" t="str">
            <v>町名</v>
          </cell>
          <cell r="I8483">
            <v>55002</v>
          </cell>
          <cell r="J8483" t="str">
            <v>南矢名２丁目</v>
          </cell>
          <cell r="K8483"/>
          <cell r="L8483"/>
          <cell r="M8483">
            <v>4</v>
          </cell>
          <cell r="N8483">
            <v>0</v>
          </cell>
          <cell r="O8483">
            <v>0</v>
          </cell>
          <cell r="P8483">
            <v>1</v>
          </cell>
          <cell r="Q8483">
            <v>0</v>
          </cell>
          <cell r="R8483">
            <v>1</v>
          </cell>
          <cell r="S8483">
            <v>0</v>
          </cell>
          <cell r="T8483">
            <v>1</v>
          </cell>
        </row>
        <row r="8484">
          <cell r="A8484" t="str">
            <v>南矢名２丁目5</v>
          </cell>
          <cell r="B8484" t="str">
            <v>55002南矢名２丁目5</v>
          </cell>
          <cell r="C8484">
            <v>76</v>
          </cell>
          <cell r="D8484" t="str">
            <v>町名別・年齢別人口調べ</v>
          </cell>
          <cell r="E8484" t="str">
            <v>令和 6年 3月 1日</v>
          </cell>
          <cell r="F8484">
            <v>76</v>
          </cell>
          <cell r="G8484" t="str">
            <v>令和 6年 2月29日　現在</v>
          </cell>
          <cell r="H8484" t="str">
            <v>町名</v>
          </cell>
          <cell r="I8484">
            <v>55002</v>
          </cell>
          <cell r="J8484" t="str">
            <v>南矢名２丁目</v>
          </cell>
          <cell r="K8484"/>
          <cell r="L8484"/>
          <cell r="M8484">
            <v>5</v>
          </cell>
          <cell r="N8484">
            <v>1</v>
          </cell>
          <cell r="O8484">
            <v>1</v>
          </cell>
          <cell r="P8484">
            <v>2</v>
          </cell>
          <cell r="Q8484">
            <v>0</v>
          </cell>
          <cell r="R8484">
            <v>3</v>
          </cell>
          <cell r="S8484">
            <v>1</v>
          </cell>
          <cell r="T8484">
            <v>1</v>
          </cell>
        </row>
        <row r="8485">
          <cell r="A8485" t="str">
            <v>南矢名２丁目6</v>
          </cell>
          <cell r="B8485" t="str">
            <v>55002南矢名２丁目6</v>
          </cell>
          <cell r="C8485">
            <v>76</v>
          </cell>
          <cell r="D8485" t="str">
            <v>町名別・年齢別人口調べ</v>
          </cell>
          <cell r="E8485" t="str">
            <v>令和 6年 3月 1日</v>
          </cell>
          <cell r="F8485">
            <v>76</v>
          </cell>
          <cell r="G8485" t="str">
            <v>令和 6年 2月29日　現在</v>
          </cell>
          <cell r="H8485" t="str">
            <v>町名</v>
          </cell>
          <cell r="I8485">
            <v>55002</v>
          </cell>
          <cell r="J8485" t="str">
            <v>南矢名２丁目</v>
          </cell>
          <cell r="K8485"/>
          <cell r="L8485"/>
          <cell r="M8485">
            <v>6</v>
          </cell>
          <cell r="N8485">
            <v>1</v>
          </cell>
          <cell r="O8485">
            <v>0</v>
          </cell>
          <cell r="P8485">
            <v>0</v>
          </cell>
          <cell r="Q8485">
            <v>0</v>
          </cell>
          <cell r="R8485">
            <v>1</v>
          </cell>
          <cell r="S8485">
            <v>0</v>
          </cell>
          <cell r="T8485">
            <v>1</v>
          </cell>
        </row>
        <row r="8486">
          <cell r="A8486" t="str">
            <v>南矢名２丁目7</v>
          </cell>
          <cell r="B8486" t="str">
            <v>55002南矢名２丁目7</v>
          </cell>
          <cell r="C8486">
            <v>76</v>
          </cell>
          <cell r="D8486" t="str">
            <v>町名別・年齢別人口調べ</v>
          </cell>
          <cell r="E8486" t="str">
            <v>令和 6年 3月 1日</v>
          </cell>
          <cell r="F8486">
            <v>76</v>
          </cell>
          <cell r="G8486" t="str">
            <v>令和 6年 2月29日　現在</v>
          </cell>
          <cell r="H8486" t="str">
            <v>町名</v>
          </cell>
          <cell r="I8486">
            <v>55002</v>
          </cell>
          <cell r="J8486" t="str">
            <v>南矢名２丁目</v>
          </cell>
          <cell r="K8486"/>
          <cell r="L8486"/>
          <cell r="M8486">
            <v>7</v>
          </cell>
          <cell r="N8486">
            <v>1</v>
          </cell>
          <cell r="O8486">
            <v>0</v>
          </cell>
          <cell r="P8486">
            <v>1</v>
          </cell>
          <cell r="Q8486">
            <v>0</v>
          </cell>
          <cell r="R8486">
            <v>2</v>
          </cell>
          <cell r="S8486">
            <v>0</v>
          </cell>
          <cell r="T8486">
            <v>1</v>
          </cell>
        </row>
        <row r="8487">
          <cell r="A8487" t="str">
            <v>南矢名２丁目8</v>
          </cell>
          <cell r="B8487" t="str">
            <v>55002南矢名２丁目8</v>
          </cell>
          <cell r="C8487">
            <v>76</v>
          </cell>
          <cell r="D8487" t="str">
            <v>町名別・年齢別人口調べ</v>
          </cell>
          <cell r="E8487" t="str">
            <v>令和 6年 3月 1日</v>
          </cell>
          <cell r="F8487">
            <v>76</v>
          </cell>
          <cell r="G8487" t="str">
            <v>令和 6年 2月29日　現在</v>
          </cell>
          <cell r="H8487" t="str">
            <v>町名</v>
          </cell>
          <cell r="I8487">
            <v>55002</v>
          </cell>
          <cell r="J8487" t="str">
            <v>南矢名２丁目</v>
          </cell>
          <cell r="K8487"/>
          <cell r="L8487"/>
          <cell r="M8487">
            <v>8</v>
          </cell>
          <cell r="N8487">
            <v>1</v>
          </cell>
          <cell r="O8487">
            <v>0</v>
          </cell>
          <cell r="P8487">
            <v>1</v>
          </cell>
          <cell r="Q8487">
            <v>0</v>
          </cell>
          <cell r="R8487">
            <v>2</v>
          </cell>
          <cell r="S8487">
            <v>0</v>
          </cell>
          <cell r="T8487">
            <v>1</v>
          </cell>
        </row>
        <row r="8488">
          <cell r="A8488" t="str">
            <v>南矢名２丁目9</v>
          </cell>
          <cell r="B8488" t="str">
            <v>55002南矢名２丁目9</v>
          </cell>
          <cell r="C8488">
            <v>76</v>
          </cell>
          <cell r="D8488" t="str">
            <v>町名別・年齢別人口調べ</v>
          </cell>
          <cell r="E8488" t="str">
            <v>令和 6年 3月 1日</v>
          </cell>
          <cell r="F8488">
            <v>76</v>
          </cell>
          <cell r="G8488" t="str">
            <v>令和 6年 2月29日　現在</v>
          </cell>
          <cell r="H8488" t="str">
            <v>町名</v>
          </cell>
          <cell r="I8488">
            <v>55002</v>
          </cell>
          <cell r="J8488" t="str">
            <v>南矢名２丁目</v>
          </cell>
          <cell r="K8488"/>
          <cell r="L8488"/>
          <cell r="M8488">
            <v>9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>
            <v>0</v>
          </cell>
          <cell r="S8488">
            <v>0</v>
          </cell>
          <cell r="T8488">
            <v>1</v>
          </cell>
        </row>
        <row r="8489">
          <cell r="A8489" t="str">
            <v>南矢名２丁目10</v>
          </cell>
          <cell r="B8489" t="str">
            <v>55002南矢名２丁目10</v>
          </cell>
          <cell r="C8489">
            <v>76</v>
          </cell>
          <cell r="D8489" t="str">
            <v>町名別・年齢別人口調べ</v>
          </cell>
          <cell r="E8489" t="str">
            <v>令和 6年 3月 1日</v>
          </cell>
          <cell r="F8489">
            <v>76</v>
          </cell>
          <cell r="G8489" t="str">
            <v>令和 6年 2月29日　現在</v>
          </cell>
          <cell r="H8489" t="str">
            <v>町名</v>
          </cell>
          <cell r="I8489">
            <v>55002</v>
          </cell>
          <cell r="J8489" t="str">
            <v>南矢名２丁目</v>
          </cell>
          <cell r="K8489"/>
          <cell r="L8489"/>
          <cell r="M8489">
            <v>10</v>
          </cell>
          <cell r="N8489">
            <v>0</v>
          </cell>
          <cell r="O8489">
            <v>0</v>
          </cell>
          <cell r="P8489">
            <v>0</v>
          </cell>
          <cell r="Q8489">
            <v>0</v>
          </cell>
          <cell r="R8489">
            <v>0</v>
          </cell>
          <cell r="S8489">
            <v>0</v>
          </cell>
          <cell r="T8489">
            <v>1</v>
          </cell>
        </row>
        <row r="8490">
          <cell r="A8490" t="str">
            <v>南矢名２丁目11</v>
          </cell>
          <cell r="B8490" t="str">
            <v>55002南矢名２丁目11</v>
          </cell>
          <cell r="C8490">
            <v>76</v>
          </cell>
          <cell r="D8490" t="str">
            <v>町名別・年齢別人口調べ</v>
          </cell>
          <cell r="E8490" t="str">
            <v>令和 6年 3月 1日</v>
          </cell>
          <cell r="F8490">
            <v>76</v>
          </cell>
          <cell r="G8490" t="str">
            <v>令和 6年 2月29日　現在</v>
          </cell>
          <cell r="H8490" t="str">
            <v>町名</v>
          </cell>
          <cell r="I8490">
            <v>55002</v>
          </cell>
          <cell r="J8490" t="str">
            <v>南矢名２丁目</v>
          </cell>
          <cell r="K8490"/>
          <cell r="L8490"/>
          <cell r="M8490">
            <v>11</v>
          </cell>
          <cell r="N8490">
            <v>0</v>
          </cell>
          <cell r="O8490">
            <v>0</v>
          </cell>
          <cell r="P8490">
            <v>1</v>
          </cell>
          <cell r="Q8490">
            <v>0</v>
          </cell>
          <cell r="R8490">
            <v>1</v>
          </cell>
          <cell r="S8490">
            <v>0</v>
          </cell>
          <cell r="T8490">
            <v>1</v>
          </cell>
        </row>
        <row r="8491">
          <cell r="A8491" t="str">
            <v>南矢名２丁目12</v>
          </cell>
          <cell r="B8491" t="str">
            <v>55002南矢名２丁目12</v>
          </cell>
          <cell r="C8491">
            <v>76</v>
          </cell>
          <cell r="D8491" t="str">
            <v>町名別・年齢別人口調べ</v>
          </cell>
          <cell r="E8491" t="str">
            <v>令和 6年 3月 1日</v>
          </cell>
          <cell r="F8491">
            <v>76</v>
          </cell>
          <cell r="G8491" t="str">
            <v>令和 6年 2月29日　現在</v>
          </cell>
          <cell r="H8491" t="str">
            <v>町名</v>
          </cell>
          <cell r="I8491">
            <v>55002</v>
          </cell>
          <cell r="J8491" t="str">
            <v>南矢名２丁目</v>
          </cell>
          <cell r="K8491"/>
          <cell r="L8491"/>
          <cell r="M8491">
            <v>12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>
            <v>0</v>
          </cell>
          <cell r="S8491">
            <v>0</v>
          </cell>
          <cell r="T8491">
            <v>1</v>
          </cell>
        </row>
        <row r="8492">
          <cell r="A8492" t="str">
            <v>南矢名２丁目13</v>
          </cell>
          <cell r="B8492" t="str">
            <v>55002南矢名２丁目13</v>
          </cell>
          <cell r="C8492">
            <v>76</v>
          </cell>
          <cell r="D8492" t="str">
            <v>町名別・年齢別人口調べ</v>
          </cell>
          <cell r="E8492" t="str">
            <v>令和 6年 3月 1日</v>
          </cell>
          <cell r="F8492">
            <v>76</v>
          </cell>
          <cell r="G8492" t="str">
            <v>令和 6年 2月29日　現在</v>
          </cell>
          <cell r="H8492" t="str">
            <v>町名</v>
          </cell>
          <cell r="I8492">
            <v>55002</v>
          </cell>
          <cell r="J8492" t="str">
            <v>南矢名２丁目</v>
          </cell>
          <cell r="K8492"/>
          <cell r="L8492"/>
          <cell r="M8492">
            <v>13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>
            <v>0</v>
          </cell>
          <cell r="S8492">
            <v>0</v>
          </cell>
          <cell r="T8492">
            <v>1</v>
          </cell>
        </row>
        <row r="8493">
          <cell r="A8493" t="str">
            <v>南矢名２丁目14</v>
          </cell>
          <cell r="B8493" t="str">
            <v>55002南矢名２丁目14</v>
          </cell>
          <cell r="C8493">
            <v>76</v>
          </cell>
          <cell r="D8493" t="str">
            <v>町名別・年齢別人口調べ</v>
          </cell>
          <cell r="E8493" t="str">
            <v>令和 6年 3月 1日</v>
          </cell>
          <cell r="F8493">
            <v>76</v>
          </cell>
          <cell r="G8493" t="str">
            <v>令和 6年 2月29日　現在</v>
          </cell>
          <cell r="H8493" t="str">
            <v>町名</v>
          </cell>
          <cell r="I8493">
            <v>55002</v>
          </cell>
          <cell r="J8493" t="str">
            <v>南矢名２丁目</v>
          </cell>
          <cell r="K8493"/>
          <cell r="L8493"/>
          <cell r="M8493">
            <v>14</v>
          </cell>
          <cell r="N8493">
            <v>1</v>
          </cell>
          <cell r="O8493">
            <v>0</v>
          </cell>
          <cell r="P8493">
            <v>0</v>
          </cell>
          <cell r="Q8493">
            <v>0</v>
          </cell>
          <cell r="R8493">
            <v>1</v>
          </cell>
          <cell r="S8493">
            <v>0</v>
          </cell>
          <cell r="T8493">
            <v>1</v>
          </cell>
        </row>
        <row r="8494">
          <cell r="A8494" t="str">
            <v>南矢名２丁目15</v>
          </cell>
          <cell r="B8494" t="str">
            <v>55002南矢名２丁目15</v>
          </cell>
          <cell r="C8494">
            <v>76</v>
          </cell>
          <cell r="D8494" t="str">
            <v>町名別・年齢別人口調べ</v>
          </cell>
          <cell r="E8494" t="str">
            <v>令和 6年 3月 1日</v>
          </cell>
          <cell r="F8494">
            <v>76</v>
          </cell>
          <cell r="G8494" t="str">
            <v>令和 6年 2月29日　現在</v>
          </cell>
          <cell r="H8494" t="str">
            <v>町名</v>
          </cell>
          <cell r="I8494">
            <v>55002</v>
          </cell>
          <cell r="J8494" t="str">
            <v>南矢名２丁目</v>
          </cell>
          <cell r="K8494"/>
          <cell r="L8494"/>
          <cell r="M8494">
            <v>15</v>
          </cell>
          <cell r="N8494">
            <v>1</v>
          </cell>
          <cell r="O8494">
            <v>0</v>
          </cell>
          <cell r="P8494">
            <v>2</v>
          </cell>
          <cell r="Q8494">
            <v>0</v>
          </cell>
          <cell r="R8494">
            <v>3</v>
          </cell>
          <cell r="S8494">
            <v>0</v>
          </cell>
          <cell r="T8494">
            <v>1</v>
          </cell>
        </row>
        <row r="8495">
          <cell r="A8495" t="str">
            <v>南矢名２丁目16</v>
          </cell>
          <cell r="B8495" t="str">
            <v>55002南矢名２丁目16</v>
          </cell>
          <cell r="C8495">
            <v>76</v>
          </cell>
          <cell r="D8495" t="str">
            <v>町名別・年齢別人口調べ</v>
          </cell>
          <cell r="E8495" t="str">
            <v>令和 6年 3月 1日</v>
          </cell>
          <cell r="F8495">
            <v>76</v>
          </cell>
          <cell r="G8495" t="str">
            <v>令和 6年 2月29日　現在</v>
          </cell>
          <cell r="H8495" t="str">
            <v>町名</v>
          </cell>
          <cell r="I8495">
            <v>55002</v>
          </cell>
          <cell r="J8495" t="str">
            <v>南矢名２丁目</v>
          </cell>
          <cell r="K8495"/>
          <cell r="L8495"/>
          <cell r="M8495">
            <v>16</v>
          </cell>
          <cell r="N8495">
            <v>1</v>
          </cell>
          <cell r="O8495">
            <v>0</v>
          </cell>
          <cell r="P8495">
            <v>1</v>
          </cell>
          <cell r="Q8495">
            <v>0</v>
          </cell>
          <cell r="R8495">
            <v>2</v>
          </cell>
          <cell r="S8495">
            <v>0</v>
          </cell>
          <cell r="T8495">
            <v>1</v>
          </cell>
        </row>
        <row r="8496">
          <cell r="A8496" t="str">
            <v>南矢名２丁目17</v>
          </cell>
          <cell r="B8496" t="str">
            <v>55002南矢名２丁目17</v>
          </cell>
          <cell r="C8496">
            <v>76</v>
          </cell>
          <cell r="D8496" t="str">
            <v>町名別・年齢別人口調べ</v>
          </cell>
          <cell r="E8496" t="str">
            <v>令和 6年 3月 1日</v>
          </cell>
          <cell r="F8496">
            <v>76</v>
          </cell>
          <cell r="G8496" t="str">
            <v>令和 6年 2月29日　現在</v>
          </cell>
          <cell r="H8496" t="str">
            <v>町名</v>
          </cell>
          <cell r="I8496">
            <v>55002</v>
          </cell>
          <cell r="J8496" t="str">
            <v>南矢名２丁目</v>
          </cell>
          <cell r="K8496"/>
          <cell r="L8496"/>
          <cell r="M8496">
            <v>17</v>
          </cell>
          <cell r="N8496">
            <v>1</v>
          </cell>
          <cell r="O8496">
            <v>0</v>
          </cell>
          <cell r="P8496">
            <v>0</v>
          </cell>
          <cell r="Q8496">
            <v>0</v>
          </cell>
          <cell r="R8496">
            <v>1</v>
          </cell>
          <cell r="S8496">
            <v>0</v>
          </cell>
          <cell r="T8496">
            <v>1</v>
          </cell>
        </row>
        <row r="8497">
          <cell r="A8497" t="str">
            <v>南矢名２丁目18</v>
          </cell>
          <cell r="B8497" t="str">
            <v>55002南矢名２丁目18</v>
          </cell>
          <cell r="C8497">
            <v>76</v>
          </cell>
          <cell r="D8497" t="str">
            <v>町名別・年齢別人口調べ</v>
          </cell>
          <cell r="E8497" t="str">
            <v>令和 6年 3月 1日</v>
          </cell>
          <cell r="F8497">
            <v>76</v>
          </cell>
          <cell r="G8497" t="str">
            <v>令和 6年 2月29日　現在</v>
          </cell>
          <cell r="H8497" t="str">
            <v>町名</v>
          </cell>
          <cell r="I8497">
            <v>55002</v>
          </cell>
          <cell r="J8497" t="str">
            <v>南矢名２丁目</v>
          </cell>
          <cell r="K8497"/>
          <cell r="L8497"/>
          <cell r="M8497">
            <v>18</v>
          </cell>
          <cell r="N8497">
            <v>15</v>
          </cell>
          <cell r="O8497">
            <v>2</v>
          </cell>
          <cell r="P8497">
            <v>2</v>
          </cell>
          <cell r="Q8497">
            <v>0</v>
          </cell>
          <cell r="R8497">
            <v>17</v>
          </cell>
          <cell r="S8497">
            <v>2</v>
          </cell>
          <cell r="T8497">
            <v>1</v>
          </cell>
        </row>
        <row r="8498">
          <cell r="A8498" t="str">
            <v>南矢名２丁目19</v>
          </cell>
          <cell r="B8498" t="str">
            <v>55002南矢名２丁目19</v>
          </cell>
          <cell r="C8498">
            <v>76</v>
          </cell>
          <cell r="D8498" t="str">
            <v>町名別・年齢別人口調べ</v>
          </cell>
          <cell r="E8498" t="str">
            <v>令和 6年 3月 1日</v>
          </cell>
          <cell r="F8498">
            <v>76</v>
          </cell>
          <cell r="G8498" t="str">
            <v>令和 6年 2月29日　現在</v>
          </cell>
          <cell r="H8498" t="str">
            <v>町名</v>
          </cell>
          <cell r="I8498">
            <v>55002</v>
          </cell>
          <cell r="J8498" t="str">
            <v>南矢名２丁目</v>
          </cell>
          <cell r="K8498"/>
          <cell r="L8498"/>
          <cell r="M8498">
            <v>19</v>
          </cell>
          <cell r="N8498">
            <v>23</v>
          </cell>
          <cell r="O8498">
            <v>9</v>
          </cell>
          <cell r="P8498">
            <v>6</v>
          </cell>
          <cell r="Q8498">
            <v>1</v>
          </cell>
          <cell r="R8498">
            <v>29</v>
          </cell>
          <cell r="S8498">
            <v>10</v>
          </cell>
          <cell r="T8498">
            <v>1</v>
          </cell>
        </row>
        <row r="8499">
          <cell r="A8499" t="str">
            <v>南矢名２丁目20</v>
          </cell>
          <cell r="B8499" t="str">
            <v>55002南矢名２丁目20</v>
          </cell>
          <cell r="C8499">
            <v>76</v>
          </cell>
          <cell r="D8499" t="str">
            <v>町名別・年齢別人口調べ</v>
          </cell>
          <cell r="E8499" t="str">
            <v>令和 6年 3月 1日</v>
          </cell>
          <cell r="F8499">
            <v>76</v>
          </cell>
          <cell r="G8499" t="str">
            <v>令和 6年 2月29日　現在</v>
          </cell>
          <cell r="H8499" t="str">
            <v>町名</v>
          </cell>
          <cell r="I8499">
            <v>55002</v>
          </cell>
          <cell r="J8499" t="str">
            <v>南矢名２丁目</v>
          </cell>
          <cell r="K8499"/>
          <cell r="L8499"/>
          <cell r="M8499">
            <v>20</v>
          </cell>
          <cell r="N8499">
            <v>24</v>
          </cell>
          <cell r="O8499">
            <v>12</v>
          </cell>
          <cell r="P8499">
            <v>8</v>
          </cell>
          <cell r="Q8499">
            <v>2</v>
          </cell>
          <cell r="R8499">
            <v>32</v>
          </cell>
          <cell r="S8499">
            <v>14</v>
          </cell>
          <cell r="T8499">
            <v>1</v>
          </cell>
        </row>
        <row r="8500">
          <cell r="A8500" t="str">
            <v>南矢名２丁目21</v>
          </cell>
          <cell r="B8500" t="str">
            <v>55002南矢名２丁目21</v>
          </cell>
          <cell r="C8500">
            <v>76</v>
          </cell>
          <cell r="D8500" t="str">
            <v>町名別・年齢別人口調べ</v>
          </cell>
          <cell r="E8500" t="str">
            <v>令和 6年 3月 1日</v>
          </cell>
          <cell r="F8500">
            <v>76</v>
          </cell>
          <cell r="G8500" t="str">
            <v>令和 6年 2月29日　現在</v>
          </cell>
          <cell r="H8500" t="str">
            <v>町名</v>
          </cell>
          <cell r="I8500">
            <v>55002</v>
          </cell>
          <cell r="J8500" t="str">
            <v>南矢名２丁目</v>
          </cell>
          <cell r="K8500"/>
          <cell r="L8500"/>
          <cell r="M8500">
            <v>21</v>
          </cell>
          <cell r="N8500">
            <v>27</v>
          </cell>
          <cell r="O8500">
            <v>17</v>
          </cell>
          <cell r="P8500">
            <v>9</v>
          </cell>
          <cell r="Q8500">
            <v>3</v>
          </cell>
          <cell r="R8500">
            <v>36</v>
          </cell>
          <cell r="S8500">
            <v>20</v>
          </cell>
          <cell r="T8500">
            <v>1</v>
          </cell>
        </row>
        <row r="8501">
          <cell r="A8501" t="str">
            <v>南矢名２丁目22</v>
          </cell>
          <cell r="B8501" t="str">
            <v>55002南矢名２丁目22</v>
          </cell>
          <cell r="C8501">
            <v>76</v>
          </cell>
          <cell r="D8501" t="str">
            <v>町名別・年齢別人口調べ</v>
          </cell>
          <cell r="E8501" t="str">
            <v>令和 6年 3月 1日</v>
          </cell>
          <cell r="F8501">
            <v>76</v>
          </cell>
          <cell r="G8501" t="str">
            <v>令和 6年 2月29日　現在</v>
          </cell>
          <cell r="H8501" t="str">
            <v>町名</v>
          </cell>
          <cell r="I8501">
            <v>55002</v>
          </cell>
          <cell r="J8501" t="str">
            <v>南矢名２丁目</v>
          </cell>
          <cell r="K8501"/>
          <cell r="L8501"/>
          <cell r="M8501">
            <v>22</v>
          </cell>
          <cell r="N8501">
            <v>24</v>
          </cell>
          <cell r="O8501">
            <v>9</v>
          </cell>
          <cell r="P8501">
            <v>16</v>
          </cell>
          <cell r="Q8501">
            <v>5</v>
          </cell>
          <cell r="R8501">
            <v>40</v>
          </cell>
          <cell r="S8501">
            <v>14</v>
          </cell>
          <cell r="T8501">
            <v>1</v>
          </cell>
        </row>
        <row r="8502">
          <cell r="A8502" t="str">
            <v>南矢名２丁目23</v>
          </cell>
          <cell r="B8502" t="str">
            <v>55002南矢名２丁目23</v>
          </cell>
          <cell r="C8502">
            <v>76</v>
          </cell>
          <cell r="D8502" t="str">
            <v>町名別・年齢別人口調べ</v>
          </cell>
          <cell r="E8502" t="str">
            <v>令和 6年 3月 1日</v>
          </cell>
          <cell r="F8502">
            <v>76</v>
          </cell>
          <cell r="G8502" t="str">
            <v>令和 6年 2月29日　現在</v>
          </cell>
          <cell r="H8502" t="str">
            <v>町名</v>
          </cell>
          <cell r="I8502">
            <v>55002</v>
          </cell>
          <cell r="J8502" t="str">
            <v>南矢名２丁目</v>
          </cell>
          <cell r="K8502"/>
          <cell r="L8502"/>
          <cell r="M8502">
            <v>23</v>
          </cell>
          <cell r="N8502">
            <v>19</v>
          </cell>
          <cell r="O8502">
            <v>5</v>
          </cell>
          <cell r="P8502">
            <v>8</v>
          </cell>
          <cell r="Q8502">
            <v>2</v>
          </cell>
          <cell r="R8502">
            <v>27</v>
          </cell>
          <cell r="S8502">
            <v>7</v>
          </cell>
          <cell r="T8502">
            <v>1</v>
          </cell>
        </row>
        <row r="8503">
          <cell r="A8503" t="str">
            <v>南矢名２丁目24</v>
          </cell>
          <cell r="B8503" t="str">
            <v>55002南矢名２丁目24</v>
          </cell>
          <cell r="C8503">
            <v>76</v>
          </cell>
          <cell r="D8503" t="str">
            <v>町名別・年齢別人口調べ</v>
          </cell>
          <cell r="E8503" t="str">
            <v>令和 6年 3月 1日</v>
          </cell>
          <cell r="F8503">
            <v>76</v>
          </cell>
          <cell r="G8503" t="str">
            <v>令和 6年 2月29日　現在</v>
          </cell>
          <cell r="H8503" t="str">
            <v>町名</v>
          </cell>
          <cell r="I8503">
            <v>55002</v>
          </cell>
          <cell r="J8503" t="str">
            <v>南矢名２丁目</v>
          </cell>
          <cell r="K8503"/>
          <cell r="L8503"/>
          <cell r="M8503">
            <v>24</v>
          </cell>
          <cell r="N8503">
            <v>21</v>
          </cell>
          <cell r="O8503">
            <v>15</v>
          </cell>
          <cell r="P8503">
            <v>8</v>
          </cell>
          <cell r="Q8503">
            <v>2</v>
          </cell>
          <cell r="R8503">
            <v>29</v>
          </cell>
          <cell r="S8503">
            <v>17</v>
          </cell>
          <cell r="T8503">
            <v>1</v>
          </cell>
        </row>
        <row r="8504">
          <cell r="A8504" t="str">
            <v>南矢名２丁目25</v>
          </cell>
          <cell r="B8504" t="str">
            <v>55002南矢名２丁目25</v>
          </cell>
          <cell r="C8504">
            <v>76</v>
          </cell>
          <cell r="D8504" t="str">
            <v>町名別・年齢別人口調べ</v>
          </cell>
          <cell r="E8504" t="str">
            <v>令和 6年 3月 1日</v>
          </cell>
          <cell r="F8504">
            <v>76</v>
          </cell>
          <cell r="G8504" t="str">
            <v>令和 6年 2月29日　現在</v>
          </cell>
          <cell r="H8504" t="str">
            <v>町名</v>
          </cell>
          <cell r="I8504">
            <v>55002</v>
          </cell>
          <cell r="J8504" t="str">
            <v>南矢名２丁目</v>
          </cell>
          <cell r="K8504"/>
          <cell r="L8504"/>
          <cell r="M8504">
            <v>25</v>
          </cell>
          <cell r="N8504">
            <v>11</v>
          </cell>
          <cell r="O8504">
            <v>6</v>
          </cell>
          <cell r="P8504">
            <v>8</v>
          </cell>
          <cell r="Q8504">
            <v>2</v>
          </cell>
          <cell r="R8504">
            <v>19</v>
          </cell>
          <cell r="S8504">
            <v>8</v>
          </cell>
          <cell r="T8504">
            <v>1</v>
          </cell>
        </row>
        <row r="8505">
          <cell r="A8505" t="str">
            <v>南矢名２丁目26</v>
          </cell>
          <cell r="B8505" t="str">
            <v>55002南矢名２丁目26</v>
          </cell>
          <cell r="C8505">
            <v>76</v>
          </cell>
          <cell r="D8505" t="str">
            <v>町名別・年齢別人口調べ</v>
          </cell>
          <cell r="E8505" t="str">
            <v>令和 6年 3月 1日</v>
          </cell>
          <cell r="F8505">
            <v>76</v>
          </cell>
          <cell r="G8505" t="str">
            <v>令和 6年 2月29日　現在</v>
          </cell>
          <cell r="H8505" t="str">
            <v>町名</v>
          </cell>
          <cell r="I8505">
            <v>55002</v>
          </cell>
          <cell r="J8505" t="str">
            <v>南矢名２丁目</v>
          </cell>
          <cell r="K8505"/>
          <cell r="L8505"/>
          <cell r="M8505">
            <v>26</v>
          </cell>
          <cell r="N8505">
            <v>10</v>
          </cell>
          <cell r="O8505">
            <v>3</v>
          </cell>
          <cell r="P8505">
            <v>4</v>
          </cell>
          <cell r="Q8505">
            <v>2</v>
          </cell>
          <cell r="R8505">
            <v>14</v>
          </cell>
          <cell r="S8505">
            <v>5</v>
          </cell>
          <cell r="T8505">
            <v>1</v>
          </cell>
        </row>
        <row r="8506">
          <cell r="A8506" t="str">
            <v>南矢名２丁目27</v>
          </cell>
          <cell r="B8506" t="str">
            <v>55002南矢名２丁目27</v>
          </cell>
          <cell r="C8506">
            <v>76</v>
          </cell>
          <cell r="D8506" t="str">
            <v>町名別・年齢別人口調べ</v>
          </cell>
          <cell r="E8506" t="str">
            <v>令和 6年 3月 1日</v>
          </cell>
          <cell r="F8506">
            <v>76</v>
          </cell>
          <cell r="G8506" t="str">
            <v>令和 6年 2月29日　現在</v>
          </cell>
          <cell r="H8506" t="str">
            <v>町名</v>
          </cell>
          <cell r="I8506">
            <v>55002</v>
          </cell>
          <cell r="J8506" t="str">
            <v>南矢名２丁目</v>
          </cell>
          <cell r="K8506"/>
          <cell r="L8506"/>
          <cell r="M8506">
            <v>27</v>
          </cell>
          <cell r="N8506">
            <v>4</v>
          </cell>
          <cell r="O8506">
            <v>2</v>
          </cell>
          <cell r="P8506">
            <v>3</v>
          </cell>
          <cell r="Q8506">
            <v>1</v>
          </cell>
          <cell r="R8506">
            <v>7</v>
          </cell>
          <cell r="S8506">
            <v>3</v>
          </cell>
          <cell r="T8506">
            <v>1</v>
          </cell>
        </row>
        <row r="8507">
          <cell r="A8507" t="str">
            <v>南矢名２丁目28</v>
          </cell>
          <cell r="B8507" t="str">
            <v>55002南矢名２丁目28</v>
          </cell>
          <cell r="C8507">
            <v>76</v>
          </cell>
          <cell r="D8507" t="str">
            <v>町名別・年齢別人口調べ</v>
          </cell>
          <cell r="E8507" t="str">
            <v>令和 6年 3月 1日</v>
          </cell>
          <cell r="F8507">
            <v>76</v>
          </cell>
          <cell r="G8507" t="str">
            <v>令和 6年 2月29日　現在</v>
          </cell>
          <cell r="H8507" t="str">
            <v>町名</v>
          </cell>
          <cell r="I8507">
            <v>55002</v>
          </cell>
          <cell r="J8507" t="str">
            <v>南矢名２丁目</v>
          </cell>
          <cell r="K8507"/>
          <cell r="L8507"/>
          <cell r="M8507">
            <v>28</v>
          </cell>
          <cell r="N8507">
            <v>3</v>
          </cell>
          <cell r="O8507">
            <v>2</v>
          </cell>
          <cell r="P8507">
            <v>4</v>
          </cell>
          <cell r="Q8507">
            <v>2</v>
          </cell>
          <cell r="R8507">
            <v>7</v>
          </cell>
          <cell r="S8507">
            <v>4</v>
          </cell>
          <cell r="T8507">
            <v>1</v>
          </cell>
        </row>
        <row r="8508">
          <cell r="A8508" t="str">
            <v>南矢名２丁目29</v>
          </cell>
          <cell r="B8508" t="str">
            <v>55002南矢名２丁目29</v>
          </cell>
          <cell r="C8508">
            <v>76</v>
          </cell>
          <cell r="D8508" t="str">
            <v>町名別・年齢別人口調べ</v>
          </cell>
          <cell r="E8508" t="str">
            <v>令和 6年 3月 1日</v>
          </cell>
          <cell r="F8508">
            <v>76</v>
          </cell>
          <cell r="G8508" t="str">
            <v>令和 6年 2月29日　現在</v>
          </cell>
          <cell r="H8508" t="str">
            <v>町名</v>
          </cell>
          <cell r="I8508">
            <v>55002</v>
          </cell>
          <cell r="J8508" t="str">
            <v>南矢名２丁目</v>
          </cell>
          <cell r="K8508"/>
          <cell r="L8508"/>
          <cell r="M8508">
            <v>29</v>
          </cell>
          <cell r="N8508">
            <v>6</v>
          </cell>
          <cell r="O8508">
            <v>2</v>
          </cell>
          <cell r="P8508">
            <v>3</v>
          </cell>
          <cell r="Q8508">
            <v>2</v>
          </cell>
          <cell r="R8508">
            <v>9</v>
          </cell>
          <cell r="S8508">
            <v>4</v>
          </cell>
          <cell r="T8508">
            <v>1</v>
          </cell>
        </row>
        <row r="8509">
          <cell r="A8509" t="str">
            <v>南矢名２丁目30</v>
          </cell>
          <cell r="B8509" t="str">
            <v>55002南矢名２丁目30</v>
          </cell>
          <cell r="C8509">
            <v>76</v>
          </cell>
          <cell r="D8509" t="str">
            <v>町名別・年齢別人口調べ</v>
          </cell>
          <cell r="E8509" t="str">
            <v>令和 6年 3月 1日</v>
          </cell>
          <cell r="F8509">
            <v>76</v>
          </cell>
          <cell r="G8509" t="str">
            <v>令和 6年 2月29日　現在</v>
          </cell>
          <cell r="H8509" t="str">
            <v>町名</v>
          </cell>
          <cell r="I8509">
            <v>55002</v>
          </cell>
          <cell r="J8509" t="str">
            <v>南矢名２丁目</v>
          </cell>
          <cell r="K8509"/>
          <cell r="L8509"/>
          <cell r="M8509">
            <v>30</v>
          </cell>
          <cell r="N8509">
            <v>8</v>
          </cell>
          <cell r="O8509">
            <v>5</v>
          </cell>
          <cell r="P8509">
            <v>5</v>
          </cell>
          <cell r="Q8509">
            <v>0</v>
          </cell>
          <cell r="R8509">
            <v>13</v>
          </cell>
          <cell r="S8509">
            <v>5</v>
          </cell>
          <cell r="T8509">
            <v>1</v>
          </cell>
        </row>
        <row r="8510">
          <cell r="A8510" t="str">
            <v>南矢名２丁目31</v>
          </cell>
          <cell r="B8510" t="str">
            <v>55002南矢名２丁目31</v>
          </cell>
          <cell r="C8510">
            <v>76</v>
          </cell>
          <cell r="D8510" t="str">
            <v>町名別・年齢別人口調べ</v>
          </cell>
          <cell r="E8510" t="str">
            <v>令和 6年 3月 1日</v>
          </cell>
          <cell r="F8510">
            <v>76</v>
          </cell>
          <cell r="G8510" t="str">
            <v>令和 6年 2月29日　現在</v>
          </cell>
          <cell r="H8510" t="str">
            <v>町名</v>
          </cell>
          <cell r="I8510">
            <v>55002</v>
          </cell>
          <cell r="J8510" t="str">
            <v>南矢名２丁目</v>
          </cell>
          <cell r="K8510"/>
          <cell r="L8510"/>
          <cell r="M8510">
            <v>31</v>
          </cell>
          <cell r="N8510">
            <v>3</v>
          </cell>
          <cell r="O8510">
            <v>1</v>
          </cell>
          <cell r="P8510">
            <v>1</v>
          </cell>
          <cell r="Q8510">
            <v>0</v>
          </cell>
          <cell r="R8510">
            <v>4</v>
          </cell>
          <cell r="S8510">
            <v>1</v>
          </cell>
          <cell r="T8510">
            <v>1</v>
          </cell>
        </row>
        <row r="8511">
          <cell r="A8511" t="str">
            <v>南矢名２丁目32</v>
          </cell>
          <cell r="B8511" t="str">
            <v>55002南矢名２丁目32</v>
          </cell>
          <cell r="C8511">
            <v>76</v>
          </cell>
          <cell r="D8511" t="str">
            <v>町名別・年齢別人口調べ</v>
          </cell>
          <cell r="E8511" t="str">
            <v>令和 6年 3月 1日</v>
          </cell>
          <cell r="F8511">
            <v>76</v>
          </cell>
          <cell r="G8511" t="str">
            <v>令和 6年 2月29日　現在</v>
          </cell>
          <cell r="H8511" t="str">
            <v>町名</v>
          </cell>
          <cell r="I8511">
            <v>55002</v>
          </cell>
          <cell r="J8511" t="str">
            <v>南矢名２丁目</v>
          </cell>
          <cell r="K8511"/>
          <cell r="L8511"/>
          <cell r="M8511">
            <v>32</v>
          </cell>
          <cell r="N8511">
            <v>2</v>
          </cell>
          <cell r="O8511">
            <v>1</v>
          </cell>
          <cell r="P8511">
            <v>2</v>
          </cell>
          <cell r="Q8511">
            <v>1</v>
          </cell>
          <cell r="R8511">
            <v>4</v>
          </cell>
          <cell r="S8511">
            <v>2</v>
          </cell>
          <cell r="T8511">
            <v>1</v>
          </cell>
        </row>
        <row r="8512">
          <cell r="A8512" t="str">
            <v>南矢名２丁目33</v>
          </cell>
          <cell r="B8512" t="str">
            <v>55002南矢名２丁目33</v>
          </cell>
          <cell r="C8512">
            <v>76</v>
          </cell>
          <cell r="D8512" t="str">
            <v>町名別・年齢別人口調べ</v>
          </cell>
          <cell r="E8512" t="str">
            <v>令和 6年 3月 1日</v>
          </cell>
          <cell r="F8512">
            <v>76</v>
          </cell>
          <cell r="G8512" t="str">
            <v>令和 6年 2月29日　現在</v>
          </cell>
          <cell r="H8512" t="str">
            <v>町名</v>
          </cell>
          <cell r="I8512">
            <v>55002</v>
          </cell>
          <cell r="J8512" t="str">
            <v>南矢名２丁目</v>
          </cell>
          <cell r="K8512"/>
          <cell r="L8512"/>
          <cell r="M8512">
            <v>33</v>
          </cell>
          <cell r="N8512">
            <v>2</v>
          </cell>
          <cell r="O8512">
            <v>0</v>
          </cell>
          <cell r="P8512">
            <v>6</v>
          </cell>
          <cell r="Q8512">
            <v>0</v>
          </cell>
          <cell r="R8512">
            <v>8</v>
          </cell>
          <cell r="S8512">
            <v>0</v>
          </cell>
          <cell r="T8512">
            <v>1</v>
          </cell>
        </row>
        <row r="8513">
          <cell r="A8513" t="str">
            <v>南矢名２丁目34</v>
          </cell>
          <cell r="B8513" t="str">
            <v>55002南矢名２丁目34</v>
          </cell>
          <cell r="C8513">
            <v>76</v>
          </cell>
          <cell r="D8513" t="str">
            <v>町名別・年齢別人口調べ</v>
          </cell>
          <cell r="E8513" t="str">
            <v>令和 6年 3月 1日</v>
          </cell>
          <cell r="F8513">
            <v>76</v>
          </cell>
          <cell r="G8513" t="str">
            <v>令和 6年 2月29日　現在</v>
          </cell>
          <cell r="H8513" t="str">
            <v>町名</v>
          </cell>
          <cell r="I8513">
            <v>55002</v>
          </cell>
          <cell r="J8513" t="str">
            <v>南矢名２丁目</v>
          </cell>
          <cell r="K8513"/>
          <cell r="L8513"/>
          <cell r="M8513">
            <v>34</v>
          </cell>
          <cell r="N8513">
            <v>6</v>
          </cell>
          <cell r="O8513">
            <v>1</v>
          </cell>
          <cell r="P8513">
            <v>2</v>
          </cell>
          <cell r="Q8513">
            <v>0</v>
          </cell>
          <cell r="R8513">
            <v>8</v>
          </cell>
          <cell r="S8513">
            <v>1</v>
          </cell>
          <cell r="T8513">
            <v>1</v>
          </cell>
        </row>
        <row r="8514">
          <cell r="A8514" t="str">
            <v>南矢名２丁目35</v>
          </cell>
          <cell r="B8514" t="str">
            <v>55002南矢名２丁目35</v>
          </cell>
          <cell r="C8514">
            <v>76</v>
          </cell>
          <cell r="D8514" t="str">
            <v>町名別・年齢別人口調べ</v>
          </cell>
          <cell r="E8514" t="str">
            <v>令和 6年 3月 1日</v>
          </cell>
          <cell r="F8514">
            <v>76</v>
          </cell>
          <cell r="G8514" t="str">
            <v>令和 6年 2月29日　現在</v>
          </cell>
          <cell r="H8514" t="str">
            <v>町名</v>
          </cell>
          <cell r="I8514">
            <v>55002</v>
          </cell>
          <cell r="J8514" t="str">
            <v>南矢名２丁目</v>
          </cell>
          <cell r="K8514"/>
          <cell r="L8514"/>
          <cell r="M8514">
            <v>35</v>
          </cell>
          <cell r="N8514">
            <v>0</v>
          </cell>
          <cell r="O8514">
            <v>0</v>
          </cell>
          <cell r="P8514">
            <v>1</v>
          </cell>
          <cell r="Q8514">
            <v>0</v>
          </cell>
          <cell r="R8514">
            <v>1</v>
          </cell>
          <cell r="S8514">
            <v>0</v>
          </cell>
          <cell r="T8514">
            <v>1</v>
          </cell>
        </row>
        <row r="8515">
          <cell r="A8515" t="str">
            <v>南矢名２丁目36</v>
          </cell>
          <cell r="B8515" t="str">
            <v>55002南矢名２丁目36</v>
          </cell>
          <cell r="C8515">
            <v>76</v>
          </cell>
          <cell r="D8515" t="str">
            <v>町名別・年齢別人口調べ</v>
          </cell>
          <cell r="E8515" t="str">
            <v>令和 6年 3月 1日</v>
          </cell>
          <cell r="F8515">
            <v>76</v>
          </cell>
          <cell r="G8515" t="str">
            <v>令和 6年 2月29日　現在</v>
          </cell>
          <cell r="H8515" t="str">
            <v>町名</v>
          </cell>
          <cell r="I8515">
            <v>55002</v>
          </cell>
          <cell r="J8515" t="str">
            <v>南矢名２丁目</v>
          </cell>
          <cell r="K8515"/>
          <cell r="L8515"/>
          <cell r="M8515">
            <v>36</v>
          </cell>
          <cell r="N8515">
            <v>3</v>
          </cell>
          <cell r="O8515">
            <v>1</v>
          </cell>
          <cell r="P8515">
            <v>3</v>
          </cell>
          <cell r="Q8515">
            <v>0</v>
          </cell>
          <cell r="R8515">
            <v>6</v>
          </cell>
          <cell r="S8515">
            <v>1</v>
          </cell>
          <cell r="T8515">
            <v>1</v>
          </cell>
        </row>
        <row r="8516">
          <cell r="A8516" t="str">
            <v>南矢名２丁目37</v>
          </cell>
          <cell r="B8516" t="str">
            <v>55002南矢名２丁目37</v>
          </cell>
          <cell r="C8516">
            <v>76</v>
          </cell>
          <cell r="D8516" t="str">
            <v>町名別・年齢別人口調べ</v>
          </cell>
          <cell r="E8516" t="str">
            <v>令和 6年 3月 1日</v>
          </cell>
          <cell r="F8516">
            <v>76</v>
          </cell>
          <cell r="G8516" t="str">
            <v>令和 6年 2月29日　現在</v>
          </cell>
          <cell r="H8516" t="str">
            <v>町名</v>
          </cell>
          <cell r="I8516">
            <v>55002</v>
          </cell>
          <cell r="J8516" t="str">
            <v>南矢名２丁目</v>
          </cell>
          <cell r="K8516"/>
          <cell r="L8516"/>
          <cell r="M8516">
            <v>37</v>
          </cell>
          <cell r="N8516">
            <v>2</v>
          </cell>
          <cell r="O8516">
            <v>0</v>
          </cell>
          <cell r="P8516">
            <v>2</v>
          </cell>
          <cell r="Q8516">
            <v>0</v>
          </cell>
          <cell r="R8516">
            <v>4</v>
          </cell>
          <cell r="S8516">
            <v>0</v>
          </cell>
          <cell r="T8516">
            <v>1</v>
          </cell>
        </row>
        <row r="8517">
          <cell r="A8517" t="str">
            <v>南矢名２丁目38</v>
          </cell>
          <cell r="B8517" t="str">
            <v>55002南矢名２丁目38</v>
          </cell>
          <cell r="C8517">
            <v>76</v>
          </cell>
          <cell r="D8517" t="str">
            <v>町名別・年齢別人口調べ</v>
          </cell>
          <cell r="E8517" t="str">
            <v>令和 6年 3月 1日</v>
          </cell>
          <cell r="F8517">
            <v>76</v>
          </cell>
          <cell r="G8517" t="str">
            <v>令和 6年 2月29日　現在</v>
          </cell>
          <cell r="H8517" t="str">
            <v>町名</v>
          </cell>
          <cell r="I8517">
            <v>55002</v>
          </cell>
          <cell r="J8517" t="str">
            <v>南矢名２丁目</v>
          </cell>
          <cell r="K8517"/>
          <cell r="L8517"/>
          <cell r="M8517">
            <v>38</v>
          </cell>
          <cell r="N8517">
            <v>2</v>
          </cell>
          <cell r="O8517">
            <v>1</v>
          </cell>
          <cell r="P8517">
            <v>1</v>
          </cell>
          <cell r="Q8517">
            <v>0</v>
          </cell>
          <cell r="R8517">
            <v>3</v>
          </cell>
          <cell r="S8517">
            <v>1</v>
          </cell>
          <cell r="T8517">
            <v>1</v>
          </cell>
        </row>
        <row r="8518">
          <cell r="A8518" t="str">
            <v>南矢名２丁目39</v>
          </cell>
          <cell r="B8518" t="str">
            <v>55002南矢名２丁目39</v>
          </cell>
          <cell r="C8518">
            <v>76</v>
          </cell>
          <cell r="D8518" t="str">
            <v>町名別・年齢別人口調べ</v>
          </cell>
          <cell r="E8518" t="str">
            <v>令和 6年 3月 1日</v>
          </cell>
          <cell r="F8518">
            <v>76</v>
          </cell>
          <cell r="G8518" t="str">
            <v>令和 6年 2月29日　現在</v>
          </cell>
          <cell r="H8518" t="str">
            <v>町名</v>
          </cell>
          <cell r="I8518">
            <v>55002</v>
          </cell>
          <cell r="J8518" t="str">
            <v>南矢名２丁目</v>
          </cell>
          <cell r="K8518"/>
          <cell r="L8518"/>
          <cell r="M8518">
            <v>39</v>
          </cell>
          <cell r="N8518">
            <v>2</v>
          </cell>
          <cell r="O8518">
            <v>0</v>
          </cell>
          <cell r="P8518">
            <v>1</v>
          </cell>
          <cell r="Q8518">
            <v>1</v>
          </cell>
          <cell r="R8518">
            <v>3</v>
          </cell>
          <cell r="S8518">
            <v>1</v>
          </cell>
          <cell r="T8518">
            <v>1</v>
          </cell>
        </row>
        <row r="8519">
          <cell r="A8519" t="str">
            <v>南矢名２丁目40</v>
          </cell>
          <cell r="B8519" t="str">
            <v>55002南矢名２丁目40</v>
          </cell>
          <cell r="C8519">
            <v>76</v>
          </cell>
          <cell r="D8519" t="str">
            <v>町名別・年齢別人口調べ</v>
          </cell>
          <cell r="E8519" t="str">
            <v>令和 6年 3月 1日</v>
          </cell>
          <cell r="F8519">
            <v>76</v>
          </cell>
          <cell r="G8519" t="str">
            <v>令和 6年 2月29日　現在</v>
          </cell>
          <cell r="H8519" t="str">
            <v>町名</v>
          </cell>
          <cell r="I8519">
            <v>55002</v>
          </cell>
          <cell r="J8519" t="str">
            <v>南矢名２丁目</v>
          </cell>
          <cell r="K8519"/>
          <cell r="L8519"/>
          <cell r="M8519">
            <v>40</v>
          </cell>
          <cell r="N8519">
            <v>2</v>
          </cell>
          <cell r="O8519">
            <v>1</v>
          </cell>
          <cell r="P8519">
            <v>1</v>
          </cell>
          <cell r="Q8519">
            <v>0</v>
          </cell>
          <cell r="R8519">
            <v>3</v>
          </cell>
          <cell r="S8519">
            <v>1</v>
          </cell>
          <cell r="T8519">
            <v>1</v>
          </cell>
        </row>
        <row r="8520">
          <cell r="A8520" t="str">
            <v>南矢名２丁目41</v>
          </cell>
          <cell r="B8520" t="str">
            <v>55002南矢名２丁目41</v>
          </cell>
          <cell r="C8520">
            <v>76</v>
          </cell>
          <cell r="D8520" t="str">
            <v>町名別・年齢別人口調べ</v>
          </cell>
          <cell r="E8520" t="str">
            <v>令和 6年 3月 1日</v>
          </cell>
          <cell r="F8520">
            <v>76</v>
          </cell>
          <cell r="G8520" t="str">
            <v>令和 6年 2月29日　現在</v>
          </cell>
          <cell r="H8520" t="str">
            <v>町名</v>
          </cell>
          <cell r="I8520">
            <v>55002</v>
          </cell>
          <cell r="J8520" t="str">
            <v>南矢名２丁目</v>
          </cell>
          <cell r="K8520"/>
          <cell r="L8520"/>
          <cell r="M8520">
            <v>41</v>
          </cell>
          <cell r="N8520">
            <v>2</v>
          </cell>
          <cell r="O8520">
            <v>1</v>
          </cell>
          <cell r="P8520">
            <v>3</v>
          </cell>
          <cell r="Q8520">
            <v>1</v>
          </cell>
          <cell r="R8520">
            <v>5</v>
          </cell>
          <cell r="S8520">
            <v>2</v>
          </cell>
          <cell r="T8520">
            <v>1</v>
          </cell>
        </row>
        <row r="8521">
          <cell r="A8521" t="str">
            <v>南矢名２丁目42</v>
          </cell>
          <cell r="B8521" t="str">
            <v>55002南矢名２丁目42</v>
          </cell>
          <cell r="C8521">
            <v>76</v>
          </cell>
          <cell r="D8521" t="str">
            <v>町名別・年齢別人口調べ</v>
          </cell>
          <cell r="E8521" t="str">
            <v>令和 6年 3月 1日</v>
          </cell>
          <cell r="F8521">
            <v>76</v>
          </cell>
          <cell r="G8521" t="str">
            <v>令和 6年 2月29日　現在</v>
          </cell>
          <cell r="H8521" t="str">
            <v>町名</v>
          </cell>
          <cell r="I8521">
            <v>55002</v>
          </cell>
          <cell r="J8521" t="str">
            <v>南矢名２丁目</v>
          </cell>
          <cell r="K8521"/>
          <cell r="L8521"/>
          <cell r="M8521">
            <v>42</v>
          </cell>
          <cell r="N8521">
            <v>1</v>
          </cell>
          <cell r="O8521">
            <v>0</v>
          </cell>
          <cell r="P8521">
            <v>3</v>
          </cell>
          <cell r="Q8521">
            <v>1</v>
          </cell>
          <cell r="R8521">
            <v>4</v>
          </cell>
          <cell r="S8521">
            <v>1</v>
          </cell>
          <cell r="T8521">
            <v>1</v>
          </cell>
        </row>
        <row r="8522">
          <cell r="A8522" t="str">
            <v>南矢名２丁目43</v>
          </cell>
          <cell r="B8522" t="str">
            <v>55002南矢名２丁目43</v>
          </cell>
          <cell r="C8522">
            <v>76</v>
          </cell>
          <cell r="D8522" t="str">
            <v>町名別・年齢別人口調べ</v>
          </cell>
          <cell r="E8522" t="str">
            <v>令和 6年 3月 1日</v>
          </cell>
          <cell r="F8522">
            <v>76</v>
          </cell>
          <cell r="G8522" t="str">
            <v>令和 6年 2月29日　現在</v>
          </cell>
          <cell r="H8522" t="str">
            <v>町名</v>
          </cell>
          <cell r="I8522">
            <v>55002</v>
          </cell>
          <cell r="J8522" t="str">
            <v>南矢名２丁目</v>
          </cell>
          <cell r="K8522"/>
          <cell r="L8522"/>
          <cell r="M8522">
            <v>43</v>
          </cell>
          <cell r="N8522">
            <v>5</v>
          </cell>
          <cell r="O8522">
            <v>1</v>
          </cell>
          <cell r="P8522">
            <v>0</v>
          </cell>
          <cell r="Q8522">
            <v>0</v>
          </cell>
          <cell r="R8522">
            <v>5</v>
          </cell>
          <cell r="S8522">
            <v>1</v>
          </cell>
          <cell r="T8522">
            <v>1</v>
          </cell>
        </row>
        <row r="8523">
          <cell r="A8523" t="str">
            <v>南矢名２丁目44</v>
          </cell>
          <cell r="B8523" t="str">
            <v>55002南矢名２丁目44</v>
          </cell>
          <cell r="C8523">
            <v>76</v>
          </cell>
          <cell r="D8523" t="str">
            <v>町名別・年齢別人口調べ</v>
          </cell>
          <cell r="E8523" t="str">
            <v>令和 6年 3月 1日</v>
          </cell>
          <cell r="F8523">
            <v>76</v>
          </cell>
          <cell r="G8523" t="str">
            <v>令和 6年 2月29日　現在</v>
          </cell>
          <cell r="H8523" t="str">
            <v>町名</v>
          </cell>
          <cell r="I8523">
            <v>55002</v>
          </cell>
          <cell r="J8523" t="str">
            <v>南矢名２丁目</v>
          </cell>
          <cell r="K8523"/>
          <cell r="L8523"/>
          <cell r="M8523">
            <v>44</v>
          </cell>
          <cell r="N8523">
            <v>5</v>
          </cell>
          <cell r="O8523">
            <v>1</v>
          </cell>
          <cell r="P8523">
            <v>1</v>
          </cell>
          <cell r="Q8523">
            <v>1</v>
          </cell>
          <cell r="R8523">
            <v>6</v>
          </cell>
          <cell r="S8523">
            <v>2</v>
          </cell>
          <cell r="T8523">
            <v>1</v>
          </cell>
        </row>
        <row r="8524">
          <cell r="A8524" t="str">
            <v>南矢名２丁目45</v>
          </cell>
          <cell r="B8524" t="str">
            <v>55002南矢名２丁目45</v>
          </cell>
          <cell r="C8524">
            <v>76</v>
          </cell>
          <cell r="D8524" t="str">
            <v>町名別・年齢別人口調べ</v>
          </cell>
          <cell r="E8524" t="str">
            <v>令和 6年 3月 1日</v>
          </cell>
          <cell r="F8524">
            <v>76</v>
          </cell>
          <cell r="G8524" t="str">
            <v>令和 6年 2月29日　現在</v>
          </cell>
          <cell r="H8524" t="str">
            <v>町名</v>
          </cell>
          <cell r="I8524">
            <v>55002</v>
          </cell>
          <cell r="J8524" t="str">
            <v>南矢名２丁目</v>
          </cell>
          <cell r="K8524"/>
          <cell r="L8524"/>
          <cell r="M8524">
            <v>45</v>
          </cell>
          <cell r="N8524">
            <v>1</v>
          </cell>
          <cell r="O8524">
            <v>0</v>
          </cell>
          <cell r="P8524">
            <v>2</v>
          </cell>
          <cell r="Q8524">
            <v>0</v>
          </cell>
          <cell r="R8524">
            <v>3</v>
          </cell>
          <cell r="S8524">
            <v>0</v>
          </cell>
          <cell r="T8524">
            <v>1</v>
          </cell>
        </row>
        <row r="8525">
          <cell r="A8525" t="str">
            <v>南矢名２丁目46</v>
          </cell>
          <cell r="B8525" t="str">
            <v>55002南矢名２丁目46</v>
          </cell>
          <cell r="C8525">
            <v>76</v>
          </cell>
          <cell r="D8525" t="str">
            <v>町名別・年齢別人口調べ</v>
          </cell>
          <cell r="E8525" t="str">
            <v>令和 6年 3月 1日</v>
          </cell>
          <cell r="F8525">
            <v>76</v>
          </cell>
          <cell r="G8525" t="str">
            <v>令和 6年 2月29日　現在</v>
          </cell>
          <cell r="H8525" t="str">
            <v>町名</v>
          </cell>
          <cell r="I8525">
            <v>55002</v>
          </cell>
          <cell r="J8525" t="str">
            <v>南矢名２丁目</v>
          </cell>
          <cell r="K8525"/>
          <cell r="L8525"/>
          <cell r="M8525">
            <v>46</v>
          </cell>
          <cell r="N8525">
            <v>3</v>
          </cell>
          <cell r="O8525">
            <v>0</v>
          </cell>
          <cell r="P8525">
            <v>3</v>
          </cell>
          <cell r="Q8525">
            <v>0</v>
          </cell>
          <cell r="R8525">
            <v>6</v>
          </cell>
          <cell r="S8525">
            <v>0</v>
          </cell>
          <cell r="T8525">
            <v>1</v>
          </cell>
        </row>
        <row r="8526">
          <cell r="A8526" t="str">
            <v>南矢名２丁目47</v>
          </cell>
          <cell r="B8526" t="str">
            <v>55002南矢名２丁目47</v>
          </cell>
          <cell r="C8526">
            <v>76</v>
          </cell>
          <cell r="D8526" t="str">
            <v>町名別・年齢別人口調べ</v>
          </cell>
          <cell r="E8526" t="str">
            <v>令和 6年 3月 1日</v>
          </cell>
          <cell r="F8526">
            <v>76</v>
          </cell>
          <cell r="G8526" t="str">
            <v>令和 6年 2月29日　現在</v>
          </cell>
          <cell r="H8526" t="str">
            <v>町名</v>
          </cell>
          <cell r="I8526">
            <v>55002</v>
          </cell>
          <cell r="J8526" t="str">
            <v>南矢名２丁目</v>
          </cell>
          <cell r="K8526"/>
          <cell r="L8526"/>
          <cell r="M8526">
            <v>47</v>
          </cell>
          <cell r="N8526">
            <v>1</v>
          </cell>
          <cell r="O8526">
            <v>0</v>
          </cell>
          <cell r="P8526">
            <v>4</v>
          </cell>
          <cell r="Q8526">
            <v>2</v>
          </cell>
          <cell r="R8526">
            <v>5</v>
          </cell>
          <cell r="S8526">
            <v>2</v>
          </cell>
          <cell r="T8526">
            <v>1</v>
          </cell>
        </row>
        <row r="8527">
          <cell r="A8527" t="str">
            <v>南矢名２丁目48</v>
          </cell>
          <cell r="B8527" t="str">
            <v>55002南矢名２丁目48</v>
          </cell>
          <cell r="C8527">
            <v>76</v>
          </cell>
          <cell r="D8527" t="str">
            <v>町名別・年齢別人口調べ</v>
          </cell>
          <cell r="E8527" t="str">
            <v>令和 6年 3月 1日</v>
          </cell>
          <cell r="F8527">
            <v>76</v>
          </cell>
          <cell r="G8527" t="str">
            <v>令和 6年 2月29日　現在</v>
          </cell>
          <cell r="H8527" t="str">
            <v>町名</v>
          </cell>
          <cell r="I8527">
            <v>55002</v>
          </cell>
          <cell r="J8527" t="str">
            <v>南矢名２丁目</v>
          </cell>
          <cell r="K8527"/>
          <cell r="L8527"/>
          <cell r="M8527">
            <v>48</v>
          </cell>
          <cell r="N8527">
            <v>9</v>
          </cell>
          <cell r="O8527">
            <v>0</v>
          </cell>
          <cell r="P8527">
            <v>3</v>
          </cell>
          <cell r="Q8527">
            <v>1</v>
          </cell>
          <cell r="R8527">
            <v>12</v>
          </cell>
          <cell r="S8527">
            <v>1</v>
          </cell>
          <cell r="T8527">
            <v>1</v>
          </cell>
        </row>
        <row r="8528">
          <cell r="A8528" t="str">
            <v>南矢名２丁目49</v>
          </cell>
          <cell r="B8528" t="str">
            <v>55002南矢名２丁目49</v>
          </cell>
          <cell r="C8528">
            <v>76</v>
          </cell>
          <cell r="D8528" t="str">
            <v>町名別・年齢別人口調べ</v>
          </cell>
          <cell r="E8528" t="str">
            <v>令和 6年 3月 1日</v>
          </cell>
          <cell r="F8528">
            <v>76</v>
          </cell>
          <cell r="G8528" t="str">
            <v>令和 6年 2月29日　現在</v>
          </cell>
          <cell r="H8528" t="str">
            <v>町名</v>
          </cell>
          <cell r="I8528">
            <v>55002</v>
          </cell>
          <cell r="J8528" t="str">
            <v>南矢名２丁目</v>
          </cell>
          <cell r="K8528"/>
          <cell r="L8528"/>
          <cell r="M8528">
            <v>49</v>
          </cell>
          <cell r="N8528">
            <v>2</v>
          </cell>
          <cell r="O8528">
            <v>1</v>
          </cell>
          <cell r="P8528">
            <v>5</v>
          </cell>
          <cell r="Q8528">
            <v>0</v>
          </cell>
          <cell r="R8528">
            <v>7</v>
          </cell>
          <cell r="S8528">
            <v>1</v>
          </cell>
          <cell r="T8528">
            <v>1</v>
          </cell>
        </row>
        <row r="8529">
          <cell r="A8529" t="str">
            <v>南矢名２丁目50</v>
          </cell>
          <cell r="B8529" t="str">
            <v>55002南矢名２丁目50</v>
          </cell>
          <cell r="C8529">
            <v>76</v>
          </cell>
          <cell r="D8529" t="str">
            <v>町名別・年齢別人口調べ</v>
          </cell>
          <cell r="E8529" t="str">
            <v>令和 6年 3月 1日</v>
          </cell>
          <cell r="F8529">
            <v>76</v>
          </cell>
          <cell r="G8529" t="str">
            <v>令和 6年 2月29日　現在</v>
          </cell>
          <cell r="H8529" t="str">
            <v>町名</v>
          </cell>
          <cell r="I8529">
            <v>55002</v>
          </cell>
          <cell r="J8529" t="str">
            <v>南矢名２丁目</v>
          </cell>
          <cell r="K8529"/>
          <cell r="L8529"/>
          <cell r="M8529">
            <v>50</v>
          </cell>
          <cell r="N8529">
            <v>4</v>
          </cell>
          <cell r="O8529">
            <v>0</v>
          </cell>
          <cell r="P8529">
            <v>1</v>
          </cell>
          <cell r="Q8529">
            <v>0</v>
          </cell>
          <cell r="R8529">
            <v>5</v>
          </cell>
          <cell r="S8529">
            <v>0</v>
          </cell>
          <cell r="T8529">
            <v>1</v>
          </cell>
        </row>
        <row r="8530">
          <cell r="A8530" t="str">
            <v>南矢名２丁目51</v>
          </cell>
          <cell r="B8530" t="str">
            <v>55002南矢名２丁目51</v>
          </cell>
          <cell r="C8530">
            <v>76</v>
          </cell>
          <cell r="D8530" t="str">
            <v>町名別・年齢別人口調べ</v>
          </cell>
          <cell r="E8530" t="str">
            <v>令和 6年 3月 1日</v>
          </cell>
          <cell r="F8530">
            <v>76</v>
          </cell>
          <cell r="G8530" t="str">
            <v>令和 6年 2月29日　現在</v>
          </cell>
          <cell r="H8530" t="str">
            <v>町名</v>
          </cell>
          <cell r="I8530">
            <v>55002</v>
          </cell>
          <cell r="J8530" t="str">
            <v>南矢名２丁目</v>
          </cell>
          <cell r="K8530"/>
          <cell r="L8530"/>
          <cell r="M8530">
            <v>51</v>
          </cell>
          <cell r="N8530">
            <v>8</v>
          </cell>
          <cell r="O8530">
            <v>5</v>
          </cell>
          <cell r="P8530">
            <v>7</v>
          </cell>
          <cell r="Q8530">
            <v>0</v>
          </cell>
          <cell r="R8530">
            <v>15</v>
          </cell>
          <cell r="S8530">
            <v>5</v>
          </cell>
          <cell r="T8530">
            <v>1</v>
          </cell>
        </row>
        <row r="8531">
          <cell r="A8531" t="str">
            <v>南矢名２丁目52</v>
          </cell>
          <cell r="B8531" t="str">
            <v>55002南矢名２丁目52</v>
          </cell>
          <cell r="C8531">
            <v>76</v>
          </cell>
          <cell r="D8531" t="str">
            <v>町名別・年齢別人口調べ</v>
          </cell>
          <cell r="E8531" t="str">
            <v>令和 6年 3月 1日</v>
          </cell>
          <cell r="F8531">
            <v>76</v>
          </cell>
          <cell r="G8531" t="str">
            <v>令和 6年 2月29日　現在</v>
          </cell>
          <cell r="H8531" t="str">
            <v>町名</v>
          </cell>
          <cell r="I8531">
            <v>55002</v>
          </cell>
          <cell r="J8531" t="str">
            <v>南矢名２丁目</v>
          </cell>
          <cell r="K8531"/>
          <cell r="L8531"/>
          <cell r="M8531">
            <v>52</v>
          </cell>
          <cell r="N8531">
            <v>9</v>
          </cell>
          <cell r="O8531">
            <v>0</v>
          </cell>
          <cell r="P8531">
            <v>5</v>
          </cell>
          <cell r="Q8531">
            <v>1</v>
          </cell>
          <cell r="R8531">
            <v>14</v>
          </cell>
          <cell r="S8531">
            <v>1</v>
          </cell>
          <cell r="T8531">
            <v>1</v>
          </cell>
        </row>
        <row r="8532">
          <cell r="A8532" t="str">
            <v>南矢名２丁目53</v>
          </cell>
          <cell r="B8532" t="str">
            <v>55002南矢名２丁目53</v>
          </cell>
          <cell r="C8532">
            <v>76</v>
          </cell>
          <cell r="D8532" t="str">
            <v>町名別・年齢別人口調べ</v>
          </cell>
          <cell r="E8532" t="str">
            <v>令和 6年 3月 1日</v>
          </cell>
          <cell r="F8532">
            <v>76</v>
          </cell>
          <cell r="G8532" t="str">
            <v>令和 6年 2月29日　現在</v>
          </cell>
          <cell r="H8532" t="str">
            <v>町名</v>
          </cell>
          <cell r="I8532">
            <v>55002</v>
          </cell>
          <cell r="J8532" t="str">
            <v>南矢名２丁目</v>
          </cell>
          <cell r="K8532"/>
          <cell r="L8532"/>
          <cell r="M8532">
            <v>53</v>
          </cell>
          <cell r="N8532">
            <v>3</v>
          </cell>
          <cell r="O8532">
            <v>1</v>
          </cell>
          <cell r="P8532">
            <v>7</v>
          </cell>
          <cell r="Q8532">
            <v>0</v>
          </cell>
          <cell r="R8532">
            <v>10</v>
          </cell>
          <cell r="S8532">
            <v>1</v>
          </cell>
          <cell r="T8532">
            <v>1</v>
          </cell>
        </row>
        <row r="8533">
          <cell r="A8533" t="str">
            <v>南矢名２丁目54</v>
          </cell>
          <cell r="B8533" t="str">
            <v>55002南矢名２丁目54</v>
          </cell>
          <cell r="C8533">
            <v>76</v>
          </cell>
          <cell r="D8533" t="str">
            <v>町名別・年齢別人口調べ</v>
          </cell>
          <cell r="E8533" t="str">
            <v>令和 6年 3月 1日</v>
          </cell>
          <cell r="F8533">
            <v>76</v>
          </cell>
          <cell r="G8533" t="str">
            <v>令和 6年 2月29日　現在</v>
          </cell>
          <cell r="H8533" t="str">
            <v>町名</v>
          </cell>
          <cell r="I8533">
            <v>55002</v>
          </cell>
          <cell r="J8533" t="str">
            <v>南矢名２丁目</v>
          </cell>
          <cell r="K8533"/>
          <cell r="L8533"/>
          <cell r="M8533">
            <v>54</v>
          </cell>
          <cell r="N8533">
            <v>4</v>
          </cell>
          <cell r="O8533">
            <v>0</v>
          </cell>
          <cell r="P8533">
            <v>2</v>
          </cell>
          <cell r="Q8533">
            <v>0</v>
          </cell>
          <cell r="R8533">
            <v>6</v>
          </cell>
          <cell r="S8533">
            <v>0</v>
          </cell>
          <cell r="T8533">
            <v>1</v>
          </cell>
        </row>
        <row r="8534">
          <cell r="A8534" t="str">
            <v>南矢名２丁目55</v>
          </cell>
          <cell r="B8534" t="str">
            <v>55002南矢名２丁目55</v>
          </cell>
          <cell r="C8534">
            <v>76</v>
          </cell>
          <cell r="D8534" t="str">
            <v>町名別・年齢別人口調べ</v>
          </cell>
          <cell r="E8534" t="str">
            <v>令和 6年 3月 1日</v>
          </cell>
          <cell r="F8534">
            <v>76</v>
          </cell>
          <cell r="G8534" t="str">
            <v>令和 6年 2月29日　現在</v>
          </cell>
          <cell r="H8534" t="str">
            <v>町名</v>
          </cell>
          <cell r="I8534">
            <v>55002</v>
          </cell>
          <cell r="J8534" t="str">
            <v>南矢名２丁目</v>
          </cell>
          <cell r="K8534"/>
          <cell r="L8534"/>
          <cell r="M8534">
            <v>55</v>
          </cell>
          <cell r="N8534">
            <v>7</v>
          </cell>
          <cell r="O8534">
            <v>0</v>
          </cell>
          <cell r="P8534">
            <v>2</v>
          </cell>
          <cell r="Q8534">
            <v>0</v>
          </cell>
          <cell r="R8534">
            <v>9</v>
          </cell>
          <cell r="S8534">
            <v>0</v>
          </cell>
          <cell r="T8534">
            <v>1</v>
          </cell>
        </row>
        <row r="8535">
          <cell r="A8535" t="str">
            <v>南矢名２丁目56</v>
          </cell>
          <cell r="B8535" t="str">
            <v>55002南矢名２丁目56</v>
          </cell>
          <cell r="C8535">
            <v>76</v>
          </cell>
          <cell r="D8535" t="str">
            <v>町名別・年齢別人口調べ</v>
          </cell>
          <cell r="E8535" t="str">
            <v>令和 6年 3月 1日</v>
          </cell>
          <cell r="F8535">
            <v>76</v>
          </cell>
          <cell r="G8535" t="str">
            <v>令和 6年 2月29日　現在</v>
          </cell>
          <cell r="H8535" t="str">
            <v>町名</v>
          </cell>
          <cell r="I8535">
            <v>55002</v>
          </cell>
          <cell r="J8535" t="str">
            <v>南矢名２丁目</v>
          </cell>
          <cell r="K8535"/>
          <cell r="L8535"/>
          <cell r="M8535">
            <v>56</v>
          </cell>
          <cell r="N8535">
            <v>10</v>
          </cell>
          <cell r="O8535">
            <v>2</v>
          </cell>
          <cell r="P8535">
            <v>3</v>
          </cell>
          <cell r="Q8535">
            <v>0</v>
          </cell>
          <cell r="R8535">
            <v>13</v>
          </cell>
          <cell r="S8535">
            <v>2</v>
          </cell>
          <cell r="T8535">
            <v>1</v>
          </cell>
        </row>
        <row r="8536">
          <cell r="A8536" t="str">
            <v>南矢名２丁目57</v>
          </cell>
          <cell r="B8536" t="str">
            <v>55002南矢名２丁目57</v>
          </cell>
          <cell r="C8536">
            <v>76</v>
          </cell>
          <cell r="D8536" t="str">
            <v>町名別・年齢別人口調べ</v>
          </cell>
          <cell r="E8536" t="str">
            <v>令和 6年 3月 1日</v>
          </cell>
          <cell r="F8536">
            <v>76</v>
          </cell>
          <cell r="G8536" t="str">
            <v>令和 6年 2月29日　現在</v>
          </cell>
          <cell r="H8536" t="str">
            <v>町名</v>
          </cell>
          <cell r="I8536">
            <v>55002</v>
          </cell>
          <cell r="J8536" t="str">
            <v>南矢名２丁目</v>
          </cell>
          <cell r="K8536"/>
          <cell r="L8536"/>
          <cell r="M8536">
            <v>57</v>
          </cell>
          <cell r="N8536">
            <v>6</v>
          </cell>
          <cell r="O8536">
            <v>0</v>
          </cell>
          <cell r="P8536">
            <v>3</v>
          </cell>
          <cell r="Q8536">
            <v>0</v>
          </cell>
          <cell r="R8536">
            <v>9</v>
          </cell>
          <cell r="S8536">
            <v>0</v>
          </cell>
          <cell r="T8536">
            <v>1</v>
          </cell>
        </row>
        <row r="8537">
          <cell r="A8537" t="str">
            <v>南矢名２丁目58</v>
          </cell>
          <cell r="B8537" t="str">
            <v>55002南矢名２丁目58</v>
          </cell>
          <cell r="C8537">
            <v>76</v>
          </cell>
          <cell r="D8537" t="str">
            <v>町名別・年齢別人口調べ</v>
          </cell>
          <cell r="E8537" t="str">
            <v>令和 6年 3月 1日</v>
          </cell>
          <cell r="F8537">
            <v>76</v>
          </cell>
          <cell r="G8537" t="str">
            <v>令和 6年 2月29日　現在</v>
          </cell>
          <cell r="H8537" t="str">
            <v>町名</v>
          </cell>
          <cell r="I8537">
            <v>55002</v>
          </cell>
          <cell r="J8537" t="str">
            <v>南矢名２丁目</v>
          </cell>
          <cell r="K8537"/>
          <cell r="L8537"/>
          <cell r="M8537">
            <v>58</v>
          </cell>
          <cell r="N8537">
            <v>2</v>
          </cell>
          <cell r="O8537">
            <v>0</v>
          </cell>
          <cell r="P8537">
            <v>4</v>
          </cell>
          <cell r="Q8537">
            <v>0</v>
          </cell>
          <cell r="R8537">
            <v>6</v>
          </cell>
          <cell r="S8537">
            <v>0</v>
          </cell>
          <cell r="T8537">
            <v>1</v>
          </cell>
        </row>
        <row r="8538">
          <cell r="A8538" t="str">
            <v>南矢名２丁目59</v>
          </cell>
          <cell r="B8538" t="str">
            <v>55002南矢名２丁目59</v>
          </cell>
          <cell r="C8538">
            <v>76</v>
          </cell>
          <cell r="D8538" t="str">
            <v>町名別・年齢別人口調べ</v>
          </cell>
          <cell r="E8538" t="str">
            <v>令和 6年 3月 1日</v>
          </cell>
          <cell r="F8538">
            <v>76</v>
          </cell>
          <cell r="G8538" t="str">
            <v>令和 6年 2月29日　現在</v>
          </cell>
          <cell r="H8538" t="str">
            <v>町名</v>
          </cell>
          <cell r="I8538">
            <v>55002</v>
          </cell>
          <cell r="J8538" t="str">
            <v>南矢名２丁目</v>
          </cell>
          <cell r="K8538"/>
          <cell r="L8538"/>
          <cell r="M8538">
            <v>59</v>
          </cell>
          <cell r="N8538">
            <v>2</v>
          </cell>
          <cell r="O8538">
            <v>0</v>
          </cell>
          <cell r="P8538">
            <v>2</v>
          </cell>
          <cell r="Q8538">
            <v>0</v>
          </cell>
          <cell r="R8538">
            <v>4</v>
          </cell>
          <cell r="S8538">
            <v>0</v>
          </cell>
          <cell r="T8538">
            <v>1</v>
          </cell>
        </row>
        <row r="8539">
          <cell r="A8539" t="str">
            <v>南矢名２丁目60</v>
          </cell>
          <cell r="B8539" t="str">
            <v>55002南矢名２丁目60</v>
          </cell>
          <cell r="C8539">
            <v>76</v>
          </cell>
          <cell r="D8539" t="str">
            <v>町名別・年齢別人口調べ</v>
          </cell>
          <cell r="E8539" t="str">
            <v>令和 6年 3月 1日</v>
          </cell>
          <cell r="F8539">
            <v>76</v>
          </cell>
          <cell r="G8539" t="str">
            <v>令和 6年 2月29日　現在</v>
          </cell>
          <cell r="H8539" t="str">
            <v>町名</v>
          </cell>
          <cell r="I8539">
            <v>55002</v>
          </cell>
          <cell r="J8539" t="str">
            <v>南矢名２丁目</v>
          </cell>
          <cell r="K8539"/>
          <cell r="L8539"/>
          <cell r="M8539">
            <v>60</v>
          </cell>
          <cell r="N8539">
            <v>7</v>
          </cell>
          <cell r="O8539">
            <v>0</v>
          </cell>
          <cell r="P8539">
            <v>6</v>
          </cell>
          <cell r="Q8539">
            <v>0</v>
          </cell>
          <cell r="R8539">
            <v>13</v>
          </cell>
          <cell r="S8539">
            <v>0</v>
          </cell>
          <cell r="T8539">
            <v>1</v>
          </cell>
        </row>
        <row r="8540">
          <cell r="A8540" t="str">
            <v>南矢名２丁目61</v>
          </cell>
          <cell r="B8540" t="str">
            <v>55002南矢名２丁目61</v>
          </cell>
          <cell r="C8540">
            <v>76</v>
          </cell>
          <cell r="D8540" t="str">
            <v>町名別・年齢別人口調べ</v>
          </cell>
          <cell r="E8540" t="str">
            <v>令和 6年 3月 1日</v>
          </cell>
          <cell r="F8540">
            <v>76</v>
          </cell>
          <cell r="G8540" t="str">
            <v>令和 6年 2月29日　現在</v>
          </cell>
          <cell r="H8540" t="str">
            <v>町名</v>
          </cell>
          <cell r="I8540">
            <v>55002</v>
          </cell>
          <cell r="J8540" t="str">
            <v>南矢名２丁目</v>
          </cell>
          <cell r="K8540"/>
          <cell r="L8540"/>
          <cell r="M8540">
            <v>61</v>
          </cell>
          <cell r="N8540">
            <v>4</v>
          </cell>
          <cell r="O8540">
            <v>0</v>
          </cell>
          <cell r="P8540">
            <v>2</v>
          </cell>
          <cell r="Q8540">
            <v>0</v>
          </cell>
          <cell r="R8540">
            <v>6</v>
          </cell>
          <cell r="S8540">
            <v>0</v>
          </cell>
          <cell r="T8540">
            <v>1</v>
          </cell>
        </row>
        <row r="8541">
          <cell r="A8541" t="str">
            <v>南矢名２丁目62</v>
          </cell>
          <cell r="B8541" t="str">
            <v>55002南矢名２丁目62</v>
          </cell>
          <cell r="C8541">
            <v>76</v>
          </cell>
          <cell r="D8541" t="str">
            <v>町名別・年齢別人口調べ</v>
          </cell>
          <cell r="E8541" t="str">
            <v>令和 6年 3月 1日</v>
          </cell>
          <cell r="F8541">
            <v>76</v>
          </cell>
          <cell r="G8541" t="str">
            <v>令和 6年 2月29日　現在</v>
          </cell>
          <cell r="H8541" t="str">
            <v>町名</v>
          </cell>
          <cell r="I8541">
            <v>55002</v>
          </cell>
          <cell r="J8541" t="str">
            <v>南矢名２丁目</v>
          </cell>
          <cell r="K8541"/>
          <cell r="L8541"/>
          <cell r="M8541">
            <v>62</v>
          </cell>
          <cell r="N8541">
            <v>3</v>
          </cell>
          <cell r="O8541">
            <v>0</v>
          </cell>
          <cell r="P8541">
            <v>2</v>
          </cell>
          <cell r="Q8541">
            <v>0</v>
          </cell>
          <cell r="R8541">
            <v>5</v>
          </cell>
          <cell r="S8541">
            <v>0</v>
          </cell>
          <cell r="T8541">
            <v>1</v>
          </cell>
        </row>
        <row r="8542">
          <cell r="A8542" t="str">
            <v>南矢名２丁目63</v>
          </cell>
          <cell r="B8542" t="str">
            <v>55002南矢名２丁目63</v>
          </cell>
          <cell r="C8542">
            <v>76</v>
          </cell>
          <cell r="D8542" t="str">
            <v>町名別・年齢別人口調べ</v>
          </cell>
          <cell r="E8542" t="str">
            <v>令和 6年 3月 1日</v>
          </cell>
          <cell r="F8542">
            <v>76</v>
          </cell>
          <cell r="G8542" t="str">
            <v>令和 6年 2月29日　現在</v>
          </cell>
          <cell r="H8542" t="str">
            <v>町名</v>
          </cell>
          <cell r="I8542">
            <v>55002</v>
          </cell>
          <cell r="J8542" t="str">
            <v>南矢名２丁目</v>
          </cell>
          <cell r="K8542"/>
          <cell r="L8542"/>
          <cell r="M8542">
            <v>63</v>
          </cell>
          <cell r="N8542">
            <v>3</v>
          </cell>
          <cell r="O8542">
            <v>0</v>
          </cell>
          <cell r="P8542">
            <v>2</v>
          </cell>
          <cell r="Q8542">
            <v>0</v>
          </cell>
          <cell r="R8542">
            <v>5</v>
          </cell>
          <cell r="S8542">
            <v>0</v>
          </cell>
          <cell r="T8542">
            <v>1</v>
          </cell>
        </row>
        <row r="8543">
          <cell r="A8543" t="str">
            <v>南矢名２丁目64</v>
          </cell>
          <cell r="B8543" t="str">
            <v>55002南矢名２丁目64</v>
          </cell>
          <cell r="C8543">
            <v>76</v>
          </cell>
          <cell r="D8543" t="str">
            <v>町名別・年齢別人口調べ</v>
          </cell>
          <cell r="E8543" t="str">
            <v>令和 6年 3月 1日</v>
          </cell>
          <cell r="F8543">
            <v>76</v>
          </cell>
          <cell r="G8543" t="str">
            <v>令和 6年 2月29日　現在</v>
          </cell>
          <cell r="H8543" t="str">
            <v>町名</v>
          </cell>
          <cell r="I8543">
            <v>55002</v>
          </cell>
          <cell r="J8543" t="str">
            <v>南矢名２丁目</v>
          </cell>
          <cell r="K8543"/>
          <cell r="L8543"/>
          <cell r="M8543">
            <v>64</v>
          </cell>
          <cell r="N8543">
            <v>4</v>
          </cell>
          <cell r="O8543">
            <v>0</v>
          </cell>
          <cell r="P8543">
            <v>1</v>
          </cell>
          <cell r="Q8543">
            <v>0</v>
          </cell>
          <cell r="R8543">
            <v>5</v>
          </cell>
          <cell r="S8543">
            <v>0</v>
          </cell>
          <cell r="T8543">
            <v>1</v>
          </cell>
        </row>
        <row r="8544">
          <cell r="A8544" t="str">
            <v>南矢名２丁目65</v>
          </cell>
          <cell r="B8544" t="str">
            <v>55002南矢名２丁目65</v>
          </cell>
          <cell r="C8544">
            <v>76</v>
          </cell>
          <cell r="D8544" t="str">
            <v>町名別・年齢別人口調べ</v>
          </cell>
          <cell r="E8544" t="str">
            <v>令和 6年 3月 1日</v>
          </cell>
          <cell r="F8544">
            <v>76</v>
          </cell>
          <cell r="G8544" t="str">
            <v>令和 6年 2月29日　現在</v>
          </cell>
          <cell r="H8544" t="str">
            <v>町名</v>
          </cell>
          <cell r="I8544">
            <v>55002</v>
          </cell>
          <cell r="J8544" t="str">
            <v>南矢名２丁目</v>
          </cell>
          <cell r="K8544"/>
          <cell r="L8544"/>
          <cell r="M8544">
            <v>65</v>
          </cell>
          <cell r="N8544">
            <v>1</v>
          </cell>
          <cell r="O8544">
            <v>1</v>
          </cell>
          <cell r="P8544">
            <v>7</v>
          </cell>
          <cell r="Q8544">
            <v>1</v>
          </cell>
          <cell r="R8544">
            <v>8</v>
          </cell>
          <cell r="S8544">
            <v>2</v>
          </cell>
          <cell r="T8544">
            <v>1</v>
          </cell>
        </row>
        <row r="8545">
          <cell r="A8545" t="str">
            <v>南矢名２丁目66</v>
          </cell>
          <cell r="B8545" t="str">
            <v>55002南矢名２丁目66</v>
          </cell>
          <cell r="C8545">
            <v>76</v>
          </cell>
          <cell r="D8545" t="str">
            <v>町名別・年齢別人口調べ</v>
          </cell>
          <cell r="E8545" t="str">
            <v>令和 6年 3月 1日</v>
          </cell>
          <cell r="F8545">
            <v>76</v>
          </cell>
          <cell r="G8545" t="str">
            <v>令和 6年 2月29日　現在</v>
          </cell>
          <cell r="H8545" t="str">
            <v>町名</v>
          </cell>
          <cell r="I8545">
            <v>55002</v>
          </cell>
          <cell r="J8545" t="str">
            <v>南矢名２丁目</v>
          </cell>
          <cell r="K8545"/>
          <cell r="L8545"/>
          <cell r="M8545">
            <v>66</v>
          </cell>
          <cell r="N8545">
            <v>2</v>
          </cell>
          <cell r="O8545">
            <v>0</v>
          </cell>
          <cell r="P8545">
            <v>3</v>
          </cell>
          <cell r="Q8545">
            <v>0</v>
          </cell>
          <cell r="R8545">
            <v>5</v>
          </cell>
          <cell r="S8545">
            <v>0</v>
          </cell>
          <cell r="T8545">
            <v>1</v>
          </cell>
        </row>
        <row r="8546">
          <cell r="A8546" t="str">
            <v>南矢名２丁目67</v>
          </cell>
          <cell r="B8546" t="str">
            <v>55002南矢名２丁目67</v>
          </cell>
          <cell r="C8546">
            <v>76</v>
          </cell>
          <cell r="D8546" t="str">
            <v>町名別・年齢別人口調べ</v>
          </cell>
          <cell r="E8546" t="str">
            <v>令和 6年 3月 1日</v>
          </cell>
          <cell r="F8546">
            <v>76</v>
          </cell>
          <cell r="G8546" t="str">
            <v>令和 6年 2月29日　現在</v>
          </cell>
          <cell r="H8546" t="str">
            <v>町名</v>
          </cell>
          <cell r="I8546">
            <v>55002</v>
          </cell>
          <cell r="J8546" t="str">
            <v>南矢名２丁目</v>
          </cell>
          <cell r="K8546"/>
          <cell r="L8546"/>
          <cell r="M8546">
            <v>67</v>
          </cell>
          <cell r="N8546">
            <v>5</v>
          </cell>
          <cell r="O8546">
            <v>0</v>
          </cell>
          <cell r="P8546">
            <v>4</v>
          </cell>
          <cell r="Q8546">
            <v>0</v>
          </cell>
          <cell r="R8546">
            <v>9</v>
          </cell>
          <cell r="S8546">
            <v>0</v>
          </cell>
          <cell r="T8546">
            <v>1</v>
          </cell>
        </row>
        <row r="8547">
          <cell r="A8547" t="str">
            <v>南矢名２丁目68</v>
          </cell>
          <cell r="B8547" t="str">
            <v>55002南矢名２丁目68</v>
          </cell>
          <cell r="C8547">
            <v>76</v>
          </cell>
          <cell r="D8547" t="str">
            <v>町名別・年齢別人口調べ</v>
          </cell>
          <cell r="E8547" t="str">
            <v>令和 6年 3月 1日</v>
          </cell>
          <cell r="F8547">
            <v>76</v>
          </cell>
          <cell r="G8547" t="str">
            <v>令和 6年 2月29日　現在</v>
          </cell>
          <cell r="H8547" t="str">
            <v>町名</v>
          </cell>
          <cell r="I8547">
            <v>55002</v>
          </cell>
          <cell r="J8547" t="str">
            <v>南矢名２丁目</v>
          </cell>
          <cell r="K8547"/>
          <cell r="L8547"/>
          <cell r="M8547">
            <v>68</v>
          </cell>
          <cell r="N8547">
            <v>1</v>
          </cell>
          <cell r="O8547">
            <v>0</v>
          </cell>
          <cell r="P8547">
            <v>2</v>
          </cell>
          <cell r="Q8547">
            <v>0</v>
          </cell>
          <cell r="R8547">
            <v>3</v>
          </cell>
          <cell r="S8547">
            <v>0</v>
          </cell>
          <cell r="T8547">
            <v>1</v>
          </cell>
        </row>
        <row r="8548">
          <cell r="A8548" t="str">
            <v>南矢名２丁目69</v>
          </cell>
          <cell r="B8548" t="str">
            <v>55002南矢名２丁目69</v>
          </cell>
          <cell r="C8548">
            <v>76</v>
          </cell>
          <cell r="D8548" t="str">
            <v>町名別・年齢別人口調べ</v>
          </cell>
          <cell r="E8548" t="str">
            <v>令和 6年 3月 1日</v>
          </cell>
          <cell r="F8548">
            <v>76</v>
          </cell>
          <cell r="G8548" t="str">
            <v>令和 6年 2月29日　現在</v>
          </cell>
          <cell r="H8548" t="str">
            <v>町名</v>
          </cell>
          <cell r="I8548">
            <v>55002</v>
          </cell>
          <cell r="J8548" t="str">
            <v>南矢名２丁目</v>
          </cell>
          <cell r="K8548"/>
          <cell r="L8548"/>
          <cell r="M8548">
            <v>69</v>
          </cell>
          <cell r="N8548">
            <v>3</v>
          </cell>
          <cell r="O8548">
            <v>0</v>
          </cell>
          <cell r="P8548">
            <v>4</v>
          </cell>
          <cell r="Q8548">
            <v>0</v>
          </cell>
          <cell r="R8548">
            <v>7</v>
          </cell>
          <cell r="S8548">
            <v>0</v>
          </cell>
          <cell r="T8548">
            <v>1</v>
          </cell>
        </row>
        <row r="8549">
          <cell r="A8549" t="str">
            <v>南矢名２丁目70</v>
          </cell>
          <cell r="B8549" t="str">
            <v>55002南矢名２丁目70</v>
          </cell>
          <cell r="C8549">
            <v>76</v>
          </cell>
          <cell r="D8549" t="str">
            <v>町名別・年齢別人口調べ</v>
          </cell>
          <cell r="E8549" t="str">
            <v>令和 6年 3月 1日</v>
          </cell>
          <cell r="F8549">
            <v>76</v>
          </cell>
          <cell r="G8549" t="str">
            <v>令和 6年 2月29日　現在</v>
          </cell>
          <cell r="H8549" t="str">
            <v>町名</v>
          </cell>
          <cell r="I8549">
            <v>55002</v>
          </cell>
          <cell r="J8549" t="str">
            <v>南矢名２丁目</v>
          </cell>
          <cell r="K8549"/>
          <cell r="L8549"/>
          <cell r="M8549">
            <v>70</v>
          </cell>
          <cell r="N8549">
            <v>3</v>
          </cell>
          <cell r="O8549">
            <v>0</v>
          </cell>
          <cell r="P8549">
            <v>3</v>
          </cell>
          <cell r="Q8549">
            <v>0</v>
          </cell>
          <cell r="R8549">
            <v>6</v>
          </cell>
          <cell r="S8549">
            <v>0</v>
          </cell>
          <cell r="T8549">
            <v>1</v>
          </cell>
        </row>
        <row r="8550">
          <cell r="A8550" t="str">
            <v>南矢名２丁目71</v>
          </cell>
          <cell r="B8550" t="str">
            <v>55002南矢名２丁目71</v>
          </cell>
          <cell r="C8550">
            <v>76</v>
          </cell>
          <cell r="D8550" t="str">
            <v>町名別・年齢別人口調べ</v>
          </cell>
          <cell r="E8550" t="str">
            <v>令和 6年 3月 1日</v>
          </cell>
          <cell r="F8550">
            <v>76</v>
          </cell>
          <cell r="G8550" t="str">
            <v>令和 6年 2月29日　現在</v>
          </cell>
          <cell r="H8550" t="str">
            <v>町名</v>
          </cell>
          <cell r="I8550">
            <v>55002</v>
          </cell>
          <cell r="J8550" t="str">
            <v>南矢名２丁目</v>
          </cell>
          <cell r="K8550"/>
          <cell r="L8550"/>
          <cell r="M8550">
            <v>71</v>
          </cell>
          <cell r="N8550">
            <v>3</v>
          </cell>
          <cell r="O8550">
            <v>0</v>
          </cell>
          <cell r="P8550">
            <v>2</v>
          </cell>
          <cell r="Q8550">
            <v>0</v>
          </cell>
          <cell r="R8550">
            <v>5</v>
          </cell>
          <cell r="S8550">
            <v>0</v>
          </cell>
          <cell r="T8550">
            <v>1</v>
          </cell>
        </row>
        <row r="8551">
          <cell r="A8551" t="str">
            <v>南矢名２丁目72</v>
          </cell>
          <cell r="B8551" t="str">
            <v>55002南矢名２丁目72</v>
          </cell>
          <cell r="C8551">
            <v>76</v>
          </cell>
          <cell r="D8551" t="str">
            <v>町名別・年齢別人口調べ</v>
          </cell>
          <cell r="E8551" t="str">
            <v>令和 6年 3月 1日</v>
          </cell>
          <cell r="F8551">
            <v>76</v>
          </cell>
          <cell r="G8551" t="str">
            <v>令和 6年 2月29日　現在</v>
          </cell>
          <cell r="H8551" t="str">
            <v>町名</v>
          </cell>
          <cell r="I8551">
            <v>55002</v>
          </cell>
          <cell r="J8551" t="str">
            <v>南矢名２丁目</v>
          </cell>
          <cell r="K8551"/>
          <cell r="L8551"/>
          <cell r="M8551">
            <v>72</v>
          </cell>
          <cell r="N8551">
            <v>1</v>
          </cell>
          <cell r="O8551">
            <v>0</v>
          </cell>
          <cell r="P8551">
            <v>6</v>
          </cell>
          <cell r="Q8551">
            <v>0</v>
          </cell>
          <cell r="R8551">
            <v>7</v>
          </cell>
          <cell r="S8551">
            <v>0</v>
          </cell>
          <cell r="T8551">
            <v>1</v>
          </cell>
        </row>
        <row r="8552">
          <cell r="A8552" t="str">
            <v>南矢名２丁目73</v>
          </cell>
          <cell r="B8552" t="str">
            <v>55002南矢名２丁目73</v>
          </cell>
          <cell r="C8552">
            <v>76</v>
          </cell>
          <cell r="D8552" t="str">
            <v>町名別・年齢別人口調べ</v>
          </cell>
          <cell r="E8552" t="str">
            <v>令和 6年 3月 1日</v>
          </cell>
          <cell r="F8552">
            <v>76</v>
          </cell>
          <cell r="G8552" t="str">
            <v>令和 6年 2月29日　現在</v>
          </cell>
          <cell r="H8552" t="str">
            <v>町名</v>
          </cell>
          <cell r="I8552">
            <v>55002</v>
          </cell>
          <cell r="J8552" t="str">
            <v>南矢名２丁目</v>
          </cell>
          <cell r="K8552"/>
          <cell r="L8552"/>
          <cell r="M8552">
            <v>73</v>
          </cell>
          <cell r="N8552">
            <v>4</v>
          </cell>
          <cell r="O8552">
            <v>0</v>
          </cell>
          <cell r="P8552">
            <v>3</v>
          </cell>
          <cell r="Q8552">
            <v>0</v>
          </cell>
          <cell r="R8552">
            <v>7</v>
          </cell>
          <cell r="S8552">
            <v>0</v>
          </cell>
          <cell r="T8552">
            <v>1</v>
          </cell>
        </row>
        <row r="8553">
          <cell r="A8553" t="str">
            <v>南矢名２丁目74</v>
          </cell>
          <cell r="B8553" t="str">
            <v>55002南矢名２丁目74</v>
          </cell>
          <cell r="C8553">
            <v>76</v>
          </cell>
          <cell r="D8553" t="str">
            <v>町名別・年齢別人口調べ</v>
          </cell>
          <cell r="E8553" t="str">
            <v>令和 6年 3月 1日</v>
          </cell>
          <cell r="F8553">
            <v>76</v>
          </cell>
          <cell r="G8553" t="str">
            <v>令和 6年 2月29日　現在</v>
          </cell>
          <cell r="H8553" t="str">
            <v>町名</v>
          </cell>
          <cell r="I8553">
            <v>55002</v>
          </cell>
          <cell r="J8553" t="str">
            <v>南矢名２丁目</v>
          </cell>
          <cell r="K8553"/>
          <cell r="L8553"/>
          <cell r="M8553">
            <v>74</v>
          </cell>
          <cell r="N8553">
            <v>5</v>
          </cell>
          <cell r="O8553">
            <v>1</v>
          </cell>
          <cell r="P8553">
            <v>2</v>
          </cell>
          <cell r="Q8553">
            <v>0</v>
          </cell>
          <cell r="R8553">
            <v>7</v>
          </cell>
          <cell r="S8553">
            <v>1</v>
          </cell>
          <cell r="T8553">
            <v>1</v>
          </cell>
        </row>
        <row r="8554">
          <cell r="A8554" t="str">
            <v>南矢名２丁目75</v>
          </cell>
          <cell r="B8554" t="str">
            <v>55002南矢名２丁目75</v>
          </cell>
          <cell r="C8554">
            <v>76</v>
          </cell>
          <cell r="D8554" t="str">
            <v>町名別・年齢別人口調べ</v>
          </cell>
          <cell r="E8554" t="str">
            <v>令和 6年 3月 1日</v>
          </cell>
          <cell r="F8554">
            <v>76</v>
          </cell>
          <cell r="G8554" t="str">
            <v>令和 6年 2月29日　現在</v>
          </cell>
          <cell r="H8554" t="str">
            <v>町名</v>
          </cell>
          <cell r="I8554">
            <v>55002</v>
          </cell>
          <cell r="J8554" t="str">
            <v>南矢名２丁目</v>
          </cell>
          <cell r="K8554"/>
          <cell r="L8554"/>
          <cell r="M8554">
            <v>75</v>
          </cell>
          <cell r="N8554">
            <v>3</v>
          </cell>
          <cell r="O8554">
            <v>0</v>
          </cell>
          <cell r="P8554">
            <v>2</v>
          </cell>
          <cell r="Q8554">
            <v>0</v>
          </cell>
          <cell r="R8554">
            <v>5</v>
          </cell>
          <cell r="S8554">
            <v>0</v>
          </cell>
          <cell r="T8554">
            <v>1</v>
          </cell>
        </row>
        <row r="8555">
          <cell r="A8555" t="str">
            <v>南矢名２丁目76</v>
          </cell>
          <cell r="B8555" t="str">
            <v>55002南矢名２丁目76</v>
          </cell>
          <cell r="C8555">
            <v>76</v>
          </cell>
          <cell r="D8555" t="str">
            <v>町名別・年齢別人口調べ</v>
          </cell>
          <cell r="E8555" t="str">
            <v>令和 6年 3月 1日</v>
          </cell>
          <cell r="F8555">
            <v>76</v>
          </cell>
          <cell r="G8555" t="str">
            <v>令和 6年 2月29日　現在</v>
          </cell>
          <cell r="H8555" t="str">
            <v>町名</v>
          </cell>
          <cell r="I8555">
            <v>55002</v>
          </cell>
          <cell r="J8555" t="str">
            <v>南矢名２丁目</v>
          </cell>
          <cell r="K8555"/>
          <cell r="L8555"/>
          <cell r="M8555">
            <v>76</v>
          </cell>
          <cell r="N8555">
            <v>3</v>
          </cell>
          <cell r="O8555">
            <v>0</v>
          </cell>
          <cell r="P8555">
            <v>6</v>
          </cell>
          <cell r="Q8555">
            <v>0</v>
          </cell>
          <cell r="R8555">
            <v>9</v>
          </cell>
          <cell r="S8555">
            <v>0</v>
          </cell>
          <cell r="T8555">
            <v>1</v>
          </cell>
        </row>
        <row r="8556">
          <cell r="A8556" t="str">
            <v>南矢名２丁目77</v>
          </cell>
          <cell r="B8556" t="str">
            <v>55002南矢名２丁目77</v>
          </cell>
          <cell r="C8556">
            <v>76</v>
          </cell>
          <cell r="D8556" t="str">
            <v>町名別・年齢別人口調べ</v>
          </cell>
          <cell r="E8556" t="str">
            <v>令和 6年 3月 1日</v>
          </cell>
          <cell r="F8556">
            <v>76</v>
          </cell>
          <cell r="G8556" t="str">
            <v>令和 6年 2月29日　現在</v>
          </cell>
          <cell r="H8556" t="str">
            <v>町名</v>
          </cell>
          <cell r="I8556">
            <v>55002</v>
          </cell>
          <cell r="J8556" t="str">
            <v>南矢名２丁目</v>
          </cell>
          <cell r="K8556"/>
          <cell r="L8556"/>
          <cell r="M8556">
            <v>77</v>
          </cell>
          <cell r="N8556">
            <v>5</v>
          </cell>
          <cell r="O8556">
            <v>0</v>
          </cell>
          <cell r="P8556">
            <v>5</v>
          </cell>
          <cell r="Q8556">
            <v>0</v>
          </cell>
          <cell r="R8556">
            <v>10</v>
          </cell>
          <cell r="S8556">
            <v>0</v>
          </cell>
          <cell r="T8556">
            <v>1</v>
          </cell>
        </row>
        <row r="8557">
          <cell r="A8557" t="str">
            <v>南矢名２丁目78</v>
          </cell>
          <cell r="B8557" t="str">
            <v>55002南矢名２丁目78</v>
          </cell>
          <cell r="C8557">
            <v>76</v>
          </cell>
          <cell r="D8557" t="str">
            <v>町名別・年齢別人口調べ</v>
          </cell>
          <cell r="E8557" t="str">
            <v>令和 6年 3月 1日</v>
          </cell>
          <cell r="F8557">
            <v>76</v>
          </cell>
          <cell r="G8557" t="str">
            <v>令和 6年 2月29日　現在</v>
          </cell>
          <cell r="H8557" t="str">
            <v>町名</v>
          </cell>
          <cell r="I8557">
            <v>55002</v>
          </cell>
          <cell r="J8557" t="str">
            <v>南矢名２丁目</v>
          </cell>
          <cell r="K8557"/>
          <cell r="L8557"/>
          <cell r="M8557">
            <v>78</v>
          </cell>
          <cell r="N8557">
            <v>2</v>
          </cell>
          <cell r="O8557">
            <v>0</v>
          </cell>
          <cell r="P8557">
            <v>4</v>
          </cell>
          <cell r="Q8557">
            <v>0</v>
          </cell>
          <cell r="R8557">
            <v>6</v>
          </cell>
          <cell r="S8557">
            <v>0</v>
          </cell>
          <cell r="T8557">
            <v>1</v>
          </cell>
        </row>
        <row r="8558">
          <cell r="A8558" t="str">
            <v>南矢名２丁目79</v>
          </cell>
          <cell r="B8558" t="str">
            <v>55002南矢名２丁目79</v>
          </cell>
          <cell r="C8558">
            <v>76</v>
          </cell>
          <cell r="D8558" t="str">
            <v>町名別・年齢別人口調べ</v>
          </cell>
          <cell r="E8558" t="str">
            <v>令和 6年 3月 1日</v>
          </cell>
          <cell r="F8558">
            <v>76</v>
          </cell>
          <cell r="G8558" t="str">
            <v>令和 6年 2月29日　現在</v>
          </cell>
          <cell r="H8558" t="str">
            <v>町名</v>
          </cell>
          <cell r="I8558">
            <v>55002</v>
          </cell>
          <cell r="J8558" t="str">
            <v>南矢名２丁目</v>
          </cell>
          <cell r="K8558"/>
          <cell r="L8558"/>
          <cell r="M8558">
            <v>79</v>
          </cell>
          <cell r="N8558">
            <v>2</v>
          </cell>
          <cell r="O8558">
            <v>0</v>
          </cell>
          <cell r="P8558">
            <v>3</v>
          </cell>
          <cell r="Q8558">
            <v>0</v>
          </cell>
          <cell r="R8558">
            <v>5</v>
          </cell>
          <cell r="S8558">
            <v>0</v>
          </cell>
          <cell r="T8558">
            <v>1</v>
          </cell>
        </row>
        <row r="8559">
          <cell r="A8559" t="str">
            <v>南矢名２丁目80</v>
          </cell>
          <cell r="B8559" t="str">
            <v>55002南矢名２丁目80</v>
          </cell>
          <cell r="C8559">
            <v>76</v>
          </cell>
          <cell r="D8559" t="str">
            <v>町名別・年齢別人口調べ</v>
          </cell>
          <cell r="E8559" t="str">
            <v>令和 6年 3月 1日</v>
          </cell>
          <cell r="F8559">
            <v>76</v>
          </cell>
          <cell r="G8559" t="str">
            <v>令和 6年 2月29日　現在</v>
          </cell>
          <cell r="H8559" t="str">
            <v>町名</v>
          </cell>
          <cell r="I8559">
            <v>55002</v>
          </cell>
          <cell r="J8559" t="str">
            <v>南矢名２丁目</v>
          </cell>
          <cell r="K8559"/>
          <cell r="L8559"/>
          <cell r="M8559">
            <v>80</v>
          </cell>
          <cell r="N8559">
            <v>2</v>
          </cell>
          <cell r="O8559">
            <v>0</v>
          </cell>
          <cell r="P8559">
            <v>4</v>
          </cell>
          <cell r="Q8559">
            <v>0</v>
          </cell>
          <cell r="R8559">
            <v>6</v>
          </cell>
          <cell r="S8559">
            <v>0</v>
          </cell>
          <cell r="T8559">
            <v>1</v>
          </cell>
        </row>
        <row r="8560">
          <cell r="A8560" t="str">
            <v>南矢名２丁目81</v>
          </cell>
          <cell r="B8560" t="str">
            <v>55002南矢名２丁目81</v>
          </cell>
          <cell r="C8560">
            <v>76</v>
          </cell>
          <cell r="D8560" t="str">
            <v>町名別・年齢別人口調べ</v>
          </cell>
          <cell r="E8560" t="str">
            <v>令和 6年 3月 1日</v>
          </cell>
          <cell r="F8560">
            <v>76</v>
          </cell>
          <cell r="G8560" t="str">
            <v>令和 6年 2月29日　現在</v>
          </cell>
          <cell r="H8560" t="str">
            <v>町名</v>
          </cell>
          <cell r="I8560">
            <v>55002</v>
          </cell>
          <cell r="J8560" t="str">
            <v>南矢名２丁目</v>
          </cell>
          <cell r="K8560"/>
          <cell r="L8560"/>
          <cell r="M8560">
            <v>81</v>
          </cell>
          <cell r="N8560">
            <v>4</v>
          </cell>
          <cell r="O8560">
            <v>0</v>
          </cell>
          <cell r="P8560">
            <v>5</v>
          </cell>
          <cell r="Q8560">
            <v>0</v>
          </cell>
          <cell r="R8560">
            <v>9</v>
          </cell>
          <cell r="S8560">
            <v>0</v>
          </cell>
          <cell r="T8560">
            <v>1</v>
          </cell>
        </row>
        <row r="8561">
          <cell r="A8561" t="str">
            <v>南矢名２丁目82</v>
          </cell>
          <cell r="B8561" t="str">
            <v>55002南矢名２丁目82</v>
          </cell>
          <cell r="C8561">
            <v>76</v>
          </cell>
          <cell r="D8561" t="str">
            <v>町名別・年齢別人口調べ</v>
          </cell>
          <cell r="E8561" t="str">
            <v>令和 6年 3月 1日</v>
          </cell>
          <cell r="F8561">
            <v>76</v>
          </cell>
          <cell r="G8561" t="str">
            <v>令和 6年 2月29日　現在</v>
          </cell>
          <cell r="H8561" t="str">
            <v>町名</v>
          </cell>
          <cell r="I8561">
            <v>55002</v>
          </cell>
          <cell r="J8561" t="str">
            <v>南矢名２丁目</v>
          </cell>
          <cell r="K8561"/>
          <cell r="L8561"/>
          <cell r="M8561">
            <v>82</v>
          </cell>
          <cell r="N8561">
            <v>3</v>
          </cell>
          <cell r="O8561">
            <v>0</v>
          </cell>
          <cell r="P8561">
            <v>5</v>
          </cell>
          <cell r="Q8561">
            <v>0</v>
          </cell>
          <cell r="R8561">
            <v>8</v>
          </cell>
          <cell r="S8561">
            <v>0</v>
          </cell>
          <cell r="T8561">
            <v>1</v>
          </cell>
        </row>
        <row r="8562">
          <cell r="A8562" t="str">
            <v>南矢名２丁目83</v>
          </cell>
          <cell r="B8562" t="str">
            <v>55002南矢名２丁目83</v>
          </cell>
          <cell r="C8562">
            <v>76</v>
          </cell>
          <cell r="D8562" t="str">
            <v>町名別・年齢別人口調べ</v>
          </cell>
          <cell r="E8562" t="str">
            <v>令和 6年 3月 1日</v>
          </cell>
          <cell r="F8562">
            <v>76</v>
          </cell>
          <cell r="G8562" t="str">
            <v>令和 6年 2月29日　現在</v>
          </cell>
          <cell r="H8562" t="str">
            <v>町名</v>
          </cell>
          <cell r="I8562">
            <v>55002</v>
          </cell>
          <cell r="J8562" t="str">
            <v>南矢名２丁目</v>
          </cell>
          <cell r="K8562"/>
          <cell r="L8562"/>
          <cell r="M8562">
            <v>83</v>
          </cell>
          <cell r="N8562">
            <v>2</v>
          </cell>
          <cell r="O8562">
            <v>0</v>
          </cell>
          <cell r="P8562">
            <v>6</v>
          </cell>
          <cell r="Q8562">
            <v>0</v>
          </cell>
          <cell r="R8562">
            <v>8</v>
          </cell>
          <cell r="S8562">
            <v>0</v>
          </cell>
          <cell r="T8562">
            <v>1</v>
          </cell>
        </row>
        <row r="8563">
          <cell r="A8563" t="str">
            <v>南矢名２丁目84</v>
          </cell>
          <cell r="B8563" t="str">
            <v>55002南矢名２丁目84</v>
          </cell>
          <cell r="C8563">
            <v>76</v>
          </cell>
          <cell r="D8563" t="str">
            <v>町名別・年齢別人口調べ</v>
          </cell>
          <cell r="E8563" t="str">
            <v>令和 6年 3月 1日</v>
          </cell>
          <cell r="F8563">
            <v>76</v>
          </cell>
          <cell r="G8563" t="str">
            <v>令和 6年 2月29日　現在</v>
          </cell>
          <cell r="H8563" t="str">
            <v>町名</v>
          </cell>
          <cell r="I8563">
            <v>55002</v>
          </cell>
          <cell r="J8563" t="str">
            <v>南矢名２丁目</v>
          </cell>
          <cell r="K8563"/>
          <cell r="L8563"/>
          <cell r="M8563">
            <v>84</v>
          </cell>
          <cell r="N8563">
            <v>6</v>
          </cell>
          <cell r="O8563">
            <v>0</v>
          </cell>
          <cell r="P8563">
            <v>4</v>
          </cell>
          <cell r="Q8563">
            <v>0</v>
          </cell>
          <cell r="R8563">
            <v>10</v>
          </cell>
          <cell r="S8563">
            <v>0</v>
          </cell>
          <cell r="T8563">
            <v>1</v>
          </cell>
        </row>
        <row r="8564">
          <cell r="A8564" t="str">
            <v>南矢名２丁目85</v>
          </cell>
          <cell r="B8564" t="str">
            <v>55002南矢名２丁目85</v>
          </cell>
          <cell r="C8564">
            <v>76</v>
          </cell>
          <cell r="D8564" t="str">
            <v>町名別・年齢別人口調べ</v>
          </cell>
          <cell r="E8564" t="str">
            <v>令和 6年 3月 1日</v>
          </cell>
          <cell r="F8564">
            <v>76</v>
          </cell>
          <cell r="G8564" t="str">
            <v>令和 6年 2月29日　現在</v>
          </cell>
          <cell r="H8564" t="str">
            <v>町名</v>
          </cell>
          <cell r="I8564">
            <v>55002</v>
          </cell>
          <cell r="J8564" t="str">
            <v>南矢名２丁目</v>
          </cell>
          <cell r="K8564"/>
          <cell r="L8564"/>
          <cell r="M8564">
            <v>85</v>
          </cell>
          <cell r="N8564">
            <v>1</v>
          </cell>
          <cell r="O8564">
            <v>0</v>
          </cell>
          <cell r="P8564">
            <v>2</v>
          </cell>
          <cell r="Q8564">
            <v>0</v>
          </cell>
          <cell r="R8564">
            <v>3</v>
          </cell>
          <cell r="S8564">
            <v>0</v>
          </cell>
          <cell r="T8564">
            <v>1</v>
          </cell>
        </row>
        <row r="8565">
          <cell r="A8565" t="str">
            <v>南矢名２丁目86</v>
          </cell>
          <cell r="B8565" t="str">
            <v>55002南矢名２丁目86</v>
          </cell>
          <cell r="C8565">
            <v>76</v>
          </cell>
          <cell r="D8565" t="str">
            <v>町名別・年齢別人口調べ</v>
          </cell>
          <cell r="E8565" t="str">
            <v>令和 6年 3月 1日</v>
          </cell>
          <cell r="F8565">
            <v>76</v>
          </cell>
          <cell r="G8565" t="str">
            <v>令和 6年 2月29日　現在</v>
          </cell>
          <cell r="H8565" t="str">
            <v>町名</v>
          </cell>
          <cell r="I8565">
            <v>55002</v>
          </cell>
          <cell r="J8565" t="str">
            <v>南矢名２丁目</v>
          </cell>
          <cell r="K8565"/>
          <cell r="L8565"/>
          <cell r="M8565">
            <v>86</v>
          </cell>
          <cell r="N8565">
            <v>1</v>
          </cell>
          <cell r="O8565">
            <v>0</v>
          </cell>
          <cell r="P8565">
            <v>1</v>
          </cell>
          <cell r="Q8565">
            <v>0</v>
          </cell>
          <cell r="R8565">
            <v>2</v>
          </cell>
          <cell r="S8565">
            <v>0</v>
          </cell>
          <cell r="T8565">
            <v>1</v>
          </cell>
        </row>
        <row r="8566">
          <cell r="A8566" t="str">
            <v>南矢名２丁目87</v>
          </cell>
          <cell r="B8566" t="str">
            <v>55002南矢名２丁目87</v>
          </cell>
          <cell r="C8566">
            <v>76</v>
          </cell>
          <cell r="D8566" t="str">
            <v>町名別・年齢別人口調べ</v>
          </cell>
          <cell r="E8566" t="str">
            <v>令和 6年 3月 1日</v>
          </cell>
          <cell r="F8566">
            <v>76</v>
          </cell>
          <cell r="G8566" t="str">
            <v>令和 6年 2月29日　現在</v>
          </cell>
          <cell r="H8566" t="str">
            <v>町名</v>
          </cell>
          <cell r="I8566">
            <v>55002</v>
          </cell>
          <cell r="J8566" t="str">
            <v>南矢名２丁目</v>
          </cell>
          <cell r="K8566"/>
          <cell r="L8566"/>
          <cell r="M8566">
            <v>87</v>
          </cell>
          <cell r="N8566">
            <v>1</v>
          </cell>
          <cell r="O8566">
            <v>0</v>
          </cell>
          <cell r="P8566">
            <v>2</v>
          </cell>
          <cell r="Q8566">
            <v>0</v>
          </cell>
          <cell r="R8566">
            <v>3</v>
          </cell>
          <cell r="S8566">
            <v>0</v>
          </cell>
          <cell r="T8566">
            <v>1</v>
          </cell>
        </row>
        <row r="8567">
          <cell r="A8567" t="str">
            <v>南矢名２丁目88</v>
          </cell>
          <cell r="B8567" t="str">
            <v>55002南矢名２丁目88</v>
          </cell>
          <cell r="C8567">
            <v>76</v>
          </cell>
          <cell r="D8567" t="str">
            <v>町名別・年齢別人口調べ</v>
          </cell>
          <cell r="E8567" t="str">
            <v>令和 6年 3月 1日</v>
          </cell>
          <cell r="F8567">
            <v>76</v>
          </cell>
          <cell r="G8567" t="str">
            <v>令和 6年 2月29日　現在</v>
          </cell>
          <cell r="H8567" t="str">
            <v>町名</v>
          </cell>
          <cell r="I8567">
            <v>55002</v>
          </cell>
          <cell r="J8567" t="str">
            <v>南矢名２丁目</v>
          </cell>
          <cell r="K8567"/>
          <cell r="L8567"/>
          <cell r="M8567">
            <v>88</v>
          </cell>
          <cell r="N8567">
            <v>1</v>
          </cell>
          <cell r="O8567">
            <v>0</v>
          </cell>
          <cell r="P8567">
            <v>3</v>
          </cell>
          <cell r="Q8567">
            <v>0</v>
          </cell>
          <cell r="R8567">
            <v>4</v>
          </cell>
          <cell r="S8567">
            <v>0</v>
          </cell>
          <cell r="T8567">
            <v>1</v>
          </cell>
        </row>
        <row r="8568">
          <cell r="A8568" t="str">
            <v>南矢名２丁目89</v>
          </cell>
          <cell r="B8568" t="str">
            <v>55002南矢名２丁目89</v>
          </cell>
          <cell r="C8568">
            <v>76</v>
          </cell>
          <cell r="D8568" t="str">
            <v>町名別・年齢別人口調べ</v>
          </cell>
          <cell r="E8568" t="str">
            <v>令和 6年 3月 1日</v>
          </cell>
          <cell r="F8568">
            <v>76</v>
          </cell>
          <cell r="G8568" t="str">
            <v>令和 6年 2月29日　現在</v>
          </cell>
          <cell r="H8568" t="str">
            <v>町名</v>
          </cell>
          <cell r="I8568">
            <v>55002</v>
          </cell>
          <cell r="J8568" t="str">
            <v>南矢名２丁目</v>
          </cell>
          <cell r="K8568"/>
          <cell r="L8568"/>
          <cell r="M8568">
            <v>89</v>
          </cell>
          <cell r="N8568">
            <v>0</v>
          </cell>
          <cell r="O8568">
            <v>0</v>
          </cell>
          <cell r="P8568">
            <v>1</v>
          </cell>
          <cell r="Q8568">
            <v>0</v>
          </cell>
          <cell r="R8568">
            <v>1</v>
          </cell>
          <cell r="S8568">
            <v>0</v>
          </cell>
          <cell r="T8568">
            <v>1</v>
          </cell>
        </row>
        <row r="8569">
          <cell r="A8569" t="str">
            <v>南矢名２丁目90</v>
          </cell>
          <cell r="B8569" t="str">
            <v>55002南矢名２丁目90</v>
          </cell>
          <cell r="C8569">
            <v>76</v>
          </cell>
          <cell r="D8569" t="str">
            <v>町名別・年齢別人口調べ</v>
          </cell>
          <cell r="E8569" t="str">
            <v>令和 6年 3月 1日</v>
          </cell>
          <cell r="F8569">
            <v>76</v>
          </cell>
          <cell r="G8569" t="str">
            <v>令和 6年 2月29日　現在</v>
          </cell>
          <cell r="H8569" t="str">
            <v>町名</v>
          </cell>
          <cell r="I8569">
            <v>55002</v>
          </cell>
          <cell r="J8569" t="str">
            <v>南矢名２丁目</v>
          </cell>
          <cell r="K8569"/>
          <cell r="L8569"/>
          <cell r="M8569">
            <v>90</v>
          </cell>
          <cell r="N8569">
            <v>3</v>
          </cell>
          <cell r="O8569">
            <v>0</v>
          </cell>
          <cell r="P8569">
            <v>3</v>
          </cell>
          <cell r="Q8569">
            <v>0</v>
          </cell>
          <cell r="R8569">
            <v>6</v>
          </cell>
          <cell r="S8569">
            <v>0</v>
          </cell>
          <cell r="T8569">
            <v>1</v>
          </cell>
        </row>
        <row r="8570">
          <cell r="A8570" t="str">
            <v>南矢名２丁目91</v>
          </cell>
          <cell r="B8570" t="str">
            <v>55002南矢名２丁目91</v>
          </cell>
          <cell r="C8570">
            <v>76</v>
          </cell>
          <cell r="D8570" t="str">
            <v>町名別・年齢別人口調べ</v>
          </cell>
          <cell r="E8570" t="str">
            <v>令和 6年 3月 1日</v>
          </cell>
          <cell r="F8570">
            <v>76</v>
          </cell>
          <cell r="G8570" t="str">
            <v>令和 6年 2月29日　現在</v>
          </cell>
          <cell r="H8570" t="str">
            <v>町名</v>
          </cell>
          <cell r="I8570">
            <v>55002</v>
          </cell>
          <cell r="J8570" t="str">
            <v>南矢名２丁目</v>
          </cell>
          <cell r="K8570"/>
          <cell r="L8570"/>
          <cell r="M8570">
            <v>91</v>
          </cell>
          <cell r="N8570">
            <v>1</v>
          </cell>
          <cell r="O8570">
            <v>0</v>
          </cell>
          <cell r="P8570">
            <v>0</v>
          </cell>
          <cell r="Q8570">
            <v>0</v>
          </cell>
          <cell r="R8570">
            <v>1</v>
          </cell>
          <cell r="S8570">
            <v>0</v>
          </cell>
          <cell r="T8570">
            <v>1</v>
          </cell>
        </row>
        <row r="8571">
          <cell r="A8571" t="str">
            <v>南矢名２丁目92</v>
          </cell>
          <cell r="B8571" t="str">
            <v>55002南矢名２丁目92</v>
          </cell>
          <cell r="C8571">
            <v>76</v>
          </cell>
          <cell r="D8571" t="str">
            <v>町名別・年齢別人口調べ</v>
          </cell>
          <cell r="E8571" t="str">
            <v>令和 6年 3月 1日</v>
          </cell>
          <cell r="F8571">
            <v>76</v>
          </cell>
          <cell r="G8571" t="str">
            <v>令和 6年 2月29日　現在</v>
          </cell>
          <cell r="H8571" t="str">
            <v>町名</v>
          </cell>
          <cell r="I8571">
            <v>55002</v>
          </cell>
          <cell r="J8571" t="str">
            <v>南矢名２丁目</v>
          </cell>
          <cell r="K8571"/>
          <cell r="L8571"/>
          <cell r="M8571">
            <v>92</v>
          </cell>
          <cell r="N8571">
            <v>0</v>
          </cell>
          <cell r="O8571">
            <v>0</v>
          </cell>
          <cell r="P8571">
            <v>1</v>
          </cell>
          <cell r="Q8571">
            <v>0</v>
          </cell>
          <cell r="R8571">
            <v>1</v>
          </cell>
          <cell r="S8571">
            <v>0</v>
          </cell>
          <cell r="T8571">
            <v>1</v>
          </cell>
        </row>
        <row r="8572">
          <cell r="A8572" t="str">
            <v>南矢名２丁目93</v>
          </cell>
          <cell r="B8572" t="str">
            <v>55002南矢名２丁目93</v>
          </cell>
          <cell r="C8572">
            <v>76</v>
          </cell>
          <cell r="D8572" t="str">
            <v>町名別・年齢別人口調べ</v>
          </cell>
          <cell r="E8572" t="str">
            <v>令和 6年 3月 1日</v>
          </cell>
          <cell r="F8572">
            <v>76</v>
          </cell>
          <cell r="G8572" t="str">
            <v>令和 6年 2月29日　現在</v>
          </cell>
          <cell r="H8572" t="str">
            <v>町名</v>
          </cell>
          <cell r="I8572">
            <v>55002</v>
          </cell>
          <cell r="J8572" t="str">
            <v>南矢名２丁目</v>
          </cell>
          <cell r="K8572"/>
          <cell r="L8572"/>
          <cell r="M8572">
            <v>93</v>
          </cell>
          <cell r="N8572">
            <v>0</v>
          </cell>
          <cell r="O8572">
            <v>0</v>
          </cell>
          <cell r="P8572">
            <v>1</v>
          </cell>
          <cell r="Q8572">
            <v>0</v>
          </cell>
          <cell r="R8572">
            <v>1</v>
          </cell>
          <cell r="S8572">
            <v>0</v>
          </cell>
          <cell r="T8572">
            <v>1</v>
          </cell>
        </row>
        <row r="8573">
          <cell r="A8573" t="str">
            <v>南矢名２丁目94</v>
          </cell>
          <cell r="B8573" t="str">
            <v>55002南矢名２丁目94</v>
          </cell>
          <cell r="C8573">
            <v>76</v>
          </cell>
          <cell r="D8573" t="str">
            <v>町名別・年齢別人口調べ</v>
          </cell>
          <cell r="E8573" t="str">
            <v>令和 6年 3月 1日</v>
          </cell>
          <cell r="F8573">
            <v>76</v>
          </cell>
          <cell r="G8573" t="str">
            <v>令和 6年 2月29日　現在</v>
          </cell>
          <cell r="H8573" t="str">
            <v>町名</v>
          </cell>
          <cell r="I8573">
            <v>55002</v>
          </cell>
          <cell r="J8573" t="str">
            <v>南矢名２丁目</v>
          </cell>
          <cell r="K8573"/>
          <cell r="L8573"/>
          <cell r="M8573">
            <v>94</v>
          </cell>
          <cell r="N8573">
            <v>0</v>
          </cell>
          <cell r="O8573">
            <v>0</v>
          </cell>
          <cell r="P8573">
            <v>0</v>
          </cell>
          <cell r="Q8573">
            <v>0</v>
          </cell>
          <cell r="R8573">
            <v>0</v>
          </cell>
          <cell r="S8573">
            <v>0</v>
          </cell>
          <cell r="T8573">
            <v>1</v>
          </cell>
        </row>
        <row r="8574">
          <cell r="A8574" t="str">
            <v>南矢名２丁目95</v>
          </cell>
          <cell r="B8574" t="str">
            <v>55002南矢名２丁目95</v>
          </cell>
          <cell r="C8574">
            <v>76</v>
          </cell>
          <cell r="D8574" t="str">
            <v>町名別・年齢別人口調べ</v>
          </cell>
          <cell r="E8574" t="str">
            <v>令和 6年 3月 1日</v>
          </cell>
          <cell r="F8574">
            <v>76</v>
          </cell>
          <cell r="G8574" t="str">
            <v>令和 6年 2月29日　現在</v>
          </cell>
          <cell r="H8574" t="str">
            <v>町名</v>
          </cell>
          <cell r="I8574">
            <v>55002</v>
          </cell>
          <cell r="J8574" t="str">
            <v>南矢名２丁目</v>
          </cell>
          <cell r="K8574"/>
          <cell r="L8574"/>
          <cell r="M8574">
            <v>95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>
            <v>0</v>
          </cell>
          <cell r="S8574">
            <v>0</v>
          </cell>
          <cell r="T8574">
            <v>1</v>
          </cell>
        </row>
        <row r="8575">
          <cell r="A8575" t="str">
            <v>南矢名２丁目96</v>
          </cell>
          <cell r="B8575" t="str">
            <v>55002南矢名２丁目96</v>
          </cell>
          <cell r="C8575">
            <v>76</v>
          </cell>
          <cell r="D8575" t="str">
            <v>町名別・年齢別人口調べ</v>
          </cell>
          <cell r="E8575" t="str">
            <v>令和 6年 3月 1日</v>
          </cell>
          <cell r="F8575">
            <v>76</v>
          </cell>
          <cell r="G8575" t="str">
            <v>令和 6年 2月29日　現在</v>
          </cell>
          <cell r="H8575" t="str">
            <v>町名</v>
          </cell>
          <cell r="I8575">
            <v>55002</v>
          </cell>
          <cell r="J8575" t="str">
            <v>南矢名２丁目</v>
          </cell>
          <cell r="K8575"/>
          <cell r="L8575"/>
          <cell r="M8575">
            <v>96</v>
          </cell>
          <cell r="N8575">
            <v>0</v>
          </cell>
          <cell r="O8575">
            <v>0</v>
          </cell>
          <cell r="P8575">
            <v>0</v>
          </cell>
          <cell r="Q8575">
            <v>0</v>
          </cell>
          <cell r="R8575">
            <v>0</v>
          </cell>
          <cell r="S8575">
            <v>0</v>
          </cell>
          <cell r="T8575">
            <v>1</v>
          </cell>
        </row>
        <row r="8576">
          <cell r="A8576" t="str">
            <v>南矢名２丁目97</v>
          </cell>
          <cell r="B8576" t="str">
            <v>55002南矢名２丁目97</v>
          </cell>
          <cell r="C8576">
            <v>76</v>
          </cell>
          <cell r="D8576" t="str">
            <v>町名別・年齢別人口調べ</v>
          </cell>
          <cell r="E8576" t="str">
            <v>令和 6年 3月 1日</v>
          </cell>
          <cell r="F8576">
            <v>76</v>
          </cell>
          <cell r="G8576" t="str">
            <v>令和 6年 2月29日　現在</v>
          </cell>
          <cell r="H8576" t="str">
            <v>町名</v>
          </cell>
          <cell r="I8576">
            <v>55002</v>
          </cell>
          <cell r="J8576" t="str">
            <v>南矢名２丁目</v>
          </cell>
          <cell r="K8576"/>
          <cell r="L8576"/>
          <cell r="M8576">
            <v>97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>
            <v>0</v>
          </cell>
          <cell r="S8576">
            <v>0</v>
          </cell>
          <cell r="T8576">
            <v>1</v>
          </cell>
        </row>
        <row r="8577">
          <cell r="A8577" t="str">
            <v>南矢名２丁目98</v>
          </cell>
          <cell r="B8577" t="str">
            <v>55002南矢名２丁目98</v>
          </cell>
          <cell r="C8577">
            <v>76</v>
          </cell>
          <cell r="D8577" t="str">
            <v>町名別・年齢別人口調べ</v>
          </cell>
          <cell r="E8577" t="str">
            <v>令和 6年 3月 1日</v>
          </cell>
          <cell r="F8577">
            <v>76</v>
          </cell>
          <cell r="G8577" t="str">
            <v>令和 6年 2月29日　現在</v>
          </cell>
          <cell r="H8577" t="str">
            <v>町名</v>
          </cell>
          <cell r="I8577">
            <v>55002</v>
          </cell>
          <cell r="J8577" t="str">
            <v>南矢名２丁目</v>
          </cell>
          <cell r="K8577"/>
          <cell r="L8577"/>
          <cell r="M8577">
            <v>98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>
            <v>0</v>
          </cell>
          <cell r="S8577">
            <v>0</v>
          </cell>
          <cell r="T8577">
            <v>1</v>
          </cell>
        </row>
        <row r="8578">
          <cell r="A8578" t="str">
            <v>南矢名２丁目99</v>
          </cell>
          <cell r="B8578" t="str">
            <v>55002南矢名２丁目99</v>
          </cell>
          <cell r="C8578">
            <v>76</v>
          </cell>
          <cell r="D8578" t="str">
            <v>町名別・年齢別人口調べ</v>
          </cell>
          <cell r="E8578" t="str">
            <v>令和 6年 3月 1日</v>
          </cell>
          <cell r="F8578">
            <v>76</v>
          </cell>
          <cell r="G8578" t="str">
            <v>令和 6年 2月29日　現在</v>
          </cell>
          <cell r="H8578" t="str">
            <v>町名</v>
          </cell>
          <cell r="I8578">
            <v>55002</v>
          </cell>
          <cell r="J8578" t="str">
            <v>南矢名２丁目</v>
          </cell>
          <cell r="K8578"/>
          <cell r="L8578"/>
          <cell r="M8578">
            <v>99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>
            <v>0</v>
          </cell>
          <cell r="S8578">
            <v>0</v>
          </cell>
          <cell r="T8578">
            <v>1</v>
          </cell>
        </row>
        <row r="8579">
          <cell r="A8579" t="str">
            <v>南矢名２丁目100</v>
          </cell>
          <cell r="B8579" t="str">
            <v>55002南矢名２丁目100</v>
          </cell>
          <cell r="C8579">
            <v>76</v>
          </cell>
          <cell r="D8579" t="str">
            <v>町名別・年齢別人口調べ</v>
          </cell>
          <cell r="E8579" t="str">
            <v>令和 6年 3月 1日</v>
          </cell>
          <cell r="F8579">
            <v>76</v>
          </cell>
          <cell r="G8579" t="str">
            <v>令和 6年 2月29日　現在</v>
          </cell>
          <cell r="H8579" t="str">
            <v>町名</v>
          </cell>
          <cell r="I8579">
            <v>55002</v>
          </cell>
          <cell r="J8579" t="str">
            <v>南矢名２丁目</v>
          </cell>
          <cell r="K8579"/>
          <cell r="L8579"/>
          <cell r="M8579">
            <v>100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>
            <v>0</v>
          </cell>
          <cell r="S8579">
            <v>0</v>
          </cell>
          <cell r="T8579">
            <v>1</v>
          </cell>
        </row>
        <row r="8580">
          <cell r="A8580" t="str">
            <v>南矢名２丁目101</v>
          </cell>
          <cell r="B8580" t="str">
            <v>55002南矢名２丁目101</v>
          </cell>
          <cell r="C8580">
            <v>76</v>
          </cell>
          <cell r="D8580" t="str">
            <v>町名別・年齢別人口調べ</v>
          </cell>
          <cell r="E8580" t="str">
            <v>令和 6年 3月 1日</v>
          </cell>
          <cell r="F8580">
            <v>76</v>
          </cell>
          <cell r="G8580" t="str">
            <v>令和 6年 2月29日　現在</v>
          </cell>
          <cell r="H8580" t="str">
            <v>町名</v>
          </cell>
          <cell r="I8580">
            <v>55002</v>
          </cell>
          <cell r="J8580" t="str">
            <v>南矢名２丁目</v>
          </cell>
          <cell r="K8580"/>
          <cell r="L8580"/>
          <cell r="M8580">
            <v>101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>
            <v>0</v>
          </cell>
          <cell r="S8580">
            <v>0</v>
          </cell>
          <cell r="T8580">
            <v>1</v>
          </cell>
        </row>
        <row r="8581">
          <cell r="A8581" t="str">
            <v>南矢名２丁目102</v>
          </cell>
          <cell r="B8581" t="str">
            <v>55002南矢名２丁目102</v>
          </cell>
          <cell r="C8581">
            <v>76</v>
          </cell>
          <cell r="D8581" t="str">
            <v>町名別・年齢別人口調べ</v>
          </cell>
          <cell r="E8581" t="str">
            <v>令和 6年 3月 1日</v>
          </cell>
          <cell r="F8581">
            <v>76</v>
          </cell>
          <cell r="G8581" t="str">
            <v>令和 6年 2月29日　現在</v>
          </cell>
          <cell r="H8581" t="str">
            <v>町名</v>
          </cell>
          <cell r="I8581">
            <v>55002</v>
          </cell>
          <cell r="J8581" t="str">
            <v>南矢名２丁目</v>
          </cell>
          <cell r="K8581"/>
          <cell r="L8581"/>
          <cell r="M8581">
            <v>102</v>
          </cell>
          <cell r="N8581">
            <v>0</v>
          </cell>
          <cell r="O8581">
            <v>0</v>
          </cell>
          <cell r="P8581">
            <v>0</v>
          </cell>
          <cell r="Q8581">
            <v>0</v>
          </cell>
          <cell r="R8581">
            <v>0</v>
          </cell>
          <cell r="S8581">
            <v>0</v>
          </cell>
          <cell r="T8581">
            <v>1</v>
          </cell>
        </row>
        <row r="8582">
          <cell r="A8582" t="str">
            <v>南矢名２丁目103</v>
          </cell>
          <cell r="B8582" t="str">
            <v>55002南矢名２丁目103</v>
          </cell>
          <cell r="C8582">
            <v>76</v>
          </cell>
          <cell r="D8582" t="str">
            <v>町名別・年齢別人口調べ</v>
          </cell>
          <cell r="E8582" t="str">
            <v>令和 6年 3月 1日</v>
          </cell>
          <cell r="F8582">
            <v>76</v>
          </cell>
          <cell r="G8582" t="str">
            <v>令和 6年 2月29日　現在</v>
          </cell>
          <cell r="H8582" t="str">
            <v>町名</v>
          </cell>
          <cell r="I8582">
            <v>55002</v>
          </cell>
          <cell r="J8582" t="str">
            <v>南矢名２丁目</v>
          </cell>
          <cell r="K8582"/>
          <cell r="L8582"/>
          <cell r="M8582">
            <v>103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>
            <v>0</v>
          </cell>
          <cell r="S8582">
            <v>0</v>
          </cell>
          <cell r="T8582">
            <v>1</v>
          </cell>
        </row>
        <row r="8583">
          <cell r="A8583" t="str">
            <v>南矢名２丁目104</v>
          </cell>
          <cell r="B8583" t="str">
            <v>55002南矢名２丁目104</v>
          </cell>
          <cell r="C8583">
            <v>76</v>
          </cell>
          <cell r="D8583" t="str">
            <v>町名別・年齢別人口調べ</v>
          </cell>
          <cell r="E8583" t="str">
            <v>令和 6年 3月 1日</v>
          </cell>
          <cell r="F8583">
            <v>76</v>
          </cell>
          <cell r="G8583" t="str">
            <v>令和 6年 2月29日　現在</v>
          </cell>
          <cell r="H8583" t="str">
            <v>町名</v>
          </cell>
          <cell r="I8583">
            <v>55002</v>
          </cell>
          <cell r="J8583" t="str">
            <v>南矢名２丁目</v>
          </cell>
          <cell r="K8583"/>
          <cell r="L8583"/>
          <cell r="M8583">
            <v>104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>
            <v>0</v>
          </cell>
          <cell r="S8583">
            <v>0</v>
          </cell>
          <cell r="T8583">
            <v>1</v>
          </cell>
        </row>
        <row r="8584">
          <cell r="A8584" t="str">
            <v>南矢名２丁目105</v>
          </cell>
          <cell r="B8584" t="str">
            <v>55002南矢名２丁目105</v>
          </cell>
          <cell r="C8584">
            <v>76</v>
          </cell>
          <cell r="D8584" t="str">
            <v>町名別・年齢別人口調べ</v>
          </cell>
          <cell r="E8584" t="str">
            <v>令和 6年 3月 1日</v>
          </cell>
          <cell r="F8584">
            <v>76</v>
          </cell>
          <cell r="G8584" t="str">
            <v>令和 6年 2月29日　現在</v>
          </cell>
          <cell r="H8584" t="str">
            <v>町名</v>
          </cell>
          <cell r="I8584">
            <v>55002</v>
          </cell>
          <cell r="J8584" t="str">
            <v>南矢名２丁目</v>
          </cell>
          <cell r="K8584"/>
          <cell r="L8584"/>
          <cell r="M8584">
            <v>105</v>
          </cell>
          <cell r="N8584">
            <v>0</v>
          </cell>
          <cell r="O8584">
            <v>0</v>
          </cell>
          <cell r="P8584">
            <v>0</v>
          </cell>
          <cell r="Q8584">
            <v>0</v>
          </cell>
          <cell r="R8584">
            <v>0</v>
          </cell>
          <cell r="S8584">
            <v>0</v>
          </cell>
          <cell r="T8584">
            <v>1</v>
          </cell>
        </row>
        <row r="8585">
          <cell r="A8585" t="str">
            <v>南矢名２丁目106</v>
          </cell>
          <cell r="B8585" t="str">
            <v>55002南矢名２丁目106</v>
          </cell>
          <cell r="C8585">
            <v>76</v>
          </cell>
          <cell r="D8585" t="str">
            <v>町名別・年齢別人口調べ</v>
          </cell>
          <cell r="E8585" t="str">
            <v>令和 6年 3月 1日</v>
          </cell>
          <cell r="F8585">
            <v>76</v>
          </cell>
          <cell r="G8585" t="str">
            <v>令和 6年 2月29日　現在</v>
          </cell>
          <cell r="H8585" t="str">
            <v>町名</v>
          </cell>
          <cell r="I8585">
            <v>55002</v>
          </cell>
          <cell r="J8585" t="str">
            <v>南矢名２丁目</v>
          </cell>
          <cell r="K8585"/>
          <cell r="L8585"/>
          <cell r="M8585">
            <v>106</v>
          </cell>
          <cell r="N8585">
            <v>0</v>
          </cell>
          <cell r="O8585">
            <v>0</v>
          </cell>
          <cell r="P8585">
            <v>0</v>
          </cell>
          <cell r="Q8585">
            <v>0</v>
          </cell>
          <cell r="R8585">
            <v>0</v>
          </cell>
          <cell r="S8585">
            <v>0</v>
          </cell>
          <cell r="T8585">
            <v>1</v>
          </cell>
        </row>
        <row r="8586">
          <cell r="A8586" t="str">
            <v>南矢名２丁目107</v>
          </cell>
          <cell r="B8586" t="str">
            <v>55002南矢名２丁目107</v>
          </cell>
          <cell r="C8586">
            <v>76</v>
          </cell>
          <cell r="D8586" t="str">
            <v>町名別・年齢別人口調べ</v>
          </cell>
          <cell r="E8586" t="str">
            <v>令和 6年 3月 1日</v>
          </cell>
          <cell r="F8586">
            <v>76</v>
          </cell>
          <cell r="G8586" t="str">
            <v>令和 6年 2月29日　現在</v>
          </cell>
          <cell r="H8586" t="str">
            <v>町名</v>
          </cell>
          <cell r="I8586">
            <v>55002</v>
          </cell>
          <cell r="J8586" t="str">
            <v>南矢名２丁目</v>
          </cell>
          <cell r="K8586"/>
          <cell r="L8586"/>
          <cell r="M8586">
            <v>107</v>
          </cell>
          <cell r="N8586">
            <v>0</v>
          </cell>
          <cell r="O8586">
            <v>0</v>
          </cell>
          <cell r="P8586">
            <v>0</v>
          </cell>
          <cell r="Q8586">
            <v>0</v>
          </cell>
          <cell r="R8586">
            <v>0</v>
          </cell>
          <cell r="S8586">
            <v>0</v>
          </cell>
          <cell r="T8586">
            <v>1</v>
          </cell>
        </row>
        <row r="8587">
          <cell r="A8587" t="str">
            <v>南矢名２丁目108</v>
          </cell>
          <cell r="B8587" t="str">
            <v>55002南矢名２丁目108</v>
          </cell>
          <cell r="C8587">
            <v>76</v>
          </cell>
          <cell r="D8587" t="str">
            <v>町名別・年齢別人口調べ</v>
          </cell>
          <cell r="E8587" t="str">
            <v>令和 6年 3月 1日</v>
          </cell>
          <cell r="F8587">
            <v>76</v>
          </cell>
          <cell r="G8587" t="str">
            <v>令和 6年 2月29日　現在</v>
          </cell>
          <cell r="H8587" t="str">
            <v>町名</v>
          </cell>
          <cell r="I8587">
            <v>55002</v>
          </cell>
          <cell r="J8587" t="str">
            <v>南矢名２丁目</v>
          </cell>
          <cell r="K8587"/>
          <cell r="L8587"/>
          <cell r="M8587">
            <v>108</v>
          </cell>
          <cell r="N8587">
            <v>0</v>
          </cell>
          <cell r="O8587">
            <v>0</v>
          </cell>
          <cell r="P8587">
            <v>0</v>
          </cell>
          <cell r="Q8587">
            <v>0</v>
          </cell>
          <cell r="R8587">
            <v>0</v>
          </cell>
          <cell r="S8587">
            <v>0</v>
          </cell>
          <cell r="T8587">
            <v>1</v>
          </cell>
        </row>
        <row r="8588">
          <cell r="A8588" t="str">
            <v>南矢名２丁目109</v>
          </cell>
          <cell r="B8588" t="str">
            <v>55002南矢名２丁目109</v>
          </cell>
          <cell r="C8588">
            <v>76</v>
          </cell>
          <cell r="D8588" t="str">
            <v>町名別・年齢別人口調べ</v>
          </cell>
          <cell r="E8588" t="str">
            <v>令和 6年 3月 1日</v>
          </cell>
          <cell r="F8588">
            <v>76</v>
          </cell>
          <cell r="G8588" t="str">
            <v>令和 6年 2月29日　現在</v>
          </cell>
          <cell r="H8588" t="str">
            <v>町名</v>
          </cell>
          <cell r="I8588">
            <v>55002</v>
          </cell>
          <cell r="J8588" t="str">
            <v>南矢名２丁目</v>
          </cell>
          <cell r="K8588"/>
          <cell r="L8588"/>
          <cell r="M8588">
            <v>109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>
            <v>0</v>
          </cell>
          <cell r="S8588">
            <v>0</v>
          </cell>
          <cell r="T8588">
            <v>1</v>
          </cell>
        </row>
        <row r="8589">
          <cell r="A8589" t="str">
            <v>南矢名２丁目110以上</v>
          </cell>
          <cell r="B8589" t="str">
            <v>55002南矢名２丁目110以上</v>
          </cell>
          <cell r="C8589">
            <v>76</v>
          </cell>
          <cell r="D8589" t="str">
            <v>町名別・年齢別人口調べ</v>
          </cell>
          <cell r="E8589" t="str">
            <v>令和 6年 3月 1日</v>
          </cell>
          <cell r="F8589">
            <v>76</v>
          </cell>
          <cell r="G8589" t="str">
            <v>令和 6年 2月29日　現在</v>
          </cell>
          <cell r="H8589" t="str">
            <v>町名</v>
          </cell>
          <cell r="I8589">
            <v>55002</v>
          </cell>
          <cell r="J8589" t="str">
            <v>南矢名２丁目</v>
          </cell>
          <cell r="K8589"/>
          <cell r="L8589"/>
          <cell r="M8589" t="str">
            <v>110以上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>
            <v>0</v>
          </cell>
          <cell r="S8589">
            <v>0</v>
          </cell>
          <cell r="T8589">
            <v>1</v>
          </cell>
        </row>
        <row r="8590">
          <cell r="A8590" t="str">
            <v>南矢名２丁目合計</v>
          </cell>
          <cell r="B8590" t="str">
            <v>55002南矢名２丁目合計</v>
          </cell>
          <cell r="C8590">
            <v>76</v>
          </cell>
          <cell r="D8590" t="str">
            <v>町名別・年齢別人口調べ</v>
          </cell>
          <cell r="E8590" t="str">
            <v>令和 6年 3月 1日</v>
          </cell>
          <cell r="F8590">
            <v>76</v>
          </cell>
          <cell r="G8590" t="str">
            <v>令和 6年 2月29日　現在</v>
          </cell>
          <cell r="H8590" t="str">
            <v>町名</v>
          </cell>
          <cell r="I8590">
            <v>55002</v>
          </cell>
          <cell r="J8590" t="str">
            <v>南矢名２丁目</v>
          </cell>
          <cell r="K8590"/>
          <cell r="L8590"/>
          <cell r="M8590" t="str">
            <v>合計</v>
          </cell>
          <cell r="N8590">
            <v>400</v>
          </cell>
          <cell r="O8590">
            <v>110</v>
          </cell>
          <cell r="P8590">
            <v>282</v>
          </cell>
          <cell r="Q8590">
            <v>34</v>
          </cell>
          <cell r="R8590">
            <v>682</v>
          </cell>
          <cell r="S8590">
            <v>144</v>
          </cell>
          <cell r="T8590">
            <v>1</v>
          </cell>
        </row>
        <row r="8591">
          <cell r="A8591" t="str">
            <v>南矢名３丁目</v>
          </cell>
          <cell r="B8591" t="str">
            <v>55003南矢名３丁目</v>
          </cell>
          <cell r="C8591">
            <v>77</v>
          </cell>
          <cell r="D8591" t="str">
            <v>町名別・年齢別人口調べ</v>
          </cell>
          <cell r="E8591" t="str">
            <v>令和 6年 3月 1日</v>
          </cell>
          <cell r="F8591">
            <v>77</v>
          </cell>
          <cell r="G8591" t="str">
            <v>令和 6年 2月29日　現在</v>
          </cell>
          <cell r="H8591" t="str">
            <v>町名</v>
          </cell>
          <cell r="I8591">
            <v>55003</v>
          </cell>
          <cell r="J8591" t="str">
            <v>南矢名３丁目</v>
          </cell>
          <cell r="K8591"/>
          <cell r="L8591"/>
          <cell r="M8591"/>
          <cell r="N8591"/>
          <cell r="O8591"/>
          <cell r="P8591"/>
          <cell r="Q8591"/>
          <cell r="R8591"/>
          <cell r="S8591"/>
          <cell r="T8591"/>
        </row>
        <row r="8592">
          <cell r="A8592" t="str">
            <v>南矢名３丁目0</v>
          </cell>
          <cell r="B8592" t="str">
            <v>55003南矢名３丁目0</v>
          </cell>
          <cell r="C8592">
            <v>77</v>
          </cell>
          <cell r="D8592" t="str">
            <v>町名別・年齢別人口調べ</v>
          </cell>
          <cell r="E8592" t="str">
            <v>令和 6年 3月 1日</v>
          </cell>
          <cell r="F8592">
            <v>77</v>
          </cell>
          <cell r="G8592" t="str">
            <v>令和 6年 2月29日　現在</v>
          </cell>
          <cell r="H8592" t="str">
            <v>町名</v>
          </cell>
          <cell r="I8592">
            <v>55003</v>
          </cell>
          <cell r="J8592" t="str">
            <v>南矢名３丁目</v>
          </cell>
          <cell r="K8592"/>
          <cell r="L8592"/>
          <cell r="M8592">
            <v>0</v>
          </cell>
          <cell r="N8592">
            <v>1</v>
          </cell>
          <cell r="O8592">
            <v>0</v>
          </cell>
          <cell r="P8592">
            <v>1</v>
          </cell>
          <cell r="Q8592">
            <v>0</v>
          </cell>
          <cell r="R8592">
            <v>2</v>
          </cell>
          <cell r="S8592">
            <v>0</v>
          </cell>
          <cell r="T8592">
            <v>1</v>
          </cell>
        </row>
        <row r="8593">
          <cell r="A8593" t="str">
            <v>南矢名３丁目1</v>
          </cell>
          <cell r="B8593" t="str">
            <v>55003南矢名３丁目1</v>
          </cell>
          <cell r="C8593">
            <v>77</v>
          </cell>
          <cell r="D8593" t="str">
            <v>町名別・年齢別人口調べ</v>
          </cell>
          <cell r="E8593" t="str">
            <v>令和 6年 3月 1日</v>
          </cell>
          <cell r="F8593">
            <v>77</v>
          </cell>
          <cell r="G8593" t="str">
            <v>令和 6年 2月29日　現在</v>
          </cell>
          <cell r="H8593" t="str">
            <v>町名</v>
          </cell>
          <cell r="I8593">
            <v>55003</v>
          </cell>
          <cell r="J8593" t="str">
            <v>南矢名３丁目</v>
          </cell>
          <cell r="K8593"/>
          <cell r="L8593"/>
          <cell r="M8593">
            <v>1</v>
          </cell>
          <cell r="N8593">
            <v>1</v>
          </cell>
          <cell r="O8593">
            <v>0</v>
          </cell>
          <cell r="P8593">
            <v>1</v>
          </cell>
          <cell r="Q8593">
            <v>0</v>
          </cell>
          <cell r="R8593">
            <v>2</v>
          </cell>
          <cell r="S8593">
            <v>0</v>
          </cell>
          <cell r="T8593">
            <v>1</v>
          </cell>
        </row>
        <row r="8594">
          <cell r="A8594" t="str">
            <v>南矢名３丁目2</v>
          </cell>
          <cell r="B8594" t="str">
            <v>55003南矢名３丁目2</v>
          </cell>
          <cell r="C8594">
            <v>77</v>
          </cell>
          <cell r="D8594" t="str">
            <v>町名別・年齢別人口調べ</v>
          </cell>
          <cell r="E8594" t="str">
            <v>令和 6年 3月 1日</v>
          </cell>
          <cell r="F8594">
            <v>77</v>
          </cell>
          <cell r="G8594" t="str">
            <v>令和 6年 2月29日　現在</v>
          </cell>
          <cell r="H8594" t="str">
            <v>町名</v>
          </cell>
          <cell r="I8594">
            <v>55003</v>
          </cell>
          <cell r="J8594" t="str">
            <v>南矢名３丁目</v>
          </cell>
          <cell r="K8594"/>
          <cell r="L8594"/>
          <cell r="M8594">
            <v>2</v>
          </cell>
          <cell r="N8594">
            <v>2</v>
          </cell>
          <cell r="O8594">
            <v>0</v>
          </cell>
          <cell r="P8594">
            <v>0</v>
          </cell>
          <cell r="Q8594">
            <v>0</v>
          </cell>
          <cell r="R8594">
            <v>2</v>
          </cell>
          <cell r="S8594">
            <v>0</v>
          </cell>
          <cell r="T8594">
            <v>1</v>
          </cell>
        </row>
        <row r="8595">
          <cell r="A8595" t="str">
            <v>南矢名３丁目3</v>
          </cell>
          <cell r="B8595" t="str">
            <v>55003南矢名３丁目3</v>
          </cell>
          <cell r="C8595">
            <v>77</v>
          </cell>
          <cell r="D8595" t="str">
            <v>町名別・年齢別人口調べ</v>
          </cell>
          <cell r="E8595" t="str">
            <v>令和 6年 3月 1日</v>
          </cell>
          <cell r="F8595">
            <v>77</v>
          </cell>
          <cell r="G8595" t="str">
            <v>令和 6年 2月29日　現在</v>
          </cell>
          <cell r="H8595" t="str">
            <v>町名</v>
          </cell>
          <cell r="I8595">
            <v>55003</v>
          </cell>
          <cell r="J8595" t="str">
            <v>南矢名３丁目</v>
          </cell>
          <cell r="K8595"/>
          <cell r="L8595"/>
          <cell r="M8595">
            <v>3</v>
          </cell>
          <cell r="N8595">
            <v>1</v>
          </cell>
          <cell r="O8595">
            <v>0</v>
          </cell>
          <cell r="P8595">
            <v>3</v>
          </cell>
          <cell r="Q8595">
            <v>0</v>
          </cell>
          <cell r="R8595">
            <v>4</v>
          </cell>
          <cell r="S8595">
            <v>0</v>
          </cell>
          <cell r="T8595">
            <v>1</v>
          </cell>
        </row>
        <row r="8596">
          <cell r="A8596" t="str">
            <v>南矢名３丁目4</v>
          </cell>
          <cell r="B8596" t="str">
            <v>55003南矢名３丁目4</v>
          </cell>
          <cell r="C8596">
            <v>77</v>
          </cell>
          <cell r="D8596" t="str">
            <v>町名別・年齢別人口調べ</v>
          </cell>
          <cell r="E8596" t="str">
            <v>令和 6年 3月 1日</v>
          </cell>
          <cell r="F8596">
            <v>77</v>
          </cell>
          <cell r="G8596" t="str">
            <v>令和 6年 2月29日　現在</v>
          </cell>
          <cell r="H8596" t="str">
            <v>町名</v>
          </cell>
          <cell r="I8596">
            <v>55003</v>
          </cell>
          <cell r="J8596" t="str">
            <v>南矢名３丁目</v>
          </cell>
          <cell r="K8596"/>
          <cell r="L8596"/>
          <cell r="M8596">
            <v>4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>
            <v>0</v>
          </cell>
          <cell r="S8596">
            <v>0</v>
          </cell>
          <cell r="T8596">
            <v>1</v>
          </cell>
        </row>
        <row r="8597">
          <cell r="A8597" t="str">
            <v>南矢名３丁目5</v>
          </cell>
          <cell r="B8597" t="str">
            <v>55003南矢名３丁目5</v>
          </cell>
          <cell r="C8597">
            <v>77</v>
          </cell>
          <cell r="D8597" t="str">
            <v>町名別・年齢別人口調べ</v>
          </cell>
          <cell r="E8597" t="str">
            <v>令和 6年 3月 1日</v>
          </cell>
          <cell r="F8597">
            <v>77</v>
          </cell>
          <cell r="G8597" t="str">
            <v>令和 6年 2月29日　現在</v>
          </cell>
          <cell r="H8597" t="str">
            <v>町名</v>
          </cell>
          <cell r="I8597">
            <v>55003</v>
          </cell>
          <cell r="J8597" t="str">
            <v>南矢名３丁目</v>
          </cell>
          <cell r="K8597"/>
          <cell r="L8597"/>
          <cell r="M8597">
            <v>5</v>
          </cell>
          <cell r="N8597">
            <v>0</v>
          </cell>
          <cell r="O8597">
            <v>0</v>
          </cell>
          <cell r="P8597">
            <v>1</v>
          </cell>
          <cell r="Q8597">
            <v>0</v>
          </cell>
          <cell r="R8597">
            <v>1</v>
          </cell>
          <cell r="S8597">
            <v>0</v>
          </cell>
          <cell r="T8597">
            <v>1</v>
          </cell>
        </row>
        <row r="8598">
          <cell r="A8598" t="str">
            <v>南矢名３丁目6</v>
          </cell>
          <cell r="B8598" t="str">
            <v>55003南矢名３丁目6</v>
          </cell>
          <cell r="C8598">
            <v>77</v>
          </cell>
          <cell r="D8598" t="str">
            <v>町名別・年齢別人口調べ</v>
          </cell>
          <cell r="E8598" t="str">
            <v>令和 6年 3月 1日</v>
          </cell>
          <cell r="F8598">
            <v>77</v>
          </cell>
          <cell r="G8598" t="str">
            <v>令和 6年 2月29日　現在</v>
          </cell>
          <cell r="H8598" t="str">
            <v>町名</v>
          </cell>
          <cell r="I8598">
            <v>55003</v>
          </cell>
          <cell r="J8598" t="str">
            <v>南矢名３丁目</v>
          </cell>
          <cell r="K8598"/>
          <cell r="L8598"/>
          <cell r="M8598">
            <v>6</v>
          </cell>
          <cell r="N8598">
            <v>1</v>
          </cell>
          <cell r="O8598">
            <v>0</v>
          </cell>
          <cell r="P8598">
            <v>1</v>
          </cell>
          <cell r="Q8598">
            <v>0</v>
          </cell>
          <cell r="R8598">
            <v>2</v>
          </cell>
          <cell r="S8598">
            <v>0</v>
          </cell>
          <cell r="T8598">
            <v>1</v>
          </cell>
        </row>
        <row r="8599">
          <cell r="A8599" t="str">
            <v>南矢名３丁目7</v>
          </cell>
          <cell r="B8599" t="str">
            <v>55003南矢名３丁目7</v>
          </cell>
          <cell r="C8599">
            <v>77</v>
          </cell>
          <cell r="D8599" t="str">
            <v>町名別・年齢別人口調べ</v>
          </cell>
          <cell r="E8599" t="str">
            <v>令和 6年 3月 1日</v>
          </cell>
          <cell r="F8599">
            <v>77</v>
          </cell>
          <cell r="G8599" t="str">
            <v>令和 6年 2月29日　現在</v>
          </cell>
          <cell r="H8599" t="str">
            <v>町名</v>
          </cell>
          <cell r="I8599">
            <v>55003</v>
          </cell>
          <cell r="J8599" t="str">
            <v>南矢名３丁目</v>
          </cell>
          <cell r="K8599"/>
          <cell r="L8599"/>
          <cell r="M8599">
            <v>7</v>
          </cell>
          <cell r="N8599">
            <v>0</v>
          </cell>
          <cell r="O8599">
            <v>0</v>
          </cell>
          <cell r="P8599">
            <v>1</v>
          </cell>
          <cell r="Q8599">
            <v>0</v>
          </cell>
          <cell r="R8599">
            <v>1</v>
          </cell>
          <cell r="S8599">
            <v>0</v>
          </cell>
          <cell r="T8599">
            <v>1</v>
          </cell>
        </row>
        <row r="8600">
          <cell r="A8600" t="str">
            <v>南矢名３丁目8</v>
          </cell>
          <cell r="B8600" t="str">
            <v>55003南矢名３丁目8</v>
          </cell>
          <cell r="C8600">
            <v>77</v>
          </cell>
          <cell r="D8600" t="str">
            <v>町名別・年齢別人口調べ</v>
          </cell>
          <cell r="E8600" t="str">
            <v>令和 6年 3月 1日</v>
          </cell>
          <cell r="F8600">
            <v>77</v>
          </cell>
          <cell r="G8600" t="str">
            <v>令和 6年 2月29日　現在</v>
          </cell>
          <cell r="H8600" t="str">
            <v>町名</v>
          </cell>
          <cell r="I8600">
            <v>55003</v>
          </cell>
          <cell r="J8600" t="str">
            <v>南矢名３丁目</v>
          </cell>
          <cell r="K8600"/>
          <cell r="L8600"/>
          <cell r="M8600">
            <v>8</v>
          </cell>
          <cell r="N8600">
            <v>0</v>
          </cell>
          <cell r="O8600">
            <v>0</v>
          </cell>
          <cell r="P8600">
            <v>1</v>
          </cell>
          <cell r="Q8600">
            <v>0</v>
          </cell>
          <cell r="R8600">
            <v>1</v>
          </cell>
          <cell r="S8600">
            <v>0</v>
          </cell>
          <cell r="T8600">
            <v>1</v>
          </cell>
        </row>
        <row r="8601">
          <cell r="A8601" t="str">
            <v>南矢名３丁目9</v>
          </cell>
          <cell r="B8601" t="str">
            <v>55003南矢名３丁目9</v>
          </cell>
          <cell r="C8601">
            <v>77</v>
          </cell>
          <cell r="D8601" t="str">
            <v>町名別・年齢別人口調べ</v>
          </cell>
          <cell r="E8601" t="str">
            <v>令和 6年 3月 1日</v>
          </cell>
          <cell r="F8601">
            <v>77</v>
          </cell>
          <cell r="G8601" t="str">
            <v>令和 6年 2月29日　現在</v>
          </cell>
          <cell r="H8601" t="str">
            <v>町名</v>
          </cell>
          <cell r="I8601">
            <v>55003</v>
          </cell>
          <cell r="J8601" t="str">
            <v>南矢名３丁目</v>
          </cell>
          <cell r="K8601"/>
          <cell r="L8601"/>
          <cell r="M8601">
            <v>9</v>
          </cell>
          <cell r="N8601">
            <v>2</v>
          </cell>
          <cell r="O8601">
            <v>0</v>
          </cell>
          <cell r="P8601">
            <v>1</v>
          </cell>
          <cell r="Q8601">
            <v>0</v>
          </cell>
          <cell r="R8601">
            <v>3</v>
          </cell>
          <cell r="S8601">
            <v>0</v>
          </cell>
          <cell r="T8601">
            <v>1</v>
          </cell>
        </row>
        <row r="8602">
          <cell r="A8602" t="str">
            <v>南矢名３丁目10</v>
          </cell>
          <cell r="B8602" t="str">
            <v>55003南矢名３丁目10</v>
          </cell>
          <cell r="C8602">
            <v>77</v>
          </cell>
          <cell r="D8602" t="str">
            <v>町名別・年齢別人口調べ</v>
          </cell>
          <cell r="E8602" t="str">
            <v>令和 6年 3月 1日</v>
          </cell>
          <cell r="F8602">
            <v>77</v>
          </cell>
          <cell r="G8602" t="str">
            <v>令和 6年 2月29日　現在</v>
          </cell>
          <cell r="H8602" t="str">
            <v>町名</v>
          </cell>
          <cell r="I8602">
            <v>55003</v>
          </cell>
          <cell r="J8602" t="str">
            <v>南矢名３丁目</v>
          </cell>
          <cell r="K8602"/>
          <cell r="L8602"/>
          <cell r="M8602">
            <v>10</v>
          </cell>
          <cell r="N8602">
            <v>2</v>
          </cell>
          <cell r="O8602">
            <v>1</v>
          </cell>
          <cell r="P8602">
            <v>1</v>
          </cell>
          <cell r="Q8602">
            <v>0</v>
          </cell>
          <cell r="R8602">
            <v>3</v>
          </cell>
          <cell r="S8602">
            <v>1</v>
          </cell>
          <cell r="T8602">
            <v>1</v>
          </cell>
        </row>
        <row r="8603">
          <cell r="A8603" t="str">
            <v>南矢名３丁目11</v>
          </cell>
          <cell r="B8603" t="str">
            <v>55003南矢名３丁目11</v>
          </cell>
          <cell r="C8603">
            <v>77</v>
          </cell>
          <cell r="D8603" t="str">
            <v>町名別・年齢別人口調べ</v>
          </cell>
          <cell r="E8603" t="str">
            <v>令和 6年 3月 1日</v>
          </cell>
          <cell r="F8603">
            <v>77</v>
          </cell>
          <cell r="G8603" t="str">
            <v>令和 6年 2月29日　現在</v>
          </cell>
          <cell r="H8603" t="str">
            <v>町名</v>
          </cell>
          <cell r="I8603">
            <v>55003</v>
          </cell>
          <cell r="J8603" t="str">
            <v>南矢名３丁目</v>
          </cell>
          <cell r="K8603"/>
          <cell r="L8603"/>
          <cell r="M8603">
            <v>11</v>
          </cell>
          <cell r="N8603">
            <v>2</v>
          </cell>
          <cell r="O8603">
            <v>0</v>
          </cell>
          <cell r="P8603">
            <v>3</v>
          </cell>
          <cell r="Q8603">
            <v>0</v>
          </cell>
          <cell r="R8603">
            <v>5</v>
          </cell>
          <cell r="S8603">
            <v>0</v>
          </cell>
          <cell r="T8603">
            <v>1</v>
          </cell>
        </row>
        <row r="8604">
          <cell r="A8604" t="str">
            <v>南矢名３丁目12</v>
          </cell>
          <cell r="B8604" t="str">
            <v>55003南矢名３丁目12</v>
          </cell>
          <cell r="C8604">
            <v>77</v>
          </cell>
          <cell r="D8604" t="str">
            <v>町名別・年齢別人口調べ</v>
          </cell>
          <cell r="E8604" t="str">
            <v>令和 6年 3月 1日</v>
          </cell>
          <cell r="F8604">
            <v>77</v>
          </cell>
          <cell r="G8604" t="str">
            <v>令和 6年 2月29日　現在</v>
          </cell>
          <cell r="H8604" t="str">
            <v>町名</v>
          </cell>
          <cell r="I8604">
            <v>55003</v>
          </cell>
          <cell r="J8604" t="str">
            <v>南矢名３丁目</v>
          </cell>
          <cell r="K8604"/>
          <cell r="L8604"/>
          <cell r="M8604">
            <v>12</v>
          </cell>
          <cell r="N8604">
            <v>5</v>
          </cell>
          <cell r="O8604">
            <v>1</v>
          </cell>
          <cell r="P8604">
            <v>2</v>
          </cell>
          <cell r="Q8604">
            <v>0</v>
          </cell>
          <cell r="R8604">
            <v>7</v>
          </cell>
          <cell r="S8604">
            <v>1</v>
          </cell>
          <cell r="T8604">
            <v>1</v>
          </cell>
        </row>
        <row r="8605">
          <cell r="A8605" t="str">
            <v>南矢名３丁目13</v>
          </cell>
          <cell r="B8605" t="str">
            <v>55003南矢名３丁目13</v>
          </cell>
          <cell r="C8605">
            <v>77</v>
          </cell>
          <cell r="D8605" t="str">
            <v>町名別・年齢別人口調べ</v>
          </cell>
          <cell r="E8605" t="str">
            <v>令和 6年 3月 1日</v>
          </cell>
          <cell r="F8605">
            <v>77</v>
          </cell>
          <cell r="G8605" t="str">
            <v>令和 6年 2月29日　現在</v>
          </cell>
          <cell r="H8605" t="str">
            <v>町名</v>
          </cell>
          <cell r="I8605">
            <v>55003</v>
          </cell>
          <cell r="J8605" t="str">
            <v>南矢名３丁目</v>
          </cell>
          <cell r="K8605"/>
          <cell r="L8605"/>
          <cell r="M8605">
            <v>13</v>
          </cell>
          <cell r="N8605">
            <v>3</v>
          </cell>
          <cell r="O8605">
            <v>0</v>
          </cell>
          <cell r="P8605">
            <v>2</v>
          </cell>
          <cell r="Q8605">
            <v>0</v>
          </cell>
          <cell r="R8605">
            <v>5</v>
          </cell>
          <cell r="S8605">
            <v>0</v>
          </cell>
          <cell r="T8605">
            <v>1</v>
          </cell>
        </row>
        <row r="8606">
          <cell r="A8606" t="str">
            <v>南矢名３丁目14</v>
          </cell>
          <cell r="B8606" t="str">
            <v>55003南矢名３丁目14</v>
          </cell>
          <cell r="C8606">
            <v>77</v>
          </cell>
          <cell r="D8606" t="str">
            <v>町名別・年齢別人口調べ</v>
          </cell>
          <cell r="E8606" t="str">
            <v>令和 6年 3月 1日</v>
          </cell>
          <cell r="F8606">
            <v>77</v>
          </cell>
          <cell r="G8606" t="str">
            <v>令和 6年 2月29日　現在</v>
          </cell>
          <cell r="H8606" t="str">
            <v>町名</v>
          </cell>
          <cell r="I8606">
            <v>55003</v>
          </cell>
          <cell r="J8606" t="str">
            <v>南矢名３丁目</v>
          </cell>
          <cell r="K8606"/>
          <cell r="L8606"/>
          <cell r="M8606">
            <v>14</v>
          </cell>
          <cell r="N8606">
            <v>1</v>
          </cell>
          <cell r="O8606">
            <v>0</v>
          </cell>
          <cell r="P8606">
            <v>1</v>
          </cell>
          <cell r="Q8606">
            <v>0</v>
          </cell>
          <cell r="R8606">
            <v>2</v>
          </cell>
          <cell r="S8606">
            <v>0</v>
          </cell>
          <cell r="T8606">
            <v>1</v>
          </cell>
        </row>
        <row r="8607">
          <cell r="A8607" t="str">
            <v>南矢名３丁目15</v>
          </cell>
          <cell r="B8607" t="str">
            <v>55003南矢名３丁目15</v>
          </cell>
          <cell r="C8607">
            <v>77</v>
          </cell>
          <cell r="D8607" t="str">
            <v>町名別・年齢別人口調べ</v>
          </cell>
          <cell r="E8607" t="str">
            <v>令和 6年 3月 1日</v>
          </cell>
          <cell r="F8607">
            <v>77</v>
          </cell>
          <cell r="G8607" t="str">
            <v>令和 6年 2月29日　現在</v>
          </cell>
          <cell r="H8607" t="str">
            <v>町名</v>
          </cell>
          <cell r="I8607">
            <v>55003</v>
          </cell>
          <cell r="J8607" t="str">
            <v>南矢名３丁目</v>
          </cell>
          <cell r="K8607"/>
          <cell r="L8607"/>
          <cell r="M8607">
            <v>15</v>
          </cell>
          <cell r="N8607">
            <v>2</v>
          </cell>
          <cell r="O8607">
            <v>0</v>
          </cell>
          <cell r="P8607">
            <v>1</v>
          </cell>
          <cell r="Q8607">
            <v>0</v>
          </cell>
          <cell r="R8607">
            <v>3</v>
          </cell>
          <cell r="S8607">
            <v>0</v>
          </cell>
          <cell r="T8607">
            <v>1</v>
          </cell>
        </row>
        <row r="8608">
          <cell r="A8608" t="str">
            <v>南矢名３丁目16</v>
          </cell>
          <cell r="B8608" t="str">
            <v>55003南矢名３丁目16</v>
          </cell>
          <cell r="C8608">
            <v>77</v>
          </cell>
          <cell r="D8608" t="str">
            <v>町名別・年齢別人口調べ</v>
          </cell>
          <cell r="E8608" t="str">
            <v>令和 6年 3月 1日</v>
          </cell>
          <cell r="F8608">
            <v>77</v>
          </cell>
          <cell r="G8608" t="str">
            <v>令和 6年 2月29日　現在</v>
          </cell>
          <cell r="H8608" t="str">
            <v>町名</v>
          </cell>
          <cell r="I8608">
            <v>55003</v>
          </cell>
          <cell r="J8608" t="str">
            <v>南矢名３丁目</v>
          </cell>
          <cell r="K8608"/>
          <cell r="L8608"/>
          <cell r="M8608">
            <v>16</v>
          </cell>
          <cell r="N8608">
            <v>0</v>
          </cell>
          <cell r="O8608">
            <v>0</v>
          </cell>
          <cell r="P8608">
            <v>2</v>
          </cell>
          <cell r="Q8608">
            <v>0</v>
          </cell>
          <cell r="R8608">
            <v>2</v>
          </cell>
          <cell r="S8608">
            <v>0</v>
          </cell>
          <cell r="T8608">
            <v>1</v>
          </cell>
        </row>
        <row r="8609">
          <cell r="A8609" t="str">
            <v>南矢名３丁目17</v>
          </cell>
          <cell r="B8609" t="str">
            <v>55003南矢名３丁目17</v>
          </cell>
          <cell r="C8609">
            <v>77</v>
          </cell>
          <cell r="D8609" t="str">
            <v>町名別・年齢別人口調べ</v>
          </cell>
          <cell r="E8609" t="str">
            <v>令和 6年 3月 1日</v>
          </cell>
          <cell r="F8609">
            <v>77</v>
          </cell>
          <cell r="G8609" t="str">
            <v>令和 6年 2月29日　現在</v>
          </cell>
          <cell r="H8609" t="str">
            <v>町名</v>
          </cell>
          <cell r="I8609">
            <v>55003</v>
          </cell>
          <cell r="J8609" t="str">
            <v>南矢名３丁目</v>
          </cell>
          <cell r="K8609"/>
          <cell r="L8609"/>
          <cell r="M8609">
            <v>17</v>
          </cell>
          <cell r="N8609">
            <v>6</v>
          </cell>
          <cell r="O8609">
            <v>0</v>
          </cell>
          <cell r="P8609">
            <v>4</v>
          </cell>
          <cell r="Q8609">
            <v>0</v>
          </cell>
          <cell r="R8609">
            <v>10</v>
          </cell>
          <cell r="S8609">
            <v>0</v>
          </cell>
          <cell r="T8609">
            <v>1</v>
          </cell>
        </row>
        <row r="8610">
          <cell r="A8610" t="str">
            <v>南矢名３丁目18</v>
          </cell>
          <cell r="B8610" t="str">
            <v>55003南矢名３丁目18</v>
          </cell>
          <cell r="C8610">
            <v>77</v>
          </cell>
          <cell r="D8610" t="str">
            <v>町名別・年齢別人口調べ</v>
          </cell>
          <cell r="E8610" t="str">
            <v>令和 6年 3月 1日</v>
          </cell>
          <cell r="F8610">
            <v>77</v>
          </cell>
          <cell r="G8610" t="str">
            <v>令和 6年 2月29日　現在</v>
          </cell>
          <cell r="H8610" t="str">
            <v>町名</v>
          </cell>
          <cell r="I8610">
            <v>55003</v>
          </cell>
          <cell r="J8610" t="str">
            <v>南矢名３丁目</v>
          </cell>
          <cell r="K8610"/>
          <cell r="L8610"/>
          <cell r="M8610">
            <v>18</v>
          </cell>
          <cell r="N8610">
            <v>6</v>
          </cell>
          <cell r="O8610">
            <v>0</v>
          </cell>
          <cell r="P8610">
            <v>5</v>
          </cell>
          <cell r="Q8610">
            <v>0</v>
          </cell>
          <cell r="R8610">
            <v>11</v>
          </cell>
          <cell r="S8610">
            <v>0</v>
          </cell>
          <cell r="T8610">
            <v>1</v>
          </cell>
        </row>
        <row r="8611">
          <cell r="A8611" t="str">
            <v>南矢名３丁目19</v>
          </cell>
          <cell r="B8611" t="str">
            <v>55003南矢名３丁目19</v>
          </cell>
          <cell r="C8611">
            <v>77</v>
          </cell>
          <cell r="D8611" t="str">
            <v>町名別・年齢別人口調べ</v>
          </cell>
          <cell r="E8611" t="str">
            <v>令和 6年 3月 1日</v>
          </cell>
          <cell r="F8611">
            <v>77</v>
          </cell>
          <cell r="G8611" t="str">
            <v>令和 6年 2月29日　現在</v>
          </cell>
          <cell r="H8611" t="str">
            <v>町名</v>
          </cell>
          <cell r="I8611">
            <v>55003</v>
          </cell>
          <cell r="J8611" t="str">
            <v>南矢名３丁目</v>
          </cell>
          <cell r="K8611"/>
          <cell r="L8611"/>
          <cell r="M8611">
            <v>19</v>
          </cell>
          <cell r="N8611">
            <v>9</v>
          </cell>
          <cell r="O8611">
            <v>3</v>
          </cell>
          <cell r="P8611">
            <v>11</v>
          </cell>
          <cell r="Q8611">
            <v>0</v>
          </cell>
          <cell r="R8611">
            <v>20</v>
          </cell>
          <cell r="S8611">
            <v>3</v>
          </cell>
          <cell r="T8611">
            <v>1</v>
          </cell>
        </row>
        <row r="8612">
          <cell r="A8612" t="str">
            <v>南矢名３丁目20</v>
          </cell>
          <cell r="B8612" t="str">
            <v>55003南矢名３丁目20</v>
          </cell>
          <cell r="C8612">
            <v>77</v>
          </cell>
          <cell r="D8612" t="str">
            <v>町名別・年齢別人口調べ</v>
          </cell>
          <cell r="E8612" t="str">
            <v>令和 6年 3月 1日</v>
          </cell>
          <cell r="F8612">
            <v>77</v>
          </cell>
          <cell r="G8612" t="str">
            <v>令和 6年 2月29日　現在</v>
          </cell>
          <cell r="H8612" t="str">
            <v>町名</v>
          </cell>
          <cell r="I8612">
            <v>55003</v>
          </cell>
          <cell r="J8612" t="str">
            <v>南矢名３丁目</v>
          </cell>
          <cell r="K8612"/>
          <cell r="L8612"/>
          <cell r="M8612">
            <v>20</v>
          </cell>
          <cell r="N8612">
            <v>20</v>
          </cell>
          <cell r="O8612">
            <v>3</v>
          </cell>
          <cell r="P8612">
            <v>9</v>
          </cell>
          <cell r="Q8612">
            <v>4</v>
          </cell>
          <cell r="R8612">
            <v>29</v>
          </cell>
          <cell r="S8612">
            <v>7</v>
          </cell>
          <cell r="T8612">
            <v>1</v>
          </cell>
        </row>
        <row r="8613">
          <cell r="A8613" t="str">
            <v>南矢名３丁目21</v>
          </cell>
          <cell r="B8613" t="str">
            <v>55003南矢名３丁目21</v>
          </cell>
          <cell r="C8613">
            <v>77</v>
          </cell>
          <cell r="D8613" t="str">
            <v>町名別・年齢別人口調べ</v>
          </cell>
          <cell r="E8613" t="str">
            <v>令和 6年 3月 1日</v>
          </cell>
          <cell r="F8613">
            <v>77</v>
          </cell>
          <cell r="G8613" t="str">
            <v>令和 6年 2月29日　現在</v>
          </cell>
          <cell r="H8613" t="str">
            <v>町名</v>
          </cell>
          <cell r="I8613">
            <v>55003</v>
          </cell>
          <cell r="J8613" t="str">
            <v>南矢名３丁目</v>
          </cell>
          <cell r="K8613"/>
          <cell r="L8613"/>
          <cell r="M8613">
            <v>21</v>
          </cell>
          <cell r="N8613">
            <v>23</v>
          </cell>
          <cell r="O8613">
            <v>6</v>
          </cell>
          <cell r="P8613">
            <v>9</v>
          </cell>
          <cell r="Q8613">
            <v>4</v>
          </cell>
          <cell r="R8613">
            <v>32</v>
          </cell>
          <cell r="S8613">
            <v>10</v>
          </cell>
          <cell r="T8613">
            <v>1</v>
          </cell>
        </row>
        <row r="8614">
          <cell r="A8614" t="str">
            <v>南矢名３丁目22</v>
          </cell>
          <cell r="B8614" t="str">
            <v>55003南矢名３丁目22</v>
          </cell>
          <cell r="C8614">
            <v>77</v>
          </cell>
          <cell r="D8614" t="str">
            <v>町名別・年齢別人口調べ</v>
          </cell>
          <cell r="E8614" t="str">
            <v>令和 6年 3月 1日</v>
          </cell>
          <cell r="F8614">
            <v>77</v>
          </cell>
          <cell r="G8614" t="str">
            <v>令和 6年 2月29日　現在</v>
          </cell>
          <cell r="H8614" t="str">
            <v>町名</v>
          </cell>
          <cell r="I8614">
            <v>55003</v>
          </cell>
          <cell r="J8614" t="str">
            <v>南矢名３丁目</v>
          </cell>
          <cell r="K8614"/>
          <cell r="L8614"/>
          <cell r="M8614">
            <v>22</v>
          </cell>
          <cell r="N8614">
            <v>19</v>
          </cell>
          <cell r="O8614">
            <v>8</v>
          </cell>
          <cell r="P8614">
            <v>7</v>
          </cell>
          <cell r="Q8614">
            <v>2</v>
          </cell>
          <cell r="R8614">
            <v>26</v>
          </cell>
          <cell r="S8614">
            <v>10</v>
          </cell>
          <cell r="T8614">
            <v>1</v>
          </cell>
        </row>
        <row r="8615">
          <cell r="A8615" t="str">
            <v>南矢名３丁目23</v>
          </cell>
          <cell r="B8615" t="str">
            <v>55003南矢名３丁目23</v>
          </cell>
          <cell r="C8615">
            <v>77</v>
          </cell>
          <cell r="D8615" t="str">
            <v>町名別・年齢別人口調べ</v>
          </cell>
          <cell r="E8615" t="str">
            <v>令和 6年 3月 1日</v>
          </cell>
          <cell r="F8615">
            <v>77</v>
          </cell>
          <cell r="G8615" t="str">
            <v>令和 6年 2月29日　現在</v>
          </cell>
          <cell r="H8615" t="str">
            <v>町名</v>
          </cell>
          <cell r="I8615">
            <v>55003</v>
          </cell>
          <cell r="J8615" t="str">
            <v>南矢名３丁目</v>
          </cell>
          <cell r="K8615"/>
          <cell r="L8615"/>
          <cell r="M8615">
            <v>23</v>
          </cell>
          <cell r="N8615">
            <v>9</v>
          </cell>
          <cell r="O8615">
            <v>2</v>
          </cell>
          <cell r="P8615">
            <v>7</v>
          </cell>
          <cell r="Q8615">
            <v>4</v>
          </cell>
          <cell r="R8615">
            <v>16</v>
          </cell>
          <cell r="S8615">
            <v>6</v>
          </cell>
          <cell r="T8615">
            <v>1</v>
          </cell>
        </row>
        <row r="8616">
          <cell r="A8616" t="str">
            <v>南矢名３丁目24</v>
          </cell>
          <cell r="B8616" t="str">
            <v>55003南矢名３丁目24</v>
          </cell>
          <cell r="C8616">
            <v>77</v>
          </cell>
          <cell r="D8616" t="str">
            <v>町名別・年齢別人口調べ</v>
          </cell>
          <cell r="E8616" t="str">
            <v>令和 6年 3月 1日</v>
          </cell>
          <cell r="F8616">
            <v>77</v>
          </cell>
          <cell r="G8616" t="str">
            <v>令和 6年 2月29日　現在</v>
          </cell>
          <cell r="H8616" t="str">
            <v>町名</v>
          </cell>
          <cell r="I8616">
            <v>55003</v>
          </cell>
          <cell r="J8616" t="str">
            <v>南矢名３丁目</v>
          </cell>
          <cell r="K8616"/>
          <cell r="L8616"/>
          <cell r="M8616">
            <v>24</v>
          </cell>
          <cell r="N8616">
            <v>7</v>
          </cell>
          <cell r="O8616">
            <v>4</v>
          </cell>
          <cell r="P8616">
            <v>1</v>
          </cell>
          <cell r="Q8616">
            <v>1</v>
          </cell>
          <cell r="R8616">
            <v>8</v>
          </cell>
          <cell r="S8616">
            <v>5</v>
          </cell>
          <cell r="T8616">
            <v>1</v>
          </cell>
        </row>
        <row r="8617">
          <cell r="A8617" t="str">
            <v>南矢名３丁目25</v>
          </cell>
          <cell r="B8617" t="str">
            <v>55003南矢名３丁目25</v>
          </cell>
          <cell r="C8617">
            <v>77</v>
          </cell>
          <cell r="D8617" t="str">
            <v>町名別・年齢別人口調べ</v>
          </cell>
          <cell r="E8617" t="str">
            <v>令和 6年 3月 1日</v>
          </cell>
          <cell r="F8617">
            <v>77</v>
          </cell>
          <cell r="G8617" t="str">
            <v>令和 6年 2月29日　現在</v>
          </cell>
          <cell r="H8617" t="str">
            <v>町名</v>
          </cell>
          <cell r="I8617">
            <v>55003</v>
          </cell>
          <cell r="J8617" t="str">
            <v>南矢名３丁目</v>
          </cell>
          <cell r="K8617"/>
          <cell r="L8617"/>
          <cell r="M8617">
            <v>25</v>
          </cell>
          <cell r="N8617">
            <v>10</v>
          </cell>
          <cell r="O8617">
            <v>4</v>
          </cell>
          <cell r="P8617">
            <v>3</v>
          </cell>
          <cell r="Q8617">
            <v>1</v>
          </cell>
          <cell r="R8617">
            <v>13</v>
          </cell>
          <cell r="S8617">
            <v>5</v>
          </cell>
          <cell r="T8617">
            <v>1</v>
          </cell>
        </row>
        <row r="8618">
          <cell r="A8618" t="str">
            <v>南矢名３丁目26</v>
          </cell>
          <cell r="B8618" t="str">
            <v>55003南矢名３丁目26</v>
          </cell>
          <cell r="C8618">
            <v>77</v>
          </cell>
          <cell r="D8618" t="str">
            <v>町名別・年齢別人口調べ</v>
          </cell>
          <cell r="E8618" t="str">
            <v>令和 6年 3月 1日</v>
          </cell>
          <cell r="F8618">
            <v>77</v>
          </cell>
          <cell r="G8618" t="str">
            <v>令和 6年 2月29日　現在</v>
          </cell>
          <cell r="H8618" t="str">
            <v>町名</v>
          </cell>
          <cell r="I8618">
            <v>55003</v>
          </cell>
          <cell r="J8618" t="str">
            <v>南矢名３丁目</v>
          </cell>
          <cell r="K8618"/>
          <cell r="L8618"/>
          <cell r="M8618">
            <v>26</v>
          </cell>
          <cell r="N8618">
            <v>3</v>
          </cell>
          <cell r="O8618">
            <v>2</v>
          </cell>
          <cell r="P8618">
            <v>3</v>
          </cell>
          <cell r="Q8618">
            <v>2</v>
          </cell>
          <cell r="R8618">
            <v>6</v>
          </cell>
          <cell r="S8618">
            <v>4</v>
          </cell>
          <cell r="T8618">
            <v>1</v>
          </cell>
        </row>
        <row r="8619">
          <cell r="A8619" t="str">
            <v>南矢名３丁目27</v>
          </cell>
          <cell r="B8619" t="str">
            <v>55003南矢名３丁目27</v>
          </cell>
          <cell r="C8619">
            <v>77</v>
          </cell>
          <cell r="D8619" t="str">
            <v>町名別・年齢別人口調べ</v>
          </cell>
          <cell r="E8619" t="str">
            <v>令和 6年 3月 1日</v>
          </cell>
          <cell r="F8619">
            <v>77</v>
          </cell>
          <cell r="G8619" t="str">
            <v>令和 6年 2月29日　現在</v>
          </cell>
          <cell r="H8619" t="str">
            <v>町名</v>
          </cell>
          <cell r="I8619">
            <v>55003</v>
          </cell>
          <cell r="J8619" t="str">
            <v>南矢名３丁目</v>
          </cell>
          <cell r="K8619"/>
          <cell r="L8619"/>
          <cell r="M8619">
            <v>27</v>
          </cell>
          <cell r="N8619">
            <v>4</v>
          </cell>
          <cell r="O8619">
            <v>0</v>
          </cell>
          <cell r="P8619">
            <v>3</v>
          </cell>
          <cell r="Q8619">
            <v>0</v>
          </cell>
          <cell r="R8619">
            <v>7</v>
          </cell>
          <cell r="S8619">
            <v>0</v>
          </cell>
          <cell r="T8619">
            <v>1</v>
          </cell>
        </row>
        <row r="8620">
          <cell r="A8620" t="str">
            <v>南矢名３丁目28</v>
          </cell>
          <cell r="B8620" t="str">
            <v>55003南矢名３丁目28</v>
          </cell>
          <cell r="C8620">
            <v>77</v>
          </cell>
          <cell r="D8620" t="str">
            <v>町名別・年齢別人口調べ</v>
          </cell>
          <cell r="E8620" t="str">
            <v>令和 6年 3月 1日</v>
          </cell>
          <cell r="F8620">
            <v>77</v>
          </cell>
          <cell r="G8620" t="str">
            <v>令和 6年 2月29日　現在</v>
          </cell>
          <cell r="H8620" t="str">
            <v>町名</v>
          </cell>
          <cell r="I8620">
            <v>55003</v>
          </cell>
          <cell r="J8620" t="str">
            <v>南矢名３丁目</v>
          </cell>
          <cell r="K8620"/>
          <cell r="L8620"/>
          <cell r="M8620">
            <v>28</v>
          </cell>
          <cell r="N8620">
            <v>4</v>
          </cell>
          <cell r="O8620">
            <v>1</v>
          </cell>
          <cell r="P8620">
            <v>3</v>
          </cell>
          <cell r="Q8620">
            <v>0</v>
          </cell>
          <cell r="R8620">
            <v>7</v>
          </cell>
          <cell r="S8620">
            <v>1</v>
          </cell>
          <cell r="T8620">
            <v>1</v>
          </cell>
        </row>
        <row r="8621">
          <cell r="A8621" t="str">
            <v>南矢名３丁目29</v>
          </cell>
          <cell r="B8621" t="str">
            <v>55003南矢名３丁目29</v>
          </cell>
          <cell r="C8621">
            <v>77</v>
          </cell>
          <cell r="D8621" t="str">
            <v>町名別・年齢別人口調べ</v>
          </cell>
          <cell r="E8621" t="str">
            <v>令和 6年 3月 1日</v>
          </cell>
          <cell r="F8621">
            <v>77</v>
          </cell>
          <cell r="G8621" t="str">
            <v>令和 6年 2月29日　現在</v>
          </cell>
          <cell r="H8621" t="str">
            <v>町名</v>
          </cell>
          <cell r="I8621">
            <v>55003</v>
          </cell>
          <cell r="J8621" t="str">
            <v>南矢名３丁目</v>
          </cell>
          <cell r="K8621"/>
          <cell r="L8621"/>
          <cell r="M8621">
            <v>29</v>
          </cell>
          <cell r="N8621">
            <v>3</v>
          </cell>
          <cell r="O8621">
            <v>1</v>
          </cell>
          <cell r="P8621">
            <v>4</v>
          </cell>
          <cell r="Q8621">
            <v>0</v>
          </cell>
          <cell r="R8621">
            <v>7</v>
          </cell>
          <cell r="S8621">
            <v>1</v>
          </cell>
          <cell r="T8621">
            <v>1</v>
          </cell>
        </row>
        <row r="8622">
          <cell r="A8622" t="str">
            <v>南矢名３丁目30</v>
          </cell>
          <cell r="B8622" t="str">
            <v>55003南矢名３丁目30</v>
          </cell>
          <cell r="C8622">
            <v>77</v>
          </cell>
          <cell r="D8622" t="str">
            <v>町名別・年齢別人口調べ</v>
          </cell>
          <cell r="E8622" t="str">
            <v>令和 6年 3月 1日</v>
          </cell>
          <cell r="F8622">
            <v>77</v>
          </cell>
          <cell r="G8622" t="str">
            <v>令和 6年 2月29日　現在</v>
          </cell>
          <cell r="H8622" t="str">
            <v>町名</v>
          </cell>
          <cell r="I8622">
            <v>55003</v>
          </cell>
          <cell r="J8622" t="str">
            <v>南矢名３丁目</v>
          </cell>
          <cell r="K8622"/>
          <cell r="L8622"/>
          <cell r="M8622">
            <v>30</v>
          </cell>
          <cell r="N8622">
            <v>3</v>
          </cell>
          <cell r="O8622">
            <v>1</v>
          </cell>
          <cell r="P8622">
            <v>0</v>
          </cell>
          <cell r="Q8622">
            <v>0</v>
          </cell>
          <cell r="R8622">
            <v>3</v>
          </cell>
          <cell r="S8622">
            <v>1</v>
          </cell>
          <cell r="T8622">
            <v>1</v>
          </cell>
        </row>
        <row r="8623">
          <cell r="A8623" t="str">
            <v>南矢名３丁目31</v>
          </cell>
          <cell r="B8623" t="str">
            <v>55003南矢名３丁目31</v>
          </cell>
          <cell r="C8623">
            <v>77</v>
          </cell>
          <cell r="D8623" t="str">
            <v>町名別・年齢別人口調べ</v>
          </cell>
          <cell r="E8623" t="str">
            <v>令和 6年 3月 1日</v>
          </cell>
          <cell r="F8623">
            <v>77</v>
          </cell>
          <cell r="G8623" t="str">
            <v>令和 6年 2月29日　現在</v>
          </cell>
          <cell r="H8623" t="str">
            <v>町名</v>
          </cell>
          <cell r="I8623">
            <v>55003</v>
          </cell>
          <cell r="J8623" t="str">
            <v>南矢名３丁目</v>
          </cell>
          <cell r="K8623"/>
          <cell r="L8623"/>
          <cell r="M8623">
            <v>31</v>
          </cell>
          <cell r="N8623">
            <v>2</v>
          </cell>
          <cell r="O8623">
            <v>1</v>
          </cell>
          <cell r="P8623">
            <v>3</v>
          </cell>
          <cell r="Q8623">
            <v>1</v>
          </cell>
          <cell r="R8623">
            <v>5</v>
          </cell>
          <cell r="S8623">
            <v>2</v>
          </cell>
          <cell r="T8623">
            <v>1</v>
          </cell>
        </row>
        <row r="8624">
          <cell r="A8624" t="str">
            <v>南矢名３丁目32</v>
          </cell>
          <cell r="B8624" t="str">
            <v>55003南矢名３丁目32</v>
          </cell>
          <cell r="C8624">
            <v>77</v>
          </cell>
          <cell r="D8624" t="str">
            <v>町名別・年齢別人口調べ</v>
          </cell>
          <cell r="E8624" t="str">
            <v>令和 6年 3月 1日</v>
          </cell>
          <cell r="F8624">
            <v>77</v>
          </cell>
          <cell r="G8624" t="str">
            <v>令和 6年 2月29日　現在</v>
          </cell>
          <cell r="H8624" t="str">
            <v>町名</v>
          </cell>
          <cell r="I8624">
            <v>55003</v>
          </cell>
          <cell r="J8624" t="str">
            <v>南矢名３丁目</v>
          </cell>
          <cell r="K8624"/>
          <cell r="L8624"/>
          <cell r="M8624">
            <v>32</v>
          </cell>
          <cell r="N8624">
            <v>2</v>
          </cell>
          <cell r="O8624">
            <v>1</v>
          </cell>
          <cell r="P8624">
            <v>3</v>
          </cell>
          <cell r="Q8624">
            <v>0</v>
          </cell>
          <cell r="R8624">
            <v>5</v>
          </cell>
          <cell r="S8624">
            <v>1</v>
          </cell>
          <cell r="T8624">
            <v>1</v>
          </cell>
        </row>
        <row r="8625">
          <cell r="A8625" t="str">
            <v>南矢名３丁目33</v>
          </cell>
          <cell r="B8625" t="str">
            <v>55003南矢名３丁目33</v>
          </cell>
          <cell r="C8625">
            <v>77</v>
          </cell>
          <cell r="D8625" t="str">
            <v>町名別・年齢別人口調べ</v>
          </cell>
          <cell r="E8625" t="str">
            <v>令和 6年 3月 1日</v>
          </cell>
          <cell r="F8625">
            <v>77</v>
          </cell>
          <cell r="G8625" t="str">
            <v>令和 6年 2月29日　現在</v>
          </cell>
          <cell r="H8625" t="str">
            <v>町名</v>
          </cell>
          <cell r="I8625">
            <v>55003</v>
          </cell>
          <cell r="J8625" t="str">
            <v>南矢名３丁目</v>
          </cell>
          <cell r="K8625"/>
          <cell r="L8625"/>
          <cell r="M8625">
            <v>33</v>
          </cell>
          <cell r="N8625">
            <v>2</v>
          </cell>
          <cell r="O8625">
            <v>0</v>
          </cell>
          <cell r="P8625">
            <v>2</v>
          </cell>
          <cell r="Q8625">
            <v>0</v>
          </cell>
          <cell r="R8625">
            <v>4</v>
          </cell>
          <cell r="S8625">
            <v>0</v>
          </cell>
          <cell r="T8625">
            <v>1</v>
          </cell>
        </row>
        <row r="8626">
          <cell r="A8626" t="str">
            <v>南矢名３丁目34</v>
          </cell>
          <cell r="B8626" t="str">
            <v>55003南矢名３丁目34</v>
          </cell>
          <cell r="C8626">
            <v>77</v>
          </cell>
          <cell r="D8626" t="str">
            <v>町名別・年齢別人口調べ</v>
          </cell>
          <cell r="E8626" t="str">
            <v>令和 6年 3月 1日</v>
          </cell>
          <cell r="F8626">
            <v>77</v>
          </cell>
          <cell r="G8626" t="str">
            <v>令和 6年 2月29日　現在</v>
          </cell>
          <cell r="H8626" t="str">
            <v>町名</v>
          </cell>
          <cell r="I8626">
            <v>55003</v>
          </cell>
          <cell r="J8626" t="str">
            <v>南矢名３丁目</v>
          </cell>
          <cell r="K8626"/>
          <cell r="L8626"/>
          <cell r="M8626">
            <v>34</v>
          </cell>
          <cell r="N8626">
            <v>1</v>
          </cell>
          <cell r="O8626">
            <v>0</v>
          </cell>
          <cell r="P8626">
            <v>3</v>
          </cell>
          <cell r="Q8626">
            <v>0</v>
          </cell>
          <cell r="R8626">
            <v>4</v>
          </cell>
          <cell r="S8626">
            <v>0</v>
          </cell>
          <cell r="T8626">
            <v>1</v>
          </cell>
        </row>
        <row r="8627">
          <cell r="A8627" t="str">
            <v>南矢名３丁目35</v>
          </cell>
          <cell r="B8627" t="str">
            <v>55003南矢名３丁目35</v>
          </cell>
          <cell r="C8627">
            <v>77</v>
          </cell>
          <cell r="D8627" t="str">
            <v>町名別・年齢別人口調べ</v>
          </cell>
          <cell r="E8627" t="str">
            <v>令和 6年 3月 1日</v>
          </cell>
          <cell r="F8627">
            <v>77</v>
          </cell>
          <cell r="G8627" t="str">
            <v>令和 6年 2月29日　現在</v>
          </cell>
          <cell r="H8627" t="str">
            <v>町名</v>
          </cell>
          <cell r="I8627">
            <v>55003</v>
          </cell>
          <cell r="J8627" t="str">
            <v>南矢名３丁目</v>
          </cell>
          <cell r="K8627"/>
          <cell r="L8627"/>
          <cell r="M8627">
            <v>35</v>
          </cell>
          <cell r="N8627">
            <v>1</v>
          </cell>
          <cell r="O8627">
            <v>0</v>
          </cell>
          <cell r="P8627">
            <v>0</v>
          </cell>
          <cell r="Q8627">
            <v>0</v>
          </cell>
          <cell r="R8627">
            <v>1</v>
          </cell>
          <cell r="S8627">
            <v>0</v>
          </cell>
          <cell r="T8627">
            <v>1</v>
          </cell>
        </row>
        <row r="8628">
          <cell r="A8628" t="str">
            <v>南矢名３丁目36</v>
          </cell>
          <cell r="B8628" t="str">
            <v>55003南矢名３丁目36</v>
          </cell>
          <cell r="C8628">
            <v>77</v>
          </cell>
          <cell r="D8628" t="str">
            <v>町名別・年齢別人口調べ</v>
          </cell>
          <cell r="E8628" t="str">
            <v>令和 6年 3月 1日</v>
          </cell>
          <cell r="F8628">
            <v>77</v>
          </cell>
          <cell r="G8628" t="str">
            <v>令和 6年 2月29日　現在</v>
          </cell>
          <cell r="H8628" t="str">
            <v>町名</v>
          </cell>
          <cell r="I8628">
            <v>55003</v>
          </cell>
          <cell r="J8628" t="str">
            <v>南矢名３丁目</v>
          </cell>
          <cell r="K8628"/>
          <cell r="L8628"/>
          <cell r="M8628">
            <v>36</v>
          </cell>
          <cell r="N8628">
            <v>2</v>
          </cell>
          <cell r="O8628">
            <v>0</v>
          </cell>
          <cell r="P8628">
            <v>0</v>
          </cell>
          <cell r="Q8628">
            <v>0</v>
          </cell>
          <cell r="R8628">
            <v>2</v>
          </cell>
          <cell r="S8628">
            <v>0</v>
          </cell>
          <cell r="T8628">
            <v>1</v>
          </cell>
        </row>
        <row r="8629">
          <cell r="A8629" t="str">
            <v>南矢名３丁目37</v>
          </cell>
          <cell r="B8629" t="str">
            <v>55003南矢名３丁目37</v>
          </cell>
          <cell r="C8629">
            <v>77</v>
          </cell>
          <cell r="D8629" t="str">
            <v>町名別・年齢別人口調べ</v>
          </cell>
          <cell r="E8629" t="str">
            <v>令和 6年 3月 1日</v>
          </cell>
          <cell r="F8629">
            <v>77</v>
          </cell>
          <cell r="G8629" t="str">
            <v>令和 6年 2月29日　現在</v>
          </cell>
          <cell r="H8629" t="str">
            <v>町名</v>
          </cell>
          <cell r="I8629">
            <v>55003</v>
          </cell>
          <cell r="J8629" t="str">
            <v>南矢名３丁目</v>
          </cell>
          <cell r="K8629"/>
          <cell r="L8629"/>
          <cell r="M8629">
            <v>37</v>
          </cell>
          <cell r="N8629">
            <v>2</v>
          </cell>
          <cell r="O8629">
            <v>0</v>
          </cell>
          <cell r="P8629">
            <v>1</v>
          </cell>
          <cell r="Q8629">
            <v>0</v>
          </cell>
          <cell r="R8629">
            <v>3</v>
          </cell>
          <cell r="S8629">
            <v>0</v>
          </cell>
          <cell r="T8629">
            <v>1</v>
          </cell>
        </row>
        <row r="8630">
          <cell r="A8630" t="str">
            <v>南矢名３丁目38</v>
          </cell>
          <cell r="B8630" t="str">
            <v>55003南矢名３丁目38</v>
          </cell>
          <cell r="C8630">
            <v>77</v>
          </cell>
          <cell r="D8630" t="str">
            <v>町名別・年齢別人口調べ</v>
          </cell>
          <cell r="E8630" t="str">
            <v>令和 6年 3月 1日</v>
          </cell>
          <cell r="F8630">
            <v>77</v>
          </cell>
          <cell r="G8630" t="str">
            <v>令和 6年 2月29日　現在</v>
          </cell>
          <cell r="H8630" t="str">
            <v>町名</v>
          </cell>
          <cell r="I8630">
            <v>55003</v>
          </cell>
          <cell r="J8630" t="str">
            <v>南矢名３丁目</v>
          </cell>
          <cell r="K8630"/>
          <cell r="L8630"/>
          <cell r="M8630">
            <v>38</v>
          </cell>
          <cell r="N8630">
            <v>1</v>
          </cell>
          <cell r="O8630">
            <v>0</v>
          </cell>
          <cell r="P8630">
            <v>1</v>
          </cell>
          <cell r="Q8630">
            <v>0</v>
          </cell>
          <cell r="R8630">
            <v>2</v>
          </cell>
          <cell r="S8630">
            <v>0</v>
          </cell>
          <cell r="T8630">
            <v>1</v>
          </cell>
        </row>
        <row r="8631">
          <cell r="A8631" t="str">
            <v>南矢名３丁目39</v>
          </cell>
          <cell r="B8631" t="str">
            <v>55003南矢名３丁目39</v>
          </cell>
          <cell r="C8631">
            <v>77</v>
          </cell>
          <cell r="D8631" t="str">
            <v>町名別・年齢別人口調べ</v>
          </cell>
          <cell r="E8631" t="str">
            <v>令和 6年 3月 1日</v>
          </cell>
          <cell r="F8631">
            <v>77</v>
          </cell>
          <cell r="G8631" t="str">
            <v>令和 6年 2月29日　現在</v>
          </cell>
          <cell r="H8631" t="str">
            <v>町名</v>
          </cell>
          <cell r="I8631">
            <v>55003</v>
          </cell>
          <cell r="J8631" t="str">
            <v>南矢名３丁目</v>
          </cell>
          <cell r="K8631"/>
          <cell r="L8631"/>
          <cell r="M8631">
            <v>39</v>
          </cell>
          <cell r="N8631">
            <v>5</v>
          </cell>
          <cell r="O8631">
            <v>0</v>
          </cell>
          <cell r="P8631">
            <v>3</v>
          </cell>
          <cell r="Q8631">
            <v>0</v>
          </cell>
          <cell r="R8631">
            <v>8</v>
          </cell>
          <cell r="S8631">
            <v>0</v>
          </cell>
          <cell r="T8631">
            <v>1</v>
          </cell>
        </row>
        <row r="8632">
          <cell r="A8632" t="str">
            <v>南矢名３丁目40</v>
          </cell>
          <cell r="B8632" t="str">
            <v>55003南矢名３丁目40</v>
          </cell>
          <cell r="C8632">
            <v>77</v>
          </cell>
          <cell r="D8632" t="str">
            <v>町名別・年齢別人口調べ</v>
          </cell>
          <cell r="E8632" t="str">
            <v>令和 6年 3月 1日</v>
          </cell>
          <cell r="F8632">
            <v>77</v>
          </cell>
          <cell r="G8632" t="str">
            <v>令和 6年 2月29日　現在</v>
          </cell>
          <cell r="H8632" t="str">
            <v>町名</v>
          </cell>
          <cell r="I8632">
            <v>55003</v>
          </cell>
          <cell r="J8632" t="str">
            <v>南矢名３丁目</v>
          </cell>
          <cell r="K8632"/>
          <cell r="L8632"/>
          <cell r="M8632">
            <v>40</v>
          </cell>
          <cell r="N8632">
            <v>2</v>
          </cell>
          <cell r="O8632">
            <v>0</v>
          </cell>
          <cell r="P8632">
            <v>1</v>
          </cell>
          <cell r="Q8632">
            <v>0</v>
          </cell>
          <cell r="R8632">
            <v>3</v>
          </cell>
          <cell r="S8632">
            <v>0</v>
          </cell>
          <cell r="T8632">
            <v>1</v>
          </cell>
        </row>
        <row r="8633">
          <cell r="A8633" t="str">
            <v>南矢名３丁目41</v>
          </cell>
          <cell r="B8633" t="str">
            <v>55003南矢名３丁目41</v>
          </cell>
          <cell r="C8633">
            <v>77</v>
          </cell>
          <cell r="D8633" t="str">
            <v>町名別・年齢別人口調べ</v>
          </cell>
          <cell r="E8633" t="str">
            <v>令和 6年 3月 1日</v>
          </cell>
          <cell r="F8633">
            <v>77</v>
          </cell>
          <cell r="G8633" t="str">
            <v>令和 6年 2月29日　現在</v>
          </cell>
          <cell r="H8633" t="str">
            <v>町名</v>
          </cell>
          <cell r="I8633">
            <v>55003</v>
          </cell>
          <cell r="J8633" t="str">
            <v>南矢名３丁目</v>
          </cell>
          <cell r="K8633"/>
          <cell r="L8633"/>
          <cell r="M8633">
            <v>41</v>
          </cell>
          <cell r="N8633">
            <v>4</v>
          </cell>
          <cell r="O8633">
            <v>0</v>
          </cell>
          <cell r="P8633">
            <v>2</v>
          </cell>
          <cell r="Q8633">
            <v>0</v>
          </cell>
          <cell r="R8633">
            <v>6</v>
          </cell>
          <cell r="S8633">
            <v>0</v>
          </cell>
          <cell r="T8633">
            <v>1</v>
          </cell>
        </row>
        <row r="8634">
          <cell r="A8634" t="str">
            <v>南矢名３丁目42</v>
          </cell>
          <cell r="B8634" t="str">
            <v>55003南矢名３丁目42</v>
          </cell>
          <cell r="C8634">
            <v>77</v>
          </cell>
          <cell r="D8634" t="str">
            <v>町名別・年齢別人口調べ</v>
          </cell>
          <cell r="E8634" t="str">
            <v>令和 6年 3月 1日</v>
          </cell>
          <cell r="F8634">
            <v>77</v>
          </cell>
          <cell r="G8634" t="str">
            <v>令和 6年 2月29日　現在</v>
          </cell>
          <cell r="H8634" t="str">
            <v>町名</v>
          </cell>
          <cell r="I8634">
            <v>55003</v>
          </cell>
          <cell r="J8634" t="str">
            <v>南矢名３丁目</v>
          </cell>
          <cell r="K8634"/>
          <cell r="L8634"/>
          <cell r="M8634">
            <v>42</v>
          </cell>
          <cell r="N8634">
            <v>2</v>
          </cell>
          <cell r="O8634">
            <v>0</v>
          </cell>
          <cell r="P8634">
            <v>0</v>
          </cell>
          <cell r="Q8634">
            <v>0</v>
          </cell>
          <cell r="R8634">
            <v>2</v>
          </cell>
          <cell r="S8634">
            <v>0</v>
          </cell>
          <cell r="T8634">
            <v>1</v>
          </cell>
        </row>
        <row r="8635">
          <cell r="A8635" t="str">
            <v>南矢名３丁目43</v>
          </cell>
          <cell r="B8635" t="str">
            <v>55003南矢名３丁目43</v>
          </cell>
          <cell r="C8635">
            <v>77</v>
          </cell>
          <cell r="D8635" t="str">
            <v>町名別・年齢別人口調べ</v>
          </cell>
          <cell r="E8635" t="str">
            <v>令和 6年 3月 1日</v>
          </cell>
          <cell r="F8635">
            <v>77</v>
          </cell>
          <cell r="G8635" t="str">
            <v>令和 6年 2月29日　現在</v>
          </cell>
          <cell r="H8635" t="str">
            <v>町名</v>
          </cell>
          <cell r="I8635">
            <v>55003</v>
          </cell>
          <cell r="J8635" t="str">
            <v>南矢名３丁目</v>
          </cell>
          <cell r="K8635"/>
          <cell r="L8635"/>
          <cell r="M8635">
            <v>43</v>
          </cell>
          <cell r="N8635">
            <v>4</v>
          </cell>
          <cell r="O8635">
            <v>0</v>
          </cell>
          <cell r="P8635">
            <v>3</v>
          </cell>
          <cell r="Q8635">
            <v>1</v>
          </cell>
          <cell r="R8635">
            <v>7</v>
          </cell>
          <cell r="S8635">
            <v>1</v>
          </cell>
          <cell r="T8635">
            <v>1</v>
          </cell>
        </row>
        <row r="8636">
          <cell r="A8636" t="str">
            <v>南矢名３丁目44</v>
          </cell>
          <cell r="B8636" t="str">
            <v>55003南矢名３丁目44</v>
          </cell>
          <cell r="C8636">
            <v>77</v>
          </cell>
          <cell r="D8636" t="str">
            <v>町名別・年齢別人口調べ</v>
          </cell>
          <cell r="E8636" t="str">
            <v>令和 6年 3月 1日</v>
          </cell>
          <cell r="F8636">
            <v>77</v>
          </cell>
          <cell r="G8636" t="str">
            <v>令和 6年 2月29日　現在</v>
          </cell>
          <cell r="H8636" t="str">
            <v>町名</v>
          </cell>
          <cell r="I8636">
            <v>55003</v>
          </cell>
          <cell r="J8636" t="str">
            <v>南矢名３丁目</v>
          </cell>
          <cell r="K8636"/>
          <cell r="L8636"/>
          <cell r="M8636">
            <v>44</v>
          </cell>
          <cell r="N8636">
            <v>3</v>
          </cell>
          <cell r="O8636">
            <v>1</v>
          </cell>
          <cell r="P8636">
            <v>3</v>
          </cell>
          <cell r="Q8636">
            <v>1</v>
          </cell>
          <cell r="R8636">
            <v>6</v>
          </cell>
          <cell r="S8636">
            <v>2</v>
          </cell>
          <cell r="T8636">
            <v>1</v>
          </cell>
        </row>
        <row r="8637">
          <cell r="A8637" t="str">
            <v>南矢名３丁目45</v>
          </cell>
          <cell r="B8637" t="str">
            <v>55003南矢名３丁目45</v>
          </cell>
          <cell r="C8637">
            <v>77</v>
          </cell>
          <cell r="D8637" t="str">
            <v>町名別・年齢別人口調べ</v>
          </cell>
          <cell r="E8637" t="str">
            <v>令和 6年 3月 1日</v>
          </cell>
          <cell r="F8637">
            <v>77</v>
          </cell>
          <cell r="G8637" t="str">
            <v>令和 6年 2月29日　現在</v>
          </cell>
          <cell r="H8637" t="str">
            <v>町名</v>
          </cell>
          <cell r="I8637">
            <v>55003</v>
          </cell>
          <cell r="J8637" t="str">
            <v>南矢名３丁目</v>
          </cell>
          <cell r="K8637"/>
          <cell r="L8637"/>
          <cell r="M8637">
            <v>45</v>
          </cell>
          <cell r="N8637">
            <v>8</v>
          </cell>
          <cell r="O8637">
            <v>0</v>
          </cell>
          <cell r="P8637">
            <v>3</v>
          </cell>
          <cell r="Q8637">
            <v>0</v>
          </cell>
          <cell r="R8637">
            <v>11</v>
          </cell>
          <cell r="S8637">
            <v>0</v>
          </cell>
          <cell r="T8637">
            <v>1</v>
          </cell>
        </row>
        <row r="8638">
          <cell r="A8638" t="str">
            <v>南矢名３丁目46</v>
          </cell>
          <cell r="B8638" t="str">
            <v>55003南矢名３丁目46</v>
          </cell>
          <cell r="C8638">
            <v>77</v>
          </cell>
          <cell r="D8638" t="str">
            <v>町名別・年齢別人口調べ</v>
          </cell>
          <cell r="E8638" t="str">
            <v>令和 6年 3月 1日</v>
          </cell>
          <cell r="F8638">
            <v>77</v>
          </cell>
          <cell r="G8638" t="str">
            <v>令和 6年 2月29日　現在</v>
          </cell>
          <cell r="H8638" t="str">
            <v>町名</v>
          </cell>
          <cell r="I8638">
            <v>55003</v>
          </cell>
          <cell r="J8638" t="str">
            <v>南矢名３丁目</v>
          </cell>
          <cell r="K8638"/>
          <cell r="L8638"/>
          <cell r="M8638">
            <v>46</v>
          </cell>
          <cell r="N8638">
            <v>4</v>
          </cell>
          <cell r="O8638">
            <v>0</v>
          </cell>
          <cell r="P8638">
            <v>3</v>
          </cell>
          <cell r="Q8638">
            <v>0</v>
          </cell>
          <cell r="R8638">
            <v>7</v>
          </cell>
          <cell r="S8638">
            <v>0</v>
          </cell>
          <cell r="T8638">
            <v>1</v>
          </cell>
        </row>
        <row r="8639">
          <cell r="A8639" t="str">
            <v>南矢名３丁目47</v>
          </cell>
          <cell r="B8639" t="str">
            <v>55003南矢名３丁目47</v>
          </cell>
          <cell r="C8639">
            <v>77</v>
          </cell>
          <cell r="D8639" t="str">
            <v>町名別・年齢別人口調べ</v>
          </cell>
          <cell r="E8639" t="str">
            <v>令和 6年 3月 1日</v>
          </cell>
          <cell r="F8639">
            <v>77</v>
          </cell>
          <cell r="G8639" t="str">
            <v>令和 6年 2月29日　現在</v>
          </cell>
          <cell r="H8639" t="str">
            <v>町名</v>
          </cell>
          <cell r="I8639">
            <v>55003</v>
          </cell>
          <cell r="J8639" t="str">
            <v>南矢名３丁目</v>
          </cell>
          <cell r="K8639"/>
          <cell r="L8639"/>
          <cell r="M8639">
            <v>47</v>
          </cell>
          <cell r="N8639">
            <v>3</v>
          </cell>
          <cell r="O8639">
            <v>0</v>
          </cell>
          <cell r="P8639">
            <v>3</v>
          </cell>
          <cell r="Q8639">
            <v>0</v>
          </cell>
          <cell r="R8639">
            <v>6</v>
          </cell>
          <cell r="S8639">
            <v>0</v>
          </cell>
          <cell r="T8639">
            <v>1</v>
          </cell>
        </row>
        <row r="8640">
          <cell r="A8640" t="str">
            <v>南矢名３丁目48</v>
          </cell>
          <cell r="B8640" t="str">
            <v>55003南矢名３丁目48</v>
          </cell>
          <cell r="C8640">
            <v>77</v>
          </cell>
          <cell r="D8640" t="str">
            <v>町名別・年齢別人口調べ</v>
          </cell>
          <cell r="E8640" t="str">
            <v>令和 6年 3月 1日</v>
          </cell>
          <cell r="F8640">
            <v>77</v>
          </cell>
          <cell r="G8640" t="str">
            <v>令和 6年 2月29日　現在</v>
          </cell>
          <cell r="H8640" t="str">
            <v>町名</v>
          </cell>
          <cell r="I8640">
            <v>55003</v>
          </cell>
          <cell r="J8640" t="str">
            <v>南矢名３丁目</v>
          </cell>
          <cell r="K8640"/>
          <cell r="L8640"/>
          <cell r="M8640">
            <v>48</v>
          </cell>
          <cell r="N8640">
            <v>1</v>
          </cell>
          <cell r="O8640">
            <v>0</v>
          </cell>
          <cell r="P8640">
            <v>4</v>
          </cell>
          <cell r="Q8640">
            <v>0</v>
          </cell>
          <cell r="R8640">
            <v>5</v>
          </cell>
          <cell r="S8640">
            <v>0</v>
          </cell>
          <cell r="T8640">
            <v>1</v>
          </cell>
        </row>
        <row r="8641">
          <cell r="A8641" t="str">
            <v>南矢名３丁目49</v>
          </cell>
          <cell r="B8641" t="str">
            <v>55003南矢名３丁目49</v>
          </cell>
          <cell r="C8641">
            <v>77</v>
          </cell>
          <cell r="D8641" t="str">
            <v>町名別・年齢別人口調べ</v>
          </cell>
          <cell r="E8641" t="str">
            <v>令和 6年 3月 1日</v>
          </cell>
          <cell r="F8641">
            <v>77</v>
          </cell>
          <cell r="G8641" t="str">
            <v>令和 6年 2月29日　現在</v>
          </cell>
          <cell r="H8641" t="str">
            <v>町名</v>
          </cell>
          <cell r="I8641">
            <v>55003</v>
          </cell>
          <cell r="J8641" t="str">
            <v>南矢名３丁目</v>
          </cell>
          <cell r="K8641"/>
          <cell r="L8641"/>
          <cell r="M8641">
            <v>49</v>
          </cell>
          <cell r="N8641">
            <v>4</v>
          </cell>
          <cell r="O8641">
            <v>0</v>
          </cell>
          <cell r="P8641">
            <v>1</v>
          </cell>
          <cell r="Q8641">
            <v>0</v>
          </cell>
          <cell r="R8641">
            <v>5</v>
          </cell>
          <cell r="S8641">
            <v>0</v>
          </cell>
          <cell r="T8641">
            <v>1</v>
          </cell>
        </row>
        <row r="8642">
          <cell r="A8642" t="str">
            <v>南矢名３丁目50</v>
          </cell>
          <cell r="B8642" t="str">
            <v>55003南矢名３丁目50</v>
          </cell>
          <cell r="C8642">
            <v>77</v>
          </cell>
          <cell r="D8642" t="str">
            <v>町名別・年齢別人口調べ</v>
          </cell>
          <cell r="E8642" t="str">
            <v>令和 6年 3月 1日</v>
          </cell>
          <cell r="F8642">
            <v>77</v>
          </cell>
          <cell r="G8642" t="str">
            <v>令和 6年 2月29日　現在</v>
          </cell>
          <cell r="H8642" t="str">
            <v>町名</v>
          </cell>
          <cell r="I8642">
            <v>55003</v>
          </cell>
          <cell r="J8642" t="str">
            <v>南矢名３丁目</v>
          </cell>
          <cell r="K8642"/>
          <cell r="L8642"/>
          <cell r="M8642">
            <v>50</v>
          </cell>
          <cell r="N8642">
            <v>6</v>
          </cell>
          <cell r="O8642">
            <v>0</v>
          </cell>
          <cell r="P8642">
            <v>4</v>
          </cell>
          <cell r="Q8642">
            <v>0</v>
          </cell>
          <cell r="R8642">
            <v>10</v>
          </cell>
          <cell r="S8642">
            <v>0</v>
          </cell>
          <cell r="T8642">
            <v>1</v>
          </cell>
        </row>
        <row r="8643">
          <cell r="A8643" t="str">
            <v>南矢名３丁目51</v>
          </cell>
          <cell r="B8643" t="str">
            <v>55003南矢名３丁目51</v>
          </cell>
          <cell r="C8643">
            <v>77</v>
          </cell>
          <cell r="D8643" t="str">
            <v>町名別・年齢別人口調べ</v>
          </cell>
          <cell r="E8643" t="str">
            <v>令和 6年 3月 1日</v>
          </cell>
          <cell r="F8643">
            <v>77</v>
          </cell>
          <cell r="G8643" t="str">
            <v>令和 6年 2月29日　現在</v>
          </cell>
          <cell r="H8643" t="str">
            <v>町名</v>
          </cell>
          <cell r="I8643">
            <v>55003</v>
          </cell>
          <cell r="J8643" t="str">
            <v>南矢名３丁目</v>
          </cell>
          <cell r="K8643"/>
          <cell r="L8643"/>
          <cell r="M8643">
            <v>51</v>
          </cell>
          <cell r="N8643">
            <v>6</v>
          </cell>
          <cell r="O8643">
            <v>0</v>
          </cell>
          <cell r="P8643">
            <v>5</v>
          </cell>
          <cell r="Q8643">
            <v>0</v>
          </cell>
          <cell r="R8643">
            <v>11</v>
          </cell>
          <cell r="S8643">
            <v>0</v>
          </cell>
          <cell r="T8643">
            <v>1</v>
          </cell>
        </row>
        <row r="8644">
          <cell r="A8644" t="str">
            <v>南矢名３丁目52</v>
          </cell>
          <cell r="B8644" t="str">
            <v>55003南矢名３丁目52</v>
          </cell>
          <cell r="C8644">
            <v>77</v>
          </cell>
          <cell r="D8644" t="str">
            <v>町名別・年齢別人口調べ</v>
          </cell>
          <cell r="E8644" t="str">
            <v>令和 6年 3月 1日</v>
          </cell>
          <cell r="F8644">
            <v>77</v>
          </cell>
          <cell r="G8644" t="str">
            <v>令和 6年 2月29日　現在</v>
          </cell>
          <cell r="H8644" t="str">
            <v>町名</v>
          </cell>
          <cell r="I8644">
            <v>55003</v>
          </cell>
          <cell r="J8644" t="str">
            <v>南矢名３丁目</v>
          </cell>
          <cell r="K8644"/>
          <cell r="L8644"/>
          <cell r="M8644">
            <v>52</v>
          </cell>
          <cell r="N8644">
            <v>6</v>
          </cell>
          <cell r="O8644">
            <v>0</v>
          </cell>
          <cell r="P8644">
            <v>7</v>
          </cell>
          <cell r="Q8644">
            <v>0</v>
          </cell>
          <cell r="R8644">
            <v>13</v>
          </cell>
          <cell r="S8644">
            <v>0</v>
          </cell>
          <cell r="T8644">
            <v>1</v>
          </cell>
        </row>
        <row r="8645">
          <cell r="A8645" t="str">
            <v>南矢名３丁目53</v>
          </cell>
          <cell r="B8645" t="str">
            <v>55003南矢名３丁目53</v>
          </cell>
          <cell r="C8645">
            <v>77</v>
          </cell>
          <cell r="D8645" t="str">
            <v>町名別・年齢別人口調べ</v>
          </cell>
          <cell r="E8645" t="str">
            <v>令和 6年 3月 1日</v>
          </cell>
          <cell r="F8645">
            <v>77</v>
          </cell>
          <cell r="G8645" t="str">
            <v>令和 6年 2月29日　現在</v>
          </cell>
          <cell r="H8645" t="str">
            <v>町名</v>
          </cell>
          <cell r="I8645">
            <v>55003</v>
          </cell>
          <cell r="J8645" t="str">
            <v>南矢名３丁目</v>
          </cell>
          <cell r="K8645"/>
          <cell r="L8645"/>
          <cell r="M8645">
            <v>53</v>
          </cell>
          <cell r="N8645">
            <v>4</v>
          </cell>
          <cell r="O8645">
            <v>1</v>
          </cell>
          <cell r="P8645">
            <v>3</v>
          </cell>
          <cell r="Q8645">
            <v>0</v>
          </cell>
          <cell r="R8645">
            <v>7</v>
          </cell>
          <cell r="S8645">
            <v>1</v>
          </cell>
          <cell r="T8645">
            <v>1</v>
          </cell>
        </row>
        <row r="8646">
          <cell r="A8646" t="str">
            <v>南矢名３丁目54</v>
          </cell>
          <cell r="B8646" t="str">
            <v>55003南矢名３丁目54</v>
          </cell>
          <cell r="C8646">
            <v>77</v>
          </cell>
          <cell r="D8646" t="str">
            <v>町名別・年齢別人口調べ</v>
          </cell>
          <cell r="E8646" t="str">
            <v>令和 6年 3月 1日</v>
          </cell>
          <cell r="F8646">
            <v>77</v>
          </cell>
          <cell r="G8646" t="str">
            <v>令和 6年 2月29日　現在</v>
          </cell>
          <cell r="H8646" t="str">
            <v>町名</v>
          </cell>
          <cell r="I8646">
            <v>55003</v>
          </cell>
          <cell r="J8646" t="str">
            <v>南矢名３丁目</v>
          </cell>
          <cell r="K8646"/>
          <cell r="L8646"/>
          <cell r="M8646">
            <v>54</v>
          </cell>
          <cell r="N8646">
            <v>3</v>
          </cell>
          <cell r="O8646">
            <v>0</v>
          </cell>
          <cell r="P8646">
            <v>2</v>
          </cell>
          <cell r="Q8646">
            <v>1</v>
          </cell>
          <cell r="R8646">
            <v>5</v>
          </cell>
          <cell r="S8646">
            <v>1</v>
          </cell>
          <cell r="T8646">
            <v>1</v>
          </cell>
        </row>
        <row r="8647">
          <cell r="A8647" t="str">
            <v>南矢名３丁目55</v>
          </cell>
          <cell r="B8647" t="str">
            <v>55003南矢名３丁目55</v>
          </cell>
          <cell r="C8647">
            <v>77</v>
          </cell>
          <cell r="D8647" t="str">
            <v>町名別・年齢別人口調べ</v>
          </cell>
          <cell r="E8647" t="str">
            <v>令和 6年 3月 1日</v>
          </cell>
          <cell r="F8647">
            <v>77</v>
          </cell>
          <cell r="G8647" t="str">
            <v>令和 6年 2月29日　現在</v>
          </cell>
          <cell r="H8647" t="str">
            <v>町名</v>
          </cell>
          <cell r="I8647">
            <v>55003</v>
          </cell>
          <cell r="J8647" t="str">
            <v>南矢名３丁目</v>
          </cell>
          <cell r="K8647"/>
          <cell r="L8647"/>
          <cell r="M8647">
            <v>55</v>
          </cell>
          <cell r="N8647">
            <v>6</v>
          </cell>
          <cell r="O8647">
            <v>0</v>
          </cell>
          <cell r="P8647">
            <v>4</v>
          </cell>
          <cell r="Q8647">
            <v>0</v>
          </cell>
          <cell r="R8647">
            <v>10</v>
          </cell>
          <cell r="S8647">
            <v>0</v>
          </cell>
          <cell r="T8647">
            <v>1</v>
          </cell>
        </row>
        <row r="8648">
          <cell r="A8648" t="str">
            <v>南矢名３丁目56</v>
          </cell>
          <cell r="B8648" t="str">
            <v>55003南矢名３丁目56</v>
          </cell>
          <cell r="C8648">
            <v>77</v>
          </cell>
          <cell r="D8648" t="str">
            <v>町名別・年齢別人口調べ</v>
          </cell>
          <cell r="E8648" t="str">
            <v>令和 6年 3月 1日</v>
          </cell>
          <cell r="F8648">
            <v>77</v>
          </cell>
          <cell r="G8648" t="str">
            <v>令和 6年 2月29日　現在</v>
          </cell>
          <cell r="H8648" t="str">
            <v>町名</v>
          </cell>
          <cell r="I8648">
            <v>55003</v>
          </cell>
          <cell r="J8648" t="str">
            <v>南矢名３丁目</v>
          </cell>
          <cell r="K8648"/>
          <cell r="L8648"/>
          <cell r="M8648">
            <v>56</v>
          </cell>
          <cell r="N8648">
            <v>7</v>
          </cell>
          <cell r="O8648">
            <v>0</v>
          </cell>
          <cell r="P8648">
            <v>8</v>
          </cell>
          <cell r="Q8648">
            <v>0</v>
          </cell>
          <cell r="R8648">
            <v>15</v>
          </cell>
          <cell r="S8648">
            <v>0</v>
          </cell>
          <cell r="T8648">
            <v>1</v>
          </cell>
        </row>
        <row r="8649">
          <cell r="A8649" t="str">
            <v>南矢名３丁目57</v>
          </cell>
          <cell r="B8649" t="str">
            <v>55003南矢名３丁目57</v>
          </cell>
          <cell r="C8649">
            <v>77</v>
          </cell>
          <cell r="D8649" t="str">
            <v>町名別・年齢別人口調べ</v>
          </cell>
          <cell r="E8649" t="str">
            <v>令和 6年 3月 1日</v>
          </cell>
          <cell r="F8649">
            <v>77</v>
          </cell>
          <cell r="G8649" t="str">
            <v>令和 6年 2月29日　現在</v>
          </cell>
          <cell r="H8649" t="str">
            <v>町名</v>
          </cell>
          <cell r="I8649">
            <v>55003</v>
          </cell>
          <cell r="J8649" t="str">
            <v>南矢名３丁目</v>
          </cell>
          <cell r="K8649"/>
          <cell r="L8649"/>
          <cell r="M8649">
            <v>57</v>
          </cell>
          <cell r="N8649">
            <v>7</v>
          </cell>
          <cell r="O8649">
            <v>0</v>
          </cell>
          <cell r="P8649">
            <v>6</v>
          </cell>
          <cell r="Q8649">
            <v>0</v>
          </cell>
          <cell r="R8649">
            <v>13</v>
          </cell>
          <cell r="S8649">
            <v>0</v>
          </cell>
          <cell r="T8649">
            <v>1</v>
          </cell>
        </row>
        <row r="8650">
          <cell r="A8650" t="str">
            <v>南矢名３丁目58</v>
          </cell>
          <cell r="B8650" t="str">
            <v>55003南矢名３丁目58</v>
          </cell>
          <cell r="C8650">
            <v>77</v>
          </cell>
          <cell r="D8650" t="str">
            <v>町名別・年齢別人口調べ</v>
          </cell>
          <cell r="E8650" t="str">
            <v>令和 6年 3月 1日</v>
          </cell>
          <cell r="F8650">
            <v>77</v>
          </cell>
          <cell r="G8650" t="str">
            <v>令和 6年 2月29日　現在</v>
          </cell>
          <cell r="H8650" t="str">
            <v>町名</v>
          </cell>
          <cell r="I8650">
            <v>55003</v>
          </cell>
          <cell r="J8650" t="str">
            <v>南矢名３丁目</v>
          </cell>
          <cell r="K8650"/>
          <cell r="L8650"/>
          <cell r="M8650">
            <v>58</v>
          </cell>
          <cell r="N8650">
            <v>7</v>
          </cell>
          <cell r="O8650">
            <v>0</v>
          </cell>
          <cell r="P8650">
            <v>5</v>
          </cell>
          <cell r="Q8650">
            <v>0</v>
          </cell>
          <cell r="R8650">
            <v>12</v>
          </cell>
          <cell r="S8650">
            <v>0</v>
          </cell>
          <cell r="T8650">
            <v>1</v>
          </cell>
        </row>
        <row r="8651">
          <cell r="A8651" t="str">
            <v>南矢名３丁目59</v>
          </cell>
          <cell r="B8651" t="str">
            <v>55003南矢名３丁目59</v>
          </cell>
          <cell r="C8651">
            <v>77</v>
          </cell>
          <cell r="D8651" t="str">
            <v>町名別・年齢別人口調べ</v>
          </cell>
          <cell r="E8651" t="str">
            <v>令和 6年 3月 1日</v>
          </cell>
          <cell r="F8651">
            <v>77</v>
          </cell>
          <cell r="G8651" t="str">
            <v>令和 6年 2月29日　現在</v>
          </cell>
          <cell r="H8651" t="str">
            <v>町名</v>
          </cell>
          <cell r="I8651">
            <v>55003</v>
          </cell>
          <cell r="J8651" t="str">
            <v>南矢名３丁目</v>
          </cell>
          <cell r="K8651"/>
          <cell r="L8651"/>
          <cell r="M8651">
            <v>59</v>
          </cell>
          <cell r="N8651">
            <v>3</v>
          </cell>
          <cell r="O8651">
            <v>0</v>
          </cell>
          <cell r="P8651">
            <v>3</v>
          </cell>
          <cell r="Q8651">
            <v>0</v>
          </cell>
          <cell r="R8651">
            <v>6</v>
          </cell>
          <cell r="S8651">
            <v>0</v>
          </cell>
          <cell r="T8651">
            <v>1</v>
          </cell>
        </row>
        <row r="8652">
          <cell r="A8652" t="str">
            <v>南矢名３丁目60</v>
          </cell>
          <cell r="B8652" t="str">
            <v>55003南矢名３丁目60</v>
          </cell>
          <cell r="C8652">
            <v>77</v>
          </cell>
          <cell r="D8652" t="str">
            <v>町名別・年齢別人口調べ</v>
          </cell>
          <cell r="E8652" t="str">
            <v>令和 6年 3月 1日</v>
          </cell>
          <cell r="F8652">
            <v>77</v>
          </cell>
          <cell r="G8652" t="str">
            <v>令和 6年 2月29日　現在</v>
          </cell>
          <cell r="H8652" t="str">
            <v>町名</v>
          </cell>
          <cell r="I8652">
            <v>55003</v>
          </cell>
          <cell r="J8652" t="str">
            <v>南矢名３丁目</v>
          </cell>
          <cell r="K8652"/>
          <cell r="L8652"/>
          <cell r="M8652">
            <v>60</v>
          </cell>
          <cell r="N8652">
            <v>4</v>
          </cell>
          <cell r="O8652">
            <v>0</v>
          </cell>
          <cell r="P8652">
            <v>3</v>
          </cell>
          <cell r="Q8652">
            <v>0</v>
          </cell>
          <cell r="R8652">
            <v>7</v>
          </cell>
          <cell r="S8652">
            <v>0</v>
          </cell>
          <cell r="T8652">
            <v>1</v>
          </cell>
        </row>
        <row r="8653">
          <cell r="A8653" t="str">
            <v>南矢名３丁目61</v>
          </cell>
          <cell r="B8653" t="str">
            <v>55003南矢名３丁目61</v>
          </cell>
          <cell r="C8653">
            <v>77</v>
          </cell>
          <cell r="D8653" t="str">
            <v>町名別・年齢別人口調べ</v>
          </cell>
          <cell r="E8653" t="str">
            <v>令和 6年 3月 1日</v>
          </cell>
          <cell r="F8653">
            <v>77</v>
          </cell>
          <cell r="G8653" t="str">
            <v>令和 6年 2月29日　現在</v>
          </cell>
          <cell r="H8653" t="str">
            <v>町名</v>
          </cell>
          <cell r="I8653">
            <v>55003</v>
          </cell>
          <cell r="J8653" t="str">
            <v>南矢名３丁目</v>
          </cell>
          <cell r="K8653"/>
          <cell r="L8653"/>
          <cell r="M8653">
            <v>61</v>
          </cell>
          <cell r="N8653">
            <v>4</v>
          </cell>
          <cell r="O8653">
            <v>0</v>
          </cell>
          <cell r="P8653">
            <v>1</v>
          </cell>
          <cell r="Q8653">
            <v>1</v>
          </cell>
          <cell r="R8653">
            <v>5</v>
          </cell>
          <cell r="S8653">
            <v>1</v>
          </cell>
          <cell r="T8653">
            <v>1</v>
          </cell>
        </row>
        <row r="8654">
          <cell r="A8654" t="str">
            <v>南矢名３丁目62</v>
          </cell>
          <cell r="B8654" t="str">
            <v>55003南矢名３丁目62</v>
          </cell>
          <cell r="C8654">
            <v>77</v>
          </cell>
          <cell r="D8654" t="str">
            <v>町名別・年齢別人口調べ</v>
          </cell>
          <cell r="E8654" t="str">
            <v>令和 6年 3月 1日</v>
          </cell>
          <cell r="F8654">
            <v>77</v>
          </cell>
          <cell r="G8654" t="str">
            <v>令和 6年 2月29日　現在</v>
          </cell>
          <cell r="H8654" t="str">
            <v>町名</v>
          </cell>
          <cell r="I8654">
            <v>55003</v>
          </cell>
          <cell r="J8654" t="str">
            <v>南矢名３丁目</v>
          </cell>
          <cell r="K8654"/>
          <cell r="L8654"/>
          <cell r="M8654">
            <v>62</v>
          </cell>
          <cell r="N8654">
            <v>6</v>
          </cell>
          <cell r="O8654">
            <v>0</v>
          </cell>
          <cell r="P8654">
            <v>3</v>
          </cell>
          <cell r="Q8654">
            <v>0</v>
          </cell>
          <cell r="R8654">
            <v>9</v>
          </cell>
          <cell r="S8654">
            <v>0</v>
          </cell>
          <cell r="T8654">
            <v>1</v>
          </cell>
        </row>
        <row r="8655">
          <cell r="A8655" t="str">
            <v>南矢名３丁目63</v>
          </cell>
          <cell r="B8655" t="str">
            <v>55003南矢名３丁目63</v>
          </cell>
          <cell r="C8655">
            <v>77</v>
          </cell>
          <cell r="D8655" t="str">
            <v>町名別・年齢別人口調べ</v>
          </cell>
          <cell r="E8655" t="str">
            <v>令和 6年 3月 1日</v>
          </cell>
          <cell r="F8655">
            <v>77</v>
          </cell>
          <cell r="G8655" t="str">
            <v>令和 6年 2月29日　現在</v>
          </cell>
          <cell r="H8655" t="str">
            <v>町名</v>
          </cell>
          <cell r="I8655">
            <v>55003</v>
          </cell>
          <cell r="J8655" t="str">
            <v>南矢名３丁目</v>
          </cell>
          <cell r="K8655"/>
          <cell r="L8655"/>
          <cell r="M8655">
            <v>63</v>
          </cell>
          <cell r="N8655">
            <v>4</v>
          </cell>
          <cell r="O8655">
            <v>0</v>
          </cell>
          <cell r="P8655">
            <v>6</v>
          </cell>
          <cell r="Q8655">
            <v>1</v>
          </cell>
          <cell r="R8655">
            <v>10</v>
          </cell>
          <cell r="S8655">
            <v>1</v>
          </cell>
          <cell r="T8655">
            <v>1</v>
          </cell>
        </row>
        <row r="8656">
          <cell r="A8656" t="str">
            <v>南矢名３丁目64</v>
          </cell>
          <cell r="B8656" t="str">
            <v>55003南矢名３丁目64</v>
          </cell>
          <cell r="C8656">
            <v>77</v>
          </cell>
          <cell r="D8656" t="str">
            <v>町名別・年齢別人口調べ</v>
          </cell>
          <cell r="E8656" t="str">
            <v>令和 6年 3月 1日</v>
          </cell>
          <cell r="F8656">
            <v>77</v>
          </cell>
          <cell r="G8656" t="str">
            <v>令和 6年 2月29日　現在</v>
          </cell>
          <cell r="H8656" t="str">
            <v>町名</v>
          </cell>
          <cell r="I8656">
            <v>55003</v>
          </cell>
          <cell r="J8656" t="str">
            <v>南矢名３丁目</v>
          </cell>
          <cell r="K8656"/>
          <cell r="L8656"/>
          <cell r="M8656">
            <v>64</v>
          </cell>
          <cell r="N8656">
            <v>4</v>
          </cell>
          <cell r="O8656">
            <v>0</v>
          </cell>
          <cell r="P8656">
            <v>2</v>
          </cell>
          <cell r="Q8656">
            <v>0</v>
          </cell>
          <cell r="R8656">
            <v>6</v>
          </cell>
          <cell r="S8656">
            <v>0</v>
          </cell>
          <cell r="T8656">
            <v>1</v>
          </cell>
        </row>
        <row r="8657">
          <cell r="A8657" t="str">
            <v>南矢名３丁目65</v>
          </cell>
          <cell r="B8657" t="str">
            <v>55003南矢名３丁目65</v>
          </cell>
          <cell r="C8657">
            <v>77</v>
          </cell>
          <cell r="D8657" t="str">
            <v>町名別・年齢別人口調べ</v>
          </cell>
          <cell r="E8657" t="str">
            <v>令和 6年 3月 1日</v>
          </cell>
          <cell r="F8657">
            <v>77</v>
          </cell>
          <cell r="G8657" t="str">
            <v>令和 6年 2月29日　現在</v>
          </cell>
          <cell r="H8657" t="str">
            <v>町名</v>
          </cell>
          <cell r="I8657">
            <v>55003</v>
          </cell>
          <cell r="J8657" t="str">
            <v>南矢名３丁目</v>
          </cell>
          <cell r="K8657"/>
          <cell r="L8657"/>
          <cell r="M8657">
            <v>65</v>
          </cell>
          <cell r="N8657">
            <v>3</v>
          </cell>
          <cell r="O8657">
            <v>0</v>
          </cell>
          <cell r="P8657">
            <v>2</v>
          </cell>
          <cell r="Q8657">
            <v>0</v>
          </cell>
          <cell r="R8657">
            <v>5</v>
          </cell>
          <cell r="S8657">
            <v>0</v>
          </cell>
          <cell r="T8657">
            <v>1</v>
          </cell>
        </row>
        <row r="8658">
          <cell r="A8658" t="str">
            <v>南矢名３丁目66</v>
          </cell>
          <cell r="B8658" t="str">
            <v>55003南矢名３丁目66</v>
          </cell>
          <cell r="C8658">
            <v>77</v>
          </cell>
          <cell r="D8658" t="str">
            <v>町名別・年齢別人口調べ</v>
          </cell>
          <cell r="E8658" t="str">
            <v>令和 6年 3月 1日</v>
          </cell>
          <cell r="F8658">
            <v>77</v>
          </cell>
          <cell r="G8658" t="str">
            <v>令和 6年 2月29日　現在</v>
          </cell>
          <cell r="H8658" t="str">
            <v>町名</v>
          </cell>
          <cell r="I8658">
            <v>55003</v>
          </cell>
          <cell r="J8658" t="str">
            <v>南矢名３丁目</v>
          </cell>
          <cell r="K8658"/>
          <cell r="L8658"/>
          <cell r="M8658">
            <v>66</v>
          </cell>
          <cell r="N8658">
            <v>1</v>
          </cell>
          <cell r="O8658">
            <v>0</v>
          </cell>
          <cell r="P8658">
            <v>0</v>
          </cell>
          <cell r="Q8658">
            <v>0</v>
          </cell>
          <cell r="R8658">
            <v>1</v>
          </cell>
          <cell r="S8658">
            <v>0</v>
          </cell>
          <cell r="T8658">
            <v>1</v>
          </cell>
        </row>
        <row r="8659">
          <cell r="A8659" t="str">
            <v>南矢名３丁目67</v>
          </cell>
          <cell r="B8659" t="str">
            <v>55003南矢名３丁目67</v>
          </cell>
          <cell r="C8659">
            <v>77</v>
          </cell>
          <cell r="D8659" t="str">
            <v>町名別・年齢別人口調べ</v>
          </cell>
          <cell r="E8659" t="str">
            <v>令和 6年 3月 1日</v>
          </cell>
          <cell r="F8659">
            <v>77</v>
          </cell>
          <cell r="G8659" t="str">
            <v>令和 6年 2月29日　現在</v>
          </cell>
          <cell r="H8659" t="str">
            <v>町名</v>
          </cell>
          <cell r="I8659">
            <v>55003</v>
          </cell>
          <cell r="J8659" t="str">
            <v>南矢名３丁目</v>
          </cell>
          <cell r="K8659"/>
          <cell r="L8659"/>
          <cell r="M8659">
            <v>67</v>
          </cell>
          <cell r="N8659">
            <v>1</v>
          </cell>
          <cell r="O8659">
            <v>0</v>
          </cell>
          <cell r="P8659">
            <v>3</v>
          </cell>
          <cell r="Q8659">
            <v>0</v>
          </cell>
          <cell r="R8659">
            <v>4</v>
          </cell>
          <cell r="S8659">
            <v>0</v>
          </cell>
          <cell r="T8659">
            <v>1</v>
          </cell>
        </row>
        <row r="8660">
          <cell r="A8660" t="str">
            <v>南矢名３丁目68</v>
          </cell>
          <cell r="B8660" t="str">
            <v>55003南矢名３丁目68</v>
          </cell>
          <cell r="C8660">
            <v>77</v>
          </cell>
          <cell r="D8660" t="str">
            <v>町名別・年齢別人口調べ</v>
          </cell>
          <cell r="E8660" t="str">
            <v>令和 6年 3月 1日</v>
          </cell>
          <cell r="F8660">
            <v>77</v>
          </cell>
          <cell r="G8660" t="str">
            <v>令和 6年 2月29日　現在</v>
          </cell>
          <cell r="H8660" t="str">
            <v>町名</v>
          </cell>
          <cell r="I8660">
            <v>55003</v>
          </cell>
          <cell r="J8660" t="str">
            <v>南矢名３丁目</v>
          </cell>
          <cell r="K8660"/>
          <cell r="L8660"/>
          <cell r="M8660">
            <v>68</v>
          </cell>
          <cell r="N8660">
            <v>3</v>
          </cell>
          <cell r="O8660">
            <v>0</v>
          </cell>
          <cell r="P8660">
            <v>1</v>
          </cell>
          <cell r="Q8660">
            <v>0</v>
          </cell>
          <cell r="R8660">
            <v>4</v>
          </cell>
          <cell r="S8660">
            <v>0</v>
          </cell>
          <cell r="T8660">
            <v>1</v>
          </cell>
        </row>
        <row r="8661">
          <cell r="A8661" t="str">
            <v>南矢名３丁目69</v>
          </cell>
          <cell r="B8661" t="str">
            <v>55003南矢名３丁目69</v>
          </cell>
          <cell r="C8661">
            <v>77</v>
          </cell>
          <cell r="D8661" t="str">
            <v>町名別・年齢別人口調べ</v>
          </cell>
          <cell r="E8661" t="str">
            <v>令和 6年 3月 1日</v>
          </cell>
          <cell r="F8661">
            <v>77</v>
          </cell>
          <cell r="G8661" t="str">
            <v>令和 6年 2月29日　現在</v>
          </cell>
          <cell r="H8661" t="str">
            <v>町名</v>
          </cell>
          <cell r="I8661">
            <v>55003</v>
          </cell>
          <cell r="J8661" t="str">
            <v>南矢名３丁目</v>
          </cell>
          <cell r="K8661"/>
          <cell r="L8661"/>
          <cell r="M8661">
            <v>69</v>
          </cell>
          <cell r="N8661">
            <v>0</v>
          </cell>
          <cell r="O8661">
            <v>0</v>
          </cell>
          <cell r="P8661">
            <v>1</v>
          </cell>
          <cell r="Q8661">
            <v>0</v>
          </cell>
          <cell r="R8661">
            <v>1</v>
          </cell>
          <cell r="S8661">
            <v>0</v>
          </cell>
          <cell r="T8661">
            <v>1</v>
          </cell>
        </row>
        <row r="8662">
          <cell r="A8662" t="str">
            <v>南矢名３丁目70</v>
          </cell>
          <cell r="B8662" t="str">
            <v>55003南矢名３丁目70</v>
          </cell>
          <cell r="C8662">
            <v>77</v>
          </cell>
          <cell r="D8662" t="str">
            <v>町名別・年齢別人口調べ</v>
          </cell>
          <cell r="E8662" t="str">
            <v>令和 6年 3月 1日</v>
          </cell>
          <cell r="F8662">
            <v>77</v>
          </cell>
          <cell r="G8662" t="str">
            <v>令和 6年 2月29日　現在</v>
          </cell>
          <cell r="H8662" t="str">
            <v>町名</v>
          </cell>
          <cell r="I8662">
            <v>55003</v>
          </cell>
          <cell r="J8662" t="str">
            <v>南矢名３丁目</v>
          </cell>
          <cell r="K8662"/>
          <cell r="L8662"/>
          <cell r="M8662">
            <v>70</v>
          </cell>
          <cell r="N8662">
            <v>2</v>
          </cell>
          <cell r="O8662">
            <v>0</v>
          </cell>
          <cell r="P8662">
            <v>2</v>
          </cell>
          <cell r="Q8662">
            <v>0</v>
          </cell>
          <cell r="R8662">
            <v>4</v>
          </cell>
          <cell r="S8662">
            <v>0</v>
          </cell>
          <cell r="T8662">
            <v>1</v>
          </cell>
        </row>
        <row r="8663">
          <cell r="A8663" t="str">
            <v>南矢名３丁目71</v>
          </cell>
          <cell r="B8663" t="str">
            <v>55003南矢名３丁目71</v>
          </cell>
          <cell r="C8663">
            <v>77</v>
          </cell>
          <cell r="D8663" t="str">
            <v>町名別・年齢別人口調べ</v>
          </cell>
          <cell r="E8663" t="str">
            <v>令和 6年 3月 1日</v>
          </cell>
          <cell r="F8663">
            <v>77</v>
          </cell>
          <cell r="G8663" t="str">
            <v>令和 6年 2月29日　現在</v>
          </cell>
          <cell r="H8663" t="str">
            <v>町名</v>
          </cell>
          <cell r="I8663">
            <v>55003</v>
          </cell>
          <cell r="J8663" t="str">
            <v>南矢名３丁目</v>
          </cell>
          <cell r="K8663"/>
          <cell r="L8663"/>
          <cell r="M8663">
            <v>71</v>
          </cell>
          <cell r="N8663">
            <v>0</v>
          </cell>
          <cell r="O8663">
            <v>0</v>
          </cell>
          <cell r="P8663">
            <v>2</v>
          </cell>
          <cell r="Q8663">
            <v>0</v>
          </cell>
          <cell r="R8663">
            <v>2</v>
          </cell>
          <cell r="S8663">
            <v>0</v>
          </cell>
          <cell r="T8663">
            <v>1</v>
          </cell>
        </row>
        <row r="8664">
          <cell r="A8664" t="str">
            <v>南矢名３丁目72</v>
          </cell>
          <cell r="B8664" t="str">
            <v>55003南矢名３丁目72</v>
          </cell>
          <cell r="C8664">
            <v>77</v>
          </cell>
          <cell r="D8664" t="str">
            <v>町名別・年齢別人口調べ</v>
          </cell>
          <cell r="E8664" t="str">
            <v>令和 6年 3月 1日</v>
          </cell>
          <cell r="F8664">
            <v>77</v>
          </cell>
          <cell r="G8664" t="str">
            <v>令和 6年 2月29日　現在</v>
          </cell>
          <cell r="H8664" t="str">
            <v>町名</v>
          </cell>
          <cell r="I8664">
            <v>55003</v>
          </cell>
          <cell r="J8664" t="str">
            <v>南矢名３丁目</v>
          </cell>
          <cell r="K8664"/>
          <cell r="L8664"/>
          <cell r="M8664">
            <v>72</v>
          </cell>
          <cell r="N8664">
            <v>3</v>
          </cell>
          <cell r="O8664">
            <v>0</v>
          </cell>
          <cell r="P8664">
            <v>6</v>
          </cell>
          <cell r="Q8664">
            <v>0</v>
          </cell>
          <cell r="R8664">
            <v>9</v>
          </cell>
          <cell r="S8664">
            <v>0</v>
          </cell>
          <cell r="T8664">
            <v>1</v>
          </cell>
        </row>
        <row r="8665">
          <cell r="A8665" t="str">
            <v>南矢名３丁目73</v>
          </cell>
          <cell r="B8665" t="str">
            <v>55003南矢名３丁目73</v>
          </cell>
          <cell r="C8665">
            <v>77</v>
          </cell>
          <cell r="D8665" t="str">
            <v>町名別・年齢別人口調べ</v>
          </cell>
          <cell r="E8665" t="str">
            <v>令和 6年 3月 1日</v>
          </cell>
          <cell r="F8665">
            <v>77</v>
          </cell>
          <cell r="G8665" t="str">
            <v>令和 6年 2月29日　現在</v>
          </cell>
          <cell r="H8665" t="str">
            <v>町名</v>
          </cell>
          <cell r="I8665">
            <v>55003</v>
          </cell>
          <cell r="J8665" t="str">
            <v>南矢名３丁目</v>
          </cell>
          <cell r="K8665"/>
          <cell r="L8665"/>
          <cell r="M8665">
            <v>73</v>
          </cell>
          <cell r="N8665">
            <v>3</v>
          </cell>
          <cell r="O8665">
            <v>0</v>
          </cell>
          <cell r="P8665">
            <v>1</v>
          </cell>
          <cell r="Q8665">
            <v>0</v>
          </cell>
          <cell r="R8665">
            <v>4</v>
          </cell>
          <cell r="S8665">
            <v>0</v>
          </cell>
          <cell r="T8665">
            <v>1</v>
          </cell>
        </row>
        <row r="8666">
          <cell r="A8666" t="str">
            <v>南矢名３丁目74</v>
          </cell>
          <cell r="B8666" t="str">
            <v>55003南矢名３丁目74</v>
          </cell>
          <cell r="C8666">
            <v>77</v>
          </cell>
          <cell r="D8666" t="str">
            <v>町名別・年齢別人口調べ</v>
          </cell>
          <cell r="E8666" t="str">
            <v>令和 6年 3月 1日</v>
          </cell>
          <cell r="F8666">
            <v>77</v>
          </cell>
          <cell r="G8666" t="str">
            <v>令和 6年 2月29日　現在</v>
          </cell>
          <cell r="H8666" t="str">
            <v>町名</v>
          </cell>
          <cell r="I8666">
            <v>55003</v>
          </cell>
          <cell r="J8666" t="str">
            <v>南矢名３丁目</v>
          </cell>
          <cell r="K8666"/>
          <cell r="L8666"/>
          <cell r="M8666">
            <v>74</v>
          </cell>
          <cell r="N8666">
            <v>2</v>
          </cell>
          <cell r="O8666">
            <v>0</v>
          </cell>
          <cell r="P8666">
            <v>3</v>
          </cell>
          <cell r="Q8666">
            <v>0</v>
          </cell>
          <cell r="R8666">
            <v>5</v>
          </cell>
          <cell r="S8666">
            <v>0</v>
          </cell>
          <cell r="T8666">
            <v>1</v>
          </cell>
        </row>
        <row r="8667">
          <cell r="A8667" t="str">
            <v>南矢名３丁目75</v>
          </cell>
          <cell r="B8667" t="str">
            <v>55003南矢名３丁目75</v>
          </cell>
          <cell r="C8667">
            <v>77</v>
          </cell>
          <cell r="D8667" t="str">
            <v>町名別・年齢別人口調べ</v>
          </cell>
          <cell r="E8667" t="str">
            <v>令和 6年 3月 1日</v>
          </cell>
          <cell r="F8667">
            <v>77</v>
          </cell>
          <cell r="G8667" t="str">
            <v>令和 6年 2月29日　現在</v>
          </cell>
          <cell r="H8667" t="str">
            <v>町名</v>
          </cell>
          <cell r="I8667">
            <v>55003</v>
          </cell>
          <cell r="J8667" t="str">
            <v>南矢名３丁目</v>
          </cell>
          <cell r="K8667"/>
          <cell r="L8667"/>
          <cell r="M8667">
            <v>75</v>
          </cell>
          <cell r="N8667">
            <v>3</v>
          </cell>
          <cell r="O8667">
            <v>0</v>
          </cell>
          <cell r="P8667">
            <v>2</v>
          </cell>
          <cell r="Q8667">
            <v>0</v>
          </cell>
          <cell r="R8667">
            <v>5</v>
          </cell>
          <cell r="S8667">
            <v>0</v>
          </cell>
          <cell r="T8667">
            <v>1</v>
          </cell>
        </row>
        <row r="8668">
          <cell r="A8668" t="str">
            <v>南矢名３丁目76</v>
          </cell>
          <cell r="B8668" t="str">
            <v>55003南矢名３丁目76</v>
          </cell>
          <cell r="C8668">
            <v>77</v>
          </cell>
          <cell r="D8668" t="str">
            <v>町名別・年齢別人口調べ</v>
          </cell>
          <cell r="E8668" t="str">
            <v>令和 6年 3月 1日</v>
          </cell>
          <cell r="F8668">
            <v>77</v>
          </cell>
          <cell r="G8668" t="str">
            <v>令和 6年 2月29日　現在</v>
          </cell>
          <cell r="H8668" t="str">
            <v>町名</v>
          </cell>
          <cell r="I8668">
            <v>55003</v>
          </cell>
          <cell r="J8668" t="str">
            <v>南矢名３丁目</v>
          </cell>
          <cell r="K8668"/>
          <cell r="L8668"/>
          <cell r="M8668">
            <v>76</v>
          </cell>
          <cell r="N8668">
            <v>2</v>
          </cell>
          <cell r="O8668">
            <v>0</v>
          </cell>
          <cell r="P8668">
            <v>2</v>
          </cell>
          <cell r="Q8668">
            <v>0</v>
          </cell>
          <cell r="R8668">
            <v>4</v>
          </cell>
          <cell r="S8668">
            <v>0</v>
          </cell>
          <cell r="T8668">
            <v>1</v>
          </cell>
        </row>
        <row r="8669">
          <cell r="A8669" t="str">
            <v>南矢名３丁目77</v>
          </cell>
          <cell r="B8669" t="str">
            <v>55003南矢名３丁目77</v>
          </cell>
          <cell r="C8669">
            <v>77</v>
          </cell>
          <cell r="D8669" t="str">
            <v>町名別・年齢別人口調べ</v>
          </cell>
          <cell r="E8669" t="str">
            <v>令和 6年 3月 1日</v>
          </cell>
          <cell r="F8669">
            <v>77</v>
          </cell>
          <cell r="G8669" t="str">
            <v>令和 6年 2月29日　現在</v>
          </cell>
          <cell r="H8669" t="str">
            <v>町名</v>
          </cell>
          <cell r="I8669">
            <v>55003</v>
          </cell>
          <cell r="J8669" t="str">
            <v>南矢名３丁目</v>
          </cell>
          <cell r="K8669"/>
          <cell r="L8669"/>
          <cell r="M8669">
            <v>77</v>
          </cell>
          <cell r="N8669">
            <v>6</v>
          </cell>
          <cell r="O8669">
            <v>0</v>
          </cell>
          <cell r="P8669">
            <v>2</v>
          </cell>
          <cell r="Q8669">
            <v>0</v>
          </cell>
          <cell r="R8669">
            <v>8</v>
          </cell>
          <cell r="S8669">
            <v>0</v>
          </cell>
          <cell r="T8669">
            <v>1</v>
          </cell>
        </row>
        <row r="8670">
          <cell r="A8670" t="str">
            <v>南矢名３丁目78</v>
          </cell>
          <cell r="B8670" t="str">
            <v>55003南矢名３丁目78</v>
          </cell>
          <cell r="C8670">
            <v>77</v>
          </cell>
          <cell r="D8670" t="str">
            <v>町名別・年齢別人口調べ</v>
          </cell>
          <cell r="E8670" t="str">
            <v>令和 6年 3月 1日</v>
          </cell>
          <cell r="F8670">
            <v>77</v>
          </cell>
          <cell r="G8670" t="str">
            <v>令和 6年 2月29日　現在</v>
          </cell>
          <cell r="H8670" t="str">
            <v>町名</v>
          </cell>
          <cell r="I8670">
            <v>55003</v>
          </cell>
          <cell r="J8670" t="str">
            <v>南矢名３丁目</v>
          </cell>
          <cell r="K8670"/>
          <cell r="L8670"/>
          <cell r="M8670">
            <v>78</v>
          </cell>
          <cell r="N8670">
            <v>2</v>
          </cell>
          <cell r="O8670">
            <v>0</v>
          </cell>
          <cell r="P8670">
            <v>5</v>
          </cell>
          <cell r="Q8670">
            <v>0</v>
          </cell>
          <cell r="R8670">
            <v>7</v>
          </cell>
          <cell r="S8670">
            <v>0</v>
          </cell>
          <cell r="T8670">
            <v>1</v>
          </cell>
        </row>
        <row r="8671">
          <cell r="A8671" t="str">
            <v>南矢名３丁目79</v>
          </cell>
          <cell r="B8671" t="str">
            <v>55003南矢名３丁目79</v>
          </cell>
          <cell r="C8671">
            <v>77</v>
          </cell>
          <cell r="D8671" t="str">
            <v>町名別・年齢別人口調べ</v>
          </cell>
          <cell r="E8671" t="str">
            <v>令和 6年 3月 1日</v>
          </cell>
          <cell r="F8671">
            <v>77</v>
          </cell>
          <cell r="G8671" t="str">
            <v>令和 6年 2月29日　現在</v>
          </cell>
          <cell r="H8671" t="str">
            <v>町名</v>
          </cell>
          <cell r="I8671">
            <v>55003</v>
          </cell>
          <cell r="J8671" t="str">
            <v>南矢名３丁目</v>
          </cell>
          <cell r="K8671"/>
          <cell r="L8671"/>
          <cell r="M8671">
            <v>79</v>
          </cell>
          <cell r="N8671">
            <v>6</v>
          </cell>
          <cell r="O8671">
            <v>0</v>
          </cell>
          <cell r="P8671">
            <v>4</v>
          </cell>
          <cell r="Q8671">
            <v>0</v>
          </cell>
          <cell r="R8671">
            <v>10</v>
          </cell>
          <cell r="S8671">
            <v>0</v>
          </cell>
          <cell r="T8671">
            <v>1</v>
          </cell>
        </row>
        <row r="8672">
          <cell r="A8672" t="str">
            <v>南矢名３丁目80</v>
          </cell>
          <cell r="B8672" t="str">
            <v>55003南矢名３丁目80</v>
          </cell>
          <cell r="C8672">
            <v>77</v>
          </cell>
          <cell r="D8672" t="str">
            <v>町名別・年齢別人口調べ</v>
          </cell>
          <cell r="E8672" t="str">
            <v>令和 6年 3月 1日</v>
          </cell>
          <cell r="F8672">
            <v>77</v>
          </cell>
          <cell r="G8672" t="str">
            <v>令和 6年 2月29日　現在</v>
          </cell>
          <cell r="H8672" t="str">
            <v>町名</v>
          </cell>
          <cell r="I8672">
            <v>55003</v>
          </cell>
          <cell r="J8672" t="str">
            <v>南矢名３丁目</v>
          </cell>
          <cell r="K8672"/>
          <cell r="L8672"/>
          <cell r="M8672">
            <v>80</v>
          </cell>
          <cell r="N8672">
            <v>1</v>
          </cell>
          <cell r="O8672">
            <v>0</v>
          </cell>
          <cell r="P8672">
            <v>6</v>
          </cell>
          <cell r="Q8672">
            <v>0</v>
          </cell>
          <cell r="R8672">
            <v>7</v>
          </cell>
          <cell r="S8672">
            <v>0</v>
          </cell>
          <cell r="T8672">
            <v>1</v>
          </cell>
        </row>
        <row r="8673">
          <cell r="A8673" t="str">
            <v>南矢名３丁目81</v>
          </cell>
          <cell r="B8673" t="str">
            <v>55003南矢名３丁目81</v>
          </cell>
          <cell r="C8673">
            <v>77</v>
          </cell>
          <cell r="D8673" t="str">
            <v>町名別・年齢別人口調べ</v>
          </cell>
          <cell r="E8673" t="str">
            <v>令和 6年 3月 1日</v>
          </cell>
          <cell r="F8673">
            <v>77</v>
          </cell>
          <cell r="G8673" t="str">
            <v>令和 6年 2月29日　現在</v>
          </cell>
          <cell r="H8673" t="str">
            <v>町名</v>
          </cell>
          <cell r="I8673">
            <v>55003</v>
          </cell>
          <cell r="J8673" t="str">
            <v>南矢名３丁目</v>
          </cell>
          <cell r="K8673"/>
          <cell r="L8673"/>
          <cell r="M8673">
            <v>81</v>
          </cell>
          <cell r="N8673">
            <v>5</v>
          </cell>
          <cell r="O8673">
            <v>0</v>
          </cell>
          <cell r="P8673">
            <v>3</v>
          </cell>
          <cell r="Q8673">
            <v>0</v>
          </cell>
          <cell r="R8673">
            <v>8</v>
          </cell>
          <cell r="S8673">
            <v>0</v>
          </cell>
          <cell r="T8673">
            <v>1</v>
          </cell>
        </row>
        <row r="8674">
          <cell r="A8674" t="str">
            <v>南矢名３丁目82</v>
          </cell>
          <cell r="B8674" t="str">
            <v>55003南矢名３丁目82</v>
          </cell>
          <cell r="C8674">
            <v>77</v>
          </cell>
          <cell r="D8674" t="str">
            <v>町名別・年齢別人口調べ</v>
          </cell>
          <cell r="E8674" t="str">
            <v>令和 6年 3月 1日</v>
          </cell>
          <cell r="F8674">
            <v>77</v>
          </cell>
          <cell r="G8674" t="str">
            <v>令和 6年 2月29日　現在</v>
          </cell>
          <cell r="H8674" t="str">
            <v>町名</v>
          </cell>
          <cell r="I8674">
            <v>55003</v>
          </cell>
          <cell r="J8674" t="str">
            <v>南矢名３丁目</v>
          </cell>
          <cell r="K8674"/>
          <cell r="L8674"/>
          <cell r="M8674">
            <v>82</v>
          </cell>
          <cell r="N8674">
            <v>3</v>
          </cell>
          <cell r="O8674">
            <v>0</v>
          </cell>
          <cell r="P8674">
            <v>5</v>
          </cell>
          <cell r="Q8674">
            <v>0</v>
          </cell>
          <cell r="R8674">
            <v>8</v>
          </cell>
          <cell r="S8674">
            <v>0</v>
          </cell>
          <cell r="T8674">
            <v>1</v>
          </cell>
        </row>
        <row r="8675">
          <cell r="A8675" t="str">
            <v>南矢名３丁目83</v>
          </cell>
          <cell r="B8675" t="str">
            <v>55003南矢名３丁目83</v>
          </cell>
          <cell r="C8675">
            <v>77</v>
          </cell>
          <cell r="D8675" t="str">
            <v>町名別・年齢別人口調べ</v>
          </cell>
          <cell r="E8675" t="str">
            <v>令和 6年 3月 1日</v>
          </cell>
          <cell r="F8675">
            <v>77</v>
          </cell>
          <cell r="G8675" t="str">
            <v>令和 6年 2月29日　現在</v>
          </cell>
          <cell r="H8675" t="str">
            <v>町名</v>
          </cell>
          <cell r="I8675">
            <v>55003</v>
          </cell>
          <cell r="J8675" t="str">
            <v>南矢名３丁目</v>
          </cell>
          <cell r="K8675"/>
          <cell r="L8675"/>
          <cell r="M8675">
            <v>83</v>
          </cell>
          <cell r="N8675">
            <v>3</v>
          </cell>
          <cell r="O8675">
            <v>0</v>
          </cell>
          <cell r="P8675">
            <v>2</v>
          </cell>
          <cell r="Q8675">
            <v>0</v>
          </cell>
          <cell r="R8675">
            <v>5</v>
          </cell>
          <cell r="S8675">
            <v>0</v>
          </cell>
          <cell r="T8675">
            <v>1</v>
          </cell>
        </row>
        <row r="8676">
          <cell r="A8676" t="str">
            <v>南矢名３丁目84</v>
          </cell>
          <cell r="B8676" t="str">
            <v>55003南矢名３丁目84</v>
          </cell>
          <cell r="C8676">
            <v>77</v>
          </cell>
          <cell r="D8676" t="str">
            <v>町名別・年齢別人口調べ</v>
          </cell>
          <cell r="E8676" t="str">
            <v>令和 6年 3月 1日</v>
          </cell>
          <cell r="F8676">
            <v>77</v>
          </cell>
          <cell r="G8676" t="str">
            <v>令和 6年 2月29日　現在</v>
          </cell>
          <cell r="H8676" t="str">
            <v>町名</v>
          </cell>
          <cell r="I8676">
            <v>55003</v>
          </cell>
          <cell r="J8676" t="str">
            <v>南矢名３丁目</v>
          </cell>
          <cell r="K8676"/>
          <cell r="L8676"/>
          <cell r="M8676">
            <v>84</v>
          </cell>
          <cell r="N8676">
            <v>0</v>
          </cell>
          <cell r="O8676">
            <v>0</v>
          </cell>
          <cell r="P8676">
            <v>3</v>
          </cell>
          <cell r="Q8676">
            <v>0</v>
          </cell>
          <cell r="R8676">
            <v>3</v>
          </cell>
          <cell r="S8676">
            <v>0</v>
          </cell>
          <cell r="T8676">
            <v>1</v>
          </cell>
        </row>
        <row r="8677">
          <cell r="A8677" t="str">
            <v>南矢名３丁目85</v>
          </cell>
          <cell r="B8677" t="str">
            <v>55003南矢名３丁目85</v>
          </cell>
          <cell r="C8677">
            <v>77</v>
          </cell>
          <cell r="D8677" t="str">
            <v>町名別・年齢別人口調べ</v>
          </cell>
          <cell r="E8677" t="str">
            <v>令和 6年 3月 1日</v>
          </cell>
          <cell r="F8677">
            <v>77</v>
          </cell>
          <cell r="G8677" t="str">
            <v>令和 6年 2月29日　現在</v>
          </cell>
          <cell r="H8677" t="str">
            <v>町名</v>
          </cell>
          <cell r="I8677">
            <v>55003</v>
          </cell>
          <cell r="J8677" t="str">
            <v>南矢名３丁目</v>
          </cell>
          <cell r="K8677"/>
          <cell r="L8677"/>
          <cell r="M8677">
            <v>85</v>
          </cell>
          <cell r="N8677">
            <v>4</v>
          </cell>
          <cell r="O8677">
            <v>0</v>
          </cell>
          <cell r="P8677">
            <v>7</v>
          </cell>
          <cell r="Q8677">
            <v>0</v>
          </cell>
          <cell r="R8677">
            <v>11</v>
          </cell>
          <cell r="S8677">
            <v>0</v>
          </cell>
          <cell r="T8677">
            <v>1</v>
          </cell>
        </row>
        <row r="8678">
          <cell r="A8678" t="str">
            <v>南矢名３丁目86</v>
          </cell>
          <cell r="B8678" t="str">
            <v>55003南矢名３丁目86</v>
          </cell>
          <cell r="C8678">
            <v>77</v>
          </cell>
          <cell r="D8678" t="str">
            <v>町名別・年齢別人口調べ</v>
          </cell>
          <cell r="E8678" t="str">
            <v>令和 6年 3月 1日</v>
          </cell>
          <cell r="F8678">
            <v>77</v>
          </cell>
          <cell r="G8678" t="str">
            <v>令和 6年 2月29日　現在</v>
          </cell>
          <cell r="H8678" t="str">
            <v>町名</v>
          </cell>
          <cell r="I8678">
            <v>55003</v>
          </cell>
          <cell r="J8678" t="str">
            <v>南矢名３丁目</v>
          </cell>
          <cell r="K8678"/>
          <cell r="L8678"/>
          <cell r="M8678">
            <v>86</v>
          </cell>
          <cell r="N8678">
            <v>3</v>
          </cell>
          <cell r="O8678">
            <v>0</v>
          </cell>
          <cell r="P8678">
            <v>0</v>
          </cell>
          <cell r="Q8678">
            <v>0</v>
          </cell>
          <cell r="R8678">
            <v>3</v>
          </cell>
          <cell r="S8678">
            <v>0</v>
          </cell>
          <cell r="T8678">
            <v>1</v>
          </cell>
        </row>
        <row r="8679">
          <cell r="A8679" t="str">
            <v>南矢名３丁目87</v>
          </cell>
          <cell r="B8679" t="str">
            <v>55003南矢名３丁目87</v>
          </cell>
          <cell r="C8679">
            <v>77</v>
          </cell>
          <cell r="D8679" t="str">
            <v>町名別・年齢別人口調べ</v>
          </cell>
          <cell r="E8679" t="str">
            <v>令和 6年 3月 1日</v>
          </cell>
          <cell r="F8679">
            <v>77</v>
          </cell>
          <cell r="G8679" t="str">
            <v>令和 6年 2月29日　現在</v>
          </cell>
          <cell r="H8679" t="str">
            <v>町名</v>
          </cell>
          <cell r="I8679">
            <v>55003</v>
          </cell>
          <cell r="J8679" t="str">
            <v>南矢名３丁目</v>
          </cell>
          <cell r="K8679"/>
          <cell r="L8679"/>
          <cell r="M8679">
            <v>87</v>
          </cell>
          <cell r="N8679">
            <v>0</v>
          </cell>
          <cell r="O8679">
            <v>0</v>
          </cell>
          <cell r="P8679">
            <v>3</v>
          </cell>
          <cell r="Q8679">
            <v>0</v>
          </cell>
          <cell r="R8679">
            <v>3</v>
          </cell>
          <cell r="S8679">
            <v>0</v>
          </cell>
          <cell r="T8679">
            <v>1</v>
          </cell>
        </row>
        <row r="8680">
          <cell r="A8680" t="str">
            <v>南矢名３丁目88</v>
          </cell>
          <cell r="B8680" t="str">
            <v>55003南矢名３丁目88</v>
          </cell>
          <cell r="C8680">
            <v>77</v>
          </cell>
          <cell r="D8680" t="str">
            <v>町名別・年齢別人口調べ</v>
          </cell>
          <cell r="E8680" t="str">
            <v>令和 6年 3月 1日</v>
          </cell>
          <cell r="F8680">
            <v>77</v>
          </cell>
          <cell r="G8680" t="str">
            <v>令和 6年 2月29日　現在</v>
          </cell>
          <cell r="H8680" t="str">
            <v>町名</v>
          </cell>
          <cell r="I8680">
            <v>55003</v>
          </cell>
          <cell r="J8680" t="str">
            <v>南矢名３丁目</v>
          </cell>
          <cell r="K8680"/>
          <cell r="L8680"/>
          <cell r="M8680">
            <v>88</v>
          </cell>
          <cell r="N8680">
            <v>1</v>
          </cell>
          <cell r="O8680">
            <v>0</v>
          </cell>
          <cell r="P8680">
            <v>1</v>
          </cell>
          <cell r="Q8680">
            <v>0</v>
          </cell>
          <cell r="R8680">
            <v>2</v>
          </cell>
          <cell r="S8680">
            <v>0</v>
          </cell>
          <cell r="T8680">
            <v>1</v>
          </cell>
        </row>
        <row r="8681">
          <cell r="A8681" t="str">
            <v>南矢名３丁目89</v>
          </cell>
          <cell r="B8681" t="str">
            <v>55003南矢名３丁目89</v>
          </cell>
          <cell r="C8681">
            <v>77</v>
          </cell>
          <cell r="D8681" t="str">
            <v>町名別・年齢別人口調べ</v>
          </cell>
          <cell r="E8681" t="str">
            <v>令和 6年 3月 1日</v>
          </cell>
          <cell r="F8681">
            <v>77</v>
          </cell>
          <cell r="G8681" t="str">
            <v>令和 6年 2月29日　現在</v>
          </cell>
          <cell r="H8681" t="str">
            <v>町名</v>
          </cell>
          <cell r="I8681">
            <v>55003</v>
          </cell>
          <cell r="J8681" t="str">
            <v>南矢名３丁目</v>
          </cell>
          <cell r="K8681"/>
          <cell r="L8681"/>
          <cell r="M8681">
            <v>89</v>
          </cell>
          <cell r="N8681">
            <v>1</v>
          </cell>
          <cell r="O8681">
            <v>0</v>
          </cell>
          <cell r="P8681">
            <v>2</v>
          </cell>
          <cell r="Q8681">
            <v>0</v>
          </cell>
          <cell r="R8681">
            <v>3</v>
          </cell>
          <cell r="S8681">
            <v>0</v>
          </cell>
          <cell r="T8681">
            <v>1</v>
          </cell>
        </row>
        <row r="8682">
          <cell r="A8682" t="str">
            <v>南矢名３丁目90</v>
          </cell>
          <cell r="B8682" t="str">
            <v>55003南矢名３丁目90</v>
          </cell>
          <cell r="C8682">
            <v>77</v>
          </cell>
          <cell r="D8682" t="str">
            <v>町名別・年齢別人口調べ</v>
          </cell>
          <cell r="E8682" t="str">
            <v>令和 6年 3月 1日</v>
          </cell>
          <cell r="F8682">
            <v>77</v>
          </cell>
          <cell r="G8682" t="str">
            <v>令和 6年 2月29日　現在</v>
          </cell>
          <cell r="H8682" t="str">
            <v>町名</v>
          </cell>
          <cell r="I8682">
            <v>55003</v>
          </cell>
          <cell r="J8682" t="str">
            <v>南矢名３丁目</v>
          </cell>
          <cell r="K8682"/>
          <cell r="L8682"/>
          <cell r="M8682">
            <v>90</v>
          </cell>
          <cell r="N8682">
            <v>1</v>
          </cell>
          <cell r="O8682">
            <v>0</v>
          </cell>
          <cell r="P8682">
            <v>2</v>
          </cell>
          <cell r="Q8682">
            <v>0</v>
          </cell>
          <cell r="R8682">
            <v>3</v>
          </cell>
          <cell r="S8682">
            <v>0</v>
          </cell>
          <cell r="T8682">
            <v>1</v>
          </cell>
        </row>
        <row r="8683">
          <cell r="A8683" t="str">
            <v>南矢名３丁目91</v>
          </cell>
          <cell r="B8683" t="str">
            <v>55003南矢名３丁目91</v>
          </cell>
          <cell r="C8683">
            <v>77</v>
          </cell>
          <cell r="D8683" t="str">
            <v>町名別・年齢別人口調べ</v>
          </cell>
          <cell r="E8683" t="str">
            <v>令和 6年 3月 1日</v>
          </cell>
          <cell r="F8683">
            <v>77</v>
          </cell>
          <cell r="G8683" t="str">
            <v>令和 6年 2月29日　現在</v>
          </cell>
          <cell r="H8683" t="str">
            <v>町名</v>
          </cell>
          <cell r="I8683">
            <v>55003</v>
          </cell>
          <cell r="J8683" t="str">
            <v>南矢名３丁目</v>
          </cell>
          <cell r="K8683"/>
          <cell r="L8683"/>
          <cell r="M8683">
            <v>91</v>
          </cell>
          <cell r="N8683">
            <v>2</v>
          </cell>
          <cell r="O8683">
            <v>0</v>
          </cell>
          <cell r="P8683">
            <v>0</v>
          </cell>
          <cell r="Q8683">
            <v>0</v>
          </cell>
          <cell r="R8683">
            <v>2</v>
          </cell>
          <cell r="S8683">
            <v>0</v>
          </cell>
          <cell r="T8683">
            <v>1</v>
          </cell>
        </row>
        <row r="8684">
          <cell r="A8684" t="str">
            <v>南矢名３丁目92</v>
          </cell>
          <cell r="B8684" t="str">
            <v>55003南矢名３丁目92</v>
          </cell>
          <cell r="C8684">
            <v>77</v>
          </cell>
          <cell r="D8684" t="str">
            <v>町名別・年齢別人口調べ</v>
          </cell>
          <cell r="E8684" t="str">
            <v>令和 6年 3月 1日</v>
          </cell>
          <cell r="F8684">
            <v>77</v>
          </cell>
          <cell r="G8684" t="str">
            <v>令和 6年 2月29日　現在</v>
          </cell>
          <cell r="H8684" t="str">
            <v>町名</v>
          </cell>
          <cell r="I8684">
            <v>55003</v>
          </cell>
          <cell r="J8684" t="str">
            <v>南矢名３丁目</v>
          </cell>
          <cell r="K8684"/>
          <cell r="L8684"/>
          <cell r="M8684">
            <v>92</v>
          </cell>
          <cell r="N8684">
            <v>0</v>
          </cell>
          <cell r="O8684">
            <v>0</v>
          </cell>
          <cell r="P8684">
            <v>0</v>
          </cell>
          <cell r="Q8684">
            <v>0</v>
          </cell>
          <cell r="R8684">
            <v>0</v>
          </cell>
          <cell r="S8684">
            <v>0</v>
          </cell>
          <cell r="T8684">
            <v>1</v>
          </cell>
        </row>
        <row r="8685">
          <cell r="A8685" t="str">
            <v>南矢名３丁目93</v>
          </cell>
          <cell r="B8685" t="str">
            <v>55003南矢名３丁目93</v>
          </cell>
          <cell r="C8685">
            <v>77</v>
          </cell>
          <cell r="D8685" t="str">
            <v>町名別・年齢別人口調べ</v>
          </cell>
          <cell r="E8685" t="str">
            <v>令和 6年 3月 1日</v>
          </cell>
          <cell r="F8685">
            <v>77</v>
          </cell>
          <cell r="G8685" t="str">
            <v>令和 6年 2月29日　現在</v>
          </cell>
          <cell r="H8685" t="str">
            <v>町名</v>
          </cell>
          <cell r="I8685">
            <v>55003</v>
          </cell>
          <cell r="J8685" t="str">
            <v>南矢名３丁目</v>
          </cell>
          <cell r="K8685"/>
          <cell r="L8685"/>
          <cell r="M8685">
            <v>93</v>
          </cell>
          <cell r="N8685">
            <v>0</v>
          </cell>
          <cell r="O8685">
            <v>0</v>
          </cell>
          <cell r="P8685">
            <v>1</v>
          </cell>
          <cell r="Q8685">
            <v>0</v>
          </cell>
          <cell r="R8685">
            <v>1</v>
          </cell>
          <cell r="S8685">
            <v>0</v>
          </cell>
          <cell r="T8685">
            <v>1</v>
          </cell>
        </row>
        <row r="8686">
          <cell r="A8686" t="str">
            <v>南矢名３丁目94</v>
          </cell>
          <cell r="B8686" t="str">
            <v>55003南矢名３丁目94</v>
          </cell>
          <cell r="C8686">
            <v>77</v>
          </cell>
          <cell r="D8686" t="str">
            <v>町名別・年齢別人口調べ</v>
          </cell>
          <cell r="E8686" t="str">
            <v>令和 6年 3月 1日</v>
          </cell>
          <cell r="F8686">
            <v>77</v>
          </cell>
          <cell r="G8686" t="str">
            <v>令和 6年 2月29日　現在</v>
          </cell>
          <cell r="H8686" t="str">
            <v>町名</v>
          </cell>
          <cell r="I8686">
            <v>55003</v>
          </cell>
          <cell r="J8686" t="str">
            <v>南矢名３丁目</v>
          </cell>
          <cell r="K8686"/>
          <cell r="L8686"/>
          <cell r="M8686">
            <v>94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>
            <v>0</v>
          </cell>
          <cell r="S8686">
            <v>0</v>
          </cell>
          <cell r="T8686">
            <v>1</v>
          </cell>
        </row>
        <row r="8687">
          <cell r="A8687" t="str">
            <v>南矢名３丁目95</v>
          </cell>
          <cell r="B8687" t="str">
            <v>55003南矢名３丁目95</v>
          </cell>
          <cell r="C8687">
            <v>77</v>
          </cell>
          <cell r="D8687" t="str">
            <v>町名別・年齢別人口調べ</v>
          </cell>
          <cell r="E8687" t="str">
            <v>令和 6年 3月 1日</v>
          </cell>
          <cell r="F8687">
            <v>77</v>
          </cell>
          <cell r="G8687" t="str">
            <v>令和 6年 2月29日　現在</v>
          </cell>
          <cell r="H8687" t="str">
            <v>町名</v>
          </cell>
          <cell r="I8687">
            <v>55003</v>
          </cell>
          <cell r="J8687" t="str">
            <v>南矢名３丁目</v>
          </cell>
          <cell r="K8687"/>
          <cell r="L8687"/>
          <cell r="M8687">
            <v>95</v>
          </cell>
          <cell r="N8687">
            <v>0</v>
          </cell>
          <cell r="O8687">
            <v>0</v>
          </cell>
          <cell r="P8687">
            <v>0</v>
          </cell>
          <cell r="Q8687">
            <v>0</v>
          </cell>
          <cell r="R8687">
            <v>0</v>
          </cell>
          <cell r="S8687">
            <v>0</v>
          </cell>
          <cell r="T8687">
            <v>1</v>
          </cell>
        </row>
        <row r="8688">
          <cell r="A8688" t="str">
            <v>南矢名３丁目96</v>
          </cell>
          <cell r="B8688" t="str">
            <v>55003南矢名３丁目96</v>
          </cell>
          <cell r="C8688">
            <v>77</v>
          </cell>
          <cell r="D8688" t="str">
            <v>町名別・年齢別人口調べ</v>
          </cell>
          <cell r="E8688" t="str">
            <v>令和 6年 3月 1日</v>
          </cell>
          <cell r="F8688">
            <v>77</v>
          </cell>
          <cell r="G8688" t="str">
            <v>令和 6年 2月29日　現在</v>
          </cell>
          <cell r="H8688" t="str">
            <v>町名</v>
          </cell>
          <cell r="I8688">
            <v>55003</v>
          </cell>
          <cell r="J8688" t="str">
            <v>南矢名３丁目</v>
          </cell>
          <cell r="K8688"/>
          <cell r="L8688"/>
          <cell r="M8688">
            <v>96</v>
          </cell>
          <cell r="N8688">
            <v>1</v>
          </cell>
          <cell r="O8688">
            <v>0</v>
          </cell>
          <cell r="P8688">
            <v>0</v>
          </cell>
          <cell r="Q8688">
            <v>0</v>
          </cell>
          <cell r="R8688">
            <v>1</v>
          </cell>
          <cell r="S8688">
            <v>0</v>
          </cell>
          <cell r="T8688">
            <v>1</v>
          </cell>
        </row>
        <row r="8689">
          <cell r="A8689" t="str">
            <v>南矢名３丁目97</v>
          </cell>
          <cell r="B8689" t="str">
            <v>55003南矢名３丁目97</v>
          </cell>
          <cell r="C8689">
            <v>77</v>
          </cell>
          <cell r="D8689" t="str">
            <v>町名別・年齢別人口調べ</v>
          </cell>
          <cell r="E8689" t="str">
            <v>令和 6年 3月 1日</v>
          </cell>
          <cell r="F8689">
            <v>77</v>
          </cell>
          <cell r="G8689" t="str">
            <v>令和 6年 2月29日　現在</v>
          </cell>
          <cell r="H8689" t="str">
            <v>町名</v>
          </cell>
          <cell r="I8689">
            <v>55003</v>
          </cell>
          <cell r="J8689" t="str">
            <v>南矢名３丁目</v>
          </cell>
          <cell r="K8689"/>
          <cell r="L8689"/>
          <cell r="M8689">
            <v>97</v>
          </cell>
          <cell r="N8689">
            <v>0</v>
          </cell>
          <cell r="O8689">
            <v>0</v>
          </cell>
          <cell r="P8689">
            <v>0</v>
          </cell>
          <cell r="Q8689">
            <v>0</v>
          </cell>
          <cell r="R8689">
            <v>0</v>
          </cell>
          <cell r="S8689">
            <v>0</v>
          </cell>
          <cell r="T8689">
            <v>1</v>
          </cell>
        </row>
        <row r="8690">
          <cell r="A8690" t="str">
            <v>南矢名３丁目98</v>
          </cell>
          <cell r="B8690" t="str">
            <v>55003南矢名３丁目98</v>
          </cell>
          <cell r="C8690">
            <v>77</v>
          </cell>
          <cell r="D8690" t="str">
            <v>町名別・年齢別人口調べ</v>
          </cell>
          <cell r="E8690" t="str">
            <v>令和 6年 3月 1日</v>
          </cell>
          <cell r="F8690">
            <v>77</v>
          </cell>
          <cell r="G8690" t="str">
            <v>令和 6年 2月29日　現在</v>
          </cell>
          <cell r="H8690" t="str">
            <v>町名</v>
          </cell>
          <cell r="I8690">
            <v>55003</v>
          </cell>
          <cell r="J8690" t="str">
            <v>南矢名３丁目</v>
          </cell>
          <cell r="K8690"/>
          <cell r="L8690"/>
          <cell r="M8690">
            <v>98</v>
          </cell>
          <cell r="N8690">
            <v>0</v>
          </cell>
          <cell r="O8690">
            <v>0</v>
          </cell>
          <cell r="P8690">
            <v>1</v>
          </cell>
          <cell r="Q8690">
            <v>0</v>
          </cell>
          <cell r="R8690">
            <v>1</v>
          </cell>
          <cell r="S8690">
            <v>0</v>
          </cell>
          <cell r="T8690">
            <v>1</v>
          </cell>
        </row>
        <row r="8691">
          <cell r="A8691" t="str">
            <v>南矢名３丁目99</v>
          </cell>
          <cell r="B8691" t="str">
            <v>55003南矢名３丁目99</v>
          </cell>
          <cell r="C8691">
            <v>77</v>
          </cell>
          <cell r="D8691" t="str">
            <v>町名別・年齢別人口調べ</v>
          </cell>
          <cell r="E8691" t="str">
            <v>令和 6年 3月 1日</v>
          </cell>
          <cell r="F8691">
            <v>77</v>
          </cell>
          <cell r="G8691" t="str">
            <v>令和 6年 2月29日　現在</v>
          </cell>
          <cell r="H8691" t="str">
            <v>町名</v>
          </cell>
          <cell r="I8691">
            <v>55003</v>
          </cell>
          <cell r="J8691" t="str">
            <v>南矢名３丁目</v>
          </cell>
          <cell r="K8691"/>
          <cell r="L8691"/>
          <cell r="M8691">
            <v>99</v>
          </cell>
          <cell r="N8691">
            <v>0</v>
          </cell>
          <cell r="O8691">
            <v>0</v>
          </cell>
          <cell r="P8691">
            <v>0</v>
          </cell>
          <cell r="Q8691">
            <v>0</v>
          </cell>
          <cell r="R8691">
            <v>0</v>
          </cell>
          <cell r="S8691">
            <v>0</v>
          </cell>
          <cell r="T8691">
            <v>1</v>
          </cell>
        </row>
        <row r="8692">
          <cell r="A8692" t="str">
            <v>南矢名３丁目100</v>
          </cell>
          <cell r="B8692" t="str">
            <v>55003南矢名３丁目100</v>
          </cell>
          <cell r="C8692">
            <v>77</v>
          </cell>
          <cell r="D8692" t="str">
            <v>町名別・年齢別人口調べ</v>
          </cell>
          <cell r="E8692" t="str">
            <v>令和 6年 3月 1日</v>
          </cell>
          <cell r="F8692">
            <v>77</v>
          </cell>
          <cell r="G8692" t="str">
            <v>令和 6年 2月29日　現在</v>
          </cell>
          <cell r="H8692" t="str">
            <v>町名</v>
          </cell>
          <cell r="I8692">
            <v>55003</v>
          </cell>
          <cell r="J8692" t="str">
            <v>南矢名３丁目</v>
          </cell>
          <cell r="K8692"/>
          <cell r="L8692"/>
          <cell r="M8692">
            <v>100</v>
          </cell>
          <cell r="N8692">
            <v>0</v>
          </cell>
          <cell r="O8692">
            <v>0</v>
          </cell>
          <cell r="P8692">
            <v>1</v>
          </cell>
          <cell r="Q8692">
            <v>0</v>
          </cell>
          <cell r="R8692">
            <v>1</v>
          </cell>
          <cell r="S8692">
            <v>0</v>
          </cell>
          <cell r="T8692">
            <v>1</v>
          </cell>
        </row>
        <row r="8693">
          <cell r="A8693" t="str">
            <v>南矢名３丁目101</v>
          </cell>
          <cell r="B8693" t="str">
            <v>55003南矢名３丁目101</v>
          </cell>
          <cell r="C8693">
            <v>77</v>
          </cell>
          <cell r="D8693" t="str">
            <v>町名別・年齢別人口調べ</v>
          </cell>
          <cell r="E8693" t="str">
            <v>令和 6年 3月 1日</v>
          </cell>
          <cell r="F8693">
            <v>77</v>
          </cell>
          <cell r="G8693" t="str">
            <v>令和 6年 2月29日　現在</v>
          </cell>
          <cell r="H8693" t="str">
            <v>町名</v>
          </cell>
          <cell r="I8693">
            <v>55003</v>
          </cell>
          <cell r="J8693" t="str">
            <v>南矢名３丁目</v>
          </cell>
          <cell r="K8693"/>
          <cell r="L8693"/>
          <cell r="M8693">
            <v>101</v>
          </cell>
          <cell r="N8693">
            <v>0</v>
          </cell>
          <cell r="O8693">
            <v>0</v>
          </cell>
          <cell r="P8693">
            <v>0</v>
          </cell>
          <cell r="Q8693">
            <v>0</v>
          </cell>
          <cell r="R8693">
            <v>0</v>
          </cell>
          <cell r="S8693">
            <v>0</v>
          </cell>
          <cell r="T8693">
            <v>1</v>
          </cell>
        </row>
        <row r="8694">
          <cell r="A8694" t="str">
            <v>南矢名３丁目102</v>
          </cell>
          <cell r="B8694" t="str">
            <v>55003南矢名３丁目102</v>
          </cell>
          <cell r="C8694">
            <v>77</v>
          </cell>
          <cell r="D8694" t="str">
            <v>町名別・年齢別人口調べ</v>
          </cell>
          <cell r="E8694" t="str">
            <v>令和 6年 3月 1日</v>
          </cell>
          <cell r="F8694">
            <v>77</v>
          </cell>
          <cell r="G8694" t="str">
            <v>令和 6年 2月29日　現在</v>
          </cell>
          <cell r="H8694" t="str">
            <v>町名</v>
          </cell>
          <cell r="I8694">
            <v>55003</v>
          </cell>
          <cell r="J8694" t="str">
            <v>南矢名３丁目</v>
          </cell>
          <cell r="K8694"/>
          <cell r="L8694"/>
          <cell r="M8694">
            <v>102</v>
          </cell>
          <cell r="N8694">
            <v>0</v>
          </cell>
          <cell r="O8694">
            <v>0</v>
          </cell>
          <cell r="P8694">
            <v>0</v>
          </cell>
          <cell r="Q8694">
            <v>0</v>
          </cell>
          <cell r="R8694">
            <v>0</v>
          </cell>
          <cell r="S8694">
            <v>0</v>
          </cell>
          <cell r="T8694">
            <v>1</v>
          </cell>
        </row>
        <row r="8695">
          <cell r="A8695" t="str">
            <v>南矢名３丁目103</v>
          </cell>
          <cell r="B8695" t="str">
            <v>55003南矢名３丁目103</v>
          </cell>
          <cell r="C8695">
            <v>77</v>
          </cell>
          <cell r="D8695" t="str">
            <v>町名別・年齢別人口調べ</v>
          </cell>
          <cell r="E8695" t="str">
            <v>令和 6年 3月 1日</v>
          </cell>
          <cell r="F8695">
            <v>77</v>
          </cell>
          <cell r="G8695" t="str">
            <v>令和 6年 2月29日　現在</v>
          </cell>
          <cell r="H8695" t="str">
            <v>町名</v>
          </cell>
          <cell r="I8695">
            <v>55003</v>
          </cell>
          <cell r="J8695" t="str">
            <v>南矢名３丁目</v>
          </cell>
          <cell r="K8695"/>
          <cell r="L8695"/>
          <cell r="M8695">
            <v>103</v>
          </cell>
          <cell r="N8695">
            <v>0</v>
          </cell>
          <cell r="O8695">
            <v>0</v>
          </cell>
          <cell r="P8695">
            <v>0</v>
          </cell>
          <cell r="Q8695">
            <v>0</v>
          </cell>
          <cell r="R8695">
            <v>0</v>
          </cell>
          <cell r="S8695">
            <v>0</v>
          </cell>
          <cell r="T8695">
            <v>1</v>
          </cell>
        </row>
        <row r="8696">
          <cell r="A8696" t="str">
            <v>南矢名３丁目104</v>
          </cell>
          <cell r="B8696" t="str">
            <v>55003南矢名３丁目104</v>
          </cell>
          <cell r="C8696">
            <v>77</v>
          </cell>
          <cell r="D8696" t="str">
            <v>町名別・年齢別人口調べ</v>
          </cell>
          <cell r="E8696" t="str">
            <v>令和 6年 3月 1日</v>
          </cell>
          <cell r="F8696">
            <v>77</v>
          </cell>
          <cell r="G8696" t="str">
            <v>令和 6年 2月29日　現在</v>
          </cell>
          <cell r="H8696" t="str">
            <v>町名</v>
          </cell>
          <cell r="I8696">
            <v>55003</v>
          </cell>
          <cell r="J8696" t="str">
            <v>南矢名３丁目</v>
          </cell>
          <cell r="K8696"/>
          <cell r="L8696"/>
          <cell r="M8696">
            <v>104</v>
          </cell>
          <cell r="N8696">
            <v>0</v>
          </cell>
          <cell r="O8696">
            <v>0</v>
          </cell>
          <cell r="P8696">
            <v>0</v>
          </cell>
          <cell r="Q8696">
            <v>0</v>
          </cell>
          <cell r="R8696">
            <v>0</v>
          </cell>
          <cell r="S8696">
            <v>0</v>
          </cell>
          <cell r="T8696">
            <v>1</v>
          </cell>
        </row>
        <row r="8697">
          <cell r="A8697" t="str">
            <v>南矢名３丁目105</v>
          </cell>
          <cell r="B8697" t="str">
            <v>55003南矢名３丁目105</v>
          </cell>
          <cell r="C8697">
            <v>77</v>
          </cell>
          <cell r="D8697" t="str">
            <v>町名別・年齢別人口調べ</v>
          </cell>
          <cell r="E8697" t="str">
            <v>令和 6年 3月 1日</v>
          </cell>
          <cell r="F8697">
            <v>77</v>
          </cell>
          <cell r="G8697" t="str">
            <v>令和 6年 2月29日　現在</v>
          </cell>
          <cell r="H8697" t="str">
            <v>町名</v>
          </cell>
          <cell r="I8697">
            <v>55003</v>
          </cell>
          <cell r="J8697" t="str">
            <v>南矢名３丁目</v>
          </cell>
          <cell r="K8697"/>
          <cell r="L8697"/>
          <cell r="M8697">
            <v>105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>
            <v>0</v>
          </cell>
          <cell r="S8697">
            <v>0</v>
          </cell>
          <cell r="T8697">
            <v>1</v>
          </cell>
        </row>
        <row r="8698">
          <cell r="A8698" t="str">
            <v>南矢名３丁目106</v>
          </cell>
          <cell r="B8698" t="str">
            <v>55003南矢名３丁目106</v>
          </cell>
          <cell r="C8698">
            <v>77</v>
          </cell>
          <cell r="D8698" t="str">
            <v>町名別・年齢別人口調べ</v>
          </cell>
          <cell r="E8698" t="str">
            <v>令和 6年 3月 1日</v>
          </cell>
          <cell r="F8698">
            <v>77</v>
          </cell>
          <cell r="G8698" t="str">
            <v>令和 6年 2月29日　現在</v>
          </cell>
          <cell r="H8698" t="str">
            <v>町名</v>
          </cell>
          <cell r="I8698">
            <v>55003</v>
          </cell>
          <cell r="J8698" t="str">
            <v>南矢名３丁目</v>
          </cell>
          <cell r="K8698"/>
          <cell r="L8698"/>
          <cell r="M8698">
            <v>106</v>
          </cell>
          <cell r="N8698">
            <v>0</v>
          </cell>
          <cell r="O8698">
            <v>0</v>
          </cell>
          <cell r="P8698">
            <v>0</v>
          </cell>
          <cell r="Q8698">
            <v>0</v>
          </cell>
          <cell r="R8698">
            <v>0</v>
          </cell>
          <cell r="S8698">
            <v>0</v>
          </cell>
          <cell r="T8698">
            <v>1</v>
          </cell>
        </row>
        <row r="8699">
          <cell r="A8699" t="str">
            <v>南矢名３丁目107</v>
          </cell>
          <cell r="B8699" t="str">
            <v>55003南矢名３丁目107</v>
          </cell>
          <cell r="C8699">
            <v>77</v>
          </cell>
          <cell r="D8699" t="str">
            <v>町名別・年齢別人口調べ</v>
          </cell>
          <cell r="E8699" t="str">
            <v>令和 6年 3月 1日</v>
          </cell>
          <cell r="F8699">
            <v>77</v>
          </cell>
          <cell r="G8699" t="str">
            <v>令和 6年 2月29日　現在</v>
          </cell>
          <cell r="H8699" t="str">
            <v>町名</v>
          </cell>
          <cell r="I8699">
            <v>55003</v>
          </cell>
          <cell r="J8699" t="str">
            <v>南矢名３丁目</v>
          </cell>
          <cell r="K8699"/>
          <cell r="L8699"/>
          <cell r="M8699">
            <v>107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>
            <v>0</v>
          </cell>
          <cell r="S8699">
            <v>0</v>
          </cell>
          <cell r="T8699">
            <v>1</v>
          </cell>
        </row>
        <row r="8700">
          <cell r="A8700" t="str">
            <v>南矢名３丁目108</v>
          </cell>
          <cell r="B8700" t="str">
            <v>55003南矢名３丁目108</v>
          </cell>
          <cell r="C8700">
            <v>77</v>
          </cell>
          <cell r="D8700" t="str">
            <v>町名別・年齢別人口調べ</v>
          </cell>
          <cell r="E8700" t="str">
            <v>令和 6年 3月 1日</v>
          </cell>
          <cell r="F8700">
            <v>77</v>
          </cell>
          <cell r="G8700" t="str">
            <v>令和 6年 2月29日　現在</v>
          </cell>
          <cell r="H8700" t="str">
            <v>町名</v>
          </cell>
          <cell r="I8700">
            <v>55003</v>
          </cell>
          <cell r="J8700" t="str">
            <v>南矢名３丁目</v>
          </cell>
          <cell r="K8700"/>
          <cell r="L8700"/>
          <cell r="M8700">
            <v>108</v>
          </cell>
          <cell r="N8700">
            <v>0</v>
          </cell>
          <cell r="O8700">
            <v>0</v>
          </cell>
          <cell r="P8700">
            <v>0</v>
          </cell>
          <cell r="Q8700">
            <v>0</v>
          </cell>
          <cell r="R8700">
            <v>0</v>
          </cell>
          <cell r="S8700">
            <v>0</v>
          </cell>
          <cell r="T8700">
            <v>1</v>
          </cell>
        </row>
        <row r="8701">
          <cell r="A8701" t="str">
            <v>南矢名３丁目109</v>
          </cell>
          <cell r="B8701" t="str">
            <v>55003南矢名３丁目109</v>
          </cell>
          <cell r="C8701">
            <v>77</v>
          </cell>
          <cell r="D8701" t="str">
            <v>町名別・年齢別人口調べ</v>
          </cell>
          <cell r="E8701" t="str">
            <v>令和 6年 3月 1日</v>
          </cell>
          <cell r="F8701">
            <v>77</v>
          </cell>
          <cell r="G8701" t="str">
            <v>令和 6年 2月29日　現在</v>
          </cell>
          <cell r="H8701" t="str">
            <v>町名</v>
          </cell>
          <cell r="I8701">
            <v>55003</v>
          </cell>
          <cell r="J8701" t="str">
            <v>南矢名３丁目</v>
          </cell>
          <cell r="K8701"/>
          <cell r="L8701"/>
          <cell r="M8701">
            <v>109</v>
          </cell>
          <cell r="N8701">
            <v>0</v>
          </cell>
          <cell r="O8701">
            <v>0</v>
          </cell>
          <cell r="P8701">
            <v>0</v>
          </cell>
          <cell r="Q8701">
            <v>0</v>
          </cell>
          <cell r="R8701">
            <v>0</v>
          </cell>
          <cell r="S8701">
            <v>0</v>
          </cell>
          <cell r="T8701">
            <v>1</v>
          </cell>
        </row>
        <row r="8702">
          <cell r="A8702" t="str">
            <v>南矢名３丁目110以上</v>
          </cell>
          <cell r="B8702" t="str">
            <v>55003南矢名３丁目110以上</v>
          </cell>
          <cell r="C8702">
            <v>77</v>
          </cell>
          <cell r="D8702" t="str">
            <v>町名別・年齢別人口調べ</v>
          </cell>
          <cell r="E8702" t="str">
            <v>令和 6年 3月 1日</v>
          </cell>
          <cell r="F8702">
            <v>77</v>
          </cell>
          <cell r="G8702" t="str">
            <v>令和 6年 2月29日　現在</v>
          </cell>
          <cell r="H8702" t="str">
            <v>町名</v>
          </cell>
          <cell r="I8702">
            <v>55003</v>
          </cell>
          <cell r="J8702" t="str">
            <v>南矢名３丁目</v>
          </cell>
          <cell r="K8702"/>
          <cell r="L8702"/>
          <cell r="M8702" t="str">
            <v>110以上</v>
          </cell>
          <cell r="N8702">
            <v>0</v>
          </cell>
          <cell r="O8702">
            <v>0</v>
          </cell>
          <cell r="P8702">
            <v>0</v>
          </cell>
          <cell r="Q8702">
            <v>0</v>
          </cell>
          <cell r="R8702">
            <v>0</v>
          </cell>
          <cell r="S8702">
            <v>0</v>
          </cell>
          <cell r="T8702">
            <v>1</v>
          </cell>
        </row>
        <row r="8703">
          <cell r="A8703" t="str">
            <v>南矢名３丁目合計</v>
          </cell>
          <cell r="B8703" t="str">
            <v>55003南矢名３丁目合計</v>
          </cell>
          <cell r="C8703">
            <v>77</v>
          </cell>
          <cell r="D8703" t="str">
            <v>町名別・年齢別人口調べ</v>
          </cell>
          <cell r="E8703" t="str">
            <v>令和 6年 3月 1日</v>
          </cell>
          <cell r="F8703">
            <v>77</v>
          </cell>
          <cell r="G8703" t="str">
            <v>令和 6年 2月29日　現在</v>
          </cell>
          <cell r="H8703" t="str">
            <v>町名</v>
          </cell>
          <cell r="I8703">
            <v>55003</v>
          </cell>
          <cell r="J8703" t="str">
            <v>南矢名３丁目</v>
          </cell>
          <cell r="K8703"/>
          <cell r="L8703"/>
          <cell r="M8703" t="str">
            <v>合計</v>
          </cell>
          <cell r="N8703">
            <v>341</v>
          </cell>
          <cell r="O8703">
            <v>41</v>
          </cell>
          <cell r="P8703">
            <v>265</v>
          </cell>
          <cell r="Q8703">
            <v>24</v>
          </cell>
          <cell r="R8703">
            <v>606</v>
          </cell>
          <cell r="S8703">
            <v>65</v>
          </cell>
          <cell r="T8703">
            <v>1</v>
          </cell>
        </row>
        <row r="8704">
          <cell r="A8704" t="str">
            <v>南矢名４丁目</v>
          </cell>
          <cell r="B8704" t="str">
            <v>55004南矢名４丁目</v>
          </cell>
          <cell r="C8704">
            <v>78</v>
          </cell>
          <cell r="D8704" t="str">
            <v>町名別・年齢別人口調べ</v>
          </cell>
          <cell r="E8704" t="str">
            <v>令和 6年 3月 1日</v>
          </cell>
          <cell r="F8704">
            <v>78</v>
          </cell>
          <cell r="G8704" t="str">
            <v>令和 6年 2月29日　現在</v>
          </cell>
          <cell r="H8704" t="str">
            <v>町名</v>
          </cell>
          <cell r="I8704">
            <v>55004</v>
          </cell>
          <cell r="J8704" t="str">
            <v>南矢名４丁目</v>
          </cell>
          <cell r="K8704"/>
          <cell r="L8704"/>
          <cell r="M8704"/>
          <cell r="N8704"/>
          <cell r="O8704"/>
          <cell r="P8704"/>
          <cell r="Q8704"/>
          <cell r="R8704"/>
          <cell r="S8704"/>
          <cell r="T8704"/>
        </row>
        <row r="8705">
          <cell r="A8705" t="str">
            <v>南矢名４丁目0</v>
          </cell>
          <cell r="B8705" t="str">
            <v>55004南矢名４丁目0</v>
          </cell>
          <cell r="C8705">
            <v>78</v>
          </cell>
          <cell r="D8705" t="str">
            <v>町名別・年齢別人口調べ</v>
          </cell>
          <cell r="E8705" t="str">
            <v>令和 6年 3月 1日</v>
          </cell>
          <cell r="F8705">
            <v>78</v>
          </cell>
          <cell r="G8705" t="str">
            <v>令和 6年 2月29日　現在</v>
          </cell>
          <cell r="H8705" t="str">
            <v>町名</v>
          </cell>
          <cell r="I8705">
            <v>55004</v>
          </cell>
          <cell r="J8705" t="str">
            <v>南矢名４丁目</v>
          </cell>
          <cell r="K8705"/>
          <cell r="L8705"/>
          <cell r="M8705">
            <v>0</v>
          </cell>
          <cell r="N8705">
            <v>0</v>
          </cell>
          <cell r="O8705">
            <v>0</v>
          </cell>
          <cell r="P8705">
            <v>0</v>
          </cell>
          <cell r="Q8705">
            <v>0</v>
          </cell>
          <cell r="R8705">
            <v>0</v>
          </cell>
          <cell r="S8705">
            <v>0</v>
          </cell>
          <cell r="T8705">
            <v>1</v>
          </cell>
        </row>
        <row r="8706">
          <cell r="A8706" t="str">
            <v>南矢名４丁目1</v>
          </cell>
          <cell r="B8706" t="str">
            <v>55004南矢名４丁目1</v>
          </cell>
          <cell r="C8706">
            <v>78</v>
          </cell>
          <cell r="D8706" t="str">
            <v>町名別・年齢別人口調べ</v>
          </cell>
          <cell r="E8706" t="str">
            <v>令和 6年 3月 1日</v>
          </cell>
          <cell r="F8706">
            <v>78</v>
          </cell>
          <cell r="G8706" t="str">
            <v>令和 6年 2月29日　現在</v>
          </cell>
          <cell r="H8706" t="str">
            <v>町名</v>
          </cell>
          <cell r="I8706">
            <v>55004</v>
          </cell>
          <cell r="J8706" t="str">
            <v>南矢名４丁目</v>
          </cell>
          <cell r="K8706"/>
          <cell r="L8706"/>
          <cell r="M8706">
            <v>1</v>
          </cell>
          <cell r="N8706">
            <v>0</v>
          </cell>
          <cell r="O8706">
            <v>0</v>
          </cell>
          <cell r="P8706">
            <v>2</v>
          </cell>
          <cell r="Q8706">
            <v>0</v>
          </cell>
          <cell r="R8706">
            <v>2</v>
          </cell>
          <cell r="S8706">
            <v>0</v>
          </cell>
          <cell r="T8706">
            <v>1</v>
          </cell>
        </row>
        <row r="8707">
          <cell r="A8707" t="str">
            <v>南矢名４丁目2</v>
          </cell>
          <cell r="B8707" t="str">
            <v>55004南矢名４丁目2</v>
          </cell>
          <cell r="C8707">
            <v>78</v>
          </cell>
          <cell r="D8707" t="str">
            <v>町名別・年齢別人口調べ</v>
          </cell>
          <cell r="E8707" t="str">
            <v>令和 6年 3月 1日</v>
          </cell>
          <cell r="F8707">
            <v>78</v>
          </cell>
          <cell r="G8707" t="str">
            <v>令和 6年 2月29日　現在</v>
          </cell>
          <cell r="H8707" t="str">
            <v>町名</v>
          </cell>
          <cell r="I8707">
            <v>55004</v>
          </cell>
          <cell r="J8707" t="str">
            <v>南矢名４丁目</v>
          </cell>
          <cell r="K8707"/>
          <cell r="L8707"/>
          <cell r="M8707">
            <v>2</v>
          </cell>
          <cell r="N8707">
            <v>0</v>
          </cell>
          <cell r="O8707">
            <v>0</v>
          </cell>
          <cell r="P8707">
            <v>0</v>
          </cell>
          <cell r="Q8707">
            <v>0</v>
          </cell>
          <cell r="R8707">
            <v>0</v>
          </cell>
          <cell r="S8707">
            <v>0</v>
          </cell>
          <cell r="T8707">
            <v>1</v>
          </cell>
        </row>
        <row r="8708">
          <cell r="A8708" t="str">
            <v>南矢名４丁目3</v>
          </cell>
          <cell r="B8708" t="str">
            <v>55004南矢名４丁目3</v>
          </cell>
          <cell r="C8708">
            <v>78</v>
          </cell>
          <cell r="D8708" t="str">
            <v>町名別・年齢別人口調べ</v>
          </cell>
          <cell r="E8708" t="str">
            <v>令和 6年 3月 1日</v>
          </cell>
          <cell r="F8708">
            <v>78</v>
          </cell>
          <cell r="G8708" t="str">
            <v>令和 6年 2月29日　現在</v>
          </cell>
          <cell r="H8708" t="str">
            <v>町名</v>
          </cell>
          <cell r="I8708">
            <v>55004</v>
          </cell>
          <cell r="J8708" t="str">
            <v>南矢名４丁目</v>
          </cell>
          <cell r="K8708"/>
          <cell r="L8708"/>
          <cell r="M8708">
            <v>3</v>
          </cell>
          <cell r="N8708">
            <v>3</v>
          </cell>
          <cell r="O8708">
            <v>0</v>
          </cell>
          <cell r="P8708">
            <v>2</v>
          </cell>
          <cell r="Q8708">
            <v>0</v>
          </cell>
          <cell r="R8708">
            <v>5</v>
          </cell>
          <cell r="S8708">
            <v>0</v>
          </cell>
          <cell r="T8708">
            <v>1</v>
          </cell>
        </row>
        <row r="8709">
          <cell r="A8709" t="str">
            <v>南矢名４丁目4</v>
          </cell>
          <cell r="B8709" t="str">
            <v>55004南矢名４丁目4</v>
          </cell>
          <cell r="C8709">
            <v>78</v>
          </cell>
          <cell r="D8709" t="str">
            <v>町名別・年齢別人口調べ</v>
          </cell>
          <cell r="E8709" t="str">
            <v>令和 6年 3月 1日</v>
          </cell>
          <cell r="F8709">
            <v>78</v>
          </cell>
          <cell r="G8709" t="str">
            <v>令和 6年 2月29日　現在</v>
          </cell>
          <cell r="H8709" t="str">
            <v>町名</v>
          </cell>
          <cell r="I8709">
            <v>55004</v>
          </cell>
          <cell r="J8709" t="str">
            <v>南矢名４丁目</v>
          </cell>
          <cell r="K8709"/>
          <cell r="L8709"/>
          <cell r="M8709">
            <v>4</v>
          </cell>
          <cell r="N8709">
            <v>1</v>
          </cell>
          <cell r="O8709">
            <v>0</v>
          </cell>
          <cell r="P8709">
            <v>4</v>
          </cell>
          <cell r="Q8709">
            <v>0</v>
          </cell>
          <cell r="R8709">
            <v>5</v>
          </cell>
          <cell r="S8709">
            <v>0</v>
          </cell>
          <cell r="T8709">
            <v>1</v>
          </cell>
        </row>
        <row r="8710">
          <cell r="A8710" t="str">
            <v>南矢名４丁目5</v>
          </cell>
          <cell r="B8710" t="str">
            <v>55004南矢名４丁目5</v>
          </cell>
          <cell r="C8710">
            <v>78</v>
          </cell>
          <cell r="D8710" t="str">
            <v>町名別・年齢別人口調べ</v>
          </cell>
          <cell r="E8710" t="str">
            <v>令和 6年 3月 1日</v>
          </cell>
          <cell r="F8710">
            <v>78</v>
          </cell>
          <cell r="G8710" t="str">
            <v>令和 6年 2月29日　現在</v>
          </cell>
          <cell r="H8710" t="str">
            <v>町名</v>
          </cell>
          <cell r="I8710">
            <v>55004</v>
          </cell>
          <cell r="J8710" t="str">
            <v>南矢名４丁目</v>
          </cell>
          <cell r="K8710"/>
          <cell r="L8710"/>
          <cell r="M8710">
            <v>5</v>
          </cell>
          <cell r="N8710">
            <v>2</v>
          </cell>
          <cell r="O8710">
            <v>0</v>
          </cell>
          <cell r="P8710">
            <v>3</v>
          </cell>
          <cell r="Q8710">
            <v>0</v>
          </cell>
          <cell r="R8710">
            <v>5</v>
          </cell>
          <cell r="S8710">
            <v>0</v>
          </cell>
          <cell r="T8710">
            <v>1</v>
          </cell>
        </row>
        <row r="8711">
          <cell r="A8711" t="str">
            <v>南矢名４丁目6</v>
          </cell>
          <cell r="B8711" t="str">
            <v>55004南矢名４丁目6</v>
          </cell>
          <cell r="C8711">
            <v>78</v>
          </cell>
          <cell r="D8711" t="str">
            <v>町名別・年齢別人口調べ</v>
          </cell>
          <cell r="E8711" t="str">
            <v>令和 6年 3月 1日</v>
          </cell>
          <cell r="F8711">
            <v>78</v>
          </cell>
          <cell r="G8711" t="str">
            <v>令和 6年 2月29日　現在</v>
          </cell>
          <cell r="H8711" t="str">
            <v>町名</v>
          </cell>
          <cell r="I8711">
            <v>55004</v>
          </cell>
          <cell r="J8711" t="str">
            <v>南矢名４丁目</v>
          </cell>
          <cell r="K8711"/>
          <cell r="L8711"/>
          <cell r="M8711">
            <v>6</v>
          </cell>
          <cell r="N8711">
            <v>0</v>
          </cell>
          <cell r="O8711">
            <v>0</v>
          </cell>
          <cell r="P8711">
            <v>3</v>
          </cell>
          <cell r="Q8711">
            <v>0</v>
          </cell>
          <cell r="R8711">
            <v>3</v>
          </cell>
          <cell r="S8711">
            <v>0</v>
          </cell>
          <cell r="T8711">
            <v>1</v>
          </cell>
        </row>
        <row r="8712">
          <cell r="A8712" t="str">
            <v>南矢名４丁目7</v>
          </cell>
          <cell r="B8712" t="str">
            <v>55004南矢名４丁目7</v>
          </cell>
          <cell r="C8712">
            <v>78</v>
          </cell>
          <cell r="D8712" t="str">
            <v>町名別・年齢別人口調べ</v>
          </cell>
          <cell r="E8712" t="str">
            <v>令和 6年 3月 1日</v>
          </cell>
          <cell r="F8712">
            <v>78</v>
          </cell>
          <cell r="G8712" t="str">
            <v>令和 6年 2月29日　現在</v>
          </cell>
          <cell r="H8712" t="str">
            <v>町名</v>
          </cell>
          <cell r="I8712">
            <v>55004</v>
          </cell>
          <cell r="J8712" t="str">
            <v>南矢名４丁目</v>
          </cell>
          <cell r="K8712"/>
          <cell r="L8712"/>
          <cell r="M8712">
            <v>7</v>
          </cell>
          <cell r="N8712">
            <v>1</v>
          </cell>
          <cell r="O8712">
            <v>0</v>
          </cell>
          <cell r="P8712">
            <v>3</v>
          </cell>
          <cell r="Q8712">
            <v>0</v>
          </cell>
          <cell r="R8712">
            <v>4</v>
          </cell>
          <cell r="S8712">
            <v>0</v>
          </cell>
          <cell r="T8712">
            <v>1</v>
          </cell>
        </row>
        <row r="8713">
          <cell r="A8713" t="str">
            <v>南矢名４丁目8</v>
          </cell>
          <cell r="B8713" t="str">
            <v>55004南矢名４丁目8</v>
          </cell>
          <cell r="C8713">
            <v>78</v>
          </cell>
          <cell r="D8713" t="str">
            <v>町名別・年齢別人口調べ</v>
          </cell>
          <cell r="E8713" t="str">
            <v>令和 6年 3月 1日</v>
          </cell>
          <cell r="F8713">
            <v>78</v>
          </cell>
          <cell r="G8713" t="str">
            <v>令和 6年 2月29日　現在</v>
          </cell>
          <cell r="H8713" t="str">
            <v>町名</v>
          </cell>
          <cell r="I8713">
            <v>55004</v>
          </cell>
          <cell r="J8713" t="str">
            <v>南矢名４丁目</v>
          </cell>
          <cell r="K8713"/>
          <cell r="L8713"/>
          <cell r="M8713">
            <v>8</v>
          </cell>
          <cell r="N8713">
            <v>2</v>
          </cell>
          <cell r="O8713">
            <v>0</v>
          </cell>
          <cell r="P8713">
            <v>1</v>
          </cell>
          <cell r="Q8713">
            <v>0</v>
          </cell>
          <cell r="R8713">
            <v>3</v>
          </cell>
          <cell r="S8713">
            <v>0</v>
          </cell>
          <cell r="T8713">
            <v>1</v>
          </cell>
        </row>
        <row r="8714">
          <cell r="A8714" t="str">
            <v>南矢名４丁目9</v>
          </cell>
          <cell r="B8714" t="str">
            <v>55004南矢名４丁目9</v>
          </cell>
          <cell r="C8714">
            <v>78</v>
          </cell>
          <cell r="D8714" t="str">
            <v>町名別・年齢別人口調べ</v>
          </cell>
          <cell r="E8714" t="str">
            <v>令和 6年 3月 1日</v>
          </cell>
          <cell r="F8714">
            <v>78</v>
          </cell>
          <cell r="G8714" t="str">
            <v>令和 6年 2月29日　現在</v>
          </cell>
          <cell r="H8714" t="str">
            <v>町名</v>
          </cell>
          <cell r="I8714">
            <v>55004</v>
          </cell>
          <cell r="J8714" t="str">
            <v>南矢名４丁目</v>
          </cell>
          <cell r="K8714"/>
          <cell r="L8714"/>
          <cell r="M8714">
            <v>9</v>
          </cell>
          <cell r="N8714">
            <v>1</v>
          </cell>
          <cell r="O8714">
            <v>0</v>
          </cell>
          <cell r="P8714">
            <v>3</v>
          </cell>
          <cell r="Q8714">
            <v>0</v>
          </cell>
          <cell r="R8714">
            <v>4</v>
          </cell>
          <cell r="S8714">
            <v>0</v>
          </cell>
          <cell r="T8714">
            <v>1</v>
          </cell>
        </row>
        <row r="8715">
          <cell r="A8715" t="str">
            <v>南矢名４丁目10</v>
          </cell>
          <cell r="B8715" t="str">
            <v>55004南矢名４丁目10</v>
          </cell>
          <cell r="C8715">
            <v>78</v>
          </cell>
          <cell r="D8715" t="str">
            <v>町名別・年齢別人口調べ</v>
          </cell>
          <cell r="E8715" t="str">
            <v>令和 6年 3月 1日</v>
          </cell>
          <cell r="F8715">
            <v>78</v>
          </cell>
          <cell r="G8715" t="str">
            <v>令和 6年 2月29日　現在</v>
          </cell>
          <cell r="H8715" t="str">
            <v>町名</v>
          </cell>
          <cell r="I8715">
            <v>55004</v>
          </cell>
          <cell r="J8715" t="str">
            <v>南矢名４丁目</v>
          </cell>
          <cell r="K8715"/>
          <cell r="L8715"/>
          <cell r="M8715">
            <v>10</v>
          </cell>
          <cell r="N8715">
            <v>1</v>
          </cell>
          <cell r="O8715">
            <v>0</v>
          </cell>
          <cell r="P8715">
            <v>4</v>
          </cell>
          <cell r="Q8715">
            <v>0</v>
          </cell>
          <cell r="R8715">
            <v>5</v>
          </cell>
          <cell r="S8715">
            <v>0</v>
          </cell>
          <cell r="T8715">
            <v>1</v>
          </cell>
        </row>
        <row r="8716">
          <cell r="A8716" t="str">
            <v>南矢名４丁目11</v>
          </cell>
          <cell r="B8716" t="str">
            <v>55004南矢名４丁目11</v>
          </cell>
          <cell r="C8716">
            <v>78</v>
          </cell>
          <cell r="D8716" t="str">
            <v>町名別・年齢別人口調べ</v>
          </cell>
          <cell r="E8716" t="str">
            <v>令和 6年 3月 1日</v>
          </cell>
          <cell r="F8716">
            <v>78</v>
          </cell>
          <cell r="G8716" t="str">
            <v>令和 6年 2月29日　現在</v>
          </cell>
          <cell r="H8716" t="str">
            <v>町名</v>
          </cell>
          <cell r="I8716">
            <v>55004</v>
          </cell>
          <cell r="J8716" t="str">
            <v>南矢名４丁目</v>
          </cell>
          <cell r="K8716"/>
          <cell r="L8716"/>
          <cell r="M8716">
            <v>11</v>
          </cell>
          <cell r="N8716">
            <v>3</v>
          </cell>
          <cell r="O8716">
            <v>0</v>
          </cell>
          <cell r="P8716">
            <v>2</v>
          </cell>
          <cell r="Q8716">
            <v>0</v>
          </cell>
          <cell r="R8716">
            <v>5</v>
          </cell>
          <cell r="S8716">
            <v>0</v>
          </cell>
          <cell r="T8716">
            <v>1</v>
          </cell>
        </row>
        <row r="8717">
          <cell r="A8717" t="str">
            <v>南矢名４丁目12</v>
          </cell>
          <cell r="B8717" t="str">
            <v>55004南矢名４丁目12</v>
          </cell>
          <cell r="C8717">
            <v>78</v>
          </cell>
          <cell r="D8717" t="str">
            <v>町名別・年齢別人口調べ</v>
          </cell>
          <cell r="E8717" t="str">
            <v>令和 6年 3月 1日</v>
          </cell>
          <cell r="F8717">
            <v>78</v>
          </cell>
          <cell r="G8717" t="str">
            <v>令和 6年 2月29日　現在</v>
          </cell>
          <cell r="H8717" t="str">
            <v>町名</v>
          </cell>
          <cell r="I8717">
            <v>55004</v>
          </cell>
          <cell r="J8717" t="str">
            <v>南矢名４丁目</v>
          </cell>
          <cell r="K8717"/>
          <cell r="L8717"/>
          <cell r="M8717">
            <v>12</v>
          </cell>
          <cell r="N8717">
            <v>3</v>
          </cell>
          <cell r="O8717">
            <v>0</v>
          </cell>
          <cell r="P8717">
            <v>3</v>
          </cell>
          <cell r="Q8717">
            <v>0</v>
          </cell>
          <cell r="R8717">
            <v>6</v>
          </cell>
          <cell r="S8717">
            <v>0</v>
          </cell>
          <cell r="T8717">
            <v>1</v>
          </cell>
        </row>
        <row r="8718">
          <cell r="A8718" t="str">
            <v>南矢名４丁目13</v>
          </cell>
          <cell r="B8718" t="str">
            <v>55004南矢名４丁目13</v>
          </cell>
          <cell r="C8718">
            <v>78</v>
          </cell>
          <cell r="D8718" t="str">
            <v>町名別・年齢別人口調べ</v>
          </cell>
          <cell r="E8718" t="str">
            <v>令和 6年 3月 1日</v>
          </cell>
          <cell r="F8718">
            <v>78</v>
          </cell>
          <cell r="G8718" t="str">
            <v>令和 6年 2月29日　現在</v>
          </cell>
          <cell r="H8718" t="str">
            <v>町名</v>
          </cell>
          <cell r="I8718">
            <v>55004</v>
          </cell>
          <cell r="J8718" t="str">
            <v>南矢名４丁目</v>
          </cell>
          <cell r="K8718"/>
          <cell r="L8718"/>
          <cell r="M8718">
            <v>13</v>
          </cell>
          <cell r="N8718">
            <v>4</v>
          </cell>
          <cell r="O8718">
            <v>0</v>
          </cell>
          <cell r="P8718">
            <v>4</v>
          </cell>
          <cell r="Q8718">
            <v>0</v>
          </cell>
          <cell r="R8718">
            <v>8</v>
          </cell>
          <cell r="S8718">
            <v>0</v>
          </cell>
          <cell r="T8718">
            <v>1</v>
          </cell>
        </row>
        <row r="8719">
          <cell r="A8719" t="str">
            <v>南矢名４丁目14</v>
          </cell>
          <cell r="B8719" t="str">
            <v>55004南矢名４丁目14</v>
          </cell>
          <cell r="C8719">
            <v>78</v>
          </cell>
          <cell r="D8719" t="str">
            <v>町名別・年齢別人口調べ</v>
          </cell>
          <cell r="E8719" t="str">
            <v>令和 6年 3月 1日</v>
          </cell>
          <cell r="F8719">
            <v>78</v>
          </cell>
          <cell r="G8719" t="str">
            <v>令和 6年 2月29日　現在</v>
          </cell>
          <cell r="H8719" t="str">
            <v>町名</v>
          </cell>
          <cell r="I8719">
            <v>55004</v>
          </cell>
          <cell r="J8719" t="str">
            <v>南矢名４丁目</v>
          </cell>
          <cell r="K8719"/>
          <cell r="L8719"/>
          <cell r="M8719">
            <v>14</v>
          </cell>
          <cell r="N8719">
            <v>3</v>
          </cell>
          <cell r="O8719">
            <v>0</v>
          </cell>
          <cell r="P8719">
            <v>5</v>
          </cell>
          <cell r="Q8719">
            <v>0</v>
          </cell>
          <cell r="R8719">
            <v>8</v>
          </cell>
          <cell r="S8719">
            <v>0</v>
          </cell>
          <cell r="T8719">
            <v>1</v>
          </cell>
        </row>
        <row r="8720">
          <cell r="A8720" t="str">
            <v>南矢名４丁目15</v>
          </cell>
          <cell r="B8720" t="str">
            <v>55004南矢名４丁目15</v>
          </cell>
          <cell r="C8720">
            <v>78</v>
          </cell>
          <cell r="D8720" t="str">
            <v>町名別・年齢別人口調べ</v>
          </cell>
          <cell r="E8720" t="str">
            <v>令和 6年 3月 1日</v>
          </cell>
          <cell r="F8720">
            <v>78</v>
          </cell>
          <cell r="G8720" t="str">
            <v>令和 6年 2月29日　現在</v>
          </cell>
          <cell r="H8720" t="str">
            <v>町名</v>
          </cell>
          <cell r="I8720">
            <v>55004</v>
          </cell>
          <cell r="J8720" t="str">
            <v>南矢名４丁目</v>
          </cell>
          <cell r="K8720"/>
          <cell r="L8720"/>
          <cell r="M8720">
            <v>15</v>
          </cell>
          <cell r="N8720">
            <v>5</v>
          </cell>
          <cell r="O8720">
            <v>0</v>
          </cell>
          <cell r="P8720">
            <v>4</v>
          </cell>
          <cell r="Q8720">
            <v>0</v>
          </cell>
          <cell r="R8720">
            <v>9</v>
          </cell>
          <cell r="S8720">
            <v>0</v>
          </cell>
          <cell r="T8720">
            <v>1</v>
          </cell>
        </row>
        <row r="8721">
          <cell r="A8721" t="str">
            <v>南矢名４丁目16</v>
          </cell>
          <cell r="B8721" t="str">
            <v>55004南矢名４丁目16</v>
          </cell>
          <cell r="C8721">
            <v>78</v>
          </cell>
          <cell r="D8721" t="str">
            <v>町名別・年齢別人口調べ</v>
          </cell>
          <cell r="E8721" t="str">
            <v>令和 6年 3月 1日</v>
          </cell>
          <cell r="F8721">
            <v>78</v>
          </cell>
          <cell r="G8721" t="str">
            <v>令和 6年 2月29日　現在</v>
          </cell>
          <cell r="H8721" t="str">
            <v>町名</v>
          </cell>
          <cell r="I8721">
            <v>55004</v>
          </cell>
          <cell r="J8721" t="str">
            <v>南矢名４丁目</v>
          </cell>
          <cell r="K8721"/>
          <cell r="L8721"/>
          <cell r="M8721">
            <v>16</v>
          </cell>
          <cell r="N8721">
            <v>2</v>
          </cell>
          <cell r="O8721">
            <v>0</v>
          </cell>
          <cell r="P8721">
            <v>6</v>
          </cell>
          <cell r="Q8721">
            <v>2</v>
          </cell>
          <cell r="R8721">
            <v>8</v>
          </cell>
          <cell r="S8721">
            <v>2</v>
          </cell>
          <cell r="T8721">
            <v>1</v>
          </cell>
        </row>
        <row r="8722">
          <cell r="A8722" t="str">
            <v>南矢名４丁目17</v>
          </cell>
          <cell r="B8722" t="str">
            <v>55004南矢名４丁目17</v>
          </cell>
          <cell r="C8722">
            <v>78</v>
          </cell>
          <cell r="D8722" t="str">
            <v>町名別・年齢別人口調べ</v>
          </cell>
          <cell r="E8722" t="str">
            <v>令和 6年 3月 1日</v>
          </cell>
          <cell r="F8722">
            <v>78</v>
          </cell>
          <cell r="G8722" t="str">
            <v>令和 6年 2月29日　現在</v>
          </cell>
          <cell r="H8722" t="str">
            <v>町名</v>
          </cell>
          <cell r="I8722">
            <v>55004</v>
          </cell>
          <cell r="J8722" t="str">
            <v>南矢名４丁目</v>
          </cell>
          <cell r="K8722"/>
          <cell r="L8722"/>
          <cell r="M8722">
            <v>17</v>
          </cell>
          <cell r="N8722">
            <v>6</v>
          </cell>
          <cell r="O8722">
            <v>0</v>
          </cell>
          <cell r="P8722">
            <v>3</v>
          </cell>
          <cell r="Q8722">
            <v>0</v>
          </cell>
          <cell r="R8722">
            <v>9</v>
          </cell>
          <cell r="S8722">
            <v>0</v>
          </cell>
          <cell r="T8722">
            <v>1</v>
          </cell>
        </row>
        <row r="8723">
          <cell r="A8723" t="str">
            <v>南矢名４丁目18</v>
          </cell>
          <cell r="B8723" t="str">
            <v>55004南矢名４丁目18</v>
          </cell>
          <cell r="C8723">
            <v>78</v>
          </cell>
          <cell r="D8723" t="str">
            <v>町名別・年齢別人口調べ</v>
          </cell>
          <cell r="E8723" t="str">
            <v>令和 6年 3月 1日</v>
          </cell>
          <cell r="F8723">
            <v>78</v>
          </cell>
          <cell r="G8723" t="str">
            <v>令和 6年 2月29日　現在</v>
          </cell>
          <cell r="H8723" t="str">
            <v>町名</v>
          </cell>
          <cell r="I8723">
            <v>55004</v>
          </cell>
          <cell r="J8723" t="str">
            <v>南矢名４丁目</v>
          </cell>
          <cell r="K8723"/>
          <cell r="L8723"/>
          <cell r="M8723">
            <v>18</v>
          </cell>
          <cell r="N8723">
            <v>3</v>
          </cell>
          <cell r="O8723">
            <v>0</v>
          </cell>
          <cell r="P8723">
            <v>5</v>
          </cell>
          <cell r="Q8723">
            <v>0</v>
          </cell>
          <cell r="R8723">
            <v>8</v>
          </cell>
          <cell r="S8723">
            <v>0</v>
          </cell>
          <cell r="T8723">
            <v>1</v>
          </cell>
        </row>
        <row r="8724">
          <cell r="A8724" t="str">
            <v>南矢名４丁目19</v>
          </cell>
          <cell r="B8724" t="str">
            <v>55004南矢名４丁目19</v>
          </cell>
          <cell r="C8724">
            <v>78</v>
          </cell>
          <cell r="D8724" t="str">
            <v>町名別・年齢別人口調べ</v>
          </cell>
          <cell r="E8724" t="str">
            <v>令和 6年 3月 1日</v>
          </cell>
          <cell r="F8724">
            <v>78</v>
          </cell>
          <cell r="G8724" t="str">
            <v>令和 6年 2月29日　現在</v>
          </cell>
          <cell r="H8724" t="str">
            <v>町名</v>
          </cell>
          <cell r="I8724">
            <v>55004</v>
          </cell>
          <cell r="J8724" t="str">
            <v>南矢名４丁目</v>
          </cell>
          <cell r="K8724"/>
          <cell r="L8724"/>
          <cell r="M8724">
            <v>19</v>
          </cell>
          <cell r="N8724">
            <v>7</v>
          </cell>
          <cell r="O8724">
            <v>2</v>
          </cell>
          <cell r="P8724">
            <v>4</v>
          </cell>
          <cell r="Q8724">
            <v>0</v>
          </cell>
          <cell r="R8724">
            <v>11</v>
          </cell>
          <cell r="S8724">
            <v>2</v>
          </cell>
          <cell r="T8724">
            <v>1</v>
          </cell>
        </row>
        <row r="8725">
          <cell r="A8725" t="str">
            <v>南矢名４丁目20</v>
          </cell>
          <cell r="B8725" t="str">
            <v>55004南矢名４丁目20</v>
          </cell>
          <cell r="C8725">
            <v>78</v>
          </cell>
          <cell r="D8725" t="str">
            <v>町名別・年齢別人口調べ</v>
          </cell>
          <cell r="E8725" t="str">
            <v>令和 6年 3月 1日</v>
          </cell>
          <cell r="F8725">
            <v>78</v>
          </cell>
          <cell r="G8725" t="str">
            <v>令和 6年 2月29日　現在</v>
          </cell>
          <cell r="H8725" t="str">
            <v>町名</v>
          </cell>
          <cell r="I8725">
            <v>55004</v>
          </cell>
          <cell r="J8725" t="str">
            <v>南矢名４丁目</v>
          </cell>
          <cell r="K8725"/>
          <cell r="L8725"/>
          <cell r="M8725">
            <v>20</v>
          </cell>
          <cell r="N8725">
            <v>14</v>
          </cell>
          <cell r="O8725">
            <v>3</v>
          </cell>
          <cell r="P8725">
            <v>9</v>
          </cell>
          <cell r="Q8725">
            <v>0</v>
          </cell>
          <cell r="R8725">
            <v>23</v>
          </cell>
          <cell r="S8725">
            <v>3</v>
          </cell>
          <cell r="T8725">
            <v>1</v>
          </cell>
        </row>
        <row r="8726">
          <cell r="A8726" t="str">
            <v>南矢名４丁目21</v>
          </cell>
          <cell r="B8726" t="str">
            <v>55004南矢名４丁目21</v>
          </cell>
          <cell r="C8726">
            <v>78</v>
          </cell>
          <cell r="D8726" t="str">
            <v>町名別・年齢別人口調べ</v>
          </cell>
          <cell r="E8726" t="str">
            <v>令和 6年 3月 1日</v>
          </cell>
          <cell r="F8726">
            <v>78</v>
          </cell>
          <cell r="G8726" t="str">
            <v>令和 6年 2月29日　現在</v>
          </cell>
          <cell r="H8726" t="str">
            <v>町名</v>
          </cell>
          <cell r="I8726">
            <v>55004</v>
          </cell>
          <cell r="J8726" t="str">
            <v>南矢名４丁目</v>
          </cell>
          <cell r="K8726"/>
          <cell r="L8726"/>
          <cell r="M8726">
            <v>21</v>
          </cell>
          <cell r="N8726">
            <v>14</v>
          </cell>
          <cell r="O8726">
            <v>6</v>
          </cell>
          <cell r="P8726">
            <v>3</v>
          </cell>
          <cell r="Q8726">
            <v>2</v>
          </cell>
          <cell r="R8726">
            <v>17</v>
          </cell>
          <cell r="S8726">
            <v>8</v>
          </cell>
          <cell r="T8726">
            <v>1</v>
          </cell>
        </row>
        <row r="8727">
          <cell r="A8727" t="str">
            <v>南矢名４丁目22</v>
          </cell>
          <cell r="B8727" t="str">
            <v>55004南矢名４丁目22</v>
          </cell>
          <cell r="C8727">
            <v>78</v>
          </cell>
          <cell r="D8727" t="str">
            <v>町名別・年齢別人口調べ</v>
          </cell>
          <cell r="E8727" t="str">
            <v>令和 6年 3月 1日</v>
          </cell>
          <cell r="F8727">
            <v>78</v>
          </cell>
          <cell r="G8727" t="str">
            <v>令和 6年 2月29日　現在</v>
          </cell>
          <cell r="H8727" t="str">
            <v>町名</v>
          </cell>
          <cell r="I8727">
            <v>55004</v>
          </cell>
          <cell r="J8727" t="str">
            <v>南矢名４丁目</v>
          </cell>
          <cell r="K8727"/>
          <cell r="L8727"/>
          <cell r="M8727">
            <v>22</v>
          </cell>
          <cell r="N8727">
            <v>12</v>
          </cell>
          <cell r="O8727">
            <v>3</v>
          </cell>
          <cell r="P8727">
            <v>12</v>
          </cell>
          <cell r="Q8727">
            <v>3</v>
          </cell>
          <cell r="R8727">
            <v>24</v>
          </cell>
          <cell r="S8727">
            <v>6</v>
          </cell>
          <cell r="T8727">
            <v>1</v>
          </cell>
        </row>
        <row r="8728">
          <cell r="A8728" t="str">
            <v>南矢名４丁目23</v>
          </cell>
          <cell r="B8728" t="str">
            <v>55004南矢名４丁目23</v>
          </cell>
          <cell r="C8728">
            <v>78</v>
          </cell>
          <cell r="D8728" t="str">
            <v>町名別・年齢別人口調べ</v>
          </cell>
          <cell r="E8728" t="str">
            <v>令和 6年 3月 1日</v>
          </cell>
          <cell r="F8728">
            <v>78</v>
          </cell>
          <cell r="G8728" t="str">
            <v>令和 6年 2月29日　現在</v>
          </cell>
          <cell r="H8728" t="str">
            <v>町名</v>
          </cell>
          <cell r="I8728">
            <v>55004</v>
          </cell>
          <cell r="J8728" t="str">
            <v>南矢名４丁目</v>
          </cell>
          <cell r="K8728"/>
          <cell r="L8728"/>
          <cell r="M8728">
            <v>23</v>
          </cell>
          <cell r="N8728">
            <v>5</v>
          </cell>
          <cell r="O8728">
            <v>1</v>
          </cell>
          <cell r="P8728">
            <v>6</v>
          </cell>
          <cell r="Q8728">
            <v>4</v>
          </cell>
          <cell r="R8728">
            <v>11</v>
          </cell>
          <cell r="S8728">
            <v>5</v>
          </cell>
          <cell r="T8728">
            <v>1</v>
          </cell>
        </row>
        <row r="8729">
          <cell r="A8729" t="str">
            <v>南矢名４丁目24</v>
          </cell>
          <cell r="B8729" t="str">
            <v>55004南矢名４丁目24</v>
          </cell>
          <cell r="C8729">
            <v>78</v>
          </cell>
          <cell r="D8729" t="str">
            <v>町名別・年齢別人口調べ</v>
          </cell>
          <cell r="E8729" t="str">
            <v>令和 6年 3月 1日</v>
          </cell>
          <cell r="F8729">
            <v>78</v>
          </cell>
          <cell r="G8729" t="str">
            <v>令和 6年 2月29日　現在</v>
          </cell>
          <cell r="H8729" t="str">
            <v>町名</v>
          </cell>
          <cell r="I8729">
            <v>55004</v>
          </cell>
          <cell r="J8729" t="str">
            <v>南矢名４丁目</v>
          </cell>
          <cell r="K8729"/>
          <cell r="L8729"/>
          <cell r="M8729">
            <v>24</v>
          </cell>
          <cell r="N8729">
            <v>8</v>
          </cell>
          <cell r="O8729">
            <v>6</v>
          </cell>
          <cell r="P8729">
            <v>5</v>
          </cell>
          <cell r="Q8729">
            <v>3</v>
          </cell>
          <cell r="R8729">
            <v>13</v>
          </cell>
          <cell r="S8729">
            <v>9</v>
          </cell>
          <cell r="T8729">
            <v>1</v>
          </cell>
        </row>
        <row r="8730">
          <cell r="A8730" t="str">
            <v>南矢名４丁目25</v>
          </cell>
          <cell r="B8730" t="str">
            <v>55004南矢名４丁目25</v>
          </cell>
          <cell r="C8730">
            <v>78</v>
          </cell>
          <cell r="D8730" t="str">
            <v>町名別・年齢別人口調べ</v>
          </cell>
          <cell r="E8730" t="str">
            <v>令和 6年 3月 1日</v>
          </cell>
          <cell r="F8730">
            <v>78</v>
          </cell>
          <cell r="G8730" t="str">
            <v>令和 6年 2月29日　現在</v>
          </cell>
          <cell r="H8730" t="str">
            <v>町名</v>
          </cell>
          <cell r="I8730">
            <v>55004</v>
          </cell>
          <cell r="J8730" t="str">
            <v>南矢名４丁目</v>
          </cell>
          <cell r="K8730"/>
          <cell r="L8730"/>
          <cell r="M8730">
            <v>25</v>
          </cell>
          <cell r="N8730">
            <v>6</v>
          </cell>
          <cell r="O8730">
            <v>5</v>
          </cell>
          <cell r="P8730">
            <v>4</v>
          </cell>
          <cell r="Q8730">
            <v>1</v>
          </cell>
          <cell r="R8730">
            <v>10</v>
          </cell>
          <cell r="S8730">
            <v>6</v>
          </cell>
          <cell r="T8730">
            <v>1</v>
          </cell>
        </row>
        <row r="8731">
          <cell r="A8731" t="str">
            <v>南矢名４丁目26</v>
          </cell>
          <cell r="B8731" t="str">
            <v>55004南矢名４丁目26</v>
          </cell>
          <cell r="C8731">
            <v>78</v>
          </cell>
          <cell r="D8731" t="str">
            <v>町名別・年齢別人口調べ</v>
          </cell>
          <cell r="E8731" t="str">
            <v>令和 6年 3月 1日</v>
          </cell>
          <cell r="F8731">
            <v>78</v>
          </cell>
          <cell r="G8731" t="str">
            <v>令和 6年 2月29日　現在</v>
          </cell>
          <cell r="H8731" t="str">
            <v>町名</v>
          </cell>
          <cell r="I8731">
            <v>55004</v>
          </cell>
          <cell r="J8731" t="str">
            <v>南矢名４丁目</v>
          </cell>
          <cell r="K8731"/>
          <cell r="L8731"/>
          <cell r="M8731">
            <v>26</v>
          </cell>
          <cell r="N8731">
            <v>6</v>
          </cell>
          <cell r="O8731">
            <v>1</v>
          </cell>
          <cell r="P8731">
            <v>1</v>
          </cell>
          <cell r="Q8731">
            <v>0</v>
          </cell>
          <cell r="R8731">
            <v>7</v>
          </cell>
          <cell r="S8731">
            <v>1</v>
          </cell>
          <cell r="T8731">
            <v>1</v>
          </cell>
        </row>
        <row r="8732">
          <cell r="A8732" t="str">
            <v>南矢名４丁目27</v>
          </cell>
          <cell r="B8732" t="str">
            <v>55004南矢名４丁目27</v>
          </cell>
          <cell r="C8732">
            <v>78</v>
          </cell>
          <cell r="D8732" t="str">
            <v>町名別・年齢別人口調べ</v>
          </cell>
          <cell r="E8732" t="str">
            <v>令和 6年 3月 1日</v>
          </cell>
          <cell r="F8732">
            <v>78</v>
          </cell>
          <cell r="G8732" t="str">
            <v>令和 6年 2月29日　現在</v>
          </cell>
          <cell r="H8732" t="str">
            <v>町名</v>
          </cell>
          <cell r="I8732">
            <v>55004</v>
          </cell>
          <cell r="J8732" t="str">
            <v>南矢名４丁目</v>
          </cell>
          <cell r="K8732"/>
          <cell r="L8732"/>
          <cell r="M8732">
            <v>27</v>
          </cell>
          <cell r="N8732">
            <v>8</v>
          </cell>
          <cell r="O8732">
            <v>1</v>
          </cell>
          <cell r="P8732">
            <v>5</v>
          </cell>
          <cell r="Q8732">
            <v>1</v>
          </cell>
          <cell r="R8732">
            <v>13</v>
          </cell>
          <cell r="S8732">
            <v>2</v>
          </cell>
          <cell r="T8732">
            <v>1</v>
          </cell>
        </row>
        <row r="8733">
          <cell r="A8733" t="str">
            <v>南矢名４丁目28</v>
          </cell>
          <cell r="B8733" t="str">
            <v>55004南矢名４丁目28</v>
          </cell>
          <cell r="C8733">
            <v>78</v>
          </cell>
          <cell r="D8733" t="str">
            <v>町名別・年齢別人口調べ</v>
          </cell>
          <cell r="E8733" t="str">
            <v>令和 6年 3月 1日</v>
          </cell>
          <cell r="F8733">
            <v>78</v>
          </cell>
          <cell r="G8733" t="str">
            <v>令和 6年 2月29日　現在</v>
          </cell>
          <cell r="H8733" t="str">
            <v>町名</v>
          </cell>
          <cell r="I8733">
            <v>55004</v>
          </cell>
          <cell r="J8733" t="str">
            <v>南矢名４丁目</v>
          </cell>
          <cell r="K8733"/>
          <cell r="L8733"/>
          <cell r="M8733">
            <v>28</v>
          </cell>
          <cell r="N8733">
            <v>6</v>
          </cell>
          <cell r="O8733">
            <v>0</v>
          </cell>
          <cell r="P8733">
            <v>3</v>
          </cell>
          <cell r="Q8733">
            <v>0</v>
          </cell>
          <cell r="R8733">
            <v>9</v>
          </cell>
          <cell r="S8733">
            <v>0</v>
          </cell>
          <cell r="T8733">
            <v>1</v>
          </cell>
        </row>
        <row r="8734">
          <cell r="A8734" t="str">
            <v>南矢名４丁目29</v>
          </cell>
          <cell r="B8734" t="str">
            <v>55004南矢名４丁目29</v>
          </cell>
          <cell r="C8734">
            <v>78</v>
          </cell>
          <cell r="D8734" t="str">
            <v>町名別・年齢別人口調べ</v>
          </cell>
          <cell r="E8734" t="str">
            <v>令和 6年 3月 1日</v>
          </cell>
          <cell r="F8734">
            <v>78</v>
          </cell>
          <cell r="G8734" t="str">
            <v>令和 6年 2月29日　現在</v>
          </cell>
          <cell r="H8734" t="str">
            <v>町名</v>
          </cell>
          <cell r="I8734">
            <v>55004</v>
          </cell>
          <cell r="J8734" t="str">
            <v>南矢名４丁目</v>
          </cell>
          <cell r="K8734"/>
          <cell r="L8734"/>
          <cell r="M8734">
            <v>29</v>
          </cell>
          <cell r="N8734">
            <v>4</v>
          </cell>
          <cell r="O8734">
            <v>0</v>
          </cell>
          <cell r="P8734">
            <v>6</v>
          </cell>
          <cell r="Q8734">
            <v>1</v>
          </cell>
          <cell r="R8734">
            <v>10</v>
          </cell>
          <cell r="S8734">
            <v>1</v>
          </cell>
          <cell r="T8734">
            <v>1</v>
          </cell>
        </row>
        <row r="8735">
          <cell r="A8735" t="str">
            <v>南矢名４丁目30</v>
          </cell>
          <cell r="B8735" t="str">
            <v>55004南矢名４丁目30</v>
          </cell>
          <cell r="C8735">
            <v>78</v>
          </cell>
          <cell r="D8735" t="str">
            <v>町名別・年齢別人口調べ</v>
          </cell>
          <cell r="E8735" t="str">
            <v>令和 6年 3月 1日</v>
          </cell>
          <cell r="F8735">
            <v>78</v>
          </cell>
          <cell r="G8735" t="str">
            <v>令和 6年 2月29日　現在</v>
          </cell>
          <cell r="H8735" t="str">
            <v>町名</v>
          </cell>
          <cell r="I8735">
            <v>55004</v>
          </cell>
          <cell r="J8735" t="str">
            <v>南矢名４丁目</v>
          </cell>
          <cell r="K8735"/>
          <cell r="L8735"/>
          <cell r="M8735">
            <v>30</v>
          </cell>
          <cell r="N8735">
            <v>9</v>
          </cell>
          <cell r="O8735">
            <v>2</v>
          </cell>
          <cell r="P8735">
            <v>4</v>
          </cell>
          <cell r="Q8735">
            <v>0</v>
          </cell>
          <cell r="R8735">
            <v>13</v>
          </cell>
          <cell r="S8735">
            <v>2</v>
          </cell>
          <cell r="T8735">
            <v>1</v>
          </cell>
        </row>
        <row r="8736">
          <cell r="A8736" t="str">
            <v>南矢名４丁目31</v>
          </cell>
          <cell r="B8736" t="str">
            <v>55004南矢名４丁目31</v>
          </cell>
          <cell r="C8736">
            <v>78</v>
          </cell>
          <cell r="D8736" t="str">
            <v>町名別・年齢別人口調べ</v>
          </cell>
          <cell r="E8736" t="str">
            <v>令和 6年 3月 1日</v>
          </cell>
          <cell r="F8736">
            <v>78</v>
          </cell>
          <cell r="G8736" t="str">
            <v>令和 6年 2月29日　現在</v>
          </cell>
          <cell r="H8736" t="str">
            <v>町名</v>
          </cell>
          <cell r="I8736">
            <v>55004</v>
          </cell>
          <cell r="J8736" t="str">
            <v>南矢名４丁目</v>
          </cell>
          <cell r="K8736"/>
          <cell r="L8736"/>
          <cell r="M8736">
            <v>31</v>
          </cell>
          <cell r="N8736">
            <v>6</v>
          </cell>
          <cell r="O8736">
            <v>1</v>
          </cell>
          <cell r="P8736">
            <v>2</v>
          </cell>
          <cell r="Q8736">
            <v>0</v>
          </cell>
          <cell r="R8736">
            <v>8</v>
          </cell>
          <cell r="S8736">
            <v>1</v>
          </cell>
          <cell r="T8736">
            <v>1</v>
          </cell>
        </row>
        <row r="8737">
          <cell r="A8737" t="str">
            <v>南矢名４丁目32</v>
          </cell>
          <cell r="B8737" t="str">
            <v>55004南矢名４丁目32</v>
          </cell>
          <cell r="C8737">
            <v>78</v>
          </cell>
          <cell r="D8737" t="str">
            <v>町名別・年齢別人口調べ</v>
          </cell>
          <cell r="E8737" t="str">
            <v>令和 6年 3月 1日</v>
          </cell>
          <cell r="F8737">
            <v>78</v>
          </cell>
          <cell r="G8737" t="str">
            <v>令和 6年 2月29日　現在</v>
          </cell>
          <cell r="H8737" t="str">
            <v>町名</v>
          </cell>
          <cell r="I8737">
            <v>55004</v>
          </cell>
          <cell r="J8737" t="str">
            <v>南矢名４丁目</v>
          </cell>
          <cell r="K8737"/>
          <cell r="L8737"/>
          <cell r="M8737">
            <v>32</v>
          </cell>
          <cell r="N8737">
            <v>1</v>
          </cell>
          <cell r="O8737">
            <v>0</v>
          </cell>
          <cell r="P8737">
            <v>4</v>
          </cell>
          <cell r="Q8737">
            <v>1</v>
          </cell>
          <cell r="R8737">
            <v>5</v>
          </cell>
          <cell r="S8737">
            <v>1</v>
          </cell>
          <cell r="T8737">
            <v>1</v>
          </cell>
        </row>
        <row r="8738">
          <cell r="A8738" t="str">
            <v>南矢名４丁目33</v>
          </cell>
          <cell r="B8738" t="str">
            <v>55004南矢名４丁目33</v>
          </cell>
          <cell r="C8738">
            <v>78</v>
          </cell>
          <cell r="D8738" t="str">
            <v>町名別・年齢別人口調べ</v>
          </cell>
          <cell r="E8738" t="str">
            <v>令和 6年 3月 1日</v>
          </cell>
          <cell r="F8738">
            <v>78</v>
          </cell>
          <cell r="G8738" t="str">
            <v>令和 6年 2月29日　現在</v>
          </cell>
          <cell r="H8738" t="str">
            <v>町名</v>
          </cell>
          <cell r="I8738">
            <v>55004</v>
          </cell>
          <cell r="J8738" t="str">
            <v>南矢名４丁目</v>
          </cell>
          <cell r="K8738"/>
          <cell r="L8738"/>
          <cell r="M8738">
            <v>33</v>
          </cell>
          <cell r="N8738">
            <v>7</v>
          </cell>
          <cell r="O8738">
            <v>0</v>
          </cell>
          <cell r="P8738">
            <v>5</v>
          </cell>
          <cell r="Q8738">
            <v>2</v>
          </cell>
          <cell r="R8738">
            <v>12</v>
          </cell>
          <cell r="S8738">
            <v>2</v>
          </cell>
          <cell r="T8738">
            <v>1</v>
          </cell>
        </row>
        <row r="8739">
          <cell r="A8739" t="str">
            <v>南矢名４丁目34</v>
          </cell>
          <cell r="B8739" t="str">
            <v>55004南矢名４丁目34</v>
          </cell>
          <cell r="C8739">
            <v>78</v>
          </cell>
          <cell r="D8739" t="str">
            <v>町名別・年齢別人口調べ</v>
          </cell>
          <cell r="E8739" t="str">
            <v>令和 6年 3月 1日</v>
          </cell>
          <cell r="F8739">
            <v>78</v>
          </cell>
          <cell r="G8739" t="str">
            <v>令和 6年 2月29日　現在</v>
          </cell>
          <cell r="H8739" t="str">
            <v>町名</v>
          </cell>
          <cell r="I8739">
            <v>55004</v>
          </cell>
          <cell r="J8739" t="str">
            <v>南矢名４丁目</v>
          </cell>
          <cell r="K8739"/>
          <cell r="L8739"/>
          <cell r="M8739">
            <v>34</v>
          </cell>
          <cell r="N8739">
            <v>5</v>
          </cell>
          <cell r="O8739">
            <v>0</v>
          </cell>
          <cell r="P8739">
            <v>1</v>
          </cell>
          <cell r="Q8739">
            <v>0</v>
          </cell>
          <cell r="R8739">
            <v>6</v>
          </cell>
          <cell r="S8739">
            <v>0</v>
          </cell>
          <cell r="T8739">
            <v>1</v>
          </cell>
        </row>
        <row r="8740">
          <cell r="A8740" t="str">
            <v>南矢名４丁目35</v>
          </cell>
          <cell r="B8740" t="str">
            <v>55004南矢名４丁目35</v>
          </cell>
          <cell r="C8740">
            <v>78</v>
          </cell>
          <cell r="D8740" t="str">
            <v>町名別・年齢別人口調べ</v>
          </cell>
          <cell r="E8740" t="str">
            <v>令和 6年 3月 1日</v>
          </cell>
          <cell r="F8740">
            <v>78</v>
          </cell>
          <cell r="G8740" t="str">
            <v>令和 6年 2月29日　現在</v>
          </cell>
          <cell r="H8740" t="str">
            <v>町名</v>
          </cell>
          <cell r="I8740">
            <v>55004</v>
          </cell>
          <cell r="J8740" t="str">
            <v>南矢名４丁目</v>
          </cell>
          <cell r="K8740"/>
          <cell r="L8740"/>
          <cell r="M8740">
            <v>35</v>
          </cell>
          <cell r="N8740">
            <v>1</v>
          </cell>
          <cell r="O8740">
            <v>0</v>
          </cell>
          <cell r="P8740">
            <v>1</v>
          </cell>
          <cell r="Q8740">
            <v>0</v>
          </cell>
          <cell r="R8740">
            <v>2</v>
          </cell>
          <cell r="S8740">
            <v>0</v>
          </cell>
          <cell r="T8740">
            <v>1</v>
          </cell>
        </row>
        <row r="8741">
          <cell r="A8741" t="str">
            <v>南矢名４丁目36</v>
          </cell>
          <cell r="B8741" t="str">
            <v>55004南矢名４丁目36</v>
          </cell>
          <cell r="C8741">
            <v>78</v>
          </cell>
          <cell r="D8741" t="str">
            <v>町名別・年齢別人口調べ</v>
          </cell>
          <cell r="E8741" t="str">
            <v>令和 6年 3月 1日</v>
          </cell>
          <cell r="F8741">
            <v>78</v>
          </cell>
          <cell r="G8741" t="str">
            <v>令和 6年 2月29日　現在</v>
          </cell>
          <cell r="H8741" t="str">
            <v>町名</v>
          </cell>
          <cell r="I8741">
            <v>55004</v>
          </cell>
          <cell r="J8741" t="str">
            <v>南矢名４丁目</v>
          </cell>
          <cell r="K8741"/>
          <cell r="L8741"/>
          <cell r="M8741">
            <v>36</v>
          </cell>
          <cell r="N8741">
            <v>2</v>
          </cell>
          <cell r="O8741">
            <v>0</v>
          </cell>
          <cell r="P8741">
            <v>3</v>
          </cell>
          <cell r="Q8741">
            <v>0</v>
          </cell>
          <cell r="R8741">
            <v>5</v>
          </cell>
          <cell r="S8741">
            <v>0</v>
          </cell>
          <cell r="T8741">
            <v>1</v>
          </cell>
        </row>
        <row r="8742">
          <cell r="A8742" t="str">
            <v>南矢名４丁目37</v>
          </cell>
          <cell r="B8742" t="str">
            <v>55004南矢名４丁目37</v>
          </cell>
          <cell r="C8742">
            <v>78</v>
          </cell>
          <cell r="D8742" t="str">
            <v>町名別・年齢別人口調べ</v>
          </cell>
          <cell r="E8742" t="str">
            <v>令和 6年 3月 1日</v>
          </cell>
          <cell r="F8742">
            <v>78</v>
          </cell>
          <cell r="G8742" t="str">
            <v>令和 6年 2月29日　現在</v>
          </cell>
          <cell r="H8742" t="str">
            <v>町名</v>
          </cell>
          <cell r="I8742">
            <v>55004</v>
          </cell>
          <cell r="J8742" t="str">
            <v>南矢名４丁目</v>
          </cell>
          <cell r="K8742"/>
          <cell r="L8742"/>
          <cell r="M8742">
            <v>37</v>
          </cell>
          <cell r="N8742">
            <v>2</v>
          </cell>
          <cell r="O8742">
            <v>0</v>
          </cell>
          <cell r="P8742">
            <v>5</v>
          </cell>
          <cell r="Q8742">
            <v>0</v>
          </cell>
          <cell r="R8742">
            <v>7</v>
          </cell>
          <cell r="S8742">
            <v>0</v>
          </cell>
          <cell r="T8742">
            <v>1</v>
          </cell>
        </row>
        <row r="8743">
          <cell r="A8743" t="str">
            <v>南矢名４丁目38</v>
          </cell>
          <cell r="B8743" t="str">
            <v>55004南矢名４丁目38</v>
          </cell>
          <cell r="C8743">
            <v>78</v>
          </cell>
          <cell r="D8743" t="str">
            <v>町名別・年齢別人口調べ</v>
          </cell>
          <cell r="E8743" t="str">
            <v>令和 6年 3月 1日</v>
          </cell>
          <cell r="F8743">
            <v>78</v>
          </cell>
          <cell r="G8743" t="str">
            <v>令和 6年 2月29日　現在</v>
          </cell>
          <cell r="H8743" t="str">
            <v>町名</v>
          </cell>
          <cell r="I8743">
            <v>55004</v>
          </cell>
          <cell r="J8743" t="str">
            <v>南矢名４丁目</v>
          </cell>
          <cell r="K8743"/>
          <cell r="L8743"/>
          <cell r="M8743">
            <v>38</v>
          </cell>
          <cell r="N8743">
            <v>1</v>
          </cell>
          <cell r="O8743">
            <v>0</v>
          </cell>
          <cell r="P8743">
            <v>5</v>
          </cell>
          <cell r="Q8743">
            <v>0</v>
          </cell>
          <cell r="R8743">
            <v>6</v>
          </cell>
          <cell r="S8743">
            <v>0</v>
          </cell>
          <cell r="T8743">
            <v>1</v>
          </cell>
        </row>
        <row r="8744">
          <cell r="A8744" t="str">
            <v>南矢名４丁目39</v>
          </cell>
          <cell r="B8744" t="str">
            <v>55004南矢名４丁目39</v>
          </cell>
          <cell r="C8744">
            <v>78</v>
          </cell>
          <cell r="D8744" t="str">
            <v>町名別・年齢別人口調べ</v>
          </cell>
          <cell r="E8744" t="str">
            <v>令和 6年 3月 1日</v>
          </cell>
          <cell r="F8744">
            <v>78</v>
          </cell>
          <cell r="G8744" t="str">
            <v>令和 6年 2月29日　現在</v>
          </cell>
          <cell r="H8744" t="str">
            <v>町名</v>
          </cell>
          <cell r="I8744">
            <v>55004</v>
          </cell>
          <cell r="J8744" t="str">
            <v>南矢名４丁目</v>
          </cell>
          <cell r="K8744"/>
          <cell r="L8744"/>
          <cell r="M8744">
            <v>39</v>
          </cell>
          <cell r="N8744">
            <v>3</v>
          </cell>
          <cell r="O8744">
            <v>0</v>
          </cell>
          <cell r="P8744">
            <v>5</v>
          </cell>
          <cell r="Q8744">
            <v>0</v>
          </cell>
          <cell r="R8744">
            <v>8</v>
          </cell>
          <cell r="S8744">
            <v>0</v>
          </cell>
          <cell r="T8744">
            <v>1</v>
          </cell>
        </row>
        <row r="8745">
          <cell r="A8745" t="str">
            <v>南矢名４丁目40</v>
          </cell>
          <cell r="B8745" t="str">
            <v>55004南矢名４丁目40</v>
          </cell>
          <cell r="C8745">
            <v>78</v>
          </cell>
          <cell r="D8745" t="str">
            <v>町名別・年齢別人口調べ</v>
          </cell>
          <cell r="E8745" t="str">
            <v>令和 6年 3月 1日</v>
          </cell>
          <cell r="F8745">
            <v>78</v>
          </cell>
          <cell r="G8745" t="str">
            <v>令和 6年 2月29日　現在</v>
          </cell>
          <cell r="H8745" t="str">
            <v>町名</v>
          </cell>
          <cell r="I8745">
            <v>55004</v>
          </cell>
          <cell r="J8745" t="str">
            <v>南矢名４丁目</v>
          </cell>
          <cell r="K8745"/>
          <cell r="L8745"/>
          <cell r="M8745">
            <v>40</v>
          </cell>
          <cell r="N8745">
            <v>3</v>
          </cell>
          <cell r="O8745">
            <v>0</v>
          </cell>
          <cell r="P8745">
            <v>4</v>
          </cell>
          <cell r="Q8745">
            <v>0</v>
          </cell>
          <cell r="R8745">
            <v>7</v>
          </cell>
          <cell r="S8745">
            <v>0</v>
          </cell>
          <cell r="T8745">
            <v>1</v>
          </cell>
        </row>
        <row r="8746">
          <cell r="A8746" t="str">
            <v>南矢名４丁目41</v>
          </cell>
          <cell r="B8746" t="str">
            <v>55004南矢名４丁目41</v>
          </cell>
          <cell r="C8746">
            <v>78</v>
          </cell>
          <cell r="D8746" t="str">
            <v>町名別・年齢別人口調べ</v>
          </cell>
          <cell r="E8746" t="str">
            <v>令和 6年 3月 1日</v>
          </cell>
          <cell r="F8746">
            <v>78</v>
          </cell>
          <cell r="G8746" t="str">
            <v>令和 6年 2月29日　現在</v>
          </cell>
          <cell r="H8746" t="str">
            <v>町名</v>
          </cell>
          <cell r="I8746">
            <v>55004</v>
          </cell>
          <cell r="J8746" t="str">
            <v>南矢名４丁目</v>
          </cell>
          <cell r="K8746"/>
          <cell r="L8746"/>
          <cell r="M8746">
            <v>41</v>
          </cell>
          <cell r="N8746">
            <v>6</v>
          </cell>
          <cell r="O8746">
            <v>1</v>
          </cell>
          <cell r="P8746">
            <v>1</v>
          </cell>
          <cell r="Q8746">
            <v>0</v>
          </cell>
          <cell r="R8746">
            <v>7</v>
          </cell>
          <cell r="S8746">
            <v>1</v>
          </cell>
          <cell r="T8746">
            <v>1</v>
          </cell>
        </row>
        <row r="8747">
          <cell r="A8747" t="str">
            <v>南矢名４丁目42</v>
          </cell>
          <cell r="B8747" t="str">
            <v>55004南矢名４丁目42</v>
          </cell>
          <cell r="C8747">
            <v>78</v>
          </cell>
          <cell r="D8747" t="str">
            <v>町名別・年齢別人口調べ</v>
          </cell>
          <cell r="E8747" t="str">
            <v>令和 6年 3月 1日</v>
          </cell>
          <cell r="F8747">
            <v>78</v>
          </cell>
          <cell r="G8747" t="str">
            <v>令和 6年 2月29日　現在</v>
          </cell>
          <cell r="H8747" t="str">
            <v>町名</v>
          </cell>
          <cell r="I8747">
            <v>55004</v>
          </cell>
          <cell r="J8747" t="str">
            <v>南矢名４丁目</v>
          </cell>
          <cell r="K8747"/>
          <cell r="L8747"/>
          <cell r="M8747">
            <v>42</v>
          </cell>
          <cell r="N8747">
            <v>4</v>
          </cell>
          <cell r="O8747">
            <v>0</v>
          </cell>
          <cell r="P8747">
            <v>3</v>
          </cell>
          <cell r="Q8747">
            <v>0</v>
          </cell>
          <cell r="R8747">
            <v>7</v>
          </cell>
          <cell r="S8747">
            <v>0</v>
          </cell>
          <cell r="T8747">
            <v>1</v>
          </cell>
        </row>
        <row r="8748">
          <cell r="A8748" t="str">
            <v>南矢名４丁目43</v>
          </cell>
          <cell r="B8748" t="str">
            <v>55004南矢名４丁目43</v>
          </cell>
          <cell r="C8748">
            <v>78</v>
          </cell>
          <cell r="D8748" t="str">
            <v>町名別・年齢別人口調べ</v>
          </cell>
          <cell r="E8748" t="str">
            <v>令和 6年 3月 1日</v>
          </cell>
          <cell r="F8748">
            <v>78</v>
          </cell>
          <cell r="G8748" t="str">
            <v>令和 6年 2月29日　現在</v>
          </cell>
          <cell r="H8748" t="str">
            <v>町名</v>
          </cell>
          <cell r="I8748">
            <v>55004</v>
          </cell>
          <cell r="J8748" t="str">
            <v>南矢名４丁目</v>
          </cell>
          <cell r="K8748"/>
          <cell r="L8748"/>
          <cell r="M8748">
            <v>43</v>
          </cell>
          <cell r="N8748">
            <v>3</v>
          </cell>
          <cell r="O8748">
            <v>0</v>
          </cell>
          <cell r="P8748">
            <v>4</v>
          </cell>
          <cell r="Q8748">
            <v>0</v>
          </cell>
          <cell r="R8748">
            <v>7</v>
          </cell>
          <cell r="S8748">
            <v>0</v>
          </cell>
          <cell r="T8748">
            <v>1</v>
          </cell>
        </row>
        <row r="8749">
          <cell r="A8749" t="str">
            <v>南矢名４丁目44</v>
          </cell>
          <cell r="B8749" t="str">
            <v>55004南矢名４丁目44</v>
          </cell>
          <cell r="C8749">
            <v>78</v>
          </cell>
          <cell r="D8749" t="str">
            <v>町名別・年齢別人口調べ</v>
          </cell>
          <cell r="E8749" t="str">
            <v>令和 6年 3月 1日</v>
          </cell>
          <cell r="F8749">
            <v>78</v>
          </cell>
          <cell r="G8749" t="str">
            <v>令和 6年 2月29日　現在</v>
          </cell>
          <cell r="H8749" t="str">
            <v>町名</v>
          </cell>
          <cell r="I8749">
            <v>55004</v>
          </cell>
          <cell r="J8749" t="str">
            <v>南矢名４丁目</v>
          </cell>
          <cell r="K8749"/>
          <cell r="L8749"/>
          <cell r="M8749">
            <v>44</v>
          </cell>
          <cell r="N8749">
            <v>6</v>
          </cell>
          <cell r="O8749">
            <v>0</v>
          </cell>
          <cell r="P8749">
            <v>5</v>
          </cell>
          <cell r="Q8749">
            <v>0</v>
          </cell>
          <cell r="R8749">
            <v>11</v>
          </cell>
          <cell r="S8749">
            <v>0</v>
          </cell>
          <cell r="T8749">
            <v>1</v>
          </cell>
        </row>
        <row r="8750">
          <cell r="A8750" t="str">
            <v>南矢名４丁目45</v>
          </cell>
          <cell r="B8750" t="str">
            <v>55004南矢名４丁目45</v>
          </cell>
          <cell r="C8750">
            <v>78</v>
          </cell>
          <cell r="D8750" t="str">
            <v>町名別・年齢別人口調べ</v>
          </cell>
          <cell r="E8750" t="str">
            <v>令和 6年 3月 1日</v>
          </cell>
          <cell r="F8750">
            <v>78</v>
          </cell>
          <cell r="G8750" t="str">
            <v>令和 6年 2月29日　現在</v>
          </cell>
          <cell r="H8750" t="str">
            <v>町名</v>
          </cell>
          <cell r="I8750">
            <v>55004</v>
          </cell>
          <cell r="J8750" t="str">
            <v>南矢名４丁目</v>
          </cell>
          <cell r="K8750"/>
          <cell r="L8750"/>
          <cell r="M8750">
            <v>45</v>
          </cell>
          <cell r="N8750">
            <v>5</v>
          </cell>
          <cell r="O8750">
            <v>0</v>
          </cell>
          <cell r="P8750">
            <v>6</v>
          </cell>
          <cell r="Q8750">
            <v>0</v>
          </cell>
          <cell r="R8750">
            <v>11</v>
          </cell>
          <cell r="S8750">
            <v>0</v>
          </cell>
          <cell r="T8750">
            <v>1</v>
          </cell>
        </row>
        <row r="8751">
          <cell r="A8751" t="str">
            <v>南矢名４丁目46</v>
          </cell>
          <cell r="B8751" t="str">
            <v>55004南矢名４丁目46</v>
          </cell>
          <cell r="C8751">
            <v>78</v>
          </cell>
          <cell r="D8751" t="str">
            <v>町名別・年齢別人口調べ</v>
          </cell>
          <cell r="E8751" t="str">
            <v>令和 6年 3月 1日</v>
          </cell>
          <cell r="F8751">
            <v>78</v>
          </cell>
          <cell r="G8751" t="str">
            <v>令和 6年 2月29日　現在</v>
          </cell>
          <cell r="H8751" t="str">
            <v>町名</v>
          </cell>
          <cell r="I8751">
            <v>55004</v>
          </cell>
          <cell r="J8751" t="str">
            <v>南矢名４丁目</v>
          </cell>
          <cell r="K8751"/>
          <cell r="L8751"/>
          <cell r="M8751">
            <v>46</v>
          </cell>
          <cell r="N8751">
            <v>7</v>
          </cell>
          <cell r="O8751">
            <v>0</v>
          </cell>
          <cell r="P8751">
            <v>7</v>
          </cell>
          <cell r="Q8751">
            <v>1</v>
          </cell>
          <cell r="R8751">
            <v>14</v>
          </cell>
          <cell r="S8751">
            <v>1</v>
          </cell>
          <cell r="T8751">
            <v>1</v>
          </cell>
        </row>
        <row r="8752">
          <cell r="A8752" t="str">
            <v>南矢名４丁目47</v>
          </cell>
          <cell r="B8752" t="str">
            <v>55004南矢名４丁目47</v>
          </cell>
          <cell r="C8752">
            <v>78</v>
          </cell>
          <cell r="D8752" t="str">
            <v>町名別・年齢別人口調べ</v>
          </cell>
          <cell r="E8752" t="str">
            <v>令和 6年 3月 1日</v>
          </cell>
          <cell r="F8752">
            <v>78</v>
          </cell>
          <cell r="G8752" t="str">
            <v>令和 6年 2月29日　現在</v>
          </cell>
          <cell r="H8752" t="str">
            <v>町名</v>
          </cell>
          <cell r="I8752">
            <v>55004</v>
          </cell>
          <cell r="J8752" t="str">
            <v>南矢名４丁目</v>
          </cell>
          <cell r="K8752"/>
          <cell r="L8752"/>
          <cell r="M8752">
            <v>47</v>
          </cell>
          <cell r="N8752">
            <v>7</v>
          </cell>
          <cell r="O8752">
            <v>0</v>
          </cell>
          <cell r="P8752">
            <v>4</v>
          </cell>
          <cell r="Q8752">
            <v>0</v>
          </cell>
          <cell r="R8752">
            <v>11</v>
          </cell>
          <cell r="S8752">
            <v>0</v>
          </cell>
          <cell r="T8752">
            <v>1</v>
          </cell>
        </row>
        <row r="8753">
          <cell r="A8753" t="str">
            <v>南矢名４丁目48</v>
          </cell>
          <cell r="B8753" t="str">
            <v>55004南矢名４丁目48</v>
          </cell>
          <cell r="C8753">
            <v>78</v>
          </cell>
          <cell r="D8753" t="str">
            <v>町名別・年齢別人口調べ</v>
          </cell>
          <cell r="E8753" t="str">
            <v>令和 6年 3月 1日</v>
          </cell>
          <cell r="F8753">
            <v>78</v>
          </cell>
          <cell r="G8753" t="str">
            <v>令和 6年 2月29日　現在</v>
          </cell>
          <cell r="H8753" t="str">
            <v>町名</v>
          </cell>
          <cell r="I8753">
            <v>55004</v>
          </cell>
          <cell r="J8753" t="str">
            <v>南矢名４丁目</v>
          </cell>
          <cell r="K8753"/>
          <cell r="L8753"/>
          <cell r="M8753">
            <v>48</v>
          </cell>
          <cell r="N8753">
            <v>7</v>
          </cell>
          <cell r="O8753">
            <v>0</v>
          </cell>
          <cell r="P8753">
            <v>6</v>
          </cell>
          <cell r="Q8753">
            <v>0</v>
          </cell>
          <cell r="R8753">
            <v>13</v>
          </cell>
          <cell r="S8753">
            <v>0</v>
          </cell>
          <cell r="T8753">
            <v>1</v>
          </cell>
        </row>
        <row r="8754">
          <cell r="A8754" t="str">
            <v>南矢名４丁目49</v>
          </cell>
          <cell r="B8754" t="str">
            <v>55004南矢名４丁目49</v>
          </cell>
          <cell r="C8754">
            <v>78</v>
          </cell>
          <cell r="D8754" t="str">
            <v>町名別・年齢別人口調べ</v>
          </cell>
          <cell r="E8754" t="str">
            <v>令和 6年 3月 1日</v>
          </cell>
          <cell r="F8754">
            <v>78</v>
          </cell>
          <cell r="G8754" t="str">
            <v>令和 6年 2月29日　現在</v>
          </cell>
          <cell r="H8754" t="str">
            <v>町名</v>
          </cell>
          <cell r="I8754">
            <v>55004</v>
          </cell>
          <cell r="J8754" t="str">
            <v>南矢名４丁目</v>
          </cell>
          <cell r="K8754"/>
          <cell r="L8754"/>
          <cell r="M8754">
            <v>49</v>
          </cell>
          <cell r="N8754">
            <v>6</v>
          </cell>
          <cell r="O8754">
            <v>1</v>
          </cell>
          <cell r="P8754">
            <v>11</v>
          </cell>
          <cell r="Q8754">
            <v>1</v>
          </cell>
          <cell r="R8754">
            <v>17</v>
          </cell>
          <cell r="S8754">
            <v>2</v>
          </cell>
          <cell r="T8754">
            <v>1</v>
          </cell>
        </row>
        <row r="8755">
          <cell r="A8755" t="str">
            <v>南矢名４丁目50</v>
          </cell>
          <cell r="B8755" t="str">
            <v>55004南矢名４丁目50</v>
          </cell>
          <cell r="C8755">
            <v>78</v>
          </cell>
          <cell r="D8755" t="str">
            <v>町名別・年齢別人口調べ</v>
          </cell>
          <cell r="E8755" t="str">
            <v>令和 6年 3月 1日</v>
          </cell>
          <cell r="F8755">
            <v>78</v>
          </cell>
          <cell r="G8755" t="str">
            <v>令和 6年 2月29日　現在</v>
          </cell>
          <cell r="H8755" t="str">
            <v>町名</v>
          </cell>
          <cell r="I8755">
            <v>55004</v>
          </cell>
          <cell r="J8755" t="str">
            <v>南矢名４丁目</v>
          </cell>
          <cell r="K8755"/>
          <cell r="L8755"/>
          <cell r="M8755">
            <v>50</v>
          </cell>
          <cell r="N8755">
            <v>18</v>
          </cell>
          <cell r="O8755">
            <v>0</v>
          </cell>
          <cell r="P8755">
            <v>12</v>
          </cell>
          <cell r="Q8755">
            <v>0</v>
          </cell>
          <cell r="R8755">
            <v>30</v>
          </cell>
          <cell r="S8755">
            <v>0</v>
          </cell>
          <cell r="T8755">
            <v>1</v>
          </cell>
        </row>
        <row r="8756">
          <cell r="A8756" t="str">
            <v>南矢名４丁目51</v>
          </cell>
          <cell r="B8756" t="str">
            <v>55004南矢名４丁目51</v>
          </cell>
          <cell r="C8756">
            <v>78</v>
          </cell>
          <cell r="D8756" t="str">
            <v>町名別・年齢別人口調べ</v>
          </cell>
          <cell r="E8756" t="str">
            <v>令和 6年 3月 1日</v>
          </cell>
          <cell r="F8756">
            <v>78</v>
          </cell>
          <cell r="G8756" t="str">
            <v>令和 6年 2月29日　現在</v>
          </cell>
          <cell r="H8756" t="str">
            <v>町名</v>
          </cell>
          <cell r="I8756">
            <v>55004</v>
          </cell>
          <cell r="J8756" t="str">
            <v>南矢名４丁目</v>
          </cell>
          <cell r="K8756"/>
          <cell r="L8756"/>
          <cell r="M8756">
            <v>51</v>
          </cell>
          <cell r="N8756">
            <v>2</v>
          </cell>
          <cell r="O8756">
            <v>0</v>
          </cell>
          <cell r="P8756">
            <v>6</v>
          </cell>
          <cell r="Q8756">
            <v>0</v>
          </cell>
          <cell r="R8756">
            <v>8</v>
          </cell>
          <cell r="S8756">
            <v>0</v>
          </cell>
          <cell r="T8756">
            <v>1</v>
          </cell>
        </row>
        <row r="8757">
          <cell r="A8757" t="str">
            <v>南矢名４丁目52</v>
          </cell>
          <cell r="B8757" t="str">
            <v>55004南矢名４丁目52</v>
          </cell>
          <cell r="C8757">
            <v>78</v>
          </cell>
          <cell r="D8757" t="str">
            <v>町名別・年齢別人口調べ</v>
          </cell>
          <cell r="E8757" t="str">
            <v>令和 6年 3月 1日</v>
          </cell>
          <cell r="F8757">
            <v>78</v>
          </cell>
          <cell r="G8757" t="str">
            <v>令和 6年 2月29日　現在</v>
          </cell>
          <cell r="H8757" t="str">
            <v>町名</v>
          </cell>
          <cell r="I8757">
            <v>55004</v>
          </cell>
          <cell r="J8757" t="str">
            <v>南矢名４丁目</v>
          </cell>
          <cell r="K8757"/>
          <cell r="L8757"/>
          <cell r="M8757">
            <v>52</v>
          </cell>
          <cell r="N8757">
            <v>10</v>
          </cell>
          <cell r="O8757">
            <v>0</v>
          </cell>
          <cell r="P8757">
            <v>9</v>
          </cell>
          <cell r="Q8757">
            <v>0</v>
          </cell>
          <cell r="R8757">
            <v>19</v>
          </cell>
          <cell r="S8757">
            <v>0</v>
          </cell>
          <cell r="T8757">
            <v>1</v>
          </cell>
        </row>
        <row r="8758">
          <cell r="A8758" t="str">
            <v>南矢名４丁目53</v>
          </cell>
          <cell r="B8758" t="str">
            <v>55004南矢名４丁目53</v>
          </cell>
          <cell r="C8758">
            <v>78</v>
          </cell>
          <cell r="D8758" t="str">
            <v>町名別・年齢別人口調べ</v>
          </cell>
          <cell r="E8758" t="str">
            <v>令和 6年 3月 1日</v>
          </cell>
          <cell r="F8758">
            <v>78</v>
          </cell>
          <cell r="G8758" t="str">
            <v>令和 6年 2月29日　現在</v>
          </cell>
          <cell r="H8758" t="str">
            <v>町名</v>
          </cell>
          <cell r="I8758">
            <v>55004</v>
          </cell>
          <cell r="J8758" t="str">
            <v>南矢名４丁目</v>
          </cell>
          <cell r="K8758"/>
          <cell r="L8758"/>
          <cell r="M8758">
            <v>53</v>
          </cell>
          <cell r="N8758">
            <v>9</v>
          </cell>
          <cell r="O8758">
            <v>0</v>
          </cell>
          <cell r="P8758">
            <v>8</v>
          </cell>
          <cell r="Q8758">
            <v>1</v>
          </cell>
          <cell r="R8758">
            <v>17</v>
          </cell>
          <cell r="S8758">
            <v>1</v>
          </cell>
          <cell r="T8758">
            <v>1</v>
          </cell>
        </row>
        <row r="8759">
          <cell r="A8759" t="str">
            <v>南矢名４丁目54</v>
          </cell>
          <cell r="B8759" t="str">
            <v>55004南矢名４丁目54</v>
          </cell>
          <cell r="C8759">
            <v>78</v>
          </cell>
          <cell r="D8759" t="str">
            <v>町名別・年齢別人口調べ</v>
          </cell>
          <cell r="E8759" t="str">
            <v>令和 6年 3月 1日</v>
          </cell>
          <cell r="F8759">
            <v>78</v>
          </cell>
          <cell r="G8759" t="str">
            <v>令和 6年 2月29日　現在</v>
          </cell>
          <cell r="H8759" t="str">
            <v>町名</v>
          </cell>
          <cell r="I8759">
            <v>55004</v>
          </cell>
          <cell r="J8759" t="str">
            <v>南矢名４丁目</v>
          </cell>
          <cell r="K8759"/>
          <cell r="L8759"/>
          <cell r="M8759">
            <v>54</v>
          </cell>
          <cell r="N8759">
            <v>12</v>
          </cell>
          <cell r="O8759">
            <v>1</v>
          </cell>
          <cell r="P8759">
            <v>6</v>
          </cell>
          <cell r="Q8759">
            <v>1</v>
          </cell>
          <cell r="R8759">
            <v>18</v>
          </cell>
          <cell r="S8759">
            <v>2</v>
          </cell>
          <cell r="T8759">
            <v>1</v>
          </cell>
        </row>
        <row r="8760">
          <cell r="A8760" t="str">
            <v>南矢名４丁目55</v>
          </cell>
          <cell r="B8760" t="str">
            <v>55004南矢名４丁目55</v>
          </cell>
          <cell r="C8760">
            <v>78</v>
          </cell>
          <cell r="D8760" t="str">
            <v>町名別・年齢別人口調べ</v>
          </cell>
          <cell r="E8760" t="str">
            <v>令和 6年 3月 1日</v>
          </cell>
          <cell r="F8760">
            <v>78</v>
          </cell>
          <cell r="G8760" t="str">
            <v>令和 6年 2月29日　現在</v>
          </cell>
          <cell r="H8760" t="str">
            <v>町名</v>
          </cell>
          <cell r="I8760">
            <v>55004</v>
          </cell>
          <cell r="J8760" t="str">
            <v>南矢名４丁目</v>
          </cell>
          <cell r="K8760"/>
          <cell r="L8760"/>
          <cell r="M8760">
            <v>55</v>
          </cell>
          <cell r="N8760">
            <v>8</v>
          </cell>
          <cell r="O8760">
            <v>1</v>
          </cell>
          <cell r="P8760">
            <v>8</v>
          </cell>
          <cell r="Q8760">
            <v>0</v>
          </cell>
          <cell r="R8760">
            <v>16</v>
          </cell>
          <cell r="S8760">
            <v>1</v>
          </cell>
          <cell r="T8760">
            <v>1</v>
          </cell>
        </row>
        <row r="8761">
          <cell r="A8761" t="str">
            <v>南矢名４丁目56</v>
          </cell>
          <cell r="B8761" t="str">
            <v>55004南矢名４丁目56</v>
          </cell>
          <cell r="C8761">
            <v>78</v>
          </cell>
          <cell r="D8761" t="str">
            <v>町名別・年齢別人口調べ</v>
          </cell>
          <cell r="E8761" t="str">
            <v>令和 6年 3月 1日</v>
          </cell>
          <cell r="F8761">
            <v>78</v>
          </cell>
          <cell r="G8761" t="str">
            <v>令和 6年 2月29日　現在</v>
          </cell>
          <cell r="H8761" t="str">
            <v>町名</v>
          </cell>
          <cell r="I8761">
            <v>55004</v>
          </cell>
          <cell r="J8761" t="str">
            <v>南矢名４丁目</v>
          </cell>
          <cell r="K8761"/>
          <cell r="L8761"/>
          <cell r="M8761">
            <v>56</v>
          </cell>
          <cell r="N8761">
            <v>8</v>
          </cell>
          <cell r="O8761">
            <v>0</v>
          </cell>
          <cell r="P8761">
            <v>7</v>
          </cell>
          <cell r="Q8761">
            <v>1</v>
          </cell>
          <cell r="R8761">
            <v>15</v>
          </cell>
          <cell r="S8761">
            <v>1</v>
          </cell>
          <cell r="T8761">
            <v>1</v>
          </cell>
        </row>
        <row r="8762">
          <cell r="A8762" t="str">
            <v>南矢名４丁目57</v>
          </cell>
          <cell r="B8762" t="str">
            <v>55004南矢名４丁目57</v>
          </cell>
          <cell r="C8762">
            <v>78</v>
          </cell>
          <cell r="D8762" t="str">
            <v>町名別・年齢別人口調べ</v>
          </cell>
          <cell r="E8762" t="str">
            <v>令和 6年 3月 1日</v>
          </cell>
          <cell r="F8762">
            <v>78</v>
          </cell>
          <cell r="G8762" t="str">
            <v>令和 6年 2月29日　現在</v>
          </cell>
          <cell r="H8762" t="str">
            <v>町名</v>
          </cell>
          <cell r="I8762">
            <v>55004</v>
          </cell>
          <cell r="J8762" t="str">
            <v>南矢名４丁目</v>
          </cell>
          <cell r="K8762"/>
          <cell r="L8762"/>
          <cell r="M8762">
            <v>57</v>
          </cell>
          <cell r="N8762">
            <v>4</v>
          </cell>
          <cell r="O8762">
            <v>0</v>
          </cell>
          <cell r="P8762">
            <v>6</v>
          </cell>
          <cell r="Q8762">
            <v>0</v>
          </cell>
          <cell r="R8762">
            <v>10</v>
          </cell>
          <cell r="S8762">
            <v>0</v>
          </cell>
          <cell r="T8762">
            <v>1</v>
          </cell>
        </row>
        <row r="8763">
          <cell r="A8763" t="str">
            <v>南矢名４丁目58</v>
          </cell>
          <cell r="B8763" t="str">
            <v>55004南矢名４丁目58</v>
          </cell>
          <cell r="C8763">
            <v>78</v>
          </cell>
          <cell r="D8763" t="str">
            <v>町名別・年齢別人口調べ</v>
          </cell>
          <cell r="E8763" t="str">
            <v>令和 6年 3月 1日</v>
          </cell>
          <cell r="F8763">
            <v>78</v>
          </cell>
          <cell r="G8763" t="str">
            <v>令和 6年 2月29日　現在</v>
          </cell>
          <cell r="H8763" t="str">
            <v>町名</v>
          </cell>
          <cell r="I8763">
            <v>55004</v>
          </cell>
          <cell r="J8763" t="str">
            <v>南矢名４丁目</v>
          </cell>
          <cell r="K8763"/>
          <cell r="L8763"/>
          <cell r="M8763">
            <v>58</v>
          </cell>
          <cell r="N8763">
            <v>5</v>
          </cell>
          <cell r="O8763">
            <v>0</v>
          </cell>
          <cell r="P8763">
            <v>10</v>
          </cell>
          <cell r="Q8763">
            <v>0</v>
          </cell>
          <cell r="R8763">
            <v>15</v>
          </cell>
          <cell r="S8763">
            <v>0</v>
          </cell>
          <cell r="T8763">
            <v>1</v>
          </cell>
        </row>
        <row r="8764">
          <cell r="A8764" t="str">
            <v>南矢名４丁目59</v>
          </cell>
          <cell r="B8764" t="str">
            <v>55004南矢名４丁目59</v>
          </cell>
          <cell r="C8764">
            <v>78</v>
          </cell>
          <cell r="D8764" t="str">
            <v>町名別・年齢別人口調べ</v>
          </cell>
          <cell r="E8764" t="str">
            <v>令和 6年 3月 1日</v>
          </cell>
          <cell r="F8764">
            <v>78</v>
          </cell>
          <cell r="G8764" t="str">
            <v>令和 6年 2月29日　現在</v>
          </cell>
          <cell r="H8764" t="str">
            <v>町名</v>
          </cell>
          <cell r="I8764">
            <v>55004</v>
          </cell>
          <cell r="J8764" t="str">
            <v>南矢名４丁目</v>
          </cell>
          <cell r="K8764"/>
          <cell r="L8764"/>
          <cell r="M8764">
            <v>59</v>
          </cell>
          <cell r="N8764">
            <v>8</v>
          </cell>
          <cell r="O8764">
            <v>2</v>
          </cell>
          <cell r="P8764">
            <v>5</v>
          </cell>
          <cell r="Q8764">
            <v>0</v>
          </cell>
          <cell r="R8764">
            <v>13</v>
          </cell>
          <cell r="S8764">
            <v>2</v>
          </cell>
          <cell r="T8764">
            <v>1</v>
          </cell>
        </row>
        <row r="8765">
          <cell r="A8765" t="str">
            <v>南矢名４丁目60</v>
          </cell>
          <cell r="B8765" t="str">
            <v>55004南矢名４丁目60</v>
          </cell>
          <cell r="C8765">
            <v>78</v>
          </cell>
          <cell r="D8765" t="str">
            <v>町名別・年齢別人口調べ</v>
          </cell>
          <cell r="E8765" t="str">
            <v>令和 6年 3月 1日</v>
          </cell>
          <cell r="F8765">
            <v>78</v>
          </cell>
          <cell r="G8765" t="str">
            <v>令和 6年 2月29日　現在</v>
          </cell>
          <cell r="H8765" t="str">
            <v>町名</v>
          </cell>
          <cell r="I8765">
            <v>55004</v>
          </cell>
          <cell r="J8765" t="str">
            <v>南矢名４丁目</v>
          </cell>
          <cell r="K8765"/>
          <cell r="L8765"/>
          <cell r="M8765">
            <v>60</v>
          </cell>
          <cell r="N8765">
            <v>13</v>
          </cell>
          <cell r="O8765">
            <v>0</v>
          </cell>
          <cell r="P8765">
            <v>9</v>
          </cell>
          <cell r="Q8765">
            <v>0</v>
          </cell>
          <cell r="R8765">
            <v>22</v>
          </cell>
          <cell r="S8765">
            <v>0</v>
          </cell>
          <cell r="T8765">
            <v>1</v>
          </cell>
        </row>
        <row r="8766">
          <cell r="A8766" t="str">
            <v>南矢名４丁目61</v>
          </cell>
          <cell r="B8766" t="str">
            <v>55004南矢名４丁目61</v>
          </cell>
          <cell r="C8766">
            <v>78</v>
          </cell>
          <cell r="D8766" t="str">
            <v>町名別・年齢別人口調べ</v>
          </cell>
          <cell r="E8766" t="str">
            <v>令和 6年 3月 1日</v>
          </cell>
          <cell r="F8766">
            <v>78</v>
          </cell>
          <cell r="G8766" t="str">
            <v>令和 6年 2月29日　現在</v>
          </cell>
          <cell r="H8766" t="str">
            <v>町名</v>
          </cell>
          <cell r="I8766">
            <v>55004</v>
          </cell>
          <cell r="J8766" t="str">
            <v>南矢名４丁目</v>
          </cell>
          <cell r="K8766"/>
          <cell r="L8766"/>
          <cell r="M8766">
            <v>61</v>
          </cell>
          <cell r="N8766">
            <v>5</v>
          </cell>
          <cell r="O8766">
            <v>0</v>
          </cell>
          <cell r="P8766">
            <v>4</v>
          </cell>
          <cell r="Q8766">
            <v>0</v>
          </cell>
          <cell r="R8766">
            <v>9</v>
          </cell>
          <cell r="S8766">
            <v>0</v>
          </cell>
          <cell r="T8766">
            <v>1</v>
          </cell>
        </row>
        <row r="8767">
          <cell r="A8767" t="str">
            <v>南矢名４丁目62</v>
          </cell>
          <cell r="B8767" t="str">
            <v>55004南矢名４丁目62</v>
          </cell>
          <cell r="C8767">
            <v>78</v>
          </cell>
          <cell r="D8767" t="str">
            <v>町名別・年齢別人口調べ</v>
          </cell>
          <cell r="E8767" t="str">
            <v>令和 6年 3月 1日</v>
          </cell>
          <cell r="F8767">
            <v>78</v>
          </cell>
          <cell r="G8767" t="str">
            <v>令和 6年 2月29日　現在</v>
          </cell>
          <cell r="H8767" t="str">
            <v>町名</v>
          </cell>
          <cell r="I8767">
            <v>55004</v>
          </cell>
          <cell r="J8767" t="str">
            <v>南矢名４丁目</v>
          </cell>
          <cell r="K8767"/>
          <cell r="L8767"/>
          <cell r="M8767">
            <v>62</v>
          </cell>
          <cell r="N8767">
            <v>7</v>
          </cell>
          <cell r="O8767">
            <v>0</v>
          </cell>
          <cell r="P8767">
            <v>10</v>
          </cell>
          <cell r="Q8767">
            <v>0</v>
          </cell>
          <cell r="R8767">
            <v>17</v>
          </cell>
          <cell r="S8767">
            <v>0</v>
          </cell>
          <cell r="T8767">
            <v>1</v>
          </cell>
        </row>
        <row r="8768">
          <cell r="A8768" t="str">
            <v>南矢名４丁目63</v>
          </cell>
          <cell r="B8768" t="str">
            <v>55004南矢名４丁目63</v>
          </cell>
          <cell r="C8768">
            <v>78</v>
          </cell>
          <cell r="D8768" t="str">
            <v>町名別・年齢別人口調べ</v>
          </cell>
          <cell r="E8768" t="str">
            <v>令和 6年 3月 1日</v>
          </cell>
          <cell r="F8768">
            <v>78</v>
          </cell>
          <cell r="G8768" t="str">
            <v>令和 6年 2月29日　現在</v>
          </cell>
          <cell r="H8768" t="str">
            <v>町名</v>
          </cell>
          <cell r="I8768">
            <v>55004</v>
          </cell>
          <cell r="J8768" t="str">
            <v>南矢名４丁目</v>
          </cell>
          <cell r="K8768"/>
          <cell r="L8768"/>
          <cell r="M8768">
            <v>63</v>
          </cell>
          <cell r="N8768">
            <v>5</v>
          </cell>
          <cell r="O8768">
            <v>1</v>
          </cell>
          <cell r="P8768">
            <v>7</v>
          </cell>
          <cell r="Q8768">
            <v>0</v>
          </cell>
          <cell r="R8768">
            <v>12</v>
          </cell>
          <cell r="S8768">
            <v>1</v>
          </cell>
          <cell r="T8768">
            <v>1</v>
          </cell>
        </row>
        <row r="8769">
          <cell r="A8769" t="str">
            <v>南矢名４丁目64</v>
          </cell>
          <cell r="B8769" t="str">
            <v>55004南矢名４丁目64</v>
          </cell>
          <cell r="C8769">
            <v>78</v>
          </cell>
          <cell r="D8769" t="str">
            <v>町名別・年齢別人口調べ</v>
          </cell>
          <cell r="E8769" t="str">
            <v>令和 6年 3月 1日</v>
          </cell>
          <cell r="F8769">
            <v>78</v>
          </cell>
          <cell r="G8769" t="str">
            <v>令和 6年 2月29日　現在</v>
          </cell>
          <cell r="H8769" t="str">
            <v>町名</v>
          </cell>
          <cell r="I8769">
            <v>55004</v>
          </cell>
          <cell r="J8769" t="str">
            <v>南矢名４丁目</v>
          </cell>
          <cell r="K8769"/>
          <cell r="L8769"/>
          <cell r="M8769">
            <v>64</v>
          </cell>
          <cell r="N8769">
            <v>8</v>
          </cell>
          <cell r="O8769">
            <v>0</v>
          </cell>
          <cell r="P8769">
            <v>2</v>
          </cell>
          <cell r="Q8769">
            <v>0</v>
          </cell>
          <cell r="R8769">
            <v>10</v>
          </cell>
          <cell r="S8769">
            <v>0</v>
          </cell>
          <cell r="T8769">
            <v>1</v>
          </cell>
        </row>
        <row r="8770">
          <cell r="A8770" t="str">
            <v>南矢名４丁目65</v>
          </cell>
          <cell r="B8770" t="str">
            <v>55004南矢名４丁目65</v>
          </cell>
          <cell r="C8770">
            <v>78</v>
          </cell>
          <cell r="D8770" t="str">
            <v>町名別・年齢別人口調べ</v>
          </cell>
          <cell r="E8770" t="str">
            <v>令和 6年 3月 1日</v>
          </cell>
          <cell r="F8770">
            <v>78</v>
          </cell>
          <cell r="G8770" t="str">
            <v>令和 6年 2月29日　現在</v>
          </cell>
          <cell r="H8770" t="str">
            <v>町名</v>
          </cell>
          <cell r="I8770">
            <v>55004</v>
          </cell>
          <cell r="J8770" t="str">
            <v>南矢名４丁目</v>
          </cell>
          <cell r="K8770"/>
          <cell r="L8770"/>
          <cell r="M8770">
            <v>65</v>
          </cell>
          <cell r="N8770">
            <v>3</v>
          </cell>
          <cell r="O8770">
            <v>0</v>
          </cell>
          <cell r="P8770">
            <v>5</v>
          </cell>
          <cell r="Q8770">
            <v>0</v>
          </cell>
          <cell r="R8770">
            <v>8</v>
          </cell>
          <cell r="S8770">
            <v>0</v>
          </cell>
          <cell r="T8770">
            <v>1</v>
          </cell>
        </row>
        <row r="8771">
          <cell r="A8771" t="str">
            <v>南矢名４丁目66</v>
          </cell>
          <cell r="B8771" t="str">
            <v>55004南矢名４丁目66</v>
          </cell>
          <cell r="C8771">
            <v>78</v>
          </cell>
          <cell r="D8771" t="str">
            <v>町名別・年齢別人口調べ</v>
          </cell>
          <cell r="E8771" t="str">
            <v>令和 6年 3月 1日</v>
          </cell>
          <cell r="F8771">
            <v>78</v>
          </cell>
          <cell r="G8771" t="str">
            <v>令和 6年 2月29日　現在</v>
          </cell>
          <cell r="H8771" t="str">
            <v>町名</v>
          </cell>
          <cell r="I8771">
            <v>55004</v>
          </cell>
          <cell r="J8771" t="str">
            <v>南矢名４丁目</v>
          </cell>
          <cell r="K8771"/>
          <cell r="L8771"/>
          <cell r="M8771">
            <v>66</v>
          </cell>
          <cell r="N8771">
            <v>5</v>
          </cell>
          <cell r="O8771">
            <v>0</v>
          </cell>
          <cell r="P8771">
            <v>4</v>
          </cell>
          <cell r="Q8771">
            <v>0</v>
          </cell>
          <cell r="R8771">
            <v>9</v>
          </cell>
          <cell r="S8771">
            <v>0</v>
          </cell>
          <cell r="T8771">
            <v>1</v>
          </cell>
        </row>
        <row r="8772">
          <cell r="A8772" t="str">
            <v>南矢名４丁目67</v>
          </cell>
          <cell r="B8772" t="str">
            <v>55004南矢名４丁目67</v>
          </cell>
          <cell r="C8772">
            <v>78</v>
          </cell>
          <cell r="D8772" t="str">
            <v>町名別・年齢別人口調べ</v>
          </cell>
          <cell r="E8772" t="str">
            <v>令和 6年 3月 1日</v>
          </cell>
          <cell r="F8772">
            <v>78</v>
          </cell>
          <cell r="G8772" t="str">
            <v>令和 6年 2月29日　現在</v>
          </cell>
          <cell r="H8772" t="str">
            <v>町名</v>
          </cell>
          <cell r="I8772">
            <v>55004</v>
          </cell>
          <cell r="J8772" t="str">
            <v>南矢名４丁目</v>
          </cell>
          <cell r="K8772"/>
          <cell r="L8772"/>
          <cell r="M8772">
            <v>67</v>
          </cell>
          <cell r="N8772">
            <v>7</v>
          </cell>
          <cell r="O8772">
            <v>0</v>
          </cell>
          <cell r="P8772">
            <v>15</v>
          </cell>
          <cell r="Q8772">
            <v>0</v>
          </cell>
          <cell r="R8772">
            <v>22</v>
          </cell>
          <cell r="S8772">
            <v>0</v>
          </cell>
          <cell r="T8772">
            <v>1</v>
          </cell>
        </row>
        <row r="8773">
          <cell r="A8773" t="str">
            <v>南矢名４丁目68</v>
          </cell>
          <cell r="B8773" t="str">
            <v>55004南矢名４丁目68</v>
          </cell>
          <cell r="C8773">
            <v>78</v>
          </cell>
          <cell r="D8773" t="str">
            <v>町名別・年齢別人口調べ</v>
          </cell>
          <cell r="E8773" t="str">
            <v>令和 6年 3月 1日</v>
          </cell>
          <cell r="F8773">
            <v>78</v>
          </cell>
          <cell r="G8773" t="str">
            <v>令和 6年 2月29日　現在</v>
          </cell>
          <cell r="H8773" t="str">
            <v>町名</v>
          </cell>
          <cell r="I8773">
            <v>55004</v>
          </cell>
          <cell r="J8773" t="str">
            <v>南矢名４丁目</v>
          </cell>
          <cell r="K8773"/>
          <cell r="L8773"/>
          <cell r="M8773">
            <v>68</v>
          </cell>
          <cell r="N8773">
            <v>4</v>
          </cell>
          <cell r="O8773">
            <v>0</v>
          </cell>
          <cell r="P8773">
            <v>4</v>
          </cell>
          <cell r="Q8773">
            <v>0</v>
          </cell>
          <cell r="R8773">
            <v>8</v>
          </cell>
          <cell r="S8773">
            <v>0</v>
          </cell>
          <cell r="T8773">
            <v>1</v>
          </cell>
        </row>
        <row r="8774">
          <cell r="A8774" t="str">
            <v>南矢名４丁目69</v>
          </cell>
          <cell r="B8774" t="str">
            <v>55004南矢名４丁目69</v>
          </cell>
          <cell r="C8774">
            <v>78</v>
          </cell>
          <cell r="D8774" t="str">
            <v>町名別・年齢別人口調べ</v>
          </cell>
          <cell r="E8774" t="str">
            <v>令和 6年 3月 1日</v>
          </cell>
          <cell r="F8774">
            <v>78</v>
          </cell>
          <cell r="G8774" t="str">
            <v>令和 6年 2月29日　現在</v>
          </cell>
          <cell r="H8774" t="str">
            <v>町名</v>
          </cell>
          <cell r="I8774">
            <v>55004</v>
          </cell>
          <cell r="J8774" t="str">
            <v>南矢名４丁目</v>
          </cell>
          <cell r="K8774"/>
          <cell r="L8774"/>
          <cell r="M8774">
            <v>69</v>
          </cell>
          <cell r="N8774">
            <v>9</v>
          </cell>
          <cell r="O8774">
            <v>0</v>
          </cell>
          <cell r="P8774">
            <v>5</v>
          </cell>
          <cell r="Q8774">
            <v>0</v>
          </cell>
          <cell r="R8774">
            <v>14</v>
          </cell>
          <cell r="S8774">
            <v>0</v>
          </cell>
          <cell r="T8774">
            <v>1</v>
          </cell>
        </row>
        <row r="8775">
          <cell r="A8775" t="str">
            <v>南矢名４丁目70</v>
          </cell>
          <cell r="B8775" t="str">
            <v>55004南矢名４丁目70</v>
          </cell>
          <cell r="C8775">
            <v>78</v>
          </cell>
          <cell r="D8775" t="str">
            <v>町名別・年齢別人口調べ</v>
          </cell>
          <cell r="E8775" t="str">
            <v>令和 6年 3月 1日</v>
          </cell>
          <cell r="F8775">
            <v>78</v>
          </cell>
          <cell r="G8775" t="str">
            <v>令和 6年 2月29日　現在</v>
          </cell>
          <cell r="H8775" t="str">
            <v>町名</v>
          </cell>
          <cell r="I8775">
            <v>55004</v>
          </cell>
          <cell r="J8775" t="str">
            <v>南矢名４丁目</v>
          </cell>
          <cell r="K8775"/>
          <cell r="L8775"/>
          <cell r="M8775">
            <v>70</v>
          </cell>
          <cell r="N8775">
            <v>2</v>
          </cell>
          <cell r="O8775">
            <v>0</v>
          </cell>
          <cell r="P8775">
            <v>5</v>
          </cell>
          <cell r="Q8775">
            <v>0</v>
          </cell>
          <cell r="R8775">
            <v>7</v>
          </cell>
          <cell r="S8775">
            <v>0</v>
          </cell>
          <cell r="T8775">
            <v>1</v>
          </cell>
        </row>
        <row r="8776">
          <cell r="A8776" t="str">
            <v>南矢名４丁目71</v>
          </cell>
          <cell r="B8776" t="str">
            <v>55004南矢名４丁目71</v>
          </cell>
          <cell r="C8776">
            <v>78</v>
          </cell>
          <cell r="D8776" t="str">
            <v>町名別・年齢別人口調べ</v>
          </cell>
          <cell r="E8776" t="str">
            <v>令和 6年 3月 1日</v>
          </cell>
          <cell r="F8776">
            <v>78</v>
          </cell>
          <cell r="G8776" t="str">
            <v>令和 6年 2月29日　現在</v>
          </cell>
          <cell r="H8776" t="str">
            <v>町名</v>
          </cell>
          <cell r="I8776">
            <v>55004</v>
          </cell>
          <cell r="J8776" t="str">
            <v>南矢名４丁目</v>
          </cell>
          <cell r="K8776"/>
          <cell r="L8776"/>
          <cell r="M8776">
            <v>71</v>
          </cell>
          <cell r="N8776">
            <v>6</v>
          </cell>
          <cell r="O8776">
            <v>0</v>
          </cell>
          <cell r="P8776">
            <v>5</v>
          </cell>
          <cell r="Q8776">
            <v>0</v>
          </cell>
          <cell r="R8776">
            <v>11</v>
          </cell>
          <cell r="S8776">
            <v>0</v>
          </cell>
          <cell r="T8776">
            <v>1</v>
          </cell>
        </row>
        <row r="8777">
          <cell r="A8777" t="str">
            <v>南矢名４丁目72</v>
          </cell>
          <cell r="B8777" t="str">
            <v>55004南矢名４丁目72</v>
          </cell>
          <cell r="C8777">
            <v>78</v>
          </cell>
          <cell r="D8777" t="str">
            <v>町名別・年齢別人口調べ</v>
          </cell>
          <cell r="E8777" t="str">
            <v>令和 6年 3月 1日</v>
          </cell>
          <cell r="F8777">
            <v>78</v>
          </cell>
          <cell r="G8777" t="str">
            <v>令和 6年 2月29日　現在</v>
          </cell>
          <cell r="H8777" t="str">
            <v>町名</v>
          </cell>
          <cell r="I8777">
            <v>55004</v>
          </cell>
          <cell r="J8777" t="str">
            <v>南矢名４丁目</v>
          </cell>
          <cell r="K8777"/>
          <cell r="L8777"/>
          <cell r="M8777">
            <v>72</v>
          </cell>
          <cell r="N8777">
            <v>7</v>
          </cell>
          <cell r="O8777">
            <v>1</v>
          </cell>
          <cell r="P8777">
            <v>2</v>
          </cell>
          <cell r="Q8777">
            <v>0</v>
          </cell>
          <cell r="R8777">
            <v>9</v>
          </cell>
          <cell r="S8777">
            <v>1</v>
          </cell>
          <cell r="T8777">
            <v>1</v>
          </cell>
        </row>
        <row r="8778">
          <cell r="A8778" t="str">
            <v>南矢名４丁目73</v>
          </cell>
          <cell r="B8778" t="str">
            <v>55004南矢名４丁目73</v>
          </cell>
          <cell r="C8778">
            <v>78</v>
          </cell>
          <cell r="D8778" t="str">
            <v>町名別・年齢別人口調べ</v>
          </cell>
          <cell r="E8778" t="str">
            <v>令和 6年 3月 1日</v>
          </cell>
          <cell r="F8778">
            <v>78</v>
          </cell>
          <cell r="G8778" t="str">
            <v>令和 6年 2月29日　現在</v>
          </cell>
          <cell r="H8778" t="str">
            <v>町名</v>
          </cell>
          <cell r="I8778">
            <v>55004</v>
          </cell>
          <cell r="J8778" t="str">
            <v>南矢名４丁目</v>
          </cell>
          <cell r="K8778"/>
          <cell r="L8778"/>
          <cell r="M8778">
            <v>73</v>
          </cell>
          <cell r="N8778">
            <v>4</v>
          </cell>
          <cell r="O8778">
            <v>0</v>
          </cell>
          <cell r="P8778">
            <v>7</v>
          </cell>
          <cell r="Q8778">
            <v>0</v>
          </cell>
          <cell r="R8778">
            <v>11</v>
          </cell>
          <cell r="S8778">
            <v>0</v>
          </cell>
          <cell r="T8778">
            <v>1</v>
          </cell>
        </row>
        <row r="8779">
          <cell r="A8779" t="str">
            <v>南矢名４丁目74</v>
          </cell>
          <cell r="B8779" t="str">
            <v>55004南矢名４丁目74</v>
          </cell>
          <cell r="C8779">
            <v>78</v>
          </cell>
          <cell r="D8779" t="str">
            <v>町名別・年齢別人口調べ</v>
          </cell>
          <cell r="E8779" t="str">
            <v>令和 6年 3月 1日</v>
          </cell>
          <cell r="F8779">
            <v>78</v>
          </cell>
          <cell r="G8779" t="str">
            <v>令和 6年 2月29日　現在</v>
          </cell>
          <cell r="H8779" t="str">
            <v>町名</v>
          </cell>
          <cell r="I8779">
            <v>55004</v>
          </cell>
          <cell r="J8779" t="str">
            <v>南矢名４丁目</v>
          </cell>
          <cell r="K8779"/>
          <cell r="L8779"/>
          <cell r="M8779">
            <v>74</v>
          </cell>
          <cell r="N8779">
            <v>6</v>
          </cell>
          <cell r="O8779">
            <v>0</v>
          </cell>
          <cell r="P8779">
            <v>7</v>
          </cell>
          <cell r="Q8779">
            <v>0</v>
          </cell>
          <cell r="R8779">
            <v>13</v>
          </cell>
          <cell r="S8779">
            <v>0</v>
          </cell>
          <cell r="T8779">
            <v>1</v>
          </cell>
        </row>
        <row r="8780">
          <cell r="A8780" t="str">
            <v>南矢名４丁目75</v>
          </cell>
          <cell r="B8780" t="str">
            <v>55004南矢名４丁目75</v>
          </cell>
          <cell r="C8780">
            <v>78</v>
          </cell>
          <cell r="D8780" t="str">
            <v>町名別・年齢別人口調べ</v>
          </cell>
          <cell r="E8780" t="str">
            <v>令和 6年 3月 1日</v>
          </cell>
          <cell r="F8780">
            <v>78</v>
          </cell>
          <cell r="G8780" t="str">
            <v>令和 6年 2月29日　現在</v>
          </cell>
          <cell r="H8780" t="str">
            <v>町名</v>
          </cell>
          <cell r="I8780">
            <v>55004</v>
          </cell>
          <cell r="J8780" t="str">
            <v>南矢名４丁目</v>
          </cell>
          <cell r="K8780"/>
          <cell r="L8780"/>
          <cell r="M8780">
            <v>75</v>
          </cell>
          <cell r="N8780">
            <v>10</v>
          </cell>
          <cell r="O8780">
            <v>0</v>
          </cell>
          <cell r="P8780">
            <v>11</v>
          </cell>
          <cell r="Q8780">
            <v>0</v>
          </cell>
          <cell r="R8780">
            <v>21</v>
          </cell>
          <cell r="S8780">
            <v>0</v>
          </cell>
          <cell r="T8780">
            <v>1</v>
          </cell>
        </row>
        <row r="8781">
          <cell r="A8781" t="str">
            <v>南矢名４丁目76</v>
          </cell>
          <cell r="B8781" t="str">
            <v>55004南矢名４丁目76</v>
          </cell>
          <cell r="C8781">
            <v>78</v>
          </cell>
          <cell r="D8781" t="str">
            <v>町名別・年齢別人口調べ</v>
          </cell>
          <cell r="E8781" t="str">
            <v>令和 6年 3月 1日</v>
          </cell>
          <cell r="F8781">
            <v>78</v>
          </cell>
          <cell r="G8781" t="str">
            <v>令和 6年 2月29日　現在</v>
          </cell>
          <cell r="H8781" t="str">
            <v>町名</v>
          </cell>
          <cell r="I8781">
            <v>55004</v>
          </cell>
          <cell r="J8781" t="str">
            <v>南矢名４丁目</v>
          </cell>
          <cell r="K8781"/>
          <cell r="L8781"/>
          <cell r="M8781">
            <v>76</v>
          </cell>
          <cell r="N8781">
            <v>2</v>
          </cell>
          <cell r="O8781">
            <v>0</v>
          </cell>
          <cell r="P8781">
            <v>17</v>
          </cell>
          <cell r="Q8781">
            <v>0</v>
          </cell>
          <cell r="R8781">
            <v>19</v>
          </cell>
          <cell r="S8781">
            <v>0</v>
          </cell>
          <cell r="T8781">
            <v>1</v>
          </cell>
        </row>
        <row r="8782">
          <cell r="A8782" t="str">
            <v>南矢名４丁目77</v>
          </cell>
          <cell r="B8782" t="str">
            <v>55004南矢名４丁目77</v>
          </cell>
          <cell r="C8782">
            <v>78</v>
          </cell>
          <cell r="D8782" t="str">
            <v>町名別・年齢別人口調べ</v>
          </cell>
          <cell r="E8782" t="str">
            <v>令和 6年 3月 1日</v>
          </cell>
          <cell r="F8782">
            <v>78</v>
          </cell>
          <cell r="G8782" t="str">
            <v>令和 6年 2月29日　現在</v>
          </cell>
          <cell r="H8782" t="str">
            <v>町名</v>
          </cell>
          <cell r="I8782">
            <v>55004</v>
          </cell>
          <cell r="J8782" t="str">
            <v>南矢名４丁目</v>
          </cell>
          <cell r="K8782"/>
          <cell r="L8782"/>
          <cell r="M8782">
            <v>77</v>
          </cell>
          <cell r="N8782">
            <v>6</v>
          </cell>
          <cell r="O8782">
            <v>0</v>
          </cell>
          <cell r="P8782">
            <v>8</v>
          </cell>
          <cell r="Q8782">
            <v>0</v>
          </cell>
          <cell r="R8782">
            <v>14</v>
          </cell>
          <cell r="S8782">
            <v>0</v>
          </cell>
          <cell r="T8782">
            <v>1</v>
          </cell>
        </row>
        <row r="8783">
          <cell r="A8783" t="str">
            <v>南矢名４丁目78</v>
          </cell>
          <cell r="B8783" t="str">
            <v>55004南矢名４丁目78</v>
          </cell>
          <cell r="C8783">
            <v>78</v>
          </cell>
          <cell r="D8783" t="str">
            <v>町名別・年齢別人口調べ</v>
          </cell>
          <cell r="E8783" t="str">
            <v>令和 6年 3月 1日</v>
          </cell>
          <cell r="F8783">
            <v>78</v>
          </cell>
          <cell r="G8783" t="str">
            <v>令和 6年 2月29日　現在</v>
          </cell>
          <cell r="H8783" t="str">
            <v>町名</v>
          </cell>
          <cell r="I8783">
            <v>55004</v>
          </cell>
          <cell r="J8783" t="str">
            <v>南矢名４丁目</v>
          </cell>
          <cell r="K8783"/>
          <cell r="L8783"/>
          <cell r="M8783">
            <v>78</v>
          </cell>
          <cell r="N8783">
            <v>9</v>
          </cell>
          <cell r="O8783">
            <v>1</v>
          </cell>
          <cell r="P8783">
            <v>10</v>
          </cell>
          <cell r="Q8783">
            <v>0</v>
          </cell>
          <cell r="R8783">
            <v>19</v>
          </cell>
          <cell r="S8783">
            <v>1</v>
          </cell>
          <cell r="T8783">
            <v>1</v>
          </cell>
        </row>
        <row r="8784">
          <cell r="A8784" t="str">
            <v>南矢名４丁目79</v>
          </cell>
          <cell r="B8784" t="str">
            <v>55004南矢名４丁目79</v>
          </cell>
          <cell r="C8784">
            <v>78</v>
          </cell>
          <cell r="D8784" t="str">
            <v>町名別・年齢別人口調べ</v>
          </cell>
          <cell r="E8784" t="str">
            <v>令和 6年 3月 1日</v>
          </cell>
          <cell r="F8784">
            <v>78</v>
          </cell>
          <cell r="G8784" t="str">
            <v>令和 6年 2月29日　現在</v>
          </cell>
          <cell r="H8784" t="str">
            <v>町名</v>
          </cell>
          <cell r="I8784">
            <v>55004</v>
          </cell>
          <cell r="J8784" t="str">
            <v>南矢名４丁目</v>
          </cell>
          <cell r="K8784"/>
          <cell r="L8784"/>
          <cell r="M8784">
            <v>79</v>
          </cell>
          <cell r="N8784">
            <v>3</v>
          </cell>
          <cell r="O8784">
            <v>0</v>
          </cell>
          <cell r="P8784">
            <v>7</v>
          </cell>
          <cell r="Q8784">
            <v>0</v>
          </cell>
          <cell r="R8784">
            <v>10</v>
          </cell>
          <cell r="S8784">
            <v>0</v>
          </cell>
          <cell r="T8784">
            <v>1</v>
          </cell>
        </row>
        <row r="8785">
          <cell r="A8785" t="str">
            <v>南矢名４丁目80</v>
          </cell>
          <cell r="B8785" t="str">
            <v>55004南矢名４丁目80</v>
          </cell>
          <cell r="C8785">
            <v>78</v>
          </cell>
          <cell r="D8785" t="str">
            <v>町名別・年齢別人口調べ</v>
          </cell>
          <cell r="E8785" t="str">
            <v>令和 6年 3月 1日</v>
          </cell>
          <cell r="F8785">
            <v>78</v>
          </cell>
          <cell r="G8785" t="str">
            <v>令和 6年 2月29日　現在</v>
          </cell>
          <cell r="H8785" t="str">
            <v>町名</v>
          </cell>
          <cell r="I8785">
            <v>55004</v>
          </cell>
          <cell r="J8785" t="str">
            <v>南矢名４丁目</v>
          </cell>
          <cell r="K8785"/>
          <cell r="L8785"/>
          <cell r="M8785">
            <v>80</v>
          </cell>
          <cell r="N8785">
            <v>9</v>
          </cell>
          <cell r="O8785">
            <v>0</v>
          </cell>
          <cell r="P8785">
            <v>11</v>
          </cell>
          <cell r="Q8785">
            <v>0</v>
          </cell>
          <cell r="R8785">
            <v>20</v>
          </cell>
          <cell r="S8785">
            <v>0</v>
          </cell>
          <cell r="T8785">
            <v>1</v>
          </cell>
        </row>
        <row r="8786">
          <cell r="A8786" t="str">
            <v>南矢名４丁目81</v>
          </cell>
          <cell r="B8786" t="str">
            <v>55004南矢名４丁目81</v>
          </cell>
          <cell r="C8786">
            <v>78</v>
          </cell>
          <cell r="D8786" t="str">
            <v>町名別・年齢別人口調べ</v>
          </cell>
          <cell r="E8786" t="str">
            <v>令和 6年 3月 1日</v>
          </cell>
          <cell r="F8786">
            <v>78</v>
          </cell>
          <cell r="G8786" t="str">
            <v>令和 6年 2月29日　現在</v>
          </cell>
          <cell r="H8786" t="str">
            <v>町名</v>
          </cell>
          <cell r="I8786">
            <v>55004</v>
          </cell>
          <cell r="J8786" t="str">
            <v>南矢名４丁目</v>
          </cell>
          <cell r="K8786"/>
          <cell r="L8786"/>
          <cell r="M8786">
            <v>81</v>
          </cell>
          <cell r="N8786">
            <v>6</v>
          </cell>
          <cell r="O8786">
            <v>0</v>
          </cell>
          <cell r="P8786">
            <v>10</v>
          </cell>
          <cell r="Q8786">
            <v>0</v>
          </cell>
          <cell r="R8786">
            <v>16</v>
          </cell>
          <cell r="S8786">
            <v>0</v>
          </cell>
          <cell r="T8786">
            <v>1</v>
          </cell>
        </row>
        <row r="8787">
          <cell r="A8787" t="str">
            <v>南矢名４丁目82</v>
          </cell>
          <cell r="B8787" t="str">
            <v>55004南矢名４丁目82</v>
          </cell>
          <cell r="C8787">
            <v>78</v>
          </cell>
          <cell r="D8787" t="str">
            <v>町名別・年齢別人口調べ</v>
          </cell>
          <cell r="E8787" t="str">
            <v>令和 6年 3月 1日</v>
          </cell>
          <cell r="F8787">
            <v>78</v>
          </cell>
          <cell r="G8787" t="str">
            <v>令和 6年 2月29日　現在</v>
          </cell>
          <cell r="H8787" t="str">
            <v>町名</v>
          </cell>
          <cell r="I8787">
            <v>55004</v>
          </cell>
          <cell r="J8787" t="str">
            <v>南矢名４丁目</v>
          </cell>
          <cell r="K8787"/>
          <cell r="L8787"/>
          <cell r="M8787">
            <v>82</v>
          </cell>
          <cell r="N8787">
            <v>5</v>
          </cell>
          <cell r="O8787">
            <v>0</v>
          </cell>
          <cell r="P8787">
            <v>7</v>
          </cell>
          <cell r="Q8787">
            <v>0</v>
          </cell>
          <cell r="R8787">
            <v>12</v>
          </cell>
          <cell r="S8787">
            <v>0</v>
          </cell>
          <cell r="T8787">
            <v>1</v>
          </cell>
        </row>
        <row r="8788">
          <cell r="A8788" t="str">
            <v>南矢名４丁目83</v>
          </cell>
          <cell r="B8788" t="str">
            <v>55004南矢名４丁目83</v>
          </cell>
          <cell r="C8788">
            <v>78</v>
          </cell>
          <cell r="D8788" t="str">
            <v>町名別・年齢別人口調べ</v>
          </cell>
          <cell r="E8788" t="str">
            <v>令和 6年 3月 1日</v>
          </cell>
          <cell r="F8788">
            <v>78</v>
          </cell>
          <cell r="G8788" t="str">
            <v>令和 6年 2月29日　現在</v>
          </cell>
          <cell r="H8788" t="str">
            <v>町名</v>
          </cell>
          <cell r="I8788">
            <v>55004</v>
          </cell>
          <cell r="J8788" t="str">
            <v>南矢名４丁目</v>
          </cell>
          <cell r="K8788"/>
          <cell r="L8788"/>
          <cell r="M8788">
            <v>83</v>
          </cell>
          <cell r="N8788">
            <v>4</v>
          </cell>
          <cell r="O8788">
            <v>0</v>
          </cell>
          <cell r="P8788">
            <v>11</v>
          </cell>
          <cell r="Q8788">
            <v>0</v>
          </cell>
          <cell r="R8788">
            <v>15</v>
          </cell>
          <cell r="S8788">
            <v>0</v>
          </cell>
          <cell r="T8788">
            <v>1</v>
          </cell>
        </row>
        <row r="8789">
          <cell r="A8789" t="str">
            <v>南矢名４丁目84</v>
          </cell>
          <cell r="B8789" t="str">
            <v>55004南矢名４丁目84</v>
          </cell>
          <cell r="C8789">
            <v>78</v>
          </cell>
          <cell r="D8789" t="str">
            <v>町名別・年齢別人口調べ</v>
          </cell>
          <cell r="E8789" t="str">
            <v>令和 6年 3月 1日</v>
          </cell>
          <cell r="F8789">
            <v>78</v>
          </cell>
          <cell r="G8789" t="str">
            <v>令和 6年 2月29日　現在</v>
          </cell>
          <cell r="H8789" t="str">
            <v>町名</v>
          </cell>
          <cell r="I8789">
            <v>55004</v>
          </cell>
          <cell r="J8789" t="str">
            <v>南矢名４丁目</v>
          </cell>
          <cell r="K8789"/>
          <cell r="L8789"/>
          <cell r="M8789">
            <v>84</v>
          </cell>
          <cell r="N8789">
            <v>4</v>
          </cell>
          <cell r="O8789">
            <v>0</v>
          </cell>
          <cell r="P8789">
            <v>4</v>
          </cell>
          <cell r="Q8789">
            <v>0</v>
          </cell>
          <cell r="R8789">
            <v>8</v>
          </cell>
          <cell r="S8789">
            <v>0</v>
          </cell>
          <cell r="T8789">
            <v>1</v>
          </cell>
        </row>
        <row r="8790">
          <cell r="A8790" t="str">
            <v>南矢名４丁目85</v>
          </cell>
          <cell r="B8790" t="str">
            <v>55004南矢名４丁目85</v>
          </cell>
          <cell r="C8790">
            <v>78</v>
          </cell>
          <cell r="D8790" t="str">
            <v>町名別・年齢別人口調べ</v>
          </cell>
          <cell r="E8790" t="str">
            <v>令和 6年 3月 1日</v>
          </cell>
          <cell r="F8790">
            <v>78</v>
          </cell>
          <cell r="G8790" t="str">
            <v>令和 6年 2月29日　現在</v>
          </cell>
          <cell r="H8790" t="str">
            <v>町名</v>
          </cell>
          <cell r="I8790">
            <v>55004</v>
          </cell>
          <cell r="J8790" t="str">
            <v>南矢名４丁目</v>
          </cell>
          <cell r="K8790"/>
          <cell r="L8790"/>
          <cell r="M8790">
            <v>85</v>
          </cell>
          <cell r="N8790">
            <v>3</v>
          </cell>
          <cell r="O8790">
            <v>0</v>
          </cell>
          <cell r="P8790">
            <v>6</v>
          </cell>
          <cell r="Q8790">
            <v>0</v>
          </cell>
          <cell r="R8790">
            <v>9</v>
          </cell>
          <cell r="S8790">
            <v>0</v>
          </cell>
          <cell r="T8790">
            <v>1</v>
          </cell>
        </row>
        <row r="8791">
          <cell r="A8791" t="str">
            <v>南矢名４丁目86</v>
          </cell>
          <cell r="B8791" t="str">
            <v>55004南矢名４丁目86</v>
          </cell>
          <cell r="C8791">
            <v>78</v>
          </cell>
          <cell r="D8791" t="str">
            <v>町名別・年齢別人口調べ</v>
          </cell>
          <cell r="E8791" t="str">
            <v>令和 6年 3月 1日</v>
          </cell>
          <cell r="F8791">
            <v>78</v>
          </cell>
          <cell r="G8791" t="str">
            <v>令和 6年 2月29日　現在</v>
          </cell>
          <cell r="H8791" t="str">
            <v>町名</v>
          </cell>
          <cell r="I8791">
            <v>55004</v>
          </cell>
          <cell r="J8791" t="str">
            <v>南矢名４丁目</v>
          </cell>
          <cell r="K8791"/>
          <cell r="L8791"/>
          <cell r="M8791">
            <v>86</v>
          </cell>
          <cell r="N8791">
            <v>5</v>
          </cell>
          <cell r="O8791">
            <v>0</v>
          </cell>
          <cell r="P8791">
            <v>2</v>
          </cell>
          <cell r="Q8791">
            <v>0</v>
          </cell>
          <cell r="R8791">
            <v>7</v>
          </cell>
          <cell r="S8791">
            <v>0</v>
          </cell>
          <cell r="T8791">
            <v>1</v>
          </cell>
        </row>
        <row r="8792">
          <cell r="A8792" t="str">
            <v>南矢名４丁目87</v>
          </cell>
          <cell r="B8792" t="str">
            <v>55004南矢名４丁目87</v>
          </cell>
          <cell r="C8792">
            <v>78</v>
          </cell>
          <cell r="D8792" t="str">
            <v>町名別・年齢別人口調べ</v>
          </cell>
          <cell r="E8792" t="str">
            <v>令和 6年 3月 1日</v>
          </cell>
          <cell r="F8792">
            <v>78</v>
          </cell>
          <cell r="G8792" t="str">
            <v>令和 6年 2月29日　現在</v>
          </cell>
          <cell r="H8792" t="str">
            <v>町名</v>
          </cell>
          <cell r="I8792">
            <v>55004</v>
          </cell>
          <cell r="J8792" t="str">
            <v>南矢名４丁目</v>
          </cell>
          <cell r="K8792"/>
          <cell r="L8792"/>
          <cell r="M8792">
            <v>87</v>
          </cell>
          <cell r="N8792">
            <v>1</v>
          </cell>
          <cell r="O8792">
            <v>0</v>
          </cell>
          <cell r="P8792">
            <v>2</v>
          </cell>
          <cell r="Q8792">
            <v>0</v>
          </cell>
          <cell r="R8792">
            <v>3</v>
          </cell>
          <cell r="S8792">
            <v>0</v>
          </cell>
          <cell r="T8792">
            <v>1</v>
          </cell>
        </row>
        <row r="8793">
          <cell r="A8793" t="str">
            <v>南矢名４丁目88</v>
          </cell>
          <cell r="B8793" t="str">
            <v>55004南矢名４丁目88</v>
          </cell>
          <cell r="C8793">
            <v>78</v>
          </cell>
          <cell r="D8793" t="str">
            <v>町名別・年齢別人口調べ</v>
          </cell>
          <cell r="E8793" t="str">
            <v>令和 6年 3月 1日</v>
          </cell>
          <cell r="F8793">
            <v>78</v>
          </cell>
          <cell r="G8793" t="str">
            <v>令和 6年 2月29日　現在</v>
          </cell>
          <cell r="H8793" t="str">
            <v>町名</v>
          </cell>
          <cell r="I8793">
            <v>55004</v>
          </cell>
          <cell r="J8793" t="str">
            <v>南矢名４丁目</v>
          </cell>
          <cell r="K8793"/>
          <cell r="L8793"/>
          <cell r="M8793">
            <v>88</v>
          </cell>
          <cell r="N8793">
            <v>0</v>
          </cell>
          <cell r="O8793">
            <v>0</v>
          </cell>
          <cell r="P8793">
            <v>2</v>
          </cell>
          <cell r="Q8793">
            <v>0</v>
          </cell>
          <cell r="R8793">
            <v>2</v>
          </cell>
          <cell r="S8793">
            <v>0</v>
          </cell>
          <cell r="T8793">
            <v>1</v>
          </cell>
        </row>
        <row r="8794">
          <cell r="A8794" t="str">
            <v>南矢名４丁目89</v>
          </cell>
          <cell r="B8794" t="str">
            <v>55004南矢名４丁目89</v>
          </cell>
          <cell r="C8794">
            <v>78</v>
          </cell>
          <cell r="D8794" t="str">
            <v>町名別・年齢別人口調べ</v>
          </cell>
          <cell r="E8794" t="str">
            <v>令和 6年 3月 1日</v>
          </cell>
          <cell r="F8794">
            <v>78</v>
          </cell>
          <cell r="G8794" t="str">
            <v>令和 6年 2月29日　現在</v>
          </cell>
          <cell r="H8794" t="str">
            <v>町名</v>
          </cell>
          <cell r="I8794">
            <v>55004</v>
          </cell>
          <cell r="J8794" t="str">
            <v>南矢名４丁目</v>
          </cell>
          <cell r="K8794"/>
          <cell r="L8794"/>
          <cell r="M8794">
            <v>89</v>
          </cell>
          <cell r="N8794">
            <v>1</v>
          </cell>
          <cell r="O8794">
            <v>0</v>
          </cell>
          <cell r="P8794">
            <v>3</v>
          </cell>
          <cell r="Q8794">
            <v>0</v>
          </cell>
          <cell r="R8794">
            <v>4</v>
          </cell>
          <cell r="S8794">
            <v>0</v>
          </cell>
          <cell r="T8794">
            <v>1</v>
          </cell>
        </row>
        <row r="8795">
          <cell r="A8795" t="str">
            <v>南矢名４丁目90</v>
          </cell>
          <cell r="B8795" t="str">
            <v>55004南矢名４丁目90</v>
          </cell>
          <cell r="C8795">
            <v>78</v>
          </cell>
          <cell r="D8795" t="str">
            <v>町名別・年齢別人口調べ</v>
          </cell>
          <cell r="E8795" t="str">
            <v>令和 6年 3月 1日</v>
          </cell>
          <cell r="F8795">
            <v>78</v>
          </cell>
          <cell r="G8795" t="str">
            <v>令和 6年 2月29日　現在</v>
          </cell>
          <cell r="H8795" t="str">
            <v>町名</v>
          </cell>
          <cell r="I8795">
            <v>55004</v>
          </cell>
          <cell r="J8795" t="str">
            <v>南矢名４丁目</v>
          </cell>
          <cell r="K8795"/>
          <cell r="L8795"/>
          <cell r="M8795">
            <v>90</v>
          </cell>
          <cell r="N8795">
            <v>1</v>
          </cell>
          <cell r="O8795">
            <v>0</v>
          </cell>
          <cell r="P8795">
            <v>1</v>
          </cell>
          <cell r="Q8795">
            <v>0</v>
          </cell>
          <cell r="R8795">
            <v>2</v>
          </cell>
          <cell r="S8795">
            <v>0</v>
          </cell>
          <cell r="T8795">
            <v>1</v>
          </cell>
        </row>
        <row r="8796">
          <cell r="A8796" t="str">
            <v>南矢名４丁目91</v>
          </cell>
          <cell r="B8796" t="str">
            <v>55004南矢名４丁目91</v>
          </cell>
          <cell r="C8796">
            <v>78</v>
          </cell>
          <cell r="D8796" t="str">
            <v>町名別・年齢別人口調べ</v>
          </cell>
          <cell r="E8796" t="str">
            <v>令和 6年 3月 1日</v>
          </cell>
          <cell r="F8796">
            <v>78</v>
          </cell>
          <cell r="G8796" t="str">
            <v>令和 6年 2月29日　現在</v>
          </cell>
          <cell r="H8796" t="str">
            <v>町名</v>
          </cell>
          <cell r="I8796">
            <v>55004</v>
          </cell>
          <cell r="J8796" t="str">
            <v>南矢名４丁目</v>
          </cell>
          <cell r="K8796"/>
          <cell r="L8796"/>
          <cell r="M8796">
            <v>91</v>
          </cell>
          <cell r="N8796">
            <v>2</v>
          </cell>
          <cell r="O8796">
            <v>0</v>
          </cell>
          <cell r="P8796">
            <v>1</v>
          </cell>
          <cell r="Q8796">
            <v>0</v>
          </cell>
          <cell r="R8796">
            <v>3</v>
          </cell>
          <cell r="S8796">
            <v>0</v>
          </cell>
          <cell r="T8796">
            <v>1</v>
          </cell>
        </row>
        <row r="8797">
          <cell r="A8797" t="str">
            <v>南矢名４丁目92</v>
          </cell>
          <cell r="B8797" t="str">
            <v>55004南矢名４丁目92</v>
          </cell>
          <cell r="C8797">
            <v>78</v>
          </cell>
          <cell r="D8797" t="str">
            <v>町名別・年齢別人口調べ</v>
          </cell>
          <cell r="E8797" t="str">
            <v>令和 6年 3月 1日</v>
          </cell>
          <cell r="F8797">
            <v>78</v>
          </cell>
          <cell r="G8797" t="str">
            <v>令和 6年 2月29日　現在</v>
          </cell>
          <cell r="H8797" t="str">
            <v>町名</v>
          </cell>
          <cell r="I8797">
            <v>55004</v>
          </cell>
          <cell r="J8797" t="str">
            <v>南矢名４丁目</v>
          </cell>
          <cell r="K8797"/>
          <cell r="L8797"/>
          <cell r="M8797">
            <v>92</v>
          </cell>
          <cell r="N8797">
            <v>0</v>
          </cell>
          <cell r="O8797">
            <v>0</v>
          </cell>
          <cell r="P8797">
            <v>2</v>
          </cell>
          <cell r="Q8797">
            <v>0</v>
          </cell>
          <cell r="R8797">
            <v>2</v>
          </cell>
          <cell r="S8797">
            <v>0</v>
          </cell>
          <cell r="T8797">
            <v>1</v>
          </cell>
        </row>
        <row r="8798">
          <cell r="A8798" t="str">
            <v>南矢名４丁目93</v>
          </cell>
          <cell r="B8798" t="str">
            <v>55004南矢名４丁目93</v>
          </cell>
          <cell r="C8798">
            <v>78</v>
          </cell>
          <cell r="D8798" t="str">
            <v>町名別・年齢別人口調べ</v>
          </cell>
          <cell r="E8798" t="str">
            <v>令和 6年 3月 1日</v>
          </cell>
          <cell r="F8798">
            <v>78</v>
          </cell>
          <cell r="G8798" t="str">
            <v>令和 6年 2月29日　現在</v>
          </cell>
          <cell r="H8798" t="str">
            <v>町名</v>
          </cell>
          <cell r="I8798">
            <v>55004</v>
          </cell>
          <cell r="J8798" t="str">
            <v>南矢名４丁目</v>
          </cell>
          <cell r="K8798"/>
          <cell r="L8798"/>
          <cell r="M8798">
            <v>93</v>
          </cell>
          <cell r="N8798">
            <v>1</v>
          </cell>
          <cell r="O8798">
            <v>0</v>
          </cell>
          <cell r="P8798">
            <v>1</v>
          </cell>
          <cell r="Q8798">
            <v>0</v>
          </cell>
          <cell r="R8798">
            <v>2</v>
          </cell>
          <cell r="S8798">
            <v>0</v>
          </cell>
          <cell r="T8798">
            <v>1</v>
          </cell>
        </row>
        <row r="8799">
          <cell r="A8799" t="str">
            <v>南矢名４丁目94</v>
          </cell>
          <cell r="B8799" t="str">
            <v>55004南矢名４丁目94</v>
          </cell>
          <cell r="C8799">
            <v>78</v>
          </cell>
          <cell r="D8799" t="str">
            <v>町名別・年齢別人口調べ</v>
          </cell>
          <cell r="E8799" t="str">
            <v>令和 6年 3月 1日</v>
          </cell>
          <cell r="F8799">
            <v>78</v>
          </cell>
          <cell r="G8799" t="str">
            <v>令和 6年 2月29日　現在</v>
          </cell>
          <cell r="H8799" t="str">
            <v>町名</v>
          </cell>
          <cell r="I8799">
            <v>55004</v>
          </cell>
          <cell r="J8799" t="str">
            <v>南矢名４丁目</v>
          </cell>
          <cell r="K8799"/>
          <cell r="L8799"/>
          <cell r="M8799">
            <v>94</v>
          </cell>
          <cell r="N8799">
            <v>2</v>
          </cell>
          <cell r="O8799">
            <v>0</v>
          </cell>
          <cell r="P8799">
            <v>1</v>
          </cell>
          <cell r="Q8799">
            <v>0</v>
          </cell>
          <cell r="R8799">
            <v>3</v>
          </cell>
          <cell r="S8799">
            <v>0</v>
          </cell>
          <cell r="T8799">
            <v>1</v>
          </cell>
        </row>
        <row r="8800">
          <cell r="A8800" t="str">
            <v>南矢名４丁目95</v>
          </cell>
          <cell r="B8800" t="str">
            <v>55004南矢名４丁目95</v>
          </cell>
          <cell r="C8800">
            <v>78</v>
          </cell>
          <cell r="D8800" t="str">
            <v>町名別・年齢別人口調べ</v>
          </cell>
          <cell r="E8800" t="str">
            <v>令和 6年 3月 1日</v>
          </cell>
          <cell r="F8800">
            <v>78</v>
          </cell>
          <cell r="G8800" t="str">
            <v>令和 6年 2月29日　現在</v>
          </cell>
          <cell r="H8800" t="str">
            <v>町名</v>
          </cell>
          <cell r="I8800">
            <v>55004</v>
          </cell>
          <cell r="J8800" t="str">
            <v>南矢名４丁目</v>
          </cell>
          <cell r="K8800"/>
          <cell r="L8800"/>
          <cell r="M8800">
            <v>95</v>
          </cell>
          <cell r="N8800">
            <v>1</v>
          </cell>
          <cell r="O8800">
            <v>0</v>
          </cell>
          <cell r="P8800">
            <v>0</v>
          </cell>
          <cell r="Q8800">
            <v>0</v>
          </cell>
          <cell r="R8800">
            <v>1</v>
          </cell>
          <cell r="S8800">
            <v>0</v>
          </cell>
          <cell r="T8800">
            <v>1</v>
          </cell>
        </row>
        <row r="8801">
          <cell r="A8801" t="str">
            <v>南矢名４丁目96</v>
          </cell>
          <cell r="B8801" t="str">
            <v>55004南矢名４丁目96</v>
          </cell>
          <cell r="C8801">
            <v>78</v>
          </cell>
          <cell r="D8801" t="str">
            <v>町名別・年齢別人口調べ</v>
          </cell>
          <cell r="E8801" t="str">
            <v>令和 6年 3月 1日</v>
          </cell>
          <cell r="F8801">
            <v>78</v>
          </cell>
          <cell r="G8801" t="str">
            <v>令和 6年 2月29日　現在</v>
          </cell>
          <cell r="H8801" t="str">
            <v>町名</v>
          </cell>
          <cell r="I8801">
            <v>55004</v>
          </cell>
          <cell r="J8801" t="str">
            <v>南矢名４丁目</v>
          </cell>
          <cell r="K8801"/>
          <cell r="L8801"/>
          <cell r="M8801">
            <v>96</v>
          </cell>
          <cell r="N8801">
            <v>1</v>
          </cell>
          <cell r="O8801">
            <v>0</v>
          </cell>
          <cell r="P8801">
            <v>0</v>
          </cell>
          <cell r="Q8801">
            <v>0</v>
          </cell>
          <cell r="R8801">
            <v>1</v>
          </cell>
          <cell r="S8801">
            <v>0</v>
          </cell>
          <cell r="T8801">
            <v>1</v>
          </cell>
        </row>
        <row r="8802">
          <cell r="A8802" t="str">
            <v>南矢名４丁目97</v>
          </cell>
          <cell r="B8802" t="str">
            <v>55004南矢名４丁目97</v>
          </cell>
          <cell r="C8802">
            <v>78</v>
          </cell>
          <cell r="D8802" t="str">
            <v>町名別・年齢別人口調べ</v>
          </cell>
          <cell r="E8802" t="str">
            <v>令和 6年 3月 1日</v>
          </cell>
          <cell r="F8802">
            <v>78</v>
          </cell>
          <cell r="G8802" t="str">
            <v>令和 6年 2月29日　現在</v>
          </cell>
          <cell r="H8802" t="str">
            <v>町名</v>
          </cell>
          <cell r="I8802">
            <v>55004</v>
          </cell>
          <cell r="J8802" t="str">
            <v>南矢名４丁目</v>
          </cell>
          <cell r="K8802"/>
          <cell r="L8802"/>
          <cell r="M8802">
            <v>97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>
            <v>0</v>
          </cell>
          <cell r="S8802">
            <v>0</v>
          </cell>
          <cell r="T8802">
            <v>1</v>
          </cell>
        </row>
        <row r="8803">
          <cell r="A8803" t="str">
            <v>南矢名４丁目98</v>
          </cell>
          <cell r="B8803" t="str">
            <v>55004南矢名４丁目98</v>
          </cell>
          <cell r="C8803">
            <v>78</v>
          </cell>
          <cell r="D8803" t="str">
            <v>町名別・年齢別人口調べ</v>
          </cell>
          <cell r="E8803" t="str">
            <v>令和 6年 3月 1日</v>
          </cell>
          <cell r="F8803">
            <v>78</v>
          </cell>
          <cell r="G8803" t="str">
            <v>令和 6年 2月29日　現在</v>
          </cell>
          <cell r="H8803" t="str">
            <v>町名</v>
          </cell>
          <cell r="I8803">
            <v>55004</v>
          </cell>
          <cell r="J8803" t="str">
            <v>南矢名４丁目</v>
          </cell>
          <cell r="K8803"/>
          <cell r="L8803"/>
          <cell r="M8803">
            <v>98</v>
          </cell>
          <cell r="N8803">
            <v>0</v>
          </cell>
          <cell r="O8803">
            <v>0</v>
          </cell>
          <cell r="P8803">
            <v>0</v>
          </cell>
          <cell r="Q8803">
            <v>0</v>
          </cell>
          <cell r="R8803">
            <v>0</v>
          </cell>
          <cell r="S8803">
            <v>0</v>
          </cell>
          <cell r="T8803">
            <v>1</v>
          </cell>
        </row>
        <row r="8804">
          <cell r="A8804" t="str">
            <v>南矢名４丁目99</v>
          </cell>
          <cell r="B8804" t="str">
            <v>55004南矢名４丁目99</v>
          </cell>
          <cell r="C8804">
            <v>78</v>
          </cell>
          <cell r="D8804" t="str">
            <v>町名別・年齢別人口調べ</v>
          </cell>
          <cell r="E8804" t="str">
            <v>令和 6年 3月 1日</v>
          </cell>
          <cell r="F8804">
            <v>78</v>
          </cell>
          <cell r="G8804" t="str">
            <v>令和 6年 2月29日　現在</v>
          </cell>
          <cell r="H8804" t="str">
            <v>町名</v>
          </cell>
          <cell r="I8804">
            <v>55004</v>
          </cell>
          <cell r="J8804" t="str">
            <v>南矢名４丁目</v>
          </cell>
          <cell r="K8804"/>
          <cell r="L8804"/>
          <cell r="M8804">
            <v>99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>
            <v>0</v>
          </cell>
          <cell r="S8804">
            <v>0</v>
          </cell>
          <cell r="T8804">
            <v>1</v>
          </cell>
        </row>
        <row r="8805">
          <cell r="A8805" t="str">
            <v>南矢名４丁目100</v>
          </cell>
          <cell r="B8805" t="str">
            <v>55004南矢名４丁目100</v>
          </cell>
          <cell r="C8805">
            <v>78</v>
          </cell>
          <cell r="D8805" t="str">
            <v>町名別・年齢別人口調べ</v>
          </cell>
          <cell r="E8805" t="str">
            <v>令和 6年 3月 1日</v>
          </cell>
          <cell r="F8805">
            <v>78</v>
          </cell>
          <cell r="G8805" t="str">
            <v>令和 6年 2月29日　現在</v>
          </cell>
          <cell r="H8805" t="str">
            <v>町名</v>
          </cell>
          <cell r="I8805">
            <v>55004</v>
          </cell>
          <cell r="J8805" t="str">
            <v>南矢名４丁目</v>
          </cell>
          <cell r="K8805"/>
          <cell r="L8805"/>
          <cell r="M8805">
            <v>100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>
            <v>0</v>
          </cell>
          <cell r="S8805">
            <v>0</v>
          </cell>
          <cell r="T8805">
            <v>1</v>
          </cell>
        </row>
        <row r="8806">
          <cell r="A8806" t="str">
            <v>南矢名４丁目101</v>
          </cell>
          <cell r="B8806" t="str">
            <v>55004南矢名４丁目101</v>
          </cell>
          <cell r="C8806">
            <v>78</v>
          </cell>
          <cell r="D8806" t="str">
            <v>町名別・年齢別人口調べ</v>
          </cell>
          <cell r="E8806" t="str">
            <v>令和 6年 3月 1日</v>
          </cell>
          <cell r="F8806">
            <v>78</v>
          </cell>
          <cell r="G8806" t="str">
            <v>令和 6年 2月29日　現在</v>
          </cell>
          <cell r="H8806" t="str">
            <v>町名</v>
          </cell>
          <cell r="I8806">
            <v>55004</v>
          </cell>
          <cell r="J8806" t="str">
            <v>南矢名４丁目</v>
          </cell>
          <cell r="K8806"/>
          <cell r="L8806"/>
          <cell r="M8806">
            <v>101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>
            <v>0</v>
          </cell>
          <cell r="S8806">
            <v>0</v>
          </cell>
          <cell r="T8806">
            <v>1</v>
          </cell>
        </row>
        <row r="8807">
          <cell r="A8807" t="str">
            <v>南矢名４丁目102</v>
          </cell>
          <cell r="B8807" t="str">
            <v>55004南矢名４丁目102</v>
          </cell>
          <cell r="C8807">
            <v>78</v>
          </cell>
          <cell r="D8807" t="str">
            <v>町名別・年齢別人口調べ</v>
          </cell>
          <cell r="E8807" t="str">
            <v>令和 6年 3月 1日</v>
          </cell>
          <cell r="F8807">
            <v>78</v>
          </cell>
          <cell r="G8807" t="str">
            <v>令和 6年 2月29日　現在</v>
          </cell>
          <cell r="H8807" t="str">
            <v>町名</v>
          </cell>
          <cell r="I8807">
            <v>55004</v>
          </cell>
          <cell r="J8807" t="str">
            <v>南矢名４丁目</v>
          </cell>
          <cell r="K8807"/>
          <cell r="L8807"/>
          <cell r="M8807">
            <v>102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>
            <v>0</v>
          </cell>
          <cell r="S8807">
            <v>0</v>
          </cell>
          <cell r="T8807">
            <v>1</v>
          </cell>
        </row>
        <row r="8808">
          <cell r="A8808" t="str">
            <v>南矢名４丁目103</v>
          </cell>
          <cell r="B8808" t="str">
            <v>55004南矢名４丁目103</v>
          </cell>
          <cell r="C8808">
            <v>78</v>
          </cell>
          <cell r="D8808" t="str">
            <v>町名別・年齢別人口調べ</v>
          </cell>
          <cell r="E8808" t="str">
            <v>令和 6年 3月 1日</v>
          </cell>
          <cell r="F8808">
            <v>78</v>
          </cell>
          <cell r="G8808" t="str">
            <v>令和 6年 2月29日　現在</v>
          </cell>
          <cell r="H8808" t="str">
            <v>町名</v>
          </cell>
          <cell r="I8808">
            <v>55004</v>
          </cell>
          <cell r="J8808" t="str">
            <v>南矢名４丁目</v>
          </cell>
          <cell r="K8808"/>
          <cell r="L8808"/>
          <cell r="M8808">
            <v>103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>
            <v>0</v>
          </cell>
          <cell r="S8808">
            <v>0</v>
          </cell>
          <cell r="T8808">
            <v>1</v>
          </cell>
        </row>
        <row r="8809">
          <cell r="A8809" t="str">
            <v>南矢名４丁目104</v>
          </cell>
          <cell r="B8809" t="str">
            <v>55004南矢名４丁目104</v>
          </cell>
          <cell r="C8809">
            <v>78</v>
          </cell>
          <cell r="D8809" t="str">
            <v>町名別・年齢別人口調べ</v>
          </cell>
          <cell r="E8809" t="str">
            <v>令和 6年 3月 1日</v>
          </cell>
          <cell r="F8809">
            <v>78</v>
          </cell>
          <cell r="G8809" t="str">
            <v>令和 6年 2月29日　現在</v>
          </cell>
          <cell r="H8809" t="str">
            <v>町名</v>
          </cell>
          <cell r="I8809">
            <v>55004</v>
          </cell>
          <cell r="J8809" t="str">
            <v>南矢名４丁目</v>
          </cell>
          <cell r="K8809"/>
          <cell r="L8809"/>
          <cell r="M8809">
            <v>104</v>
          </cell>
          <cell r="N8809">
            <v>0</v>
          </cell>
          <cell r="O8809">
            <v>0</v>
          </cell>
          <cell r="P8809">
            <v>0</v>
          </cell>
          <cell r="Q8809">
            <v>0</v>
          </cell>
          <cell r="R8809">
            <v>0</v>
          </cell>
          <cell r="S8809">
            <v>0</v>
          </cell>
          <cell r="T8809">
            <v>1</v>
          </cell>
        </row>
        <row r="8810">
          <cell r="A8810" t="str">
            <v>南矢名４丁目105</v>
          </cell>
          <cell r="B8810" t="str">
            <v>55004南矢名４丁目105</v>
          </cell>
          <cell r="C8810">
            <v>78</v>
          </cell>
          <cell r="D8810" t="str">
            <v>町名別・年齢別人口調べ</v>
          </cell>
          <cell r="E8810" t="str">
            <v>令和 6年 3月 1日</v>
          </cell>
          <cell r="F8810">
            <v>78</v>
          </cell>
          <cell r="G8810" t="str">
            <v>令和 6年 2月29日　現在</v>
          </cell>
          <cell r="H8810" t="str">
            <v>町名</v>
          </cell>
          <cell r="I8810">
            <v>55004</v>
          </cell>
          <cell r="J8810" t="str">
            <v>南矢名４丁目</v>
          </cell>
          <cell r="K8810"/>
          <cell r="L8810"/>
          <cell r="M8810">
            <v>105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>
            <v>0</v>
          </cell>
          <cell r="S8810">
            <v>0</v>
          </cell>
          <cell r="T8810">
            <v>1</v>
          </cell>
        </row>
        <row r="8811">
          <cell r="A8811" t="str">
            <v>南矢名４丁目106</v>
          </cell>
          <cell r="B8811" t="str">
            <v>55004南矢名４丁目106</v>
          </cell>
          <cell r="C8811">
            <v>78</v>
          </cell>
          <cell r="D8811" t="str">
            <v>町名別・年齢別人口調べ</v>
          </cell>
          <cell r="E8811" t="str">
            <v>令和 6年 3月 1日</v>
          </cell>
          <cell r="F8811">
            <v>78</v>
          </cell>
          <cell r="G8811" t="str">
            <v>令和 6年 2月29日　現在</v>
          </cell>
          <cell r="H8811" t="str">
            <v>町名</v>
          </cell>
          <cell r="I8811">
            <v>55004</v>
          </cell>
          <cell r="J8811" t="str">
            <v>南矢名４丁目</v>
          </cell>
          <cell r="K8811"/>
          <cell r="L8811"/>
          <cell r="M8811">
            <v>106</v>
          </cell>
          <cell r="N8811">
            <v>0</v>
          </cell>
          <cell r="O8811">
            <v>0</v>
          </cell>
          <cell r="P8811">
            <v>0</v>
          </cell>
          <cell r="Q8811">
            <v>0</v>
          </cell>
          <cell r="R8811">
            <v>0</v>
          </cell>
          <cell r="S8811">
            <v>0</v>
          </cell>
          <cell r="T8811">
            <v>1</v>
          </cell>
        </row>
        <row r="8812">
          <cell r="A8812" t="str">
            <v>南矢名４丁目107</v>
          </cell>
          <cell r="B8812" t="str">
            <v>55004南矢名４丁目107</v>
          </cell>
          <cell r="C8812">
            <v>78</v>
          </cell>
          <cell r="D8812" t="str">
            <v>町名別・年齢別人口調べ</v>
          </cell>
          <cell r="E8812" t="str">
            <v>令和 6年 3月 1日</v>
          </cell>
          <cell r="F8812">
            <v>78</v>
          </cell>
          <cell r="G8812" t="str">
            <v>令和 6年 2月29日　現在</v>
          </cell>
          <cell r="H8812" t="str">
            <v>町名</v>
          </cell>
          <cell r="I8812">
            <v>55004</v>
          </cell>
          <cell r="J8812" t="str">
            <v>南矢名４丁目</v>
          </cell>
          <cell r="K8812"/>
          <cell r="L8812"/>
          <cell r="M8812">
            <v>107</v>
          </cell>
          <cell r="N8812">
            <v>0</v>
          </cell>
          <cell r="O8812">
            <v>0</v>
          </cell>
          <cell r="P8812">
            <v>0</v>
          </cell>
          <cell r="Q8812">
            <v>0</v>
          </cell>
          <cell r="R8812">
            <v>0</v>
          </cell>
          <cell r="S8812">
            <v>0</v>
          </cell>
          <cell r="T8812">
            <v>1</v>
          </cell>
        </row>
        <row r="8813">
          <cell r="A8813" t="str">
            <v>南矢名４丁目108</v>
          </cell>
          <cell r="B8813" t="str">
            <v>55004南矢名４丁目108</v>
          </cell>
          <cell r="C8813">
            <v>78</v>
          </cell>
          <cell r="D8813" t="str">
            <v>町名別・年齢別人口調べ</v>
          </cell>
          <cell r="E8813" t="str">
            <v>令和 6年 3月 1日</v>
          </cell>
          <cell r="F8813">
            <v>78</v>
          </cell>
          <cell r="G8813" t="str">
            <v>令和 6年 2月29日　現在</v>
          </cell>
          <cell r="H8813" t="str">
            <v>町名</v>
          </cell>
          <cell r="I8813">
            <v>55004</v>
          </cell>
          <cell r="J8813" t="str">
            <v>南矢名４丁目</v>
          </cell>
          <cell r="K8813"/>
          <cell r="L8813"/>
          <cell r="M8813">
            <v>108</v>
          </cell>
          <cell r="N8813">
            <v>0</v>
          </cell>
          <cell r="O8813">
            <v>0</v>
          </cell>
          <cell r="P8813">
            <v>0</v>
          </cell>
          <cell r="Q8813">
            <v>0</v>
          </cell>
          <cell r="R8813">
            <v>0</v>
          </cell>
          <cell r="S8813">
            <v>0</v>
          </cell>
          <cell r="T8813">
            <v>1</v>
          </cell>
        </row>
        <row r="8814">
          <cell r="A8814" t="str">
            <v>南矢名４丁目109</v>
          </cell>
          <cell r="B8814" t="str">
            <v>55004南矢名４丁目109</v>
          </cell>
          <cell r="C8814">
            <v>78</v>
          </cell>
          <cell r="D8814" t="str">
            <v>町名別・年齢別人口調べ</v>
          </cell>
          <cell r="E8814" t="str">
            <v>令和 6年 3月 1日</v>
          </cell>
          <cell r="F8814">
            <v>78</v>
          </cell>
          <cell r="G8814" t="str">
            <v>令和 6年 2月29日　現在</v>
          </cell>
          <cell r="H8814" t="str">
            <v>町名</v>
          </cell>
          <cell r="I8814">
            <v>55004</v>
          </cell>
          <cell r="J8814" t="str">
            <v>南矢名４丁目</v>
          </cell>
          <cell r="K8814"/>
          <cell r="L8814"/>
          <cell r="M8814">
            <v>109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1</v>
          </cell>
        </row>
        <row r="8815">
          <cell r="A8815" t="str">
            <v>南矢名４丁目110以上</v>
          </cell>
          <cell r="B8815" t="str">
            <v>55004南矢名４丁目110以上</v>
          </cell>
          <cell r="C8815">
            <v>78</v>
          </cell>
          <cell r="D8815" t="str">
            <v>町名別・年齢別人口調べ</v>
          </cell>
          <cell r="E8815" t="str">
            <v>令和 6年 3月 1日</v>
          </cell>
          <cell r="F8815">
            <v>78</v>
          </cell>
          <cell r="G8815" t="str">
            <v>令和 6年 2月29日　現在</v>
          </cell>
          <cell r="H8815" t="str">
            <v>町名</v>
          </cell>
          <cell r="I8815">
            <v>55004</v>
          </cell>
          <cell r="J8815" t="str">
            <v>南矢名４丁目</v>
          </cell>
          <cell r="K8815"/>
          <cell r="L8815"/>
          <cell r="M8815" t="str">
            <v>110以上</v>
          </cell>
          <cell r="N8815">
            <v>0</v>
          </cell>
          <cell r="O8815">
            <v>0</v>
          </cell>
          <cell r="P8815">
            <v>0</v>
          </cell>
          <cell r="Q8815">
            <v>0</v>
          </cell>
          <cell r="R8815">
            <v>0</v>
          </cell>
          <cell r="S8815">
            <v>0</v>
          </cell>
          <cell r="T8815">
            <v>1</v>
          </cell>
        </row>
        <row r="8816">
          <cell r="A8816" t="str">
            <v>南矢名４丁目合計</v>
          </cell>
          <cell r="B8816" t="str">
            <v>55004南矢名４丁目合計</v>
          </cell>
          <cell r="C8816">
            <v>78</v>
          </cell>
          <cell r="D8816" t="str">
            <v>町名別・年齢別人口調べ</v>
          </cell>
          <cell r="E8816" t="str">
            <v>令和 6年 3月 1日</v>
          </cell>
          <cell r="F8816">
            <v>78</v>
          </cell>
          <cell r="G8816" t="str">
            <v>令和 6年 2月29日　現在</v>
          </cell>
          <cell r="H8816" t="str">
            <v>町名</v>
          </cell>
          <cell r="I8816">
            <v>55004</v>
          </cell>
          <cell r="J8816" t="str">
            <v>南矢名４丁目</v>
          </cell>
          <cell r="K8816"/>
          <cell r="L8816"/>
          <cell r="M8816" t="str">
            <v>合計</v>
          </cell>
          <cell r="N8816">
            <v>472</v>
          </cell>
          <cell r="O8816">
            <v>40</v>
          </cell>
          <cell r="P8816">
            <v>486</v>
          </cell>
          <cell r="Q8816">
            <v>25</v>
          </cell>
          <cell r="R8816">
            <v>958</v>
          </cell>
          <cell r="S8816">
            <v>65</v>
          </cell>
          <cell r="T8816">
            <v>1</v>
          </cell>
        </row>
        <row r="8817">
          <cell r="A8817" t="str">
            <v>南矢名５丁目</v>
          </cell>
          <cell r="B8817" t="str">
            <v>55005南矢名５丁目</v>
          </cell>
          <cell r="C8817">
            <v>79</v>
          </cell>
          <cell r="D8817" t="str">
            <v>町名別・年齢別人口調べ</v>
          </cell>
          <cell r="E8817" t="str">
            <v>令和 6年 3月 1日</v>
          </cell>
          <cell r="F8817">
            <v>79</v>
          </cell>
          <cell r="G8817" t="str">
            <v>令和 6年 2月29日　現在</v>
          </cell>
          <cell r="H8817" t="str">
            <v>町名</v>
          </cell>
          <cell r="I8817">
            <v>55005</v>
          </cell>
          <cell r="J8817" t="str">
            <v>南矢名５丁目</v>
          </cell>
          <cell r="K8817"/>
          <cell r="L8817"/>
          <cell r="M8817"/>
          <cell r="N8817"/>
          <cell r="O8817"/>
          <cell r="P8817"/>
          <cell r="Q8817"/>
          <cell r="R8817"/>
          <cell r="S8817"/>
          <cell r="T8817"/>
        </row>
        <row r="8818">
          <cell r="A8818" t="str">
            <v>南矢名５丁目0</v>
          </cell>
          <cell r="B8818" t="str">
            <v>55005南矢名５丁目0</v>
          </cell>
          <cell r="C8818">
            <v>79</v>
          </cell>
          <cell r="D8818" t="str">
            <v>町名別・年齢別人口調べ</v>
          </cell>
          <cell r="E8818" t="str">
            <v>令和 6年 3月 1日</v>
          </cell>
          <cell r="F8818">
            <v>79</v>
          </cell>
          <cell r="G8818" t="str">
            <v>令和 6年 2月29日　現在</v>
          </cell>
          <cell r="H8818" t="str">
            <v>町名</v>
          </cell>
          <cell r="I8818">
            <v>55005</v>
          </cell>
          <cell r="J8818" t="str">
            <v>南矢名５丁目</v>
          </cell>
          <cell r="K8818"/>
          <cell r="L8818"/>
          <cell r="M8818">
            <v>0</v>
          </cell>
          <cell r="N8818">
            <v>2</v>
          </cell>
          <cell r="O8818">
            <v>1</v>
          </cell>
          <cell r="P8818">
            <v>3</v>
          </cell>
          <cell r="Q8818">
            <v>0</v>
          </cell>
          <cell r="R8818">
            <v>5</v>
          </cell>
          <cell r="S8818">
            <v>1</v>
          </cell>
          <cell r="T8818">
            <v>1</v>
          </cell>
        </row>
        <row r="8819">
          <cell r="A8819" t="str">
            <v>南矢名５丁目1</v>
          </cell>
          <cell r="B8819" t="str">
            <v>55005南矢名５丁目1</v>
          </cell>
          <cell r="C8819">
            <v>79</v>
          </cell>
          <cell r="D8819" t="str">
            <v>町名別・年齢別人口調べ</v>
          </cell>
          <cell r="E8819" t="str">
            <v>令和 6年 3月 1日</v>
          </cell>
          <cell r="F8819">
            <v>79</v>
          </cell>
          <cell r="G8819" t="str">
            <v>令和 6年 2月29日　現在</v>
          </cell>
          <cell r="H8819" t="str">
            <v>町名</v>
          </cell>
          <cell r="I8819">
            <v>55005</v>
          </cell>
          <cell r="J8819" t="str">
            <v>南矢名５丁目</v>
          </cell>
          <cell r="K8819"/>
          <cell r="L8819"/>
          <cell r="M8819">
            <v>1</v>
          </cell>
          <cell r="N8819">
            <v>0</v>
          </cell>
          <cell r="O8819">
            <v>0</v>
          </cell>
          <cell r="P8819">
            <v>0</v>
          </cell>
          <cell r="Q8819">
            <v>0</v>
          </cell>
          <cell r="R8819">
            <v>0</v>
          </cell>
          <cell r="S8819">
            <v>0</v>
          </cell>
          <cell r="T8819">
            <v>1</v>
          </cell>
        </row>
        <row r="8820">
          <cell r="A8820" t="str">
            <v>南矢名５丁目2</v>
          </cell>
          <cell r="B8820" t="str">
            <v>55005南矢名５丁目2</v>
          </cell>
          <cell r="C8820">
            <v>79</v>
          </cell>
          <cell r="D8820" t="str">
            <v>町名別・年齢別人口調べ</v>
          </cell>
          <cell r="E8820" t="str">
            <v>令和 6年 3月 1日</v>
          </cell>
          <cell r="F8820">
            <v>79</v>
          </cell>
          <cell r="G8820" t="str">
            <v>令和 6年 2月29日　現在</v>
          </cell>
          <cell r="H8820" t="str">
            <v>町名</v>
          </cell>
          <cell r="I8820">
            <v>55005</v>
          </cell>
          <cell r="J8820" t="str">
            <v>南矢名５丁目</v>
          </cell>
          <cell r="K8820"/>
          <cell r="L8820"/>
          <cell r="M8820">
            <v>2</v>
          </cell>
          <cell r="N8820">
            <v>3</v>
          </cell>
          <cell r="O8820">
            <v>0</v>
          </cell>
          <cell r="P8820">
            <v>2</v>
          </cell>
          <cell r="Q8820">
            <v>0</v>
          </cell>
          <cell r="R8820">
            <v>5</v>
          </cell>
          <cell r="S8820">
            <v>0</v>
          </cell>
          <cell r="T8820">
            <v>1</v>
          </cell>
        </row>
        <row r="8821">
          <cell r="A8821" t="str">
            <v>南矢名５丁目3</v>
          </cell>
          <cell r="B8821" t="str">
            <v>55005南矢名５丁目3</v>
          </cell>
          <cell r="C8821">
            <v>79</v>
          </cell>
          <cell r="D8821" t="str">
            <v>町名別・年齢別人口調べ</v>
          </cell>
          <cell r="E8821" t="str">
            <v>令和 6年 3月 1日</v>
          </cell>
          <cell r="F8821">
            <v>79</v>
          </cell>
          <cell r="G8821" t="str">
            <v>令和 6年 2月29日　現在</v>
          </cell>
          <cell r="H8821" t="str">
            <v>町名</v>
          </cell>
          <cell r="I8821">
            <v>55005</v>
          </cell>
          <cell r="J8821" t="str">
            <v>南矢名５丁目</v>
          </cell>
          <cell r="K8821"/>
          <cell r="L8821"/>
          <cell r="M8821">
            <v>3</v>
          </cell>
          <cell r="N8821">
            <v>2</v>
          </cell>
          <cell r="O8821">
            <v>0</v>
          </cell>
          <cell r="P8821">
            <v>1</v>
          </cell>
          <cell r="Q8821">
            <v>1</v>
          </cell>
          <cell r="R8821">
            <v>3</v>
          </cell>
          <cell r="S8821">
            <v>1</v>
          </cell>
          <cell r="T8821">
            <v>1</v>
          </cell>
        </row>
        <row r="8822">
          <cell r="A8822" t="str">
            <v>南矢名５丁目4</v>
          </cell>
          <cell r="B8822" t="str">
            <v>55005南矢名５丁目4</v>
          </cell>
          <cell r="C8822">
            <v>79</v>
          </cell>
          <cell r="D8822" t="str">
            <v>町名別・年齢別人口調べ</v>
          </cell>
          <cell r="E8822" t="str">
            <v>令和 6年 3月 1日</v>
          </cell>
          <cell r="F8822">
            <v>79</v>
          </cell>
          <cell r="G8822" t="str">
            <v>令和 6年 2月29日　現在</v>
          </cell>
          <cell r="H8822" t="str">
            <v>町名</v>
          </cell>
          <cell r="I8822">
            <v>55005</v>
          </cell>
          <cell r="J8822" t="str">
            <v>南矢名５丁目</v>
          </cell>
          <cell r="K8822"/>
          <cell r="L8822"/>
          <cell r="M8822">
            <v>4</v>
          </cell>
          <cell r="N8822">
            <v>4</v>
          </cell>
          <cell r="O8822">
            <v>0</v>
          </cell>
          <cell r="P8822">
            <v>2</v>
          </cell>
          <cell r="Q8822">
            <v>0</v>
          </cell>
          <cell r="R8822">
            <v>6</v>
          </cell>
          <cell r="S8822">
            <v>0</v>
          </cell>
          <cell r="T8822">
            <v>1</v>
          </cell>
        </row>
        <row r="8823">
          <cell r="A8823" t="str">
            <v>南矢名５丁目5</v>
          </cell>
          <cell r="B8823" t="str">
            <v>55005南矢名５丁目5</v>
          </cell>
          <cell r="C8823">
            <v>79</v>
          </cell>
          <cell r="D8823" t="str">
            <v>町名別・年齢別人口調べ</v>
          </cell>
          <cell r="E8823" t="str">
            <v>令和 6年 3月 1日</v>
          </cell>
          <cell r="F8823">
            <v>79</v>
          </cell>
          <cell r="G8823" t="str">
            <v>令和 6年 2月29日　現在</v>
          </cell>
          <cell r="H8823" t="str">
            <v>町名</v>
          </cell>
          <cell r="I8823">
            <v>55005</v>
          </cell>
          <cell r="J8823" t="str">
            <v>南矢名５丁目</v>
          </cell>
          <cell r="K8823"/>
          <cell r="L8823"/>
          <cell r="M8823">
            <v>5</v>
          </cell>
          <cell r="N8823">
            <v>3</v>
          </cell>
          <cell r="O8823">
            <v>0</v>
          </cell>
          <cell r="P8823">
            <v>1</v>
          </cell>
          <cell r="Q8823">
            <v>1</v>
          </cell>
          <cell r="R8823">
            <v>4</v>
          </cell>
          <cell r="S8823">
            <v>1</v>
          </cell>
          <cell r="T8823">
            <v>1</v>
          </cell>
        </row>
        <row r="8824">
          <cell r="A8824" t="str">
            <v>南矢名５丁目6</v>
          </cell>
          <cell r="B8824" t="str">
            <v>55005南矢名５丁目6</v>
          </cell>
          <cell r="C8824">
            <v>79</v>
          </cell>
          <cell r="D8824" t="str">
            <v>町名別・年齢別人口調べ</v>
          </cell>
          <cell r="E8824" t="str">
            <v>令和 6年 3月 1日</v>
          </cell>
          <cell r="F8824">
            <v>79</v>
          </cell>
          <cell r="G8824" t="str">
            <v>令和 6年 2月29日　現在</v>
          </cell>
          <cell r="H8824" t="str">
            <v>町名</v>
          </cell>
          <cell r="I8824">
            <v>55005</v>
          </cell>
          <cell r="J8824" t="str">
            <v>南矢名５丁目</v>
          </cell>
          <cell r="K8824"/>
          <cell r="L8824"/>
          <cell r="M8824">
            <v>6</v>
          </cell>
          <cell r="N8824">
            <v>3</v>
          </cell>
          <cell r="O8824">
            <v>0</v>
          </cell>
          <cell r="P8824">
            <v>3</v>
          </cell>
          <cell r="Q8824">
            <v>0</v>
          </cell>
          <cell r="R8824">
            <v>6</v>
          </cell>
          <cell r="S8824">
            <v>0</v>
          </cell>
          <cell r="T8824">
            <v>1</v>
          </cell>
        </row>
        <row r="8825">
          <cell r="A8825" t="str">
            <v>南矢名５丁目7</v>
          </cell>
          <cell r="B8825" t="str">
            <v>55005南矢名５丁目7</v>
          </cell>
          <cell r="C8825">
            <v>79</v>
          </cell>
          <cell r="D8825" t="str">
            <v>町名別・年齢別人口調べ</v>
          </cell>
          <cell r="E8825" t="str">
            <v>令和 6年 3月 1日</v>
          </cell>
          <cell r="F8825">
            <v>79</v>
          </cell>
          <cell r="G8825" t="str">
            <v>令和 6年 2月29日　現在</v>
          </cell>
          <cell r="H8825" t="str">
            <v>町名</v>
          </cell>
          <cell r="I8825">
            <v>55005</v>
          </cell>
          <cell r="J8825" t="str">
            <v>南矢名５丁目</v>
          </cell>
          <cell r="K8825"/>
          <cell r="L8825"/>
          <cell r="M8825">
            <v>7</v>
          </cell>
          <cell r="N8825">
            <v>1</v>
          </cell>
          <cell r="O8825">
            <v>0</v>
          </cell>
          <cell r="P8825">
            <v>0</v>
          </cell>
          <cell r="Q8825">
            <v>0</v>
          </cell>
          <cell r="R8825">
            <v>1</v>
          </cell>
          <cell r="S8825">
            <v>0</v>
          </cell>
          <cell r="T8825">
            <v>1</v>
          </cell>
        </row>
        <row r="8826">
          <cell r="A8826" t="str">
            <v>南矢名５丁目8</v>
          </cell>
          <cell r="B8826" t="str">
            <v>55005南矢名５丁目8</v>
          </cell>
          <cell r="C8826">
            <v>79</v>
          </cell>
          <cell r="D8826" t="str">
            <v>町名別・年齢別人口調べ</v>
          </cell>
          <cell r="E8826" t="str">
            <v>令和 6年 3月 1日</v>
          </cell>
          <cell r="F8826">
            <v>79</v>
          </cell>
          <cell r="G8826" t="str">
            <v>令和 6年 2月29日　現在</v>
          </cell>
          <cell r="H8826" t="str">
            <v>町名</v>
          </cell>
          <cell r="I8826">
            <v>55005</v>
          </cell>
          <cell r="J8826" t="str">
            <v>南矢名５丁目</v>
          </cell>
          <cell r="K8826"/>
          <cell r="L8826"/>
          <cell r="M8826">
            <v>8</v>
          </cell>
          <cell r="N8826">
            <v>1</v>
          </cell>
          <cell r="O8826">
            <v>0</v>
          </cell>
          <cell r="P8826">
            <v>3</v>
          </cell>
          <cell r="Q8826">
            <v>0</v>
          </cell>
          <cell r="R8826">
            <v>4</v>
          </cell>
          <cell r="S8826">
            <v>0</v>
          </cell>
          <cell r="T8826">
            <v>1</v>
          </cell>
        </row>
        <row r="8827">
          <cell r="A8827" t="str">
            <v>南矢名５丁目9</v>
          </cell>
          <cell r="B8827" t="str">
            <v>55005南矢名５丁目9</v>
          </cell>
          <cell r="C8827">
            <v>79</v>
          </cell>
          <cell r="D8827" t="str">
            <v>町名別・年齢別人口調べ</v>
          </cell>
          <cell r="E8827" t="str">
            <v>令和 6年 3月 1日</v>
          </cell>
          <cell r="F8827">
            <v>79</v>
          </cell>
          <cell r="G8827" t="str">
            <v>令和 6年 2月29日　現在</v>
          </cell>
          <cell r="H8827" t="str">
            <v>町名</v>
          </cell>
          <cell r="I8827">
            <v>55005</v>
          </cell>
          <cell r="J8827" t="str">
            <v>南矢名５丁目</v>
          </cell>
          <cell r="K8827"/>
          <cell r="L8827"/>
          <cell r="M8827">
            <v>9</v>
          </cell>
          <cell r="N8827">
            <v>0</v>
          </cell>
          <cell r="O8827">
            <v>0</v>
          </cell>
          <cell r="P8827">
            <v>2</v>
          </cell>
          <cell r="Q8827">
            <v>0</v>
          </cell>
          <cell r="R8827">
            <v>2</v>
          </cell>
          <cell r="S8827">
            <v>0</v>
          </cell>
          <cell r="T8827">
            <v>1</v>
          </cell>
        </row>
        <row r="8828">
          <cell r="A8828" t="str">
            <v>南矢名５丁目10</v>
          </cell>
          <cell r="B8828" t="str">
            <v>55005南矢名５丁目10</v>
          </cell>
          <cell r="C8828">
            <v>79</v>
          </cell>
          <cell r="D8828" t="str">
            <v>町名別・年齢別人口調べ</v>
          </cell>
          <cell r="E8828" t="str">
            <v>令和 6年 3月 1日</v>
          </cell>
          <cell r="F8828">
            <v>79</v>
          </cell>
          <cell r="G8828" t="str">
            <v>令和 6年 2月29日　現在</v>
          </cell>
          <cell r="H8828" t="str">
            <v>町名</v>
          </cell>
          <cell r="I8828">
            <v>55005</v>
          </cell>
          <cell r="J8828" t="str">
            <v>南矢名５丁目</v>
          </cell>
          <cell r="K8828"/>
          <cell r="L8828"/>
          <cell r="M8828">
            <v>10</v>
          </cell>
          <cell r="N8828">
            <v>2</v>
          </cell>
          <cell r="O8828">
            <v>0</v>
          </cell>
          <cell r="P8828">
            <v>3</v>
          </cell>
          <cell r="Q8828">
            <v>0</v>
          </cell>
          <cell r="R8828">
            <v>5</v>
          </cell>
          <cell r="S8828">
            <v>0</v>
          </cell>
          <cell r="T8828">
            <v>1</v>
          </cell>
        </row>
        <row r="8829">
          <cell r="A8829" t="str">
            <v>南矢名５丁目11</v>
          </cell>
          <cell r="B8829" t="str">
            <v>55005南矢名５丁目11</v>
          </cell>
          <cell r="C8829">
            <v>79</v>
          </cell>
          <cell r="D8829" t="str">
            <v>町名別・年齢別人口調べ</v>
          </cell>
          <cell r="E8829" t="str">
            <v>令和 6年 3月 1日</v>
          </cell>
          <cell r="F8829">
            <v>79</v>
          </cell>
          <cell r="G8829" t="str">
            <v>令和 6年 2月29日　現在</v>
          </cell>
          <cell r="H8829" t="str">
            <v>町名</v>
          </cell>
          <cell r="I8829">
            <v>55005</v>
          </cell>
          <cell r="J8829" t="str">
            <v>南矢名５丁目</v>
          </cell>
          <cell r="K8829"/>
          <cell r="L8829"/>
          <cell r="M8829">
            <v>11</v>
          </cell>
          <cell r="N8829">
            <v>2</v>
          </cell>
          <cell r="O8829">
            <v>1</v>
          </cell>
          <cell r="P8829">
            <v>1</v>
          </cell>
          <cell r="Q8829">
            <v>0</v>
          </cell>
          <cell r="R8829">
            <v>3</v>
          </cell>
          <cell r="S8829">
            <v>1</v>
          </cell>
          <cell r="T8829">
            <v>1</v>
          </cell>
        </row>
        <row r="8830">
          <cell r="A8830" t="str">
            <v>南矢名５丁目12</v>
          </cell>
          <cell r="B8830" t="str">
            <v>55005南矢名５丁目12</v>
          </cell>
          <cell r="C8830">
            <v>79</v>
          </cell>
          <cell r="D8830" t="str">
            <v>町名別・年齢別人口調べ</v>
          </cell>
          <cell r="E8830" t="str">
            <v>令和 6年 3月 1日</v>
          </cell>
          <cell r="F8830">
            <v>79</v>
          </cell>
          <cell r="G8830" t="str">
            <v>令和 6年 2月29日　現在</v>
          </cell>
          <cell r="H8830" t="str">
            <v>町名</v>
          </cell>
          <cell r="I8830">
            <v>55005</v>
          </cell>
          <cell r="J8830" t="str">
            <v>南矢名５丁目</v>
          </cell>
          <cell r="K8830"/>
          <cell r="L8830"/>
          <cell r="M8830">
            <v>12</v>
          </cell>
          <cell r="N8830">
            <v>1</v>
          </cell>
          <cell r="O8830">
            <v>0</v>
          </cell>
          <cell r="P8830">
            <v>2</v>
          </cell>
          <cell r="Q8830">
            <v>0</v>
          </cell>
          <cell r="R8830">
            <v>3</v>
          </cell>
          <cell r="S8830">
            <v>0</v>
          </cell>
          <cell r="T8830">
            <v>1</v>
          </cell>
        </row>
        <row r="8831">
          <cell r="A8831" t="str">
            <v>南矢名５丁目13</v>
          </cell>
          <cell r="B8831" t="str">
            <v>55005南矢名５丁目13</v>
          </cell>
          <cell r="C8831">
            <v>79</v>
          </cell>
          <cell r="D8831" t="str">
            <v>町名別・年齢別人口調べ</v>
          </cell>
          <cell r="E8831" t="str">
            <v>令和 6年 3月 1日</v>
          </cell>
          <cell r="F8831">
            <v>79</v>
          </cell>
          <cell r="G8831" t="str">
            <v>令和 6年 2月29日　現在</v>
          </cell>
          <cell r="H8831" t="str">
            <v>町名</v>
          </cell>
          <cell r="I8831">
            <v>55005</v>
          </cell>
          <cell r="J8831" t="str">
            <v>南矢名５丁目</v>
          </cell>
          <cell r="K8831"/>
          <cell r="L8831"/>
          <cell r="M8831">
            <v>13</v>
          </cell>
          <cell r="N8831">
            <v>2</v>
          </cell>
          <cell r="O8831">
            <v>0</v>
          </cell>
          <cell r="P8831">
            <v>1</v>
          </cell>
          <cell r="Q8831">
            <v>0</v>
          </cell>
          <cell r="R8831">
            <v>3</v>
          </cell>
          <cell r="S8831">
            <v>0</v>
          </cell>
          <cell r="T8831">
            <v>1</v>
          </cell>
        </row>
        <row r="8832">
          <cell r="A8832" t="str">
            <v>南矢名５丁目14</v>
          </cell>
          <cell r="B8832" t="str">
            <v>55005南矢名５丁目14</v>
          </cell>
          <cell r="C8832">
            <v>79</v>
          </cell>
          <cell r="D8832" t="str">
            <v>町名別・年齢別人口調べ</v>
          </cell>
          <cell r="E8832" t="str">
            <v>令和 6年 3月 1日</v>
          </cell>
          <cell r="F8832">
            <v>79</v>
          </cell>
          <cell r="G8832" t="str">
            <v>令和 6年 2月29日　現在</v>
          </cell>
          <cell r="H8832" t="str">
            <v>町名</v>
          </cell>
          <cell r="I8832">
            <v>55005</v>
          </cell>
          <cell r="J8832" t="str">
            <v>南矢名５丁目</v>
          </cell>
          <cell r="K8832"/>
          <cell r="L8832"/>
          <cell r="M8832">
            <v>14</v>
          </cell>
          <cell r="N8832">
            <v>1</v>
          </cell>
          <cell r="O8832">
            <v>0</v>
          </cell>
          <cell r="P8832">
            <v>1</v>
          </cell>
          <cell r="Q8832">
            <v>0</v>
          </cell>
          <cell r="R8832">
            <v>2</v>
          </cell>
          <cell r="S8832">
            <v>0</v>
          </cell>
          <cell r="T8832">
            <v>1</v>
          </cell>
        </row>
        <row r="8833">
          <cell r="A8833" t="str">
            <v>南矢名５丁目15</v>
          </cell>
          <cell r="B8833" t="str">
            <v>55005南矢名５丁目15</v>
          </cell>
          <cell r="C8833">
            <v>79</v>
          </cell>
          <cell r="D8833" t="str">
            <v>町名別・年齢別人口調べ</v>
          </cell>
          <cell r="E8833" t="str">
            <v>令和 6年 3月 1日</v>
          </cell>
          <cell r="F8833">
            <v>79</v>
          </cell>
          <cell r="G8833" t="str">
            <v>令和 6年 2月29日　現在</v>
          </cell>
          <cell r="H8833" t="str">
            <v>町名</v>
          </cell>
          <cell r="I8833">
            <v>55005</v>
          </cell>
          <cell r="J8833" t="str">
            <v>南矢名５丁目</v>
          </cell>
          <cell r="K8833"/>
          <cell r="L8833"/>
          <cell r="M8833">
            <v>15</v>
          </cell>
          <cell r="N8833">
            <v>1</v>
          </cell>
          <cell r="O8833">
            <v>0</v>
          </cell>
          <cell r="P8833">
            <v>1</v>
          </cell>
          <cell r="Q8833">
            <v>0</v>
          </cell>
          <cell r="R8833">
            <v>2</v>
          </cell>
          <cell r="S8833">
            <v>0</v>
          </cell>
          <cell r="T8833">
            <v>1</v>
          </cell>
        </row>
        <row r="8834">
          <cell r="A8834" t="str">
            <v>南矢名５丁目16</v>
          </cell>
          <cell r="B8834" t="str">
            <v>55005南矢名５丁目16</v>
          </cell>
          <cell r="C8834">
            <v>79</v>
          </cell>
          <cell r="D8834" t="str">
            <v>町名別・年齢別人口調べ</v>
          </cell>
          <cell r="E8834" t="str">
            <v>令和 6年 3月 1日</v>
          </cell>
          <cell r="F8834">
            <v>79</v>
          </cell>
          <cell r="G8834" t="str">
            <v>令和 6年 2月29日　現在</v>
          </cell>
          <cell r="H8834" t="str">
            <v>町名</v>
          </cell>
          <cell r="I8834">
            <v>55005</v>
          </cell>
          <cell r="J8834" t="str">
            <v>南矢名５丁目</v>
          </cell>
          <cell r="K8834"/>
          <cell r="L8834"/>
          <cell r="M8834">
            <v>16</v>
          </cell>
          <cell r="N8834">
            <v>2</v>
          </cell>
          <cell r="O8834">
            <v>0</v>
          </cell>
          <cell r="P8834">
            <v>1</v>
          </cell>
          <cell r="Q8834">
            <v>0</v>
          </cell>
          <cell r="R8834">
            <v>3</v>
          </cell>
          <cell r="S8834">
            <v>0</v>
          </cell>
          <cell r="T8834">
            <v>1</v>
          </cell>
        </row>
        <row r="8835">
          <cell r="A8835" t="str">
            <v>南矢名５丁目17</v>
          </cell>
          <cell r="B8835" t="str">
            <v>55005南矢名５丁目17</v>
          </cell>
          <cell r="C8835">
            <v>79</v>
          </cell>
          <cell r="D8835" t="str">
            <v>町名別・年齢別人口調べ</v>
          </cell>
          <cell r="E8835" t="str">
            <v>令和 6年 3月 1日</v>
          </cell>
          <cell r="F8835">
            <v>79</v>
          </cell>
          <cell r="G8835" t="str">
            <v>令和 6年 2月29日　現在</v>
          </cell>
          <cell r="H8835" t="str">
            <v>町名</v>
          </cell>
          <cell r="I8835">
            <v>55005</v>
          </cell>
          <cell r="J8835" t="str">
            <v>南矢名５丁目</v>
          </cell>
          <cell r="K8835"/>
          <cell r="L8835"/>
          <cell r="M8835">
            <v>17</v>
          </cell>
          <cell r="N8835">
            <v>1</v>
          </cell>
          <cell r="O8835">
            <v>0</v>
          </cell>
          <cell r="P8835">
            <v>4</v>
          </cell>
          <cell r="Q8835">
            <v>0</v>
          </cell>
          <cell r="R8835">
            <v>5</v>
          </cell>
          <cell r="S8835">
            <v>0</v>
          </cell>
          <cell r="T8835">
            <v>1</v>
          </cell>
        </row>
        <row r="8836">
          <cell r="A8836" t="str">
            <v>南矢名５丁目18</v>
          </cell>
          <cell r="B8836" t="str">
            <v>55005南矢名５丁目18</v>
          </cell>
          <cell r="C8836">
            <v>79</v>
          </cell>
          <cell r="D8836" t="str">
            <v>町名別・年齢別人口調べ</v>
          </cell>
          <cell r="E8836" t="str">
            <v>令和 6年 3月 1日</v>
          </cell>
          <cell r="F8836">
            <v>79</v>
          </cell>
          <cell r="G8836" t="str">
            <v>令和 6年 2月29日　現在</v>
          </cell>
          <cell r="H8836" t="str">
            <v>町名</v>
          </cell>
          <cell r="I8836">
            <v>55005</v>
          </cell>
          <cell r="J8836" t="str">
            <v>南矢名５丁目</v>
          </cell>
          <cell r="K8836"/>
          <cell r="L8836"/>
          <cell r="M8836">
            <v>18</v>
          </cell>
          <cell r="N8836">
            <v>5</v>
          </cell>
          <cell r="O8836">
            <v>0</v>
          </cell>
          <cell r="P8836">
            <v>2</v>
          </cell>
          <cell r="Q8836">
            <v>0</v>
          </cell>
          <cell r="R8836">
            <v>7</v>
          </cell>
          <cell r="S8836">
            <v>0</v>
          </cell>
          <cell r="T8836">
            <v>1</v>
          </cell>
        </row>
        <row r="8837">
          <cell r="A8837" t="str">
            <v>南矢名５丁目19</v>
          </cell>
          <cell r="B8837" t="str">
            <v>55005南矢名５丁目19</v>
          </cell>
          <cell r="C8837">
            <v>79</v>
          </cell>
          <cell r="D8837" t="str">
            <v>町名別・年齢別人口調べ</v>
          </cell>
          <cell r="E8837" t="str">
            <v>令和 6年 3月 1日</v>
          </cell>
          <cell r="F8837">
            <v>79</v>
          </cell>
          <cell r="G8837" t="str">
            <v>令和 6年 2月29日　現在</v>
          </cell>
          <cell r="H8837" t="str">
            <v>町名</v>
          </cell>
          <cell r="I8837">
            <v>55005</v>
          </cell>
          <cell r="J8837" t="str">
            <v>南矢名５丁目</v>
          </cell>
          <cell r="K8837"/>
          <cell r="L8837"/>
          <cell r="M8837">
            <v>19</v>
          </cell>
          <cell r="N8837">
            <v>5</v>
          </cell>
          <cell r="O8837">
            <v>1</v>
          </cell>
          <cell r="P8837">
            <v>5</v>
          </cell>
          <cell r="Q8837">
            <v>0</v>
          </cell>
          <cell r="R8837">
            <v>10</v>
          </cell>
          <cell r="S8837">
            <v>1</v>
          </cell>
          <cell r="T8837">
            <v>1</v>
          </cell>
        </row>
        <row r="8838">
          <cell r="A8838" t="str">
            <v>南矢名５丁目20</v>
          </cell>
          <cell r="B8838" t="str">
            <v>55005南矢名５丁目20</v>
          </cell>
          <cell r="C8838">
            <v>79</v>
          </cell>
          <cell r="D8838" t="str">
            <v>町名別・年齢別人口調べ</v>
          </cell>
          <cell r="E8838" t="str">
            <v>令和 6年 3月 1日</v>
          </cell>
          <cell r="F8838">
            <v>79</v>
          </cell>
          <cell r="G8838" t="str">
            <v>令和 6年 2月29日　現在</v>
          </cell>
          <cell r="H8838" t="str">
            <v>町名</v>
          </cell>
          <cell r="I8838">
            <v>55005</v>
          </cell>
          <cell r="J8838" t="str">
            <v>南矢名５丁目</v>
          </cell>
          <cell r="K8838"/>
          <cell r="L8838"/>
          <cell r="M8838">
            <v>20</v>
          </cell>
          <cell r="N8838">
            <v>5</v>
          </cell>
          <cell r="O8838">
            <v>2</v>
          </cell>
          <cell r="P8838">
            <v>2</v>
          </cell>
          <cell r="Q8838">
            <v>0</v>
          </cell>
          <cell r="R8838">
            <v>7</v>
          </cell>
          <cell r="S8838">
            <v>2</v>
          </cell>
          <cell r="T8838">
            <v>1</v>
          </cell>
        </row>
        <row r="8839">
          <cell r="A8839" t="str">
            <v>南矢名５丁目21</v>
          </cell>
          <cell r="B8839" t="str">
            <v>55005南矢名５丁目21</v>
          </cell>
          <cell r="C8839">
            <v>79</v>
          </cell>
          <cell r="D8839" t="str">
            <v>町名別・年齢別人口調べ</v>
          </cell>
          <cell r="E8839" t="str">
            <v>令和 6年 3月 1日</v>
          </cell>
          <cell r="F8839">
            <v>79</v>
          </cell>
          <cell r="G8839" t="str">
            <v>令和 6年 2月29日　現在</v>
          </cell>
          <cell r="H8839" t="str">
            <v>町名</v>
          </cell>
          <cell r="I8839">
            <v>55005</v>
          </cell>
          <cell r="J8839" t="str">
            <v>南矢名５丁目</v>
          </cell>
          <cell r="K8839"/>
          <cell r="L8839"/>
          <cell r="M8839">
            <v>21</v>
          </cell>
          <cell r="N8839">
            <v>9</v>
          </cell>
          <cell r="O8839">
            <v>2</v>
          </cell>
          <cell r="P8839">
            <v>3</v>
          </cell>
          <cell r="Q8839">
            <v>0</v>
          </cell>
          <cell r="R8839">
            <v>12</v>
          </cell>
          <cell r="S8839">
            <v>2</v>
          </cell>
          <cell r="T8839">
            <v>1</v>
          </cell>
        </row>
        <row r="8840">
          <cell r="A8840" t="str">
            <v>南矢名５丁目22</v>
          </cell>
          <cell r="B8840" t="str">
            <v>55005南矢名５丁目22</v>
          </cell>
          <cell r="C8840">
            <v>79</v>
          </cell>
          <cell r="D8840" t="str">
            <v>町名別・年齢別人口調べ</v>
          </cell>
          <cell r="E8840" t="str">
            <v>令和 6年 3月 1日</v>
          </cell>
          <cell r="F8840">
            <v>79</v>
          </cell>
          <cell r="G8840" t="str">
            <v>令和 6年 2月29日　現在</v>
          </cell>
          <cell r="H8840" t="str">
            <v>町名</v>
          </cell>
          <cell r="I8840">
            <v>55005</v>
          </cell>
          <cell r="J8840" t="str">
            <v>南矢名５丁目</v>
          </cell>
          <cell r="K8840"/>
          <cell r="L8840"/>
          <cell r="M8840">
            <v>22</v>
          </cell>
          <cell r="N8840">
            <v>7</v>
          </cell>
          <cell r="O8840">
            <v>3</v>
          </cell>
          <cell r="P8840">
            <v>6</v>
          </cell>
          <cell r="Q8840">
            <v>1</v>
          </cell>
          <cell r="R8840">
            <v>13</v>
          </cell>
          <cell r="S8840">
            <v>4</v>
          </cell>
          <cell r="T8840">
            <v>1</v>
          </cell>
        </row>
        <row r="8841">
          <cell r="A8841" t="str">
            <v>南矢名５丁目23</v>
          </cell>
          <cell r="B8841" t="str">
            <v>55005南矢名５丁目23</v>
          </cell>
          <cell r="C8841">
            <v>79</v>
          </cell>
          <cell r="D8841" t="str">
            <v>町名別・年齢別人口調べ</v>
          </cell>
          <cell r="E8841" t="str">
            <v>令和 6年 3月 1日</v>
          </cell>
          <cell r="F8841">
            <v>79</v>
          </cell>
          <cell r="G8841" t="str">
            <v>令和 6年 2月29日　現在</v>
          </cell>
          <cell r="H8841" t="str">
            <v>町名</v>
          </cell>
          <cell r="I8841">
            <v>55005</v>
          </cell>
          <cell r="J8841" t="str">
            <v>南矢名５丁目</v>
          </cell>
          <cell r="K8841"/>
          <cell r="L8841"/>
          <cell r="M8841">
            <v>23</v>
          </cell>
          <cell r="N8841">
            <v>6</v>
          </cell>
          <cell r="O8841">
            <v>2</v>
          </cell>
          <cell r="P8841">
            <v>1</v>
          </cell>
          <cell r="Q8841">
            <v>0</v>
          </cell>
          <cell r="R8841">
            <v>7</v>
          </cell>
          <cell r="S8841">
            <v>2</v>
          </cell>
          <cell r="T8841">
            <v>1</v>
          </cell>
        </row>
        <row r="8842">
          <cell r="A8842" t="str">
            <v>南矢名５丁目24</v>
          </cell>
          <cell r="B8842" t="str">
            <v>55005南矢名５丁目24</v>
          </cell>
          <cell r="C8842">
            <v>79</v>
          </cell>
          <cell r="D8842" t="str">
            <v>町名別・年齢別人口調べ</v>
          </cell>
          <cell r="E8842" t="str">
            <v>令和 6年 3月 1日</v>
          </cell>
          <cell r="F8842">
            <v>79</v>
          </cell>
          <cell r="G8842" t="str">
            <v>令和 6年 2月29日　現在</v>
          </cell>
          <cell r="H8842" t="str">
            <v>町名</v>
          </cell>
          <cell r="I8842">
            <v>55005</v>
          </cell>
          <cell r="J8842" t="str">
            <v>南矢名５丁目</v>
          </cell>
          <cell r="K8842"/>
          <cell r="L8842"/>
          <cell r="M8842">
            <v>24</v>
          </cell>
          <cell r="N8842">
            <v>9</v>
          </cell>
          <cell r="O8842">
            <v>3</v>
          </cell>
          <cell r="P8842">
            <v>8</v>
          </cell>
          <cell r="Q8842">
            <v>4</v>
          </cell>
          <cell r="R8842">
            <v>17</v>
          </cell>
          <cell r="S8842">
            <v>7</v>
          </cell>
          <cell r="T8842">
            <v>1</v>
          </cell>
        </row>
        <row r="8843">
          <cell r="A8843" t="str">
            <v>南矢名５丁目25</v>
          </cell>
          <cell r="B8843" t="str">
            <v>55005南矢名５丁目25</v>
          </cell>
          <cell r="C8843">
            <v>79</v>
          </cell>
          <cell r="D8843" t="str">
            <v>町名別・年齢別人口調べ</v>
          </cell>
          <cell r="E8843" t="str">
            <v>令和 6年 3月 1日</v>
          </cell>
          <cell r="F8843">
            <v>79</v>
          </cell>
          <cell r="G8843" t="str">
            <v>令和 6年 2月29日　現在</v>
          </cell>
          <cell r="H8843" t="str">
            <v>町名</v>
          </cell>
          <cell r="I8843">
            <v>55005</v>
          </cell>
          <cell r="J8843" t="str">
            <v>南矢名５丁目</v>
          </cell>
          <cell r="K8843"/>
          <cell r="L8843"/>
          <cell r="M8843">
            <v>25</v>
          </cell>
          <cell r="N8843">
            <v>2</v>
          </cell>
          <cell r="O8843">
            <v>1</v>
          </cell>
          <cell r="P8843">
            <v>2</v>
          </cell>
          <cell r="Q8843">
            <v>0</v>
          </cell>
          <cell r="R8843">
            <v>4</v>
          </cell>
          <cell r="S8843">
            <v>1</v>
          </cell>
          <cell r="T8843">
            <v>1</v>
          </cell>
        </row>
        <row r="8844">
          <cell r="A8844" t="str">
            <v>南矢名５丁目26</v>
          </cell>
          <cell r="B8844" t="str">
            <v>55005南矢名５丁目26</v>
          </cell>
          <cell r="C8844">
            <v>79</v>
          </cell>
          <cell r="D8844" t="str">
            <v>町名別・年齢別人口調べ</v>
          </cell>
          <cell r="E8844" t="str">
            <v>令和 6年 3月 1日</v>
          </cell>
          <cell r="F8844">
            <v>79</v>
          </cell>
          <cell r="G8844" t="str">
            <v>令和 6年 2月29日　現在</v>
          </cell>
          <cell r="H8844" t="str">
            <v>町名</v>
          </cell>
          <cell r="I8844">
            <v>55005</v>
          </cell>
          <cell r="J8844" t="str">
            <v>南矢名５丁目</v>
          </cell>
          <cell r="K8844"/>
          <cell r="L8844"/>
          <cell r="M8844">
            <v>26</v>
          </cell>
          <cell r="N8844">
            <v>4</v>
          </cell>
          <cell r="O8844">
            <v>0</v>
          </cell>
          <cell r="P8844">
            <v>2</v>
          </cell>
          <cell r="Q8844">
            <v>1</v>
          </cell>
          <cell r="R8844">
            <v>6</v>
          </cell>
          <cell r="S8844">
            <v>1</v>
          </cell>
          <cell r="T8844">
            <v>1</v>
          </cell>
        </row>
        <row r="8845">
          <cell r="A8845" t="str">
            <v>南矢名５丁目27</v>
          </cell>
          <cell r="B8845" t="str">
            <v>55005南矢名５丁目27</v>
          </cell>
          <cell r="C8845">
            <v>79</v>
          </cell>
          <cell r="D8845" t="str">
            <v>町名別・年齢別人口調べ</v>
          </cell>
          <cell r="E8845" t="str">
            <v>令和 6年 3月 1日</v>
          </cell>
          <cell r="F8845">
            <v>79</v>
          </cell>
          <cell r="G8845" t="str">
            <v>令和 6年 2月29日　現在</v>
          </cell>
          <cell r="H8845" t="str">
            <v>町名</v>
          </cell>
          <cell r="I8845">
            <v>55005</v>
          </cell>
          <cell r="J8845" t="str">
            <v>南矢名５丁目</v>
          </cell>
          <cell r="K8845"/>
          <cell r="L8845"/>
          <cell r="M8845">
            <v>27</v>
          </cell>
          <cell r="N8845">
            <v>7</v>
          </cell>
          <cell r="O8845">
            <v>1</v>
          </cell>
          <cell r="P8845">
            <v>4</v>
          </cell>
          <cell r="Q8845">
            <v>0</v>
          </cell>
          <cell r="R8845">
            <v>11</v>
          </cell>
          <cell r="S8845">
            <v>1</v>
          </cell>
          <cell r="T8845">
            <v>1</v>
          </cell>
        </row>
        <row r="8846">
          <cell r="A8846" t="str">
            <v>南矢名５丁目28</v>
          </cell>
          <cell r="B8846" t="str">
            <v>55005南矢名５丁目28</v>
          </cell>
          <cell r="C8846">
            <v>79</v>
          </cell>
          <cell r="D8846" t="str">
            <v>町名別・年齢別人口調べ</v>
          </cell>
          <cell r="E8846" t="str">
            <v>令和 6年 3月 1日</v>
          </cell>
          <cell r="F8846">
            <v>79</v>
          </cell>
          <cell r="G8846" t="str">
            <v>令和 6年 2月29日　現在</v>
          </cell>
          <cell r="H8846" t="str">
            <v>町名</v>
          </cell>
          <cell r="I8846">
            <v>55005</v>
          </cell>
          <cell r="J8846" t="str">
            <v>南矢名５丁目</v>
          </cell>
          <cell r="K8846"/>
          <cell r="L8846"/>
          <cell r="M8846">
            <v>28</v>
          </cell>
          <cell r="N8846">
            <v>5</v>
          </cell>
          <cell r="O8846">
            <v>1</v>
          </cell>
          <cell r="P8846">
            <v>6</v>
          </cell>
          <cell r="Q8846">
            <v>0</v>
          </cell>
          <cell r="R8846">
            <v>11</v>
          </cell>
          <cell r="S8846">
            <v>1</v>
          </cell>
          <cell r="T8846">
            <v>1</v>
          </cell>
        </row>
        <row r="8847">
          <cell r="A8847" t="str">
            <v>南矢名５丁目29</v>
          </cell>
          <cell r="B8847" t="str">
            <v>55005南矢名５丁目29</v>
          </cell>
          <cell r="C8847">
            <v>79</v>
          </cell>
          <cell r="D8847" t="str">
            <v>町名別・年齢別人口調べ</v>
          </cell>
          <cell r="E8847" t="str">
            <v>令和 6年 3月 1日</v>
          </cell>
          <cell r="F8847">
            <v>79</v>
          </cell>
          <cell r="G8847" t="str">
            <v>令和 6年 2月29日　現在</v>
          </cell>
          <cell r="H8847" t="str">
            <v>町名</v>
          </cell>
          <cell r="I8847">
            <v>55005</v>
          </cell>
          <cell r="J8847" t="str">
            <v>南矢名５丁目</v>
          </cell>
          <cell r="K8847"/>
          <cell r="L8847"/>
          <cell r="M8847">
            <v>29</v>
          </cell>
          <cell r="N8847">
            <v>3</v>
          </cell>
          <cell r="O8847">
            <v>0</v>
          </cell>
          <cell r="P8847">
            <v>3</v>
          </cell>
          <cell r="Q8847">
            <v>0</v>
          </cell>
          <cell r="R8847">
            <v>6</v>
          </cell>
          <cell r="S8847">
            <v>0</v>
          </cell>
          <cell r="T8847">
            <v>1</v>
          </cell>
        </row>
        <row r="8848">
          <cell r="A8848" t="str">
            <v>南矢名５丁目30</v>
          </cell>
          <cell r="B8848" t="str">
            <v>55005南矢名５丁目30</v>
          </cell>
          <cell r="C8848">
            <v>79</v>
          </cell>
          <cell r="D8848" t="str">
            <v>町名別・年齢別人口調べ</v>
          </cell>
          <cell r="E8848" t="str">
            <v>令和 6年 3月 1日</v>
          </cell>
          <cell r="F8848">
            <v>79</v>
          </cell>
          <cell r="G8848" t="str">
            <v>令和 6年 2月29日　現在</v>
          </cell>
          <cell r="H8848" t="str">
            <v>町名</v>
          </cell>
          <cell r="I8848">
            <v>55005</v>
          </cell>
          <cell r="J8848" t="str">
            <v>南矢名５丁目</v>
          </cell>
          <cell r="K8848"/>
          <cell r="L8848"/>
          <cell r="M8848">
            <v>30</v>
          </cell>
          <cell r="N8848">
            <v>2</v>
          </cell>
          <cell r="O8848">
            <v>1</v>
          </cell>
          <cell r="P8848">
            <v>1</v>
          </cell>
          <cell r="Q8848">
            <v>0</v>
          </cell>
          <cell r="R8848">
            <v>3</v>
          </cell>
          <cell r="S8848">
            <v>1</v>
          </cell>
          <cell r="T8848">
            <v>1</v>
          </cell>
        </row>
        <row r="8849">
          <cell r="A8849" t="str">
            <v>南矢名５丁目31</v>
          </cell>
          <cell r="B8849" t="str">
            <v>55005南矢名５丁目31</v>
          </cell>
          <cell r="C8849">
            <v>79</v>
          </cell>
          <cell r="D8849" t="str">
            <v>町名別・年齢別人口調べ</v>
          </cell>
          <cell r="E8849" t="str">
            <v>令和 6年 3月 1日</v>
          </cell>
          <cell r="F8849">
            <v>79</v>
          </cell>
          <cell r="G8849" t="str">
            <v>令和 6年 2月29日　現在</v>
          </cell>
          <cell r="H8849" t="str">
            <v>町名</v>
          </cell>
          <cell r="I8849">
            <v>55005</v>
          </cell>
          <cell r="J8849" t="str">
            <v>南矢名５丁目</v>
          </cell>
          <cell r="K8849"/>
          <cell r="L8849"/>
          <cell r="M8849">
            <v>31</v>
          </cell>
          <cell r="N8849">
            <v>1</v>
          </cell>
          <cell r="O8849">
            <v>0</v>
          </cell>
          <cell r="P8849">
            <v>6</v>
          </cell>
          <cell r="Q8849">
            <v>0</v>
          </cell>
          <cell r="R8849">
            <v>7</v>
          </cell>
          <cell r="S8849">
            <v>0</v>
          </cell>
          <cell r="T8849">
            <v>1</v>
          </cell>
        </row>
        <row r="8850">
          <cell r="A8850" t="str">
            <v>南矢名５丁目32</v>
          </cell>
          <cell r="B8850" t="str">
            <v>55005南矢名５丁目32</v>
          </cell>
          <cell r="C8850">
            <v>79</v>
          </cell>
          <cell r="D8850" t="str">
            <v>町名別・年齢別人口調べ</v>
          </cell>
          <cell r="E8850" t="str">
            <v>令和 6年 3月 1日</v>
          </cell>
          <cell r="F8850">
            <v>79</v>
          </cell>
          <cell r="G8850" t="str">
            <v>令和 6年 2月29日　現在</v>
          </cell>
          <cell r="H8850" t="str">
            <v>町名</v>
          </cell>
          <cell r="I8850">
            <v>55005</v>
          </cell>
          <cell r="J8850" t="str">
            <v>南矢名５丁目</v>
          </cell>
          <cell r="K8850"/>
          <cell r="L8850"/>
          <cell r="M8850">
            <v>32</v>
          </cell>
          <cell r="N8850">
            <v>6</v>
          </cell>
          <cell r="O8850">
            <v>0</v>
          </cell>
          <cell r="P8850">
            <v>1</v>
          </cell>
          <cell r="Q8850">
            <v>0</v>
          </cell>
          <cell r="R8850">
            <v>7</v>
          </cell>
          <cell r="S8850">
            <v>0</v>
          </cell>
          <cell r="T8850">
            <v>1</v>
          </cell>
        </row>
        <row r="8851">
          <cell r="A8851" t="str">
            <v>南矢名５丁目33</v>
          </cell>
          <cell r="B8851" t="str">
            <v>55005南矢名５丁目33</v>
          </cell>
          <cell r="C8851">
            <v>79</v>
          </cell>
          <cell r="D8851" t="str">
            <v>町名別・年齢別人口調べ</v>
          </cell>
          <cell r="E8851" t="str">
            <v>令和 6年 3月 1日</v>
          </cell>
          <cell r="F8851">
            <v>79</v>
          </cell>
          <cell r="G8851" t="str">
            <v>令和 6年 2月29日　現在</v>
          </cell>
          <cell r="H8851" t="str">
            <v>町名</v>
          </cell>
          <cell r="I8851">
            <v>55005</v>
          </cell>
          <cell r="J8851" t="str">
            <v>南矢名５丁目</v>
          </cell>
          <cell r="K8851"/>
          <cell r="L8851"/>
          <cell r="M8851">
            <v>33</v>
          </cell>
          <cell r="N8851">
            <v>3</v>
          </cell>
          <cell r="O8851">
            <v>0</v>
          </cell>
          <cell r="P8851">
            <v>2</v>
          </cell>
          <cell r="Q8851">
            <v>0</v>
          </cell>
          <cell r="R8851">
            <v>5</v>
          </cell>
          <cell r="S8851">
            <v>0</v>
          </cell>
          <cell r="T8851">
            <v>1</v>
          </cell>
        </row>
        <row r="8852">
          <cell r="A8852" t="str">
            <v>南矢名５丁目34</v>
          </cell>
          <cell r="B8852" t="str">
            <v>55005南矢名５丁目34</v>
          </cell>
          <cell r="C8852">
            <v>79</v>
          </cell>
          <cell r="D8852" t="str">
            <v>町名別・年齢別人口調べ</v>
          </cell>
          <cell r="E8852" t="str">
            <v>令和 6年 3月 1日</v>
          </cell>
          <cell r="F8852">
            <v>79</v>
          </cell>
          <cell r="G8852" t="str">
            <v>令和 6年 2月29日　現在</v>
          </cell>
          <cell r="H8852" t="str">
            <v>町名</v>
          </cell>
          <cell r="I8852">
            <v>55005</v>
          </cell>
          <cell r="J8852" t="str">
            <v>南矢名５丁目</v>
          </cell>
          <cell r="K8852"/>
          <cell r="L8852"/>
          <cell r="M8852">
            <v>34</v>
          </cell>
          <cell r="N8852">
            <v>3</v>
          </cell>
          <cell r="O8852">
            <v>0</v>
          </cell>
          <cell r="P8852">
            <v>2</v>
          </cell>
          <cell r="Q8852">
            <v>1</v>
          </cell>
          <cell r="R8852">
            <v>5</v>
          </cell>
          <cell r="S8852">
            <v>1</v>
          </cell>
          <cell r="T8852">
            <v>1</v>
          </cell>
        </row>
        <row r="8853">
          <cell r="A8853" t="str">
            <v>南矢名５丁目35</v>
          </cell>
          <cell r="B8853" t="str">
            <v>55005南矢名５丁目35</v>
          </cell>
          <cell r="C8853">
            <v>79</v>
          </cell>
          <cell r="D8853" t="str">
            <v>町名別・年齢別人口調べ</v>
          </cell>
          <cell r="E8853" t="str">
            <v>令和 6年 3月 1日</v>
          </cell>
          <cell r="F8853">
            <v>79</v>
          </cell>
          <cell r="G8853" t="str">
            <v>令和 6年 2月29日　現在</v>
          </cell>
          <cell r="H8853" t="str">
            <v>町名</v>
          </cell>
          <cell r="I8853">
            <v>55005</v>
          </cell>
          <cell r="J8853" t="str">
            <v>南矢名５丁目</v>
          </cell>
          <cell r="K8853"/>
          <cell r="L8853"/>
          <cell r="M8853">
            <v>35</v>
          </cell>
          <cell r="N8853">
            <v>3</v>
          </cell>
          <cell r="O8853">
            <v>0</v>
          </cell>
          <cell r="P8853">
            <v>1</v>
          </cell>
          <cell r="Q8853">
            <v>0</v>
          </cell>
          <cell r="R8853">
            <v>4</v>
          </cell>
          <cell r="S8853">
            <v>0</v>
          </cell>
          <cell r="T8853">
            <v>1</v>
          </cell>
        </row>
        <row r="8854">
          <cell r="A8854" t="str">
            <v>南矢名５丁目36</v>
          </cell>
          <cell r="B8854" t="str">
            <v>55005南矢名５丁目36</v>
          </cell>
          <cell r="C8854">
            <v>79</v>
          </cell>
          <cell r="D8854" t="str">
            <v>町名別・年齢別人口調べ</v>
          </cell>
          <cell r="E8854" t="str">
            <v>令和 6年 3月 1日</v>
          </cell>
          <cell r="F8854">
            <v>79</v>
          </cell>
          <cell r="G8854" t="str">
            <v>令和 6年 2月29日　現在</v>
          </cell>
          <cell r="H8854" t="str">
            <v>町名</v>
          </cell>
          <cell r="I8854">
            <v>55005</v>
          </cell>
          <cell r="J8854" t="str">
            <v>南矢名５丁目</v>
          </cell>
          <cell r="K8854"/>
          <cell r="L8854"/>
          <cell r="M8854">
            <v>36</v>
          </cell>
          <cell r="N8854">
            <v>6</v>
          </cell>
          <cell r="O8854">
            <v>0</v>
          </cell>
          <cell r="P8854">
            <v>2</v>
          </cell>
          <cell r="Q8854">
            <v>0</v>
          </cell>
          <cell r="R8854">
            <v>8</v>
          </cell>
          <cell r="S8854">
            <v>0</v>
          </cell>
          <cell r="T8854">
            <v>1</v>
          </cell>
        </row>
        <row r="8855">
          <cell r="A8855" t="str">
            <v>南矢名５丁目37</v>
          </cell>
          <cell r="B8855" t="str">
            <v>55005南矢名５丁目37</v>
          </cell>
          <cell r="C8855">
            <v>79</v>
          </cell>
          <cell r="D8855" t="str">
            <v>町名別・年齢別人口調べ</v>
          </cell>
          <cell r="E8855" t="str">
            <v>令和 6年 3月 1日</v>
          </cell>
          <cell r="F8855">
            <v>79</v>
          </cell>
          <cell r="G8855" t="str">
            <v>令和 6年 2月29日　現在</v>
          </cell>
          <cell r="H8855" t="str">
            <v>町名</v>
          </cell>
          <cell r="I8855">
            <v>55005</v>
          </cell>
          <cell r="J8855" t="str">
            <v>南矢名５丁目</v>
          </cell>
          <cell r="K8855"/>
          <cell r="L8855"/>
          <cell r="M8855">
            <v>37</v>
          </cell>
          <cell r="N8855">
            <v>2</v>
          </cell>
          <cell r="O8855">
            <v>0</v>
          </cell>
          <cell r="P8855">
            <v>2</v>
          </cell>
          <cell r="Q8855">
            <v>0</v>
          </cell>
          <cell r="R8855">
            <v>4</v>
          </cell>
          <cell r="S8855">
            <v>0</v>
          </cell>
          <cell r="T8855">
            <v>1</v>
          </cell>
        </row>
        <row r="8856">
          <cell r="A8856" t="str">
            <v>南矢名５丁目38</v>
          </cell>
          <cell r="B8856" t="str">
            <v>55005南矢名５丁目38</v>
          </cell>
          <cell r="C8856">
            <v>79</v>
          </cell>
          <cell r="D8856" t="str">
            <v>町名別・年齢別人口調べ</v>
          </cell>
          <cell r="E8856" t="str">
            <v>令和 6年 3月 1日</v>
          </cell>
          <cell r="F8856">
            <v>79</v>
          </cell>
          <cell r="G8856" t="str">
            <v>令和 6年 2月29日　現在</v>
          </cell>
          <cell r="H8856" t="str">
            <v>町名</v>
          </cell>
          <cell r="I8856">
            <v>55005</v>
          </cell>
          <cell r="J8856" t="str">
            <v>南矢名５丁目</v>
          </cell>
          <cell r="K8856"/>
          <cell r="L8856"/>
          <cell r="M8856">
            <v>38</v>
          </cell>
          <cell r="N8856">
            <v>5</v>
          </cell>
          <cell r="O8856">
            <v>0</v>
          </cell>
          <cell r="P8856">
            <v>2</v>
          </cell>
          <cell r="Q8856">
            <v>1</v>
          </cell>
          <cell r="R8856">
            <v>7</v>
          </cell>
          <cell r="S8856">
            <v>1</v>
          </cell>
          <cell r="T8856">
            <v>1</v>
          </cell>
        </row>
        <row r="8857">
          <cell r="A8857" t="str">
            <v>南矢名５丁目39</v>
          </cell>
          <cell r="B8857" t="str">
            <v>55005南矢名５丁目39</v>
          </cell>
          <cell r="C8857">
            <v>79</v>
          </cell>
          <cell r="D8857" t="str">
            <v>町名別・年齢別人口調べ</v>
          </cell>
          <cell r="E8857" t="str">
            <v>令和 6年 3月 1日</v>
          </cell>
          <cell r="F8857">
            <v>79</v>
          </cell>
          <cell r="G8857" t="str">
            <v>令和 6年 2月29日　現在</v>
          </cell>
          <cell r="H8857" t="str">
            <v>町名</v>
          </cell>
          <cell r="I8857">
            <v>55005</v>
          </cell>
          <cell r="J8857" t="str">
            <v>南矢名５丁目</v>
          </cell>
          <cell r="K8857"/>
          <cell r="L8857"/>
          <cell r="M8857">
            <v>39</v>
          </cell>
          <cell r="N8857">
            <v>4</v>
          </cell>
          <cell r="O8857">
            <v>0</v>
          </cell>
          <cell r="P8857">
            <v>3</v>
          </cell>
          <cell r="Q8857">
            <v>0</v>
          </cell>
          <cell r="R8857">
            <v>7</v>
          </cell>
          <cell r="S8857">
            <v>0</v>
          </cell>
          <cell r="T8857">
            <v>1</v>
          </cell>
        </row>
        <row r="8858">
          <cell r="A8858" t="str">
            <v>南矢名５丁目40</v>
          </cell>
          <cell r="B8858" t="str">
            <v>55005南矢名５丁目40</v>
          </cell>
          <cell r="C8858">
            <v>79</v>
          </cell>
          <cell r="D8858" t="str">
            <v>町名別・年齢別人口調べ</v>
          </cell>
          <cell r="E8858" t="str">
            <v>令和 6年 3月 1日</v>
          </cell>
          <cell r="F8858">
            <v>79</v>
          </cell>
          <cell r="G8858" t="str">
            <v>令和 6年 2月29日　現在</v>
          </cell>
          <cell r="H8858" t="str">
            <v>町名</v>
          </cell>
          <cell r="I8858">
            <v>55005</v>
          </cell>
          <cell r="J8858" t="str">
            <v>南矢名５丁目</v>
          </cell>
          <cell r="K8858"/>
          <cell r="L8858"/>
          <cell r="M8858">
            <v>40</v>
          </cell>
          <cell r="N8858">
            <v>2</v>
          </cell>
          <cell r="O8858">
            <v>1</v>
          </cell>
          <cell r="P8858">
            <v>1</v>
          </cell>
          <cell r="Q8858">
            <v>0</v>
          </cell>
          <cell r="R8858">
            <v>3</v>
          </cell>
          <cell r="S8858">
            <v>1</v>
          </cell>
          <cell r="T8858">
            <v>1</v>
          </cell>
        </row>
        <row r="8859">
          <cell r="A8859" t="str">
            <v>南矢名５丁目41</v>
          </cell>
          <cell r="B8859" t="str">
            <v>55005南矢名５丁目41</v>
          </cell>
          <cell r="C8859">
            <v>79</v>
          </cell>
          <cell r="D8859" t="str">
            <v>町名別・年齢別人口調べ</v>
          </cell>
          <cell r="E8859" t="str">
            <v>令和 6年 3月 1日</v>
          </cell>
          <cell r="F8859">
            <v>79</v>
          </cell>
          <cell r="G8859" t="str">
            <v>令和 6年 2月29日　現在</v>
          </cell>
          <cell r="H8859" t="str">
            <v>町名</v>
          </cell>
          <cell r="I8859">
            <v>55005</v>
          </cell>
          <cell r="J8859" t="str">
            <v>南矢名５丁目</v>
          </cell>
          <cell r="K8859"/>
          <cell r="L8859"/>
          <cell r="M8859">
            <v>41</v>
          </cell>
          <cell r="N8859">
            <v>4</v>
          </cell>
          <cell r="O8859">
            <v>0</v>
          </cell>
          <cell r="P8859">
            <v>4</v>
          </cell>
          <cell r="Q8859">
            <v>0</v>
          </cell>
          <cell r="R8859">
            <v>8</v>
          </cell>
          <cell r="S8859">
            <v>0</v>
          </cell>
          <cell r="T8859">
            <v>1</v>
          </cell>
        </row>
        <row r="8860">
          <cell r="A8860" t="str">
            <v>南矢名５丁目42</v>
          </cell>
          <cell r="B8860" t="str">
            <v>55005南矢名５丁目42</v>
          </cell>
          <cell r="C8860">
            <v>79</v>
          </cell>
          <cell r="D8860" t="str">
            <v>町名別・年齢別人口調べ</v>
          </cell>
          <cell r="E8860" t="str">
            <v>令和 6年 3月 1日</v>
          </cell>
          <cell r="F8860">
            <v>79</v>
          </cell>
          <cell r="G8860" t="str">
            <v>令和 6年 2月29日　現在</v>
          </cell>
          <cell r="H8860" t="str">
            <v>町名</v>
          </cell>
          <cell r="I8860">
            <v>55005</v>
          </cell>
          <cell r="J8860" t="str">
            <v>南矢名５丁目</v>
          </cell>
          <cell r="K8860"/>
          <cell r="L8860"/>
          <cell r="M8860">
            <v>42</v>
          </cell>
          <cell r="N8860">
            <v>4</v>
          </cell>
          <cell r="O8860">
            <v>0</v>
          </cell>
          <cell r="P8860">
            <v>8</v>
          </cell>
          <cell r="Q8860">
            <v>0</v>
          </cell>
          <cell r="R8860">
            <v>12</v>
          </cell>
          <cell r="S8860">
            <v>0</v>
          </cell>
          <cell r="T8860">
            <v>1</v>
          </cell>
        </row>
        <row r="8861">
          <cell r="A8861" t="str">
            <v>南矢名５丁目43</v>
          </cell>
          <cell r="B8861" t="str">
            <v>55005南矢名５丁目43</v>
          </cell>
          <cell r="C8861">
            <v>79</v>
          </cell>
          <cell r="D8861" t="str">
            <v>町名別・年齢別人口調べ</v>
          </cell>
          <cell r="E8861" t="str">
            <v>令和 6年 3月 1日</v>
          </cell>
          <cell r="F8861">
            <v>79</v>
          </cell>
          <cell r="G8861" t="str">
            <v>令和 6年 2月29日　現在</v>
          </cell>
          <cell r="H8861" t="str">
            <v>町名</v>
          </cell>
          <cell r="I8861">
            <v>55005</v>
          </cell>
          <cell r="J8861" t="str">
            <v>南矢名５丁目</v>
          </cell>
          <cell r="K8861"/>
          <cell r="L8861"/>
          <cell r="M8861">
            <v>43</v>
          </cell>
          <cell r="N8861">
            <v>3</v>
          </cell>
          <cell r="O8861">
            <v>0</v>
          </cell>
          <cell r="P8861">
            <v>4</v>
          </cell>
          <cell r="Q8861">
            <v>0</v>
          </cell>
          <cell r="R8861">
            <v>7</v>
          </cell>
          <cell r="S8861">
            <v>0</v>
          </cell>
          <cell r="T8861">
            <v>1</v>
          </cell>
        </row>
        <row r="8862">
          <cell r="A8862" t="str">
            <v>南矢名５丁目44</v>
          </cell>
          <cell r="B8862" t="str">
            <v>55005南矢名５丁目44</v>
          </cell>
          <cell r="C8862">
            <v>79</v>
          </cell>
          <cell r="D8862" t="str">
            <v>町名別・年齢別人口調べ</v>
          </cell>
          <cell r="E8862" t="str">
            <v>令和 6年 3月 1日</v>
          </cell>
          <cell r="F8862">
            <v>79</v>
          </cell>
          <cell r="G8862" t="str">
            <v>令和 6年 2月29日　現在</v>
          </cell>
          <cell r="H8862" t="str">
            <v>町名</v>
          </cell>
          <cell r="I8862">
            <v>55005</v>
          </cell>
          <cell r="J8862" t="str">
            <v>南矢名５丁目</v>
          </cell>
          <cell r="K8862"/>
          <cell r="L8862"/>
          <cell r="M8862">
            <v>44</v>
          </cell>
          <cell r="N8862">
            <v>6</v>
          </cell>
          <cell r="O8862">
            <v>0</v>
          </cell>
          <cell r="P8862">
            <v>3</v>
          </cell>
          <cell r="Q8862">
            <v>0</v>
          </cell>
          <cell r="R8862">
            <v>9</v>
          </cell>
          <cell r="S8862">
            <v>0</v>
          </cell>
          <cell r="T8862">
            <v>1</v>
          </cell>
        </row>
        <row r="8863">
          <cell r="A8863" t="str">
            <v>南矢名５丁目45</v>
          </cell>
          <cell r="B8863" t="str">
            <v>55005南矢名５丁目45</v>
          </cell>
          <cell r="C8863">
            <v>79</v>
          </cell>
          <cell r="D8863" t="str">
            <v>町名別・年齢別人口調べ</v>
          </cell>
          <cell r="E8863" t="str">
            <v>令和 6年 3月 1日</v>
          </cell>
          <cell r="F8863">
            <v>79</v>
          </cell>
          <cell r="G8863" t="str">
            <v>令和 6年 2月29日　現在</v>
          </cell>
          <cell r="H8863" t="str">
            <v>町名</v>
          </cell>
          <cell r="I8863">
            <v>55005</v>
          </cell>
          <cell r="J8863" t="str">
            <v>南矢名５丁目</v>
          </cell>
          <cell r="K8863"/>
          <cell r="L8863"/>
          <cell r="M8863">
            <v>45</v>
          </cell>
          <cell r="N8863">
            <v>0</v>
          </cell>
          <cell r="O8863">
            <v>0</v>
          </cell>
          <cell r="P8863">
            <v>2</v>
          </cell>
          <cell r="Q8863">
            <v>0</v>
          </cell>
          <cell r="R8863">
            <v>2</v>
          </cell>
          <cell r="S8863">
            <v>0</v>
          </cell>
          <cell r="T8863">
            <v>1</v>
          </cell>
        </row>
        <row r="8864">
          <cell r="A8864" t="str">
            <v>南矢名５丁目46</v>
          </cell>
          <cell r="B8864" t="str">
            <v>55005南矢名５丁目46</v>
          </cell>
          <cell r="C8864">
            <v>79</v>
          </cell>
          <cell r="D8864" t="str">
            <v>町名別・年齢別人口調べ</v>
          </cell>
          <cell r="E8864" t="str">
            <v>令和 6年 3月 1日</v>
          </cell>
          <cell r="F8864">
            <v>79</v>
          </cell>
          <cell r="G8864" t="str">
            <v>令和 6年 2月29日　現在</v>
          </cell>
          <cell r="H8864" t="str">
            <v>町名</v>
          </cell>
          <cell r="I8864">
            <v>55005</v>
          </cell>
          <cell r="J8864" t="str">
            <v>南矢名５丁目</v>
          </cell>
          <cell r="K8864"/>
          <cell r="L8864"/>
          <cell r="M8864">
            <v>46</v>
          </cell>
          <cell r="N8864">
            <v>9</v>
          </cell>
          <cell r="O8864">
            <v>0</v>
          </cell>
          <cell r="P8864">
            <v>7</v>
          </cell>
          <cell r="Q8864">
            <v>0</v>
          </cell>
          <cell r="R8864">
            <v>16</v>
          </cell>
          <cell r="S8864">
            <v>0</v>
          </cell>
          <cell r="T8864">
            <v>1</v>
          </cell>
        </row>
        <row r="8865">
          <cell r="A8865" t="str">
            <v>南矢名５丁目47</v>
          </cell>
          <cell r="B8865" t="str">
            <v>55005南矢名５丁目47</v>
          </cell>
          <cell r="C8865">
            <v>79</v>
          </cell>
          <cell r="D8865" t="str">
            <v>町名別・年齢別人口調べ</v>
          </cell>
          <cell r="E8865" t="str">
            <v>令和 6年 3月 1日</v>
          </cell>
          <cell r="F8865">
            <v>79</v>
          </cell>
          <cell r="G8865" t="str">
            <v>令和 6年 2月29日　現在</v>
          </cell>
          <cell r="H8865" t="str">
            <v>町名</v>
          </cell>
          <cell r="I8865">
            <v>55005</v>
          </cell>
          <cell r="J8865" t="str">
            <v>南矢名５丁目</v>
          </cell>
          <cell r="K8865"/>
          <cell r="L8865"/>
          <cell r="M8865">
            <v>47</v>
          </cell>
          <cell r="N8865">
            <v>0</v>
          </cell>
          <cell r="O8865">
            <v>0</v>
          </cell>
          <cell r="P8865">
            <v>1</v>
          </cell>
          <cell r="Q8865">
            <v>0</v>
          </cell>
          <cell r="R8865">
            <v>1</v>
          </cell>
          <cell r="S8865">
            <v>0</v>
          </cell>
          <cell r="T8865">
            <v>1</v>
          </cell>
        </row>
        <row r="8866">
          <cell r="A8866" t="str">
            <v>南矢名５丁目48</v>
          </cell>
          <cell r="B8866" t="str">
            <v>55005南矢名５丁目48</v>
          </cell>
          <cell r="C8866">
            <v>79</v>
          </cell>
          <cell r="D8866" t="str">
            <v>町名別・年齢別人口調べ</v>
          </cell>
          <cell r="E8866" t="str">
            <v>令和 6年 3月 1日</v>
          </cell>
          <cell r="F8866">
            <v>79</v>
          </cell>
          <cell r="G8866" t="str">
            <v>令和 6年 2月29日　現在</v>
          </cell>
          <cell r="H8866" t="str">
            <v>町名</v>
          </cell>
          <cell r="I8866">
            <v>55005</v>
          </cell>
          <cell r="J8866" t="str">
            <v>南矢名５丁目</v>
          </cell>
          <cell r="K8866"/>
          <cell r="L8866"/>
          <cell r="M8866">
            <v>48</v>
          </cell>
          <cell r="N8866">
            <v>3</v>
          </cell>
          <cell r="O8866">
            <v>0</v>
          </cell>
          <cell r="P8866">
            <v>4</v>
          </cell>
          <cell r="Q8866">
            <v>1</v>
          </cell>
          <cell r="R8866">
            <v>7</v>
          </cell>
          <cell r="S8866">
            <v>1</v>
          </cell>
          <cell r="T8866">
            <v>1</v>
          </cell>
        </row>
        <row r="8867">
          <cell r="A8867" t="str">
            <v>南矢名５丁目49</v>
          </cell>
          <cell r="B8867" t="str">
            <v>55005南矢名５丁目49</v>
          </cell>
          <cell r="C8867">
            <v>79</v>
          </cell>
          <cell r="D8867" t="str">
            <v>町名別・年齢別人口調べ</v>
          </cell>
          <cell r="E8867" t="str">
            <v>令和 6年 3月 1日</v>
          </cell>
          <cell r="F8867">
            <v>79</v>
          </cell>
          <cell r="G8867" t="str">
            <v>令和 6年 2月29日　現在</v>
          </cell>
          <cell r="H8867" t="str">
            <v>町名</v>
          </cell>
          <cell r="I8867">
            <v>55005</v>
          </cell>
          <cell r="J8867" t="str">
            <v>南矢名５丁目</v>
          </cell>
          <cell r="K8867"/>
          <cell r="L8867"/>
          <cell r="M8867">
            <v>49</v>
          </cell>
          <cell r="N8867">
            <v>5</v>
          </cell>
          <cell r="O8867">
            <v>0</v>
          </cell>
          <cell r="P8867">
            <v>5</v>
          </cell>
          <cell r="Q8867">
            <v>0</v>
          </cell>
          <cell r="R8867">
            <v>10</v>
          </cell>
          <cell r="S8867">
            <v>0</v>
          </cell>
          <cell r="T8867">
            <v>1</v>
          </cell>
        </row>
        <row r="8868">
          <cell r="A8868" t="str">
            <v>南矢名５丁目50</v>
          </cell>
          <cell r="B8868" t="str">
            <v>55005南矢名５丁目50</v>
          </cell>
          <cell r="C8868">
            <v>79</v>
          </cell>
          <cell r="D8868" t="str">
            <v>町名別・年齢別人口調べ</v>
          </cell>
          <cell r="E8868" t="str">
            <v>令和 6年 3月 1日</v>
          </cell>
          <cell r="F8868">
            <v>79</v>
          </cell>
          <cell r="G8868" t="str">
            <v>令和 6年 2月29日　現在</v>
          </cell>
          <cell r="H8868" t="str">
            <v>町名</v>
          </cell>
          <cell r="I8868">
            <v>55005</v>
          </cell>
          <cell r="J8868" t="str">
            <v>南矢名５丁目</v>
          </cell>
          <cell r="K8868"/>
          <cell r="L8868"/>
          <cell r="M8868">
            <v>50</v>
          </cell>
          <cell r="N8868">
            <v>3</v>
          </cell>
          <cell r="O8868">
            <v>0</v>
          </cell>
          <cell r="P8868">
            <v>2</v>
          </cell>
          <cell r="Q8868">
            <v>0</v>
          </cell>
          <cell r="R8868">
            <v>5</v>
          </cell>
          <cell r="S8868">
            <v>0</v>
          </cell>
          <cell r="T8868">
            <v>1</v>
          </cell>
        </row>
        <row r="8869">
          <cell r="A8869" t="str">
            <v>南矢名５丁目51</v>
          </cell>
          <cell r="B8869" t="str">
            <v>55005南矢名５丁目51</v>
          </cell>
          <cell r="C8869">
            <v>79</v>
          </cell>
          <cell r="D8869" t="str">
            <v>町名別・年齢別人口調べ</v>
          </cell>
          <cell r="E8869" t="str">
            <v>令和 6年 3月 1日</v>
          </cell>
          <cell r="F8869">
            <v>79</v>
          </cell>
          <cell r="G8869" t="str">
            <v>令和 6年 2月29日　現在</v>
          </cell>
          <cell r="H8869" t="str">
            <v>町名</v>
          </cell>
          <cell r="I8869">
            <v>55005</v>
          </cell>
          <cell r="J8869" t="str">
            <v>南矢名５丁目</v>
          </cell>
          <cell r="K8869"/>
          <cell r="L8869"/>
          <cell r="M8869">
            <v>51</v>
          </cell>
          <cell r="N8869">
            <v>5</v>
          </cell>
          <cell r="O8869">
            <v>1</v>
          </cell>
          <cell r="P8869">
            <v>5</v>
          </cell>
          <cell r="Q8869">
            <v>0</v>
          </cell>
          <cell r="R8869">
            <v>10</v>
          </cell>
          <cell r="S8869">
            <v>1</v>
          </cell>
          <cell r="T8869">
            <v>1</v>
          </cell>
        </row>
        <row r="8870">
          <cell r="A8870" t="str">
            <v>南矢名５丁目52</v>
          </cell>
          <cell r="B8870" t="str">
            <v>55005南矢名５丁目52</v>
          </cell>
          <cell r="C8870">
            <v>79</v>
          </cell>
          <cell r="D8870" t="str">
            <v>町名別・年齢別人口調べ</v>
          </cell>
          <cell r="E8870" t="str">
            <v>令和 6年 3月 1日</v>
          </cell>
          <cell r="F8870">
            <v>79</v>
          </cell>
          <cell r="G8870" t="str">
            <v>令和 6年 2月29日　現在</v>
          </cell>
          <cell r="H8870" t="str">
            <v>町名</v>
          </cell>
          <cell r="I8870">
            <v>55005</v>
          </cell>
          <cell r="J8870" t="str">
            <v>南矢名５丁目</v>
          </cell>
          <cell r="K8870"/>
          <cell r="L8870"/>
          <cell r="M8870">
            <v>52</v>
          </cell>
          <cell r="N8870">
            <v>5</v>
          </cell>
          <cell r="O8870">
            <v>0</v>
          </cell>
          <cell r="P8870">
            <v>2</v>
          </cell>
          <cell r="Q8870">
            <v>0</v>
          </cell>
          <cell r="R8870">
            <v>7</v>
          </cell>
          <cell r="S8870">
            <v>0</v>
          </cell>
          <cell r="T8870">
            <v>1</v>
          </cell>
        </row>
        <row r="8871">
          <cell r="A8871" t="str">
            <v>南矢名５丁目53</v>
          </cell>
          <cell r="B8871" t="str">
            <v>55005南矢名５丁目53</v>
          </cell>
          <cell r="C8871">
            <v>79</v>
          </cell>
          <cell r="D8871" t="str">
            <v>町名別・年齢別人口調べ</v>
          </cell>
          <cell r="E8871" t="str">
            <v>令和 6年 3月 1日</v>
          </cell>
          <cell r="F8871">
            <v>79</v>
          </cell>
          <cell r="G8871" t="str">
            <v>令和 6年 2月29日　現在</v>
          </cell>
          <cell r="H8871" t="str">
            <v>町名</v>
          </cell>
          <cell r="I8871">
            <v>55005</v>
          </cell>
          <cell r="J8871" t="str">
            <v>南矢名５丁目</v>
          </cell>
          <cell r="K8871"/>
          <cell r="L8871"/>
          <cell r="M8871">
            <v>53</v>
          </cell>
          <cell r="N8871">
            <v>8</v>
          </cell>
          <cell r="O8871">
            <v>0</v>
          </cell>
          <cell r="P8871">
            <v>4</v>
          </cell>
          <cell r="Q8871">
            <v>0</v>
          </cell>
          <cell r="R8871">
            <v>12</v>
          </cell>
          <cell r="S8871">
            <v>0</v>
          </cell>
          <cell r="T8871">
            <v>1</v>
          </cell>
        </row>
        <row r="8872">
          <cell r="A8872" t="str">
            <v>南矢名５丁目54</v>
          </cell>
          <cell r="B8872" t="str">
            <v>55005南矢名５丁目54</v>
          </cell>
          <cell r="C8872">
            <v>79</v>
          </cell>
          <cell r="D8872" t="str">
            <v>町名別・年齢別人口調べ</v>
          </cell>
          <cell r="E8872" t="str">
            <v>令和 6年 3月 1日</v>
          </cell>
          <cell r="F8872">
            <v>79</v>
          </cell>
          <cell r="G8872" t="str">
            <v>令和 6年 2月29日　現在</v>
          </cell>
          <cell r="H8872" t="str">
            <v>町名</v>
          </cell>
          <cell r="I8872">
            <v>55005</v>
          </cell>
          <cell r="J8872" t="str">
            <v>南矢名５丁目</v>
          </cell>
          <cell r="K8872"/>
          <cell r="L8872"/>
          <cell r="M8872">
            <v>54</v>
          </cell>
          <cell r="N8872">
            <v>3</v>
          </cell>
          <cell r="O8872">
            <v>0</v>
          </cell>
          <cell r="P8872">
            <v>6</v>
          </cell>
          <cell r="Q8872">
            <v>0</v>
          </cell>
          <cell r="R8872">
            <v>9</v>
          </cell>
          <cell r="S8872">
            <v>0</v>
          </cell>
          <cell r="T8872">
            <v>1</v>
          </cell>
        </row>
        <row r="8873">
          <cell r="A8873" t="str">
            <v>南矢名５丁目55</v>
          </cell>
          <cell r="B8873" t="str">
            <v>55005南矢名５丁目55</v>
          </cell>
          <cell r="C8873">
            <v>79</v>
          </cell>
          <cell r="D8873" t="str">
            <v>町名別・年齢別人口調べ</v>
          </cell>
          <cell r="E8873" t="str">
            <v>令和 6年 3月 1日</v>
          </cell>
          <cell r="F8873">
            <v>79</v>
          </cell>
          <cell r="G8873" t="str">
            <v>令和 6年 2月29日　現在</v>
          </cell>
          <cell r="H8873" t="str">
            <v>町名</v>
          </cell>
          <cell r="I8873">
            <v>55005</v>
          </cell>
          <cell r="J8873" t="str">
            <v>南矢名５丁目</v>
          </cell>
          <cell r="K8873"/>
          <cell r="L8873"/>
          <cell r="M8873">
            <v>55</v>
          </cell>
          <cell r="N8873">
            <v>6</v>
          </cell>
          <cell r="O8873">
            <v>0</v>
          </cell>
          <cell r="P8873">
            <v>6</v>
          </cell>
          <cell r="Q8873">
            <v>0</v>
          </cell>
          <cell r="R8873">
            <v>12</v>
          </cell>
          <cell r="S8873">
            <v>0</v>
          </cell>
          <cell r="T8873">
            <v>1</v>
          </cell>
        </row>
        <row r="8874">
          <cell r="A8874" t="str">
            <v>南矢名５丁目56</v>
          </cell>
          <cell r="B8874" t="str">
            <v>55005南矢名５丁目56</v>
          </cell>
          <cell r="C8874">
            <v>79</v>
          </cell>
          <cell r="D8874" t="str">
            <v>町名別・年齢別人口調べ</v>
          </cell>
          <cell r="E8874" t="str">
            <v>令和 6年 3月 1日</v>
          </cell>
          <cell r="F8874">
            <v>79</v>
          </cell>
          <cell r="G8874" t="str">
            <v>令和 6年 2月29日　現在</v>
          </cell>
          <cell r="H8874" t="str">
            <v>町名</v>
          </cell>
          <cell r="I8874">
            <v>55005</v>
          </cell>
          <cell r="J8874" t="str">
            <v>南矢名５丁目</v>
          </cell>
          <cell r="K8874"/>
          <cell r="L8874"/>
          <cell r="M8874">
            <v>56</v>
          </cell>
          <cell r="N8874">
            <v>10</v>
          </cell>
          <cell r="O8874">
            <v>0</v>
          </cell>
          <cell r="P8874">
            <v>9</v>
          </cell>
          <cell r="Q8874">
            <v>0</v>
          </cell>
          <cell r="R8874">
            <v>19</v>
          </cell>
          <cell r="S8874">
            <v>0</v>
          </cell>
          <cell r="T8874">
            <v>1</v>
          </cell>
        </row>
        <row r="8875">
          <cell r="A8875" t="str">
            <v>南矢名５丁目57</v>
          </cell>
          <cell r="B8875" t="str">
            <v>55005南矢名５丁目57</v>
          </cell>
          <cell r="C8875">
            <v>79</v>
          </cell>
          <cell r="D8875" t="str">
            <v>町名別・年齢別人口調べ</v>
          </cell>
          <cell r="E8875" t="str">
            <v>令和 6年 3月 1日</v>
          </cell>
          <cell r="F8875">
            <v>79</v>
          </cell>
          <cell r="G8875" t="str">
            <v>令和 6年 2月29日　現在</v>
          </cell>
          <cell r="H8875" t="str">
            <v>町名</v>
          </cell>
          <cell r="I8875">
            <v>55005</v>
          </cell>
          <cell r="J8875" t="str">
            <v>南矢名５丁目</v>
          </cell>
          <cell r="K8875"/>
          <cell r="L8875"/>
          <cell r="M8875">
            <v>57</v>
          </cell>
          <cell r="N8875">
            <v>3</v>
          </cell>
          <cell r="O8875">
            <v>0</v>
          </cell>
          <cell r="P8875">
            <v>8</v>
          </cell>
          <cell r="Q8875">
            <v>0</v>
          </cell>
          <cell r="R8875">
            <v>11</v>
          </cell>
          <cell r="S8875">
            <v>0</v>
          </cell>
          <cell r="T8875">
            <v>1</v>
          </cell>
        </row>
        <row r="8876">
          <cell r="A8876" t="str">
            <v>南矢名５丁目58</v>
          </cell>
          <cell r="B8876" t="str">
            <v>55005南矢名５丁目58</v>
          </cell>
          <cell r="C8876">
            <v>79</v>
          </cell>
          <cell r="D8876" t="str">
            <v>町名別・年齢別人口調べ</v>
          </cell>
          <cell r="E8876" t="str">
            <v>令和 6年 3月 1日</v>
          </cell>
          <cell r="F8876">
            <v>79</v>
          </cell>
          <cell r="G8876" t="str">
            <v>令和 6年 2月29日　現在</v>
          </cell>
          <cell r="H8876" t="str">
            <v>町名</v>
          </cell>
          <cell r="I8876">
            <v>55005</v>
          </cell>
          <cell r="J8876" t="str">
            <v>南矢名５丁目</v>
          </cell>
          <cell r="K8876"/>
          <cell r="L8876"/>
          <cell r="M8876">
            <v>58</v>
          </cell>
          <cell r="N8876">
            <v>6</v>
          </cell>
          <cell r="O8876">
            <v>0</v>
          </cell>
          <cell r="P8876">
            <v>5</v>
          </cell>
          <cell r="Q8876">
            <v>0</v>
          </cell>
          <cell r="R8876">
            <v>11</v>
          </cell>
          <cell r="S8876">
            <v>0</v>
          </cell>
          <cell r="T8876">
            <v>1</v>
          </cell>
        </row>
        <row r="8877">
          <cell r="A8877" t="str">
            <v>南矢名５丁目59</v>
          </cell>
          <cell r="B8877" t="str">
            <v>55005南矢名５丁目59</v>
          </cell>
          <cell r="C8877">
            <v>79</v>
          </cell>
          <cell r="D8877" t="str">
            <v>町名別・年齢別人口調べ</v>
          </cell>
          <cell r="E8877" t="str">
            <v>令和 6年 3月 1日</v>
          </cell>
          <cell r="F8877">
            <v>79</v>
          </cell>
          <cell r="G8877" t="str">
            <v>令和 6年 2月29日　現在</v>
          </cell>
          <cell r="H8877" t="str">
            <v>町名</v>
          </cell>
          <cell r="I8877">
            <v>55005</v>
          </cell>
          <cell r="J8877" t="str">
            <v>南矢名５丁目</v>
          </cell>
          <cell r="K8877"/>
          <cell r="L8877"/>
          <cell r="M8877">
            <v>59</v>
          </cell>
          <cell r="N8877">
            <v>4</v>
          </cell>
          <cell r="O8877">
            <v>0</v>
          </cell>
          <cell r="P8877">
            <v>6</v>
          </cell>
          <cell r="Q8877">
            <v>0</v>
          </cell>
          <cell r="R8877">
            <v>10</v>
          </cell>
          <cell r="S8877">
            <v>0</v>
          </cell>
          <cell r="T8877">
            <v>1</v>
          </cell>
        </row>
        <row r="8878">
          <cell r="A8878" t="str">
            <v>南矢名５丁目60</v>
          </cell>
          <cell r="B8878" t="str">
            <v>55005南矢名５丁目60</v>
          </cell>
          <cell r="C8878">
            <v>79</v>
          </cell>
          <cell r="D8878" t="str">
            <v>町名別・年齢別人口調べ</v>
          </cell>
          <cell r="E8878" t="str">
            <v>令和 6年 3月 1日</v>
          </cell>
          <cell r="F8878">
            <v>79</v>
          </cell>
          <cell r="G8878" t="str">
            <v>令和 6年 2月29日　現在</v>
          </cell>
          <cell r="H8878" t="str">
            <v>町名</v>
          </cell>
          <cell r="I8878">
            <v>55005</v>
          </cell>
          <cell r="J8878" t="str">
            <v>南矢名５丁目</v>
          </cell>
          <cell r="K8878"/>
          <cell r="L8878"/>
          <cell r="M8878">
            <v>60</v>
          </cell>
          <cell r="N8878">
            <v>4</v>
          </cell>
          <cell r="O8878">
            <v>0</v>
          </cell>
          <cell r="P8878">
            <v>4</v>
          </cell>
          <cell r="Q8878">
            <v>0</v>
          </cell>
          <cell r="R8878">
            <v>8</v>
          </cell>
          <cell r="S8878">
            <v>0</v>
          </cell>
          <cell r="T8878">
            <v>1</v>
          </cell>
        </row>
        <row r="8879">
          <cell r="A8879" t="str">
            <v>南矢名５丁目61</v>
          </cell>
          <cell r="B8879" t="str">
            <v>55005南矢名５丁目61</v>
          </cell>
          <cell r="C8879">
            <v>79</v>
          </cell>
          <cell r="D8879" t="str">
            <v>町名別・年齢別人口調べ</v>
          </cell>
          <cell r="E8879" t="str">
            <v>令和 6年 3月 1日</v>
          </cell>
          <cell r="F8879">
            <v>79</v>
          </cell>
          <cell r="G8879" t="str">
            <v>令和 6年 2月29日　現在</v>
          </cell>
          <cell r="H8879" t="str">
            <v>町名</v>
          </cell>
          <cell r="I8879">
            <v>55005</v>
          </cell>
          <cell r="J8879" t="str">
            <v>南矢名５丁目</v>
          </cell>
          <cell r="K8879"/>
          <cell r="L8879"/>
          <cell r="M8879">
            <v>61</v>
          </cell>
          <cell r="N8879">
            <v>4</v>
          </cell>
          <cell r="O8879">
            <v>0</v>
          </cell>
          <cell r="P8879">
            <v>2</v>
          </cell>
          <cell r="Q8879">
            <v>0</v>
          </cell>
          <cell r="R8879">
            <v>6</v>
          </cell>
          <cell r="S8879">
            <v>0</v>
          </cell>
          <cell r="T8879">
            <v>1</v>
          </cell>
        </row>
        <row r="8880">
          <cell r="A8880" t="str">
            <v>南矢名５丁目62</v>
          </cell>
          <cell r="B8880" t="str">
            <v>55005南矢名５丁目62</v>
          </cell>
          <cell r="C8880">
            <v>79</v>
          </cell>
          <cell r="D8880" t="str">
            <v>町名別・年齢別人口調べ</v>
          </cell>
          <cell r="E8880" t="str">
            <v>令和 6年 3月 1日</v>
          </cell>
          <cell r="F8880">
            <v>79</v>
          </cell>
          <cell r="G8880" t="str">
            <v>令和 6年 2月29日　現在</v>
          </cell>
          <cell r="H8880" t="str">
            <v>町名</v>
          </cell>
          <cell r="I8880">
            <v>55005</v>
          </cell>
          <cell r="J8880" t="str">
            <v>南矢名５丁目</v>
          </cell>
          <cell r="K8880"/>
          <cell r="L8880"/>
          <cell r="M8880">
            <v>62</v>
          </cell>
          <cell r="N8880">
            <v>5</v>
          </cell>
          <cell r="O8880">
            <v>1</v>
          </cell>
          <cell r="P8880">
            <v>6</v>
          </cell>
          <cell r="Q8880">
            <v>0</v>
          </cell>
          <cell r="R8880">
            <v>11</v>
          </cell>
          <cell r="S8880">
            <v>1</v>
          </cell>
          <cell r="T8880">
            <v>1</v>
          </cell>
        </row>
        <row r="8881">
          <cell r="A8881" t="str">
            <v>南矢名５丁目63</v>
          </cell>
          <cell r="B8881" t="str">
            <v>55005南矢名５丁目63</v>
          </cell>
          <cell r="C8881">
            <v>79</v>
          </cell>
          <cell r="D8881" t="str">
            <v>町名別・年齢別人口調べ</v>
          </cell>
          <cell r="E8881" t="str">
            <v>令和 6年 3月 1日</v>
          </cell>
          <cell r="F8881">
            <v>79</v>
          </cell>
          <cell r="G8881" t="str">
            <v>令和 6年 2月29日　現在</v>
          </cell>
          <cell r="H8881" t="str">
            <v>町名</v>
          </cell>
          <cell r="I8881">
            <v>55005</v>
          </cell>
          <cell r="J8881" t="str">
            <v>南矢名５丁目</v>
          </cell>
          <cell r="K8881"/>
          <cell r="L8881"/>
          <cell r="M8881">
            <v>63</v>
          </cell>
          <cell r="N8881">
            <v>1</v>
          </cell>
          <cell r="O8881">
            <v>0</v>
          </cell>
          <cell r="P8881">
            <v>3</v>
          </cell>
          <cell r="Q8881">
            <v>0</v>
          </cell>
          <cell r="R8881">
            <v>4</v>
          </cell>
          <cell r="S8881">
            <v>0</v>
          </cell>
          <cell r="T8881">
            <v>1</v>
          </cell>
        </row>
        <row r="8882">
          <cell r="A8882" t="str">
            <v>南矢名５丁目64</v>
          </cell>
          <cell r="B8882" t="str">
            <v>55005南矢名５丁目64</v>
          </cell>
          <cell r="C8882">
            <v>79</v>
          </cell>
          <cell r="D8882" t="str">
            <v>町名別・年齢別人口調べ</v>
          </cell>
          <cell r="E8882" t="str">
            <v>令和 6年 3月 1日</v>
          </cell>
          <cell r="F8882">
            <v>79</v>
          </cell>
          <cell r="G8882" t="str">
            <v>令和 6年 2月29日　現在</v>
          </cell>
          <cell r="H8882" t="str">
            <v>町名</v>
          </cell>
          <cell r="I8882">
            <v>55005</v>
          </cell>
          <cell r="J8882" t="str">
            <v>南矢名５丁目</v>
          </cell>
          <cell r="K8882"/>
          <cell r="L8882"/>
          <cell r="M8882">
            <v>64</v>
          </cell>
          <cell r="N8882">
            <v>8</v>
          </cell>
          <cell r="O8882">
            <v>0</v>
          </cell>
          <cell r="P8882">
            <v>12</v>
          </cell>
          <cell r="Q8882">
            <v>0</v>
          </cell>
          <cell r="R8882">
            <v>20</v>
          </cell>
          <cell r="S8882">
            <v>0</v>
          </cell>
          <cell r="T8882">
            <v>1</v>
          </cell>
        </row>
        <row r="8883">
          <cell r="A8883" t="str">
            <v>南矢名５丁目65</v>
          </cell>
          <cell r="B8883" t="str">
            <v>55005南矢名５丁目65</v>
          </cell>
          <cell r="C8883">
            <v>79</v>
          </cell>
          <cell r="D8883" t="str">
            <v>町名別・年齢別人口調べ</v>
          </cell>
          <cell r="E8883" t="str">
            <v>令和 6年 3月 1日</v>
          </cell>
          <cell r="F8883">
            <v>79</v>
          </cell>
          <cell r="G8883" t="str">
            <v>令和 6年 2月29日　現在</v>
          </cell>
          <cell r="H8883" t="str">
            <v>町名</v>
          </cell>
          <cell r="I8883">
            <v>55005</v>
          </cell>
          <cell r="J8883" t="str">
            <v>南矢名５丁目</v>
          </cell>
          <cell r="K8883"/>
          <cell r="L8883"/>
          <cell r="M8883">
            <v>65</v>
          </cell>
          <cell r="N8883">
            <v>8</v>
          </cell>
          <cell r="O8883">
            <v>0</v>
          </cell>
          <cell r="P8883">
            <v>9</v>
          </cell>
          <cell r="Q8883">
            <v>0</v>
          </cell>
          <cell r="R8883">
            <v>17</v>
          </cell>
          <cell r="S8883">
            <v>0</v>
          </cell>
          <cell r="T8883">
            <v>1</v>
          </cell>
        </row>
        <row r="8884">
          <cell r="A8884" t="str">
            <v>南矢名５丁目66</v>
          </cell>
          <cell r="B8884" t="str">
            <v>55005南矢名５丁目66</v>
          </cell>
          <cell r="C8884">
            <v>79</v>
          </cell>
          <cell r="D8884" t="str">
            <v>町名別・年齢別人口調べ</v>
          </cell>
          <cell r="E8884" t="str">
            <v>令和 6年 3月 1日</v>
          </cell>
          <cell r="F8884">
            <v>79</v>
          </cell>
          <cell r="G8884" t="str">
            <v>令和 6年 2月29日　現在</v>
          </cell>
          <cell r="H8884" t="str">
            <v>町名</v>
          </cell>
          <cell r="I8884">
            <v>55005</v>
          </cell>
          <cell r="J8884" t="str">
            <v>南矢名５丁目</v>
          </cell>
          <cell r="K8884"/>
          <cell r="L8884"/>
          <cell r="M8884">
            <v>66</v>
          </cell>
          <cell r="N8884">
            <v>5</v>
          </cell>
          <cell r="O8884">
            <v>0</v>
          </cell>
          <cell r="P8884">
            <v>4</v>
          </cell>
          <cell r="Q8884">
            <v>0</v>
          </cell>
          <cell r="R8884">
            <v>9</v>
          </cell>
          <cell r="S8884">
            <v>0</v>
          </cell>
          <cell r="T8884">
            <v>1</v>
          </cell>
        </row>
        <row r="8885">
          <cell r="A8885" t="str">
            <v>南矢名５丁目67</v>
          </cell>
          <cell r="B8885" t="str">
            <v>55005南矢名５丁目67</v>
          </cell>
          <cell r="C8885">
            <v>79</v>
          </cell>
          <cell r="D8885" t="str">
            <v>町名別・年齢別人口調べ</v>
          </cell>
          <cell r="E8885" t="str">
            <v>令和 6年 3月 1日</v>
          </cell>
          <cell r="F8885">
            <v>79</v>
          </cell>
          <cell r="G8885" t="str">
            <v>令和 6年 2月29日　現在</v>
          </cell>
          <cell r="H8885" t="str">
            <v>町名</v>
          </cell>
          <cell r="I8885">
            <v>55005</v>
          </cell>
          <cell r="J8885" t="str">
            <v>南矢名５丁目</v>
          </cell>
          <cell r="K8885"/>
          <cell r="L8885"/>
          <cell r="M8885">
            <v>67</v>
          </cell>
          <cell r="N8885">
            <v>6</v>
          </cell>
          <cell r="O8885">
            <v>0</v>
          </cell>
          <cell r="P8885">
            <v>4</v>
          </cell>
          <cell r="Q8885">
            <v>0</v>
          </cell>
          <cell r="R8885">
            <v>10</v>
          </cell>
          <cell r="S8885">
            <v>0</v>
          </cell>
          <cell r="T8885">
            <v>1</v>
          </cell>
        </row>
        <row r="8886">
          <cell r="A8886" t="str">
            <v>南矢名５丁目68</v>
          </cell>
          <cell r="B8886" t="str">
            <v>55005南矢名５丁目68</v>
          </cell>
          <cell r="C8886">
            <v>79</v>
          </cell>
          <cell r="D8886" t="str">
            <v>町名別・年齢別人口調べ</v>
          </cell>
          <cell r="E8886" t="str">
            <v>令和 6年 3月 1日</v>
          </cell>
          <cell r="F8886">
            <v>79</v>
          </cell>
          <cell r="G8886" t="str">
            <v>令和 6年 2月29日　現在</v>
          </cell>
          <cell r="H8886" t="str">
            <v>町名</v>
          </cell>
          <cell r="I8886">
            <v>55005</v>
          </cell>
          <cell r="J8886" t="str">
            <v>南矢名５丁目</v>
          </cell>
          <cell r="K8886"/>
          <cell r="L8886"/>
          <cell r="M8886">
            <v>68</v>
          </cell>
          <cell r="N8886">
            <v>7</v>
          </cell>
          <cell r="O8886">
            <v>0</v>
          </cell>
          <cell r="P8886">
            <v>3</v>
          </cell>
          <cell r="Q8886">
            <v>0</v>
          </cell>
          <cell r="R8886">
            <v>10</v>
          </cell>
          <cell r="S8886">
            <v>0</v>
          </cell>
          <cell r="T8886">
            <v>1</v>
          </cell>
        </row>
        <row r="8887">
          <cell r="A8887" t="str">
            <v>南矢名５丁目69</v>
          </cell>
          <cell r="B8887" t="str">
            <v>55005南矢名５丁目69</v>
          </cell>
          <cell r="C8887">
            <v>79</v>
          </cell>
          <cell r="D8887" t="str">
            <v>町名別・年齢別人口調べ</v>
          </cell>
          <cell r="E8887" t="str">
            <v>令和 6年 3月 1日</v>
          </cell>
          <cell r="F8887">
            <v>79</v>
          </cell>
          <cell r="G8887" t="str">
            <v>令和 6年 2月29日　現在</v>
          </cell>
          <cell r="H8887" t="str">
            <v>町名</v>
          </cell>
          <cell r="I8887">
            <v>55005</v>
          </cell>
          <cell r="J8887" t="str">
            <v>南矢名５丁目</v>
          </cell>
          <cell r="K8887"/>
          <cell r="L8887"/>
          <cell r="M8887">
            <v>69</v>
          </cell>
          <cell r="N8887">
            <v>5</v>
          </cell>
          <cell r="O8887">
            <v>0</v>
          </cell>
          <cell r="P8887">
            <v>7</v>
          </cell>
          <cell r="Q8887">
            <v>0</v>
          </cell>
          <cell r="R8887">
            <v>12</v>
          </cell>
          <cell r="S8887">
            <v>0</v>
          </cell>
          <cell r="T8887">
            <v>1</v>
          </cell>
        </row>
        <row r="8888">
          <cell r="A8888" t="str">
            <v>南矢名５丁目70</v>
          </cell>
          <cell r="B8888" t="str">
            <v>55005南矢名５丁目70</v>
          </cell>
          <cell r="C8888">
            <v>79</v>
          </cell>
          <cell r="D8888" t="str">
            <v>町名別・年齢別人口調べ</v>
          </cell>
          <cell r="E8888" t="str">
            <v>令和 6年 3月 1日</v>
          </cell>
          <cell r="F8888">
            <v>79</v>
          </cell>
          <cell r="G8888" t="str">
            <v>令和 6年 2月29日　現在</v>
          </cell>
          <cell r="H8888" t="str">
            <v>町名</v>
          </cell>
          <cell r="I8888">
            <v>55005</v>
          </cell>
          <cell r="J8888" t="str">
            <v>南矢名５丁目</v>
          </cell>
          <cell r="K8888"/>
          <cell r="L8888"/>
          <cell r="M8888">
            <v>70</v>
          </cell>
          <cell r="N8888">
            <v>5</v>
          </cell>
          <cell r="O8888">
            <v>0</v>
          </cell>
          <cell r="P8888">
            <v>3</v>
          </cell>
          <cell r="Q8888">
            <v>0</v>
          </cell>
          <cell r="R8888">
            <v>8</v>
          </cell>
          <cell r="S8888">
            <v>0</v>
          </cell>
          <cell r="T8888">
            <v>1</v>
          </cell>
        </row>
        <row r="8889">
          <cell r="A8889" t="str">
            <v>南矢名５丁目71</v>
          </cell>
          <cell r="B8889" t="str">
            <v>55005南矢名５丁目71</v>
          </cell>
          <cell r="C8889">
            <v>79</v>
          </cell>
          <cell r="D8889" t="str">
            <v>町名別・年齢別人口調べ</v>
          </cell>
          <cell r="E8889" t="str">
            <v>令和 6年 3月 1日</v>
          </cell>
          <cell r="F8889">
            <v>79</v>
          </cell>
          <cell r="G8889" t="str">
            <v>令和 6年 2月29日　現在</v>
          </cell>
          <cell r="H8889" t="str">
            <v>町名</v>
          </cell>
          <cell r="I8889">
            <v>55005</v>
          </cell>
          <cell r="J8889" t="str">
            <v>南矢名５丁目</v>
          </cell>
          <cell r="K8889"/>
          <cell r="L8889"/>
          <cell r="M8889">
            <v>71</v>
          </cell>
          <cell r="N8889">
            <v>3</v>
          </cell>
          <cell r="O8889">
            <v>0</v>
          </cell>
          <cell r="P8889">
            <v>3</v>
          </cell>
          <cell r="Q8889">
            <v>0</v>
          </cell>
          <cell r="R8889">
            <v>6</v>
          </cell>
          <cell r="S8889">
            <v>0</v>
          </cell>
          <cell r="T8889">
            <v>1</v>
          </cell>
        </row>
        <row r="8890">
          <cell r="A8890" t="str">
            <v>南矢名５丁目72</v>
          </cell>
          <cell r="B8890" t="str">
            <v>55005南矢名５丁目72</v>
          </cell>
          <cell r="C8890">
            <v>79</v>
          </cell>
          <cell r="D8890" t="str">
            <v>町名別・年齢別人口調べ</v>
          </cell>
          <cell r="E8890" t="str">
            <v>令和 6年 3月 1日</v>
          </cell>
          <cell r="F8890">
            <v>79</v>
          </cell>
          <cell r="G8890" t="str">
            <v>令和 6年 2月29日　現在</v>
          </cell>
          <cell r="H8890" t="str">
            <v>町名</v>
          </cell>
          <cell r="I8890">
            <v>55005</v>
          </cell>
          <cell r="J8890" t="str">
            <v>南矢名５丁目</v>
          </cell>
          <cell r="K8890"/>
          <cell r="L8890"/>
          <cell r="M8890">
            <v>72</v>
          </cell>
          <cell r="N8890">
            <v>3</v>
          </cell>
          <cell r="O8890">
            <v>0</v>
          </cell>
          <cell r="P8890">
            <v>6</v>
          </cell>
          <cell r="Q8890">
            <v>0</v>
          </cell>
          <cell r="R8890">
            <v>9</v>
          </cell>
          <cell r="S8890">
            <v>0</v>
          </cell>
          <cell r="T8890">
            <v>1</v>
          </cell>
        </row>
        <row r="8891">
          <cell r="A8891" t="str">
            <v>南矢名５丁目73</v>
          </cell>
          <cell r="B8891" t="str">
            <v>55005南矢名５丁目73</v>
          </cell>
          <cell r="C8891">
            <v>79</v>
          </cell>
          <cell r="D8891" t="str">
            <v>町名別・年齢別人口調べ</v>
          </cell>
          <cell r="E8891" t="str">
            <v>令和 6年 3月 1日</v>
          </cell>
          <cell r="F8891">
            <v>79</v>
          </cell>
          <cell r="G8891" t="str">
            <v>令和 6年 2月29日　現在</v>
          </cell>
          <cell r="H8891" t="str">
            <v>町名</v>
          </cell>
          <cell r="I8891">
            <v>55005</v>
          </cell>
          <cell r="J8891" t="str">
            <v>南矢名５丁目</v>
          </cell>
          <cell r="K8891"/>
          <cell r="L8891"/>
          <cell r="M8891">
            <v>73</v>
          </cell>
          <cell r="N8891">
            <v>5</v>
          </cell>
          <cell r="O8891">
            <v>0</v>
          </cell>
          <cell r="P8891">
            <v>4</v>
          </cell>
          <cell r="Q8891">
            <v>0</v>
          </cell>
          <cell r="R8891">
            <v>9</v>
          </cell>
          <cell r="S8891">
            <v>0</v>
          </cell>
          <cell r="T8891">
            <v>1</v>
          </cell>
        </row>
        <row r="8892">
          <cell r="A8892" t="str">
            <v>南矢名５丁目74</v>
          </cell>
          <cell r="B8892" t="str">
            <v>55005南矢名５丁目74</v>
          </cell>
          <cell r="C8892">
            <v>79</v>
          </cell>
          <cell r="D8892" t="str">
            <v>町名別・年齢別人口調べ</v>
          </cell>
          <cell r="E8892" t="str">
            <v>令和 6年 3月 1日</v>
          </cell>
          <cell r="F8892">
            <v>79</v>
          </cell>
          <cell r="G8892" t="str">
            <v>令和 6年 2月29日　現在</v>
          </cell>
          <cell r="H8892" t="str">
            <v>町名</v>
          </cell>
          <cell r="I8892">
            <v>55005</v>
          </cell>
          <cell r="J8892" t="str">
            <v>南矢名５丁目</v>
          </cell>
          <cell r="K8892"/>
          <cell r="L8892"/>
          <cell r="M8892">
            <v>74</v>
          </cell>
          <cell r="N8892">
            <v>1</v>
          </cell>
          <cell r="O8892">
            <v>0</v>
          </cell>
          <cell r="P8892">
            <v>8</v>
          </cell>
          <cell r="Q8892">
            <v>0</v>
          </cell>
          <cell r="R8892">
            <v>9</v>
          </cell>
          <cell r="S8892">
            <v>0</v>
          </cell>
          <cell r="T8892">
            <v>1</v>
          </cell>
        </row>
        <row r="8893">
          <cell r="A8893" t="str">
            <v>南矢名５丁目75</v>
          </cell>
          <cell r="B8893" t="str">
            <v>55005南矢名５丁目75</v>
          </cell>
          <cell r="C8893">
            <v>79</v>
          </cell>
          <cell r="D8893" t="str">
            <v>町名別・年齢別人口調べ</v>
          </cell>
          <cell r="E8893" t="str">
            <v>令和 6年 3月 1日</v>
          </cell>
          <cell r="F8893">
            <v>79</v>
          </cell>
          <cell r="G8893" t="str">
            <v>令和 6年 2月29日　現在</v>
          </cell>
          <cell r="H8893" t="str">
            <v>町名</v>
          </cell>
          <cell r="I8893">
            <v>55005</v>
          </cell>
          <cell r="J8893" t="str">
            <v>南矢名５丁目</v>
          </cell>
          <cell r="K8893"/>
          <cell r="L8893"/>
          <cell r="M8893">
            <v>75</v>
          </cell>
          <cell r="N8893">
            <v>10</v>
          </cell>
          <cell r="O8893">
            <v>0</v>
          </cell>
          <cell r="P8893">
            <v>9</v>
          </cell>
          <cell r="Q8893">
            <v>0</v>
          </cell>
          <cell r="R8893">
            <v>19</v>
          </cell>
          <cell r="S8893">
            <v>0</v>
          </cell>
          <cell r="T8893">
            <v>1</v>
          </cell>
        </row>
        <row r="8894">
          <cell r="A8894" t="str">
            <v>南矢名５丁目76</v>
          </cell>
          <cell r="B8894" t="str">
            <v>55005南矢名５丁目76</v>
          </cell>
          <cell r="C8894">
            <v>79</v>
          </cell>
          <cell r="D8894" t="str">
            <v>町名別・年齢別人口調べ</v>
          </cell>
          <cell r="E8894" t="str">
            <v>令和 6年 3月 1日</v>
          </cell>
          <cell r="F8894">
            <v>79</v>
          </cell>
          <cell r="G8894" t="str">
            <v>令和 6年 2月29日　現在</v>
          </cell>
          <cell r="H8894" t="str">
            <v>町名</v>
          </cell>
          <cell r="I8894">
            <v>55005</v>
          </cell>
          <cell r="J8894" t="str">
            <v>南矢名５丁目</v>
          </cell>
          <cell r="K8894"/>
          <cell r="L8894"/>
          <cell r="M8894">
            <v>76</v>
          </cell>
          <cell r="N8894">
            <v>4</v>
          </cell>
          <cell r="O8894">
            <v>0</v>
          </cell>
          <cell r="P8894">
            <v>7</v>
          </cell>
          <cell r="Q8894">
            <v>0</v>
          </cell>
          <cell r="R8894">
            <v>11</v>
          </cell>
          <cell r="S8894">
            <v>0</v>
          </cell>
          <cell r="T8894">
            <v>1</v>
          </cell>
        </row>
        <row r="8895">
          <cell r="A8895" t="str">
            <v>南矢名５丁目77</v>
          </cell>
          <cell r="B8895" t="str">
            <v>55005南矢名５丁目77</v>
          </cell>
          <cell r="C8895">
            <v>79</v>
          </cell>
          <cell r="D8895" t="str">
            <v>町名別・年齢別人口調べ</v>
          </cell>
          <cell r="E8895" t="str">
            <v>令和 6年 3月 1日</v>
          </cell>
          <cell r="F8895">
            <v>79</v>
          </cell>
          <cell r="G8895" t="str">
            <v>令和 6年 2月29日　現在</v>
          </cell>
          <cell r="H8895" t="str">
            <v>町名</v>
          </cell>
          <cell r="I8895">
            <v>55005</v>
          </cell>
          <cell r="J8895" t="str">
            <v>南矢名５丁目</v>
          </cell>
          <cell r="K8895"/>
          <cell r="L8895"/>
          <cell r="M8895">
            <v>77</v>
          </cell>
          <cell r="N8895">
            <v>8</v>
          </cell>
          <cell r="O8895">
            <v>0</v>
          </cell>
          <cell r="P8895">
            <v>7</v>
          </cell>
          <cell r="Q8895">
            <v>0</v>
          </cell>
          <cell r="R8895">
            <v>15</v>
          </cell>
          <cell r="S8895">
            <v>0</v>
          </cell>
          <cell r="T8895">
            <v>1</v>
          </cell>
        </row>
        <row r="8896">
          <cell r="A8896" t="str">
            <v>南矢名５丁目78</v>
          </cell>
          <cell r="B8896" t="str">
            <v>55005南矢名５丁目78</v>
          </cell>
          <cell r="C8896">
            <v>79</v>
          </cell>
          <cell r="D8896" t="str">
            <v>町名別・年齢別人口調べ</v>
          </cell>
          <cell r="E8896" t="str">
            <v>令和 6年 3月 1日</v>
          </cell>
          <cell r="F8896">
            <v>79</v>
          </cell>
          <cell r="G8896" t="str">
            <v>令和 6年 2月29日　現在</v>
          </cell>
          <cell r="H8896" t="str">
            <v>町名</v>
          </cell>
          <cell r="I8896">
            <v>55005</v>
          </cell>
          <cell r="J8896" t="str">
            <v>南矢名５丁目</v>
          </cell>
          <cell r="K8896"/>
          <cell r="L8896"/>
          <cell r="M8896">
            <v>78</v>
          </cell>
          <cell r="N8896">
            <v>6</v>
          </cell>
          <cell r="O8896">
            <v>0</v>
          </cell>
          <cell r="P8896">
            <v>8</v>
          </cell>
          <cell r="Q8896">
            <v>0</v>
          </cell>
          <cell r="R8896">
            <v>14</v>
          </cell>
          <cell r="S8896">
            <v>0</v>
          </cell>
          <cell r="T8896">
            <v>1</v>
          </cell>
        </row>
        <row r="8897">
          <cell r="A8897" t="str">
            <v>南矢名５丁目79</v>
          </cell>
          <cell r="B8897" t="str">
            <v>55005南矢名５丁目79</v>
          </cell>
          <cell r="C8897">
            <v>79</v>
          </cell>
          <cell r="D8897" t="str">
            <v>町名別・年齢別人口調べ</v>
          </cell>
          <cell r="E8897" t="str">
            <v>令和 6年 3月 1日</v>
          </cell>
          <cell r="F8897">
            <v>79</v>
          </cell>
          <cell r="G8897" t="str">
            <v>令和 6年 2月29日　現在</v>
          </cell>
          <cell r="H8897" t="str">
            <v>町名</v>
          </cell>
          <cell r="I8897">
            <v>55005</v>
          </cell>
          <cell r="J8897" t="str">
            <v>南矢名５丁目</v>
          </cell>
          <cell r="K8897"/>
          <cell r="L8897"/>
          <cell r="M8897">
            <v>79</v>
          </cell>
          <cell r="N8897">
            <v>3</v>
          </cell>
          <cell r="O8897">
            <v>0</v>
          </cell>
          <cell r="P8897">
            <v>5</v>
          </cell>
          <cell r="Q8897">
            <v>0</v>
          </cell>
          <cell r="R8897">
            <v>8</v>
          </cell>
          <cell r="S8897">
            <v>0</v>
          </cell>
          <cell r="T8897">
            <v>1</v>
          </cell>
        </row>
        <row r="8898">
          <cell r="A8898" t="str">
            <v>南矢名５丁目80</v>
          </cell>
          <cell r="B8898" t="str">
            <v>55005南矢名５丁目80</v>
          </cell>
          <cell r="C8898">
            <v>79</v>
          </cell>
          <cell r="D8898" t="str">
            <v>町名別・年齢別人口調べ</v>
          </cell>
          <cell r="E8898" t="str">
            <v>令和 6年 3月 1日</v>
          </cell>
          <cell r="F8898">
            <v>79</v>
          </cell>
          <cell r="G8898" t="str">
            <v>令和 6年 2月29日　現在</v>
          </cell>
          <cell r="H8898" t="str">
            <v>町名</v>
          </cell>
          <cell r="I8898">
            <v>55005</v>
          </cell>
          <cell r="J8898" t="str">
            <v>南矢名５丁目</v>
          </cell>
          <cell r="K8898"/>
          <cell r="L8898"/>
          <cell r="M8898">
            <v>80</v>
          </cell>
          <cell r="N8898">
            <v>3</v>
          </cell>
          <cell r="O8898">
            <v>0</v>
          </cell>
          <cell r="P8898">
            <v>6</v>
          </cell>
          <cell r="Q8898">
            <v>0</v>
          </cell>
          <cell r="R8898">
            <v>9</v>
          </cell>
          <cell r="S8898">
            <v>0</v>
          </cell>
          <cell r="T8898">
            <v>1</v>
          </cell>
        </row>
        <row r="8899">
          <cell r="A8899" t="str">
            <v>南矢名５丁目81</v>
          </cell>
          <cell r="B8899" t="str">
            <v>55005南矢名５丁目81</v>
          </cell>
          <cell r="C8899">
            <v>79</v>
          </cell>
          <cell r="D8899" t="str">
            <v>町名別・年齢別人口調べ</v>
          </cell>
          <cell r="E8899" t="str">
            <v>令和 6年 3月 1日</v>
          </cell>
          <cell r="F8899">
            <v>79</v>
          </cell>
          <cell r="G8899" t="str">
            <v>令和 6年 2月29日　現在</v>
          </cell>
          <cell r="H8899" t="str">
            <v>町名</v>
          </cell>
          <cell r="I8899">
            <v>55005</v>
          </cell>
          <cell r="J8899" t="str">
            <v>南矢名５丁目</v>
          </cell>
          <cell r="K8899"/>
          <cell r="L8899"/>
          <cell r="M8899">
            <v>81</v>
          </cell>
          <cell r="N8899">
            <v>3</v>
          </cell>
          <cell r="O8899">
            <v>1</v>
          </cell>
          <cell r="P8899">
            <v>6</v>
          </cell>
          <cell r="Q8899">
            <v>0</v>
          </cell>
          <cell r="R8899">
            <v>9</v>
          </cell>
          <cell r="S8899">
            <v>1</v>
          </cell>
          <cell r="T8899">
            <v>1</v>
          </cell>
        </row>
        <row r="8900">
          <cell r="A8900" t="str">
            <v>南矢名５丁目82</v>
          </cell>
          <cell r="B8900" t="str">
            <v>55005南矢名５丁目82</v>
          </cell>
          <cell r="C8900">
            <v>79</v>
          </cell>
          <cell r="D8900" t="str">
            <v>町名別・年齢別人口調べ</v>
          </cell>
          <cell r="E8900" t="str">
            <v>令和 6年 3月 1日</v>
          </cell>
          <cell r="F8900">
            <v>79</v>
          </cell>
          <cell r="G8900" t="str">
            <v>令和 6年 2月29日　現在</v>
          </cell>
          <cell r="H8900" t="str">
            <v>町名</v>
          </cell>
          <cell r="I8900">
            <v>55005</v>
          </cell>
          <cell r="J8900" t="str">
            <v>南矢名５丁目</v>
          </cell>
          <cell r="K8900"/>
          <cell r="L8900"/>
          <cell r="M8900">
            <v>82</v>
          </cell>
          <cell r="N8900">
            <v>5</v>
          </cell>
          <cell r="O8900">
            <v>0</v>
          </cell>
          <cell r="P8900">
            <v>6</v>
          </cell>
          <cell r="Q8900">
            <v>0</v>
          </cell>
          <cell r="R8900">
            <v>11</v>
          </cell>
          <cell r="S8900">
            <v>0</v>
          </cell>
          <cell r="T8900">
            <v>1</v>
          </cell>
        </row>
        <row r="8901">
          <cell r="A8901" t="str">
            <v>南矢名５丁目83</v>
          </cell>
          <cell r="B8901" t="str">
            <v>55005南矢名５丁目83</v>
          </cell>
          <cell r="C8901">
            <v>79</v>
          </cell>
          <cell r="D8901" t="str">
            <v>町名別・年齢別人口調べ</v>
          </cell>
          <cell r="E8901" t="str">
            <v>令和 6年 3月 1日</v>
          </cell>
          <cell r="F8901">
            <v>79</v>
          </cell>
          <cell r="G8901" t="str">
            <v>令和 6年 2月29日　現在</v>
          </cell>
          <cell r="H8901" t="str">
            <v>町名</v>
          </cell>
          <cell r="I8901">
            <v>55005</v>
          </cell>
          <cell r="J8901" t="str">
            <v>南矢名５丁目</v>
          </cell>
          <cell r="K8901"/>
          <cell r="L8901"/>
          <cell r="M8901">
            <v>83</v>
          </cell>
          <cell r="N8901">
            <v>5</v>
          </cell>
          <cell r="O8901">
            <v>0</v>
          </cell>
          <cell r="P8901">
            <v>7</v>
          </cell>
          <cell r="Q8901">
            <v>0</v>
          </cell>
          <cell r="R8901">
            <v>12</v>
          </cell>
          <cell r="S8901">
            <v>0</v>
          </cell>
          <cell r="T8901">
            <v>1</v>
          </cell>
        </row>
        <row r="8902">
          <cell r="A8902" t="str">
            <v>南矢名５丁目84</v>
          </cell>
          <cell r="B8902" t="str">
            <v>55005南矢名５丁目84</v>
          </cell>
          <cell r="C8902">
            <v>79</v>
          </cell>
          <cell r="D8902" t="str">
            <v>町名別・年齢別人口調べ</v>
          </cell>
          <cell r="E8902" t="str">
            <v>令和 6年 3月 1日</v>
          </cell>
          <cell r="F8902">
            <v>79</v>
          </cell>
          <cell r="G8902" t="str">
            <v>令和 6年 2月29日　現在</v>
          </cell>
          <cell r="H8902" t="str">
            <v>町名</v>
          </cell>
          <cell r="I8902">
            <v>55005</v>
          </cell>
          <cell r="J8902" t="str">
            <v>南矢名５丁目</v>
          </cell>
          <cell r="K8902"/>
          <cell r="L8902"/>
          <cell r="M8902">
            <v>84</v>
          </cell>
          <cell r="N8902">
            <v>5</v>
          </cell>
          <cell r="O8902">
            <v>0</v>
          </cell>
          <cell r="P8902">
            <v>5</v>
          </cell>
          <cell r="Q8902">
            <v>0</v>
          </cell>
          <cell r="R8902">
            <v>10</v>
          </cell>
          <cell r="S8902">
            <v>0</v>
          </cell>
          <cell r="T8902">
            <v>1</v>
          </cell>
        </row>
        <row r="8903">
          <cell r="A8903" t="str">
            <v>南矢名５丁目85</v>
          </cell>
          <cell r="B8903" t="str">
            <v>55005南矢名５丁目85</v>
          </cell>
          <cell r="C8903">
            <v>79</v>
          </cell>
          <cell r="D8903" t="str">
            <v>町名別・年齢別人口調べ</v>
          </cell>
          <cell r="E8903" t="str">
            <v>令和 6年 3月 1日</v>
          </cell>
          <cell r="F8903">
            <v>79</v>
          </cell>
          <cell r="G8903" t="str">
            <v>令和 6年 2月29日　現在</v>
          </cell>
          <cell r="H8903" t="str">
            <v>町名</v>
          </cell>
          <cell r="I8903">
            <v>55005</v>
          </cell>
          <cell r="J8903" t="str">
            <v>南矢名５丁目</v>
          </cell>
          <cell r="K8903"/>
          <cell r="L8903"/>
          <cell r="M8903">
            <v>85</v>
          </cell>
          <cell r="N8903">
            <v>5</v>
          </cell>
          <cell r="O8903">
            <v>0</v>
          </cell>
          <cell r="P8903">
            <v>7</v>
          </cell>
          <cell r="Q8903">
            <v>0</v>
          </cell>
          <cell r="R8903">
            <v>12</v>
          </cell>
          <cell r="S8903">
            <v>0</v>
          </cell>
          <cell r="T8903">
            <v>1</v>
          </cell>
        </row>
        <row r="8904">
          <cell r="A8904" t="str">
            <v>南矢名５丁目86</v>
          </cell>
          <cell r="B8904" t="str">
            <v>55005南矢名５丁目86</v>
          </cell>
          <cell r="C8904">
            <v>79</v>
          </cell>
          <cell r="D8904" t="str">
            <v>町名別・年齢別人口調べ</v>
          </cell>
          <cell r="E8904" t="str">
            <v>令和 6年 3月 1日</v>
          </cell>
          <cell r="F8904">
            <v>79</v>
          </cell>
          <cell r="G8904" t="str">
            <v>令和 6年 2月29日　現在</v>
          </cell>
          <cell r="H8904" t="str">
            <v>町名</v>
          </cell>
          <cell r="I8904">
            <v>55005</v>
          </cell>
          <cell r="J8904" t="str">
            <v>南矢名５丁目</v>
          </cell>
          <cell r="K8904"/>
          <cell r="L8904"/>
          <cell r="M8904">
            <v>86</v>
          </cell>
          <cell r="N8904">
            <v>4</v>
          </cell>
          <cell r="O8904">
            <v>0</v>
          </cell>
          <cell r="P8904">
            <v>3</v>
          </cell>
          <cell r="Q8904">
            <v>0</v>
          </cell>
          <cell r="R8904">
            <v>7</v>
          </cell>
          <cell r="S8904">
            <v>0</v>
          </cell>
          <cell r="T8904">
            <v>1</v>
          </cell>
        </row>
        <row r="8905">
          <cell r="A8905" t="str">
            <v>南矢名５丁目87</v>
          </cell>
          <cell r="B8905" t="str">
            <v>55005南矢名５丁目87</v>
          </cell>
          <cell r="C8905">
            <v>79</v>
          </cell>
          <cell r="D8905" t="str">
            <v>町名別・年齢別人口調べ</v>
          </cell>
          <cell r="E8905" t="str">
            <v>令和 6年 3月 1日</v>
          </cell>
          <cell r="F8905">
            <v>79</v>
          </cell>
          <cell r="G8905" t="str">
            <v>令和 6年 2月29日　現在</v>
          </cell>
          <cell r="H8905" t="str">
            <v>町名</v>
          </cell>
          <cell r="I8905">
            <v>55005</v>
          </cell>
          <cell r="J8905" t="str">
            <v>南矢名５丁目</v>
          </cell>
          <cell r="K8905"/>
          <cell r="L8905"/>
          <cell r="M8905">
            <v>87</v>
          </cell>
          <cell r="N8905">
            <v>4</v>
          </cell>
          <cell r="O8905">
            <v>0</v>
          </cell>
          <cell r="P8905">
            <v>2</v>
          </cell>
          <cell r="Q8905">
            <v>0</v>
          </cell>
          <cell r="R8905">
            <v>6</v>
          </cell>
          <cell r="S8905">
            <v>0</v>
          </cell>
          <cell r="T8905">
            <v>1</v>
          </cell>
        </row>
        <row r="8906">
          <cell r="A8906" t="str">
            <v>南矢名５丁目88</v>
          </cell>
          <cell r="B8906" t="str">
            <v>55005南矢名５丁目88</v>
          </cell>
          <cell r="C8906">
            <v>79</v>
          </cell>
          <cell r="D8906" t="str">
            <v>町名別・年齢別人口調べ</v>
          </cell>
          <cell r="E8906" t="str">
            <v>令和 6年 3月 1日</v>
          </cell>
          <cell r="F8906">
            <v>79</v>
          </cell>
          <cell r="G8906" t="str">
            <v>令和 6年 2月29日　現在</v>
          </cell>
          <cell r="H8906" t="str">
            <v>町名</v>
          </cell>
          <cell r="I8906">
            <v>55005</v>
          </cell>
          <cell r="J8906" t="str">
            <v>南矢名５丁目</v>
          </cell>
          <cell r="K8906"/>
          <cell r="L8906"/>
          <cell r="M8906">
            <v>88</v>
          </cell>
          <cell r="N8906">
            <v>1</v>
          </cell>
          <cell r="O8906">
            <v>0</v>
          </cell>
          <cell r="P8906">
            <v>4</v>
          </cell>
          <cell r="Q8906">
            <v>0</v>
          </cell>
          <cell r="R8906">
            <v>5</v>
          </cell>
          <cell r="S8906">
            <v>0</v>
          </cell>
          <cell r="T8906">
            <v>1</v>
          </cell>
        </row>
        <row r="8907">
          <cell r="A8907" t="str">
            <v>南矢名５丁目89</v>
          </cell>
          <cell r="B8907" t="str">
            <v>55005南矢名５丁目89</v>
          </cell>
          <cell r="C8907">
            <v>79</v>
          </cell>
          <cell r="D8907" t="str">
            <v>町名別・年齢別人口調べ</v>
          </cell>
          <cell r="E8907" t="str">
            <v>令和 6年 3月 1日</v>
          </cell>
          <cell r="F8907">
            <v>79</v>
          </cell>
          <cell r="G8907" t="str">
            <v>令和 6年 2月29日　現在</v>
          </cell>
          <cell r="H8907" t="str">
            <v>町名</v>
          </cell>
          <cell r="I8907">
            <v>55005</v>
          </cell>
          <cell r="J8907" t="str">
            <v>南矢名５丁目</v>
          </cell>
          <cell r="K8907"/>
          <cell r="L8907"/>
          <cell r="M8907">
            <v>89</v>
          </cell>
          <cell r="N8907">
            <v>1</v>
          </cell>
          <cell r="O8907">
            <v>0</v>
          </cell>
          <cell r="P8907">
            <v>5</v>
          </cell>
          <cell r="Q8907">
            <v>0</v>
          </cell>
          <cell r="R8907">
            <v>6</v>
          </cell>
          <cell r="S8907">
            <v>0</v>
          </cell>
          <cell r="T8907">
            <v>1</v>
          </cell>
        </row>
        <row r="8908">
          <cell r="A8908" t="str">
            <v>南矢名５丁目90</v>
          </cell>
          <cell r="B8908" t="str">
            <v>55005南矢名５丁目90</v>
          </cell>
          <cell r="C8908">
            <v>79</v>
          </cell>
          <cell r="D8908" t="str">
            <v>町名別・年齢別人口調べ</v>
          </cell>
          <cell r="E8908" t="str">
            <v>令和 6年 3月 1日</v>
          </cell>
          <cell r="F8908">
            <v>79</v>
          </cell>
          <cell r="G8908" t="str">
            <v>令和 6年 2月29日　現在</v>
          </cell>
          <cell r="H8908" t="str">
            <v>町名</v>
          </cell>
          <cell r="I8908">
            <v>55005</v>
          </cell>
          <cell r="J8908" t="str">
            <v>南矢名５丁目</v>
          </cell>
          <cell r="K8908"/>
          <cell r="L8908"/>
          <cell r="M8908">
            <v>90</v>
          </cell>
          <cell r="N8908">
            <v>1</v>
          </cell>
          <cell r="O8908">
            <v>0</v>
          </cell>
          <cell r="P8908">
            <v>2</v>
          </cell>
          <cell r="Q8908">
            <v>0</v>
          </cell>
          <cell r="R8908">
            <v>3</v>
          </cell>
          <cell r="S8908">
            <v>0</v>
          </cell>
          <cell r="T8908">
            <v>1</v>
          </cell>
        </row>
        <row r="8909">
          <cell r="A8909" t="str">
            <v>南矢名５丁目91</v>
          </cell>
          <cell r="B8909" t="str">
            <v>55005南矢名５丁目91</v>
          </cell>
          <cell r="C8909">
            <v>79</v>
          </cell>
          <cell r="D8909" t="str">
            <v>町名別・年齢別人口調べ</v>
          </cell>
          <cell r="E8909" t="str">
            <v>令和 6年 3月 1日</v>
          </cell>
          <cell r="F8909">
            <v>79</v>
          </cell>
          <cell r="G8909" t="str">
            <v>令和 6年 2月29日　現在</v>
          </cell>
          <cell r="H8909" t="str">
            <v>町名</v>
          </cell>
          <cell r="I8909">
            <v>55005</v>
          </cell>
          <cell r="J8909" t="str">
            <v>南矢名５丁目</v>
          </cell>
          <cell r="K8909"/>
          <cell r="L8909"/>
          <cell r="M8909">
            <v>91</v>
          </cell>
          <cell r="N8909">
            <v>0</v>
          </cell>
          <cell r="O8909">
            <v>0</v>
          </cell>
          <cell r="P8909">
            <v>3</v>
          </cell>
          <cell r="Q8909">
            <v>0</v>
          </cell>
          <cell r="R8909">
            <v>3</v>
          </cell>
          <cell r="S8909">
            <v>0</v>
          </cell>
          <cell r="T8909">
            <v>1</v>
          </cell>
        </row>
        <row r="8910">
          <cell r="A8910" t="str">
            <v>南矢名５丁目92</v>
          </cell>
          <cell r="B8910" t="str">
            <v>55005南矢名５丁目92</v>
          </cell>
          <cell r="C8910">
            <v>79</v>
          </cell>
          <cell r="D8910" t="str">
            <v>町名別・年齢別人口調べ</v>
          </cell>
          <cell r="E8910" t="str">
            <v>令和 6年 3月 1日</v>
          </cell>
          <cell r="F8910">
            <v>79</v>
          </cell>
          <cell r="G8910" t="str">
            <v>令和 6年 2月29日　現在</v>
          </cell>
          <cell r="H8910" t="str">
            <v>町名</v>
          </cell>
          <cell r="I8910">
            <v>55005</v>
          </cell>
          <cell r="J8910" t="str">
            <v>南矢名５丁目</v>
          </cell>
          <cell r="K8910"/>
          <cell r="L8910"/>
          <cell r="M8910">
            <v>92</v>
          </cell>
          <cell r="N8910">
            <v>1</v>
          </cell>
          <cell r="O8910">
            <v>0</v>
          </cell>
          <cell r="P8910">
            <v>2</v>
          </cell>
          <cell r="Q8910">
            <v>0</v>
          </cell>
          <cell r="R8910">
            <v>3</v>
          </cell>
          <cell r="S8910">
            <v>0</v>
          </cell>
          <cell r="T8910">
            <v>1</v>
          </cell>
        </row>
        <row r="8911">
          <cell r="A8911" t="str">
            <v>南矢名５丁目93</v>
          </cell>
          <cell r="B8911" t="str">
            <v>55005南矢名５丁目93</v>
          </cell>
          <cell r="C8911">
            <v>79</v>
          </cell>
          <cell r="D8911" t="str">
            <v>町名別・年齢別人口調べ</v>
          </cell>
          <cell r="E8911" t="str">
            <v>令和 6年 3月 1日</v>
          </cell>
          <cell r="F8911">
            <v>79</v>
          </cell>
          <cell r="G8911" t="str">
            <v>令和 6年 2月29日　現在</v>
          </cell>
          <cell r="H8911" t="str">
            <v>町名</v>
          </cell>
          <cell r="I8911">
            <v>55005</v>
          </cell>
          <cell r="J8911" t="str">
            <v>南矢名５丁目</v>
          </cell>
          <cell r="K8911"/>
          <cell r="L8911"/>
          <cell r="M8911">
            <v>93</v>
          </cell>
          <cell r="N8911">
            <v>2</v>
          </cell>
          <cell r="O8911">
            <v>0</v>
          </cell>
          <cell r="P8911">
            <v>0</v>
          </cell>
          <cell r="Q8911">
            <v>0</v>
          </cell>
          <cell r="R8911">
            <v>2</v>
          </cell>
          <cell r="S8911">
            <v>0</v>
          </cell>
          <cell r="T8911">
            <v>1</v>
          </cell>
        </row>
        <row r="8912">
          <cell r="A8912" t="str">
            <v>南矢名５丁目94</v>
          </cell>
          <cell r="B8912" t="str">
            <v>55005南矢名５丁目94</v>
          </cell>
          <cell r="C8912">
            <v>79</v>
          </cell>
          <cell r="D8912" t="str">
            <v>町名別・年齢別人口調べ</v>
          </cell>
          <cell r="E8912" t="str">
            <v>令和 6年 3月 1日</v>
          </cell>
          <cell r="F8912">
            <v>79</v>
          </cell>
          <cell r="G8912" t="str">
            <v>令和 6年 2月29日　現在</v>
          </cell>
          <cell r="H8912" t="str">
            <v>町名</v>
          </cell>
          <cell r="I8912">
            <v>55005</v>
          </cell>
          <cell r="J8912" t="str">
            <v>南矢名５丁目</v>
          </cell>
          <cell r="K8912"/>
          <cell r="L8912"/>
          <cell r="M8912">
            <v>94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>
            <v>0</v>
          </cell>
          <cell r="S8912">
            <v>0</v>
          </cell>
          <cell r="T8912">
            <v>1</v>
          </cell>
        </row>
        <row r="8913">
          <cell r="A8913" t="str">
            <v>南矢名５丁目95</v>
          </cell>
          <cell r="B8913" t="str">
            <v>55005南矢名５丁目95</v>
          </cell>
          <cell r="C8913">
            <v>79</v>
          </cell>
          <cell r="D8913" t="str">
            <v>町名別・年齢別人口調べ</v>
          </cell>
          <cell r="E8913" t="str">
            <v>令和 6年 3月 1日</v>
          </cell>
          <cell r="F8913">
            <v>79</v>
          </cell>
          <cell r="G8913" t="str">
            <v>令和 6年 2月29日　現在</v>
          </cell>
          <cell r="H8913" t="str">
            <v>町名</v>
          </cell>
          <cell r="I8913">
            <v>55005</v>
          </cell>
          <cell r="J8913" t="str">
            <v>南矢名５丁目</v>
          </cell>
          <cell r="K8913"/>
          <cell r="L8913"/>
          <cell r="M8913">
            <v>95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>
            <v>0</v>
          </cell>
          <cell r="S8913">
            <v>0</v>
          </cell>
          <cell r="T8913">
            <v>1</v>
          </cell>
        </row>
        <row r="8914">
          <cell r="A8914" t="str">
            <v>南矢名５丁目96</v>
          </cell>
          <cell r="B8914" t="str">
            <v>55005南矢名５丁目96</v>
          </cell>
          <cell r="C8914">
            <v>79</v>
          </cell>
          <cell r="D8914" t="str">
            <v>町名別・年齢別人口調べ</v>
          </cell>
          <cell r="E8914" t="str">
            <v>令和 6年 3月 1日</v>
          </cell>
          <cell r="F8914">
            <v>79</v>
          </cell>
          <cell r="G8914" t="str">
            <v>令和 6年 2月29日　現在</v>
          </cell>
          <cell r="H8914" t="str">
            <v>町名</v>
          </cell>
          <cell r="I8914">
            <v>55005</v>
          </cell>
          <cell r="J8914" t="str">
            <v>南矢名５丁目</v>
          </cell>
          <cell r="K8914"/>
          <cell r="L8914"/>
          <cell r="M8914">
            <v>96</v>
          </cell>
          <cell r="N8914">
            <v>0</v>
          </cell>
          <cell r="O8914">
            <v>0</v>
          </cell>
          <cell r="P8914">
            <v>1</v>
          </cell>
          <cell r="Q8914">
            <v>0</v>
          </cell>
          <cell r="R8914">
            <v>1</v>
          </cell>
          <cell r="S8914">
            <v>0</v>
          </cell>
          <cell r="T8914">
            <v>1</v>
          </cell>
        </row>
        <row r="8915">
          <cell r="A8915" t="str">
            <v>南矢名５丁目97</v>
          </cell>
          <cell r="B8915" t="str">
            <v>55005南矢名５丁目97</v>
          </cell>
          <cell r="C8915">
            <v>79</v>
          </cell>
          <cell r="D8915" t="str">
            <v>町名別・年齢別人口調べ</v>
          </cell>
          <cell r="E8915" t="str">
            <v>令和 6年 3月 1日</v>
          </cell>
          <cell r="F8915">
            <v>79</v>
          </cell>
          <cell r="G8915" t="str">
            <v>令和 6年 2月29日　現在</v>
          </cell>
          <cell r="H8915" t="str">
            <v>町名</v>
          </cell>
          <cell r="I8915">
            <v>55005</v>
          </cell>
          <cell r="J8915" t="str">
            <v>南矢名５丁目</v>
          </cell>
          <cell r="K8915"/>
          <cell r="L8915"/>
          <cell r="M8915">
            <v>97</v>
          </cell>
          <cell r="N8915">
            <v>0</v>
          </cell>
          <cell r="O8915">
            <v>0</v>
          </cell>
          <cell r="P8915">
            <v>1</v>
          </cell>
          <cell r="Q8915">
            <v>0</v>
          </cell>
          <cell r="R8915">
            <v>1</v>
          </cell>
          <cell r="S8915">
            <v>0</v>
          </cell>
          <cell r="T8915">
            <v>1</v>
          </cell>
        </row>
        <row r="8916">
          <cell r="A8916" t="str">
            <v>南矢名５丁目98</v>
          </cell>
          <cell r="B8916" t="str">
            <v>55005南矢名５丁目98</v>
          </cell>
          <cell r="C8916">
            <v>79</v>
          </cell>
          <cell r="D8916" t="str">
            <v>町名別・年齢別人口調べ</v>
          </cell>
          <cell r="E8916" t="str">
            <v>令和 6年 3月 1日</v>
          </cell>
          <cell r="F8916">
            <v>79</v>
          </cell>
          <cell r="G8916" t="str">
            <v>令和 6年 2月29日　現在</v>
          </cell>
          <cell r="H8916" t="str">
            <v>町名</v>
          </cell>
          <cell r="I8916">
            <v>55005</v>
          </cell>
          <cell r="J8916" t="str">
            <v>南矢名５丁目</v>
          </cell>
          <cell r="K8916"/>
          <cell r="L8916"/>
          <cell r="M8916">
            <v>98</v>
          </cell>
          <cell r="N8916">
            <v>0</v>
          </cell>
          <cell r="O8916">
            <v>0</v>
          </cell>
          <cell r="P8916">
            <v>0</v>
          </cell>
          <cell r="Q8916">
            <v>0</v>
          </cell>
          <cell r="R8916">
            <v>0</v>
          </cell>
          <cell r="S8916">
            <v>0</v>
          </cell>
          <cell r="T8916">
            <v>1</v>
          </cell>
        </row>
        <row r="8917">
          <cell r="A8917" t="str">
            <v>南矢名５丁目99</v>
          </cell>
          <cell r="B8917" t="str">
            <v>55005南矢名５丁目99</v>
          </cell>
          <cell r="C8917">
            <v>79</v>
          </cell>
          <cell r="D8917" t="str">
            <v>町名別・年齢別人口調べ</v>
          </cell>
          <cell r="E8917" t="str">
            <v>令和 6年 3月 1日</v>
          </cell>
          <cell r="F8917">
            <v>79</v>
          </cell>
          <cell r="G8917" t="str">
            <v>令和 6年 2月29日　現在</v>
          </cell>
          <cell r="H8917" t="str">
            <v>町名</v>
          </cell>
          <cell r="I8917">
            <v>55005</v>
          </cell>
          <cell r="J8917" t="str">
            <v>南矢名５丁目</v>
          </cell>
          <cell r="K8917"/>
          <cell r="L8917"/>
          <cell r="M8917">
            <v>99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>
            <v>0</v>
          </cell>
          <cell r="S8917">
            <v>0</v>
          </cell>
          <cell r="T8917">
            <v>1</v>
          </cell>
        </row>
        <row r="8918">
          <cell r="A8918" t="str">
            <v>南矢名５丁目100</v>
          </cell>
          <cell r="B8918" t="str">
            <v>55005南矢名５丁目100</v>
          </cell>
          <cell r="C8918">
            <v>79</v>
          </cell>
          <cell r="D8918" t="str">
            <v>町名別・年齢別人口調べ</v>
          </cell>
          <cell r="E8918" t="str">
            <v>令和 6年 3月 1日</v>
          </cell>
          <cell r="F8918">
            <v>79</v>
          </cell>
          <cell r="G8918" t="str">
            <v>令和 6年 2月29日　現在</v>
          </cell>
          <cell r="H8918" t="str">
            <v>町名</v>
          </cell>
          <cell r="I8918">
            <v>55005</v>
          </cell>
          <cell r="J8918" t="str">
            <v>南矢名５丁目</v>
          </cell>
          <cell r="K8918"/>
          <cell r="L8918"/>
          <cell r="M8918">
            <v>100</v>
          </cell>
          <cell r="N8918">
            <v>0</v>
          </cell>
          <cell r="O8918">
            <v>0</v>
          </cell>
          <cell r="P8918">
            <v>0</v>
          </cell>
          <cell r="Q8918">
            <v>0</v>
          </cell>
          <cell r="R8918">
            <v>0</v>
          </cell>
          <cell r="S8918">
            <v>0</v>
          </cell>
          <cell r="T8918">
            <v>1</v>
          </cell>
        </row>
        <row r="8919">
          <cell r="A8919" t="str">
            <v>南矢名５丁目101</v>
          </cell>
          <cell r="B8919" t="str">
            <v>55005南矢名５丁目101</v>
          </cell>
          <cell r="C8919">
            <v>79</v>
          </cell>
          <cell r="D8919" t="str">
            <v>町名別・年齢別人口調べ</v>
          </cell>
          <cell r="E8919" t="str">
            <v>令和 6年 3月 1日</v>
          </cell>
          <cell r="F8919">
            <v>79</v>
          </cell>
          <cell r="G8919" t="str">
            <v>令和 6年 2月29日　現在</v>
          </cell>
          <cell r="H8919" t="str">
            <v>町名</v>
          </cell>
          <cell r="I8919">
            <v>55005</v>
          </cell>
          <cell r="J8919" t="str">
            <v>南矢名５丁目</v>
          </cell>
          <cell r="K8919"/>
          <cell r="L8919"/>
          <cell r="M8919">
            <v>101</v>
          </cell>
          <cell r="N8919">
            <v>0</v>
          </cell>
          <cell r="O8919">
            <v>0</v>
          </cell>
          <cell r="P8919">
            <v>0</v>
          </cell>
          <cell r="Q8919">
            <v>0</v>
          </cell>
          <cell r="R8919">
            <v>0</v>
          </cell>
          <cell r="S8919">
            <v>0</v>
          </cell>
          <cell r="T8919">
            <v>1</v>
          </cell>
        </row>
        <row r="8920">
          <cell r="A8920" t="str">
            <v>南矢名５丁目102</v>
          </cell>
          <cell r="B8920" t="str">
            <v>55005南矢名５丁目102</v>
          </cell>
          <cell r="C8920">
            <v>79</v>
          </cell>
          <cell r="D8920" t="str">
            <v>町名別・年齢別人口調べ</v>
          </cell>
          <cell r="E8920" t="str">
            <v>令和 6年 3月 1日</v>
          </cell>
          <cell r="F8920">
            <v>79</v>
          </cell>
          <cell r="G8920" t="str">
            <v>令和 6年 2月29日　現在</v>
          </cell>
          <cell r="H8920" t="str">
            <v>町名</v>
          </cell>
          <cell r="I8920">
            <v>55005</v>
          </cell>
          <cell r="J8920" t="str">
            <v>南矢名５丁目</v>
          </cell>
          <cell r="K8920"/>
          <cell r="L8920"/>
          <cell r="M8920">
            <v>102</v>
          </cell>
          <cell r="N8920">
            <v>0</v>
          </cell>
          <cell r="O8920">
            <v>0</v>
          </cell>
          <cell r="P8920">
            <v>0</v>
          </cell>
          <cell r="Q8920">
            <v>0</v>
          </cell>
          <cell r="R8920">
            <v>0</v>
          </cell>
          <cell r="S8920">
            <v>0</v>
          </cell>
          <cell r="T8920">
            <v>1</v>
          </cell>
        </row>
        <row r="8921">
          <cell r="A8921" t="str">
            <v>南矢名５丁目103</v>
          </cell>
          <cell r="B8921" t="str">
            <v>55005南矢名５丁目103</v>
          </cell>
          <cell r="C8921">
            <v>79</v>
          </cell>
          <cell r="D8921" t="str">
            <v>町名別・年齢別人口調べ</v>
          </cell>
          <cell r="E8921" t="str">
            <v>令和 6年 3月 1日</v>
          </cell>
          <cell r="F8921">
            <v>79</v>
          </cell>
          <cell r="G8921" t="str">
            <v>令和 6年 2月29日　現在</v>
          </cell>
          <cell r="H8921" t="str">
            <v>町名</v>
          </cell>
          <cell r="I8921">
            <v>55005</v>
          </cell>
          <cell r="J8921" t="str">
            <v>南矢名５丁目</v>
          </cell>
          <cell r="K8921"/>
          <cell r="L8921"/>
          <cell r="M8921">
            <v>103</v>
          </cell>
          <cell r="N8921">
            <v>0</v>
          </cell>
          <cell r="O8921">
            <v>0</v>
          </cell>
          <cell r="P8921">
            <v>0</v>
          </cell>
          <cell r="Q8921">
            <v>0</v>
          </cell>
          <cell r="R8921">
            <v>0</v>
          </cell>
          <cell r="S8921">
            <v>0</v>
          </cell>
          <cell r="T8921">
            <v>1</v>
          </cell>
        </row>
        <row r="8922">
          <cell r="A8922" t="str">
            <v>南矢名５丁目104</v>
          </cell>
          <cell r="B8922" t="str">
            <v>55005南矢名５丁目104</v>
          </cell>
          <cell r="C8922">
            <v>79</v>
          </cell>
          <cell r="D8922" t="str">
            <v>町名別・年齢別人口調べ</v>
          </cell>
          <cell r="E8922" t="str">
            <v>令和 6年 3月 1日</v>
          </cell>
          <cell r="F8922">
            <v>79</v>
          </cell>
          <cell r="G8922" t="str">
            <v>令和 6年 2月29日　現在</v>
          </cell>
          <cell r="H8922" t="str">
            <v>町名</v>
          </cell>
          <cell r="I8922">
            <v>55005</v>
          </cell>
          <cell r="J8922" t="str">
            <v>南矢名５丁目</v>
          </cell>
          <cell r="K8922"/>
          <cell r="L8922"/>
          <cell r="M8922">
            <v>104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>
            <v>0</v>
          </cell>
          <cell r="S8922">
            <v>0</v>
          </cell>
          <cell r="T8922">
            <v>1</v>
          </cell>
        </row>
        <row r="8923">
          <cell r="A8923" t="str">
            <v>南矢名５丁目105</v>
          </cell>
          <cell r="B8923" t="str">
            <v>55005南矢名５丁目105</v>
          </cell>
          <cell r="C8923">
            <v>79</v>
          </cell>
          <cell r="D8923" t="str">
            <v>町名別・年齢別人口調べ</v>
          </cell>
          <cell r="E8923" t="str">
            <v>令和 6年 3月 1日</v>
          </cell>
          <cell r="F8923">
            <v>79</v>
          </cell>
          <cell r="G8923" t="str">
            <v>令和 6年 2月29日　現在</v>
          </cell>
          <cell r="H8923" t="str">
            <v>町名</v>
          </cell>
          <cell r="I8923">
            <v>55005</v>
          </cell>
          <cell r="J8923" t="str">
            <v>南矢名５丁目</v>
          </cell>
          <cell r="K8923"/>
          <cell r="L8923"/>
          <cell r="M8923">
            <v>105</v>
          </cell>
          <cell r="N8923">
            <v>0</v>
          </cell>
          <cell r="O8923">
            <v>0</v>
          </cell>
          <cell r="P8923">
            <v>0</v>
          </cell>
          <cell r="Q8923">
            <v>0</v>
          </cell>
          <cell r="R8923">
            <v>0</v>
          </cell>
          <cell r="S8923">
            <v>0</v>
          </cell>
          <cell r="T8923">
            <v>1</v>
          </cell>
        </row>
        <row r="8924">
          <cell r="A8924" t="str">
            <v>南矢名５丁目106</v>
          </cell>
          <cell r="B8924" t="str">
            <v>55005南矢名５丁目106</v>
          </cell>
          <cell r="C8924">
            <v>79</v>
          </cell>
          <cell r="D8924" t="str">
            <v>町名別・年齢別人口調べ</v>
          </cell>
          <cell r="E8924" t="str">
            <v>令和 6年 3月 1日</v>
          </cell>
          <cell r="F8924">
            <v>79</v>
          </cell>
          <cell r="G8924" t="str">
            <v>令和 6年 2月29日　現在</v>
          </cell>
          <cell r="H8924" t="str">
            <v>町名</v>
          </cell>
          <cell r="I8924">
            <v>55005</v>
          </cell>
          <cell r="J8924" t="str">
            <v>南矢名５丁目</v>
          </cell>
          <cell r="K8924"/>
          <cell r="L8924"/>
          <cell r="M8924">
            <v>106</v>
          </cell>
          <cell r="N8924">
            <v>0</v>
          </cell>
          <cell r="O8924">
            <v>0</v>
          </cell>
          <cell r="P8924">
            <v>0</v>
          </cell>
          <cell r="Q8924">
            <v>0</v>
          </cell>
          <cell r="R8924">
            <v>0</v>
          </cell>
          <cell r="S8924">
            <v>0</v>
          </cell>
          <cell r="T8924">
            <v>1</v>
          </cell>
        </row>
        <row r="8925">
          <cell r="A8925" t="str">
            <v>南矢名５丁目107</v>
          </cell>
          <cell r="B8925" t="str">
            <v>55005南矢名５丁目107</v>
          </cell>
          <cell r="C8925">
            <v>79</v>
          </cell>
          <cell r="D8925" t="str">
            <v>町名別・年齢別人口調べ</v>
          </cell>
          <cell r="E8925" t="str">
            <v>令和 6年 3月 1日</v>
          </cell>
          <cell r="F8925">
            <v>79</v>
          </cell>
          <cell r="G8925" t="str">
            <v>令和 6年 2月29日　現在</v>
          </cell>
          <cell r="H8925" t="str">
            <v>町名</v>
          </cell>
          <cell r="I8925">
            <v>55005</v>
          </cell>
          <cell r="J8925" t="str">
            <v>南矢名５丁目</v>
          </cell>
          <cell r="K8925"/>
          <cell r="L8925"/>
          <cell r="M8925">
            <v>107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>
            <v>0</v>
          </cell>
          <cell r="S8925">
            <v>0</v>
          </cell>
          <cell r="T8925">
            <v>1</v>
          </cell>
        </row>
        <row r="8926">
          <cell r="A8926" t="str">
            <v>南矢名５丁目108</v>
          </cell>
          <cell r="B8926" t="str">
            <v>55005南矢名５丁目108</v>
          </cell>
          <cell r="C8926">
            <v>79</v>
          </cell>
          <cell r="D8926" t="str">
            <v>町名別・年齢別人口調べ</v>
          </cell>
          <cell r="E8926" t="str">
            <v>令和 6年 3月 1日</v>
          </cell>
          <cell r="F8926">
            <v>79</v>
          </cell>
          <cell r="G8926" t="str">
            <v>令和 6年 2月29日　現在</v>
          </cell>
          <cell r="H8926" t="str">
            <v>町名</v>
          </cell>
          <cell r="I8926">
            <v>55005</v>
          </cell>
          <cell r="J8926" t="str">
            <v>南矢名５丁目</v>
          </cell>
          <cell r="K8926"/>
          <cell r="L8926"/>
          <cell r="M8926">
            <v>108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>
            <v>0</v>
          </cell>
          <cell r="S8926">
            <v>0</v>
          </cell>
          <cell r="T8926">
            <v>1</v>
          </cell>
        </row>
        <row r="8927">
          <cell r="A8927" t="str">
            <v>南矢名５丁目109</v>
          </cell>
          <cell r="B8927" t="str">
            <v>55005南矢名５丁目109</v>
          </cell>
          <cell r="C8927">
            <v>79</v>
          </cell>
          <cell r="D8927" t="str">
            <v>町名別・年齢別人口調べ</v>
          </cell>
          <cell r="E8927" t="str">
            <v>令和 6年 3月 1日</v>
          </cell>
          <cell r="F8927">
            <v>79</v>
          </cell>
          <cell r="G8927" t="str">
            <v>令和 6年 2月29日　現在</v>
          </cell>
          <cell r="H8927" t="str">
            <v>町名</v>
          </cell>
          <cell r="I8927">
            <v>55005</v>
          </cell>
          <cell r="J8927" t="str">
            <v>南矢名５丁目</v>
          </cell>
          <cell r="K8927"/>
          <cell r="L8927"/>
          <cell r="M8927">
            <v>109</v>
          </cell>
          <cell r="N8927">
            <v>0</v>
          </cell>
          <cell r="O8927">
            <v>0</v>
          </cell>
          <cell r="P8927">
            <v>0</v>
          </cell>
          <cell r="Q8927">
            <v>0</v>
          </cell>
          <cell r="R8927">
            <v>0</v>
          </cell>
          <cell r="S8927">
            <v>0</v>
          </cell>
          <cell r="T8927">
            <v>1</v>
          </cell>
        </row>
        <row r="8928">
          <cell r="A8928" t="str">
            <v>南矢名５丁目110以上</v>
          </cell>
          <cell r="B8928" t="str">
            <v>55005南矢名５丁目110以上</v>
          </cell>
          <cell r="C8928">
            <v>79</v>
          </cell>
          <cell r="D8928" t="str">
            <v>町名別・年齢別人口調べ</v>
          </cell>
          <cell r="E8928" t="str">
            <v>令和 6年 3月 1日</v>
          </cell>
          <cell r="F8928">
            <v>79</v>
          </cell>
          <cell r="G8928" t="str">
            <v>令和 6年 2月29日　現在</v>
          </cell>
          <cell r="H8928" t="str">
            <v>町名</v>
          </cell>
          <cell r="I8928">
            <v>55005</v>
          </cell>
          <cell r="J8928" t="str">
            <v>南矢名５丁目</v>
          </cell>
          <cell r="K8928"/>
          <cell r="L8928"/>
          <cell r="M8928" t="str">
            <v>110以上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>
            <v>0</v>
          </cell>
          <cell r="S8928">
            <v>0</v>
          </cell>
          <cell r="T8928">
            <v>1</v>
          </cell>
        </row>
        <row r="8929">
          <cell r="A8929" t="str">
            <v>南矢名５丁目合計</v>
          </cell>
          <cell r="B8929" t="str">
            <v>55005南矢名５丁目合計</v>
          </cell>
          <cell r="C8929">
            <v>79</v>
          </cell>
          <cell r="D8929" t="str">
            <v>町名別・年齢別人口調べ</v>
          </cell>
          <cell r="E8929" t="str">
            <v>令和 6年 3月 1日</v>
          </cell>
          <cell r="F8929">
            <v>79</v>
          </cell>
          <cell r="G8929" t="str">
            <v>令和 6年 2月29日　現在</v>
          </cell>
          <cell r="H8929" t="str">
            <v>町名</v>
          </cell>
          <cell r="I8929">
            <v>55005</v>
          </cell>
          <cell r="J8929" t="str">
            <v>南矢名５丁目</v>
          </cell>
          <cell r="K8929"/>
          <cell r="L8929"/>
          <cell r="M8929" t="str">
            <v>合計</v>
          </cell>
          <cell r="N8929">
            <v>363</v>
          </cell>
          <cell r="O8929">
            <v>23</v>
          </cell>
          <cell r="P8929">
            <v>363</v>
          </cell>
          <cell r="Q8929">
            <v>11</v>
          </cell>
          <cell r="R8929">
            <v>726</v>
          </cell>
          <cell r="S8929">
            <v>34</v>
          </cell>
          <cell r="T8929">
            <v>1</v>
          </cell>
        </row>
        <row r="8930">
          <cell r="A8930" t="str">
            <v>蓑毛</v>
          </cell>
          <cell r="B8930" t="str">
            <v>56000蓑毛</v>
          </cell>
          <cell r="C8930">
            <v>80</v>
          </cell>
          <cell r="D8930" t="str">
            <v>町名別・年齢別人口調べ</v>
          </cell>
          <cell r="E8930" t="str">
            <v>令和 6年 3月 1日</v>
          </cell>
          <cell r="F8930">
            <v>80</v>
          </cell>
          <cell r="G8930" t="str">
            <v>令和 6年 2月29日　現在</v>
          </cell>
          <cell r="H8930" t="str">
            <v>町名</v>
          </cell>
          <cell r="I8930">
            <v>56000</v>
          </cell>
          <cell r="J8930" t="str">
            <v>蓑毛</v>
          </cell>
          <cell r="K8930"/>
          <cell r="L8930"/>
          <cell r="M8930"/>
          <cell r="N8930"/>
          <cell r="O8930"/>
          <cell r="P8930"/>
          <cell r="Q8930"/>
          <cell r="R8930"/>
          <cell r="S8930"/>
          <cell r="T8930"/>
        </row>
        <row r="8931">
          <cell r="A8931" t="str">
            <v>蓑毛0</v>
          </cell>
          <cell r="B8931" t="str">
            <v>56000蓑毛0</v>
          </cell>
          <cell r="C8931">
            <v>80</v>
          </cell>
          <cell r="D8931" t="str">
            <v>町名別・年齢別人口調べ</v>
          </cell>
          <cell r="E8931" t="str">
            <v>令和 6年 3月 1日</v>
          </cell>
          <cell r="F8931">
            <v>80</v>
          </cell>
          <cell r="G8931" t="str">
            <v>令和 6年 2月29日　現在</v>
          </cell>
          <cell r="H8931" t="str">
            <v>町名</v>
          </cell>
          <cell r="I8931">
            <v>56000</v>
          </cell>
          <cell r="J8931" t="str">
            <v>蓑毛</v>
          </cell>
          <cell r="K8931"/>
          <cell r="L8931"/>
          <cell r="M8931">
            <v>0</v>
          </cell>
          <cell r="N8931">
            <v>0</v>
          </cell>
          <cell r="O8931">
            <v>0</v>
          </cell>
          <cell r="P8931">
            <v>0</v>
          </cell>
          <cell r="Q8931">
            <v>0</v>
          </cell>
          <cell r="R8931">
            <v>0</v>
          </cell>
          <cell r="S8931">
            <v>0</v>
          </cell>
          <cell r="T8931">
            <v>1</v>
          </cell>
        </row>
        <row r="8932">
          <cell r="A8932" t="str">
            <v>蓑毛1</v>
          </cell>
          <cell r="B8932" t="str">
            <v>56000蓑毛1</v>
          </cell>
          <cell r="C8932">
            <v>80</v>
          </cell>
          <cell r="D8932" t="str">
            <v>町名別・年齢別人口調べ</v>
          </cell>
          <cell r="E8932" t="str">
            <v>令和 6年 3月 1日</v>
          </cell>
          <cell r="F8932">
            <v>80</v>
          </cell>
          <cell r="G8932" t="str">
            <v>令和 6年 2月29日　現在</v>
          </cell>
          <cell r="H8932" t="str">
            <v>町名</v>
          </cell>
          <cell r="I8932">
            <v>56000</v>
          </cell>
          <cell r="J8932" t="str">
            <v>蓑毛</v>
          </cell>
          <cell r="K8932"/>
          <cell r="L8932"/>
          <cell r="M8932">
            <v>1</v>
          </cell>
          <cell r="N8932">
            <v>1</v>
          </cell>
          <cell r="O8932">
            <v>0</v>
          </cell>
          <cell r="P8932">
            <v>0</v>
          </cell>
          <cell r="Q8932">
            <v>0</v>
          </cell>
          <cell r="R8932">
            <v>1</v>
          </cell>
          <cell r="S8932">
            <v>0</v>
          </cell>
          <cell r="T8932">
            <v>1</v>
          </cell>
        </row>
        <row r="8933">
          <cell r="A8933" t="str">
            <v>蓑毛2</v>
          </cell>
          <cell r="B8933" t="str">
            <v>56000蓑毛2</v>
          </cell>
          <cell r="C8933">
            <v>80</v>
          </cell>
          <cell r="D8933" t="str">
            <v>町名別・年齢別人口調べ</v>
          </cell>
          <cell r="E8933" t="str">
            <v>令和 6年 3月 1日</v>
          </cell>
          <cell r="F8933">
            <v>80</v>
          </cell>
          <cell r="G8933" t="str">
            <v>令和 6年 2月29日　現在</v>
          </cell>
          <cell r="H8933" t="str">
            <v>町名</v>
          </cell>
          <cell r="I8933">
            <v>56000</v>
          </cell>
          <cell r="J8933" t="str">
            <v>蓑毛</v>
          </cell>
          <cell r="K8933"/>
          <cell r="L8933"/>
          <cell r="M8933">
            <v>2</v>
          </cell>
          <cell r="N8933">
            <v>0</v>
          </cell>
          <cell r="O8933">
            <v>0</v>
          </cell>
          <cell r="P8933">
            <v>0</v>
          </cell>
          <cell r="Q8933">
            <v>0</v>
          </cell>
          <cell r="R8933">
            <v>0</v>
          </cell>
          <cell r="S8933">
            <v>0</v>
          </cell>
          <cell r="T8933">
            <v>1</v>
          </cell>
        </row>
        <row r="8934">
          <cell r="A8934" t="str">
            <v>蓑毛3</v>
          </cell>
          <cell r="B8934" t="str">
            <v>56000蓑毛3</v>
          </cell>
          <cell r="C8934">
            <v>80</v>
          </cell>
          <cell r="D8934" t="str">
            <v>町名別・年齢別人口調べ</v>
          </cell>
          <cell r="E8934" t="str">
            <v>令和 6年 3月 1日</v>
          </cell>
          <cell r="F8934">
            <v>80</v>
          </cell>
          <cell r="G8934" t="str">
            <v>令和 6年 2月29日　現在</v>
          </cell>
          <cell r="H8934" t="str">
            <v>町名</v>
          </cell>
          <cell r="I8934">
            <v>56000</v>
          </cell>
          <cell r="J8934" t="str">
            <v>蓑毛</v>
          </cell>
          <cell r="K8934"/>
          <cell r="L8934"/>
          <cell r="M8934">
            <v>3</v>
          </cell>
          <cell r="N8934">
            <v>0</v>
          </cell>
          <cell r="O8934">
            <v>0</v>
          </cell>
          <cell r="P8934">
            <v>0</v>
          </cell>
          <cell r="Q8934">
            <v>0</v>
          </cell>
          <cell r="R8934">
            <v>0</v>
          </cell>
          <cell r="S8934">
            <v>0</v>
          </cell>
          <cell r="T8934">
            <v>1</v>
          </cell>
        </row>
        <row r="8935">
          <cell r="A8935" t="str">
            <v>蓑毛4</v>
          </cell>
          <cell r="B8935" t="str">
            <v>56000蓑毛4</v>
          </cell>
          <cell r="C8935">
            <v>80</v>
          </cell>
          <cell r="D8935" t="str">
            <v>町名別・年齢別人口調べ</v>
          </cell>
          <cell r="E8935" t="str">
            <v>令和 6年 3月 1日</v>
          </cell>
          <cell r="F8935">
            <v>80</v>
          </cell>
          <cell r="G8935" t="str">
            <v>令和 6年 2月29日　現在</v>
          </cell>
          <cell r="H8935" t="str">
            <v>町名</v>
          </cell>
          <cell r="I8935">
            <v>56000</v>
          </cell>
          <cell r="J8935" t="str">
            <v>蓑毛</v>
          </cell>
          <cell r="K8935"/>
          <cell r="L8935"/>
          <cell r="M8935">
            <v>4</v>
          </cell>
          <cell r="N8935">
            <v>0</v>
          </cell>
          <cell r="O8935">
            <v>0</v>
          </cell>
          <cell r="P8935">
            <v>0</v>
          </cell>
          <cell r="Q8935">
            <v>0</v>
          </cell>
          <cell r="R8935">
            <v>0</v>
          </cell>
          <cell r="S8935">
            <v>0</v>
          </cell>
          <cell r="T8935">
            <v>1</v>
          </cell>
        </row>
        <row r="8936">
          <cell r="A8936" t="str">
            <v>蓑毛5</v>
          </cell>
          <cell r="B8936" t="str">
            <v>56000蓑毛5</v>
          </cell>
          <cell r="C8936">
            <v>80</v>
          </cell>
          <cell r="D8936" t="str">
            <v>町名別・年齢別人口調べ</v>
          </cell>
          <cell r="E8936" t="str">
            <v>令和 6年 3月 1日</v>
          </cell>
          <cell r="F8936">
            <v>80</v>
          </cell>
          <cell r="G8936" t="str">
            <v>令和 6年 2月29日　現在</v>
          </cell>
          <cell r="H8936" t="str">
            <v>町名</v>
          </cell>
          <cell r="I8936">
            <v>56000</v>
          </cell>
          <cell r="J8936" t="str">
            <v>蓑毛</v>
          </cell>
          <cell r="K8936"/>
          <cell r="L8936"/>
          <cell r="M8936">
            <v>5</v>
          </cell>
          <cell r="N8936">
            <v>0</v>
          </cell>
          <cell r="O8936">
            <v>0</v>
          </cell>
          <cell r="P8936">
            <v>1</v>
          </cell>
          <cell r="Q8936">
            <v>0</v>
          </cell>
          <cell r="R8936">
            <v>1</v>
          </cell>
          <cell r="S8936">
            <v>0</v>
          </cell>
          <cell r="T8936">
            <v>1</v>
          </cell>
        </row>
        <row r="8937">
          <cell r="A8937" t="str">
            <v>蓑毛6</v>
          </cell>
          <cell r="B8937" t="str">
            <v>56000蓑毛6</v>
          </cell>
          <cell r="C8937">
            <v>80</v>
          </cell>
          <cell r="D8937" t="str">
            <v>町名別・年齢別人口調べ</v>
          </cell>
          <cell r="E8937" t="str">
            <v>令和 6年 3月 1日</v>
          </cell>
          <cell r="F8937">
            <v>80</v>
          </cell>
          <cell r="G8937" t="str">
            <v>令和 6年 2月29日　現在</v>
          </cell>
          <cell r="H8937" t="str">
            <v>町名</v>
          </cell>
          <cell r="I8937">
            <v>56000</v>
          </cell>
          <cell r="J8937" t="str">
            <v>蓑毛</v>
          </cell>
          <cell r="K8937"/>
          <cell r="L8937"/>
          <cell r="M8937">
            <v>6</v>
          </cell>
          <cell r="N8937">
            <v>1</v>
          </cell>
          <cell r="O8937">
            <v>0</v>
          </cell>
          <cell r="P8937">
            <v>1</v>
          </cell>
          <cell r="Q8937">
            <v>0</v>
          </cell>
          <cell r="R8937">
            <v>2</v>
          </cell>
          <cell r="S8937">
            <v>0</v>
          </cell>
          <cell r="T8937">
            <v>1</v>
          </cell>
        </row>
        <row r="8938">
          <cell r="A8938" t="str">
            <v>蓑毛7</v>
          </cell>
          <cell r="B8938" t="str">
            <v>56000蓑毛7</v>
          </cell>
          <cell r="C8938">
            <v>80</v>
          </cell>
          <cell r="D8938" t="str">
            <v>町名別・年齢別人口調べ</v>
          </cell>
          <cell r="E8938" t="str">
            <v>令和 6年 3月 1日</v>
          </cell>
          <cell r="F8938">
            <v>80</v>
          </cell>
          <cell r="G8938" t="str">
            <v>令和 6年 2月29日　現在</v>
          </cell>
          <cell r="H8938" t="str">
            <v>町名</v>
          </cell>
          <cell r="I8938">
            <v>56000</v>
          </cell>
          <cell r="J8938" t="str">
            <v>蓑毛</v>
          </cell>
          <cell r="K8938"/>
          <cell r="L8938"/>
          <cell r="M8938">
            <v>7</v>
          </cell>
          <cell r="N8938">
            <v>0</v>
          </cell>
          <cell r="O8938">
            <v>0</v>
          </cell>
          <cell r="P8938">
            <v>1</v>
          </cell>
          <cell r="Q8938">
            <v>0</v>
          </cell>
          <cell r="R8938">
            <v>1</v>
          </cell>
          <cell r="S8938">
            <v>0</v>
          </cell>
          <cell r="T8938">
            <v>1</v>
          </cell>
        </row>
        <row r="8939">
          <cell r="A8939" t="str">
            <v>蓑毛8</v>
          </cell>
          <cell r="B8939" t="str">
            <v>56000蓑毛8</v>
          </cell>
          <cell r="C8939">
            <v>80</v>
          </cell>
          <cell r="D8939" t="str">
            <v>町名別・年齢別人口調べ</v>
          </cell>
          <cell r="E8939" t="str">
            <v>令和 6年 3月 1日</v>
          </cell>
          <cell r="F8939">
            <v>80</v>
          </cell>
          <cell r="G8939" t="str">
            <v>令和 6年 2月29日　現在</v>
          </cell>
          <cell r="H8939" t="str">
            <v>町名</v>
          </cell>
          <cell r="I8939">
            <v>56000</v>
          </cell>
          <cell r="J8939" t="str">
            <v>蓑毛</v>
          </cell>
          <cell r="K8939"/>
          <cell r="L8939"/>
          <cell r="M8939">
            <v>8</v>
          </cell>
          <cell r="N8939">
            <v>0</v>
          </cell>
          <cell r="O8939">
            <v>0</v>
          </cell>
          <cell r="P8939">
            <v>0</v>
          </cell>
          <cell r="Q8939">
            <v>0</v>
          </cell>
          <cell r="R8939">
            <v>0</v>
          </cell>
          <cell r="S8939">
            <v>0</v>
          </cell>
          <cell r="T8939">
            <v>1</v>
          </cell>
        </row>
        <row r="8940">
          <cell r="A8940" t="str">
            <v>蓑毛9</v>
          </cell>
          <cell r="B8940" t="str">
            <v>56000蓑毛9</v>
          </cell>
          <cell r="C8940">
            <v>80</v>
          </cell>
          <cell r="D8940" t="str">
            <v>町名別・年齢別人口調べ</v>
          </cell>
          <cell r="E8940" t="str">
            <v>令和 6年 3月 1日</v>
          </cell>
          <cell r="F8940">
            <v>80</v>
          </cell>
          <cell r="G8940" t="str">
            <v>令和 6年 2月29日　現在</v>
          </cell>
          <cell r="H8940" t="str">
            <v>町名</v>
          </cell>
          <cell r="I8940">
            <v>56000</v>
          </cell>
          <cell r="J8940" t="str">
            <v>蓑毛</v>
          </cell>
          <cell r="K8940"/>
          <cell r="L8940"/>
          <cell r="M8940">
            <v>9</v>
          </cell>
          <cell r="N8940">
            <v>1</v>
          </cell>
          <cell r="O8940">
            <v>0</v>
          </cell>
          <cell r="P8940">
            <v>0</v>
          </cell>
          <cell r="Q8940">
            <v>0</v>
          </cell>
          <cell r="R8940">
            <v>1</v>
          </cell>
          <cell r="S8940">
            <v>0</v>
          </cell>
          <cell r="T8940">
            <v>1</v>
          </cell>
        </row>
        <row r="8941">
          <cell r="A8941" t="str">
            <v>蓑毛10</v>
          </cell>
          <cell r="B8941" t="str">
            <v>56000蓑毛10</v>
          </cell>
          <cell r="C8941">
            <v>80</v>
          </cell>
          <cell r="D8941" t="str">
            <v>町名別・年齢別人口調べ</v>
          </cell>
          <cell r="E8941" t="str">
            <v>令和 6年 3月 1日</v>
          </cell>
          <cell r="F8941">
            <v>80</v>
          </cell>
          <cell r="G8941" t="str">
            <v>令和 6年 2月29日　現在</v>
          </cell>
          <cell r="H8941" t="str">
            <v>町名</v>
          </cell>
          <cell r="I8941">
            <v>56000</v>
          </cell>
          <cell r="J8941" t="str">
            <v>蓑毛</v>
          </cell>
          <cell r="K8941"/>
          <cell r="L8941"/>
          <cell r="M8941">
            <v>10</v>
          </cell>
          <cell r="N8941">
            <v>1</v>
          </cell>
          <cell r="O8941">
            <v>0</v>
          </cell>
          <cell r="P8941">
            <v>1</v>
          </cell>
          <cell r="Q8941">
            <v>0</v>
          </cell>
          <cell r="R8941">
            <v>2</v>
          </cell>
          <cell r="S8941">
            <v>0</v>
          </cell>
          <cell r="T8941">
            <v>1</v>
          </cell>
        </row>
        <row r="8942">
          <cell r="A8942" t="str">
            <v>蓑毛11</v>
          </cell>
          <cell r="B8942" t="str">
            <v>56000蓑毛11</v>
          </cell>
          <cell r="C8942">
            <v>80</v>
          </cell>
          <cell r="D8942" t="str">
            <v>町名別・年齢別人口調べ</v>
          </cell>
          <cell r="E8942" t="str">
            <v>令和 6年 3月 1日</v>
          </cell>
          <cell r="F8942">
            <v>80</v>
          </cell>
          <cell r="G8942" t="str">
            <v>令和 6年 2月29日　現在</v>
          </cell>
          <cell r="H8942" t="str">
            <v>町名</v>
          </cell>
          <cell r="I8942">
            <v>56000</v>
          </cell>
          <cell r="J8942" t="str">
            <v>蓑毛</v>
          </cell>
          <cell r="K8942"/>
          <cell r="L8942"/>
          <cell r="M8942">
            <v>11</v>
          </cell>
          <cell r="N8942">
            <v>1</v>
          </cell>
          <cell r="O8942">
            <v>0</v>
          </cell>
          <cell r="P8942">
            <v>0</v>
          </cell>
          <cell r="Q8942">
            <v>0</v>
          </cell>
          <cell r="R8942">
            <v>1</v>
          </cell>
          <cell r="S8942">
            <v>0</v>
          </cell>
          <cell r="T8942">
            <v>1</v>
          </cell>
        </row>
        <row r="8943">
          <cell r="A8943" t="str">
            <v>蓑毛12</v>
          </cell>
          <cell r="B8943" t="str">
            <v>56000蓑毛12</v>
          </cell>
          <cell r="C8943">
            <v>80</v>
          </cell>
          <cell r="D8943" t="str">
            <v>町名別・年齢別人口調べ</v>
          </cell>
          <cell r="E8943" t="str">
            <v>令和 6年 3月 1日</v>
          </cell>
          <cell r="F8943">
            <v>80</v>
          </cell>
          <cell r="G8943" t="str">
            <v>令和 6年 2月29日　現在</v>
          </cell>
          <cell r="H8943" t="str">
            <v>町名</v>
          </cell>
          <cell r="I8943">
            <v>56000</v>
          </cell>
          <cell r="J8943" t="str">
            <v>蓑毛</v>
          </cell>
          <cell r="K8943"/>
          <cell r="L8943"/>
          <cell r="M8943">
            <v>12</v>
          </cell>
          <cell r="N8943">
            <v>4</v>
          </cell>
          <cell r="O8943">
            <v>0</v>
          </cell>
          <cell r="P8943">
            <v>1</v>
          </cell>
          <cell r="Q8943">
            <v>0</v>
          </cell>
          <cell r="R8943">
            <v>5</v>
          </cell>
          <cell r="S8943">
            <v>0</v>
          </cell>
          <cell r="T8943">
            <v>1</v>
          </cell>
        </row>
        <row r="8944">
          <cell r="A8944" t="str">
            <v>蓑毛13</v>
          </cell>
          <cell r="B8944" t="str">
            <v>56000蓑毛13</v>
          </cell>
          <cell r="C8944">
            <v>80</v>
          </cell>
          <cell r="D8944" t="str">
            <v>町名別・年齢別人口調べ</v>
          </cell>
          <cell r="E8944" t="str">
            <v>令和 6年 3月 1日</v>
          </cell>
          <cell r="F8944">
            <v>80</v>
          </cell>
          <cell r="G8944" t="str">
            <v>令和 6年 2月29日　現在</v>
          </cell>
          <cell r="H8944" t="str">
            <v>町名</v>
          </cell>
          <cell r="I8944">
            <v>56000</v>
          </cell>
          <cell r="J8944" t="str">
            <v>蓑毛</v>
          </cell>
          <cell r="K8944"/>
          <cell r="L8944"/>
          <cell r="M8944">
            <v>13</v>
          </cell>
          <cell r="N8944">
            <v>1</v>
          </cell>
          <cell r="O8944">
            <v>0</v>
          </cell>
          <cell r="P8944">
            <v>0</v>
          </cell>
          <cell r="Q8944">
            <v>0</v>
          </cell>
          <cell r="R8944">
            <v>1</v>
          </cell>
          <cell r="S8944">
            <v>0</v>
          </cell>
          <cell r="T8944">
            <v>1</v>
          </cell>
        </row>
        <row r="8945">
          <cell r="A8945" t="str">
            <v>蓑毛14</v>
          </cell>
          <cell r="B8945" t="str">
            <v>56000蓑毛14</v>
          </cell>
          <cell r="C8945">
            <v>80</v>
          </cell>
          <cell r="D8945" t="str">
            <v>町名別・年齢別人口調べ</v>
          </cell>
          <cell r="E8945" t="str">
            <v>令和 6年 3月 1日</v>
          </cell>
          <cell r="F8945">
            <v>80</v>
          </cell>
          <cell r="G8945" t="str">
            <v>令和 6年 2月29日　現在</v>
          </cell>
          <cell r="H8945" t="str">
            <v>町名</v>
          </cell>
          <cell r="I8945">
            <v>56000</v>
          </cell>
          <cell r="J8945" t="str">
            <v>蓑毛</v>
          </cell>
          <cell r="K8945"/>
          <cell r="L8945"/>
          <cell r="M8945">
            <v>14</v>
          </cell>
          <cell r="N8945">
            <v>2</v>
          </cell>
          <cell r="O8945">
            <v>0</v>
          </cell>
          <cell r="P8945">
            <v>0</v>
          </cell>
          <cell r="Q8945">
            <v>0</v>
          </cell>
          <cell r="R8945">
            <v>2</v>
          </cell>
          <cell r="S8945">
            <v>0</v>
          </cell>
          <cell r="T8945">
            <v>1</v>
          </cell>
        </row>
        <row r="8946">
          <cell r="A8946" t="str">
            <v>蓑毛15</v>
          </cell>
          <cell r="B8946" t="str">
            <v>56000蓑毛15</v>
          </cell>
          <cell r="C8946">
            <v>80</v>
          </cell>
          <cell r="D8946" t="str">
            <v>町名別・年齢別人口調べ</v>
          </cell>
          <cell r="E8946" t="str">
            <v>令和 6年 3月 1日</v>
          </cell>
          <cell r="F8946">
            <v>80</v>
          </cell>
          <cell r="G8946" t="str">
            <v>令和 6年 2月29日　現在</v>
          </cell>
          <cell r="H8946" t="str">
            <v>町名</v>
          </cell>
          <cell r="I8946">
            <v>56000</v>
          </cell>
          <cell r="J8946" t="str">
            <v>蓑毛</v>
          </cell>
          <cell r="K8946"/>
          <cell r="L8946"/>
          <cell r="M8946">
            <v>15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>
            <v>0</v>
          </cell>
          <cell r="S8946">
            <v>0</v>
          </cell>
          <cell r="T8946">
            <v>1</v>
          </cell>
        </row>
        <row r="8947">
          <cell r="A8947" t="str">
            <v>蓑毛16</v>
          </cell>
          <cell r="B8947" t="str">
            <v>56000蓑毛16</v>
          </cell>
          <cell r="C8947">
            <v>80</v>
          </cell>
          <cell r="D8947" t="str">
            <v>町名別・年齢別人口調べ</v>
          </cell>
          <cell r="E8947" t="str">
            <v>令和 6年 3月 1日</v>
          </cell>
          <cell r="F8947">
            <v>80</v>
          </cell>
          <cell r="G8947" t="str">
            <v>令和 6年 2月29日　現在</v>
          </cell>
          <cell r="H8947" t="str">
            <v>町名</v>
          </cell>
          <cell r="I8947">
            <v>56000</v>
          </cell>
          <cell r="J8947" t="str">
            <v>蓑毛</v>
          </cell>
          <cell r="K8947"/>
          <cell r="L8947"/>
          <cell r="M8947">
            <v>16</v>
          </cell>
          <cell r="N8947">
            <v>2</v>
          </cell>
          <cell r="O8947">
            <v>0</v>
          </cell>
          <cell r="P8947">
            <v>1</v>
          </cell>
          <cell r="Q8947">
            <v>0</v>
          </cell>
          <cell r="R8947">
            <v>3</v>
          </cell>
          <cell r="S8947">
            <v>0</v>
          </cell>
          <cell r="T8947">
            <v>1</v>
          </cell>
        </row>
        <row r="8948">
          <cell r="A8948" t="str">
            <v>蓑毛17</v>
          </cell>
          <cell r="B8948" t="str">
            <v>56000蓑毛17</v>
          </cell>
          <cell r="C8948">
            <v>80</v>
          </cell>
          <cell r="D8948" t="str">
            <v>町名別・年齢別人口調べ</v>
          </cell>
          <cell r="E8948" t="str">
            <v>令和 6年 3月 1日</v>
          </cell>
          <cell r="F8948">
            <v>80</v>
          </cell>
          <cell r="G8948" t="str">
            <v>令和 6年 2月29日　現在</v>
          </cell>
          <cell r="H8948" t="str">
            <v>町名</v>
          </cell>
          <cell r="I8948">
            <v>56000</v>
          </cell>
          <cell r="J8948" t="str">
            <v>蓑毛</v>
          </cell>
          <cell r="K8948"/>
          <cell r="L8948"/>
          <cell r="M8948">
            <v>17</v>
          </cell>
          <cell r="N8948">
            <v>0</v>
          </cell>
          <cell r="O8948">
            <v>0</v>
          </cell>
          <cell r="P8948">
            <v>1</v>
          </cell>
          <cell r="Q8948">
            <v>0</v>
          </cell>
          <cell r="R8948">
            <v>1</v>
          </cell>
          <cell r="S8948">
            <v>0</v>
          </cell>
          <cell r="T8948">
            <v>1</v>
          </cell>
        </row>
        <row r="8949">
          <cell r="A8949" t="str">
            <v>蓑毛18</v>
          </cell>
          <cell r="B8949" t="str">
            <v>56000蓑毛18</v>
          </cell>
          <cell r="C8949">
            <v>80</v>
          </cell>
          <cell r="D8949" t="str">
            <v>町名別・年齢別人口調べ</v>
          </cell>
          <cell r="E8949" t="str">
            <v>令和 6年 3月 1日</v>
          </cell>
          <cell r="F8949">
            <v>80</v>
          </cell>
          <cell r="G8949" t="str">
            <v>令和 6年 2月29日　現在</v>
          </cell>
          <cell r="H8949" t="str">
            <v>町名</v>
          </cell>
          <cell r="I8949">
            <v>56000</v>
          </cell>
          <cell r="J8949" t="str">
            <v>蓑毛</v>
          </cell>
          <cell r="K8949"/>
          <cell r="L8949"/>
          <cell r="M8949">
            <v>18</v>
          </cell>
          <cell r="N8949">
            <v>1</v>
          </cell>
          <cell r="O8949">
            <v>0</v>
          </cell>
          <cell r="P8949">
            <v>0</v>
          </cell>
          <cell r="Q8949">
            <v>0</v>
          </cell>
          <cell r="R8949">
            <v>1</v>
          </cell>
          <cell r="S8949">
            <v>0</v>
          </cell>
          <cell r="T8949">
            <v>1</v>
          </cell>
        </row>
        <row r="8950">
          <cell r="A8950" t="str">
            <v>蓑毛19</v>
          </cell>
          <cell r="B8950" t="str">
            <v>56000蓑毛19</v>
          </cell>
          <cell r="C8950">
            <v>80</v>
          </cell>
          <cell r="D8950" t="str">
            <v>町名別・年齢別人口調べ</v>
          </cell>
          <cell r="E8950" t="str">
            <v>令和 6年 3月 1日</v>
          </cell>
          <cell r="F8950">
            <v>80</v>
          </cell>
          <cell r="G8950" t="str">
            <v>令和 6年 2月29日　現在</v>
          </cell>
          <cell r="H8950" t="str">
            <v>町名</v>
          </cell>
          <cell r="I8950">
            <v>56000</v>
          </cell>
          <cell r="J8950" t="str">
            <v>蓑毛</v>
          </cell>
          <cell r="K8950"/>
          <cell r="L8950"/>
          <cell r="M8950">
            <v>19</v>
          </cell>
          <cell r="N8950">
            <v>2</v>
          </cell>
          <cell r="O8950">
            <v>0</v>
          </cell>
          <cell r="P8950">
            <v>1</v>
          </cell>
          <cell r="Q8950">
            <v>0</v>
          </cell>
          <cell r="R8950">
            <v>3</v>
          </cell>
          <cell r="S8950">
            <v>0</v>
          </cell>
          <cell r="T8950">
            <v>1</v>
          </cell>
        </row>
        <row r="8951">
          <cell r="A8951" t="str">
            <v>蓑毛20</v>
          </cell>
          <cell r="B8951" t="str">
            <v>56000蓑毛20</v>
          </cell>
          <cell r="C8951">
            <v>80</v>
          </cell>
          <cell r="D8951" t="str">
            <v>町名別・年齢別人口調べ</v>
          </cell>
          <cell r="E8951" t="str">
            <v>令和 6年 3月 1日</v>
          </cell>
          <cell r="F8951">
            <v>80</v>
          </cell>
          <cell r="G8951" t="str">
            <v>令和 6年 2月29日　現在</v>
          </cell>
          <cell r="H8951" t="str">
            <v>町名</v>
          </cell>
          <cell r="I8951">
            <v>56000</v>
          </cell>
          <cell r="J8951" t="str">
            <v>蓑毛</v>
          </cell>
          <cell r="K8951"/>
          <cell r="L8951"/>
          <cell r="M8951">
            <v>20</v>
          </cell>
          <cell r="N8951">
            <v>4</v>
          </cell>
          <cell r="O8951">
            <v>0</v>
          </cell>
          <cell r="P8951">
            <v>2</v>
          </cell>
          <cell r="Q8951">
            <v>0</v>
          </cell>
          <cell r="R8951">
            <v>6</v>
          </cell>
          <cell r="S8951">
            <v>0</v>
          </cell>
          <cell r="T8951">
            <v>1</v>
          </cell>
        </row>
        <row r="8952">
          <cell r="A8952" t="str">
            <v>蓑毛21</v>
          </cell>
          <cell r="B8952" t="str">
            <v>56000蓑毛21</v>
          </cell>
          <cell r="C8952">
            <v>80</v>
          </cell>
          <cell r="D8952" t="str">
            <v>町名別・年齢別人口調べ</v>
          </cell>
          <cell r="E8952" t="str">
            <v>令和 6年 3月 1日</v>
          </cell>
          <cell r="F8952">
            <v>80</v>
          </cell>
          <cell r="G8952" t="str">
            <v>令和 6年 2月29日　現在</v>
          </cell>
          <cell r="H8952" t="str">
            <v>町名</v>
          </cell>
          <cell r="I8952">
            <v>56000</v>
          </cell>
          <cell r="J8952" t="str">
            <v>蓑毛</v>
          </cell>
          <cell r="K8952"/>
          <cell r="L8952"/>
          <cell r="M8952">
            <v>21</v>
          </cell>
          <cell r="N8952">
            <v>0</v>
          </cell>
          <cell r="O8952">
            <v>0</v>
          </cell>
          <cell r="P8952">
            <v>2</v>
          </cell>
          <cell r="Q8952">
            <v>0</v>
          </cell>
          <cell r="R8952">
            <v>2</v>
          </cell>
          <cell r="S8952">
            <v>0</v>
          </cell>
          <cell r="T8952">
            <v>1</v>
          </cell>
        </row>
        <row r="8953">
          <cell r="A8953" t="str">
            <v>蓑毛22</v>
          </cell>
          <cell r="B8953" t="str">
            <v>56000蓑毛22</v>
          </cell>
          <cell r="C8953">
            <v>80</v>
          </cell>
          <cell r="D8953" t="str">
            <v>町名別・年齢別人口調べ</v>
          </cell>
          <cell r="E8953" t="str">
            <v>令和 6年 3月 1日</v>
          </cell>
          <cell r="F8953">
            <v>80</v>
          </cell>
          <cell r="G8953" t="str">
            <v>令和 6年 2月29日　現在</v>
          </cell>
          <cell r="H8953" t="str">
            <v>町名</v>
          </cell>
          <cell r="I8953">
            <v>56000</v>
          </cell>
          <cell r="J8953" t="str">
            <v>蓑毛</v>
          </cell>
          <cell r="K8953"/>
          <cell r="L8953"/>
          <cell r="M8953">
            <v>22</v>
          </cell>
          <cell r="N8953">
            <v>0</v>
          </cell>
          <cell r="O8953">
            <v>0</v>
          </cell>
          <cell r="P8953">
            <v>3</v>
          </cell>
          <cell r="Q8953">
            <v>0</v>
          </cell>
          <cell r="R8953">
            <v>3</v>
          </cell>
          <cell r="S8953">
            <v>0</v>
          </cell>
          <cell r="T8953">
            <v>1</v>
          </cell>
        </row>
        <row r="8954">
          <cell r="A8954" t="str">
            <v>蓑毛23</v>
          </cell>
          <cell r="B8954" t="str">
            <v>56000蓑毛23</v>
          </cell>
          <cell r="C8954">
            <v>80</v>
          </cell>
          <cell r="D8954" t="str">
            <v>町名別・年齢別人口調べ</v>
          </cell>
          <cell r="E8954" t="str">
            <v>令和 6年 3月 1日</v>
          </cell>
          <cell r="F8954">
            <v>80</v>
          </cell>
          <cell r="G8954" t="str">
            <v>令和 6年 2月29日　現在</v>
          </cell>
          <cell r="H8954" t="str">
            <v>町名</v>
          </cell>
          <cell r="I8954">
            <v>56000</v>
          </cell>
          <cell r="J8954" t="str">
            <v>蓑毛</v>
          </cell>
          <cell r="K8954"/>
          <cell r="L8954"/>
          <cell r="M8954">
            <v>23</v>
          </cell>
          <cell r="N8954">
            <v>0</v>
          </cell>
          <cell r="O8954">
            <v>0</v>
          </cell>
          <cell r="P8954">
            <v>1</v>
          </cell>
          <cell r="Q8954">
            <v>0</v>
          </cell>
          <cell r="R8954">
            <v>1</v>
          </cell>
          <cell r="S8954">
            <v>0</v>
          </cell>
          <cell r="T8954">
            <v>1</v>
          </cell>
        </row>
        <row r="8955">
          <cell r="A8955" t="str">
            <v>蓑毛24</v>
          </cell>
          <cell r="B8955" t="str">
            <v>56000蓑毛24</v>
          </cell>
          <cell r="C8955">
            <v>80</v>
          </cell>
          <cell r="D8955" t="str">
            <v>町名別・年齢別人口調べ</v>
          </cell>
          <cell r="E8955" t="str">
            <v>令和 6年 3月 1日</v>
          </cell>
          <cell r="F8955">
            <v>80</v>
          </cell>
          <cell r="G8955" t="str">
            <v>令和 6年 2月29日　現在</v>
          </cell>
          <cell r="H8955" t="str">
            <v>町名</v>
          </cell>
          <cell r="I8955">
            <v>56000</v>
          </cell>
          <cell r="J8955" t="str">
            <v>蓑毛</v>
          </cell>
          <cell r="K8955"/>
          <cell r="L8955"/>
          <cell r="M8955">
            <v>24</v>
          </cell>
          <cell r="N8955">
            <v>2</v>
          </cell>
          <cell r="O8955">
            <v>0</v>
          </cell>
          <cell r="P8955">
            <v>0</v>
          </cell>
          <cell r="Q8955">
            <v>0</v>
          </cell>
          <cell r="R8955">
            <v>2</v>
          </cell>
          <cell r="S8955">
            <v>0</v>
          </cell>
          <cell r="T8955">
            <v>1</v>
          </cell>
        </row>
        <row r="8956">
          <cell r="A8956" t="str">
            <v>蓑毛25</v>
          </cell>
          <cell r="B8956" t="str">
            <v>56000蓑毛25</v>
          </cell>
          <cell r="C8956">
            <v>80</v>
          </cell>
          <cell r="D8956" t="str">
            <v>町名別・年齢別人口調べ</v>
          </cell>
          <cell r="E8956" t="str">
            <v>令和 6年 3月 1日</v>
          </cell>
          <cell r="F8956">
            <v>80</v>
          </cell>
          <cell r="G8956" t="str">
            <v>令和 6年 2月29日　現在</v>
          </cell>
          <cell r="H8956" t="str">
            <v>町名</v>
          </cell>
          <cell r="I8956">
            <v>56000</v>
          </cell>
          <cell r="J8956" t="str">
            <v>蓑毛</v>
          </cell>
          <cell r="K8956"/>
          <cell r="L8956"/>
          <cell r="M8956">
            <v>25</v>
          </cell>
          <cell r="N8956">
            <v>2</v>
          </cell>
          <cell r="O8956">
            <v>0</v>
          </cell>
          <cell r="P8956">
            <v>1</v>
          </cell>
          <cell r="Q8956">
            <v>0</v>
          </cell>
          <cell r="R8956">
            <v>3</v>
          </cell>
          <cell r="S8956">
            <v>0</v>
          </cell>
          <cell r="T8956">
            <v>1</v>
          </cell>
        </row>
        <row r="8957">
          <cell r="A8957" t="str">
            <v>蓑毛26</v>
          </cell>
          <cell r="B8957" t="str">
            <v>56000蓑毛26</v>
          </cell>
          <cell r="C8957">
            <v>80</v>
          </cell>
          <cell r="D8957" t="str">
            <v>町名別・年齢別人口調べ</v>
          </cell>
          <cell r="E8957" t="str">
            <v>令和 6年 3月 1日</v>
          </cell>
          <cell r="F8957">
            <v>80</v>
          </cell>
          <cell r="G8957" t="str">
            <v>令和 6年 2月29日　現在</v>
          </cell>
          <cell r="H8957" t="str">
            <v>町名</v>
          </cell>
          <cell r="I8957">
            <v>56000</v>
          </cell>
          <cell r="J8957" t="str">
            <v>蓑毛</v>
          </cell>
          <cell r="K8957"/>
          <cell r="L8957"/>
          <cell r="M8957">
            <v>26</v>
          </cell>
          <cell r="N8957">
            <v>1</v>
          </cell>
          <cell r="O8957">
            <v>0</v>
          </cell>
          <cell r="P8957">
            <v>0</v>
          </cell>
          <cell r="Q8957">
            <v>0</v>
          </cell>
          <cell r="R8957">
            <v>1</v>
          </cell>
          <cell r="S8957">
            <v>0</v>
          </cell>
          <cell r="T8957">
            <v>1</v>
          </cell>
        </row>
        <row r="8958">
          <cell r="A8958" t="str">
            <v>蓑毛27</v>
          </cell>
          <cell r="B8958" t="str">
            <v>56000蓑毛27</v>
          </cell>
          <cell r="C8958">
            <v>80</v>
          </cell>
          <cell r="D8958" t="str">
            <v>町名別・年齢別人口調べ</v>
          </cell>
          <cell r="E8958" t="str">
            <v>令和 6年 3月 1日</v>
          </cell>
          <cell r="F8958">
            <v>80</v>
          </cell>
          <cell r="G8958" t="str">
            <v>令和 6年 2月29日　現在</v>
          </cell>
          <cell r="H8958" t="str">
            <v>町名</v>
          </cell>
          <cell r="I8958">
            <v>56000</v>
          </cell>
          <cell r="J8958" t="str">
            <v>蓑毛</v>
          </cell>
          <cell r="K8958"/>
          <cell r="L8958"/>
          <cell r="M8958">
            <v>27</v>
          </cell>
          <cell r="N8958">
            <v>3</v>
          </cell>
          <cell r="O8958">
            <v>0</v>
          </cell>
          <cell r="P8958">
            <v>0</v>
          </cell>
          <cell r="Q8958">
            <v>0</v>
          </cell>
          <cell r="R8958">
            <v>3</v>
          </cell>
          <cell r="S8958">
            <v>0</v>
          </cell>
          <cell r="T8958">
            <v>1</v>
          </cell>
        </row>
        <row r="8959">
          <cell r="A8959" t="str">
            <v>蓑毛28</v>
          </cell>
          <cell r="B8959" t="str">
            <v>56000蓑毛28</v>
          </cell>
          <cell r="C8959">
            <v>80</v>
          </cell>
          <cell r="D8959" t="str">
            <v>町名別・年齢別人口調べ</v>
          </cell>
          <cell r="E8959" t="str">
            <v>令和 6年 3月 1日</v>
          </cell>
          <cell r="F8959">
            <v>80</v>
          </cell>
          <cell r="G8959" t="str">
            <v>令和 6年 2月29日　現在</v>
          </cell>
          <cell r="H8959" t="str">
            <v>町名</v>
          </cell>
          <cell r="I8959">
            <v>56000</v>
          </cell>
          <cell r="J8959" t="str">
            <v>蓑毛</v>
          </cell>
          <cell r="K8959"/>
          <cell r="L8959"/>
          <cell r="M8959">
            <v>28</v>
          </cell>
          <cell r="N8959">
            <v>2</v>
          </cell>
          <cell r="O8959">
            <v>0</v>
          </cell>
          <cell r="P8959">
            <v>3</v>
          </cell>
          <cell r="Q8959">
            <v>0</v>
          </cell>
          <cell r="R8959">
            <v>5</v>
          </cell>
          <cell r="S8959">
            <v>0</v>
          </cell>
          <cell r="T8959">
            <v>1</v>
          </cell>
        </row>
        <row r="8960">
          <cell r="A8960" t="str">
            <v>蓑毛29</v>
          </cell>
          <cell r="B8960" t="str">
            <v>56000蓑毛29</v>
          </cell>
          <cell r="C8960">
            <v>80</v>
          </cell>
          <cell r="D8960" t="str">
            <v>町名別・年齢別人口調べ</v>
          </cell>
          <cell r="E8960" t="str">
            <v>令和 6年 3月 1日</v>
          </cell>
          <cell r="F8960">
            <v>80</v>
          </cell>
          <cell r="G8960" t="str">
            <v>令和 6年 2月29日　現在</v>
          </cell>
          <cell r="H8960" t="str">
            <v>町名</v>
          </cell>
          <cell r="I8960">
            <v>56000</v>
          </cell>
          <cell r="J8960" t="str">
            <v>蓑毛</v>
          </cell>
          <cell r="K8960"/>
          <cell r="L8960"/>
          <cell r="M8960">
            <v>29</v>
          </cell>
          <cell r="N8960">
            <v>0</v>
          </cell>
          <cell r="O8960">
            <v>0</v>
          </cell>
          <cell r="P8960">
            <v>2</v>
          </cell>
          <cell r="Q8960">
            <v>0</v>
          </cell>
          <cell r="R8960">
            <v>2</v>
          </cell>
          <cell r="S8960">
            <v>0</v>
          </cell>
          <cell r="T8960">
            <v>1</v>
          </cell>
        </row>
        <row r="8961">
          <cell r="A8961" t="str">
            <v>蓑毛30</v>
          </cell>
          <cell r="B8961" t="str">
            <v>56000蓑毛30</v>
          </cell>
          <cell r="C8961">
            <v>80</v>
          </cell>
          <cell r="D8961" t="str">
            <v>町名別・年齢別人口調べ</v>
          </cell>
          <cell r="E8961" t="str">
            <v>令和 6年 3月 1日</v>
          </cell>
          <cell r="F8961">
            <v>80</v>
          </cell>
          <cell r="G8961" t="str">
            <v>令和 6年 2月29日　現在</v>
          </cell>
          <cell r="H8961" t="str">
            <v>町名</v>
          </cell>
          <cell r="I8961">
            <v>56000</v>
          </cell>
          <cell r="J8961" t="str">
            <v>蓑毛</v>
          </cell>
          <cell r="K8961"/>
          <cell r="L8961"/>
          <cell r="M8961">
            <v>30</v>
          </cell>
          <cell r="N8961">
            <v>2</v>
          </cell>
          <cell r="O8961">
            <v>0</v>
          </cell>
          <cell r="P8961">
            <v>0</v>
          </cell>
          <cell r="Q8961">
            <v>0</v>
          </cell>
          <cell r="R8961">
            <v>2</v>
          </cell>
          <cell r="S8961">
            <v>0</v>
          </cell>
          <cell r="T8961">
            <v>1</v>
          </cell>
        </row>
        <row r="8962">
          <cell r="A8962" t="str">
            <v>蓑毛31</v>
          </cell>
          <cell r="B8962" t="str">
            <v>56000蓑毛31</v>
          </cell>
          <cell r="C8962">
            <v>80</v>
          </cell>
          <cell r="D8962" t="str">
            <v>町名別・年齢別人口調べ</v>
          </cell>
          <cell r="E8962" t="str">
            <v>令和 6年 3月 1日</v>
          </cell>
          <cell r="F8962">
            <v>80</v>
          </cell>
          <cell r="G8962" t="str">
            <v>令和 6年 2月29日　現在</v>
          </cell>
          <cell r="H8962" t="str">
            <v>町名</v>
          </cell>
          <cell r="I8962">
            <v>56000</v>
          </cell>
          <cell r="J8962" t="str">
            <v>蓑毛</v>
          </cell>
          <cell r="K8962"/>
          <cell r="L8962"/>
          <cell r="M8962">
            <v>31</v>
          </cell>
          <cell r="N8962">
            <v>2</v>
          </cell>
          <cell r="O8962">
            <v>0</v>
          </cell>
          <cell r="P8962">
            <v>2</v>
          </cell>
          <cell r="Q8962">
            <v>0</v>
          </cell>
          <cell r="R8962">
            <v>4</v>
          </cell>
          <cell r="S8962">
            <v>0</v>
          </cell>
          <cell r="T8962">
            <v>1</v>
          </cell>
        </row>
        <row r="8963">
          <cell r="A8963" t="str">
            <v>蓑毛32</v>
          </cell>
          <cell r="B8963" t="str">
            <v>56000蓑毛32</v>
          </cell>
          <cell r="C8963">
            <v>80</v>
          </cell>
          <cell r="D8963" t="str">
            <v>町名別・年齢別人口調べ</v>
          </cell>
          <cell r="E8963" t="str">
            <v>令和 6年 3月 1日</v>
          </cell>
          <cell r="F8963">
            <v>80</v>
          </cell>
          <cell r="G8963" t="str">
            <v>令和 6年 2月29日　現在</v>
          </cell>
          <cell r="H8963" t="str">
            <v>町名</v>
          </cell>
          <cell r="I8963">
            <v>56000</v>
          </cell>
          <cell r="J8963" t="str">
            <v>蓑毛</v>
          </cell>
          <cell r="K8963"/>
          <cell r="L8963"/>
          <cell r="M8963">
            <v>32</v>
          </cell>
          <cell r="N8963">
            <v>4</v>
          </cell>
          <cell r="O8963">
            <v>0</v>
          </cell>
          <cell r="P8963">
            <v>0</v>
          </cell>
          <cell r="Q8963">
            <v>0</v>
          </cell>
          <cell r="R8963">
            <v>4</v>
          </cell>
          <cell r="S8963">
            <v>0</v>
          </cell>
          <cell r="T8963">
            <v>1</v>
          </cell>
        </row>
        <row r="8964">
          <cell r="A8964" t="str">
            <v>蓑毛33</v>
          </cell>
          <cell r="B8964" t="str">
            <v>56000蓑毛33</v>
          </cell>
          <cell r="C8964">
            <v>80</v>
          </cell>
          <cell r="D8964" t="str">
            <v>町名別・年齢別人口調べ</v>
          </cell>
          <cell r="E8964" t="str">
            <v>令和 6年 3月 1日</v>
          </cell>
          <cell r="F8964">
            <v>80</v>
          </cell>
          <cell r="G8964" t="str">
            <v>令和 6年 2月29日　現在</v>
          </cell>
          <cell r="H8964" t="str">
            <v>町名</v>
          </cell>
          <cell r="I8964">
            <v>56000</v>
          </cell>
          <cell r="J8964" t="str">
            <v>蓑毛</v>
          </cell>
          <cell r="K8964"/>
          <cell r="L8964"/>
          <cell r="M8964">
            <v>33</v>
          </cell>
          <cell r="N8964">
            <v>3</v>
          </cell>
          <cell r="O8964">
            <v>0</v>
          </cell>
          <cell r="P8964">
            <v>1</v>
          </cell>
          <cell r="Q8964">
            <v>0</v>
          </cell>
          <cell r="R8964">
            <v>4</v>
          </cell>
          <cell r="S8964">
            <v>0</v>
          </cell>
          <cell r="T8964">
            <v>1</v>
          </cell>
        </row>
        <row r="8965">
          <cell r="A8965" t="str">
            <v>蓑毛34</v>
          </cell>
          <cell r="B8965" t="str">
            <v>56000蓑毛34</v>
          </cell>
          <cell r="C8965">
            <v>80</v>
          </cell>
          <cell r="D8965" t="str">
            <v>町名別・年齢別人口調べ</v>
          </cell>
          <cell r="E8965" t="str">
            <v>令和 6年 3月 1日</v>
          </cell>
          <cell r="F8965">
            <v>80</v>
          </cell>
          <cell r="G8965" t="str">
            <v>令和 6年 2月29日　現在</v>
          </cell>
          <cell r="H8965" t="str">
            <v>町名</v>
          </cell>
          <cell r="I8965">
            <v>56000</v>
          </cell>
          <cell r="J8965" t="str">
            <v>蓑毛</v>
          </cell>
          <cell r="K8965"/>
          <cell r="L8965"/>
          <cell r="M8965">
            <v>34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>
            <v>0</v>
          </cell>
          <cell r="S8965">
            <v>0</v>
          </cell>
          <cell r="T8965">
            <v>1</v>
          </cell>
        </row>
        <row r="8966">
          <cell r="A8966" t="str">
            <v>蓑毛35</v>
          </cell>
          <cell r="B8966" t="str">
            <v>56000蓑毛35</v>
          </cell>
          <cell r="C8966">
            <v>80</v>
          </cell>
          <cell r="D8966" t="str">
            <v>町名別・年齢別人口調べ</v>
          </cell>
          <cell r="E8966" t="str">
            <v>令和 6年 3月 1日</v>
          </cell>
          <cell r="F8966">
            <v>80</v>
          </cell>
          <cell r="G8966" t="str">
            <v>令和 6年 2月29日　現在</v>
          </cell>
          <cell r="H8966" t="str">
            <v>町名</v>
          </cell>
          <cell r="I8966">
            <v>56000</v>
          </cell>
          <cell r="J8966" t="str">
            <v>蓑毛</v>
          </cell>
          <cell r="K8966"/>
          <cell r="L8966"/>
          <cell r="M8966">
            <v>35</v>
          </cell>
          <cell r="N8966">
            <v>4</v>
          </cell>
          <cell r="O8966">
            <v>0</v>
          </cell>
          <cell r="P8966">
            <v>2</v>
          </cell>
          <cell r="Q8966">
            <v>0</v>
          </cell>
          <cell r="R8966">
            <v>6</v>
          </cell>
          <cell r="S8966">
            <v>0</v>
          </cell>
          <cell r="T8966">
            <v>1</v>
          </cell>
        </row>
        <row r="8967">
          <cell r="A8967" t="str">
            <v>蓑毛36</v>
          </cell>
          <cell r="B8967" t="str">
            <v>56000蓑毛36</v>
          </cell>
          <cell r="C8967">
            <v>80</v>
          </cell>
          <cell r="D8967" t="str">
            <v>町名別・年齢別人口調べ</v>
          </cell>
          <cell r="E8967" t="str">
            <v>令和 6年 3月 1日</v>
          </cell>
          <cell r="F8967">
            <v>80</v>
          </cell>
          <cell r="G8967" t="str">
            <v>令和 6年 2月29日　現在</v>
          </cell>
          <cell r="H8967" t="str">
            <v>町名</v>
          </cell>
          <cell r="I8967">
            <v>56000</v>
          </cell>
          <cell r="J8967" t="str">
            <v>蓑毛</v>
          </cell>
          <cell r="K8967"/>
          <cell r="L8967"/>
          <cell r="M8967">
            <v>36</v>
          </cell>
          <cell r="N8967">
            <v>1</v>
          </cell>
          <cell r="O8967">
            <v>0</v>
          </cell>
          <cell r="P8967">
            <v>1</v>
          </cell>
          <cell r="Q8967">
            <v>0</v>
          </cell>
          <cell r="R8967">
            <v>2</v>
          </cell>
          <cell r="S8967">
            <v>0</v>
          </cell>
          <cell r="T8967">
            <v>1</v>
          </cell>
        </row>
        <row r="8968">
          <cell r="A8968" t="str">
            <v>蓑毛37</v>
          </cell>
          <cell r="B8968" t="str">
            <v>56000蓑毛37</v>
          </cell>
          <cell r="C8968">
            <v>80</v>
          </cell>
          <cell r="D8968" t="str">
            <v>町名別・年齢別人口調べ</v>
          </cell>
          <cell r="E8968" t="str">
            <v>令和 6年 3月 1日</v>
          </cell>
          <cell r="F8968">
            <v>80</v>
          </cell>
          <cell r="G8968" t="str">
            <v>令和 6年 2月29日　現在</v>
          </cell>
          <cell r="H8968" t="str">
            <v>町名</v>
          </cell>
          <cell r="I8968">
            <v>56000</v>
          </cell>
          <cell r="J8968" t="str">
            <v>蓑毛</v>
          </cell>
          <cell r="K8968"/>
          <cell r="L8968"/>
          <cell r="M8968">
            <v>37</v>
          </cell>
          <cell r="N8968">
            <v>1</v>
          </cell>
          <cell r="O8968">
            <v>0</v>
          </cell>
          <cell r="P8968">
            <v>0</v>
          </cell>
          <cell r="Q8968">
            <v>0</v>
          </cell>
          <cell r="R8968">
            <v>1</v>
          </cell>
          <cell r="S8968">
            <v>0</v>
          </cell>
          <cell r="T8968">
            <v>1</v>
          </cell>
        </row>
        <row r="8969">
          <cell r="A8969" t="str">
            <v>蓑毛38</v>
          </cell>
          <cell r="B8969" t="str">
            <v>56000蓑毛38</v>
          </cell>
          <cell r="C8969">
            <v>80</v>
          </cell>
          <cell r="D8969" t="str">
            <v>町名別・年齢別人口調べ</v>
          </cell>
          <cell r="E8969" t="str">
            <v>令和 6年 3月 1日</v>
          </cell>
          <cell r="F8969">
            <v>80</v>
          </cell>
          <cell r="G8969" t="str">
            <v>令和 6年 2月29日　現在</v>
          </cell>
          <cell r="H8969" t="str">
            <v>町名</v>
          </cell>
          <cell r="I8969">
            <v>56000</v>
          </cell>
          <cell r="J8969" t="str">
            <v>蓑毛</v>
          </cell>
          <cell r="K8969"/>
          <cell r="L8969"/>
          <cell r="M8969">
            <v>38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>
            <v>0</v>
          </cell>
          <cell r="S8969">
            <v>0</v>
          </cell>
          <cell r="T8969">
            <v>1</v>
          </cell>
        </row>
        <row r="8970">
          <cell r="A8970" t="str">
            <v>蓑毛39</v>
          </cell>
          <cell r="B8970" t="str">
            <v>56000蓑毛39</v>
          </cell>
          <cell r="C8970">
            <v>80</v>
          </cell>
          <cell r="D8970" t="str">
            <v>町名別・年齢別人口調べ</v>
          </cell>
          <cell r="E8970" t="str">
            <v>令和 6年 3月 1日</v>
          </cell>
          <cell r="F8970">
            <v>80</v>
          </cell>
          <cell r="G8970" t="str">
            <v>令和 6年 2月29日　現在</v>
          </cell>
          <cell r="H8970" t="str">
            <v>町名</v>
          </cell>
          <cell r="I8970">
            <v>56000</v>
          </cell>
          <cell r="J8970" t="str">
            <v>蓑毛</v>
          </cell>
          <cell r="K8970"/>
          <cell r="L8970"/>
          <cell r="M8970">
            <v>39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>
            <v>0</v>
          </cell>
          <cell r="S8970">
            <v>0</v>
          </cell>
          <cell r="T8970">
            <v>1</v>
          </cell>
        </row>
        <row r="8971">
          <cell r="A8971" t="str">
            <v>蓑毛40</v>
          </cell>
          <cell r="B8971" t="str">
            <v>56000蓑毛40</v>
          </cell>
          <cell r="C8971">
            <v>80</v>
          </cell>
          <cell r="D8971" t="str">
            <v>町名別・年齢別人口調べ</v>
          </cell>
          <cell r="E8971" t="str">
            <v>令和 6年 3月 1日</v>
          </cell>
          <cell r="F8971">
            <v>80</v>
          </cell>
          <cell r="G8971" t="str">
            <v>令和 6年 2月29日　現在</v>
          </cell>
          <cell r="H8971" t="str">
            <v>町名</v>
          </cell>
          <cell r="I8971">
            <v>56000</v>
          </cell>
          <cell r="J8971" t="str">
            <v>蓑毛</v>
          </cell>
          <cell r="K8971"/>
          <cell r="L8971"/>
          <cell r="M8971">
            <v>40</v>
          </cell>
          <cell r="N8971">
            <v>3</v>
          </cell>
          <cell r="O8971">
            <v>0</v>
          </cell>
          <cell r="P8971">
            <v>1</v>
          </cell>
          <cell r="Q8971">
            <v>0</v>
          </cell>
          <cell r="R8971">
            <v>4</v>
          </cell>
          <cell r="S8971">
            <v>0</v>
          </cell>
          <cell r="T8971">
            <v>1</v>
          </cell>
        </row>
        <row r="8972">
          <cell r="A8972" t="str">
            <v>蓑毛41</v>
          </cell>
          <cell r="B8972" t="str">
            <v>56000蓑毛41</v>
          </cell>
          <cell r="C8972">
            <v>80</v>
          </cell>
          <cell r="D8972" t="str">
            <v>町名別・年齢別人口調べ</v>
          </cell>
          <cell r="E8972" t="str">
            <v>令和 6年 3月 1日</v>
          </cell>
          <cell r="F8972">
            <v>80</v>
          </cell>
          <cell r="G8972" t="str">
            <v>令和 6年 2月29日　現在</v>
          </cell>
          <cell r="H8972" t="str">
            <v>町名</v>
          </cell>
          <cell r="I8972">
            <v>56000</v>
          </cell>
          <cell r="J8972" t="str">
            <v>蓑毛</v>
          </cell>
          <cell r="K8972"/>
          <cell r="L8972"/>
          <cell r="M8972">
            <v>41</v>
          </cell>
          <cell r="N8972">
            <v>0</v>
          </cell>
          <cell r="O8972">
            <v>0</v>
          </cell>
          <cell r="P8972">
            <v>1</v>
          </cell>
          <cell r="Q8972">
            <v>0</v>
          </cell>
          <cell r="R8972">
            <v>1</v>
          </cell>
          <cell r="S8972">
            <v>0</v>
          </cell>
          <cell r="T8972">
            <v>1</v>
          </cell>
        </row>
        <row r="8973">
          <cell r="A8973" t="str">
            <v>蓑毛42</v>
          </cell>
          <cell r="B8973" t="str">
            <v>56000蓑毛42</v>
          </cell>
          <cell r="C8973">
            <v>80</v>
          </cell>
          <cell r="D8973" t="str">
            <v>町名別・年齢別人口調べ</v>
          </cell>
          <cell r="E8973" t="str">
            <v>令和 6年 3月 1日</v>
          </cell>
          <cell r="F8973">
            <v>80</v>
          </cell>
          <cell r="G8973" t="str">
            <v>令和 6年 2月29日　現在</v>
          </cell>
          <cell r="H8973" t="str">
            <v>町名</v>
          </cell>
          <cell r="I8973">
            <v>56000</v>
          </cell>
          <cell r="J8973" t="str">
            <v>蓑毛</v>
          </cell>
          <cell r="K8973"/>
          <cell r="L8973"/>
          <cell r="M8973">
            <v>42</v>
          </cell>
          <cell r="N8973">
            <v>0</v>
          </cell>
          <cell r="O8973">
            <v>0</v>
          </cell>
          <cell r="P8973">
            <v>1</v>
          </cell>
          <cell r="Q8973">
            <v>0</v>
          </cell>
          <cell r="R8973">
            <v>1</v>
          </cell>
          <cell r="S8973">
            <v>0</v>
          </cell>
          <cell r="T8973">
            <v>1</v>
          </cell>
        </row>
        <row r="8974">
          <cell r="A8974" t="str">
            <v>蓑毛43</v>
          </cell>
          <cell r="B8974" t="str">
            <v>56000蓑毛43</v>
          </cell>
          <cell r="C8974">
            <v>80</v>
          </cell>
          <cell r="D8974" t="str">
            <v>町名別・年齢別人口調べ</v>
          </cell>
          <cell r="E8974" t="str">
            <v>令和 6年 3月 1日</v>
          </cell>
          <cell r="F8974">
            <v>80</v>
          </cell>
          <cell r="G8974" t="str">
            <v>令和 6年 2月29日　現在</v>
          </cell>
          <cell r="H8974" t="str">
            <v>町名</v>
          </cell>
          <cell r="I8974">
            <v>56000</v>
          </cell>
          <cell r="J8974" t="str">
            <v>蓑毛</v>
          </cell>
          <cell r="K8974"/>
          <cell r="L8974"/>
          <cell r="M8974">
            <v>43</v>
          </cell>
          <cell r="N8974">
            <v>0</v>
          </cell>
          <cell r="O8974">
            <v>0</v>
          </cell>
          <cell r="P8974">
            <v>4</v>
          </cell>
          <cell r="Q8974">
            <v>1</v>
          </cell>
          <cell r="R8974">
            <v>4</v>
          </cell>
          <cell r="S8974">
            <v>1</v>
          </cell>
          <cell r="T8974">
            <v>1</v>
          </cell>
        </row>
        <row r="8975">
          <cell r="A8975" t="str">
            <v>蓑毛44</v>
          </cell>
          <cell r="B8975" t="str">
            <v>56000蓑毛44</v>
          </cell>
          <cell r="C8975">
            <v>80</v>
          </cell>
          <cell r="D8975" t="str">
            <v>町名別・年齢別人口調べ</v>
          </cell>
          <cell r="E8975" t="str">
            <v>令和 6年 3月 1日</v>
          </cell>
          <cell r="F8975">
            <v>80</v>
          </cell>
          <cell r="G8975" t="str">
            <v>令和 6年 2月29日　現在</v>
          </cell>
          <cell r="H8975" t="str">
            <v>町名</v>
          </cell>
          <cell r="I8975">
            <v>56000</v>
          </cell>
          <cell r="J8975" t="str">
            <v>蓑毛</v>
          </cell>
          <cell r="K8975"/>
          <cell r="L8975"/>
          <cell r="M8975">
            <v>44</v>
          </cell>
          <cell r="N8975">
            <v>1</v>
          </cell>
          <cell r="O8975">
            <v>0</v>
          </cell>
          <cell r="P8975">
            <v>1</v>
          </cell>
          <cell r="Q8975">
            <v>0</v>
          </cell>
          <cell r="R8975">
            <v>2</v>
          </cell>
          <cell r="S8975">
            <v>0</v>
          </cell>
          <cell r="T8975">
            <v>1</v>
          </cell>
        </row>
        <row r="8976">
          <cell r="A8976" t="str">
            <v>蓑毛45</v>
          </cell>
          <cell r="B8976" t="str">
            <v>56000蓑毛45</v>
          </cell>
          <cell r="C8976">
            <v>80</v>
          </cell>
          <cell r="D8976" t="str">
            <v>町名別・年齢別人口調べ</v>
          </cell>
          <cell r="E8976" t="str">
            <v>令和 6年 3月 1日</v>
          </cell>
          <cell r="F8976">
            <v>80</v>
          </cell>
          <cell r="G8976" t="str">
            <v>令和 6年 2月29日　現在</v>
          </cell>
          <cell r="H8976" t="str">
            <v>町名</v>
          </cell>
          <cell r="I8976">
            <v>56000</v>
          </cell>
          <cell r="J8976" t="str">
            <v>蓑毛</v>
          </cell>
          <cell r="K8976"/>
          <cell r="L8976"/>
          <cell r="M8976">
            <v>45</v>
          </cell>
          <cell r="N8976">
            <v>1</v>
          </cell>
          <cell r="O8976">
            <v>0</v>
          </cell>
          <cell r="P8976">
            <v>2</v>
          </cell>
          <cell r="Q8976">
            <v>0</v>
          </cell>
          <cell r="R8976">
            <v>3</v>
          </cell>
          <cell r="S8976">
            <v>0</v>
          </cell>
          <cell r="T8976">
            <v>1</v>
          </cell>
        </row>
        <row r="8977">
          <cell r="A8977" t="str">
            <v>蓑毛46</v>
          </cell>
          <cell r="B8977" t="str">
            <v>56000蓑毛46</v>
          </cell>
          <cell r="C8977">
            <v>80</v>
          </cell>
          <cell r="D8977" t="str">
            <v>町名別・年齢別人口調べ</v>
          </cell>
          <cell r="E8977" t="str">
            <v>令和 6年 3月 1日</v>
          </cell>
          <cell r="F8977">
            <v>80</v>
          </cell>
          <cell r="G8977" t="str">
            <v>令和 6年 2月29日　現在</v>
          </cell>
          <cell r="H8977" t="str">
            <v>町名</v>
          </cell>
          <cell r="I8977">
            <v>56000</v>
          </cell>
          <cell r="J8977" t="str">
            <v>蓑毛</v>
          </cell>
          <cell r="K8977"/>
          <cell r="L8977"/>
          <cell r="M8977">
            <v>46</v>
          </cell>
          <cell r="N8977">
            <v>2</v>
          </cell>
          <cell r="O8977">
            <v>0</v>
          </cell>
          <cell r="P8977">
            <v>6</v>
          </cell>
          <cell r="Q8977">
            <v>1</v>
          </cell>
          <cell r="R8977">
            <v>8</v>
          </cell>
          <cell r="S8977">
            <v>1</v>
          </cell>
          <cell r="T8977">
            <v>1</v>
          </cell>
        </row>
        <row r="8978">
          <cell r="A8978" t="str">
            <v>蓑毛47</v>
          </cell>
          <cell r="B8978" t="str">
            <v>56000蓑毛47</v>
          </cell>
          <cell r="C8978">
            <v>80</v>
          </cell>
          <cell r="D8978" t="str">
            <v>町名別・年齢別人口調べ</v>
          </cell>
          <cell r="E8978" t="str">
            <v>令和 6年 3月 1日</v>
          </cell>
          <cell r="F8978">
            <v>80</v>
          </cell>
          <cell r="G8978" t="str">
            <v>令和 6年 2月29日　現在</v>
          </cell>
          <cell r="H8978" t="str">
            <v>町名</v>
          </cell>
          <cell r="I8978">
            <v>56000</v>
          </cell>
          <cell r="J8978" t="str">
            <v>蓑毛</v>
          </cell>
          <cell r="K8978"/>
          <cell r="L8978"/>
          <cell r="M8978">
            <v>47</v>
          </cell>
          <cell r="N8978">
            <v>1</v>
          </cell>
          <cell r="O8978">
            <v>0</v>
          </cell>
          <cell r="P8978">
            <v>3</v>
          </cell>
          <cell r="Q8978">
            <v>0</v>
          </cell>
          <cell r="R8978">
            <v>4</v>
          </cell>
          <cell r="S8978">
            <v>0</v>
          </cell>
          <cell r="T8978">
            <v>1</v>
          </cell>
        </row>
        <row r="8979">
          <cell r="A8979" t="str">
            <v>蓑毛48</v>
          </cell>
          <cell r="B8979" t="str">
            <v>56000蓑毛48</v>
          </cell>
          <cell r="C8979">
            <v>80</v>
          </cell>
          <cell r="D8979" t="str">
            <v>町名別・年齢別人口調べ</v>
          </cell>
          <cell r="E8979" t="str">
            <v>令和 6年 3月 1日</v>
          </cell>
          <cell r="F8979">
            <v>80</v>
          </cell>
          <cell r="G8979" t="str">
            <v>令和 6年 2月29日　現在</v>
          </cell>
          <cell r="H8979" t="str">
            <v>町名</v>
          </cell>
          <cell r="I8979">
            <v>56000</v>
          </cell>
          <cell r="J8979" t="str">
            <v>蓑毛</v>
          </cell>
          <cell r="K8979"/>
          <cell r="L8979"/>
          <cell r="M8979">
            <v>48</v>
          </cell>
          <cell r="N8979">
            <v>5</v>
          </cell>
          <cell r="O8979">
            <v>0</v>
          </cell>
          <cell r="P8979">
            <v>4</v>
          </cell>
          <cell r="Q8979">
            <v>0</v>
          </cell>
          <cell r="R8979">
            <v>9</v>
          </cell>
          <cell r="S8979">
            <v>0</v>
          </cell>
          <cell r="T8979">
            <v>1</v>
          </cell>
        </row>
        <row r="8980">
          <cell r="A8980" t="str">
            <v>蓑毛49</v>
          </cell>
          <cell r="B8980" t="str">
            <v>56000蓑毛49</v>
          </cell>
          <cell r="C8980">
            <v>80</v>
          </cell>
          <cell r="D8980" t="str">
            <v>町名別・年齢別人口調べ</v>
          </cell>
          <cell r="E8980" t="str">
            <v>令和 6年 3月 1日</v>
          </cell>
          <cell r="F8980">
            <v>80</v>
          </cell>
          <cell r="G8980" t="str">
            <v>令和 6年 2月29日　現在</v>
          </cell>
          <cell r="H8980" t="str">
            <v>町名</v>
          </cell>
          <cell r="I8980">
            <v>56000</v>
          </cell>
          <cell r="J8980" t="str">
            <v>蓑毛</v>
          </cell>
          <cell r="K8980"/>
          <cell r="L8980"/>
          <cell r="M8980">
            <v>49</v>
          </cell>
          <cell r="N8980">
            <v>2</v>
          </cell>
          <cell r="O8980">
            <v>0</v>
          </cell>
          <cell r="P8980">
            <v>2</v>
          </cell>
          <cell r="Q8980">
            <v>0</v>
          </cell>
          <cell r="R8980">
            <v>4</v>
          </cell>
          <cell r="S8980">
            <v>0</v>
          </cell>
          <cell r="T8980">
            <v>1</v>
          </cell>
        </row>
        <row r="8981">
          <cell r="A8981" t="str">
            <v>蓑毛50</v>
          </cell>
          <cell r="B8981" t="str">
            <v>56000蓑毛50</v>
          </cell>
          <cell r="C8981">
            <v>80</v>
          </cell>
          <cell r="D8981" t="str">
            <v>町名別・年齢別人口調べ</v>
          </cell>
          <cell r="E8981" t="str">
            <v>令和 6年 3月 1日</v>
          </cell>
          <cell r="F8981">
            <v>80</v>
          </cell>
          <cell r="G8981" t="str">
            <v>令和 6年 2月29日　現在</v>
          </cell>
          <cell r="H8981" t="str">
            <v>町名</v>
          </cell>
          <cell r="I8981">
            <v>56000</v>
          </cell>
          <cell r="J8981" t="str">
            <v>蓑毛</v>
          </cell>
          <cell r="K8981"/>
          <cell r="L8981"/>
          <cell r="M8981">
            <v>50</v>
          </cell>
          <cell r="N8981">
            <v>4</v>
          </cell>
          <cell r="O8981">
            <v>0</v>
          </cell>
          <cell r="P8981">
            <v>3</v>
          </cell>
          <cell r="Q8981">
            <v>0</v>
          </cell>
          <cell r="R8981">
            <v>7</v>
          </cell>
          <cell r="S8981">
            <v>0</v>
          </cell>
          <cell r="T8981">
            <v>1</v>
          </cell>
        </row>
        <row r="8982">
          <cell r="A8982" t="str">
            <v>蓑毛51</v>
          </cell>
          <cell r="B8982" t="str">
            <v>56000蓑毛51</v>
          </cell>
          <cell r="C8982">
            <v>80</v>
          </cell>
          <cell r="D8982" t="str">
            <v>町名別・年齢別人口調べ</v>
          </cell>
          <cell r="E8982" t="str">
            <v>令和 6年 3月 1日</v>
          </cell>
          <cell r="F8982">
            <v>80</v>
          </cell>
          <cell r="G8982" t="str">
            <v>令和 6年 2月29日　現在</v>
          </cell>
          <cell r="H8982" t="str">
            <v>町名</v>
          </cell>
          <cell r="I8982">
            <v>56000</v>
          </cell>
          <cell r="J8982" t="str">
            <v>蓑毛</v>
          </cell>
          <cell r="K8982"/>
          <cell r="L8982"/>
          <cell r="M8982">
            <v>51</v>
          </cell>
          <cell r="N8982">
            <v>1</v>
          </cell>
          <cell r="O8982">
            <v>0</v>
          </cell>
          <cell r="P8982">
            <v>1</v>
          </cell>
          <cell r="Q8982">
            <v>0</v>
          </cell>
          <cell r="R8982">
            <v>2</v>
          </cell>
          <cell r="S8982">
            <v>0</v>
          </cell>
          <cell r="T8982">
            <v>1</v>
          </cell>
        </row>
        <row r="8983">
          <cell r="A8983" t="str">
            <v>蓑毛52</v>
          </cell>
          <cell r="B8983" t="str">
            <v>56000蓑毛52</v>
          </cell>
          <cell r="C8983">
            <v>80</v>
          </cell>
          <cell r="D8983" t="str">
            <v>町名別・年齢別人口調べ</v>
          </cell>
          <cell r="E8983" t="str">
            <v>令和 6年 3月 1日</v>
          </cell>
          <cell r="F8983">
            <v>80</v>
          </cell>
          <cell r="G8983" t="str">
            <v>令和 6年 2月29日　現在</v>
          </cell>
          <cell r="H8983" t="str">
            <v>町名</v>
          </cell>
          <cell r="I8983">
            <v>56000</v>
          </cell>
          <cell r="J8983" t="str">
            <v>蓑毛</v>
          </cell>
          <cell r="K8983"/>
          <cell r="L8983"/>
          <cell r="M8983">
            <v>52</v>
          </cell>
          <cell r="N8983">
            <v>4</v>
          </cell>
          <cell r="O8983">
            <v>0</v>
          </cell>
          <cell r="P8983">
            <v>1</v>
          </cell>
          <cell r="Q8983">
            <v>0</v>
          </cell>
          <cell r="R8983">
            <v>5</v>
          </cell>
          <cell r="S8983">
            <v>0</v>
          </cell>
          <cell r="T8983">
            <v>1</v>
          </cell>
        </row>
        <row r="8984">
          <cell r="A8984" t="str">
            <v>蓑毛53</v>
          </cell>
          <cell r="B8984" t="str">
            <v>56000蓑毛53</v>
          </cell>
          <cell r="C8984">
            <v>80</v>
          </cell>
          <cell r="D8984" t="str">
            <v>町名別・年齢別人口調べ</v>
          </cell>
          <cell r="E8984" t="str">
            <v>令和 6年 3月 1日</v>
          </cell>
          <cell r="F8984">
            <v>80</v>
          </cell>
          <cell r="G8984" t="str">
            <v>令和 6年 2月29日　現在</v>
          </cell>
          <cell r="H8984" t="str">
            <v>町名</v>
          </cell>
          <cell r="I8984">
            <v>56000</v>
          </cell>
          <cell r="J8984" t="str">
            <v>蓑毛</v>
          </cell>
          <cell r="K8984"/>
          <cell r="L8984"/>
          <cell r="M8984">
            <v>53</v>
          </cell>
          <cell r="N8984">
            <v>5</v>
          </cell>
          <cell r="O8984">
            <v>0</v>
          </cell>
          <cell r="P8984">
            <v>1</v>
          </cell>
          <cell r="Q8984">
            <v>0</v>
          </cell>
          <cell r="R8984">
            <v>6</v>
          </cell>
          <cell r="S8984">
            <v>0</v>
          </cell>
          <cell r="T8984">
            <v>1</v>
          </cell>
        </row>
        <row r="8985">
          <cell r="A8985" t="str">
            <v>蓑毛54</v>
          </cell>
          <cell r="B8985" t="str">
            <v>56000蓑毛54</v>
          </cell>
          <cell r="C8985">
            <v>80</v>
          </cell>
          <cell r="D8985" t="str">
            <v>町名別・年齢別人口調べ</v>
          </cell>
          <cell r="E8985" t="str">
            <v>令和 6年 3月 1日</v>
          </cell>
          <cell r="F8985">
            <v>80</v>
          </cell>
          <cell r="G8985" t="str">
            <v>令和 6年 2月29日　現在</v>
          </cell>
          <cell r="H8985" t="str">
            <v>町名</v>
          </cell>
          <cell r="I8985">
            <v>56000</v>
          </cell>
          <cell r="J8985" t="str">
            <v>蓑毛</v>
          </cell>
          <cell r="K8985"/>
          <cell r="L8985"/>
          <cell r="M8985">
            <v>54</v>
          </cell>
          <cell r="N8985">
            <v>1</v>
          </cell>
          <cell r="O8985">
            <v>0</v>
          </cell>
          <cell r="P8985">
            <v>2</v>
          </cell>
          <cell r="Q8985">
            <v>0</v>
          </cell>
          <cell r="R8985">
            <v>3</v>
          </cell>
          <cell r="S8985">
            <v>0</v>
          </cell>
          <cell r="T8985">
            <v>1</v>
          </cell>
        </row>
        <row r="8986">
          <cell r="A8986" t="str">
            <v>蓑毛55</v>
          </cell>
          <cell r="B8986" t="str">
            <v>56000蓑毛55</v>
          </cell>
          <cell r="C8986">
            <v>80</v>
          </cell>
          <cell r="D8986" t="str">
            <v>町名別・年齢別人口調べ</v>
          </cell>
          <cell r="E8986" t="str">
            <v>令和 6年 3月 1日</v>
          </cell>
          <cell r="F8986">
            <v>80</v>
          </cell>
          <cell r="G8986" t="str">
            <v>令和 6年 2月29日　現在</v>
          </cell>
          <cell r="H8986" t="str">
            <v>町名</v>
          </cell>
          <cell r="I8986">
            <v>56000</v>
          </cell>
          <cell r="J8986" t="str">
            <v>蓑毛</v>
          </cell>
          <cell r="K8986"/>
          <cell r="L8986"/>
          <cell r="M8986">
            <v>55</v>
          </cell>
          <cell r="N8986">
            <v>2</v>
          </cell>
          <cell r="O8986">
            <v>0</v>
          </cell>
          <cell r="P8986">
            <v>3</v>
          </cell>
          <cell r="Q8986">
            <v>0</v>
          </cell>
          <cell r="R8986">
            <v>5</v>
          </cell>
          <cell r="S8986">
            <v>0</v>
          </cell>
          <cell r="T8986">
            <v>1</v>
          </cell>
        </row>
        <row r="8987">
          <cell r="A8987" t="str">
            <v>蓑毛56</v>
          </cell>
          <cell r="B8987" t="str">
            <v>56000蓑毛56</v>
          </cell>
          <cell r="C8987">
            <v>80</v>
          </cell>
          <cell r="D8987" t="str">
            <v>町名別・年齢別人口調べ</v>
          </cell>
          <cell r="E8987" t="str">
            <v>令和 6年 3月 1日</v>
          </cell>
          <cell r="F8987">
            <v>80</v>
          </cell>
          <cell r="G8987" t="str">
            <v>令和 6年 2月29日　現在</v>
          </cell>
          <cell r="H8987" t="str">
            <v>町名</v>
          </cell>
          <cell r="I8987">
            <v>56000</v>
          </cell>
          <cell r="J8987" t="str">
            <v>蓑毛</v>
          </cell>
          <cell r="K8987"/>
          <cell r="L8987"/>
          <cell r="M8987">
            <v>56</v>
          </cell>
          <cell r="N8987">
            <v>1</v>
          </cell>
          <cell r="O8987">
            <v>0</v>
          </cell>
          <cell r="P8987">
            <v>2</v>
          </cell>
          <cell r="Q8987">
            <v>0</v>
          </cell>
          <cell r="R8987">
            <v>3</v>
          </cell>
          <cell r="S8987">
            <v>0</v>
          </cell>
          <cell r="T8987">
            <v>1</v>
          </cell>
        </row>
        <row r="8988">
          <cell r="A8988" t="str">
            <v>蓑毛57</v>
          </cell>
          <cell r="B8988" t="str">
            <v>56000蓑毛57</v>
          </cell>
          <cell r="C8988">
            <v>80</v>
          </cell>
          <cell r="D8988" t="str">
            <v>町名別・年齢別人口調べ</v>
          </cell>
          <cell r="E8988" t="str">
            <v>令和 6年 3月 1日</v>
          </cell>
          <cell r="F8988">
            <v>80</v>
          </cell>
          <cell r="G8988" t="str">
            <v>令和 6年 2月29日　現在</v>
          </cell>
          <cell r="H8988" t="str">
            <v>町名</v>
          </cell>
          <cell r="I8988">
            <v>56000</v>
          </cell>
          <cell r="J8988" t="str">
            <v>蓑毛</v>
          </cell>
          <cell r="K8988"/>
          <cell r="L8988"/>
          <cell r="M8988">
            <v>57</v>
          </cell>
          <cell r="N8988">
            <v>4</v>
          </cell>
          <cell r="O8988">
            <v>0</v>
          </cell>
          <cell r="P8988">
            <v>6</v>
          </cell>
          <cell r="Q8988">
            <v>0</v>
          </cell>
          <cell r="R8988">
            <v>10</v>
          </cell>
          <cell r="S8988">
            <v>0</v>
          </cell>
          <cell r="T8988">
            <v>1</v>
          </cell>
        </row>
        <row r="8989">
          <cell r="A8989" t="str">
            <v>蓑毛58</v>
          </cell>
          <cell r="B8989" t="str">
            <v>56000蓑毛58</v>
          </cell>
          <cell r="C8989">
            <v>80</v>
          </cell>
          <cell r="D8989" t="str">
            <v>町名別・年齢別人口調べ</v>
          </cell>
          <cell r="E8989" t="str">
            <v>令和 6年 3月 1日</v>
          </cell>
          <cell r="F8989">
            <v>80</v>
          </cell>
          <cell r="G8989" t="str">
            <v>令和 6年 2月29日　現在</v>
          </cell>
          <cell r="H8989" t="str">
            <v>町名</v>
          </cell>
          <cell r="I8989">
            <v>56000</v>
          </cell>
          <cell r="J8989" t="str">
            <v>蓑毛</v>
          </cell>
          <cell r="K8989"/>
          <cell r="L8989"/>
          <cell r="M8989">
            <v>58</v>
          </cell>
          <cell r="N8989">
            <v>3</v>
          </cell>
          <cell r="O8989">
            <v>0</v>
          </cell>
          <cell r="P8989">
            <v>0</v>
          </cell>
          <cell r="Q8989">
            <v>0</v>
          </cell>
          <cell r="R8989">
            <v>3</v>
          </cell>
          <cell r="S8989">
            <v>0</v>
          </cell>
          <cell r="T8989">
            <v>1</v>
          </cell>
        </row>
        <row r="8990">
          <cell r="A8990" t="str">
            <v>蓑毛59</v>
          </cell>
          <cell r="B8990" t="str">
            <v>56000蓑毛59</v>
          </cell>
          <cell r="C8990">
            <v>80</v>
          </cell>
          <cell r="D8990" t="str">
            <v>町名別・年齢別人口調べ</v>
          </cell>
          <cell r="E8990" t="str">
            <v>令和 6年 3月 1日</v>
          </cell>
          <cell r="F8990">
            <v>80</v>
          </cell>
          <cell r="G8990" t="str">
            <v>令和 6年 2月29日　現在</v>
          </cell>
          <cell r="H8990" t="str">
            <v>町名</v>
          </cell>
          <cell r="I8990">
            <v>56000</v>
          </cell>
          <cell r="J8990" t="str">
            <v>蓑毛</v>
          </cell>
          <cell r="K8990"/>
          <cell r="L8990"/>
          <cell r="M8990">
            <v>59</v>
          </cell>
          <cell r="N8990">
            <v>2</v>
          </cell>
          <cell r="O8990">
            <v>0</v>
          </cell>
          <cell r="P8990">
            <v>4</v>
          </cell>
          <cell r="Q8990">
            <v>0</v>
          </cell>
          <cell r="R8990">
            <v>6</v>
          </cell>
          <cell r="S8990">
            <v>0</v>
          </cell>
          <cell r="T8990">
            <v>1</v>
          </cell>
        </row>
        <row r="8991">
          <cell r="A8991" t="str">
            <v>蓑毛60</v>
          </cell>
          <cell r="B8991" t="str">
            <v>56000蓑毛60</v>
          </cell>
          <cell r="C8991">
            <v>80</v>
          </cell>
          <cell r="D8991" t="str">
            <v>町名別・年齢別人口調べ</v>
          </cell>
          <cell r="E8991" t="str">
            <v>令和 6年 3月 1日</v>
          </cell>
          <cell r="F8991">
            <v>80</v>
          </cell>
          <cell r="G8991" t="str">
            <v>令和 6年 2月29日　現在</v>
          </cell>
          <cell r="H8991" t="str">
            <v>町名</v>
          </cell>
          <cell r="I8991">
            <v>56000</v>
          </cell>
          <cell r="J8991" t="str">
            <v>蓑毛</v>
          </cell>
          <cell r="K8991"/>
          <cell r="L8991"/>
          <cell r="M8991">
            <v>60</v>
          </cell>
          <cell r="N8991">
            <v>6</v>
          </cell>
          <cell r="O8991">
            <v>0</v>
          </cell>
          <cell r="P8991">
            <v>5</v>
          </cell>
          <cell r="Q8991">
            <v>0</v>
          </cell>
          <cell r="R8991">
            <v>11</v>
          </cell>
          <cell r="S8991">
            <v>0</v>
          </cell>
          <cell r="T8991">
            <v>1</v>
          </cell>
        </row>
        <row r="8992">
          <cell r="A8992" t="str">
            <v>蓑毛61</v>
          </cell>
          <cell r="B8992" t="str">
            <v>56000蓑毛61</v>
          </cell>
          <cell r="C8992">
            <v>80</v>
          </cell>
          <cell r="D8992" t="str">
            <v>町名別・年齢別人口調べ</v>
          </cell>
          <cell r="E8992" t="str">
            <v>令和 6年 3月 1日</v>
          </cell>
          <cell r="F8992">
            <v>80</v>
          </cell>
          <cell r="G8992" t="str">
            <v>令和 6年 2月29日　現在</v>
          </cell>
          <cell r="H8992" t="str">
            <v>町名</v>
          </cell>
          <cell r="I8992">
            <v>56000</v>
          </cell>
          <cell r="J8992" t="str">
            <v>蓑毛</v>
          </cell>
          <cell r="K8992"/>
          <cell r="L8992"/>
          <cell r="M8992">
            <v>61</v>
          </cell>
          <cell r="N8992">
            <v>2</v>
          </cell>
          <cell r="O8992">
            <v>0</v>
          </cell>
          <cell r="P8992">
            <v>4</v>
          </cell>
          <cell r="Q8992">
            <v>0</v>
          </cell>
          <cell r="R8992">
            <v>6</v>
          </cell>
          <cell r="S8992">
            <v>0</v>
          </cell>
          <cell r="T8992">
            <v>1</v>
          </cell>
        </row>
        <row r="8993">
          <cell r="A8993" t="str">
            <v>蓑毛62</v>
          </cell>
          <cell r="B8993" t="str">
            <v>56000蓑毛62</v>
          </cell>
          <cell r="C8993">
            <v>80</v>
          </cell>
          <cell r="D8993" t="str">
            <v>町名別・年齢別人口調べ</v>
          </cell>
          <cell r="E8993" t="str">
            <v>令和 6年 3月 1日</v>
          </cell>
          <cell r="F8993">
            <v>80</v>
          </cell>
          <cell r="G8993" t="str">
            <v>令和 6年 2月29日　現在</v>
          </cell>
          <cell r="H8993" t="str">
            <v>町名</v>
          </cell>
          <cell r="I8993">
            <v>56000</v>
          </cell>
          <cell r="J8993" t="str">
            <v>蓑毛</v>
          </cell>
          <cell r="K8993"/>
          <cell r="L8993"/>
          <cell r="M8993">
            <v>62</v>
          </cell>
          <cell r="N8993">
            <v>4</v>
          </cell>
          <cell r="O8993">
            <v>0</v>
          </cell>
          <cell r="P8993">
            <v>7</v>
          </cell>
          <cell r="Q8993">
            <v>0</v>
          </cell>
          <cell r="R8993">
            <v>11</v>
          </cell>
          <cell r="S8993">
            <v>0</v>
          </cell>
          <cell r="T8993">
            <v>1</v>
          </cell>
        </row>
        <row r="8994">
          <cell r="A8994" t="str">
            <v>蓑毛63</v>
          </cell>
          <cell r="B8994" t="str">
            <v>56000蓑毛63</v>
          </cell>
          <cell r="C8994">
            <v>80</v>
          </cell>
          <cell r="D8994" t="str">
            <v>町名別・年齢別人口調べ</v>
          </cell>
          <cell r="E8994" t="str">
            <v>令和 6年 3月 1日</v>
          </cell>
          <cell r="F8994">
            <v>80</v>
          </cell>
          <cell r="G8994" t="str">
            <v>令和 6年 2月29日　現在</v>
          </cell>
          <cell r="H8994" t="str">
            <v>町名</v>
          </cell>
          <cell r="I8994">
            <v>56000</v>
          </cell>
          <cell r="J8994" t="str">
            <v>蓑毛</v>
          </cell>
          <cell r="K8994"/>
          <cell r="L8994"/>
          <cell r="M8994">
            <v>63</v>
          </cell>
          <cell r="N8994">
            <v>2</v>
          </cell>
          <cell r="O8994">
            <v>0</v>
          </cell>
          <cell r="P8994">
            <v>3</v>
          </cell>
          <cell r="Q8994">
            <v>0</v>
          </cell>
          <cell r="R8994">
            <v>5</v>
          </cell>
          <cell r="S8994">
            <v>0</v>
          </cell>
          <cell r="T8994">
            <v>1</v>
          </cell>
        </row>
        <row r="8995">
          <cell r="A8995" t="str">
            <v>蓑毛64</v>
          </cell>
          <cell r="B8995" t="str">
            <v>56000蓑毛64</v>
          </cell>
          <cell r="C8995">
            <v>80</v>
          </cell>
          <cell r="D8995" t="str">
            <v>町名別・年齢別人口調べ</v>
          </cell>
          <cell r="E8995" t="str">
            <v>令和 6年 3月 1日</v>
          </cell>
          <cell r="F8995">
            <v>80</v>
          </cell>
          <cell r="G8995" t="str">
            <v>令和 6年 2月29日　現在</v>
          </cell>
          <cell r="H8995" t="str">
            <v>町名</v>
          </cell>
          <cell r="I8995">
            <v>56000</v>
          </cell>
          <cell r="J8995" t="str">
            <v>蓑毛</v>
          </cell>
          <cell r="K8995"/>
          <cell r="L8995"/>
          <cell r="M8995">
            <v>64</v>
          </cell>
          <cell r="N8995">
            <v>7</v>
          </cell>
          <cell r="O8995">
            <v>0</v>
          </cell>
          <cell r="P8995">
            <v>4</v>
          </cell>
          <cell r="Q8995">
            <v>0</v>
          </cell>
          <cell r="R8995">
            <v>11</v>
          </cell>
          <cell r="S8995">
            <v>0</v>
          </cell>
          <cell r="T8995">
            <v>1</v>
          </cell>
        </row>
        <row r="8996">
          <cell r="A8996" t="str">
            <v>蓑毛65</v>
          </cell>
          <cell r="B8996" t="str">
            <v>56000蓑毛65</v>
          </cell>
          <cell r="C8996">
            <v>80</v>
          </cell>
          <cell r="D8996" t="str">
            <v>町名別・年齢別人口調べ</v>
          </cell>
          <cell r="E8996" t="str">
            <v>令和 6年 3月 1日</v>
          </cell>
          <cell r="F8996">
            <v>80</v>
          </cell>
          <cell r="G8996" t="str">
            <v>令和 6年 2月29日　現在</v>
          </cell>
          <cell r="H8996" t="str">
            <v>町名</v>
          </cell>
          <cell r="I8996">
            <v>56000</v>
          </cell>
          <cell r="J8996" t="str">
            <v>蓑毛</v>
          </cell>
          <cell r="K8996"/>
          <cell r="L8996"/>
          <cell r="M8996">
            <v>65</v>
          </cell>
          <cell r="N8996">
            <v>5</v>
          </cell>
          <cell r="O8996">
            <v>0</v>
          </cell>
          <cell r="P8996">
            <v>2</v>
          </cell>
          <cell r="Q8996">
            <v>0</v>
          </cell>
          <cell r="R8996">
            <v>7</v>
          </cell>
          <cell r="S8996">
            <v>0</v>
          </cell>
          <cell r="T8996">
            <v>1</v>
          </cell>
        </row>
        <row r="8997">
          <cell r="A8997" t="str">
            <v>蓑毛66</v>
          </cell>
          <cell r="B8997" t="str">
            <v>56000蓑毛66</v>
          </cell>
          <cell r="C8997">
            <v>80</v>
          </cell>
          <cell r="D8997" t="str">
            <v>町名別・年齢別人口調べ</v>
          </cell>
          <cell r="E8997" t="str">
            <v>令和 6年 3月 1日</v>
          </cell>
          <cell r="F8997">
            <v>80</v>
          </cell>
          <cell r="G8997" t="str">
            <v>令和 6年 2月29日　現在</v>
          </cell>
          <cell r="H8997" t="str">
            <v>町名</v>
          </cell>
          <cell r="I8997">
            <v>56000</v>
          </cell>
          <cell r="J8997" t="str">
            <v>蓑毛</v>
          </cell>
          <cell r="K8997"/>
          <cell r="L8997"/>
          <cell r="M8997">
            <v>66</v>
          </cell>
          <cell r="N8997">
            <v>2</v>
          </cell>
          <cell r="O8997">
            <v>0</v>
          </cell>
          <cell r="P8997">
            <v>3</v>
          </cell>
          <cell r="Q8997">
            <v>0</v>
          </cell>
          <cell r="R8997">
            <v>5</v>
          </cell>
          <cell r="S8997">
            <v>0</v>
          </cell>
          <cell r="T8997">
            <v>1</v>
          </cell>
        </row>
        <row r="8998">
          <cell r="A8998" t="str">
            <v>蓑毛67</v>
          </cell>
          <cell r="B8998" t="str">
            <v>56000蓑毛67</v>
          </cell>
          <cell r="C8998">
            <v>80</v>
          </cell>
          <cell r="D8998" t="str">
            <v>町名別・年齢別人口調べ</v>
          </cell>
          <cell r="E8998" t="str">
            <v>令和 6年 3月 1日</v>
          </cell>
          <cell r="F8998">
            <v>80</v>
          </cell>
          <cell r="G8998" t="str">
            <v>令和 6年 2月29日　現在</v>
          </cell>
          <cell r="H8998" t="str">
            <v>町名</v>
          </cell>
          <cell r="I8998">
            <v>56000</v>
          </cell>
          <cell r="J8998" t="str">
            <v>蓑毛</v>
          </cell>
          <cell r="K8998"/>
          <cell r="L8998"/>
          <cell r="M8998">
            <v>67</v>
          </cell>
          <cell r="N8998">
            <v>4</v>
          </cell>
          <cell r="O8998">
            <v>0</v>
          </cell>
          <cell r="P8998">
            <v>4</v>
          </cell>
          <cell r="Q8998">
            <v>1</v>
          </cell>
          <cell r="R8998">
            <v>8</v>
          </cell>
          <cell r="S8998">
            <v>1</v>
          </cell>
          <cell r="T8998">
            <v>1</v>
          </cell>
        </row>
        <row r="8999">
          <cell r="A8999" t="str">
            <v>蓑毛68</v>
          </cell>
          <cell r="B8999" t="str">
            <v>56000蓑毛68</v>
          </cell>
          <cell r="C8999">
            <v>80</v>
          </cell>
          <cell r="D8999" t="str">
            <v>町名別・年齢別人口調べ</v>
          </cell>
          <cell r="E8999" t="str">
            <v>令和 6年 3月 1日</v>
          </cell>
          <cell r="F8999">
            <v>80</v>
          </cell>
          <cell r="G8999" t="str">
            <v>令和 6年 2月29日　現在</v>
          </cell>
          <cell r="H8999" t="str">
            <v>町名</v>
          </cell>
          <cell r="I8999">
            <v>56000</v>
          </cell>
          <cell r="J8999" t="str">
            <v>蓑毛</v>
          </cell>
          <cell r="K8999"/>
          <cell r="L8999"/>
          <cell r="M8999">
            <v>68</v>
          </cell>
          <cell r="N8999">
            <v>4</v>
          </cell>
          <cell r="O8999">
            <v>0</v>
          </cell>
          <cell r="P8999">
            <v>4</v>
          </cell>
          <cell r="Q8999">
            <v>0</v>
          </cell>
          <cell r="R8999">
            <v>8</v>
          </cell>
          <cell r="S8999">
            <v>0</v>
          </cell>
          <cell r="T8999">
            <v>1</v>
          </cell>
        </row>
        <row r="9000">
          <cell r="A9000" t="str">
            <v>蓑毛69</v>
          </cell>
          <cell r="B9000" t="str">
            <v>56000蓑毛69</v>
          </cell>
          <cell r="C9000">
            <v>80</v>
          </cell>
          <cell r="D9000" t="str">
            <v>町名別・年齢別人口調べ</v>
          </cell>
          <cell r="E9000" t="str">
            <v>令和 6年 3月 1日</v>
          </cell>
          <cell r="F9000">
            <v>80</v>
          </cell>
          <cell r="G9000" t="str">
            <v>令和 6年 2月29日　現在</v>
          </cell>
          <cell r="H9000" t="str">
            <v>町名</v>
          </cell>
          <cell r="I9000">
            <v>56000</v>
          </cell>
          <cell r="J9000" t="str">
            <v>蓑毛</v>
          </cell>
          <cell r="K9000"/>
          <cell r="L9000"/>
          <cell r="M9000">
            <v>69</v>
          </cell>
          <cell r="N9000">
            <v>5</v>
          </cell>
          <cell r="O9000">
            <v>0</v>
          </cell>
          <cell r="P9000">
            <v>4</v>
          </cell>
          <cell r="Q9000">
            <v>0</v>
          </cell>
          <cell r="R9000">
            <v>9</v>
          </cell>
          <cell r="S9000">
            <v>0</v>
          </cell>
          <cell r="T9000">
            <v>1</v>
          </cell>
        </row>
        <row r="9001">
          <cell r="A9001" t="str">
            <v>蓑毛70</v>
          </cell>
          <cell r="B9001" t="str">
            <v>56000蓑毛70</v>
          </cell>
          <cell r="C9001">
            <v>80</v>
          </cell>
          <cell r="D9001" t="str">
            <v>町名別・年齢別人口調べ</v>
          </cell>
          <cell r="E9001" t="str">
            <v>令和 6年 3月 1日</v>
          </cell>
          <cell r="F9001">
            <v>80</v>
          </cell>
          <cell r="G9001" t="str">
            <v>令和 6年 2月29日　現在</v>
          </cell>
          <cell r="H9001" t="str">
            <v>町名</v>
          </cell>
          <cell r="I9001">
            <v>56000</v>
          </cell>
          <cell r="J9001" t="str">
            <v>蓑毛</v>
          </cell>
          <cell r="K9001"/>
          <cell r="L9001"/>
          <cell r="M9001">
            <v>70</v>
          </cell>
          <cell r="N9001">
            <v>10</v>
          </cell>
          <cell r="O9001">
            <v>0</v>
          </cell>
          <cell r="P9001">
            <v>3</v>
          </cell>
          <cell r="Q9001">
            <v>0</v>
          </cell>
          <cell r="R9001">
            <v>13</v>
          </cell>
          <cell r="S9001">
            <v>0</v>
          </cell>
          <cell r="T9001">
            <v>1</v>
          </cell>
        </row>
        <row r="9002">
          <cell r="A9002" t="str">
            <v>蓑毛71</v>
          </cell>
          <cell r="B9002" t="str">
            <v>56000蓑毛71</v>
          </cell>
          <cell r="C9002">
            <v>80</v>
          </cell>
          <cell r="D9002" t="str">
            <v>町名別・年齢別人口調べ</v>
          </cell>
          <cell r="E9002" t="str">
            <v>令和 6年 3月 1日</v>
          </cell>
          <cell r="F9002">
            <v>80</v>
          </cell>
          <cell r="G9002" t="str">
            <v>令和 6年 2月29日　現在</v>
          </cell>
          <cell r="H9002" t="str">
            <v>町名</v>
          </cell>
          <cell r="I9002">
            <v>56000</v>
          </cell>
          <cell r="J9002" t="str">
            <v>蓑毛</v>
          </cell>
          <cell r="K9002"/>
          <cell r="L9002"/>
          <cell r="M9002">
            <v>71</v>
          </cell>
          <cell r="N9002">
            <v>7</v>
          </cell>
          <cell r="O9002">
            <v>0</v>
          </cell>
          <cell r="P9002">
            <v>3</v>
          </cell>
          <cell r="Q9002">
            <v>0</v>
          </cell>
          <cell r="R9002">
            <v>10</v>
          </cell>
          <cell r="S9002">
            <v>0</v>
          </cell>
          <cell r="T9002">
            <v>1</v>
          </cell>
        </row>
        <row r="9003">
          <cell r="A9003" t="str">
            <v>蓑毛72</v>
          </cell>
          <cell r="B9003" t="str">
            <v>56000蓑毛72</v>
          </cell>
          <cell r="C9003">
            <v>80</v>
          </cell>
          <cell r="D9003" t="str">
            <v>町名別・年齢別人口調べ</v>
          </cell>
          <cell r="E9003" t="str">
            <v>令和 6年 3月 1日</v>
          </cell>
          <cell r="F9003">
            <v>80</v>
          </cell>
          <cell r="G9003" t="str">
            <v>令和 6年 2月29日　現在</v>
          </cell>
          <cell r="H9003" t="str">
            <v>町名</v>
          </cell>
          <cell r="I9003">
            <v>56000</v>
          </cell>
          <cell r="J9003" t="str">
            <v>蓑毛</v>
          </cell>
          <cell r="K9003"/>
          <cell r="L9003"/>
          <cell r="M9003">
            <v>72</v>
          </cell>
          <cell r="N9003">
            <v>4</v>
          </cell>
          <cell r="O9003">
            <v>0</v>
          </cell>
          <cell r="P9003">
            <v>6</v>
          </cell>
          <cell r="Q9003">
            <v>0</v>
          </cell>
          <cell r="R9003">
            <v>10</v>
          </cell>
          <cell r="S9003">
            <v>0</v>
          </cell>
          <cell r="T9003">
            <v>1</v>
          </cell>
        </row>
        <row r="9004">
          <cell r="A9004" t="str">
            <v>蓑毛73</v>
          </cell>
          <cell r="B9004" t="str">
            <v>56000蓑毛73</v>
          </cell>
          <cell r="C9004">
            <v>80</v>
          </cell>
          <cell r="D9004" t="str">
            <v>町名別・年齢別人口調べ</v>
          </cell>
          <cell r="E9004" t="str">
            <v>令和 6年 3月 1日</v>
          </cell>
          <cell r="F9004">
            <v>80</v>
          </cell>
          <cell r="G9004" t="str">
            <v>令和 6年 2月29日　現在</v>
          </cell>
          <cell r="H9004" t="str">
            <v>町名</v>
          </cell>
          <cell r="I9004">
            <v>56000</v>
          </cell>
          <cell r="J9004" t="str">
            <v>蓑毛</v>
          </cell>
          <cell r="K9004"/>
          <cell r="L9004"/>
          <cell r="M9004">
            <v>73</v>
          </cell>
          <cell r="N9004">
            <v>5</v>
          </cell>
          <cell r="O9004">
            <v>0</v>
          </cell>
          <cell r="P9004">
            <v>4</v>
          </cell>
          <cell r="Q9004">
            <v>0</v>
          </cell>
          <cell r="R9004">
            <v>9</v>
          </cell>
          <cell r="S9004">
            <v>0</v>
          </cell>
          <cell r="T9004">
            <v>1</v>
          </cell>
        </row>
        <row r="9005">
          <cell r="A9005" t="str">
            <v>蓑毛74</v>
          </cell>
          <cell r="B9005" t="str">
            <v>56000蓑毛74</v>
          </cell>
          <cell r="C9005">
            <v>80</v>
          </cell>
          <cell r="D9005" t="str">
            <v>町名別・年齢別人口調べ</v>
          </cell>
          <cell r="E9005" t="str">
            <v>令和 6年 3月 1日</v>
          </cell>
          <cell r="F9005">
            <v>80</v>
          </cell>
          <cell r="G9005" t="str">
            <v>令和 6年 2月29日　現在</v>
          </cell>
          <cell r="H9005" t="str">
            <v>町名</v>
          </cell>
          <cell r="I9005">
            <v>56000</v>
          </cell>
          <cell r="J9005" t="str">
            <v>蓑毛</v>
          </cell>
          <cell r="K9005"/>
          <cell r="L9005"/>
          <cell r="M9005">
            <v>74</v>
          </cell>
          <cell r="N9005">
            <v>5</v>
          </cell>
          <cell r="O9005">
            <v>0</v>
          </cell>
          <cell r="P9005">
            <v>0</v>
          </cell>
          <cell r="Q9005">
            <v>0</v>
          </cell>
          <cell r="R9005">
            <v>5</v>
          </cell>
          <cell r="S9005">
            <v>0</v>
          </cell>
          <cell r="T9005">
            <v>1</v>
          </cell>
        </row>
        <row r="9006">
          <cell r="A9006" t="str">
            <v>蓑毛75</v>
          </cell>
          <cell r="B9006" t="str">
            <v>56000蓑毛75</v>
          </cell>
          <cell r="C9006">
            <v>80</v>
          </cell>
          <cell r="D9006" t="str">
            <v>町名別・年齢別人口調べ</v>
          </cell>
          <cell r="E9006" t="str">
            <v>令和 6年 3月 1日</v>
          </cell>
          <cell r="F9006">
            <v>80</v>
          </cell>
          <cell r="G9006" t="str">
            <v>令和 6年 2月29日　現在</v>
          </cell>
          <cell r="H9006" t="str">
            <v>町名</v>
          </cell>
          <cell r="I9006">
            <v>56000</v>
          </cell>
          <cell r="J9006" t="str">
            <v>蓑毛</v>
          </cell>
          <cell r="K9006"/>
          <cell r="L9006"/>
          <cell r="M9006">
            <v>75</v>
          </cell>
          <cell r="N9006">
            <v>7</v>
          </cell>
          <cell r="O9006">
            <v>0</v>
          </cell>
          <cell r="P9006">
            <v>10</v>
          </cell>
          <cell r="Q9006">
            <v>0</v>
          </cell>
          <cell r="R9006">
            <v>17</v>
          </cell>
          <cell r="S9006">
            <v>0</v>
          </cell>
          <cell r="T9006">
            <v>1</v>
          </cell>
        </row>
        <row r="9007">
          <cell r="A9007" t="str">
            <v>蓑毛76</v>
          </cell>
          <cell r="B9007" t="str">
            <v>56000蓑毛76</v>
          </cell>
          <cell r="C9007">
            <v>80</v>
          </cell>
          <cell r="D9007" t="str">
            <v>町名別・年齢別人口調べ</v>
          </cell>
          <cell r="E9007" t="str">
            <v>令和 6年 3月 1日</v>
          </cell>
          <cell r="F9007">
            <v>80</v>
          </cell>
          <cell r="G9007" t="str">
            <v>令和 6年 2月29日　現在</v>
          </cell>
          <cell r="H9007" t="str">
            <v>町名</v>
          </cell>
          <cell r="I9007">
            <v>56000</v>
          </cell>
          <cell r="J9007" t="str">
            <v>蓑毛</v>
          </cell>
          <cell r="K9007"/>
          <cell r="L9007"/>
          <cell r="M9007">
            <v>76</v>
          </cell>
          <cell r="N9007">
            <v>4</v>
          </cell>
          <cell r="O9007">
            <v>0</v>
          </cell>
          <cell r="P9007">
            <v>7</v>
          </cell>
          <cell r="Q9007">
            <v>0</v>
          </cell>
          <cell r="R9007">
            <v>11</v>
          </cell>
          <cell r="S9007">
            <v>0</v>
          </cell>
          <cell r="T9007">
            <v>1</v>
          </cell>
        </row>
        <row r="9008">
          <cell r="A9008" t="str">
            <v>蓑毛77</v>
          </cell>
          <cell r="B9008" t="str">
            <v>56000蓑毛77</v>
          </cell>
          <cell r="C9008">
            <v>80</v>
          </cell>
          <cell r="D9008" t="str">
            <v>町名別・年齢別人口調べ</v>
          </cell>
          <cell r="E9008" t="str">
            <v>令和 6年 3月 1日</v>
          </cell>
          <cell r="F9008">
            <v>80</v>
          </cell>
          <cell r="G9008" t="str">
            <v>令和 6年 2月29日　現在</v>
          </cell>
          <cell r="H9008" t="str">
            <v>町名</v>
          </cell>
          <cell r="I9008">
            <v>56000</v>
          </cell>
          <cell r="J9008" t="str">
            <v>蓑毛</v>
          </cell>
          <cell r="K9008"/>
          <cell r="L9008"/>
          <cell r="M9008">
            <v>77</v>
          </cell>
          <cell r="N9008">
            <v>3</v>
          </cell>
          <cell r="O9008">
            <v>0</v>
          </cell>
          <cell r="P9008">
            <v>10</v>
          </cell>
          <cell r="Q9008">
            <v>0</v>
          </cell>
          <cell r="R9008">
            <v>13</v>
          </cell>
          <cell r="S9008">
            <v>0</v>
          </cell>
          <cell r="T9008">
            <v>1</v>
          </cell>
        </row>
        <row r="9009">
          <cell r="A9009" t="str">
            <v>蓑毛78</v>
          </cell>
          <cell r="B9009" t="str">
            <v>56000蓑毛78</v>
          </cell>
          <cell r="C9009">
            <v>80</v>
          </cell>
          <cell r="D9009" t="str">
            <v>町名別・年齢別人口調べ</v>
          </cell>
          <cell r="E9009" t="str">
            <v>令和 6年 3月 1日</v>
          </cell>
          <cell r="F9009">
            <v>80</v>
          </cell>
          <cell r="G9009" t="str">
            <v>令和 6年 2月29日　現在</v>
          </cell>
          <cell r="H9009" t="str">
            <v>町名</v>
          </cell>
          <cell r="I9009">
            <v>56000</v>
          </cell>
          <cell r="J9009" t="str">
            <v>蓑毛</v>
          </cell>
          <cell r="K9009"/>
          <cell r="L9009"/>
          <cell r="M9009">
            <v>78</v>
          </cell>
          <cell r="N9009">
            <v>3</v>
          </cell>
          <cell r="O9009">
            <v>0</v>
          </cell>
          <cell r="P9009">
            <v>5</v>
          </cell>
          <cell r="Q9009">
            <v>0</v>
          </cell>
          <cell r="R9009">
            <v>8</v>
          </cell>
          <cell r="S9009">
            <v>0</v>
          </cell>
          <cell r="T9009">
            <v>1</v>
          </cell>
        </row>
        <row r="9010">
          <cell r="A9010" t="str">
            <v>蓑毛79</v>
          </cell>
          <cell r="B9010" t="str">
            <v>56000蓑毛79</v>
          </cell>
          <cell r="C9010">
            <v>80</v>
          </cell>
          <cell r="D9010" t="str">
            <v>町名別・年齢別人口調べ</v>
          </cell>
          <cell r="E9010" t="str">
            <v>令和 6年 3月 1日</v>
          </cell>
          <cell r="F9010">
            <v>80</v>
          </cell>
          <cell r="G9010" t="str">
            <v>令和 6年 2月29日　現在</v>
          </cell>
          <cell r="H9010" t="str">
            <v>町名</v>
          </cell>
          <cell r="I9010">
            <v>56000</v>
          </cell>
          <cell r="J9010" t="str">
            <v>蓑毛</v>
          </cell>
          <cell r="K9010"/>
          <cell r="L9010"/>
          <cell r="M9010">
            <v>79</v>
          </cell>
          <cell r="N9010">
            <v>5</v>
          </cell>
          <cell r="O9010">
            <v>0</v>
          </cell>
          <cell r="P9010">
            <v>2</v>
          </cell>
          <cell r="Q9010">
            <v>0</v>
          </cell>
          <cell r="R9010">
            <v>7</v>
          </cell>
          <cell r="S9010">
            <v>0</v>
          </cell>
          <cell r="T9010">
            <v>1</v>
          </cell>
        </row>
        <row r="9011">
          <cell r="A9011" t="str">
            <v>蓑毛80</v>
          </cell>
          <cell r="B9011" t="str">
            <v>56000蓑毛80</v>
          </cell>
          <cell r="C9011">
            <v>80</v>
          </cell>
          <cell r="D9011" t="str">
            <v>町名別・年齢別人口調べ</v>
          </cell>
          <cell r="E9011" t="str">
            <v>令和 6年 3月 1日</v>
          </cell>
          <cell r="F9011">
            <v>80</v>
          </cell>
          <cell r="G9011" t="str">
            <v>令和 6年 2月29日　現在</v>
          </cell>
          <cell r="H9011" t="str">
            <v>町名</v>
          </cell>
          <cell r="I9011">
            <v>56000</v>
          </cell>
          <cell r="J9011" t="str">
            <v>蓑毛</v>
          </cell>
          <cell r="K9011"/>
          <cell r="L9011"/>
          <cell r="M9011">
            <v>80</v>
          </cell>
          <cell r="N9011">
            <v>3</v>
          </cell>
          <cell r="O9011">
            <v>0</v>
          </cell>
          <cell r="P9011">
            <v>4</v>
          </cell>
          <cell r="Q9011">
            <v>0</v>
          </cell>
          <cell r="R9011">
            <v>7</v>
          </cell>
          <cell r="S9011">
            <v>0</v>
          </cell>
          <cell r="T9011">
            <v>1</v>
          </cell>
        </row>
        <row r="9012">
          <cell r="A9012" t="str">
            <v>蓑毛81</v>
          </cell>
          <cell r="B9012" t="str">
            <v>56000蓑毛81</v>
          </cell>
          <cell r="C9012">
            <v>80</v>
          </cell>
          <cell r="D9012" t="str">
            <v>町名別・年齢別人口調べ</v>
          </cell>
          <cell r="E9012" t="str">
            <v>令和 6年 3月 1日</v>
          </cell>
          <cell r="F9012">
            <v>80</v>
          </cell>
          <cell r="G9012" t="str">
            <v>令和 6年 2月29日　現在</v>
          </cell>
          <cell r="H9012" t="str">
            <v>町名</v>
          </cell>
          <cell r="I9012">
            <v>56000</v>
          </cell>
          <cell r="J9012" t="str">
            <v>蓑毛</v>
          </cell>
          <cell r="K9012"/>
          <cell r="L9012"/>
          <cell r="M9012">
            <v>81</v>
          </cell>
          <cell r="N9012">
            <v>4</v>
          </cell>
          <cell r="O9012">
            <v>0</v>
          </cell>
          <cell r="P9012">
            <v>1</v>
          </cell>
          <cell r="Q9012">
            <v>0</v>
          </cell>
          <cell r="R9012">
            <v>5</v>
          </cell>
          <cell r="S9012">
            <v>0</v>
          </cell>
          <cell r="T9012">
            <v>1</v>
          </cell>
        </row>
        <row r="9013">
          <cell r="A9013" t="str">
            <v>蓑毛82</v>
          </cell>
          <cell r="B9013" t="str">
            <v>56000蓑毛82</v>
          </cell>
          <cell r="C9013">
            <v>80</v>
          </cell>
          <cell r="D9013" t="str">
            <v>町名別・年齢別人口調べ</v>
          </cell>
          <cell r="E9013" t="str">
            <v>令和 6年 3月 1日</v>
          </cell>
          <cell r="F9013">
            <v>80</v>
          </cell>
          <cell r="G9013" t="str">
            <v>令和 6年 2月29日　現在</v>
          </cell>
          <cell r="H9013" t="str">
            <v>町名</v>
          </cell>
          <cell r="I9013">
            <v>56000</v>
          </cell>
          <cell r="J9013" t="str">
            <v>蓑毛</v>
          </cell>
          <cell r="K9013"/>
          <cell r="L9013"/>
          <cell r="M9013">
            <v>82</v>
          </cell>
          <cell r="N9013">
            <v>2</v>
          </cell>
          <cell r="O9013">
            <v>0</v>
          </cell>
          <cell r="P9013">
            <v>2</v>
          </cell>
          <cell r="Q9013">
            <v>0</v>
          </cell>
          <cell r="R9013">
            <v>4</v>
          </cell>
          <cell r="S9013">
            <v>0</v>
          </cell>
          <cell r="T9013">
            <v>1</v>
          </cell>
        </row>
        <row r="9014">
          <cell r="A9014" t="str">
            <v>蓑毛83</v>
          </cell>
          <cell r="B9014" t="str">
            <v>56000蓑毛83</v>
          </cell>
          <cell r="C9014">
            <v>80</v>
          </cell>
          <cell r="D9014" t="str">
            <v>町名別・年齢別人口調べ</v>
          </cell>
          <cell r="E9014" t="str">
            <v>令和 6年 3月 1日</v>
          </cell>
          <cell r="F9014">
            <v>80</v>
          </cell>
          <cell r="G9014" t="str">
            <v>令和 6年 2月29日　現在</v>
          </cell>
          <cell r="H9014" t="str">
            <v>町名</v>
          </cell>
          <cell r="I9014">
            <v>56000</v>
          </cell>
          <cell r="J9014" t="str">
            <v>蓑毛</v>
          </cell>
          <cell r="K9014"/>
          <cell r="L9014"/>
          <cell r="M9014">
            <v>83</v>
          </cell>
          <cell r="N9014">
            <v>2</v>
          </cell>
          <cell r="O9014">
            <v>0</v>
          </cell>
          <cell r="P9014">
            <v>2</v>
          </cell>
          <cell r="Q9014">
            <v>0</v>
          </cell>
          <cell r="R9014">
            <v>4</v>
          </cell>
          <cell r="S9014">
            <v>0</v>
          </cell>
          <cell r="T9014">
            <v>1</v>
          </cell>
        </row>
        <row r="9015">
          <cell r="A9015" t="str">
            <v>蓑毛84</v>
          </cell>
          <cell r="B9015" t="str">
            <v>56000蓑毛84</v>
          </cell>
          <cell r="C9015">
            <v>80</v>
          </cell>
          <cell r="D9015" t="str">
            <v>町名別・年齢別人口調べ</v>
          </cell>
          <cell r="E9015" t="str">
            <v>令和 6年 3月 1日</v>
          </cell>
          <cell r="F9015">
            <v>80</v>
          </cell>
          <cell r="G9015" t="str">
            <v>令和 6年 2月29日　現在</v>
          </cell>
          <cell r="H9015" t="str">
            <v>町名</v>
          </cell>
          <cell r="I9015">
            <v>56000</v>
          </cell>
          <cell r="J9015" t="str">
            <v>蓑毛</v>
          </cell>
          <cell r="K9015"/>
          <cell r="L9015"/>
          <cell r="M9015">
            <v>84</v>
          </cell>
          <cell r="N9015">
            <v>2</v>
          </cell>
          <cell r="O9015">
            <v>0</v>
          </cell>
          <cell r="P9015">
            <v>2</v>
          </cell>
          <cell r="Q9015">
            <v>0</v>
          </cell>
          <cell r="R9015">
            <v>4</v>
          </cell>
          <cell r="S9015">
            <v>0</v>
          </cell>
          <cell r="T9015">
            <v>1</v>
          </cell>
        </row>
        <row r="9016">
          <cell r="A9016" t="str">
            <v>蓑毛85</v>
          </cell>
          <cell r="B9016" t="str">
            <v>56000蓑毛85</v>
          </cell>
          <cell r="C9016">
            <v>80</v>
          </cell>
          <cell r="D9016" t="str">
            <v>町名別・年齢別人口調べ</v>
          </cell>
          <cell r="E9016" t="str">
            <v>令和 6年 3月 1日</v>
          </cell>
          <cell r="F9016">
            <v>80</v>
          </cell>
          <cell r="G9016" t="str">
            <v>令和 6年 2月29日　現在</v>
          </cell>
          <cell r="H9016" t="str">
            <v>町名</v>
          </cell>
          <cell r="I9016">
            <v>56000</v>
          </cell>
          <cell r="J9016" t="str">
            <v>蓑毛</v>
          </cell>
          <cell r="K9016"/>
          <cell r="L9016"/>
          <cell r="M9016">
            <v>85</v>
          </cell>
          <cell r="N9016">
            <v>1</v>
          </cell>
          <cell r="O9016">
            <v>0</v>
          </cell>
          <cell r="P9016">
            <v>6</v>
          </cell>
          <cell r="Q9016">
            <v>0</v>
          </cell>
          <cell r="R9016">
            <v>7</v>
          </cell>
          <cell r="S9016">
            <v>0</v>
          </cell>
          <cell r="T9016">
            <v>1</v>
          </cell>
        </row>
        <row r="9017">
          <cell r="A9017" t="str">
            <v>蓑毛86</v>
          </cell>
          <cell r="B9017" t="str">
            <v>56000蓑毛86</v>
          </cell>
          <cell r="C9017">
            <v>80</v>
          </cell>
          <cell r="D9017" t="str">
            <v>町名別・年齢別人口調べ</v>
          </cell>
          <cell r="E9017" t="str">
            <v>令和 6年 3月 1日</v>
          </cell>
          <cell r="F9017">
            <v>80</v>
          </cell>
          <cell r="G9017" t="str">
            <v>令和 6年 2月29日　現在</v>
          </cell>
          <cell r="H9017" t="str">
            <v>町名</v>
          </cell>
          <cell r="I9017">
            <v>56000</v>
          </cell>
          <cell r="J9017" t="str">
            <v>蓑毛</v>
          </cell>
          <cell r="K9017"/>
          <cell r="L9017"/>
          <cell r="M9017">
            <v>86</v>
          </cell>
          <cell r="N9017">
            <v>4</v>
          </cell>
          <cell r="O9017">
            <v>0</v>
          </cell>
          <cell r="P9017">
            <v>2</v>
          </cell>
          <cell r="Q9017">
            <v>0</v>
          </cell>
          <cell r="R9017">
            <v>6</v>
          </cell>
          <cell r="S9017">
            <v>0</v>
          </cell>
          <cell r="T9017">
            <v>1</v>
          </cell>
        </row>
        <row r="9018">
          <cell r="A9018" t="str">
            <v>蓑毛87</v>
          </cell>
          <cell r="B9018" t="str">
            <v>56000蓑毛87</v>
          </cell>
          <cell r="C9018">
            <v>80</v>
          </cell>
          <cell r="D9018" t="str">
            <v>町名別・年齢別人口調べ</v>
          </cell>
          <cell r="E9018" t="str">
            <v>令和 6年 3月 1日</v>
          </cell>
          <cell r="F9018">
            <v>80</v>
          </cell>
          <cell r="G9018" t="str">
            <v>令和 6年 2月29日　現在</v>
          </cell>
          <cell r="H9018" t="str">
            <v>町名</v>
          </cell>
          <cell r="I9018">
            <v>56000</v>
          </cell>
          <cell r="J9018" t="str">
            <v>蓑毛</v>
          </cell>
          <cell r="K9018"/>
          <cell r="L9018"/>
          <cell r="M9018">
            <v>87</v>
          </cell>
          <cell r="N9018">
            <v>2</v>
          </cell>
          <cell r="O9018">
            <v>0</v>
          </cell>
          <cell r="P9018">
            <v>4</v>
          </cell>
          <cell r="Q9018">
            <v>0</v>
          </cell>
          <cell r="R9018">
            <v>6</v>
          </cell>
          <cell r="S9018">
            <v>0</v>
          </cell>
          <cell r="T9018">
            <v>1</v>
          </cell>
        </row>
        <row r="9019">
          <cell r="A9019" t="str">
            <v>蓑毛88</v>
          </cell>
          <cell r="B9019" t="str">
            <v>56000蓑毛88</v>
          </cell>
          <cell r="C9019">
            <v>80</v>
          </cell>
          <cell r="D9019" t="str">
            <v>町名別・年齢別人口調べ</v>
          </cell>
          <cell r="E9019" t="str">
            <v>令和 6年 3月 1日</v>
          </cell>
          <cell r="F9019">
            <v>80</v>
          </cell>
          <cell r="G9019" t="str">
            <v>令和 6年 2月29日　現在</v>
          </cell>
          <cell r="H9019" t="str">
            <v>町名</v>
          </cell>
          <cell r="I9019">
            <v>56000</v>
          </cell>
          <cell r="J9019" t="str">
            <v>蓑毛</v>
          </cell>
          <cell r="K9019"/>
          <cell r="L9019"/>
          <cell r="M9019">
            <v>88</v>
          </cell>
          <cell r="N9019">
            <v>2</v>
          </cell>
          <cell r="O9019">
            <v>0</v>
          </cell>
          <cell r="P9019">
            <v>3</v>
          </cell>
          <cell r="Q9019">
            <v>0</v>
          </cell>
          <cell r="R9019">
            <v>5</v>
          </cell>
          <cell r="S9019">
            <v>0</v>
          </cell>
          <cell r="T9019">
            <v>1</v>
          </cell>
        </row>
        <row r="9020">
          <cell r="A9020" t="str">
            <v>蓑毛89</v>
          </cell>
          <cell r="B9020" t="str">
            <v>56000蓑毛89</v>
          </cell>
          <cell r="C9020">
            <v>80</v>
          </cell>
          <cell r="D9020" t="str">
            <v>町名別・年齢別人口調べ</v>
          </cell>
          <cell r="E9020" t="str">
            <v>令和 6年 3月 1日</v>
          </cell>
          <cell r="F9020">
            <v>80</v>
          </cell>
          <cell r="G9020" t="str">
            <v>令和 6年 2月29日　現在</v>
          </cell>
          <cell r="H9020" t="str">
            <v>町名</v>
          </cell>
          <cell r="I9020">
            <v>56000</v>
          </cell>
          <cell r="J9020" t="str">
            <v>蓑毛</v>
          </cell>
          <cell r="K9020"/>
          <cell r="L9020"/>
          <cell r="M9020">
            <v>89</v>
          </cell>
          <cell r="N9020">
            <v>1</v>
          </cell>
          <cell r="O9020">
            <v>0</v>
          </cell>
          <cell r="P9020">
            <v>1</v>
          </cell>
          <cell r="Q9020">
            <v>0</v>
          </cell>
          <cell r="R9020">
            <v>2</v>
          </cell>
          <cell r="S9020">
            <v>0</v>
          </cell>
          <cell r="T9020">
            <v>1</v>
          </cell>
        </row>
        <row r="9021">
          <cell r="A9021" t="str">
            <v>蓑毛90</v>
          </cell>
          <cell r="B9021" t="str">
            <v>56000蓑毛90</v>
          </cell>
          <cell r="C9021">
            <v>80</v>
          </cell>
          <cell r="D9021" t="str">
            <v>町名別・年齢別人口調べ</v>
          </cell>
          <cell r="E9021" t="str">
            <v>令和 6年 3月 1日</v>
          </cell>
          <cell r="F9021">
            <v>80</v>
          </cell>
          <cell r="G9021" t="str">
            <v>令和 6年 2月29日　現在</v>
          </cell>
          <cell r="H9021" t="str">
            <v>町名</v>
          </cell>
          <cell r="I9021">
            <v>56000</v>
          </cell>
          <cell r="J9021" t="str">
            <v>蓑毛</v>
          </cell>
          <cell r="K9021"/>
          <cell r="L9021"/>
          <cell r="M9021">
            <v>90</v>
          </cell>
          <cell r="N9021">
            <v>0</v>
          </cell>
          <cell r="O9021">
            <v>0</v>
          </cell>
          <cell r="P9021">
            <v>4</v>
          </cell>
          <cell r="Q9021">
            <v>0</v>
          </cell>
          <cell r="R9021">
            <v>4</v>
          </cell>
          <cell r="S9021">
            <v>0</v>
          </cell>
          <cell r="T9021">
            <v>1</v>
          </cell>
        </row>
        <row r="9022">
          <cell r="A9022" t="str">
            <v>蓑毛91</v>
          </cell>
          <cell r="B9022" t="str">
            <v>56000蓑毛91</v>
          </cell>
          <cell r="C9022">
            <v>80</v>
          </cell>
          <cell r="D9022" t="str">
            <v>町名別・年齢別人口調べ</v>
          </cell>
          <cell r="E9022" t="str">
            <v>令和 6年 3月 1日</v>
          </cell>
          <cell r="F9022">
            <v>80</v>
          </cell>
          <cell r="G9022" t="str">
            <v>令和 6年 2月29日　現在</v>
          </cell>
          <cell r="H9022" t="str">
            <v>町名</v>
          </cell>
          <cell r="I9022">
            <v>56000</v>
          </cell>
          <cell r="J9022" t="str">
            <v>蓑毛</v>
          </cell>
          <cell r="K9022"/>
          <cell r="L9022"/>
          <cell r="M9022">
            <v>91</v>
          </cell>
          <cell r="N9022">
            <v>0</v>
          </cell>
          <cell r="O9022">
            <v>0</v>
          </cell>
          <cell r="P9022">
            <v>2</v>
          </cell>
          <cell r="Q9022">
            <v>0</v>
          </cell>
          <cell r="R9022">
            <v>2</v>
          </cell>
          <cell r="S9022">
            <v>0</v>
          </cell>
          <cell r="T9022">
            <v>1</v>
          </cell>
        </row>
        <row r="9023">
          <cell r="A9023" t="str">
            <v>蓑毛92</v>
          </cell>
          <cell r="B9023" t="str">
            <v>56000蓑毛92</v>
          </cell>
          <cell r="C9023">
            <v>80</v>
          </cell>
          <cell r="D9023" t="str">
            <v>町名別・年齢別人口調べ</v>
          </cell>
          <cell r="E9023" t="str">
            <v>令和 6年 3月 1日</v>
          </cell>
          <cell r="F9023">
            <v>80</v>
          </cell>
          <cell r="G9023" t="str">
            <v>令和 6年 2月29日　現在</v>
          </cell>
          <cell r="H9023" t="str">
            <v>町名</v>
          </cell>
          <cell r="I9023">
            <v>56000</v>
          </cell>
          <cell r="J9023" t="str">
            <v>蓑毛</v>
          </cell>
          <cell r="K9023"/>
          <cell r="L9023"/>
          <cell r="M9023">
            <v>92</v>
          </cell>
          <cell r="N9023">
            <v>1</v>
          </cell>
          <cell r="O9023">
            <v>0</v>
          </cell>
          <cell r="P9023">
            <v>1</v>
          </cell>
          <cell r="Q9023">
            <v>0</v>
          </cell>
          <cell r="R9023">
            <v>2</v>
          </cell>
          <cell r="S9023">
            <v>0</v>
          </cell>
          <cell r="T9023">
            <v>1</v>
          </cell>
        </row>
        <row r="9024">
          <cell r="A9024" t="str">
            <v>蓑毛93</v>
          </cell>
          <cell r="B9024" t="str">
            <v>56000蓑毛93</v>
          </cell>
          <cell r="C9024">
            <v>80</v>
          </cell>
          <cell r="D9024" t="str">
            <v>町名別・年齢別人口調べ</v>
          </cell>
          <cell r="E9024" t="str">
            <v>令和 6年 3月 1日</v>
          </cell>
          <cell r="F9024">
            <v>80</v>
          </cell>
          <cell r="G9024" t="str">
            <v>令和 6年 2月29日　現在</v>
          </cell>
          <cell r="H9024" t="str">
            <v>町名</v>
          </cell>
          <cell r="I9024">
            <v>56000</v>
          </cell>
          <cell r="J9024" t="str">
            <v>蓑毛</v>
          </cell>
          <cell r="K9024"/>
          <cell r="L9024"/>
          <cell r="M9024">
            <v>93</v>
          </cell>
          <cell r="N9024">
            <v>0</v>
          </cell>
          <cell r="O9024">
            <v>0</v>
          </cell>
          <cell r="P9024">
            <v>0</v>
          </cell>
          <cell r="Q9024">
            <v>0</v>
          </cell>
          <cell r="R9024">
            <v>0</v>
          </cell>
          <cell r="S9024">
            <v>0</v>
          </cell>
          <cell r="T9024">
            <v>1</v>
          </cell>
        </row>
        <row r="9025">
          <cell r="A9025" t="str">
            <v>蓑毛94</v>
          </cell>
          <cell r="B9025" t="str">
            <v>56000蓑毛94</v>
          </cell>
          <cell r="C9025">
            <v>80</v>
          </cell>
          <cell r="D9025" t="str">
            <v>町名別・年齢別人口調べ</v>
          </cell>
          <cell r="E9025" t="str">
            <v>令和 6年 3月 1日</v>
          </cell>
          <cell r="F9025">
            <v>80</v>
          </cell>
          <cell r="G9025" t="str">
            <v>令和 6年 2月29日　現在</v>
          </cell>
          <cell r="H9025" t="str">
            <v>町名</v>
          </cell>
          <cell r="I9025">
            <v>56000</v>
          </cell>
          <cell r="J9025" t="str">
            <v>蓑毛</v>
          </cell>
          <cell r="K9025"/>
          <cell r="L9025"/>
          <cell r="M9025">
            <v>94</v>
          </cell>
          <cell r="N9025">
            <v>0</v>
          </cell>
          <cell r="O9025">
            <v>0</v>
          </cell>
          <cell r="P9025">
            <v>2</v>
          </cell>
          <cell r="Q9025">
            <v>0</v>
          </cell>
          <cell r="R9025">
            <v>2</v>
          </cell>
          <cell r="S9025">
            <v>0</v>
          </cell>
          <cell r="T9025">
            <v>1</v>
          </cell>
        </row>
        <row r="9026">
          <cell r="A9026" t="str">
            <v>蓑毛95</v>
          </cell>
          <cell r="B9026" t="str">
            <v>56000蓑毛95</v>
          </cell>
          <cell r="C9026">
            <v>80</v>
          </cell>
          <cell r="D9026" t="str">
            <v>町名別・年齢別人口調べ</v>
          </cell>
          <cell r="E9026" t="str">
            <v>令和 6年 3月 1日</v>
          </cell>
          <cell r="F9026">
            <v>80</v>
          </cell>
          <cell r="G9026" t="str">
            <v>令和 6年 2月29日　現在</v>
          </cell>
          <cell r="H9026" t="str">
            <v>町名</v>
          </cell>
          <cell r="I9026">
            <v>56000</v>
          </cell>
          <cell r="J9026" t="str">
            <v>蓑毛</v>
          </cell>
          <cell r="K9026"/>
          <cell r="L9026"/>
          <cell r="M9026">
            <v>95</v>
          </cell>
          <cell r="N9026">
            <v>0</v>
          </cell>
          <cell r="O9026">
            <v>0</v>
          </cell>
          <cell r="P9026">
            <v>2</v>
          </cell>
          <cell r="Q9026">
            <v>0</v>
          </cell>
          <cell r="R9026">
            <v>2</v>
          </cell>
          <cell r="S9026">
            <v>0</v>
          </cell>
          <cell r="T9026">
            <v>1</v>
          </cell>
        </row>
        <row r="9027">
          <cell r="A9027" t="str">
            <v>蓑毛96</v>
          </cell>
          <cell r="B9027" t="str">
            <v>56000蓑毛96</v>
          </cell>
          <cell r="C9027">
            <v>80</v>
          </cell>
          <cell r="D9027" t="str">
            <v>町名別・年齢別人口調べ</v>
          </cell>
          <cell r="E9027" t="str">
            <v>令和 6年 3月 1日</v>
          </cell>
          <cell r="F9027">
            <v>80</v>
          </cell>
          <cell r="G9027" t="str">
            <v>令和 6年 2月29日　現在</v>
          </cell>
          <cell r="H9027" t="str">
            <v>町名</v>
          </cell>
          <cell r="I9027">
            <v>56000</v>
          </cell>
          <cell r="J9027" t="str">
            <v>蓑毛</v>
          </cell>
          <cell r="K9027"/>
          <cell r="L9027"/>
          <cell r="M9027">
            <v>96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>
            <v>0</v>
          </cell>
          <cell r="S9027">
            <v>0</v>
          </cell>
          <cell r="T9027">
            <v>1</v>
          </cell>
        </row>
        <row r="9028">
          <cell r="A9028" t="str">
            <v>蓑毛97</v>
          </cell>
          <cell r="B9028" t="str">
            <v>56000蓑毛97</v>
          </cell>
          <cell r="C9028">
            <v>80</v>
          </cell>
          <cell r="D9028" t="str">
            <v>町名別・年齢別人口調べ</v>
          </cell>
          <cell r="E9028" t="str">
            <v>令和 6年 3月 1日</v>
          </cell>
          <cell r="F9028">
            <v>80</v>
          </cell>
          <cell r="G9028" t="str">
            <v>令和 6年 2月29日　現在</v>
          </cell>
          <cell r="H9028" t="str">
            <v>町名</v>
          </cell>
          <cell r="I9028">
            <v>56000</v>
          </cell>
          <cell r="J9028" t="str">
            <v>蓑毛</v>
          </cell>
          <cell r="K9028"/>
          <cell r="L9028"/>
          <cell r="M9028">
            <v>97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>
            <v>0</v>
          </cell>
          <cell r="S9028">
            <v>0</v>
          </cell>
          <cell r="T9028">
            <v>1</v>
          </cell>
        </row>
        <row r="9029">
          <cell r="A9029" t="str">
            <v>蓑毛98</v>
          </cell>
          <cell r="B9029" t="str">
            <v>56000蓑毛98</v>
          </cell>
          <cell r="C9029">
            <v>80</v>
          </cell>
          <cell r="D9029" t="str">
            <v>町名別・年齢別人口調べ</v>
          </cell>
          <cell r="E9029" t="str">
            <v>令和 6年 3月 1日</v>
          </cell>
          <cell r="F9029">
            <v>80</v>
          </cell>
          <cell r="G9029" t="str">
            <v>令和 6年 2月29日　現在</v>
          </cell>
          <cell r="H9029" t="str">
            <v>町名</v>
          </cell>
          <cell r="I9029">
            <v>56000</v>
          </cell>
          <cell r="J9029" t="str">
            <v>蓑毛</v>
          </cell>
          <cell r="K9029"/>
          <cell r="L9029"/>
          <cell r="M9029">
            <v>98</v>
          </cell>
          <cell r="N9029">
            <v>0</v>
          </cell>
          <cell r="O9029">
            <v>0</v>
          </cell>
          <cell r="P9029">
            <v>1</v>
          </cell>
          <cell r="Q9029">
            <v>0</v>
          </cell>
          <cell r="R9029">
            <v>1</v>
          </cell>
          <cell r="S9029">
            <v>0</v>
          </cell>
          <cell r="T9029">
            <v>1</v>
          </cell>
        </row>
        <row r="9030">
          <cell r="A9030" t="str">
            <v>蓑毛99</v>
          </cell>
          <cell r="B9030" t="str">
            <v>56000蓑毛99</v>
          </cell>
          <cell r="C9030">
            <v>80</v>
          </cell>
          <cell r="D9030" t="str">
            <v>町名別・年齢別人口調べ</v>
          </cell>
          <cell r="E9030" t="str">
            <v>令和 6年 3月 1日</v>
          </cell>
          <cell r="F9030">
            <v>80</v>
          </cell>
          <cell r="G9030" t="str">
            <v>令和 6年 2月29日　現在</v>
          </cell>
          <cell r="H9030" t="str">
            <v>町名</v>
          </cell>
          <cell r="I9030">
            <v>56000</v>
          </cell>
          <cell r="J9030" t="str">
            <v>蓑毛</v>
          </cell>
          <cell r="K9030"/>
          <cell r="L9030"/>
          <cell r="M9030">
            <v>99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>
            <v>0</v>
          </cell>
          <cell r="S9030">
            <v>0</v>
          </cell>
          <cell r="T9030">
            <v>1</v>
          </cell>
        </row>
        <row r="9031">
          <cell r="A9031" t="str">
            <v>蓑毛100</v>
          </cell>
          <cell r="B9031" t="str">
            <v>56000蓑毛100</v>
          </cell>
          <cell r="C9031">
            <v>80</v>
          </cell>
          <cell r="D9031" t="str">
            <v>町名別・年齢別人口調べ</v>
          </cell>
          <cell r="E9031" t="str">
            <v>令和 6年 3月 1日</v>
          </cell>
          <cell r="F9031">
            <v>80</v>
          </cell>
          <cell r="G9031" t="str">
            <v>令和 6年 2月29日　現在</v>
          </cell>
          <cell r="H9031" t="str">
            <v>町名</v>
          </cell>
          <cell r="I9031">
            <v>56000</v>
          </cell>
          <cell r="J9031" t="str">
            <v>蓑毛</v>
          </cell>
          <cell r="K9031"/>
          <cell r="L9031"/>
          <cell r="M9031">
            <v>100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>
            <v>0</v>
          </cell>
          <cell r="S9031">
            <v>0</v>
          </cell>
          <cell r="T9031">
            <v>1</v>
          </cell>
        </row>
        <row r="9032">
          <cell r="A9032" t="str">
            <v>蓑毛101</v>
          </cell>
          <cell r="B9032" t="str">
            <v>56000蓑毛101</v>
          </cell>
          <cell r="C9032">
            <v>80</v>
          </cell>
          <cell r="D9032" t="str">
            <v>町名別・年齢別人口調べ</v>
          </cell>
          <cell r="E9032" t="str">
            <v>令和 6年 3月 1日</v>
          </cell>
          <cell r="F9032">
            <v>80</v>
          </cell>
          <cell r="G9032" t="str">
            <v>令和 6年 2月29日　現在</v>
          </cell>
          <cell r="H9032" t="str">
            <v>町名</v>
          </cell>
          <cell r="I9032">
            <v>56000</v>
          </cell>
          <cell r="J9032" t="str">
            <v>蓑毛</v>
          </cell>
          <cell r="K9032"/>
          <cell r="L9032"/>
          <cell r="M9032">
            <v>101</v>
          </cell>
          <cell r="N9032">
            <v>0</v>
          </cell>
          <cell r="O9032">
            <v>0</v>
          </cell>
          <cell r="P9032">
            <v>0</v>
          </cell>
          <cell r="Q9032">
            <v>0</v>
          </cell>
          <cell r="R9032">
            <v>0</v>
          </cell>
          <cell r="S9032">
            <v>0</v>
          </cell>
          <cell r="T9032">
            <v>1</v>
          </cell>
        </row>
        <row r="9033">
          <cell r="A9033" t="str">
            <v>蓑毛102</v>
          </cell>
          <cell r="B9033" t="str">
            <v>56000蓑毛102</v>
          </cell>
          <cell r="C9033">
            <v>80</v>
          </cell>
          <cell r="D9033" t="str">
            <v>町名別・年齢別人口調べ</v>
          </cell>
          <cell r="E9033" t="str">
            <v>令和 6年 3月 1日</v>
          </cell>
          <cell r="F9033">
            <v>80</v>
          </cell>
          <cell r="G9033" t="str">
            <v>令和 6年 2月29日　現在</v>
          </cell>
          <cell r="H9033" t="str">
            <v>町名</v>
          </cell>
          <cell r="I9033">
            <v>56000</v>
          </cell>
          <cell r="J9033" t="str">
            <v>蓑毛</v>
          </cell>
          <cell r="K9033"/>
          <cell r="L9033"/>
          <cell r="M9033">
            <v>102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>
            <v>0</v>
          </cell>
          <cell r="S9033">
            <v>0</v>
          </cell>
          <cell r="T9033">
            <v>1</v>
          </cell>
        </row>
        <row r="9034">
          <cell r="A9034" t="str">
            <v>蓑毛103</v>
          </cell>
          <cell r="B9034" t="str">
            <v>56000蓑毛103</v>
          </cell>
          <cell r="C9034">
            <v>80</v>
          </cell>
          <cell r="D9034" t="str">
            <v>町名別・年齢別人口調べ</v>
          </cell>
          <cell r="E9034" t="str">
            <v>令和 6年 3月 1日</v>
          </cell>
          <cell r="F9034">
            <v>80</v>
          </cell>
          <cell r="G9034" t="str">
            <v>令和 6年 2月29日　現在</v>
          </cell>
          <cell r="H9034" t="str">
            <v>町名</v>
          </cell>
          <cell r="I9034">
            <v>56000</v>
          </cell>
          <cell r="J9034" t="str">
            <v>蓑毛</v>
          </cell>
          <cell r="K9034"/>
          <cell r="L9034"/>
          <cell r="M9034">
            <v>103</v>
          </cell>
          <cell r="N9034">
            <v>0</v>
          </cell>
          <cell r="O9034">
            <v>0</v>
          </cell>
          <cell r="P9034">
            <v>0</v>
          </cell>
          <cell r="Q9034">
            <v>0</v>
          </cell>
          <cell r="R9034">
            <v>0</v>
          </cell>
          <cell r="S9034">
            <v>0</v>
          </cell>
          <cell r="T9034">
            <v>1</v>
          </cell>
        </row>
        <row r="9035">
          <cell r="A9035" t="str">
            <v>蓑毛104</v>
          </cell>
          <cell r="B9035" t="str">
            <v>56000蓑毛104</v>
          </cell>
          <cell r="C9035">
            <v>80</v>
          </cell>
          <cell r="D9035" t="str">
            <v>町名別・年齢別人口調べ</v>
          </cell>
          <cell r="E9035" t="str">
            <v>令和 6年 3月 1日</v>
          </cell>
          <cell r="F9035">
            <v>80</v>
          </cell>
          <cell r="G9035" t="str">
            <v>令和 6年 2月29日　現在</v>
          </cell>
          <cell r="H9035" t="str">
            <v>町名</v>
          </cell>
          <cell r="I9035">
            <v>56000</v>
          </cell>
          <cell r="J9035" t="str">
            <v>蓑毛</v>
          </cell>
          <cell r="K9035"/>
          <cell r="L9035"/>
          <cell r="M9035">
            <v>104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>
            <v>0</v>
          </cell>
          <cell r="S9035">
            <v>0</v>
          </cell>
          <cell r="T9035">
            <v>1</v>
          </cell>
        </row>
        <row r="9036">
          <cell r="A9036" t="str">
            <v>蓑毛105</v>
          </cell>
          <cell r="B9036" t="str">
            <v>56000蓑毛105</v>
          </cell>
          <cell r="C9036">
            <v>80</v>
          </cell>
          <cell r="D9036" t="str">
            <v>町名別・年齢別人口調べ</v>
          </cell>
          <cell r="E9036" t="str">
            <v>令和 6年 3月 1日</v>
          </cell>
          <cell r="F9036">
            <v>80</v>
          </cell>
          <cell r="G9036" t="str">
            <v>令和 6年 2月29日　現在</v>
          </cell>
          <cell r="H9036" t="str">
            <v>町名</v>
          </cell>
          <cell r="I9036">
            <v>56000</v>
          </cell>
          <cell r="J9036" t="str">
            <v>蓑毛</v>
          </cell>
          <cell r="K9036"/>
          <cell r="L9036"/>
          <cell r="M9036">
            <v>105</v>
          </cell>
          <cell r="N9036">
            <v>0</v>
          </cell>
          <cell r="O9036">
            <v>0</v>
          </cell>
          <cell r="P9036">
            <v>0</v>
          </cell>
          <cell r="Q9036">
            <v>0</v>
          </cell>
          <cell r="R9036">
            <v>0</v>
          </cell>
          <cell r="S9036">
            <v>0</v>
          </cell>
          <cell r="T9036">
            <v>1</v>
          </cell>
        </row>
        <row r="9037">
          <cell r="A9037" t="str">
            <v>蓑毛106</v>
          </cell>
          <cell r="B9037" t="str">
            <v>56000蓑毛106</v>
          </cell>
          <cell r="C9037">
            <v>80</v>
          </cell>
          <cell r="D9037" t="str">
            <v>町名別・年齢別人口調べ</v>
          </cell>
          <cell r="E9037" t="str">
            <v>令和 6年 3月 1日</v>
          </cell>
          <cell r="F9037">
            <v>80</v>
          </cell>
          <cell r="G9037" t="str">
            <v>令和 6年 2月29日　現在</v>
          </cell>
          <cell r="H9037" t="str">
            <v>町名</v>
          </cell>
          <cell r="I9037">
            <v>56000</v>
          </cell>
          <cell r="J9037" t="str">
            <v>蓑毛</v>
          </cell>
          <cell r="K9037"/>
          <cell r="L9037"/>
          <cell r="M9037">
            <v>106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>
            <v>0</v>
          </cell>
          <cell r="S9037">
            <v>0</v>
          </cell>
          <cell r="T9037">
            <v>1</v>
          </cell>
        </row>
        <row r="9038">
          <cell r="A9038" t="str">
            <v>蓑毛107</v>
          </cell>
          <cell r="B9038" t="str">
            <v>56000蓑毛107</v>
          </cell>
          <cell r="C9038">
            <v>80</v>
          </cell>
          <cell r="D9038" t="str">
            <v>町名別・年齢別人口調べ</v>
          </cell>
          <cell r="E9038" t="str">
            <v>令和 6年 3月 1日</v>
          </cell>
          <cell r="F9038">
            <v>80</v>
          </cell>
          <cell r="G9038" t="str">
            <v>令和 6年 2月29日　現在</v>
          </cell>
          <cell r="H9038" t="str">
            <v>町名</v>
          </cell>
          <cell r="I9038">
            <v>56000</v>
          </cell>
          <cell r="J9038" t="str">
            <v>蓑毛</v>
          </cell>
          <cell r="K9038"/>
          <cell r="L9038"/>
          <cell r="M9038">
            <v>107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>
            <v>0</v>
          </cell>
          <cell r="S9038">
            <v>0</v>
          </cell>
          <cell r="T9038">
            <v>1</v>
          </cell>
        </row>
        <row r="9039">
          <cell r="A9039" t="str">
            <v>蓑毛108</v>
          </cell>
          <cell r="B9039" t="str">
            <v>56000蓑毛108</v>
          </cell>
          <cell r="C9039">
            <v>80</v>
          </cell>
          <cell r="D9039" t="str">
            <v>町名別・年齢別人口調べ</v>
          </cell>
          <cell r="E9039" t="str">
            <v>令和 6年 3月 1日</v>
          </cell>
          <cell r="F9039">
            <v>80</v>
          </cell>
          <cell r="G9039" t="str">
            <v>令和 6年 2月29日　現在</v>
          </cell>
          <cell r="H9039" t="str">
            <v>町名</v>
          </cell>
          <cell r="I9039">
            <v>56000</v>
          </cell>
          <cell r="J9039" t="str">
            <v>蓑毛</v>
          </cell>
          <cell r="K9039"/>
          <cell r="L9039"/>
          <cell r="M9039">
            <v>108</v>
          </cell>
          <cell r="N9039">
            <v>0</v>
          </cell>
          <cell r="O9039">
            <v>0</v>
          </cell>
          <cell r="P9039">
            <v>0</v>
          </cell>
          <cell r="Q9039">
            <v>0</v>
          </cell>
          <cell r="R9039">
            <v>0</v>
          </cell>
          <cell r="S9039">
            <v>0</v>
          </cell>
          <cell r="T9039">
            <v>1</v>
          </cell>
        </row>
        <row r="9040">
          <cell r="A9040" t="str">
            <v>蓑毛109</v>
          </cell>
          <cell r="B9040" t="str">
            <v>56000蓑毛109</v>
          </cell>
          <cell r="C9040">
            <v>80</v>
          </cell>
          <cell r="D9040" t="str">
            <v>町名別・年齢別人口調べ</v>
          </cell>
          <cell r="E9040" t="str">
            <v>令和 6年 3月 1日</v>
          </cell>
          <cell r="F9040">
            <v>80</v>
          </cell>
          <cell r="G9040" t="str">
            <v>令和 6年 2月29日　現在</v>
          </cell>
          <cell r="H9040" t="str">
            <v>町名</v>
          </cell>
          <cell r="I9040">
            <v>56000</v>
          </cell>
          <cell r="J9040" t="str">
            <v>蓑毛</v>
          </cell>
          <cell r="K9040"/>
          <cell r="L9040"/>
          <cell r="M9040">
            <v>109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>
            <v>0</v>
          </cell>
          <cell r="S9040">
            <v>0</v>
          </cell>
          <cell r="T9040">
            <v>1</v>
          </cell>
        </row>
        <row r="9041">
          <cell r="A9041" t="str">
            <v>蓑毛110以上</v>
          </cell>
          <cell r="B9041" t="str">
            <v>56000蓑毛110以上</v>
          </cell>
          <cell r="C9041">
            <v>80</v>
          </cell>
          <cell r="D9041" t="str">
            <v>町名別・年齢別人口調べ</v>
          </cell>
          <cell r="E9041" t="str">
            <v>令和 6年 3月 1日</v>
          </cell>
          <cell r="F9041">
            <v>80</v>
          </cell>
          <cell r="G9041" t="str">
            <v>令和 6年 2月29日　現在</v>
          </cell>
          <cell r="H9041" t="str">
            <v>町名</v>
          </cell>
          <cell r="I9041">
            <v>56000</v>
          </cell>
          <cell r="J9041" t="str">
            <v>蓑毛</v>
          </cell>
          <cell r="K9041"/>
          <cell r="L9041"/>
          <cell r="M9041" t="str">
            <v>110以上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>
            <v>0</v>
          </cell>
          <cell r="S9041">
            <v>0</v>
          </cell>
          <cell r="T9041">
            <v>1</v>
          </cell>
        </row>
        <row r="9042">
          <cell r="A9042" t="str">
            <v>蓑毛合計</v>
          </cell>
          <cell r="B9042" t="str">
            <v>56000蓑毛合計</v>
          </cell>
          <cell r="C9042">
            <v>80</v>
          </cell>
          <cell r="D9042" t="str">
            <v>町名別・年齢別人口調べ</v>
          </cell>
          <cell r="E9042" t="str">
            <v>令和 6年 3月 1日</v>
          </cell>
          <cell r="F9042">
            <v>80</v>
          </cell>
          <cell r="G9042" t="str">
            <v>令和 6年 2月29日　現在</v>
          </cell>
          <cell r="H9042" t="str">
            <v>町名</v>
          </cell>
          <cell r="I9042">
            <v>56000</v>
          </cell>
          <cell r="J9042" t="str">
            <v>蓑毛</v>
          </cell>
          <cell r="K9042"/>
          <cell r="L9042"/>
          <cell r="M9042" t="str">
            <v>合計</v>
          </cell>
          <cell r="N9042">
            <v>208</v>
          </cell>
          <cell r="O9042">
            <v>0</v>
          </cell>
          <cell r="P9042">
            <v>205</v>
          </cell>
          <cell r="Q9042">
            <v>3</v>
          </cell>
          <cell r="R9042">
            <v>413</v>
          </cell>
          <cell r="S9042">
            <v>3</v>
          </cell>
          <cell r="T9042">
            <v>1</v>
          </cell>
        </row>
        <row r="9043">
          <cell r="A9043" t="str">
            <v>室町</v>
          </cell>
          <cell r="B9043" t="str">
            <v>57000室町</v>
          </cell>
          <cell r="C9043">
            <v>81</v>
          </cell>
          <cell r="D9043" t="str">
            <v>町名別・年齢別人口調べ</v>
          </cell>
          <cell r="E9043" t="str">
            <v>令和 6年 3月 1日</v>
          </cell>
          <cell r="F9043">
            <v>81</v>
          </cell>
          <cell r="G9043" t="str">
            <v>令和 6年 2月29日　現在</v>
          </cell>
          <cell r="H9043" t="str">
            <v>町名</v>
          </cell>
          <cell r="I9043">
            <v>57000</v>
          </cell>
          <cell r="J9043" t="str">
            <v>室町</v>
          </cell>
          <cell r="K9043"/>
          <cell r="L9043"/>
          <cell r="M9043"/>
          <cell r="N9043"/>
          <cell r="O9043"/>
          <cell r="P9043"/>
          <cell r="Q9043"/>
          <cell r="R9043"/>
          <cell r="S9043"/>
          <cell r="T9043"/>
        </row>
        <row r="9044">
          <cell r="A9044" t="str">
            <v>室町0</v>
          </cell>
          <cell r="B9044" t="str">
            <v>57000室町0</v>
          </cell>
          <cell r="C9044">
            <v>81</v>
          </cell>
          <cell r="D9044" t="str">
            <v>町名別・年齢別人口調べ</v>
          </cell>
          <cell r="E9044" t="str">
            <v>令和 6年 3月 1日</v>
          </cell>
          <cell r="F9044">
            <v>81</v>
          </cell>
          <cell r="G9044" t="str">
            <v>令和 6年 2月29日　現在</v>
          </cell>
          <cell r="H9044" t="str">
            <v>町名</v>
          </cell>
          <cell r="I9044">
            <v>57000</v>
          </cell>
          <cell r="J9044" t="str">
            <v>室町</v>
          </cell>
          <cell r="K9044"/>
          <cell r="L9044"/>
          <cell r="M9044">
            <v>0</v>
          </cell>
          <cell r="N9044">
            <v>0</v>
          </cell>
          <cell r="O9044">
            <v>0</v>
          </cell>
          <cell r="P9044">
            <v>3</v>
          </cell>
          <cell r="Q9044">
            <v>0</v>
          </cell>
          <cell r="R9044">
            <v>3</v>
          </cell>
          <cell r="S9044">
            <v>0</v>
          </cell>
          <cell r="T9044">
            <v>1</v>
          </cell>
        </row>
        <row r="9045">
          <cell r="A9045" t="str">
            <v>室町1</v>
          </cell>
          <cell r="B9045" t="str">
            <v>57000室町1</v>
          </cell>
          <cell r="C9045">
            <v>81</v>
          </cell>
          <cell r="D9045" t="str">
            <v>町名別・年齢別人口調べ</v>
          </cell>
          <cell r="E9045" t="str">
            <v>令和 6年 3月 1日</v>
          </cell>
          <cell r="F9045">
            <v>81</v>
          </cell>
          <cell r="G9045" t="str">
            <v>令和 6年 2月29日　現在</v>
          </cell>
          <cell r="H9045" t="str">
            <v>町名</v>
          </cell>
          <cell r="I9045">
            <v>57000</v>
          </cell>
          <cell r="J9045" t="str">
            <v>室町</v>
          </cell>
          <cell r="K9045"/>
          <cell r="L9045"/>
          <cell r="M9045">
            <v>1</v>
          </cell>
          <cell r="N9045">
            <v>3</v>
          </cell>
          <cell r="O9045">
            <v>0</v>
          </cell>
          <cell r="P9045">
            <v>0</v>
          </cell>
          <cell r="Q9045">
            <v>0</v>
          </cell>
          <cell r="R9045">
            <v>3</v>
          </cell>
          <cell r="S9045">
            <v>0</v>
          </cell>
          <cell r="T9045">
            <v>1</v>
          </cell>
        </row>
        <row r="9046">
          <cell r="A9046" t="str">
            <v>室町2</v>
          </cell>
          <cell r="B9046" t="str">
            <v>57000室町2</v>
          </cell>
          <cell r="C9046">
            <v>81</v>
          </cell>
          <cell r="D9046" t="str">
            <v>町名別・年齢別人口調べ</v>
          </cell>
          <cell r="E9046" t="str">
            <v>令和 6年 3月 1日</v>
          </cell>
          <cell r="F9046">
            <v>81</v>
          </cell>
          <cell r="G9046" t="str">
            <v>令和 6年 2月29日　現在</v>
          </cell>
          <cell r="H9046" t="str">
            <v>町名</v>
          </cell>
          <cell r="I9046">
            <v>57000</v>
          </cell>
          <cell r="J9046" t="str">
            <v>室町</v>
          </cell>
          <cell r="K9046"/>
          <cell r="L9046"/>
          <cell r="M9046">
            <v>2</v>
          </cell>
          <cell r="N9046">
            <v>1</v>
          </cell>
          <cell r="O9046">
            <v>0</v>
          </cell>
          <cell r="P9046">
            <v>0</v>
          </cell>
          <cell r="Q9046">
            <v>0</v>
          </cell>
          <cell r="R9046">
            <v>1</v>
          </cell>
          <cell r="S9046">
            <v>0</v>
          </cell>
          <cell r="T9046">
            <v>1</v>
          </cell>
        </row>
        <row r="9047">
          <cell r="A9047" t="str">
            <v>室町3</v>
          </cell>
          <cell r="B9047" t="str">
            <v>57000室町3</v>
          </cell>
          <cell r="C9047">
            <v>81</v>
          </cell>
          <cell r="D9047" t="str">
            <v>町名別・年齢別人口調べ</v>
          </cell>
          <cell r="E9047" t="str">
            <v>令和 6年 3月 1日</v>
          </cell>
          <cell r="F9047">
            <v>81</v>
          </cell>
          <cell r="G9047" t="str">
            <v>令和 6年 2月29日　現在</v>
          </cell>
          <cell r="H9047" t="str">
            <v>町名</v>
          </cell>
          <cell r="I9047">
            <v>57000</v>
          </cell>
          <cell r="J9047" t="str">
            <v>室町</v>
          </cell>
          <cell r="K9047"/>
          <cell r="L9047"/>
          <cell r="M9047">
            <v>3</v>
          </cell>
          <cell r="N9047">
            <v>1</v>
          </cell>
          <cell r="O9047">
            <v>0</v>
          </cell>
          <cell r="P9047">
            <v>0</v>
          </cell>
          <cell r="Q9047">
            <v>0</v>
          </cell>
          <cell r="R9047">
            <v>1</v>
          </cell>
          <cell r="S9047">
            <v>0</v>
          </cell>
          <cell r="T9047">
            <v>1</v>
          </cell>
        </row>
        <row r="9048">
          <cell r="A9048" t="str">
            <v>室町4</v>
          </cell>
          <cell r="B9048" t="str">
            <v>57000室町4</v>
          </cell>
          <cell r="C9048">
            <v>81</v>
          </cell>
          <cell r="D9048" t="str">
            <v>町名別・年齢別人口調べ</v>
          </cell>
          <cell r="E9048" t="str">
            <v>令和 6年 3月 1日</v>
          </cell>
          <cell r="F9048">
            <v>81</v>
          </cell>
          <cell r="G9048" t="str">
            <v>令和 6年 2月29日　現在</v>
          </cell>
          <cell r="H9048" t="str">
            <v>町名</v>
          </cell>
          <cell r="I9048">
            <v>57000</v>
          </cell>
          <cell r="J9048" t="str">
            <v>室町</v>
          </cell>
          <cell r="K9048"/>
          <cell r="L9048"/>
          <cell r="M9048">
            <v>4</v>
          </cell>
          <cell r="N9048">
            <v>3</v>
          </cell>
          <cell r="O9048">
            <v>0</v>
          </cell>
          <cell r="P9048">
            <v>2</v>
          </cell>
          <cell r="Q9048">
            <v>0</v>
          </cell>
          <cell r="R9048">
            <v>5</v>
          </cell>
          <cell r="S9048">
            <v>0</v>
          </cell>
          <cell r="T9048">
            <v>1</v>
          </cell>
        </row>
        <row r="9049">
          <cell r="A9049" t="str">
            <v>室町5</v>
          </cell>
          <cell r="B9049" t="str">
            <v>57000室町5</v>
          </cell>
          <cell r="C9049">
            <v>81</v>
          </cell>
          <cell r="D9049" t="str">
            <v>町名別・年齢別人口調べ</v>
          </cell>
          <cell r="E9049" t="str">
            <v>令和 6年 3月 1日</v>
          </cell>
          <cell r="F9049">
            <v>81</v>
          </cell>
          <cell r="G9049" t="str">
            <v>令和 6年 2月29日　現在</v>
          </cell>
          <cell r="H9049" t="str">
            <v>町名</v>
          </cell>
          <cell r="I9049">
            <v>57000</v>
          </cell>
          <cell r="J9049" t="str">
            <v>室町</v>
          </cell>
          <cell r="K9049"/>
          <cell r="L9049"/>
          <cell r="M9049">
            <v>5</v>
          </cell>
          <cell r="N9049">
            <v>0</v>
          </cell>
          <cell r="O9049">
            <v>0</v>
          </cell>
          <cell r="P9049">
            <v>1</v>
          </cell>
          <cell r="Q9049">
            <v>0</v>
          </cell>
          <cell r="R9049">
            <v>1</v>
          </cell>
          <cell r="S9049">
            <v>0</v>
          </cell>
          <cell r="T9049">
            <v>1</v>
          </cell>
        </row>
        <row r="9050">
          <cell r="A9050" t="str">
            <v>室町6</v>
          </cell>
          <cell r="B9050" t="str">
            <v>57000室町6</v>
          </cell>
          <cell r="C9050">
            <v>81</v>
          </cell>
          <cell r="D9050" t="str">
            <v>町名別・年齢別人口調べ</v>
          </cell>
          <cell r="E9050" t="str">
            <v>令和 6年 3月 1日</v>
          </cell>
          <cell r="F9050">
            <v>81</v>
          </cell>
          <cell r="G9050" t="str">
            <v>令和 6年 2月29日　現在</v>
          </cell>
          <cell r="H9050" t="str">
            <v>町名</v>
          </cell>
          <cell r="I9050">
            <v>57000</v>
          </cell>
          <cell r="J9050" t="str">
            <v>室町</v>
          </cell>
          <cell r="K9050"/>
          <cell r="L9050"/>
          <cell r="M9050">
            <v>6</v>
          </cell>
          <cell r="N9050">
            <v>5</v>
          </cell>
          <cell r="O9050">
            <v>0</v>
          </cell>
          <cell r="P9050">
            <v>3</v>
          </cell>
          <cell r="Q9050">
            <v>0</v>
          </cell>
          <cell r="R9050">
            <v>8</v>
          </cell>
          <cell r="S9050">
            <v>0</v>
          </cell>
          <cell r="T9050">
            <v>1</v>
          </cell>
        </row>
        <row r="9051">
          <cell r="A9051" t="str">
            <v>室町7</v>
          </cell>
          <cell r="B9051" t="str">
            <v>57000室町7</v>
          </cell>
          <cell r="C9051">
            <v>81</v>
          </cell>
          <cell r="D9051" t="str">
            <v>町名別・年齢別人口調べ</v>
          </cell>
          <cell r="E9051" t="str">
            <v>令和 6年 3月 1日</v>
          </cell>
          <cell r="F9051">
            <v>81</v>
          </cell>
          <cell r="G9051" t="str">
            <v>令和 6年 2月29日　現在</v>
          </cell>
          <cell r="H9051" t="str">
            <v>町名</v>
          </cell>
          <cell r="I9051">
            <v>57000</v>
          </cell>
          <cell r="J9051" t="str">
            <v>室町</v>
          </cell>
          <cell r="K9051"/>
          <cell r="L9051"/>
          <cell r="M9051">
            <v>7</v>
          </cell>
          <cell r="N9051">
            <v>5</v>
          </cell>
          <cell r="O9051">
            <v>0</v>
          </cell>
          <cell r="P9051">
            <v>0</v>
          </cell>
          <cell r="Q9051">
            <v>0</v>
          </cell>
          <cell r="R9051">
            <v>5</v>
          </cell>
          <cell r="S9051">
            <v>0</v>
          </cell>
          <cell r="T9051">
            <v>1</v>
          </cell>
        </row>
        <row r="9052">
          <cell r="A9052" t="str">
            <v>室町8</v>
          </cell>
          <cell r="B9052" t="str">
            <v>57000室町8</v>
          </cell>
          <cell r="C9052">
            <v>81</v>
          </cell>
          <cell r="D9052" t="str">
            <v>町名別・年齢別人口調べ</v>
          </cell>
          <cell r="E9052" t="str">
            <v>令和 6年 3月 1日</v>
          </cell>
          <cell r="F9052">
            <v>81</v>
          </cell>
          <cell r="G9052" t="str">
            <v>令和 6年 2月29日　現在</v>
          </cell>
          <cell r="H9052" t="str">
            <v>町名</v>
          </cell>
          <cell r="I9052">
            <v>57000</v>
          </cell>
          <cell r="J9052" t="str">
            <v>室町</v>
          </cell>
          <cell r="K9052"/>
          <cell r="L9052"/>
          <cell r="M9052">
            <v>8</v>
          </cell>
          <cell r="N9052">
            <v>0</v>
          </cell>
          <cell r="O9052">
            <v>0</v>
          </cell>
          <cell r="P9052">
            <v>3</v>
          </cell>
          <cell r="Q9052">
            <v>0</v>
          </cell>
          <cell r="R9052">
            <v>3</v>
          </cell>
          <cell r="S9052">
            <v>0</v>
          </cell>
          <cell r="T9052">
            <v>1</v>
          </cell>
        </row>
        <row r="9053">
          <cell r="A9053" t="str">
            <v>室町9</v>
          </cell>
          <cell r="B9053" t="str">
            <v>57000室町9</v>
          </cell>
          <cell r="C9053">
            <v>81</v>
          </cell>
          <cell r="D9053" t="str">
            <v>町名別・年齢別人口調べ</v>
          </cell>
          <cell r="E9053" t="str">
            <v>令和 6年 3月 1日</v>
          </cell>
          <cell r="F9053">
            <v>81</v>
          </cell>
          <cell r="G9053" t="str">
            <v>令和 6年 2月29日　現在</v>
          </cell>
          <cell r="H9053" t="str">
            <v>町名</v>
          </cell>
          <cell r="I9053">
            <v>57000</v>
          </cell>
          <cell r="J9053" t="str">
            <v>室町</v>
          </cell>
          <cell r="K9053"/>
          <cell r="L9053"/>
          <cell r="M9053">
            <v>9</v>
          </cell>
          <cell r="N9053">
            <v>3</v>
          </cell>
          <cell r="O9053">
            <v>0</v>
          </cell>
          <cell r="P9053">
            <v>0</v>
          </cell>
          <cell r="Q9053">
            <v>0</v>
          </cell>
          <cell r="R9053">
            <v>3</v>
          </cell>
          <cell r="S9053">
            <v>0</v>
          </cell>
          <cell r="T9053">
            <v>1</v>
          </cell>
        </row>
        <row r="9054">
          <cell r="A9054" t="str">
            <v>室町10</v>
          </cell>
          <cell r="B9054" t="str">
            <v>57000室町10</v>
          </cell>
          <cell r="C9054">
            <v>81</v>
          </cell>
          <cell r="D9054" t="str">
            <v>町名別・年齢別人口調べ</v>
          </cell>
          <cell r="E9054" t="str">
            <v>令和 6年 3月 1日</v>
          </cell>
          <cell r="F9054">
            <v>81</v>
          </cell>
          <cell r="G9054" t="str">
            <v>令和 6年 2月29日　現在</v>
          </cell>
          <cell r="H9054" t="str">
            <v>町名</v>
          </cell>
          <cell r="I9054">
            <v>57000</v>
          </cell>
          <cell r="J9054" t="str">
            <v>室町</v>
          </cell>
          <cell r="K9054"/>
          <cell r="L9054"/>
          <cell r="M9054">
            <v>10</v>
          </cell>
          <cell r="N9054">
            <v>1</v>
          </cell>
          <cell r="O9054">
            <v>0</v>
          </cell>
          <cell r="P9054">
            <v>0</v>
          </cell>
          <cell r="Q9054">
            <v>0</v>
          </cell>
          <cell r="R9054">
            <v>1</v>
          </cell>
          <cell r="S9054">
            <v>0</v>
          </cell>
          <cell r="T9054">
            <v>1</v>
          </cell>
        </row>
        <row r="9055">
          <cell r="A9055" t="str">
            <v>室町11</v>
          </cell>
          <cell r="B9055" t="str">
            <v>57000室町11</v>
          </cell>
          <cell r="C9055">
            <v>81</v>
          </cell>
          <cell r="D9055" t="str">
            <v>町名別・年齢別人口調べ</v>
          </cell>
          <cell r="E9055" t="str">
            <v>令和 6年 3月 1日</v>
          </cell>
          <cell r="F9055">
            <v>81</v>
          </cell>
          <cell r="G9055" t="str">
            <v>令和 6年 2月29日　現在</v>
          </cell>
          <cell r="H9055" t="str">
            <v>町名</v>
          </cell>
          <cell r="I9055">
            <v>57000</v>
          </cell>
          <cell r="J9055" t="str">
            <v>室町</v>
          </cell>
          <cell r="K9055"/>
          <cell r="L9055"/>
          <cell r="M9055">
            <v>11</v>
          </cell>
          <cell r="N9055">
            <v>4</v>
          </cell>
          <cell r="O9055">
            <v>0</v>
          </cell>
          <cell r="P9055">
            <v>0</v>
          </cell>
          <cell r="Q9055">
            <v>0</v>
          </cell>
          <cell r="R9055">
            <v>4</v>
          </cell>
          <cell r="S9055">
            <v>0</v>
          </cell>
          <cell r="T9055">
            <v>1</v>
          </cell>
        </row>
        <row r="9056">
          <cell r="A9056" t="str">
            <v>室町12</v>
          </cell>
          <cell r="B9056" t="str">
            <v>57000室町12</v>
          </cell>
          <cell r="C9056">
            <v>81</v>
          </cell>
          <cell r="D9056" t="str">
            <v>町名別・年齢別人口調べ</v>
          </cell>
          <cell r="E9056" t="str">
            <v>令和 6年 3月 1日</v>
          </cell>
          <cell r="F9056">
            <v>81</v>
          </cell>
          <cell r="G9056" t="str">
            <v>令和 6年 2月29日　現在</v>
          </cell>
          <cell r="H9056" t="str">
            <v>町名</v>
          </cell>
          <cell r="I9056">
            <v>57000</v>
          </cell>
          <cell r="J9056" t="str">
            <v>室町</v>
          </cell>
          <cell r="K9056"/>
          <cell r="L9056"/>
          <cell r="M9056">
            <v>12</v>
          </cell>
          <cell r="N9056">
            <v>2</v>
          </cell>
          <cell r="O9056">
            <v>0</v>
          </cell>
          <cell r="P9056">
            <v>3</v>
          </cell>
          <cell r="Q9056">
            <v>0</v>
          </cell>
          <cell r="R9056">
            <v>5</v>
          </cell>
          <cell r="S9056">
            <v>0</v>
          </cell>
          <cell r="T9056">
            <v>1</v>
          </cell>
        </row>
        <row r="9057">
          <cell r="A9057" t="str">
            <v>室町13</v>
          </cell>
          <cell r="B9057" t="str">
            <v>57000室町13</v>
          </cell>
          <cell r="C9057">
            <v>81</v>
          </cell>
          <cell r="D9057" t="str">
            <v>町名別・年齢別人口調べ</v>
          </cell>
          <cell r="E9057" t="str">
            <v>令和 6年 3月 1日</v>
          </cell>
          <cell r="F9057">
            <v>81</v>
          </cell>
          <cell r="G9057" t="str">
            <v>令和 6年 2月29日　現在</v>
          </cell>
          <cell r="H9057" t="str">
            <v>町名</v>
          </cell>
          <cell r="I9057">
            <v>57000</v>
          </cell>
          <cell r="J9057" t="str">
            <v>室町</v>
          </cell>
          <cell r="K9057"/>
          <cell r="L9057"/>
          <cell r="M9057">
            <v>13</v>
          </cell>
          <cell r="N9057">
            <v>4</v>
          </cell>
          <cell r="O9057">
            <v>0</v>
          </cell>
          <cell r="P9057">
            <v>2</v>
          </cell>
          <cell r="Q9057">
            <v>0</v>
          </cell>
          <cell r="R9057">
            <v>6</v>
          </cell>
          <cell r="S9057">
            <v>0</v>
          </cell>
          <cell r="T9057">
            <v>1</v>
          </cell>
        </row>
        <row r="9058">
          <cell r="A9058" t="str">
            <v>室町14</v>
          </cell>
          <cell r="B9058" t="str">
            <v>57000室町14</v>
          </cell>
          <cell r="C9058">
            <v>81</v>
          </cell>
          <cell r="D9058" t="str">
            <v>町名別・年齢別人口調べ</v>
          </cell>
          <cell r="E9058" t="str">
            <v>令和 6年 3月 1日</v>
          </cell>
          <cell r="F9058">
            <v>81</v>
          </cell>
          <cell r="G9058" t="str">
            <v>令和 6年 2月29日　現在</v>
          </cell>
          <cell r="H9058" t="str">
            <v>町名</v>
          </cell>
          <cell r="I9058">
            <v>57000</v>
          </cell>
          <cell r="J9058" t="str">
            <v>室町</v>
          </cell>
          <cell r="K9058"/>
          <cell r="L9058"/>
          <cell r="M9058">
            <v>14</v>
          </cell>
          <cell r="N9058">
            <v>5</v>
          </cell>
          <cell r="O9058">
            <v>0</v>
          </cell>
          <cell r="P9058">
            <v>2</v>
          </cell>
          <cell r="Q9058">
            <v>0</v>
          </cell>
          <cell r="R9058">
            <v>7</v>
          </cell>
          <cell r="S9058">
            <v>0</v>
          </cell>
          <cell r="T9058">
            <v>1</v>
          </cell>
        </row>
        <row r="9059">
          <cell r="A9059" t="str">
            <v>室町15</v>
          </cell>
          <cell r="B9059" t="str">
            <v>57000室町15</v>
          </cell>
          <cell r="C9059">
            <v>81</v>
          </cell>
          <cell r="D9059" t="str">
            <v>町名別・年齢別人口調べ</v>
          </cell>
          <cell r="E9059" t="str">
            <v>令和 6年 3月 1日</v>
          </cell>
          <cell r="F9059">
            <v>81</v>
          </cell>
          <cell r="G9059" t="str">
            <v>令和 6年 2月29日　現在</v>
          </cell>
          <cell r="H9059" t="str">
            <v>町名</v>
          </cell>
          <cell r="I9059">
            <v>57000</v>
          </cell>
          <cell r="J9059" t="str">
            <v>室町</v>
          </cell>
          <cell r="K9059"/>
          <cell r="L9059"/>
          <cell r="M9059">
            <v>15</v>
          </cell>
          <cell r="N9059">
            <v>2</v>
          </cell>
          <cell r="O9059">
            <v>0</v>
          </cell>
          <cell r="P9059">
            <v>1</v>
          </cell>
          <cell r="Q9059">
            <v>0</v>
          </cell>
          <cell r="R9059">
            <v>3</v>
          </cell>
          <cell r="S9059">
            <v>0</v>
          </cell>
          <cell r="T9059">
            <v>1</v>
          </cell>
        </row>
        <row r="9060">
          <cell r="A9060" t="str">
            <v>室町16</v>
          </cell>
          <cell r="B9060" t="str">
            <v>57000室町16</v>
          </cell>
          <cell r="C9060">
            <v>81</v>
          </cell>
          <cell r="D9060" t="str">
            <v>町名別・年齢別人口調べ</v>
          </cell>
          <cell r="E9060" t="str">
            <v>令和 6年 3月 1日</v>
          </cell>
          <cell r="F9060">
            <v>81</v>
          </cell>
          <cell r="G9060" t="str">
            <v>令和 6年 2月29日　現在</v>
          </cell>
          <cell r="H9060" t="str">
            <v>町名</v>
          </cell>
          <cell r="I9060">
            <v>57000</v>
          </cell>
          <cell r="J9060" t="str">
            <v>室町</v>
          </cell>
          <cell r="K9060"/>
          <cell r="L9060"/>
          <cell r="M9060">
            <v>16</v>
          </cell>
          <cell r="N9060">
            <v>1</v>
          </cell>
          <cell r="O9060">
            <v>0</v>
          </cell>
          <cell r="P9060">
            <v>2</v>
          </cell>
          <cell r="Q9060">
            <v>0</v>
          </cell>
          <cell r="R9060">
            <v>3</v>
          </cell>
          <cell r="S9060">
            <v>0</v>
          </cell>
          <cell r="T9060">
            <v>1</v>
          </cell>
        </row>
        <row r="9061">
          <cell r="A9061" t="str">
            <v>室町17</v>
          </cell>
          <cell r="B9061" t="str">
            <v>57000室町17</v>
          </cell>
          <cell r="C9061">
            <v>81</v>
          </cell>
          <cell r="D9061" t="str">
            <v>町名別・年齢別人口調べ</v>
          </cell>
          <cell r="E9061" t="str">
            <v>令和 6年 3月 1日</v>
          </cell>
          <cell r="F9061">
            <v>81</v>
          </cell>
          <cell r="G9061" t="str">
            <v>令和 6年 2月29日　現在</v>
          </cell>
          <cell r="H9061" t="str">
            <v>町名</v>
          </cell>
          <cell r="I9061">
            <v>57000</v>
          </cell>
          <cell r="J9061" t="str">
            <v>室町</v>
          </cell>
          <cell r="K9061"/>
          <cell r="L9061"/>
          <cell r="M9061">
            <v>17</v>
          </cell>
          <cell r="N9061">
            <v>3</v>
          </cell>
          <cell r="O9061">
            <v>0</v>
          </cell>
          <cell r="P9061">
            <v>4</v>
          </cell>
          <cell r="Q9061">
            <v>0</v>
          </cell>
          <cell r="R9061">
            <v>7</v>
          </cell>
          <cell r="S9061">
            <v>0</v>
          </cell>
          <cell r="T9061">
            <v>1</v>
          </cell>
        </row>
        <row r="9062">
          <cell r="A9062" t="str">
            <v>室町18</v>
          </cell>
          <cell r="B9062" t="str">
            <v>57000室町18</v>
          </cell>
          <cell r="C9062">
            <v>81</v>
          </cell>
          <cell r="D9062" t="str">
            <v>町名別・年齢別人口調べ</v>
          </cell>
          <cell r="E9062" t="str">
            <v>令和 6年 3月 1日</v>
          </cell>
          <cell r="F9062">
            <v>81</v>
          </cell>
          <cell r="G9062" t="str">
            <v>令和 6年 2月29日　現在</v>
          </cell>
          <cell r="H9062" t="str">
            <v>町名</v>
          </cell>
          <cell r="I9062">
            <v>57000</v>
          </cell>
          <cell r="J9062" t="str">
            <v>室町</v>
          </cell>
          <cell r="K9062"/>
          <cell r="L9062"/>
          <cell r="M9062">
            <v>18</v>
          </cell>
          <cell r="N9062">
            <v>3</v>
          </cell>
          <cell r="O9062">
            <v>0</v>
          </cell>
          <cell r="P9062">
            <v>3</v>
          </cell>
          <cell r="Q9062">
            <v>0</v>
          </cell>
          <cell r="R9062">
            <v>6</v>
          </cell>
          <cell r="S9062">
            <v>0</v>
          </cell>
          <cell r="T9062">
            <v>1</v>
          </cell>
        </row>
        <row r="9063">
          <cell r="A9063" t="str">
            <v>室町19</v>
          </cell>
          <cell r="B9063" t="str">
            <v>57000室町19</v>
          </cell>
          <cell r="C9063">
            <v>81</v>
          </cell>
          <cell r="D9063" t="str">
            <v>町名別・年齢別人口調べ</v>
          </cell>
          <cell r="E9063" t="str">
            <v>令和 6年 3月 1日</v>
          </cell>
          <cell r="F9063">
            <v>81</v>
          </cell>
          <cell r="G9063" t="str">
            <v>令和 6年 2月29日　現在</v>
          </cell>
          <cell r="H9063" t="str">
            <v>町名</v>
          </cell>
          <cell r="I9063">
            <v>57000</v>
          </cell>
          <cell r="J9063" t="str">
            <v>室町</v>
          </cell>
          <cell r="K9063"/>
          <cell r="L9063"/>
          <cell r="M9063">
            <v>19</v>
          </cell>
          <cell r="N9063">
            <v>0</v>
          </cell>
          <cell r="O9063">
            <v>0</v>
          </cell>
          <cell r="P9063">
            <v>4</v>
          </cell>
          <cell r="Q9063">
            <v>0</v>
          </cell>
          <cell r="R9063">
            <v>4</v>
          </cell>
          <cell r="S9063">
            <v>0</v>
          </cell>
          <cell r="T9063">
            <v>1</v>
          </cell>
        </row>
        <row r="9064">
          <cell r="A9064" t="str">
            <v>室町20</v>
          </cell>
          <cell r="B9064" t="str">
            <v>57000室町20</v>
          </cell>
          <cell r="C9064">
            <v>81</v>
          </cell>
          <cell r="D9064" t="str">
            <v>町名別・年齢別人口調べ</v>
          </cell>
          <cell r="E9064" t="str">
            <v>令和 6年 3月 1日</v>
          </cell>
          <cell r="F9064">
            <v>81</v>
          </cell>
          <cell r="G9064" t="str">
            <v>令和 6年 2月29日　現在</v>
          </cell>
          <cell r="H9064" t="str">
            <v>町名</v>
          </cell>
          <cell r="I9064">
            <v>57000</v>
          </cell>
          <cell r="J9064" t="str">
            <v>室町</v>
          </cell>
          <cell r="K9064"/>
          <cell r="L9064"/>
          <cell r="M9064">
            <v>20</v>
          </cell>
          <cell r="N9064">
            <v>1</v>
          </cell>
          <cell r="O9064">
            <v>0</v>
          </cell>
          <cell r="P9064">
            <v>1</v>
          </cell>
          <cell r="Q9064">
            <v>0</v>
          </cell>
          <cell r="R9064">
            <v>2</v>
          </cell>
          <cell r="S9064">
            <v>0</v>
          </cell>
          <cell r="T9064">
            <v>1</v>
          </cell>
        </row>
        <row r="9065">
          <cell r="A9065" t="str">
            <v>室町21</v>
          </cell>
          <cell r="B9065" t="str">
            <v>57000室町21</v>
          </cell>
          <cell r="C9065">
            <v>81</v>
          </cell>
          <cell r="D9065" t="str">
            <v>町名別・年齢別人口調べ</v>
          </cell>
          <cell r="E9065" t="str">
            <v>令和 6年 3月 1日</v>
          </cell>
          <cell r="F9065">
            <v>81</v>
          </cell>
          <cell r="G9065" t="str">
            <v>令和 6年 2月29日　現在</v>
          </cell>
          <cell r="H9065" t="str">
            <v>町名</v>
          </cell>
          <cell r="I9065">
            <v>57000</v>
          </cell>
          <cell r="J9065" t="str">
            <v>室町</v>
          </cell>
          <cell r="K9065"/>
          <cell r="L9065"/>
          <cell r="M9065">
            <v>21</v>
          </cell>
          <cell r="N9065">
            <v>4</v>
          </cell>
          <cell r="O9065">
            <v>0</v>
          </cell>
          <cell r="P9065">
            <v>2</v>
          </cell>
          <cell r="Q9065">
            <v>0</v>
          </cell>
          <cell r="R9065">
            <v>6</v>
          </cell>
          <cell r="S9065">
            <v>0</v>
          </cell>
          <cell r="T9065">
            <v>1</v>
          </cell>
        </row>
        <row r="9066">
          <cell r="A9066" t="str">
            <v>室町22</v>
          </cell>
          <cell r="B9066" t="str">
            <v>57000室町22</v>
          </cell>
          <cell r="C9066">
            <v>81</v>
          </cell>
          <cell r="D9066" t="str">
            <v>町名別・年齢別人口調べ</v>
          </cell>
          <cell r="E9066" t="str">
            <v>令和 6年 3月 1日</v>
          </cell>
          <cell r="F9066">
            <v>81</v>
          </cell>
          <cell r="G9066" t="str">
            <v>令和 6年 2月29日　現在</v>
          </cell>
          <cell r="H9066" t="str">
            <v>町名</v>
          </cell>
          <cell r="I9066">
            <v>57000</v>
          </cell>
          <cell r="J9066" t="str">
            <v>室町</v>
          </cell>
          <cell r="K9066"/>
          <cell r="L9066"/>
          <cell r="M9066">
            <v>22</v>
          </cell>
          <cell r="N9066">
            <v>4</v>
          </cell>
          <cell r="O9066">
            <v>0</v>
          </cell>
          <cell r="P9066">
            <v>3</v>
          </cell>
          <cell r="Q9066">
            <v>0</v>
          </cell>
          <cell r="R9066">
            <v>7</v>
          </cell>
          <cell r="S9066">
            <v>0</v>
          </cell>
          <cell r="T9066">
            <v>1</v>
          </cell>
        </row>
        <row r="9067">
          <cell r="A9067" t="str">
            <v>室町23</v>
          </cell>
          <cell r="B9067" t="str">
            <v>57000室町23</v>
          </cell>
          <cell r="C9067">
            <v>81</v>
          </cell>
          <cell r="D9067" t="str">
            <v>町名別・年齢別人口調べ</v>
          </cell>
          <cell r="E9067" t="str">
            <v>令和 6年 3月 1日</v>
          </cell>
          <cell r="F9067">
            <v>81</v>
          </cell>
          <cell r="G9067" t="str">
            <v>令和 6年 2月29日　現在</v>
          </cell>
          <cell r="H9067" t="str">
            <v>町名</v>
          </cell>
          <cell r="I9067">
            <v>57000</v>
          </cell>
          <cell r="J9067" t="str">
            <v>室町</v>
          </cell>
          <cell r="K9067"/>
          <cell r="L9067"/>
          <cell r="M9067">
            <v>23</v>
          </cell>
          <cell r="N9067">
            <v>7</v>
          </cell>
          <cell r="O9067">
            <v>0</v>
          </cell>
          <cell r="P9067">
            <v>7</v>
          </cell>
          <cell r="Q9067">
            <v>0</v>
          </cell>
          <cell r="R9067">
            <v>14</v>
          </cell>
          <cell r="S9067">
            <v>0</v>
          </cell>
          <cell r="T9067">
            <v>1</v>
          </cell>
        </row>
        <row r="9068">
          <cell r="A9068" t="str">
            <v>室町24</v>
          </cell>
          <cell r="B9068" t="str">
            <v>57000室町24</v>
          </cell>
          <cell r="C9068">
            <v>81</v>
          </cell>
          <cell r="D9068" t="str">
            <v>町名別・年齢別人口調べ</v>
          </cell>
          <cell r="E9068" t="str">
            <v>令和 6年 3月 1日</v>
          </cell>
          <cell r="F9068">
            <v>81</v>
          </cell>
          <cell r="G9068" t="str">
            <v>令和 6年 2月29日　現在</v>
          </cell>
          <cell r="H9068" t="str">
            <v>町名</v>
          </cell>
          <cell r="I9068">
            <v>57000</v>
          </cell>
          <cell r="J9068" t="str">
            <v>室町</v>
          </cell>
          <cell r="K9068"/>
          <cell r="L9068"/>
          <cell r="M9068">
            <v>24</v>
          </cell>
          <cell r="N9068">
            <v>4</v>
          </cell>
          <cell r="O9068">
            <v>0</v>
          </cell>
          <cell r="P9068">
            <v>3</v>
          </cell>
          <cell r="Q9068">
            <v>0</v>
          </cell>
          <cell r="R9068">
            <v>7</v>
          </cell>
          <cell r="S9068">
            <v>0</v>
          </cell>
          <cell r="T9068">
            <v>1</v>
          </cell>
        </row>
        <row r="9069">
          <cell r="A9069" t="str">
            <v>室町25</v>
          </cell>
          <cell r="B9069" t="str">
            <v>57000室町25</v>
          </cell>
          <cell r="C9069">
            <v>81</v>
          </cell>
          <cell r="D9069" t="str">
            <v>町名別・年齢別人口調べ</v>
          </cell>
          <cell r="E9069" t="str">
            <v>令和 6年 3月 1日</v>
          </cell>
          <cell r="F9069">
            <v>81</v>
          </cell>
          <cell r="G9069" t="str">
            <v>令和 6年 2月29日　現在</v>
          </cell>
          <cell r="H9069" t="str">
            <v>町名</v>
          </cell>
          <cell r="I9069">
            <v>57000</v>
          </cell>
          <cell r="J9069" t="str">
            <v>室町</v>
          </cell>
          <cell r="K9069"/>
          <cell r="L9069"/>
          <cell r="M9069">
            <v>25</v>
          </cell>
          <cell r="N9069">
            <v>3</v>
          </cell>
          <cell r="O9069">
            <v>0</v>
          </cell>
          <cell r="P9069">
            <v>3</v>
          </cell>
          <cell r="Q9069">
            <v>1</v>
          </cell>
          <cell r="R9069">
            <v>6</v>
          </cell>
          <cell r="S9069">
            <v>1</v>
          </cell>
          <cell r="T9069">
            <v>1</v>
          </cell>
        </row>
        <row r="9070">
          <cell r="A9070" t="str">
            <v>室町26</v>
          </cell>
          <cell r="B9070" t="str">
            <v>57000室町26</v>
          </cell>
          <cell r="C9070">
            <v>81</v>
          </cell>
          <cell r="D9070" t="str">
            <v>町名別・年齢別人口調べ</v>
          </cell>
          <cell r="E9070" t="str">
            <v>令和 6年 3月 1日</v>
          </cell>
          <cell r="F9070">
            <v>81</v>
          </cell>
          <cell r="G9070" t="str">
            <v>令和 6年 2月29日　現在</v>
          </cell>
          <cell r="H9070" t="str">
            <v>町名</v>
          </cell>
          <cell r="I9070">
            <v>57000</v>
          </cell>
          <cell r="J9070" t="str">
            <v>室町</v>
          </cell>
          <cell r="K9070"/>
          <cell r="L9070"/>
          <cell r="M9070">
            <v>26</v>
          </cell>
          <cell r="N9070">
            <v>7</v>
          </cell>
          <cell r="O9070">
            <v>0</v>
          </cell>
          <cell r="P9070">
            <v>5</v>
          </cell>
          <cell r="Q9070">
            <v>0</v>
          </cell>
          <cell r="R9070">
            <v>12</v>
          </cell>
          <cell r="S9070">
            <v>0</v>
          </cell>
          <cell r="T9070">
            <v>1</v>
          </cell>
        </row>
        <row r="9071">
          <cell r="A9071" t="str">
            <v>室町27</v>
          </cell>
          <cell r="B9071" t="str">
            <v>57000室町27</v>
          </cell>
          <cell r="C9071">
            <v>81</v>
          </cell>
          <cell r="D9071" t="str">
            <v>町名別・年齢別人口調べ</v>
          </cell>
          <cell r="E9071" t="str">
            <v>令和 6年 3月 1日</v>
          </cell>
          <cell r="F9071">
            <v>81</v>
          </cell>
          <cell r="G9071" t="str">
            <v>令和 6年 2月29日　現在</v>
          </cell>
          <cell r="H9071" t="str">
            <v>町名</v>
          </cell>
          <cell r="I9071">
            <v>57000</v>
          </cell>
          <cell r="J9071" t="str">
            <v>室町</v>
          </cell>
          <cell r="K9071"/>
          <cell r="L9071"/>
          <cell r="M9071">
            <v>27</v>
          </cell>
          <cell r="N9071">
            <v>4</v>
          </cell>
          <cell r="O9071">
            <v>1</v>
          </cell>
          <cell r="P9071">
            <v>7</v>
          </cell>
          <cell r="Q9071">
            <v>0</v>
          </cell>
          <cell r="R9071">
            <v>11</v>
          </cell>
          <cell r="S9071">
            <v>1</v>
          </cell>
          <cell r="T9071">
            <v>1</v>
          </cell>
        </row>
        <row r="9072">
          <cell r="A9072" t="str">
            <v>室町28</v>
          </cell>
          <cell r="B9072" t="str">
            <v>57000室町28</v>
          </cell>
          <cell r="C9072">
            <v>81</v>
          </cell>
          <cell r="D9072" t="str">
            <v>町名別・年齢別人口調べ</v>
          </cell>
          <cell r="E9072" t="str">
            <v>令和 6年 3月 1日</v>
          </cell>
          <cell r="F9072">
            <v>81</v>
          </cell>
          <cell r="G9072" t="str">
            <v>令和 6年 2月29日　現在</v>
          </cell>
          <cell r="H9072" t="str">
            <v>町名</v>
          </cell>
          <cell r="I9072">
            <v>57000</v>
          </cell>
          <cell r="J9072" t="str">
            <v>室町</v>
          </cell>
          <cell r="K9072"/>
          <cell r="L9072"/>
          <cell r="M9072">
            <v>28</v>
          </cell>
          <cell r="N9072">
            <v>2</v>
          </cell>
          <cell r="O9072">
            <v>1</v>
          </cell>
          <cell r="P9072">
            <v>4</v>
          </cell>
          <cell r="Q9072">
            <v>1</v>
          </cell>
          <cell r="R9072">
            <v>6</v>
          </cell>
          <cell r="S9072">
            <v>2</v>
          </cell>
          <cell r="T9072">
            <v>1</v>
          </cell>
        </row>
        <row r="9073">
          <cell r="A9073" t="str">
            <v>室町29</v>
          </cell>
          <cell r="B9073" t="str">
            <v>57000室町29</v>
          </cell>
          <cell r="C9073">
            <v>81</v>
          </cell>
          <cell r="D9073" t="str">
            <v>町名別・年齢別人口調べ</v>
          </cell>
          <cell r="E9073" t="str">
            <v>令和 6年 3月 1日</v>
          </cell>
          <cell r="F9073">
            <v>81</v>
          </cell>
          <cell r="G9073" t="str">
            <v>令和 6年 2月29日　現在</v>
          </cell>
          <cell r="H9073" t="str">
            <v>町名</v>
          </cell>
          <cell r="I9073">
            <v>57000</v>
          </cell>
          <cell r="J9073" t="str">
            <v>室町</v>
          </cell>
          <cell r="K9073"/>
          <cell r="L9073"/>
          <cell r="M9073">
            <v>29</v>
          </cell>
          <cell r="N9073">
            <v>6</v>
          </cell>
          <cell r="O9073">
            <v>1</v>
          </cell>
          <cell r="P9073">
            <v>2</v>
          </cell>
          <cell r="Q9073">
            <v>0</v>
          </cell>
          <cell r="R9073">
            <v>8</v>
          </cell>
          <cell r="S9073">
            <v>1</v>
          </cell>
          <cell r="T9073">
            <v>1</v>
          </cell>
        </row>
        <row r="9074">
          <cell r="A9074" t="str">
            <v>室町30</v>
          </cell>
          <cell r="B9074" t="str">
            <v>57000室町30</v>
          </cell>
          <cell r="C9074">
            <v>81</v>
          </cell>
          <cell r="D9074" t="str">
            <v>町名別・年齢別人口調べ</v>
          </cell>
          <cell r="E9074" t="str">
            <v>令和 6年 3月 1日</v>
          </cell>
          <cell r="F9074">
            <v>81</v>
          </cell>
          <cell r="G9074" t="str">
            <v>令和 6年 2月29日　現在</v>
          </cell>
          <cell r="H9074" t="str">
            <v>町名</v>
          </cell>
          <cell r="I9074">
            <v>57000</v>
          </cell>
          <cell r="J9074" t="str">
            <v>室町</v>
          </cell>
          <cell r="K9074"/>
          <cell r="L9074"/>
          <cell r="M9074">
            <v>30</v>
          </cell>
          <cell r="N9074">
            <v>2</v>
          </cell>
          <cell r="O9074">
            <v>1</v>
          </cell>
          <cell r="P9074">
            <v>1</v>
          </cell>
          <cell r="Q9074">
            <v>0</v>
          </cell>
          <cell r="R9074">
            <v>3</v>
          </cell>
          <cell r="S9074">
            <v>1</v>
          </cell>
          <cell r="T9074">
            <v>1</v>
          </cell>
        </row>
        <row r="9075">
          <cell r="A9075" t="str">
            <v>室町31</v>
          </cell>
          <cell r="B9075" t="str">
            <v>57000室町31</v>
          </cell>
          <cell r="C9075">
            <v>81</v>
          </cell>
          <cell r="D9075" t="str">
            <v>町名別・年齢別人口調べ</v>
          </cell>
          <cell r="E9075" t="str">
            <v>令和 6年 3月 1日</v>
          </cell>
          <cell r="F9075">
            <v>81</v>
          </cell>
          <cell r="G9075" t="str">
            <v>令和 6年 2月29日　現在</v>
          </cell>
          <cell r="H9075" t="str">
            <v>町名</v>
          </cell>
          <cell r="I9075">
            <v>57000</v>
          </cell>
          <cell r="J9075" t="str">
            <v>室町</v>
          </cell>
          <cell r="K9075"/>
          <cell r="L9075"/>
          <cell r="M9075">
            <v>31</v>
          </cell>
          <cell r="N9075">
            <v>3</v>
          </cell>
          <cell r="O9075">
            <v>0</v>
          </cell>
          <cell r="P9075">
            <v>2</v>
          </cell>
          <cell r="Q9075">
            <v>0</v>
          </cell>
          <cell r="R9075">
            <v>5</v>
          </cell>
          <cell r="S9075">
            <v>0</v>
          </cell>
          <cell r="T9075">
            <v>1</v>
          </cell>
        </row>
        <row r="9076">
          <cell r="A9076" t="str">
            <v>室町32</v>
          </cell>
          <cell r="B9076" t="str">
            <v>57000室町32</v>
          </cell>
          <cell r="C9076">
            <v>81</v>
          </cell>
          <cell r="D9076" t="str">
            <v>町名別・年齢別人口調べ</v>
          </cell>
          <cell r="E9076" t="str">
            <v>令和 6年 3月 1日</v>
          </cell>
          <cell r="F9076">
            <v>81</v>
          </cell>
          <cell r="G9076" t="str">
            <v>令和 6年 2月29日　現在</v>
          </cell>
          <cell r="H9076" t="str">
            <v>町名</v>
          </cell>
          <cell r="I9076">
            <v>57000</v>
          </cell>
          <cell r="J9076" t="str">
            <v>室町</v>
          </cell>
          <cell r="K9076"/>
          <cell r="L9076"/>
          <cell r="M9076">
            <v>32</v>
          </cell>
          <cell r="N9076">
            <v>3</v>
          </cell>
          <cell r="O9076">
            <v>0</v>
          </cell>
          <cell r="P9076">
            <v>3</v>
          </cell>
          <cell r="Q9076">
            <v>0</v>
          </cell>
          <cell r="R9076">
            <v>6</v>
          </cell>
          <cell r="S9076">
            <v>0</v>
          </cell>
          <cell r="T9076">
            <v>1</v>
          </cell>
        </row>
        <row r="9077">
          <cell r="A9077" t="str">
            <v>室町33</v>
          </cell>
          <cell r="B9077" t="str">
            <v>57000室町33</v>
          </cell>
          <cell r="C9077">
            <v>81</v>
          </cell>
          <cell r="D9077" t="str">
            <v>町名別・年齢別人口調べ</v>
          </cell>
          <cell r="E9077" t="str">
            <v>令和 6年 3月 1日</v>
          </cell>
          <cell r="F9077">
            <v>81</v>
          </cell>
          <cell r="G9077" t="str">
            <v>令和 6年 2月29日　現在</v>
          </cell>
          <cell r="H9077" t="str">
            <v>町名</v>
          </cell>
          <cell r="I9077">
            <v>57000</v>
          </cell>
          <cell r="J9077" t="str">
            <v>室町</v>
          </cell>
          <cell r="K9077"/>
          <cell r="L9077"/>
          <cell r="M9077">
            <v>33</v>
          </cell>
          <cell r="N9077">
            <v>1</v>
          </cell>
          <cell r="O9077">
            <v>0</v>
          </cell>
          <cell r="P9077">
            <v>0</v>
          </cell>
          <cell r="Q9077">
            <v>0</v>
          </cell>
          <cell r="R9077">
            <v>1</v>
          </cell>
          <cell r="S9077">
            <v>0</v>
          </cell>
          <cell r="T9077">
            <v>1</v>
          </cell>
        </row>
        <row r="9078">
          <cell r="A9078" t="str">
            <v>室町34</v>
          </cell>
          <cell r="B9078" t="str">
            <v>57000室町34</v>
          </cell>
          <cell r="C9078">
            <v>81</v>
          </cell>
          <cell r="D9078" t="str">
            <v>町名別・年齢別人口調べ</v>
          </cell>
          <cell r="E9078" t="str">
            <v>令和 6年 3月 1日</v>
          </cell>
          <cell r="F9078">
            <v>81</v>
          </cell>
          <cell r="G9078" t="str">
            <v>令和 6年 2月29日　現在</v>
          </cell>
          <cell r="H9078" t="str">
            <v>町名</v>
          </cell>
          <cell r="I9078">
            <v>57000</v>
          </cell>
          <cell r="J9078" t="str">
            <v>室町</v>
          </cell>
          <cell r="K9078"/>
          <cell r="L9078"/>
          <cell r="M9078">
            <v>34</v>
          </cell>
          <cell r="N9078">
            <v>3</v>
          </cell>
          <cell r="O9078">
            <v>0</v>
          </cell>
          <cell r="P9078">
            <v>3</v>
          </cell>
          <cell r="Q9078">
            <v>0</v>
          </cell>
          <cell r="R9078">
            <v>6</v>
          </cell>
          <cell r="S9078">
            <v>0</v>
          </cell>
          <cell r="T9078">
            <v>1</v>
          </cell>
        </row>
        <row r="9079">
          <cell r="A9079" t="str">
            <v>室町35</v>
          </cell>
          <cell r="B9079" t="str">
            <v>57000室町35</v>
          </cell>
          <cell r="C9079">
            <v>81</v>
          </cell>
          <cell r="D9079" t="str">
            <v>町名別・年齢別人口調べ</v>
          </cell>
          <cell r="E9079" t="str">
            <v>令和 6年 3月 1日</v>
          </cell>
          <cell r="F9079">
            <v>81</v>
          </cell>
          <cell r="G9079" t="str">
            <v>令和 6年 2月29日　現在</v>
          </cell>
          <cell r="H9079" t="str">
            <v>町名</v>
          </cell>
          <cell r="I9079">
            <v>57000</v>
          </cell>
          <cell r="J9079" t="str">
            <v>室町</v>
          </cell>
          <cell r="K9079"/>
          <cell r="L9079"/>
          <cell r="M9079">
            <v>35</v>
          </cell>
          <cell r="N9079">
            <v>5</v>
          </cell>
          <cell r="O9079">
            <v>2</v>
          </cell>
          <cell r="P9079">
            <v>2</v>
          </cell>
          <cell r="Q9079">
            <v>0</v>
          </cell>
          <cell r="R9079">
            <v>7</v>
          </cell>
          <cell r="S9079">
            <v>2</v>
          </cell>
          <cell r="T9079">
            <v>1</v>
          </cell>
        </row>
        <row r="9080">
          <cell r="A9080" t="str">
            <v>室町36</v>
          </cell>
          <cell r="B9080" t="str">
            <v>57000室町36</v>
          </cell>
          <cell r="C9080">
            <v>81</v>
          </cell>
          <cell r="D9080" t="str">
            <v>町名別・年齢別人口調べ</v>
          </cell>
          <cell r="E9080" t="str">
            <v>令和 6年 3月 1日</v>
          </cell>
          <cell r="F9080">
            <v>81</v>
          </cell>
          <cell r="G9080" t="str">
            <v>令和 6年 2月29日　現在</v>
          </cell>
          <cell r="H9080" t="str">
            <v>町名</v>
          </cell>
          <cell r="I9080">
            <v>57000</v>
          </cell>
          <cell r="J9080" t="str">
            <v>室町</v>
          </cell>
          <cell r="K9080"/>
          <cell r="L9080"/>
          <cell r="M9080">
            <v>36</v>
          </cell>
          <cell r="N9080">
            <v>2</v>
          </cell>
          <cell r="O9080">
            <v>0</v>
          </cell>
          <cell r="P9080">
            <v>4</v>
          </cell>
          <cell r="Q9080">
            <v>0</v>
          </cell>
          <cell r="R9080">
            <v>6</v>
          </cell>
          <cell r="S9080">
            <v>0</v>
          </cell>
          <cell r="T9080">
            <v>1</v>
          </cell>
        </row>
        <row r="9081">
          <cell r="A9081" t="str">
            <v>室町37</v>
          </cell>
          <cell r="B9081" t="str">
            <v>57000室町37</v>
          </cell>
          <cell r="C9081">
            <v>81</v>
          </cell>
          <cell r="D9081" t="str">
            <v>町名別・年齢別人口調べ</v>
          </cell>
          <cell r="E9081" t="str">
            <v>令和 6年 3月 1日</v>
          </cell>
          <cell r="F9081">
            <v>81</v>
          </cell>
          <cell r="G9081" t="str">
            <v>令和 6年 2月29日　現在</v>
          </cell>
          <cell r="H9081" t="str">
            <v>町名</v>
          </cell>
          <cell r="I9081">
            <v>57000</v>
          </cell>
          <cell r="J9081" t="str">
            <v>室町</v>
          </cell>
          <cell r="K9081"/>
          <cell r="L9081"/>
          <cell r="M9081">
            <v>37</v>
          </cell>
          <cell r="N9081">
            <v>2</v>
          </cell>
          <cell r="O9081">
            <v>0</v>
          </cell>
          <cell r="P9081">
            <v>1</v>
          </cell>
          <cell r="Q9081">
            <v>0</v>
          </cell>
          <cell r="R9081">
            <v>3</v>
          </cell>
          <cell r="S9081">
            <v>0</v>
          </cell>
          <cell r="T9081">
            <v>1</v>
          </cell>
        </row>
        <row r="9082">
          <cell r="A9082" t="str">
            <v>室町38</v>
          </cell>
          <cell r="B9082" t="str">
            <v>57000室町38</v>
          </cell>
          <cell r="C9082">
            <v>81</v>
          </cell>
          <cell r="D9082" t="str">
            <v>町名別・年齢別人口調べ</v>
          </cell>
          <cell r="E9082" t="str">
            <v>令和 6年 3月 1日</v>
          </cell>
          <cell r="F9082">
            <v>81</v>
          </cell>
          <cell r="G9082" t="str">
            <v>令和 6年 2月29日　現在</v>
          </cell>
          <cell r="H9082" t="str">
            <v>町名</v>
          </cell>
          <cell r="I9082">
            <v>57000</v>
          </cell>
          <cell r="J9082" t="str">
            <v>室町</v>
          </cell>
          <cell r="K9082"/>
          <cell r="L9082"/>
          <cell r="M9082">
            <v>38</v>
          </cell>
          <cell r="N9082">
            <v>5</v>
          </cell>
          <cell r="O9082">
            <v>0</v>
          </cell>
          <cell r="P9082">
            <v>4</v>
          </cell>
          <cell r="Q9082">
            <v>0</v>
          </cell>
          <cell r="R9082">
            <v>9</v>
          </cell>
          <cell r="S9082">
            <v>0</v>
          </cell>
          <cell r="T9082">
            <v>1</v>
          </cell>
        </row>
        <row r="9083">
          <cell r="A9083" t="str">
            <v>室町39</v>
          </cell>
          <cell r="B9083" t="str">
            <v>57000室町39</v>
          </cell>
          <cell r="C9083">
            <v>81</v>
          </cell>
          <cell r="D9083" t="str">
            <v>町名別・年齢別人口調べ</v>
          </cell>
          <cell r="E9083" t="str">
            <v>令和 6年 3月 1日</v>
          </cell>
          <cell r="F9083">
            <v>81</v>
          </cell>
          <cell r="G9083" t="str">
            <v>令和 6年 2月29日　現在</v>
          </cell>
          <cell r="H9083" t="str">
            <v>町名</v>
          </cell>
          <cell r="I9083">
            <v>57000</v>
          </cell>
          <cell r="J9083" t="str">
            <v>室町</v>
          </cell>
          <cell r="K9083"/>
          <cell r="L9083"/>
          <cell r="M9083">
            <v>39</v>
          </cell>
          <cell r="N9083">
            <v>5</v>
          </cell>
          <cell r="O9083">
            <v>0</v>
          </cell>
          <cell r="P9083">
            <v>7</v>
          </cell>
          <cell r="Q9083">
            <v>0</v>
          </cell>
          <cell r="R9083">
            <v>12</v>
          </cell>
          <cell r="S9083">
            <v>0</v>
          </cell>
          <cell r="T9083">
            <v>1</v>
          </cell>
        </row>
        <row r="9084">
          <cell r="A9084" t="str">
            <v>室町40</v>
          </cell>
          <cell r="B9084" t="str">
            <v>57000室町40</v>
          </cell>
          <cell r="C9084">
            <v>81</v>
          </cell>
          <cell r="D9084" t="str">
            <v>町名別・年齢別人口調べ</v>
          </cell>
          <cell r="E9084" t="str">
            <v>令和 6年 3月 1日</v>
          </cell>
          <cell r="F9084">
            <v>81</v>
          </cell>
          <cell r="G9084" t="str">
            <v>令和 6年 2月29日　現在</v>
          </cell>
          <cell r="H9084" t="str">
            <v>町名</v>
          </cell>
          <cell r="I9084">
            <v>57000</v>
          </cell>
          <cell r="J9084" t="str">
            <v>室町</v>
          </cell>
          <cell r="K9084"/>
          <cell r="L9084"/>
          <cell r="M9084">
            <v>40</v>
          </cell>
          <cell r="N9084">
            <v>0</v>
          </cell>
          <cell r="O9084">
            <v>0</v>
          </cell>
          <cell r="P9084">
            <v>6</v>
          </cell>
          <cell r="Q9084">
            <v>0</v>
          </cell>
          <cell r="R9084">
            <v>6</v>
          </cell>
          <cell r="S9084">
            <v>0</v>
          </cell>
          <cell r="T9084">
            <v>1</v>
          </cell>
        </row>
        <row r="9085">
          <cell r="A9085" t="str">
            <v>室町41</v>
          </cell>
          <cell r="B9085" t="str">
            <v>57000室町41</v>
          </cell>
          <cell r="C9085">
            <v>81</v>
          </cell>
          <cell r="D9085" t="str">
            <v>町名別・年齢別人口調べ</v>
          </cell>
          <cell r="E9085" t="str">
            <v>令和 6年 3月 1日</v>
          </cell>
          <cell r="F9085">
            <v>81</v>
          </cell>
          <cell r="G9085" t="str">
            <v>令和 6年 2月29日　現在</v>
          </cell>
          <cell r="H9085" t="str">
            <v>町名</v>
          </cell>
          <cell r="I9085">
            <v>57000</v>
          </cell>
          <cell r="J9085" t="str">
            <v>室町</v>
          </cell>
          <cell r="K9085"/>
          <cell r="L9085"/>
          <cell r="M9085">
            <v>41</v>
          </cell>
          <cell r="N9085">
            <v>4</v>
          </cell>
          <cell r="O9085">
            <v>0</v>
          </cell>
          <cell r="P9085">
            <v>1</v>
          </cell>
          <cell r="Q9085">
            <v>0</v>
          </cell>
          <cell r="R9085">
            <v>5</v>
          </cell>
          <cell r="S9085">
            <v>0</v>
          </cell>
          <cell r="T9085">
            <v>1</v>
          </cell>
        </row>
        <row r="9086">
          <cell r="A9086" t="str">
            <v>室町42</v>
          </cell>
          <cell r="B9086" t="str">
            <v>57000室町42</v>
          </cell>
          <cell r="C9086">
            <v>81</v>
          </cell>
          <cell r="D9086" t="str">
            <v>町名別・年齢別人口調べ</v>
          </cell>
          <cell r="E9086" t="str">
            <v>令和 6年 3月 1日</v>
          </cell>
          <cell r="F9086">
            <v>81</v>
          </cell>
          <cell r="G9086" t="str">
            <v>令和 6年 2月29日　現在</v>
          </cell>
          <cell r="H9086" t="str">
            <v>町名</v>
          </cell>
          <cell r="I9086">
            <v>57000</v>
          </cell>
          <cell r="J9086" t="str">
            <v>室町</v>
          </cell>
          <cell r="K9086"/>
          <cell r="L9086"/>
          <cell r="M9086">
            <v>42</v>
          </cell>
          <cell r="N9086">
            <v>7</v>
          </cell>
          <cell r="O9086">
            <v>0</v>
          </cell>
          <cell r="P9086">
            <v>3</v>
          </cell>
          <cell r="Q9086">
            <v>0</v>
          </cell>
          <cell r="R9086">
            <v>10</v>
          </cell>
          <cell r="S9086">
            <v>0</v>
          </cell>
          <cell r="T9086">
            <v>1</v>
          </cell>
        </row>
        <row r="9087">
          <cell r="A9087" t="str">
            <v>室町43</v>
          </cell>
          <cell r="B9087" t="str">
            <v>57000室町43</v>
          </cell>
          <cell r="C9087">
            <v>81</v>
          </cell>
          <cell r="D9087" t="str">
            <v>町名別・年齢別人口調べ</v>
          </cell>
          <cell r="E9087" t="str">
            <v>令和 6年 3月 1日</v>
          </cell>
          <cell r="F9087">
            <v>81</v>
          </cell>
          <cell r="G9087" t="str">
            <v>令和 6年 2月29日　現在</v>
          </cell>
          <cell r="H9087" t="str">
            <v>町名</v>
          </cell>
          <cell r="I9087">
            <v>57000</v>
          </cell>
          <cell r="J9087" t="str">
            <v>室町</v>
          </cell>
          <cell r="K9087"/>
          <cell r="L9087"/>
          <cell r="M9087">
            <v>43</v>
          </cell>
          <cell r="N9087">
            <v>4</v>
          </cell>
          <cell r="O9087">
            <v>0</v>
          </cell>
          <cell r="P9087">
            <v>4</v>
          </cell>
          <cell r="Q9087">
            <v>0</v>
          </cell>
          <cell r="R9087">
            <v>8</v>
          </cell>
          <cell r="S9087">
            <v>0</v>
          </cell>
          <cell r="T9087">
            <v>1</v>
          </cell>
        </row>
        <row r="9088">
          <cell r="A9088" t="str">
            <v>室町44</v>
          </cell>
          <cell r="B9088" t="str">
            <v>57000室町44</v>
          </cell>
          <cell r="C9088">
            <v>81</v>
          </cell>
          <cell r="D9088" t="str">
            <v>町名別・年齢別人口調べ</v>
          </cell>
          <cell r="E9088" t="str">
            <v>令和 6年 3月 1日</v>
          </cell>
          <cell r="F9088">
            <v>81</v>
          </cell>
          <cell r="G9088" t="str">
            <v>令和 6年 2月29日　現在</v>
          </cell>
          <cell r="H9088" t="str">
            <v>町名</v>
          </cell>
          <cell r="I9088">
            <v>57000</v>
          </cell>
          <cell r="J9088" t="str">
            <v>室町</v>
          </cell>
          <cell r="K9088"/>
          <cell r="L9088"/>
          <cell r="M9088">
            <v>44</v>
          </cell>
          <cell r="N9088">
            <v>2</v>
          </cell>
          <cell r="O9088">
            <v>0</v>
          </cell>
          <cell r="P9088">
            <v>2</v>
          </cell>
          <cell r="Q9088">
            <v>0</v>
          </cell>
          <cell r="R9088">
            <v>4</v>
          </cell>
          <cell r="S9088">
            <v>0</v>
          </cell>
          <cell r="T9088">
            <v>1</v>
          </cell>
        </row>
        <row r="9089">
          <cell r="A9089" t="str">
            <v>室町45</v>
          </cell>
          <cell r="B9089" t="str">
            <v>57000室町45</v>
          </cell>
          <cell r="C9089">
            <v>81</v>
          </cell>
          <cell r="D9089" t="str">
            <v>町名別・年齢別人口調べ</v>
          </cell>
          <cell r="E9089" t="str">
            <v>令和 6年 3月 1日</v>
          </cell>
          <cell r="F9089">
            <v>81</v>
          </cell>
          <cell r="G9089" t="str">
            <v>令和 6年 2月29日　現在</v>
          </cell>
          <cell r="H9089" t="str">
            <v>町名</v>
          </cell>
          <cell r="I9089">
            <v>57000</v>
          </cell>
          <cell r="J9089" t="str">
            <v>室町</v>
          </cell>
          <cell r="K9089"/>
          <cell r="L9089"/>
          <cell r="M9089">
            <v>45</v>
          </cell>
          <cell r="N9089">
            <v>6</v>
          </cell>
          <cell r="O9089">
            <v>0</v>
          </cell>
          <cell r="P9089">
            <v>5</v>
          </cell>
          <cell r="Q9089">
            <v>0</v>
          </cell>
          <cell r="R9089">
            <v>11</v>
          </cell>
          <cell r="S9089">
            <v>0</v>
          </cell>
          <cell r="T9089">
            <v>1</v>
          </cell>
        </row>
        <row r="9090">
          <cell r="A9090" t="str">
            <v>室町46</v>
          </cell>
          <cell r="B9090" t="str">
            <v>57000室町46</v>
          </cell>
          <cell r="C9090">
            <v>81</v>
          </cell>
          <cell r="D9090" t="str">
            <v>町名別・年齢別人口調べ</v>
          </cell>
          <cell r="E9090" t="str">
            <v>令和 6年 3月 1日</v>
          </cell>
          <cell r="F9090">
            <v>81</v>
          </cell>
          <cell r="G9090" t="str">
            <v>令和 6年 2月29日　現在</v>
          </cell>
          <cell r="H9090" t="str">
            <v>町名</v>
          </cell>
          <cell r="I9090">
            <v>57000</v>
          </cell>
          <cell r="J9090" t="str">
            <v>室町</v>
          </cell>
          <cell r="K9090"/>
          <cell r="L9090"/>
          <cell r="M9090">
            <v>46</v>
          </cell>
          <cell r="N9090">
            <v>1</v>
          </cell>
          <cell r="O9090">
            <v>0</v>
          </cell>
          <cell r="P9090">
            <v>4</v>
          </cell>
          <cell r="Q9090">
            <v>0</v>
          </cell>
          <cell r="R9090">
            <v>5</v>
          </cell>
          <cell r="S9090">
            <v>0</v>
          </cell>
          <cell r="T9090">
            <v>1</v>
          </cell>
        </row>
        <row r="9091">
          <cell r="A9091" t="str">
            <v>室町47</v>
          </cell>
          <cell r="B9091" t="str">
            <v>57000室町47</v>
          </cell>
          <cell r="C9091">
            <v>81</v>
          </cell>
          <cell r="D9091" t="str">
            <v>町名別・年齢別人口調べ</v>
          </cell>
          <cell r="E9091" t="str">
            <v>令和 6年 3月 1日</v>
          </cell>
          <cell r="F9091">
            <v>81</v>
          </cell>
          <cell r="G9091" t="str">
            <v>令和 6年 2月29日　現在</v>
          </cell>
          <cell r="H9091" t="str">
            <v>町名</v>
          </cell>
          <cell r="I9091">
            <v>57000</v>
          </cell>
          <cell r="J9091" t="str">
            <v>室町</v>
          </cell>
          <cell r="K9091"/>
          <cell r="L9091"/>
          <cell r="M9091">
            <v>47</v>
          </cell>
          <cell r="N9091">
            <v>5</v>
          </cell>
          <cell r="O9091">
            <v>1</v>
          </cell>
          <cell r="P9091">
            <v>4</v>
          </cell>
          <cell r="Q9091">
            <v>0</v>
          </cell>
          <cell r="R9091">
            <v>9</v>
          </cell>
          <cell r="S9091">
            <v>1</v>
          </cell>
          <cell r="T9091">
            <v>1</v>
          </cell>
        </row>
        <row r="9092">
          <cell r="A9092" t="str">
            <v>室町48</v>
          </cell>
          <cell r="B9092" t="str">
            <v>57000室町48</v>
          </cell>
          <cell r="C9092">
            <v>81</v>
          </cell>
          <cell r="D9092" t="str">
            <v>町名別・年齢別人口調べ</v>
          </cell>
          <cell r="E9092" t="str">
            <v>令和 6年 3月 1日</v>
          </cell>
          <cell r="F9092">
            <v>81</v>
          </cell>
          <cell r="G9092" t="str">
            <v>令和 6年 2月29日　現在</v>
          </cell>
          <cell r="H9092" t="str">
            <v>町名</v>
          </cell>
          <cell r="I9092">
            <v>57000</v>
          </cell>
          <cell r="J9092" t="str">
            <v>室町</v>
          </cell>
          <cell r="K9092"/>
          <cell r="L9092"/>
          <cell r="M9092">
            <v>48</v>
          </cell>
          <cell r="N9092">
            <v>3</v>
          </cell>
          <cell r="O9092">
            <v>0</v>
          </cell>
          <cell r="P9092">
            <v>4</v>
          </cell>
          <cell r="Q9092">
            <v>0</v>
          </cell>
          <cell r="R9092">
            <v>7</v>
          </cell>
          <cell r="S9092">
            <v>0</v>
          </cell>
          <cell r="T9092">
            <v>1</v>
          </cell>
        </row>
        <row r="9093">
          <cell r="A9093" t="str">
            <v>室町49</v>
          </cell>
          <cell r="B9093" t="str">
            <v>57000室町49</v>
          </cell>
          <cell r="C9093">
            <v>81</v>
          </cell>
          <cell r="D9093" t="str">
            <v>町名別・年齢別人口調べ</v>
          </cell>
          <cell r="E9093" t="str">
            <v>令和 6年 3月 1日</v>
          </cell>
          <cell r="F9093">
            <v>81</v>
          </cell>
          <cell r="G9093" t="str">
            <v>令和 6年 2月29日　現在</v>
          </cell>
          <cell r="H9093" t="str">
            <v>町名</v>
          </cell>
          <cell r="I9093">
            <v>57000</v>
          </cell>
          <cell r="J9093" t="str">
            <v>室町</v>
          </cell>
          <cell r="K9093"/>
          <cell r="L9093"/>
          <cell r="M9093">
            <v>49</v>
          </cell>
          <cell r="N9093">
            <v>6</v>
          </cell>
          <cell r="O9093">
            <v>0</v>
          </cell>
          <cell r="P9093">
            <v>7</v>
          </cell>
          <cell r="Q9093">
            <v>0</v>
          </cell>
          <cell r="R9093">
            <v>13</v>
          </cell>
          <cell r="S9093">
            <v>0</v>
          </cell>
          <cell r="T9093">
            <v>1</v>
          </cell>
        </row>
        <row r="9094">
          <cell r="A9094" t="str">
            <v>室町50</v>
          </cell>
          <cell r="B9094" t="str">
            <v>57000室町50</v>
          </cell>
          <cell r="C9094">
            <v>81</v>
          </cell>
          <cell r="D9094" t="str">
            <v>町名別・年齢別人口調べ</v>
          </cell>
          <cell r="E9094" t="str">
            <v>令和 6年 3月 1日</v>
          </cell>
          <cell r="F9094">
            <v>81</v>
          </cell>
          <cell r="G9094" t="str">
            <v>令和 6年 2月29日　現在</v>
          </cell>
          <cell r="H9094" t="str">
            <v>町名</v>
          </cell>
          <cell r="I9094">
            <v>57000</v>
          </cell>
          <cell r="J9094" t="str">
            <v>室町</v>
          </cell>
          <cell r="K9094"/>
          <cell r="L9094"/>
          <cell r="M9094">
            <v>50</v>
          </cell>
          <cell r="N9094">
            <v>6</v>
          </cell>
          <cell r="O9094">
            <v>0</v>
          </cell>
          <cell r="P9094">
            <v>4</v>
          </cell>
          <cell r="Q9094">
            <v>0</v>
          </cell>
          <cell r="R9094">
            <v>10</v>
          </cell>
          <cell r="S9094">
            <v>0</v>
          </cell>
          <cell r="T9094">
            <v>1</v>
          </cell>
        </row>
        <row r="9095">
          <cell r="A9095" t="str">
            <v>室町51</v>
          </cell>
          <cell r="B9095" t="str">
            <v>57000室町51</v>
          </cell>
          <cell r="C9095">
            <v>81</v>
          </cell>
          <cell r="D9095" t="str">
            <v>町名別・年齢別人口調べ</v>
          </cell>
          <cell r="E9095" t="str">
            <v>令和 6年 3月 1日</v>
          </cell>
          <cell r="F9095">
            <v>81</v>
          </cell>
          <cell r="G9095" t="str">
            <v>令和 6年 2月29日　現在</v>
          </cell>
          <cell r="H9095" t="str">
            <v>町名</v>
          </cell>
          <cell r="I9095">
            <v>57000</v>
          </cell>
          <cell r="J9095" t="str">
            <v>室町</v>
          </cell>
          <cell r="K9095"/>
          <cell r="L9095"/>
          <cell r="M9095">
            <v>51</v>
          </cell>
          <cell r="N9095">
            <v>5</v>
          </cell>
          <cell r="O9095">
            <v>0</v>
          </cell>
          <cell r="P9095">
            <v>7</v>
          </cell>
          <cell r="Q9095">
            <v>0</v>
          </cell>
          <cell r="R9095">
            <v>12</v>
          </cell>
          <cell r="S9095">
            <v>0</v>
          </cell>
          <cell r="T9095">
            <v>1</v>
          </cell>
        </row>
        <row r="9096">
          <cell r="A9096" t="str">
            <v>室町52</v>
          </cell>
          <cell r="B9096" t="str">
            <v>57000室町52</v>
          </cell>
          <cell r="C9096">
            <v>81</v>
          </cell>
          <cell r="D9096" t="str">
            <v>町名別・年齢別人口調べ</v>
          </cell>
          <cell r="E9096" t="str">
            <v>令和 6年 3月 1日</v>
          </cell>
          <cell r="F9096">
            <v>81</v>
          </cell>
          <cell r="G9096" t="str">
            <v>令和 6年 2月29日　現在</v>
          </cell>
          <cell r="H9096" t="str">
            <v>町名</v>
          </cell>
          <cell r="I9096">
            <v>57000</v>
          </cell>
          <cell r="J9096" t="str">
            <v>室町</v>
          </cell>
          <cell r="K9096"/>
          <cell r="L9096"/>
          <cell r="M9096">
            <v>52</v>
          </cell>
          <cell r="N9096">
            <v>6</v>
          </cell>
          <cell r="O9096">
            <v>0</v>
          </cell>
          <cell r="P9096">
            <v>2</v>
          </cell>
          <cell r="Q9096">
            <v>0</v>
          </cell>
          <cell r="R9096">
            <v>8</v>
          </cell>
          <cell r="S9096">
            <v>0</v>
          </cell>
          <cell r="T9096">
            <v>1</v>
          </cell>
        </row>
        <row r="9097">
          <cell r="A9097" t="str">
            <v>室町53</v>
          </cell>
          <cell r="B9097" t="str">
            <v>57000室町53</v>
          </cell>
          <cell r="C9097">
            <v>81</v>
          </cell>
          <cell r="D9097" t="str">
            <v>町名別・年齢別人口調べ</v>
          </cell>
          <cell r="E9097" t="str">
            <v>令和 6年 3月 1日</v>
          </cell>
          <cell r="F9097">
            <v>81</v>
          </cell>
          <cell r="G9097" t="str">
            <v>令和 6年 2月29日　現在</v>
          </cell>
          <cell r="H9097" t="str">
            <v>町名</v>
          </cell>
          <cell r="I9097">
            <v>57000</v>
          </cell>
          <cell r="J9097" t="str">
            <v>室町</v>
          </cell>
          <cell r="K9097"/>
          <cell r="L9097"/>
          <cell r="M9097">
            <v>53</v>
          </cell>
          <cell r="N9097">
            <v>4</v>
          </cell>
          <cell r="O9097">
            <v>0</v>
          </cell>
          <cell r="P9097">
            <v>10</v>
          </cell>
          <cell r="Q9097">
            <v>0</v>
          </cell>
          <cell r="R9097">
            <v>14</v>
          </cell>
          <cell r="S9097">
            <v>0</v>
          </cell>
          <cell r="T9097">
            <v>1</v>
          </cell>
        </row>
        <row r="9098">
          <cell r="A9098" t="str">
            <v>室町54</v>
          </cell>
          <cell r="B9098" t="str">
            <v>57000室町54</v>
          </cell>
          <cell r="C9098">
            <v>81</v>
          </cell>
          <cell r="D9098" t="str">
            <v>町名別・年齢別人口調べ</v>
          </cell>
          <cell r="E9098" t="str">
            <v>令和 6年 3月 1日</v>
          </cell>
          <cell r="F9098">
            <v>81</v>
          </cell>
          <cell r="G9098" t="str">
            <v>令和 6年 2月29日　現在</v>
          </cell>
          <cell r="H9098" t="str">
            <v>町名</v>
          </cell>
          <cell r="I9098">
            <v>57000</v>
          </cell>
          <cell r="J9098" t="str">
            <v>室町</v>
          </cell>
          <cell r="K9098"/>
          <cell r="L9098"/>
          <cell r="M9098">
            <v>54</v>
          </cell>
          <cell r="N9098">
            <v>5</v>
          </cell>
          <cell r="O9098">
            <v>1</v>
          </cell>
          <cell r="P9098">
            <v>6</v>
          </cell>
          <cell r="Q9098">
            <v>0</v>
          </cell>
          <cell r="R9098">
            <v>11</v>
          </cell>
          <cell r="S9098">
            <v>1</v>
          </cell>
          <cell r="T9098">
            <v>1</v>
          </cell>
        </row>
        <row r="9099">
          <cell r="A9099" t="str">
            <v>室町55</v>
          </cell>
          <cell r="B9099" t="str">
            <v>57000室町55</v>
          </cell>
          <cell r="C9099">
            <v>81</v>
          </cell>
          <cell r="D9099" t="str">
            <v>町名別・年齢別人口調べ</v>
          </cell>
          <cell r="E9099" t="str">
            <v>令和 6年 3月 1日</v>
          </cell>
          <cell r="F9099">
            <v>81</v>
          </cell>
          <cell r="G9099" t="str">
            <v>令和 6年 2月29日　現在</v>
          </cell>
          <cell r="H9099" t="str">
            <v>町名</v>
          </cell>
          <cell r="I9099">
            <v>57000</v>
          </cell>
          <cell r="J9099" t="str">
            <v>室町</v>
          </cell>
          <cell r="K9099"/>
          <cell r="L9099"/>
          <cell r="M9099">
            <v>55</v>
          </cell>
          <cell r="N9099">
            <v>3</v>
          </cell>
          <cell r="O9099">
            <v>0</v>
          </cell>
          <cell r="P9099">
            <v>13</v>
          </cell>
          <cell r="Q9099">
            <v>0</v>
          </cell>
          <cell r="R9099">
            <v>16</v>
          </cell>
          <cell r="S9099">
            <v>0</v>
          </cell>
          <cell r="T9099">
            <v>1</v>
          </cell>
        </row>
        <row r="9100">
          <cell r="A9100" t="str">
            <v>室町56</v>
          </cell>
          <cell r="B9100" t="str">
            <v>57000室町56</v>
          </cell>
          <cell r="C9100">
            <v>81</v>
          </cell>
          <cell r="D9100" t="str">
            <v>町名別・年齢別人口調べ</v>
          </cell>
          <cell r="E9100" t="str">
            <v>令和 6年 3月 1日</v>
          </cell>
          <cell r="F9100">
            <v>81</v>
          </cell>
          <cell r="G9100" t="str">
            <v>令和 6年 2月29日　現在</v>
          </cell>
          <cell r="H9100" t="str">
            <v>町名</v>
          </cell>
          <cell r="I9100">
            <v>57000</v>
          </cell>
          <cell r="J9100" t="str">
            <v>室町</v>
          </cell>
          <cell r="K9100"/>
          <cell r="L9100"/>
          <cell r="M9100">
            <v>56</v>
          </cell>
          <cell r="N9100">
            <v>7</v>
          </cell>
          <cell r="O9100">
            <v>0</v>
          </cell>
          <cell r="P9100">
            <v>6</v>
          </cell>
          <cell r="Q9100">
            <v>1</v>
          </cell>
          <cell r="R9100">
            <v>13</v>
          </cell>
          <cell r="S9100">
            <v>1</v>
          </cell>
          <cell r="T9100">
            <v>1</v>
          </cell>
        </row>
        <row r="9101">
          <cell r="A9101" t="str">
            <v>室町57</v>
          </cell>
          <cell r="B9101" t="str">
            <v>57000室町57</v>
          </cell>
          <cell r="C9101">
            <v>81</v>
          </cell>
          <cell r="D9101" t="str">
            <v>町名別・年齢別人口調べ</v>
          </cell>
          <cell r="E9101" t="str">
            <v>令和 6年 3月 1日</v>
          </cell>
          <cell r="F9101">
            <v>81</v>
          </cell>
          <cell r="G9101" t="str">
            <v>令和 6年 2月29日　現在</v>
          </cell>
          <cell r="H9101" t="str">
            <v>町名</v>
          </cell>
          <cell r="I9101">
            <v>57000</v>
          </cell>
          <cell r="J9101" t="str">
            <v>室町</v>
          </cell>
          <cell r="K9101"/>
          <cell r="L9101"/>
          <cell r="M9101">
            <v>57</v>
          </cell>
          <cell r="N9101">
            <v>4</v>
          </cell>
          <cell r="O9101">
            <v>0</v>
          </cell>
          <cell r="P9101">
            <v>10</v>
          </cell>
          <cell r="Q9101">
            <v>0</v>
          </cell>
          <cell r="R9101">
            <v>14</v>
          </cell>
          <cell r="S9101">
            <v>0</v>
          </cell>
          <cell r="T9101">
            <v>1</v>
          </cell>
        </row>
        <row r="9102">
          <cell r="A9102" t="str">
            <v>室町58</v>
          </cell>
          <cell r="B9102" t="str">
            <v>57000室町58</v>
          </cell>
          <cell r="C9102">
            <v>81</v>
          </cell>
          <cell r="D9102" t="str">
            <v>町名別・年齢別人口調べ</v>
          </cell>
          <cell r="E9102" t="str">
            <v>令和 6年 3月 1日</v>
          </cell>
          <cell r="F9102">
            <v>81</v>
          </cell>
          <cell r="G9102" t="str">
            <v>令和 6年 2月29日　現在</v>
          </cell>
          <cell r="H9102" t="str">
            <v>町名</v>
          </cell>
          <cell r="I9102">
            <v>57000</v>
          </cell>
          <cell r="J9102" t="str">
            <v>室町</v>
          </cell>
          <cell r="K9102"/>
          <cell r="L9102"/>
          <cell r="M9102">
            <v>58</v>
          </cell>
          <cell r="N9102">
            <v>9</v>
          </cell>
          <cell r="O9102">
            <v>0</v>
          </cell>
          <cell r="P9102">
            <v>8</v>
          </cell>
          <cell r="Q9102">
            <v>0</v>
          </cell>
          <cell r="R9102">
            <v>17</v>
          </cell>
          <cell r="S9102">
            <v>0</v>
          </cell>
          <cell r="T9102">
            <v>1</v>
          </cell>
        </row>
        <row r="9103">
          <cell r="A9103" t="str">
            <v>室町59</v>
          </cell>
          <cell r="B9103" t="str">
            <v>57000室町59</v>
          </cell>
          <cell r="C9103">
            <v>81</v>
          </cell>
          <cell r="D9103" t="str">
            <v>町名別・年齢別人口調べ</v>
          </cell>
          <cell r="E9103" t="str">
            <v>令和 6年 3月 1日</v>
          </cell>
          <cell r="F9103">
            <v>81</v>
          </cell>
          <cell r="G9103" t="str">
            <v>令和 6年 2月29日　現在</v>
          </cell>
          <cell r="H9103" t="str">
            <v>町名</v>
          </cell>
          <cell r="I9103">
            <v>57000</v>
          </cell>
          <cell r="J9103" t="str">
            <v>室町</v>
          </cell>
          <cell r="K9103"/>
          <cell r="L9103"/>
          <cell r="M9103">
            <v>59</v>
          </cell>
          <cell r="N9103">
            <v>5</v>
          </cell>
          <cell r="O9103">
            <v>0</v>
          </cell>
          <cell r="P9103">
            <v>6</v>
          </cell>
          <cell r="Q9103">
            <v>0</v>
          </cell>
          <cell r="R9103">
            <v>11</v>
          </cell>
          <cell r="S9103">
            <v>0</v>
          </cell>
          <cell r="T9103">
            <v>1</v>
          </cell>
        </row>
        <row r="9104">
          <cell r="A9104" t="str">
            <v>室町60</v>
          </cell>
          <cell r="B9104" t="str">
            <v>57000室町60</v>
          </cell>
          <cell r="C9104">
            <v>81</v>
          </cell>
          <cell r="D9104" t="str">
            <v>町名別・年齢別人口調べ</v>
          </cell>
          <cell r="E9104" t="str">
            <v>令和 6年 3月 1日</v>
          </cell>
          <cell r="F9104">
            <v>81</v>
          </cell>
          <cell r="G9104" t="str">
            <v>令和 6年 2月29日　現在</v>
          </cell>
          <cell r="H9104" t="str">
            <v>町名</v>
          </cell>
          <cell r="I9104">
            <v>57000</v>
          </cell>
          <cell r="J9104" t="str">
            <v>室町</v>
          </cell>
          <cell r="K9104"/>
          <cell r="L9104"/>
          <cell r="M9104">
            <v>60</v>
          </cell>
          <cell r="N9104">
            <v>9</v>
          </cell>
          <cell r="O9104">
            <v>0</v>
          </cell>
          <cell r="P9104">
            <v>11</v>
          </cell>
          <cell r="Q9104">
            <v>0</v>
          </cell>
          <cell r="R9104">
            <v>20</v>
          </cell>
          <cell r="S9104">
            <v>0</v>
          </cell>
          <cell r="T9104">
            <v>1</v>
          </cell>
        </row>
        <row r="9105">
          <cell r="A9105" t="str">
            <v>室町61</v>
          </cell>
          <cell r="B9105" t="str">
            <v>57000室町61</v>
          </cell>
          <cell r="C9105">
            <v>81</v>
          </cell>
          <cell r="D9105" t="str">
            <v>町名別・年齢別人口調べ</v>
          </cell>
          <cell r="E9105" t="str">
            <v>令和 6年 3月 1日</v>
          </cell>
          <cell r="F9105">
            <v>81</v>
          </cell>
          <cell r="G9105" t="str">
            <v>令和 6年 2月29日　現在</v>
          </cell>
          <cell r="H9105" t="str">
            <v>町名</v>
          </cell>
          <cell r="I9105">
            <v>57000</v>
          </cell>
          <cell r="J9105" t="str">
            <v>室町</v>
          </cell>
          <cell r="K9105"/>
          <cell r="L9105"/>
          <cell r="M9105">
            <v>61</v>
          </cell>
          <cell r="N9105">
            <v>3</v>
          </cell>
          <cell r="O9105">
            <v>0</v>
          </cell>
          <cell r="P9105">
            <v>9</v>
          </cell>
          <cell r="Q9105">
            <v>0</v>
          </cell>
          <cell r="R9105">
            <v>12</v>
          </cell>
          <cell r="S9105">
            <v>0</v>
          </cell>
          <cell r="T9105">
            <v>1</v>
          </cell>
        </row>
        <row r="9106">
          <cell r="A9106" t="str">
            <v>室町62</v>
          </cell>
          <cell r="B9106" t="str">
            <v>57000室町62</v>
          </cell>
          <cell r="C9106">
            <v>81</v>
          </cell>
          <cell r="D9106" t="str">
            <v>町名別・年齢別人口調べ</v>
          </cell>
          <cell r="E9106" t="str">
            <v>令和 6年 3月 1日</v>
          </cell>
          <cell r="F9106">
            <v>81</v>
          </cell>
          <cell r="G9106" t="str">
            <v>令和 6年 2月29日　現在</v>
          </cell>
          <cell r="H9106" t="str">
            <v>町名</v>
          </cell>
          <cell r="I9106">
            <v>57000</v>
          </cell>
          <cell r="J9106" t="str">
            <v>室町</v>
          </cell>
          <cell r="K9106"/>
          <cell r="L9106"/>
          <cell r="M9106">
            <v>62</v>
          </cell>
          <cell r="N9106">
            <v>9</v>
          </cell>
          <cell r="O9106">
            <v>0</v>
          </cell>
          <cell r="P9106">
            <v>11</v>
          </cell>
          <cell r="Q9106">
            <v>1</v>
          </cell>
          <cell r="R9106">
            <v>20</v>
          </cell>
          <cell r="S9106">
            <v>1</v>
          </cell>
          <cell r="T9106">
            <v>1</v>
          </cell>
        </row>
        <row r="9107">
          <cell r="A9107" t="str">
            <v>室町63</v>
          </cell>
          <cell r="B9107" t="str">
            <v>57000室町63</v>
          </cell>
          <cell r="C9107">
            <v>81</v>
          </cell>
          <cell r="D9107" t="str">
            <v>町名別・年齢別人口調べ</v>
          </cell>
          <cell r="E9107" t="str">
            <v>令和 6年 3月 1日</v>
          </cell>
          <cell r="F9107">
            <v>81</v>
          </cell>
          <cell r="G9107" t="str">
            <v>令和 6年 2月29日　現在</v>
          </cell>
          <cell r="H9107" t="str">
            <v>町名</v>
          </cell>
          <cell r="I9107">
            <v>57000</v>
          </cell>
          <cell r="J9107" t="str">
            <v>室町</v>
          </cell>
          <cell r="K9107"/>
          <cell r="L9107"/>
          <cell r="M9107">
            <v>63</v>
          </cell>
          <cell r="N9107">
            <v>11</v>
          </cell>
          <cell r="O9107">
            <v>0</v>
          </cell>
          <cell r="P9107">
            <v>6</v>
          </cell>
          <cell r="Q9107">
            <v>0</v>
          </cell>
          <cell r="R9107">
            <v>17</v>
          </cell>
          <cell r="S9107">
            <v>0</v>
          </cell>
          <cell r="T9107">
            <v>1</v>
          </cell>
        </row>
        <row r="9108">
          <cell r="A9108" t="str">
            <v>室町64</v>
          </cell>
          <cell r="B9108" t="str">
            <v>57000室町64</v>
          </cell>
          <cell r="C9108">
            <v>81</v>
          </cell>
          <cell r="D9108" t="str">
            <v>町名別・年齢別人口調べ</v>
          </cell>
          <cell r="E9108" t="str">
            <v>令和 6年 3月 1日</v>
          </cell>
          <cell r="F9108">
            <v>81</v>
          </cell>
          <cell r="G9108" t="str">
            <v>令和 6年 2月29日　現在</v>
          </cell>
          <cell r="H9108" t="str">
            <v>町名</v>
          </cell>
          <cell r="I9108">
            <v>57000</v>
          </cell>
          <cell r="J9108" t="str">
            <v>室町</v>
          </cell>
          <cell r="K9108"/>
          <cell r="L9108"/>
          <cell r="M9108">
            <v>64</v>
          </cell>
          <cell r="N9108">
            <v>8</v>
          </cell>
          <cell r="O9108">
            <v>0</v>
          </cell>
          <cell r="P9108">
            <v>1</v>
          </cell>
          <cell r="Q9108">
            <v>0</v>
          </cell>
          <cell r="R9108">
            <v>9</v>
          </cell>
          <cell r="S9108">
            <v>0</v>
          </cell>
          <cell r="T9108">
            <v>1</v>
          </cell>
        </row>
        <row r="9109">
          <cell r="A9109" t="str">
            <v>室町65</v>
          </cell>
          <cell r="B9109" t="str">
            <v>57000室町65</v>
          </cell>
          <cell r="C9109">
            <v>81</v>
          </cell>
          <cell r="D9109" t="str">
            <v>町名別・年齢別人口調べ</v>
          </cell>
          <cell r="E9109" t="str">
            <v>令和 6年 3月 1日</v>
          </cell>
          <cell r="F9109">
            <v>81</v>
          </cell>
          <cell r="G9109" t="str">
            <v>令和 6年 2月29日　現在</v>
          </cell>
          <cell r="H9109" t="str">
            <v>町名</v>
          </cell>
          <cell r="I9109">
            <v>57000</v>
          </cell>
          <cell r="J9109" t="str">
            <v>室町</v>
          </cell>
          <cell r="K9109"/>
          <cell r="L9109"/>
          <cell r="M9109">
            <v>65</v>
          </cell>
          <cell r="N9109">
            <v>9</v>
          </cell>
          <cell r="O9109">
            <v>0</v>
          </cell>
          <cell r="P9109">
            <v>5</v>
          </cell>
          <cell r="Q9109">
            <v>0</v>
          </cell>
          <cell r="R9109">
            <v>14</v>
          </cell>
          <cell r="S9109">
            <v>0</v>
          </cell>
          <cell r="T9109">
            <v>1</v>
          </cell>
        </row>
        <row r="9110">
          <cell r="A9110" t="str">
            <v>室町66</v>
          </cell>
          <cell r="B9110" t="str">
            <v>57000室町66</v>
          </cell>
          <cell r="C9110">
            <v>81</v>
          </cell>
          <cell r="D9110" t="str">
            <v>町名別・年齢別人口調べ</v>
          </cell>
          <cell r="E9110" t="str">
            <v>令和 6年 3月 1日</v>
          </cell>
          <cell r="F9110">
            <v>81</v>
          </cell>
          <cell r="G9110" t="str">
            <v>令和 6年 2月29日　現在</v>
          </cell>
          <cell r="H9110" t="str">
            <v>町名</v>
          </cell>
          <cell r="I9110">
            <v>57000</v>
          </cell>
          <cell r="J9110" t="str">
            <v>室町</v>
          </cell>
          <cell r="K9110"/>
          <cell r="L9110"/>
          <cell r="M9110">
            <v>66</v>
          </cell>
          <cell r="N9110">
            <v>5</v>
          </cell>
          <cell r="O9110">
            <v>0</v>
          </cell>
          <cell r="P9110">
            <v>4</v>
          </cell>
          <cell r="Q9110">
            <v>0</v>
          </cell>
          <cell r="R9110">
            <v>9</v>
          </cell>
          <cell r="S9110">
            <v>0</v>
          </cell>
          <cell r="T9110">
            <v>1</v>
          </cell>
        </row>
        <row r="9111">
          <cell r="A9111" t="str">
            <v>室町67</v>
          </cell>
          <cell r="B9111" t="str">
            <v>57000室町67</v>
          </cell>
          <cell r="C9111">
            <v>81</v>
          </cell>
          <cell r="D9111" t="str">
            <v>町名別・年齢別人口調べ</v>
          </cell>
          <cell r="E9111" t="str">
            <v>令和 6年 3月 1日</v>
          </cell>
          <cell r="F9111">
            <v>81</v>
          </cell>
          <cell r="G9111" t="str">
            <v>令和 6年 2月29日　現在</v>
          </cell>
          <cell r="H9111" t="str">
            <v>町名</v>
          </cell>
          <cell r="I9111">
            <v>57000</v>
          </cell>
          <cell r="J9111" t="str">
            <v>室町</v>
          </cell>
          <cell r="K9111"/>
          <cell r="L9111"/>
          <cell r="M9111">
            <v>67</v>
          </cell>
          <cell r="N9111">
            <v>5</v>
          </cell>
          <cell r="O9111">
            <v>0</v>
          </cell>
          <cell r="P9111">
            <v>6</v>
          </cell>
          <cell r="Q9111">
            <v>0</v>
          </cell>
          <cell r="R9111">
            <v>11</v>
          </cell>
          <cell r="S9111">
            <v>0</v>
          </cell>
          <cell r="T9111">
            <v>1</v>
          </cell>
        </row>
        <row r="9112">
          <cell r="A9112" t="str">
            <v>室町68</v>
          </cell>
          <cell r="B9112" t="str">
            <v>57000室町68</v>
          </cell>
          <cell r="C9112">
            <v>81</v>
          </cell>
          <cell r="D9112" t="str">
            <v>町名別・年齢別人口調べ</v>
          </cell>
          <cell r="E9112" t="str">
            <v>令和 6年 3月 1日</v>
          </cell>
          <cell r="F9112">
            <v>81</v>
          </cell>
          <cell r="G9112" t="str">
            <v>令和 6年 2月29日　現在</v>
          </cell>
          <cell r="H9112" t="str">
            <v>町名</v>
          </cell>
          <cell r="I9112">
            <v>57000</v>
          </cell>
          <cell r="J9112" t="str">
            <v>室町</v>
          </cell>
          <cell r="K9112"/>
          <cell r="L9112"/>
          <cell r="M9112">
            <v>68</v>
          </cell>
          <cell r="N9112">
            <v>4</v>
          </cell>
          <cell r="O9112">
            <v>0</v>
          </cell>
          <cell r="P9112">
            <v>9</v>
          </cell>
          <cell r="Q9112">
            <v>0</v>
          </cell>
          <cell r="R9112">
            <v>13</v>
          </cell>
          <cell r="S9112">
            <v>0</v>
          </cell>
          <cell r="T9112">
            <v>1</v>
          </cell>
        </row>
        <row r="9113">
          <cell r="A9113" t="str">
            <v>室町69</v>
          </cell>
          <cell r="B9113" t="str">
            <v>57000室町69</v>
          </cell>
          <cell r="C9113">
            <v>81</v>
          </cell>
          <cell r="D9113" t="str">
            <v>町名別・年齢別人口調べ</v>
          </cell>
          <cell r="E9113" t="str">
            <v>令和 6年 3月 1日</v>
          </cell>
          <cell r="F9113">
            <v>81</v>
          </cell>
          <cell r="G9113" t="str">
            <v>令和 6年 2月29日　現在</v>
          </cell>
          <cell r="H9113" t="str">
            <v>町名</v>
          </cell>
          <cell r="I9113">
            <v>57000</v>
          </cell>
          <cell r="J9113" t="str">
            <v>室町</v>
          </cell>
          <cell r="K9113"/>
          <cell r="L9113"/>
          <cell r="M9113">
            <v>69</v>
          </cell>
          <cell r="N9113">
            <v>7</v>
          </cell>
          <cell r="O9113">
            <v>0</v>
          </cell>
          <cell r="P9113">
            <v>3</v>
          </cell>
          <cell r="Q9113">
            <v>0</v>
          </cell>
          <cell r="R9113">
            <v>10</v>
          </cell>
          <cell r="S9113">
            <v>0</v>
          </cell>
          <cell r="T9113">
            <v>1</v>
          </cell>
        </row>
        <row r="9114">
          <cell r="A9114" t="str">
            <v>室町70</v>
          </cell>
          <cell r="B9114" t="str">
            <v>57000室町70</v>
          </cell>
          <cell r="C9114">
            <v>81</v>
          </cell>
          <cell r="D9114" t="str">
            <v>町名別・年齢別人口調べ</v>
          </cell>
          <cell r="E9114" t="str">
            <v>令和 6年 3月 1日</v>
          </cell>
          <cell r="F9114">
            <v>81</v>
          </cell>
          <cell r="G9114" t="str">
            <v>令和 6年 2月29日　現在</v>
          </cell>
          <cell r="H9114" t="str">
            <v>町名</v>
          </cell>
          <cell r="I9114">
            <v>57000</v>
          </cell>
          <cell r="J9114" t="str">
            <v>室町</v>
          </cell>
          <cell r="K9114"/>
          <cell r="L9114"/>
          <cell r="M9114">
            <v>70</v>
          </cell>
          <cell r="N9114">
            <v>5</v>
          </cell>
          <cell r="O9114">
            <v>0</v>
          </cell>
          <cell r="P9114">
            <v>1</v>
          </cell>
          <cell r="Q9114">
            <v>0</v>
          </cell>
          <cell r="R9114">
            <v>6</v>
          </cell>
          <cell r="S9114">
            <v>0</v>
          </cell>
          <cell r="T9114">
            <v>1</v>
          </cell>
        </row>
        <row r="9115">
          <cell r="A9115" t="str">
            <v>室町71</v>
          </cell>
          <cell r="B9115" t="str">
            <v>57000室町71</v>
          </cell>
          <cell r="C9115">
            <v>81</v>
          </cell>
          <cell r="D9115" t="str">
            <v>町名別・年齢別人口調べ</v>
          </cell>
          <cell r="E9115" t="str">
            <v>令和 6年 3月 1日</v>
          </cell>
          <cell r="F9115">
            <v>81</v>
          </cell>
          <cell r="G9115" t="str">
            <v>令和 6年 2月29日　現在</v>
          </cell>
          <cell r="H9115" t="str">
            <v>町名</v>
          </cell>
          <cell r="I9115">
            <v>57000</v>
          </cell>
          <cell r="J9115" t="str">
            <v>室町</v>
          </cell>
          <cell r="K9115"/>
          <cell r="L9115"/>
          <cell r="M9115">
            <v>71</v>
          </cell>
          <cell r="N9115">
            <v>2</v>
          </cell>
          <cell r="O9115">
            <v>1</v>
          </cell>
          <cell r="P9115">
            <v>6</v>
          </cell>
          <cell r="Q9115">
            <v>0</v>
          </cell>
          <cell r="R9115">
            <v>8</v>
          </cell>
          <cell r="S9115">
            <v>1</v>
          </cell>
          <cell r="T9115">
            <v>1</v>
          </cell>
        </row>
        <row r="9116">
          <cell r="A9116" t="str">
            <v>室町72</v>
          </cell>
          <cell r="B9116" t="str">
            <v>57000室町72</v>
          </cell>
          <cell r="C9116">
            <v>81</v>
          </cell>
          <cell r="D9116" t="str">
            <v>町名別・年齢別人口調べ</v>
          </cell>
          <cell r="E9116" t="str">
            <v>令和 6年 3月 1日</v>
          </cell>
          <cell r="F9116">
            <v>81</v>
          </cell>
          <cell r="G9116" t="str">
            <v>令和 6年 2月29日　現在</v>
          </cell>
          <cell r="H9116" t="str">
            <v>町名</v>
          </cell>
          <cell r="I9116">
            <v>57000</v>
          </cell>
          <cell r="J9116" t="str">
            <v>室町</v>
          </cell>
          <cell r="K9116"/>
          <cell r="L9116"/>
          <cell r="M9116">
            <v>72</v>
          </cell>
          <cell r="N9116">
            <v>5</v>
          </cell>
          <cell r="O9116">
            <v>0</v>
          </cell>
          <cell r="P9116">
            <v>3</v>
          </cell>
          <cell r="Q9116">
            <v>0</v>
          </cell>
          <cell r="R9116">
            <v>8</v>
          </cell>
          <cell r="S9116">
            <v>0</v>
          </cell>
          <cell r="T9116">
            <v>1</v>
          </cell>
        </row>
        <row r="9117">
          <cell r="A9117" t="str">
            <v>室町73</v>
          </cell>
          <cell r="B9117" t="str">
            <v>57000室町73</v>
          </cell>
          <cell r="C9117">
            <v>81</v>
          </cell>
          <cell r="D9117" t="str">
            <v>町名別・年齢別人口調べ</v>
          </cell>
          <cell r="E9117" t="str">
            <v>令和 6年 3月 1日</v>
          </cell>
          <cell r="F9117">
            <v>81</v>
          </cell>
          <cell r="G9117" t="str">
            <v>令和 6年 2月29日　現在</v>
          </cell>
          <cell r="H9117" t="str">
            <v>町名</v>
          </cell>
          <cell r="I9117">
            <v>57000</v>
          </cell>
          <cell r="J9117" t="str">
            <v>室町</v>
          </cell>
          <cell r="K9117"/>
          <cell r="L9117"/>
          <cell r="M9117">
            <v>73</v>
          </cell>
          <cell r="N9117">
            <v>4</v>
          </cell>
          <cell r="O9117">
            <v>0</v>
          </cell>
          <cell r="P9117">
            <v>3</v>
          </cell>
          <cell r="Q9117">
            <v>0</v>
          </cell>
          <cell r="R9117">
            <v>7</v>
          </cell>
          <cell r="S9117">
            <v>0</v>
          </cell>
          <cell r="T9117">
            <v>1</v>
          </cell>
        </row>
        <row r="9118">
          <cell r="A9118" t="str">
            <v>室町74</v>
          </cell>
          <cell r="B9118" t="str">
            <v>57000室町74</v>
          </cell>
          <cell r="C9118">
            <v>81</v>
          </cell>
          <cell r="D9118" t="str">
            <v>町名別・年齢別人口調べ</v>
          </cell>
          <cell r="E9118" t="str">
            <v>令和 6年 3月 1日</v>
          </cell>
          <cell r="F9118">
            <v>81</v>
          </cell>
          <cell r="G9118" t="str">
            <v>令和 6年 2月29日　現在</v>
          </cell>
          <cell r="H9118" t="str">
            <v>町名</v>
          </cell>
          <cell r="I9118">
            <v>57000</v>
          </cell>
          <cell r="J9118" t="str">
            <v>室町</v>
          </cell>
          <cell r="K9118"/>
          <cell r="L9118"/>
          <cell r="M9118">
            <v>74</v>
          </cell>
          <cell r="N9118">
            <v>5</v>
          </cell>
          <cell r="O9118">
            <v>0</v>
          </cell>
          <cell r="P9118">
            <v>3</v>
          </cell>
          <cell r="Q9118">
            <v>0</v>
          </cell>
          <cell r="R9118">
            <v>8</v>
          </cell>
          <cell r="S9118">
            <v>0</v>
          </cell>
          <cell r="T9118">
            <v>1</v>
          </cell>
        </row>
        <row r="9119">
          <cell r="A9119" t="str">
            <v>室町75</v>
          </cell>
          <cell r="B9119" t="str">
            <v>57000室町75</v>
          </cell>
          <cell r="C9119">
            <v>81</v>
          </cell>
          <cell r="D9119" t="str">
            <v>町名別・年齢別人口調べ</v>
          </cell>
          <cell r="E9119" t="str">
            <v>令和 6年 3月 1日</v>
          </cell>
          <cell r="F9119">
            <v>81</v>
          </cell>
          <cell r="G9119" t="str">
            <v>令和 6年 2月29日　現在</v>
          </cell>
          <cell r="H9119" t="str">
            <v>町名</v>
          </cell>
          <cell r="I9119">
            <v>57000</v>
          </cell>
          <cell r="J9119" t="str">
            <v>室町</v>
          </cell>
          <cell r="K9119"/>
          <cell r="L9119"/>
          <cell r="M9119">
            <v>75</v>
          </cell>
          <cell r="N9119">
            <v>5</v>
          </cell>
          <cell r="O9119">
            <v>0</v>
          </cell>
          <cell r="P9119">
            <v>6</v>
          </cell>
          <cell r="Q9119">
            <v>0</v>
          </cell>
          <cell r="R9119">
            <v>11</v>
          </cell>
          <cell r="S9119">
            <v>0</v>
          </cell>
          <cell r="T9119">
            <v>1</v>
          </cell>
        </row>
        <row r="9120">
          <cell r="A9120" t="str">
            <v>室町76</v>
          </cell>
          <cell r="B9120" t="str">
            <v>57000室町76</v>
          </cell>
          <cell r="C9120">
            <v>81</v>
          </cell>
          <cell r="D9120" t="str">
            <v>町名別・年齢別人口調べ</v>
          </cell>
          <cell r="E9120" t="str">
            <v>令和 6年 3月 1日</v>
          </cell>
          <cell r="F9120">
            <v>81</v>
          </cell>
          <cell r="G9120" t="str">
            <v>令和 6年 2月29日　現在</v>
          </cell>
          <cell r="H9120" t="str">
            <v>町名</v>
          </cell>
          <cell r="I9120">
            <v>57000</v>
          </cell>
          <cell r="J9120" t="str">
            <v>室町</v>
          </cell>
          <cell r="K9120"/>
          <cell r="L9120"/>
          <cell r="M9120">
            <v>76</v>
          </cell>
          <cell r="N9120">
            <v>6</v>
          </cell>
          <cell r="O9120">
            <v>0</v>
          </cell>
          <cell r="P9120">
            <v>8</v>
          </cell>
          <cell r="Q9120">
            <v>0</v>
          </cell>
          <cell r="R9120">
            <v>14</v>
          </cell>
          <cell r="S9120">
            <v>0</v>
          </cell>
          <cell r="T9120">
            <v>1</v>
          </cell>
        </row>
        <row r="9121">
          <cell r="A9121" t="str">
            <v>室町77</v>
          </cell>
          <cell r="B9121" t="str">
            <v>57000室町77</v>
          </cell>
          <cell r="C9121">
            <v>81</v>
          </cell>
          <cell r="D9121" t="str">
            <v>町名別・年齢別人口調べ</v>
          </cell>
          <cell r="E9121" t="str">
            <v>令和 6年 3月 1日</v>
          </cell>
          <cell r="F9121">
            <v>81</v>
          </cell>
          <cell r="G9121" t="str">
            <v>令和 6年 2月29日　現在</v>
          </cell>
          <cell r="H9121" t="str">
            <v>町名</v>
          </cell>
          <cell r="I9121">
            <v>57000</v>
          </cell>
          <cell r="J9121" t="str">
            <v>室町</v>
          </cell>
          <cell r="K9121"/>
          <cell r="L9121"/>
          <cell r="M9121">
            <v>77</v>
          </cell>
          <cell r="N9121">
            <v>3</v>
          </cell>
          <cell r="O9121">
            <v>0</v>
          </cell>
          <cell r="P9121">
            <v>10</v>
          </cell>
          <cell r="Q9121">
            <v>0</v>
          </cell>
          <cell r="R9121">
            <v>13</v>
          </cell>
          <cell r="S9121">
            <v>0</v>
          </cell>
          <cell r="T9121">
            <v>1</v>
          </cell>
        </row>
        <row r="9122">
          <cell r="A9122" t="str">
            <v>室町78</v>
          </cell>
          <cell r="B9122" t="str">
            <v>57000室町78</v>
          </cell>
          <cell r="C9122">
            <v>81</v>
          </cell>
          <cell r="D9122" t="str">
            <v>町名別・年齢別人口調べ</v>
          </cell>
          <cell r="E9122" t="str">
            <v>令和 6年 3月 1日</v>
          </cell>
          <cell r="F9122">
            <v>81</v>
          </cell>
          <cell r="G9122" t="str">
            <v>令和 6年 2月29日　現在</v>
          </cell>
          <cell r="H9122" t="str">
            <v>町名</v>
          </cell>
          <cell r="I9122">
            <v>57000</v>
          </cell>
          <cell r="J9122" t="str">
            <v>室町</v>
          </cell>
          <cell r="K9122"/>
          <cell r="L9122"/>
          <cell r="M9122">
            <v>78</v>
          </cell>
          <cell r="N9122">
            <v>5</v>
          </cell>
          <cell r="O9122">
            <v>0</v>
          </cell>
          <cell r="P9122">
            <v>8</v>
          </cell>
          <cell r="Q9122">
            <v>0</v>
          </cell>
          <cell r="R9122">
            <v>13</v>
          </cell>
          <cell r="S9122">
            <v>0</v>
          </cell>
          <cell r="T9122">
            <v>1</v>
          </cell>
        </row>
        <row r="9123">
          <cell r="A9123" t="str">
            <v>室町79</v>
          </cell>
          <cell r="B9123" t="str">
            <v>57000室町79</v>
          </cell>
          <cell r="C9123">
            <v>81</v>
          </cell>
          <cell r="D9123" t="str">
            <v>町名別・年齢別人口調べ</v>
          </cell>
          <cell r="E9123" t="str">
            <v>令和 6年 3月 1日</v>
          </cell>
          <cell r="F9123">
            <v>81</v>
          </cell>
          <cell r="G9123" t="str">
            <v>令和 6年 2月29日　現在</v>
          </cell>
          <cell r="H9123" t="str">
            <v>町名</v>
          </cell>
          <cell r="I9123">
            <v>57000</v>
          </cell>
          <cell r="J9123" t="str">
            <v>室町</v>
          </cell>
          <cell r="K9123"/>
          <cell r="L9123"/>
          <cell r="M9123">
            <v>79</v>
          </cell>
          <cell r="N9123">
            <v>1</v>
          </cell>
          <cell r="O9123">
            <v>0</v>
          </cell>
          <cell r="P9123">
            <v>4</v>
          </cell>
          <cell r="Q9123">
            <v>0</v>
          </cell>
          <cell r="R9123">
            <v>5</v>
          </cell>
          <cell r="S9123">
            <v>0</v>
          </cell>
          <cell r="T9123">
            <v>1</v>
          </cell>
        </row>
        <row r="9124">
          <cell r="A9124" t="str">
            <v>室町80</v>
          </cell>
          <cell r="B9124" t="str">
            <v>57000室町80</v>
          </cell>
          <cell r="C9124">
            <v>81</v>
          </cell>
          <cell r="D9124" t="str">
            <v>町名別・年齢別人口調べ</v>
          </cell>
          <cell r="E9124" t="str">
            <v>令和 6年 3月 1日</v>
          </cell>
          <cell r="F9124">
            <v>81</v>
          </cell>
          <cell r="G9124" t="str">
            <v>令和 6年 2月29日　現在</v>
          </cell>
          <cell r="H9124" t="str">
            <v>町名</v>
          </cell>
          <cell r="I9124">
            <v>57000</v>
          </cell>
          <cell r="J9124" t="str">
            <v>室町</v>
          </cell>
          <cell r="K9124"/>
          <cell r="L9124"/>
          <cell r="M9124">
            <v>80</v>
          </cell>
          <cell r="N9124">
            <v>5</v>
          </cell>
          <cell r="O9124">
            <v>0</v>
          </cell>
          <cell r="P9124">
            <v>3</v>
          </cell>
          <cell r="Q9124">
            <v>0</v>
          </cell>
          <cell r="R9124">
            <v>8</v>
          </cell>
          <cell r="S9124">
            <v>0</v>
          </cell>
          <cell r="T9124">
            <v>1</v>
          </cell>
        </row>
        <row r="9125">
          <cell r="A9125" t="str">
            <v>室町81</v>
          </cell>
          <cell r="B9125" t="str">
            <v>57000室町81</v>
          </cell>
          <cell r="C9125">
            <v>81</v>
          </cell>
          <cell r="D9125" t="str">
            <v>町名別・年齢別人口調べ</v>
          </cell>
          <cell r="E9125" t="str">
            <v>令和 6年 3月 1日</v>
          </cell>
          <cell r="F9125">
            <v>81</v>
          </cell>
          <cell r="G9125" t="str">
            <v>令和 6年 2月29日　現在</v>
          </cell>
          <cell r="H9125" t="str">
            <v>町名</v>
          </cell>
          <cell r="I9125">
            <v>57000</v>
          </cell>
          <cell r="J9125" t="str">
            <v>室町</v>
          </cell>
          <cell r="K9125"/>
          <cell r="L9125"/>
          <cell r="M9125">
            <v>81</v>
          </cell>
          <cell r="N9125">
            <v>6</v>
          </cell>
          <cell r="O9125">
            <v>0</v>
          </cell>
          <cell r="P9125">
            <v>5</v>
          </cell>
          <cell r="Q9125">
            <v>0</v>
          </cell>
          <cell r="R9125">
            <v>11</v>
          </cell>
          <cell r="S9125">
            <v>0</v>
          </cell>
          <cell r="T9125">
            <v>1</v>
          </cell>
        </row>
        <row r="9126">
          <cell r="A9126" t="str">
            <v>室町82</v>
          </cell>
          <cell r="B9126" t="str">
            <v>57000室町82</v>
          </cell>
          <cell r="C9126">
            <v>81</v>
          </cell>
          <cell r="D9126" t="str">
            <v>町名別・年齢別人口調べ</v>
          </cell>
          <cell r="E9126" t="str">
            <v>令和 6年 3月 1日</v>
          </cell>
          <cell r="F9126">
            <v>81</v>
          </cell>
          <cell r="G9126" t="str">
            <v>令和 6年 2月29日　現在</v>
          </cell>
          <cell r="H9126" t="str">
            <v>町名</v>
          </cell>
          <cell r="I9126">
            <v>57000</v>
          </cell>
          <cell r="J9126" t="str">
            <v>室町</v>
          </cell>
          <cell r="K9126"/>
          <cell r="L9126"/>
          <cell r="M9126">
            <v>82</v>
          </cell>
          <cell r="N9126">
            <v>3</v>
          </cell>
          <cell r="O9126">
            <v>0</v>
          </cell>
          <cell r="P9126">
            <v>4</v>
          </cell>
          <cell r="Q9126">
            <v>0</v>
          </cell>
          <cell r="R9126">
            <v>7</v>
          </cell>
          <cell r="S9126">
            <v>0</v>
          </cell>
          <cell r="T9126">
            <v>1</v>
          </cell>
        </row>
        <row r="9127">
          <cell r="A9127" t="str">
            <v>室町83</v>
          </cell>
          <cell r="B9127" t="str">
            <v>57000室町83</v>
          </cell>
          <cell r="C9127">
            <v>81</v>
          </cell>
          <cell r="D9127" t="str">
            <v>町名別・年齢別人口調べ</v>
          </cell>
          <cell r="E9127" t="str">
            <v>令和 6年 3月 1日</v>
          </cell>
          <cell r="F9127">
            <v>81</v>
          </cell>
          <cell r="G9127" t="str">
            <v>令和 6年 2月29日　現在</v>
          </cell>
          <cell r="H9127" t="str">
            <v>町名</v>
          </cell>
          <cell r="I9127">
            <v>57000</v>
          </cell>
          <cell r="J9127" t="str">
            <v>室町</v>
          </cell>
          <cell r="K9127"/>
          <cell r="L9127"/>
          <cell r="M9127">
            <v>83</v>
          </cell>
          <cell r="N9127">
            <v>2</v>
          </cell>
          <cell r="O9127">
            <v>0</v>
          </cell>
          <cell r="P9127">
            <v>7</v>
          </cell>
          <cell r="Q9127">
            <v>0</v>
          </cell>
          <cell r="R9127">
            <v>9</v>
          </cell>
          <cell r="S9127">
            <v>0</v>
          </cell>
          <cell r="T9127">
            <v>1</v>
          </cell>
        </row>
        <row r="9128">
          <cell r="A9128" t="str">
            <v>室町84</v>
          </cell>
          <cell r="B9128" t="str">
            <v>57000室町84</v>
          </cell>
          <cell r="C9128">
            <v>81</v>
          </cell>
          <cell r="D9128" t="str">
            <v>町名別・年齢別人口調べ</v>
          </cell>
          <cell r="E9128" t="str">
            <v>令和 6年 3月 1日</v>
          </cell>
          <cell r="F9128">
            <v>81</v>
          </cell>
          <cell r="G9128" t="str">
            <v>令和 6年 2月29日　現在</v>
          </cell>
          <cell r="H9128" t="str">
            <v>町名</v>
          </cell>
          <cell r="I9128">
            <v>57000</v>
          </cell>
          <cell r="J9128" t="str">
            <v>室町</v>
          </cell>
          <cell r="K9128"/>
          <cell r="L9128"/>
          <cell r="M9128">
            <v>84</v>
          </cell>
          <cell r="N9128">
            <v>2</v>
          </cell>
          <cell r="O9128">
            <v>0</v>
          </cell>
          <cell r="P9128">
            <v>2</v>
          </cell>
          <cell r="Q9128">
            <v>0</v>
          </cell>
          <cell r="R9128">
            <v>4</v>
          </cell>
          <cell r="S9128">
            <v>0</v>
          </cell>
          <cell r="T9128">
            <v>1</v>
          </cell>
        </row>
        <row r="9129">
          <cell r="A9129" t="str">
            <v>室町85</v>
          </cell>
          <cell r="B9129" t="str">
            <v>57000室町85</v>
          </cell>
          <cell r="C9129">
            <v>81</v>
          </cell>
          <cell r="D9129" t="str">
            <v>町名別・年齢別人口調べ</v>
          </cell>
          <cell r="E9129" t="str">
            <v>令和 6年 3月 1日</v>
          </cell>
          <cell r="F9129">
            <v>81</v>
          </cell>
          <cell r="G9129" t="str">
            <v>令和 6年 2月29日　現在</v>
          </cell>
          <cell r="H9129" t="str">
            <v>町名</v>
          </cell>
          <cell r="I9129">
            <v>57000</v>
          </cell>
          <cell r="J9129" t="str">
            <v>室町</v>
          </cell>
          <cell r="K9129"/>
          <cell r="L9129"/>
          <cell r="M9129">
            <v>85</v>
          </cell>
          <cell r="N9129">
            <v>2</v>
          </cell>
          <cell r="O9129">
            <v>0</v>
          </cell>
          <cell r="P9129">
            <v>4</v>
          </cell>
          <cell r="Q9129">
            <v>0</v>
          </cell>
          <cell r="R9129">
            <v>6</v>
          </cell>
          <cell r="S9129">
            <v>0</v>
          </cell>
          <cell r="T9129">
            <v>1</v>
          </cell>
        </row>
        <row r="9130">
          <cell r="A9130" t="str">
            <v>室町86</v>
          </cell>
          <cell r="B9130" t="str">
            <v>57000室町86</v>
          </cell>
          <cell r="C9130">
            <v>81</v>
          </cell>
          <cell r="D9130" t="str">
            <v>町名別・年齢別人口調べ</v>
          </cell>
          <cell r="E9130" t="str">
            <v>令和 6年 3月 1日</v>
          </cell>
          <cell r="F9130">
            <v>81</v>
          </cell>
          <cell r="G9130" t="str">
            <v>令和 6年 2月29日　現在</v>
          </cell>
          <cell r="H9130" t="str">
            <v>町名</v>
          </cell>
          <cell r="I9130">
            <v>57000</v>
          </cell>
          <cell r="J9130" t="str">
            <v>室町</v>
          </cell>
          <cell r="K9130"/>
          <cell r="L9130"/>
          <cell r="M9130">
            <v>86</v>
          </cell>
          <cell r="N9130">
            <v>2</v>
          </cell>
          <cell r="O9130">
            <v>0</v>
          </cell>
          <cell r="P9130">
            <v>4</v>
          </cell>
          <cell r="Q9130">
            <v>0</v>
          </cell>
          <cell r="R9130">
            <v>6</v>
          </cell>
          <cell r="S9130">
            <v>0</v>
          </cell>
          <cell r="T9130">
            <v>1</v>
          </cell>
        </row>
        <row r="9131">
          <cell r="A9131" t="str">
            <v>室町87</v>
          </cell>
          <cell r="B9131" t="str">
            <v>57000室町87</v>
          </cell>
          <cell r="C9131">
            <v>81</v>
          </cell>
          <cell r="D9131" t="str">
            <v>町名別・年齢別人口調べ</v>
          </cell>
          <cell r="E9131" t="str">
            <v>令和 6年 3月 1日</v>
          </cell>
          <cell r="F9131">
            <v>81</v>
          </cell>
          <cell r="G9131" t="str">
            <v>令和 6年 2月29日　現在</v>
          </cell>
          <cell r="H9131" t="str">
            <v>町名</v>
          </cell>
          <cell r="I9131">
            <v>57000</v>
          </cell>
          <cell r="J9131" t="str">
            <v>室町</v>
          </cell>
          <cell r="K9131"/>
          <cell r="L9131"/>
          <cell r="M9131">
            <v>87</v>
          </cell>
          <cell r="N9131">
            <v>4</v>
          </cell>
          <cell r="O9131">
            <v>0</v>
          </cell>
          <cell r="P9131">
            <v>0</v>
          </cell>
          <cell r="Q9131">
            <v>0</v>
          </cell>
          <cell r="R9131">
            <v>4</v>
          </cell>
          <cell r="S9131">
            <v>0</v>
          </cell>
          <cell r="T9131">
            <v>1</v>
          </cell>
        </row>
        <row r="9132">
          <cell r="A9132" t="str">
            <v>室町88</v>
          </cell>
          <cell r="B9132" t="str">
            <v>57000室町88</v>
          </cell>
          <cell r="C9132">
            <v>81</v>
          </cell>
          <cell r="D9132" t="str">
            <v>町名別・年齢別人口調べ</v>
          </cell>
          <cell r="E9132" t="str">
            <v>令和 6年 3月 1日</v>
          </cell>
          <cell r="F9132">
            <v>81</v>
          </cell>
          <cell r="G9132" t="str">
            <v>令和 6年 2月29日　現在</v>
          </cell>
          <cell r="H9132" t="str">
            <v>町名</v>
          </cell>
          <cell r="I9132">
            <v>57000</v>
          </cell>
          <cell r="J9132" t="str">
            <v>室町</v>
          </cell>
          <cell r="K9132"/>
          <cell r="L9132"/>
          <cell r="M9132">
            <v>88</v>
          </cell>
          <cell r="N9132">
            <v>0</v>
          </cell>
          <cell r="O9132">
            <v>0</v>
          </cell>
          <cell r="P9132">
            <v>4</v>
          </cell>
          <cell r="Q9132">
            <v>0</v>
          </cell>
          <cell r="R9132">
            <v>4</v>
          </cell>
          <cell r="S9132">
            <v>0</v>
          </cell>
          <cell r="T9132">
            <v>1</v>
          </cell>
        </row>
        <row r="9133">
          <cell r="A9133" t="str">
            <v>室町89</v>
          </cell>
          <cell r="B9133" t="str">
            <v>57000室町89</v>
          </cell>
          <cell r="C9133">
            <v>81</v>
          </cell>
          <cell r="D9133" t="str">
            <v>町名別・年齢別人口調べ</v>
          </cell>
          <cell r="E9133" t="str">
            <v>令和 6年 3月 1日</v>
          </cell>
          <cell r="F9133">
            <v>81</v>
          </cell>
          <cell r="G9133" t="str">
            <v>令和 6年 2月29日　現在</v>
          </cell>
          <cell r="H9133" t="str">
            <v>町名</v>
          </cell>
          <cell r="I9133">
            <v>57000</v>
          </cell>
          <cell r="J9133" t="str">
            <v>室町</v>
          </cell>
          <cell r="K9133"/>
          <cell r="L9133"/>
          <cell r="M9133">
            <v>89</v>
          </cell>
          <cell r="N9133">
            <v>1</v>
          </cell>
          <cell r="O9133">
            <v>0</v>
          </cell>
          <cell r="P9133">
            <v>5</v>
          </cell>
          <cell r="Q9133">
            <v>0</v>
          </cell>
          <cell r="R9133">
            <v>6</v>
          </cell>
          <cell r="S9133">
            <v>0</v>
          </cell>
          <cell r="T9133">
            <v>1</v>
          </cell>
        </row>
        <row r="9134">
          <cell r="A9134" t="str">
            <v>室町90</v>
          </cell>
          <cell r="B9134" t="str">
            <v>57000室町90</v>
          </cell>
          <cell r="C9134">
            <v>81</v>
          </cell>
          <cell r="D9134" t="str">
            <v>町名別・年齢別人口調べ</v>
          </cell>
          <cell r="E9134" t="str">
            <v>令和 6年 3月 1日</v>
          </cell>
          <cell r="F9134">
            <v>81</v>
          </cell>
          <cell r="G9134" t="str">
            <v>令和 6年 2月29日　現在</v>
          </cell>
          <cell r="H9134" t="str">
            <v>町名</v>
          </cell>
          <cell r="I9134">
            <v>57000</v>
          </cell>
          <cell r="J9134" t="str">
            <v>室町</v>
          </cell>
          <cell r="K9134"/>
          <cell r="L9134"/>
          <cell r="M9134">
            <v>90</v>
          </cell>
          <cell r="N9134">
            <v>1</v>
          </cell>
          <cell r="O9134">
            <v>0</v>
          </cell>
          <cell r="P9134">
            <v>2</v>
          </cell>
          <cell r="Q9134">
            <v>0</v>
          </cell>
          <cell r="R9134">
            <v>3</v>
          </cell>
          <cell r="S9134">
            <v>0</v>
          </cell>
          <cell r="T9134">
            <v>1</v>
          </cell>
        </row>
        <row r="9135">
          <cell r="A9135" t="str">
            <v>室町91</v>
          </cell>
          <cell r="B9135" t="str">
            <v>57000室町91</v>
          </cell>
          <cell r="C9135">
            <v>81</v>
          </cell>
          <cell r="D9135" t="str">
            <v>町名別・年齢別人口調べ</v>
          </cell>
          <cell r="E9135" t="str">
            <v>令和 6年 3月 1日</v>
          </cell>
          <cell r="F9135">
            <v>81</v>
          </cell>
          <cell r="G9135" t="str">
            <v>令和 6年 2月29日　現在</v>
          </cell>
          <cell r="H9135" t="str">
            <v>町名</v>
          </cell>
          <cell r="I9135">
            <v>57000</v>
          </cell>
          <cell r="J9135" t="str">
            <v>室町</v>
          </cell>
          <cell r="K9135"/>
          <cell r="L9135"/>
          <cell r="M9135">
            <v>91</v>
          </cell>
          <cell r="N9135">
            <v>0</v>
          </cell>
          <cell r="O9135">
            <v>0</v>
          </cell>
          <cell r="P9135">
            <v>1</v>
          </cell>
          <cell r="Q9135">
            <v>0</v>
          </cell>
          <cell r="R9135">
            <v>1</v>
          </cell>
          <cell r="S9135">
            <v>0</v>
          </cell>
          <cell r="T9135">
            <v>1</v>
          </cell>
        </row>
        <row r="9136">
          <cell r="A9136" t="str">
            <v>室町92</v>
          </cell>
          <cell r="B9136" t="str">
            <v>57000室町92</v>
          </cell>
          <cell r="C9136">
            <v>81</v>
          </cell>
          <cell r="D9136" t="str">
            <v>町名別・年齢別人口調べ</v>
          </cell>
          <cell r="E9136" t="str">
            <v>令和 6年 3月 1日</v>
          </cell>
          <cell r="F9136">
            <v>81</v>
          </cell>
          <cell r="G9136" t="str">
            <v>令和 6年 2月29日　現在</v>
          </cell>
          <cell r="H9136" t="str">
            <v>町名</v>
          </cell>
          <cell r="I9136">
            <v>57000</v>
          </cell>
          <cell r="J9136" t="str">
            <v>室町</v>
          </cell>
          <cell r="K9136"/>
          <cell r="L9136"/>
          <cell r="M9136">
            <v>92</v>
          </cell>
          <cell r="N9136">
            <v>1</v>
          </cell>
          <cell r="O9136">
            <v>0</v>
          </cell>
          <cell r="P9136">
            <v>3</v>
          </cell>
          <cell r="Q9136">
            <v>0</v>
          </cell>
          <cell r="R9136">
            <v>4</v>
          </cell>
          <cell r="S9136">
            <v>0</v>
          </cell>
          <cell r="T9136">
            <v>1</v>
          </cell>
        </row>
        <row r="9137">
          <cell r="A9137" t="str">
            <v>室町93</v>
          </cell>
          <cell r="B9137" t="str">
            <v>57000室町93</v>
          </cell>
          <cell r="C9137">
            <v>81</v>
          </cell>
          <cell r="D9137" t="str">
            <v>町名別・年齢別人口調べ</v>
          </cell>
          <cell r="E9137" t="str">
            <v>令和 6年 3月 1日</v>
          </cell>
          <cell r="F9137">
            <v>81</v>
          </cell>
          <cell r="G9137" t="str">
            <v>令和 6年 2月29日　現在</v>
          </cell>
          <cell r="H9137" t="str">
            <v>町名</v>
          </cell>
          <cell r="I9137">
            <v>57000</v>
          </cell>
          <cell r="J9137" t="str">
            <v>室町</v>
          </cell>
          <cell r="K9137"/>
          <cell r="L9137"/>
          <cell r="M9137">
            <v>93</v>
          </cell>
          <cell r="N9137">
            <v>1</v>
          </cell>
          <cell r="O9137">
            <v>0</v>
          </cell>
          <cell r="P9137">
            <v>2</v>
          </cell>
          <cell r="Q9137">
            <v>0</v>
          </cell>
          <cell r="R9137">
            <v>3</v>
          </cell>
          <cell r="S9137">
            <v>0</v>
          </cell>
          <cell r="T9137">
            <v>1</v>
          </cell>
        </row>
        <row r="9138">
          <cell r="A9138" t="str">
            <v>室町94</v>
          </cell>
          <cell r="B9138" t="str">
            <v>57000室町94</v>
          </cell>
          <cell r="C9138">
            <v>81</v>
          </cell>
          <cell r="D9138" t="str">
            <v>町名別・年齢別人口調べ</v>
          </cell>
          <cell r="E9138" t="str">
            <v>令和 6年 3月 1日</v>
          </cell>
          <cell r="F9138">
            <v>81</v>
          </cell>
          <cell r="G9138" t="str">
            <v>令和 6年 2月29日　現在</v>
          </cell>
          <cell r="H9138" t="str">
            <v>町名</v>
          </cell>
          <cell r="I9138">
            <v>57000</v>
          </cell>
          <cell r="J9138" t="str">
            <v>室町</v>
          </cell>
          <cell r="K9138"/>
          <cell r="L9138"/>
          <cell r="M9138">
            <v>94</v>
          </cell>
          <cell r="N9138">
            <v>0</v>
          </cell>
          <cell r="O9138">
            <v>0</v>
          </cell>
          <cell r="P9138">
            <v>1</v>
          </cell>
          <cell r="Q9138">
            <v>0</v>
          </cell>
          <cell r="R9138">
            <v>1</v>
          </cell>
          <cell r="S9138">
            <v>0</v>
          </cell>
          <cell r="T9138">
            <v>1</v>
          </cell>
        </row>
        <row r="9139">
          <cell r="A9139" t="str">
            <v>室町95</v>
          </cell>
          <cell r="B9139" t="str">
            <v>57000室町95</v>
          </cell>
          <cell r="C9139">
            <v>81</v>
          </cell>
          <cell r="D9139" t="str">
            <v>町名別・年齢別人口調べ</v>
          </cell>
          <cell r="E9139" t="str">
            <v>令和 6年 3月 1日</v>
          </cell>
          <cell r="F9139">
            <v>81</v>
          </cell>
          <cell r="G9139" t="str">
            <v>令和 6年 2月29日　現在</v>
          </cell>
          <cell r="H9139" t="str">
            <v>町名</v>
          </cell>
          <cell r="I9139">
            <v>57000</v>
          </cell>
          <cell r="J9139" t="str">
            <v>室町</v>
          </cell>
          <cell r="K9139"/>
          <cell r="L9139"/>
          <cell r="M9139">
            <v>95</v>
          </cell>
          <cell r="N9139">
            <v>1</v>
          </cell>
          <cell r="O9139">
            <v>0</v>
          </cell>
          <cell r="P9139">
            <v>0</v>
          </cell>
          <cell r="Q9139">
            <v>0</v>
          </cell>
          <cell r="R9139">
            <v>1</v>
          </cell>
          <cell r="S9139">
            <v>0</v>
          </cell>
          <cell r="T9139">
            <v>1</v>
          </cell>
        </row>
        <row r="9140">
          <cell r="A9140" t="str">
            <v>室町96</v>
          </cell>
          <cell r="B9140" t="str">
            <v>57000室町96</v>
          </cell>
          <cell r="C9140">
            <v>81</v>
          </cell>
          <cell r="D9140" t="str">
            <v>町名別・年齢別人口調べ</v>
          </cell>
          <cell r="E9140" t="str">
            <v>令和 6年 3月 1日</v>
          </cell>
          <cell r="F9140">
            <v>81</v>
          </cell>
          <cell r="G9140" t="str">
            <v>令和 6年 2月29日　現在</v>
          </cell>
          <cell r="H9140" t="str">
            <v>町名</v>
          </cell>
          <cell r="I9140">
            <v>57000</v>
          </cell>
          <cell r="J9140" t="str">
            <v>室町</v>
          </cell>
          <cell r="K9140"/>
          <cell r="L9140"/>
          <cell r="M9140">
            <v>96</v>
          </cell>
          <cell r="N9140">
            <v>0</v>
          </cell>
          <cell r="O9140">
            <v>0</v>
          </cell>
          <cell r="P9140">
            <v>0</v>
          </cell>
          <cell r="Q9140">
            <v>0</v>
          </cell>
          <cell r="R9140">
            <v>0</v>
          </cell>
          <cell r="S9140">
            <v>0</v>
          </cell>
          <cell r="T9140">
            <v>1</v>
          </cell>
        </row>
        <row r="9141">
          <cell r="A9141" t="str">
            <v>室町97</v>
          </cell>
          <cell r="B9141" t="str">
            <v>57000室町97</v>
          </cell>
          <cell r="C9141">
            <v>81</v>
          </cell>
          <cell r="D9141" t="str">
            <v>町名別・年齢別人口調べ</v>
          </cell>
          <cell r="E9141" t="str">
            <v>令和 6年 3月 1日</v>
          </cell>
          <cell r="F9141">
            <v>81</v>
          </cell>
          <cell r="G9141" t="str">
            <v>令和 6年 2月29日　現在</v>
          </cell>
          <cell r="H9141" t="str">
            <v>町名</v>
          </cell>
          <cell r="I9141">
            <v>57000</v>
          </cell>
          <cell r="J9141" t="str">
            <v>室町</v>
          </cell>
          <cell r="K9141"/>
          <cell r="L9141"/>
          <cell r="M9141">
            <v>97</v>
          </cell>
          <cell r="N9141">
            <v>0</v>
          </cell>
          <cell r="O9141">
            <v>0</v>
          </cell>
          <cell r="P9141">
            <v>0</v>
          </cell>
          <cell r="Q9141">
            <v>0</v>
          </cell>
          <cell r="R9141">
            <v>0</v>
          </cell>
          <cell r="S9141">
            <v>0</v>
          </cell>
          <cell r="T9141">
            <v>1</v>
          </cell>
        </row>
        <row r="9142">
          <cell r="A9142" t="str">
            <v>室町98</v>
          </cell>
          <cell r="B9142" t="str">
            <v>57000室町98</v>
          </cell>
          <cell r="C9142">
            <v>81</v>
          </cell>
          <cell r="D9142" t="str">
            <v>町名別・年齢別人口調べ</v>
          </cell>
          <cell r="E9142" t="str">
            <v>令和 6年 3月 1日</v>
          </cell>
          <cell r="F9142">
            <v>81</v>
          </cell>
          <cell r="G9142" t="str">
            <v>令和 6年 2月29日　現在</v>
          </cell>
          <cell r="H9142" t="str">
            <v>町名</v>
          </cell>
          <cell r="I9142">
            <v>57000</v>
          </cell>
          <cell r="J9142" t="str">
            <v>室町</v>
          </cell>
          <cell r="K9142"/>
          <cell r="L9142"/>
          <cell r="M9142">
            <v>98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>
            <v>0</v>
          </cell>
          <cell r="S9142">
            <v>0</v>
          </cell>
          <cell r="T9142">
            <v>1</v>
          </cell>
        </row>
        <row r="9143">
          <cell r="A9143" t="str">
            <v>室町99</v>
          </cell>
          <cell r="B9143" t="str">
            <v>57000室町99</v>
          </cell>
          <cell r="C9143">
            <v>81</v>
          </cell>
          <cell r="D9143" t="str">
            <v>町名別・年齢別人口調べ</v>
          </cell>
          <cell r="E9143" t="str">
            <v>令和 6年 3月 1日</v>
          </cell>
          <cell r="F9143">
            <v>81</v>
          </cell>
          <cell r="G9143" t="str">
            <v>令和 6年 2月29日　現在</v>
          </cell>
          <cell r="H9143" t="str">
            <v>町名</v>
          </cell>
          <cell r="I9143">
            <v>57000</v>
          </cell>
          <cell r="J9143" t="str">
            <v>室町</v>
          </cell>
          <cell r="K9143"/>
          <cell r="L9143"/>
          <cell r="M9143">
            <v>99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>
            <v>0</v>
          </cell>
          <cell r="S9143">
            <v>0</v>
          </cell>
          <cell r="T9143">
            <v>1</v>
          </cell>
        </row>
        <row r="9144">
          <cell r="A9144" t="str">
            <v>室町100</v>
          </cell>
          <cell r="B9144" t="str">
            <v>57000室町100</v>
          </cell>
          <cell r="C9144">
            <v>81</v>
          </cell>
          <cell r="D9144" t="str">
            <v>町名別・年齢別人口調べ</v>
          </cell>
          <cell r="E9144" t="str">
            <v>令和 6年 3月 1日</v>
          </cell>
          <cell r="F9144">
            <v>81</v>
          </cell>
          <cell r="G9144" t="str">
            <v>令和 6年 2月29日　現在</v>
          </cell>
          <cell r="H9144" t="str">
            <v>町名</v>
          </cell>
          <cell r="I9144">
            <v>57000</v>
          </cell>
          <cell r="J9144" t="str">
            <v>室町</v>
          </cell>
          <cell r="K9144"/>
          <cell r="L9144"/>
          <cell r="M9144">
            <v>100</v>
          </cell>
          <cell r="N9144">
            <v>0</v>
          </cell>
          <cell r="O9144">
            <v>0</v>
          </cell>
          <cell r="P9144">
            <v>0</v>
          </cell>
          <cell r="Q9144">
            <v>0</v>
          </cell>
          <cell r="R9144">
            <v>0</v>
          </cell>
          <cell r="S9144">
            <v>0</v>
          </cell>
          <cell r="T9144">
            <v>1</v>
          </cell>
        </row>
        <row r="9145">
          <cell r="A9145" t="str">
            <v>室町101</v>
          </cell>
          <cell r="B9145" t="str">
            <v>57000室町101</v>
          </cell>
          <cell r="C9145">
            <v>81</v>
          </cell>
          <cell r="D9145" t="str">
            <v>町名別・年齢別人口調べ</v>
          </cell>
          <cell r="E9145" t="str">
            <v>令和 6年 3月 1日</v>
          </cell>
          <cell r="F9145">
            <v>81</v>
          </cell>
          <cell r="G9145" t="str">
            <v>令和 6年 2月29日　現在</v>
          </cell>
          <cell r="H9145" t="str">
            <v>町名</v>
          </cell>
          <cell r="I9145">
            <v>57000</v>
          </cell>
          <cell r="J9145" t="str">
            <v>室町</v>
          </cell>
          <cell r="K9145"/>
          <cell r="L9145"/>
          <cell r="M9145">
            <v>101</v>
          </cell>
          <cell r="N9145">
            <v>0</v>
          </cell>
          <cell r="O9145">
            <v>0</v>
          </cell>
          <cell r="P9145">
            <v>0</v>
          </cell>
          <cell r="Q9145">
            <v>0</v>
          </cell>
          <cell r="R9145">
            <v>0</v>
          </cell>
          <cell r="S9145">
            <v>0</v>
          </cell>
          <cell r="T9145">
            <v>1</v>
          </cell>
        </row>
        <row r="9146">
          <cell r="A9146" t="str">
            <v>室町102</v>
          </cell>
          <cell r="B9146" t="str">
            <v>57000室町102</v>
          </cell>
          <cell r="C9146">
            <v>81</v>
          </cell>
          <cell r="D9146" t="str">
            <v>町名別・年齢別人口調べ</v>
          </cell>
          <cell r="E9146" t="str">
            <v>令和 6年 3月 1日</v>
          </cell>
          <cell r="F9146">
            <v>81</v>
          </cell>
          <cell r="G9146" t="str">
            <v>令和 6年 2月29日　現在</v>
          </cell>
          <cell r="H9146" t="str">
            <v>町名</v>
          </cell>
          <cell r="I9146">
            <v>57000</v>
          </cell>
          <cell r="J9146" t="str">
            <v>室町</v>
          </cell>
          <cell r="K9146"/>
          <cell r="L9146"/>
          <cell r="M9146">
            <v>102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>
            <v>0</v>
          </cell>
          <cell r="S9146">
            <v>0</v>
          </cell>
          <cell r="T9146">
            <v>1</v>
          </cell>
        </row>
        <row r="9147">
          <cell r="A9147" t="str">
            <v>室町103</v>
          </cell>
          <cell r="B9147" t="str">
            <v>57000室町103</v>
          </cell>
          <cell r="C9147">
            <v>81</v>
          </cell>
          <cell r="D9147" t="str">
            <v>町名別・年齢別人口調べ</v>
          </cell>
          <cell r="E9147" t="str">
            <v>令和 6年 3月 1日</v>
          </cell>
          <cell r="F9147">
            <v>81</v>
          </cell>
          <cell r="G9147" t="str">
            <v>令和 6年 2月29日　現在</v>
          </cell>
          <cell r="H9147" t="str">
            <v>町名</v>
          </cell>
          <cell r="I9147">
            <v>57000</v>
          </cell>
          <cell r="J9147" t="str">
            <v>室町</v>
          </cell>
          <cell r="K9147"/>
          <cell r="L9147"/>
          <cell r="M9147">
            <v>103</v>
          </cell>
          <cell r="N9147">
            <v>0</v>
          </cell>
          <cell r="O9147">
            <v>0</v>
          </cell>
          <cell r="P9147">
            <v>0</v>
          </cell>
          <cell r="Q9147">
            <v>0</v>
          </cell>
          <cell r="R9147">
            <v>0</v>
          </cell>
          <cell r="S9147">
            <v>0</v>
          </cell>
          <cell r="T9147">
            <v>1</v>
          </cell>
        </row>
        <row r="9148">
          <cell r="A9148" t="str">
            <v>室町104</v>
          </cell>
          <cell r="B9148" t="str">
            <v>57000室町104</v>
          </cell>
          <cell r="C9148">
            <v>81</v>
          </cell>
          <cell r="D9148" t="str">
            <v>町名別・年齢別人口調べ</v>
          </cell>
          <cell r="E9148" t="str">
            <v>令和 6年 3月 1日</v>
          </cell>
          <cell r="F9148">
            <v>81</v>
          </cell>
          <cell r="G9148" t="str">
            <v>令和 6年 2月29日　現在</v>
          </cell>
          <cell r="H9148" t="str">
            <v>町名</v>
          </cell>
          <cell r="I9148">
            <v>57000</v>
          </cell>
          <cell r="J9148" t="str">
            <v>室町</v>
          </cell>
          <cell r="K9148"/>
          <cell r="L9148"/>
          <cell r="M9148">
            <v>104</v>
          </cell>
          <cell r="N9148">
            <v>0</v>
          </cell>
          <cell r="O9148">
            <v>0</v>
          </cell>
          <cell r="P9148">
            <v>0</v>
          </cell>
          <cell r="Q9148">
            <v>0</v>
          </cell>
          <cell r="R9148">
            <v>0</v>
          </cell>
          <cell r="S9148">
            <v>0</v>
          </cell>
          <cell r="T9148">
            <v>1</v>
          </cell>
        </row>
        <row r="9149">
          <cell r="A9149" t="str">
            <v>室町105</v>
          </cell>
          <cell r="B9149" t="str">
            <v>57000室町105</v>
          </cell>
          <cell r="C9149">
            <v>81</v>
          </cell>
          <cell r="D9149" t="str">
            <v>町名別・年齢別人口調べ</v>
          </cell>
          <cell r="E9149" t="str">
            <v>令和 6年 3月 1日</v>
          </cell>
          <cell r="F9149">
            <v>81</v>
          </cell>
          <cell r="G9149" t="str">
            <v>令和 6年 2月29日　現在</v>
          </cell>
          <cell r="H9149" t="str">
            <v>町名</v>
          </cell>
          <cell r="I9149">
            <v>57000</v>
          </cell>
          <cell r="J9149" t="str">
            <v>室町</v>
          </cell>
          <cell r="K9149"/>
          <cell r="L9149"/>
          <cell r="M9149">
            <v>105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>
            <v>0</v>
          </cell>
          <cell r="S9149">
            <v>0</v>
          </cell>
          <cell r="T9149">
            <v>1</v>
          </cell>
        </row>
        <row r="9150">
          <cell r="A9150" t="str">
            <v>室町106</v>
          </cell>
          <cell r="B9150" t="str">
            <v>57000室町106</v>
          </cell>
          <cell r="C9150">
            <v>81</v>
          </cell>
          <cell r="D9150" t="str">
            <v>町名別・年齢別人口調べ</v>
          </cell>
          <cell r="E9150" t="str">
            <v>令和 6年 3月 1日</v>
          </cell>
          <cell r="F9150">
            <v>81</v>
          </cell>
          <cell r="G9150" t="str">
            <v>令和 6年 2月29日　現在</v>
          </cell>
          <cell r="H9150" t="str">
            <v>町名</v>
          </cell>
          <cell r="I9150">
            <v>57000</v>
          </cell>
          <cell r="J9150" t="str">
            <v>室町</v>
          </cell>
          <cell r="K9150"/>
          <cell r="L9150"/>
          <cell r="M9150">
            <v>106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>
            <v>0</v>
          </cell>
          <cell r="S9150">
            <v>0</v>
          </cell>
          <cell r="T9150">
            <v>1</v>
          </cell>
        </row>
        <row r="9151">
          <cell r="A9151" t="str">
            <v>室町107</v>
          </cell>
          <cell r="B9151" t="str">
            <v>57000室町107</v>
          </cell>
          <cell r="C9151">
            <v>81</v>
          </cell>
          <cell r="D9151" t="str">
            <v>町名別・年齢別人口調べ</v>
          </cell>
          <cell r="E9151" t="str">
            <v>令和 6年 3月 1日</v>
          </cell>
          <cell r="F9151">
            <v>81</v>
          </cell>
          <cell r="G9151" t="str">
            <v>令和 6年 2月29日　現在</v>
          </cell>
          <cell r="H9151" t="str">
            <v>町名</v>
          </cell>
          <cell r="I9151">
            <v>57000</v>
          </cell>
          <cell r="J9151" t="str">
            <v>室町</v>
          </cell>
          <cell r="K9151"/>
          <cell r="L9151"/>
          <cell r="M9151">
            <v>107</v>
          </cell>
          <cell r="N9151">
            <v>0</v>
          </cell>
          <cell r="O9151">
            <v>0</v>
          </cell>
          <cell r="P9151">
            <v>0</v>
          </cell>
          <cell r="Q9151">
            <v>0</v>
          </cell>
          <cell r="R9151">
            <v>0</v>
          </cell>
          <cell r="S9151">
            <v>0</v>
          </cell>
          <cell r="T9151">
            <v>1</v>
          </cell>
        </row>
        <row r="9152">
          <cell r="A9152" t="str">
            <v>室町108</v>
          </cell>
          <cell r="B9152" t="str">
            <v>57000室町108</v>
          </cell>
          <cell r="C9152">
            <v>81</v>
          </cell>
          <cell r="D9152" t="str">
            <v>町名別・年齢別人口調べ</v>
          </cell>
          <cell r="E9152" t="str">
            <v>令和 6年 3月 1日</v>
          </cell>
          <cell r="F9152">
            <v>81</v>
          </cell>
          <cell r="G9152" t="str">
            <v>令和 6年 2月29日　現在</v>
          </cell>
          <cell r="H9152" t="str">
            <v>町名</v>
          </cell>
          <cell r="I9152">
            <v>57000</v>
          </cell>
          <cell r="J9152" t="str">
            <v>室町</v>
          </cell>
          <cell r="K9152"/>
          <cell r="L9152"/>
          <cell r="M9152">
            <v>108</v>
          </cell>
          <cell r="N9152">
            <v>0</v>
          </cell>
          <cell r="O9152">
            <v>0</v>
          </cell>
          <cell r="P9152">
            <v>0</v>
          </cell>
          <cell r="Q9152">
            <v>0</v>
          </cell>
          <cell r="R9152">
            <v>0</v>
          </cell>
          <cell r="S9152">
            <v>0</v>
          </cell>
          <cell r="T9152">
            <v>1</v>
          </cell>
        </row>
        <row r="9153">
          <cell r="A9153" t="str">
            <v>室町109</v>
          </cell>
          <cell r="B9153" t="str">
            <v>57000室町109</v>
          </cell>
          <cell r="C9153">
            <v>81</v>
          </cell>
          <cell r="D9153" t="str">
            <v>町名別・年齢別人口調べ</v>
          </cell>
          <cell r="E9153" t="str">
            <v>令和 6年 3月 1日</v>
          </cell>
          <cell r="F9153">
            <v>81</v>
          </cell>
          <cell r="G9153" t="str">
            <v>令和 6年 2月29日　現在</v>
          </cell>
          <cell r="H9153" t="str">
            <v>町名</v>
          </cell>
          <cell r="I9153">
            <v>57000</v>
          </cell>
          <cell r="J9153" t="str">
            <v>室町</v>
          </cell>
          <cell r="K9153"/>
          <cell r="L9153"/>
          <cell r="M9153">
            <v>109</v>
          </cell>
          <cell r="N9153">
            <v>0</v>
          </cell>
          <cell r="O9153">
            <v>0</v>
          </cell>
          <cell r="P9153">
            <v>0</v>
          </cell>
          <cell r="Q9153">
            <v>0</v>
          </cell>
          <cell r="R9153">
            <v>0</v>
          </cell>
          <cell r="S9153">
            <v>0</v>
          </cell>
          <cell r="T9153">
            <v>1</v>
          </cell>
        </row>
        <row r="9154">
          <cell r="A9154" t="str">
            <v>室町110以上</v>
          </cell>
          <cell r="B9154" t="str">
            <v>57000室町110以上</v>
          </cell>
          <cell r="C9154">
            <v>81</v>
          </cell>
          <cell r="D9154" t="str">
            <v>町名別・年齢別人口調べ</v>
          </cell>
          <cell r="E9154" t="str">
            <v>令和 6年 3月 1日</v>
          </cell>
          <cell r="F9154">
            <v>81</v>
          </cell>
          <cell r="G9154" t="str">
            <v>令和 6年 2月29日　現在</v>
          </cell>
          <cell r="H9154" t="str">
            <v>町名</v>
          </cell>
          <cell r="I9154">
            <v>57000</v>
          </cell>
          <cell r="J9154" t="str">
            <v>室町</v>
          </cell>
          <cell r="K9154"/>
          <cell r="L9154"/>
          <cell r="M9154" t="str">
            <v>110以上</v>
          </cell>
          <cell r="N9154">
            <v>0</v>
          </cell>
          <cell r="O9154">
            <v>0</v>
          </cell>
          <cell r="P9154">
            <v>0</v>
          </cell>
          <cell r="Q9154">
            <v>0</v>
          </cell>
          <cell r="R9154">
            <v>0</v>
          </cell>
          <cell r="S9154">
            <v>0</v>
          </cell>
          <cell r="T9154">
            <v>1</v>
          </cell>
        </row>
        <row r="9155">
          <cell r="A9155" t="str">
            <v>室町合計</v>
          </cell>
          <cell r="B9155" t="str">
            <v>57000室町合計</v>
          </cell>
          <cell r="C9155">
            <v>81</v>
          </cell>
          <cell r="D9155" t="str">
            <v>町名別・年齢別人口調べ</v>
          </cell>
          <cell r="E9155" t="str">
            <v>令和 6年 3月 1日</v>
          </cell>
          <cell r="F9155">
            <v>81</v>
          </cell>
          <cell r="G9155" t="str">
            <v>令和 6年 2月29日　現在</v>
          </cell>
          <cell r="H9155" t="str">
            <v>町名</v>
          </cell>
          <cell r="I9155">
            <v>57000</v>
          </cell>
          <cell r="J9155" t="str">
            <v>室町</v>
          </cell>
          <cell r="K9155"/>
          <cell r="L9155"/>
          <cell r="M9155" t="str">
            <v>合計</v>
          </cell>
          <cell r="N9155">
            <v>353</v>
          </cell>
          <cell r="O9155">
            <v>9</v>
          </cell>
          <cell r="P9155">
            <v>373</v>
          </cell>
          <cell r="Q9155">
            <v>4</v>
          </cell>
          <cell r="R9155">
            <v>726</v>
          </cell>
          <cell r="S9155">
            <v>13</v>
          </cell>
          <cell r="T9155">
            <v>1</v>
          </cell>
        </row>
        <row r="9156">
          <cell r="A9156" t="str">
            <v>元町</v>
          </cell>
          <cell r="B9156" t="str">
            <v>58000元町</v>
          </cell>
          <cell r="C9156">
            <v>82</v>
          </cell>
          <cell r="D9156" t="str">
            <v>町名別・年齢別人口調べ</v>
          </cell>
          <cell r="E9156" t="str">
            <v>令和 6年 3月 1日</v>
          </cell>
          <cell r="F9156">
            <v>82</v>
          </cell>
          <cell r="G9156" t="str">
            <v>令和 6年 2月29日　現在</v>
          </cell>
          <cell r="H9156" t="str">
            <v>町名</v>
          </cell>
          <cell r="I9156">
            <v>58000</v>
          </cell>
          <cell r="J9156" t="str">
            <v>元町</v>
          </cell>
          <cell r="K9156"/>
          <cell r="L9156"/>
          <cell r="M9156"/>
          <cell r="N9156"/>
          <cell r="O9156"/>
          <cell r="P9156"/>
          <cell r="Q9156"/>
          <cell r="R9156"/>
          <cell r="S9156"/>
          <cell r="T9156"/>
        </row>
        <row r="9157">
          <cell r="A9157" t="str">
            <v>元町0</v>
          </cell>
          <cell r="B9157" t="str">
            <v>58000元町0</v>
          </cell>
          <cell r="C9157">
            <v>82</v>
          </cell>
          <cell r="D9157" t="str">
            <v>町名別・年齢別人口調べ</v>
          </cell>
          <cell r="E9157" t="str">
            <v>令和 6年 3月 1日</v>
          </cell>
          <cell r="F9157">
            <v>82</v>
          </cell>
          <cell r="G9157" t="str">
            <v>令和 6年 2月29日　現在</v>
          </cell>
          <cell r="H9157" t="str">
            <v>町名</v>
          </cell>
          <cell r="I9157">
            <v>58000</v>
          </cell>
          <cell r="J9157" t="str">
            <v>元町</v>
          </cell>
          <cell r="K9157"/>
          <cell r="L9157"/>
          <cell r="M9157">
            <v>0</v>
          </cell>
          <cell r="N9157">
            <v>1</v>
          </cell>
          <cell r="O9157">
            <v>0</v>
          </cell>
          <cell r="P9157">
            <v>1</v>
          </cell>
          <cell r="Q9157">
            <v>0</v>
          </cell>
          <cell r="R9157">
            <v>2</v>
          </cell>
          <cell r="S9157">
            <v>0</v>
          </cell>
          <cell r="T9157">
            <v>1</v>
          </cell>
        </row>
        <row r="9158">
          <cell r="A9158" t="str">
            <v>元町1</v>
          </cell>
          <cell r="B9158" t="str">
            <v>58000元町1</v>
          </cell>
          <cell r="C9158">
            <v>82</v>
          </cell>
          <cell r="D9158" t="str">
            <v>町名別・年齢別人口調べ</v>
          </cell>
          <cell r="E9158" t="str">
            <v>令和 6年 3月 1日</v>
          </cell>
          <cell r="F9158">
            <v>82</v>
          </cell>
          <cell r="G9158" t="str">
            <v>令和 6年 2月29日　現在</v>
          </cell>
          <cell r="H9158" t="str">
            <v>町名</v>
          </cell>
          <cell r="I9158">
            <v>58000</v>
          </cell>
          <cell r="J9158" t="str">
            <v>元町</v>
          </cell>
          <cell r="K9158"/>
          <cell r="L9158"/>
          <cell r="M9158">
            <v>1</v>
          </cell>
          <cell r="N9158">
            <v>0</v>
          </cell>
          <cell r="O9158">
            <v>0</v>
          </cell>
          <cell r="P9158">
            <v>2</v>
          </cell>
          <cell r="Q9158">
            <v>0</v>
          </cell>
          <cell r="R9158">
            <v>2</v>
          </cell>
          <cell r="S9158">
            <v>0</v>
          </cell>
          <cell r="T9158">
            <v>1</v>
          </cell>
        </row>
        <row r="9159">
          <cell r="A9159" t="str">
            <v>元町2</v>
          </cell>
          <cell r="B9159" t="str">
            <v>58000元町2</v>
          </cell>
          <cell r="C9159">
            <v>82</v>
          </cell>
          <cell r="D9159" t="str">
            <v>町名別・年齢別人口調べ</v>
          </cell>
          <cell r="E9159" t="str">
            <v>令和 6年 3月 1日</v>
          </cell>
          <cell r="F9159">
            <v>82</v>
          </cell>
          <cell r="G9159" t="str">
            <v>令和 6年 2月29日　現在</v>
          </cell>
          <cell r="H9159" t="str">
            <v>町名</v>
          </cell>
          <cell r="I9159">
            <v>58000</v>
          </cell>
          <cell r="J9159" t="str">
            <v>元町</v>
          </cell>
          <cell r="K9159"/>
          <cell r="L9159"/>
          <cell r="M9159">
            <v>2</v>
          </cell>
          <cell r="N9159">
            <v>1</v>
          </cell>
          <cell r="O9159">
            <v>0</v>
          </cell>
          <cell r="P9159">
            <v>2</v>
          </cell>
          <cell r="Q9159">
            <v>0</v>
          </cell>
          <cell r="R9159">
            <v>3</v>
          </cell>
          <cell r="S9159">
            <v>0</v>
          </cell>
          <cell r="T9159">
            <v>1</v>
          </cell>
        </row>
        <row r="9160">
          <cell r="A9160" t="str">
            <v>元町3</v>
          </cell>
          <cell r="B9160" t="str">
            <v>58000元町3</v>
          </cell>
          <cell r="C9160">
            <v>82</v>
          </cell>
          <cell r="D9160" t="str">
            <v>町名別・年齢別人口調べ</v>
          </cell>
          <cell r="E9160" t="str">
            <v>令和 6年 3月 1日</v>
          </cell>
          <cell r="F9160">
            <v>82</v>
          </cell>
          <cell r="G9160" t="str">
            <v>令和 6年 2月29日　現在</v>
          </cell>
          <cell r="H9160" t="str">
            <v>町名</v>
          </cell>
          <cell r="I9160">
            <v>58000</v>
          </cell>
          <cell r="J9160" t="str">
            <v>元町</v>
          </cell>
          <cell r="K9160"/>
          <cell r="L9160"/>
          <cell r="M9160">
            <v>3</v>
          </cell>
          <cell r="N9160">
            <v>1</v>
          </cell>
          <cell r="O9160">
            <v>0</v>
          </cell>
          <cell r="P9160">
            <v>1</v>
          </cell>
          <cell r="Q9160">
            <v>0</v>
          </cell>
          <cell r="R9160">
            <v>2</v>
          </cell>
          <cell r="S9160">
            <v>0</v>
          </cell>
          <cell r="T9160">
            <v>1</v>
          </cell>
        </row>
        <row r="9161">
          <cell r="A9161" t="str">
            <v>元町4</v>
          </cell>
          <cell r="B9161" t="str">
            <v>58000元町4</v>
          </cell>
          <cell r="C9161">
            <v>82</v>
          </cell>
          <cell r="D9161" t="str">
            <v>町名別・年齢別人口調べ</v>
          </cell>
          <cell r="E9161" t="str">
            <v>令和 6年 3月 1日</v>
          </cell>
          <cell r="F9161">
            <v>82</v>
          </cell>
          <cell r="G9161" t="str">
            <v>令和 6年 2月29日　現在</v>
          </cell>
          <cell r="H9161" t="str">
            <v>町名</v>
          </cell>
          <cell r="I9161">
            <v>58000</v>
          </cell>
          <cell r="J9161" t="str">
            <v>元町</v>
          </cell>
          <cell r="K9161"/>
          <cell r="L9161"/>
          <cell r="M9161">
            <v>4</v>
          </cell>
          <cell r="N9161">
            <v>0</v>
          </cell>
          <cell r="O9161">
            <v>0</v>
          </cell>
          <cell r="P9161">
            <v>3</v>
          </cell>
          <cell r="Q9161">
            <v>0</v>
          </cell>
          <cell r="R9161">
            <v>3</v>
          </cell>
          <cell r="S9161">
            <v>0</v>
          </cell>
          <cell r="T9161">
            <v>1</v>
          </cell>
        </row>
        <row r="9162">
          <cell r="A9162" t="str">
            <v>元町5</v>
          </cell>
          <cell r="B9162" t="str">
            <v>58000元町5</v>
          </cell>
          <cell r="C9162">
            <v>82</v>
          </cell>
          <cell r="D9162" t="str">
            <v>町名別・年齢別人口調べ</v>
          </cell>
          <cell r="E9162" t="str">
            <v>令和 6年 3月 1日</v>
          </cell>
          <cell r="F9162">
            <v>82</v>
          </cell>
          <cell r="G9162" t="str">
            <v>令和 6年 2月29日　現在</v>
          </cell>
          <cell r="H9162" t="str">
            <v>町名</v>
          </cell>
          <cell r="I9162">
            <v>58000</v>
          </cell>
          <cell r="J9162" t="str">
            <v>元町</v>
          </cell>
          <cell r="K9162"/>
          <cell r="L9162"/>
          <cell r="M9162">
            <v>5</v>
          </cell>
          <cell r="N9162">
            <v>2</v>
          </cell>
          <cell r="O9162">
            <v>0</v>
          </cell>
          <cell r="P9162">
            <v>1</v>
          </cell>
          <cell r="Q9162">
            <v>0</v>
          </cell>
          <cell r="R9162">
            <v>3</v>
          </cell>
          <cell r="S9162">
            <v>0</v>
          </cell>
          <cell r="T9162">
            <v>1</v>
          </cell>
        </row>
        <row r="9163">
          <cell r="A9163" t="str">
            <v>元町6</v>
          </cell>
          <cell r="B9163" t="str">
            <v>58000元町6</v>
          </cell>
          <cell r="C9163">
            <v>82</v>
          </cell>
          <cell r="D9163" t="str">
            <v>町名別・年齢別人口調べ</v>
          </cell>
          <cell r="E9163" t="str">
            <v>令和 6年 3月 1日</v>
          </cell>
          <cell r="F9163">
            <v>82</v>
          </cell>
          <cell r="G9163" t="str">
            <v>令和 6年 2月29日　現在</v>
          </cell>
          <cell r="H9163" t="str">
            <v>町名</v>
          </cell>
          <cell r="I9163">
            <v>58000</v>
          </cell>
          <cell r="J9163" t="str">
            <v>元町</v>
          </cell>
          <cell r="K9163"/>
          <cell r="L9163"/>
          <cell r="M9163">
            <v>6</v>
          </cell>
          <cell r="N9163">
            <v>3</v>
          </cell>
          <cell r="O9163">
            <v>0</v>
          </cell>
          <cell r="P9163">
            <v>2</v>
          </cell>
          <cell r="Q9163">
            <v>0</v>
          </cell>
          <cell r="R9163">
            <v>5</v>
          </cell>
          <cell r="S9163">
            <v>0</v>
          </cell>
          <cell r="T9163">
            <v>1</v>
          </cell>
        </row>
        <row r="9164">
          <cell r="A9164" t="str">
            <v>元町7</v>
          </cell>
          <cell r="B9164" t="str">
            <v>58000元町7</v>
          </cell>
          <cell r="C9164">
            <v>82</v>
          </cell>
          <cell r="D9164" t="str">
            <v>町名別・年齢別人口調べ</v>
          </cell>
          <cell r="E9164" t="str">
            <v>令和 6年 3月 1日</v>
          </cell>
          <cell r="F9164">
            <v>82</v>
          </cell>
          <cell r="G9164" t="str">
            <v>令和 6年 2月29日　現在</v>
          </cell>
          <cell r="H9164" t="str">
            <v>町名</v>
          </cell>
          <cell r="I9164">
            <v>58000</v>
          </cell>
          <cell r="J9164" t="str">
            <v>元町</v>
          </cell>
          <cell r="K9164"/>
          <cell r="L9164"/>
          <cell r="M9164">
            <v>7</v>
          </cell>
          <cell r="N9164">
            <v>1</v>
          </cell>
          <cell r="O9164">
            <v>0</v>
          </cell>
          <cell r="P9164">
            <v>2</v>
          </cell>
          <cell r="Q9164">
            <v>0</v>
          </cell>
          <cell r="R9164">
            <v>3</v>
          </cell>
          <cell r="S9164">
            <v>0</v>
          </cell>
          <cell r="T9164">
            <v>1</v>
          </cell>
        </row>
        <row r="9165">
          <cell r="A9165" t="str">
            <v>元町8</v>
          </cell>
          <cell r="B9165" t="str">
            <v>58000元町8</v>
          </cell>
          <cell r="C9165">
            <v>82</v>
          </cell>
          <cell r="D9165" t="str">
            <v>町名別・年齢別人口調べ</v>
          </cell>
          <cell r="E9165" t="str">
            <v>令和 6年 3月 1日</v>
          </cell>
          <cell r="F9165">
            <v>82</v>
          </cell>
          <cell r="G9165" t="str">
            <v>令和 6年 2月29日　現在</v>
          </cell>
          <cell r="H9165" t="str">
            <v>町名</v>
          </cell>
          <cell r="I9165">
            <v>58000</v>
          </cell>
          <cell r="J9165" t="str">
            <v>元町</v>
          </cell>
          <cell r="K9165"/>
          <cell r="L9165"/>
          <cell r="M9165">
            <v>8</v>
          </cell>
          <cell r="N9165">
            <v>6</v>
          </cell>
          <cell r="O9165">
            <v>0</v>
          </cell>
          <cell r="P9165">
            <v>2</v>
          </cell>
          <cell r="Q9165">
            <v>0</v>
          </cell>
          <cell r="R9165">
            <v>8</v>
          </cell>
          <cell r="S9165">
            <v>0</v>
          </cell>
          <cell r="T9165">
            <v>1</v>
          </cell>
        </row>
        <row r="9166">
          <cell r="A9166" t="str">
            <v>元町9</v>
          </cell>
          <cell r="B9166" t="str">
            <v>58000元町9</v>
          </cell>
          <cell r="C9166">
            <v>82</v>
          </cell>
          <cell r="D9166" t="str">
            <v>町名別・年齢別人口調べ</v>
          </cell>
          <cell r="E9166" t="str">
            <v>令和 6年 3月 1日</v>
          </cell>
          <cell r="F9166">
            <v>82</v>
          </cell>
          <cell r="G9166" t="str">
            <v>令和 6年 2月29日　現在</v>
          </cell>
          <cell r="H9166" t="str">
            <v>町名</v>
          </cell>
          <cell r="I9166">
            <v>58000</v>
          </cell>
          <cell r="J9166" t="str">
            <v>元町</v>
          </cell>
          <cell r="K9166"/>
          <cell r="L9166"/>
          <cell r="M9166">
            <v>9</v>
          </cell>
          <cell r="N9166">
            <v>1</v>
          </cell>
          <cell r="O9166">
            <v>0</v>
          </cell>
          <cell r="P9166">
            <v>0</v>
          </cell>
          <cell r="Q9166">
            <v>0</v>
          </cell>
          <cell r="R9166">
            <v>1</v>
          </cell>
          <cell r="S9166">
            <v>0</v>
          </cell>
          <cell r="T9166">
            <v>1</v>
          </cell>
        </row>
        <row r="9167">
          <cell r="A9167" t="str">
            <v>元町10</v>
          </cell>
          <cell r="B9167" t="str">
            <v>58000元町10</v>
          </cell>
          <cell r="C9167">
            <v>82</v>
          </cell>
          <cell r="D9167" t="str">
            <v>町名別・年齢別人口調べ</v>
          </cell>
          <cell r="E9167" t="str">
            <v>令和 6年 3月 1日</v>
          </cell>
          <cell r="F9167">
            <v>82</v>
          </cell>
          <cell r="G9167" t="str">
            <v>令和 6年 2月29日　現在</v>
          </cell>
          <cell r="H9167" t="str">
            <v>町名</v>
          </cell>
          <cell r="I9167">
            <v>58000</v>
          </cell>
          <cell r="J9167" t="str">
            <v>元町</v>
          </cell>
          <cell r="K9167"/>
          <cell r="L9167"/>
          <cell r="M9167">
            <v>10</v>
          </cell>
          <cell r="N9167">
            <v>5</v>
          </cell>
          <cell r="O9167">
            <v>0</v>
          </cell>
          <cell r="P9167">
            <v>3</v>
          </cell>
          <cell r="Q9167">
            <v>0</v>
          </cell>
          <cell r="R9167">
            <v>8</v>
          </cell>
          <cell r="S9167">
            <v>0</v>
          </cell>
          <cell r="T9167">
            <v>1</v>
          </cell>
        </row>
        <row r="9168">
          <cell r="A9168" t="str">
            <v>元町11</v>
          </cell>
          <cell r="B9168" t="str">
            <v>58000元町11</v>
          </cell>
          <cell r="C9168">
            <v>82</v>
          </cell>
          <cell r="D9168" t="str">
            <v>町名別・年齢別人口調べ</v>
          </cell>
          <cell r="E9168" t="str">
            <v>令和 6年 3月 1日</v>
          </cell>
          <cell r="F9168">
            <v>82</v>
          </cell>
          <cell r="G9168" t="str">
            <v>令和 6年 2月29日　現在</v>
          </cell>
          <cell r="H9168" t="str">
            <v>町名</v>
          </cell>
          <cell r="I9168">
            <v>58000</v>
          </cell>
          <cell r="J9168" t="str">
            <v>元町</v>
          </cell>
          <cell r="K9168"/>
          <cell r="L9168"/>
          <cell r="M9168">
            <v>11</v>
          </cell>
          <cell r="N9168">
            <v>5</v>
          </cell>
          <cell r="O9168">
            <v>0</v>
          </cell>
          <cell r="P9168">
            <v>4</v>
          </cell>
          <cell r="Q9168">
            <v>0</v>
          </cell>
          <cell r="R9168">
            <v>9</v>
          </cell>
          <cell r="S9168">
            <v>0</v>
          </cell>
          <cell r="T9168">
            <v>1</v>
          </cell>
        </row>
        <row r="9169">
          <cell r="A9169" t="str">
            <v>元町12</v>
          </cell>
          <cell r="B9169" t="str">
            <v>58000元町12</v>
          </cell>
          <cell r="C9169">
            <v>82</v>
          </cell>
          <cell r="D9169" t="str">
            <v>町名別・年齢別人口調べ</v>
          </cell>
          <cell r="E9169" t="str">
            <v>令和 6年 3月 1日</v>
          </cell>
          <cell r="F9169">
            <v>82</v>
          </cell>
          <cell r="G9169" t="str">
            <v>令和 6年 2月29日　現在</v>
          </cell>
          <cell r="H9169" t="str">
            <v>町名</v>
          </cell>
          <cell r="I9169">
            <v>58000</v>
          </cell>
          <cell r="J9169" t="str">
            <v>元町</v>
          </cell>
          <cell r="K9169"/>
          <cell r="L9169"/>
          <cell r="M9169">
            <v>12</v>
          </cell>
          <cell r="N9169">
            <v>2</v>
          </cell>
          <cell r="O9169">
            <v>0</v>
          </cell>
          <cell r="P9169">
            <v>2</v>
          </cell>
          <cell r="Q9169">
            <v>0</v>
          </cell>
          <cell r="R9169">
            <v>4</v>
          </cell>
          <cell r="S9169">
            <v>0</v>
          </cell>
          <cell r="T9169">
            <v>1</v>
          </cell>
        </row>
        <row r="9170">
          <cell r="A9170" t="str">
            <v>元町13</v>
          </cell>
          <cell r="B9170" t="str">
            <v>58000元町13</v>
          </cell>
          <cell r="C9170">
            <v>82</v>
          </cell>
          <cell r="D9170" t="str">
            <v>町名別・年齢別人口調べ</v>
          </cell>
          <cell r="E9170" t="str">
            <v>令和 6年 3月 1日</v>
          </cell>
          <cell r="F9170">
            <v>82</v>
          </cell>
          <cell r="G9170" t="str">
            <v>令和 6年 2月29日　現在</v>
          </cell>
          <cell r="H9170" t="str">
            <v>町名</v>
          </cell>
          <cell r="I9170">
            <v>58000</v>
          </cell>
          <cell r="J9170" t="str">
            <v>元町</v>
          </cell>
          <cell r="K9170"/>
          <cell r="L9170"/>
          <cell r="M9170">
            <v>13</v>
          </cell>
          <cell r="N9170">
            <v>3</v>
          </cell>
          <cell r="O9170">
            <v>0</v>
          </cell>
          <cell r="P9170">
            <v>0</v>
          </cell>
          <cell r="Q9170">
            <v>0</v>
          </cell>
          <cell r="R9170">
            <v>3</v>
          </cell>
          <cell r="S9170">
            <v>0</v>
          </cell>
          <cell r="T9170">
            <v>1</v>
          </cell>
        </row>
        <row r="9171">
          <cell r="A9171" t="str">
            <v>元町14</v>
          </cell>
          <cell r="B9171" t="str">
            <v>58000元町14</v>
          </cell>
          <cell r="C9171">
            <v>82</v>
          </cell>
          <cell r="D9171" t="str">
            <v>町名別・年齢別人口調べ</v>
          </cell>
          <cell r="E9171" t="str">
            <v>令和 6年 3月 1日</v>
          </cell>
          <cell r="F9171">
            <v>82</v>
          </cell>
          <cell r="G9171" t="str">
            <v>令和 6年 2月29日　現在</v>
          </cell>
          <cell r="H9171" t="str">
            <v>町名</v>
          </cell>
          <cell r="I9171">
            <v>58000</v>
          </cell>
          <cell r="J9171" t="str">
            <v>元町</v>
          </cell>
          <cell r="K9171"/>
          <cell r="L9171"/>
          <cell r="M9171">
            <v>14</v>
          </cell>
          <cell r="N9171">
            <v>1</v>
          </cell>
          <cell r="O9171">
            <v>0</v>
          </cell>
          <cell r="P9171">
            <v>3</v>
          </cell>
          <cell r="Q9171">
            <v>0</v>
          </cell>
          <cell r="R9171">
            <v>4</v>
          </cell>
          <cell r="S9171">
            <v>0</v>
          </cell>
          <cell r="T9171">
            <v>1</v>
          </cell>
        </row>
        <row r="9172">
          <cell r="A9172" t="str">
            <v>元町15</v>
          </cell>
          <cell r="B9172" t="str">
            <v>58000元町15</v>
          </cell>
          <cell r="C9172">
            <v>82</v>
          </cell>
          <cell r="D9172" t="str">
            <v>町名別・年齢別人口調べ</v>
          </cell>
          <cell r="E9172" t="str">
            <v>令和 6年 3月 1日</v>
          </cell>
          <cell r="F9172">
            <v>82</v>
          </cell>
          <cell r="G9172" t="str">
            <v>令和 6年 2月29日　現在</v>
          </cell>
          <cell r="H9172" t="str">
            <v>町名</v>
          </cell>
          <cell r="I9172">
            <v>58000</v>
          </cell>
          <cell r="J9172" t="str">
            <v>元町</v>
          </cell>
          <cell r="K9172"/>
          <cell r="L9172"/>
          <cell r="M9172">
            <v>15</v>
          </cell>
          <cell r="N9172">
            <v>2</v>
          </cell>
          <cell r="O9172">
            <v>0</v>
          </cell>
          <cell r="P9172">
            <v>1</v>
          </cell>
          <cell r="Q9172">
            <v>0</v>
          </cell>
          <cell r="R9172">
            <v>3</v>
          </cell>
          <cell r="S9172">
            <v>0</v>
          </cell>
          <cell r="T9172">
            <v>1</v>
          </cell>
        </row>
        <row r="9173">
          <cell r="A9173" t="str">
            <v>元町16</v>
          </cell>
          <cell r="B9173" t="str">
            <v>58000元町16</v>
          </cell>
          <cell r="C9173">
            <v>82</v>
          </cell>
          <cell r="D9173" t="str">
            <v>町名別・年齢別人口調べ</v>
          </cell>
          <cell r="E9173" t="str">
            <v>令和 6年 3月 1日</v>
          </cell>
          <cell r="F9173">
            <v>82</v>
          </cell>
          <cell r="G9173" t="str">
            <v>令和 6年 2月29日　現在</v>
          </cell>
          <cell r="H9173" t="str">
            <v>町名</v>
          </cell>
          <cell r="I9173">
            <v>58000</v>
          </cell>
          <cell r="J9173" t="str">
            <v>元町</v>
          </cell>
          <cell r="K9173"/>
          <cell r="L9173"/>
          <cell r="M9173">
            <v>16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>
            <v>0</v>
          </cell>
          <cell r="S9173">
            <v>0</v>
          </cell>
          <cell r="T9173">
            <v>1</v>
          </cell>
        </row>
        <row r="9174">
          <cell r="A9174" t="str">
            <v>元町17</v>
          </cell>
          <cell r="B9174" t="str">
            <v>58000元町17</v>
          </cell>
          <cell r="C9174">
            <v>82</v>
          </cell>
          <cell r="D9174" t="str">
            <v>町名別・年齢別人口調べ</v>
          </cell>
          <cell r="E9174" t="str">
            <v>令和 6年 3月 1日</v>
          </cell>
          <cell r="F9174">
            <v>82</v>
          </cell>
          <cell r="G9174" t="str">
            <v>令和 6年 2月29日　現在</v>
          </cell>
          <cell r="H9174" t="str">
            <v>町名</v>
          </cell>
          <cell r="I9174">
            <v>58000</v>
          </cell>
          <cell r="J9174" t="str">
            <v>元町</v>
          </cell>
          <cell r="K9174"/>
          <cell r="L9174"/>
          <cell r="M9174">
            <v>17</v>
          </cell>
          <cell r="N9174">
            <v>4</v>
          </cell>
          <cell r="O9174">
            <v>0</v>
          </cell>
          <cell r="P9174">
            <v>3</v>
          </cell>
          <cell r="Q9174">
            <v>0</v>
          </cell>
          <cell r="R9174">
            <v>7</v>
          </cell>
          <cell r="S9174">
            <v>0</v>
          </cell>
          <cell r="T9174">
            <v>1</v>
          </cell>
        </row>
        <row r="9175">
          <cell r="A9175" t="str">
            <v>元町18</v>
          </cell>
          <cell r="B9175" t="str">
            <v>58000元町18</v>
          </cell>
          <cell r="C9175">
            <v>82</v>
          </cell>
          <cell r="D9175" t="str">
            <v>町名別・年齢別人口調べ</v>
          </cell>
          <cell r="E9175" t="str">
            <v>令和 6年 3月 1日</v>
          </cell>
          <cell r="F9175">
            <v>82</v>
          </cell>
          <cell r="G9175" t="str">
            <v>令和 6年 2月29日　現在</v>
          </cell>
          <cell r="H9175" t="str">
            <v>町名</v>
          </cell>
          <cell r="I9175">
            <v>58000</v>
          </cell>
          <cell r="J9175" t="str">
            <v>元町</v>
          </cell>
          <cell r="K9175"/>
          <cell r="L9175"/>
          <cell r="M9175">
            <v>18</v>
          </cell>
          <cell r="N9175">
            <v>3</v>
          </cell>
          <cell r="O9175">
            <v>0</v>
          </cell>
          <cell r="P9175">
            <v>1</v>
          </cell>
          <cell r="Q9175">
            <v>0</v>
          </cell>
          <cell r="R9175">
            <v>4</v>
          </cell>
          <cell r="S9175">
            <v>0</v>
          </cell>
          <cell r="T9175">
            <v>1</v>
          </cell>
        </row>
        <row r="9176">
          <cell r="A9176" t="str">
            <v>元町19</v>
          </cell>
          <cell r="B9176" t="str">
            <v>58000元町19</v>
          </cell>
          <cell r="C9176">
            <v>82</v>
          </cell>
          <cell r="D9176" t="str">
            <v>町名別・年齢別人口調べ</v>
          </cell>
          <cell r="E9176" t="str">
            <v>令和 6年 3月 1日</v>
          </cell>
          <cell r="F9176">
            <v>82</v>
          </cell>
          <cell r="G9176" t="str">
            <v>令和 6年 2月29日　現在</v>
          </cell>
          <cell r="H9176" t="str">
            <v>町名</v>
          </cell>
          <cell r="I9176">
            <v>58000</v>
          </cell>
          <cell r="J9176" t="str">
            <v>元町</v>
          </cell>
          <cell r="K9176"/>
          <cell r="L9176"/>
          <cell r="M9176">
            <v>19</v>
          </cell>
          <cell r="N9176">
            <v>2</v>
          </cell>
          <cell r="O9176">
            <v>0</v>
          </cell>
          <cell r="P9176">
            <v>4</v>
          </cell>
          <cell r="Q9176">
            <v>0</v>
          </cell>
          <cell r="R9176">
            <v>6</v>
          </cell>
          <cell r="S9176">
            <v>0</v>
          </cell>
          <cell r="T9176">
            <v>1</v>
          </cell>
        </row>
        <row r="9177">
          <cell r="A9177" t="str">
            <v>元町20</v>
          </cell>
          <cell r="B9177" t="str">
            <v>58000元町20</v>
          </cell>
          <cell r="C9177">
            <v>82</v>
          </cell>
          <cell r="D9177" t="str">
            <v>町名別・年齢別人口調べ</v>
          </cell>
          <cell r="E9177" t="str">
            <v>令和 6年 3月 1日</v>
          </cell>
          <cell r="F9177">
            <v>82</v>
          </cell>
          <cell r="G9177" t="str">
            <v>令和 6年 2月29日　現在</v>
          </cell>
          <cell r="H9177" t="str">
            <v>町名</v>
          </cell>
          <cell r="I9177">
            <v>58000</v>
          </cell>
          <cell r="J9177" t="str">
            <v>元町</v>
          </cell>
          <cell r="K9177"/>
          <cell r="L9177"/>
          <cell r="M9177">
            <v>20</v>
          </cell>
          <cell r="N9177">
            <v>0</v>
          </cell>
          <cell r="O9177">
            <v>0</v>
          </cell>
          <cell r="P9177">
            <v>2</v>
          </cell>
          <cell r="Q9177">
            <v>0</v>
          </cell>
          <cell r="R9177">
            <v>2</v>
          </cell>
          <cell r="S9177">
            <v>0</v>
          </cell>
          <cell r="T9177">
            <v>1</v>
          </cell>
        </row>
        <row r="9178">
          <cell r="A9178" t="str">
            <v>元町21</v>
          </cell>
          <cell r="B9178" t="str">
            <v>58000元町21</v>
          </cell>
          <cell r="C9178">
            <v>82</v>
          </cell>
          <cell r="D9178" t="str">
            <v>町名別・年齢別人口調べ</v>
          </cell>
          <cell r="E9178" t="str">
            <v>令和 6年 3月 1日</v>
          </cell>
          <cell r="F9178">
            <v>82</v>
          </cell>
          <cell r="G9178" t="str">
            <v>令和 6年 2月29日　現在</v>
          </cell>
          <cell r="H9178" t="str">
            <v>町名</v>
          </cell>
          <cell r="I9178">
            <v>58000</v>
          </cell>
          <cell r="J9178" t="str">
            <v>元町</v>
          </cell>
          <cell r="K9178"/>
          <cell r="L9178"/>
          <cell r="M9178">
            <v>21</v>
          </cell>
          <cell r="N9178">
            <v>1</v>
          </cell>
          <cell r="O9178">
            <v>0</v>
          </cell>
          <cell r="P9178">
            <v>3</v>
          </cell>
          <cell r="Q9178">
            <v>0</v>
          </cell>
          <cell r="R9178">
            <v>4</v>
          </cell>
          <cell r="S9178">
            <v>0</v>
          </cell>
          <cell r="T9178">
            <v>1</v>
          </cell>
        </row>
        <row r="9179">
          <cell r="A9179" t="str">
            <v>元町22</v>
          </cell>
          <cell r="B9179" t="str">
            <v>58000元町22</v>
          </cell>
          <cell r="C9179">
            <v>82</v>
          </cell>
          <cell r="D9179" t="str">
            <v>町名別・年齢別人口調べ</v>
          </cell>
          <cell r="E9179" t="str">
            <v>令和 6年 3月 1日</v>
          </cell>
          <cell r="F9179">
            <v>82</v>
          </cell>
          <cell r="G9179" t="str">
            <v>令和 6年 2月29日　現在</v>
          </cell>
          <cell r="H9179" t="str">
            <v>町名</v>
          </cell>
          <cell r="I9179">
            <v>58000</v>
          </cell>
          <cell r="J9179" t="str">
            <v>元町</v>
          </cell>
          <cell r="K9179"/>
          <cell r="L9179"/>
          <cell r="M9179">
            <v>22</v>
          </cell>
          <cell r="N9179">
            <v>2</v>
          </cell>
          <cell r="O9179">
            <v>0</v>
          </cell>
          <cell r="P9179">
            <v>3</v>
          </cell>
          <cell r="Q9179">
            <v>0</v>
          </cell>
          <cell r="R9179">
            <v>5</v>
          </cell>
          <cell r="S9179">
            <v>0</v>
          </cell>
          <cell r="T9179">
            <v>1</v>
          </cell>
        </row>
        <row r="9180">
          <cell r="A9180" t="str">
            <v>元町23</v>
          </cell>
          <cell r="B9180" t="str">
            <v>58000元町23</v>
          </cell>
          <cell r="C9180">
            <v>82</v>
          </cell>
          <cell r="D9180" t="str">
            <v>町名別・年齢別人口調べ</v>
          </cell>
          <cell r="E9180" t="str">
            <v>令和 6年 3月 1日</v>
          </cell>
          <cell r="F9180">
            <v>82</v>
          </cell>
          <cell r="G9180" t="str">
            <v>令和 6年 2月29日　現在</v>
          </cell>
          <cell r="H9180" t="str">
            <v>町名</v>
          </cell>
          <cell r="I9180">
            <v>58000</v>
          </cell>
          <cell r="J9180" t="str">
            <v>元町</v>
          </cell>
          <cell r="K9180"/>
          <cell r="L9180"/>
          <cell r="M9180">
            <v>23</v>
          </cell>
          <cell r="N9180">
            <v>1</v>
          </cell>
          <cell r="O9180">
            <v>0</v>
          </cell>
          <cell r="P9180">
            <v>2</v>
          </cell>
          <cell r="Q9180">
            <v>0</v>
          </cell>
          <cell r="R9180">
            <v>3</v>
          </cell>
          <cell r="S9180">
            <v>0</v>
          </cell>
          <cell r="T9180">
            <v>1</v>
          </cell>
        </row>
        <row r="9181">
          <cell r="A9181" t="str">
            <v>元町24</v>
          </cell>
          <cell r="B9181" t="str">
            <v>58000元町24</v>
          </cell>
          <cell r="C9181">
            <v>82</v>
          </cell>
          <cell r="D9181" t="str">
            <v>町名別・年齢別人口調べ</v>
          </cell>
          <cell r="E9181" t="str">
            <v>令和 6年 3月 1日</v>
          </cell>
          <cell r="F9181">
            <v>82</v>
          </cell>
          <cell r="G9181" t="str">
            <v>令和 6年 2月29日　現在</v>
          </cell>
          <cell r="H9181" t="str">
            <v>町名</v>
          </cell>
          <cell r="I9181">
            <v>58000</v>
          </cell>
          <cell r="J9181" t="str">
            <v>元町</v>
          </cell>
          <cell r="K9181"/>
          <cell r="L9181"/>
          <cell r="M9181">
            <v>24</v>
          </cell>
          <cell r="N9181">
            <v>1</v>
          </cell>
          <cell r="O9181">
            <v>0</v>
          </cell>
          <cell r="P9181">
            <v>1</v>
          </cell>
          <cell r="Q9181">
            <v>0</v>
          </cell>
          <cell r="R9181">
            <v>2</v>
          </cell>
          <cell r="S9181">
            <v>0</v>
          </cell>
          <cell r="T9181">
            <v>1</v>
          </cell>
        </row>
        <row r="9182">
          <cell r="A9182" t="str">
            <v>元町25</v>
          </cell>
          <cell r="B9182" t="str">
            <v>58000元町25</v>
          </cell>
          <cell r="C9182">
            <v>82</v>
          </cell>
          <cell r="D9182" t="str">
            <v>町名別・年齢別人口調べ</v>
          </cell>
          <cell r="E9182" t="str">
            <v>令和 6年 3月 1日</v>
          </cell>
          <cell r="F9182">
            <v>82</v>
          </cell>
          <cell r="G9182" t="str">
            <v>令和 6年 2月29日　現在</v>
          </cell>
          <cell r="H9182" t="str">
            <v>町名</v>
          </cell>
          <cell r="I9182">
            <v>58000</v>
          </cell>
          <cell r="J9182" t="str">
            <v>元町</v>
          </cell>
          <cell r="K9182"/>
          <cell r="L9182"/>
          <cell r="M9182">
            <v>25</v>
          </cell>
          <cell r="N9182">
            <v>2</v>
          </cell>
          <cell r="O9182">
            <v>0</v>
          </cell>
          <cell r="P9182">
            <v>6</v>
          </cell>
          <cell r="Q9182">
            <v>0</v>
          </cell>
          <cell r="R9182">
            <v>8</v>
          </cell>
          <cell r="S9182">
            <v>0</v>
          </cell>
          <cell r="T9182">
            <v>1</v>
          </cell>
        </row>
        <row r="9183">
          <cell r="A9183" t="str">
            <v>元町26</v>
          </cell>
          <cell r="B9183" t="str">
            <v>58000元町26</v>
          </cell>
          <cell r="C9183">
            <v>82</v>
          </cell>
          <cell r="D9183" t="str">
            <v>町名別・年齢別人口調べ</v>
          </cell>
          <cell r="E9183" t="str">
            <v>令和 6年 3月 1日</v>
          </cell>
          <cell r="F9183">
            <v>82</v>
          </cell>
          <cell r="G9183" t="str">
            <v>令和 6年 2月29日　現在</v>
          </cell>
          <cell r="H9183" t="str">
            <v>町名</v>
          </cell>
          <cell r="I9183">
            <v>58000</v>
          </cell>
          <cell r="J9183" t="str">
            <v>元町</v>
          </cell>
          <cell r="K9183"/>
          <cell r="L9183"/>
          <cell r="M9183">
            <v>26</v>
          </cell>
          <cell r="N9183">
            <v>0</v>
          </cell>
          <cell r="O9183">
            <v>0</v>
          </cell>
          <cell r="P9183">
            <v>3</v>
          </cell>
          <cell r="Q9183">
            <v>0</v>
          </cell>
          <cell r="R9183">
            <v>3</v>
          </cell>
          <cell r="S9183">
            <v>0</v>
          </cell>
          <cell r="T9183">
            <v>1</v>
          </cell>
        </row>
        <row r="9184">
          <cell r="A9184" t="str">
            <v>元町27</v>
          </cell>
          <cell r="B9184" t="str">
            <v>58000元町27</v>
          </cell>
          <cell r="C9184">
            <v>82</v>
          </cell>
          <cell r="D9184" t="str">
            <v>町名別・年齢別人口調べ</v>
          </cell>
          <cell r="E9184" t="str">
            <v>令和 6年 3月 1日</v>
          </cell>
          <cell r="F9184">
            <v>82</v>
          </cell>
          <cell r="G9184" t="str">
            <v>令和 6年 2月29日　現在</v>
          </cell>
          <cell r="H9184" t="str">
            <v>町名</v>
          </cell>
          <cell r="I9184">
            <v>58000</v>
          </cell>
          <cell r="J9184" t="str">
            <v>元町</v>
          </cell>
          <cell r="K9184"/>
          <cell r="L9184"/>
          <cell r="M9184">
            <v>27</v>
          </cell>
          <cell r="N9184">
            <v>1</v>
          </cell>
          <cell r="O9184">
            <v>0</v>
          </cell>
          <cell r="P9184">
            <v>4</v>
          </cell>
          <cell r="Q9184">
            <v>0</v>
          </cell>
          <cell r="R9184">
            <v>5</v>
          </cell>
          <cell r="S9184">
            <v>0</v>
          </cell>
          <cell r="T9184">
            <v>1</v>
          </cell>
        </row>
        <row r="9185">
          <cell r="A9185" t="str">
            <v>元町28</v>
          </cell>
          <cell r="B9185" t="str">
            <v>58000元町28</v>
          </cell>
          <cell r="C9185">
            <v>82</v>
          </cell>
          <cell r="D9185" t="str">
            <v>町名別・年齢別人口調べ</v>
          </cell>
          <cell r="E9185" t="str">
            <v>令和 6年 3月 1日</v>
          </cell>
          <cell r="F9185">
            <v>82</v>
          </cell>
          <cell r="G9185" t="str">
            <v>令和 6年 2月29日　現在</v>
          </cell>
          <cell r="H9185" t="str">
            <v>町名</v>
          </cell>
          <cell r="I9185">
            <v>58000</v>
          </cell>
          <cell r="J9185" t="str">
            <v>元町</v>
          </cell>
          <cell r="K9185"/>
          <cell r="L9185"/>
          <cell r="M9185">
            <v>28</v>
          </cell>
          <cell r="N9185">
            <v>3</v>
          </cell>
          <cell r="O9185">
            <v>0</v>
          </cell>
          <cell r="P9185">
            <v>1</v>
          </cell>
          <cell r="Q9185">
            <v>1</v>
          </cell>
          <cell r="R9185">
            <v>4</v>
          </cell>
          <cell r="S9185">
            <v>1</v>
          </cell>
          <cell r="T9185">
            <v>1</v>
          </cell>
        </row>
        <row r="9186">
          <cell r="A9186" t="str">
            <v>元町29</v>
          </cell>
          <cell r="B9186" t="str">
            <v>58000元町29</v>
          </cell>
          <cell r="C9186">
            <v>82</v>
          </cell>
          <cell r="D9186" t="str">
            <v>町名別・年齢別人口調べ</v>
          </cell>
          <cell r="E9186" t="str">
            <v>令和 6年 3月 1日</v>
          </cell>
          <cell r="F9186">
            <v>82</v>
          </cell>
          <cell r="G9186" t="str">
            <v>令和 6年 2月29日　現在</v>
          </cell>
          <cell r="H9186" t="str">
            <v>町名</v>
          </cell>
          <cell r="I9186">
            <v>58000</v>
          </cell>
          <cell r="J9186" t="str">
            <v>元町</v>
          </cell>
          <cell r="K9186"/>
          <cell r="L9186"/>
          <cell r="M9186">
            <v>29</v>
          </cell>
          <cell r="N9186">
            <v>2</v>
          </cell>
          <cell r="O9186">
            <v>0</v>
          </cell>
          <cell r="P9186">
            <v>0</v>
          </cell>
          <cell r="Q9186">
            <v>0</v>
          </cell>
          <cell r="R9186">
            <v>2</v>
          </cell>
          <cell r="S9186">
            <v>0</v>
          </cell>
          <cell r="T9186">
            <v>1</v>
          </cell>
        </row>
        <row r="9187">
          <cell r="A9187" t="str">
            <v>元町30</v>
          </cell>
          <cell r="B9187" t="str">
            <v>58000元町30</v>
          </cell>
          <cell r="C9187">
            <v>82</v>
          </cell>
          <cell r="D9187" t="str">
            <v>町名別・年齢別人口調べ</v>
          </cell>
          <cell r="E9187" t="str">
            <v>令和 6年 3月 1日</v>
          </cell>
          <cell r="F9187">
            <v>82</v>
          </cell>
          <cell r="G9187" t="str">
            <v>令和 6年 2月29日　現在</v>
          </cell>
          <cell r="H9187" t="str">
            <v>町名</v>
          </cell>
          <cell r="I9187">
            <v>58000</v>
          </cell>
          <cell r="J9187" t="str">
            <v>元町</v>
          </cell>
          <cell r="K9187"/>
          <cell r="L9187"/>
          <cell r="M9187">
            <v>30</v>
          </cell>
          <cell r="N9187">
            <v>1</v>
          </cell>
          <cell r="O9187">
            <v>0</v>
          </cell>
          <cell r="P9187">
            <v>2</v>
          </cell>
          <cell r="Q9187">
            <v>0</v>
          </cell>
          <cell r="R9187">
            <v>3</v>
          </cell>
          <cell r="S9187">
            <v>0</v>
          </cell>
          <cell r="T9187">
            <v>1</v>
          </cell>
        </row>
        <row r="9188">
          <cell r="A9188" t="str">
            <v>元町31</v>
          </cell>
          <cell r="B9188" t="str">
            <v>58000元町31</v>
          </cell>
          <cell r="C9188">
            <v>82</v>
          </cell>
          <cell r="D9188" t="str">
            <v>町名別・年齢別人口調べ</v>
          </cell>
          <cell r="E9188" t="str">
            <v>令和 6年 3月 1日</v>
          </cell>
          <cell r="F9188">
            <v>82</v>
          </cell>
          <cell r="G9188" t="str">
            <v>令和 6年 2月29日　現在</v>
          </cell>
          <cell r="H9188" t="str">
            <v>町名</v>
          </cell>
          <cell r="I9188">
            <v>58000</v>
          </cell>
          <cell r="J9188" t="str">
            <v>元町</v>
          </cell>
          <cell r="K9188"/>
          <cell r="L9188"/>
          <cell r="M9188">
            <v>31</v>
          </cell>
          <cell r="N9188">
            <v>3</v>
          </cell>
          <cell r="O9188">
            <v>0</v>
          </cell>
          <cell r="P9188">
            <v>2</v>
          </cell>
          <cell r="Q9188">
            <v>0</v>
          </cell>
          <cell r="R9188">
            <v>5</v>
          </cell>
          <cell r="S9188">
            <v>0</v>
          </cell>
          <cell r="T9188">
            <v>1</v>
          </cell>
        </row>
        <row r="9189">
          <cell r="A9189" t="str">
            <v>元町32</v>
          </cell>
          <cell r="B9189" t="str">
            <v>58000元町32</v>
          </cell>
          <cell r="C9189">
            <v>82</v>
          </cell>
          <cell r="D9189" t="str">
            <v>町名別・年齢別人口調べ</v>
          </cell>
          <cell r="E9189" t="str">
            <v>令和 6年 3月 1日</v>
          </cell>
          <cell r="F9189">
            <v>82</v>
          </cell>
          <cell r="G9189" t="str">
            <v>令和 6年 2月29日　現在</v>
          </cell>
          <cell r="H9189" t="str">
            <v>町名</v>
          </cell>
          <cell r="I9189">
            <v>58000</v>
          </cell>
          <cell r="J9189" t="str">
            <v>元町</v>
          </cell>
          <cell r="K9189"/>
          <cell r="L9189"/>
          <cell r="M9189">
            <v>32</v>
          </cell>
          <cell r="N9189">
            <v>2</v>
          </cell>
          <cell r="O9189">
            <v>0</v>
          </cell>
          <cell r="P9189">
            <v>6</v>
          </cell>
          <cell r="Q9189">
            <v>0</v>
          </cell>
          <cell r="R9189">
            <v>8</v>
          </cell>
          <cell r="S9189">
            <v>0</v>
          </cell>
          <cell r="T9189">
            <v>1</v>
          </cell>
        </row>
        <row r="9190">
          <cell r="A9190" t="str">
            <v>元町33</v>
          </cell>
          <cell r="B9190" t="str">
            <v>58000元町33</v>
          </cell>
          <cell r="C9190">
            <v>82</v>
          </cell>
          <cell r="D9190" t="str">
            <v>町名別・年齢別人口調べ</v>
          </cell>
          <cell r="E9190" t="str">
            <v>令和 6年 3月 1日</v>
          </cell>
          <cell r="F9190">
            <v>82</v>
          </cell>
          <cell r="G9190" t="str">
            <v>令和 6年 2月29日　現在</v>
          </cell>
          <cell r="H9190" t="str">
            <v>町名</v>
          </cell>
          <cell r="I9190">
            <v>58000</v>
          </cell>
          <cell r="J9190" t="str">
            <v>元町</v>
          </cell>
          <cell r="K9190"/>
          <cell r="L9190"/>
          <cell r="M9190">
            <v>33</v>
          </cell>
          <cell r="N9190">
            <v>1</v>
          </cell>
          <cell r="O9190">
            <v>0</v>
          </cell>
          <cell r="P9190">
            <v>3</v>
          </cell>
          <cell r="Q9190">
            <v>0</v>
          </cell>
          <cell r="R9190">
            <v>4</v>
          </cell>
          <cell r="S9190">
            <v>0</v>
          </cell>
          <cell r="T9190">
            <v>1</v>
          </cell>
        </row>
        <row r="9191">
          <cell r="A9191" t="str">
            <v>元町34</v>
          </cell>
          <cell r="B9191" t="str">
            <v>58000元町34</v>
          </cell>
          <cell r="C9191">
            <v>82</v>
          </cell>
          <cell r="D9191" t="str">
            <v>町名別・年齢別人口調べ</v>
          </cell>
          <cell r="E9191" t="str">
            <v>令和 6年 3月 1日</v>
          </cell>
          <cell r="F9191">
            <v>82</v>
          </cell>
          <cell r="G9191" t="str">
            <v>令和 6年 2月29日　現在</v>
          </cell>
          <cell r="H9191" t="str">
            <v>町名</v>
          </cell>
          <cell r="I9191">
            <v>58000</v>
          </cell>
          <cell r="J9191" t="str">
            <v>元町</v>
          </cell>
          <cell r="K9191"/>
          <cell r="L9191"/>
          <cell r="M9191">
            <v>34</v>
          </cell>
          <cell r="N9191">
            <v>1</v>
          </cell>
          <cell r="O9191">
            <v>0</v>
          </cell>
          <cell r="P9191">
            <v>6</v>
          </cell>
          <cell r="Q9191">
            <v>0</v>
          </cell>
          <cell r="R9191">
            <v>7</v>
          </cell>
          <cell r="S9191">
            <v>0</v>
          </cell>
          <cell r="T9191">
            <v>1</v>
          </cell>
        </row>
        <row r="9192">
          <cell r="A9192" t="str">
            <v>元町35</v>
          </cell>
          <cell r="B9192" t="str">
            <v>58000元町35</v>
          </cell>
          <cell r="C9192">
            <v>82</v>
          </cell>
          <cell r="D9192" t="str">
            <v>町名別・年齢別人口調べ</v>
          </cell>
          <cell r="E9192" t="str">
            <v>令和 6年 3月 1日</v>
          </cell>
          <cell r="F9192">
            <v>82</v>
          </cell>
          <cell r="G9192" t="str">
            <v>令和 6年 2月29日　現在</v>
          </cell>
          <cell r="H9192" t="str">
            <v>町名</v>
          </cell>
          <cell r="I9192">
            <v>58000</v>
          </cell>
          <cell r="J9192" t="str">
            <v>元町</v>
          </cell>
          <cell r="K9192"/>
          <cell r="L9192"/>
          <cell r="M9192">
            <v>35</v>
          </cell>
          <cell r="N9192">
            <v>6</v>
          </cell>
          <cell r="O9192">
            <v>2</v>
          </cell>
          <cell r="P9192">
            <v>2</v>
          </cell>
          <cell r="Q9192">
            <v>0</v>
          </cell>
          <cell r="R9192">
            <v>8</v>
          </cell>
          <cell r="S9192">
            <v>2</v>
          </cell>
          <cell r="T9192">
            <v>1</v>
          </cell>
        </row>
        <row r="9193">
          <cell r="A9193" t="str">
            <v>元町36</v>
          </cell>
          <cell r="B9193" t="str">
            <v>58000元町36</v>
          </cell>
          <cell r="C9193">
            <v>82</v>
          </cell>
          <cell r="D9193" t="str">
            <v>町名別・年齢別人口調べ</v>
          </cell>
          <cell r="E9193" t="str">
            <v>令和 6年 3月 1日</v>
          </cell>
          <cell r="F9193">
            <v>82</v>
          </cell>
          <cell r="G9193" t="str">
            <v>令和 6年 2月29日　現在</v>
          </cell>
          <cell r="H9193" t="str">
            <v>町名</v>
          </cell>
          <cell r="I9193">
            <v>58000</v>
          </cell>
          <cell r="J9193" t="str">
            <v>元町</v>
          </cell>
          <cell r="K9193"/>
          <cell r="L9193"/>
          <cell r="M9193">
            <v>36</v>
          </cell>
          <cell r="N9193">
            <v>3</v>
          </cell>
          <cell r="O9193">
            <v>0</v>
          </cell>
          <cell r="P9193">
            <v>3</v>
          </cell>
          <cell r="Q9193">
            <v>0</v>
          </cell>
          <cell r="R9193">
            <v>6</v>
          </cell>
          <cell r="S9193">
            <v>0</v>
          </cell>
          <cell r="T9193">
            <v>1</v>
          </cell>
        </row>
        <row r="9194">
          <cell r="A9194" t="str">
            <v>元町37</v>
          </cell>
          <cell r="B9194" t="str">
            <v>58000元町37</v>
          </cell>
          <cell r="C9194">
            <v>82</v>
          </cell>
          <cell r="D9194" t="str">
            <v>町名別・年齢別人口調べ</v>
          </cell>
          <cell r="E9194" t="str">
            <v>令和 6年 3月 1日</v>
          </cell>
          <cell r="F9194">
            <v>82</v>
          </cell>
          <cell r="G9194" t="str">
            <v>令和 6年 2月29日　現在</v>
          </cell>
          <cell r="H9194" t="str">
            <v>町名</v>
          </cell>
          <cell r="I9194">
            <v>58000</v>
          </cell>
          <cell r="J9194" t="str">
            <v>元町</v>
          </cell>
          <cell r="K9194"/>
          <cell r="L9194"/>
          <cell r="M9194">
            <v>37</v>
          </cell>
          <cell r="N9194">
            <v>3</v>
          </cell>
          <cell r="O9194">
            <v>0</v>
          </cell>
          <cell r="P9194">
            <v>4</v>
          </cell>
          <cell r="Q9194">
            <v>0</v>
          </cell>
          <cell r="R9194">
            <v>7</v>
          </cell>
          <cell r="S9194">
            <v>0</v>
          </cell>
          <cell r="T9194">
            <v>1</v>
          </cell>
        </row>
        <row r="9195">
          <cell r="A9195" t="str">
            <v>元町38</v>
          </cell>
          <cell r="B9195" t="str">
            <v>58000元町38</v>
          </cell>
          <cell r="C9195">
            <v>82</v>
          </cell>
          <cell r="D9195" t="str">
            <v>町名別・年齢別人口調べ</v>
          </cell>
          <cell r="E9195" t="str">
            <v>令和 6年 3月 1日</v>
          </cell>
          <cell r="F9195">
            <v>82</v>
          </cell>
          <cell r="G9195" t="str">
            <v>令和 6年 2月29日　現在</v>
          </cell>
          <cell r="H9195" t="str">
            <v>町名</v>
          </cell>
          <cell r="I9195">
            <v>58000</v>
          </cell>
          <cell r="J9195" t="str">
            <v>元町</v>
          </cell>
          <cell r="K9195"/>
          <cell r="L9195"/>
          <cell r="M9195">
            <v>38</v>
          </cell>
          <cell r="N9195">
            <v>3</v>
          </cell>
          <cell r="O9195">
            <v>0</v>
          </cell>
          <cell r="P9195">
            <v>0</v>
          </cell>
          <cell r="Q9195">
            <v>0</v>
          </cell>
          <cell r="R9195">
            <v>3</v>
          </cell>
          <cell r="S9195">
            <v>0</v>
          </cell>
          <cell r="T9195">
            <v>1</v>
          </cell>
        </row>
        <row r="9196">
          <cell r="A9196" t="str">
            <v>元町39</v>
          </cell>
          <cell r="B9196" t="str">
            <v>58000元町39</v>
          </cell>
          <cell r="C9196">
            <v>82</v>
          </cell>
          <cell r="D9196" t="str">
            <v>町名別・年齢別人口調べ</v>
          </cell>
          <cell r="E9196" t="str">
            <v>令和 6年 3月 1日</v>
          </cell>
          <cell r="F9196">
            <v>82</v>
          </cell>
          <cell r="G9196" t="str">
            <v>令和 6年 2月29日　現在</v>
          </cell>
          <cell r="H9196" t="str">
            <v>町名</v>
          </cell>
          <cell r="I9196">
            <v>58000</v>
          </cell>
          <cell r="J9196" t="str">
            <v>元町</v>
          </cell>
          <cell r="K9196"/>
          <cell r="L9196"/>
          <cell r="M9196">
            <v>39</v>
          </cell>
          <cell r="N9196">
            <v>1</v>
          </cell>
          <cell r="O9196">
            <v>0</v>
          </cell>
          <cell r="P9196">
            <v>4</v>
          </cell>
          <cell r="Q9196">
            <v>0</v>
          </cell>
          <cell r="R9196">
            <v>5</v>
          </cell>
          <cell r="S9196">
            <v>0</v>
          </cell>
          <cell r="T9196">
            <v>1</v>
          </cell>
        </row>
        <row r="9197">
          <cell r="A9197" t="str">
            <v>元町40</v>
          </cell>
          <cell r="B9197" t="str">
            <v>58000元町40</v>
          </cell>
          <cell r="C9197">
            <v>82</v>
          </cell>
          <cell r="D9197" t="str">
            <v>町名別・年齢別人口調べ</v>
          </cell>
          <cell r="E9197" t="str">
            <v>令和 6年 3月 1日</v>
          </cell>
          <cell r="F9197">
            <v>82</v>
          </cell>
          <cell r="G9197" t="str">
            <v>令和 6年 2月29日　現在</v>
          </cell>
          <cell r="H9197" t="str">
            <v>町名</v>
          </cell>
          <cell r="I9197">
            <v>58000</v>
          </cell>
          <cell r="J9197" t="str">
            <v>元町</v>
          </cell>
          <cell r="K9197"/>
          <cell r="L9197"/>
          <cell r="M9197">
            <v>40</v>
          </cell>
          <cell r="N9197">
            <v>4</v>
          </cell>
          <cell r="O9197">
            <v>0</v>
          </cell>
          <cell r="P9197">
            <v>6</v>
          </cell>
          <cell r="Q9197">
            <v>0</v>
          </cell>
          <cell r="R9197">
            <v>10</v>
          </cell>
          <cell r="S9197">
            <v>0</v>
          </cell>
          <cell r="T9197">
            <v>1</v>
          </cell>
        </row>
        <row r="9198">
          <cell r="A9198" t="str">
            <v>元町41</v>
          </cell>
          <cell r="B9198" t="str">
            <v>58000元町41</v>
          </cell>
          <cell r="C9198">
            <v>82</v>
          </cell>
          <cell r="D9198" t="str">
            <v>町名別・年齢別人口調べ</v>
          </cell>
          <cell r="E9198" t="str">
            <v>令和 6年 3月 1日</v>
          </cell>
          <cell r="F9198">
            <v>82</v>
          </cell>
          <cell r="G9198" t="str">
            <v>令和 6年 2月29日　現在</v>
          </cell>
          <cell r="H9198" t="str">
            <v>町名</v>
          </cell>
          <cell r="I9198">
            <v>58000</v>
          </cell>
          <cell r="J9198" t="str">
            <v>元町</v>
          </cell>
          <cell r="K9198"/>
          <cell r="L9198"/>
          <cell r="M9198">
            <v>41</v>
          </cell>
          <cell r="N9198">
            <v>4</v>
          </cell>
          <cell r="O9198">
            <v>0</v>
          </cell>
          <cell r="P9198">
            <v>3</v>
          </cell>
          <cell r="Q9198">
            <v>0</v>
          </cell>
          <cell r="R9198">
            <v>7</v>
          </cell>
          <cell r="S9198">
            <v>0</v>
          </cell>
          <cell r="T9198">
            <v>1</v>
          </cell>
        </row>
        <row r="9199">
          <cell r="A9199" t="str">
            <v>元町42</v>
          </cell>
          <cell r="B9199" t="str">
            <v>58000元町42</v>
          </cell>
          <cell r="C9199">
            <v>82</v>
          </cell>
          <cell r="D9199" t="str">
            <v>町名別・年齢別人口調べ</v>
          </cell>
          <cell r="E9199" t="str">
            <v>令和 6年 3月 1日</v>
          </cell>
          <cell r="F9199">
            <v>82</v>
          </cell>
          <cell r="G9199" t="str">
            <v>令和 6年 2月29日　現在</v>
          </cell>
          <cell r="H9199" t="str">
            <v>町名</v>
          </cell>
          <cell r="I9199">
            <v>58000</v>
          </cell>
          <cell r="J9199" t="str">
            <v>元町</v>
          </cell>
          <cell r="K9199"/>
          <cell r="L9199"/>
          <cell r="M9199">
            <v>42</v>
          </cell>
          <cell r="N9199">
            <v>5</v>
          </cell>
          <cell r="O9199">
            <v>0</v>
          </cell>
          <cell r="P9199">
            <v>8</v>
          </cell>
          <cell r="Q9199">
            <v>0</v>
          </cell>
          <cell r="R9199">
            <v>13</v>
          </cell>
          <cell r="S9199">
            <v>0</v>
          </cell>
          <cell r="T9199">
            <v>1</v>
          </cell>
        </row>
        <row r="9200">
          <cell r="A9200" t="str">
            <v>元町43</v>
          </cell>
          <cell r="B9200" t="str">
            <v>58000元町43</v>
          </cell>
          <cell r="C9200">
            <v>82</v>
          </cell>
          <cell r="D9200" t="str">
            <v>町名別・年齢別人口調べ</v>
          </cell>
          <cell r="E9200" t="str">
            <v>令和 6年 3月 1日</v>
          </cell>
          <cell r="F9200">
            <v>82</v>
          </cell>
          <cell r="G9200" t="str">
            <v>令和 6年 2月29日　現在</v>
          </cell>
          <cell r="H9200" t="str">
            <v>町名</v>
          </cell>
          <cell r="I9200">
            <v>58000</v>
          </cell>
          <cell r="J9200" t="str">
            <v>元町</v>
          </cell>
          <cell r="K9200"/>
          <cell r="L9200"/>
          <cell r="M9200">
            <v>43</v>
          </cell>
          <cell r="N9200">
            <v>2</v>
          </cell>
          <cell r="O9200">
            <v>0</v>
          </cell>
          <cell r="P9200">
            <v>5</v>
          </cell>
          <cell r="Q9200">
            <v>0</v>
          </cell>
          <cell r="R9200">
            <v>7</v>
          </cell>
          <cell r="S9200">
            <v>0</v>
          </cell>
          <cell r="T9200">
            <v>1</v>
          </cell>
        </row>
        <row r="9201">
          <cell r="A9201" t="str">
            <v>元町44</v>
          </cell>
          <cell r="B9201" t="str">
            <v>58000元町44</v>
          </cell>
          <cell r="C9201">
            <v>82</v>
          </cell>
          <cell r="D9201" t="str">
            <v>町名別・年齢別人口調べ</v>
          </cell>
          <cell r="E9201" t="str">
            <v>令和 6年 3月 1日</v>
          </cell>
          <cell r="F9201">
            <v>82</v>
          </cell>
          <cell r="G9201" t="str">
            <v>令和 6年 2月29日　現在</v>
          </cell>
          <cell r="H9201" t="str">
            <v>町名</v>
          </cell>
          <cell r="I9201">
            <v>58000</v>
          </cell>
          <cell r="J9201" t="str">
            <v>元町</v>
          </cell>
          <cell r="K9201"/>
          <cell r="L9201"/>
          <cell r="M9201">
            <v>44</v>
          </cell>
          <cell r="N9201">
            <v>5</v>
          </cell>
          <cell r="O9201">
            <v>0</v>
          </cell>
          <cell r="P9201">
            <v>4</v>
          </cell>
          <cell r="Q9201">
            <v>0</v>
          </cell>
          <cell r="R9201">
            <v>9</v>
          </cell>
          <cell r="S9201">
            <v>0</v>
          </cell>
          <cell r="T9201">
            <v>1</v>
          </cell>
        </row>
        <row r="9202">
          <cell r="A9202" t="str">
            <v>元町45</v>
          </cell>
          <cell r="B9202" t="str">
            <v>58000元町45</v>
          </cell>
          <cell r="C9202">
            <v>82</v>
          </cell>
          <cell r="D9202" t="str">
            <v>町名別・年齢別人口調べ</v>
          </cell>
          <cell r="E9202" t="str">
            <v>令和 6年 3月 1日</v>
          </cell>
          <cell r="F9202">
            <v>82</v>
          </cell>
          <cell r="G9202" t="str">
            <v>令和 6年 2月29日　現在</v>
          </cell>
          <cell r="H9202" t="str">
            <v>町名</v>
          </cell>
          <cell r="I9202">
            <v>58000</v>
          </cell>
          <cell r="J9202" t="str">
            <v>元町</v>
          </cell>
          <cell r="K9202"/>
          <cell r="L9202"/>
          <cell r="M9202">
            <v>45</v>
          </cell>
          <cell r="N9202">
            <v>1</v>
          </cell>
          <cell r="O9202">
            <v>0</v>
          </cell>
          <cell r="P9202">
            <v>1</v>
          </cell>
          <cell r="Q9202">
            <v>0</v>
          </cell>
          <cell r="R9202">
            <v>2</v>
          </cell>
          <cell r="S9202">
            <v>0</v>
          </cell>
          <cell r="T9202">
            <v>1</v>
          </cell>
        </row>
        <row r="9203">
          <cell r="A9203" t="str">
            <v>元町46</v>
          </cell>
          <cell r="B9203" t="str">
            <v>58000元町46</v>
          </cell>
          <cell r="C9203">
            <v>82</v>
          </cell>
          <cell r="D9203" t="str">
            <v>町名別・年齢別人口調べ</v>
          </cell>
          <cell r="E9203" t="str">
            <v>令和 6年 3月 1日</v>
          </cell>
          <cell r="F9203">
            <v>82</v>
          </cell>
          <cell r="G9203" t="str">
            <v>令和 6年 2月29日　現在</v>
          </cell>
          <cell r="H9203" t="str">
            <v>町名</v>
          </cell>
          <cell r="I9203">
            <v>58000</v>
          </cell>
          <cell r="J9203" t="str">
            <v>元町</v>
          </cell>
          <cell r="K9203"/>
          <cell r="L9203"/>
          <cell r="M9203">
            <v>46</v>
          </cell>
          <cell r="N9203">
            <v>2</v>
          </cell>
          <cell r="O9203">
            <v>0</v>
          </cell>
          <cell r="P9203">
            <v>4</v>
          </cell>
          <cell r="Q9203">
            <v>0</v>
          </cell>
          <cell r="R9203">
            <v>6</v>
          </cell>
          <cell r="S9203">
            <v>0</v>
          </cell>
          <cell r="T9203">
            <v>1</v>
          </cell>
        </row>
        <row r="9204">
          <cell r="A9204" t="str">
            <v>元町47</v>
          </cell>
          <cell r="B9204" t="str">
            <v>58000元町47</v>
          </cell>
          <cell r="C9204">
            <v>82</v>
          </cell>
          <cell r="D9204" t="str">
            <v>町名別・年齢別人口調べ</v>
          </cell>
          <cell r="E9204" t="str">
            <v>令和 6年 3月 1日</v>
          </cell>
          <cell r="F9204">
            <v>82</v>
          </cell>
          <cell r="G9204" t="str">
            <v>令和 6年 2月29日　現在</v>
          </cell>
          <cell r="H9204" t="str">
            <v>町名</v>
          </cell>
          <cell r="I9204">
            <v>58000</v>
          </cell>
          <cell r="J9204" t="str">
            <v>元町</v>
          </cell>
          <cell r="K9204"/>
          <cell r="L9204"/>
          <cell r="M9204">
            <v>47</v>
          </cell>
          <cell r="N9204">
            <v>6</v>
          </cell>
          <cell r="O9204">
            <v>0</v>
          </cell>
          <cell r="P9204">
            <v>3</v>
          </cell>
          <cell r="Q9204">
            <v>0</v>
          </cell>
          <cell r="R9204">
            <v>9</v>
          </cell>
          <cell r="S9204">
            <v>0</v>
          </cell>
          <cell r="T9204">
            <v>1</v>
          </cell>
        </row>
        <row r="9205">
          <cell r="A9205" t="str">
            <v>元町48</v>
          </cell>
          <cell r="B9205" t="str">
            <v>58000元町48</v>
          </cell>
          <cell r="C9205">
            <v>82</v>
          </cell>
          <cell r="D9205" t="str">
            <v>町名別・年齢別人口調べ</v>
          </cell>
          <cell r="E9205" t="str">
            <v>令和 6年 3月 1日</v>
          </cell>
          <cell r="F9205">
            <v>82</v>
          </cell>
          <cell r="G9205" t="str">
            <v>令和 6年 2月29日　現在</v>
          </cell>
          <cell r="H9205" t="str">
            <v>町名</v>
          </cell>
          <cell r="I9205">
            <v>58000</v>
          </cell>
          <cell r="J9205" t="str">
            <v>元町</v>
          </cell>
          <cell r="K9205"/>
          <cell r="L9205"/>
          <cell r="M9205">
            <v>48</v>
          </cell>
          <cell r="N9205">
            <v>2</v>
          </cell>
          <cell r="O9205">
            <v>0</v>
          </cell>
          <cell r="P9205">
            <v>7</v>
          </cell>
          <cell r="Q9205">
            <v>0</v>
          </cell>
          <cell r="R9205">
            <v>9</v>
          </cell>
          <cell r="S9205">
            <v>0</v>
          </cell>
          <cell r="T9205">
            <v>1</v>
          </cell>
        </row>
        <row r="9206">
          <cell r="A9206" t="str">
            <v>元町49</v>
          </cell>
          <cell r="B9206" t="str">
            <v>58000元町49</v>
          </cell>
          <cell r="C9206">
            <v>82</v>
          </cell>
          <cell r="D9206" t="str">
            <v>町名別・年齢別人口調べ</v>
          </cell>
          <cell r="E9206" t="str">
            <v>令和 6年 3月 1日</v>
          </cell>
          <cell r="F9206">
            <v>82</v>
          </cell>
          <cell r="G9206" t="str">
            <v>令和 6年 2月29日　現在</v>
          </cell>
          <cell r="H9206" t="str">
            <v>町名</v>
          </cell>
          <cell r="I9206">
            <v>58000</v>
          </cell>
          <cell r="J9206" t="str">
            <v>元町</v>
          </cell>
          <cell r="K9206"/>
          <cell r="L9206"/>
          <cell r="M9206">
            <v>49</v>
          </cell>
          <cell r="N9206">
            <v>7</v>
          </cell>
          <cell r="O9206">
            <v>0</v>
          </cell>
          <cell r="P9206">
            <v>1</v>
          </cell>
          <cell r="Q9206">
            <v>0</v>
          </cell>
          <cell r="R9206">
            <v>8</v>
          </cell>
          <cell r="S9206">
            <v>0</v>
          </cell>
          <cell r="T9206">
            <v>1</v>
          </cell>
        </row>
        <row r="9207">
          <cell r="A9207" t="str">
            <v>元町50</v>
          </cell>
          <cell r="B9207" t="str">
            <v>58000元町50</v>
          </cell>
          <cell r="C9207">
            <v>82</v>
          </cell>
          <cell r="D9207" t="str">
            <v>町名別・年齢別人口調べ</v>
          </cell>
          <cell r="E9207" t="str">
            <v>令和 6年 3月 1日</v>
          </cell>
          <cell r="F9207">
            <v>82</v>
          </cell>
          <cell r="G9207" t="str">
            <v>令和 6年 2月29日　現在</v>
          </cell>
          <cell r="H9207" t="str">
            <v>町名</v>
          </cell>
          <cell r="I9207">
            <v>58000</v>
          </cell>
          <cell r="J9207" t="str">
            <v>元町</v>
          </cell>
          <cell r="K9207"/>
          <cell r="L9207"/>
          <cell r="M9207">
            <v>50</v>
          </cell>
          <cell r="N9207">
            <v>4</v>
          </cell>
          <cell r="O9207">
            <v>1</v>
          </cell>
          <cell r="P9207">
            <v>5</v>
          </cell>
          <cell r="Q9207">
            <v>1</v>
          </cell>
          <cell r="R9207">
            <v>9</v>
          </cell>
          <cell r="S9207">
            <v>2</v>
          </cell>
          <cell r="T9207">
            <v>1</v>
          </cell>
        </row>
        <row r="9208">
          <cell r="A9208" t="str">
            <v>元町51</v>
          </cell>
          <cell r="B9208" t="str">
            <v>58000元町51</v>
          </cell>
          <cell r="C9208">
            <v>82</v>
          </cell>
          <cell r="D9208" t="str">
            <v>町名別・年齢別人口調べ</v>
          </cell>
          <cell r="E9208" t="str">
            <v>令和 6年 3月 1日</v>
          </cell>
          <cell r="F9208">
            <v>82</v>
          </cell>
          <cell r="G9208" t="str">
            <v>令和 6年 2月29日　現在</v>
          </cell>
          <cell r="H9208" t="str">
            <v>町名</v>
          </cell>
          <cell r="I9208">
            <v>58000</v>
          </cell>
          <cell r="J9208" t="str">
            <v>元町</v>
          </cell>
          <cell r="K9208"/>
          <cell r="L9208"/>
          <cell r="M9208">
            <v>51</v>
          </cell>
          <cell r="N9208">
            <v>2</v>
          </cell>
          <cell r="O9208">
            <v>0</v>
          </cell>
          <cell r="P9208">
            <v>1</v>
          </cell>
          <cell r="Q9208">
            <v>0</v>
          </cell>
          <cell r="R9208">
            <v>3</v>
          </cell>
          <cell r="S9208">
            <v>0</v>
          </cell>
          <cell r="T9208">
            <v>1</v>
          </cell>
        </row>
        <row r="9209">
          <cell r="A9209" t="str">
            <v>元町52</v>
          </cell>
          <cell r="B9209" t="str">
            <v>58000元町52</v>
          </cell>
          <cell r="C9209">
            <v>82</v>
          </cell>
          <cell r="D9209" t="str">
            <v>町名別・年齢別人口調べ</v>
          </cell>
          <cell r="E9209" t="str">
            <v>令和 6年 3月 1日</v>
          </cell>
          <cell r="F9209">
            <v>82</v>
          </cell>
          <cell r="G9209" t="str">
            <v>令和 6年 2月29日　現在</v>
          </cell>
          <cell r="H9209" t="str">
            <v>町名</v>
          </cell>
          <cell r="I9209">
            <v>58000</v>
          </cell>
          <cell r="J9209" t="str">
            <v>元町</v>
          </cell>
          <cell r="K9209"/>
          <cell r="L9209"/>
          <cell r="M9209">
            <v>52</v>
          </cell>
          <cell r="N9209">
            <v>2</v>
          </cell>
          <cell r="O9209">
            <v>0</v>
          </cell>
          <cell r="P9209">
            <v>1</v>
          </cell>
          <cell r="Q9209">
            <v>0</v>
          </cell>
          <cell r="R9209">
            <v>3</v>
          </cell>
          <cell r="S9209">
            <v>0</v>
          </cell>
          <cell r="T9209">
            <v>1</v>
          </cell>
        </row>
        <row r="9210">
          <cell r="A9210" t="str">
            <v>元町53</v>
          </cell>
          <cell r="B9210" t="str">
            <v>58000元町53</v>
          </cell>
          <cell r="C9210">
            <v>82</v>
          </cell>
          <cell r="D9210" t="str">
            <v>町名別・年齢別人口調べ</v>
          </cell>
          <cell r="E9210" t="str">
            <v>令和 6年 3月 1日</v>
          </cell>
          <cell r="F9210">
            <v>82</v>
          </cell>
          <cell r="G9210" t="str">
            <v>令和 6年 2月29日　現在</v>
          </cell>
          <cell r="H9210" t="str">
            <v>町名</v>
          </cell>
          <cell r="I9210">
            <v>58000</v>
          </cell>
          <cell r="J9210" t="str">
            <v>元町</v>
          </cell>
          <cell r="K9210"/>
          <cell r="L9210"/>
          <cell r="M9210">
            <v>53</v>
          </cell>
          <cell r="N9210">
            <v>2</v>
          </cell>
          <cell r="O9210">
            <v>0</v>
          </cell>
          <cell r="P9210">
            <v>4</v>
          </cell>
          <cell r="Q9210">
            <v>0</v>
          </cell>
          <cell r="R9210">
            <v>6</v>
          </cell>
          <cell r="S9210">
            <v>0</v>
          </cell>
          <cell r="T9210">
            <v>1</v>
          </cell>
        </row>
        <row r="9211">
          <cell r="A9211" t="str">
            <v>元町54</v>
          </cell>
          <cell r="B9211" t="str">
            <v>58000元町54</v>
          </cell>
          <cell r="C9211">
            <v>82</v>
          </cell>
          <cell r="D9211" t="str">
            <v>町名別・年齢別人口調べ</v>
          </cell>
          <cell r="E9211" t="str">
            <v>令和 6年 3月 1日</v>
          </cell>
          <cell r="F9211">
            <v>82</v>
          </cell>
          <cell r="G9211" t="str">
            <v>令和 6年 2月29日　現在</v>
          </cell>
          <cell r="H9211" t="str">
            <v>町名</v>
          </cell>
          <cell r="I9211">
            <v>58000</v>
          </cell>
          <cell r="J9211" t="str">
            <v>元町</v>
          </cell>
          <cell r="K9211"/>
          <cell r="L9211"/>
          <cell r="M9211">
            <v>54</v>
          </cell>
          <cell r="N9211">
            <v>4</v>
          </cell>
          <cell r="O9211">
            <v>0</v>
          </cell>
          <cell r="P9211">
            <v>5</v>
          </cell>
          <cell r="Q9211">
            <v>0</v>
          </cell>
          <cell r="R9211">
            <v>9</v>
          </cell>
          <cell r="S9211">
            <v>0</v>
          </cell>
          <cell r="T9211">
            <v>1</v>
          </cell>
        </row>
        <row r="9212">
          <cell r="A9212" t="str">
            <v>元町55</v>
          </cell>
          <cell r="B9212" t="str">
            <v>58000元町55</v>
          </cell>
          <cell r="C9212">
            <v>82</v>
          </cell>
          <cell r="D9212" t="str">
            <v>町名別・年齢別人口調べ</v>
          </cell>
          <cell r="E9212" t="str">
            <v>令和 6年 3月 1日</v>
          </cell>
          <cell r="F9212">
            <v>82</v>
          </cell>
          <cell r="G9212" t="str">
            <v>令和 6年 2月29日　現在</v>
          </cell>
          <cell r="H9212" t="str">
            <v>町名</v>
          </cell>
          <cell r="I9212">
            <v>58000</v>
          </cell>
          <cell r="J9212" t="str">
            <v>元町</v>
          </cell>
          <cell r="K9212"/>
          <cell r="L9212"/>
          <cell r="M9212">
            <v>55</v>
          </cell>
          <cell r="N9212">
            <v>7</v>
          </cell>
          <cell r="O9212">
            <v>0</v>
          </cell>
          <cell r="P9212">
            <v>6</v>
          </cell>
          <cell r="Q9212">
            <v>0</v>
          </cell>
          <cell r="R9212">
            <v>13</v>
          </cell>
          <cell r="S9212">
            <v>0</v>
          </cell>
          <cell r="T9212">
            <v>1</v>
          </cell>
        </row>
        <row r="9213">
          <cell r="A9213" t="str">
            <v>元町56</v>
          </cell>
          <cell r="B9213" t="str">
            <v>58000元町56</v>
          </cell>
          <cell r="C9213">
            <v>82</v>
          </cell>
          <cell r="D9213" t="str">
            <v>町名別・年齢別人口調べ</v>
          </cell>
          <cell r="E9213" t="str">
            <v>令和 6年 3月 1日</v>
          </cell>
          <cell r="F9213">
            <v>82</v>
          </cell>
          <cell r="G9213" t="str">
            <v>令和 6年 2月29日　現在</v>
          </cell>
          <cell r="H9213" t="str">
            <v>町名</v>
          </cell>
          <cell r="I9213">
            <v>58000</v>
          </cell>
          <cell r="J9213" t="str">
            <v>元町</v>
          </cell>
          <cell r="K9213"/>
          <cell r="L9213"/>
          <cell r="M9213">
            <v>56</v>
          </cell>
          <cell r="N9213">
            <v>3</v>
          </cell>
          <cell r="O9213">
            <v>1</v>
          </cell>
          <cell r="P9213">
            <v>6</v>
          </cell>
          <cell r="Q9213">
            <v>0</v>
          </cell>
          <cell r="R9213">
            <v>9</v>
          </cell>
          <cell r="S9213">
            <v>1</v>
          </cell>
          <cell r="T9213">
            <v>1</v>
          </cell>
        </row>
        <row r="9214">
          <cell r="A9214" t="str">
            <v>元町57</v>
          </cell>
          <cell r="B9214" t="str">
            <v>58000元町57</v>
          </cell>
          <cell r="C9214">
            <v>82</v>
          </cell>
          <cell r="D9214" t="str">
            <v>町名別・年齢別人口調べ</v>
          </cell>
          <cell r="E9214" t="str">
            <v>令和 6年 3月 1日</v>
          </cell>
          <cell r="F9214">
            <v>82</v>
          </cell>
          <cell r="G9214" t="str">
            <v>令和 6年 2月29日　現在</v>
          </cell>
          <cell r="H9214" t="str">
            <v>町名</v>
          </cell>
          <cell r="I9214">
            <v>58000</v>
          </cell>
          <cell r="J9214" t="str">
            <v>元町</v>
          </cell>
          <cell r="K9214"/>
          <cell r="L9214"/>
          <cell r="M9214">
            <v>57</v>
          </cell>
          <cell r="N9214">
            <v>2</v>
          </cell>
          <cell r="O9214">
            <v>0</v>
          </cell>
          <cell r="P9214">
            <v>5</v>
          </cell>
          <cell r="Q9214">
            <v>0</v>
          </cell>
          <cell r="R9214">
            <v>7</v>
          </cell>
          <cell r="S9214">
            <v>0</v>
          </cell>
          <cell r="T9214">
            <v>1</v>
          </cell>
        </row>
        <row r="9215">
          <cell r="A9215" t="str">
            <v>元町58</v>
          </cell>
          <cell r="B9215" t="str">
            <v>58000元町58</v>
          </cell>
          <cell r="C9215">
            <v>82</v>
          </cell>
          <cell r="D9215" t="str">
            <v>町名別・年齢別人口調べ</v>
          </cell>
          <cell r="E9215" t="str">
            <v>令和 6年 3月 1日</v>
          </cell>
          <cell r="F9215">
            <v>82</v>
          </cell>
          <cell r="G9215" t="str">
            <v>令和 6年 2月29日　現在</v>
          </cell>
          <cell r="H9215" t="str">
            <v>町名</v>
          </cell>
          <cell r="I9215">
            <v>58000</v>
          </cell>
          <cell r="J9215" t="str">
            <v>元町</v>
          </cell>
          <cell r="K9215"/>
          <cell r="L9215"/>
          <cell r="M9215">
            <v>58</v>
          </cell>
          <cell r="N9215">
            <v>6</v>
          </cell>
          <cell r="O9215">
            <v>0</v>
          </cell>
          <cell r="P9215">
            <v>1</v>
          </cell>
          <cell r="Q9215">
            <v>0</v>
          </cell>
          <cell r="R9215">
            <v>7</v>
          </cell>
          <cell r="S9215">
            <v>0</v>
          </cell>
          <cell r="T9215">
            <v>1</v>
          </cell>
        </row>
        <row r="9216">
          <cell r="A9216" t="str">
            <v>元町59</v>
          </cell>
          <cell r="B9216" t="str">
            <v>58000元町59</v>
          </cell>
          <cell r="C9216">
            <v>82</v>
          </cell>
          <cell r="D9216" t="str">
            <v>町名別・年齢別人口調べ</v>
          </cell>
          <cell r="E9216" t="str">
            <v>令和 6年 3月 1日</v>
          </cell>
          <cell r="F9216">
            <v>82</v>
          </cell>
          <cell r="G9216" t="str">
            <v>令和 6年 2月29日　現在</v>
          </cell>
          <cell r="H9216" t="str">
            <v>町名</v>
          </cell>
          <cell r="I9216">
            <v>58000</v>
          </cell>
          <cell r="J9216" t="str">
            <v>元町</v>
          </cell>
          <cell r="K9216"/>
          <cell r="L9216"/>
          <cell r="M9216">
            <v>59</v>
          </cell>
          <cell r="N9216">
            <v>6</v>
          </cell>
          <cell r="O9216">
            <v>0</v>
          </cell>
          <cell r="P9216">
            <v>5</v>
          </cell>
          <cell r="Q9216">
            <v>1</v>
          </cell>
          <cell r="R9216">
            <v>11</v>
          </cell>
          <cell r="S9216">
            <v>1</v>
          </cell>
          <cell r="T9216">
            <v>1</v>
          </cell>
        </row>
        <row r="9217">
          <cell r="A9217" t="str">
            <v>元町60</v>
          </cell>
          <cell r="B9217" t="str">
            <v>58000元町60</v>
          </cell>
          <cell r="C9217">
            <v>82</v>
          </cell>
          <cell r="D9217" t="str">
            <v>町名別・年齢別人口調べ</v>
          </cell>
          <cell r="E9217" t="str">
            <v>令和 6年 3月 1日</v>
          </cell>
          <cell r="F9217">
            <v>82</v>
          </cell>
          <cell r="G9217" t="str">
            <v>令和 6年 2月29日　現在</v>
          </cell>
          <cell r="H9217" t="str">
            <v>町名</v>
          </cell>
          <cell r="I9217">
            <v>58000</v>
          </cell>
          <cell r="J9217" t="str">
            <v>元町</v>
          </cell>
          <cell r="K9217"/>
          <cell r="L9217"/>
          <cell r="M9217">
            <v>60</v>
          </cell>
          <cell r="N9217">
            <v>5</v>
          </cell>
          <cell r="O9217">
            <v>0</v>
          </cell>
          <cell r="P9217">
            <v>5</v>
          </cell>
          <cell r="Q9217">
            <v>0</v>
          </cell>
          <cell r="R9217">
            <v>10</v>
          </cell>
          <cell r="S9217">
            <v>0</v>
          </cell>
          <cell r="T9217">
            <v>1</v>
          </cell>
        </row>
        <row r="9218">
          <cell r="A9218" t="str">
            <v>元町61</v>
          </cell>
          <cell r="B9218" t="str">
            <v>58000元町61</v>
          </cell>
          <cell r="C9218">
            <v>82</v>
          </cell>
          <cell r="D9218" t="str">
            <v>町名別・年齢別人口調べ</v>
          </cell>
          <cell r="E9218" t="str">
            <v>令和 6年 3月 1日</v>
          </cell>
          <cell r="F9218">
            <v>82</v>
          </cell>
          <cell r="G9218" t="str">
            <v>令和 6年 2月29日　現在</v>
          </cell>
          <cell r="H9218" t="str">
            <v>町名</v>
          </cell>
          <cell r="I9218">
            <v>58000</v>
          </cell>
          <cell r="J9218" t="str">
            <v>元町</v>
          </cell>
          <cell r="K9218"/>
          <cell r="L9218"/>
          <cell r="M9218">
            <v>61</v>
          </cell>
          <cell r="N9218">
            <v>4</v>
          </cell>
          <cell r="O9218">
            <v>0</v>
          </cell>
          <cell r="P9218">
            <v>4</v>
          </cell>
          <cell r="Q9218">
            <v>1</v>
          </cell>
          <cell r="R9218">
            <v>8</v>
          </cell>
          <cell r="S9218">
            <v>1</v>
          </cell>
          <cell r="T9218">
            <v>1</v>
          </cell>
        </row>
        <row r="9219">
          <cell r="A9219" t="str">
            <v>元町62</v>
          </cell>
          <cell r="B9219" t="str">
            <v>58000元町62</v>
          </cell>
          <cell r="C9219">
            <v>82</v>
          </cell>
          <cell r="D9219" t="str">
            <v>町名別・年齢別人口調べ</v>
          </cell>
          <cell r="E9219" t="str">
            <v>令和 6年 3月 1日</v>
          </cell>
          <cell r="F9219">
            <v>82</v>
          </cell>
          <cell r="G9219" t="str">
            <v>令和 6年 2月29日　現在</v>
          </cell>
          <cell r="H9219" t="str">
            <v>町名</v>
          </cell>
          <cell r="I9219">
            <v>58000</v>
          </cell>
          <cell r="J9219" t="str">
            <v>元町</v>
          </cell>
          <cell r="K9219"/>
          <cell r="L9219"/>
          <cell r="M9219">
            <v>62</v>
          </cell>
          <cell r="N9219">
            <v>3</v>
          </cell>
          <cell r="O9219">
            <v>0</v>
          </cell>
          <cell r="P9219">
            <v>5</v>
          </cell>
          <cell r="Q9219">
            <v>0</v>
          </cell>
          <cell r="R9219">
            <v>8</v>
          </cell>
          <cell r="S9219">
            <v>0</v>
          </cell>
          <cell r="T9219">
            <v>1</v>
          </cell>
        </row>
        <row r="9220">
          <cell r="A9220" t="str">
            <v>元町63</v>
          </cell>
          <cell r="B9220" t="str">
            <v>58000元町63</v>
          </cell>
          <cell r="C9220">
            <v>82</v>
          </cell>
          <cell r="D9220" t="str">
            <v>町名別・年齢別人口調べ</v>
          </cell>
          <cell r="E9220" t="str">
            <v>令和 6年 3月 1日</v>
          </cell>
          <cell r="F9220">
            <v>82</v>
          </cell>
          <cell r="G9220" t="str">
            <v>令和 6年 2月29日　現在</v>
          </cell>
          <cell r="H9220" t="str">
            <v>町名</v>
          </cell>
          <cell r="I9220">
            <v>58000</v>
          </cell>
          <cell r="J9220" t="str">
            <v>元町</v>
          </cell>
          <cell r="K9220"/>
          <cell r="L9220"/>
          <cell r="M9220">
            <v>63</v>
          </cell>
          <cell r="N9220">
            <v>8</v>
          </cell>
          <cell r="O9220">
            <v>0</v>
          </cell>
          <cell r="P9220">
            <v>4</v>
          </cell>
          <cell r="Q9220">
            <v>0</v>
          </cell>
          <cell r="R9220">
            <v>12</v>
          </cell>
          <cell r="S9220">
            <v>0</v>
          </cell>
          <cell r="T9220">
            <v>1</v>
          </cell>
        </row>
        <row r="9221">
          <cell r="A9221" t="str">
            <v>元町64</v>
          </cell>
          <cell r="B9221" t="str">
            <v>58000元町64</v>
          </cell>
          <cell r="C9221">
            <v>82</v>
          </cell>
          <cell r="D9221" t="str">
            <v>町名別・年齢別人口調べ</v>
          </cell>
          <cell r="E9221" t="str">
            <v>令和 6年 3月 1日</v>
          </cell>
          <cell r="F9221">
            <v>82</v>
          </cell>
          <cell r="G9221" t="str">
            <v>令和 6年 2月29日　現在</v>
          </cell>
          <cell r="H9221" t="str">
            <v>町名</v>
          </cell>
          <cell r="I9221">
            <v>58000</v>
          </cell>
          <cell r="J9221" t="str">
            <v>元町</v>
          </cell>
          <cell r="K9221"/>
          <cell r="L9221"/>
          <cell r="M9221">
            <v>64</v>
          </cell>
          <cell r="N9221">
            <v>5</v>
          </cell>
          <cell r="O9221">
            <v>0</v>
          </cell>
          <cell r="P9221">
            <v>4</v>
          </cell>
          <cell r="Q9221">
            <v>0</v>
          </cell>
          <cell r="R9221">
            <v>9</v>
          </cell>
          <cell r="S9221">
            <v>0</v>
          </cell>
          <cell r="T9221">
            <v>1</v>
          </cell>
        </row>
        <row r="9222">
          <cell r="A9222" t="str">
            <v>元町65</v>
          </cell>
          <cell r="B9222" t="str">
            <v>58000元町65</v>
          </cell>
          <cell r="C9222">
            <v>82</v>
          </cell>
          <cell r="D9222" t="str">
            <v>町名別・年齢別人口調べ</v>
          </cell>
          <cell r="E9222" t="str">
            <v>令和 6年 3月 1日</v>
          </cell>
          <cell r="F9222">
            <v>82</v>
          </cell>
          <cell r="G9222" t="str">
            <v>令和 6年 2月29日　現在</v>
          </cell>
          <cell r="H9222" t="str">
            <v>町名</v>
          </cell>
          <cell r="I9222">
            <v>58000</v>
          </cell>
          <cell r="J9222" t="str">
            <v>元町</v>
          </cell>
          <cell r="K9222"/>
          <cell r="L9222"/>
          <cell r="M9222">
            <v>65</v>
          </cell>
          <cell r="N9222">
            <v>3</v>
          </cell>
          <cell r="O9222">
            <v>0</v>
          </cell>
          <cell r="P9222">
            <v>8</v>
          </cell>
          <cell r="Q9222">
            <v>0</v>
          </cell>
          <cell r="R9222">
            <v>11</v>
          </cell>
          <cell r="S9222">
            <v>0</v>
          </cell>
          <cell r="T9222">
            <v>1</v>
          </cell>
        </row>
        <row r="9223">
          <cell r="A9223" t="str">
            <v>元町66</v>
          </cell>
          <cell r="B9223" t="str">
            <v>58000元町66</v>
          </cell>
          <cell r="C9223">
            <v>82</v>
          </cell>
          <cell r="D9223" t="str">
            <v>町名別・年齢別人口調べ</v>
          </cell>
          <cell r="E9223" t="str">
            <v>令和 6年 3月 1日</v>
          </cell>
          <cell r="F9223">
            <v>82</v>
          </cell>
          <cell r="G9223" t="str">
            <v>令和 6年 2月29日　現在</v>
          </cell>
          <cell r="H9223" t="str">
            <v>町名</v>
          </cell>
          <cell r="I9223">
            <v>58000</v>
          </cell>
          <cell r="J9223" t="str">
            <v>元町</v>
          </cell>
          <cell r="K9223"/>
          <cell r="L9223"/>
          <cell r="M9223">
            <v>66</v>
          </cell>
          <cell r="N9223">
            <v>4</v>
          </cell>
          <cell r="O9223">
            <v>0</v>
          </cell>
          <cell r="P9223">
            <v>6</v>
          </cell>
          <cell r="Q9223">
            <v>0</v>
          </cell>
          <cell r="R9223">
            <v>10</v>
          </cell>
          <cell r="S9223">
            <v>0</v>
          </cell>
          <cell r="T9223">
            <v>1</v>
          </cell>
        </row>
        <row r="9224">
          <cell r="A9224" t="str">
            <v>元町67</v>
          </cell>
          <cell r="B9224" t="str">
            <v>58000元町67</v>
          </cell>
          <cell r="C9224">
            <v>82</v>
          </cell>
          <cell r="D9224" t="str">
            <v>町名別・年齢別人口調べ</v>
          </cell>
          <cell r="E9224" t="str">
            <v>令和 6年 3月 1日</v>
          </cell>
          <cell r="F9224">
            <v>82</v>
          </cell>
          <cell r="G9224" t="str">
            <v>令和 6年 2月29日　現在</v>
          </cell>
          <cell r="H9224" t="str">
            <v>町名</v>
          </cell>
          <cell r="I9224">
            <v>58000</v>
          </cell>
          <cell r="J9224" t="str">
            <v>元町</v>
          </cell>
          <cell r="K9224"/>
          <cell r="L9224"/>
          <cell r="M9224">
            <v>67</v>
          </cell>
          <cell r="N9224">
            <v>9</v>
          </cell>
          <cell r="O9224">
            <v>0</v>
          </cell>
          <cell r="P9224">
            <v>8</v>
          </cell>
          <cell r="Q9224">
            <v>0</v>
          </cell>
          <cell r="R9224">
            <v>17</v>
          </cell>
          <cell r="S9224">
            <v>0</v>
          </cell>
          <cell r="T9224">
            <v>1</v>
          </cell>
        </row>
        <row r="9225">
          <cell r="A9225" t="str">
            <v>元町68</v>
          </cell>
          <cell r="B9225" t="str">
            <v>58000元町68</v>
          </cell>
          <cell r="C9225">
            <v>82</v>
          </cell>
          <cell r="D9225" t="str">
            <v>町名別・年齢別人口調べ</v>
          </cell>
          <cell r="E9225" t="str">
            <v>令和 6年 3月 1日</v>
          </cell>
          <cell r="F9225">
            <v>82</v>
          </cell>
          <cell r="G9225" t="str">
            <v>令和 6年 2月29日　現在</v>
          </cell>
          <cell r="H9225" t="str">
            <v>町名</v>
          </cell>
          <cell r="I9225">
            <v>58000</v>
          </cell>
          <cell r="J9225" t="str">
            <v>元町</v>
          </cell>
          <cell r="K9225"/>
          <cell r="L9225"/>
          <cell r="M9225">
            <v>68</v>
          </cell>
          <cell r="N9225">
            <v>9</v>
          </cell>
          <cell r="O9225">
            <v>0</v>
          </cell>
          <cell r="P9225">
            <v>7</v>
          </cell>
          <cell r="Q9225">
            <v>0</v>
          </cell>
          <cell r="R9225">
            <v>16</v>
          </cell>
          <cell r="S9225">
            <v>0</v>
          </cell>
          <cell r="T9225">
            <v>1</v>
          </cell>
        </row>
        <row r="9226">
          <cell r="A9226" t="str">
            <v>元町69</v>
          </cell>
          <cell r="B9226" t="str">
            <v>58000元町69</v>
          </cell>
          <cell r="C9226">
            <v>82</v>
          </cell>
          <cell r="D9226" t="str">
            <v>町名別・年齢別人口調べ</v>
          </cell>
          <cell r="E9226" t="str">
            <v>令和 6年 3月 1日</v>
          </cell>
          <cell r="F9226">
            <v>82</v>
          </cell>
          <cell r="G9226" t="str">
            <v>令和 6年 2月29日　現在</v>
          </cell>
          <cell r="H9226" t="str">
            <v>町名</v>
          </cell>
          <cell r="I9226">
            <v>58000</v>
          </cell>
          <cell r="J9226" t="str">
            <v>元町</v>
          </cell>
          <cell r="K9226"/>
          <cell r="L9226"/>
          <cell r="M9226">
            <v>69</v>
          </cell>
          <cell r="N9226">
            <v>6</v>
          </cell>
          <cell r="O9226">
            <v>0</v>
          </cell>
          <cell r="P9226">
            <v>4</v>
          </cell>
          <cell r="Q9226">
            <v>0</v>
          </cell>
          <cell r="R9226">
            <v>10</v>
          </cell>
          <cell r="S9226">
            <v>0</v>
          </cell>
          <cell r="T9226">
            <v>1</v>
          </cell>
        </row>
        <row r="9227">
          <cell r="A9227" t="str">
            <v>元町70</v>
          </cell>
          <cell r="B9227" t="str">
            <v>58000元町70</v>
          </cell>
          <cell r="C9227">
            <v>82</v>
          </cell>
          <cell r="D9227" t="str">
            <v>町名別・年齢別人口調べ</v>
          </cell>
          <cell r="E9227" t="str">
            <v>令和 6年 3月 1日</v>
          </cell>
          <cell r="F9227">
            <v>82</v>
          </cell>
          <cell r="G9227" t="str">
            <v>令和 6年 2月29日　現在</v>
          </cell>
          <cell r="H9227" t="str">
            <v>町名</v>
          </cell>
          <cell r="I9227">
            <v>58000</v>
          </cell>
          <cell r="J9227" t="str">
            <v>元町</v>
          </cell>
          <cell r="K9227"/>
          <cell r="L9227"/>
          <cell r="M9227">
            <v>70</v>
          </cell>
          <cell r="N9227">
            <v>6</v>
          </cell>
          <cell r="O9227">
            <v>0</v>
          </cell>
          <cell r="P9227">
            <v>4</v>
          </cell>
          <cell r="Q9227">
            <v>0</v>
          </cell>
          <cell r="R9227">
            <v>10</v>
          </cell>
          <cell r="S9227">
            <v>0</v>
          </cell>
          <cell r="T9227">
            <v>1</v>
          </cell>
        </row>
        <row r="9228">
          <cell r="A9228" t="str">
            <v>元町71</v>
          </cell>
          <cell r="B9228" t="str">
            <v>58000元町71</v>
          </cell>
          <cell r="C9228">
            <v>82</v>
          </cell>
          <cell r="D9228" t="str">
            <v>町名別・年齢別人口調べ</v>
          </cell>
          <cell r="E9228" t="str">
            <v>令和 6年 3月 1日</v>
          </cell>
          <cell r="F9228">
            <v>82</v>
          </cell>
          <cell r="G9228" t="str">
            <v>令和 6年 2月29日　現在</v>
          </cell>
          <cell r="H9228" t="str">
            <v>町名</v>
          </cell>
          <cell r="I9228">
            <v>58000</v>
          </cell>
          <cell r="J9228" t="str">
            <v>元町</v>
          </cell>
          <cell r="K9228"/>
          <cell r="L9228"/>
          <cell r="M9228">
            <v>71</v>
          </cell>
          <cell r="N9228">
            <v>1</v>
          </cell>
          <cell r="O9228">
            <v>0</v>
          </cell>
          <cell r="P9228">
            <v>2</v>
          </cell>
          <cell r="Q9228">
            <v>0</v>
          </cell>
          <cell r="R9228">
            <v>3</v>
          </cell>
          <cell r="S9228">
            <v>0</v>
          </cell>
          <cell r="T9228">
            <v>1</v>
          </cell>
        </row>
        <row r="9229">
          <cell r="A9229" t="str">
            <v>元町72</v>
          </cell>
          <cell r="B9229" t="str">
            <v>58000元町72</v>
          </cell>
          <cell r="C9229">
            <v>82</v>
          </cell>
          <cell r="D9229" t="str">
            <v>町名別・年齢別人口調べ</v>
          </cell>
          <cell r="E9229" t="str">
            <v>令和 6年 3月 1日</v>
          </cell>
          <cell r="F9229">
            <v>82</v>
          </cell>
          <cell r="G9229" t="str">
            <v>令和 6年 2月29日　現在</v>
          </cell>
          <cell r="H9229" t="str">
            <v>町名</v>
          </cell>
          <cell r="I9229">
            <v>58000</v>
          </cell>
          <cell r="J9229" t="str">
            <v>元町</v>
          </cell>
          <cell r="K9229"/>
          <cell r="L9229"/>
          <cell r="M9229">
            <v>72</v>
          </cell>
          <cell r="N9229">
            <v>8</v>
          </cell>
          <cell r="O9229">
            <v>0</v>
          </cell>
          <cell r="P9229">
            <v>4</v>
          </cell>
          <cell r="Q9229">
            <v>0</v>
          </cell>
          <cell r="R9229">
            <v>12</v>
          </cell>
          <cell r="S9229">
            <v>0</v>
          </cell>
          <cell r="T9229">
            <v>1</v>
          </cell>
        </row>
        <row r="9230">
          <cell r="A9230" t="str">
            <v>元町73</v>
          </cell>
          <cell r="B9230" t="str">
            <v>58000元町73</v>
          </cell>
          <cell r="C9230">
            <v>82</v>
          </cell>
          <cell r="D9230" t="str">
            <v>町名別・年齢別人口調べ</v>
          </cell>
          <cell r="E9230" t="str">
            <v>令和 6年 3月 1日</v>
          </cell>
          <cell r="F9230">
            <v>82</v>
          </cell>
          <cell r="G9230" t="str">
            <v>令和 6年 2月29日　現在</v>
          </cell>
          <cell r="H9230" t="str">
            <v>町名</v>
          </cell>
          <cell r="I9230">
            <v>58000</v>
          </cell>
          <cell r="J9230" t="str">
            <v>元町</v>
          </cell>
          <cell r="K9230"/>
          <cell r="L9230"/>
          <cell r="M9230">
            <v>73</v>
          </cell>
          <cell r="N9230">
            <v>6</v>
          </cell>
          <cell r="O9230">
            <v>0</v>
          </cell>
          <cell r="P9230">
            <v>4</v>
          </cell>
          <cell r="Q9230">
            <v>0</v>
          </cell>
          <cell r="R9230">
            <v>10</v>
          </cell>
          <cell r="S9230">
            <v>0</v>
          </cell>
          <cell r="T9230">
            <v>1</v>
          </cell>
        </row>
        <row r="9231">
          <cell r="A9231" t="str">
            <v>元町74</v>
          </cell>
          <cell r="B9231" t="str">
            <v>58000元町74</v>
          </cell>
          <cell r="C9231">
            <v>82</v>
          </cell>
          <cell r="D9231" t="str">
            <v>町名別・年齢別人口調べ</v>
          </cell>
          <cell r="E9231" t="str">
            <v>令和 6年 3月 1日</v>
          </cell>
          <cell r="F9231">
            <v>82</v>
          </cell>
          <cell r="G9231" t="str">
            <v>令和 6年 2月29日　現在</v>
          </cell>
          <cell r="H9231" t="str">
            <v>町名</v>
          </cell>
          <cell r="I9231">
            <v>58000</v>
          </cell>
          <cell r="J9231" t="str">
            <v>元町</v>
          </cell>
          <cell r="K9231"/>
          <cell r="L9231"/>
          <cell r="M9231">
            <v>74</v>
          </cell>
          <cell r="N9231">
            <v>2</v>
          </cell>
          <cell r="O9231">
            <v>0</v>
          </cell>
          <cell r="P9231">
            <v>7</v>
          </cell>
          <cell r="Q9231">
            <v>0</v>
          </cell>
          <cell r="R9231">
            <v>9</v>
          </cell>
          <cell r="S9231">
            <v>0</v>
          </cell>
          <cell r="T9231">
            <v>1</v>
          </cell>
        </row>
        <row r="9232">
          <cell r="A9232" t="str">
            <v>元町75</v>
          </cell>
          <cell r="B9232" t="str">
            <v>58000元町75</v>
          </cell>
          <cell r="C9232">
            <v>82</v>
          </cell>
          <cell r="D9232" t="str">
            <v>町名別・年齢別人口調べ</v>
          </cell>
          <cell r="E9232" t="str">
            <v>令和 6年 3月 1日</v>
          </cell>
          <cell r="F9232">
            <v>82</v>
          </cell>
          <cell r="G9232" t="str">
            <v>令和 6年 2月29日　現在</v>
          </cell>
          <cell r="H9232" t="str">
            <v>町名</v>
          </cell>
          <cell r="I9232">
            <v>58000</v>
          </cell>
          <cell r="J9232" t="str">
            <v>元町</v>
          </cell>
          <cell r="K9232"/>
          <cell r="L9232"/>
          <cell r="M9232">
            <v>75</v>
          </cell>
          <cell r="N9232">
            <v>7</v>
          </cell>
          <cell r="O9232">
            <v>0</v>
          </cell>
          <cell r="P9232">
            <v>5</v>
          </cell>
          <cell r="Q9232">
            <v>0</v>
          </cell>
          <cell r="R9232">
            <v>12</v>
          </cell>
          <cell r="S9232">
            <v>0</v>
          </cell>
          <cell r="T9232">
            <v>1</v>
          </cell>
        </row>
        <row r="9233">
          <cell r="A9233" t="str">
            <v>元町76</v>
          </cell>
          <cell r="B9233" t="str">
            <v>58000元町76</v>
          </cell>
          <cell r="C9233">
            <v>82</v>
          </cell>
          <cell r="D9233" t="str">
            <v>町名別・年齢別人口調べ</v>
          </cell>
          <cell r="E9233" t="str">
            <v>令和 6年 3月 1日</v>
          </cell>
          <cell r="F9233">
            <v>82</v>
          </cell>
          <cell r="G9233" t="str">
            <v>令和 6年 2月29日　現在</v>
          </cell>
          <cell r="H9233" t="str">
            <v>町名</v>
          </cell>
          <cell r="I9233">
            <v>58000</v>
          </cell>
          <cell r="J9233" t="str">
            <v>元町</v>
          </cell>
          <cell r="K9233"/>
          <cell r="L9233"/>
          <cell r="M9233">
            <v>76</v>
          </cell>
          <cell r="N9233">
            <v>10</v>
          </cell>
          <cell r="O9233">
            <v>0</v>
          </cell>
          <cell r="P9233">
            <v>8</v>
          </cell>
          <cell r="Q9233">
            <v>0</v>
          </cell>
          <cell r="R9233">
            <v>18</v>
          </cell>
          <cell r="S9233">
            <v>0</v>
          </cell>
          <cell r="T9233">
            <v>1</v>
          </cell>
        </row>
        <row r="9234">
          <cell r="A9234" t="str">
            <v>元町77</v>
          </cell>
          <cell r="B9234" t="str">
            <v>58000元町77</v>
          </cell>
          <cell r="C9234">
            <v>82</v>
          </cell>
          <cell r="D9234" t="str">
            <v>町名別・年齢別人口調べ</v>
          </cell>
          <cell r="E9234" t="str">
            <v>令和 6年 3月 1日</v>
          </cell>
          <cell r="F9234">
            <v>82</v>
          </cell>
          <cell r="G9234" t="str">
            <v>令和 6年 2月29日　現在</v>
          </cell>
          <cell r="H9234" t="str">
            <v>町名</v>
          </cell>
          <cell r="I9234">
            <v>58000</v>
          </cell>
          <cell r="J9234" t="str">
            <v>元町</v>
          </cell>
          <cell r="K9234"/>
          <cell r="L9234"/>
          <cell r="M9234">
            <v>77</v>
          </cell>
          <cell r="N9234">
            <v>3</v>
          </cell>
          <cell r="O9234">
            <v>0</v>
          </cell>
          <cell r="P9234">
            <v>7</v>
          </cell>
          <cell r="Q9234">
            <v>0</v>
          </cell>
          <cell r="R9234">
            <v>10</v>
          </cell>
          <cell r="S9234">
            <v>0</v>
          </cell>
          <cell r="T9234">
            <v>1</v>
          </cell>
        </row>
        <row r="9235">
          <cell r="A9235" t="str">
            <v>元町78</v>
          </cell>
          <cell r="B9235" t="str">
            <v>58000元町78</v>
          </cell>
          <cell r="C9235">
            <v>82</v>
          </cell>
          <cell r="D9235" t="str">
            <v>町名別・年齢別人口調べ</v>
          </cell>
          <cell r="E9235" t="str">
            <v>令和 6年 3月 1日</v>
          </cell>
          <cell r="F9235">
            <v>82</v>
          </cell>
          <cell r="G9235" t="str">
            <v>令和 6年 2月29日　現在</v>
          </cell>
          <cell r="H9235" t="str">
            <v>町名</v>
          </cell>
          <cell r="I9235">
            <v>58000</v>
          </cell>
          <cell r="J9235" t="str">
            <v>元町</v>
          </cell>
          <cell r="K9235"/>
          <cell r="L9235"/>
          <cell r="M9235">
            <v>78</v>
          </cell>
          <cell r="N9235">
            <v>3</v>
          </cell>
          <cell r="O9235">
            <v>0</v>
          </cell>
          <cell r="P9235">
            <v>5</v>
          </cell>
          <cell r="Q9235">
            <v>0</v>
          </cell>
          <cell r="R9235">
            <v>8</v>
          </cell>
          <cell r="S9235">
            <v>0</v>
          </cell>
          <cell r="T9235">
            <v>1</v>
          </cell>
        </row>
        <row r="9236">
          <cell r="A9236" t="str">
            <v>元町79</v>
          </cell>
          <cell r="B9236" t="str">
            <v>58000元町79</v>
          </cell>
          <cell r="C9236">
            <v>82</v>
          </cell>
          <cell r="D9236" t="str">
            <v>町名別・年齢別人口調べ</v>
          </cell>
          <cell r="E9236" t="str">
            <v>令和 6年 3月 1日</v>
          </cell>
          <cell r="F9236">
            <v>82</v>
          </cell>
          <cell r="G9236" t="str">
            <v>令和 6年 2月29日　現在</v>
          </cell>
          <cell r="H9236" t="str">
            <v>町名</v>
          </cell>
          <cell r="I9236">
            <v>58000</v>
          </cell>
          <cell r="J9236" t="str">
            <v>元町</v>
          </cell>
          <cell r="K9236"/>
          <cell r="L9236"/>
          <cell r="M9236">
            <v>79</v>
          </cell>
          <cell r="N9236">
            <v>2</v>
          </cell>
          <cell r="O9236">
            <v>0</v>
          </cell>
          <cell r="P9236">
            <v>5</v>
          </cell>
          <cell r="Q9236">
            <v>0</v>
          </cell>
          <cell r="R9236">
            <v>7</v>
          </cell>
          <cell r="S9236">
            <v>0</v>
          </cell>
          <cell r="T9236">
            <v>1</v>
          </cell>
        </row>
        <row r="9237">
          <cell r="A9237" t="str">
            <v>元町80</v>
          </cell>
          <cell r="B9237" t="str">
            <v>58000元町80</v>
          </cell>
          <cell r="C9237">
            <v>82</v>
          </cell>
          <cell r="D9237" t="str">
            <v>町名別・年齢別人口調べ</v>
          </cell>
          <cell r="E9237" t="str">
            <v>令和 6年 3月 1日</v>
          </cell>
          <cell r="F9237">
            <v>82</v>
          </cell>
          <cell r="G9237" t="str">
            <v>令和 6年 2月29日　現在</v>
          </cell>
          <cell r="H9237" t="str">
            <v>町名</v>
          </cell>
          <cell r="I9237">
            <v>58000</v>
          </cell>
          <cell r="J9237" t="str">
            <v>元町</v>
          </cell>
          <cell r="K9237"/>
          <cell r="L9237"/>
          <cell r="M9237">
            <v>80</v>
          </cell>
          <cell r="N9237">
            <v>3</v>
          </cell>
          <cell r="O9237">
            <v>0</v>
          </cell>
          <cell r="P9237">
            <v>0</v>
          </cell>
          <cell r="Q9237">
            <v>0</v>
          </cell>
          <cell r="R9237">
            <v>3</v>
          </cell>
          <cell r="S9237">
            <v>0</v>
          </cell>
          <cell r="T9237">
            <v>1</v>
          </cell>
        </row>
        <row r="9238">
          <cell r="A9238" t="str">
            <v>元町81</v>
          </cell>
          <cell r="B9238" t="str">
            <v>58000元町81</v>
          </cell>
          <cell r="C9238">
            <v>82</v>
          </cell>
          <cell r="D9238" t="str">
            <v>町名別・年齢別人口調べ</v>
          </cell>
          <cell r="E9238" t="str">
            <v>令和 6年 3月 1日</v>
          </cell>
          <cell r="F9238">
            <v>82</v>
          </cell>
          <cell r="G9238" t="str">
            <v>令和 6年 2月29日　現在</v>
          </cell>
          <cell r="H9238" t="str">
            <v>町名</v>
          </cell>
          <cell r="I9238">
            <v>58000</v>
          </cell>
          <cell r="J9238" t="str">
            <v>元町</v>
          </cell>
          <cell r="K9238"/>
          <cell r="L9238"/>
          <cell r="M9238">
            <v>81</v>
          </cell>
          <cell r="N9238">
            <v>6</v>
          </cell>
          <cell r="O9238">
            <v>0</v>
          </cell>
          <cell r="P9238">
            <v>5</v>
          </cell>
          <cell r="Q9238">
            <v>0</v>
          </cell>
          <cell r="R9238">
            <v>11</v>
          </cell>
          <cell r="S9238">
            <v>0</v>
          </cell>
          <cell r="T9238">
            <v>1</v>
          </cell>
        </row>
        <row r="9239">
          <cell r="A9239" t="str">
            <v>元町82</v>
          </cell>
          <cell r="B9239" t="str">
            <v>58000元町82</v>
          </cell>
          <cell r="C9239">
            <v>82</v>
          </cell>
          <cell r="D9239" t="str">
            <v>町名別・年齢別人口調べ</v>
          </cell>
          <cell r="E9239" t="str">
            <v>令和 6年 3月 1日</v>
          </cell>
          <cell r="F9239">
            <v>82</v>
          </cell>
          <cell r="G9239" t="str">
            <v>令和 6年 2月29日　現在</v>
          </cell>
          <cell r="H9239" t="str">
            <v>町名</v>
          </cell>
          <cell r="I9239">
            <v>58000</v>
          </cell>
          <cell r="J9239" t="str">
            <v>元町</v>
          </cell>
          <cell r="K9239"/>
          <cell r="L9239"/>
          <cell r="M9239">
            <v>82</v>
          </cell>
          <cell r="N9239">
            <v>6</v>
          </cell>
          <cell r="O9239">
            <v>0</v>
          </cell>
          <cell r="P9239">
            <v>1</v>
          </cell>
          <cell r="Q9239">
            <v>0</v>
          </cell>
          <cell r="R9239">
            <v>7</v>
          </cell>
          <cell r="S9239">
            <v>0</v>
          </cell>
          <cell r="T9239">
            <v>1</v>
          </cell>
        </row>
        <row r="9240">
          <cell r="A9240" t="str">
            <v>元町83</v>
          </cell>
          <cell r="B9240" t="str">
            <v>58000元町83</v>
          </cell>
          <cell r="C9240">
            <v>82</v>
          </cell>
          <cell r="D9240" t="str">
            <v>町名別・年齢別人口調べ</v>
          </cell>
          <cell r="E9240" t="str">
            <v>令和 6年 3月 1日</v>
          </cell>
          <cell r="F9240">
            <v>82</v>
          </cell>
          <cell r="G9240" t="str">
            <v>令和 6年 2月29日　現在</v>
          </cell>
          <cell r="H9240" t="str">
            <v>町名</v>
          </cell>
          <cell r="I9240">
            <v>58000</v>
          </cell>
          <cell r="J9240" t="str">
            <v>元町</v>
          </cell>
          <cell r="K9240"/>
          <cell r="L9240"/>
          <cell r="M9240">
            <v>83</v>
          </cell>
          <cell r="N9240">
            <v>0</v>
          </cell>
          <cell r="O9240">
            <v>0</v>
          </cell>
          <cell r="P9240">
            <v>8</v>
          </cell>
          <cell r="Q9240">
            <v>0</v>
          </cell>
          <cell r="R9240">
            <v>8</v>
          </cell>
          <cell r="S9240">
            <v>0</v>
          </cell>
          <cell r="T9240">
            <v>1</v>
          </cell>
        </row>
        <row r="9241">
          <cell r="A9241" t="str">
            <v>元町84</v>
          </cell>
          <cell r="B9241" t="str">
            <v>58000元町84</v>
          </cell>
          <cell r="C9241">
            <v>82</v>
          </cell>
          <cell r="D9241" t="str">
            <v>町名別・年齢別人口調べ</v>
          </cell>
          <cell r="E9241" t="str">
            <v>令和 6年 3月 1日</v>
          </cell>
          <cell r="F9241">
            <v>82</v>
          </cell>
          <cell r="G9241" t="str">
            <v>令和 6年 2月29日　現在</v>
          </cell>
          <cell r="H9241" t="str">
            <v>町名</v>
          </cell>
          <cell r="I9241">
            <v>58000</v>
          </cell>
          <cell r="J9241" t="str">
            <v>元町</v>
          </cell>
          <cell r="K9241"/>
          <cell r="L9241"/>
          <cell r="M9241">
            <v>84</v>
          </cell>
          <cell r="N9241">
            <v>3</v>
          </cell>
          <cell r="O9241">
            <v>0</v>
          </cell>
          <cell r="P9241">
            <v>4</v>
          </cell>
          <cell r="Q9241">
            <v>0</v>
          </cell>
          <cell r="R9241">
            <v>7</v>
          </cell>
          <cell r="S9241">
            <v>0</v>
          </cell>
          <cell r="T9241">
            <v>1</v>
          </cell>
        </row>
        <row r="9242">
          <cell r="A9242" t="str">
            <v>元町85</v>
          </cell>
          <cell r="B9242" t="str">
            <v>58000元町85</v>
          </cell>
          <cell r="C9242">
            <v>82</v>
          </cell>
          <cell r="D9242" t="str">
            <v>町名別・年齢別人口調べ</v>
          </cell>
          <cell r="E9242" t="str">
            <v>令和 6年 3月 1日</v>
          </cell>
          <cell r="F9242">
            <v>82</v>
          </cell>
          <cell r="G9242" t="str">
            <v>令和 6年 2月29日　現在</v>
          </cell>
          <cell r="H9242" t="str">
            <v>町名</v>
          </cell>
          <cell r="I9242">
            <v>58000</v>
          </cell>
          <cell r="J9242" t="str">
            <v>元町</v>
          </cell>
          <cell r="K9242"/>
          <cell r="L9242"/>
          <cell r="M9242">
            <v>85</v>
          </cell>
          <cell r="N9242">
            <v>1</v>
          </cell>
          <cell r="O9242">
            <v>0</v>
          </cell>
          <cell r="P9242">
            <v>0</v>
          </cell>
          <cell r="Q9242">
            <v>0</v>
          </cell>
          <cell r="R9242">
            <v>1</v>
          </cell>
          <cell r="S9242">
            <v>0</v>
          </cell>
          <cell r="T9242">
            <v>1</v>
          </cell>
        </row>
        <row r="9243">
          <cell r="A9243" t="str">
            <v>元町86</v>
          </cell>
          <cell r="B9243" t="str">
            <v>58000元町86</v>
          </cell>
          <cell r="C9243">
            <v>82</v>
          </cell>
          <cell r="D9243" t="str">
            <v>町名別・年齢別人口調べ</v>
          </cell>
          <cell r="E9243" t="str">
            <v>令和 6年 3月 1日</v>
          </cell>
          <cell r="F9243">
            <v>82</v>
          </cell>
          <cell r="G9243" t="str">
            <v>令和 6年 2月29日　現在</v>
          </cell>
          <cell r="H9243" t="str">
            <v>町名</v>
          </cell>
          <cell r="I9243">
            <v>58000</v>
          </cell>
          <cell r="J9243" t="str">
            <v>元町</v>
          </cell>
          <cell r="K9243"/>
          <cell r="L9243"/>
          <cell r="M9243">
            <v>86</v>
          </cell>
          <cell r="N9243">
            <v>4</v>
          </cell>
          <cell r="O9243">
            <v>0</v>
          </cell>
          <cell r="P9243">
            <v>2</v>
          </cell>
          <cell r="Q9243">
            <v>0</v>
          </cell>
          <cell r="R9243">
            <v>6</v>
          </cell>
          <cell r="S9243">
            <v>0</v>
          </cell>
          <cell r="T9243">
            <v>1</v>
          </cell>
        </row>
        <row r="9244">
          <cell r="A9244" t="str">
            <v>元町87</v>
          </cell>
          <cell r="B9244" t="str">
            <v>58000元町87</v>
          </cell>
          <cell r="C9244">
            <v>82</v>
          </cell>
          <cell r="D9244" t="str">
            <v>町名別・年齢別人口調べ</v>
          </cell>
          <cell r="E9244" t="str">
            <v>令和 6年 3月 1日</v>
          </cell>
          <cell r="F9244">
            <v>82</v>
          </cell>
          <cell r="G9244" t="str">
            <v>令和 6年 2月29日　現在</v>
          </cell>
          <cell r="H9244" t="str">
            <v>町名</v>
          </cell>
          <cell r="I9244">
            <v>58000</v>
          </cell>
          <cell r="J9244" t="str">
            <v>元町</v>
          </cell>
          <cell r="K9244"/>
          <cell r="L9244"/>
          <cell r="M9244">
            <v>87</v>
          </cell>
          <cell r="N9244">
            <v>1</v>
          </cell>
          <cell r="O9244">
            <v>0</v>
          </cell>
          <cell r="P9244">
            <v>3</v>
          </cell>
          <cell r="Q9244">
            <v>0</v>
          </cell>
          <cell r="R9244">
            <v>4</v>
          </cell>
          <cell r="S9244">
            <v>0</v>
          </cell>
          <cell r="T9244">
            <v>1</v>
          </cell>
        </row>
        <row r="9245">
          <cell r="A9245" t="str">
            <v>元町88</v>
          </cell>
          <cell r="B9245" t="str">
            <v>58000元町88</v>
          </cell>
          <cell r="C9245">
            <v>82</v>
          </cell>
          <cell r="D9245" t="str">
            <v>町名別・年齢別人口調べ</v>
          </cell>
          <cell r="E9245" t="str">
            <v>令和 6年 3月 1日</v>
          </cell>
          <cell r="F9245">
            <v>82</v>
          </cell>
          <cell r="G9245" t="str">
            <v>令和 6年 2月29日　現在</v>
          </cell>
          <cell r="H9245" t="str">
            <v>町名</v>
          </cell>
          <cell r="I9245">
            <v>58000</v>
          </cell>
          <cell r="J9245" t="str">
            <v>元町</v>
          </cell>
          <cell r="K9245"/>
          <cell r="L9245"/>
          <cell r="M9245">
            <v>88</v>
          </cell>
          <cell r="N9245">
            <v>2</v>
          </cell>
          <cell r="O9245">
            <v>0</v>
          </cell>
          <cell r="P9245">
            <v>3</v>
          </cell>
          <cell r="Q9245">
            <v>0</v>
          </cell>
          <cell r="R9245">
            <v>5</v>
          </cell>
          <cell r="S9245">
            <v>0</v>
          </cell>
          <cell r="T9245">
            <v>1</v>
          </cell>
        </row>
        <row r="9246">
          <cell r="A9246" t="str">
            <v>元町89</v>
          </cell>
          <cell r="B9246" t="str">
            <v>58000元町89</v>
          </cell>
          <cell r="C9246">
            <v>82</v>
          </cell>
          <cell r="D9246" t="str">
            <v>町名別・年齢別人口調べ</v>
          </cell>
          <cell r="E9246" t="str">
            <v>令和 6年 3月 1日</v>
          </cell>
          <cell r="F9246">
            <v>82</v>
          </cell>
          <cell r="G9246" t="str">
            <v>令和 6年 2月29日　現在</v>
          </cell>
          <cell r="H9246" t="str">
            <v>町名</v>
          </cell>
          <cell r="I9246">
            <v>58000</v>
          </cell>
          <cell r="J9246" t="str">
            <v>元町</v>
          </cell>
          <cell r="K9246"/>
          <cell r="L9246"/>
          <cell r="M9246">
            <v>89</v>
          </cell>
          <cell r="N9246">
            <v>1</v>
          </cell>
          <cell r="O9246">
            <v>0</v>
          </cell>
          <cell r="P9246">
            <v>2</v>
          </cell>
          <cell r="Q9246">
            <v>0</v>
          </cell>
          <cell r="R9246">
            <v>3</v>
          </cell>
          <cell r="S9246">
            <v>0</v>
          </cell>
          <cell r="T9246">
            <v>1</v>
          </cell>
        </row>
        <row r="9247">
          <cell r="A9247" t="str">
            <v>元町90</v>
          </cell>
          <cell r="B9247" t="str">
            <v>58000元町90</v>
          </cell>
          <cell r="C9247">
            <v>82</v>
          </cell>
          <cell r="D9247" t="str">
            <v>町名別・年齢別人口調べ</v>
          </cell>
          <cell r="E9247" t="str">
            <v>令和 6年 3月 1日</v>
          </cell>
          <cell r="F9247">
            <v>82</v>
          </cell>
          <cell r="G9247" t="str">
            <v>令和 6年 2月29日　現在</v>
          </cell>
          <cell r="H9247" t="str">
            <v>町名</v>
          </cell>
          <cell r="I9247">
            <v>58000</v>
          </cell>
          <cell r="J9247" t="str">
            <v>元町</v>
          </cell>
          <cell r="K9247"/>
          <cell r="L9247"/>
          <cell r="M9247">
            <v>90</v>
          </cell>
          <cell r="N9247">
            <v>0</v>
          </cell>
          <cell r="O9247">
            <v>0</v>
          </cell>
          <cell r="P9247">
            <v>3</v>
          </cell>
          <cell r="Q9247">
            <v>0</v>
          </cell>
          <cell r="R9247">
            <v>3</v>
          </cell>
          <cell r="S9247">
            <v>0</v>
          </cell>
          <cell r="T9247">
            <v>1</v>
          </cell>
        </row>
        <row r="9248">
          <cell r="A9248" t="str">
            <v>元町91</v>
          </cell>
          <cell r="B9248" t="str">
            <v>58000元町91</v>
          </cell>
          <cell r="C9248">
            <v>82</v>
          </cell>
          <cell r="D9248" t="str">
            <v>町名別・年齢別人口調べ</v>
          </cell>
          <cell r="E9248" t="str">
            <v>令和 6年 3月 1日</v>
          </cell>
          <cell r="F9248">
            <v>82</v>
          </cell>
          <cell r="G9248" t="str">
            <v>令和 6年 2月29日　現在</v>
          </cell>
          <cell r="H9248" t="str">
            <v>町名</v>
          </cell>
          <cell r="I9248">
            <v>58000</v>
          </cell>
          <cell r="J9248" t="str">
            <v>元町</v>
          </cell>
          <cell r="K9248"/>
          <cell r="L9248"/>
          <cell r="M9248">
            <v>91</v>
          </cell>
          <cell r="N9248">
            <v>0</v>
          </cell>
          <cell r="O9248">
            <v>0</v>
          </cell>
          <cell r="P9248">
            <v>1</v>
          </cell>
          <cell r="Q9248">
            <v>0</v>
          </cell>
          <cell r="R9248">
            <v>1</v>
          </cell>
          <cell r="S9248">
            <v>0</v>
          </cell>
          <cell r="T9248">
            <v>1</v>
          </cell>
        </row>
        <row r="9249">
          <cell r="A9249" t="str">
            <v>元町92</v>
          </cell>
          <cell r="B9249" t="str">
            <v>58000元町92</v>
          </cell>
          <cell r="C9249">
            <v>82</v>
          </cell>
          <cell r="D9249" t="str">
            <v>町名別・年齢別人口調べ</v>
          </cell>
          <cell r="E9249" t="str">
            <v>令和 6年 3月 1日</v>
          </cell>
          <cell r="F9249">
            <v>82</v>
          </cell>
          <cell r="G9249" t="str">
            <v>令和 6年 2月29日　現在</v>
          </cell>
          <cell r="H9249" t="str">
            <v>町名</v>
          </cell>
          <cell r="I9249">
            <v>58000</v>
          </cell>
          <cell r="J9249" t="str">
            <v>元町</v>
          </cell>
          <cell r="K9249"/>
          <cell r="L9249"/>
          <cell r="M9249">
            <v>92</v>
          </cell>
          <cell r="N9249">
            <v>2</v>
          </cell>
          <cell r="O9249">
            <v>0</v>
          </cell>
          <cell r="P9249">
            <v>1</v>
          </cell>
          <cell r="Q9249">
            <v>0</v>
          </cell>
          <cell r="R9249">
            <v>3</v>
          </cell>
          <cell r="S9249">
            <v>0</v>
          </cell>
          <cell r="T9249">
            <v>1</v>
          </cell>
        </row>
        <row r="9250">
          <cell r="A9250" t="str">
            <v>元町93</v>
          </cell>
          <cell r="B9250" t="str">
            <v>58000元町93</v>
          </cell>
          <cell r="C9250">
            <v>82</v>
          </cell>
          <cell r="D9250" t="str">
            <v>町名別・年齢別人口調べ</v>
          </cell>
          <cell r="E9250" t="str">
            <v>令和 6年 3月 1日</v>
          </cell>
          <cell r="F9250">
            <v>82</v>
          </cell>
          <cell r="G9250" t="str">
            <v>令和 6年 2月29日　現在</v>
          </cell>
          <cell r="H9250" t="str">
            <v>町名</v>
          </cell>
          <cell r="I9250">
            <v>58000</v>
          </cell>
          <cell r="J9250" t="str">
            <v>元町</v>
          </cell>
          <cell r="K9250"/>
          <cell r="L9250"/>
          <cell r="M9250">
            <v>93</v>
          </cell>
          <cell r="N9250">
            <v>0</v>
          </cell>
          <cell r="O9250">
            <v>0</v>
          </cell>
          <cell r="P9250">
            <v>2</v>
          </cell>
          <cell r="Q9250">
            <v>0</v>
          </cell>
          <cell r="R9250">
            <v>2</v>
          </cell>
          <cell r="S9250">
            <v>0</v>
          </cell>
          <cell r="T9250">
            <v>1</v>
          </cell>
        </row>
        <row r="9251">
          <cell r="A9251" t="str">
            <v>元町94</v>
          </cell>
          <cell r="B9251" t="str">
            <v>58000元町94</v>
          </cell>
          <cell r="C9251">
            <v>82</v>
          </cell>
          <cell r="D9251" t="str">
            <v>町名別・年齢別人口調べ</v>
          </cell>
          <cell r="E9251" t="str">
            <v>令和 6年 3月 1日</v>
          </cell>
          <cell r="F9251">
            <v>82</v>
          </cell>
          <cell r="G9251" t="str">
            <v>令和 6年 2月29日　現在</v>
          </cell>
          <cell r="H9251" t="str">
            <v>町名</v>
          </cell>
          <cell r="I9251">
            <v>58000</v>
          </cell>
          <cell r="J9251" t="str">
            <v>元町</v>
          </cell>
          <cell r="K9251"/>
          <cell r="L9251"/>
          <cell r="M9251">
            <v>94</v>
          </cell>
          <cell r="N9251">
            <v>0</v>
          </cell>
          <cell r="O9251">
            <v>0</v>
          </cell>
          <cell r="P9251">
            <v>1</v>
          </cell>
          <cell r="Q9251">
            <v>0</v>
          </cell>
          <cell r="R9251">
            <v>1</v>
          </cell>
          <cell r="S9251">
            <v>0</v>
          </cell>
          <cell r="T9251">
            <v>1</v>
          </cell>
        </row>
        <row r="9252">
          <cell r="A9252" t="str">
            <v>元町95</v>
          </cell>
          <cell r="B9252" t="str">
            <v>58000元町95</v>
          </cell>
          <cell r="C9252">
            <v>82</v>
          </cell>
          <cell r="D9252" t="str">
            <v>町名別・年齢別人口調べ</v>
          </cell>
          <cell r="E9252" t="str">
            <v>令和 6年 3月 1日</v>
          </cell>
          <cell r="F9252">
            <v>82</v>
          </cell>
          <cell r="G9252" t="str">
            <v>令和 6年 2月29日　現在</v>
          </cell>
          <cell r="H9252" t="str">
            <v>町名</v>
          </cell>
          <cell r="I9252">
            <v>58000</v>
          </cell>
          <cell r="J9252" t="str">
            <v>元町</v>
          </cell>
          <cell r="K9252"/>
          <cell r="L9252"/>
          <cell r="M9252">
            <v>95</v>
          </cell>
          <cell r="N9252">
            <v>1</v>
          </cell>
          <cell r="O9252">
            <v>0</v>
          </cell>
          <cell r="P9252">
            <v>1</v>
          </cell>
          <cell r="Q9252">
            <v>0</v>
          </cell>
          <cell r="R9252">
            <v>2</v>
          </cell>
          <cell r="S9252">
            <v>0</v>
          </cell>
          <cell r="T9252">
            <v>1</v>
          </cell>
        </row>
        <row r="9253">
          <cell r="A9253" t="str">
            <v>元町96</v>
          </cell>
          <cell r="B9253" t="str">
            <v>58000元町96</v>
          </cell>
          <cell r="C9253">
            <v>82</v>
          </cell>
          <cell r="D9253" t="str">
            <v>町名別・年齢別人口調べ</v>
          </cell>
          <cell r="E9253" t="str">
            <v>令和 6年 3月 1日</v>
          </cell>
          <cell r="F9253">
            <v>82</v>
          </cell>
          <cell r="G9253" t="str">
            <v>令和 6年 2月29日　現在</v>
          </cell>
          <cell r="H9253" t="str">
            <v>町名</v>
          </cell>
          <cell r="I9253">
            <v>58000</v>
          </cell>
          <cell r="J9253" t="str">
            <v>元町</v>
          </cell>
          <cell r="K9253"/>
          <cell r="L9253"/>
          <cell r="M9253">
            <v>96</v>
          </cell>
          <cell r="N9253">
            <v>0</v>
          </cell>
          <cell r="O9253">
            <v>0</v>
          </cell>
          <cell r="P9253">
            <v>3</v>
          </cell>
          <cell r="Q9253">
            <v>0</v>
          </cell>
          <cell r="R9253">
            <v>3</v>
          </cell>
          <cell r="S9253">
            <v>0</v>
          </cell>
          <cell r="T9253">
            <v>1</v>
          </cell>
        </row>
        <row r="9254">
          <cell r="A9254" t="str">
            <v>元町97</v>
          </cell>
          <cell r="B9254" t="str">
            <v>58000元町97</v>
          </cell>
          <cell r="C9254">
            <v>82</v>
          </cell>
          <cell r="D9254" t="str">
            <v>町名別・年齢別人口調べ</v>
          </cell>
          <cell r="E9254" t="str">
            <v>令和 6年 3月 1日</v>
          </cell>
          <cell r="F9254">
            <v>82</v>
          </cell>
          <cell r="G9254" t="str">
            <v>令和 6年 2月29日　現在</v>
          </cell>
          <cell r="H9254" t="str">
            <v>町名</v>
          </cell>
          <cell r="I9254">
            <v>58000</v>
          </cell>
          <cell r="J9254" t="str">
            <v>元町</v>
          </cell>
          <cell r="K9254"/>
          <cell r="L9254"/>
          <cell r="M9254">
            <v>97</v>
          </cell>
          <cell r="N9254">
            <v>0</v>
          </cell>
          <cell r="O9254">
            <v>0</v>
          </cell>
          <cell r="P9254">
            <v>1</v>
          </cell>
          <cell r="Q9254">
            <v>0</v>
          </cell>
          <cell r="R9254">
            <v>1</v>
          </cell>
          <cell r="S9254">
            <v>0</v>
          </cell>
          <cell r="T9254">
            <v>1</v>
          </cell>
        </row>
        <row r="9255">
          <cell r="A9255" t="str">
            <v>元町98</v>
          </cell>
          <cell r="B9255" t="str">
            <v>58000元町98</v>
          </cell>
          <cell r="C9255">
            <v>82</v>
          </cell>
          <cell r="D9255" t="str">
            <v>町名別・年齢別人口調べ</v>
          </cell>
          <cell r="E9255" t="str">
            <v>令和 6年 3月 1日</v>
          </cell>
          <cell r="F9255">
            <v>82</v>
          </cell>
          <cell r="G9255" t="str">
            <v>令和 6年 2月29日　現在</v>
          </cell>
          <cell r="H9255" t="str">
            <v>町名</v>
          </cell>
          <cell r="I9255">
            <v>58000</v>
          </cell>
          <cell r="J9255" t="str">
            <v>元町</v>
          </cell>
          <cell r="K9255"/>
          <cell r="L9255"/>
          <cell r="M9255">
            <v>98</v>
          </cell>
          <cell r="N9255">
            <v>0</v>
          </cell>
          <cell r="O9255">
            <v>0</v>
          </cell>
          <cell r="P9255">
            <v>0</v>
          </cell>
          <cell r="Q9255">
            <v>0</v>
          </cell>
          <cell r="R9255">
            <v>0</v>
          </cell>
          <cell r="S9255">
            <v>0</v>
          </cell>
          <cell r="T9255">
            <v>1</v>
          </cell>
        </row>
        <row r="9256">
          <cell r="A9256" t="str">
            <v>元町99</v>
          </cell>
          <cell r="B9256" t="str">
            <v>58000元町99</v>
          </cell>
          <cell r="C9256">
            <v>82</v>
          </cell>
          <cell r="D9256" t="str">
            <v>町名別・年齢別人口調べ</v>
          </cell>
          <cell r="E9256" t="str">
            <v>令和 6年 3月 1日</v>
          </cell>
          <cell r="F9256">
            <v>82</v>
          </cell>
          <cell r="G9256" t="str">
            <v>令和 6年 2月29日　現在</v>
          </cell>
          <cell r="H9256" t="str">
            <v>町名</v>
          </cell>
          <cell r="I9256">
            <v>58000</v>
          </cell>
          <cell r="J9256" t="str">
            <v>元町</v>
          </cell>
          <cell r="K9256"/>
          <cell r="L9256"/>
          <cell r="M9256">
            <v>99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>
            <v>0</v>
          </cell>
          <cell r="S9256">
            <v>0</v>
          </cell>
          <cell r="T9256">
            <v>1</v>
          </cell>
        </row>
        <row r="9257">
          <cell r="A9257" t="str">
            <v>元町100</v>
          </cell>
          <cell r="B9257" t="str">
            <v>58000元町100</v>
          </cell>
          <cell r="C9257">
            <v>82</v>
          </cell>
          <cell r="D9257" t="str">
            <v>町名別・年齢別人口調べ</v>
          </cell>
          <cell r="E9257" t="str">
            <v>令和 6年 3月 1日</v>
          </cell>
          <cell r="F9257">
            <v>82</v>
          </cell>
          <cell r="G9257" t="str">
            <v>令和 6年 2月29日　現在</v>
          </cell>
          <cell r="H9257" t="str">
            <v>町名</v>
          </cell>
          <cell r="I9257">
            <v>58000</v>
          </cell>
          <cell r="J9257" t="str">
            <v>元町</v>
          </cell>
          <cell r="K9257"/>
          <cell r="L9257"/>
          <cell r="M9257">
            <v>100</v>
          </cell>
          <cell r="N9257">
            <v>0</v>
          </cell>
          <cell r="O9257">
            <v>0</v>
          </cell>
          <cell r="P9257">
            <v>1</v>
          </cell>
          <cell r="Q9257">
            <v>0</v>
          </cell>
          <cell r="R9257">
            <v>1</v>
          </cell>
          <cell r="S9257">
            <v>0</v>
          </cell>
          <cell r="T9257">
            <v>1</v>
          </cell>
        </row>
        <row r="9258">
          <cell r="A9258" t="str">
            <v>元町101</v>
          </cell>
          <cell r="B9258" t="str">
            <v>58000元町101</v>
          </cell>
          <cell r="C9258">
            <v>82</v>
          </cell>
          <cell r="D9258" t="str">
            <v>町名別・年齢別人口調べ</v>
          </cell>
          <cell r="E9258" t="str">
            <v>令和 6年 3月 1日</v>
          </cell>
          <cell r="F9258">
            <v>82</v>
          </cell>
          <cell r="G9258" t="str">
            <v>令和 6年 2月29日　現在</v>
          </cell>
          <cell r="H9258" t="str">
            <v>町名</v>
          </cell>
          <cell r="I9258">
            <v>58000</v>
          </cell>
          <cell r="J9258" t="str">
            <v>元町</v>
          </cell>
          <cell r="K9258"/>
          <cell r="L9258"/>
          <cell r="M9258">
            <v>101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>
            <v>0</v>
          </cell>
          <cell r="S9258">
            <v>0</v>
          </cell>
          <cell r="T9258">
            <v>1</v>
          </cell>
        </row>
        <row r="9259">
          <cell r="A9259" t="str">
            <v>元町102</v>
          </cell>
          <cell r="B9259" t="str">
            <v>58000元町102</v>
          </cell>
          <cell r="C9259">
            <v>82</v>
          </cell>
          <cell r="D9259" t="str">
            <v>町名別・年齢別人口調べ</v>
          </cell>
          <cell r="E9259" t="str">
            <v>令和 6年 3月 1日</v>
          </cell>
          <cell r="F9259">
            <v>82</v>
          </cell>
          <cell r="G9259" t="str">
            <v>令和 6年 2月29日　現在</v>
          </cell>
          <cell r="H9259" t="str">
            <v>町名</v>
          </cell>
          <cell r="I9259">
            <v>58000</v>
          </cell>
          <cell r="J9259" t="str">
            <v>元町</v>
          </cell>
          <cell r="K9259"/>
          <cell r="L9259"/>
          <cell r="M9259">
            <v>102</v>
          </cell>
          <cell r="N9259">
            <v>0</v>
          </cell>
          <cell r="O9259">
            <v>0</v>
          </cell>
          <cell r="P9259">
            <v>0</v>
          </cell>
          <cell r="Q9259">
            <v>0</v>
          </cell>
          <cell r="R9259">
            <v>0</v>
          </cell>
          <cell r="S9259">
            <v>0</v>
          </cell>
          <cell r="T9259">
            <v>1</v>
          </cell>
        </row>
        <row r="9260">
          <cell r="A9260" t="str">
            <v>元町103</v>
          </cell>
          <cell r="B9260" t="str">
            <v>58000元町103</v>
          </cell>
          <cell r="C9260">
            <v>82</v>
          </cell>
          <cell r="D9260" t="str">
            <v>町名別・年齢別人口調べ</v>
          </cell>
          <cell r="E9260" t="str">
            <v>令和 6年 3月 1日</v>
          </cell>
          <cell r="F9260">
            <v>82</v>
          </cell>
          <cell r="G9260" t="str">
            <v>令和 6年 2月29日　現在</v>
          </cell>
          <cell r="H9260" t="str">
            <v>町名</v>
          </cell>
          <cell r="I9260">
            <v>58000</v>
          </cell>
          <cell r="J9260" t="str">
            <v>元町</v>
          </cell>
          <cell r="K9260"/>
          <cell r="L9260"/>
          <cell r="M9260">
            <v>103</v>
          </cell>
          <cell r="N9260">
            <v>1</v>
          </cell>
          <cell r="O9260">
            <v>0</v>
          </cell>
          <cell r="P9260">
            <v>0</v>
          </cell>
          <cell r="Q9260">
            <v>0</v>
          </cell>
          <cell r="R9260">
            <v>1</v>
          </cell>
          <cell r="S9260">
            <v>0</v>
          </cell>
          <cell r="T9260">
            <v>1</v>
          </cell>
        </row>
        <row r="9261">
          <cell r="A9261" t="str">
            <v>元町104</v>
          </cell>
          <cell r="B9261" t="str">
            <v>58000元町104</v>
          </cell>
          <cell r="C9261">
            <v>82</v>
          </cell>
          <cell r="D9261" t="str">
            <v>町名別・年齢別人口調べ</v>
          </cell>
          <cell r="E9261" t="str">
            <v>令和 6年 3月 1日</v>
          </cell>
          <cell r="F9261">
            <v>82</v>
          </cell>
          <cell r="G9261" t="str">
            <v>令和 6年 2月29日　現在</v>
          </cell>
          <cell r="H9261" t="str">
            <v>町名</v>
          </cell>
          <cell r="I9261">
            <v>58000</v>
          </cell>
          <cell r="J9261" t="str">
            <v>元町</v>
          </cell>
          <cell r="K9261"/>
          <cell r="L9261"/>
          <cell r="M9261">
            <v>104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>
            <v>0</v>
          </cell>
          <cell r="S9261">
            <v>0</v>
          </cell>
          <cell r="T9261">
            <v>1</v>
          </cell>
        </row>
        <row r="9262">
          <cell r="A9262" t="str">
            <v>元町105</v>
          </cell>
          <cell r="B9262" t="str">
            <v>58000元町105</v>
          </cell>
          <cell r="C9262">
            <v>82</v>
          </cell>
          <cell r="D9262" t="str">
            <v>町名別・年齢別人口調べ</v>
          </cell>
          <cell r="E9262" t="str">
            <v>令和 6年 3月 1日</v>
          </cell>
          <cell r="F9262">
            <v>82</v>
          </cell>
          <cell r="G9262" t="str">
            <v>令和 6年 2月29日　現在</v>
          </cell>
          <cell r="H9262" t="str">
            <v>町名</v>
          </cell>
          <cell r="I9262">
            <v>58000</v>
          </cell>
          <cell r="J9262" t="str">
            <v>元町</v>
          </cell>
          <cell r="K9262"/>
          <cell r="L9262"/>
          <cell r="M9262">
            <v>105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>
            <v>0</v>
          </cell>
          <cell r="S9262">
            <v>0</v>
          </cell>
          <cell r="T9262">
            <v>1</v>
          </cell>
        </row>
        <row r="9263">
          <cell r="A9263" t="str">
            <v>元町106</v>
          </cell>
          <cell r="B9263" t="str">
            <v>58000元町106</v>
          </cell>
          <cell r="C9263">
            <v>82</v>
          </cell>
          <cell r="D9263" t="str">
            <v>町名別・年齢別人口調べ</v>
          </cell>
          <cell r="E9263" t="str">
            <v>令和 6年 3月 1日</v>
          </cell>
          <cell r="F9263">
            <v>82</v>
          </cell>
          <cell r="G9263" t="str">
            <v>令和 6年 2月29日　現在</v>
          </cell>
          <cell r="H9263" t="str">
            <v>町名</v>
          </cell>
          <cell r="I9263">
            <v>58000</v>
          </cell>
          <cell r="J9263" t="str">
            <v>元町</v>
          </cell>
          <cell r="K9263"/>
          <cell r="L9263"/>
          <cell r="M9263">
            <v>106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>
            <v>0</v>
          </cell>
          <cell r="S9263">
            <v>0</v>
          </cell>
          <cell r="T9263">
            <v>1</v>
          </cell>
        </row>
        <row r="9264">
          <cell r="A9264" t="str">
            <v>元町107</v>
          </cell>
          <cell r="B9264" t="str">
            <v>58000元町107</v>
          </cell>
          <cell r="C9264">
            <v>82</v>
          </cell>
          <cell r="D9264" t="str">
            <v>町名別・年齢別人口調べ</v>
          </cell>
          <cell r="E9264" t="str">
            <v>令和 6年 3月 1日</v>
          </cell>
          <cell r="F9264">
            <v>82</v>
          </cell>
          <cell r="G9264" t="str">
            <v>令和 6年 2月29日　現在</v>
          </cell>
          <cell r="H9264" t="str">
            <v>町名</v>
          </cell>
          <cell r="I9264">
            <v>58000</v>
          </cell>
          <cell r="J9264" t="str">
            <v>元町</v>
          </cell>
          <cell r="K9264"/>
          <cell r="L9264"/>
          <cell r="M9264">
            <v>107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>
            <v>0</v>
          </cell>
          <cell r="S9264">
            <v>0</v>
          </cell>
          <cell r="T9264">
            <v>1</v>
          </cell>
        </row>
        <row r="9265">
          <cell r="A9265" t="str">
            <v>元町108</v>
          </cell>
          <cell r="B9265" t="str">
            <v>58000元町108</v>
          </cell>
          <cell r="C9265">
            <v>82</v>
          </cell>
          <cell r="D9265" t="str">
            <v>町名別・年齢別人口調べ</v>
          </cell>
          <cell r="E9265" t="str">
            <v>令和 6年 3月 1日</v>
          </cell>
          <cell r="F9265">
            <v>82</v>
          </cell>
          <cell r="G9265" t="str">
            <v>令和 6年 2月29日　現在</v>
          </cell>
          <cell r="H9265" t="str">
            <v>町名</v>
          </cell>
          <cell r="I9265">
            <v>58000</v>
          </cell>
          <cell r="J9265" t="str">
            <v>元町</v>
          </cell>
          <cell r="K9265"/>
          <cell r="L9265"/>
          <cell r="M9265">
            <v>108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>
            <v>0</v>
          </cell>
          <cell r="S9265">
            <v>0</v>
          </cell>
          <cell r="T9265">
            <v>1</v>
          </cell>
        </row>
        <row r="9266">
          <cell r="A9266" t="str">
            <v>元町109</v>
          </cell>
          <cell r="B9266" t="str">
            <v>58000元町109</v>
          </cell>
          <cell r="C9266">
            <v>82</v>
          </cell>
          <cell r="D9266" t="str">
            <v>町名別・年齢別人口調べ</v>
          </cell>
          <cell r="E9266" t="str">
            <v>令和 6年 3月 1日</v>
          </cell>
          <cell r="F9266">
            <v>82</v>
          </cell>
          <cell r="G9266" t="str">
            <v>令和 6年 2月29日　現在</v>
          </cell>
          <cell r="H9266" t="str">
            <v>町名</v>
          </cell>
          <cell r="I9266">
            <v>58000</v>
          </cell>
          <cell r="J9266" t="str">
            <v>元町</v>
          </cell>
          <cell r="K9266"/>
          <cell r="L9266"/>
          <cell r="M9266">
            <v>109</v>
          </cell>
          <cell r="N9266">
            <v>0</v>
          </cell>
          <cell r="O9266">
            <v>0</v>
          </cell>
          <cell r="P9266">
            <v>0</v>
          </cell>
          <cell r="Q9266">
            <v>0</v>
          </cell>
          <cell r="R9266">
            <v>0</v>
          </cell>
          <cell r="S9266">
            <v>0</v>
          </cell>
          <cell r="T9266">
            <v>1</v>
          </cell>
        </row>
        <row r="9267">
          <cell r="A9267" t="str">
            <v>元町110以上</v>
          </cell>
          <cell r="B9267" t="str">
            <v>58000元町110以上</v>
          </cell>
          <cell r="C9267">
            <v>82</v>
          </cell>
          <cell r="D9267" t="str">
            <v>町名別・年齢別人口調べ</v>
          </cell>
          <cell r="E9267" t="str">
            <v>令和 6年 3月 1日</v>
          </cell>
          <cell r="F9267">
            <v>82</v>
          </cell>
          <cell r="G9267" t="str">
            <v>令和 6年 2月29日　現在</v>
          </cell>
          <cell r="H9267" t="str">
            <v>町名</v>
          </cell>
          <cell r="I9267">
            <v>58000</v>
          </cell>
          <cell r="J9267" t="str">
            <v>元町</v>
          </cell>
          <cell r="K9267"/>
          <cell r="L9267"/>
          <cell r="M9267" t="str">
            <v>110以上</v>
          </cell>
          <cell r="N9267">
            <v>0</v>
          </cell>
          <cell r="O9267">
            <v>0</v>
          </cell>
          <cell r="P9267">
            <v>0</v>
          </cell>
          <cell r="Q9267">
            <v>0</v>
          </cell>
          <cell r="R9267">
            <v>0</v>
          </cell>
          <cell r="S9267">
            <v>0</v>
          </cell>
          <cell r="T9267">
            <v>1</v>
          </cell>
        </row>
        <row r="9268">
          <cell r="A9268" t="str">
            <v>元町合計</v>
          </cell>
          <cell r="B9268" t="str">
            <v>58000元町合計</v>
          </cell>
          <cell r="C9268">
            <v>82</v>
          </cell>
          <cell r="D9268" t="str">
            <v>町名別・年齢別人口調べ</v>
          </cell>
          <cell r="E9268" t="str">
            <v>令和 6年 3月 1日</v>
          </cell>
          <cell r="F9268">
            <v>82</v>
          </cell>
          <cell r="G9268" t="str">
            <v>令和 6年 2月29日　現在</v>
          </cell>
          <cell r="H9268" t="str">
            <v>町名</v>
          </cell>
          <cell r="I9268">
            <v>58000</v>
          </cell>
          <cell r="J9268" t="str">
            <v>元町</v>
          </cell>
          <cell r="K9268"/>
          <cell r="L9268"/>
          <cell r="M9268" t="str">
            <v>合計</v>
          </cell>
          <cell r="N9268">
            <v>291</v>
          </cell>
          <cell r="O9268">
            <v>4</v>
          </cell>
          <cell r="P9268">
            <v>323</v>
          </cell>
          <cell r="Q9268">
            <v>4</v>
          </cell>
          <cell r="R9268">
            <v>614</v>
          </cell>
          <cell r="S9268">
            <v>8</v>
          </cell>
          <cell r="T9268">
            <v>1</v>
          </cell>
        </row>
        <row r="9269">
          <cell r="A9269" t="str">
            <v>柳川</v>
          </cell>
          <cell r="B9269" t="str">
            <v>59000柳川</v>
          </cell>
          <cell r="C9269">
            <v>83</v>
          </cell>
          <cell r="D9269" t="str">
            <v>町名別・年齢別人口調べ</v>
          </cell>
          <cell r="E9269" t="str">
            <v>令和 6年 3月 1日</v>
          </cell>
          <cell r="F9269">
            <v>83</v>
          </cell>
          <cell r="G9269" t="str">
            <v>令和 6年 2月29日　現在</v>
          </cell>
          <cell r="H9269" t="str">
            <v>町名</v>
          </cell>
          <cell r="I9269">
            <v>59000</v>
          </cell>
          <cell r="J9269" t="str">
            <v>柳川</v>
          </cell>
          <cell r="K9269"/>
          <cell r="L9269"/>
          <cell r="M9269"/>
          <cell r="N9269"/>
          <cell r="O9269"/>
          <cell r="P9269"/>
          <cell r="Q9269"/>
          <cell r="R9269"/>
          <cell r="S9269"/>
          <cell r="T9269"/>
        </row>
        <row r="9270">
          <cell r="A9270" t="str">
            <v>柳川0</v>
          </cell>
          <cell r="B9270" t="str">
            <v>59000柳川0</v>
          </cell>
          <cell r="C9270">
            <v>83</v>
          </cell>
          <cell r="D9270" t="str">
            <v>町名別・年齢別人口調べ</v>
          </cell>
          <cell r="E9270" t="str">
            <v>令和 6年 3月 1日</v>
          </cell>
          <cell r="F9270">
            <v>83</v>
          </cell>
          <cell r="G9270" t="str">
            <v>令和 6年 2月29日　現在</v>
          </cell>
          <cell r="H9270" t="str">
            <v>町名</v>
          </cell>
          <cell r="I9270">
            <v>59000</v>
          </cell>
          <cell r="J9270" t="str">
            <v>柳川</v>
          </cell>
          <cell r="K9270"/>
          <cell r="L9270"/>
          <cell r="M9270">
            <v>0</v>
          </cell>
          <cell r="N9270">
            <v>0</v>
          </cell>
          <cell r="O9270">
            <v>0</v>
          </cell>
          <cell r="P9270">
            <v>2</v>
          </cell>
          <cell r="Q9270">
            <v>0</v>
          </cell>
          <cell r="R9270">
            <v>2</v>
          </cell>
          <cell r="S9270">
            <v>0</v>
          </cell>
          <cell r="T9270">
            <v>1</v>
          </cell>
        </row>
        <row r="9271">
          <cell r="A9271" t="str">
            <v>柳川1</v>
          </cell>
          <cell r="B9271" t="str">
            <v>59000柳川1</v>
          </cell>
          <cell r="C9271">
            <v>83</v>
          </cell>
          <cell r="D9271" t="str">
            <v>町名別・年齢別人口調べ</v>
          </cell>
          <cell r="E9271" t="str">
            <v>令和 6年 3月 1日</v>
          </cell>
          <cell r="F9271">
            <v>83</v>
          </cell>
          <cell r="G9271" t="str">
            <v>令和 6年 2月29日　現在</v>
          </cell>
          <cell r="H9271" t="str">
            <v>町名</v>
          </cell>
          <cell r="I9271">
            <v>59000</v>
          </cell>
          <cell r="J9271" t="str">
            <v>柳川</v>
          </cell>
          <cell r="K9271"/>
          <cell r="L9271"/>
          <cell r="M9271">
            <v>1</v>
          </cell>
          <cell r="N9271">
            <v>0</v>
          </cell>
          <cell r="O9271">
            <v>0</v>
          </cell>
          <cell r="P9271">
            <v>1</v>
          </cell>
          <cell r="Q9271">
            <v>0</v>
          </cell>
          <cell r="R9271">
            <v>1</v>
          </cell>
          <cell r="S9271">
            <v>0</v>
          </cell>
          <cell r="T9271">
            <v>1</v>
          </cell>
        </row>
        <row r="9272">
          <cell r="A9272" t="str">
            <v>柳川2</v>
          </cell>
          <cell r="B9272" t="str">
            <v>59000柳川2</v>
          </cell>
          <cell r="C9272">
            <v>83</v>
          </cell>
          <cell r="D9272" t="str">
            <v>町名別・年齢別人口調べ</v>
          </cell>
          <cell r="E9272" t="str">
            <v>令和 6年 3月 1日</v>
          </cell>
          <cell r="F9272">
            <v>83</v>
          </cell>
          <cell r="G9272" t="str">
            <v>令和 6年 2月29日　現在</v>
          </cell>
          <cell r="H9272" t="str">
            <v>町名</v>
          </cell>
          <cell r="I9272">
            <v>59000</v>
          </cell>
          <cell r="J9272" t="str">
            <v>柳川</v>
          </cell>
          <cell r="K9272"/>
          <cell r="L9272"/>
          <cell r="M9272">
            <v>2</v>
          </cell>
          <cell r="N9272">
            <v>1</v>
          </cell>
          <cell r="O9272">
            <v>0</v>
          </cell>
          <cell r="P9272">
            <v>0</v>
          </cell>
          <cell r="Q9272">
            <v>0</v>
          </cell>
          <cell r="R9272">
            <v>1</v>
          </cell>
          <cell r="S9272">
            <v>0</v>
          </cell>
          <cell r="T9272">
            <v>1</v>
          </cell>
        </row>
        <row r="9273">
          <cell r="A9273" t="str">
            <v>柳川3</v>
          </cell>
          <cell r="B9273" t="str">
            <v>59000柳川3</v>
          </cell>
          <cell r="C9273">
            <v>83</v>
          </cell>
          <cell r="D9273" t="str">
            <v>町名別・年齢別人口調べ</v>
          </cell>
          <cell r="E9273" t="str">
            <v>令和 6年 3月 1日</v>
          </cell>
          <cell r="F9273">
            <v>83</v>
          </cell>
          <cell r="G9273" t="str">
            <v>令和 6年 2月29日　現在</v>
          </cell>
          <cell r="H9273" t="str">
            <v>町名</v>
          </cell>
          <cell r="I9273">
            <v>59000</v>
          </cell>
          <cell r="J9273" t="str">
            <v>柳川</v>
          </cell>
          <cell r="K9273"/>
          <cell r="L9273"/>
          <cell r="M9273">
            <v>3</v>
          </cell>
          <cell r="N9273">
            <v>1</v>
          </cell>
          <cell r="O9273">
            <v>0</v>
          </cell>
          <cell r="P9273">
            <v>2</v>
          </cell>
          <cell r="Q9273">
            <v>0</v>
          </cell>
          <cell r="R9273">
            <v>3</v>
          </cell>
          <cell r="S9273">
            <v>0</v>
          </cell>
          <cell r="T9273">
            <v>1</v>
          </cell>
        </row>
        <row r="9274">
          <cell r="A9274" t="str">
            <v>柳川4</v>
          </cell>
          <cell r="B9274" t="str">
            <v>59000柳川4</v>
          </cell>
          <cell r="C9274">
            <v>83</v>
          </cell>
          <cell r="D9274" t="str">
            <v>町名別・年齢別人口調べ</v>
          </cell>
          <cell r="E9274" t="str">
            <v>令和 6年 3月 1日</v>
          </cell>
          <cell r="F9274">
            <v>83</v>
          </cell>
          <cell r="G9274" t="str">
            <v>令和 6年 2月29日　現在</v>
          </cell>
          <cell r="H9274" t="str">
            <v>町名</v>
          </cell>
          <cell r="I9274">
            <v>59000</v>
          </cell>
          <cell r="J9274" t="str">
            <v>柳川</v>
          </cell>
          <cell r="K9274"/>
          <cell r="L9274"/>
          <cell r="M9274">
            <v>4</v>
          </cell>
          <cell r="N9274">
            <v>0</v>
          </cell>
          <cell r="O9274">
            <v>0</v>
          </cell>
          <cell r="P9274">
            <v>2</v>
          </cell>
          <cell r="Q9274">
            <v>0</v>
          </cell>
          <cell r="R9274">
            <v>2</v>
          </cell>
          <cell r="S9274">
            <v>0</v>
          </cell>
          <cell r="T9274">
            <v>1</v>
          </cell>
        </row>
        <row r="9275">
          <cell r="A9275" t="str">
            <v>柳川5</v>
          </cell>
          <cell r="B9275" t="str">
            <v>59000柳川5</v>
          </cell>
          <cell r="C9275">
            <v>83</v>
          </cell>
          <cell r="D9275" t="str">
            <v>町名別・年齢別人口調べ</v>
          </cell>
          <cell r="E9275" t="str">
            <v>令和 6年 3月 1日</v>
          </cell>
          <cell r="F9275">
            <v>83</v>
          </cell>
          <cell r="G9275" t="str">
            <v>令和 6年 2月29日　現在</v>
          </cell>
          <cell r="H9275" t="str">
            <v>町名</v>
          </cell>
          <cell r="I9275">
            <v>59000</v>
          </cell>
          <cell r="J9275" t="str">
            <v>柳川</v>
          </cell>
          <cell r="K9275"/>
          <cell r="L9275"/>
          <cell r="M9275">
            <v>5</v>
          </cell>
          <cell r="N9275">
            <v>0</v>
          </cell>
          <cell r="O9275">
            <v>0</v>
          </cell>
          <cell r="P9275">
            <v>0</v>
          </cell>
          <cell r="Q9275">
            <v>0</v>
          </cell>
          <cell r="R9275">
            <v>0</v>
          </cell>
          <cell r="S9275">
            <v>0</v>
          </cell>
          <cell r="T9275">
            <v>1</v>
          </cell>
        </row>
        <row r="9276">
          <cell r="A9276" t="str">
            <v>柳川6</v>
          </cell>
          <cell r="B9276" t="str">
            <v>59000柳川6</v>
          </cell>
          <cell r="C9276">
            <v>83</v>
          </cell>
          <cell r="D9276" t="str">
            <v>町名別・年齢別人口調べ</v>
          </cell>
          <cell r="E9276" t="str">
            <v>令和 6年 3月 1日</v>
          </cell>
          <cell r="F9276">
            <v>83</v>
          </cell>
          <cell r="G9276" t="str">
            <v>令和 6年 2月29日　現在</v>
          </cell>
          <cell r="H9276" t="str">
            <v>町名</v>
          </cell>
          <cell r="I9276">
            <v>59000</v>
          </cell>
          <cell r="J9276" t="str">
            <v>柳川</v>
          </cell>
          <cell r="K9276"/>
          <cell r="L9276"/>
          <cell r="M9276">
            <v>6</v>
          </cell>
          <cell r="N9276">
            <v>1</v>
          </cell>
          <cell r="O9276">
            <v>0</v>
          </cell>
          <cell r="P9276">
            <v>0</v>
          </cell>
          <cell r="Q9276">
            <v>0</v>
          </cell>
          <cell r="R9276">
            <v>1</v>
          </cell>
          <cell r="S9276">
            <v>0</v>
          </cell>
          <cell r="T9276">
            <v>1</v>
          </cell>
        </row>
        <row r="9277">
          <cell r="A9277" t="str">
            <v>柳川7</v>
          </cell>
          <cell r="B9277" t="str">
            <v>59000柳川7</v>
          </cell>
          <cell r="C9277">
            <v>83</v>
          </cell>
          <cell r="D9277" t="str">
            <v>町名別・年齢別人口調べ</v>
          </cell>
          <cell r="E9277" t="str">
            <v>令和 6年 3月 1日</v>
          </cell>
          <cell r="F9277">
            <v>83</v>
          </cell>
          <cell r="G9277" t="str">
            <v>令和 6年 2月29日　現在</v>
          </cell>
          <cell r="H9277" t="str">
            <v>町名</v>
          </cell>
          <cell r="I9277">
            <v>59000</v>
          </cell>
          <cell r="J9277" t="str">
            <v>柳川</v>
          </cell>
          <cell r="K9277"/>
          <cell r="L9277"/>
          <cell r="M9277">
            <v>7</v>
          </cell>
          <cell r="N9277">
            <v>0</v>
          </cell>
          <cell r="O9277">
            <v>0</v>
          </cell>
          <cell r="P9277">
            <v>1</v>
          </cell>
          <cell r="Q9277">
            <v>0</v>
          </cell>
          <cell r="R9277">
            <v>1</v>
          </cell>
          <cell r="S9277">
            <v>0</v>
          </cell>
          <cell r="T9277">
            <v>1</v>
          </cell>
        </row>
        <row r="9278">
          <cell r="A9278" t="str">
            <v>柳川8</v>
          </cell>
          <cell r="B9278" t="str">
            <v>59000柳川8</v>
          </cell>
          <cell r="C9278">
            <v>83</v>
          </cell>
          <cell r="D9278" t="str">
            <v>町名別・年齢別人口調べ</v>
          </cell>
          <cell r="E9278" t="str">
            <v>令和 6年 3月 1日</v>
          </cell>
          <cell r="F9278">
            <v>83</v>
          </cell>
          <cell r="G9278" t="str">
            <v>令和 6年 2月29日　現在</v>
          </cell>
          <cell r="H9278" t="str">
            <v>町名</v>
          </cell>
          <cell r="I9278">
            <v>59000</v>
          </cell>
          <cell r="J9278" t="str">
            <v>柳川</v>
          </cell>
          <cell r="K9278"/>
          <cell r="L9278"/>
          <cell r="M9278">
            <v>8</v>
          </cell>
          <cell r="N9278">
            <v>1</v>
          </cell>
          <cell r="O9278">
            <v>0</v>
          </cell>
          <cell r="P9278">
            <v>0</v>
          </cell>
          <cell r="Q9278">
            <v>0</v>
          </cell>
          <cell r="R9278">
            <v>1</v>
          </cell>
          <cell r="S9278">
            <v>0</v>
          </cell>
          <cell r="T9278">
            <v>1</v>
          </cell>
        </row>
        <row r="9279">
          <cell r="A9279" t="str">
            <v>柳川9</v>
          </cell>
          <cell r="B9279" t="str">
            <v>59000柳川9</v>
          </cell>
          <cell r="C9279">
            <v>83</v>
          </cell>
          <cell r="D9279" t="str">
            <v>町名別・年齢別人口調べ</v>
          </cell>
          <cell r="E9279" t="str">
            <v>令和 6年 3月 1日</v>
          </cell>
          <cell r="F9279">
            <v>83</v>
          </cell>
          <cell r="G9279" t="str">
            <v>令和 6年 2月29日　現在</v>
          </cell>
          <cell r="H9279" t="str">
            <v>町名</v>
          </cell>
          <cell r="I9279">
            <v>59000</v>
          </cell>
          <cell r="J9279" t="str">
            <v>柳川</v>
          </cell>
          <cell r="K9279"/>
          <cell r="L9279"/>
          <cell r="M9279">
            <v>9</v>
          </cell>
          <cell r="N9279">
            <v>1</v>
          </cell>
          <cell r="O9279">
            <v>0</v>
          </cell>
          <cell r="P9279">
            <v>1</v>
          </cell>
          <cell r="Q9279">
            <v>0</v>
          </cell>
          <cell r="R9279">
            <v>2</v>
          </cell>
          <cell r="S9279">
            <v>0</v>
          </cell>
          <cell r="T9279">
            <v>1</v>
          </cell>
        </row>
        <row r="9280">
          <cell r="A9280" t="str">
            <v>柳川10</v>
          </cell>
          <cell r="B9280" t="str">
            <v>59000柳川10</v>
          </cell>
          <cell r="C9280">
            <v>83</v>
          </cell>
          <cell r="D9280" t="str">
            <v>町名別・年齢別人口調べ</v>
          </cell>
          <cell r="E9280" t="str">
            <v>令和 6年 3月 1日</v>
          </cell>
          <cell r="F9280">
            <v>83</v>
          </cell>
          <cell r="G9280" t="str">
            <v>令和 6年 2月29日　現在</v>
          </cell>
          <cell r="H9280" t="str">
            <v>町名</v>
          </cell>
          <cell r="I9280">
            <v>59000</v>
          </cell>
          <cell r="J9280" t="str">
            <v>柳川</v>
          </cell>
          <cell r="K9280"/>
          <cell r="L9280"/>
          <cell r="M9280">
            <v>10</v>
          </cell>
          <cell r="N9280">
            <v>0</v>
          </cell>
          <cell r="O9280">
            <v>0</v>
          </cell>
          <cell r="P9280">
            <v>1</v>
          </cell>
          <cell r="Q9280">
            <v>0</v>
          </cell>
          <cell r="R9280">
            <v>1</v>
          </cell>
          <cell r="S9280">
            <v>0</v>
          </cell>
          <cell r="T9280">
            <v>1</v>
          </cell>
        </row>
        <row r="9281">
          <cell r="A9281" t="str">
            <v>柳川11</v>
          </cell>
          <cell r="B9281" t="str">
            <v>59000柳川11</v>
          </cell>
          <cell r="C9281">
            <v>83</v>
          </cell>
          <cell r="D9281" t="str">
            <v>町名別・年齢別人口調べ</v>
          </cell>
          <cell r="E9281" t="str">
            <v>令和 6年 3月 1日</v>
          </cell>
          <cell r="F9281">
            <v>83</v>
          </cell>
          <cell r="G9281" t="str">
            <v>令和 6年 2月29日　現在</v>
          </cell>
          <cell r="H9281" t="str">
            <v>町名</v>
          </cell>
          <cell r="I9281">
            <v>59000</v>
          </cell>
          <cell r="J9281" t="str">
            <v>柳川</v>
          </cell>
          <cell r="K9281"/>
          <cell r="L9281"/>
          <cell r="M9281">
            <v>11</v>
          </cell>
          <cell r="N9281">
            <v>2</v>
          </cell>
          <cell r="O9281">
            <v>0</v>
          </cell>
          <cell r="P9281">
            <v>1</v>
          </cell>
          <cell r="Q9281">
            <v>0</v>
          </cell>
          <cell r="R9281">
            <v>3</v>
          </cell>
          <cell r="S9281">
            <v>0</v>
          </cell>
          <cell r="T9281">
            <v>1</v>
          </cell>
        </row>
        <row r="9282">
          <cell r="A9282" t="str">
            <v>柳川12</v>
          </cell>
          <cell r="B9282" t="str">
            <v>59000柳川12</v>
          </cell>
          <cell r="C9282">
            <v>83</v>
          </cell>
          <cell r="D9282" t="str">
            <v>町名別・年齢別人口調べ</v>
          </cell>
          <cell r="E9282" t="str">
            <v>令和 6年 3月 1日</v>
          </cell>
          <cell r="F9282">
            <v>83</v>
          </cell>
          <cell r="G9282" t="str">
            <v>令和 6年 2月29日　現在</v>
          </cell>
          <cell r="H9282" t="str">
            <v>町名</v>
          </cell>
          <cell r="I9282">
            <v>59000</v>
          </cell>
          <cell r="J9282" t="str">
            <v>柳川</v>
          </cell>
          <cell r="K9282"/>
          <cell r="L9282"/>
          <cell r="M9282">
            <v>12</v>
          </cell>
          <cell r="N9282">
            <v>0</v>
          </cell>
          <cell r="O9282">
            <v>0</v>
          </cell>
          <cell r="P9282">
            <v>1</v>
          </cell>
          <cell r="Q9282">
            <v>0</v>
          </cell>
          <cell r="R9282">
            <v>1</v>
          </cell>
          <cell r="S9282">
            <v>0</v>
          </cell>
          <cell r="T9282">
            <v>1</v>
          </cell>
        </row>
        <row r="9283">
          <cell r="A9283" t="str">
            <v>柳川13</v>
          </cell>
          <cell r="B9283" t="str">
            <v>59000柳川13</v>
          </cell>
          <cell r="C9283">
            <v>83</v>
          </cell>
          <cell r="D9283" t="str">
            <v>町名別・年齢別人口調べ</v>
          </cell>
          <cell r="E9283" t="str">
            <v>令和 6年 3月 1日</v>
          </cell>
          <cell r="F9283">
            <v>83</v>
          </cell>
          <cell r="G9283" t="str">
            <v>令和 6年 2月29日　現在</v>
          </cell>
          <cell r="H9283" t="str">
            <v>町名</v>
          </cell>
          <cell r="I9283">
            <v>59000</v>
          </cell>
          <cell r="J9283" t="str">
            <v>柳川</v>
          </cell>
          <cell r="K9283"/>
          <cell r="L9283"/>
          <cell r="M9283">
            <v>13</v>
          </cell>
          <cell r="N9283">
            <v>3</v>
          </cell>
          <cell r="O9283">
            <v>0</v>
          </cell>
          <cell r="P9283">
            <v>3</v>
          </cell>
          <cell r="Q9283">
            <v>0</v>
          </cell>
          <cell r="R9283">
            <v>6</v>
          </cell>
          <cell r="S9283">
            <v>0</v>
          </cell>
          <cell r="T9283">
            <v>1</v>
          </cell>
        </row>
        <row r="9284">
          <cell r="A9284" t="str">
            <v>柳川14</v>
          </cell>
          <cell r="B9284" t="str">
            <v>59000柳川14</v>
          </cell>
          <cell r="C9284">
            <v>83</v>
          </cell>
          <cell r="D9284" t="str">
            <v>町名別・年齢別人口調べ</v>
          </cell>
          <cell r="E9284" t="str">
            <v>令和 6年 3月 1日</v>
          </cell>
          <cell r="F9284">
            <v>83</v>
          </cell>
          <cell r="G9284" t="str">
            <v>令和 6年 2月29日　現在</v>
          </cell>
          <cell r="H9284" t="str">
            <v>町名</v>
          </cell>
          <cell r="I9284">
            <v>59000</v>
          </cell>
          <cell r="J9284" t="str">
            <v>柳川</v>
          </cell>
          <cell r="K9284"/>
          <cell r="L9284"/>
          <cell r="M9284">
            <v>14</v>
          </cell>
          <cell r="N9284">
            <v>2</v>
          </cell>
          <cell r="O9284">
            <v>0</v>
          </cell>
          <cell r="P9284">
            <v>1</v>
          </cell>
          <cell r="Q9284">
            <v>0</v>
          </cell>
          <cell r="R9284">
            <v>3</v>
          </cell>
          <cell r="S9284">
            <v>0</v>
          </cell>
          <cell r="T9284">
            <v>1</v>
          </cell>
        </row>
        <row r="9285">
          <cell r="A9285" t="str">
            <v>柳川15</v>
          </cell>
          <cell r="B9285" t="str">
            <v>59000柳川15</v>
          </cell>
          <cell r="C9285">
            <v>83</v>
          </cell>
          <cell r="D9285" t="str">
            <v>町名別・年齢別人口調べ</v>
          </cell>
          <cell r="E9285" t="str">
            <v>令和 6年 3月 1日</v>
          </cell>
          <cell r="F9285">
            <v>83</v>
          </cell>
          <cell r="G9285" t="str">
            <v>令和 6年 2月29日　現在</v>
          </cell>
          <cell r="H9285" t="str">
            <v>町名</v>
          </cell>
          <cell r="I9285">
            <v>59000</v>
          </cell>
          <cell r="J9285" t="str">
            <v>柳川</v>
          </cell>
          <cell r="K9285"/>
          <cell r="L9285"/>
          <cell r="M9285">
            <v>15</v>
          </cell>
          <cell r="N9285">
            <v>0</v>
          </cell>
          <cell r="O9285">
            <v>0</v>
          </cell>
          <cell r="P9285">
            <v>1</v>
          </cell>
          <cell r="Q9285">
            <v>0</v>
          </cell>
          <cell r="R9285">
            <v>1</v>
          </cell>
          <cell r="S9285">
            <v>0</v>
          </cell>
          <cell r="T9285">
            <v>1</v>
          </cell>
        </row>
        <row r="9286">
          <cell r="A9286" t="str">
            <v>柳川16</v>
          </cell>
          <cell r="B9286" t="str">
            <v>59000柳川16</v>
          </cell>
          <cell r="C9286">
            <v>83</v>
          </cell>
          <cell r="D9286" t="str">
            <v>町名別・年齢別人口調べ</v>
          </cell>
          <cell r="E9286" t="str">
            <v>令和 6年 3月 1日</v>
          </cell>
          <cell r="F9286">
            <v>83</v>
          </cell>
          <cell r="G9286" t="str">
            <v>令和 6年 2月29日　現在</v>
          </cell>
          <cell r="H9286" t="str">
            <v>町名</v>
          </cell>
          <cell r="I9286">
            <v>59000</v>
          </cell>
          <cell r="J9286" t="str">
            <v>柳川</v>
          </cell>
          <cell r="K9286"/>
          <cell r="L9286"/>
          <cell r="M9286">
            <v>16</v>
          </cell>
          <cell r="N9286">
            <v>1</v>
          </cell>
          <cell r="O9286">
            <v>0</v>
          </cell>
          <cell r="P9286">
            <v>0</v>
          </cell>
          <cell r="Q9286">
            <v>0</v>
          </cell>
          <cell r="R9286">
            <v>1</v>
          </cell>
          <cell r="S9286">
            <v>0</v>
          </cell>
          <cell r="T9286">
            <v>1</v>
          </cell>
        </row>
        <row r="9287">
          <cell r="A9287" t="str">
            <v>柳川17</v>
          </cell>
          <cell r="B9287" t="str">
            <v>59000柳川17</v>
          </cell>
          <cell r="C9287">
            <v>83</v>
          </cell>
          <cell r="D9287" t="str">
            <v>町名別・年齢別人口調べ</v>
          </cell>
          <cell r="E9287" t="str">
            <v>令和 6年 3月 1日</v>
          </cell>
          <cell r="F9287">
            <v>83</v>
          </cell>
          <cell r="G9287" t="str">
            <v>令和 6年 2月29日　現在</v>
          </cell>
          <cell r="H9287" t="str">
            <v>町名</v>
          </cell>
          <cell r="I9287">
            <v>59000</v>
          </cell>
          <cell r="J9287" t="str">
            <v>柳川</v>
          </cell>
          <cell r="K9287"/>
          <cell r="L9287"/>
          <cell r="M9287">
            <v>17</v>
          </cell>
          <cell r="N9287">
            <v>1</v>
          </cell>
          <cell r="O9287">
            <v>0</v>
          </cell>
          <cell r="P9287">
            <v>2</v>
          </cell>
          <cell r="Q9287">
            <v>0</v>
          </cell>
          <cell r="R9287">
            <v>3</v>
          </cell>
          <cell r="S9287">
            <v>0</v>
          </cell>
          <cell r="T9287">
            <v>1</v>
          </cell>
        </row>
        <row r="9288">
          <cell r="A9288" t="str">
            <v>柳川18</v>
          </cell>
          <cell r="B9288" t="str">
            <v>59000柳川18</v>
          </cell>
          <cell r="C9288">
            <v>83</v>
          </cell>
          <cell r="D9288" t="str">
            <v>町名別・年齢別人口調べ</v>
          </cell>
          <cell r="E9288" t="str">
            <v>令和 6年 3月 1日</v>
          </cell>
          <cell r="F9288">
            <v>83</v>
          </cell>
          <cell r="G9288" t="str">
            <v>令和 6年 2月29日　現在</v>
          </cell>
          <cell r="H9288" t="str">
            <v>町名</v>
          </cell>
          <cell r="I9288">
            <v>59000</v>
          </cell>
          <cell r="J9288" t="str">
            <v>柳川</v>
          </cell>
          <cell r="K9288"/>
          <cell r="L9288"/>
          <cell r="M9288">
            <v>18</v>
          </cell>
          <cell r="N9288">
            <v>3</v>
          </cell>
          <cell r="O9288">
            <v>0</v>
          </cell>
          <cell r="P9288">
            <v>0</v>
          </cell>
          <cell r="Q9288">
            <v>0</v>
          </cell>
          <cell r="R9288">
            <v>3</v>
          </cell>
          <cell r="S9288">
            <v>0</v>
          </cell>
          <cell r="T9288">
            <v>1</v>
          </cell>
        </row>
        <row r="9289">
          <cell r="A9289" t="str">
            <v>柳川19</v>
          </cell>
          <cell r="B9289" t="str">
            <v>59000柳川19</v>
          </cell>
          <cell r="C9289">
            <v>83</v>
          </cell>
          <cell r="D9289" t="str">
            <v>町名別・年齢別人口調べ</v>
          </cell>
          <cell r="E9289" t="str">
            <v>令和 6年 3月 1日</v>
          </cell>
          <cell r="F9289">
            <v>83</v>
          </cell>
          <cell r="G9289" t="str">
            <v>令和 6年 2月29日　現在</v>
          </cell>
          <cell r="H9289" t="str">
            <v>町名</v>
          </cell>
          <cell r="I9289">
            <v>59000</v>
          </cell>
          <cell r="J9289" t="str">
            <v>柳川</v>
          </cell>
          <cell r="K9289"/>
          <cell r="L9289"/>
          <cell r="M9289">
            <v>19</v>
          </cell>
          <cell r="N9289">
            <v>1</v>
          </cell>
          <cell r="O9289">
            <v>0</v>
          </cell>
          <cell r="P9289">
            <v>0</v>
          </cell>
          <cell r="Q9289">
            <v>0</v>
          </cell>
          <cell r="R9289">
            <v>1</v>
          </cell>
          <cell r="S9289">
            <v>0</v>
          </cell>
          <cell r="T9289">
            <v>1</v>
          </cell>
        </row>
        <row r="9290">
          <cell r="A9290" t="str">
            <v>柳川20</v>
          </cell>
          <cell r="B9290" t="str">
            <v>59000柳川20</v>
          </cell>
          <cell r="C9290">
            <v>83</v>
          </cell>
          <cell r="D9290" t="str">
            <v>町名別・年齢別人口調べ</v>
          </cell>
          <cell r="E9290" t="str">
            <v>令和 6年 3月 1日</v>
          </cell>
          <cell r="F9290">
            <v>83</v>
          </cell>
          <cell r="G9290" t="str">
            <v>令和 6年 2月29日　現在</v>
          </cell>
          <cell r="H9290" t="str">
            <v>町名</v>
          </cell>
          <cell r="I9290">
            <v>59000</v>
          </cell>
          <cell r="J9290" t="str">
            <v>柳川</v>
          </cell>
          <cell r="K9290"/>
          <cell r="L9290"/>
          <cell r="M9290">
            <v>20</v>
          </cell>
          <cell r="N9290">
            <v>0</v>
          </cell>
          <cell r="O9290">
            <v>0</v>
          </cell>
          <cell r="P9290">
            <v>1</v>
          </cell>
          <cell r="Q9290">
            <v>0</v>
          </cell>
          <cell r="R9290">
            <v>1</v>
          </cell>
          <cell r="S9290">
            <v>0</v>
          </cell>
          <cell r="T9290">
            <v>1</v>
          </cell>
        </row>
        <row r="9291">
          <cell r="A9291" t="str">
            <v>柳川21</v>
          </cell>
          <cell r="B9291" t="str">
            <v>59000柳川21</v>
          </cell>
          <cell r="C9291">
            <v>83</v>
          </cell>
          <cell r="D9291" t="str">
            <v>町名別・年齢別人口調べ</v>
          </cell>
          <cell r="E9291" t="str">
            <v>令和 6年 3月 1日</v>
          </cell>
          <cell r="F9291">
            <v>83</v>
          </cell>
          <cell r="G9291" t="str">
            <v>令和 6年 2月29日　現在</v>
          </cell>
          <cell r="H9291" t="str">
            <v>町名</v>
          </cell>
          <cell r="I9291">
            <v>59000</v>
          </cell>
          <cell r="J9291" t="str">
            <v>柳川</v>
          </cell>
          <cell r="K9291"/>
          <cell r="L9291"/>
          <cell r="M9291">
            <v>21</v>
          </cell>
          <cell r="N9291">
            <v>0</v>
          </cell>
          <cell r="O9291">
            <v>0</v>
          </cell>
          <cell r="P9291">
            <v>1</v>
          </cell>
          <cell r="Q9291">
            <v>0</v>
          </cell>
          <cell r="R9291">
            <v>1</v>
          </cell>
          <cell r="S9291">
            <v>0</v>
          </cell>
          <cell r="T9291">
            <v>1</v>
          </cell>
        </row>
        <row r="9292">
          <cell r="A9292" t="str">
            <v>柳川22</v>
          </cell>
          <cell r="B9292" t="str">
            <v>59000柳川22</v>
          </cell>
          <cell r="C9292">
            <v>83</v>
          </cell>
          <cell r="D9292" t="str">
            <v>町名別・年齢別人口調べ</v>
          </cell>
          <cell r="E9292" t="str">
            <v>令和 6年 3月 1日</v>
          </cell>
          <cell r="F9292">
            <v>83</v>
          </cell>
          <cell r="G9292" t="str">
            <v>令和 6年 2月29日　現在</v>
          </cell>
          <cell r="H9292" t="str">
            <v>町名</v>
          </cell>
          <cell r="I9292">
            <v>59000</v>
          </cell>
          <cell r="J9292" t="str">
            <v>柳川</v>
          </cell>
          <cell r="K9292"/>
          <cell r="L9292"/>
          <cell r="M9292">
            <v>22</v>
          </cell>
          <cell r="N9292">
            <v>0</v>
          </cell>
          <cell r="O9292">
            <v>0</v>
          </cell>
          <cell r="P9292">
            <v>1</v>
          </cell>
          <cell r="Q9292">
            <v>0</v>
          </cell>
          <cell r="R9292">
            <v>1</v>
          </cell>
          <cell r="S9292">
            <v>0</v>
          </cell>
          <cell r="T9292">
            <v>1</v>
          </cell>
        </row>
        <row r="9293">
          <cell r="A9293" t="str">
            <v>柳川23</v>
          </cell>
          <cell r="B9293" t="str">
            <v>59000柳川23</v>
          </cell>
          <cell r="C9293">
            <v>83</v>
          </cell>
          <cell r="D9293" t="str">
            <v>町名別・年齢別人口調べ</v>
          </cell>
          <cell r="E9293" t="str">
            <v>令和 6年 3月 1日</v>
          </cell>
          <cell r="F9293">
            <v>83</v>
          </cell>
          <cell r="G9293" t="str">
            <v>令和 6年 2月29日　現在</v>
          </cell>
          <cell r="H9293" t="str">
            <v>町名</v>
          </cell>
          <cell r="I9293">
            <v>59000</v>
          </cell>
          <cell r="J9293" t="str">
            <v>柳川</v>
          </cell>
          <cell r="K9293"/>
          <cell r="L9293"/>
          <cell r="M9293">
            <v>23</v>
          </cell>
          <cell r="N9293">
            <v>2</v>
          </cell>
          <cell r="O9293">
            <v>0</v>
          </cell>
          <cell r="P9293">
            <v>2</v>
          </cell>
          <cell r="Q9293">
            <v>0</v>
          </cell>
          <cell r="R9293">
            <v>4</v>
          </cell>
          <cell r="S9293">
            <v>0</v>
          </cell>
          <cell r="T9293">
            <v>1</v>
          </cell>
        </row>
        <row r="9294">
          <cell r="A9294" t="str">
            <v>柳川24</v>
          </cell>
          <cell r="B9294" t="str">
            <v>59000柳川24</v>
          </cell>
          <cell r="C9294">
            <v>83</v>
          </cell>
          <cell r="D9294" t="str">
            <v>町名別・年齢別人口調べ</v>
          </cell>
          <cell r="E9294" t="str">
            <v>令和 6年 3月 1日</v>
          </cell>
          <cell r="F9294">
            <v>83</v>
          </cell>
          <cell r="G9294" t="str">
            <v>令和 6年 2月29日　現在</v>
          </cell>
          <cell r="H9294" t="str">
            <v>町名</v>
          </cell>
          <cell r="I9294">
            <v>59000</v>
          </cell>
          <cell r="J9294" t="str">
            <v>柳川</v>
          </cell>
          <cell r="K9294"/>
          <cell r="L9294"/>
          <cell r="M9294">
            <v>24</v>
          </cell>
          <cell r="N9294">
            <v>1</v>
          </cell>
          <cell r="O9294">
            <v>0</v>
          </cell>
          <cell r="P9294">
            <v>1</v>
          </cell>
          <cell r="Q9294">
            <v>0</v>
          </cell>
          <cell r="R9294">
            <v>2</v>
          </cell>
          <cell r="S9294">
            <v>0</v>
          </cell>
          <cell r="T9294">
            <v>1</v>
          </cell>
        </row>
        <row r="9295">
          <cell r="A9295" t="str">
            <v>柳川25</v>
          </cell>
          <cell r="B9295" t="str">
            <v>59000柳川25</v>
          </cell>
          <cell r="C9295">
            <v>83</v>
          </cell>
          <cell r="D9295" t="str">
            <v>町名別・年齢別人口調べ</v>
          </cell>
          <cell r="E9295" t="str">
            <v>令和 6年 3月 1日</v>
          </cell>
          <cell r="F9295">
            <v>83</v>
          </cell>
          <cell r="G9295" t="str">
            <v>令和 6年 2月29日　現在</v>
          </cell>
          <cell r="H9295" t="str">
            <v>町名</v>
          </cell>
          <cell r="I9295">
            <v>59000</v>
          </cell>
          <cell r="J9295" t="str">
            <v>柳川</v>
          </cell>
          <cell r="K9295"/>
          <cell r="L9295"/>
          <cell r="M9295">
            <v>25</v>
          </cell>
          <cell r="N9295">
            <v>2</v>
          </cell>
          <cell r="O9295">
            <v>0</v>
          </cell>
          <cell r="P9295">
            <v>0</v>
          </cell>
          <cell r="Q9295">
            <v>0</v>
          </cell>
          <cell r="R9295">
            <v>2</v>
          </cell>
          <cell r="S9295">
            <v>0</v>
          </cell>
          <cell r="T9295">
            <v>1</v>
          </cell>
        </row>
        <row r="9296">
          <cell r="A9296" t="str">
            <v>柳川26</v>
          </cell>
          <cell r="B9296" t="str">
            <v>59000柳川26</v>
          </cell>
          <cell r="C9296">
            <v>83</v>
          </cell>
          <cell r="D9296" t="str">
            <v>町名別・年齢別人口調べ</v>
          </cell>
          <cell r="E9296" t="str">
            <v>令和 6年 3月 1日</v>
          </cell>
          <cell r="F9296">
            <v>83</v>
          </cell>
          <cell r="G9296" t="str">
            <v>令和 6年 2月29日　現在</v>
          </cell>
          <cell r="H9296" t="str">
            <v>町名</v>
          </cell>
          <cell r="I9296">
            <v>59000</v>
          </cell>
          <cell r="J9296" t="str">
            <v>柳川</v>
          </cell>
          <cell r="K9296"/>
          <cell r="L9296"/>
          <cell r="M9296">
            <v>26</v>
          </cell>
          <cell r="N9296">
            <v>2</v>
          </cell>
          <cell r="O9296">
            <v>0</v>
          </cell>
          <cell r="P9296">
            <v>0</v>
          </cell>
          <cell r="Q9296">
            <v>0</v>
          </cell>
          <cell r="R9296">
            <v>2</v>
          </cell>
          <cell r="S9296">
            <v>0</v>
          </cell>
          <cell r="T9296">
            <v>1</v>
          </cell>
        </row>
        <row r="9297">
          <cell r="A9297" t="str">
            <v>柳川27</v>
          </cell>
          <cell r="B9297" t="str">
            <v>59000柳川27</v>
          </cell>
          <cell r="C9297">
            <v>83</v>
          </cell>
          <cell r="D9297" t="str">
            <v>町名別・年齢別人口調べ</v>
          </cell>
          <cell r="E9297" t="str">
            <v>令和 6年 3月 1日</v>
          </cell>
          <cell r="F9297">
            <v>83</v>
          </cell>
          <cell r="G9297" t="str">
            <v>令和 6年 2月29日　現在</v>
          </cell>
          <cell r="H9297" t="str">
            <v>町名</v>
          </cell>
          <cell r="I9297">
            <v>59000</v>
          </cell>
          <cell r="J9297" t="str">
            <v>柳川</v>
          </cell>
          <cell r="K9297"/>
          <cell r="L9297"/>
          <cell r="M9297">
            <v>27</v>
          </cell>
          <cell r="N9297">
            <v>0</v>
          </cell>
          <cell r="O9297">
            <v>0</v>
          </cell>
          <cell r="P9297">
            <v>1</v>
          </cell>
          <cell r="Q9297">
            <v>0</v>
          </cell>
          <cell r="R9297">
            <v>1</v>
          </cell>
          <cell r="S9297">
            <v>0</v>
          </cell>
          <cell r="T9297">
            <v>1</v>
          </cell>
        </row>
        <row r="9298">
          <cell r="A9298" t="str">
            <v>柳川28</v>
          </cell>
          <cell r="B9298" t="str">
            <v>59000柳川28</v>
          </cell>
          <cell r="C9298">
            <v>83</v>
          </cell>
          <cell r="D9298" t="str">
            <v>町名別・年齢別人口調べ</v>
          </cell>
          <cell r="E9298" t="str">
            <v>令和 6年 3月 1日</v>
          </cell>
          <cell r="F9298">
            <v>83</v>
          </cell>
          <cell r="G9298" t="str">
            <v>令和 6年 2月29日　現在</v>
          </cell>
          <cell r="H9298" t="str">
            <v>町名</v>
          </cell>
          <cell r="I9298">
            <v>59000</v>
          </cell>
          <cell r="J9298" t="str">
            <v>柳川</v>
          </cell>
          <cell r="K9298"/>
          <cell r="L9298"/>
          <cell r="M9298">
            <v>28</v>
          </cell>
          <cell r="N9298">
            <v>1</v>
          </cell>
          <cell r="O9298">
            <v>0</v>
          </cell>
          <cell r="P9298">
            <v>0</v>
          </cell>
          <cell r="Q9298">
            <v>0</v>
          </cell>
          <cell r="R9298">
            <v>1</v>
          </cell>
          <cell r="S9298">
            <v>0</v>
          </cell>
          <cell r="T9298">
            <v>1</v>
          </cell>
        </row>
        <row r="9299">
          <cell r="A9299" t="str">
            <v>柳川29</v>
          </cell>
          <cell r="B9299" t="str">
            <v>59000柳川29</v>
          </cell>
          <cell r="C9299">
            <v>83</v>
          </cell>
          <cell r="D9299" t="str">
            <v>町名別・年齢別人口調べ</v>
          </cell>
          <cell r="E9299" t="str">
            <v>令和 6年 3月 1日</v>
          </cell>
          <cell r="F9299">
            <v>83</v>
          </cell>
          <cell r="G9299" t="str">
            <v>令和 6年 2月29日　現在</v>
          </cell>
          <cell r="H9299" t="str">
            <v>町名</v>
          </cell>
          <cell r="I9299">
            <v>59000</v>
          </cell>
          <cell r="J9299" t="str">
            <v>柳川</v>
          </cell>
          <cell r="K9299"/>
          <cell r="L9299"/>
          <cell r="M9299">
            <v>29</v>
          </cell>
          <cell r="N9299">
            <v>0</v>
          </cell>
          <cell r="O9299">
            <v>0</v>
          </cell>
          <cell r="P9299">
            <v>2</v>
          </cell>
          <cell r="Q9299">
            <v>0</v>
          </cell>
          <cell r="R9299">
            <v>2</v>
          </cell>
          <cell r="S9299">
            <v>0</v>
          </cell>
          <cell r="T9299">
            <v>1</v>
          </cell>
        </row>
        <row r="9300">
          <cell r="A9300" t="str">
            <v>柳川30</v>
          </cell>
          <cell r="B9300" t="str">
            <v>59000柳川30</v>
          </cell>
          <cell r="C9300">
            <v>83</v>
          </cell>
          <cell r="D9300" t="str">
            <v>町名別・年齢別人口調べ</v>
          </cell>
          <cell r="E9300" t="str">
            <v>令和 6年 3月 1日</v>
          </cell>
          <cell r="F9300">
            <v>83</v>
          </cell>
          <cell r="G9300" t="str">
            <v>令和 6年 2月29日　現在</v>
          </cell>
          <cell r="H9300" t="str">
            <v>町名</v>
          </cell>
          <cell r="I9300">
            <v>59000</v>
          </cell>
          <cell r="J9300" t="str">
            <v>柳川</v>
          </cell>
          <cell r="K9300"/>
          <cell r="L9300"/>
          <cell r="M9300">
            <v>30</v>
          </cell>
          <cell r="N9300">
            <v>1</v>
          </cell>
          <cell r="O9300">
            <v>0</v>
          </cell>
          <cell r="P9300">
            <v>0</v>
          </cell>
          <cell r="Q9300">
            <v>0</v>
          </cell>
          <cell r="R9300">
            <v>1</v>
          </cell>
          <cell r="S9300">
            <v>0</v>
          </cell>
          <cell r="T9300">
            <v>1</v>
          </cell>
        </row>
        <row r="9301">
          <cell r="A9301" t="str">
            <v>柳川31</v>
          </cell>
          <cell r="B9301" t="str">
            <v>59000柳川31</v>
          </cell>
          <cell r="C9301">
            <v>83</v>
          </cell>
          <cell r="D9301" t="str">
            <v>町名別・年齢別人口調べ</v>
          </cell>
          <cell r="E9301" t="str">
            <v>令和 6年 3月 1日</v>
          </cell>
          <cell r="F9301">
            <v>83</v>
          </cell>
          <cell r="G9301" t="str">
            <v>令和 6年 2月29日　現在</v>
          </cell>
          <cell r="H9301" t="str">
            <v>町名</v>
          </cell>
          <cell r="I9301">
            <v>59000</v>
          </cell>
          <cell r="J9301" t="str">
            <v>柳川</v>
          </cell>
          <cell r="K9301"/>
          <cell r="L9301"/>
          <cell r="M9301">
            <v>31</v>
          </cell>
          <cell r="N9301">
            <v>1</v>
          </cell>
          <cell r="O9301">
            <v>0</v>
          </cell>
          <cell r="P9301">
            <v>0</v>
          </cell>
          <cell r="Q9301">
            <v>0</v>
          </cell>
          <cell r="R9301">
            <v>1</v>
          </cell>
          <cell r="S9301">
            <v>0</v>
          </cell>
          <cell r="T9301">
            <v>1</v>
          </cell>
        </row>
        <row r="9302">
          <cell r="A9302" t="str">
            <v>柳川32</v>
          </cell>
          <cell r="B9302" t="str">
            <v>59000柳川32</v>
          </cell>
          <cell r="C9302">
            <v>83</v>
          </cell>
          <cell r="D9302" t="str">
            <v>町名別・年齢別人口調べ</v>
          </cell>
          <cell r="E9302" t="str">
            <v>令和 6年 3月 1日</v>
          </cell>
          <cell r="F9302">
            <v>83</v>
          </cell>
          <cell r="G9302" t="str">
            <v>令和 6年 2月29日　現在</v>
          </cell>
          <cell r="H9302" t="str">
            <v>町名</v>
          </cell>
          <cell r="I9302">
            <v>59000</v>
          </cell>
          <cell r="J9302" t="str">
            <v>柳川</v>
          </cell>
          <cell r="K9302"/>
          <cell r="L9302"/>
          <cell r="M9302">
            <v>32</v>
          </cell>
          <cell r="N9302">
            <v>1</v>
          </cell>
          <cell r="O9302">
            <v>0</v>
          </cell>
          <cell r="P9302">
            <v>1</v>
          </cell>
          <cell r="Q9302">
            <v>0</v>
          </cell>
          <cell r="R9302">
            <v>2</v>
          </cell>
          <cell r="S9302">
            <v>0</v>
          </cell>
          <cell r="T9302">
            <v>1</v>
          </cell>
        </row>
        <row r="9303">
          <cell r="A9303" t="str">
            <v>柳川33</v>
          </cell>
          <cell r="B9303" t="str">
            <v>59000柳川33</v>
          </cell>
          <cell r="C9303">
            <v>83</v>
          </cell>
          <cell r="D9303" t="str">
            <v>町名別・年齢別人口調べ</v>
          </cell>
          <cell r="E9303" t="str">
            <v>令和 6年 3月 1日</v>
          </cell>
          <cell r="F9303">
            <v>83</v>
          </cell>
          <cell r="G9303" t="str">
            <v>令和 6年 2月29日　現在</v>
          </cell>
          <cell r="H9303" t="str">
            <v>町名</v>
          </cell>
          <cell r="I9303">
            <v>59000</v>
          </cell>
          <cell r="J9303" t="str">
            <v>柳川</v>
          </cell>
          <cell r="K9303"/>
          <cell r="L9303"/>
          <cell r="M9303">
            <v>33</v>
          </cell>
          <cell r="N9303">
            <v>0</v>
          </cell>
          <cell r="O9303">
            <v>0</v>
          </cell>
          <cell r="P9303">
            <v>1</v>
          </cell>
          <cell r="Q9303">
            <v>0</v>
          </cell>
          <cell r="R9303">
            <v>1</v>
          </cell>
          <cell r="S9303">
            <v>0</v>
          </cell>
          <cell r="T9303">
            <v>1</v>
          </cell>
        </row>
        <row r="9304">
          <cell r="A9304" t="str">
            <v>柳川34</v>
          </cell>
          <cell r="B9304" t="str">
            <v>59000柳川34</v>
          </cell>
          <cell r="C9304">
            <v>83</v>
          </cell>
          <cell r="D9304" t="str">
            <v>町名別・年齢別人口調べ</v>
          </cell>
          <cell r="E9304" t="str">
            <v>令和 6年 3月 1日</v>
          </cell>
          <cell r="F9304">
            <v>83</v>
          </cell>
          <cell r="G9304" t="str">
            <v>令和 6年 2月29日　現在</v>
          </cell>
          <cell r="H9304" t="str">
            <v>町名</v>
          </cell>
          <cell r="I9304">
            <v>59000</v>
          </cell>
          <cell r="J9304" t="str">
            <v>柳川</v>
          </cell>
          <cell r="K9304"/>
          <cell r="L9304"/>
          <cell r="M9304">
            <v>34</v>
          </cell>
          <cell r="N9304">
            <v>1</v>
          </cell>
          <cell r="O9304">
            <v>0</v>
          </cell>
          <cell r="P9304">
            <v>0</v>
          </cell>
          <cell r="Q9304">
            <v>0</v>
          </cell>
          <cell r="R9304">
            <v>1</v>
          </cell>
          <cell r="S9304">
            <v>0</v>
          </cell>
          <cell r="T9304">
            <v>1</v>
          </cell>
        </row>
        <row r="9305">
          <cell r="A9305" t="str">
            <v>柳川35</v>
          </cell>
          <cell r="B9305" t="str">
            <v>59000柳川35</v>
          </cell>
          <cell r="C9305">
            <v>83</v>
          </cell>
          <cell r="D9305" t="str">
            <v>町名別・年齢別人口調べ</v>
          </cell>
          <cell r="E9305" t="str">
            <v>令和 6年 3月 1日</v>
          </cell>
          <cell r="F9305">
            <v>83</v>
          </cell>
          <cell r="G9305" t="str">
            <v>令和 6年 2月29日　現在</v>
          </cell>
          <cell r="H9305" t="str">
            <v>町名</v>
          </cell>
          <cell r="I9305">
            <v>59000</v>
          </cell>
          <cell r="J9305" t="str">
            <v>柳川</v>
          </cell>
          <cell r="K9305"/>
          <cell r="L9305"/>
          <cell r="M9305">
            <v>35</v>
          </cell>
          <cell r="N9305">
            <v>0</v>
          </cell>
          <cell r="O9305">
            <v>0</v>
          </cell>
          <cell r="P9305">
            <v>1</v>
          </cell>
          <cell r="Q9305">
            <v>0</v>
          </cell>
          <cell r="R9305">
            <v>1</v>
          </cell>
          <cell r="S9305">
            <v>0</v>
          </cell>
          <cell r="T9305">
            <v>1</v>
          </cell>
        </row>
        <row r="9306">
          <cell r="A9306" t="str">
            <v>柳川36</v>
          </cell>
          <cell r="B9306" t="str">
            <v>59000柳川36</v>
          </cell>
          <cell r="C9306">
            <v>83</v>
          </cell>
          <cell r="D9306" t="str">
            <v>町名別・年齢別人口調べ</v>
          </cell>
          <cell r="E9306" t="str">
            <v>令和 6年 3月 1日</v>
          </cell>
          <cell r="F9306">
            <v>83</v>
          </cell>
          <cell r="G9306" t="str">
            <v>令和 6年 2月29日　現在</v>
          </cell>
          <cell r="H9306" t="str">
            <v>町名</v>
          </cell>
          <cell r="I9306">
            <v>59000</v>
          </cell>
          <cell r="J9306" t="str">
            <v>柳川</v>
          </cell>
          <cell r="K9306"/>
          <cell r="L9306"/>
          <cell r="M9306">
            <v>36</v>
          </cell>
          <cell r="N9306">
            <v>0</v>
          </cell>
          <cell r="O9306">
            <v>0</v>
          </cell>
          <cell r="P9306">
            <v>2</v>
          </cell>
          <cell r="Q9306">
            <v>0</v>
          </cell>
          <cell r="R9306">
            <v>2</v>
          </cell>
          <cell r="S9306">
            <v>0</v>
          </cell>
          <cell r="T9306">
            <v>1</v>
          </cell>
        </row>
        <row r="9307">
          <cell r="A9307" t="str">
            <v>柳川37</v>
          </cell>
          <cell r="B9307" t="str">
            <v>59000柳川37</v>
          </cell>
          <cell r="C9307">
            <v>83</v>
          </cell>
          <cell r="D9307" t="str">
            <v>町名別・年齢別人口調べ</v>
          </cell>
          <cell r="E9307" t="str">
            <v>令和 6年 3月 1日</v>
          </cell>
          <cell r="F9307">
            <v>83</v>
          </cell>
          <cell r="G9307" t="str">
            <v>令和 6年 2月29日　現在</v>
          </cell>
          <cell r="H9307" t="str">
            <v>町名</v>
          </cell>
          <cell r="I9307">
            <v>59000</v>
          </cell>
          <cell r="J9307" t="str">
            <v>柳川</v>
          </cell>
          <cell r="K9307"/>
          <cell r="L9307"/>
          <cell r="M9307">
            <v>37</v>
          </cell>
          <cell r="N9307">
            <v>5</v>
          </cell>
          <cell r="O9307">
            <v>0</v>
          </cell>
          <cell r="P9307">
            <v>2</v>
          </cell>
          <cell r="Q9307">
            <v>0</v>
          </cell>
          <cell r="R9307">
            <v>7</v>
          </cell>
          <cell r="S9307">
            <v>0</v>
          </cell>
          <cell r="T9307">
            <v>1</v>
          </cell>
        </row>
        <row r="9308">
          <cell r="A9308" t="str">
            <v>柳川38</v>
          </cell>
          <cell r="B9308" t="str">
            <v>59000柳川38</v>
          </cell>
          <cell r="C9308">
            <v>83</v>
          </cell>
          <cell r="D9308" t="str">
            <v>町名別・年齢別人口調べ</v>
          </cell>
          <cell r="E9308" t="str">
            <v>令和 6年 3月 1日</v>
          </cell>
          <cell r="F9308">
            <v>83</v>
          </cell>
          <cell r="G9308" t="str">
            <v>令和 6年 2月29日　現在</v>
          </cell>
          <cell r="H9308" t="str">
            <v>町名</v>
          </cell>
          <cell r="I9308">
            <v>59000</v>
          </cell>
          <cell r="J9308" t="str">
            <v>柳川</v>
          </cell>
          <cell r="K9308"/>
          <cell r="L9308"/>
          <cell r="M9308">
            <v>38</v>
          </cell>
          <cell r="N9308">
            <v>0</v>
          </cell>
          <cell r="O9308">
            <v>0</v>
          </cell>
          <cell r="P9308">
            <v>2</v>
          </cell>
          <cell r="Q9308">
            <v>0</v>
          </cell>
          <cell r="R9308">
            <v>2</v>
          </cell>
          <cell r="S9308">
            <v>0</v>
          </cell>
          <cell r="T9308">
            <v>1</v>
          </cell>
        </row>
        <row r="9309">
          <cell r="A9309" t="str">
            <v>柳川39</v>
          </cell>
          <cell r="B9309" t="str">
            <v>59000柳川39</v>
          </cell>
          <cell r="C9309">
            <v>83</v>
          </cell>
          <cell r="D9309" t="str">
            <v>町名別・年齢別人口調べ</v>
          </cell>
          <cell r="E9309" t="str">
            <v>令和 6年 3月 1日</v>
          </cell>
          <cell r="F9309">
            <v>83</v>
          </cell>
          <cell r="G9309" t="str">
            <v>令和 6年 2月29日　現在</v>
          </cell>
          <cell r="H9309" t="str">
            <v>町名</v>
          </cell>
          <cell r="I9309">
            <v>59000</v>
          </cell>
          <cell r="J9309" t="str">
            <v>柳川</v>
          </cell>
          <cell r="K9309"/>
          <cell r="L9309"/>
          <cell r="M9309">
            <v>39</v>
          </cell>
          <cell r="N9309">
            <v>1</v>
          </cell>
          <cell r="O9309">
            <v>0</v>
          </cell>
          <cell r="P9309">
            <v>2</v>
          </cell>
          <cell r="Q9309">
            <v>0</v>
          </cell>
          <cell r="R9309">
            <v>3</v>
          </cell>
          <cell r="S9309">
            <v>0</v>
          </cell>
          <cell r="T9309">
            <v>1</v>
          </cell>
        </row>
        <row r="9310">
          <cell r="A9310" t="str">
            <v>柳川40</v>
          </cell>
          <cell r="B9310" t="str">
            <v>59000柳川40</v>
          </cell>
          <cell r="C9310">
            <v>83</v>
          </cell>
          <cell r="D9310" t="str">
            <v>町名別・年齢別人口調べ</v>
          </cell>
          <cell r="E9310" t="str">
            <v>令和 6年 3月 1日</v>
          </cell>
          <cell r="F9310">
            <v>83</v>
          </cell>
          <cell r="G9310" t="str">
            <v>令和 6年 2月29日　現在</v>
          </cell>
          <cell r="H9310" t="str">
            <v>町名</v>
          </cell>
          <cell r="I9310">
            <v>59000</v>
          </cell>
          <cell r="J9310" t="str">
            <v>柳川</v>
          </cell>
          <cell r="K9310"/>
          <cell r="L9310"/>
          <cell r="M9310">
            <v>40</v>
          </cell>
          <cell r="N9310">
            <v>1</v>
          </cell>
          <cell r="O9310">
            <v>0</v>
          </cell>
          <cell r="P9310">
            <v>0</v>
          </cell>
          <cell r="Q9310">
            <v>0</v>
          </cell>
          <cell r="R9310">
            <v>1</v>
          </cell>
          <cell r="S9310">
            <v>0</v>
          </cell>
          <cell r="T9310">
            <v>1</v>
          </cell>
        </row>
        <row r="9311">
          <cell r="A9311" t="str">
            <v>柳川41</v>
          </cell>
          <cell r="B9311" t="str">
            <v>59000柳川41</v>
          </cell>
          <cell r="C9311">
            <v>83</v>
          </cell>
          <cell r="D9311" t="str">
            <v>町名別・年齢別人口調べ</v>
          </cell>
          <cell r="E9311" t="str">
            <v>令和 6年 3月 1日</v>
          </cell>
          <cell r="F9311">
            <v>83</v>
          </cell>
          <cell r="G9311" t="str">
            <v>令和 6年 2月29日　現在</v>
          </cell>
          <cell r="H9311" t="str">
            <v>町名</v>
          </cell>
          <cell r="I9311">
            <v>59000</v>
          </cell>
          <cell r="J9311" t="str">
            <v>柳川</v>
          </cell>
          <cell r="K9311"/>
          <cell r="L9311"/>
          <cell r="M9311">
            <v>41</v>
          </cell>
          <cell r="N9311">
            <v>1</v>
          </cell>
          <cell r="O9311">
            <v>0</v>
          </cell>
          <cell r="P9311">
            <v>2</v>
          </cell>
          <cell r="Q9311">
            <v>0</v>
          </cell>
          <cell r="R9311">
            <v>3</v>
          </cell>
          <cell r="S9311">
            <v>0</v>
          </cell>
          <cell r="T9311">
            <v>1</v>
          </cell>
        </row>
        <row r="9312">
          <cell r="A9312" t="str">
            <v>柳川42</v>
          </cell>
          <cell r="B9312" t="str">
            <v>59000柳川42</v>
          </cell>
          <cell r="C9312">
            <v>83</v>
          </cell>
          <cell r="D9312" t="str">
            <v>町名別・年齢別人口調べ</v>
          </cell>
          <cell r="E9312" t="str">
            <v>令和 6年 3月 1日</v>
          </cell>
          <cell r="F9312">
            <v>83</v>
          </cell>
          <cell r="G9312" t="str">
            <v>令和 6年 2月29日　現在</v>
          </cell>
          <cell r="H9312" t="str">
            <v>町名</v>
          </cell>
          <cell r="I9312">
            <v>59000</v>
          </cell>
          <cell r="J9312" t="str">
            <v>柳川</v>
          </cell>
          <cell r="K9312"/>
          <cell r="L9312"/>
          <cell r="M9312">
            <v>42</v>
          </cell>
          <cell r="N9312">
            <v>2</v>
          </cell>
          <cell r="O9312">
            <v>0</v>
          </cell>
          <cell r="P9312">
            <v>1</v>
          </cell>
          <cell r="Q9312">
            <v>0</v>
          </cell>
          <cell r="R9312">
            <v>3</v>
          </cell>
          <cell r="S9312">
            <v>0</v>
          </cell>
          <cell r="T9312">
            <v>1</v>
          </cell>
        </row>
        <row r="9313">
          <cell r="A9313" t="str">
            <v>柳川43</v>
          </cell>
          <cell r="B9313" t="str">
            <v>59000柳川43</v>
          </cell>
          <cell r="C9313">
            <v>83</v>
          </cell>
          <cell r="D9313" t="str">
            <v>町名別・年齢別人口調べ</v>
          </cell>
          <cell r="E9313" t="str">
            <v>令和 6年 3月 1日</v>
          </cell>
          <cell r="F9313">
            <v>83</v>
          </cell>
          <cell r="G9313" t="str">
            <v>令和 6年 2月29日　現在</v>
          </cell>
          <cell r="H9313" t="str">
            <v>町名</v>
          </cell>
          <cell r="I9313">
            <v>59000</v>
          </cell>
          <cell r="J9313" t="str">
            <v>柳川</v>
          </cell>
          <cell r="K9313"/>
          <cell r="L9313"/>
          <cell r="M9313">
            <v>43</v>
          </cell>
          <cell r="N9313">
            <v>1</v>
          </cell>
          <cell r="O9313">
            <v>0</v>
          </cell>
          <cell r="P9313">
            <v>1</v>
          </cell>
          <cell r="Q9313">
            <v>0</v>
          </cell>
          <cell r="R9313">
            <v>2</v>
          </cell>
          <cell r="S9313">
            <v>0</v>
          </cell>
          <cell r="T9313">
            <v>1</v>
          </cell>
        </row>
        <row r="9314">
          <cell r="A9314" t="str">
            <v>柳川44</v>
          </cell>
          <cell r="B9314" t="str">
            <v>59000柳川44</v>
          </cell>
          <cell r="C9314">
            <v>83</v>
          </cell>
          <cell r="D9314" t="str">
            <v>町名別・年齢別人口調べ</v>
          </cell>
          <cell r="E9314" t="str">
            <v>令和 6年 3月 1日</v>
          </cell>
          <cell r="F9314">
            <v>83</v>
          </cell>
          <cell r="G9314" t="str">
            <v>令和 6年 2月29日　現在</v>
          </cell>
          <cell r="H9314" t="str">
            <v>町名</v>
          </cell>
          <cell r="I9314">
            <v>59000</v>
          </cell>
          <cell r="J9314" t="str">
            <v>柳川</v>
          </cell>
          <cell r="K9314"/>
          <cell r="L9314"/>
          <cell r="M9314">
            <v>44</v>
          </cell>
          <cell r="N9314">
            <v>1</v>
          </cell>
          <cell r="O9314">
            <v>0</v>
          </cell>
          <cell r="P9314">
            <v>3</v>
          </cell>
          <cell r="Q9314">
            <v>0</v>
          </cell>
          <cell r="R9314">
            <v>4</v>
          </cell>
          <cell r="S9314">
            <v>0</v>
          </cell>
          <cell r="T9314">
            <v>1</v>
          </cell>
        </row>
        <row r="9315">
          <cell r="A9315" t="str">
            <v>柳川45</v>
          </cell>
          <cell r="B9315" t="str">
            <v>59000柳川45</v>
          </cell>
          <cell r="C9315">
            <v>83</v>
          </cell>
          <cell r="D9315" t="str">
            <v>町名別・年齢別人口調べ</v>
          </cell>
          <cell r="E9315" t="str">
            <v>令和 6年 3月 1日</v>
          </cell>
          <cell r="F9315">
            <v>83</v>
          </cell>
          <cell r="G9315" t="str">
            <v>令和 6年 2月29日　現在</v>
          </cell>
          <cell r="H9315" t="str">
            <v>町名</v>
          </cell>
          <cell r="I9315">
            <v>59000</v>
          </cell>
          <cell r="J9315" t="str">
            <v>柳川</v>
          </cell>
          <cell r="K9315"/>
          <cell r="L9315"/>
          <cell r="M9315">
            <v>45</v>
          </cell>
          <cell r="N9315">
            <v>3</v>
          </cell>
          <cell r="O9315">
            <v>0</v>
          </cell>
          <cell r="P9315">
            <v>4</v>
          </cell>
          <cell r="Q9315">
            <v>0</v>
          </cell>
          <cell r="R9315">
            <v>7</v>
          </cell>
          <cell r="S9315">
            <v>0</v>
          </cell>
          <cell r="T9315">
            <v>1</v>
          </cell>
        </row>
        <row r="9316">
          <cell r="A9316" t="str">
            <v>柳川46</v>
          </cell>
          <cell r="B9316" t="str">
            <v>59000柳川46</v>
          </cell>
          <cell r="C9316">
            <v>83</v>
          </cell>
          <cell r="D9316" t="str">
            <v>町名別・年齢別人口調べ</v>
          </cell>
          <cell r="E9316" t="str">
            <v>令和 6年 3月 1日</v>
          </cell>
          <cell r="F9316">
            <v>83</v>
          </cell>
          <cell r="G9316" t="str">
            <v>令和 6年 2月29日　現在</v>
          </cell>
          <cell r="H9316" t="str">
            <v>町名</v>
          </cell>
          <cell r="I9316">
            <v>59000</v>
          </cell>
          <cell r="J9316" t="str">
            <v>柳川</v>
          </cell>
          <cell r="K9316"/>
          <cell r="L9316"/>
          <cell r="M9316">
            <v>46</v>
          </cell>
          <cell r="N9316">
            <v>4</v>
          </cell>
          <cell r="O9316">
            <v>0</v>
          </cell>
          <cell r="P9316">
            <v>0</v>
          </cell>
          <cell r="Q9316">
            <v>0</v>
          </cell>
          <cell r="R9316">
            <v>4</v>
          </cell>
          <cell r="S9316">
            <v>0</v>
          </cell>
          <cell r="T9316">
            <v>1</v>
          </cell>
        </row>
        <row r="9317">
          <cell r="A9317" t="str">
            <v>柳川47</v>
          </cell>
          <cell r="B9317" t="str">
            <v>59000柳川47</v>
          </cell>
          <cell r="C9317">
            <v>83</v>
          </cell>
          <cell r="D9317" t="str">
            <v>町名別・年齢別人口調べ</v>
          </cell>
          <cell r="E9317" t="str">
            <v>令和 6年 3月 1日</v>
          </cell>
          <cell r="F9317">
            <v>83</v>
          </cell>
          <cell r="G9317" t="str">
            <v>令和 6年 2月29日　現在</v>
          </cell>
          <cell r="H9317" t="str">
            <v>町名</v>
          </cell>
          <cell r="I9317">
            <v>59000</v>
          </cell>
          <cell r="J9317" t="str">
            <v>柳川</v>
          </cell>
          <cell r="K9317"/>
          <cell r="L9317"/>
          <cell r="M9317">
            <v>47</v>
          </cell>
          <cell r="N9317">
            <v>1</v>
          </cell>
          <cell r="O9317">
            <v>0</v>
          </cell>
          <cell r="P9317">
            <v>0</v>
          </cell>
          <cell r="Q9317">
            <v>0</v>
          </cell>
          <cell r="R9317">
            <v>1</v>
          </cell>
          <cell r="S9317">
            <v>0</v>
          </cell>
          <cell r="T9317">
            <v>1</v>
          </cell>
        </row>
        <row r="9318">
          <cell r="A9318" t="str">
            <v>柳川48</v>
          </cell>
          <cell r="B9318" t="str">
            <v>59000柳川48</v>
          </cell>
          <cell r="C9318">
            <v>83</v>
          </cell>
          <cell r="D9318" t="str">
            <v>町名別・年齢別人口調べ</v>
          </cell>
          <cell r="E9318" t="str">
            <v>令和 6年 3月 1日</v>
          </cell>
          <cell r="F9318">
            <v>83</v>
          </cell>
          <cell r="G9318" t="str">
            <v>令和 6年 2月29日　現在</v>
          </cell>
          <cell r="H9318" t="str">
            <v>町名</v>
          </cell>
          <cell r="I9318">
            <v>59000</v>
          </cell>
          <cell r="J9318" t="str">
            <v>柳川</v>
          </cell>
          <cell r="K9318"/>
          <cell r="L9318"/>
          <cell r="M9318">
            <v>48</v>
          </cell>
          <cell r="N9318">
            <v>2</v>
          </cell>
          <cell r="O9318">
            <v>0</v>
          </cell>
          <cell r="P9318">
            <v>1</v>
          </cell>
          <cell r="Q9318">
            <v>0</v>
          </cell>
          <cell r="R9318">
            <v>3</v>
          </cell>
          <cell r="S9318">
            <v>0</v>
          </cell>
          <cell r="T9318">
            <v>1</v>
          </cell>
        </row>
        <row r="9319">
          <cell r="A9319" t="str">
            <v>柳川49</v>
          </cell>
          <cell r="B9319" t="str">
            <v>59000柳川49</v>
          </cell>
          <cell r="C9319">
            <v>83</v>
          </cell>
          <cell r="D9319" t="str">
            <v>町名別・年齢別人口調べ</v>
          </cell>
          <cell r="E9319" t="str">
            <v>令和 6年 3月 1日</v>
          </cell>
          <cell r="F9319">
            <v>83</v>
          </cell>
          <cell r="G9319" t="str">
            <v>令和 6年 2月29日　現在</v>
          </cell>
          <cell r="H9319" t="str">
            <v>町名</v>
          </cell>
          <cell r="I9319">
            <v>59000</v>
          </cell>
          <cell r="J9319" t="str">
            <v>柳川</v>
          </cell>
          <cell r="K9319"/>
          <cell r="L9319"/>
          <cell r="M9319">
            <v>49</v>
          </cell>
          <cell r="N9319">
            <v>2</v>
          </cell>
          <cell r="O9319">
            <v>0</v>
          </cell>
          <cell r="P9319">
            <v>1</v>
          </cell>
          <cell r="Q9319">
            <v>0</v>
          </cell>
          <cell r="R9319">
            <v>3</v>
          </cell>
          <cell r="S9319">
            <v>0</v>
          </cell>
          <cell r="T9319">
            <v>1</v>
          </cell>
        </row>
        <row r="9320">
          <cell r="A9320" t="str">
            <v>柳川50</v>
          </cell>
          <cell r="B9320" t="str">
            <v>59000柳川50</v>
          </cell>
          <cell r="C9320">
            <v>83</v>
          </cell>
          <cell r="D9320" t="str">
            <v>町名別・年齢別人口調べ</v>
          </cell>
          <cell r="E9320" t="str">
            <v>令和 6年 3月 1日</v>
          </cell>
          <cell r="F9320">
            <v>83</v>
          </cell>
          <cell r="G9320" t="str">
            <v>令和 6年 2月29日　現在</v>
          </cell>
          <cell r="H9320" t="str">
            <v>町名</v>
          </cell>
          <cell r="I9320">
            <v>59000</v>
          </cell>
          <cell r="J9320" t="str">
            <v>柳川</v>
          </cell>
          <cell r="K9320"/>
          <cell r="L9320"/>
          <cell r="M9320">
            <v>50</v>
          </cell>
          <cell r="N9320">
            <v>1</v>
          </cell>
          <cell r="O9320">
            <v>0</v>
          </cell>
          <cell r="P9320">
            <v>1</v>
          </cell>
          <cell r="Q9320">
            <v>0</v>
          </cell>
          <cell r="R9320">
            <v>2</v>
          </cell>
          <cell r="S9320">
            <v>0</v>
          </cell>
          <cell r="T9320">
            <v>1</v>
          </cell>
        </row>
        <row r="9321">
          <cell r="A9321" t="str">
            <v>柳川51</v>
          </cell>
          <cell r="B9321" t="str">
            <v>59000柳川51</v>
          </cell>
          <cell r="C9321">
            <v>83</v>
          </cell>
          <cell r="D9321" t="str">
            <v>町名別・年齢別人口調べ</v>
          </cell>
          <cell r="E9321" t="str">
            <v>令和 6年 3月 1日</v>
          </cell>
          <cell r="F9321">
            <v>83</v>
          </cell>
          <cell r="G9321" t="str">
            <v>令和 6年 2月29日　現在</v>
          </cell>
          <cell r="H9321" t="str">
            <v>町名</v>
          </cell>
          <cell r="I9321">
            <v>59000</v>
          </cell>
          <cell r="J9321" t="str">
            <v>柳川</v>
          </cell>
          <cell r="K9321"/>
          <cell r="L9321"/>
          <cell r="M9321">
            <v>51</v>
          </cell>
          <cell r="N9321">
            <v>3</v>
          </cell>
          <cell r="O9321">
            <v>0</v>
          </cell>
          <cell r="P9321">
            <v>1</v>
          </cell>
          <cell r="Q9321">
            <v>0</v>
          </cell>
          <cell r="R9321">
            <v>4</v>
          </cell>
          <cell r="S9321">
            <v>0</v>
          </cell>
          <cell r="T9321">
            <v>1</v>
          </cell>
        </row>
        <row r="9322">
          <cell r="A9322" t="str">
            <v>柳川52</v>
          </cell>
          <cell r="B9322" t="str">
            <v>59000柳川52</v>
          </cell>
          <cell r="C9322">
            <v>83</v>
          </cell>
          <cell r="D9322" t="str">
            <v>町名別・年齢別人口調べ</v>
          </cell>
          <cell r="E9322" t="str">
            <v>令和 6年 3月 1日</v>
          </cell>
          <cell r="F9322">
            <v>83</v>
          </cell>
          <cell r="G9322" t="str">
            <v>令和 6年 2月29日　現在</v>
          </cell>
          <cell r="H9322" t="str">
            <v>町名</v>
          </cell>
          <cell r="I9322">
            <v>59000</v>
          </cell>
          <cell r="J9322" t="str">
            <v>柳川</v>
          </cell>
          <cell r="K9322"/>
          <cell r="L9322"/>
          <cell r="M9322">
            <v>52</v>
          </cell>
          <cell r="N9322">
            <v>0</v>
          </cell>
          <cell r="O9322">
            <v>0</v>
          </cell>
          <cell r="P9322">
            <v>3</v>
          </cell>
          <cell r="Q9322">
            <v>0</v>
          </cell>
          <cell r="R9322">
            <v>3</v>
          </cell>
          <cell r="S9322">
            <v>0</v>
          </cell>
          <cell r="T9322">
            <v>1</v>
          </cell>
        </row>
        <row r="9323">
          <cell r="A9323" t="str">
            <v>柳川53</v>
          </cell>
          <cell r="B9323" t="str">
            <v>59000柳川53</v>
          </cell>
          <cell r="C9323">
            <v>83</v>
          </cell>
          <cell r="D9323" t="str">
            <v>町名別・年齢別人口調べ</v>
          </cell>
          <cell r="E9323" t="str">
            <v>令和 6年 3月 1日</v>
          </cell>
          <cell r="F9323">
            <v>83</v>
          </cell>
          <cell r="G9323" t="str">
            <v>令和 6年 2月29日　現在</v>
          </cell>
          <cell r="H9323" t="str">
            <v>町名</v>
          </cell>
          <cell r="I9323">
            <v>59000</v>
          </cell>
          <cell r="J9323" t="str">
            <v>柳川</v>
          </cell>
          <cell r="K9323"/>
          <cell r="L9323"/>
          <cell r="M9323">
            <v>53</v>
          </cell>
          <cell r="N9323">
            <v>4</v>
          </cell>
          <cell r="O9323">
            <v>0</v>
          </cell>
          <cell r="P9323">
            <v>0</v>
          </cell>
          <cell r="Q9323">
            <v>0</v>
          </cell>
          <cell r="R9323">
            <v>4</v>
          </cell>
          <cell r="S9323">
            <v>0</v>
          </cell>
          <cell r="T9323">
            <v>1</v>
          </cell>
        </row>
        <row r="9324">
          <cell r="A9324" t="str">
            <v>柳川54</v>
          </cell>
          <cell r="B9324" t="str">
            <v>59000柳川54</v>
          </cell>
          <cell r="C9324">
            <v>83</v>
          </cell>
          <cell r="D9324" t="str">
            <v>町名別・年齢別人口調べ</v>
          </cell>
          <cell r="E9324" t="str">
            <v>令和 6年 3月 1日</v>
          </cell>
          <cell r="F9324">
            <v>83</v>
          </cell>
          <cell r="G9324" t="str">
            <v>令和 6年 2月29日　現在</v>
          </cell>
          <cell r="H9324" t="str">
            <v>町名</v>
          </cell>
          <cell r="I9324">
            <v>59000</v>
          </cell>
          <cell r="J9324" t="str">
            <v>柳川</v>
          </cell>
          <cell r="K9324"/>
          <cell r="L9324"/>
          <cell r="M9324">
            <v>54</v>
          </cell>
          <cell r="N9324">
            <v>2</v>
          </cell>
          <cell r="O9324">
            <v>0</v>
          </cell>
          <cell r="P9324">
            <v>4</v>
          </cell>
          <cell r="Q9324">
            <v>0</v>
          </cell>
          <cell r="R9324">
            <v>6</v>
          </cell>
          <cell r="S9324">
            <v>0</v>
          </cell>
          <cell r="T9324">
            <v>1</v>
          </cell>
        </row>
        <row r="9325">
          <cell r="A9325" t="str">
            <v>柳川55</v>
          </cell>
          <cell r="B9325" t="str">
            <v>59000柳川55</v>
          </cell>
          <cell r="C9325">
            <v>83</v>
          </cell>
          <cell r="D9325" t="str">
            <v>町名別・年齢別人口調べ</v>
          </cell>
          <cell r="E9325" t="str">
            <v>令和 6年 3月 1日</v>
          </cell>
          <cell r="F9325">
            <v>83</v>
          </cell>
          <cell r="G9325" t="str">
            <v>令和 6年 2月29日　現在</v>
          </cell>
          <cell r="H9325" t="str">
            <v>町名</v>
          </cell>
          <cell r="I9325">
            <v>59000</v>
          </cell>
          <cell r="J9325" t="str">
            <v>柳川</v>
          </cell>
          <cell r="K9325"/>
          <cell r="L9325"/>
          <cell r="M9325">
            <v>55</v>
          </cell>
          <cell r="N9325">
            <v>1</v>
          </cell>
          <cell r="O9325">
            <v>0</v>
          </cell>
          <cell r="P9325">
            <v>1</v>
          </cell>
          <cell r="Q9325">
            <v>0</v>
          </cell>
          <cell r="R9325">
            <v>2</v>
          </cell>
          <cell r="S9325">
            <v>0</v>
          </cell>
          <cell r="T9325">
            <v>1</v>
          </cell>
        </row>
        <row r="9326">
          <cell r="A9326" t="str">
            <v>柳川56</v>
          </cell>
          <cell r="B9326" t="str">
            <v>59000柳川56</v>
          </cell>
          <cell r="C9326">
            <v>83</v>
          </cell>
          <cell r="D9326" t="str">
            <v>町名別・年齢別人口調べ</v>
          </cell>
          <cell r="E9326" t="str">
            <v>令和 6年 3月 1日</v>
          </cell>
          <cell r="F9326">
            <v>83</v>
          </cell>
          <cell r="G9326" t="str">
            <v>令和 6年 2月29日　現在</v>
          </cell>
          <cell r="H9326" t="str">
            <v>町名</v>
          </cell>
          <cell r="I9326">
            <v>59000</v>
          </cell>
          <cell r="J9326" t="str">
            <v>柳川</v>
          </cell>
          <cell r="K9326"/>
          <cell r="L9326"/>
          <cell r="M9326">
            <v>56</v>
          </cell>
          <cell r="N9326">
            <v>2</v>
          </cell>
          <cell r="O9326">
            <v>0</v>
          </cell>
          <cell r="P9326">
            <v>4</v>
          </cell>
          <cell r="Q9326">
            <v>0</v>
          </cell>
          <cell r="R9326">
            <v>6</v>
          </cell>
          <cell r="S9326">
            <v>0</v>
          </cell>
          <cell r="T9326">
            <v>1</v>
          </cell>
        </row>
        <row r="9327">
          <cell r="A9327" t="str">
            <v>柳川57</v>
          </cell>
          <cell r="B9327" t="str">
            <v>59000柳川57</v>
          </cell>
          <cell r="C9327">
            <v>83</v>
          </cell>
          <cell r="D9327" t="str">
            <v>町名別・年齢別人口調べ</v>
          </cell>
          <cell r="E9327" t="str">
            <v>令和 6年 3月 1日</v>
          </cell>
          <cell r="F9327">
            <v>83</v>
          </cell>
          <cell r="G9327" t="str">
            <v>令和 6年 2月29日　現在</v>
          </cell>
          <cell r="H9327" t="str">
            <v>町名</v>
          </cell>
          <cell r="I9327">
            <v>59000</v>
          </cell>
          <cell r="J9327" t="str">
            <v>柳川</v>
          </cell>
          <cell r="K9327"/>
          <cell r="L9327"/>
          <cell r="M9327">
            <v>57</v>
          </cell>
          <cell r="N9327">
            <v>1</v>
          </cell>
          <cell r="O9327">
            <v>0</v>
          </cell>
          <cell r="P9327">
            <v>3</v>
          </cell>
          <cell r="Q9327">
            <v>0</v>
          </cell>
          <cell r="R9327">
            <v>4</v>
          </cell>
          <cell r="S9327">
            <v>0</v>
          </cell>
          <cell r="T9327">
            <v>1</v>
          </cell>
        </row>
        <row r="9328">
          <cell r="A9328" t="str">
            <v>柳川58</v>
          </cell>
          <cell r="B9328" t="str">
            <v>59000柳川58</v>
          </cell>
          <cell r="C9328">
            <v>83</v>
          </cell>
          <cell r="D9328" t="str">
            <v>町名別・年齢別人口調べ</v>
          </cell>
          <cell r="E9328" t="str">
            <v>令和 6年 3月 1日</v>
          </cell>
          <cell r="F9328">
            <v>83</v>
          </cell>
          <cell r="G9328" t="str">
            <v>令和 6年 2月29日　現在</v>
          </cell>
          <cell r="H9328" t="str">
            <v>町名</v>
          </cell>
          <cell r="I9328">
            <v>59000</v>
          </cell>
          <cell r="J9328" t="str">
            <v>柳川</v>
          </cell>
          <cell r="K9328"/>
          <cell r="L9328"/>
          <cell r="M9328">
            <v>58</v>
          </cell>
          <cell r="N9328">
            <v>2</v>
          </cell>
          <cell r="O9328">
            <v>0</v>
          </cell>
          <cell r="P9328">
            <v>1</v>
          </cell>
          <cell r="Q9328">
            <v>0</v>
          </cell>
          <cell r="R9328">
            <v>3</v>
          </cell>
          <cell r="S9328">
            <v>0</v>
          </cell>
          <cell r="T9328">
            <v>1</v>
          </cell>
        </row>
        <row r="9329">
          <cell r="A9329" t="str">
            <v>柳川59</v>
          </cell>
          <cell r="B9329" t="str">
            <v>59000柳川59</v>
          </cell>
          <cell r="C9329">
            <v>83</v>
          </cell>
          <cell r="D9329" t="str">
            <v>町名別・年齢別人口調べ</v>
          </cell>
          <cell r="E9329" t="str">
            <v>令和 6年 3月 1日</v>
          </cell>
          <cell r="F9329">
            <v>83</v>
          </cell>
          <cell r="G9329" t="str">
            <v>令和 6年 2月29日　現在</v>
          </cell>
          <cell r="H9329" t="str">
            <v>町名</v>
          </cell>
          <cell r="I9329">
            <v>59000</v>
          </cell>
          <cell r="J9329" t="str">
            <v>柳川</v>
          </cell>
          <cell r="K9329"/>
          <cell r="L9329"/>
          <cell r="M9329">
            <v>59</v>
          </cell>
          <cell r="N9329">
            <v>0</v>
          </cell>
          <cell r="O9329">
            <v>0</v>
          </cell>
          <cell r="P9329">
            <v>3</v>
          </cell>
          <cell r="Q9329">
            <v>0</v>
          </cell>
          <cell r="R9329">
            <v>3</v>
          </cell>
          <cell r="S9329">
            <v>0</v>
          </cell>
          <cell r="T9329">
            <v>1</v>
          </cell>
        </row>
        <row r="9330">
          <cell r="A9330" t="str">
            <v>柳川60</v>
          </cell>
          <cell r="B9330" t="str">
            <v>59000柳川60</v>
          </cell>
          <cell r="C9330">
            <v>83</v>
          </cell>
          <cell r="D9330" t="str">
            <v>町名別・年齢別人口調べ</v>
          </cell>
          <cell r="E9330" t="str">
            <v>令和 6年 3月 1日</v>
          </cell>
          <cell r="F9330">
            <v>83</v>
          </cell>
          <cell r="G9330" t="str">
            <v>令和 6年 2月29日　現在</v>
          </cell>
          <cell r="H9330" t="str">
            <v>町名</v>
          </cell>
          <cell r="I9330">
            <v>59000</v>
          </cell>
          <cell r="J9330" t="str">
            <v>柳川</v>
          </cell>
          <cell r="K9330"/>
          <cell r="L9330"/>
          <cell r="M9330">
            <v>60</v>
          </cell>
          <cell r="N9330">
            <v>2</v>
          </cell>
          <cell r="O9330">
            <v>0</v>
          </cell>
          <cell r="P9330">
            <v>4</v>
          </cell>
          <cell r="Q9330">
            <v>0</v>
          </cell>
          <cell r="R9330">
            <v>6</v>
          </cell>
          <cell r="S9330">
            <v>0</v>
          </cell>
          <cell r="T9330">
            <v>1</v>
          </cell>
        </row>
        <row r="9331">
          <cell r="A9331" t="str">
            <v>柳川61</v>
          </cell>
          <cell r="B9331" t="str">
            <v>59000柳川61</v>
          </cell>
          <cell r="C9331">
            <v>83</v>
          </cell>
          <cell r="D9331" t="str">
            <v>町名別・年齢別人口調べ</v>
          </cell>
          <cell r="E9331" t="str">
            <v>令和 6年 3月 1日</v>
          </cell>
          <cell r="F9331">
            <v>83</v>
          </cell>
          <cell r="G9331" t="str">
            <v>令和 6年 2月29日　現在</v>
          </cell>
          <cell r="H9331" t="str">
            <v>町名</v>
          </cell>
          <cell r="I9331">
            <v>59000</v>
          </cell>
          <cell r="J9331" t="str">
            <v>柳川</v>
          </cell>
          <cell r="K9331"/>
          <cell r="L9331"/>
          <cell r="M9331">
            <v>61</v>
          </cell>
          <cell r="N9331">
            <v>1</v>
          </cell>
          <cell r="O9331">
            <v>0</v>
          </cell>
          <cell r="P9331">
            <v>0</v>
          </cell>
          <cell r="Q9331">
            <v>0</v>
          </cell>
          <cell r="R9331">
            <v>1</v>
          </cell>
          <cell r="S9331">
            <v>0</v>
          </cell>
          <cell r="T9331">
            <v>1</v>
          </cell>
        </row>
        <row r="9332">
          <cell r="A9332" t="str">
            <v>柳川62</v>
          </cell>
          <cell r="B9332" t="str">
            <v>59000柳川62</v>
          </cell>
          <cell r="C9332">
            <v>83</v>
          </cell>
          <cell r="D9332" t="str">
            <v>町名別・年齢別人口調べ</v>
          </cell>
          <cell r="E9332" t="str">
            <v>令和 6年 3月 1日</v>
          </cell>
          <cell r="F9332">
            <v>83</v>
          </cell>
          <cell r="G9332" t="str">
            <v>令和 6年 2月29日　現在</v>
          </cell>
          <cell r="H9332" t="str">
            <v>町名</v>
          </cell>
          <cell r="I9332">
            <v>59000</v>
          </cell>
          <cell r="J9332" t="str">
            <v>柳川</v>
          </cell>
          <cell r="K9332"/>
          <cell r="L9332"/>
          <cell r="M9332">
            <v>62</v>
          </cell>
          <cell r="N9332">
            <v>2</v>
          </cell>
          <cell r="O9332">
            <v>0</v>
          </cell>
          <cell r="P9332">
            <v>2</v>
          </cell>
          <cell r="Q9332">
            <v>0</v>
          </cell>
          <cell r="R9332">
            <v>4</v>
          </cell>
          <cell r="S9332">
            <v>0</v>
          </cell>
          <cell r="T9332">
            <v>1</v>
          </cell>
        </row>
        <row r="9333">
          <cell r="A9333" t="str">
            <v>柳川63</v>
          </cell>
          <cell r="B9333" t="str">
            <v>59000柳川63</v>
          </cell>
          <cell r="C9333">
            <v>83</v>
          </cell>
          <cell r="D9333" t="str">
            <v>町名別・年齢別人口調べ</v>
          </cell>
          <cell r="E9333" t="str">
            <v>令和 6年 3月 1日</v>
          </cell>
          <cell r="F9333">
            <v>83</v>
          </cell>
          <cell r="G9333" t="str">
            <v>令和 6年 2月29日　現在</v>
          </cell>
          <cell r="H9333" t="str">
            <v>町名</v>
          </cell>
          <cell r="I9333">
            <v>59000</v>
          </cell>
          <cell r="J9333" t="str">
            <v>柳川</v>
          </cell>
          <cell r="K9333"/>
          <cell r="L9333"/>
          <cell r="M9333">
            <v>63</v>
          </cell>
          <cell r="N9333">
            <v>1</v>
          </cell>
          <cell r="O9333">
            <v>0</v>
          </cell>
          <cell r="P9333">
            <v>0</v>
          </cell>
          <cell r="Q9333">
            <v>0</v>
          </cell>
          <cell r="R9333">
            <v>1</v>
          </cell>
          <cell r="S9333">
            <v>0</v>
          </cell>
          <cell r="T9333">
            <v>1</v>
          </cell>
        </row>
        <row r="9334">
          <cell r="A9334" t="str">
            <v>柳川64</v>
          </cell>
          <cell r="B9334" t="str">
            <v>59000柳川64</v>
          </cell>
          <cell r="C9334">
            <v>83</v>
          </cell>
          <cell r="D9334" t="str">
            <v>町名別・年齢別人口調べ</v>
          </cell>
          <cell r="E9334" t="str">
            <v>令和 6年 3月 1日</v>
          </cell>
          <cell r="F9334">
            <v>83</v>
          </cell>
          <cell r="G9334" t="str">
            <v>令和 6年 2月29日　現在</v>
          </cell>
          <cell r="H9334" t="str">
            <v>町名</v>
          </cell>
          <cell r="I9334">
            <v>59000</v>
          </cell>
          <cell r="J9334" t="str">
            <v>柳川</v>
          </cell>
          <cell r="K9334"/>
          <cell r="L9334"/>
          <cell r="M9334">
            <v>64</v>
          </cell>
          <cell r="N9334">
            <v>0</v>
          </cell>
          <cell r="O9334">
            <v>0</v>
          </cell>
          <cell r="P9334">
            <v>1</v>
          </cell>
          <cell r="Q9334">
            <v>0</v>
          </cell>
          <cell r="R9334">
            <v>1</v>
          </cell>
          <cell r="S9334">
            <v>0</v>
          </cell>
          <cell r="T9334">
            <v>1</v>
          </cell>
        </row>
        <row r="9335">
          <cell r="A9335" t="str">
            <v>柳川65</v>
          </cell>
          <cell r="B9335" t="str">
            <v>59000柳川65</v>
          </cell>
          <cell r="C9335">
            <v>83</v>
          </cell>
          <cell r="D9335" t="str">
            <v>町名別・年齢別人口調べ</v>
          </cell>
          <cell r="E9335" t="str">
            <v>令和 6年 3月 1日</v>
          </cell>
          <cell r="F9335">
            <v>83</v>
          </cell>
          <cell r="G9335" t="str">
            <v>令和 6年 2月29日　現在</v>
          </cell>
          <cell r="H9335" t="str">
            <v>町名</v>
          </cell>
          <cell r="I9335">
            <v>59000</v>
          </cell>
          <cell r="J9335" t="str">
            <v>柳川</v>
          </cell>
          <cell r="K9335"/>
          <cell r="L9335"/>
          <cell r="M9335">
            <v>65</v>
          </cell>
          <cell r="N9335">
            <v>1</v>
          </cell>
          <cell r="O9335">
            <v>0</v>
          </cell>
          <cell r="P9335">
            <v>2</v>
          </cell>
          <cell r="Q9335">
            <v>0</v>
          </cell>
          <cell r="R9335">
            <v>3</v>
          </cell>
          <cell r="S9335">
            <v>0</v>
          </cell>
          <cell r="T9335">
            <v>1</v>
          </cell>
        </row>
        <row r="9336">
          <cell r="A9336" t="str">
            <v>柳川66</v>
          </cell>
          <cell r="B9336" t="str">
            <v>59000柳川66</v>
          </cell>
          <cell r="C9336">
            <v>83</v>
          </cell>
          <cell r="D9336" t="str">
            <v>町名別・年齢別人口調べ</v>
          </cell>
          <cell r="E9336" t="str">
            <v>令和 6年 3月 1日</v>
          </cell>
          <cell r="F9336">
            <v>83</v>
          </cell>
          <cell r="G9336" t="str">
            <v>令和 6年 2月29日　現在</v>
          </cell>
          <cell r="H9336" t="str">
            <v>町名</v>
          </cell>
          <cell r="I9336">
            <v>59000</v>
          </cell>
          <cell r="J9336" t="str">
            <v>柳川</v>
          </cell>
          <cell r="K9336"/>
          <cell r="L9336"/>
          <cell r="M9336">
            <v>66</v>
          </cell>
          <cell r="N9336">
            <v>4</v>
          </cell>
          <cell r="O9336">
            <v>0</v>
          </cell>
          <cell r="P9336">
            <v>2</v>
          </cell>
          <cell r="Q9336">
            <v>0</v>
          </cell>
          <cell r="R9336">
            <v>6</v>
          </cell>
          <cell r="S9336">
            <v>0</v>
          </cell>
          <cell r="T9336">
            <v>1</v>
          </cell>
        </row>
        <row r="9337">
          <cell r="A9337" t="str">
            <v>柳川67</v>
          </cell>
          <cell r="B9337" t="str">
            <v>59000柳川67</v>
          </cell>
          <cell r="C9337">
            <v>83</v>
          </cell>
          <cell r="D9337" t="str">
            <v>町名別・年齢別人口調べ</v>
          </cell>
          <cell r="E9337" t="str">
            <v>令和 6年 3月 1日</v>
          </cell>
          <cell r="F9337">
            <v>83</v>
          </cell>
          <cell r="G9337" t="str">
            <v>令和 6年 2月29日　現在</v>
          </cell>
          <cell r="H9337" t="str">
            <v>町名</v>
          </cell>
          <cell r="I9337">
            <v>59000</v>
          </cell>
          <cell r="J9337" t="str">
            <v>柳川</v>
          </cell>
          <cell r="K9337"/>
          <cell r="L9337"/>
          <cell r="M9337">
            <v>67</v>
          </cell>
          <cell r="N9337">
            <v>2</v>
          </cell>
          <cell r="O9337">
            <v>0</v>
          </cell>
          <cell r="P9337">
            <v>5</v>
          </cell>
          <cell r="Q9337">
            <v>0</v>
          </cell>
          <cell r="R9337">
            <v>7</v>
          </cell>
          <cell r="S9337">
            <v>0</v>
          </cell>
          <cell r="T9337">
            <v>1</v>
          </cell>
        </row>
        <row r="9338">
          <cell r="A9338" t="str">
            <v>柳川68</v>
          </cell>
          <cell r="B9338" t="str">
            <v>59000柳川68</v>
          </cell>
          <cell r="C9338">
            <v>83</v>
          </cell>
          <cell r="D9338" t="str">
            <v>町名別・年齢別人口調べ</v>
          </cell>
          <cell r="E9338" t="str">
            <v>令和 6年 3月 1日</v>
          </cell>
          <cell r="F9338">
            <v>83</v>
          </cell>
          <cell r="G9338" t="str">
            <v>令和 6年 2月29日　現在</v>
          </cell>
          <cell r="H9338" t="str">
            <v>町名</v>
          </cell>
          <cell r="I9338">
            <v>59000</v>
          </cell>
          <cell r="J9338" t="str">
            <v>柳川</v>
          </cell>
          <cell r="K9338"/>
          <cell r="L9338"/>
          <cell r="M9338">
            <v>68</v>
          </cell>
          <cell r="N9338">
            <v>3</v>
          </cell>
          <cell r="O9338">
            <v>0</v>
          </cell>
          <cell r="P9338">
            <v>1</v>
          </cell>
          <cell r="Q9338">
            <v>0</v>
          </cell>
          <cell r="R9338">
            <v>4</v>
          </cell>
          <cell r="S9338">
            <v>0</v>
          </cell>
          <cell r="T9338">
            <v>1</v>
          </cell>
        </row>
        <row r="9339">
          <cell r="A9339" t="str">
            <v>柳川69</v>
          </cell>
          <cell r="B9339" t="str">
            <v>59000柳川69</v>
          </cell>
          <cell r="C9339">
            <v>83</v>
          </cell>
          <cell r="D9339" t="str">
            <v>町名別・年齢別人口調べ</v>
          </cell>
          <cell r="E9339" t="str">
            <v>令和 6年 3月 1日</v>
          </cell>
          <cell r="F9339">
            <v>83</v>
          </cell>
          <cell r="G9339" t="str">
            <v>令和 6年 2月29日　現在</v>
          </cell>
          <cell r="H9339" t="str">
            <v>町名</v>
          </cell>
          <cell r="I9339">
            <v>59000</v>
          </cell>
          <cell r="J9339" t="str">
            <v>柳川</v>
          </cell>
          <cell r="K9339"/>
          <cell r="L9339"/>
          <cell r="M9339">
            <v>69</v>
          </cell>
          <cell r="N9339">
            <v>3</v>
          </cell>
          <cell r="O9339">
            <v>0</v>
          </cell>
          <cell r="P9339">
            <v>3</v>
          </cell>
          <cell r="Q9339">
            <v>0</v>
          </cell>
          <cell r="R9339">
            <v>6</v>
          </cell>
          <cell r="S9339">
            <v>0</v>
          </cell>
          <cell r="T9339">
            <v>1</v>
          </cell>
        </row>
        <row r="9340">
          <cell r="A9340" t="str">
            <v>柳川70</v>
          </cell>
          <cell r="B9340" t="str">
            <v>59000柳川70</v>
          </cell>
          <cell r="C9340">
            <v>83</v>
          </cell>
          <cell r="D9340" t="str">
            <v>町名別・年齢別人口調べ</v>
          </cell>
          <cell r="E9340" t="str">
            <v>令和 6年 3月 1日</v>
          </cell>
          <cell r="F9340">
            <v>83</v>
          </cell>
          <cell r="G9340" t="str">
            <v>令和 6年 2月29日　現在</v>
          </cell>
          <cell r="H9340" t="str">
            <v>町名</v>
          </cell>
          <cell r="I9340">
            <v>59000</v>
          </cell>
          <cell r="J9340" t="str">
            <v>柳川</v>
          </cell>
          <cell r="K9340"/>
          <cell r="L9340"/>
          <cell r="M9340">
            <v>70</v>
          </cell>
          <cell r="N9340">
            <v>5</v>
          </cell>
          <cell r="O9340">
            <v>0</v>
          </cell>
          <cell r="P9340">
            <v>2</v>
          </cell>
          <cell r="Q9340">
            <v>0</v>
          </cell>
          <cell r="R9340">
            <v>7</v>
          </cell>
          <cell r="S9340">
            <v>0</v>
          </cell>
          <cell r="T9340">
            <v>1</v>
          </cell>
        </row>
        <row r="9341">
          <cell r="A9341" t="str">
            <v>柳川71</v>
          </cell>
          <cell r="B9341" t="str">
            <v>59000柳川71</v>
          </cell>
          <cell r="C9341">
            <v>83</v>
          </cell>
          <cell r="D9341" t="str">
            <v>町名別・年齢別人口調べ</v>
          </cell>
          <cell r="E9341" t="str">
            <v>令和 6年 3月 1日</v>
          </cell>
          <cell r="F9341">
            <v>83</v>
          </cell>
          <cell r="G9341" t="str">
            <v>令和 6年 2月29日　現在</v>
          </cell>
          <cell r="H9341" t="str">
            <v>町名</v>
          </cell>
          <cell r="I9341">
            <v>59000</v>
          </cell>
          <cell r="J9341" t="str">
            <v>柳川</v>
          </cell>
          <cell r="K9341"/>
          <cell r="L9341"/>
          <cell r="M9341">
            <v>71</v>
          </cell>
          <cell r="N9341">
            <v>8</v>
          </cell>
          <cell r="O9341">
            <v>0</v>
          </cell>
          <cell r="P9341">
            <v>3</v>
          </cell>
          <cell r="Q9341">
            <v>0</v>
          </cell>
          <cell r="R9341">
            <v>11</v>
          </cell>
          <cell r="S9341">
            <v>0</v>
          </cell>
          <cell r="T9341">
            <v>1</v>
          </cell>
        </row>
        <row r="9342">
          <cell r="A9342" t="str">
            <v>柳川72</v>
          </cell>
          <cell r="B9342" t="str">
            <v>59000柳川72</v>
          </cell>
          <cell r="C9342">
            <v>83</v>
          </cell>
          <cell r="D9342" t="str">
            <v>町名別・年齢別人口調べ</v>
          </cell>
          <cell r="E9342" t="str">
            <v>令和 6年 3月 1日</v>
          </cell>
          <cell r="F9342">
            <v>83</v>
          </cell>
          <cell r="G9342" t="str">
            <v>令和 6年 2月29日　現在</v>
          </cell>
          <cell r="H9342" t="str">
            <v>町名</v>
          </cell>
          <cell r="I9342">
            <v>59000</v>
          </cell>
          <cell r="J9342" t="str">
            <v>柳川</v>
          </cell>
          <cell r="K9342"/>
          <cell r="L9342"/>
          <cell r="M9342">
            <v>72</v>
          </cell>
          <cell r="N9342">
            <v>3</v>
          </cell>
          <cell r="O9342">
            <v>0</v>
          </cell>
          <cell r="P9342">
            <v>4</v>
          </cell>
          <cell r="Q9342">
            <v>0</v>
          </cell>
          <cell r="R9342">
            <v>7</v>
          </cell>
          <cell r="S9342">
            <v>0</v>
          </cell>
          <cell r="T9342">
            <v>1</v>
          </cell>
        </row>
        <row r="9343">
          <cell r="A9343" t="str">
            <v>柳川73</v>
          </cell>
          <cell r="B9343" t="str">
            <v>59000柳川73</v>
          </cell>
          <cell r="C9343">
            <v>83</v>
          </cell>
          <cell r="D9343" t="str">
            <v>町名別・年齢別人口調べ</v>
          </cell>
          <cell r="E9343" t="str">
            <v>令和 6年 3月 1日</v>
          </cell>
          <cell r="F9343">
            <v>83</v>
          </cell>
          <cell r="G9343" t="str">
            <v>令和 6年 2月29日　現在</v>
          </cell>
          <cell r="H9343" t="str">
            <v>町名</v>
          </cell>
          <cell r="I9343">
            <v>59000</v>
          </cell>
          <cell r="J9343" t="str">
            <v>柳川</v>
          </cell>
          <cell r="K9343"/>
          <cell r="L9343"/>
          <cell r="M9343">
            <v>73</v>
          </cell>
          <cell r="N9343">
            <v>3</v>
          </cell>
          <cell r="O9343">
            <v>0</v>
          </cell>
          <cell r="P9343">
            <v>4</v>
          </cell>
          <cell r="Q9343">
            <v>0</v>
          </cell>
          <cell r="R9343">
            <v>7</v>
          </cell>
          <cell r="S9343">
            <v>0</v>
          </cell>
          <cell r="T9343">
            <v>1</v>
          </cell>
        </row>
        <row r="9344">
          <cell r="A9344" t="str">
            <v>柳川74</v>
          </cell>
          <cell r="B9344" t="str">
            <v>59000柳川74</v>
          </cell>
          <cell r="C9344">
            <v>83</v>
          </cell>
          <cell r="D9344" t="str">
            <v>町名別・年齢別人口調べ</v>
          </cell>
          <cell r="E9344" t="str">
            <v>令和 6年 3月 1日</v>
          </cell>
          <cell r="F9344">
            <v>83</v>
          </cell>
          <cell r="G9344" t="str">
            <v>令和 6年 2月29日　現在</v>
          </cell>
          <cell r="H9344" t="str">
            <v>町名</v>
          </cell>
          <cell r="I9344">
            <v>59000</v>
          </cell>
          <cell r="J9344" t="str">
            <v>柳川</v>
          </cell>
          <cell r="K9344"/>
          <cell r="L9344"/>
          <cell r="M9344">
            <v>74</v>
          </cell>
          <cell r="N9344">
            <v>4</v>
          </cell>
          <cell r="O9344">
            <v>0</v>
          </cell>
          <cell r="P9344">
            <v>1</v>
          </cell>
          <cell r="Q9344">
            <v>0</v>
          </cell>
          <cell r="R9344">
            <v>5</v>
          </cell>
          <cell r="S9344">
            <v>0</v>
          </cell>
          <cell r="T9344">
            <v>1</v>
          </cell>
        </row>
        <row r="9345">
          <cell r="A9345" t="str">
            <v>柳川75</v>
          </cell>
          <cell r="B9345" t="str">
            <v>59000柳川75</v>
          </cell>
          <cell r="C9345">
            <v>83</v>
          </cell>
          <cell r="D9345" t="str">
            <v>町名別・年齢別人口調べ</v>
          </cell>
          <cell r="E9345" t="str">
            <v>令和 6年 3月 1日</v>
          </cell>
          <cell r="F9345">
            <v>83</v>
          </cell>
          <cell r="G9345" t="str">
            <v>令和 6年 2月29日　現在</v>
          </cell>
          <cell r="H9345" t="str">
            <v>町名</v>
          </cell>
          <cell r="I9345">
            <v>59000</v>
          </cell>
          <cell r="J9345" t="str">
            <v>柳川</v>
          </cell>
          <cell r="K9345"/>
          <cell r="L9345"/>
          <cell r="M9345">
            <v>75</v>
          </cell>
          <cell r="N9345">
            <v>5</v>
          </cell>
          <cell r="O9345">
            <v>0</v>
          </cell>
          <cell r="P9345">
            <v>7</v>
          </cell>
          <cell r="Q9345">
            <v>0</v>
          </cell>
          <cell r="R9345">
            <v>12</v>
          </cell>
          <cell r="S9345">
            <v>0</v>
          </cell>
          <cell r="T9345">
            <v>1</v>
          </cell>
        </row>
        <row r="9346">
          <cell r="A9346" t="str">
            <v>柳川76</v>
          </cell>
          <cell r="B9346" t="str">
            <v>59000柳川76</v>
          </cell>
          <cell r="C9346">
            <v>83</v>
          </cell>
          <cell r="D9346" t="str">
            <v>町名別・年齢別人口調べ</v>
          </cell>
          <cell r="E9346" t="str">
            <v>令和 6年 3月 1日</v>
          </cell>
          <cell r="F9346">
            <v>83</v>
          </cell>
          <cell r="G9346" t="str">
            <v>令和 6年 2月29日　現在</v>
          </cell>
          <cell r="H9346" t="str">
            <v>町名</v>
          </cell>
          <cell r="I9346">
            <v>59000</v>
          </cell>
          <cell r="J9346" t="str">
            <v>柳川</v>
          </cell>
          <cell r="K9346"/>
          <cell r="L9346"/>
          <cell r="M9346">
            <v>76</v>
          </cell>
          <cell r="N9346">
            <v>6</v>
          </cell>
          <cell r="O9346">
            <v>0</v>
          </cell>
          <cell r="P9346">
            <v>6</v>
          </cell>
          <cell r="Q9346">
            <v>0</v>
          </cell>
          <cell r="R9346">
            <v>12</v>
          </cell>
          <cell r="S9346">
            <v>0</v>
          </cell>
          <cell r="T9346">
            <v>1</v>
          </cell>
        </row>
        <row r="9347">
          <cell r="A9347" t="str">
            <v>柳川77</v>
          </cell>
          <cell r="B9347" t="str">
            <v>59000柳川77</v>
          </cell>
          <cell r="C9347">
            <v>83</v>
          </cell>
          <cell r="D9347" t="str">
            <v>町名別・年齢別人口調べ</v>
          </cell>
          <cell r="E9347" t="str">
            <v>令和 6年 3月 1日</v>
          </cell>
          <cell r="F9347">
            <v>83</v>
          </cell>
          <cell r="G9347" t="str">
            <v>令和 6年 2月29日　現在</v>
          </cell>
          <cell r="H9347" t="str">
            <v>町名</v>
          </cell>
          <cell r="I9347">
            <v>59000</v>
          </cell>
          <cell r="J9347" t="str">
            <v>柳川</v>
          </cell>
          <cell r="K9347"/>
          <cell r="L9347"/>
          <cell r="M9347">
            <v>77</v>
          </cell>
          <cell r="N9347">
            <v>6</v>
          </cell>
          <cell r="O9347">
            <v>0</v>
          </cell>
          <cell r="P9347">
            <v>3</v>
          </cell>
          <cell r="Q9347">
            <v>0</v>
          </cell>
          <cell r="R9347">
            <v>9</v>
          </cell>
          <cell r="S9347">
            <v>0</v>
          </cell>
          <cell r="T9347">
            <v>1</v>
          </cell>
        </row>
        <row r="9348">
          <cell r="A9348" t="str">
            <v>柳川78</v>
          </cell>
          <cell r="B9348" t="str">
            <v>59000柳川78</v>
          </cell>
          <cell r="C9348">
            <v>83</v>
          </cell>
          <cell r="D9348" t="str">
            <v>町名別・年齢別人口調べ</v>
          </cell>
          <cell r="E9348" t="str">
            <v>令和 6年 3月 1日</v>
          </cell>
          <cell r="F9348">
            <v>83</v>
          </cell>
          <cell r="G9348" t="str">
            <v>令和 6年 2月29日　現在</v>
          </cell>
          <cell r="H9348" t="str">
            <v>町名</v>
          </cell>
          <cell r="I9348">
            <v>59000</v>
          </cell>
          <cell r="J9348" t="str">
            <v>柳川</v>
          </cell>
          <cell r="K9348"/>
          <cell r="L9348"/>
          <cell r="M9348">
            <v>78</v>
          </cell>
          <cell r="N9348">
            <v>3</v>
          </cell>
          <cell r="O9348">
            <v>0</v>
          </cell>
          <cell r="P9348">
            <v>4</v>
          </cell>
          <cell r="Q9348">
            <v>0</v>
          </cell>
          <cell r="R9348">
            <v>7</v>
          </cell>
          <cell r="S9348">
            <v>0</v>
          </cell>
          <cell r="T9348">
            <v>1</v>
          </cell>
        </row>
        <row r="9349">
          <cell r="A9349" t="str">
            <v>柳川79</v>
          </cell>
          <cell r="B9349" t="str">
            <v>59000柳川79</v>
          </cell>
          <cell r="C9349">
            <v>83</v>
          </cell>
          <cell r="D9349" t="str">
            <v>町名別・年齢別人口調べ</v>
          </cell>
          <cell r="E9349" t="str">
            <v>令和 6年 3月 1日</v>
          </cell>
          <cell r="F9349">
            <v>83</v>
          </cell>
          <cell r="G9349" t="str">
            <v>令和 6年 2月29日　現在</v>
          </cell>
          <cell r="H9349" t="str">
            <v>町名</v>
          </cell>
          <cell r="I9349">
            <v>59000</v>
          </cell>
          <cell r="J9349" t="str">
            <v>柳川</v>
          </cell>
          <cell r="K9349"/>
          <cell r="L9349"/>
          <cell r="M9349">
            <v>79</v>
          </cell>
          <cell r="N9349">
            <v>4</v>
          </cell>
          <cell r="O9349">
            <v>0</v>
          </cell>
          <cell r="P9349">
            <v>1</v>
          </cell>
          <cell r="Q9349">
            <v>0</v>
          </cell>
          <cell r="R9349">
            <v>5</v>
          </cell>
          <cell r="S9349">
            <v>0</v>
          </cell>
          <cell r="T9349">
            <v>1</v>
          </cell>
        </row>
        <row r="9350">
          <cell r="A9350" t="str">
            <v>柳川80</v>
          </cell>
          <cell r="B9350" t="str">
            <v>59000柳川80</v>
          </cell>
          <cell r="C9350">
            <v>83</v>
          </cell>
          <cell r="D9350" t="str">
            <v>町名別・年齢別人口調べ</v>
          </cell>
          <cell r="E9350" t="str">
            <v>令和 6年 3月 1日</v>
          </cell>
          <cell r="F9350">
            <v>83</v>
          </cell>
          <cell r="G9350" t="str">
            <v>令和 6年 2月29日　現在</v>
          </cell>
          <cell r="H9350" t="str">
            <v>町名</v>
          </cell>
          <cell r="I9350">
            <v>59000</v>
          </cell>
          <cell r="J9350" t="str">
            <v>柳川</v>
          </cell>
          <cell r="K9350"/>
          <cell r="L9350"/>
          <cell r="M9350">
            <v>80</v>
          </cell>
          <cell r="N9350">
            <v>1</v>
          </cell>
          <cell r="O9350">
            <v>0</v>
          </cell>
          <cell r="P9350">
            <v>0</v>
          </cell>
          <cell r="Q9350">
            <v>0</v>
          </cell>
          <cell r="R9350">
            <v>1</v>
          </cell>
          <cell r="S9350">
            <v>0</v>
          </cell>
          <cell r="T9350">
            <v>1</v>
          </cell>
        </row>
        <row r="9351">
          <cell r="A9351" t="str">
            <v>柳川81</v>
          </cell>
          <cell r="B9351" t="str">
            <v>59000柳川81</v>
          </cell>
          <cell r="C9351">
            <v>83</v>
          </cell>
          <cell r="D9351" t="str">
            <v>町名別・年齢別人口調べ</v>
          </cell>
          <cell r="E9351" t="str">
            <v>令和 6年 3月 1日</v>
          </cell>
          <cell r="F9351">
            <v>83</v>
          </cell>
          <cell r="G9351" t="str">
            <v>令和 6年 2月29日　現在</v>
          </cell>
          <cell r="H9351" t="str">
            <v>町名</v>
          </cell>
          <cell r="I9351">
            <v>59000</v>
          </cell>
          <cell r="J9351" t="str">
            <v>柳川</v>
          </cell>
          <cell r="K9351"/>
          <cell r="L9351"/>
          <cell r="M9351">
            <v>81</v>
          </cell>
          <cell r="N9351">
            <v>2</v>
          </cell>
          <cell r="O9351">
            <v>0</v>
          </cell>
          <cell r="P9351">
            <v>1</v>
          </cell>
          <cell r="Q9351">
            <v>0</v>
          </cell>
          <cell r="R9351">
            <v>3</v>
          </cell>
          <cell r="S9351">
            <v>0</v>
          </cell>
          <cell r="T9351">
            <v>1</v>
          </cell>
        </row>
        <row r="9352">
          <cell r="A9352" t="str">
            <v>柳川82</v>
          </cell>
          <cell r="B9352" t="str">
            <v>59000柳川82</v>
          </cell>
          <cell r="C9352">
            <v>83</v>
          </cell>
          <cell r="D9352" t="str">
            <v>町名別・年齢別人口調べ</v>
          </cell>
          <cell r="E9352" t="str">
            <v>令和 6年 3月 1日</v>
          </cell>
          <cell r="F9352">
            <v>83</v>
          </cell>
          <cell r="G9352" t="str">
            <v>令和 6年 2月29日　現在</v>
          </cell>
          <cell r="H9352" t="str">
            <v>町名</v>
          </cell>
          <cell r="I9352">
            <v>59000</v>
          </cell>
          <cell r="J9352" t="str">
            <v>柳川</v>
          </cell>
          <cell r="K9352"/>
          <cell r="L9352"/>
          <cell r="M9352">
            <v>82</v>
          </cell>
          <cell r="N9352">
            <v>1</v>
          </cell>
          <cell r="O9352">
            <v>0</v>
          </cell>
          <cell r="P9352">
            <v>4</v>
          </cell>
          <cell r="Q9352">
            <v>0</v>
          </cell>
          <cell r="R9352">
            <v>5</v>
          </cell>
          <cell r="S9352">
            <v>0</v>
          </cell>
          <cell r="T9352">
            <v>1</v>
          </cell>
        </row>
        <row r="9353">
          <cell r="A9353" t="str">
            <v>柳川83</v>
          </cell>
          <cell r="B9353" t="str">
            <v>59000柳川83</v>
          </cell>
          <cell r="C9353">
            <v>83</v>
          </cell>
          <cell r="D9353" t="str">
            <v>町名別・年齢別人口調べ</v>
          </cell>
          <cell r="E9353" t="str">
            <v>令和 6年 3月 1日</v>
          </cell>
          <cell r="F9353">
            <v>83</v>
          </cell>
          <cell r="G9353" t="str">
            <v>令和 6年 2月29日　現在</v>
          </cell>
          <cell r="H9353" t="str">
            <v>町名</v>
          </cell>
          <cell r="I9353">
            <v>59000</v>
          </cell>
          <cell r="J9353" t="str">
            <v>柳川</v>
          </cell>
          <cell r="K9353"/>
          <cell r="L9353"/>
          <cell r="M9353">
            <v>83</v>
          </cell>
          <cell r="N9353">
            <v>2</v>
          </cell>
          <cell r="O9353">
            <v>0</v>
          </cell>
          <cell r="P9353">
            <v>6</v>
          </cell>
          <cell r="Q9353">
            <v>0</v>
          </cell>
          <cell r="R9353">
            <v>8</v>
          </cell>
          <cell r="S9353">
            <v>0</v>
          </cell>
          <cell r="T9353">
            <v>1</v>
          </cell>
        </row>
        <row r="9354">
          <cell r="A9354" t="str">
            <v>柳川84</v>
          </cell>
          <cell r="B9354" t="str">
            <v>59000柳川84</v>
          </cell>
          <cell r="C9354">
            <v>83</v>
          </cell>
          <cell r="D9354" t="str">
            <v>町名別・年齢別人口調べ</v>
          </cell>
          <cell r="E9354" t="str">
            <v>令和 6年 3月 1日</v>
          </cell>
          <cell r="F9354">
            <v>83</v>
          </cell>
          <cell r="G9354" t="str">
            <v>令和 6年 2月29日　現在</v>
          </cell>
          <cell r="H9354" t="str">
            <v>町名</v>
          </cell>
          <cell r="I9354">
            <v>59000</v>
          </cell>
          <cell r="J9354" t="str">
            <v>柳川</v>
          </cell>
          <cell r="K9354"/>
          <cell r="L9354"/>
          <cell r="M9354">
            <v>84</v>
          </cell>
          <cell r="N9354">
            <v>1</v>
          </cell>
          <cell r="O9354">
            <v>0</v>
          </cell>
          <cell r="P9354">
            <v>0</v>
          </cell>
          <cell r="Q9354">
            <v>0</v>
          </cell>
          <cell r="R9354">
            <v>1</v>
          </cell>
          <cell r="S9354">
            <v>0</v>
          </cell>
          <cell r="T9354">
            <v>1</v>
          </cell>
        </row>
        <row r="9355">
          <cell r="A9355" t="str">
            <v>柳川85</v>
          </cell>
          <cell r="B9355" t="str">
            <v>59000柳川85</v>
          </cell>
          <cell r="C9355">
            <v>83</v>
          </cell>
          <cell r="D9355" t="str">
            <v>町名別・年齢別人口調べ</v>
          </cell>
          <cell r="E9355" t="str">
            <v>令和 6年 3月 1日</v>
          </cell>
          <cell r="F9355">
            <v>83</v>
          </cell>
          <cell r="G9355" t="str">
            <v>令和 6年 2月29日　現在</v>
          </cell>
          <cell r="H9355" t="str">
            <v>町名</v>
          </cell>
          <cell r="I9355">
            <v>59000</v>
          </cell>
          <cell r="J9355" t="str">
            <v>柳川</v>
          </cell>
          <cell r="K9355"/>
          <cell r="L9355"/>
          <cell r="M9355">
            <v>85</v>
          </cell>
          <cell r="N9355">
            <v>1</v>
          </cell>
          <cell r="O9355">
            <v>0</v>
          </cell>
          <cell r="P9355">
            <v>3</v>
          </cell>
          <cell r="Q9355">
            <v>0</v>
          </cell>
          <cell r="R9355">
            <v>4</v>
          </cell>
          <cell r="S9355">
            <v>0</v>
          </cell>
          <cell r="T9355">
            <v>1</v>
          </cell>
        </row>
        <row r="9356">
          <cell r="A9356" t="str">
            <v>柳川86</v>
          </cell>
          <cell r="B9356" t="str">
            <v>59000柳川86</v>
          </cell>
          <cell r="C9356">
            <v>83</v>
          </cell>
          <cell r="D9356" t="str">
            <v>町名別・年齢別人口調べ</v>
          </cell>
          <cell r="E9356" t="str">
            <v>令和 6年 3月 1日</v>
          </cell>
          <cell r="F9356">
            <v>83</v>
          </cell>
          <cell r="G9356" t="str">
            <v>令和 6年 2月29日　現在</v>
          </cell>
          <cell r="H9356" t="str">
            <v>町名</v>
          </cell>
          <cell r="I9356">
            <v>59000</v>
          </cell>
          <cell r="J9356" t="str">
            <v>柳川</v>
          </cell>
          <cell r="K9356"/>
          <cell r="L9356"/>
          <cell r="M9356">
            <v>86</v>
          </cell>
          <cell r="N9356">
            <v>1</v>
          </cell>
          <cell r="O9356">
            <v>0</v>
          </cell>
          <cell r="P9356">
            <v>0</v>
          </cell>
          <cell r="Q9356">
            <v>0</v>
          </cell>
          <cell r="R9356">
            <v>1</v>
          </cell>
          <cell r="S9356">
            <v>0</v>
          </cell>
          <cell r="T9356">
            <v>1</v>
          </cell>
        </row>
        <row r="9357">
          <cell r="A9357" t="str">
            <v>柳川87</v>
          </cell>
          <cell r="B9357" t="str">
            <v>59000柳川87</v>
          </cell>
          <cell r="C9357">
            <v>83</v>
          </cell>
          <cell r="D9357" t="str">
            <v>町名別・年齢別人口調べ</v>
          </cell>
          <cell r="E9357" t="str">
            <v>令和 6年 3月 1日</v>
          </cell>
          <cell r="F9357">
            <v>83</v>
          </cell>
          <cell r="G9357" t="str">
            <v>令和 6年 2月29日　現在</v>
          </cell>
          <cell r="H9357" t="str">
            <v>町名</v>
          </cell>
          <cell r="I9357">
            <v>59000</v>
          </cell>
          <cell r="J9357" t="str">
            <v>柳川</v>
          </cell>
          <cell r="K9357"/>
          <cell r="L9357"/>
          <cell r="M9357">
            <v>87</v>
          </cell>
          <cell r="N9357">
            <v>1</v>
          </cell>
          <cell r="O9357">
            <v>0</v>
          </cell>
          <cell r="P9357">
            <v>0</v>
          </cell>
          <cell r="Q9357">
            <v>0</v>
          </cell>
          <cell r="R9357">
            <v>1</v>
          </cell>
          <cell r="S9357">
            <v>0</v>
          </cell>
          <cell r="T9357">
            <v>1</v>
          </cell>
        </row>
        <row r="9358">
          <cell r="A9358" t="str">
            <v>柳川88</v>
          </cell>
          <cell r="B9358" t="str">
            <v>59000柳川88</v>
          </cell>
          <cell r="C9358">
            <v>83</v>
          </cell>
          <cell r="D9358" t="str">
            <v>町名別・年齢別人口調べ</v>
          </cell>
          <cell r="E9358" t="str">
            <v>令和 6年 3月 1日</v>
          </cell>
          <cell r="F9358">
            <v>83</v>
          </cell>
          <cell r="G9358" t="str">
            <v>令和 6年 2月29日　現在</v>
          </cell>
          <cell r="H9358" t="str">
            <v>町名</v>
          </cell>
          <cell r="I9358">
            <v>59000</v>
          </cell>
          <cell r="J9358" t="str">
            <v>柳川</v>
          </cell>
          <cell r="K9358"/>
          <cell r="L9358"/>
          <cell r="M9358">
            <v>88</v>
          </cell>
          <cell r="N9358">
            <v>1</v>
          </cell>
          <cell r="O9358">
            <v>0</v>
          </cell>
          <cell r="P9358">
            <v>0</v>
          </cell>
          <cell r="Q9358">
            <v>0</v>
          </cell>
          <cell r="R9358">
            <v>1</v>
          </cell>
          <cell r="S9358">
            <v>0</v>
          </cell>
          <cell r="T9358">
            <v>1</v>
          </cell>
        </row>
        <row r="9359">
          <cell r="A9359" t="str">
            <v>柳川89</v>
          </cell>
          <cell r="B9359" t="str">
            <v>59000柳川89</v>
          </cell>
          <cell r="C9359">
            <v>83</v>
          </cell>
          <cell r="D9359" t="str">
            <v>町名別・年齢別人口調べ</v>
          </cell>
          <cell r="E9359" t="str">
            <v>令和 6年 3月 1日</v>
          </cell>
          <cell r="F9359">
            <v>83</v>
          </cell>
          <cell r="G9359" t="str">
            <v>令和 6年 2月29日　現在</v>
          </cell>
          <cell r="H9359" t="str">
            <v>町名</v>
          </cell>
          <cell r="I9359">
            <v>59000</v>
          </cell>
          <cell r="J9359" t="str">
            <v>柳川</v>
          </cell>
          <cell r="K9359"/>
          <cell r="L9359"/>
          <cell r="M9359">
            <v>89</v>
          </cell>
          <cell r="N9359">
            <v>0</v>
          </cell>
          <cell r="O9359">
            <v>0</v>
          </cell>
          <cell r="P9359">
            <v>1</v>
          </cell>
          <cell r="Q9359">
            <v>0</v>
          </cell>
          <cell r="R9359">
            <v>1</v>
          </cell>
          <cell r="S9359">
            <v>0</v>
          </cell>
          <cell r="T9359">
            <v>1</v>
          </cell>
        </row>
        <row r="9360">
          <cell r="A9360" t="str">
            <v>柳川90</v>
          </cell>
          <cell r="B9360" t="str">
            <v>59000柳川90</v>
          </cell>
          <cell r="C9360">
            <v>83</v>
          </cell>
          <cell r="D9360" t="str">
            <v>町名別・年齢別人口調べ</v>
          </cell>
          <cell r="E9360" t="str">
            <v>令和 6年 3月 1日</v>
          </cell>
          <cell r="F9360">
            <v>83</v>
          </cell>
          <cell r="G9360" t="str">
            <v>令和 6年 2月29日　現在</v>
          </cell>
          <cell r="H9360" t="str">
            <v>町名</v>
          </cell>
          <cell r="I9360">
            <v>59000</v>
          </cell>
          <cell r="J9360" t="str">
            <v>柳川</v>
          </cell>
          <cell r="K9360"/>
          <cell r="L9360"/>
          <cell r="M9360">
            <v>90</v>
          </cell>
          <cell r="N9360">
            <v>1</v>
          </cell>
          <cell r="O9360">
            <v>0</v>
          </cell>
          <cell r="P9360">
            <v>0</v>
          </cell>
          <cell r="Q9360">
            <v>0</v>
          </cell>
          <cell r="R9360">
            <v>1</v>
          </cell>
          <cell r="S9360">
            <v>0</v>
          </cell>
          <cell r="T9360">
            <v>1</v>
          </cell>
        </row>
        <row r="9361">
          <cell r="A9361" t="str">
            <v>柳川91</v>
          </cell>
          <cell r="B9361" t="str">
            <v>59000柳川91</v>
          </cell>
          <cell r="C9361">
            <v>83</v>
          </cell>
          <cell r="D9361" t="str">
            <v>町名別・年齢別人口調べ</v>
          </cell>
          <cell r="E9361" t="str">
            <v>令和 6年 3月 1日</v>
          </cell>
          <cell r="F9361">
            <v>83</v>
          </cell>
          <cell r="G9361" t="str">
            <v>令和 6年 2月29日　現在</v>
          </cell>
          <cell r="H9361" t="str">
            <v>町名</v>
          </cell>
          <cell r="I9361">
            <v>59000</v>
          </cell>
          <cell r="J9361" t="str">
            <v>柳川</v>
          </cell>
          <cell r="K9361"/>
          <cell r="L9361"/>
          <cell r="M9361">
            <v>91</v>
          </cell>
          <cell r="N9361">
            <v>0</v>
          </cell>
          <cell r="O9361">
            <v>0</v>
          </cell>
          <cell r="P9361">
            <v>2</v>
          </cell>
          <cell r="Q9361">
            <v>0</v>
          </cell>
          <cell r="R9361">
            <v>2</v>
          </cell>
          <cell r="S9361">
            <v>0</v>
          </cell>
          <cell r="T9361">
            <v>1</v>
          </cell>
        </row>
        <row r="9362">
          <cell r="A9362" t="str">
            <v>柳川92</v>
          </cell>
          <cell r="B9362" t="str">
            <v>59000柳川92</v>
          </cell>
          <cell r="C9362">
            <v>83</v>
          </cell>
          <cell r="D9362" t="str">
            <v>町名別・年齢別人口調べ</v>
          </cell>
          <cell r="E9362" t="str">
            <v>令和 6年 3月 1日</v>
          </cell>
          <cell r="F9362">
            <v>83</v>
          </cell>
          <cell r="G9362" t="str">
            <v>令和 6年 2月29日　現在</v>
          </cell>
          <cell r="H9362" t="str">
            <v>町名</v>
          </cell>
          <cell r="I9362">
            <v>59000</v>
          </cell>
          <cell r="J9362" t="str">
            <v>柳川</v>
          </cell>
          <cell r="K9362"/>
          <cell r="L9362"/>
          <cell r="M9362">
            <v>92</v>
          </cell>
          <cell r="N9362">
            <v>0</v>
          </cell>
          <cell r="O9362">
            <v>0</v>
          </cell>
          <cell r="P9362">
            <v>1</v>
          </cell>
          <cell r="Q9362">
            <v>0</v>
          </cell>
          <cell r="R9362">
            <v>1</v>
          </cell>
          <cell r="S9362">
            <v>0</v>
          </cell>
          <cell r="T9362">
            <v>1</v>
          </cell>
        </row>
        <row r="9363">
          <cell r="A9363" t="str">
            <v>柳川93</v>
          </cell>
          <cell r="B9363" t="str">
            <v>59000柳川93</v>
          </cell>
          <cell r="C9363">
            <v>83</v>
          </cell>
          <cell r="D9363" t="str">
            <v>町名別・年齢別人口調べ</v>
          </cell>
          <cell r="E9363" t="str">
            <v>令和 6年 3月 1日</v>
          </cell>
          <cell r="F9363">
            <v>83</v>
          </cell>
          <cell r="G9363" t="str">
            <v>令和 6年 2月29日　現在</v>
          </cell>
          <cell r="H9363" t="str">
            <v>町名</v>
          </cell>
          <cell r="I9363">
            <v>59000</v>
          </cell>
          <cell r="J9363" t="str">
            <v>柳川</v>
          </cell>
          <cell r="K9363"/>
          <cell r="L9363"/>
          <cell r="M9363">
            <v>93</v>
          </cell>
          <cell r="N9363">
            <v>0</v>
          </cell>
          <cell r="O9363">
            <v>0</v>
          </cell>
          <cell r="P9363">
            <v>2</v>
          </cell>
          <cell r="Q9363">
            <v>0</v>
          </cell>
          <cell r="R9363">
            <v>2</v>
          </cell>
          <cell r="S9363">
            <v>0</v>
          </cell>
          <cell r="T9363">
            <v>1</v>
          </cell>
        </row>
        <row r="9364">
          <cell r="A9364" t="str">
            <v>柳川94</v>
          </cell>
          <cell r="B9364" t="str">
            <v>59000柳川94</v>
          </cell>
          <cell r="C9364">
            <v>83</v>
          </cell>
          <cell r="D9364" t="str">
            <v>町名別・年齢別人口調べ</v>
          </cell>
          <cell r="E9364" t="str">
            <v>令和 6年 3月 1日</v>
          </cell>
          <cell r="F9364">
            <v>83</v>
          </cell>
          <cell r="G9364" t="str">
            <v>令和 6年 2月29日　現在</v>
          </cell>
          <cell r="H9364" t="str">
            <v>町名</v>
          </cell>
          <cell r="I9364">
            <v>59000</v>
          </cell>
          <cell r="J9364" t="str">
            <v>柳川</v>
          </cell>
          <cell r="K9364"/>
          <cell r="L9364"/>
          <cell r="M9364">
            <v>94</v>
          </cell>
          <cell r="N9364">
            <v>0</v>
          </cell>
          <cell r="O9364">
            <v>0</v>
          </cell>
          <cell r="P9364">
            <v>1</v>
          </cell>
          <cell r="Q9364">
            <v>0</v>
          </cell>
          <cell r="R9364">
            <v>1</v>
          </cell>
          <cell r="S9364">
            <v>0</v>
          </cell>
          <cell r="T9364">
            <v>1</v>
          </cell>
        </row>
        <row r="9365">
          <cell r="A9365" t="str">
            <v>柳川95</v>
          </cell>
          <cell r="B9365" t="str">
            <v>59000柳川95</v>
          </cell>
          <cell r="C9365">
            <v>83</v>
          </cell>
          <cell r="D9365" t="str">
            <v>町名別・年齢別人口調べ</v>
          </cell>
          <cell r="E9365" t="str">
            <v>令和 6年 3月 1日</v>
          </cell>
          <cell r="F9365">
            <v>83</v>
          </cell>
          <cell r="G9365" t="str">
            <v>令和 6年 2月29日　現在</v>
          </cell>
          <cell r="H9365" t="str">
            <v>町名</v>
          </cell>
          <cell r="I9365">
            <v>59000</v>
          </cell>
          <cell r="J9365" t="str">
            <v>柳川</v>
          </cell>
          <cell r="K9365"/>
          <cell r="L9365"/>
          <cell r="M9365">
            <v>95</v>
          </cell>
          <cell r="N9365">
            <v>0</v>
          </cell>
          <cell r="O9365">
            <v>0</v>
          </cell>
          <cell r="P9365">
            <v>0</v>
          </cell>
          <cell r="Q9365">
            <v>0</v>
          </cell>
          <cell r="R9365">
            <v>0</v>
          </cell>
          <cell r="S9365">
            <v>0</v>
          </cell>
          <cell r="T9365">
            <v>1</v>
          </cell>
        </row>
        <row r="9366">
          <cell r="A9366" t="str">
            <v>柳川96</v>
          </cell>
          <cell r="B9366" t="str">
            <v>59000柳川96</v>
          </cell>
          <cell r="C9366">
            <v>83</v>
          </cell>
          <cell r="D9366" t="str">
            <v>町名別・年齢別人口調べ</v>
          </cell>
          <cell r="E9366" t="str">
            <v>令和 6年 3月 1日</v>
          </cell>
          <cell r="F9366">
            <v>83</v>
          </cell>
          <cell r="G9366" t="str">
            <v>令和 6年 2月29日　現在</v>
          </cell>
          <cell r="H9366" t="str">
            <v>町名</v>
          </cell>
          <cell r="I9366">
            <v>59000</v>
          </cell>
          <cell r="J9366" t="str">
            <v>柳川</v>
          </cell>
          <cell r="K9366"/>
          <cell r="L9366"/>
          <cell r="M9366">
            <v>96</v>
          </cell>
          <cell r="N9366">
            <v>0</v>
          </cell>
          <cell r="O9366">
            <v>0</v>
          </cell>
          <cell r="P9366">
            <v>0</v>
          </cell>
          <cell r="Q9366">
            <v>0</v>
          </cell>
          <cell r="R9366">
            <v>0</v>
          </cell>
          <cell r="S9366">
            <v>0</v>
          </cell>
          <cell r="T9366">
            <v>1</v>
          </cell>
        </row>
        <row r="9367">
          <cell r="A9367" t="str">
            <v>柳川97</v>
          </cell>
          <cell r="B9367" t="str">
            <v>59000柳川97</v>
          </cell>
          <cell r="C9367">
            <v>83</v>
          </cell>
          <cell r="D9367" t="str">
            <v>町名別・年齢別人口調べ</v>
          </cell>
          <cell r="E9367" t="str">
            <v>令和 6年 3月 1日</v>
          </cell>
          <cell r="F9367">
            <v>83</v>
          </cell>
          <cell r="G9367" t="str">
            <v>令和 6年 2月29日　現在</v>
          </cell>
          <cell r="H9367" t="str">
            <v>町名</v>
          </cell>
          <cell r="I9367">
            <v>59000</v>
          </cell>
          <cell r="J9367" t="str">
            <v>柳川</v>
          </cell>
          <cell r="K9367"/>
          <cell r="L9367"/>
          <cell r="M9367">
            <v>97</v>
          </cell>
          <cell r="N9367">
            <v>0</v>
          </cell>
          <cell r="O9367">
            <v>0</v>
          </cell>
          <cell r="P9367">
            <v>1</v>
          </cell>
          <cell r="Q9367">
            <v>0</v>
          </cell>
          <cell r="R9367">
            <v>1</v>
          </cell>
          <cell r="S9367">
            <v>0</v>
          </cell>
          <cell r="T9367">
            <v>1</v>
          </cell>
        </row>
        <row r="9368">
          <cell r="A9368" t="str">
            <v>柳川98</v>
          </cell>
          <cell r="B9368" t="str">
            <v>59000柳川98</v>
          </cell>
          <cell r="C9368">
            <v>83</v>
          </cell>
          <cell r="D9368" t="str">
            <v>町名別・年齢別人口調べ</v>
          </cell>
          <cell r="E9368" t="str">
            <v>令和 6年 3月 1日</v>
          </cell>
          <cell r="F9368">
            <v>83</v>
          </cell>
          <cell r="G9368" t="str">
            <v>令和 6年 2月29日　現在</v>
          </cell>
          <cell r="H9368" t="str">
            <v>町名</v>
          </cell>
          <cell r="I9368">
            <v>59000</v>
          </cell>
          <cell r="J9368" t="str">
            <v>柳川</v>
          </cell>
          <cell r="K9368"/>
          <cell r="L9368"/>
          <cell r="M9368">
            <v>98</v>
          </cell>
          <cell r="N9368">
            <v>0</v>
          </cell>
          <cell r="O9368">
            <v>0</v>
          </cell>
          <cell r="P9368">
            <v>0</v>
          </cell>
          <cell r="Q9368">
            <v>0</v>
          </cell>
          <cell r="R9368">
            <v>0</v>
          </cell>
          <cell r="S9368">
            <v>0</v>
          </cell>
          <cell r="T9368">
            <v>1</v>
          </cell>
        </row>
        <row r="9369">
          <cell r="A9369" t="str">
            <v>柳川99</v>
          </cell>
          <cell r="B9369" t="str">
            <v>59000柳川99</v>
          </cell>
          <cell r="C9369">
            <v>83</v>
          </cell>
          <cell r="D9369" t="str">
            <v>町名別・年齢別人口調べ</v>
          </cell>
          <cell r="E9369" t="str">
            <v>令和 6年 3月 1日</v>
          </cell>
          <cell r="F9369">
            <v>83</v>
          </cell>
          <cell r="G9369" t="str">
            <v>令和 6年 2月29日　現在</v>
          </cell>
          <cell r="H9369" t="str">
            <v>町名</v>
          </cell>
          <cell r="I9369">
            <v>59000</v>
          </cell>
          <cell r="J9369" t="str">
            <v>柳川</v>
          </cell>
          <cell r="K9369"/>
          <cell r="L9369"/>
          <cell r="M9369">
            <v>99</v>
          </cell>
          <cell r="N9369">
            <v>0</v>
          </cell>
          <cell r="O9369">
            <v>0</v>
          </cell>
          <cell r="P9369">
            <v>0</v>
          </cell>
          <cell r="Q9369">
            <v>0</v>
          </cell>
          <cell r="R9369">
            <v>0</v>
          </cell>
          <cell r="S9369">
            <v>0</v>
          </cell>
          <cell r="T9369">
            <v>1</v>
          </cell>
        </row>
        <row r="9370">
          <cell r="A9370" t="str">
            <v>柳川100</v>
          </cell>
          <cell r="B9370" t="str">
            <v>59000柳川100</v>
          </cell>
          <cell r="C9370">
            <v>83</v>
          </cell>
          <cell r="D9370" t="str">
            <v>町名別・年齢別人口調べ</v>
          </cell>
          <cell r="E9370" t="str">
            <v>令和 6年 3月 1日</v>
          </cell>
          <cell r="F9370">
            <v>83</v>
          </cell>
          <cell r="G9370" t="str">
            <v>令和 6年 2月29日　現在</v>
          </cell>
          <cell r="H9370" t="str">
            <v>町名</v>
          </cell>
          <cell r="I9370">
            <v>59000</v>
          </cell>
          <cell r="J9370" t="str">
            <v>柳川</v>
          </cell>
          <cell r="K9370"/>
          <cell r="L9370"/>
          <cell r="M9370">
            <v>100</v>
          </cell>
          <cell r="N9370">
            <v>0</v>
          </cell>
          <cell r="O9370">
            <v>0</v>
          </cell>
          <cell r="P9370">
            <v>0</v>
          </cell>
          <cell r="Q9370">
            <v>0</v>
          </cell>
          <cell r="R9370">
            <v>0</v>
          </cell>
          <cell r="S9370">
            <v>0</v>
          </cell>
          <cell r="T9370">
            <v>1</v>
          </cell>
        </row>
        <row r="9371">
          <cell r="A9371" t="str">
            <v>柳川101</v>
          </cell>
          <cell r="B9371" t="str">
            <v>59000柳川101</v>
          </cell>
          <cell r="C9371">
            <v>83</v>
          </cell>
          <cell r="D9371" t="str">
            <v>町名別・年齢別人口調べ</v>
          </cell>
          <cell r="E9371" t="str">
            <v>令和 6年 3月 1日</v>
          </cell>
          <cell r="F9371">
            <v>83</v>
          </cell>
          <cell r="G9371" t="str">
            <v>令和 6年 2月29日　現在</v>
          </cell>
          <cell r="H9371" t="str">
            <v>町名</v>
          </cell>
          <cell r="I9371">
            <v>59000</v>
          </cell>
          <cell r="J9371" t="str">
            <v>柳川</v>
          </cell>
          <cell r="K9371"/>
          <cell r="L9371"/>
          <cell r="M9371">
            <v>101</v>
          </cell>
          <cell r="N9371">
            <v>0</v>
          </cell>
          <cell r="O9371">
            <v>0</v>
          </cell>
          <cell r="P9371">
            <v>0</v>
          </cell>
          <cell r="Q9371">
            <v>0</v>
          </cell>
          <cell r="R9371">
            <v>0</v>
          </cell>
          <cell r="S9371">
            <v>0</v>
          </cell>
          <cell r="T9371">
            <v>1</v>
          </cell>
        </row>
        <row r="9372">
          <cell r="A9372" t="str">
            <v>柳川102</v>
          </cell>
          <cell r="B9372" t="str">
            <v>59000柳川102</v>
          </cell>
          <cell r="C9372">
            <v>83</v>
          </cell>
          <cell r="D9372" t="str">
            <v>町名別・年齢別人口調べ</v>
          </cell>
          <cell r="E9372" t="str">
            <v>令和 6年 3月 1日</v>
          </cell>
          <cell r="F9372">
            <v>83</v>
          </cell>
          <cell r="G9372" t="str">
            <v>令和 6年 2月29日　現在</v>
          </cell>
          <cell r="H9372" t="str">
            <v>町名</v>
          </cell>
          <cell r="I9372">
            <v>59000</v>
          </cell>
          <cell r="J9372" t="str">
            <v>柳川</v>
          </cell>
          <cell r="K9372"/>
          <cell r="L9372"/>
          <cell r="M9372">
            <v>102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>
            <v>0</v>
          </cell>
          <cell r="S9372">
            <v>0</v>
          </cell>
          <cell r="T9372">
            <v>1</v>
          </cell>
        </row>
        <row r="9373">
          <cell r="A9373" t="str">
            <v>柳川103</v>
          </cell>
          <cell r="B9373" t="str">
            <v>59000柳川103</v>
          </cell>
          <cell r="C9373">
            <v>83</v>
          </cell>
          <cell r="D9373" t="str">
            <v>町名別・年齢別人口調べ</v>
          </cell>
          <cell r="E9373" t="str">
            <v>令和 6年 3月 1日</v>
          </cell>
          <cell r="F9373">
            <v>83</v>
          </cell>
          <cell r="G9373" t="str">
            <v>令和 6年 2月29日　現在</v>
          </cell>
          <cell r="H9373" t="str">
            <v>町名</v>
          </cell>
          <cell r="I9373">
            <v>59000</v>
          </cell>
          <cell r="J9373" t="str">
            <v>柳川</v>
          </cell>
          <cell r="K9373"/>
          <cell r="L9373"/>
          <cell r="M9373">
            <v>103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>
            <v>0</v>
          </cell>
          <cell r="S9373">
            <v>0</v>
          </cell>
          <cell r="T9373">
            <v>1</v>
          </cell>
        </row>
        <row r="9374">
          <cell r="A9374" t="str">
            <v>柳川104</v>
          </cell>
          <cell r="B9374" t="str">
            <v>59000柳川104</v>
          </cell>
          <cell r="C9374">
            <v>83</v>
          </cell>
          <cell r="D9374" t="str">
            <v>町名別・年齢別人口調べ</v>
          </cell>
          <cell r="E9374" t="str">
            <v>令和 6年 3月 1日</v>
          </cell>
          <cell r="F9374">
            <v>83</v>
          </cell>
          <cell r="G9374" t="str">
            <v>令和 6年 2月29日　現在</v>
          </cell>
          <cell r="H9374" t="str">
            <v>町名</v>
          </cell>
          <cell r="I9374">
            <v>59000</v>
          </cell>
          <cell r="J9374" t="str">
            <v>柳川</v>
          </cell>
          <cell r="K9374"/>
          <cell r="L9374"/>
          <cell r="M9374">
            <v>104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>
            <v>0</v>
          </cell>
          <cell r="S9374">
            <v>0</v>
          </cell>
          <cell r="T9374">
            <v>1</v>
          </cell>
        </row>
        <row r="9375">
          <cell r="A9375" t="str">
            <v>柳川105</v>
          </cell>
          <cell r="B9375" t="str">
            <v>59000柳川105</v>
          </cell>
          <cell r="C9375">
            <v>83</v>
          </cell>
          <cell r="D9375" t="str">
            <v>町名別・年齢別人口調べ</v>
          </cell>
          <cell r="E9375" t="str">
            <v>令和 6年 3月 1日</v>
          </cell>
          <cell r="F9375">
            <v>83</v>
          </cell>
          <cell r="G9375" t="str">
            <v>令和 6年 2月29日　現在</v>
          </cell>
          <cell r="H9375" t="str">
            <v>町名</v>
          </cell>
          <cell r="I9375">
            <v>59000</v>
          </cell>
          <cell r="J9375" t="str">
            <v>柳川</v>
          </cell>
          <cell r="K9375"/>
          <cell r="L9375"/>
          <cell r="M9375">
            <v>105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>
            <v>0</v>
          </cell>
          <cell r="S9375">
            <v>0</v>
          </cell>
          <cell r="T9375">
            <v>1</v>
          </cell>
        </row>
        <row r="9376">
          <cell r="A9376" t="str">
            <v>柳川106</v>
          </cell>
          <cell r="B9376" t="str">
            <v>59000柳川106</v>
          </cell>
          <cell r="C9376">
            <v>83</v>
          </cell>
          <cell r="D9376" t="str">
            <v>町名別・年齢別人口調べ</v>
          </cell>
          <cell r="E9376" t="str">
            <v>令和 6年 3月 1日</v>
          </cell>
          <cell r="F9376">
            <v>83</v>
          </cell>
          <cell r="G9376" t="str">
            <v>令和 6年 2月29日　現在</v>
          </cell>
          <cell r="H9376" t="str">
            <v>町名</v>
          </cell>
          <cell r="I9376">
            <v>59000</v>
          </cell>
          <cell r="J9376" t="str">
            <v>柳川</v>
          </cell>
          <cell r="K9376"/>
          <cell r="L9376"/>
          <cell r="M9376">
            <v>106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>
            <v>0</v>
          </cell>
          <cell r="S9376">
            <v>0</v>
          </cell>
          <cell r="T9376">
            <v>1</v>
          </cell>
        </row>
        <row r="9377">
          <cell r="A9377" t="str">
            <v>柳川107</v>
          </cell>
          <cell r="B9377" t="str">
            <v>59000柳川107</v>
          </cell>
          <cell r="C9377">
            <v>83</v>
          </cell>
          <cell r="D9377" t="str">
            <v>町名別・年齢別人口調べ</v>
          </cell>
          <cell r="E9377" t="str">
            <v>令和 6年 3月 1日</v>
          </cell>
          <cell r="F9377">
            <v>83</v>
          </cell>
          <cell r="G9377" t="str">
            <v>令和 6年 2月29日　現在</v>
          </cell>
          <cell r="H9377" t="str">
            <v>町名</v>
          </cell>
          <cell r="I9377">
            <v>59000</v>
          </cell>
          <cell r="J9377" t="str">
            <v>柳川</v>
          </cell>
          <cell r="K9377"/>
          <cell r="L9377"/>
          <cell r="M9377">
            <v>107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>
            <v>0</v>
          </cell>
          <cell r="S9377">
            <v>0</v>
          </cell>
          <cell r="T9377">
            <v>1</v>
          </cell>
        </row>
        <row r="9378">
          <cell r="A9378" t="str">
            <v>柳川108</v>
          </cell>
          <cell r="B9378" t="str">
            <v>59000柳川108</v>
          </cell>
          <cell r="C9378">
            <v>83</v>
          </cell>
          <cell r="D9378" t="str">
            <v>町名別・年齢別人口調べ</v>
          </cell>
          <cell r="E9378" t="str">
            <v>令和 6年 3月 1日</v>
          </cell>
          <cell r="F9378">
            <v>83</v>
          </cell>
          <cell r="G9378" t="str">
            <v>令和 6年 2月29日　現在</v>
          </cell>
          <cell r="H9378" t="str">
            <v>町名</v>
          </cell>
          <cell r="I9378">
            <v>59000</v>
          </cell>
          <cell r="J9378" t="str">
            <v>柳川</v>
          </cell>
          <cell r="K9378"/>
          <cell r="L9378"/>
          <cell r="M9378">
            <v>108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>
            <v>0</v>
          </cell>
          <cell r="S9378">
            <v>0</v>
          </cell>
          <cell r="T9378">
            <v>1</v>
          </cell>
        </row>
        <row r="9379">
          <cell r="A9379" t="str">
            <v>柳川109</v>
          </cell>
          <cell r="B9379" t="str">
            <v>59000柳川109</v>
          </cell>
          <cell r="C9379">
            <v>83</v>
          </cell>
          <cell r="D9379" t="str">
            <v>町名別・年齢別人口調べ</v>
          </cell>
          <cell r="E9379" t="str">
            <v>令和 6年 3月 1日</v>
          </cell>
          <cell r="F9379">
            <v>83</v>
          </cell>
          <cell r="G9379" t="str">
            <v>令和 6年 2月29日　現在</v>
          </cell>
          <cell r="H9379" t="str">
            <v>町名</v>
          </cell>
          <cell r="I9379">
            <v>59000</v>
          </cell>
          <cell r="J9379" t="str">
            <v>柳川</v>
          </cell>
          <cell r="K9379"/>
          <cell r="L9379"/>
          <cell r="M9379">
            <v>109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>
            <v>0</v>
          </cell>
          <cell r="S9379">
            <v>0</v>
          </cell>
          <cell r="T9379">
            <v>1</v>
          </cell>
        </row>
        <row r="9380">
          <cell r="A9380" t="str">
            <v>柳川110以上</v>
          </cell>
          <cell r="B9380" t="str">
            <v>59000柳川110以上</v>
          </cell>
          <cell r="C9380">
            <v>83</v>
          </cell>
          <cell r="D9380" t="str">
            <v>町名別・年齢別人口調べ</v>
          </cell>
          <cell r="E9380" t="str">
            <v>令和 6年 3月 1日</v>
          </cell>
          <cell r="F9380">
            <v>83</v>
          </cell>
          <cell r="G9380" t="str">
            <v>令和 6年 2月29日　現在</v>
          </cell>
          <cell r="H9380" t="str">
            <v>町名</v>
          </cell>
          <cell r="I9380">
            <v>59000</v>
          </cell>
          <cell r="J9380" t="str">
            <v>柳川</v>
          </cell>
          <cell r="K9380"/>
          <cell r="L9380"/>
          <cell r="M9380" t="str">
            <v>110以上</v>
          </cell>
          <cell r="N9380">
            <v>0</v>
          </cell>
          <cell r="O9380">
            <v>0</v>
          </cell>
          <cell r="P9380">
            <v>0</v>
          </cell>
          <cell r="Q9380">
            <v>0</v>
          </cell>
          <cell r="R9380">
            <v>0</v>
          </cell>
          <cell r="S9380">
            <v>0</v>
          </cell>
          <cell r="T9380">
            <v>1</v>
          </cell>
        </row>
        <row r="9381">
          <cell r="A9381" t="str">
            <v>柳川合計</v>
          </cell>
          <cell r="B9381" t="str">
            <v>59000柳川合計</v>
          </cell>
          <cell r="C9381">
            <v>83</v>
          </cell>
          <cell r="D9381" t="str">
            <v>町名別・年齢別人口調べ</v>
          </cell>
          <cell r="E9381" t="str">
            <v>令和 6年 3月 1日</v>
          </cell>
          <cell r="F9381">
            <v>83</v>
          </cell>
          <cell r="G9381" t="str">
            <v>令和 6年 2月29日　現在</v>
          </cell>
          <cell r="H9381" t="str">
            <v>町名</v>
          </cell>
          <cell r="I9381">
            <v>59000</v>
          </cell>
          <cell r="J9381" t="str">
            <v>柳川</v>
          </cell>
          <cell r="K9381"/>
          <cell r="L9381"/>
          <cell r="M9381" t="str">
            <v>合計</v>
          </cell>
          <cell r="N9381">
            <v>148</v>
          </cell>
          <cell r="O9381">
            <v>0</v>
          </cell>
          <cell r="P9381">
            <v>150</v>
          </cell>
          <cell r="Q9381">
            <v>0</v>
          </cell>
          <cell r="R9381">
            <v>298</v>
          </cell>
          <cell r="S9381">
            <v>0</v>
          </cell>
          <cell r="T9381">
            <v>1</v>
          </cell>
        </row>
        <row r="9382">
          <cell r="A9382" t="str">
            <v>柳町１丁目</v>
          </cell>
          <cell r="B9382" t="str">
            <v>60001柳町１丁目</v>
          </cell>
          <cell r="C9382">
            <v>84</v>
          </cell>
          <cell r="D9382" t="str">
            <v>町名別・年齢別人口調べ</v>
          </cell>
          <cell r="E9382" t="str">
            <v>令和 6年 3月 1日</v>
          </cell>
          <cell r="F9382">
            <v>84</v>
          </cell>
          <cell r="G9382" t="str">
            <v>令和 6年 2月29日　現在</v>
          </cell>
          <cell r="H9382" t="str">
            <v>町名</v>
          </cell>
          <cell r="I9382">
            <v>60001</v>
          </cell>
          <cell r="J9382" t="str">
            <v>柳町１丁目</v>
          </cell>
          <cell r="K9382"/>
          <cell r="L9382"/>
          <cell r="M9382"/>
          <cell r="N9382"/>
          <cell r="O9382"/>
          <cell r="P9382"/>
          <cell r="Q9382"/>
          <cell r="R9382"/>
          <cell r="S9382"/>
          <cell r="T9382"/>
        </row>
        <row r="9383">
          <cell r="A9383" t="str">
            <v>柳町１丁目0</v>
          </cell>
          <cell r="B9383" t="str">
            <v>60001柳町１丁目0</v>
          </cell>
          <cell r="C9383">
            <v>84</v>
          </cell>
          <cell r="D9383" t="str">
            <v>町名別・年齢別人口調べ</v>
          </cell>
          <cell r="E9383" t="str">
            <v>令和 6年 3月 1日</v>
          </cell>
          <cell r="F9383">
            <v>84</v>
          </cell>
          <cell r="G9383" t="str">
            <v>令和 6年 2月29日　現在</v>
          </cell>
          <cell r="H9383" t="str">
            <v>町名</v>
          </cell>
          <cell r="I9383">
            <v>60001</v>
          </cell>
          <cell r="J9383" t="str">
            <v>柳町１丁目</v>
          </cell>
          <cell r="K9383"/>
          <cell r="L9383"/>
          <cell r="M9383">
            <v>0</v>
          </cell>
          <cell r="N9383">
            <v>1</v>
          </cell>
          <cell r="O9383">
            <v>0</v>
          </cell>
          <cell r="P9383">
            <v>1</v>
          </cell>
          <cell r="Q9383">
            <v>0</v>
          </cell>
          <cell r="R9383">
            <v>2</v>
          </cell>
          <cell r="S9383">
            <v>0</v>
          </cell>
          <cell r="T9383">
            <v>1</v>
          </cell>
        </row>
        <row r="9384">
          <cell r="A9384" t="str">
            <v>柳町１丁目1</v>
          </cell>
          <cell r="B9384" t="str">
            <v>60001柳町１丁目1</v>
          </cell>
          <cell r="C9384">
            <v>84</v>
          </cell>
          <cell r="D9384" t="str">
            <v>町名別・年齢別人口調べ</v>
          </cell>
          <cell r="E9384" t="str">
            <v>令和 6年 3月 1日</v>
          </cell>
          <cell r="F9384">
            <v>84</v>
          </cell>
          <cell r="G9384" t="str">
            <v>令和 6年 2月29日　現在</v>
          </cell>
          <cell r="H9384" t="str">
            <v>町名</v>
          </cell>
          <cell r="I9384">
            <v>60001</v>
          </cell>
          <cell r="J9384" t="str">
            <v>柳町１丁目</v>
          </cell>
          <cell r="K9384"/>
          <cell r="L9384"/>
          <cell r="M9384">
            <v>1</v>
          </cell>
          <cell r="N9384">
            <v>0</v>
          </cell>
          <cell r="O9384">
            <v>0</v>
          </cell>
          <cell r="P9384">
            <v>1</v>
          </cell>
          <cell r="Q9384">
            <v>0</v>
          </cell>
          <cell r="R9384">
            <v>1</v>
          </cell>
          <cell r="S9384">
            <v>0</v>
          </cell>
          <cell r="T9384">
            <v>1</v>
          </cell>
        </row>
        <row r="9385">
          <cell r="A9385" t="str">
            <v>柳町１丁目2</v>
          </cell>
          <cell r="B9385" t="str">
            <v>60001柳町１丁目2</v>
          </cell>
          <cell r="C9385">
            <v>84</v>
          </cell>
          <cell r="D9385" t="str">
            <v>町名別・年齢別人口調べ</v>
          </cell>
          <cell r="E9385" t="str">
            <v>令和 6年 3月 1日</v>
          </cell>
          <cell r="F9385">
            <v>84</v>
          </cell>
          <cell r="G9385" t="str">
            <v>令和 6年 2月29日　現在</v>
          </cell>
          <cell r="H9385" t="str">
            <v>町名</v>
          </cell>
          <cell r="I9385">
            <v>60001</v>
          </cell>
          <cell r="J9385" t="str">
            <v>柳町１丁目</v>
          </cell>
          <cell r="K9385"/>
          <cell r="L9385"/>
          <cell r="M9385">
            <v>2</v>
          </cell>
          <cell r="N9385">
            <v>1</v>
          </cell>
          <cell r="O9385">
            <v>0</v>
          </cell>
          <cell r="P9385">
            <v>1</v>
          </cell>
          <cell r="Q9385">
            <v>0</v>
          </cell>
          <cell r="R9385">
            <v>2</v>
          </cell>
          <cell r="S9385">
            <v>0</v>
          </cell>
          <cell r="T9385">
            <v>1</v>
          </cell>
        </row>
        <row r="9386">
          <cell r="A9386" t="str">
            <v>柳町１丁目3</v>
          </cell>
          <cell r="B9386" t="str">
            <v>60001柳町１丁目3</v>
          </cell>
          <cell r="C9386">
            <v>84</v>
          </cell>
          <cell r="D9386" t="str">
            <v>町名別・年齢別人口調べ</v>
          </cell>
          <cell r="E9386" t="str">
            <v>令和 6年 3月 1日</v>
          </cell>
          <cell r="F9386">
            <v>84</v>
          </cell>
          <cell r="G9386" t="str">
            <v>令和 6年 2月29日　現在</v>
          </cell>
          <cell r="H9386" t="str">
            <v>町名</v>
          </cell>
          <cell r="I9386">
            <v>60001</v>
          </cell>
          <cell r="J9386" t="str">
            <v>柳町１丁目</v>
          </cell>
          <cell r="K9386"/>
          <cell r="L9386"/>
          <cell r="M9386">
            <v>3</v>
          </cell>
          <cell r="N9386">
            <v>1</v>
          </cell>
          <cell r="O9386">
            <v>0</v>
          </cell>
          <cell r="P9386">
            <v>0</v>
          </cell>
          <cell r="Q9386">
            <v>0</v>
          </cell>
          <cell r="R9386">
            <v>1</v>
          </cell>
          <cell r="S9386">
            <v>0</v>
          </cell>
          <cell r="T9386">
            <v>1</v>
          </cell>
        </row>
        <row r="9387">
          <cell r="A9387" t="str">
            <v>柳町１丁目4</v>
          </cell>
          <cell r="B9387" t="str">
            <v>60001柳町１丁目4</v>
          </cell>
          <cell r="C9387">
            <v>84</v>
          </cell>
          <cell r="D9387" t="str">
            <v>町名別・年齢別人口調べ</v>
          </cell>
          <cell r="E9387" t="str">
            <v>令和 6年 3月 1日</v>
          </cell>
          <cell r="F9387">
            <v>84</v>
          </cell>
          <cell r="G9387" t="str">
            <v>令和 6年 2月29日　現在</v>
          </cell>
          <cell r="H9387" t="str">
            <v>町名</v>
          </cell>
          <cell r="I9387">
            <v>60001</v>
          </cell>
          <cell r="J9387" t="str">
            <v>柳町１丁目</v>
          </cell>
          <cell r="K9387"/>
          <cell r="L9387"/>
          <cell r="M9387">
            <v>4</v>
          </cell>
          <cell r="N9387">
            <v>1</v>
          </cell>
          <cell r="O9387">
            <v>0</v>
          </cell>
          <cell r="P9387">
            <v>3</v>
          </cell>
          <cell r="Q9387">
            <v>0</v>
          </cell>
          <cell r="R9387">
            <v>4</v>
          </cell>
          <cell r="S9387">
            <v>0</v>
          </cell>
          <cell r="T9387">
            <v>1</v>
          </cell>
        </row>
        <row r="9388">
          <cell r="A9388" t="str">
            <v>柳町１丁目5</v>
          </cell>
          <cell r="B9388" t="str">
            <v>60001柳町１丁目5</v>
          </cell>
          <cell r="C9388">
            <v>84</v>
          </cell>
          <cell r="D9388" t="str">
            <v>町名別・年齢別人口調べ</v>
          </cell>
          <cell r="E9388" t="str">
            <v>令和 6年 3月 1日</v>
          </cell>
          <cell r="F9388">
            <v>84</v>
          </cell>
          <cell r="G9388" t="str">
            <v>令和 6年 2月29日　現在</v>
          </cell>
          <cell r="H9388" t="str">
            <v>町名</v>
          </cell>
          <cell r="I9388">
            <v>60001</v>
          </cell>
          <cell r="J9388" t="str">
            <v>柳町１丁目</v>
          </cell>
          <cell r="K9388"/>
          <cell r="L9388"/>
          <cell r="M9388">
            <v>5</v>
          </cell>
          <cell r="N9388">
            <v>0</v>
          </cell>
          <cell r="O9388">
            <v>0</v>
          </cell>
          <cell r="P9388">
            <v>1</v>
          </cell>
          <cell r="Q9388">
            <v>0</v>
          </cell>
          <cell r="R9388">
            <v>1</v>
          </cell>
          <cell r="S9388">
            <v>0</v>
          </cell>
          <cell r="T9388">
            <v>1</v>
          </cell>
        </row>
        <row r="9389">
          <cell r="A9389" t="str">
            <v>柳町１丁目6</v>
          </cell>
          <cell r="B9389" t="str">
            <v>60001柳町１丁目6</v>
          </cell>
          <cell r="C9389">
            <v>84</v>
          </cell>
          <cell r="D9389" t="str">
            <v>町名別・年齢別人口調べ</v>
          </cell>
          <cell r="E9389" t="str">
            <v>令和 6年 3月 1日</v>
          </cell>
          <cell r="F9389">
            <v>84</v>
          </cell>
          <cell r="G9389" t="str">
            <v>令和 6年 2月29日　現在</v>
          </cell>
          <cell r="H9389" t="str">
            <v>町名</v>
          </cell>
          <cell r="I9389">
            <v>60001</v>
          </cell>
          <cell r="J9389" t="str">
            <v>柳町１丁目</v>
          </cell>
          <cell r="K9389"/>
          <cell r="L9389"/>
          <cell r="M9389">
            <v>6</v>
          </cell>
          <cell r="N9389">
            <v>1</v>
          </cell>
          <cell r="O9389">
            <v>0</v>
          </cell>
          <cell r="P9389">
            <v>2</v>
          </cell>
          <cell r="Q9389">
            <v>0</v>
          </cell>
          <cell r="R9389">
            <v>3</v>
          </cell>
          <cell r="S9389">
            <v>0</v>
          </cell>
          <cell r="T9389">
            <v>1</v>
          </cell>
        </row>
        <row r="9390">
          <cell r="A9390" t="str">
            <v>柳町１丁目7</v>
          </cell>
          <cell r="B9390" t="str">
            <v>60001柳町１丁目7</v>
          </cell>
          <cell r="C9390">
            <v>84</v>
          </cell>
          <cell r="D9390" t="str">
            <v>町名別・年齢別人口調べ</v>
          </cell>
          <cell r="E9390" t="str">
            <v>令和 6年 3月 1日</v>
          </cell>
          <cell r="F9390">
            <v>84</v>
          </cell>
          <cell r="G9390" t="str">
            <v>令和 6年 2月29日　現在</v>
          </cell>
          <cell r="H9390" t="str">
            <v>町名</v>
          </cell>
          <cell r="I9390">
            <v>60001</v>
          </cell>
          <cell r="J9390" t="str">
            <v>柳町１丁目</v>
          </cell>
          <cell r="K9390"/>
          <cell r="L9390"/>
          <cell r="M9390">
            <v>7</v>
          </cell>
          <cell r="N9390">
            <v>0</v>
          </cell>
          <cell r="O9390">
            <v>0</v>
          </cell>
          <cell r="P9390">
            <v>1</v>
          </cell>
          <cell r="Q9390">
            <v>0</v>
          </cell>
          <cell r="R9390">
            <v>1</v>
          </cell>
          <cell r="S9390">
            <v>0</v>
          </cell>
          <cell r="T9390">
            <v>1</v>
          </cell>
        </row>
        <row r="9391">
          <cell r="A9391" t="str">
            <v>柳町１丁目8</v>
          </cell>
          <cell r="B9391" t="str">
            <v>60001柳町１丁目8</v>
          </cell>
          <cell r="C9391">
            <v>84</v>
          </cell>
          <cell r="D9391" t="str">
            <v>町名別・年齢別人口調べ</v>
          </cell>
          <cell r="E9391" t="str">
            <v>令和 6年 3月 1日</v>
          </cell>
          <cell r="F9391">
            <v>84</v>
          </cell>
          <cell r="G9391" t="str">
            <v>令和 6年 2月29日　現在</v>
          </cell>
          <cell r="H9391" t="str">
            <v>町名</v>
          </cell>
          <cell r="I9391">
            <v>60001</v>
          </cell>
          <cell r="J9391" t="str">
            <v>柳町１丁目</v>
          </cell>
          <cell r="K9391"/>
          <cell r="L9391"/>
          <cell r="M9391">
            <v>8</v>
          </cell>
          <cell r="N9391">
            <v>1</v>
          </cell>
          <cell r="O9391">
            <v>0</v>
          </cell>
          <cell r="P9391">
            <v>1</v>
          </cell>
          <cell r="Q9391">
            <v>0</v>
          </cell>
          <cell r="R9391">
            <v>2</v>
          </cell>
          <cell r="S9391">
            <v>0</v>
          </cell>
          <cell r="T9391">
            <v>1</v>
          </cell>
        </row>
        <row r="9392">
          <cell r="A9392" t="str">
            <v>柳町１丁目9</v>
          </cell>
          <cell r="B9392" t="str">
            <v>60001柳町１丁目9</v>
          </cell>
          <cell r="C9392">
            <v>84</v>
          </cell>
          <cell r="D9392" t="str">
            <v>町名別・年齢別人口調べ</v>
          </cell>
          <cell r="E9392" t="str">
            <v>令和 6年 3月 1日</v>
          </cell>
          <cell r="F9392">
            <v>84</v>
          </cell>
          <cell r="G9392" t="str">
            <v>令和 6年 2月29日　現在</v>
          </cell>
          <cell r="H9392" t="str">
            <v>町名</v>
          </cell>
          <cell r="I9392">
            <v>60001</v>
          </cell>
          <cell r="J9392" t="str">
            <v>柳町１丁目</v>
          </cell>
          <cell r="K9392"/>
          <cell r="L9392"/>
          <cell r="M9392">
            <v>9</v>
          </cell>
          <cell r="N9392">
            <v>0</v>
          </cell>
          <cell r="O9392">
            <v>0</v>
          </cell>
          <cell r="P9392">
            <v>2</v>
          </cell>
          <cell r="Q9392">
            <v>0</v>
          </cell>
          <cell r="R9392">
            <v>2</v>
          </cell>
          <cell r="S9392">
            <v>0</v>
          </cell>
          <cell r="T9392">
            <v>1</v>
          </cell>
        </row>
        <row r="9393">
          <cell r="A9393" t="str">
            <v>柳町１丁目10</v>
          </cell>
          <cell r="B9393" t="str">
            <v>60001柳町１丁目10</v>
          </cell>
          <cell r="C9393">
            <v>84</v>
          </cell>
          <cell r="D9393" t="str">
            <v>町名別・年齢別人口調べ</v>
          </cell>
          <cell r="E9393" t="str">
            <v>令和 6年 3月 1日</v>
          </cell>
          <cell r="F9393">
            <v>84</v>
          </cell>
          <cell r="G9393" t="str">
            <v>令和 6年 2月29日　現在</v>
          </cell>
          <cell r="H9393" t="str">
            <v>町名</v>
          </cell>
          <cell r="I9393">
            <v>60001</v>
          </cell>
          <cell r="J9393" t="str">
            <v>柳町１丁目</v>
          </cell>
          <cell r="K9393"/>
          <cell r="L9393"/>
          <cell r="M9393">
            <v>10</v>
          </cell>
          <cell r="N9393">
            <v>1</v>
          </cell>
          <cell r="O9393">
            <v>0</v>
          </cell>
          <cell r="P9393">
            <v>0</v>
          </cell>
          <cell r="Q9393">
            <v>0</v>
          </cell>
          <cell r="R9393">
            <v>1</v>
          </cell>
          <cell r="S9393">
            <v>0</v>
          </cell>
          <cell r="T9393">
            <v>1</v>
          </cell>
        </row>
        <row r="9394">
          <cell r="A9394" t="str">
            <v>柳町１丁目11</v>
          </cell>
          <cell r="B9394" t="str">
            <v>60001柳町１丁目11</v>
          </cell>
          <cell r="C9394">
            <v>84</v>
          </cell>
          <cell r="D9394" t="str">
            <v>町名別・年齢別人口調べ</v>
          </cell>
          <cell r="E9394" t="str">
            <v>令和 6年 3月 1日</v>
          </cell>
          <cell r="F9394">
            <v>84</v>
          </cell>
          <cell r="G9394" t="str">
            <v>令和 6年 2月29日　現在</v>
          </cell>
          <cell r="H9394" t="str">
            <v>町名</v>
          </cell>
          <cell r="I9394">
            <v>60001</v>
          </cell>
          <cell r="J9394" t="str">
            <v>柳町１丁目</v>
          </cell>
          <cell r="K9394"/>
          <cell r="L9394"/>
          <cell r="M9394">
            <v>11</v>
          </cell>
          <cell r="N9394">
            <v>2</v>
          </cell>
          <cell r="O9394">
            <v>0</v>
          </cell>
          <cell r="P9394">
            <v>0</v>
          </cell>
          <cell r="Q9394">
            <v>0</v>
          </cell>
          <cell r="R9394">
            <v>2</v>
          </cell>
          <cell r="S9394">
            <v>0</v>
          </cell>
          <cell r="T9394">
            <v>1</v>
          </cell>
        </row>
        <row r="9395">
          <cell r="A9395" t="str">
            <v>柳町１丁目12</v>
          </cell>
          <cell r="B9395" t="str">
            <v>60001柳町１丁目12</v>
          </cell>
          <cell r="C9395">
            <v>84</v>
          </cell>
          <cell r="D9395" t="str">
            <v>町名別・年齢別人口調べ</v>
          </cell>
          <cell r="E9395" t="str">
            <v>令和 6年 3月 1日</v>
          </cell>
          <cell r="F9395">
            <v>84</v>
          </cell>
          <cell r="G9395" t="str">
            <v>令和 6年 2月29日　現在</v>
          </cell>
          <cell r="H9395" t="str">
            <v>町名</v>
          </cell>
          <cell r="I9395">
            <v>60001</v>
          </cell>
          <cell r="J9395" t="str">
            <v>柳町１丁目</v>
          </cell>
          <cell r="K9395"/>
          <cell r="L9395"/>
          <cell r="M9395">
            <v>12</v>
          </cell>
          <cell r="N9395">
            <v>0</v>
          </cell>
          <cell r="O9395">
            <v>0</v>
          </cell>
          <cell r="P9395">
            <v>1</v>
          </cell>
          <cell r="Q9395">
            <v>0</v>
          </cell>
          <cell r="R9395">
            <v>1</v>
          </cell>
          <cell r="S9395">
            <v>0</v>
          </cell>
          <cell r="T9395">
            <v>1</v>
          </cell>
        </row>
        <row r="9396">
          <cell r="A9396" t="str">
            <v>柳町１丁目13</v>
          </cell>
          <cell r="B9396" t="str">
            <v>60001柳町１丁目13</v>
          </cell>
          <cell r="C9396">
            <v>84</v>
          </cell>
          <cell r="D9396" t="str">
            <v>町名別・年齢別人口調べ</v>
          </cell>
          <cell r="E9396" t="str">
            <v>令和 6年 3月 1日</v>
          </cell>
          <cell r="F9396">
            <v>84</v>
          </cell>
          <cell r="G9396" t="str">
            <v>令和 6年 2月29日　現在</v>
          </cell>
          <cell r="H9396" t="str">
            <v>町名</v>
          </cell>
          <cell r="I9396">
            <v>60001</v>
          </cell>
          <cell r="J9396" t="str">
            <v>柳町１丁目</v>
          </cell>
          <cell r="K9396"/>
          <cell r="L9396"/>
          <cell r="M9396">
            <v>13</v>
          </cell>
          <cell r="N9396">
            <v>1</v>
          </cell>
          <cell r="O9396">
            <v>0</v>
          </cell>
          <cell r="P9396">
            <v>1</v>
          </cell>
          <cell r="Q9396">
            <v>0</v>
          </cell>
          <cell r="R9396">
            <v>2</v>
          </cell>
          <cell r="S9396">
            <v>0</v>
          </cell>
          <cell r="T9396">
            <v>1</v>
          </cell>
        </row>
        <row r="9397">
          <cell r="A9397" t="str">
            <v>柳町１丁目14</v>
          </cell>
          <cell r="B9397" t="str">
            <v>60001柳町１丁目14</v>
          </cell>
          <cell r="C9397">
            <v>84</v>
          </cell>
          <cell r="D9397" t="str">
            <v>町名別・年齢別人口調べ</v>
          </cell>
          <cell r="E9397" t="str">
            <v>令和 6年 3月 1日</v>
          </cell>
          <cell r="F9397">
            <v>84</v>
          </cell>
          <cell r="G9397" t="str">
            <v>令和 6年 2月29日　現在</v>
          </cell>
          <cell r="H9397" t="str">
            <v>町名</v>
          </cell>
          <cell r="I9397">
            <v>60001</v>
          </cell>
          <cell r="J9397" t="str">
            <v>柳町１丁目</v>
          </cell>
          <cell r="K9397"/>
          <cell r="L9397"/>
          <cell r="M9397">
            <v>14</v>
          </cell>
          <cell r="N9397">
            <v>0</v>
          </cell>
          <cell r="O9397">
            <v>0</v>
          </cell>
          <cell r="P9397">
            <v>1</v>
          </cell>
          <cell r="Q9397">
            <v>0</v>
          </cell>
          <cell r="R9397">
            <v>1</v>
          </cell>
          <cell r="S9397">
            <v>0</v>
          </cell>
          <cell r="T9397">
            <v>1</v>
          </cell>
        </row>
        <row r="9398">
          <cell r="A9398" t="str">
            <v>柳町１丁目15</v>
          </cell>
          <cell r="B9398" t="str">
            <v>60001柳町１丁目15</v>
          </cell>
          <cell r="C9398">
            <v>84</v>
          </cell>
          <cell r="D9398" t="str">
            <v>町名別・年齢別人口調べ</v>
          </cell>
          <cell r="E9398" t="str">
            <v>令和 6年 3月 1日</v>
          </cell>
          <cell r="F9398">
            <v>84</v>
          </cell>
          <cell r="G9398" t="str">
            <v>令和 6年 2月29日　現在</v>
          </cell>
          <cell r="H9398" t="str">
            <v>町名</v>
          </cell>
          <cell r="I9398">
            <v>60001</v>
          </cell>
          <cell r="J9398" t="str">
            <v>柳町１丁目</v>
          </cell>
          <cell r="K9398"/>
          <cell r="L9398"/>
          <cell r="M9398">
            <v>15</v>
          </cell>
          <cell r="N9398">
            <v>1</v>
          </cell>
          <cell r="O9398">
            <v>0</v>
          </cell>
          <cell r="P9398">
            <v>2</v>
          </cell>
          <cell r="Q9398">
            <v>0</v>
          </cell>
          <cell r="R9398">
            <v>3</v>
          </cell>
          <cell r="S9398">
            <v>0</v>
          </cell>
          <cell r="T9398">
            <v>1</v>
          </cell>
        </row>
        <row r="9399">
          <cell r="A9399" t="str">
            <v>柳町１丁目16</v>
          </cell>
          <cell r="B9399" t="str">
            <v>60001柳町１丁目16</v>
          </cell>
          <cell r="C9399">
            <v>84</v>
          </cell>
          <cell r="D9399" t="str">
            <v>町名別・年齢別人口調べ</v>
          </cell>
          <cell r="E9399" t="str">
            <v>令和 6年 3月 1日</v>
          </cell>
          <cell r="F9399">
            <v>84</v>
          </cell>
          <cell r="G9399" t="str">
            <v>令和 6年 2月29日　現在</v>
          </cell>
          <cell r="H9399" t="str">
            <v>町名</v>
          </cell>
          <cell r="I9399">
            <v>60001</v>
          </cell>
          <cell r="J9399" t="str">
            <v>柳町１丁目</v>
          </cell>
          <cell r="K9399"/>
          <cell r="L9399"/>
          <cell r="M9399">
            <v>16</v>
          </cell>
          <cell r="N9399">
            <v>1</v>
          </cell>
          <cell r="O9399">
            <v>0</v>
          </cell>
          <cell r="P9399">
            <v>1</v>
          </cell>
          <cell r="Q9399">
            <v>0</v>
          </cell>
          <cell r="R9399">
            <v>2</v>
          </cell>
          <cell r="S9399">
            <v>0</v>
          </cell>
          <cell r="T9399">
            <v>1</v>
          </cell>
        </row>
        <row r="9400">
          <cell r="A9400" t="str">
            <v>柳町１丁目17</v>
          </cell>
          <cell r="B9400" t="str">
            <v>60001柳町１丁目17</v>
          </cell>
          <cell r="C9400">
            <v>84</v>
          </cell>
          <cell r="D9400" t="str">
            <v>町名別・年齢別人口調べ</v>
          </cell>
          <cell r="E9400" t="str">
            <v>令和 6年 3月 1日</v>
          </cell>
          <cell r="F9400">
            <v>84</v>
          </cell>
          <cell r="G9400" t="str">
            <v>令和 6年 2月29日　現在</v>
          </cell>
          <cell r="H9400" t="str">
            <v>町名</v>
          </cell>
          <cell r="I9400">
            <v>60001</v>
          </cell>
          <cell r="J9400" t="str">
            <v>柳町１丁目</v>
          </cell>
          <cell r="K9400"/>
          <cell r="L9400"/>
          <cell r="M9400">
            <v>17</v>
          </cell>
          <cell r="N9400">
            <v>2</v>
          </cell>
          <cell r="O9400">
            <v>0</v>
          </cell>
          <cell r="P9400">
            <v>0</v>
          </cell>
          <cell r="Q9400">
            <v>0</v>
          </cell>
          <cell r="R9400">
            <v>2</v>
          </cell>
          <cell r="S9400">
            <v>0</v>
          </cell>
          <cell r="T9400">
            <v>1</v>
          </cell>
        </row>
        <row r="9401">
          <cell r="A9401" t="str">
            <v>柳町１丁目18</v>
          </cell>
          <cell r="B9401" t="str">
            <v>60001柳町１丁目18</v>
          </cell>
          <cell r="C9401">
            <v>84</v>
          </cell>
          <cell r="D9401" t="str">
            <v>町名別・年齢別人口調べ</v>
          </cell>
          <cell r="E9401" t="str">
            <v>令和 6年 3月 1日</v>
          </cell>
          <cell r="F9401">
            <v>84</v>
          </cell>
          <cell r="G9401" t="str">
            <v>令和 6年 2月29日　現在</v>
          </cell>
          <cell r="H9401" t="str">
            <v>町名</v>
          </cell>
          <cell r="I9401">
            <v>60001</v>
          </cell>
          <cell r="J9401" t="str">
            <v>柳町１丁目</v>
          </cell>
          <cell r="K9401"/>
          <cell r="L9401"/>
          <cell r="M9401">
            <v>18</v>
          </cell>
          <cell r="N9401">
            <v>1</v>
          </cell>
          <cell r="O9401">
            <v>0</v>
          </cell>
          <cell r="P9401">
            <v>1</v>
          </cell>
          <cell r="Q9401">
            <v>0</v>
          </cell>
          <cell r="R9401">
            <v>2</v>
          </cell>
          <cell r="S9401">
            <v>0</v>
          </cell>
          <cell r="T9401">
            <v>1</v>
          </cell>
        </row>
        <row r="9402">
          <cell r="A9402" t="str">
            <v>柳町１丁目19</v>
          </cell>
          <cell r="B9402" t="str">
            <v>60001柳町１丁目19</v>
          </cell>
          <cell r="C9402">
            <v>84</v>
          </cell>
          <cell r="D9402" t="str">
            <v>町名別・年齢別人口調べ</v>
          </cell>
          <cell r="E9402" t="str">
            <v>令和 6年 3月 1日</v>
          </cell>
          <cell r="F9402">
            <v>84</v>
          </cell>
          <cell r="G9402" t="str">
            <v>令和 6年 2月29日　現在</v>
          </cell>
          <cell r="H9402" t="str">
            <v>町名</v>
          </cell>
          <cell r="I9402">
            <v>60001</v>
          </cell>
          <cell r="J9402" t="str">
            <v>柳町１丁目</v>
          </cell>
          <cell r="K9402"/>
          <cell r="L9402"/>
          <cell r="M9402">
            <v>19</v>
          </cell>
          <cell r="N9402">
            <v>2</v>
          </cell>
          <cell r="O9402">
            <v>0</v>
          </cell>
          <cell r="P9402">
            <v>0</v>
          </cell>
          <cell r="Q9402">
            <v>0</v>
          </cell>
          <cell r="R9402">
            <v>2</v>
          </cell>
          <cell r="S9402">
            <v>0</v>
          </cell>
          <cell r="T9402">
            <v>1</v>
          </cell>
        </row>
        <row r="9403">
          <cell r="A9403" t="str">
            <v>柳町１丁目20</v>
          </cell>
          <cell r="B9403" t="str">
            <v>60001柳町１丁目20</v>
          </cell>
          <cell r="C9403">
            <v>84</v>
          </cell>
          <cell r="D9403" t="str">
            <v>町名別・年齢別人口調べ</v>
          </cell>
          <cell r="E9403" t="str">
            <v>令和 6年 3月 1日</v>
          </cell>
          <cell r="F9403">
            <v>84</v>
          </cell>
          <cell r="G9403" t="str">
            <v>令和 6年 2月29日　現在</v>
          </cell>
          <cell r="H9403" t="str">
            <v>町名</v>
          </cell>
          <cell r="I9403">
            <v>60001</v>
          </cell>
          <cell r="J9403" t="str">
            <v>柳町１丁目</v>
          </cell>
          <cell r="K9403"/>
          <cell r="L9403"/>
          <cell r="M9403">
            <v>20</v>
          </cell>
          <cell r="N9403">
            <v>2</v>
          </cell>
          <cell r="O9403">
            <v>1</v>
          </cell>
          <cell r="P9403">
            <v>2</v>
          </cell>
          <cell r="Q9403">
            <v>0</v>
          </cell>
          <cell r="R9403">
            <v>4</v>
          </cell>
          <cell r="S9403">
            <v>1</v>
          </cell>
          <cell r="T9403">
            <v>1</v>
          </cell>
        </row>
        <row r="9404">
          <cell r="A9404" t="str">
            <v>柳町１丁目21</v>
          </cell>
          <cell r="B9404" t="str">
            <v>60001柳町１丁目21</v>
          </cell>
          <cell r="C9404">
            <v>84</v>
          </cell>
          <cell r="D9404" t="str">
            <v>町名別・年齢別人口調べ</v>
          </cell>
          <cell r="E9404" t="str">
            <v>令和 6年 3月 1日</v>
          </cell>
          <cell r="F9404">
            <v>84</v>
          </cell>
          <cell r="G9404" t="str">
            <v>令和 6年 2月29日　現在</v>
          </cell>
          <cell r="H9404" t="str">
            <v>町名</v>
          </cell>
          <cell r="I9404">
            <v>60001</v>
          </cell>
          <cell r="J9404" t="str">
            <v>柳町１丁目</v>
          </cell>
          <cell r="K9404"/>
          <cell r="L9404"/>
          <cell r="M9404">
            <v>21</v>
          </cell>
          <cell r="N9404">
            <v>0</v>
          </cell>
          <cell r="O9404">
            <v>0</v>
          </cell>
          <cell r="P9404">
            <v>4</v>
          </cell>
          <cell r="Q9404">
            <v>1</v>
          </cell>
          <cell r="R9404">
            <v>4</v>
          </cell>
          <cell r="S9404">
            <v>1</v>
          </cell>
          <cell r="T9404">
            <v>1</v>
          </cell>
        </row>
        <row r="9405">
          <cell r="A9405" t="str">
            <v>柳町１丁目22</v>
          </cell>
          <cell r="B9405" t="str">
            <v>60001柳町１丁目22</v>
          </cell>
          <cell r="C9405">
            <v>84</v>
          </cell>
          <cell r="D9405" t="str">
            <v>町名別・年齢別人口調べ</v>
          </cell>
          <cell r="E9405" t="str">
            <v>令和 6年 3月 1日</v>
          </cell>
          <cell r="F9405">
            <v>84</v>
          </cell>
          <cell r="G9405" t="str">
            <v>令和 6年 2月29日　現在</v>
          </cell>
          <cell r="H9405" t="str">
            <v>町名</v>
          </cell>
          <cell r="I9405">
            <v>60001</v>
          </cell>
          <cell r="J9405" t="str">
            <v>柳町１丁目</v>
          </cell>
          <cell r="K9405"/>
          <cell r="L9405"/>
          <cell r="M9405">
            <v>22</v>
          </cell>
          <cell r="N9405">
            <v>1</v>
          </cell>
          <cell r="O9405">
            <v>0</v>
          </cell>
          <cell r="P9405">
            <v>5</v>
          </cell>
          <cell r="Q9405">
            <v>3</v>
          </cell>
          <cell r="R9405">
            <v>6</v>
          </cell>
          <cell r="S9405">
            <v>3</v>
          </cell>
          <cell r="T9405">
            <v>1</v>
          </cell>
        </row>
        <row r="9406">
          <cell r="A9406" t="str">
            <v>柳町１丁目23</v>
          </cell>
          <cell r="B9406" t="str">
            <v>60001柳町１丁目23</v>
          </cell>
          <cell r="C9406">
            <v>84</v>
          </cell>
          <cell r="D9406" t="str">
            <v>町名別・年齢別人口調べ</v>
          </cell>
          <cell r="E9406" t="str">
            <v>令和 6年 3月 1日</v>
          </cell>
          <cell r="F9406">
            <v>84</v>
          </cell>
          <cell r="G9406" t="str">
            <v>令和 6年 2月29日　現在</v>
          </cell>
          <cell r="H9406" t="str">
            <v>町名</v>
          </cell>
          <cell r="I9406">
            <v>60001</v>
          </cell>
          <cell r="J9406" t="str">
            <v>柳町１丁目</v>
          </cell>
          <cell r="K9406"/>
          <cell r="L9406"/>
          <cell r="M9406">
            <v>23</v>
          </cell>
          <cell r="N9406">
            <v>3</v>
          </cell>
          <cell r="O9406">
            <v>0</v>
          </cell>
          <cell r="P9406">
            <v>1</v>
          </cell>
          <cell r="Q9406">
            <v>1</v>
          </cell>
          <cell r="R9406">
            <v>4</v>
          </cell>
          <cell r="S9406">
            <v>1</v>
          </cell>
          <cell r="T9406">
            <v>1</v>
          </cell>
        </row>
        <row r="9407">
          <cell r="A9407" t="str">
            <v>柳町１丁目24</v>
          </cell>
          <cell r="B9407" t="str">
            <v>60001柳町１丁目24</v>
          </cell>
          <cell r="C9407">
            <v>84</v>
          </cell>
          <cell r="D9407" t="str">
            <v>町名別・年齢別人口調べ</v>
          </cell>
          <cell r="E9407" t="str">
            <v>令和 6年 3月 1日</v>
          </cell>
          <cell r="F9407">
            <v>84</v>
          </cell>
          <cell r="G9407" t="str">
            <v>令和 6年 2月29日　現在</v>
          </cell>
          <cell r="H9407" t="str">
            <v>町名</v>
          </cell>
          <cell r="I9407">
            <v>60001</v>
          </cell>
          <cell r="J9407" t="str">
            <v>柳町１丁目</v>
          </cell>
          <cell r="K9407"/>
          <cell r="L9407"/>
          <cell r="M9407">
            <v>24</v>
          </cell>
          <cell r="N9407">
            <v>2</v>
          </cell>
          <cell r="O9407">
            <v>0</v>
          </cell>
          <cell r="P9407">
            <v>5</v>
          </cell>
          <cell r="Q9407">
            <v>0</v>
          </cell>
          <cell r="R9407">
            <v>7</v>
          </cell>
          <cell r="S9407">
            <v>0</v>
          </cell>
          <cell r="T9407">
            <v>1</v>
          </cell>
        </row>
        <row r="9408">
          <cell r="A9408" t="str">
            <v>柳町１丁目25</v>
          </cell>
          <cell r="B9408" t="str">
            <v>60001柳町１丁目25</v>
          </cell>
          <cell r="C9408">
            <v>84</v>
          </cell>
          <cell r="D9408" t="str">
            <v>町名別・年齢別人口調べ</v>
          </cell>
          <cell r="E9408" t="str">
            <v>令和 6年 3月 1日</v>
          </cell>
          <cell r="F9408">
            <v>84</v>
          </cell>
          <cell r="G9408" t="str">
            <v>令和 6年 2月29日　現在</v>
          </cell>
          <cell r="H9408" t="str">
            <v>町名</v>
          </cell>
          <cell r="I9408">
            <v>60001</v>
          </cell>
          <cell r="J9408" t="str">
            <v>柳町１丁目</v>
          </cell>
          <cell r="K9408"/>
          <cell r="L9408"/>
          <cell r="M9408">
            <v>25</v>
          </cell>
          <cell r="N9408">
            <v>4</v>
          </cell>
          <cell r="O9408">
            <v>0</v>
          </cell>
          <cell r="P9408">
            <v>7</v>
          </cell>
          <cell r="Q9408">
            <v>1</v>
          </cell>
          <cell r="R9408">
            <v>11</v>
          </cell>
          <cell r="S9408">
            <v>1</v>
          </cell>
          <cell r="T9408">
            <v>1</v>
          </cell>
        </row>
        <row r="9409">
          <cell r="A9409" t="str">
            <v>柳町１丁目26</v>
          </cell>
          <cell r="B9409" t="str">
            <v>60001柳町１丁目26</v>
          </cell>
          <cell r="C9409">
            <v>84</v>
          </cell>
          <cell r="D9409" t="str">
            <v>町名別・年齢別人口調べ</v>
          </cell>
          <cell r="E9409" t="str">
            <v>令和 6年 3月 1日</v>
          </cell>
          <cell r="F9409">
            <v>84</v>
          </cell>
          <cell r="G9409" t="str">
            <v>令和 6年 2月29日　現在</v>
          </cell>
          <cell r="H9409" t="str">
            <v>町名</v>
          </cell>
          <cell r="I9409">
            <v>60001</v>
          </cell>
          <cell r="J9409" t="str">
            <v>柳町１丁目</v>
          </cell>
          <cell r="K9409"/>
          <cell r="L9409"/>
          <cell r="M9409">
            <v>26</v>
          </cell>
          <cell r="N9409">
            <v>2</v>
          </cell>
          <cell r="O9409">
            <v>0</v>
          </cell>
          <cell r="P9409">
            <v>4</v>
          </cell>
          <cell r="Q9409">
            <v>1</v>
          </cell>
          <cell r="R9409">
            <v>6</v>
          </cell>
          <cell r="S9409">
            <v>1</v>
          </cell>
          <cell r="T9409">
            <v>1</v>
          </cell>
        </row>
        <row r="9410">
          <cell r="A9410" t="str">
            <v>柳町１丁目27</v>
          </cell>
          <cell r="B9410" t="str">
            <v>60001柳町１丁目27</v>
          </cell>
          <cell r="C9410">
            <v>84</v>
          </cell>
          <cell r="D9410" t="str">
            <v>町名別・年齢別人口調べ</v>
          </cell>
          <cell r="E9410" t="str">
            <v>令和 6年 3月 1日</v>
          </cell>
          <cell r="F9410">
            <v>84</v>
          </cell>
          <cell r="G9410" t="str">
            <v>令和 6年 2月29日　現在</v>
          </cell>
          <cell r="H9410" t="str">
            <v>町名</v>
          </cell>
          <cell r="I9410">
            <v>60001</v>
          </cell>
          <cell r="J9410" t="str">
            <v>柳町１丁目</v>
          </cell>
          <cell r="K9410"/>
          <cell r="L9410"/>
          <cell r="M9410">
            <v>27</v>
          </cell>
          <cell r="N9410">
            <v>2</v>
          </cell>
          <cell r="O9410">
            <v>1</v>
          </cell>
          <cell r="P9410">
            <v>1</v>
          </cell>
          <cell r="Q9410">
            <v>0</v>
          </cell>
          <cell r="R9410">
            <v>3</v>
          </cell>
          <cell r="S9410">
            <v>1</v>
          </cell>
          <cell r="T9410">
            <v>1</v>
          </cell>
        </row>
        <row r="9411">
          <cell r="A9411" t="str">
            <v>柳町１丁目28</v>
          </cell>
          <cell r="B9411" t="str">
            <v>60001柳町１丁目28</v>
          </cell>
          <cell r="C9411">
            <v>84</v>
          </cell>
          <cell r="D9411" t="str">
            <v>町名別・年齢別人口調べ</v>
          </cell>
          <cell r="E9411" t="str">
            <v>令和 6年 3月 1日</v>
          </cell>
          <cell r="F9411">
            <v>84</v>
          </cell>
          <cell r="G9411" t="str">
            <v>令和 6年 2月29日　現在</v>
          </cell>
          <cell r="H9411" t="str">
            <v>町名</v>
          </cell>
          <cell r="I9411">
            <v>60001</v>
          </cell>
          <cell r="J9411" t="str">
            <v>柳町１丁目</v>
          </cell>
          <cell r="K9411"/>
          <cell r="L9411"/>
          <cell r="M9411">
            <v>28</v>
          </cell>
          <cell r="N9411">
            <v>2</v>
          </cell>
          <cell r="O9411">
            <v>0</v>
          </cell>
          <cell r="P9411">
            <v>4</v>
          </cell>
          <cell r="Q9411">
            <v>0</v>
          </cell>
          <cell r="R9411">
            <v>6</v>
          </cell>
          <cell r="S9411">
            <v>0</v>
          </cell>
          <cell r="T9411">
            <v>1</v>
          </cell>
        </row>
        <row r="9412">
          <cell r="A9412" t="str">
            <v>柳町１丁目29</v>
          </cell>
          <cell r="B9412" t="str">
            <v>60001柳町１丁目29</v>
          </cell>
          <cell r="C9412">
            <v>84</v>
          </cell>
          <cell r="D9412" t="str">
            <v>町名別・年齢別人口調べ</v>
          </cell>
          <cell r="E9412" t="str">
            <v>令和 6年 3月 1日</v>
          </cell>
          <cell r="F9412">
            <v>84</v>
          </cell>
          <cell r="G9412" t="str">
            <v>令和 6年 2月29日　現在</v>
          </cell>
          <cell r="H9412" t="str">
            <v>町名</v>
          </cell>
          <cell r="I9412">
            <v>60001</v>
          </cell>
          <cell r="J9412" t="str">
            <v>柳町１丁目</v>
          </cell>
          <cell r="K9412"/>
          <cell r="L9412"/>
          <cell r="M9412">
            <v>29</v>
          </cell>
          <cell r="N9412">
            <v>2</v>
          </cell>
          <cell r="O9412">
            <v>0</v>
          </cell>
          <cell r="P9412">
            <v>1</v>
          </cell>
          <cell r="Q9412">
            <v>0</v>
          </cell>
          <cell r="R9412">
            <v>3</v>
          </cell>
          <cell r="S9412">
            <v>0</v>
          </cell>
          <cell r="T9412">
            <v>1</v>
          </cell>
        </row>
        <row r="9413">
          <cell r="A9413" t="str">
            <v>柳町１丁目30</v>
          </cell>
          <cell r="B9413" t="str">
            <v>60001柳町１丁目30</v>
          </cell>
          <cell r="C9413">
            <v>84</v>
          </cell>
          <cell r="D9413" t="str">
            <v>町名別・年齢別人口調べ</v>
          </cell>
          <cell r="E9413" t="str">
            <v>令和 6年 3月 1日</v>
          </cell>
          <cell r="F9413">
            <v>84</v>
          </cell>
          <cell r="G9413" t="str">
            <v>令和 6年 2月29日　現在</v>
          </cell>
          <cell r="H9413" t="str">
            <v>町名</v>
          </cell>
          <cell r="I9413">
            <v>60001</v>
          </cell>
          <cell r="J9413" t="str">
            <v>柳町１丁目</v>
          </cell>
          <cell r="K9413"/>
          <cell r="L9413"/>
          <cell r="M9413">
            <v>30</v>
          </cell>
          <cell r="N9413">
            <v>2</v>
          </cell>
          <cell r="O9413">
            <v>0</v>
          </cell>
          <cell r="P9413">
            <v>1</v>
          </cell>
          <cell r="Q9413">
            <v>0</v>
          </cell>
          <cell r="R9413">
            <v>3</v>
          </cell>
          <cell r="S9413">
            <v>0</v>
          </cell>
          <cell r="T9413">
            <v>1</v>
          </cell>
        </row>
        <row r="9414">
          <cell r="A9414" t="str">
            <v>柳町１丁目31</v>
          </cell>
          <cell r="B9414" t="str">
            <v>60001柳町１丁目31</v>
          </cell>
          <cell r="C9414">
            <v>84</v>
          </cell>
          <cell r="D9414" t="str">
            <v>町名別・年齢別人口調べ</v>
          </cell>
          <cell r="E9414" t="str">
            <v>令和 6年 3月 1日</v>
          </cell>
          <cell r="F9414">
            <v>84</v>
          </cell>
          <cell r="G9414" t="str">
            <v>令和 6年 2月29日　現在</v>
          </cell>
          <cell r="H9414" t="str">
            <v>町名</v>
          </cell>
          <cell r="I9414">
            <v>60001</v>
          </cell>
          <cell r="J9414" t="str">
            <v>柳町１丁目</v>
          </cell>
          <cell r="K9414"/>
          <cell r="L9414"/>
          <cell r="M9414">
            <v>31</v>
          </cell>
          <cell r="N9414">
            <v>2</v>
          </cell>
          <cell r="O9414">
            <v>0</v>
          </cell>
          <cell r="P9414">
            <v>4</v>
          </cell>
          <cell r="Q9414">
            <v>1</v>
          </cell>
          <cell r="R9414">
            <v>6</v>
          </cell>
          <cell r="S9414">
            <v>1</v>
          </cell>
          <cell r="T9414">
            <v>1</v>
          </cell>
        </row>
        <row r="9415">
          <cell r="A9415" t="str">
            <v>柳町１丁目32</v>
          </cell>
          <cell r="B9415" t="str">
            <v>60001柳町１丁目32</v>
          </cell>
          <cell r="C9415">
            <v>84</v>
          </cell>
          <cell r="D9415" t="str">
            <v>町名別・年齢別人口調べ</v>
          </cell>
          <cell r="E9415" t="str">
            <v>令和 6年 3月 1日</v>
          </cell>
          <cell r="F9415">
            <v>84</v>
          </cell>
          <cell r="G9415" t="str">
            <v>令和 6年 2月29日　現在</v>
          </cell>
          <cell r="H9415" t="str">
            <v>町名</v>
          </cell>
          <cell r="I9415">
            <v>60001</v>
          </cell>
          <cell r="J9415" t="str">
            <v>柳町１丁目</v>
          </cell>
          <cell r="K9415"/>
          <cell r="L9415"/>
          <cell r="M9415">
            <v>32</v>
          </cell>
          <cell r="N9415">
            <v>1</v>
          </cell>
          <cell r="O9415">
            <v>0</v>
          </cell>
          <cell r="P9415">
            <v>1</v>
          </cell>
          <cell r="Q9415">
            <v>0</v>
          </cell>
          <cell r="R9415">
            <v>2</v>
          </cell>
          <cell r="S9415">
            <v>0</v>
          </cell>
          <cell r="T9415">
            <v>1</v>
          </cell>
        </row>
        <row r="9416">
          <cell r="A9416" t="str">
            <v>柳町１丁目33</v>
          </cell>
          <cell r="B9416" t="str">
            <v>60001柳町１丁目33</v>
          </cell>
          <cell r="C9416">
            <v>84</v>
          </cell>
          <cell r="D9416" t="str">
            <v>町名別・年齢別人口調べ</v>
          </cell>
          <cell r="E9416" t="str">
            <v>令和 6年 3月 1日</v>
          </cell>
          <cell r="F9416">
            <v>84</v>
          </cell>
          <cell r="G9416" t="str">
            <v>令和 6年 2月29日　現在</v>
          </cell>
          <cell r="H9416" t="str">
            <v>町名</v>
          </cell>
          <cell r="I9416">
            <v>60001</v>
          </cell>
          <cell r="J9416" t="str">
            <v>柳町１丁目</v>
          </cell>
          <cell r="K9416"/>
          <cell r="L9416"/>
          <cell r="M9416">
            <v>33</v>
          </cell>
          <cell r="N9416">
            <v>2</v>
          </cell>
          <cell r="O9416">
            <v>0</v>
          </cell>
          <cell r="P9416">
            <v>1</v>
          </cell>
          <cell r="Q9416">
            <v>0</v>
          </cell>
          <cell r="R9416">
            <v>3</v>
          </cell>
          <cell r="S9416">
            <v>0</v>
          </cell>
          <cell r="T9416">
            <v>1</v>
          </cell>
        </row>
        <row r="9417">
          <cell r="A9417" t="str">
            <v>柳町１丁目34</v>
          </cell>
          <cell r="B9417" t="str">
            <v>60001柳町１丁目34</v>
          </cell>
          <cell r="C9417">
            <v>84</v>
          </cell>
          <cell r="D9417" t="str">
            <v>町名別・年齢別人口調べ</v>
          </cell>
          <cell r="E9417" t="str">
            <v>令和 6年 3月 1日</v>
          </cell>
          <cell r="F9417">
            <v>84</v>
          </cell>
          <cell r="G9417" t="str">
            <v>令和 6年 2月29日　現在</v>
          </cell>
          <cell r="H9417" t="str">
            <v>町名</v>
          </cell>
          <cell r="I9417">
            <v>60001</v>
          </cell>
          <cell r="J9417" t="str">
            <v>柳町１丁目</v>
          </cell>
          <cell r="K9417"/>
          <cell r="L9417"/>
          <cell r="M9417">
            <v>34</v>
          </cell>
          <cell r="N9417">
            <v>1</v>
          </cell>
          <cell r="O9417">
            <v>0</v>
          </cell>
          <cell r="P9417">
            <v>3</v>
          </cell>
          <cell r="Q9417">
            <v>1</v>
          </cell>
          <cell r="R9417">
            <v>4</v>
          </cell>
          <cell r="S9417">
            <v>1</v>
          </cell>
          <cell r="T9417">
            <v>1</v>
          </cell>
        </row>
        <row r="9418">
          <cell r="A9418" t="str">
            <v>柳町１丁目35</v>
          </cell>
          <cell r="B9418" t="str">
            <v>60001柳町１丁目35</v>
          </cell>
          <cell r="C9418">
            <v>84</v>
          </cell>
          <cell r="D9418" t="str">
            <v>町名別・年齢別人口調べ</v>
          </cell>
          <cell r="E9418" t="str">
            <v>令和 6年 3月 1日</v>
          </cell>
          <cell r="F9418">
            <v>84</v>
          </cell>
          <cell r="G9418" t="str">
            <v>令和 6年 2月29日　現在</v>
          </cell>
          <cell r="H9418" t="str">
            <v>町名</v>
          </cell>
          <cell r="I9418">
            <v>60001</v>
          </cell>
          <cell r="J9418" t="str">
            <v>柳町１丁目</v>
          </cell>
          <cell r="K9418"/>
          <cell r="L9418"/>
          <cell r="M9418">
            <v>35</v>
          </cell>
          <cell r="N9418">
            <v>2</v>
          </cell>
          <cell r="O9418">
            <v>0</v>
          </cell>
          <cell r="P9418">
            <v>1</v>
          </cell>
          <cell r="Q9418">
            <v>0</v>
          </cell>
          <cell r="R9418">
            <v>3</v>
          </cell>
          <cell r="S9418">
            <v>0</v>
          </cell>
          <cell r="T9418">
            <v>1</v>
          </cell>
        </row>
        <row r="9419">
          <cell r="A9419" t="str">
            <v>柳町１丁目36</v>
          </cell>
          <cell r="B9419" t="str">
            <v>60001柳町１丁目36</v>
          </cell>
          <cell r="C9419">
            <v>84</v>
          </cell>
          <cell r="D9419" t="str">
            <v>町名別・年齢別人口調べ</v>
          </cell>
          <cell r="E9419" t="str">
            <v>令和 6年 3月 1日</v>
          </cell>
          <cell r="F9419">
            <v>84</v>
          </cell>
          <cell r="G9419" t="str">
            <v>令和 6年 2月29日　現在</v>
          </cell>
          <cell r="H9419" t="str">
            <v>町名</v>
          </cell>
          <cell r="I9419">
            <v>60001</v>
          </cell>
          <cell r="J9419" t="str">
            <v>柳町１丁目</v>
          </cell>
          <cell r="K9419"/>
          <cell r="L9419"/>
          <cell r="M9419">
            <v>36</v>
          </cell>
          <cell r="N9419">
            <v>6</v>
          </cell>
          <cell r="O9419">
            <v>0</v>
          </cell>
          <cell r="P9419">
            <v>0</v>
          </cell>
          <cell r="Q9419">
            <v>0</v>
          </cell>
          <cell r="R9419">
            <v>6</v>
          </cell>
          <cell r="S9419">
            <v>0</v>
          </cell>
          <cell r="T9419">
            <v>1</v>
          </cell>
        </row>
        <row r="9420">
          <cell r="A9420" t="str">
            <v>柳町１丁目37</v>
          </cell>
          <cell r="B9420" t="str">
            <v>60001柳町１丁目37</v>
          </cell>
          <cell r="C9420">
            <v>84</v>
          </cell>
          <cell r="D9420" t="str">
            <v>町名別・年齢別人口調べ</v>
          </cell>
          <cell r="E9420" t="str">
            <v>令和 6年 3月 1日</v>
          </cell>
          <cell r="F9420">
            <v>84</v>
          </cell>
          <cell r="G9420" t="str">
            <v>令和 6年 2月29日　現在</v>
          </cell>
          <cell r="H9420" t="str">
            <v>町名</v>
          </cell>
          <cell r="I9420">
            <v>60001</v>
          </cell>
          <cell r="J9420" t="str">
            <v>柳町１丁目</v>
          </cell>
          <cell r="K9420"/>
          <cell r="L9420"/>
          <cell r="M9420">
            <v>37</v>
          </cell>
          <cell r="N9420">
            <v>3</v>
          </cell>
          <cell r="O9420">
            <v>0</v>
          </cell>
          <cell r="P9420">
            <v>2</v>
          </cell>
          <cell r="Q9420">
            <v>0</v>
          </cell>
          <cell r="R9420">
            <v>5</v>
          </cell>
          <cell r="S9420">
            <v>0</v>
          </cell>
          <cell r="T9420">
            <v>1</v>
          </cell>
        </row>
        <row r="9421">
          <cell r="A9421" t="str">
            <v>柳町１丁目38</v>
          </cell>
          <cell r="B9421" t="str">
            <v>60001柳町１丁目38</v>
          </cell>
          <cell r="C9421">
            <v>84</v>
          </cell>
          <cell r="D9421" t="str">
            <v>町名別・年齢別人口調べ</v>
          </cell>
          <cell r="E9421" t="str">
            <v>令和 6年 3月 1日</v>
          </cell>
          <cell r="F9421">
            <v>84</v>
          </cell>
          <cell r="G9421" t="str">
            <v>令和 6年 2月29日　現在</v>
          </cell>
          <cell r="H9421" t="str">
            <v>町名</v>
          </cell>
          <cell r="I9421">
            <v>60001</v>
          </cell>
          <cell r="J9421" t="str">
            <v>柳町１丁目</v>
          </cell>
          <cell r="K9421"/>
          <cell r="L9421"/>
          <cell r="M9421">
            <v>38</v>
          </cell>
          <cell r="N9421">
            <v>0</v>
          </cell>
          <cell r="O9421">
            <v>0</v>
          </cell>
          <cell r="P9421">
            <v>0</v>
          </cell>
          <cell r="Q9421">
            <v>0</v>
          </cell>
          <cell r="R9421">
            <v>0</v>
          </cell>
          <cell r="S9421">
            <v>0</v>
          </cell>
          <cell r="T9421">
            <v>1</v>
          </cell>
        </row>
        <row r="9422">
          <cell r="A9422" t="str">
            <v>柳町１丁目39</v>
          </cell>
          <cell r="B9422" t="str">
            <v>60001柳町１丁目39</v>
          </cell>
          <cell r="C9422">
            <v>84</v>
          </cell>
          <cell r="D9422" t="str">
            <v>町名別・年齢別人口調べ</v>
          </cell>
          <cell r="E9422" t="str">
            <v>令和 6年 3月 1日</v>
          </cell>
          <cell r="F9422">
            <v>84</v>
          </cell>
          <cell r="G9422" t="str">
            <v>令和 6年 2月29日　現在</v>
          </cell>
          <cell r="H9422" t="str">
            <v>町名</v>
          </cell>
          <cell r="I9422">
            <v>60001</v>
          </cell>
          <cell r="J9422" t="str">
            <v>柳町１丁目</v>
          </cell>
          <cell r="K9422"/>
          <cell r="L9422"/>
          <cell r="M9422">
            <v>39</v>
          </cell>
          <cell r="N9422">
            <v>2</v>
          </cell>
          <cell r="O9422">
            <v>0</v>
          </cell>
          <cell r="P9422">
            <v>2</v>
          </cell>
          <cell r="Q9422">
            <v>0</v>
          </cell>
          <cell r="R9422">
            <v>4</v>
          </cell>
          <cell r="S9422">
            <v>0</v>
          </cell>
          <cell r="T9422">
            <v>1</v>
          </cell>
        </row>
        <row r="9423">
          <cell r="A9423" t="str">
            <v>柳町１丁目40</v>
          </cell>
          <cell r="B9423" t="str">
            <v>60001柳町１丁目40</v>
          </cell>
          <cell r="C9423">
            <v>84</v>
          </cell>
          <cell r="D9423" t="str">
            <v>町名別・年齢別人口調べ</v>
          </cell>
          <cell r="E9423" t="str">
            <v>令和 6年 3月 1日</v>
          </cell>
          <cell r="F9423">
            <v>84</v>
          </cell>
          <cell r="G9423" t="str">
            <v>令和 6年 2月29日　現在</v>
          </cell>
          <cell r="H9423" t="str">
            <v>町名</v>
          </cell>
          <cell r="I9423">
            <v>60001</v>
          </cell>
          <cell r="J9423" t="str">
            <v>柳町１丁目</v>
          </cell>
          <cell r="K9423"/>
          <cell r="L9423"/>
          <cell r="M9423">
            <v>40</v>
          </cell>
          <cell r="N9423">
            <v>2</v>
          </cell>
          <cell r="O9423">
            <v>0</v>
          </cell>
          <cell r="P9423">
            <v>4</v>
          </cell>
          <cell r="Q9423">
            <v>0</v>
          </cell>
          <cell r="R9423">
            <v>6</v>
          </cell>
          <cell r="S9423">
            <v>0</v>
          </cell>
          <cell r="T9423">
            <v>1</v>
          </cell>
        </row>
        <row r="9424">
          <cell r="A9424" t="str">
            <v>柳町１丁目41</v>
          </cell>
          <cell r="B9424" t="str">
            <v>60001柳町１丁目41</v>
          </cell>
          <cell r="C9424">
            <v>84</v>
          </cell>
          <cell r="D9424" t="str">
            <v>町名別・年齢別人口調べ</v>
          </cell>
          <cell r="E9424" t="str">
            <v>令和 6年 3月 1日</v>
          </cell>
          <cell r="F9424">
            <v>84</v>
          </cell>
          <cell r="G9424" t="str">
            <v>令和 6年 2月29日　現在</v>
          </cell>
          <cell r="H9424" t="str">
            <v>町名</v>
          </cell>
          <cell r="I9424">
            <v>60001</v>
          </cell>
          <cell r="J9424" t="str">
            <v>柳町１丁目</v>
          </cell>
          <cell r="K9424"/>
          <cell r="L9424"/>
          <cell r="M9424">
            <v>41</v>
          </cell>
          <cell r="N9424">
            <v>1</v>
          </cell>
          <cell r="O9424">
            <v>0</v>
          </cell>
          <cell r="P9424">
            <v>2</v>
          </cell>
          <cell r="Q9424">
            <v>0</v>
          </cell>
          <cell r="R9424">
            <v>3</v>
          </cell>
          <cell r="S9424">
            <v>0</v>
          </cell>
          <cell r="T9424">
            <v>1</v>
          </cell>
        </row>
        <row r="9425">
          <cell r="A9425" t="str">
            <v>柳町１丁目42</v>
          </cell>
          <cell r="B9425" t="str">
            <v>60001柳町１丁目42</v>
          </cell>
          <cell r="C9425">
            <v>84</v>
          </cell>
          <cell r="D9425" t="str">
            <v>町名別・年齢別人口調べ</v>
          </cell>
          <cell r="E9425" t="str">
            <v>令和 6年 3月 1日</v>
          </cell>
          <cell r="F9425">
            <v>84</v>
          </cell>
          <cell r="G9425" t="str">
            <v>令和 6年 2月29日　現在</v>
          </cell>
          <cell r="H9425" t="str">
            <v>町名</v>
          </cell>
          <cell r="I9425">
            <v>60001</v>
          </cell>
          <cell r="J9425" t="str">
            <v>柳町１丁目</v>
          </cell>
          <cell r="K9425"/>
          <cell r="L9425"/>
          <cell r="M9425">
            <v>42</v>
          </cell>
          <cell r="N9425">
            <v>2</v>
          </cell>
          <cell r="O9425">
            <v>0</v>
          </cell>
          <cell r="P9425">
            <v>2</v>
          </cell>
          <cell r="Q9425">
            <v>0</v>
          </cell>
          <cell r="R9425">
            <v>4</v>
          </cell>
          <cell r="S9425">
            <v>0</v>
          </cell>
          <cell r="T9425">
            <v>1</v>
          </cell>
        </row>
        <row r="9426">
          <cell r="A9426" t="str">
            <v>柳町１丁目43</v>
          </cell>
          <cell r="B9426" t="str">
            <v>60001柳町１丁目43</v>
          </cell>
          <cell r="C9426">
            <v>84</v>
          </cell>
          <cell r="D9426" t="str">
            <v>町名別・年齢別人口調べ</v>
          </cell>
          <cell r="E9426" t="str">
            <v>令和 6年 3月 1日</v>
          </cell>
          <cell r="F9426">
            <v>84</v>
          </cell>
          <cell r="G9426" t="str">
            <v>令和 6年 2月29日　現在</v>
          </cell>
          <cell r="H9426" t="str">
            <v>町名</v>
          </cell>
          <cell r="I9426">
            <v>60001</v>
          </cell>
          <cell r="J9426" t="str">
            <v>柳町１丁目</v>
          </cell>
          <cell r="K9426"/>
          <cell r="L9426"/>
          <cell r="M9426">
            <v>43</v>
          </cell>
          <cell r="N9426">
            <v>1</v>
          </cell>
          <cell r="O9426">
            <v>1</v>
          </cell>
          <cell r="P9426">
            <v>1</v>
          </cell>
          <cell r="Q9426">
            <v>0</v>
          </cell>
          <cell r="R9426">
            <v>2</v>
          </cell>
          <cell r="S9426">
            <v>1</v>
          </cell>
          <cell r="T9426">
            <v>1</v>
          </cell>
        </row>
        <row r="9427">
          <cell r="A9427" t="str">
            <v>柳町１丁目44</v>
          </cell>
          <cell r="B9427" t="str">
            <v>60001柳町１丁目44</v>
          </cell>
          <cell r="C9427">
            <v>84</v>
          </cell>
          <cell r="D9427" t="str">
            <v>町名別・年齢別人口調べ</v>
          </cell>
          <cell r="E9427" t="str">
            <v>令和 6年 3月 1日</v>
          </cell>
          <cell r="F9427">
            <v>84</v>
          </cell>
          <cell r="G9427" t="str">
            <v>令和 6年 2月29日　現在</v>
          </cell>
          <cell r="H9427" t="str">
            <v>町名</v>
          </cell>
          <cell r="I9427">
            <v>60001</v>
          </cell>
          <cell r="J9427" t="str">
            <v>柳町１丁目</v>
          </cell>
          <cell r="K9427"/>
          <cell r="L9427"/>
          <cell r="M9427">
            <v>44</v>
          </cell>
          <cell r="N9427">
            <v>2</v>
          </cell>
          <cell r="O9427">
            <v>0</v>
          </cell>
          <cell r="P9427">
            <v>0</v>
          </cell>
          <cell r="Q9427">
            <v>0</v>
          </cell>
          <cell r="R9427">
            <v>2</v>
          </cell>
          <cell r="S9427">
            <v>0</v>
          </cell>
          <cell r="T9427">
            <v>1</v>
          </cell>
        </row>
        <row r="9428">
          <cell r="A9428" t="str">
            <v>柳町１丁目45</v>
          </cell>
          <cell r="B9428" t="str">
            <v>60001柳町１丁目45</v>
          </cell>
          <cell r="C9428">
            <v>84</v>
          </cell>
          <cell r="D9428" t="str">
            <v>町名別・年齢別人口調べ</v>
          </cell>
          <cell r="E9428" t="str">
            <v>令和 6年 3月 1日</v>
          </cell>
          <cell r="F9428">
            <v>84</v>
          </cell>
          <cell r="G9428" t="str">
            <v>令和 6年 2月29日　現在</v>
          </cell>
          <cell r="H9428" t="str">
            <v>町名</v>
          </cell>
          <cell r="I9428">
            <v>60001</v>
          </cell>
          <cell r="J9428" t="str">
            <v>柳町１丁目</v>
          </cell>
          <cell r="K9428"/>
          <cell r="L9428"/>
          <cell r="M9428">
            <v>45</v>
          </cell>
          <cell r="N9428">
            <v>2</v>
          </cell>
          <cell r="O9428">
            <v>0</v>
          </cell>
          <cell r="P9428">
            <v>3</v>
          </cell>
          <cell r="Q9428">
            <v>0</v>
          </cell>
          <cell r="R9428">
            <v>5</v>
          </cell>
          <cell r="S9428">
            <v>0</v>
          </cell>
          <cell r="T9428">
            <v>1</v>
          </cell>
        </row>
        <row r="9429">
          <cell r="A9429" t="str">
            <v>柳町１丁目46</v>
          </cell>
          <cell r="B9429" t="str">
            <v>60001柳町１丁目46</v>
          </cell>
          <cell r="C9429">
            <v>84</v>
          </cell>
          <cell r="D9429" t="str">
            <v>町名別・年齢別人口調べ</v>
          </cell>
          <cell r="E9429" t="str">
            <v>令和 6年 3月 1日</v>
          </cell>
          <cell r="F9429">
            <v>84</v>
          </cell>
          <cell r="G9429" t="str">
            <v>令和 6年 2月29日　現在</v>
          </cell>
          <cell r="H9429" t="str">
            <v>町名</v>
          </cell>
          <cell r="I9429">
            <v>60001</v>
          </cell>
          <cell r="J9429" t="str">
            <v>柳町１丁目</v>
          </cell>
          <cell r="K9429"/>
          <cell r="L9429"/>
          <cell r="M9429">
            <v>46</v>
          </cell>
          <cell r="N9429">
            <v>4</v>
          </cell>
          <cell r="O9429">
            <v>0</v>
          </cell>
          <cell r="P9429">
            <v>3</v>
          </cell>
          <cell r="Q9429">
            <v>0</v>
          </cell>
          <cell r="R9429">
            <v>7</v>
          </cell>
          <cell r="S9429">
            <v>0</v>
          </cell>
          <cell r="T9429">
            <v>1</v>
          </cell>
        </row>
        <row r="9430">
          <cell r="A9430" t="str">
            <v>柳町１丁目47</v>
          </cell>
          <cell r="B9430" t="str">
            <v>60001柳町１丁目47</v>
          </cell>
          <cell r="C9430">
            <v>84</v>
          </cell>
          <cell r="D9430" t="str">
            <v>町名別・年齢別人口調べ</v>
          </cell>
          <cell r="E9430" t="str">
            <v>令和 6年 3月 1日</v>
          </cell>
          <cell r="F9430">
            <v>84</v>
          </cell>
          <cell r="G9430" t="str">
            <v>令和 6年 2月29日　現在</v>
          </cell>
          <cell r="H9430" t="str">
            <v>町名</v>
          </cell>
          <cell r="I9430">
            <v>60001</v>
          </cell>
          <cell r="J9430" t="str">
            <v>柳町１丁目</v>
          </cell>
          <cell r="K9430"/>
          <cell r="L9430"/>
          <cell r="M9430">
            <v>47</v>
          </cell>
          <cell r="N9430">
            <v>3</v>
          </cell>
          <cell r="O9430">
            <v>0</v>
          </cell>
          <cell r="P9430">
            <v>2</v>
          </cell>
          <cell r="Q9430">
            <v>0</v>
          </cell>
          <cell r="R9430">
            <v>5</v>
          </cell>
          <cell r="S9430">
            <v>0</v>
          </cell>
          <cell r="T9430">
            <v>1</v>
          </cell>
        </row>
        <row r="9431">
          <cell r="A9431" t="str">
            <v>柳町１丁目48</v>
          </cell>
          <cell r="B9431" t="str">
            <v>60001柳町１丁目48</v>
          </cell>
          <cell r="C9431">
            <v>84</v>
          </cell>
          <cell r="D9431" t="str">
            <v>町名別・年齢別人口調べ</v>
          </cell>
          <cell r="E9431" t="str">
            <v>令和 6年 3月 1日</v>
          </cell>
          <cell r="F9431">
            <v>84</v>
          </cell>
          <cell r="G9431" t="str">
            <v>令和 6年 2月29日　現在</v>
          </cell>
          <cell r="H9431" t="str">
            <v>町名</v>
          </cell>
          <cell r="I9431">
            <v>60001</v>
          </cell>
          <cell r="J9431" t="str">
            <v>柳町１丁目</v>
          </cell>
          <cell r="K9431"/>
          <cell r="L9431"/>
          <cell r="M9431">
            <v>48</v>
          </cell>
          <cell r="N9431">
            <v>1</v>
          </cell>
          <cell r="O9431">
            <v>0</v>
          </cell>
          <cell r="P9431">
            <v>0</v>
          </cell>
          <cell r="Q9431">
            <v>0</v>
          </cell>
          <cell r="R9431">
            <v>1</v>
          </cell>
          <cell r="S9431">
            <v>0</v>
          </cell>
          <cell r="T9431">
            <v>1</v>
          </cell>
        </row>
        <row r="9432">
          <cell r="A9432" t="str">
            <v>柳町１丁目49</v>
          </cell>
          <cell r="B9432" t="str">
            <v>60001柳町１丁目49</v>
          </cell>
          <cell r="C9432">
            <v>84</v>
          </cell>
          <cell r="D9432" t="str">
            <v>町名別・年齢別人口調べ</v>
          </cell>
          <cell r="E9432" t="str">
            <v>令和 6年 3月 1日</v>
          </cell>
          <cell r="F9432">
            <v>84</v>
          </cell>
          <cell r="G9432" t="str">
            <v>令和 6年 2月29日　現在</v>
          </cell>
          <cell r="H9432" t="str">
            <v>町名</v>
          </cell>
          <cell r="I9432">
            <v>60001</v>
          </cell>
          <cell r="J9432" t="str">
            <v>柳町１丁目</v>
          </cell>
          <cell r="K9432"/>
          <cell r="L9432"/>
          <cell r="M9432">
            <v>49</v>
          </cell>
          <cell r="N9432">
            <v>1</v>
          </cell>
          <cell r="O9432">
            <v>0</v>
          </cell>
          <cell r="P9432">
            <v>3</v>
          </cell>
          <cell r="Q9432">
            <v>0</v>
          </cell>
          <cell r="R9432">
            <v>4</v>
          </cell>
          <cell r="S9432">
            <v>0</v>
          </cell>
          <cell r="T9432">
            <v>1</v>
          </cell>
        </row>
        <row r="9433">
          <cell r="A9433" t="str">
            <v>柳町１丁目50</v>
          </cell>
          <cell r="B9433" t="str">
            <v>60001柳町１丁目50</v>
          </cell>
          <cell r="C9433">
            <v>84</v>
          </cell>
          <cell r="D9433" t="str">
            <v>町名別・年齢別人口調べ</v>
          </cell>
          <cell r="E9433" t="str">
            <v>令和 6年 3月 1日</v>
          </cell>
          <cell r="F9433">
            <v>84</v>
          </cell>
          <cell r="G9433" t="str">
            <v>令和 6年 2月29日　現在</v>
          </cell>
          <cell r="H9433" t="str">
            <v>町名</v>
          </cell>
          <cell r="I9433">
            <v>60001</v>
          </cell>
          <cell r="J9433" t="str">
            <v>柳町１丁目</v>
          </cell>
          <cell r="K9433"/>
          <cell r="L9433"/>
          <cell r="M9433">
            <v>50</v>
          </cell>
          <cell r="N9433">
            <v>3</v>
          </cell>
          <cell r="O9433">
            <v>0</v>
          </cell>
          <cell r="P9433">
            <v>1</v>
          </cell>
          <cell r="Q9433">
            <v>0</v>
          </cell>
          <cell r="R9433">
            <v>4</v>
          </cell>
          <cell r="S9433">
            <v>0</v>
          </cell>
          <cell r="T9433">
            <v>1</v>
          </cell>
        </row>
        <row r="9434">
          <cell r="A9434" t="str">
            <v>柳町１丁目51</v>
          </cell>
          <cell r="B9434" t="str">
            <v>60001柳町１丁目51</v>
          </cell>
          <cell r="C9434">
            <v>84</v>
          </cell>
          <cell r="D9434" t="str">
            <v>町名別・年齢別人口調べ</v>
          </cell>
          <cell r="E9434" t="str">
            <v>令和 6年 3月 1日</v>
          </cell>
          <cell r="F9434">
            <v>84</v>
          </cell>
          <cell r="G9434" t="str">
            <v>令和 6年 2月29日　現在</v>
          </cell>
          <cell r="H9434" t="str">
            <v>町名</v>
          </cell>
          <cell r="I9434">
            <v>60001</v>
          </cell>
          <cell r="J9434" t="str">
            <v>柳町１丁目</v>
          </cell>
          <cell r="K9434"/>
          <cell r="L9434"/>
          <cell r="M9434">
            <v>51</v>
          </cell>
          <cell r="N9434">
            <v>1</v>
          </cell>
          <cell r="O9434">
            <v>1</v>
          </cell>
          <cell r="P9434">
            <v>0</v>
          </cell>
          <cell r="Q9434">
            <v>0</v>
          </cell>
          <cell r="R9434">
            <v>1</v>
          </cell>
          <cell r="S9434">
            <v>1</v>
          </cell>
          <cell r="T9434">
            <v>1</v>
          </cell>
        </row>
        <row r="9435">
          <cell r="A9435" t="str">
            <v>柳町１丁目52</v>
          </cell>
          <cell r="B9435" t="str">
            <v>60001柳町１丁目52</v>
          </cell>
          <cell r="C9435">
            <v>84</v>
          </cell>
          <cell r="D9435" t="str">
            <v>町名別・年齢別人口調べ</v>
          </cell>
          <cell r="E9435" t="str">
            <v>令和 6年 3月 1日</v>
          </cell>
          <cell r="F9435">
            <v>84</v>
          </cell>
          <cell r="G9435" t="str">
            <v>令和 6年 2月29日　現在</v>
          </cell>
          <cell r="H9435" t="str">
            <v>町名</v>
          </cell>
          <cell r="I9435">
            <v>60001</v>
          </cell>
          <cell r="J9435" t="str">
            <v>柳町１丁目</v>
          </cell>
          <cell r="K9435"/>
          <cell r="L9435"/>
          <cell r="M9435">
            <v>52</v>
          </cell>
          <cell r="N9435">
            <v>3</v>
          </cell>
          <cell r="O9435">
            <v>0</v>
          </cell>
          <cell r="P9435">
            <v>4</v>
          </cell>
          <cell r="Q9435">
            <v>0</v>
          </cell>
          <cell r="R9435">
            <v>7</v>
          </cell>
          <cell r="S9435">
            <v>0</v>
          </cell>
          <cell r="T9435">
            <v>1</v>
          </cell>
        </row>
        <row r="9436">
          <cell r="A9436" t="str">
            <v>柳町１丁目53</v>
          </cell>
          <cell r="B9436" t="str">
            <v>60001柳町１丁目53</v>
          </cell>
          <cell r="C9436">
            <v>84</v>
          </cell>
          <cell r="D9436" t="str">
            <v>町名別・年齢別人口調べ</v>
          </cell>
          <cell r="E9436" t="str">
            <v>令和 6年 3月 1日</v>
          </cell>
          <cell r="F9436">
            <v>84</v>
          </cell>
          <cell r="G9436" t="str">
            <v>令和 6年 2月29日　現在</v>
          </cell>
          <cell r="H9436" t="str">
            <v>町名</v>
          </cell>
          <cell r="I9436">
            <v>60001</v>
          </cell>
          <cell r="J9436" t="str">
            <v>柳町１丁目</v>
          </cell>
          <cell r="K9436"/>
          <cell r="L9436"/>
          <cell r="M9436">
            <v>53</v>
          </cell>
          <cell r="N9436">
            <v>3</v>
          </cell>
          <cell r="O9436">
            <v>0</v>
          </cell>
          <cell r="P9436">
            <v>4</v>
          </cell>
          <cell r="Q9436">
            <v>0</v>
          </cell>
          <cell r="R9436">
            <v>7</v>
          </cell>
          <cell r="S9436">
            <v>0</v>
          </cell>
          <cell r="T9436">
            <v>1</v>
          </cell>
        </row>
        <row r="9437">
          <cell r="A9437" t="str">
            <v>柳町１丁目54</v>
          </cell>
          <cell r="B9437" t="str">
            <v>60001柳町１丁目54</v>
          </cell>
          <cell r="C9437">
            <v>84</v>
          </cell>
          <cell r="D9437" t="str">
            <v>町名別・年齢別人口調べ</v>
          </cell>
          <cell r="E9437" t="str">
            <v>令和 6年 3月 1日</v>
          </cell>
          <cell r="F9437">
            <v>84</v>
          </cell>
          <cell r="G9437" t="str">
            <v>令和 6年 2月29日　現在</v>
          </cell>
          <cell r="H9437" t="str">
            <v>町名</v>
          </cell>
          <cell r="I9437">
            <v>60001</v>
          </cell>
          <cell r="J9437" t="str">
            <v>柳町１丁目</v>
          </cell>
          <cell r="K9437"/>
          <cell r="L9437"/>
          <cell r="M9437">
            <v>54</v>
          </cell>
          <cell r="N9437">
            <v>1</v>
          </cell>
          <cell r="O9437">
            <v>0</v>
          </cell>
          <cell r="P9437">
            <v>2</v>
          </cell>
          <cell r="Q9437">
            <v>0</v>
          </cell>
          <cell r="R9437">
            <v>3</v>
          </cell>
          <cell r="S9437">
            <v>0</v>
          </cell>
          <cell r="T9437">
            <v>1</v>
          </cell>
        </row>
        <row r="9438">
          <cell r="A9438" t="str">
            <v>柳町１丁目55</v>
          </cell>
          <cell r="B9438" t="str">
            <v>60001柳町１丁目55</v>
          </cell>
          <cell r="C9438">
            <v>84</v>
          </cell>
          <cell r="D9438" t="str">
            <v>町名別・年齢別人口調べ</v>
          </cell>
          <cell r="E9438" t="str">
            <v>令和 6年 3月 1日</v>
          </cell>
          <cell r="F9438">
            <v>84</v>
          </cell>
          <cell r="G9438" t="str">
            <v>令和 6年 2月29日　現在</v>
          </cell>
          <cell r="H9438" t="str">
            <v>町名</v>
          </cell>
          <cell r="I9438">
            <v>60001</v>
          </cell>
          <cell r="J9438" t="str">
            <v>柳町１丁目</v>
          </cell>
          <cell r="K9438"/>
          <cell r="L9438"/>
          <cell r="M9438">
            <v>55</v>
          </cell>
          <cell r="N9438">
            <v>5</v>
          </cell>
          <cell r="O9438">
            <v>0</v>
          </cell>
          <cell r="P9438">
            <v>2</v>
          </cell>
          <cell r="Q9438">
            <v>0</v>
          </cell>
          <cell r="R9438">
            <v>7</v>
          </cell>
          <cell r="S9438">
            <v>0</v>
          </cell>
          <cell r="T9438">
            <v>1</v>
          </cell>
        </row>
        <row r="9439">
          <cell r="A9439" t="str">
            <v>柳町１丁目56</v>
          </cell>
          <cell r="B9439" t="str">
            <v>60001柳町１丁目56</v>
          </cell>
          <cell r="C9439">
            <v>84</v>
          </cell>
          <cell r="D9439" t="str">
            <v>町名別・年齢別人口調べ</v>
          </cell>
          <cell r="E9439" t="str">
            <v>令和 6年 3月 1日</v>
          </cell>
          <cell r="F9439">
            <v>84</v>
          </cell>
          <cell r="G9439" t="str">
            <v>令和 6年 2月29日　現在</v>
          </cell>
          <cell r="H9439" t="str">
            <v>町名</v>
          </cell>
          <cell r="I9439">
            <v>60001</v>
          </cell>
          <cell r="J9439" t="str">
            <v>柳町１丁目</v>
          </cell>
          <cell r="K9439"/>
          <cell r="L9439"/>
          <cell r="M9439">
            <v>56</v>
          </cell>
          <cell r="N9439">
            <v>1</v>
          </cell>
          <cell r="O9439">
            <v>0</v>
          </cell>
          <cell r="P9439">
            <v>2</v>
          </cell>
          <cell r="Q9439">
            <v>0</v>
          </cell>
          <cell r="R9439">
            <v>3</v>
          </cell>
          <cell r="S9439">
            <v>0</v>
          </cell>
          <cell r="T9439">
            <v>1</v>
          </cell>
        </row>
        <row r="9440">
          <cell r="A9440" t="str">
            <v>柳町１丁目57</v>
          </cell>
          <cell r="B9440" t="str">
            <v>60001柳町１丁目57</v>
          </cell>
          <cell r="C9440">
            <v>84</v>
          </cell>
          <cell r="D9440" t="str">
            <v>町名別・年齢別人口調べ</v>
          </cell>
          <cell r="E9440" t="str">
            <v>令和 6年 3月 1日</v>
          </cell>
          <cell r="F9440">
            <v>84</v>
          </cell>
          <cell r="G9440" t="str">
            <v>令和 6年 2月29日　現在</v>
          </cell>
          <cell r="H9440" t="str">
            <v>町名</v>
          </cell>
          <cell r="I9440">
            <v>60001</v>
          </cell>
          <cell r="J9440" t="str">
            <v>柳町１丁目</v>
          </cell>
          <cell r="K9440"/>
          <cell r="L9440"/>
          <cell r="M9440">
            <v>57</v>
          </cell>
          <cell r="N9440">
            <v>3</v>
          </cell>
          <cell r="O9440">
            <v>0</v>
          </cell>
          <cell r="P9440">
            <v>0</v>
          </cell>
          <cell r="Q9440">
            <v>0</v>
          </cell>
          <cell r="R9440">
            <v>3</v>
          </cell>
          <cell r="S9440">
            <v>0</v>
          </cell>
          <cell r="T9440">
            <v>1</v>
          </cell>
        </row>
        <row r="9441">
          <cell r="A9441" t="str">
            <v>柳町１丁目58</v>
          </cell>
          <cell r="B9441" t="str">
            <v>60001柳町１丁目58</v>
          </cell>
          <cell r="C9441">
            <v>84</v>
          </cell>
          <cell r="D9441" t="str">
            <v>町名別・年齢別人口調べ</v>
          </cell>
          <cell r="E9441" t="str">
            <v>令和 6年 3月 1日</v>
          </cell>
          <cell r="F9441">
            <v>84</v>
          </cell>
          <cell r="G9441" t="str">
            <v>令和 6年 2月29日　現在</v>
          </cell>
          <cell r="H9441" t="str">
            <v>町名</v>
          </cell>
          <cell r="I9441">
            <v>60001</v>
          </cell>
          <cell r="J9441" t="str">
            <v>柳町１丁目</v>
          </cell>
          <cell r="K9441"/>
          <cell r="L9441"/>
          <cell r="M9441">
            <v>58</v>
          </cell>
          <cell r="N9441">
            <v>2</v>
          </cell>
          <cell r="O9441">
            <v>0</v>
          </cell>
          <cell r="P9441">
            <v>3</v>
          </cell>
          <cell r="Q9441">
            <v>0</v>
          </cell>
          <cell r="R9441">
            <v>5</v>
          </cell>
          <cell r="S9441">
            <v>0</v>
          </cell>
          <cell r="T9441">
            <v>1</v>
          </cell>
        </row>
        <row r="9442">
          <cell r="A9442" t="str">
            <v>柳町１丁目59</v>
          </cell>
          <cell r="B9442" t="str">
            <v>60001柳町１丁目59</v>
          </cell>
          <cell r="C9442">
            <v>84</v>
          </cell>
          <cell r="D9442" t="str">
            <v>町名別・年齢別人口調べ</v>
          </cell>
          <cell r="E9442" t="str">
            <v>令和 6年 3月 1日</v>
          </cell>
          <cell r="F9442">
            <v>84</v>
          </cell>
          <cell r="G9442" t="str">
            <v>令和 6年 2月29日　現在</v>
          </cell>
          <cell r="H9442" t="str">
            <v>町名</v>
          </cell>
          <cell r="I9442">
            <v>60001</v>
          </cell>
          <cell r="J9442" t="str">
            <v>柳町１丁目</v>
          </cell>
          <cell r="K9442"/>
          <cell r="L9442"/>
          <cell r="M9442">
            <v>59</v>
          </cell>
          <cell r="N9442">
            <v>1</v>
          </cell>
          <cell r="O9442">
            <v>0</v>
          </cell>
          <cell r="P9442">
            <v>1</v>
          </cell>
          <cell r="Q9442">
            <v>0</v>
          </cell>
          <cell r="R9442">
            <v>2</v>
          </cell>
          <cell r="S9442">
            <v>0</v>
          </cell>
          <cell r="T9442">
            <v>1</v>
          </cell>
        </row>
        <row r="9443">
          <cell r="A9443" t="str">
            <v>柳町１丁目60</v>
          </cell>
          <cell r="B9443" t="str">
            <v>60001柳町１丁目60</v>
          </cell>
          <cell r="C9443">
            <v>84</v>
          </cell>
          <cell r="D9443" t="str">
            <v>町名別・年齢別人口調べ</v>
          </cell>
          <cell r="E9443" t="str">
            <v>令和 6年 3月 1日</v>
          </cell>
          <cell r="F9443">
            <v>84</v>
          </cell>
          <cell r="G9443" t="str">
            <v>令和 6年 2月29日　現在</v>
          </cell>
          <cell r="H9443" t="str">
            <v>町名</v>
          </cell>
          <cell r="I9443">
            <v>60001</v>
          </cell>
          <cell r="J9443" t="str">
            <v>柳町１丁目</v>
          </cell>
          <cell r="K9443"/>
          <cell r="L9443"/>
          <cell r="M9443">
            <v>60</v>
          </cell>
          <cell r="N9443">
            <v>3</v>
          </cell>
          <cell r="O9443">
            <v>1</v>
          </cell>
          <cell r="P9443">
            <v>2</v>
          </cell>
          <cell r="Q9443">
            <v>0</v>
          </cell>
          <cell r="R9443">
            <v>5</v>
          </cell>
          <cell r="S9443">
            <v>1</v>
          </cell>
          <cell r="T9443">
            <v>1</v>
          </cell>
        </row>
        <row r="9444">
          <cell r="A9444" t="str">
            <v>柳町１丁目61</v>
          </cell>
          <cell r="B9444" t="str">
            <v>60001柳町１丁目61</v>
          </cell>
          <cell r="C9444">
            <v>84</v>
          </cell>
          <cell r="D9444" t="str">
            <v>町名別・年齢別人口調べ</v>
          </cell>
          <cell r="E9444" t="str">
            <v>令和 6年 3月 1日</v>
          </cell>
          <cell r="F9444">
            <v>84</v>
          </cell>
          <cell r="G9444" t="str">
            <v>令和 6年 2月29日　現在</v>
          </cell>
          <cell r="H9444" t="str">
            <v>町名</v>
          </cell>
          <cell r="I9444">
            <v>60001</v>
          </cell>
          <cell r="J9444" t="str">
            <v>柳町１丁目</v>
          </cell>
          <cell r="K9444"/>
          <cell r="L9444"/>
          <cell r="M9444">
            <v>61</v>
          </cell>
          <cell r="N9444">
            <v>2</v>
          </cell>
          <cell r="O9444">
            <v>0</v>
          </cell>
          <cell r="P9444">
            <v>3</v>
          </cell>
          <cell r="Q9444">
            <v>0</v>
          </cell>
          <cell r="R9444">
            <v>5</v>
          </cell>
          <cell r="S9444">
            <v>0</v>
          </cell>
          <cell r="T9444">
            <v>1</v>
          </cell>
        </row>
        <row r="9445">
          <cell r="A9445" t="str">
            <v>柳町１丁目62</v>
          </cell>
          <cell r="B9445" t="str">
            <v>60001柳町１丁目62</v>
          </cell>
          <cell r="C9445">
            <v>84</v>
          </cell>
          <cell r="D9445" t="str">
            <v>町名別・年齢別人口調べ</v>
          </cell>
          <cell r="E9445" t="str">
            <v>令和 6年 3月 1日</v>
          </cell>
          <cell r="F9445">
            <v>84</v>
          </cell>
          <cell r="G9445" t="str">
            <v>令和 6年 2月29日　現在</v>
          </cell>
          <cell r="H9445" t="str">
            <v>町名</v>
          </cell>
          <cell r="I9445">
            <v>60001</v>
          </cell>
          <cell r="J9445" t="str">
            <v>柳町１丁目</v>
          </cell>
          <cell r="K9445"/>
          <cell r="L9445"/>
          <cell r="M9445">
            <v>62</v>
          </cell>
          <cell r="N9445">
            <v>2</v>
          </cell>
          <cell r="O9445">
            <v>0</v>
          </cell>
          <cell r="P9445">
            <v>4</v>
          </cell>
          <cell r="Q9445">
            <v>0</v>
          </cell>
          <cell r="R9445">
            <v>6</v>
          </cell>
          <cell r="S9445">
            <v>0</v>
          </cell>
          <cell r="T9445">
            <v>1</v>
          </cell>
        </row>
        <row r="9446">
          <cell r="A9446" t="str">
            <v>柳町１丁目63</v>
          </cell>
          <cell r="B9446" t="str">
            <v>60001柳町１丁目63</v>
          </cell>
          <cell r="C9446">
            <v>84</v>
          </cell>
          <cell r="D9446" t="str">
            <v>町名別・年齢別人口調べ</v>
          </cell>
          <cell r="E9446" t="str">
            <v>令和 6年 3月 1日</v>
          </cell>
          <cell r="F9446">
            <v>84</v>
          </cell>
          <cell r="G9446" t="str">
            <v>令和 6年 2月29日　現在</v>
          </cell>
          <cell r="H9446" t="str">
            <v>町名</v>
          </cell>
          <cell r="I9446">
            <v>60001</v>
          </cell>
          <cell r="J9446" t="str">
            <v>柳町１丁目</v>
          </cell>
          <cell r="K9446"/>
          <cell r="L9446"/>
          <cell r="M9446">
            <v>63</v>
          </cell>
          <cell r="N9446">
            <v>1</v>
          </cell>
          <cell r="O9446">
            <v>0</v>
          </cell>
          <cell r="P9446">
            <v>4</v>
          </cell>
          <cell r="Q9446">
            <v>0</v>
          </cell>
          <cell r="R9446">
            <v>5</v>
          </cell>
          <cell r="S9446">
            <v>0</v>
          </cell>
          <cell r="T9446">
            <v>1</v>
          </cell>
        </row>
        <row r="9447">
          <cell r="A9447" t="str">
            <v>柳町１丁目64</v>
          </cell>
          <cell r="B9447" t="str">
            <v>60001柳町１丁目64</v>
          </cell>
          <cell r="C9447">
            <v>84</v>
          </cell>
          <cell r="D9447" t="str">
            <v>町名別・年齢別人口調べ</v>
          </cell>
          <cell r="E9447" t="str">
            <v>令和 6年 3月 1日</v>
          </cell>
          <cell r="F9447">
            <v>84</v>
          </cell>
          <cell r="G9447" t="str">
            <v>令和 6年 2月29日　現在</v>
          </cell>
          <cell r="H9447" t="str">
            <v>町名</v>
          </cell>
          <cell r="I9447">
            <v>60001</v>
          </cell>
          <cell r="J9447" t="str">
            <v>柳町１丁目</v>
          </cell>
          <cell r="K9447"/>
          <cell r="L9447"/>
          <cell r="M9447">
            <v>64</v>
          </cell>
          <cell r="N9447">
            <v>4</v>
          </cell>
          <cell r="O9447">
            <v>0</v>
          </cell>
          <cell r="P9447">
            <v>1</v>
          </cell>
          <cell r="Q9447">
            <v>0</v>
          </cell>
          <cell r="R9447">
            <v>5</v>
          </cell>
          <cell r="S9447">
            <v>0</v>
          </cell>
          <cell r="T9447">
            <v>1</v>
          </cell>
        </row>
        <row r="9448">
          <cell r="A9448" t="str">
            <v>柳町１丁目65</v>
          </cell>
          <cell r="B9448" t="str">
            <v>60001柳町１丁目65</v>
          </cell>
          <cell r="C9448">
            <v>84</v>
          </cell>
          <cell r="D9448" t="str">
            <v>町名別・年齢別人口調べ</v>
          </cell>
          <cell r="E9448" t="str">
            <v>令和 6年 3月 1日</v>
          </cell>
          <cell r="F9448">
            <v>84</v>
          </cell>
          <cell r="G9448" t="str">
            <v>令和 6年 2月29日　現在</v>
          </cell>
          <cell r="H9448" t="str">
            <v>町名</v>
          </cell>
          <cell r="I9448">
            <v>60001</v>
          </cell>
          <cell r="J9448" t="str">
            <v>柳町１丁目</v>
          </cell>
          <cell r="K9448"/>
          <cell r="L9448"/>
          <cell r="M9448">
            <v>65</v>
          </cell>
          <cell r="N9448">
            <v>1</v>
          </cell>
          <cell r="O9448">
            <v>0</v>
          </cell>
          <cell r="P9448">
            <v>4</v>
          </cell>
          <cell r="Q9448">
            <v>0</v>
          </cell>
          <cell r="R9448">
            <v>5</v>
          </cell>
          <cell r="S9448">
            <v>0</v>
          </cell>
          <cell r="T9448">
            <v>1</v>
          </cell>
        </row>
        <row r="9449">
          <cell r="A9449" t="str">
            <v>柳町１丁目66</v>
          </cell>
          <cell r="B9449" t="str">
            <v>60001柳町１丁目66</v>
          </cell>
          <cell r="C9449">
            <v>84</v>
          </cell>
          <cell r="D9449" t="str">
            <v>町名別・年齢別人口調べ</v>
          </cell>
          <cell r="E9449" t="str">
            <v>令和 6年 3月 1日</v>
          </cell>
          <cell r="F9449">
            <v>84</v>
          </cell>
          <cell r="G9449" t="str">
            <v>令和 6年 2月29日　現在</v>
          </cell>
          <cell r="H9449" t="str">
            <v>町名</v>
          </cell>
          <cell r="I9449">
            <v>60001</v>
          </cell>
          <cell r="J9449" t="str">
            <v>柳町１丁目</v>
          </cell>
          <cell r="K9449"/>
          <cell r="L9449"/>
          <cell r="M9449">
            <v>66</v>
          </cell>
          <cell r="N9449">
            <v>2</v>
          </cell>
          <cell r="O9449">
            <v>0</v>
          </cell>
          <cell r="P9449">
            <v>3</v>
          </cell>
          <cell r="Q9449">
            <v>0</v>
          </cell>
          <cell r="R9449">
            <v>5</v>
          </cell>
          <cell r="S9449">
            <v>0</v>
          </cell>
          <cell r="T9449">
            <v>1</v>
          </cell>
        </row>
        <row r="9450">
          <cell r="A9450" t="str">
            <v>柳町１丁目67</v>
          </cell>
          <cell r="B9450" t="str">
            <v>60001柳町１丁目67</v>
          </cell>
          <cell r="C9450">
            <v>84</v>
          </cell>
          <cell r="D9450" t="str">
            <v>町名別・年齢別人口調べ</v>
          </cell>
          <cell r="E9450" t="str">
            <v>令和 6年 3月 1日</v>
          </cell>
          <cell r="F9450">
            <v>84</v>
          </cell>
          <cell r="G9450" t="str">
            <v>令和 6年 2月29日　現在</v>
          </cell>
          <cell r="H9450" t="str">
            <v>町名</v>
          </cell>
          <cell r="I9450">
            <v>60001</v>
          </cell>
          <cell r="J9450" t="str">
            <v>柳町１丁目</v>
          </cell>
          <cell r="K9450"/>
          <cell r="L9450"/>
          <cell r="M9450">
            <v>67</v>
          </cell>
          <cell r="N9450">
            <v>3</v>
          </cell>
          <cell r="O9450">
            <v>0</v>
          </cell>
          <cell r="P9450">
            <v>3</v>
          </cell>
          <cell r="Q9450">
            <v>0</v>
          </cell>
          <cell r="R9450">
            <v>6</v>
          </cell>
          <cell r="S9450">
            <v>0</v>
          </cell>
          <cell r="T9450">
            <v>1</v>
          </cell>
        </row>
        <row r="9451">
          <cell r="A9451" t="str">
            <v>柳町１丁目68</v>
          </cell>
          <cell r="B9451" t="str">
            <v>60001柳町１丁目68</v>
          </cell>
          <cell r="C9451">
            <v>84</v>
          </cell>
          <cell r="D9451" t="str">
            <v>町名別・年齢別人口調べ</v>
          </cell>
          <cell r="E9451" t="str">
            <v>令和 6年 3月 1日</v>
          </cell>
          <cell r="F9451">
            <v>84</v>
          </cell>
          <cell r="G9451" t="str">
            <v>令和 6年 2月29日　現在</v>
          </cell>
          <cell r="H9451" t="str">
            <v>町名</v>
          </cell>
          <cell r="I9451">
            <v>60001</v>
          </cell>
          <cell r="J9451" t="str">
            <v>柳町１丁目</v>
          </cell>
          <cell r="K9451"/>
          <cell r="L9451"/>
          <cell r="M9451">
            <v>68</v>
          </cell>
          <cell r="N9451">
            <v>3</v>
          </cell>
          <cell r="O9451">
            <v>0</v>
          </cell>
          <cell r="P9451">
            <v>7</v>
          </cell>
          <cell r="Q9451">
            <v>0</v>
          </cell>
          <cell r="R9451">
            <v>10</v>
          </cell>
          <cell r="S9451">
            <v>0</v>
          </cell>
          <cell r="T9451">
            <v>1</v>
          </cell>
        </row>
        <row r="9452">
          <cell r="A9452" t="str">
            <v>柳町１丁目69</v>
          </cell>
          <cell r="B9452" t="str">
            <v>60001柳町１丁目69</v>
          </cell>
          <cell r="C9452">
            <v>84</v>
          </cell>
          <cell r="D9452" t="str">
            <v>町名別・年齢別人口調べ</v>
          </cell>
          <cell r="E9452" t="str">
            <v>令和 6年 3月 1日</v>
          </cell>
          <cell r="F9452">
            <v>84</v>
          </cell>
          <cell r="G9452" t="str">
            <v>令和 6年 2月29日　現在</v>
          </cell>
          <cell r="H9452" t="str">
            <v>町名</v>
          </cell>
          <cell r="I9452">
            <v>60001</v>
          </cell>
          <cell r="J9452" t="str">
            <v>柳町１丁目</v>
          </cell>
          <cell r="K9452"/>
          <cell r="L9452"/>
          <cell r="M9452">
            <v>69</v>
          </cell>
          <cell r="N9452">
            <v>2</v>
          </cell>
          <cell r="O9452">
            <v>0</v>
          </cell>
          <cell r="P9452">
            <v>2</v>
          </cell>
          <cell r="Q9452">
            <v>0</v>
          </cell>
          <cell r="R9452">
            <v>4</v>
          </cell>
          <cell r="S9452">
            <v>0</v>
          </cell>
          <cell r="T9452">
            <v>1</v>
          </cell>
        </row>
        <row r="9453">
          <cell r="A9453" t="str">
            <v>柳町１丁目70</v>
          </cell>
          <cell r="B9453" t="str">
            <v>60001柳町１丁目70</v>
          </cell>
          <cell r="C9453">
            <v>84</v>
          </cell>
          <cell r="D9453" t="str">
            <v>町名別・年齢別人口調べ</v>
          </cell>
          <cell r="E9453" t="str">
            <v>令和 6年 3月 1日</v>
          </cell>
          <cell r="F9453">
            <v>84</v>
          </cell>
          <cell r="G9453" t="str">
            <v>令和 6年 2月29日　現在</v>
          </cell>
          <cell r="H9453" t="str">
            <v>町名</v>
          </cell>
          <cell r="I9453">
            <v>60001</v>
          </cell>
          <cell r="J9453" t="str">
            <v>柳町１丁目</v>
          </cell>
          <cell r="K9453"/>
          <cell r="L9453"/>
          <cell r="M9453">
            <v>70</v>
          </cell>
          <cell r="N9453">
            <v>3</v>
          </cell>
          <cell r="O9453">
            <v>0</v>
          </cell>
          <cell r="P9453">
            <v>4</v>
          </cell>
          <cell r="Q9453">
            <v>0</v>
          </cell>
          <cell r="R9453">
            <v>7</v>
          </cell>
          <cell r="S9453">
            <v>0</v>
          </cell>
          <cell r="T9453">
            <v>1</v>
          </cell>
        </row>
        <row r="9454">
          <cell r="A9454" t="str">
            <v>柳町１丁目71</v>
          </cell>
          <cell r="B9454" t="str">
            <v>60001柳町１丁目71</v>
          </cell>
          <cell r="C9454">
            <v>84</v>
          </cell>
          <cell r="D9454" t="str">
            <v>町名別・年齢別人口調べ</v>
          </cell>
          <cell r="E9454" t="str">
            <v>令和 6年 3月 1日</v>
          </cell>
          <cell r="F9454">
            <v>84</v>
          </cell>
          <cell r="G9454" t="str">
            <v>令和 6年 2月29日　現在</v>
          </cell>
          <cell r="H9454" t="str">
            <v>町名</v>
          </cell>
          <cell r="I9454">
            <v>60001</v>
          </cell>
          <cell r="J9454" t="str">
            <v>柳町１丁目</v>
          </cell>
          <cell r="K9454"/>
          <cell r="L9454"/>
          <cell r="M9454">
            <v>71</v>
          </cell>
          <cell r="N9454">
            <v>3</v>
          </cell>
          <cell r="O9454">
            <v>0</v>
          </cell>
          <cell r="P9454">
            <v>3</v>
          </cell>
          <cell r="Q9454">
            <v>0</v>
          </cell>
          <cell r="R9454">
            <v>6</v>
          </cell>
          <cell r="S9454">
            <v>0</v>
          </cell>
          <cell r="T9454">
            <v>1</v>
          </cell>
        </row>
        <row r="9455">
          <cell r="A9455" t="str">
            <v>柳町１丁目72</v>
          </cell>
          <cell r="B9455" t="str">
            <v>60001柳町１丁目72</v>
          </cell>
          <cell r="C9455">
            <v>84</v>
          </cell>
          <cell r="D9455" t="str">
            <v>町名別・年齢別人口調べ</v>
          </cell>
          <cell r="E9455" t="str">
            <v>令和 6年 3月 1日</v>
          </cell>
          <cell r="F9455">
            <v>84</v>
          </cell>
          <cell r="G9455" t="str">
            <v>令和 6年 2月29日　現在</v>
          </cell>
          <cell r="H9455" t="str">
            <v>町名</v>
          </cell>
          <cell r="I9455">
            <v>60001</v>
          </cell>
          <cell r="J9455" t="str">
            <v>柳町１丁目</v>
          </cell>
          <cell r="K9455"/>
          <cell r="L9455"/>
          <cell r="M9455">
            <v>72</v>
          </cell>
          <cell r="N9455">
            <v>0</v>
          </cell>
          <cell r="O9455">
            <v>0</v>
          </cell>
          <cell r="P9455">
            <v>2</v>
          </cell>
          <cell r="Q9455">
            <v>0</v>
          </cell>
          <cell r="R9455">
            <v>2</v>
          </cell>
          <cell r="S9455">
            <v>0</v>
          </cell>
          <cell r="T9455">
            <v>1</v>
          </cell>
        </row>
        <row r="9456">
          <cell r="A9456" t="str">
            <v>柳町１丁目73</v>
          </cell>
          <cell r="B9456" t="str">
            <v>60001柳町１丁目73</v>
          </cell>
          <cell r="C9456">
            <v>84</v>
          </cell>
          <cell r="D9456" t="str">
            <v>町名別・年齢別人口調べ</v>
          </cell>
          <cell r="E9456" t="str">
            <v>令和 6年 3月 1日</v>
          </cell>
          <cell r="F9456">
            <v>84</v>
          </cell>
          <cell r="G9456" t="str">
            <v>令和 6年 2月29日　現在</v>
          </cell>
          <cell r="H9456" t="str">
            <v>町名</v>
          </cell>
          <cell r="I9456">
            <v>60001</v>
          </cell>
          <cell r="J9456" t="str">
            <v>柳町１丁目</v>
          </cell>
          <cell r="K9456"/>
          <cell r="L9456"/>
          <cell r="M9456">
            <v>73</v>
          </cell>
          <cell r="N9456">
            <v>5</v>
          </cell>
          <cell r="O9456">
            <v>0</v>
          </cell>
          <cell r="P9456">
            <v>2</v>
          </cell>
          <cell r="Q9456">
            <v>0</v>
          </cell>
          <cell r="R9456">
            <v>7</v>
          </cell>
          <cell r="S9456">
            <v>0</v>
          </cell>
          <cell r="T9456">
            <v>1</v>
          </cell>
        </row>
        <row r="9457">
          <cell r="A9457" t="str">
            <v>柳町１丁目74</v>
          </cell>
          <cell r="B9457" t="str">
            <v>60001柳町１丁目74</v>
          </cell>
          <cell r="C9457">
            <v>84</v>
          </cell>
          <cell r="D9457" t="str">
            <v>町名別・年齢別人口調べ</v>
          </cell>
          <cell r="E9457" t="str">
            <v>令和 6年 3月 1日</v>
          </cell>
          <cell r="F9457">
            <v>84</v>
          </cell>
          <cell r="G9457" t="str">
            <v>令和 6年 2月29日　現在</v>
          </cell>
          <cell r="H9457" t="str">
            <v>町名</v>
          </cell>
          <cell r="I9457">
            <v>60001</v>
          </cell>
          <cell r="J9457" t="str">
            <v>柳町１丁目</v>
          </cell>
          <cell r="K9457"/>
          <cell r="L9457"/>
          <cell r="M9457">
            <v>74</v>
          </cell>
          <cell r="N9457">
            <v>3</v>
          </cell>
          <cell r="O9457">
            <v>0</v>
          </cell>
          <cell r="P9457">
            <v>2</v>
          </cell>
          <cell r="Q9457">
            <v>0</v>
          </cell>
          <cell r="R9457">
            <v>5</v>
          </cell>
          <cell r="S9457">
            <v>0</v>
          </cell>
          <cell r="T9457">
            <v>1</v>
          </cell>
        </row>
        <row r="9458">
          <cell r="A9458" t="str">
            <v>柳町１丁目75</v>
          </cell>
          <cell r="B9458" t="str">
            <v>60001柳町１丁目75</v>
          </cell>
          <cell r="C9458">
            <v>84</v>
          </cell>
          <cell r="D9458" t="str">
            <v>町名別・年齢別人口調べ</v>
          </cell>
          <cell r="E9458" t="str">
            <v>令和 6年 3月 1日</v>
          </cell>
          <cell r="F9458">
            <v>84</v>
          </cell>
          <cell r="G9458" t="str">
            <v>令和 6年 2月29日　現在</v>
          </cell>
          <cell r="H9458" t="str">
            <v>町名</v>
          </cell>
          <cell r="I9458">
            <v>60001</v>
          </cell>
          <cell r="J9458" t="str">
            <v>柳町１丁目</v>
          </cell>
          <cell r="K9458"/>
          <cell r="L9458"/>
          <cell r="M9458">
            <v>75</v>
          </cell>
          <cell r="N9458">
            <v>6</v>
          </cell>
          <cell r="O9458">
            <v>0</v>
          </cell>
          <cell r="P9458">
            <v>2</v>
          </cell>
          <cell r="Q9458">
            <v>0</v>
          </cell>
          <cell r="R9458">
            <v>8</v>
          </cell>
          <cell r="S9458">
            <v>0</v>
          </cell>
          <cell r="T9458">
            <v>1</v>
          </cell>
        </row>
        <row r="9459">
          <cell r="A9459" t="str">
            <v>柳町１丁目76</v>
          </cell>
          <cell r="B9459" t="str">
            <v>60001柳町１丁目76</v>
          </cell>
          <cell r="C9459">
            <v>84</v>
          </cell>
          <cell r="D9459" t="str">
            <v>町名別・年齢別人口調べ</v>
          </cell>
          <cell r="E9459" t="str">
            <v>令和 6年 3月 1日</v>
          </cell>
          <cell r="F9459">
            <v>84</v>
          </cell>
          <cell r="G9459" t="str">
            <v>令和 6年 2月29日　現在</v>
          </cell>
          <cell r="H9459" t="str">
            <v>町名</v>
          </cell>
          <cell r="I9459">
            <v>60001</v>
          </cell>
          <cell r="J9459" t="str">
            <v>柳町１丁目</v>
          </cell>
          <cell r="K9459"/>
          <cell r="L9459"/>
          <cell r="M9459">
            <v>76</v>
          </cell>
          <cell r="N9459">
            <v>1</v>
          </cell>
          <cell r="O9459">
            <v>0</v>
          </cell>
          <cell r="P9459">
            <v>5</v>
          </cell>
          <cell r="Q9459">
            <v>0</v>
          </cell>
          <cell r="R9459">
            <v>6</v>
          </cell>
          <cell r="S9459">
            <v>0</v>
          </cell>
          <cell r="T9459">
            <v>1</v>
          </cell>
        </row>
        <row r="9460">
          <cell r="A9460" t="str">
            <v>柳町１丁目77</v>
          </cell>
          <cell r="B9460" t="str">
            <v>60001柳町１丁目77</v>
          </cell>
          <cell r="C9460">
            <v>84</v>
          </cell>
          <cell r="D9460" t="str">
            <v>町名別・年齢別人口調べ</v>
          </cell>
          <cell r="E9460" t="str">
            <v>令和 6年 3月 1日</v>
          </cell>
          <cell r="F9460">
            <v>84</v>
          </cell>
          <cell r="G9460" t="str">
            <v>令和 6年 2月29日　現在</v>
          </cell>
          <cell r="H9460" t="str">
            <v>町名</v>
          </cell>
          <cell r="I9460">
            <v>60001</v>
          </cell>
          <cell r="J9460" t="str">
            <v>柳町１丁目</v>
          </cell>
          <cell r="K9460"/>
          <cell r="L9460"/>
          <cell r="M9460">
            <v>77</v>
          </cell>
          <cell r="N9460">
            <v>3</v>
          </cell>
          <cell r="O9460">
            <v>0</v>
          </cell>
          <cell r="P9460">
            <v>1</v>
          </cell>
          <cell r="Q9460">
            <v>0</v>
          </cell>
          <cell r="R9460">
            <v>4</v>
          </cell>
          <cell r="S9460">
            <v>0</v>
          </cell>
          <cell r="T9460">
            <v>1</v>
          </cell>
        </row>
        <row r="9461">
          <cell r="A9461" t="str">
            <v>柳町１丁目78</v>
          </cell>
          <cell r="B9461" t="str">
            <v>60001柳町１丁目78</v>
          </cell>
          <cell r="C9461">
            <v>84</v>
          </cell>
          <cell r="D9461" t="str">
            <v>町名別・年齢別人口調べ</v>
          </cell>
          <cell r="E9461" t="str">
            <v>令和 6年 3月 1日</v>
          </cell>
          <cell r="F9461">
            <v>84</v>
          </cell>
          <cell r="G9461" t="str">
            <v>令和 6年 2月29日　現在</v>
          </cell>
          <cell r="H9461" t="str">
            <v>町名</v>
          </cell>
          <cell r="I9461">
            <v>60001</v>
          </cell>
          <cell r="J9461" t="str">
            <v>柳町１丁目</v>
          </cell>
          <cell r="K9461"/>
          <cell r="L9461"/>
          <cell r="M9461">
            <v>78</v>
          </cell>
          <cell r="N9461">
            <v>2</v>
          </cell>
          <cell r="O9461">
            <v>0</v>
          </cell>
          <cell r="P9461">
            <v>4</v>
          </cell>
          <cell r="Q9461">
            <v>0</v>
          </cell>
          <cell r="R9461">
            <v>6</v>
          </cell>
          <cell r="S9461">
            <v>0</v>
          </cell>
          <cell r="T9461">
            <v>1</v>
          </cell>
        </row>
        <row r="9462">
          <cell r="A9462" t="str">
            <v>柳町１丁目79</v>
          </cell>
          <cell r="B9462" t="str">
            <v>60001柳町１丁目79</v>
          </cell>
          <cell r="C9462">
            <v>84</v>
          </cell>
          <cell r="D9462" t="str">
            <v>町名別・年齢別人口調べ</v>
          </cell>
          <cell r="E9462" t="str">
            <v>令和 6年 3月 1日</v>
          </cell>
          <cell r="F9462">
            <v>84</v>
          </cell>
          <cell r="G9462" t="str">
            <v>令和 6年 2月29日　現在</v>
          </cell>
          <cell r="H9462" t="str">
            <v>町名</v>
          </cell>
          <cell r="I9462">
            <v>60001</v>
          </cell>
          <cell r="J9462" t="str">
            <v>柳町１丁目</v>
          </cell>
          <cell r="K9462"/>
          <cell r="L9462"/>
          <cell r="M9462">
            <v>79</v>
          </cell>
          <cell r="N9462">
            <v>1</v>
          </cell>
          <cell r="O9462">
            <v>0</v>
          </cell>
          <cell r="P9462">
            <v>2</v>
          </cell>
          <cell r="Q9462">
            <v>0</v>
          </cell>
          <cell r="R9462">
            <v>3</v>
          </cell>
          <cell r="S9462">
            <v>0</v>
          </cell>
          <cell r="T9462">
            <v>1</v>
          </cell>
        </row>
        <row r="9463">
          <cell r="A9463" t="str">
            <v>柳町１丁目80</v>
          </cell>
          <cell r="B9463" t="str">
            <v>60001柳町１丁目80</v>
          </cell>
          <cell r="C9463">
            <v>84</v>
          </cell>
          <cell r="D9463" t="str">
            <v>町名別・年齢別人口調べ</v>
          </cell>
          <cell r="E9463" t="str">
            <v>令和 6年 3月 1日</v>
          </cell>
          <cell r="F9463">
            <v>84</v>
          </cell>
          <cell r="G9463" t="str">
            <v>令和 6年 2月29日　現在</v>
          </cell>
          <cell r="H9463" t="str">
            <v>町名</v>
          </cell>
          <cell r="I9463">
            <v>60001</v>
          </cell>
          <cell r="J9463" t="str">
            <v>柳町１丁目</v>
          </cell>
          <cell r="K9463"/>
          <cell r="L9463"/>
          <cell r="M9463">
            <v>80</v>
          </cell>
          <cell r="N9463">
            <v>1</v>
          </cell>
          <cell r="O9463">
            <v>0</v>
          </cell>
          <cell r="P9463">
            <v>2</v>
          </cell>
          <cell r="Q9463">
            <v>0</v>
          </cell>
          <cell r="R9463">
            <v>3</v>
          </cell>
          <cell r="S9463">
            <v>0</v>
          </cell>
          <cell r="T9463">
            <v>1</v>
          </cell>
        </row>
        <row r="9464">
          <cell r="A9464" t="str">
            <v>柳町１丁目81</v>
          </cell>
          <cell r="B9464" t="str">
            <v>60001柳町１丁目81</v>
          </cell>
          <cell r="C9464">
            <v>84</v>
          </cell>
          <cell r="D9464" t="str">
            <v>町名別・年齢別人口調べ</v>
          </cell>
          <cell r="E9464" t="str">
            <v>令和 6年 3月 1日</v>
          </cell>
          <cell r="F9464">
            <v>84</v>
          </cell>
          <cell r="G9464" t="str">
            <v>令和 6年 2月29日　現在</v>
          </cell>
          <cell r="H9464" t="str">
            <v>町名</v>
          </cell>
          <cell r="I9464">
            <v>60001</v>
          </cell>
          <cell r="J9464" t="str">
            <v>柳町１丁目</v>
          </cell>
          <cell r="K9464"/>
          <cell r="L9464"/>
          <cell r="M9464">
            <v>81</v>
          </cell>
          <cell r="N9464">
            <v>1</v>
          </cell>
          <cell r="O9464">
            <v>0</v>
          </cell>
          <cell r="P9464">
            <v>0</v>
          </cell>
          <cell r="Q9464">
            <v>0</v>
          </cell>
          <cell r="R9464">
            <v>1</v>
          </cell>
          <cell r="S9464">
            <v>0</v>
          </cell>
          <cell r="T9464">
            <v>1</v>
          </cell>
        </row>
        <row r="9465">
          <cell r="A9465" t="str">
            <v>柳町１丁目82</v>
          </cell>
          <cell r="B9465" t="str">
            <v>60001柳町１丁目82</v>
          </cell>
          <cell r="C9465">
            <v>84</v>
          </cell>
          <cell r="D9465" t="str">
            <v>町名別・年齢別人口調べ</v>
          </cell>
          <cell r="E9465" t="str">
            <v>令和 6年 3月 1日</v>
          </cell>
          <cell r="F9465">
            <v>84</v>
          </cell>
          <cell r="G9465" t="str">
            <v>令和 6年 2月29日　現在</v>
          </cell>
          <cell r="H9465" t="str">
            <v>町名</v>
          </cell>
          <cell r="I9465">
            <v>60001</v>
          </cell>
          <cell r="J9465" t="str">
            <v>柳町１丁目</v>
          </cell>
          <cell r="K9465"/>
          <cell r="L9465"/>
          <cell r="M9465">
            <v>82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>
            <v>0</v>
          </cell>
          <cell r="S9465">
            <v>0</v>
          </cell>
          <cell r="T9465">
            <v>1</v>
          </cell>
        </row>
        <row r="9466">
          <cell r="A9466" t="str">
            <v>柳町１丁目83</v>
          </cell>
          <cell r="B9466" t="str">
            <v>60001柳町１丁目83</v>
          </cell>
          <cell r="C9466">
            <v>84</v>
          </cell>
          <cell r="D9466" t="str">
            <v>町名別・年齢別人口調べ</v>
          </cell>
          <cell r="E9466" t="str">
            <v>令和 6年 3月 1日</v>
          </cell>
          <cell r="F9466">
            <v>84</v>
          </cell>
          <cell r="G9466" t="str">
            <v>令和 6年 2月29日　現在</v>
          </cell>
          <cell r="H9466" t="str">
            <v>町名</v>
          </cell>
          <cell r="I9466">
            <v>60001</v>
          </cell>
          <cell r="J9466" t="str">
            <v>柳町１丁目</v>
          </cell>
          <cell r="K9466"/>
          <cell r="L9466"/>
          <cell r="M9466">
            <v>83</v>
          </cell>
          <cell r="N9466">
            <v>1</v>
          </cell>
          <cell r="O9466">
            <v>0</v>
          </cell>
          <cell r="P9466">
            <v>1</v>
          </cell>
          <cell r="Q9466">
            <v>0</v>
          </cell>
          <cell r="R9466">
            <v>2</v>
          </cell>
          <cell r="S9466">
            <v>0</v>
          </cell>
          <cell r="T9466">
            <v>1</v>
          </cell>
        </row>
        <row r="9467">
          <cell r="A9467" t="str">
            <v>柳町１丁目84</v>
          </cell>
          <cell r="B9467" t="str">
            <v>60001柳町１丁目84</v>
          </cell>
          <cell r="C9467">
            <v>84</v>
          </cell>
          <cell r="D9467" t="str">
            <v>町名別・年齢別人口調べ</v>
          </cell>
          <cell r="E9467" t="str">
            <v>令和 6年 3月 1日</v>
          </cell>
          <cell r="F9467">
            <v>84</v>
          </cell>
          <cell r="G9467" t="str">
            <v>令和 6年 2月29日　現在</v>
          </cell>
          <cell r="H9467" t="str">
            <v>町名</v>
          </cell>
          <cell r="I9467">
            <v>60001</v>
          </cell>
          <cell r="J9467" t="str">
            <v>柳町１丁目</v>
          </cell>
          <cell r="K9467"/>
          <cell r="L9467"/>
          <cell r="M9467">
            <v>84</v>
          </cell>
          <cell r="N9467">
            <v>1</v>
          </cell>
          <cell r="O9467">
            <v>0</v>
          </cell>
          <cell r="P9467">
            <v>1</v>
          </cell>
          <cell r="Q9467">
            <v>0</v>
          </cell>
          <cell r="R9467">
            <v>2</v>
          </cell>
          <cell r="S9467">
            <v>0</v>
          </cell>
          <cell r="T9467">
            <v>1</v>
          </cell>
        </row>
        <row r="9468">
          <cell r="A9468" t="str">
            <v>柳町１丁目85</v>
          </cell>
          <cell r="B9468" t="str">
            <v>60001柳町１丁目85</v>
          </cell>
          <cell r="C9468">
            <v>84</v>
          </cell>
          <cell r="D9468" t="str">
            <v>町名別・年齢別人口調べ</v>
          </cell>
          <cell r="E9468" t="str">
            <v>令和 6年 3月 1日</v>
          </cell>
          <cell r="F9468">
            <v>84</v>
          </cell>
          <cell r="G9468" t="str">
            <v>令和 6年 2月29日　現在</v>
          </cell>
          <cell r="H9468" t="str">
            <v>町名</v>
          </cell>
          <cell r="I9468">
            <v>60001</v>
          </cell>
          <cell r="J9468" t="str">
            <v>柳町１丁目</v>
          </cell>
          <cell r="K9468"/>
          <cell r="L9468"/>
          <cell r="M9468">
            <v>85</v>
          </cell>
          <cell r="N9468">
            <v>0</v>
          </cell>
          <cell r="O9468">
            <v>0</v>
          </cell>
          <cell r="P9468">
            <v>2</v>
          </cell>
          <cell r="Q9468">
            <v>0</v>
          </cell>
          <cell r="R9468">
            <v>2</v>
          </cell>
          <cell r="S9468">
            <v>0</v>
          </cell>
          <cell r="T9468">
            <v>1</v>
          </cell>
        </row>
        <row r="9469">
          <cell r="A9469" t="str">
            <v>柳町１丁目86</v>
          </cell>
          <cell r="B9469" t="str">
            <v>60001柳町１丁目86</v>
          </cell>
          <cell r="C9469">
            <v>84</v>
          </cell>
          <cell r="D9469" t="str">
            <v>町名別・年齢別人口調べ</v>
          </cell>
          <cell r="E9469" t="str">
            <v>令和 6年 3月 1日</v>
          </cell>
          <cell r="F9469">
            <v>84</v>
          </cell>
          <cell r="G9469" t="str">
            <v>令和 6年 2月29日　現在</v>
          </cell>
          <cell r="H9469" t="str">
            <v>町名</v>
          </cell>
          <cell r="I9469">
            <v>60001</v>
          </cell>
          <cell r="J9469" t="str">
            <v>柳町１丁目</v>
          </cell>
          <cell r="K9469"/>
          <cell r="L9469"/>
          <cell r="M9469">
            <v>86</v>
          </cell>
          <cell r="N9469">
            <v>0</v>
          </cell>
          <cell r="O9469">
            <v>0</v>
          </cell>
          <cell r="P9469">
            <v>1</v>
          </cell>
          <cell r="Q9469">
            <v>0</v>
          </cell>
          <cell r="R9469">
            <v>1</v>
          </cell>
          <cell r="S9469">
            <v>0</v>
          </cell>
          <cell r="T9469">
            <v>1</v>
          </cell>
        </row>
        <row r="9470">
          <cell r="A9470" t="str">
            <v>柳町１丁目87</v>
          </cell>
          <cell r="B9470" t="str">
            <v>60001柳町１丁目87</v>
          </cell>
          <cell r="C9470">
            <v>84</v>
          </cell>
          <cell r="D9470" t="str">
            <v>町名別・年齢別人口調べ</v>
          </cell>
          <cell r="E9470" t="str">
            <v>令和 6年 3月 1日</v>
          </cell>
          <cell r="F9470">
            <v>84</v>
          </cell>
          <cell r="G9470" t="str">
            <v>令和 6年 2月29日　現在</v>
          </cell>
          <cell r="H9470" t="str">
            <v>町名</v>
          </cell>
          <cell r="I9470">
            <v>60001</v>
          </cell>
          <cell r="J9470" t="str">
            <v>柳町１丁目</v>
          </cell>
          <cell r="K9470"/>
          <cell r="L9470"/>
          <cell r="M9470">
            <v>87</v>
          </cell>
          <cell r="N9470">
            <v>1</v>
          </cell>
          <cell r="O9470">
            <v>0</v>
          </cell>
          <cell r="P9470">
            <v>2</v>
          </cell>
          <cell r="Q9470">
            <v>0</v>
          </cell>
          <cell r="R9470">
            <v>3</v>
          </cell>
          <cell r="S9470">
            <v>0</v>
          </cell>
          <cell r="T9470">
            <v>1</v>
          </cell>
        </row>
        <row r="9471">
          <cell r="A9471" t="str">
            <v>柳町１丁目88</v>
          </cell>
          <cell r="B9471" t="str">
            <v>60001柳町１丁目88</v>
          </cell>
          <cell r="C9471">
            <v>84</v>
          </cell>
          <cell r="D9471" t="str">
            <v>町名別・年齢別人口調べ</v>
          </cell>
          <cell r="E9471" t="str">
            <v>令和 6年 3月 1日</v>
          </cell>
          <cell r="F9471">
            <v>84</v>
          </cell>
          <cell r="G9471" t="str">
            <v>令和 6年 2月29日　現在</v>
          </cell>
          <cell r="H9471" t="str">
            <v>町名</v>
          </cell>
          <cell r="I9471">
            <v>60001</v>
          </cell>
          <cell r="J9471" t="str">
            <v>柳町１丁目</v>
          </cell>
          <cell r="K9471"/>
          <cell r="L9471"/>
          <cell r="M9471">
            <v>88</v>
          </cell>
          <cell r="N9471">
            <v>1</v>
          </cell>
          <cell r="O9471">
            <v>0</v>
          </cell>
          <cell r="P9471">
            <v>3</v>
          </cell>
          <cell r="Q9471">
            <v>0</v>
          </cell>
          <cell r="R9471">
            <v>4</v>
          </cell>
          <cell r="S9471">
            <v>0</v>
          </cell>
          <cell r="T9471">
            <v>1</v>
          </cell>
        </row>
        <row r="9472">
          <cell r="A9472" t="str">
            <v>柳町１丁目89</v>
          </cell>
          <cell r="B9472" t="str">
            <v>60001柳町１丁目89</v>
          </cell>
          <cell r="C9472">
            <v>84</v>
          </cell>
          <cell r="D9472" t="str">
            <v>町名別・年齢別人口調べ</v>
          </cell>
          <cell r="E9472" t="str">
            <v>令和 6年 3月 1日</v>
          </cell>
          <cell r="F9472">
            <v>84</v>
          </cell>
          <cell r="G9472" t="str">
            <v>令和 6年 2月29日　現在</v>
          </cell>
          <cell r="H9472" t="str">
            <v>町名</v>
          </cell>
          <cell r="I9472">
            <v>60001</v>
          </cell>
          <cell r="J9472" t="str">
            <v>柳町１丁目</v>
          </cell>
          <cell r="K9472"/>
          <cell r="L9472"/>
          <cell r="M9472">
            <v>89</v>
          </cell>
          <cell r="N9472">
            <v>0</v>
          </cell>
          <cell r="O9472">
            <v>0</v>
          </cell>
          <cell r="P9472">
            <v>1</v>
          </cell>
          <cell r="Q9472">
            <v>0</v>
          </cell>
          <cell r="R9472">
            <v>1</v>
          </cell>
          <cell r="S9472">
            <v>0</v>
          </cell>
          <cell r="T9472">
            <v>1</v>
          </cell>
        </row>
        <row r="9473">
          <cell r="A9473" t="str">
            <v>柳町１丁目90</v>
          </cell>
          <cell r="B9473" t="str">
            <v>60001柳町１丁目90</v>
          </cell>
          <cell r="C9473">
            <v>84</v>
          </cell>
          <cell r="D9473" t="str">
            <v>町名別・年齢別人口調べ</v>
          </cell>
          <cell r="E9473" t="str">
            <v>令和 6年 3月 1日</v>
          </cell>
          <cell r="F9473">
            <v>84</v>
          </cell>
          <cell r="G9473" t="str">
            <v>令和 6年 2月29日　現在</v>
          </cell>
          <cell r="H9473" t="str">
            <v>町名</v>
          </cell>
          <cell r="I9473">
            <v>60001</v>
          </cell>
          <cell r="J9473" t="str">
            <v>柳町１丁目</v>
          </cell>
          <cell r="K9473"/>
          <cell r="L9473"/>
          <cell r="M9473">
            <v>90</v>
          </cell>
          <cell r="N9473">
            <v>1</v>
          </cell>
          <cell r="O9473">
            <v>0</v>
          </cell>
          <cell r="P9473">
            <v>3</v>
          </cell>
          <cell r="Q9473">
            <v>0</v>
          </cell>
          <cell r="R9473">
            <v>4</v>
          </cell>
          <cell r="S9473">
            <v>0</v>
          </cell>
          <cell r="T9473">
            <v>1</v>
          </cell>
        </row>
        <row r="9474">
          <cell r="A9474" t="str">
            <v>柳町１丁目91</v>
          </cell>
          <cell r="B9474" t="str">
            <v>60001柳町１丁目91</v>
          </cell>
          <cell r="C9474">
            <v>84</v>
          </cell>
          <cell r="D9474" t="str">
            <v>町名別・年齢別人口調べ</v>
          </cell>
          <cell r="E9474" t="str">
            <v>令和 6年 3月 1日</v>
          </cell>
          <cell r="F9474">
            <v>84</v>
          </cell>
          <cell r="G9474" t="str">
            <v>令和 6年 2月29日　現在</v>
          </cell>
          <cell r="H9474" t="str">
            <v>町名</v>
          </cell>
          <cell r="I9474">
            <v>60001</v>
          </cell>
          <cell r="J9474" t="str">
            <v>柳町１丁目</v>
          </cell>
          <cell r="K9474"/>
          <cell r="L9474"/>
          <cell r="M9474">
            <v>91</v>
          </cell>
          <cell r="N9474">
            <v>0</v>
          </cell>
          <cell r="O9474">
            <v>0</v>
          </cell>
          <cell r="P9474">
            <v>2</v>
          </cell>
          <cell r="Q9474">
            <v>0</v>
          </cell>
          <cell r="R9474">
            <v>2</v>
          </cell>
          <cell r="S9474">
            <v>0</v>
          </cell>
          <cell r="T9474">
            <v>1</v>
          </cell>
        </row>
        <row r="9475">
          <cell r="A9475" t="str">
            <v>柳町１丁目92</v>
          </cell>
          <cell r="B9475" t="str">
            <v>60001柳町１丁目92</v>
          </cell>
          <cell r="C9475">
            <v>84</v>
          </cell>
          <cell r="D9475" t="str">
            <v>町名別・年齢別人口調べ</v>
          </cell>
          <cell r="E9475" t="str">
            <v>令和 6年 3月 1日</v>
          </cell>
          <cell r="F9475">
            <v>84</v>
          </cell>
          <cell r="G9475" t="str">
            <v>令和 6年 2月29日　現在</v>
          </cell>
          <cell r="H9475" t="str">
            <v>町名</v>
          </cell>
          <cell r="I9475">
            <v>60001</v>
          </cell>
          <cell r="J9475" t="str">
            <v>柳町１丁目</v>
          </cell>
          <cell r="K9475"/>
          <cell r="L9475"/>
          <cell r="M9475">
            <v>92</v>
          </cell>
          <cell r="N9475">
            <v>0</v>
          </cell>
          <cell r="O9475">
            <v>0</v>
          </cell>
          <cell r="P9475">
            <v>2</v>
          </cell>
          <cell r="Q9475">
            <v>0</v>
          </cell>
          <cell r="R9475">
            <v>2</v>
          </cell>
          <cell r="S9475">
            <v>0</v>
          </cell>
          <cell r="T9475">
            <v>1</v>
          </cell>
        </row>
        <row r="9476">
          <cell r="A9476" t="str">
            <v>柳町１丁目93</v>
          </cell>
          <cell r="B9476" t="str">
            <v>60001柳町１丁目93</v>
          </cell>
          <cell r="C9476">
            <v>84</v>
          </cell>
          <cell r="D9476" t="str">
            <v>町名別・年齢別人口調べ</v>
          </cell>
          <cell r="E9476" t="str">
            <v>令和 6年 3月 1日</v>
          </cell>
          <cell r="F9476">
            <v>84</v>
          </cell>
          <cell r="G9476" t="str">
            <v>令和 6年 2月29日　現在</v>
          </cell>
          <cell r="H9476" t="str">
            <v>町名</v>
          </cell>
          <cell r="I9476">
            <v>60001</v>
          </cell>
          <cell r="J9476" t="str">
            <v>柳町１丁目</v>
          </cell>
          <cell r="K9476"/>
          <cell r="L9476"/>
          <cell r="M9476">
            <v>93</v>
          </cell>
          <cell r="N9476">
            <v>0</v>
          </cell>
          <cell r="O9476">
            <v>0</v>
          </cell>
          <cell r="P9476">
            <v>1</v>
          </cell>
          <cell r="Q9476">
            <v>0</v>
          </cell>
          <cell r="R9476">
            <v>1</v>
          </cell>
          <cell r="S9476">
            <v>0</v>
          </cell>
          <cell r="T9476">
            <v>1</v>
          </cell>
        </row>
        <row r="9477">
          <cell r="A9477" t="str">
            <v>柳町１丁目94</v>
          </cell>
          <cell r="B9477" t="str">
            <v>60001柳町１丁目94</v>
          </cell>
          <cell r="C9477">
            <v>84</v>
          </cell>
          <cell r="D9477" t="str">
            <v>町名別・年齢別人口調べ</v>
          </cell>
          <cell r="E9477" t="str">
            <v>令和 6年 3月 1日</v>
          </cell>
          <cell r="F9477">
            <v>84</v>
          </cell>
          <cell r="G9477" t="str">
            <v>令和 6年 2月29日　現在</v>
          </cell>
          <cell r="H9477" t="str">
            <v>町名</v>
          </cell>
          <cell r="I9477">
            <v>60001</v>
          </cell>
          <cell r="J9477" t="str">
            <v>柳町１丁目</v>
          </cell>
          <cell r="K9477"/>
          <cell r="L9477"/>
          <cell r="M9477">
            <v>94</v>
          </cell>
          <cell r="N9477">
            <v>0</v>
          </cell>
          <cell r="O9477">
            <v>0</v>
          </cell>
          <cell r="P9477">
            <v>1</v>
          </cell>
          <cell r="Q9477">
            <v>0</v>
          </cell>
          <cell r="R9477">
            <v>1</v>
          </cell>
          <cell r="S9477">
            <v>0</v>
          </cell>
          <cell r="T9477">
            <v>1</v>
          </cell>
        </row>
        <row r="9478">
          <cell r="A9478" t="str">
            <v>柳町１丁目95</v>
          </cell>
          <cell r="B9478" t="str">
            <v>60001柳町１丁目95</v>
          </cell>
          <cell r="C9478">
            <v>84</v>
          </cell>
          <cell r="D9478" t="str">
            <v>町名別・年齢別人口調べ</v>
          </cell>
          <cell r="E9478" t="str">
            <v>令和 6年 3月 1日</v>
          </cell>
          <cell r="F9478">
            <v>84</v>
          </cell>
          <cell r="G9478" t="str">
            <v>令和 6年 2月29日　現在</v>
          </cell>
          <cell r="H9478" t="str">
            <v>町名</v>
          </cell>
          <cell r="I9478">
            <v>60001</v>
          </cell>
          <cell r="J9478" t="str">
            <v>柳町１丁目</v>
          </cell>
          <cell r="K9478"/>
          <cell r="L9478"/>
          <cell r="M9478">
            <v>95</v>
          </cell>
          <cell r="N9478">
            <v>0</v>
          </cell>
          <cell r="O9478">
            <v>0</v>
          </cell>
          <cell r="P9478">
            <v>2</v>
          </cell>
          <cell r="Q9478">
            <v>0</v>
          </cell>
          <cell r="R9478">
            <v>2</v>
          </cell>
          <cell r="S9478">
            <v>0</v>
          </cell>
          <cell r="T9478">
            <v>1</v>
          </cell>
        </row>
        <row r="9479">
          <cell r="A9479" t="str">
            <v>柳町１丁目96</v>
          </cell>
          <cell r="B9479" t="str">
            <v>60001柳町１丁目96</v>
          </cell>
          <cell r="C9479">
            <v>84</v>
          </cell>
          <cell r="D9479" t="str">
            <v>町名別・年齢別人口調べ</v>
          </cell>
          <cell r="E9479" t="str">
            <v>令和 6年 3月 1日</v>
          </cell>
          <cell r="F9479">
            <v>84</v>
          </cell>
          <cell r="G9479" t="str">
            <v>令和 6年 2月29日　現在</v>
          </cell>
          <cell r="H9479" t="str">
            <v>町名</v>
          </cell>
          <cell r="I9479">
            <v>60001</v>
          </cell>
          <cell r="J9479" t="str">
            <v>柳町１丁目</v>
          </cell>
          <cell r="K9479"/>
          <cell r="L9479"/>
          <cell r="M9479">
            <v>96</v>
          </cell>
          <cell r="N9479">
            <v>0</v>
          </cell>
          <cell r="O9479">
            <v>0</v>
          </cell>
          <cell r="P9479">
            <v>1</v>
          </cell>
          <cell r="Q9479">
            <v>0</v>
          </cell>
          <cell r="R9479">
            <v>1</v>
          </cell>
          <cell r="S9479">
            <v>0</v>
          </cell>
          <cell r="T9479">
            <v>1</v>
          </cell>
        </row>
        <row r="9480">
          <cell r="A9480" t="str">
            <v>柳町１丁目97</v>
          </cell>
          <cell r="B9480" t="str">
            <v>60001柳町１丁目97</v>
          </cell>
          <cell r="C9480">
            <v>84</v>
          </cell>
          <cell r="D9480" t="str">
            <v>町名別・年齢別人口調べ</v>
          </cell>
          <cell r="E9480" t="str">
            <v>令和 6年 3月 1日</v>
          </cell>
          <cell r="F9480">
            <v>84</v>
          </cell>
          <cell r="G9480" t="str">
            <v>令和 6年 2月29日　現在</v>
          </cell>
          <cell r="H9480" t="str">
            <v>町名</v>
          </cell>
          <cell r="I9480">
            <v>60001</v>
          </cell>
          <cell r="J9480" t="str">
            <v>柳町１丁目</v>
          </cell>
          <cell r="K9480"/>
          <cell r="L9480"/>
          <cell r="M9480">
            <v>97</v>
          </cell>
          <cell r="N9480">
            <v>1</v>
          </cell>
          <cell r="O9480">
            <v>0</v>
          </cell>
          <cell r="P9480">
            <v>0</v>
          </cell>
          <cell r="Q9480">
            <v>0</v>
          </cell>
          <cell r="R9480">
            <v>1</v>
          </cell>
          <cell r="S9480">
            <v>0</v>
          </cell>
          <cell r="T9480">
            <v>1</v>
          </cell>
        </row>
        <row r="9481">
          <cell r="A9481" t="str">
            <v>柳町１丁目98</v>
          </cell>
          <cell r="B9481" t="str">
            <v>60001柳町１丁目98</v>
          </cell>
          <cell r="C9481">
            <v>84</v>
          </cell>
          <cell r="D9481" t="str">
            <v>町名別・年齢別人口調べ</v>
          </cell>
          <cell r="E9481" t="str">
            <v>令和 6年 3月 1日</v>
          </cell>
          <cell r="F9481">
            <v>84</v>
          </cell>
          <cell r="G9481" t="str">
            <v>令和 6年 2月29日　現在</v>
          </cell>
          <cell r="H9481" t="str">
            <v>町名</v>
          </cell>
          <cell r="I9481">
            <v>60001</v>
          </cell>
          <cell r="J9481" t="str">
            <v>柳町１丁目</v>
          </cell>
          <cell r="K9481"/>
          <cell r="L9481"/>
          <cell r="M9481">
            <v>98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>
            <v>0</v>
          </cell>
          <cell r="S9481">
            <v>0</v>
          </cell>
          <cell r="T9481">
            <v>1</v>
          </cell>
        </row>
        <row r="9482">
          <cell r="A9482" t="str">
            <v>柳町１丁目99</v>
          </cell>
          <cell r="B9482" t="str">
            <v>60001柳町１丁目99</v>
          </cell>
          <cell r="C9482">
            <v>84</v>
          </cell>
          <cell r="D9482" t="str">
            <v>町名別・年齢別人口調べ</v>
          </cell>
          <cell r="E9482" t="str">
            <v>令和 6年 3月 1日</v>
          </cell>
          <cell r="F9482">
            <v>84</v>
          </cell>
          <cell r="G9482" t="str">
            <v>令和 6年 2月29日　現在</v>
          </cell>
          <cell r="H9482" t="str">
            <v>町名</v>
          </cell>
          <cell r="I9482">
            <v>60001</v>
          </cell>
          <cell r="J9482" t="str">
            <v>柳町１丁目</v>
          </cell>
          <cell r="K9482"/>
          <cell r="L9482"/>
          <cell r="M9482">
            <v>99</v>
          </cell>
          <cell r="N9482">
            <v>0</v>
          </cell>
          <cell r="O9482">
            <v>0</v>
          </cell>
          <cell r="P9482">
            <v>1</v>
          </cell>
          <cell r="Q9482">
            <v>0</v>
          </cell>
          <cell r="R9482">
            <v>1</v>
          </cell>
          <cell r="S9482">
            <v>0</v>
          </cell>
          <cell r="T9482">
            <v>1</v>
          </cell>
        </row>
        <row r="9483">
          <cell r="A9483" t="str">
            <v>柳町１丁目100</v>
          </cell>
          <cell r="B9483" t="str">
            <v>60001柳町１丁目100</v>
          </cell>
          <cell r="C9483">
            <v>84</v>
          </cell>
          <cell r="D9483" t="str">
            <v>町名別・年齢別人口調べ</v>
          </cell>
          <cell r="E9483" t="str">
            <v>令和 6年 3月 1日</v>
          </cell>
          <cell r="F9483">
            <v>84</v>
          </cell>
          <cell r="G9483" t="str">
            <v>令和 6年 2月29日　現在</v>
          </cell>
          <cell r="H9483" t="str">
            <v>町名</v>
          </cell>
          <cell r="I9483">
            <v>60001</v>
          </cell>
          <cell r="J9483" t="str">
            <v>柳町１丁目</v>
          </cell>
          <cell r="K9483"/>
          <cell r="L9483"/>
          <cell r="M9483">
            <v>100</v>
          </cell>
          <cell r="N9483">
            <v>0</v>
          </cell>
          <cell r="O9483">
            <v>0</v>
          </cell>
          <cell r="P9483">
            <v>1</v>
          </cell>
          <cell r="Q9483">
            <v>0</v>
          </cell>
          <cell r="R9483">
            <v>1</v>
          </cell>
          <cell r="S9483">
            <v>0</v>
          </cell>
          <cell r="T9483">
            <v>1</v>
          </cell>
        </row>
        <row r="9484">
          <cell r="A9484" t="str">
            <v>柳町１丁目101</v>
          </cell>
          <cell r="B9484" t="str">
            <v>60001柳町１丁目101</v>
          </cell>
          <cell r="C9484">
            <v>84</v>
          </cell>
          <cell r="D9484" t="str">
            <v>町名別・年齢別人口調べ</v>
          </cell>
          <cell r="E9484" t="str">
            <v>令和 6年 3月 1日</v>
          </cell>
          <cell r="F9484">
            <v>84</v>
          </cell>
          <cell r="G9484" t="str">
            <v>令和 6年 2月29日　現在</v>
          </cell>
          <cell r="H9484" t="str">
            <v>町名</v>
          </cell>
          <cell r="I9484">
            <v>60001</v>
          </cell>
          <cell r="J9484" t="str">
            <v>柳町１丁目</v>
          </cell>
          <cell r="K9484"/>
          <cell r="L9484"/>
          <cell r="M9484">
            <v>101</v>
          </cell>
          <cell r="N9484">
            <v>1</v>
          </cell>
          <cell r="O9484">
            <v>0</v>
          </cell>
          <cell r="P9484">
            <v>0</v>
          </cell>
          <cell r="Q9484">
            <v>0</v>
          </cell>
          <cell r="R9484">
            <v>1</v>
          </cell>
          <cell r="S9484">
            <v>0</v>
          </cell>
          <cell r="T9484">
            <v>1</v>
          </cell>
        </row>
        <row r="9485">
          <cell r="A9485" t="str">
            <v>柳町１丁目102</v>
          </cell>
          <cell r="B9485" t="str">
            <v>60001柳町１丁目102</v>
          </cell>
          <cell r="C9485">
            <v>84</v>
          </cell>
          <cell r="D9485" t="str">
            <v>町名別・年齢別人口調べ</v>
          </cell>
          <cell r="E9485" t="str">
            <v>令和 6年 3月 1日</v>
          </cell>
          <cell r="F9485">
            <v>84</v>
          </cell>
          <cell r="G9485" t="str">
            <v>令和 6年 2月29日　現在</v>
          </cell>
          <cell r="H9485" t="str">
            <v>町名</v>
          </cell>
          <cell r="I9485">
            <v>60001</v>
          </cell>
          <cell r="J9485" t="str">
            <v>柳町１丁目</v>
          </cell>
          <cell r="K9485"/>
          <cell r="L9485"/>
          <cell r="M9485">
            <v>102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>
            <v>0</v>
          </cell>
          <cell r="S9485">
            <v>0</v>
          </cell>
          <cell r="T9485">
            <v>1</v>
          </cell>
        </row>
        <row r="9486">
          <cell r="A9486" t="str">
            <v>柳町１丁目103</v>
          </cell>
          <cell r="B9486" t="str">
            <v>60001柳町１丁目103</v>
          </cell>
          <cell r="C9486">
            <v>84</v>
          </cell>
          <cell r="D9486" t="str">
            <v>町名別・年齢別人口調べ</v>
          </cell>
          <cell r="E9486" t="str">
            <v>令和 6年 3月 1日</v>
          </cell>
          <cell r="F9486">
            <v>84</v>
          </cell>
          <cell r="G9486" t="str">
            <v>令和 6年 2月29日　現在</v>
          </cell>
          <cell r="H9486" t="str">
            <v>町名</v>
          </cell>
          <cell r="I9486">
            <v>60001</v>
          </cell>
          <cell r="J9486" t="str">
            <v>柳町１丁目</v>
          </cell>
          <cell r="K9486"/>
          <cell r="L9486"/>
          <cell r="M9486">
            <v>103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>
            <v>0</v>
          </cell>
          <cell r="S9486">
            <v>0</v>
          </cell>
          <cell r="T9486">
            <v>1</v>
          </cell>
        </row>
        <row r="9487">
          <cell r="A9487" t="str">
            <v>柳町１丁目104</v>
          </cell>
          <cell r="B9487" t="str">
            <v>60001柳町１丁目104</v>
          </cell>
          <cell r="C9487">
            <v>84</v>
          </cell>
          <cell r="D9487" t="str">
            <v>町名別・年齢別人口調べ</v>
          </cell>
          <cell r="E9487" t="str">
            <v>令和 6年 3月 1日</v>
          </cell>
          <cell r="F9487">
            <v>84</v>
          </cell>
          <cell r="G9487" t="str">
            <v>令和 6年 2月29日　現在</v>
          </cell>
          <cell r="H9487" t="str">
            <v>町名</v>
          </cell>
          <cell r="I9487">
            <v>60001</v>
          </cell>
          <cell r="J9487" t="str">
            <v>柳町１丁目</v>
          </cell>
          <cell r="K9487"/>
          <cell r="L9487"/>
          <cell r="M9487">
            <v>104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>
            <v>0</v>
          </cell>
          <cell r="S9487">
            <v>0</v>
          </cell>
          <cell r="T9487">
            <v>1</v>
          </cell>
        </row>
        <row r="9488">
          <cell r="A9488" t="str">
            <v>柳町１丁目105</v>
          </cell>
          <cell r="B9488" t="str">
            <v>60001柳町１丁目105</v>
          </cell>
          <cell r="C9488">
            <v>84</v>
          </cell>
          <cell r="D9488" t="str">
            <v>町名別・年齢別人口調べ</v>
          </cell>
          <cell r="E9488" t="str">
            <v>令和 6年 3月 1日</v>
          </cell>
          <cell r="F9488">
            <v>84</v>
          </cell>
          <cell r="G9488" t="str">
            <v>令和 6年 2月29日　現在</v>
          </cell>
          <cell r="H9488" t="str">
            <v>町名</v>
          </cell>
          <cell r="I9488">
            <v>60001</v>
          </cell>
          <cell r="J9488" t="str">
            <v>柳町１丁目</v>
          </cell>
          <cell r="K9488"/>
          <cell r="L9488"/>
          <cell r="M9488">
            <v>105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>
            <v>0</v>
          </cell>
          <cell r="S9488">
            <v>0</v>
          </cell>
          <cell r="T9488">
            <v>1</v>
          </cell>
        </row>
        <row r="9489">
          <cell r="A9489" t="str">
            <v>柳町１丁目106</v>
          </cell>
          <cell r="B9489" t="str">
            <v>60001柳町１丁目106</v>
          </cell>
          <cell r="C9489">
            <v>84</v>
          </cell>
          <cell r="D9489" t="str">
            <v>町名別・年齢別人口調べ</v>
          </cell>
          <cell r="E9489" t="str">
            <v>令和 6年 3月 1日</v>
          </cell>
          <cell r="F9489">
            <v>84</v>
          </cell>
          <cell r="G9489" t="str">
            <v>令和 6年 2月29日　現在</v>
          </cell>
          <cell r="H9489" t="str">
            <v>町名</v>
          </cell>
          <cell r="I9489">
            <v>60001</v>
          </cell>
          <cell r="J9489" t="str">
            <v>柳町１丁目</v>
          </cell>
          <cell r="K9489"/>
          <cell r="L9489"/>
          <cell r="M9489">
            <v>106</v>
          </cell>
          <cell r="N9489">
            <v>0</v>
          </cell>
          <cell r="O9489">
            <v>0</v>
          </cell>
          <cell r="P9489">
            <v>0</v>
          </cell>
          <cell r="Q9489">
            <v>0</v>
          </cell>
          <cell r="R9489">
            <v>0</v>
          </cell>
          <cell r="S9489">
            <v>0</v>
          </cell>
          <cell r="T9489">
            <v>1</v>
          </cell>
        </row>
        <row r="9490">
          <cell r="A9490" t="str">
            <v>柳町１丁目107</v>
          </cell>
          <cell r="B9490" t="str">
            <v>60001柳町１丁目107</v>
          </cell>
          <cell r="C9490">
            <v>84</v>
          </cell>
          <cell r="D9490" t="str">
            <v>町名別・年齢別人口調べ</v>
          </cell>
          <cell r="E9490" t="str">
            <v>令和 6年 3月 1日</v>
          </cell>
          <cell r="F9490">
            <v>84</v>
          </cell>
          <cell r="G9490" t="str">
            <v>令和 6年 2月29日　現在</v>
          </cell>
          <cell r="H9490" t="str">
            <v>町名</v>
          </cell>
          <cell r="I9490">
            <v>60001</v>
          </cell>
          <cell r="J9490" t="str">
            <v>柳町１丁目</v>
          </cell>
          <cell r="K9490"/>
          <cell r="L9490"/>
          <cell r="M9490">
            <v>107</v>
          </cell>
          <cell r="N9490">
            <v>0</v>
          </cell>
          <cell r="O9490">
            <v>0</v>
          </cell>
          <cell r="P9490">
            <v>0</v>
          </cell>
          <cell r="Q9490">
            <v>0</v>
          </cell>
          <cell r="R9490">
            <v>0</v>
          </cell>
          <cell r="S9490">
            <v>0</v>
          </cell>
          <cell r="T9490">
            <v>1</v>
          </cell>
        </row>
        <row r="9491">
          <cell r="A9491" t="str">
            <v>柳町１丁目108</v>
          </cell>
          <cell r="B9491" t="str">
            <v>60001柳町１丁目108</v>
          </cell>
          <cell r="C9491">
            <v>84</v>
          </cell>
          <cell r="D9491" t="str">
            <v>町名別・年齢別人口調べ</v>
          </cell>
          <cell r="E9491" t="str">
            <v>令和 6年 3月 1日</v>
          </cell>
          <cell r="F9491">
            <v>84</v>
          </cell>
          <cell r="G9491" t="str">
            <v>令和 6年 2月29日　現在</v>
          </cell>
          <cell r="H9491" t="str">
            <v>町名</v>
          </cell>
          <cell r="I9491">
            <v>60001</v>
          </cell>
          <cell r="J9491" t="str">
            <v>柳町１丁目</v>
          </cell>
          <cell r="K9491"/>
          <cell r="L9491"/>
          <cell r="M9491">
            <v>108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>
            <v>0</v>
          </cell>
          <cell r="S9491">
            <v>0</v>
          </cell>
          <cell r="T9491">
            <v>1</v>
          </cell>
        </row>
        <row r="9492">
          <cell r="A9492" t="str">
            <v>柳町１丁目109</v>
          </cell>
          <cell r="B9492" t="str">
            <v>60001柳町１丁目109</v>
          </cell>
          <cell r="C9492">
            <v>84</v>
          </cell>
          <cell r="D9492" t="str">
            <v>町名別・年齢別人口調べ</v>
          </cell>
          <cell r="E9492" t="str">
            <v>令和 6年 3月 1日</v>
          </cell>
          <cell r="F9492">
            <v>84</v>
          </cell>
          <cell r="G9492" t="str">
            <v>令和 6年 2月29日　現在</v>
          </cell>
          <cell r="H9492" t="str">
            <v>町名</v>
          </cell>
          <cell r="I9492">
            <v>60001</v>
          </cell>
          <cell r="J9492" t="str">
            <v>柳町１丁目</v>
          </cell>
          <cell r="K9492"/>
          <cell r="L9492"/>
          <cell r="M9492">
            <v>109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>
            <v>0</v>
          </cell>
          <cell r="S9492">
            <v>0</v>
          </cell>
          <cell r="T9492">
            <v>1</v>
          </cell>
        </row>
        <row r="9493">
          <cell r="A9493" t="str">
            <v>柳町１丁目110以上</v>
          </cell>
          <cell r="B9493" t="str">
            <v>60001柳町１丁目110以上</v>
          </cell>
          <cell r="C9493">
            <v>84</v>
          </cell>
          <cell r="D9493" t="str">
            <v>町名別・年齢別人口調べ</v>
          </cell>
          <cell r="E9493" t="str">
            <v>令和 6年 3月 1日</v>
          </cell>
          <cell r="F9493">
            <v>84</v>
          </cell>
          <cell r="G9493" t="str">
            <v>令和 6年 2月29日　現在</v>
          </cell>
          <cell r="H9493" t="str">
            <v>町名</v>
          </cell>
          <cell r="I9493">
            <v>60001</v>
          </cell>
          <cell r="J9493" t="str">
            <v>柳町１丁目</v>
          </cell>
          <cell r="K9493"/>
          <cell r="L9493"/>
          <cell r="M9493" t="str">
            <v>110以上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>
            <v>0</v>
          </cell>
          <cell r="S9493">
            <v>0</v>
          </cell>
          <cell r="T9493">
            <v>1</v>
          </cell>
        </row>
        <row r="9494">
          <cell r="A9494" t="str">
            <v>柳町１丁目合計</v>
          </cell>
          <cell r="B9494" t="str">
            <v>60001柳町１丁目合計</v>
          </cell>
          <cell r="C9494">
            <v>84</v>
          </cell>
          <cell r="D9494" t="str">
            <v>町名別・年齢別人口調べ</v>
          </cell>
          <cell r="E9494" t="str">
            <v>令和 6年 3月 1日</v>
          </cell>
          <cell r="F9494">
            <v>84</v>
          </cell>
          <cell r="G9494" t="str">
            <v>令和 6年 2月29日　現在</v>
          </cell>
          <cell r="H9494" t="str">
            <v>町名</v>
          </cell>
          <cell r="I9494">
            <v>60001</v>
          </cell>
          <cell r="J9494" t="str">
            <v>柳町１丁目</v>
          </cell>
          <cell r="K9494"/>
          <cell r="L9494"/>
          <cell r="M9494" t="str">
            <v>合計</v>
          </cell>
          <cell r="N9494">
            <v>159</v>
          </cell>
          <cell r="O9494">
            <v>5</v>
          </cell>
          <cell r="P9494">
            <v>195</v>
          </cell>
          <cell r="Q9494">
            <v>9</v>
          </cell>
          <cell r="R9494">
            <v>354</v>
          </cell>
          <cell r="S9494">
            <v>14</v>
          </cell>
          <cell r="T9494">
            <v>1</v>
          </cell>
        </row>
        <row r="9495">
          <cell r="A9495" t="str">
            <v>柳町２丁目</v>
          </cell>
          <cell r="B9495" t="str">
            <v>60002柳町２丁目</v>
          </cell>
          <cell r="C9495">
            <v>85</v>
          </cell>
          <cell r="D9495" t="str">
            <v>町名別・年齢別人口調べ</v>
          </cell>
          <cell r="E9495" t="str">
            <v>令和 6年 3月 1日</v>
          </cell>
          <cell r="F9495">
            <v>85</v>
          </cell>
          <cell r="G9495" t="str">
            <v>令和 6年 2月29日　現在</v>
          </cell>
          <cell r="H9495" t="str">
            <v>町名</v>
          </cell>
          <cell r="I9495">
            <v>60002</v>
          </cell>
          <cell r="J9495" t="str">
            <v>柳町２丁目</v>
          </cell>
          <cell r="K9495"/>
          <cell r="L9495"/>
          <cell r="M9495"/>
          <cell r="N9495"/>
          <cell r="O9495"/>
          <cell r="P9495"/>
          <cell r="Q9495"/>
          <cell r="R9495"/>
          <cell r="S9495"/>
          <cell r="T9495"/>
        </row>
        <row r="9496">
          <cell r="A9496" t="str">
            <v>柳町２丁目0</v>
          </cell>
          <cell r="B9496" t="str">
            <v>60002柳町２丁目0</v>
          </cell>
          <cell r="C9496">
            <v>85</v>
          </cell>
          <cell r="D9496" t="str">
            <v>町名別・年齢別人口調べ</v>
          </cell>
          <cell r="E9496" t="str">
            <v>令和 6年 3月 1日</v>
          </cell>
          <cell r="F9496">
            <v>85</v>
          </cell>
          <cell r="G9496" t="str">
            <v>令和 6年 2月29日　現在</v>
          </cell>
          <cell r="H9496" t="str">
            <v>町名</v>
          </cell>
          <cell r="I9496">
            <v>60002</v>
          </cell>
          <cell r="J9496" t="str">
            <v>柳町２丁目</v>
          </cell>
          <cell r="K9496"/>
          <cell r="L9496"/>
          <cell r="M9496">
            <v>0</v>
          </cell>
          <cell r="N9496">
            <v>4</v>
          </cell>
          <cell r="O9496">
            <v>0</v>
          </cell>
          <cell r="P9496">
            <v>1</v>
          </cell>
          <cell r="Q9496">
            <v>0</v>
          </cell>
          <cell r="R9496">
            <v>5</v>
          </cell>
          <cell r="S9496">
            <v>0</v>
          </cell>
          <cell r="T9496">
            <v>1</v>
          </cell>
        </row>
        <row r="9497">
          <cell r="A9497" t="str">
            <v>柳町２丁目1</v>
          </cell>
          <cell r="B9497" t="str">
            <v>60002柳町２丁目1</v>
          </cell>
          <cell r="C9497">
            <v>85</v>
          </cell>
          <cell r="D9497" t="str">
            <v>町名別・年齢別人口調べ</v>
          </cell>
          <cell r="E9497" t="str">
            <v>令和 6年 3月 1日</v>
          </cell>
          <cell r="F9497">
            <v>85</v>
          </cell>
          <cell r="G9497" t="str">
            <v>令和 6年 2月29日　現在</v>
          </cell>
          <cell r="H9497" t="str">
            <v>町名</v>
          </cell>
          <cell r="I9497">
            <v>60002</v>
          </cell>
          <cell r="J9497" t="str">
            <v>柳町２丁目</v>
          </cell>
          <cell r="K9497"/>
          <cell r="L9497"/>
          <cell r="M9497">
            <v>1</v>
          </cell>
          <cell r="N9497">
            <v>2</v>
          </cell>
          <cell r="O9497">
            <v>0</v>
          </cell>
          <cell r="P9497">
            <v>3</v>
          </cell>
          <cell r="Q9497">
            <v>0</v>
          </cell>
          <cell r="R9497">
            <v>5</v>
          </cell>
          <cell r="S9497">
            <v>0</v>
          </cell>
          <cell r="T9497">
            <v>1</v>
          </cell>
        </row>
        <row r="9498">
          <cell r="A9498" t="str">
            <v>柳町２丁目2</v>
          </cell>
          <cell r="B9498" t="str">
            <v>60002柳町２丁目2</v>
          </cell>
          <cell r="C9498">
            <v>85</v>
          </cell>
          <cell r="D9498" t="str">
            <v>町名別・年齢別人口調べ</v>
          </cell>
          <cell r="E9498" t="str">
            <v>令和 6年 3月 1日</v>
          </cell>
          <cell r="F9498">
            <v>85</v>
          </cell>
          <cell r="G9498" t="str">
            <v>令和 6年 2月29日　現在</v>
          </cell>
          <cell r="H9498" t="str">
            <v>町名</v>
          </cell>
          <cell r="I9498">
            <v>60002</v>
          </cell>
          <cell r="J9498" t="str">
            <v>柳町２丁目</v>
          </cell>
          <cell r="K9498"/>
          <cell r="L9498"/>
          <cell r="M9498">
            <v>2</v>
          </cell>
          <cell r="N9498">
            <v>3</v>
          </cell>
          <cell r="O9498">
            <v>0</v>
          </cell>
          <cell r="P9498">
            <v>0</v>
          </cell>
          <cell r="Q9498">
            <v>0</v>
          </cell>
          <cell r="R9498">
            <v>3</v>
          </cell>
          <cell r="S9498">
            <v>0</v>
          </cell>
          <cell r="T9498">
            <v>1</v>
          </cell>
        </row>
        <row r="9499">
          <cell r="A9499" t="str">
            <v>柳町２丁目3</v>
          </cell>
          <cell r="B9499" t="str">
            <v>60002柳町２丁目3</v>
          </cell>
          <cell r="C9499">
            <v>85</v>
          </cell>
          <cell r="D9499" t="str">
            <v>町名別・年齢別人口調べ</v>
          </cell>
          <cell r="E9499" t="str">
            <v>令和 6年 3月 1日</v>
          </cell>
          <cell r="F9499">
            <v>85</v>
          </cell>
          <cell r="G9499" t="str">
            <v>令和 6年 2月29日　現在</v>
          </cell>
          <cell r="H9499" t="str">
            <v>町名</v>
          </cell>
          <cell r="I9499">
            <v>60002</v>
          </cell>
          <cell r="J9499" t="str">
            <v>柳町２丁目</v>
          </cell>
          <cell r="K9499"/>
          <cell r="L9499"/>
          <cell r="M9499">
            <v>3</v>
          </cell>
          <cell r="N9499">
            <v>2</v>
          </cell>
          <cell r="O9499">
            <v>0</v>
          </cell>
          <cell r="P9499">
            <v>2</v>
          </cell>
          <cell r="Q9499">
            <v>0</v>
          </cell>
          <cell r="R9499">
            <v>4</v>
          </cell>
          <cell r="S9499">
            <v>0</v>
          </cell>
          <cell r="T9499">
            <v>1</v>
          </cell>
        </row>
        <row r="9500">
          <cell r="A9500" t="str">
            <v>柳町２丁目4</v>
          </cell>
          <cell r="B9500" t="str">
            <v>60002柳町２丁目4</v>
          </cell>
          <cell r="C9500">
            <v>85</v>
          </cell>
          <cell r="D9500" t="str">
            <v>町名別・年齢別人口調べ</v>
          </cell>
          <cell r="E9500" t="str">
            <v>令和 6年 3月 1日</v>
          </cell>
          <cell r="F9500">
            <v>85</v>
          </cell>
          <cell r="G9500" t="str">
            <v>令和 6年 2月29日　現在</v>
          </cell>
          <cell r="H9500" t="str">
            <v>町名</v>
          </cell>
          <cell r="I9500">
            <v>60002</v>
          </cell>
          <cell r="J9500" t="str">
            <v>柳町２丁目</v>
          </cell>
          <cell r="K9500"/>
          <cell r="L9500"/>
          <cell r="M9500">
            <v>4</v>
          </cell>
          <cell r="N9500">
            <v>2</v>
          </cell>
          <cell r="O9500">
            <v>0</v>
          </cell>
          <cell r="P9500">
            <v>0</v>
          </cell>
          <cell r="Q9500">
            <v>0</v>
          </cell>
          <cell r="R9500">
            <v>2</v>
          </cell>
          <cell r="S9500">
            <v>0</v>
          </cell>
          <cell r="T9500">
            <v>1</v>
          </cell>
        </row>
        <row r="9501">
          <cell r="A9501" t="str">
            <v>柳町２丁目5</v>
          </cell>
          <cell r="B9501" t="str">
            <v>60002柳町２丁目5</v>
          </cell>
          <cell r="C9501">
            <v>85</v>
          </cell>
          <cell r="D9501" t="str">
            <v>町名別・年齢別人口調べ</v>
          </cell>
          <cell r="E9501" t="str">
            <v>令和 6年 3月 1日</v>
          </cell>
          <cell r="F9501">
            <v>85</v>
          </cell>
          <cell r="G9501" t="str">
            <v>令和 6年 2月29日　現在</v>
          </cell>
          <cell r="H9501" t="str">
            <v>町名</v>
          </cell>
          <cell r="I9501">
            <v>60002</v>
          </cell>
          <cell r="J9501" t="str">
            <v>柳町２丁目</v>
          </cell>
          <cell r="K9501"/>
          <cell r="L9501"/>
          <cell r="M9501">
            <v>5</v>
          </cell>
          <cell r="N9501">
            <v>2</v>
          </cell>
          <cell r="O9501">
            <v>0</v>
          </cell>
          <cell r="P9501">
            <v>0</v>
          </cell>
          <cell r="Q9501">
            <v>0</v>
          </cell>
          <cell r="R9501">
            <v>2</v>
          </cell>
          <cell r="S9501">
            <v>0</v>
          </cell>
          <cell r="T9501">
            <v>1</v>
          </cell>
        </row>
        <row r="9502">
          <cell r="A9502" t="str">
            <v>柳町２丁目6</v>
          </cell>
          <cell r="B9502" t="str">
            <v>60002柳町２丁目6</v>
          </cell>
          <cell r="C9502">
            <v>85</v>
          </cell>
          <cell r="D9502" t="str">
            <v>町名別・年齢別人口調べ</v>
          </cell>
          <cell r="E9502" t="str">
            <v>令和 6年 3月 1日</v>
          </cell>
          <cell r="F9502">
            <v>85</v>
          </cell>
          <cell r="G9502" t="str">
            <v>令和 6年 2月29日　現在</v>
          </cell>
          <cell r="H9502" t="str">
            <v>町名</v>
          </cell>
          <cell r="I9502">
            <v>60002</v>
          </cell>
          <cell r="J9502" t="str">
            <v>柳町２丁目</v>
          </cell>
          <cell r="K9502"/>
          <cell r="L9502"/>
          <cell r="M9502">
            <v>6</v>
          </cell>
          <cell r="N9502">
            <v>2</v>
          </cell>
          <cell r="O9502">
            <v>0</v>
          </cell>
          <cell r="P9502">
            <v>0</v>
          </cell>
          <cell r="Q9502">
            <v>0</v>
          </cell>
          <cell r="R9502">
            <v>2</v>
          </cell>
          <cell r="S9502">
            <v>0</v>
          </cell>
          <cell r="T9502">
            <v>1</v>
          </cell>
        </row>
        <row r="9503">
          <cell r="A9503" t="str">
            <v>柳町２丁目7</v>
          </cell>
          <cell r="B9503" t="str">
            <v>60002柳町２丁目7</v>
          </cell>
          <cell r="C9503">
            <v>85</v>
          </cell>
          <cell r="D9503" t="str">
            <v>町名別・年齢別人口調べ</v>
          </cell>
          <cell r="E9503" t="str">
            <v>令和 6年 3月 1日</v>
          </cell>
          <cell r="F9503">
            <v>85</v>
          </cell>
          <cell r="G9503" t="str">
            <v>令和 6年 2月29日　現在</v>
          </cell>
          <cell r="H9503" t="str">
            <v>町名</v>
          </cell>
          <cell r="I9503">
            <v>60002</v>
          </cell>
          <cell r="J9503" t="str">
            <v>柳町２丁目</v>
          </cell>
          <cell r="K9503"/>
          <cell r="L9503"/>
          <cell r="M9503">
            <v>7</v>
          </cell>
          <cell r="N9503">
            <v>2</v>
          </cell>
          <cell r="O9503">
            <v>0</v>
          </cell>
          <cell r="P9503">
            <v>0</v>
          </cell>
          <cell r="Q9503">
            <v>0</v>
          </cell>
          <cell r="R9503">
            <v>2</v>
          </cell>
          <cell r="S9503">
            <v>0</v>
          </cell>
          <cell r="T9503">
            <v>1</v>
          </cell>
        </row>
        <row r="9504">
          <cell r="A9504" t="str">
            <v>柳町２丁目8</v>
          </cell>
          <cell r="B9504" t="str">
            <v>60002柳町２丁目8</v>
          </cell>
          <cell r="C9504">
            <v>85</v>
          </cell>
          <cell r="D9504" t="str">
            <v>町名別・年齢別人口調べ</v>
          </cell>
          <cell r="E9504" t="str">
            <v>令和 6年 3月 1日</v>
          </cell>
          <cell r="F9504">
            <v>85</v>
          </cell>
          <cell r="G9504" t="str">
            <v>令和 6年 2月29日　現在</v>
          </cell>
          <cell r="H9504" t="str">
            <v>町名</v>
          </cell>
          <cell r="I9504">
            <v>60002</v>
          </cell>
          <cell r="J9504" t="str">
            <v>柳町２丁目</v>
          </cell>
          <cell r="K9504"/>
          <cell r="L9504"/>
          <cell r="M9504">
            <v>8</v>
          </cell>
          <cell r="N9504">
            <v>0</v>
          </cell>
          <cell r="O9504">
            <v>0</v>
          </cell>
          <cell r="P9504">
            <v>1</v>
          </cell>
          <cell r="Q9504">
            <v>0</v>
          </cell>
          <cell r="R9504">
            <v>1</v>
          </cell>
          <cell r="S9504">
            <v>0</v>
          </cell>
          <cell r="T9504">
            <v>1</v>
          </cell>
        </row>
        <row r="9505">
          <cell r="A9505" t="str">
            <v>柳町２丁目9</v>
          </cell>
          <cell r="B9505" t="str">
            <v>60002柳町２丁目9</v>
          </cell>
          <cell r="C9505">
            <v>85</v>
          </cell>
          <cell r="D9505" t="str">
            <v>町名別・年齢別人口調べ</v>
          </cell>
          <cell r="E9505" t="str">
            <v>令和 6年 3月 1日</v>
          </cell>
          <cell r="F9505">
            <v>85</v>
          </cell>
          <cell r="G9505" t="str">
            <v>令和 6年 2月29日　現在</v>
          </cell>
          <cell r="H9505" t="str">
            <v>町名</v>
          </cell>
          <cell r="I9505">
            <v>60002</v>
          </cell>
          <cell r="J9505" t="str">
            <v>柳町２丁目</v>
          </cell>
          <cell r="K9505"/>
          <cell r="L9505"/>
          <cell r="M9505">
            <v>9</v>
          </cell>
          <cell r="N9505">
            <v>1</v>
          </cell>
          <cell r="O9505">
            <v>0</v>
          </cell>
          <cell r="P9505">
            <v>0</v>
          </cell>
          <cell r="Q9505">
            <v>0</v>
          </cell>
          <cell r="R9505">
            <v>1</v>
          </cell>
          <cell r="S9505">
            <v>0</v>
          </cell>
          <cell r="T9505">
            <v>1</v>
          </cell>
        </row>
        <row r="9506">
          <cell r="A9506" t="str">
            <v>柳町２丁目10</v>
          </cell>
          <cell r="B9506" t="str">
            <v>60002柳町２丁目10</v>
          </cell>
          <cell r="C9506">
            <v>85</v>
          </cell>
          <cell r="D9506" t="str">
            <v>町名別・年齢別人口調べ</v>
          </cell>
          <cell r="E9506" t="str">
            <v>令和 6年 3月 1日</v>
          </cell>
          <cell r="F9506">
            <v>85</v>
          </cell>
          <cell r="G9506" t="str">
            <v>令和 6年 2月29日　現在</v>
          </cell>
          <cell r="H9506" t="str">
            <v>町名</v>
          </cell>
          <cell r="I9506">
            <v>60002</v>
          </cell>
          <cell r="J9506" t="str">
            <v>柳町２丁目</v>
          </cell>
          <cell r="K9506"/>
          <cell r="L9506"/>
          <cell r="M9506">
            <v>10</v>
          </cell>
          <cell r="N9506">
            <v>1</v>
          </cell>
          <cell r="O9506">
            <v>0</v>
          </cell>
          <cell r="P9506">
            <v>3</v>
          </cell>
          <cell r="Q9506">
            <v>0</v>
          </cell>
          <cell r="R9506">
            <v>4</v>
          </cell>
          <cell r="S9506">
            <v>0</v>
          </cell>
          <cell r="T9506">
            <v>1</v>
          </cell>
        </row>
        <row r="9507">
          <cell r="A9507" t="str">
            <v>柳町２丁目11</v>
          </cell>
          <cell r="B9507" t="str">
            <v>60002柳町２丁目11</v>
          </cell>
          <cell r="C9507">
            <v>85</v>
          </cell>
          <cell r="D9507" t="str">
            <v>町名別・年齢別人口調べ</v>
          </cell>
          <cell r="E9507" t="str">
            <v>令和 6年 3月 1日</v>
          </cell>
          <cell r="F9507">
            <v>85</v>
          </cell>
          <cell r="G9507" t="str">
            <v>令和 6年 2月29日　現在</v>
          </cell>
          <cell r="H9507" t="str">
            <v>町名</v>
          </cell>
          <cell r="I9507">
            <v>60002</v>
          </cell>
          <cell r="J9507" t="str">
            <v>柳町２丁目</v>
          </cell>
          <cell r="K9507"/>
          <cell r="L9507"/>
          <cell r="M9507">
            <v>11</v>
          </cell>
          <cell r="N9507">
            <v>0</v>
          </cell>
          <cell r="O9507">
            <v>0</v>
          </cell>
          <cell r="P9507">
            <v>1</v>
          </cell>
          <cell r="Q9507">
            <v>0</v>
          </cell>
          <cell r="R9507">
            <v>1</v>
          </cell>
          <cell r="S9507">
            <v>0</v>
          </cell>
          <cell r="T9507">
            <v>1</v>
          </cell>
        </row>
        <row r="9508">
          <cell r="A9508" t="str">
            <v>柳町２丁目12</v>
          </cell>
          <cell r="B9508" t="str">
            <v>60002柳町２丁目12</v>
          </cell>
          <cell r="C9508">
            <v>85</v>
          </cell>
          <cell r="D9508" t="str">
            <v>町名別・年齢別人口調べ</v>
          </cell>
          <cell r="E9508" t="str">
            <v>令和 6年 3月 1日</v>
          </cell>
          <cell r="F9508">
            <v>85</v>
          </cell>
          <cell r="G9508" t="str">
            <v>令和 6年 2月29日　現在</v>
          </cell>
          <cell r="H9508" t="str">
            <v>町名</v>
          </cell>
          <cell r="I9508">
            <v>60002</v>
          </cell>
          <cell r="J9508" t="str">
            <v>柳町２丁目</v>
          </cell>
          <cell r="K9508"/>
          <cell r="L9508"/>
          <cell r="M9508">
            <v>12</v>
          </cell>
          <cell r="N9508">
            <v>1</v>
          </cell>
          <cell r="O9508">
            <v>0</v>
          </cell>
          <cell r="P9508">
            <v>0</v>
          </cell>
          <cell r="Q9508">
            <v>0</v>
          </cell>
          <cell r="R9508">
            <v>1</v>
          </cell>
          <cell r="S9508">
            <v>0</v>
          </cell>
          <cell r="T9508">
            <v>1</v>
          </cell>
        </row>
        <row r="9509">
          <cell r="A9509" t="str">
            <v>柳町２丁目13</v>
          </cell>
          <cell r="B9509" t="str">
            <v>60002柳町２丁目13</v>
          </cell>
          <cell r="C9509">
            <v>85</v>
          </cell>
          <cell r="D9509" t="str">
            <v>町名別・年齢別人口調べ</v>
          </cell>
          <cell r="E9509" t="str">
            <v>令和 6年 3月 1日</v>
          </cell>
          <cell r="F9509">
            <v>85</v>
          </cell>
          <cell r="G9509" t="str">
            <v>令和 6年 2月29日　現在</v>
          </cell>
          <cell r="H9509" t="str">
            <v>町名</v>
          </cell>
          <cell r="I9509">
            <v>60002</v>
          </cell>
          <cell r="J9509" t="str">
            <v>柳町２丁目</v>
          </cell>
          <cell r="K9509"/>
          <cell r="L9509"/>
          <cell r="M9509">
            <v>13</v>
          </cell>
          <cell r="N9509">
            <v>1</v>
          </cell>
          <cell r="O9509">
            <v>0</v>
          </cell>
          <cell r="P9509">
            <v>1</v>
          </cell>
          <cell r="Q9509">
            <v>0</v>
          </cell>
          <cell r="R9509">
            <v>2</v>
          </cell>
          <cell r="S9509">
            <v>0</v>
          </cell>
          <cell r="T9509">
            <v>1</v>
          </cell>
        </row>
        <row r="9510">
          <cell r="A9510" t="str">
            <v>柳町２丁目14</v>
          </cell>
          <cell r="B9510" t="str">
            <v>60002柳町２丁目14</v>
          </cell>
          <cell r="C9510">
            <v>85</v>
          </cell>
          <cell r="D9510" t="str">
            <v>町名別・年齢別人口調べ</v>
          </cell>
          <cell r="E9510" t="str">
            <v>令和 6年 3月 1日</v>
          </cell>
          <cell r="F9510">
            <v>85</v>
          </cell>
          <cell r="G9510" t="str">
            <v>令和 6年 2月29日　現在</v>
          </cell>
          <cell r="H9510" t="str">
            <v>町名</v>
          </cell>
          <cell r="I9510">
            <v>60002</v>
          </cell>
          <cell r="J9510" t="str">
            <v>柳町２丁目</v>
          </cell>
          <cell r="K9510"/>
          <cell r="L9510"/>
          <cell r="M9510">
            <v>14</v>
          </cell>
          <cell r="N9510">
            <v>0</v>
          </cell>
          <cell r="O9510">
            <v>0</v>
          </cell>
          <cell r="P9510">
            <v>2</v>
          </cell>
          <cell r="Q9510">
            <v>0</v>
          </cell>
          <cell r="R9510">
            <v>2</v>
          </cell>
          <cell r="S9510">
            <v>0</v>
          </cell>
          <cell r="T9510">
            <v>1</v>
          </cell>
        </row>
        <row r="9511">
          <cell r="A9511" t="str">
            <v>柳町２丁目15</v>
          </cell>
          <cell r="B9511" t="str">
            <v>60002柳町２丁目15</v>
          </cell>
          <cell r="C9511">
            <v>85</v>
          </cell>
          <cell r="D9511" t="str">
            <v>町名別・年齢別人口調べ</v>
          </cell>
          <cell r="E9511" t="str">
            <v>令和 6年 3月 1日</v>
          </cell>
          <cell r="F9511">
            <v>85</v>
          </cell>
          <cell r="G9511" t="str">
            <v>令和 6年 2月29日　現在</v>
          </cell>
          <cell r="H9511" t="str">
            <v>町名</v>
          </cell>
          <cell r="I9511">
            <v>60002</v>
          </cell>
          <cell r="J9511" t="str">
            <v>柳町２丁目</v>
          </cell>
          <cell r="K9511"/>
          <cell r="L9511"/>
          <cell r="M9511">
            <v>15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>
            <v>0</v>
          </cell>
          <cell r="S9511">
            <v>0</v>
          </cell>
          <cell r="T9511">
            <v>1</v>
          </cell>
        </row>
        <row r="9512">
          <cell r="A9512" t="str">
            <v>柳町２丁目16</v>
          </cell>
          <cell r="B9512" t="str">
            <v>60002柳町２丁目16</v>
          </cell>
          <cell r="C9512">
            <v>85</v>
          </cell>
          <cell r="D9512" t="str">
            <v>町名別・年齢別人口調べ</v>
          </cell>
          <cell r="E9512" t="str">
            <v>令和 6年 3月 1日</v>
          </cell>
          <cell r="F9512">
            <v>85</v>
          </cell>
          <cell r="G9512" t="str">
            <v>令和 6年 2月29日　現在</v>
          </cell>
          <cell r="H9512" t="str">
            <v>町名</v>
          </cell>
          <cell r="I9512">
            <v>60002</v>
          </cell>
          <cell r="J9512" t="str">
            <v>柳町２丁目</v>
          </cell>
          <cell r="K9512"/>
          <cell r="L9512"/>
          <cell r="M9512">
            <v>16</v>
          </cell>
          <cell r="N9512">
            <v>1</v>
          </cell>
          <cell r="O9512">
            <v>0</v>
          </cell>
          <cell r="P9512">
            <v>1</v>
          </cell>
          <cell r="Q9512">
            <v>0</v>
          </cell>
          <cell r="R9512">
            <v>2</v>
          </cell>
          <cell r="S9512">
            <v>0</v>
          </cell>
          <cell r="T9512">
            <v>1</v>
          </cell>
        </row>
        <row r="9513">
          <cell r="A9513" t="str">
            <v>柳町２丁目17</v>
          </cell>
          <cell r="B9513" t="str">
            <v>60002柳町２丁目17</v>
          </cell>
          <cell r="C9513">
            <v>85</v>
          </cell>
          <cell r="D9513" t="str">
            <v>町名別・年齢別人口調べ</v>
          </cell>
          <cell r="E9513" t="str">
            <v>令和 6年 3月 1日</v>
          </cell>
          <cell r="F9513">
            <v>85</v>
          </cell>
          <cell r="G9513" t="str">
            <v>令和 6年 2月29日　現在</v>
          </cell>
          <cell r="H9513" t="str">
            <v>町名</v>
          </cell>
          <cell r="I9513">
            <v>60002</v>
          </cell>
          <cell r="J9513" t="str">
            <v>柳町２丁目</v>
          </cell>
          <cell r="K9513"/>
          <cell r="L9513"/>
          <cell r="M9513">
            <v>17</v>
          </cell>
          <cell r="N9513">
            <v>0</v>
          </cell>
          <cell r="O9513">
            <v>0</v>
          </cell>
          <cell r="P9513">
            <v>2</v>
          </cell>
          <cell r="Q9513">
            <v>0</v>
          </cell>
          <cell r="R9513">
            <v>2</v>
          </cell>
          <cell r="S9513">
            <v>0</v>
          </cell>
          <cell r="T9513">
            <v>1</v>
          </cell>
        </row>
        <row r="9514">
          <cell r="A9514" t="str">
            <v>柳町２丁目18</v>
          </cell>
          <cell r="B9514" t="str">
            <v>60002柳町２丁目18</v>
          </cell>
          <cell r="C9514">
            <v>85</v>
          </cell>
          <cell r="D9514" t="str">
            <v>町名別・年齢別人口調べ</v>
          </cell>
          <cell r="E9514" t="str">
            <v>令和 6年 3月 1日</v>
          </cell>
          <cell r="F9514">
            <v>85</v>
          </cell>
          <cell r="G9514" t="str">
            <v>令和 6年 2月29日　現在</v>
          </cell>
          <cell r="H9514" t="str">
            <v>町名</v>
          </cell>
          <cell r="I9514">
            <v>60002</v>
          </cell>
          <cell r="J9514" t="str">
            <v>柳町２丁目</v>
          </cell>
          <cell r="K9514"/>
          <cell r="L9514"/>
          <cell r="M9514">
            <v>18</v>
          </cell>
          <cell r="N9514">
            <v>0</v>
          </cell>
          <cell r="O9514">
            <v>0</v>
          </cell>
          <cell r="P9514">
            <v>0</v>
          </cell>
          <cell r="Q9514">
            <v>0</v>
          </cell>
          <cell r="R9514">
            <v>0</v>
          </cell>
          <cell r="S9514">
            <v>0</v>
          </cell>
          <cell r="T9514">
            <v>1</v>
          </cell>
        </row>
        <row r="9515">
          <cell r="A9515" t="str">
            <v>柳町２丁目19</v>
          </cell>
          <cell r="B9515" t="str">
            <v>60002柳町２丁目19</v>
          </cell>
          <cell r="C9515">
            <v>85</v>
          </cell>
          <cell r="D9515" t="str">
            <v>町名別・年齢別人口調べ</v>
          </cell>
          <cell r="E9515" t="str">
            <v>令和 6年 3月 1日</v>
          </cell>
          <cell r="F9515">
            <v>85</v>
          </cell>
          <cell r="G9515" t="str">
            <v>令和 6年 2月29日　現在</v>
          </cell>
          <cell r="H9515" t="str">
            <v>町名</v>
          </cell>
          <cell r="I9515">
            <v>60002</v>
          </cell>
          <cell r="J9515" t="str">
            <v>柳町２丁目</v>
          </cell>
          <cell r="K9515"/>
          <cell r="L9515"/>
          <cell r="M9515">
            <v>19</v>
          </cell>
          <cell r="N9515">
            <v>0</v>
          </cell>
          <cell r="O9515">
            <v>0</v>
          </cell>
          <cell r="P9515">
            <v>2</v>
          </cell>
          <cell r="Q9515">
            <v>0</v>
          </cell>
          <cell r="R9515">
            <v>2</v>
          </cell>
          <cell r="S9515">
            <v>0</v>
          </cell>
          <cell r="T9515">
            <v>1</v>
          </cell>
        </row>
        <row r="9516">
          <cell r="A9516" t="str">
            <v>柳町２丁目20</v>
          </cell>
          <cell r="B9516" t="str">
            <v>60002柳町２丁目20</v>
          </cell>
          <cell r="C9516">
            <v>85</v>
          </cell>
          <cell r="D9516" t="str">
            <v>町名別・年齢別人口調べ</v>
          </cell>
          <cell r="E9516" t="str">
            <v>令和 6年 3月 1日</v>
          </cell>
          <cell r="F9516">
            <v>85</v>
          </cell>
          <cell r="G9516" t="str">
            <v>令和 6年 2月29日　現在</v>
          </cell>
          <cell r="H9516" t="str">
            <v>町名</v>
          </cell>
          <cell r="I9516">
            <v>60002</v>
          </cell>
          <cell r="J9516" t="str">
            <v>柳町２丁目</v>
          </cell>
          <cell r="K9516"/>
          <cell r="L9516"/>
          <cell r="M9516">
            <v>20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>
            <v>0</v>
          </cell>
          <cell r="S9516">
            <v>0</v>
          </cell>
          <cell r="T9516">
            <v>1</v>
          </cell>
        </row>
        <row r="9517">
          <cell r="A9517" t="str">
            <v>柳町２丁目21</v>
          </cell>
          <cell r="B9517" t="str">
            <v>60002柳町２丁目21</v>
          </cell>
          <cell r="C9517">
            <v>85</v>
          </cell>
          <cell r="D9517" t="str">
            <v>町名別・年齢別人口調べ</v>
          </cell>
          <cell r="E9517" t="str">
            <v>令和 6年 3月 1日</v>
          </cell>
          <cell r="F9517">
            <v>85</v>
          </cell>
          <cell r="G9517" t="str">
            <v>令和 6年 2月29日　現在</v>
          </cell>
          <cell r="H9517" t="str">
            <v>町名</v>
          </cell>
          <cell r="I9517">
            <v>60002</v>
          </cell>
          <cell r="J9517" t="str">
            <v>柳町２丁目</v>
          </cell>
          <cell r="K9517"/>
          <cell r="L9517"/>
          <cell r="M9517">
            <v>21</v>
          </cell>
          <cell r="N9517">
            <v>0</v>
          </cell>
          <cell r="O9517">
            <v>0</v>
          </cell>
          <cell r="P9517">
            <v>2</v>
          </cell>
          <cell r="Q9517">
            <v>0</v>
          </cell>
          <cell r="R9517">
            <v>2</v>
          </cell>
          <cell r="S9517">
            <v>0</v>
          </cell>
          <cell r="T9517">
            <v>1</v>
          </cell>
        </row>
        <row r="9518">
          <cell r="A9518" t="str">
            <v>柳町２丁目22</v>
          </cell>
          <cell r="B9518" t="str">
            <v>60002柳町２丁目22</v>
          </cell>
          <cell r="C9518">
            <v>85</v>
          </cell>
          <cell r="D9518" t="str">
            <v>町名別・年齢別人口調べ</v>
          </cell>
          <cell r="E9518" t="str">
            <v>令和 6年 3月 1日</v>
          </cell>
          <cell r="F9518">
            <v>85</v>
          </cell>
          <cell r="G9518" t="str">
            <v>令和 6年 2月29日　現在</v>
          </cell>
          <cell r="H9518" t="str">
            <v>町名</v>
          </cell>
          <cell r="I9518">
            <v>60002</v>
          </cell>
          <cell r="J9518" t="str">
            <v>柳町２丁目</v>
          </cell>
          <cell r="K9518"/>
          <cell r="L9518"/>
          <cell r="M9518">
            <v>22</v>
          </cell>
          <cell r="N9518">
            <v>0</v>
          </cell>
          <cell r="O9518">
            <v>0</v>
          </cell>
          <cell r="P9518">
            <v>2</v>
          </cell>
          <cell r="Q9518">
            <v>0</v>
          </cell>
          <cell r="R9518">
            <v>2</v>
          </cell>
          <cell r="S9518">
            <v>0</v>
          </cell>
          <cell r="T9518">
            <v>1</v>
          </cell>
        </row>
        <row r="9519">
          <cell r="A9519" t="str">
            <v>柳町２丁目23</v>
          </cell>
          <cell r="B9519" t="str">
            <v>60002柳町２丁目23</v>
          </cell>
          <cell r="C9519">
            <v>85</v>
          </cell>
          <cell r="D9519" t="str">
            <v>町名別・年齢別人口調べ</v>
          </cell>
          <cell r="E9519" t="str">
            <v>令和 6年 3月 1日</v>
          </cell>
          <cell r="F9519">
            <v>85</v>
          </cell>
          <cell r="G9519" t="str">
            <v>令和 6年 2月29日　現在</v>
          </cell>
          <cell r="H9519" t="str">
            <v>町名</v>
          </cell>
          <cell r="I9519">
            <v>60002</v>
          </cell>
          <cell r="J9519" t="str">
            <v>柳町２丁目</v>
          </cell>
          <cell r="K9519"/>
          <cell r="L9519"/>
          <cell r="M9519">
            <v>23</v>
          </cell>
          <cell r="N9519">
            <v>2</v>
          </cell>
          <cell r="O9519">
            <v>1</v>
          </cell>
          <cell r="P9519">
            <v>1</v>
          </cell>
          <cell r="Q9519">
            <v>0</v>
          </cell>
          <cell r="R9519">
            <v>3</v>
          </cell>
          <cell r="S9519">
            <v>1</v>
          </cell>
          <cell r="T9519">
            <v>1</v>
          </cell>
        </row>
        <row r="9520">
          <cell r="A9520" t="str">
            <v>柳町２丁目24</v>
          </cell>
          <cell r="B9520" t="str">
            <v>60002柳町２丁目24</v>
          </cell>
          <cell r="C9520">
            <v>85</v>
          </cell>
          <cell r="D9520" t="str">
            <v>町名別・年齢別人口調べ</v>
          </cell>
          <cell r="E9520" t="str">
            <v>令和 6年 3月 1日</v>
          </cell>
          <cell r="F9520">
            <v>85</v>
          </cell>
          <cell r="G9520" t="str">
            <v>令和 6年 2月29日　現在</v>
          </cell>
          <cell r="H9520" t="str">
            <v>町名</v>
          </cell>
          <cell r="I9520">
            <v>60002</v>
          </cell>
          <cell r="J9520" t="str">
            <v>柳町２丁目</v>
          </cell>
          <cell r="K9520"/>
          <cell r="L9520"/>
          <cell r="M9520">
            <v>24</v>
          </cell>
          <cell r="N9520">
            <v>1</v>
          </cell>
          <cell r="O9520">
            <v>0</v>
          </cell>
          <cell r="P9520">
            <v>1</v>
          </cell>
          <cell r="Q9520">
            <v>0</v>
          </cell>
          <cell r="R9520">
            <v>2</v>
          </cell>
          <cell r="S9520">
            <v>0</v>
          </cell>
          <cell r="T9520">
            <v>1</v>
          </cell>
        </row>
        <row r="9521">
          <cell r="A9521" t="str">
            <v>柳町２丁目25</v>
          </cell>
          <cell r="B9521" t="str">
            <v>60002柳町２丁目25</v>
          </cell>
          <cell r="C9521">
            <v>85</v>
          </cell>
          <cell r="D9521" t="str">
            <v>町名別・年齢別人口調べ</v>
          </cell>
          <cell r="E9521" t="str">
            <v>令和 6年 3月 1日</v>
          </cell>
          <cell r="F9521">
            <v>85</v>
          </cell>
          <cell r="G9521" t="str">
            <v>令和 6年 2月29日　現在</v>
          </cell>
          <cell r="H9521" t="str">
            <v>町名</v>
          </cell>
          <cell r="I9521">
            <v>60002</v>
          </cell>
          <cell r="J9521" t="str">
            <v>柳町２丁目</v>
          </cell>
          <cell r="K9521"/>
          <cell r="L9521"/>
          <cell r="M9521">
            <v>25</v>
          </cell>
          <cell r="N9521">
            <v>0</v>
          </cell>
          <cell r="O9521">
            <v>0</v>
          </cell>
          <cell r="P9521">
            <v>3</v>
          </cell>
          <cell r="Q9521">
            <v>0</v>
          </cell>
          <cell r="R9521">
            <v>3</v>
          </cell>
          <cell r="S9521">
            <v>0</v>
          </cell>
          <cell r="T9521">
            <v>1</v>
          </cell>
        </row>
        <row r="9522">
          <cell r="A9522" t="str">
            <v>柳町２丁目26</v>
          </cell>
          <cell r="B9522" t="str">
            <v>60002柳町２丁目26</v>
          </cell>
          <cell r="C9522">
            <v>85</v>
          </cell>
          <cell r="D9522" t="str">
            <v>町名別・年齢別人口調べ</v>
          </cell>
          <cell r="E9522" t="str">
            <v>令和 6年 3月 1日</v>
          </cell>
          <cell r="F9522">
            <v>85</v>
          </cell>
          <cell r="G9522" t="str">
            <v>令和 6年 2月29日　現在</v>
          </cell>
          <cell r="H9522" t="str">
            <v>町名</v>
          </cell>
          <cell r="I9522">
            <v>60002</v>
          </cell>
          <cell r="J9522" t="str">
            <v>柳町２丁目</v>
          </cell>
          <cell r="K9522"/>
          <cell r="L9522"/>
          <cell r="M9522">
            <v>26</v>
          </cell>
          <cell r="N9522">
            <v>2</v>
          </cell>
          <cell r="O9522">
            <v>0</v>
          </cell>
          <cell r="P9522">
            <v>0</v>
          </cell>
          <cell r="Q9522">
            <v>0</v>
          </cell>
          <cell r="R9522">
            <v>2</v>
          </cell>
          <cell r="S9522">
            <v>0</v>
          </cell>
          <cell r="T9522">
            <v>1</v>
          </cell>
        </row>
        <row r="9523">
          <cell r="A9523" t="str">
            <v>柳町２丁目27</v>
          </cell>
          <cell r="B9523" t="str">
            <v>60002柳町２丁目27</v>
          </cell>
          <cell r="C9523">
            <v>85</v>
          </cell>
          <cell r="D9523" t="str">
            <v>町名別・年齢別人口調べ</v>
          </cell>
          <cell r="E9523" t="str">
            <v>令和 6年 3月 1日</v>
          </cell>
          <cell r="F9523">
            <v>85</v>
          </cell>
          <cell r="G9523" t="str">
            <v>令和 6年 2月29日　現在</v>
          </cell>
          <cell r="H9523" t="str">
            <v>町名</v>
          </cell>
          <cell r="I9523">
            <v>60002</v>
          </cell>
          <cell r="J9523" t="str">
            <v>柳町２丁目</v>
          </cell>
          <cell r="K9523"/>
          <cell r="L9523"/>
          <cell r="M9523">
            <v>27</v>
          </cell>
          <cell r="N9523">
            <v>2</v>
          </cell>
          <cell r="O9523">
            <v>0</v>
          </cell>
          <cell r="P9523">
            <v>0</v>
          </cell>
          <cell r="Q9523">
            <v>0</v>
          </cell>
          <cell r="R9523">
            <v>2</v>
          </cell>
          <cell r="S9523">
            <v>0</v>
          </cell>
          <cell r="T9523">
            <v>1</v>
          </cell>
        </row>
        <row r="9524">
          <cell r="A9524" t="str">
            <v>柳町２丁目28</v>
          </cell>
          <cell r="B9524" t="str">
            <v>60002柳町２丁目28</v>
          </cell>
          <cell r="C9524">
            <v>85</v>
          </cell>
          <cell r="D9524" t="str">
            <v>町名別・年齢別人口調べ</v>
          </cell>
          <cell r="E9524" t="str">
            <v>令和 6年 3月 1日</v>
          </cell>
          <cell r="F9524">
            <v>85</v>
          </cell>
          <cell r="G9524" t="str">
            <v>令和 6年 2月29日　現在</v>
          </cell>
          <cell r="H9524" t="str">
            <v>町名</v>
          </cell>
          <cell r="I9524">
            <v>60002</v>
          </cell>
          <cell r="J9524" t="str">
            <v>柳町２丁目</v>
          </cell>
          <cell r="K9524"/>
          <cell r="L9524"/>
          <cell r="M9524">
            <v>28</v>
          </cell>
          <cell r="N9524">
            <v>2</v>
          </cell>
          <cell r="O9524">
            <v>0</v>
          </cell>
          <cell r="P9524">
            <v>1</v>
          </cell>
          <cell r="Q9524">
            <v>0</v>
          </cell>
          <cell r="R9524">
            <v>3</v>
          </cell>
          <cell r="S9524">
            <v>0</v>
          </cell>
          <cell r="T9524">
            <v>1</v>
          </cell>
        </row>
        <row r="9525">
          <cell r="A9525" t="str">
            <v>柳町２丁目29</v>
          </cell>
          <cell r="B9525" t="str">
            <v>60002柳町２丁目29</v>
          </cell>
          <cell r="C9525">
            <v>85</v>
          </cell>
          <cell r="D9525" t="str">
            <v>町名別・年齢別人口調べ</v>
          </cell>
          <cell r="E9525" t="str">
            <v>令和 6年 3月 1日</v>
          </cell>
          <cell r="F9525">
            <v>85</v>
          </cell>
          <cell r="G9525" t="str">
            <v>令和 6年 2月29日　現在</v>
          </cell>
          <cell r="H9525" t="str">
            <v>町名</v>
          </cell>
          <cell r="I9525">
            <v>60002</v>
          </cell>
          <cell r="J9525" t="str">
            <v>柳町２丁目</v>
          </cell>
          <cell r="K9525"/>
          <cell r="L9525"/>
          <cell r="M9525">
            <v>29</v>
          </cell>
          <cell r="N9525">
            <v>2</v>
          </cell>
          <cell r="O9525">
            <v>0</v>
          </cell>
          <cell r="P9525">
            <v>2</v>
          </cell>
          <cell r="Q9525">
            <v>0</v>
          </cell>
          <cell r="R9525">
            <v>4</v>
          </cell>
          <cell r="S9525">
            <v>0</v>
          </cell>
          <cell r="T9525">
            <v>1</v>
          </cell>
        </row>
        <row r="9526">
          <cell r="A9526" t="str">
            <v>柳町２丁目30</v>
          </cell>
          <cell r="B9526" t="str">
            <v>60002柳町２丁目30</v>
          </cell>
          <cell r="C9526">
            <v>85</v>
          </cell>
          <cell r="D9526" t="str">
            <v>町名別・年齢別人口調べ</v>
          </cell>
          <cell r="E9526" t="str">
            <v>令和 6年 3月 1日</v>
          </cell>
          <cell r="F9526">
            <v>85</v>
          </cell>
          <cell r="G9526" t="str">
            <v>令和 6年 2月29日　現在</v>
          </cell>
          <cell r="H9526" t="str">
            <v>町名</v>
          </cell>
          <cell r="I9526">
            <v>60002</v>
          </cell>
          <cell r="J9526" t="str">
            <v>柳町２丁目</v>
          </cell>
          <cell r="K9526"/>
          <cell r="L9526"/>
          <cell r="M9526">
            <v>30</v>
          </cell>
          <cell r="N9526">
            <v>1</v>
          </cell>
          <cell r="O9526">
            <v>0</v>
          </cell>
          <cell r="P9526">
            <v>1</v>
          </cell>
          <cell r="Q9526">
            <v>0</v>
          </cell>
          <cell r="R9526">
            <v>2</v>
          </cell>
          <cell r="S9526">
            <v>0</v>
          </cell>
          <cell r="T9526">
            <v>1</v>
          </cell>
        </row>
        <row r="9527">
          <cell r="A9527" t="str">
            <v>柳町２丁目31</v>
          </cell>
          <cell r="B9527" t="str">
            <v>60002柳町２丁目31</v>
          </cell>
          <cell r="C9527">
            <v>85</v>
          </cell>
          <cell r="D9527" t="str">
            <v>町名別・年齢別人口調べ</v>
          </cell>
          <cell r="E9527" t="str">
            <v>令和 6年 3月 1日</v>
          </cell>
          <cell r="F9527">
            <v>85</v>
          </cell>
          <cell r="G9527" t="str">
            <v>令和 6年 2月29日　現在</v>
          </cell>
          <cell r="H9527" t="str">
            <v>町名</v>
          </cell>
          <cell r="I9527">
            <v>60002</v>
          </cell>
          <cell r="J9527" t="str">
            <v>柳町２丁目</v>
          </cell>
          <cell r="K9527"/>
          <cell r="L9527"/>
          <cell r="M9527">
            <v>31</v>
          </cell>
          <cell r="N9527">
            <v>1</v>
          </cell>
          <cell r="O9527">
            <v>0</v>
          </cell>
          <cell r="P9527">
            <v>4</v>
          </cell>
          <cell r="Q9527">
            <v>1</v>
          </cell>
          <cell r="R9527">
            <v>5</v>
          </cell>
          <cell r="S9527">
            <v>1</v>
          </cell>
          <cell r="T9527">
            <v>1</v>
          </cell>
        </row>
        <row r="9528">
          <cell r="A9528" t="str">
            <v>柳町２丁目32</v>
          </cell>
          <cell r="B9528" t="str">
            <v>60002柳町２丁目32</v>
          </cell>
          <cell r="C9528">
            <v>85</v>
          </cell>
          <cell r="D9528" t="str">
            <v>町名別・年齢別人口調べ</v>
          </cell>
          <cell r="E9528" t="str">
            <v>令和 6年 3月 1日</v>
          </cell>
          <cell r="F9528">
            <v>85</v>
          </cell>
          <cell r="G9528" t="str">
            <v>令和 6年 2月29日　現在</v>
          </cell>
          <cell r="H9528" t="str">
            <v>町名</v>
          </cell>
          <cell r="I9528">
            <v>60002</v>
          </cell>
          <cell r="J9528" t="str">
            <v>柳町２丁目</v>
          </cell>
          <cell r="K9528"/>
          <cell r="L9528"/>
          <cell r="M9528">
            <v>32</v>
          </cell>
          <cell r="N9528">
            <v>3</v>
          </cell>
          <cell r="O9528">
            <v>0</v>
          </cell>
          <cell r="P9528">
            <v>1</v>
          </cell>
          <cell r="Q9528">
            <v>0</v>
          </cell>
          <cell r="R9528">
            <v>4</v>
          </cell>
          <cell r="S9528">
            <v>0</v>
          </cell>
          <cell r="T9528">
            <v>1</v>
          </cell>
        </row>
        <row r="9529">
          <cell r="A9529" t="str">
            <v>柳町２丁目33</v>
          </cell>
          <cell r="B9529" t="str">
            <v>60002柳町２丁目33</v>
          </cell>
          <cell r="C9529">
            <v>85</v>
          </cell>
          <cell r="D9529" t="str">
            <v>町名別・年齢別人口調べ</v>
          </cell>
          <cell r="E9529" t="str">
            <v>令和 6年 3月 1日</v>
          </cell>
          <cell r="F9529">
            <v>85</v>
          </cell>
          <cell r="G9529" t="str">
            <v>令和 6年 2月29日　現在</v>
          </cell>
          <cell r="H9529" t="str">
            <v>町名</v>
          </cell>
          <cell r="I9529">
            <v>60002</v>
          </cell>
          <cell r="J9529" t="str">
            <v>柳町２丁目</v>
          </cell>
          <cell r="K9529"/>
          <cell r="L9529"/>
          <cell r="M9529">
            <v>33</v>
          </cell>
          <cell r="N9529">
            <v>2</v>
          </cell>
          <cell r="O9529">
            <v>0</v>
          </cell>
          <cell r="P9529">
            <v>3</v>
          </cell>
          <cell r="Q9529">
            <v>0</v>
          </cell>
          <cell r="R9529">
            <v>5</v>
          </cell>
          <cell r="S9529">
            <v>0</v>
          </cell>
          <cell r="T9529">
            <v>1</v>
          </cell>
        </row>
        <row r="9530">
          <cell r="A9530" t="str">
            <v>柳町２丁目34</v>
          </cell>
          <cell r="B9530" t="str">
            <v>60002柳町２丁目34</v>
          </cell>
          <cell r="C9530">
            <v>85</v>
          </cell>
          <cell r="D9530" t="str">
            <v>町名別・年齢別人口調べ</v>
          </cell>
          <cell r="E9530" t="str">
            <v>令和 6年 3月 1日</v>
          </cell>
          <cell r="F9530">
            <v>85</v>
          </cell>
          <cell r="G9530" t="str">
            <v>令和 6年 2月29日　現在</v>
          </cell>
          <cell r="H9530" t="str">
            <v>町名</v>
          </cell>
          <cell r="I9530">
            <v>60002</v>
          </cell>
          <cell r="J9530" t="str">
            <v>柳町２丁目</v>
          </cell>
          <cell r="K9530"/>
          <cell r="L9530"/>
          <cell r="M9530">
            <v>34</v>
          </cell>
          <cell r="N9530">
            <v>2</v>
          </cell>
          <cell r="O9530">
            <v>0</v>
          </cell>
          <cell r="P9530">
            <v>1</v>
          </cell>
          <cell r="Q9530">
            <v>1</v>
          </cell>
          <cell r="R9530">
            <v>3</v>
          </cell>
          <cell r="S9530">
            <v>1</v>
          </cell>
          <cell r="T9530">
            <v>1</v>
          </cell>
        </row>
        <row r="9531">
          <cell r="A9531" t="str">
            <v>柳町２丁目35</v>
          </cell>
          <cell r="B9531" t="str">
            <v>60002柳町２丁目35</v>
          </cell>
          <cell r="C9531">
            <v>85</v>
          </cell>
          <cell r="D9531" t="str">
            <v>町名別・年齢別人口調べ</v>
          </cell>
          <cell r="E9531" t="str">
            <v>令和 6年 3月 1日</v>
          </cell>
          <cell r="F9531">
            <v>85</v>
          </cell>
          <cell r="G9531" t="str">
            <v>令和 6年 2月29日　現在</v>
          </cell>
          <cell r="H9531" t="str">
            <v>町名</v>
          </cell>
          <cell r="I9531">
            <v>60002</v>
          </cell>
          <cell r="J9531" t="str">
            <v>柳町２丁目</v>
          </cell>
          <cell r="K9531"/>
          <cell r="L9531"/>
          <cell r="M9531">
            <v>35</v>
          </cell>
          <cell r="N9531">
            <v>4</v>
          </cell>
          <cell r="O9531">
            <v>1</v>
          </cell>
          <cell r="P9531">
            <v>3</v>
          </cell>
          <cell r="Q9531">
            <v>0</v>
          </cell>
          <cell r="R9531">
            <v>7</v>
          </cell>
          <cell r="S9531">
            <v>1</v>
          </cell>
          <cell r="T9531">
            <v>1</v>
          </cell>
        </row>
        <row r="9532">
          <cell r="A9532" t="str">
            <v>柳町２丁目36</v>
          </cell>
          <cell r="B9532" t="str">
            <v>60002柳町２丁目36</v>
          </cell>
          <cell r="C9532">
            <v>85</v>
          </cell>
          <cell r="D9532" t="str">
            <v>町名別・年齢別人口調べ</v>
          </cell>
          <cell r="E9532" t="str">
            <v>令和 6年 3月 1日</v>
          </cell>
          <cell r="F9532">
            <v>85</v>
          </cell>
          <cell r="G9532" t="str">
            <v>令和 6年 2月29日　現在</v>
          </cell>
          <cell r="H9532" t="str">
            <v>町名</v>
          </cell>
          <cell r="I9532">
            <v>60002</v>
          </cell>
          <cell r="J9532" t="str">
            <v>柳町２丁目</v>
          </cell>
          <cell r="K9532"/>
          <cell r="L9532"/>
          <cell r="M9532">
            <v>36</v>
          </cell>
          <cell r="N9532">
            <v>1</v>
          </cell>
          <cell r="O9532">
            <v>0</v>
          </cell>
          <cell r="P9532">
            <v>4</v>
          </cell>
          <cell r="Q9532">
            <v>0</v>
          </cell>
          <cell r="R9532">
            <v>5</v>
          </cell>
          <cell r="S9532">
            <v>0</v>
          </cell>
          <cell r="T9532">
            <v>1</v>
          </cell>
        </row>
        <row r="9533">
          <cell r="A9533" t="str">
            <v>柳町２丁目37</v>
          </cell>
          <cell r="B9533" t="str">
            <v>60002柳町２丁目37</v>
          </cell>
          <cell r="C9533">
            <v>85</v>
          </cell>
          <cell r="D9533" t="str">
            <v>町名別・年齢別人口調べ</v>
          </cell>
          <cell r="E9533" t="str">
            <v>令和 6年 3月 1日</v>
          </cell>
          <cell r="F9533">
            <v>85</v>
          </cell>
          <cell r="G9533" t="str">
            <v>令和 6年 2月29日　現在</v>
          </cell>
          <cell r="H9533" t="str">
            <v>町名</v>
          </cell>
          <cell r="I9533">
            <v>60002</v>
          </cell>
          <cell r="J9533" t="str">
            <v>柳町２丁目</v>
          </cell>
          <cell r="K9533"/>
          <cell r="L9533"/>
          <cell r="M9533">
            <v>37</v>
          </cell>
          <cell r="N9533">
            <v>3</v>
          </cell>
          <cell r="O9533">
            <v>0</v>
          </cell>
          <cell r="P9533">
            <v>4</v>
          </cell>
          <cell r="Q9533">
            <v>1</v>
          </cell>
          <cell r="R9533">
            <v>7</v>
          </cell>
          <cell r="S9533">
            <v>1</v>
          </cell>
          <cell r="T9533">
            <v>1</v>
          </cell>
        </row>
        <row r="9534">
          <cell r="A9534" t="str">
            <v>柳町２丁目38</v>
          </cell>
          <cell r="B9534" t="str">
            <v>60002柳町２丁目38</v>
          </cell>
          <cell r="C9534">
            <v>85</v>
          </cell>
          <cell r="D9534" t="str">
            <v>町名別・年齢別人口調べ</v>
          </cell>
          <cell r="E9534" t="str">
            <v>令和 6年 3月 1日</v>
          </cell>
          <cell r="F9534">
            <v>85</v>
          </cell>
          <cell r="G9534" t="str">
            <v>令和 6年 2月29日　現在</v>
          </cell>
          <cell r="H9534" t="str">
            <v>町名</v>
          </cell>
          <cell r="I9534">
            <v>60002</v>
          </cell>
          <cell r="J9534" t="str">
            <v>柳町２丁目</v>
          </cell>
          <cell r="K9534"/>
          <cell r="L9534"/>
          <cell r="M9534">
            <v>38</v>
          </cell>
          <cell r="N9534">
            <v>2</v>
          </cell>
          <cell r="O9534">
            <v>0</v>
          </cell>
          <cell r="P9534">
            <v>2</v>
          </cell>
          <cell r="Q9534">
            <v>0</v>
          </cell>
          <cell r="R9534">
            <v>4</v>
          </cell>
          <cell r="S9534">
            <v>0</v>
          </cell>
          <cell r="T9534">
            <v>1</v>
          </cell>
        </row>
        <row r="9535">
          <cell r="A9535" t="str">
            <v>柳町２丁目39</v>
          </cell>
          <cell r="B9535" t="str">
            <v>60002柳町２丁目39</v>
          </cell>
          <cell r="C9535">
            <v>85</v>
          </cell>
          <cell r="D9535" t="str">
            <v>町名別・年齢別人口調べ</v>
          </cell>
          <cell r="E9535" t="str">
            <v>令和 6年 3月 1日</v>
          </cell>
          <cell r="F9535">
            <v>85</v>
          </cell>
          <cell r="G9535" t="str">
            <v>令和 6年 2月29日　現在</v>
          </cell>
          <cell r="H9535" t="str">
            <v>町名</v>
          </cell>
          <cell r="I9535">
            <v>60002</v>
          </cell>
          <cell r="J9535" t="str">
            <v>柳町２丁目</v>
          </cell>
          <cell r="K9535"/>
          <cell r="L9535"/>
          <cell r="M9535">
            <v>39</v>
          </cell>
          <cell r="N9535">
            <v>3</v>
          </cell>
          <cell r="O9535">
            <v>0</v>
          </cell>
          <cell r="P9535">
            <v>4</v>
          </cell>
          <cell r="Q9535">
            <v>0</v>
          </cell>
          <cell r="R9535">
            <v>7</v>
          </cell>
          <cell r="S9535">
            <v>0</v>
          </cell>
          <cell r="T9535">
            <v>1</v>
          </cell>
        </row>
        <row r="9536">
          <cell r="A9536" t="str">
            <v>柳町２丁目40</v>
          </cell>
          <cell r="B9536" t="str">
            <v>60002柳町２丁目40</v>
          </cell>
          <cell r="C9536">
            <v>85</v>
          </cell>
          <cell r="D9536" t="str">
            <v>町名別・年齢別人口調べ</v>
          </cell>
          <cell r="E9536" t="str">
            <v>令和 6年 3月 1日</v>
          </cell>
          <cell r="F9536">
            <v>85</v>
          </cell>
          <cell r="G9536" t="str">
            <v>令和 6年 2月29日　現在</v>
          </cell>
          <cell r="H9536" t="str">
            <v>町名</v>
          </cell>
          <cell r="I9536">
            <v>60002</v>
          </cell>
          <cell r="J9536" t="str">
            <v>柳町２丁目</v>
          </cell>
          <cell r="K9536"/>
          <cell r="L9536"/>
          <cell r="M9536">
            <v>40</v>
          </cell>
          <cell r="N9536">
            <v>2</v>
          </cell>
          <cell r="O9536">
            <v>0</v>
          </cell>
          <cell r="P9536">
            <v>2</v>
          </cell>
          <cell r="Q9536">
            <v>0</v>
          </cell>
          <cell r="R9536">
            <v>4</v>
          </cell>
          <cell r="S9536">
            <v>0</v>
          </cell>
          <cell r="T9536">
            <v>1</v>
          </cell>
        </row>
        <row r="9537">
          <cell r="A9537" t="str">
            <v>柳町２丁目41</v>
          </cell>
          <cell r="B9537" t="str">
            <v>60002柳町２丁目41</v>
          </cell>
          <cell r="C9537">
            <v>85</v>
          </cell>
          <cell r="D9537" t="str">
            <v>町名別・年齢別人口調べ</v>
          </cell>
          <cell r="E9537" t="str">
            <v>令和 6年 3月 1日</v>
          </cell>
          <cell r="F9537">
            <v>85</v>
          </cell>
          <cell r="G9537" t="str">
            <v>令和 6年 2月29日　現在</v>
          </cell>
          <cell r="H9537" t="str">
            <v>町名</v>
          </cell>
          <cell r="I9537">
            <v>60002</v>
          </cell>
          <cell r="J9537" t="str">
            <v>柳町２丁目</v>
          </cell>
          <cell r="K9537"/>
          <cell r="L9537"/>
          <cell r="M9537">
            <v>41</v>
          </cell>
          <cell r="N9537">
            <v>2</v>
          </cell>
          <cell r="O9537">
            <v>0</v>
          </cell>
          <cell r="P9537">
            <v>2</v>
          </cell>
          <cell r="Q9537">
            <v>0</v>
          </cell>
          <cell r="R9537">
            <v>4</v>
          </cell>
          <cell r="S9537">
            <v>0</v>
          </cell>
          <cell r="T9537">
            <v>1</v>
          </cell>
        </row>
        <row r="9538">
          <cell r="A9538" t="str">
            <v>柳町２丁目42</v>
          </cell>
          <cell r="B9538" t="str">
            <v>60002柳町２丁目42</v>
          </cell>
          <cell r="C9538">
            <v>85</v>
          </cell>
          <cell r="D9538" t="str">
            <v>町名別・年齢別人口調べ</v>
          </cell>
          <cell r="E9538" t="str">
            <v>令和 6年 3月 1日</v>
          </cell>
          <cell r="F9538">
            <v>85</v>
          </cell>
          <cell r="G9538" t="str">
            <v>令和 6年 2月29日　現在</v>
          </cell>
          <cell r="H9538" t="str">
            <v>町名</v>
          </cell>
          <cell r="I9538">
            <v>60002</v>
          </cell>
          <cell r="J9538" t="str">
            <v>柳町２丁目</v>
          </cell>
          <cell r="K9538"/>
          <cell r="L9538"/>
          <cell r="M9538">
            <v>42</v>
          </cell>
          <cell r="N9538">
            <v>1</v>
          </cell>
          <cell r="O9538">
            <v>0</v>
          </cell>
          <cell r="P9538">
            <v>3</v>
          </cell>
          <cell r="Q9538">
            <v>0</v>
          </cell>
          <cell r="R9538">
            <v>4</v>
          </cell>
          <cell r="S9538">
            <v>0</v>
          </cell>
          <cell r="T9538">
            <v>1</v>
          </cell>
        </row>
        <row r="9539">
          <cell r="A9539" t="str">
            <v>柳町２丁目43</v>
          </cell>
          <cell r="B9539" t="str">
            <v>60002柳町２丁目43</v>
          </cell>
          <cell r="C9539">
            <v>85</v>
          </cell>
          <cell r="D9539" t="str">
            <v>町名別・年齢別人口調べ</v>
          </cell>
          <cell r="E9539" t="str">
            <v>令和 6年 3月 1日</v>
          </cell>
          <cell r="F9539">
            <v>85</v>
          </cell>
          <cell r="G9539" t="str">
            <v>令和 6年 2月29日　現在</v>
          </cell>
          <cell r="H9539" t="str">
            <v>町名</v>
          </cell>
          <cell r="I9539">
            <v>60002</v>
          </cell>
          <cell r="J9539" t="str">
            <v>柳町２丁目</v>
          </cell>
          <cell r="K9539"/>
          <cell r="L9539"/>
          <cell r="M9539">
            <v>43</v>
          </cell>
          <cell r="N9539">
            <v>1</v>
          </cell>
          <cell r="O9539">
            <v>0</v>
          </cell>
          <cell r="P9539">
            <v>1</v>
          </cell>
          <cell r="Q9539">
            <v>0</v>
          </cell>
          <cell r="R9539">
            <v>2</v>
          </cell>
          <cell r="S9539">
            <v>0</v>
          </cell>
          <cell r="T9539">
            <v>1</v>
          </cell>
        </row>
        <row r="9540">
          <cell r="A9540" t="str">
            <v>柳町２丁目44</v>
          </cell>
          <cell r="B9540" t="str">
            <v>60002柳町２丁目44</v>
          </cell>
          <cell r="C9540">
            <v>85</v>
          </cell>
          <cell r="D9540" t="str">
            <v>町名別・年齢別人口調べ</v>
          </cell>
          <cell r="E9540" t="str">
            <v>令和 6年 3月 1日</v>
          </cell>
          <cell r="F9540">
            <v>85</v>
          </cell>
          <cell r="G9540" t="str">
            <v>令和 6年 2月29日　現在</v>
          </cell>
          <cell r="H9540" t="str">
            <v>町名</v>
          </cell>
          <cell r="I9540">
            <v>60002</v>
          </cell>
          <cell r="J9540" t="str">
            <v>柳町２丁目</v>
          </cell>
          <cell r="K9540"/>
          <cell r="L9540"/>
          <cell r="M9540">
            <v>44</v>
          </cell>
          <cell r="N9540">
            <v>2</v>
          </cell>
          <cell r="O9540">
            <v>0</v>
          </cell>
          <cell r="P9540">
            <v>0</v>
          </cell>
          <cell r="Q9540">
            <v>0</v>
          </cell>
          <cell r="R9540">
            <v>2</v>
          </cell>
          <cell r="S9540">
            <v>0</v>
          </cell>
          <cell r="T9540">
            <v>1</v>
          </cell>
        </row>
        <row r="9541">
          <cell r="A9541" t="str">
            <v>柳町２丁目45</v>
          </cell>
          <cell r="B9541" t="str">
            <v>60002柳町２丁目45</v>
          </cell>
          <cell r="C9541">
            <v>85</v>
          </cell>
          <cell r="D9541" t="str">
            <v>町名別・年齢別人口調べ</v>
          </cell>
          <cell r="E9541" t="str">
            <v>令和 6年 3月 1日</v>
          </cell>
          <cell r="F9541">
            <v>85</v>
          </cell>
          <cell r="G9541" t="str">
            <v>令和 6年 2月29日　現在</v>
          </cell>
          <cell r="H9541" t="str">
            <v>町名</v>
          </cell>
          <cell r="I9541">
            <v>60002</v>
          </cell>
          <cell r="J9541" t="str">
            <v>柳町２丁目</v>
          </cell>
          <cell r="K9541"/>
          <cell r="L9541"/>
          <cell r="M9541">
            <v>45</v>
          </cell>
          <cell r="N9541">
            <v>1</v>
          </cell>
          <cell r="O9541">
            <v>0</v>
          </cell>
          <cell r="P9541">
            <v>1</v>
          </cell>
          <cell r="Q9541">
            <v>1</v>
          </cell>
          <cell r="R9541">
            <v>2</v>
          </cell>
          <cell r="S9541">
            <v>1</v>
          </cell>
          <cell r="T9541">
            <v>1</v>
          </cell>
        </row>
        <row r="9542">
          <cell r="A9542" t="str">
            <v>柳町２丁目46</v>
          </cell>
          <cell r="B9542" t="str">
            <v>60002柳町２丁目46</v>
          </cell>
          <cell r="C9542">
            <v>85</v>
          </cell>
          <cell r="D9542" t="str">
            <v>町名別・年齢別人口調べ</v>
          </cell>
          <cell r="E9542" t="str">
            <v>令和 6年 3月 1日</v>
          </cell>
          <cell r="F9542">
            <v>85</v>
          </cell>
          <cell r="G9542" t="str">
            <v>令和 6年 2月29日　現在</v>
          </cell>
          <cell r="H9542" t="str">
            <v>町名</v>
          </cell>
          <cell r="I9542">
            <v>60002</v>
          </cell>
          <cell r="J9542" t="str">
            <v>柳町２丁目</v>
          </cell>
          <cell r="K9542"/>
          <cell r="L9542"/>
          <cell r="M9542">
            <v>46</v>
          </cell>
          <cell r="N9542">
            <v>1</v>
          </cell>
          <cell r="O9542">
            <v>0</v>
          </cell>
          <cell r="P9542">
            <v>0</v>
          </cell>
          <cell r="Q9542">
            <v>0</v>
          </cell>
          <cell r="R9542">
            <v>1</v>
          </cell>
          <cell r="S9542">
            <v>0</v>
          </cell>
          <cell r="T9542">
            <v>1</v>
          </cell>
        </row>
        <row r="9543">
          <cell r="A9543" t="str">
            <v>柳町２丁目47</v>
          </cell>
          <cell r="B9543" t="str">
            <v>60002柳町２丁目47</v>
          </cell>
          <cell r="C9543">
            <v>85</v>
          </cell>
          <cell r="D9543" t="str">
            <v>町名別・年齢別人口調べ</v>
          </cell>
          <cell r="E9543" t="str">
            <v>令和 6年 3月 1日</v>
          </cell>
          <cell r="F9543">
            <v>85</v>
          </cell>
          <cell r="G9543" t="str">
            <v>令和 6年 2月29日　現在</v>
          </cell>
          <cell r="H9543" t="str">
            <v>町名</v>
          </cell>
          <cell r="I9543">
            <v>60002</v>
          </cell>
          <cell r="J9543" t="str">
            <v>柳町２丁目</v>
          </cell>
          <cell r="K9543"/>
          <cell r="L9543"/>
          <cell r="M9543">
            <v>47</v>
          </cell>
          <cell r="N9543">
            <v>3</v>
          </cell>
          <cell r="O9543">
            <v>1</v>
          </cell>
          <cell r="P9543">
            <v>3</v>
          </cell>
          <cell r="Q9543">
            <v>0</v>
          </cell>
          <cell r="R9543">
            <v>6</v>
          </cell>
          <cell r="S9543">
            <v>1</v>
          </cell>
          <cell r="T9543">
            <v>1</v>
          </cell>
        </row>
        <row r="9544">
          <cell r="A9544" t="str">
            <v>柳町２丁目48</v>
          </cell>
          <cell r="B9544" t="str">
            <v>60002柳町２丁目48</v>
          </cell>
          <cell r="C9544">
            <v>85</v>
          </cell>
          <cell r="D9544" t="str">
            <v>町名別・年齢別人口調べ</v>
          </cell>
          <cell r="E9544" t="str">
            <v>令和 6年 3月 1日</v>
          </cell>
          <cell r="F9544">
            <v>85</v>
          </cell>
          <cell r="G9544" t="str">
            <v>令和 6年 2月29日　現在</v>
          </cell>
          <cell r="H9544" t="str">
            <v>町名</v>
          </cell>
          <cell r="I9544">
            <v>60002</v>
          </cell>
          <cell r="J9544" t="str">
            <v>柳町２丁目</v>
          </cell>
          <cell r="K9544"/>
          <cell r="L9544"/>
          <cell r="M9544">
            <v>48</v>
          </cell>
          <cell r="N9544">
            <v>2</v>
          </cell>
          <cell r="O9544">
            <v>0</v>
          </cell>
          <cell r="P9544">
            <v>2</v>
          </cell>
          <cell r="Q9544">
            <v>0</v>
          </cell>
          <cell r="R9544">
            <v>4</v>
          </cell>
          <cell r="S9544">
            <v>0</v>
          </cell>
          <cell r="T9544">
            <v>1</v>
          </cell>
        </row>
        <row r="9545">
          <cell r="A9545" t="str">
            <v>柳町２丁目49</v>
          </cell>
          <cell r="B9545" t="str">
            <v>60002柳町２丁目49</v>
          </cell>
          <cell r="C9545">
            <v>85</v>
          </cell>
          <cell r="D9545" t="str">
            <v>町名別・年齢別人口調べ</v>
          </cell>
          <cell r="E9545" t="str">
            <v>令和 6年 3月 1日</v>
          </cell>
          <cell r="F9545">
            <v>85</v>
          </cell>
          <cell r="G9545" t="str">
            <v>令和 6年 2月29日　現在</v>
          </cell>
          <cell r="H9545" t="str">
            <v>町名</v>
          </cell>
          <cell r="I9545">
            <v>60002</v>
          </cell>
          <cell r="J9545" t="str">
            <v>柳町２丁目</v>
          </cell>
          <cell r="K9545"/>
          <cell r="L9545"/>
          <cell r="M9545">
            <v>49</v>
          </cell>
          <cell r="N9545">
            <v>2</v>
          </cell>
          <cell r="O9545">
            <v>0</v>
          </cell>
          <cell r="P9545">
            <v>5</v>
          </cell>
          <cell r="Q9545">
            <v>0</v>
          </cell>
          <cell r="R9545">
            <v>7</v>
          </cell>
          <cell r="S9545">
            <v>0</v>
          </cell>
          <cell r="T9545">
            <v>1</v>
          </cell>
        </row>
        <row r="9546">
          <cell r="A9546" t="str">
            <v>柳町２丁目50</v>
          </cell>
          <cell r="B9546" t="str">
            <v>60002柳町２丁目50</v>
          </cell>
          <cell r="C9546">
            <v>85</v>
          </cell>
          <cell r="D9546" t="str">
            <v>町名別・年齢別人口調べ</v>
          </cell>
          <cell r="E9546" t="str">
            <v>令和 6年 3月 1日</v>
          </cell>
          <cell r="F9546">
            <v>85</v>
          </cell>
          <cell r="G9546" t="str">
            <v>令和 6年 2月29日　現在</v>
          </cell>
          <cell r="H9546" t="str">
            <v>町名</v>
          </cell>
          <cell r="I9546">
            <v>60002</v>
          </cell>
          <cell r="J9546" t="str">
            <v>柳町２丁目</v>
          </cell>
          <cell r="K9546"/>
          <cell r="L9546"/>
          <cell r="M9546">
            <v>50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>
            <v>0</v>
          </cell>
          <cell r="S9546">
            <v>0</v>
          </cell>
          <cell r="T9546">
            <v>1</v>
          </cell>
        </row>
        <row r="9547">
          <cell r="A9547" t="str">
            <v>柳町２丁目51</v>
          </cell>
          <cell r="B9547" t="str">
            <v>60002柳町２丁目51</v>
          </cell>
          <cell r="C9547">
            <v>85</v>
          </cell>
          <cell r="D9547" t="str">
            <v>町名別・年齢別人口調べ</v>
          </cell>
          <cell r="E9547" t="str">
            <v>令和 6年 3月 1日</v>
          </cell>
          <cell r="F9547">
            <v>85</v>
          </cell>
          <cell r="G9547" t="str">
            <v>令和 6年 2月29日　現在</v>
          </cell>
          <cell r="H9547" t="str">
            <v>町名</v>
          </cell>
          <cell r="I9547">
            <v>60002</v>
          </cell>
          <cell r="J9547" t="str">
            <v>柳町２丁目</v>
          </cell>
          <cell r="K9547"/>
          <cell r="L9547"/>
          <cell r="M9547">
            <v>51</v>
          </cell>
          <cell r="N9547">
            <v>0</v>
          </cell>
          <cell r="O9547">
            <v>0</v>
          </cell>
          <cell r="P9547">
            <v>1</v>
          </cell>
          <cell r="Q9547">
            <v>0</v>
          </cell>
          <cell r="R9547">
            <v>1</v>
          </cell>
          <cell r="S9547">
            <v>0</v>
          </cell>
          <cell r="T9547">
            <v>1</v>
          </cell>
        </row>
        <row r="9548">
          <cell r="A9548" t="str">
            <v>柳町２丁目52</v>
          </cell>
          <cell r="B9548" t="str">
            <v>60002柳町２丁目52</v>
          </cell>
          <cell r="C9548">
            <v>85</v>
          </cell>
          <cell r="D9548" t="str">
            <v>町名別・年齢別人口調べ</v>
          </cell>
          <cell r="E9548" t="str">
            <v>令和 6年 3月 1日</v>
          </cell>
          <cell r="F9548">
            <v>85</v>
          </cell>
          <cell r="G9548" t="str">
            <v>令和 6年 2月29日　現在</v>
          </cell>
          <cell r="H9548" t="str">
            <v>町名</v>
          </cell>
          <cell r="I9548">
            <v>60002</v>
          </cell>
          <cell r="J9548" t="str">
            <v>柳町２丁目</v>
          </cell>
          <cell r="K9548"/>
          <cell r="L9548"/>
          <cell r="M9548">
            <v>52</v>
          </cell>
          <cell r="N9548">
            <v>2</v>
          </cell>
          <cell r="O9548">
            <v>1</v>
          </cell>
          <cell r="P9548">
            <v>1</v>
          </cell>
          <cell r="Q9548">
            <v>0</v>
          </cell>
          <cell r="R9548">
            <v>3</v>
          </cell>
          <cell r="S9548">
            <v>1</v>
          </cell>
          <cell r="T9548">
            <v>1</v>
          </cell>
        </row>
        <row r="9549">
          <cell r="A9549" t="str">
            <v>柳町２丁目53</v>
          </cell>
          <cell r="B9549" t="str">
            <v>60002柳町２丁目53</v>
          </cell>
          <cell r="C9549">
            <v>85</v>
          </cell>
          <cell r="D9549" t="str">
            <v>町名別・年齢別人口調べ</v>
          </cell>
          <cell r="E9549" t="str">
            <v>令和 6年 3月 1日</v>
          </cell>
          <cell r="F9549">
            <v>85</v>
          </cell>
          <cell r="G9549" t="str">
            <v>令和 6年 2月29日　現在</v>
          </cell>
          <cell r="H9549" t="str">
            <v>町名</v>
          </cell>
          <cell r="I9549">
            <v>60002</v>
          </cell>
          <cell r="J9549" t="str">
            <v>柳町２丁目</v>
          </cell>
          <cell r="K9549"/>
          <cell r="L9549"/>
          <cell r="M9549">
            <v>53</v>
          </cell>
          <cell r="N9549">
            <v>8</v>
          </cell>
          <cell r="O9549">
            <v>0</v>
          </cell>
          <cell r="P9549">
            <v>2</v>
          </cell>
          <cell r="Q9549">
            <v>0</v>
          </cell>
          <cell r="R9549">
            <v>10</v>
          </cell>
          <cell r="S9549">
            <v>0</v>
          </cell>
          <cell r="T9549">
            <v>1</v>
          </cell>
        </row>
        <row r="9550">
          <cell r="A9550" t="str">
            <v>柳町２丁目54</v>
          </cell>
          <cell r="B9550" t="str">
            <v>60002柳町２丁目54</v>
          </cell>
          <cell r="C9550">
            <v>85</v>
          </cell>
          <cell r="D9550" t="str">
            <v>町名別・年齢別人口調べ</v>
          </cell>
          <cell r="E9550" t="str">
            <v>令和 6年 3月 1日</v>
          </cell>
          <cell r="F9550">
            <v>85</v>
          </cell>
          <cell r="G9550" t="str">
            <v>令和 6年 2月29日　現在</v>
          </cell>
          <cell r="H9550" t="str">
            <v>町名</v>
          </cell>
          <cell r="I9550">
            <v>60002</v>
          </cell>
          <cell r="J9550" t="str">
            <v>柳町２丁目</v>
          </cell>
          <cell r="K9550"/>
          <cell r="L9550"/>
          <cell r="M9550">
            <v>54</v>
          </cell>
          <cell r="N9550">
            <v>5</v>
          </cell>
          <cell r="O9550">
            <v>0</v>
          </cell>
          <cell r="P9550">
            <v>2</v>
          </cell>
          <cell r="Q9550">
            <v>0</v>
          </cell>
          <cell r="R9550">
            <v>7</v>
          </cell>
          <cell r="S9550">
            <v>0</v>
          </cell>
          <cell r="T9550">
            <v>1</v>
          </cell>
        </row>
        <row r="9551">
          <cell r="A9551" t="str">
            <v>柳町２丁目55</v>
          </cell>
          <cell r="B9551" t="str">
            <v>60002柳町２丁目55</v>
          </cell>
          <cell r="C9551">
            <v>85</v>
          </cell>
          <cell r="D9551" t="str">
            <v>町名別・年齢別人口調べ</v>
          </cell>
          <cell r="E9551" t="str">
            <v>令和 6年 3月 1日</v>
          </cell>
          <cell r="F9551">
            <v>85</v>
          </cell>
          <cell r="G9551" t="str">
            <v>令和 6年 2月29日　現在</v>
          </cell>
          <cell r="H9551" t="str">
            <v>町名</v>
          </cell>
          <cell r="I9551">
            <v>60002</v>
          </cell>
          <cell r="J9551" t="str">
            <v>柳町２丁目</v>
          </cell>
          <cell r="K9551"/>
          <cell r="L9551"/>
          <cell r="M9551">
            <v>55</v>
          </cell>
          <cell r="N9551">
            <v>2</v>
          </cell>
          <cell r="O9551">
            <v>0</v>
          </cell>
          <cell r="P9551">
            <v>2</v>
          </cell>
          <cell r="Q9551">
            <v>0</v>
          </cell>
          <cell r="R9551">
            <v>4</v>
          </cell>
          <cell r="S9551">
            <v>0</v>
          </cell>
          <cell r="T9551">
            <v>1</v>
          </cell>
        </row>
        <row r="9552">
          <cell r="A9552" t="str">
            <v>柳町２丁目56</v>
          </cell>
          <cell r="B9552" t="str">
            <v>60002柳町２丁目56</v>
          </cell>
          <cell r="C9552">
            <v>85</v>
          </cell>
          <cell r="D9552" t="str">
            <v>町名別・年齢別人口調べ</v>
          </cell>
          <cell r="E9552" t="str">
            <v>令和 6年 3月 1日</v>
          </cell>
          <cell r="F9552">
            <v>85</v>
          </cell>
          <cell r="G9552" t="str">
            <v>令和 6年 2月29日　現在</v>
          </cell>
          <cell r="H9552" t="str">
            <v>町名</v>
          </cell>
          <cell r="I9552">
            <v>60002</v>
          </cell>
          <cell r="J9552" t="str">
            <v>柳町２丁目</v>
          </cell>
          <cell r="K9552"/>
          <cell r="L9552"/>
          <cell r="M9552">
            <v>56</v>
          </cell>
          <cell r="N9552">
            <v>1</v>
          </cell>
          <cell r="O9552">
            <v>0</v>
          </cell>
          <cell r="P9552">
            <v>3</v>
          </cell>
          <cell r="Q9552">
            <v>0</v>
          </cell>
          <cell r="R9552">
            <v>4</v>
          </cell>
          <cell r="S9552">
            <v>0</v>
          </cell>
          <cell r="T9552">
            <v>1</v>
          </cell>
        </row>
        <row r="9553">
          <cell r="A9553" t="str">
            <v>柳町２丁目57</v>
          </cell>
          <cell r="B9553" t="str">
            <v>60002柳町２丁目57</v>
          </cell>
          <cell r="C9553">
            <v>85</v>
          </cell>
          <cell r="D9553" t="str">
            <v>町名別・年齢別人口調べ</v>
          </cell>
          <cell r="E9553" t="str">
            <v>令和 6年 3月 1日</v>
          </cell>
          <cell r="F9553">
            <v>85</v>
          </cell>
          <cell r="G9553" t="str">
            <v>令和 6年 2月29日　現在</v>
          </cell>
          <cell r="H9553" t="str">
            <v>町名</v>
          </cell>
          <cell r="I9553">
            <v>60002</v>
          </cell>
          <cell r="J9553" t="str">
            <v>柳町２丁目</v>
          </cell>
          <cell r="K9553"/>
          <cell r="L9553"/>
          <cell r="M9553">
            <v>57</v>
          </cell>
          <cell r="N9553">
            <v>1</v>
          </cell>
          <cell r="O9553">
            <v>0</v>
          </cell>
          <cell r="P9553">
            <v>1</v>
          </cell>
          <cell r="Q9553">
            <v>0</v>
          </cell>
          <cell r="R9553">
            <v>2</v>
          </cell>
          <cell r="S9553">
            <v>0</v>
          </cell>
          <cell r="T9553">
            <v>1</v>
          </cell>
        </row>
        <row r="9554">
          <cell r="A9554" t="str">
            <v>柳町２丁目58</v>
          </cell>
          <cell r="B9554" t="str">
            <v>60002柳町２丁目58</v>
          </cell>
          <cell r="C9554">
            <v>85</v>
          </cell>
          <cell r="D9554" t="str">
            <v>町名別・年齢別人口調べ</v>
          </cell>
          <cell r="E9554" t="str">
            <v>令和 6年 3月 1日</v>
          </cell>
          <cell r="F9554">
            <v>85</v>
          </cell>
          <cell r="G9554" t="str">
            <v>令和 6年 2月29日　現在</v>
          </cell>
          <cell r="H9554" t="str">
            <v>町名</v>
          </cell>
          <cell r="I9554">
            <v>60002</v>
          </cell>
          <cell r="J9554" t="str">
            <v>柳町２丁目</v>
          </cell>
          <cell r="K9554"/>
          <cell r="L9554"/>
          <cell r="M9554">
            <v>58</v>
          </cell>
          <cell r="N9554">
            <v>2</v>
          </cell>
          <cell r="O9554">
            <v>0</v>
          </cell>
          <cell r="P9554">
            <v>5</v>
          </cell>
          <cell r="Q9554">
            <v>0</v>
          </cell>
          <cell r="R9554">
            <v>7</v>
          </cell>
          <cell r="S9554">
            <v>0</v>
          </cell>
          <cell r="T9554">
            <v>1</v>
          </cell>
        </row>
        <row r="9555">
          <cell r="A9555" t="str">
            <v>柳町２丁目59</v>
          </cell>
          <cell r="B9555" t="str">
            <v>60002柳町２丁目59</v>
          </cell>
          <cell r="C9555">
            <v>85</v>
          </cell>
          <cell r="D9555" t="str">
            <v>町名別・年齢別人口調べ</v>
          </cell>
          <cell r="E9555" t="str">
            <v>令和 6年 3月 1日</v>
          </cell>
          <cell r="F9555">
            <v>85</v>
          </cell>
          <cell r="G9555" t="str">
            <v>令和 6年 2月29日　現在</v>
          </cell>
          <cell r="H9555" t="str">
            <v>町名</v>
          </cell>
          <cell r="I9555">
            <v>60002</v>
          </cell>
          <cell r="J9555" t="str">
            <v>柳町２丁目</v>
          </cell>
          <cell r="K9555"/>
          <cell r="L9555"/>
          <cell r="M9555">
            <v>59</v>
          </cell>
          <cell r="N9555">
            <v>1</v>
          </cell>
          <cell r="O9555">
            <v>0</v>
          </cell>
          <cell r="P9555">
            <v>1</v>
          </cell>
          <cell r="Q9555">
            <v>0</v>
          </cell>
          <cell r="R9555">
            <v>2</v>
          </cell>
          <cell r="S9555">
            <v>0</v>
          </cell>
          <cell r="T9555">
            <v>1</v>
          </cell>
        </row>
        <row r="9556">
          <cell r="A9556" t="str">
            <v>柳町２丁目60</v>
          </cell>
          <cell r="B9556" t="str">
            <v>60002柳町２丁目60</v>
          </cell>
          <cell r="C9556">
            <v>85</v>
          </cell>
          <cell r="D9556" t="str">
            <v>町名別・年齢別人口調べ</v>
          </cell>
          <cell r="E9556" t="str">
            <v>令和 6年 3月 1日</v>
          </cell>
          <cell r="F9556">
            <v>85</v>
          </cell>
          <cell r="G9556" t="str">
            <v>令和 6年 2月29日　現在</v>
          </cell>
          <cell r="H9556" t="str">
            <v>町名</v>
          </cell>
          <cell r="I9556">
            <v>60002</v>
          </cell>
          <cell r="J9556" t="str">
            <v>柳町２丁目</v>
          </cell>
          <cell r="K9556"/>
          <cell r="L9556"/>
          <cell r="M9556">
            <v>60</v>
          </cell>
          <cell r="N9556">
            <v>4</v>
          </cell>
          <cell r="O9556">
            <v>0</v>
          </cell>
          <cell r="P9556">
            <v>1</v>
          </cell>
          <cell r="Q9556">
            <v>0</v>
          </cell>
          <cell r="R9556">
            <v>5</v>
          </cell>
          <cell r="S9556">
            <v>0</v>
          </cell>
          <cell r="T9556">
            <v>1</v>
          </cell>
        </row>
        <row r="9557">
          <cell r="A9557" t="str">
            <v>柳町２丁目61</v>
          </cell>
          <cell r="B9557" t="str">
            <v>60002柳町２丁目61</v>
          </cell>
          <cell r="C9557">
            <v>85</v>
          </cell>
          <cell r="D9557" t="str">
            <v>町名別・年齢別人口調べ</v>
          </cell>
          <cell r="E9557" t="str">
            <v>令和 6年 3月 1日</v>
          </cell>
          <cell r="F9557">
            <v>85</v>
          </cell>
          <cell r="G9557" t="str">
            <v>令和 6年 2月29日　現在</v>
          </cell>
          <cell r="H9557" t="str">
            <v>町名</v>
          </cell>
          <cell r="I9557">
            <v>60002</v>
          </cell>
          <cell r="J9557" t="str">
            <v>柳町２丁目</v>
          </cell>
          <cell r="K9557"/>
          <cell r="L9557"/>
          <cell r="M9557">
            <v>61</v>
          </cell>
          <cell r="N9557">
            <v>1</v>
          </cell>
          <cell r="O9557">
            <v>0</v>
          </cell>
          <cell r="P9557">
            <v>3</v>
          </cell>
          <cell r="Q9557">
            <v>0</v>
          </cell>
          <cell r="R9557">
            <v>4</v>
          </cell>
          <cell r="S9557">
            <v>0</v>
          </cell>
          <cell r="T9557">
            <v>1</v>
          </cell>
        </row>
        <row r="9558">
          <cell r="A9558" t="str">
            <v>柳町２丁目62</v>
          </cell>
          <cell r="B9558" t="str">
            <v>60002柳町２丁目62</v>
          </cell>
          <cell r="C9558">
            <v>85</v>
          </cell>
          <cell r="D9558" t="str">
            <v>町名別・年齢別人口調べ</v>
          </cell>
          <cell r="E9558" t="str">
            <v>令和 6年 3月 1日</v>
          </cell>
          <cell r="F9558">
            <v>85</v>
          </cell>
          <cell r="G9558" t="str">
            <v>令和 6年 2月29日　現在</v>
          </cell>
          <cell r="H9558" t="str">
            <v>町名</v>
          </cell>
          <cell r="I9558">
            <v>60002</v>
          </cell>
          <cell r="J9558" t="str">
            <v>柳町２丁目</v>
          </cell>
          <cell r="K9558"/>
          <cell r="L9558"/>
          <cell r="M9558">
            <v>62</v>
          </cell>
          <cell r="N9558">
            <v>3</v>
          </cell>
          <cell r="O9558">
            <v>0</v>
          </cell>
          <cell r="P9558">
            <v>2</v>
          </cell>
          <cell r="Q9558">
            <v>0</v>
          </cell>
          <cell r="R9558">
            <v>5</v>
          </cell>
          <cell r="S9558">
            <v>0</v>
          </cell>
          <cell r="T9558">
            <v>1</v>
          </cell>
        </row>
        <row r="9559">
          <cell r="A9559" t="str">
            <v>柳町２丁目63</v>
          </cell>
          <cell r="B9559" t="str">
            <v>60002柳町２丁目63</v>
          </cell>
          <cell r="C9559">
            <v>85</v>
          </cell>
          <cell r="D9559" t="str">
            <v>町名別・年齢別人口調べ</v>
          </cell>
          <cell r="E9559" t="str">
            <v>令和 6年 3月 1日</v>
          </cell>
          <cell r="F9559">
            <v>85</v>
          </cell>
          <cell r="G9559" t="str">
            <v>令和 6年 2月29日　現在</v>
          </cell>
          <cell r="H9559" t="str">
            <v>町名</v>
          </cell>
          <cell r="I9559">
            <v>60002</v>
          </cell>
          <cell r="J9559" t="str">
            <v>柳町２丁目</v>
          </cell>
          <cell r="K9559"/>
          <cell r="L9559"/>
          <cell r="M9559">
            <v>63</v>
          </cell>
          <cell r="N9559">
            <v>1</v>
          </cell>
          <cell r="O9559">
            <v>1</v>
          </cell>
          <cell r="P9559">
            <v>2</v>
          </cell>
          <cell r="Q9559">
            <v>0</v>
          </cell>
          <cell r="R9559">
            <v>3</v>
          </cell>
          <cell r="S9559">
            <v>1</v>
          </cell>
          <cell r="T9559">
            <v>1</v>
          </cell>
        </row>
        <row r="9560">
          <cell r="A9560" t="str">
            <v>柳町２丁目64</v>
          </cell>
          <cell r="B9560" t="str">
            <v>60002柳町２丁目64</v>
          </cell>
          <cell r="C9560">
            <v>85</v>
          </cell>
          <cell r="D9560" t="str">
            <v>町名別・年齢別人口調べ</v>
          </cell>
          <cell r="E9560" t="str">
            <v>令和 6年 3月 1日</v>
          </cell>
          <cell r="F9560">
            <v>85</v>
          </cell>
          <cell r="G9560" t="str">
            <v>令和 6年 2月29日　現在</v>
          </cell>
          <cell r="H9560" t="str">
            <v>町名</v>
          </cell>
          <cell r="I9560">
            <v>60002</v>
          </cell>
          <cell r="J9560" t="str">
            <v>柳町２丁目</v>
          </cell>
          <cell r="K9560"/>
          <cell r="L9560"/>
          <cell r="M9560">
            <v>64</v>
          </cell>
          <cell r="N9560">
            <v>2</v>
          </cell>
          <cell r="O9560">
            <v>0</v>
          </cell>
          <cell r="P9560">
            <v>2</v>
          </cell>
          <cell r="Q9560">
            <v>0</v>
          </cell>
          <cell r="R9560">
            <v>4</v>
          </cell>
          <cell r="S9560">
            <v>0</v>
          </cell>
          <cell r="T9560">
            <v>1</v>
          </cell>
        </row>
        <row r="9561">
          <cell r="A9561" t="str">
            <v>柳町２丁目65</v>
          </cell>
          <cell r="B9561" t="str">
            <v>60002柳町２丁目65</v>
          </cell>
          <cell r="C9561">
            <v>85</v>
          </cell>
          <cell r="D9561" t="str">
            <v>町名別・年齢別人口調べ</v>
          </cell>
          <cell r="E9561" t="str">
            <v>令和 6年 3月 1日</v>
          </cell>
          <cell r="F9561">
            <v>85</v>
          </cell>
          <cell r="G9561" t="str">
            <v>令和 6年 2月29日　現在</v>
          </cell>
          <cell r="H9561" t="str">
            <v>町名</v>
          </cell>
          <cell r="I9561">
            <v>60002</v>
          </cell>
          <cell r="J9561" t="str">
            <v>柳町２丁目</v>
          </cell>
          <cell r="K9561"/>
          <cell r="L9561"/>
          <cell r="M9561">
            <v>65</v>
          </cell>
          <cell r="N9561">
            <v>1</v>
          </cell>
          <cell r="O9561">
            <v>0</v>
          </cell>
          <cell r="P9561">
            <v>1</v>
          </cell>
          <cell r="Q9561">
            <v>0</v>
          </cell>
          <cell r="R9561">
            <v>2</v>
          </cell>
          <cell r="S9561">
            <v>0</v>
          </cell>
          <cell r="T9561">
            <v>1</v>
          </cell>
        </row>
        <row r="9562">
          <cell r="A9562" t="str">
            <v>柳町２丁目66</v>
          </cell>
          <cell r="B9562" t="str">
            <v>60002柳町２丁目66</v>
          </cell>
          <cell r="C9562">
            <v>85</v>
          </cell>
          <cell r="D9562" t="str">
            <v>町名別・年齢別人口調べ</v>
          </cell>
          <cell r="E9562" t="str">
            <v>令和 6年 3月 1日</v>
          </cell>
          <cell r="F9562">
            <v>85</v>
          </cell>
          <cell r="G9562" t="str">
            <v>令和 6年 2月29日　現在</v>
          </cell>
          <cell r="H9562" t="str">
            <v>町名</v>
          </cell>
          <cell r="I9562">
            <v>60002</v>
          </cell>
          <cell r="J9562" t="str">
            <v>柳町２丁目</v>
          </cell>
          <cell r="K9562"/>
          <cell r="L9562"/>
          <cell r="M9562">
            <v>66</v>
          </cell>
          <cell r="N9562">
            <v>2</v>
          </cell>
          <cell r="O9562">
            <v>0</v>
          </cell>
          <cell r="P9562">
            <v>2</v>
          </cell>
          <cell r="Q9562">
            <v>1</v>
          </cell>
          <cell r="R9562">
            <v>4</v>
          </cell>
          <cell r="S9562">
            <v>1</v>
          </cell>
          <cell r="T9562">
            <v>1</v>
          </cell>
        </row>
        <row r="9563">
          <cell r="A9563" t="str">
            <v>柳町２丁目67</v>
          </cell>
          <cell r="B9563" t="str">
            <v>60002柳町２丁目67</v>
          </cell>
          <cell r="C9563">
            <v>85</v>
          </cell>
          <cell r="D9563" t="str">
            <v>町名別・年齢別人口調べ</v>
          </cell>
          <cell r="E9563" t="str">
            <v>令和 6年 3月 1日</v>
          </cell>
          <cell r="F9563">
            <v>85</v>
          </cell>
          <cell r="G9563" t="str">
            <v>令和 6年 2月29日　現在</v>
          </cell>
          <cell r="H9563" t="str">
            <v>町名</v>
          </cell>
          <cell r="I9563">
            <v>60002</v>
          </cell>
          <cell r="J9563" t="str">
            <v>柳町２丁目</v>
          </cell>
          <cell r="K9563"/>
          <cell r="L9563"/>
          <cell r="M9563">
            <v>67</v>
          </cell>
          <cell r="N9563">
            <v>2</v>
          </cell>
          <cell r="O9563">
            <v>0</v>
          </cell>
          <cell r="P9563">
            <v>2</v>
          </cell>
          <cell r="Q9563">
            <v>0</v>
          </cell>
          <cell r="R9563">
            <v>4</v>
          </cell>
          <cell r="S9563">
            <v>0</v>
          </cell>
          <cell r="T9563">
            <v>1</v>
          </cell>
        </row>
        <row r="9564">
          <cell r="A9564" t="str">
            <v>柳町２丁目68</v>
          </cell>
          <cell r="B9564" t="str">
            <v>60002柳町２丁目68</v>
          </cell>
          <cell r="C9564">
            <v>85</v>
          </cell>
          <cell r="D9564" t="str">
            <v>町名別・年齢別人口調べ</v>
          </cell>
          <cell r="E9564" t="str">
            <v>令和 6年 3月 1日</v>
          </cell>
          <cell r="F9564">
            <v>85</v>
          </cell>
          <cell r="G9564" t="str">
            <v>令和 6年 2月29日　現在</v>
          </cell>
          <cell r="H9564" t="str">
            <v>町名</v>
          </cell>
          <cell r="I9564">
            <v>60002</v>
          </cell>
          <cell r="J9564" t="str">
            <v>柳町２丁目</v>
          </cell>
          <cell r="K9564"/>
          <cell r="L9564"/>
          <cell r="M9564">
            <v>68</v>
          </cell>
          <cell r="N9564">
            <v>2</v>
          </cell>
          <cell r="O9564">
            <v>0</v>
          </cell>
          <cell r="P9564">
            <v>0</v>
          </cell>
          <cell r="Q9564">
            <v>0</v>
          </cell>
          <cell r="R9564">
            <v>2</v>
          </cell>
          <cell r="S9564">
            <v>0</v>
          </cell>
          <cell r="T9564">
            <v>1</v>
          </cell>
        </row>
        <row r="9565">
          <cell r="A9565" t="str">
            <v>柳町２丁目69</v>
          </cell>
          <cell r="B9565" t="str">
            <v>60002柳町２丁目69</v>
          </cell>
          <cell r="C9565">
            <v>85</v>
          </cell>
          <cell r="D9565" t="str">
            <v>町名別・年齢別人口調べ</v>
          </cell>
          <cell r="E9565" t="str">
            <v>令和 6年 3月 1日</v>
          </cell>
          <cell r="F9565">
            <v>85</v>
          </cell>
          <cell r="G9565" t="str">
            <v>令和 6年 2月29日　現在</v>
          </cell>
          <cell r="H9565" t="str">
            <v>町名</v>
          </cell>
          <cell r="I9565">
            <v>60002</v>
          </cell>
          <cell r="J9565" t="str">
            <v>柳町２丁目</v>
          </cell>
          <cell r="K9565"/>
          <cell r="L9565"/>
          <cell r="M9565">
            <v>69</v>
          </cell>
          <cell r="N9565">
            <v>2</v>
          </cell>
          <cell r="O9565">
            <v>0</v>
          </cell>
          <cell r="P9565">
            <v>1</v>
          </cell>
          <cell r="Q9565">
            <v>0</v>
          </cell>
          <cell r="R9565">
            <v>3</v>
          </cell>
          <cell r="S9565">
            <v>0</v>
          </cell>
          <cell r="T9565">
            <v>1</v>
          </cell>
        </row>
        <row r="9566">
          <cell r="A9566" t="str">
            <v>柳町２丁目70</v>
          </cell>
          <cell r="B9566" t="str">
            <v>60002柳町２丁目70</v>
          </cell>
          <cell r="C9566">
            <v>85</v>
          </cell>
          <cell r="D9566" t="str">
            <v>町名別・年齢別人口調べ</v>
          </cell>
          <cell r="E9566" t="str">
            <v>令和 6年 3月 1日</v>
          </cell>
          <cell r="F9566">
            <v>85</v>
          </cell>
          <cell r="G9566" t="str">
            <v>令和 6年 2月29日　現在</v>
          </cell>
          <cell r="H9566" t="str">
            <v>町名</v>
          </cell>
          <cell r="I9566">
            <v>60002</v>
          </cell>
          <cell r="J9566" t="str">
            <v>柳町２丁目</v>
          </cell>
          <cell r="K9566"/>
          <cell r="L9566"/>
          <cell r="M9566">
            <v>70</v>
          </cell>
          <cell r="N9566">
            <v>1</v>
          </cell>
          <cell r="O9566">
            <v>0</v>
          </cell>
          <cell r="P9566">
            <v>1</v>
          </cell>
          <cell r="Q9566">
            <v>0</v>
          </cell>
          <cell r="R9566">
            <v>2</v>
          </cell>
          <cell r="S9566">
            <v>0</v>
          </cell>
          <cell r="T9566">
            <v>1</v>
          </cell>
        </row>
        <row r="9567">
          <cell r="A9567" t="str">
            <v>柳町２丁目71</v>
          </cell>
          <cell r="B9567" t="str">
            <v>60002柳町２丁目71</v>
          </cell>
          <cell r="C9567">
            <v>85</v>
          </cell>
          <cell r="D9567" t="str">
            <v>町名別・年齢別人口調べ</v>
          </cell>
          <cell r="E9567" t="str">
            <v>令和 6年 3月 1日</v>
          </cell>
          <cell r="F9567">
            <v>85</v>
          </cell>
          <cell r="G9567" t="str">
            <v>令和 6年 2月29日　現在</v>
          </cell>
          <cell r="H9567" t="str">
            <v>町名</v>
          </cell>
          <cell r="I9567">
            <v>60002</v>
          </cell>
          <cell r="J9567" t="str">
            <v>柳町２丁目</v>
          </cell>
          <cell r="K9567"/>
          <cell r="L9567"/>
          <cell r="M9567">
            <v>71</v>
          </cell>
          <cell r="N9567">
            <v>0</v>
          </cell>
          <cell r="O9567">
            <v>0</v>
          </cell>
          <cell r="P9567">
            <v>2</v>
          </cell>
          <cell r="Q9567">
            <v>0</v>
          </cell>
          <cell r="R9567">
            <v>2</v>
          </cell>
          <cell r="S9567">
            <v>0</v>
          </cell>
          <cell r="T9567">
            <v>1</v>
          </cell>
        </row>
        <row r="9568">
          <cell r="A9568" t="str">
            <v>柳町２丁目72</v>
          </cell>
          <cell r="B9568" t="str">
            <v>60002柳町２丁目72</v>
          </cell>
          <cell r="C9568">
            <v>85</v>
          </cell>
          <cell r="D9568" t="str">
            <v>町名別・年齢別人口調べ</v>
          </cell>
          <cell r="E9568" t="str">
            <v>令和 6年 3月 1日</v>
          </cell>
          <cell r="F9568">
            <v>85</v>
          </cell>
          <cell r="G9568" t="str">
            <v>令和 6年 2月29日　現在</v>
          </cell>
          <cell r="H9568" t="str">
            <v>町名</v>
          </cell>
          <cell r="I9568">
            <v>60002</v>
          </cell>
          <cell r="J9568" t="str">
            <v>柳町２丁目</v>
          </cell>
          <cell r="K9568"/>
          <cell r="L9568"/>
          <cell r="M9568">
            <v>72</v>
          </cell>
          <cell r="N9568">
            <v>3</v>
          </cell>
          <cell r="O9568">
            <v>0</v>
          </cell>
          <cell r="P9568">
            <v>2</v>
          </cell>
          <cell r="Q9568">
            <v>0</v>
          </cell>
          <cell r="R9568">
            <v>5</v>
          </cell>
          <cell r="S9568">
            <v>0</v>
          </cell>
          <cell r="T9568">
            <v>1</v>
          </cell>
        </row>
        <row r="9569">
          <cell r="A9569" t="str">
            <v>柳町２丁目73</v>
          </cell>
          <cell r="B9569" t="str">
            <v>60002柳町２丁目73</v>
          </cell>
          <cell r="C9569">
            <v>85</v>
          </cell>
          <cell r="D9569" t="str">
            <v>町名別・年齢別人口調べ</v>
          </cell>
          <cell r="E9569" t="str">
            <v>令和 6年 3月 1日</v>
          </cell>
          <cell r="F9569">
            <v>85</v>
          </cell>
          <cell r="G9569" t="str">
            <v>令和 6年 2月29日　現在</v>
          </cell>
          <cell r="H9569" t="str">
            <v>町名</v>
          </cell>
          <cell r="I9569">
            <v>60002</v>
          </cell>
          <cell r="J9569" t="str">
            <v>柳町２丁目</v>
          </cell>
          <cell r="K9569"/>
          <cell r="L9569"/>
          <cell r="M9569">
            <v>73</v>
          </cell>
          <cell r="N9569">
            <v>2</v>
          </cell>
          <cell r="O9569">
            <v>0</v>
          </cell>
          <cell r="P9569">
            <v>1</v>
          </cell>
          <cell r="Q9569">
            <v>0</v>
          </cell>
          <cell r="R9569">
            <v>3</v>
          </cell>
          <cell r="S9569">
            <v>0</v>
          </cell>
          <cell r="T9569">
            <v>1</v>
          </cell>
        </row>
        <row r="9570">
          <cell r="A9570" t="str">
            <v>柳町２丁目74</v>
          </cell>
          <cell r="B9570" t="str">
            <v>60002柳町２丁目74</v>
          </cell>
          <cell r="C9570">
            <v>85</v>
          </cell>
          <cell r="D9570" t="str">
            <v>町名別・年齢別人口調べ</v>
          </cell>
          <cell r="E9570" t="str">
            <v>令和 6年 3月 1日</v>
          </cell>
          <cell r="F9570">
            <v>85</v>
          </cell>
          <cell r="G9570" t="str">
            <v>令和 6年 2月29日　現在</v>
          </cell>
          <cell r="H9570" t="str">
            <v>町名</v>
          </cell>
          <cell r="I9570">
            <v>60002</v>
          </cell>
          <cell r="J9570" t="str">
            <v>柳町２丁目</v>
          </cell>
          <cell r="K9570"/>
          <cell r="L9570"/>
          <cell r="M9570">
            <v>74</v>
          </cell>
          <cell r="N9570">
            <v>2</v>
          </cell>
          <cell r="O9570">
            <v>1</v>
          </cell>
          <cell r="P9570">
            <v>2</v>
          </cell>
          <cell r="Q9570">
            <v>0</v>
          </cell>
          <cell r="R9570">
            <v>4</v>
          </cell>
          <cell r="S9570">
            <v>1</v>
          </cell>
          <cell r="T9570">
            <v>1</v>
          </cell>
        </row>
        <row r="9571">
          <cell r="A9571" t="str">
            <v>柳町２丁目75</v>
          </cell>
          <cell r="B9571" t="str">
            <v>60002柳町２丁目75</v>
          </cell>
          <cell r="C9571">
            <v>85</v>
          </cell>
          <cell r="D9571" t="str">
            <v>町名別・年齢別人口調べ</v>
          </cell>
          <cell r="E9571" t="str">
            <v>令和 6年 3月 1日</v>
          </cell>
          <cell r="F9571">
            <v>85</v>
          </cell>
          <cell r="G9571" t="str">
            <v>令和 6年 2月29日　現在</v>
          </cell>
          <cell r="H9571" t="str">
            <v>町名</v>
          </cell>
          <cell r="I9571">
            <v>60002</v>
          </cell>
          <cell r="J9571" t="str">
            <v>柳町２丁目</v>
          </cell>
          <cell r="K9571"/>
          <cell r="L9571"/>
          <cell r="M9571">
            <v>75</v>
          </cell>
          <cell r="N9571">
            <v>3</v>
          </cell>
          <cell r="O9571">
            <v>0</v>
          </cell>
          <cell r="P9571">
            <v>2</v>
          </cell>
          <cell r="Q9571">
            <v>0</v>
          </cell>
          <cell r="R9571">
            <v>5</v>
          </cell>
          <cell r="S9571">
            <v>0</v>
          </cell>
          <cell r="T9571">
            <v>1</v>
          </cell>
        </row>
        <row r="9572">
          <cell r="A9572" t="str">
            <v>柳町２丁目76</v>
          </cell>
          <cell r="B9572" t="str">
            <v>60002柳町２丁目76</v>
          </cell>
          <cell r="C9572">
            <v>85</v>
          </cell>
          <cell r="D9572" t="str">
            <v>町名別・年齢別人口調べ</v>
          </cell>
          <cell r="E9572" t="str">
            <v>令和 6年 3月 1日</v>
          </cell>
          <cell r="F9572">
            <v>85</v>
          </cell>
          <cell r="G9572" t="str">
            <v>令和 6年 2月29日　現在</v>
          </cell>
          <cell r="H9572" t="str">
            <v>町名</v>
          </cell>
          <cell r="I9572">
            <v>60002</v>
          </cell>
          <cell r="J9572" t="str">
            <v>柳町２丁目</v>
          </cell>
          <cell r="K9572"/>
          <cell r="L9572"/>
          <cell r="M9572">
            <v>76</v>
          </cell>
          <cell r="N9572">
            <v>2</v>
          </cell>
          <cell r="O9572">
            <v>0</v>
          </cell>
          <cell r="P9572">
            <v>3</v>
          </cell>
          <cell r="Q9572">
            <v>0</v>
          </cell>
          <cell r="R9572">
            <v>5</v>
          </cell>
          <cell r="S9572">
            <v>0</v>
          </cell>
          <cell r="T9572">
            <v>1</v>
          </cell>
        </row>
        <row r="9573">
          <cell r="A9573" t="str">
            <v>柳町２丁目77</v>
          </cell>
          <cell r="B9573" t="str">
            <v>60002柳町２丁目77</v>
          </cell>
          <cell r="C9573">
            <v>85</v>
          </cell>
          <cell r="D9573" t="str">
            <v>町名別・年齢別人口調べ</v>
          </cell>
          <cell r="E9573" t="str">
            <v>令和 6年 3月 1日</v>
          </cell>
          <cell r="F9573">
            <v>85</v>
          </cell>
          <cell r="G9573" t="str">
            <v>令和 6年 2月29日　現在</v>
          </cell>
          <cell r="H9573" t="str">
            <v>町名</v>
          </cell>
          <cell r="I9573">
            <v>60002</v>
          </cell>
          <cell r="J9573" t="str">
            <v>柳町２丁目</v>
          </cell>
          <cell r="K9573"/>
          <cell r="L9573"/>
          <cell r="M9573">
            <v>77</v>
          </cell>
          <cell r="N9573">
            <v>1</v>
          </cell>
          <cell r="O9573">
            <v>0</v>
          </cell>
          <cell r="P9573">
            <v>0</v>
          </cell>
          <cell r="Q9573">
            <v>0</v>
          </cell>
          <cell r="R9573">
            <v>1</v>
          </cell>
          <cell r="S9573">
            <v>0</v>
          </cell>
          <cell r="T9573">
            <v>1</v>
          </cell>
        </row>
        <row r="9574">
          <cell r="A9574" t="str">
            <v>柳町２丁目78</v>
          </cell>
          <cell r="B9574" t="str">
            <v>60002柳町２丁目78</v>
          </cell>
          <cell r="C9574">
            <v>85</v>
          </cell>
          <cell r="D9574" t="str">
            <v>町名別・年齢別人口調べ</v>
          </cell>
          <cell r="E9574" t="str">
            <v>令和 6年 3月 1日</v>
          </cell>
          <cell r="F9574">
            <v>85</v>
          </cell>
          <cell r="G9574" t="str">
            <v>令和 6年 2月29日　現在</v>
          </cell>
          <cell r="H9574" t="str">
            <v>町名</v>
          </cell>
          <cell r="I9574">
            <v>60002</v>
          </cell>
          <cell r="J9574" t="str">
            <v>柳町２丁目</v>
          </cell>
          <cell r="K9574"/>
          <cell r="L9574"/>
          <cell r="M9574">
            <v>78</v>
          </cell>
          <cell r="N9574">
            <v>3</v>
          </cell>
          <cell r="O9574">
            <v>0</v>
          </cell>
          <cell r="P9574">
            <v>1</v>
          </cell>
          <cell r="Q9574">
            <v>0</v>
          </cell>
          <cell r="R9574">
            <v>4</v>
          </cell>
          <cell r="S9574">
            <v>0</v>
          </cell>
          <cell r="T9574">
            <v>1</v>
          </cell>
        </row>
        <row r="9575">
          <cell r="A9575" t="str">
            <v>柳町２丁目79</v>
          </cell>
          <cell r="B9575" t="str">
            <v>60002柳町２丁目79</v>
          </cell>
          <cell r="C9575">
            <v>85</v>
          </cell>
          <cell r="D9575" t="str">
            <v>町名別・年齢別人口調べ</v>
          </cell>
          <cell r="E9575" t="str">
            <v>令和 6年 3月 1日</v>
          </cell>
          <cell r="F9575">
            <v>85</v>
          </cell>
          <cell r="G9575" t="str">
            <v>令和 6年 2月29日　現在</v>
          </cell>
          <cell r="H9575" t="str">
            <v>町名</v>
          </cell>
          <cell r="I9575">
            <v>60002</v>
          </cell>
          <cell r="J9575" t="str">
            <v>柳町２丁目</v>
          </cell>
          <cell r="K9575"/>
          <cell r="L9575"/>
          <cell r="M9575">
            <v>79</v>
          </cell>
          <cell r="N9575">
            <v>3</v>
          </cell>
          <cell r="O9575">
            <v>0</v>
          </cell>
          <cell r="P9575">
            <v>1</v>
          </cell>
          <cell r="Q9575">
            <v>0</v>
          </cell>
          <cell r="R9575">
            <v>4</v>
          </cell>
          <cell r="S9575">
            <v>0</v>
          </cell>
          <cell r="T9575">
            <v>1</v>
          </cell>
        </row>
        <row r="9576">
          <cell r="A9576" t="str">
            <v>柳町２丁目80</v>
          </cell>
          <cell r="B9576" t="str">
            <v>60002柳町２丁目80</v>
          </cell>
          <cell r="C9576">
            <v>85</v>
          </cell>
          <cell r="D9576" t="str">
            <v>町名別・年齢別人口調べ</v>
          </cell>
          <cell r="E9576" t="str">
            <v>令和 6年 3月 1日</v>
          </cell>
          <cell r="F9576">
            <v>85</v>
          </cell>
          <cell r="G9576" t="str">
            <v>令和 6年 2月29日　現在</v>
          </cell>
          <cell r="H9576" t="str">
            <v>町名</v>
          </cell>
          <cell r="I9576">
            <v>60002</v>
          </cell>
          <cell r="J9576" t="str">
            <v>柳町２丁目</v>
          </cell>
          <cell r="K9576"/>
          <cell r="L9576"/>
          <cell r="M9576">
            <v>80</v>
          </cell>
          <cell r="N9576">
            <v>1</v>
          </cell>
          <cell r="O9576">
            <v>0</v>
          </cell>
          <cell r="P9576">
            <v>1</v>
          </cell>
          <cell r="Q9576">
            <v>0</v>
          </cell>
          <cell r="R9576">
            <v>2</v>
          </cell>
          <cell r="S9576">
            <v>0</v>
          </cell>
          <cell r="T9576">
            <v>1</v>
          </cell>
        </row>
        <row r="9577">
          <cell r="A9577" t="str">
            <v>柳町２丁目81</v>
          </cell>
          <cell r="B9577" t="str">
            <v>60002柳町２丁目81</v>
          </cell>
          <cell r="C9577">
            <v>85</v>
          </cell>
          <cell r="D9577" t="str">
            <v>町名別・年齢別人口調べ</v>
          </cell>
          <cell r="E9577" t="str">
            <v>令和 6年 3月 1日</v>
          </cell>
          <cell r="F9577">
            <v>85</v>
          </cell>
          <cell r="G9577" t="str">
            <v>令和 6年 2月29日　現在</v>
          </cell>
          <cell r="H9577" t="str">
            <v>町名</v>
          </cell>
          <cell r="I9577">
            <v>60002</v>
          </cell>
          <cell r="J9577" t="str">
            <v>柳町２丁目</v>
          </cell>
          <cell r="K9577"/>
          <cell r="L9577"/>
          <cell r="M9577">
            <v>81</v>
          </cell>
          <cell r="N9577">
            <v>1</v>
          </cell>
          <cell r="O9577">
            <v>0</v>
          </cell>
          <cell r="P9577">
            <v>0</v>
          </cell>
          <cell r="Q9577">
            <v>0</v>
          </cell>
          <cell r="R9577">
            <v>1</v>
          </cell>
          <cell r="S9577">
            <v>0</v>
          </cell>
          <cell r="T9577">
            <v>1</v>
          </cell>
        </row>
        <row r="9578">
          <cell r="A9578" t="str">
            <v>柳町２丁目82</v>
          </cell>
          <cell r="B9578" t="str">
            <v>60002柳町２丁目82</v>
          </cell>
          <cell r="C9578">
            <v>85</v>
          </cell>
          <cell r="D9578" t="str">
            <v>町名別・年齢別人口調べ</v>
          </cell>
          <cell r="E9578" t="str">
            <v>令和 6年 3月 1日</v>
          </cell>
          <cell r="F9578">
            <v>85</v>
          </cell>
          <cell r="G9578" t="str">
            <v>令和 6年 2月29日　現在</v>
          </cell>
          <cell r="H9578" t="str">
            <v>町名</v>
          </cell>
          <cell r="I9578">
            <v>60002</v>
          </cell>
          <cell r="J9578" t="str">
            <v>柳町２丁目</v>
          </cell>
          <cell r="K9578"/>
          <cell r="L9578"/>
          <cell r="M9578">
            <v>82</v>
          </cell>
          <cell r="N9578">
            <v>0</v>
          </cell>
          <cell r="O9578">
            <v>0</v>
          </cell>
          <cell r="P9578">
            <v>3</v>
          </cell>
          <cell r="Q9578">
            <v>0</v>
          </cell>
          <cell r="R9578">
            <v>3</v>
          </cell>
          <cell r="S9578">
            <v>0</v>
          </cell>
          <cell r="T9578">
            <v>1</v>
          </cell>
        </row>
        <row r="9579">
          <cell r="A9579" t="str">
            <v>柳町２丁目83</v>
          </cell>
          <cell r="B9579" t="str">
            <v>60002柳町２丁目83</v>
          </cell>
          <cell r="C9579">
            <v>85</v>
          </cell>
          <cell r="D9579" t="str">
            <v>町名別・年齢別人口調べ</v>
          </cell>
          <cell r="E9579" t="str">
            <v>令和 6年 3月 1日</v>
          </cell>
          <cell r="F9579">
            <v>85</v>
          </cell>
          <cell r="G9579" t="str">
            <v>令和 6年 2月29日　現在</v>
          </cell>
          <cell r="H9579" t="str">
            <v>町名</v>
          </cell>
          <cell r="I9579">
            <v>60002</v>
          </cell>
          <cell r="J9579" t="str">
            <v>柳町２丁目</v>
          </cell>
          <cell r="K9579"/>
          <cell r="L9579"/>
          <cell r="M9579">
            <v>83</v>
          </cell>
          <cell r="N9579">
            <v>1</v>
          </cell>
          <cell r="O9579">
            <v>0</v>
          </cell>
          <cell r="P9579">
            <v>1</v>
          </cell>
          <cell r="Q9579">
            <v>0</v>
          </cell>
          <cell r="R9579">
            <v>2</v>
          </cell>
          <cell r="S9579">
            <v>0</v>
          </cell>
          <cell r="T9579">
            <v>1</v>
          </cell>
        </row>
        <row r="9580">
          <cell r="A9580" t="str">
            <v>柳町２丁目84</v>
          </cell>
          <cell r="B9580" t="str">
            <v>60002柳町２丁目84</v>
          </cell>
          <cell r="C9580">
            <v>85</v>
          </cell>
          <cell r="D9580" t="str">
            <v>町名別・年齢別人口調べ</v>
          </cell>
          <cell r="E9580" t="str">
            <v>令和 6年 3月 1日</v>
          </cell>
          <cell r="F9580">
            <v>85</v>
          </cell>
          <cell r="G9580" t="str">
            <v>令和 6年 2月29日　現在</v>
          </cell>
          <cell r="H9580" t="str">
            <v>町名</v>
          </cell>
          <cell r="I9580">
            <v>60002</v>
          </cell>
          <cell r="J9580" t="str">
            <v>柳町２丁目</v>
          </cell>
          <cell r="K9580"/>
          <cell r="L9580"/>
          <cell r="M9580">
            <v>84</v>
          </cell>
          <cell r="N9580">
            <v>1</v>
          </cell>
          <cell r="O9580">
            <v>0</v>
          </cell>
          <cell r="P9580">
            <v>3</v>
          </cell>
          <cell r="Q9580">
            <v>0</v>
          </cell>
          <cell r="R9580">
            <v>4</v>
          </cell>
          <cell r="S9580">
            <v>0</v>
          </cell>
          <cell r="T9580">
            <v>1</v>
          </cell>
        </row>
        <row r="9581">
          <cell r="A9581" t="str">
            <v>柳町２丁目85</v>
          </cell>
          <cell r="B9581" t="str">
            <v>60002柳町２丁目85</v>
          </cell>
          <cell r="C9581">
            <v>85</v>
          </cell>
          <cell r="D9581" t="str">
            <v>町名別・年齢別人口調べ</v>
          </cell>
          <cell r="E9581" t="str">
            <v>令和 6年 3月 1日</v>
          </cell>
          <cell r="F9581">
            <v>85</v>
          </cell>
          <cell r="G9581" t="str">
            <v>令和 6年 2月29日　現在</v>
          </cell>
          <cell r="H9581" t="str">
            <v>町名</v>
          </cell>
          <cell r="I9581">
            <v>60002</v>
          </cell>
          <cell r="J9581" t="str">
            <v>柳町２丁目</v>
          </cell>
          <cell r="K9581"/>
          <cell r="L9581"/>
          <cell r="M9581">
            <v>85</v>
          </cell>
          <cell r="N9581">
            <v>0</v>
          </cell>
          <cell r="O9581">
            <v>0</v>
          </cell>
          <cell r="P9581">
            <v>1</v>
          </cell>
          <cell r="Q9581">
            <v>0</v>
          </cell>
          <cell r="R9581">
            <v>1</v>
          </cell>
          <cell r="S9581">
            <v>0</v>
          </cell>
          <cell r="T9581">
            <v>1</v>
          </cell>
        </row>
        <row r="9582">
          <cell r="A9582" t="str">
            <v>柳町２丁目86</v>
          </cell>
          <cell r="B9582" t="str">
            <v>60002柳町２丁目86</v>
          </cell>
          <cell r="C9582">
            <v>85</v>
          </cell>
          <cell r="D9582" t="str">
            <v>町名別・年齢別人口調べ</v>
          </cell>
          <cell r="E9582" t="str">
            <v>令和 6年 3月 1日</v>
          </cell>
          <cell r="F9582">
            <v>85</v>
          </cell>
          <cell r="G9582" t="str">
            <v>令和 6年 2月29日　現在</v>
          </cell>
          <cell r="H9582" t="str">
            <v>町名</v>
          </cell>
          <cell r="I9582">
            <v>60002</v>
          </cell>
          <cell r="J9582" t="str">
            <v>柳町２丁目</v>
          </cell>
          <cell r="K9582"/>
          <cell r="L9582"/>
          <cell r="M9582">
            <v>86</v>
          </cell>
          <cell r="N9582">
            <v>1</v>
          </cell>
          <cell r="O9582">
            <v>0</v>
          </cell>
          <cell r="P9582">
            <v>0</v>
          </cell>
          <cell r="Q9582">
            <v>0</v>
          </cell>
          <cell r="R9582">
            <v>1</v>
          </cell>
          <cell r="S9582">
            <v>0</v>
          </cell>
          <cell r="T9582">
            <v>1</v>
          </cell>
        </row>
        <row r="9583">
          <cell r="A9583" t="str">
            <v>柳町２丁目87</v>
          </cell>
          <cell r="B9583" t="str">
            <v>60002柳町２丁目87</v>
          </cell>
          <cell r="C9583">
            <v>85</v>
          </cell>
          <cell r="D9583" t="str">
            <v>町名別・年齢別人口調べ</v>
          </cell>
          <cell r="E9583" t="str">
            <v>令和 6年 3月 1日</v>
          </cell>
          <cell r="F9583">
            <v>85</v>
          </cell>
          <cell r="G9583" t="str">
            <v>令和 6年 2月29日　現在</v>
          </cell>
          <cell r="H9583" t="str">
            <v>町名</v>
          </cell>
          <cell r="I9583">
            <v>60002</v>
          </cell>
          <cell r="J9583" t="str">
            <v>柳町２丁目</v>
          </cell>
          <cell r="K9583"/>
          <cell r="L9583"/>
          <cell r="M9583">
            <v>87</v>
          </cell>
          <cell r="N9583">
            <v>1</v>
          </cell>
          <cell r="O9583">
            <v>0</v>
          </cell>
          <cell r="P9583">
            <v>1</v>
          </cell>
          <cell r="Q9583">
            <v>0</v>
          </cell>
          <cell r="R9583">
            <v>2</v>
          </cell>
          <cell r="S9583">
            <v>0</v>
          </cell>
          <cell r="T9583">
            <v>1</v>
          </cell>
        </row>
        <row r="9584">
          <cell r="A9584" t="str">
            <v>柳町２丁目88</v>
          </cell>
          <cell r="B9584" t="str">
            <v>60002柳町２丁目88</v>
          </cell>
          <cell r="C9584">
            <v>85</v>
          </cell>
          <cell r="D9584" t="str">
            <v>町名別・年齢別人口調べ</v>
          </cell>
          <cell r="E9584" t="str">
            <v>令和 6年 3月 1日</v>
          </cell>
          <cell r="F9584">
            <v>85</v>
          </cell>
          <cell r="G9584" t="str">
            <v>令和 6年 2月29日　現在</v>
          </cell>
          <cell r="H9584" t="str">
            <v>町名</v>
          </cell>
          <cell r="I9584">
            <v>60002</v>
          </cell>
          <cell r="J9584" t="str">
            <v>柳町２丁目</v>
          </cell>
          <cell r="K9584"/>
          <cell r="L9584"/>
          <cell r="M9584">
            <v>88</v>
          </cell>
          <cell r="N9584">
            <v>1</v>
          </cell>
          <cell r="O9584">
            <v>0</v>
          </cell>
          <cell r="P9584">
            <v>2</v>
          </cell>
          <cell r="Q9584">
            <v>0</v>
          </cell>
          <cell r="R9584">
            <v>3</v>
          </cell>
          <cell r="S9584">
            <v>0</v>
          </cell>
          <cell r="T9584">
            <v>1</v>
          </cell>
        </row>
        <row r="9585">
          <cell r="A9585" t="str">
            <v>柳町２丁目89</v>
          </cell>
          <cell r="B9585" t="str">
            <v>60002柳町２丁目89</v>
          </cell>
          <cell r="C9585">
            <v>85</v>
          </cell>
          <cell r="D9585" t="str">
            <v>町名別・年齢別人口調べ</v>
          </cell>
          <cell r="E9585" t="str">
            <v>令和 6年 3月 1日</v>
          </cell>
          <cell r="F9585">
            <v>85</v>
          </cell>
          <cell r="G9585" t="str">
            <v>令和 6年 2月29日　現在</v>
          </cell>
          <cell r="H9585" t="str">
            <v>町名</v>
          </cell>
          <cell r="I9585">
            <v>60002</v>
          </cell>
          <cell r="J9585" t="str">
            <v>柳町２丁目</v>
          </cell>
          <cell r="K9585"/>
          <cell r="L9585"/>
          <cell r="M9585">
            <v>89</v>
          </cell>
          <cell r="N9585">
            <v>2</v>
          </cell>
          <cell r="O9585">
            <v>0</v>
          </cell>
          <cell r="P9585">
            <v>3</v>
          </cell>
          <cell r="Q9585">
            <v>0</v>
          </cell>
          <cell r="R9585">
            <v>5</v>
          </cell>
          <cell r="S9585">
            <v>0</v>
          </cell>
          <cell r="T9585">
            <v>1</v>
          </cell>
        </row>
        <row r="9586">
          <cell r="A9586" t="str">
            <v>柳町２丁目90</v>
          </cell>
          <cell r="B9586" t="str">
            <v>60002柳町２丁目90</v>
          </cell>
          <cell r="C9586">
            <v>85</v>
          </cell>
          <cell r="D9586" t="str">
            <v>町名別・年齢別人口調べ</v>
          </cell>
          <cell r="E9586" t="str">
            <v>令和 6年 3月 1日</v>
          </cell>
          <cell r="F9586">
            <v>85</v>
          </cell>
          <cell r="G9586" t="str">
            <v>令和 6年 2月29日　現在</v>
          </cell>
          <cell r="H9586" t="str">
            <v>町名</v>
          </cell>
          <cell r="I9586">
            <v>60002</v>
          </cell>
          <cell r="J9586" t="str">
            <v>柳町２丁目</v>
          </cell>
          <cell r="K9586"/>
          <cell r="L9586"/>
          <cell r="M9586">
            <v>90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>
            <v>0</v>
          </cell>
          <cell r="S9586">
            <v>0</v>
          </cell>
          <cell r="T9586">
            <v>1</v>
          </cell>
        </row>
        <row r="9587">
          <cell r="A9587" t="str">
            <v>柳町２丁目91</v>
          </cell>
          <cell r="B9587" t="str">
            <v>60002柳町２丁目91</v>
          </cell>
          <cell r="C9587">
            <v>85</v>
          </cell>
          <cell r="D9587" t="str">
            <v>町名別・年齢別人口調べ</v>
          </cell>
          <cell r="E9587" t="str">
            <v>令和 6年 3月 1日</v>
          </cell>
          <cell r="F9587">
            <v>85</v>
          </cell>
          <cell r="G9587" t="str">
            <v>令和 6年 2月29日　現在</v>
          </cell>
          <cell r="H9587" t="str">
            <v>町名</v>
          </cell>
          <cell r="I9587">
            <v>60002</v>
          </cell>
          <cell r="J9587" t="str">
            <v>柳町２丁目</v>
          </cell>
          <cell r="K9587"/>
          <cell r="L9587"/>
          <cell r="M9587">
            <v>91</v>
          </cell>
          <cell r="N9587">
            <v>2</v>
          </cell>
          <cell r="O9587">
            <v>0</v>
          </cell>
          <cell r="P9587">
            <v>1</v>
          </cell>
          <cell r="Q9587">
            <v>0</v>
          </cell>
          <cell r="R9587">
            <v>3</v>
          </cell>
          <cell r="S9587">
            <v>0</v>
          </cell>
          <cell r="T9587">
            <v>1</v>
          </cell>
        </row>
        <row r="9588">
          <cell r="A9588" t="str">
            <v>柳町２丁目92</v>
          </cell>
          <cell r="B9588" t="str">
            <v>60002柳町２丁目92</v>
          </cell>
          <cell r="C9588">
            <v>85</v>
          </cell>
          <cell r="D9588" t="str">
            <v>町名別・年齢別人口調べ</v>
          </cell>
          <cell r="E9588" t="str">
            <v>令和 6年 3月 1日</v>
          </cell>
          <cell r="F9588">
            <v>85</v>
          </cell>
          <cell r="G9588" t="str">
            <v>令和 6年 2月29日　現在</v>
          </cell>
          <cell r="H9588" t="str">
            <v>町名</v>
          </cell>
          <cell r="I9588">
            <v>60002</v>
          </cell>
          <cell r="J9588" t="str">
            <v>柳町２丁目</v>
          </cell>
          <cell r="K9588"/>
          <cell r="L9588"/>
          <cell r="M9588">
            <v>92</v>
          </cell>
          <cell r="N9588">
            <v>0</v>
          </cell>
          <cell r="O9588">
            <v>0</v>
          </cell>
          <cell r="P9588">
            <v>2</v>
          </cell>
          <cell r="Q9588">
            <v>0</v>
          </cell>
          <cell r="R9588">
            <v>2</v>
          </cell>
          <cell r="S9588">
            <v>0</v>
          </cell>
          <cell r="T9588">
            <v>1</v>
          </cell>
        </row>
        <row r="9589">
          <cell r="A9589" t="str">
            <v>柳町２丁目93</v>
          </cell>
          <cell r="B9589" t="str">
            <v>60002柳町２丁目93</v>
          </cell>
          <cell r="C9589">
            <v>85</v>
          </cell>
          <cell r="D9589" t="str">
            <v>町名別・年齢別人口調べ</v>
          </cell>
          <cell r="E9589" t="str">
            <v>令和 6年 3月 1日</v>
          </cell>
          <cell r="F9589">
            <v>85</v>
          </cell>
          <cell r="G9589" t="str">
            <v>令和 6年 2月29日　現在</v>
          </cell>
          <cell r="H9589" t="str">
            <v>町名</v>
          </cell>
          <cell r="I9589">
            <v>60002</v>
          </cell>
          <cell r="J9589" t="str">
            <v>柳町２丁目</v>
          </cell>
          <cell r="K9589"/>
          <cell r="L9589"/>
          <cell r="M9589">
            <v>93</v>
          </cell>
          <cell r="N9589">
            <v>0</v>
          </cell>
          <cell r="O9589">
            <v>0</v>
          </cell>
          <cell r="P9589">
            <v>3</v>
          </cell>
          <cell r="Q9589">
            <v>0</v>
          </cell>
          <cell r="R9589">
            <v>3</v>
          </cell>
          <cell r="S9589">
            <v>0</v>
          </cell>
          <cell r="T9589">
            <v>1</v>
          </cell>
        </row>
        <row r="9590">
          <cell r="A9590" t="str">
            <v>柳町２丁目94</v>
          </cell>
          <cell r="B9590" t="str">
            <v>60002柳町２丁目94</v>
          </cell>
          <cell r="C9590">
            <v>85</v>
          </cell>
          <cell r="D9590" t="str">
            <v>町名別・年齢別人口調べ</v>
          </cell>
          <cell r="E9590" t="str">
            <v>令和 6年 3月 1日</v>
          </cell>
          <cell r="F9590">
            <v>85</v>
          </cell>
          <cell r="G9590" t="str">
            <v>令和 6年 2月29日　現在</v>
          </cell>
          <cell r="H9590" t="str">
            <v>町名</v>
          </cell>
          <cell r="I9590">
            <v>60002</v>
          </cell>
          <cell r="J9590" t="str">
            <v>柳町２丁目</v>
          </cell>
          <cell r="K9590"/>
          <cell r="L9590"/>
          <cell r="M9590">
            <v>94</v>
          </cell>
          <cell r="N9590">
            <v>0</v>
          </cell>
          <cell r="O9590">
            <v>0</v>
          </cell>
          <cell r="P9590">
            <v>1</v>
          </cell>
          <cell r="Q9590">
            <v>0</v>
          </cell>
          <cell r="R9590">
            <v>1</v>
          </cell>
          <cell r="S9590">
            <v>0</v>
          </cell>
          <cell r="T9590">
            <v>1</v>
          </cell>
        </row>
        <row r="9591">
          <cell r="A9591" t="str">
            <v>柳町２丁目95</v>
          </cell>
          <cell r="B9591" t="str">
            <v>60002柳町２丁目95</v>
          </cell>
          <cell r="C9591">
            <v>85</v>
          </cell>
          <cell r="D9591" t="str">
            <v>町名別・年齢別人口調べ</v>
          </cell>
          <cell r="E9591" t="str">
            <v>令和 6年 3月 1日</v>
          </cell>
          <cell r="F9591">
            <v>85</v>
          </cell>
          <cell r="G9591" t="str">
            <v>令和 6年 2月29日　現在</v>
          </cell>
          <cell r="H9591" t="str">
            <v>町名</v>
          </cell>
          <cell r="I9591">
            <v>60002</v>
          </cell>
          <cell r="J9591" t="str">
            <v>柳町２丁目</v>
          </cell>
          <cell r="K9591"/>
          <cell r="L9591"/>
          <cell r="M9591">
            <v>95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>
            <v>0</v>
          </cell>
          <cell r="S9591">
            <v>0</v>
          </cell>
          <cell r="T9591">
            <v>1</v>
          </cell>
        </row>
        <row r="9592">
          <cell r="A9592" t="str">
            <v>柳町２丁目96</v>
          </cell>
          <cell r="B9592" t="str">
            <v>60002柳町２丁目96</v>
          </cell>
          <cell r="C9592">
            <v>85</v>
          </cell>
          <cell r="D9592" t="str">
            <v>町名別・年齢別人口調べ</v>
          </cell>
          <cell r="E9592" t="str">
            <v>令和 6年 3月 1日</v>
          </cell>
          <cell r="F9592">
            <v>85</v>
          </cell>
          <cell r="G9592" t="str">
            <v>令和 6年 2月29日　現在</v>
          </cell>
          <cell r="H9592" t="str">
            <v>町名</v>
          </cell>
          <cell r="I9592">
            <v>60002</v>
          </cell>
          <cell r="J9592" t="str">
            <v>柳町２丁目</v>
          </cell>
          <cell r="K9592"/>
          <cell r="L9592"/>
          <cell r="M9592">
            <v>96</v>
          </cell>
          <cell r="N9592">
            <v>0</v>
          </cell>
          <cell r="O9592">
            <v>0</v>
          </cell>
          <cell r="P9592">
            <v>0</v>
          </cell>
          <cell r="Q9592">
            <v>0</v>
          </cell>
          <cell r="R9592">
            <v>0</v>
          </cell>
          <cell r="S9592">
            <v>0</v>
          </cell>
          <cell r="T9592">
            <v>1</v>
          </cell>
        </row>
        <row r="9593">
          <cell r="A9593" t="str">
            <v>柳町２丁目97</v>
          </cell>
          <cell r="B9593" t="str">
            <v>60002柳町２丁目97</v>
          </cell>
          <cell r="C9593">
            <v>85</v>
          </cell>
          <cell r="D9593" t="str">
            <v>町名別・年齢別人口調べ</v>
          </cell>
          <cell r="E9593" t="str">
            <v>令和 6年 3月 1日</v>
          </cell>
          <cell r="F9593">
            <v>85</v>
          </cell>
          <cell r="G9593" t="str">
            <v>令和 6年 2月29日　現在</v>
          </cell>
          <cell r="H9593" t="str">
            <v>町名</v>
          </cell>
          <cell r="I9593">
            <v>60002</v>
          </cell>
          <cell r="J9593" t="str">
            <v>柳町２丁目</v>
          </cell>
          <cell r="K9593"/>
          <cell r="L9593"/>
          <cell r="M9593">
            <v>97</v>
          </cell>
          <cell r="N9593">
            <v>0</v>
          </cell>
          <cell r="O9593">
            <v>0</v>
          </cell>
          <cell r="P9593">
            <v>0</v>
          </cell>
          <cell r="Q9593">
            <v>0</v>
          </cell>
          <cell r="R9593">
            <v>0</v>
          </cell>
          <cell r="S9593">
            <v>0</v>
          </cell>
          <cell r="T9593">
            <v>1</v>
          </cell>
        </row>
        <row r="9594">
          <cell r="A9594" t="str">
            <v>柳町２丁目98</v>
          </cell>
          <cell r="B9594" t="str">
            <v>60002柳町２丁目98</v>
          </cell>
          <cell r="C9594">
            <v>85</v>
          </cell>
          <cell r="D9594" t="str">
            <v>町名別・年齢別人口調べ</v>
          </cell>
          <cell r="E9594" t="str">
            <v>令和 6年 3月 1日</v>
          </cell>
          <cell r="F9594">
            <v>85</v>
          </cell>
          <cell r="G9594" t="str">
            <v>令和 6年 2月29日　現在</v>
          </cell>
          <cell r="H9594" t="str">
            <v>町名</v>
          </cell>
          <cell r="I9594">
            <v>60002</v>
          </cell>
          <cell r="J9594" t="str">
            <v>柳町２丁目</v>
          </cell>
          <cell r="K9594"/>
          <cell r="L9594"/>
          <cell r="M9594">
            <v>98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>
            <v>0</v>
          </cell>
          <cell r="S9594">
            <v>0</v>
          </cell>
          <cell r="T9594">
            <v>1</v>
          </cell>
        </row>
        <row r="9595">
          <cell r="A9595" t="str">
            <v>柳町２丁目99</v>
          </cell>
          <cell r="B9595" t="str">
            <v>60002柳町２丁目99</v>
          </cell>
          <cell r="C9595">
            <v>85</v>
          </cell>
          <cell r="D9595" t="str">
            <v>町名別・年齢別人口調べ</v>
          </cell>
          <cell r="E9595" t="str">
            <v>令和 6年 3月 1日</v>
          </cell>
          <cell r="F9595">
            <v>85</v>
          </cell>
          <cell r="G9595" t="str">
            <v>令和 6年 2月29日　現在</v>
          </cell>
          <cell r="H9595" t="str">
            <v>町名</v>
          </cell>
          <cell r="I9595">
            <v>60002</v>
          </cell>
          <cell r="J9595" t="str">
            <v>柳町２丁目</v>
          </cell>
          <cell r="K9595"/>
          <cell r="L9595"/>
          <cell r="M9595">
            <v>99</v>
          </cell>
          <cell r="N9595">
            <v>0</v>
          </cell>
          <cell r="O9595">
            <v>0</v>
          </cell>
          <cell r="P9595">
            <v>1</v>
          </cell>
          <cell r="Q9595">
            <v>0</v>
          </cell>
          <cell r="R9595">
            <v>1</v>
          </cell>
          <cell r="S9595">
            <v>0</v>
          </cell>
          <cell r="T9595">
            <v>1</v>
          </cell>
        </row>
        <row r="9596">
          <cell r="A9596" t="str">
            <v>柳町２丁目100</v>
          </cell>
          <cell r="B9596" t="str">
            <v>60002柳町２丁目100</v>
          </cell>
          <cell r="C9596">
            <v>85</v>
          </cell>
          <cell r="D9596" t="str">
            <v>町名別・年齢別人口調べ</v>
          </cell>
          <cell r="E9596" t="str">
            <v>令和 6年 3月 1日</v>
          </cell>
          <cell r="F9596">
            <v>85</v>
          </cell>
          <cell r="G9596" t="str">
            <v>令和 6年 2月29日　現在</v>
          </cell>
          <cell r="H9596" t="str">
            <v>町名</v>
          </cell>
          <cell r="I9596">
            <v>60002</v>
          </cell>
          <cell r="J9596" t="str">
            <v>柳町２丁目</v>
          </cell>
          <cell r="K9596"/>
          <cell r="L9596"/>
          <cell r="M9596">
            <v>100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>
            <v>0</v>
          </cell>
          <cell r="S9596">
            <v>0</v>
          </cell>
          <cell r="T9596">
            <v>1</v>
          </cell>
        </row>
        <row r="9597">
          <cell r="A9597" t="str">
            <v>柳町２丁目101</v>
          </cell>
          <cell r="B9597" t="str">
            <v>60002柳町２丁目101</v>
          </cell>
          <cell r="C9597">
            <v>85</v>
          </cell>
          <cell r="D9597" t="str">
            <v>町名別・年齢別人口調べ</v>
          </cell>
          <cell r="E9597" t="str">
            <v>令和 6年 3月 1日</v>
          </cell>
          <cell r="F9597">
            <v>85</v>
          </cell>
          <cell r="G9597" t="str">
            <v>令和 6年 2月29日　現在</v>
          </cell>
          <cell r="H9597" t="str">
            <v>町名</v>
          </cell>
          <cell r="I9597">
            <v>60002</v>
          </cell>
          <cell r="J9597" t="str">
            <v>柳町２丁目</v>
          </cell>
          <cell r="K9597"/>
          <cell r="L9597"/>
          <cell r="M9597">
            <v>101</v>
          </cell>
          <cell r="N9597">
            <v>0</v>
          </cell>
          <cell r="O9597">
            <v>0</v>
          </cell>
          <cell r="P9597">
            <v>0</v>
          </cell>
          <cell r="Q9597">
            <v>0</v>
          </cell>
          <cell r="R9597">
            <v>0</v>
          </cell>
          <cell r="S9597">
            <v>0</v>
          </cell>
          <cell r="T9597">
            <v>1</v>
          </cell>
        </row>
        <row r="9598">
          <cell r="A9598" t="str">
            <v>柳町２丁目102</v>
          </cell>
          <cell r="B9598" t="str">
            <v>60002柳町２丁目102</v>
          </cell>
          <cell r="C9598">
            <v>85</v>
          </cell>
          <cell r="D9598" t="str">
            <v>町名別・年齢別人口調べ</v>
          </cell>
          <cell r="E9598" t="str">
            <v>令和 6年 3月 1日</v>
          </cell>
          <cell r="F9598">
            <v>85</v>
          </cell>
          <cell r="G9598" t="str">
            <v>令和 6年 2月29日　現在</v>
          </cell>
          <cell r="H9598" t="str">
            <v>町名</v>
          </cell>
          <cell r="I9598">
            <v>60002</v>
          </cell>
          <cell r="J9598" t="str">
            <v>柳町２丁目</v>
          </cell>
          <cell r="K9598"/>
          <cell r="L9598"/>
          <cell r="M9598">
            <v>102</v>
          </cell>
          <cell r="N9598">
            <v>0</v>
          </cell>
          <cell r="O9598">
            <v>0</v>
          </cell>
          <cell r="P9598">
            <v>0</v>
          </cell>
          <cell r="Q9598">
            <v>0</v>
          </cell>
          <cell r="R9598">
            <v>0</v>
          </cell>
          <cell r="S9598">
            <v>0</v>
          </cell>
          <cell r="T9598">
            <v>1</v>
          </cell>
        </row>
        <row r="9599">
          <cell r="A9599" t="str">
            <v>柳町２丁目103</v>
          </cell>
          <cell r="B9599" t="str">
            <v>60002柳町２丁目103</v>
          </cell>
          <cell r="C9599">
            <v>85</v>
          </cell>
          <cell r="D9599" t="str">
            <v>町名別・年齢別人口調べ</v>
          </cell>
          <cell r="E9599" t="str">
            <v>令和 6年 3月 1日</v>
          </cell>
          <cell r="F9599">
            <v>85</v>
          </cell>
          <cell r="G9599" t="str">
            <v>令和 6年 2月29日　現在</v>
          </cell>
          <cell r="H9599" t="str">
            <v>町名</v>
          </cell>
          <cell r="I9599">
            <v>60002</v>
          </cell>
          <cell r="J9599" t="str">
            <v>柳町２丁目</v>
          </cell>
          <cell r="K9599"/>
          <cell r="L9599"/>
          <cell r="M9599">
            <v>103</v>
          </cell>
          <cell r="N9599">
            <v>0</v>
          </cell>
          <cell r="O9599">
            <v>0</v>
          </cell>
          <cell r="P9599">
            <v>0</v>
          </cell>
          <cell r="Q9599">
            <v>0</v>
          </cell>
          <cell r="R9599">
            <v>0</v>
          </cell>
          <cell r="S9599">
            <v>0</v>
          </cell>
          <cell r="T9599">
            <v>1</v>
          </cell>
        </row>
        <row r="9600">
          <cell r="A9600" t="str">
            <v>柳町２丁目104</v>
          </cell>
          <cell r="B9600" t="str">
            <v>60002柳町２丁目104</v>
          </cell>
          <cell r="C9600">
            <v>85</v>
          </cell>
          <cell r="D9600" t="str">
            <v>町名別・年齢別人口調べ</v>
          </cell>
          <cell r="E9600" t="str">
            <v>令和 6年 3月 1日</v>
          </cell>
          <cell r="F9600">
            <v>85</v>
          </cell>
          <cell r="G9600" t="str">
            <v>令和 6年 2月29日　現在</v>
          </cell>
          <cell r="H9600" t="str">
            <v>町名</v>
          </cell>
          <cell r="I9600">
            <v>60002</v>
          </cell>
          <cell r="J9600" t="str">
            <v>柳町２丁目</v>
          </cell>
          <cell r="K9600"/>
          <cell r="L9600"/>
          <cell r="M9600">
            <v>104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>
            <v>0</v>
          </cell>
          <cell r="S9600">
            <v>0</v>
          </cell>
          <cell r="T9600">
            <v>1</v>
          </cell>
        </row>
        <row r="9601">
          <cell r="A9601" t="str">
            <v>柳町２丁目105</v>
          </cell>
          <cell r="B9601" t="str">
            <v>60002柳町２丁目105</v>
          </cell>
          <cell r="C9601">
            <v>85</v>
          </cell>
          <cell r="D9601" t="str">
            <v>町名別・年齢別人口調べ</v>
          </cell>
          <cell r="E9601" t="str">
            <v>令和 6年 3月 1日</v>
          </cell>
          <cell r="F9601">
            <v>85</v>
          </cell>
          <cell r="G9601" t="str">
            <v>令和 6年 2月29日　現在</v>
          </cell>
          <cell r="H9601" t="str">
            <v>町名</v>
          </cell>
          <cell r="I9601">
            <v>60002</v>
          </cell>
          <cell r="J9601" t="str">
            <v>柳町２丁目</v>
          </cell>
          <cell r="K9601"/>
          <cell r="L9601"/>
          <cell r="M9601">
            <v>105</v>
          </cell>
          <cell r="N9601">
            <v>0</v>
          </cell>
          <cell r="O9601">
            <v>0</v>
          </cell>
          <cell r="P9601">
            <v>0</v>
          </cell>
          <cell r="Q9601">
            <v>0</v>
          </cell>
          <cell r="R9601">
            <v>0</v>
          </cell>
          <cell r="S9601">
            <v>0</v>
          </cell>
          <cell r="T9601">
            <v>1</v>
          </cell>
        </row>
        <row r="9602">
          <cell r="A9602" t="str">
            <v>柳町２丁目106</v>
          </cell>
          <cell r="B9602" t="str">
            <v>60002柳町２丁目106</v>
          </cell>
          <cell r="C9602">
            <v>85</v>
          </cell>
          <cell r="D9602" t="str">
            <v>町名別・年齢別人口調べ</v>
          </cell>
          <cell r="E9602" t="str">
            <v>令和 6年 3月 1日</v>
          </cell>
          <cell r="F9602">
            <v>85</v>
          </cell>
          <cell r="G9602" t="str">
            <v>令和 6年 2月29日　現在</v>
          </cell>
          <cell r="H9602" t="str">
            <v>町名</v>
          </cell>
          <cell r="I9602">
            <v>60002</v>
          </cell>
          <cell r="J9602" t="str">
            <v>柳町２丁目</v>
          </cell>
          <cell r="K9602"/>
          <cell r="L9602"/>
          <cell r="M9602">
            <v>106</v>
          </cell>
          <cell r="N9602">
            <v>0</v>
          </cell>
          <cell r="O9602">
            <v>0</v>
          </cell>
          <cell r="P9602">
            <v>0</v>
          </cell>
          <cell r="Q9602">
            <v>0</v>
          </cell>
          <cell r="R9602">
            <v>0</v>
          </cell>
          <cell r="S9602">
            <v>0</v>
          </cell>
          <cell r="T9602">
            <v>1</v>
          </cell>
        </row>
        <row r="9603">
          <cell r="A9603" t="str">
            <v>柳町２丁目107</v>
          </cell>
          <cell r="B9603" t="str">
            <v>60002柳町２丁目107</v>
          </cell>
          <cell r="C9603">
            <v>85</v>
          </cell>
          <cell r="D9603" t="str">
            <v>町名別・年齢別人口調べ</v>
          </cell>
          <cell r="E9603" t="str">
            <v>令和 6年 3月 1日</v>
          </cell>
          <cell r="F9603">
            <v>85</v>
          </cell>
          <cell r="G9603" t="str">
            <v>令和 6年 2月29日　現在</v>
          </cell>
          <cell r="H9603" t="str">
            <v>町名</v>
          </cell>
          <cell r="I9603">
            <v>60002</v>
          </cell>
          <cell r="J9603" t="str">
            <v>柳町２丁目</v>
          </cell>
          <cell r="K9603"/>
          <cell r="L9603"/>
          <cell r="M9603">
            <v>107</v>
          </cell>
          <cell r="N9603">
            <v>0</v>
          </cell>
          <cell r="O9603">
            <v>0</v>
          </cell>
          <cell r="P9603">
            <v>0</v>
          </cell>
          <cell r="Q9603">
            <v>0</v>
          </cell>
          <cell r="R9603">
            <v>0</v>
          </cell>
          <cell r="S9603">
            <v>0</v>
          </cell>
          <cell r="T9603">
            <v>1</v>
          </cell>
        </row>
        <row r="9604">
          <cell r="A9604" t="str">
            <v>柳町２丁目108</v>
          </cell>
          <cell r="B9604" t="str">
            <v>60002柳町２丁目108</v>
          </cell>
          <cell r="C9604">
            <v>85</v>
          </cell>
          <cell r="D9604" t="str">
            <v>町名別・年齢別人口調べ</v>
          </cell>
          <cell r="E9604" t="str">
            <v>令和 6年 3月 1日</v>
          </cell>
          <cell r="F9604">
            <v>85</v>
          </cell>
          <cell r="G9604" t="str">
            <v>令和 6年 2月29日　現在</v>
          </cell>
          <cell r="H9604" t="str">
            <v>町名</v>
          </cell>
          <cell r="I9604">
            <v>60002</v>
          </cell>
          <cell r="J9604" t="str">
            <v>柳町２丁目</v>
          </cell>
          <cell r="K9604"/>
          <cell r="L9604"/>
          <cell r="M9604">
            <v>108</v>
          </cell>
          <cell r="N9604">
            <v>0</v>
          </cell>
          <cell r="O9604">
            <v>0</v>
          </cell>
          <cell r="P9604">
            <v>0</v>
          </cell>
          <cell r="Q9604">
            <v>0</v>
          </cell>
          <cell r="R9604">
            <v>0</v>
          </cell>
          <cell r="S9604">
            <v>0</v>
          </cell>
          <cell r="T9604">
            <v>1</v>
          </cell>
        </row>
        <row r="9605">
          <cell r="A9605" t="str">
            <v>柳町２丁目109</v>
          </cell>
          <cell r="B9605" t="str">
            <v>60002柳町２丁目109</v>
          </cell>
          <cell r="C9605">
            <v>85</v>
          </cell>
          <cell r="D9605" t="str">
            <v>町名別・年齢別人口調べ</v>
          </cell>
          <cell r="E9605" t="str">
            <v>令和 6年 3月 1日</v>
          </cell>
          <cell r="F9605">
            <v>85</v>
          </cell>
          <cell r="G9605" t="str">
            <v>令和 6年 2月29日　現在</v>
          </cell>
          <cell r="H9605" t="str">
            <v>町名</v>
          </cell>
          <cell r="I9605">
            <v>60002</v>
          </cell>
          <cell r="J9605" t="str">
            <v>柳町２丁目</v>
          </cell>
          <cell r="K9605"/>
          <cell r="L9605"/>
          <cell r="M9605">
            <v>109</v>
          </cell>
          <cell r="N9605">
            <v>0</v>
          </cell>
          <cell r="O9605">
            <v>0</v>
          </cell>
          <cell r="P9605">
            <v>0</v>
          </cell>
          <cell r="Q9605">
            <v>0</v>
          </cell>
          <cell r="R9605">
            <v>0</v>
          </cell>
          <cell r="S9605">
            <v>0</v>
          </cell>
          <cell r="T9605">
            <v>1</v>
          </cell>
        </row>
        <row r="9606">
          <cell r="A9606" t="str">
            <v>柳町２丁目110以上</v>
          </cell>
          <cell r="B9606" t="str">
            <v>60002柳町２丁目110以上</v>
          </cell>
          <cell r="C9606">
            <v>85</v>
          </cell>
          <cell r="D9606" t="str">
            <v>町名別・年齢別人口調べ</v>
          </cell>
          <cell r="E9606" t="str">
            <v>令和 6年 3月 1日</v>
          </cell>
          <cell r="F9606">
            <v>85</v>
          </cell>
          <cell r="G9606" t="str">
            <v>令和 6年 2月29日　現在</v>
          </cell>
          <cell r="H9606" t="str">
            <v>町名</v>
          </cell>
          <cell r="I9606">
            <v>60002</v>
          </cell>
          <cell r="J9606" t="str">
            <v>柳町２丁目</v>
          </cell>
          <cell r="K9606"/>
          <cell r="L9606"/>
          <cell r="M9606" t="str">
            <v>110以上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>
            <v>0</v>
          </cell>
          <cell r="S9606">
            <v>0</v>
          </cell>
          <cell r="T9606">
            <v>1</v>
          </cell>
        </row>
        <row r="9607">
          <cell r="A9607" t="str">
            <v>柳町２丁目合計</v>
          </cell>
          <cell r="B9607" t="str">
            <v>60002柳町２丁目合計</v>
          </cell>
          <cell r="C9607">
            <v>85</v>
          </cell>
          <cell r="D9607" t="str">
            <v>町名別・年齢別人口調べ</v>
          </cell>
          <cell r="E9607" t="str">
            <v>令和 6年 3月 1日</v>
          </cell>
          <cell r="F9607">
            <v>85</v>
          </cell>
          <cell r="G9607" t="str">
            <v>令和 6年 2月29日　現在</v>
          </cell>
          <cell r="H9607" t="str">
            <v>町名</v>
          </cell>
          <cell r="I9607">
            <v>60002</v>
          </cell>
          <cell r="J9607" t="str">
            <v>柳町２丁目</v>
          </cell>
          <cell r="K9607"/>
          <cell r="L9607"/>
          <cell r="M9607" t="str">
            <v>合計</v>
          </cell>
          <cell r="N9607">
            <v>147</v>
          </cell>
          <cell r="O9607">
            <v>6</v>
          </cell>
          <cell r="P9607">
            <v>149</v>
          </cell>
          <cell r="Q9607">
            <v>5</v>
          </cell>
          <cell r="R9607">
            <v>296</v>
          </cell>
          <cell r="S9607">
            <v>11</v>
          </cell>
          <cell r="T9607">
            <v>1</v>
          </cell>
        </row>
        <row r="9608">
          <cell r="A9608" t="str">
            <v>弥生町</v>
          </cell>
          <cell r="B9608" t="str">
            <v>61000弥生町</v>
          </cell>
          <cell r="C9608">
            <v>86</v>
          </cell>
          <cell r="D9608" t="str">
            <v>町名別・年齢別人口調べ</v>
          </cell>
          <cell r="E9608" t="str">
            <v>令和 6年 3月 1日</v>
          </cell>
          <cell r="F9608">
            <v>86</v>
          </cell>
          <cell r="G9608" t="str">
            <v>令和 6年 2月29日　現在</v>
          </cell>
          <cell r="H9608" t="str">
            <v>町名</v>
          </cell>
          <cell r="I9608">
            <v>61000</v>
          </cell>
          <cell r="J9608" t="str">
            <v>弥生町</v>
          </cell>
          <cell r="K9608"/>
          <cell r="L9608"/>
          <cell r="M9608"/>
          <cell r="N9608"/>
          <cell r="O9608"/>
          <cell r="P9608"/>
          <cell r="Q9608"/>
          <cell r="R9608"/>
          <cell r="S9608"/>
          <cell r="T9608"/>
        </row>
        <row r="9609">
          <cell r="A9609" t="str">
            <v>弥生町0</v>
          </cell>
          <cell r="B9609" t="str">
            <v>61000弥生町0</v>
          </cell>
          <cell r="C9609">
            <v>86</v>
          </cell>
          <cell r="D9609" t="str">
            <v>町名別・年齢別人口調べ</v>
          </cell>
          <cell r="E9609" t="str">
            <v>令和 6年 3月 1日</v>
          </cell>
          <cell r="F9609">
            <v>86</v>
          </cell>
          <cell r="G9609" t="str">
            <v>令和 6年 2月29日　現在</v>
          </cell>
          <cell r="H9609" t="str">
            <v>町名</v>
          </cell>
          <cell r="I9609">
            <v>61000</v>
          </cell>
          <cell r="J9609" t="str">
            <v>弥生町</v>
          </cell>
          <cell r="K9609"/>
          <cell r="L9609"/>
          <cell r="M9609">
            <v>0</v>
          </cell>
          <cell r="N9609">
            <v>2</v>
          </cell>
          <cell r="O9609">
            <v>0</v>
          </cell>
          <cell r="P9609">
            <v>3</v>
          </cell>
          <cell r="Q9609">
            <v>0</v>
          </cell>
          <cell r="R9609">
            <v>5</v>
          </cell>
          <cell r="S9609">
            <v>0</v>
          </cell>
          <cell r="T9609">
            <v>1</v>
          </cell>
        </row>
        <row r="9610">
          <cell r="A9610" t="str">
            <v>弥生町1</v>
          </cell>
          <cell r="B9610" t="str">
            <v>61000弥生町1</v>
          </cell>
          <cell r="C9610">
            <v>86</v>
          </cell>
          <cell r="D9610" t="str">
            <v>町名別・年齢別人口調べ</v>
          </cell>
          <cell r="E9610" t="str">
            <v>令和 6年 3月 1日</v>
          </cell>
          <cell r="F9610">
            <v>86</v>
          </cell>
          <cell r="G9610" t="str">
            <v>令和 6年 2月29日　現在</v>
          </cell>
          <cell r="H9610" t="str">
            <v>町名</v>
          </cell>
          <cell r="I9610">
            <v>61000</v>
          </cell>
          <cell r="J9610" t="str">
            <v>弥生町</v>
          </cell>
          <cell r="K9610"/>
          <cell r="L9610"/>
          <cell r="M9610">
            <v>1</v>
          </cell>
          <cell r="N9610">
            <v>5</v>
          </cell>
          <cell r="O9610">
            <v>0</v>
          </cell>
          <cell r="P9610">
            <v>2</v>
          </cell>
          <cell r="Q9610">
            <v>0</v>
          </cell>
          <cell r="R9610">
            <v>7</v>
          </cell>
          <cell r="S9610">
            <v>0</v>
          </cell>
          <cell r="T9610">
            <v>1</v>
          </cell>
        </row>
        <row r="9611">
          <cell r="A9611" t="str">
            <v>弥生町2</v>
          </cell>
          <cell r="B9611" t="str">
            <v>61000弥生町2</v>
          </cell>
          <cell r="C9611">
            <v>86</v>
          </cell>
          <cell r="D9611" t="str">
            <v>町名別・年齢別人口調べ</v>
          </cell>
          <cell r="E9611" t="str">
            <v>令和 6年 3月 1日</v>
          </cell>
          <cell r="F9611">
            <v>86</v>
          </cell>
          <cell r="G9611" t="str">
            <v>令和 6年 2月29日　現在</v>
          </cell>
          <cell r="H9611" t="str">
            <v>町名</v>
          </cell>
          <cell r="I9611">
            <v>61000</v>
          </cell>
          <cell r="J9611" t="str">
            <v>弥生町</v>
          </cell>
          <cell r="K9611"/>
          <cell r="L9611"/>
          <cell r="M9611">
            <v>2</v>
          </cell>
          <cell r="N9611">
            <v>2</v>
          </cell>
          <cell r="O9611">
            <v>0</v>
          </cell>
          <cell r="P9611">
            <v>4</v>
          </cell>
          <cell r="Q9611">
            <v>0</v>
          </cell>
          <cell r="R9611">
            <v>6</v>
          </cell>
          <cell r="S9611">
            <v>0</v>
          </cell>
          <cell r="T9611">
            <v>1</v>
          </cell>
        </row>
        <row r="9612">
          <cell r="A9612" t="str">
            <v>弥生町3</v>
          </cell>
          <cell r="B9612" t="str">
            <v>61000弥生町3</v>
          </cell>
          <cell r="C9612">
            <v>86</v>
          </cell>
          <cell r="D9612" t="str">
            <v>町名別・年齢別人口調べ</v>
          </cell>
          <cell r="E9612" t="str">
            <v>令和 6年 3月 1日</v>
          </cell>
          <cell r="F9612">
            <v>86</v>
          </cell>
          <cell r="G9612" t="str">
            <v>令和 6年 2月29日　現在</v>
          </cell>
          <cell r="H9612" t="str">
            <v>町名</v>
          </cell>
          <cell r="I9612">
            <v>61000</v>
          </cell>
          <cell r="J9612" t="str">
            <v>弥生町</v>
          </cell>
          <cell r="K9612"/>
          <cell r="L9612"/>
          <cell r="M9612">
            <v>3</v>
          </cell>
          <cell r="N9612">
            <v>5</v>
          </cell>
          <cell r="O9612">
            <v>0</v>
          </cell>
          <cell r="P9612">
            <v>3</v>
          </cell>
          <cell r="Q9612">
            <v>0</v>
          </cell>
          <cell r="R9612">
            <v>8</v>
          </cell>
          <cell r="S9612">
            <v>0</v>
          </cell>
          <cell r="T9612">
            <v>1</v>
          </cell>
        </row>
        <row r="9613">
          <cell r="A9613" t="str">
            <v>弥生町4</v>
          </cell>
          <cell r="B9613" t="str">
            <v>61000弥生町4</v>
          </cell>
          <cell r="C9613">
            <v>86</v>
          </cell>
          <cell r="D9613" t="str">
            <v>町名別・年齢別人口調べ</v>
          </cell>
          <cell r="E9613" t="str">
            <v>令和 6年 3月 1日</v>
          </cell>
          <cell r="F9613">
            <v>86</v>
          </cell>
          <cell r="G9613" t="str">
            <v>令和 6年 2月29日　現在</v>
          </cell>
          <cell r="H9613" t="str">
            <v>町名</v>
          </cell>
          <cell r="I9613">
            <v>61000</v>
          </cell>
          <cell r="J9613" t="str">
            <v>弥生町</v>
          </cell>
          <cell r="K9613"/>
          <cell r="L9613"/>
          <cell r="M9613">
            <v>4</v>
          </cell>
          <cell r="N9613">
            <v>4</v>
          </cell>
          <cell r="O9613">
            <v>0</v>
          </cell>
          <cell r="P9613">
            <v>2</v>
          </cell>
          <cell r="Q9613">
            <v>0</v>
          </cell>
          <cell r="R9613">
            <v>6</v>
          </cell>
          <cell r="S9613">
            <v>0</v>
          </cell>
          <cell r="T9613">
            <v>1</v>
          </cell>
        </row>
        <row r="9614">
          <cell r="A9614" t="str">
            <v>弥生町5</v>
          </cell>
          <cell r="B9614" t="str">
            <v>61000弥生町5</v>
          </cell>
          <cell r="C9614">
            <v>86</v>
          </cell>
          <cell r="D9614" t="str">
            <v>町名別・年齢別人口調べ</v>
          </cell>
          <cell r="E9614" t="str">
            <v>令和 6年 3月 1日</v>
          </cell>
          <cell r="F9614">
            <v>86</v>
          </cell>
          <cell r="G9614" t="str">
            <v>令和 6年 2月29日　現在</v>
          </cell>
          <cell r="H9614" t="str">
            <v>町名</v>
          </cell>
          <cell r="I9614">
            <v>61000</v>
          </cell>
          <cell r="J9614" t="str">
            <v>弥生町</v>
          </cell>
          <cell r="K9614"/>
          <cell r="L9614"/>
          <cell r="M9614">
            <v>5</v>
          </cell>
          <cell r="N9614">
            <v>7</v>
          </cell>
          <cell r="O9614">
            <v>0</v>
          </cell>
          <cell r="P9614">
            <v>8</v>
          </cell>
          <cell r="Q9614">
            <v>0</v>
          </cell>
          <cell r="R9614">
            <v>15</v>
          </cell>
          <cell r="S9614">
            <v>0</v>
          </cell>
          <cell r="T9614">
            <v>1</v>
          </cell>
        </row>
        <row r="9615">
          <cell r="A9615" t="str">
            <v>弥生町6</v>
          </cell>
          <cell r="B9615" t="str">
            <v>61000弥生町6</v>
          </cell>
          <cell r="C9615">
            <v>86</v>
          </cell>
          <cell r="D9615" t="str">
            <v>町名別・年齢別人口調べ</v>
          </cell>
          <cell r="E9615" t="str">
            <v>令和 6年 3月 1日</v>
          </cell>
          <cell r="F9615">
            <v>86</v>
          </cell>
          <cell r="G9615" t="str">
            <v>令和 6年 2月29日　現在</v>
          </cell>
          <cell r="H9615" t="str">
            <v>町名</v>
          </cell>
          <cell r="I9615">
            <v>61000</v>
          </cell>
          <cell r="J9615" t="str">
            <v>弥生町</v>
          </cell>
          <cell r="K9615"/>
          <cell r="L9615"/>
          <cell r="M9615">
            <v>6</v>
          </cell>
          <cell r="N9615">
            <v>2</v>
          </cell>
          <cell r="O9615">
            <v>0</v>
          </cell>
          <cell r="P9615">
            <v>3</v>
          </cell>
          <cell r="Q9615">
            <v>0</v>
          </cell>
          <cell r="R9615">
            <v>5</v>
          </cell>
          <cell r="S9615">
            <v>0</v>
          </cell>
          <cell r="T9615">
            <v>1</v>
          </cell>
        </row>
        <row r="9616">
          <cell r="A9616" t="str">
            <v>弥生町7</v>
          </cell>
          <cell r="B9616" t="str">
            <v>61000弥生町7</v>
          </cell>
          <cell r="C9616">
            <v>86</v>
          </cell>
          <cell r="D9616" t="str">
            <v>町名別・年齢別人口調べ</v>
          </cell>
          <cell r="E9616" t="str">
            <v>令和 6年 3月 1日</v>
          </cell>
          <cell r="F9616">
            <v>86</v>
          </cell>
          <cell r="G9616" t="str">
            <v>令和 6年 2月29日　現在</v>
          </cell>
          <cell r="H9616" t="str">
            <v>町名</v>
          </cell>
          <cell r="I9616">
            <v>61000</v>
          </cell>
          <cell r="J9616" t="str">
            <v>弥生町</v>
          </cell>
          <cell r="K9616"/>
          <cell r="L9616"/>
          <cell r="M9616">
            <v>7</v>
          </cell>
          <cell r="N9616">
            <v>4</v>
          </cell>
          <cell r="O9616">
            <v>0</v>
          </cell>
          <cell r="P9616">
            <v>4</v>
          </cell>
          <cell r="Q9616">
            <v>0</v>
          </cell>
          <cell r="R9616">
            <v>8</v>
          </cell>
          <cell r="S9616">
            <v>0</v>
          </cell>
          <cell r="T9616">
            <v>1</v>
          </cell>
        </row>
        <row r="9617">
          <cell r="A9617" t="str">
            <v>弥生町8</v>
          </cell>
          <cell r="B9617" t="str">
            <v>61000弥生町8</v>
          </cell>
          <cell r="C9617">
            <v>86</v>
          </cell>
          <cell r="D9617" t="str">
            <v>町名別・年齢別人口調べ</v>
          </cell>
          <cell r="E9617" t="str">
            <v>令和 6年 3月 1日</v>
          </cell>
          <cell r="F9617">
            <v>86</v>
          </cell>
          <cell r="G9617" t="str">
            <v>令和 6年 2月29日　現在</v>
          </cell>
          <cell r="H9617" t="str">
            <v>町名</v>
          </cell>
          <cell r="I9617">
            <v>61000</v>
          </cell>
          <cell r="J9617" t="str">
            <v>弥生町</v>
          </cell>
          <cell r="K9617"/>
          <cell r="L9617"/>
          <cell r="M9617">
            <v>8</v>
          </cell>
          <cell r="N9617">
            <v>3</v>
          </cell>
          <cell r="O9617">
            <v>0</v>
          </cell>
          <cell r="P9617">
            <v>3</v>
          </cell>
          <cell r="Q9617">
            <v>1</v>
          </cell>
          <cell r="R9617">
            <v>6</v>
          </cell>
          <cell r="S9617">
            <v>1</v>
          </cell>
          <cell r="T9617">
            <v>1</v>
          </cell>
        </row>
        <row r="9618">
          <cell r="A9618" t="str">
            <v>弥生町9</v>
          </cell>
          <cell r="B9618" t="str">
            <v>61000弥生町9</v>
          </cell>
          <cell r="C9618">
            <v>86</v>
          </cell>
          <cell r="D9618" t="str">
            <v>町名別・年齢別人口調べ</v>
          </cell>
          <cell r="E9618" t="str">
            <v>令和 6年 3月 1日</v>
          </cell>
          <cell r="F9618">
            <v>86</v>
          </cell>
          <cell r="G9618" t="str">
            <v>令和 6年 2月29日　現在</v>
          </cell>
          <cell r="H9618" t="str">
            <v>町名</v>
          </cell>
          <cell r="I9618">
            <v>61000</v>
          </cell>
          <cell r="J9618" t="str">
            <v>弥生町</v>
          </cell>
          <cell r="K9618"/>
          <cell r="L9618"/>
          <cell r="M9618">
            <v>9</v>
          </cell>
          <cell r="N9618">
            <v>6</v>
          </cell>
          <cell r="O9618">
            <v>0</v>
          </cell>
          <cell r="P9618">
            <v>3</v>
          </cell>
          <cell r="Q9618">
            <v>0</v>
          </cell>
          <cell r="R9618">
            <v>9</v>
          </cell>
          <cell r="S9618">
            <v>0</v>
          </cell>
          <cell r="T9618">
            <v>1</v>
          </cell>
        </row>
        <row r="9619">
          <cell r="A9619" t="str">
            <v>弥生町10</v>
          </cell>
          <cell r="B9619" t="str">
            <v>61000弥生町10</v>
          </cell>
          <cell r="C9619">
            <v>86</v>
          </cell>
          <cell r="D9619" t="str">
            <v>町名別・年齢別人口調べ</v>
          </cell>
          <cell r="E9619" t="str">
            <v>令和 6年 3月 1日</v>
          </cell>
          <cell r="F9619">
            <v>86</v>
          </cell>
          <cell r="G9619" t="str">
            <v>令和 6年 2月29日　現在</v>
          </cell>
          <cell r="H9619" t="str">
            <v>町名</v>
          </cell>
          <cell r="I9619">
            <v>61000</v>
          </cell>
          <cell r="J9619" t="str">
            <v>弥生町</v>
          </cell>
          <cell r="K9619"/>
          <cell r="L9619"/>
          <cell r="M9619">
            <v>10</v>
          </cell>
          <cell r="N9619">
            <v>3</v>
          </cell>
          <cell r="O9619">
            <v>0</v>
          </cell>
          <cell r="P9619">
            <v>3</v>
          </cell>
          <cell r="Q9619">
            <v>0</v>
          </cell>
          <cell r="R9619">
            <v>6</v>
          </cell>
          <cell r="S9619">
            <v>0</v>
          </cell>
          <cell r="T9619">
            <v>1</v>
          </cell>
        </row>
        <row r="9620">
          <cell r="A9620" t="str">
            <v>弥生町11</v>
          </cell>
          <cell r="B9620" t="str">
            <v>61000弥生町11</v>
          </cell>
          <cell r="C9620">
            <v>86</v>
          </cell>
          <cell r="D9620" t="str">
            <v>町名別・年齢別人口調べ</v>
          </cell>
          <cell r="E9620" t="str">
            <v>令和 6年 3月 1日</v>
          </cell>
          <cell r="F9620">
            <v>86</v>
          </cell>
          <cell r="G9620" t="str">
            <v>令和 6年 2月29日　現在</v>
          </cell>
          <cell r="H9620" t="str">
            <v>町名</v>
          </cell>
          <cell r="I9620">
            <v>61000</v>
          </cell>
          <cell r="J9620" t="str">
            <v>弥生町</v>
          </cell>
          <cell r="K9620"/>
          <cell r="L9620"/>
          <cell r="M9620">
            <v>11</v>
          </cell>
          <cell r="N9620">
            <v>8</v>
          </cell>
          <cell r="O9620">
            <v>2</v>
          </cell>
          <cell r="P9620">
            <v>2</v>
          </cell>
          <cell r="Q9620">
            <v>0</v>
          </cell>
          <cell r="R9620">
            <v>10</v>
          </cell>
          <cell r="S9620">
            <v>2</v>
          </cell>
          <cell r="T9620">
            <v>1</v>
          </cell>
        </row>
        <row r="9621">
          <cell r="A9621" t="str">
            <v>弥生町12</v>
          </cell>
          <cell r="B9621" t="str">
            <v>61000弥生町12</v>
          </cell>
          <cell r="C9621">
            <v>86</v>
          </cell>
          <cell r="D9621" t="str">
            <v>町名別・年齢別人口調べ</v>
          </cell>
          <cell r="E9621" t="str">
            <v>令和 6年 3月 1日</v>
          </cell>
          <cell r="F9621">
            <v>86</v>
          </cell>
          <cell r="G9621" t="str">
            <v>令和 6年 2月29日　現在</v>
          </cell>
          <cell r="H9621" t="str">
            <v>町名</v>
          </cell>
          <cell r="I9621">
            <v>61000</v>
          </cell>
          <cell r="J9621" t="str">
            <v>弥生町</v>
          </cell>
          <cell r="K9621"/>
          <cell r="L9621"/>
          <cell r="M9621">
            <v>12</v>
          </cell>
          <cell r="N9621">
            <v>5</v>
          </cell>
          <cell r="O9621">
            <v>0</v>
          </cell>
          <cell r="P9621">
            <v>1</v>
          </cell>
          <cell r="Q9621">
            <v>0</v>
          </cell>
          <cell r="R9621">
            <v>6</v>
          </cell>
          <cell r="S9621">
            <v>0</v>
          </cell>
          <cell r="T9621">
            <v>1</v>
          </cell>
        </row>
        <row r="9622">
          <cell r="A9622" t="str">
            <v>弥生町13</v>
          </cell>
          <cell r="B9622" t="str">
            <v>61000弥生町13</v>
          </cell>
          <cell r="C9622">
            <v>86</v>
          </cell>
          <cell r="D9622" t="str">
            <v>町名別・年齢別人口調べ</v>
          </cell>
          <cell r="E9622" t="str">
            <v>令和 6年 3月 1日</v>
          </cell>
          <cell r="F9622">
            <v>86</v>
          </cell>
          <cell r="G9622" t="str">
            <v>令和 6年 2月29日　現在</v>
          </cell>
          <cell r="H9622" t="str">
            <v>町名</v>
          </cell>
          <cell r="I9622">
            <v>61000</v>
          </cell>
          <cell r="J9622" t="str">
            <v>弥生町</v>
          </cell>
          <cell r="K9622"/>
          <cell r="L9622"/>
          <cell r="M9622">
            <v>13</v>
          </cell>
          <cell r="N9622">
            <v>6</v>
          </cell>
          <cell r="O9622">
            <v>0</v>
          </cell>
          <cell r="P9622">
            <v>3</v>
          </cell>
          <cell r="Q9622">
            <v>0</v>
          </cell>
          <cell r="R9622">
            <v>9</v>
          </cell>
          <cell r="S9622">
            <v>0</v>
          </cell>
          <cell r="T9622">
            <v>1</v>
          </cell>
        </row>
        <row r="9623">
          <cell r="A9623" t="str">
            <v>弥生町14</v>
          </cell>
          <cell r="B9623" t="str">
            <v>61000弥生町14</v>
          </cell>
          <cell r="C9623">
            <v>86</v>
          </cell>
          <cell r="D9623" t="str">
            <v>町名別・年齢別人口調べ</v>
          </cell>
          <cell r="E9623" t="str">
            <v>令和 6年 3月 1日</v>
          </cell>
          <cell r="F9623">
            <v>86</v>
          </cell>
          <cell r="G9623" t="str">
            <v>令和 6年 2月29日　現在</v>
          </cell>
          <cell r="H9623" t="str">
            <v>町名</v>
          </cell>
          <cell r="I9623">
            <v>61000</v>
          </cell>
          <cell r="J9623" t="str">
            <v>弥生町</v>
          </cell>
          <cell r="K9623"/>
          <cell r="L9623"/>
          <cell r="M9623">
            <v>14</v>
          </cell>
          <cell r="N9623">
            <v>1</v>
          </cell>
          <cell r="O9623">
            <v>0</v>
          </cell>
          <cell r="P9623">
            <v>1</v>
          </cell>
          <cell r="Q9623">
            <v>0</v>
          </cell>
          <cell r="R9623">
            <v>2</v>
          </cell>
          <cell r="S9623">
            <v>0</v>
          </cell>
          <cell r="T9623">
            <v>1</v>
          </cell>
        </row>
        <row r="9624">
          <cell r="A9624" t="str">
            <v>弥生町15</v>
          </cell>
          <cell r="B9624" t="str">
            <v>61000弥生町15</v>
          </cell>
          <cell r="C9624">
            <v>86</v>
          </cell>
          <cell r="D9624" t="str">
            <v>町名別・年齢別人口調べ</v>
          </cell>
          <cell r="E9624" t="str">
            <v>令和 6年 3月 1日</v>
          </cell>
          <cell r="F9624">
            <v>86</v>
          </cell>
          <cell r="G9624" t="str">
            <v>令和 6年 2月29日　現在</v>
          </cell>
          <cell r="H9624" t="str">
            <v>町名</v>
          </cell>
          <cell r="I9624">
            <v>61000</v>
          </cell>
          <cell r="J9624" t="str">
            <v>弥生町</v>
          </cell>
          <cell r="K9624"/>
          <cell r="L9624"/>
          <cell r="M9624">
            <v>15</v>
          </cell>
          <cell r="N9624">
            <v>2</v>
          </cell>
          <cell r="O9624">
            <v>0</v>
          </cell>
          <cell r="P9624">
            <v>3</v>
          </cell>
          <cell r="Q9624">
            <v>0</v>
          </cell>
          <cell r="R9624">
            <v>5</v>
          </cell>
          <cell r="S9624">
            <v>0</v>
          </cell>
          <cell r="T9624">
            <v>1</v>
          </cell>
        </row>
        <row r="9625">
          <cell r="A9625" t="str">
            <v>弥生町16</v>
          </cell>
          <cell r="B9625" t="str">
            <v>61000弥生町16</v>
          </cell>
          <cell r="C9625">
            <v>86</v>
          </cell>
          <cell r="D9625" t="str">
            <v>町名別・年齢別人口調べ</v>
          </cell>
          <cell r="E9625" t="str">
            <v>令和 6年 3月 1日</v>
          </cell>
          <cell r="F9625">
            <v>86</v>
          </cell>
          <cell r="G9625" t="str">
            <v>令和 6年 2月29日　現在</v>
          </cell>
          <cell r="H9625" t="str">
            <v>町名</v>
          </cell>
          <cell r="I9625">
            <v>61000</v>
          </cell>
          <cell r="J9625" t="str">
            <v>弥生町</v>
          </cell>
          <cell r="K9625"/>
          <cell r="L9625"/>
          <cell r="M9625">
            <v>16</v>
          </cell>
          <cell r="N9625">
            <v>8</v>
          </cell>
          <cell r="O9625">
            <v>0</v>
          </cell>
          <cell r="P9625">
            <v>3</v>
          </cell>
          <cell r="Q9625">
            <v>0</v>
          </cell>
          <cell r="R9625">
            <v>11</v>
          </cell>
          <cell r="S9625">
            <v>0</v>
          </cell>
          <cell r="T9625">
            <v>1</v>
          </cell>
        </row>
        <row r="9626">
          <cell r="A9626" t="str">
            <v>弥生町17</v>
          </cell>
          <cell r="B9626" t="str">
            <v>61000弥生町17</v>
          </cell>
          <cell r="C9626">
            <v>86</v>
          </cell>
          <cell r="D9626" t="str">
            <v>町名別・年齢別人口調べ</v>
          </cell>
          <cell r="E9626" t="str">
            <v>令和 6年 3月 1日</v>
          </cell>
          <cell r="F9626">
            <v>86</v>
          </cell>
          <cell r="G9626" t="str">
            <v>令和 6年 2月29日　現在</v>
          </cell>
          <cell r="H9626" t="str">
            <v>町名</v>
          </cell>
          <cell r="I9626">
            <v>61000</v>
          </cell>
          <cell r="J9626" t="str">
            <v>弥生町</v>
          </cell>
          <cell r="K9626"/>
          <cell r="L9626"/>
          <cell r="M9626">
            <v>17</v>
          </cell>
          <cell r="N9626">
            <v>4</v>
          </cell>
          <cell r="O9626">
            <v>0</v>
          </cell>
          <cell r="P9626">
            <v>5</v>
          </cell>
          <cell r="Q9626">
            <v>0</v>
          </cell>
          <cell r="R9626">
            <v>9</v>
          </cell>
          <cell r="S9626">
            <v>0</v>
          </cell>
          <cell r="T9626">
            <v>1</v>
          </cell>
        </row>
        <row r="9627">
          <cell r="A9627" t="str">
            <v>弥生町18</v>
          </cell>
          <cell r="B9627" t="str">
            <v>61000弥生町18</v>
          </cell>
          <cell r="C9627">
            <v>86</v>
          </cell>
          <cell r="D9627" t="str">
            <v>町名別・年齢別人口調べ</v>
          </cell>
          <cell r="E9627" t="str">
            <v>令和 6年 3月 1日</v>
          </cell>
          <cell r="F9627">
            <v>86</v>
          </cell>
          <cell r="G9627" t="str">
            <v>令和 6年 2月29日　現在</v>
          </cell>
          <cell r="H9627" t="str">
            <v>町名</v>
          </cell>
          <cell r="I9627">
            <v>61000</v>
          </cell>
          <cell r="J9627" t="str">
            <v>弥生町</v>
          </cell>
          <cell r="K9627"/>
          <cell r="L9627"/>
          <cell r="M9627">
            <v>18</v>
          </cell>
          <cell r="N9627">
            <v>3</v>
          </cell>
          <cell r="O9627">
            <v>0</v>
          </cell>
          <cell r="P9627">
            <v>3</v>
          </cell>
          <cell r="Q9627">
            <v>0</v>
          </cell>
          <cell r="R9627">
            <v>6</v>
          </cell>
          <cell r="S9627">
            <v>0</v>
          </cell>
          <cell r="T9627">
            <v>1</v>
          </cell>
        </row>
        <row r="9628">
          <cell r="A9628" t="str">
            <v>弥生町19</v>
          </cell>
          <cell r="B9628" t="str">
            <v>61000弥生町19</v>
          </cell>
          <cell r="C9628">
            <v>86</v>
          </cell>
          <cell r="D9628" t="str">
            <v>町名別・年齢別人口調べ</v>
          </cell>
          <cell r="E9628" t="str">
            <v>令和 6年 3月 1日</v>
          </cell>
          <cell r="F9628">
            <v>86</v>
          </cell>
          <cell r="G9628" t="str">
            <v>令和 6年 2月29日　現在</v>
          </cell>
          <cell r="H9628" t="str">
            <v>町名</v>
          </cell>
          <cell r="I9628">
            <v>61000</v>
          </cell>
          <cell r="J9628" t="str">
            <v>弥生町</v>
          </cell>
          <cell r="K9628"/>
          <cell r="L9628"/>
          <cell r="M9628">
            <v>19</v>
          </cell>
          <cell r="N9628">
            <v>2</v>
          </cell>
          <cell r="O9628">
            <v>0</v>
          </cell>
          <cell r="P9628">
            <v>2</v>
          </cell>
          <cell r="Q9628">
            <v>0</v>
          </cell>
          <cell r="R9628">
            <v>4</v>
          </cell>
          <cell r="S9628">
            <v>0</v>
          </cell>
          <cell r="T9628">
            <v>1</v>
          </cell>
        </row>
        <row r="9629">
          <cell r="A9629" t="str">
            <v>弥生町20</v>
          </cell>
          <cell r="B9629" t="str">
            <v>61000弥生町20</v>
          </cell>
          <cell r="C9629">
            <v>86</v>
          </cell>
          <cell r="D9629" t="str">
            <v>町名別・年齢別人口調べ</v>
          </cell>
          <cell r="E9629" t="str">
            <v>令和 6年 3月 1日</v>
          </cell>
          <cell r="F9629">
            <v>86</v>
          </cell>
          <cell r="G9629" t="str">
            <v>令和 6年 2月29日　現在</v>
          </cell>
          <cell r="H9629" t="str">
            <v>町名</v>
          </cell>
          <cell r="I9629">
            <v>61000</v>
          </cell>
          <cell r="J9629" t="str">
            <v>弥生町</v>
          </cell>
          <cell r="K9629"/>
          <cell r="L9629"/>
          <cell r="M9629">
            <v>20</v>
          </cell>
          <cell r="N9629">
            <v>4</v>
          </cell>
          <cell r="O9629">
            <v>0</v>
          </cell>
          <cell r="P9629">
            <v>3</v>
          </cell>
          <cell r="Q9629">
            <v>0</v>
          </cell>
          <cell r="R9629">
            <v>7</v>
          </cell>
          <cell r="S9629">
            <v>0</v>
          </cell>
          <cell r="T9629">
            <v>1</v>
          </cell>
        </row>
        <row r="9630">
          <cell r="A9630" t="str">
            <v>弥生町21</v>
          </cell>
          <cell r="B9630" t="str">
            <v>61000弥生町21</v>
          </cell>
          <cell r="C9630">
            <v>86</v>
          </cell>
          <cell r="D9630" t="str">
            <v>町名別・年齢別人口調べ</v>
          </cell>
          <cell r="E9630" t="str">
            <v>令和 6年 3月 1日</v>
          </cell>
          <cell r="F9630">
            <v>86</v>
          </cell>
          <cell r="G9630" t="str">
            <v>令和 6年 2月29日　現在</v>
          </cell>
          <cell r="H9630" t="str">
            <v>町名</v>
          </cell>
          <cell r="I9630">
            <v>61000</v>
          </cell>
          <cell r="J9630" t="str">
            <v>弥生町</v>
          </cell>
          <cell r="K9630"/>
          <cell r="L9630"/>
          <cell r="M9630">
            <v>21</v>
          </cell>
          <cell r="N9630">
            <v>3</v>
          </cell>
          <cell r="O9630">
            <v>0</v>
          </cell>
          <cell r="P9630">
            <v>5</v>
          </cell>
          <cell r="Q9630">
            <v>0</v>
          </cell>
          <cell r="R9630">
            <v>8</v>
          </cell>
          <cell r="S9630">
            <v>0</v>
          </cell>
          <cell r="T9630">
            <v>1</v>
          </cell>
        </row>
        <row r="9631">
          <cell r="A9631" t="str">
            <v>弥生町22</v>
          </cell>
          <cell r="B9631" t="str">
            <v>61000弥生町22</v>
          </cell>
          <cell r="C9631">
            <v>86</v>
          </cell>
          <cell r="D9631" t="str">
            <v>町名別・年齢別人口調べ</v>
          </cell>
          <cell r="E9631" t="str">
            <v>令和 6年 3月 1日</v>
          </cell>
          <cell r="F9631">
            <v>86</v>
          </cell>
          <cell r="G9631" t="str">
            <v>令和 6年 2月29日　現在</v>
          </cell>
          <cell r="H9631" t="str">
            <v>町名</v>
          </cell>
          <cell r="I9631">
            <v>61000</v>
          </cell>
          <cell r="J9631" t="str">
            <v>弥生町</v>
          </cell>
          <cell r="K9631"/>
          <cell r="L9631"/>
          <cell r="M9631">
            <v>22</v>
          </cell>
          <cell r="N9631">
            <v>4</v>
          </cell>
          <cell r="O9631">
            <v>1</v>
          </cell>
          <cell r="P9631">
            <v>2</v>
          </cell>
          <cell r="Q9631">
            <v>0</v>
          </cell>
          <cell r="R9631">
            <v>6</v>
          </cell>
          <cell r="S9631">
            <v>1</v>
          </cell>
          <cell r="T9631">
            <v>1</v>
          </cell>
        </row>
        <row r="9632">
          <cell r="A9632" t="str">
            <v>弥生町23</v>
          </cell>
          <cell r="B9632" t="str">
            <v>61000弥生町23</v>
          </cell>
          <cell r="C9632">
            <v>86</v>
          </cell>
          <cell r="D9632" t="str">
            <v>町名別・年齢別人口調べ</v>
          </cell>
          <cell r="E9632" t="str">
            <v>令和 6年 3月 1日</v>
          </cell>
          <cell r="F9632">
            <v>86</v>
          </cell>
          <cell r="G9632" t="str">
            <v>令和 6年 2月29日　現在</v>
          </cell>
          <cell r="H9632" t="str">
            <v>町名</v>
          </cell>
          <cell r="I9632">
            <v>61000</v>
          </cell>
          <cell r="J9632" t="str">
            <v>弥生町</v>
          </cell>
          <cell r="K9632"/>
          <cell r="L9632"/>
          <cell r="M9632">
            <v>23</v>
          </cell>
          <cell r="N9632">
            <v>2</v>
          </cell>
          <cell r="O9632">
            <v>0</v>
          </cell>
          <cell r="P9632">
            <v>4</v>
          </cell>
          <cell r="Q9632">
            <v>1</v>
          </cell>
          <cell r="R9632">
            <v>6</v>
          </cell>
          <cell r="S9632">
            <v>1</v>
          </cell>
          <cell r="T9632">
            <v>1</v>
          </cell>
        </row>
        <row r="9633">
          <cell r="A9633" t="str">
            <v>弥生町24</v>
          </cell>
          <cell r="B9633" t="str">
            <v>61000弥生町24</v>
          </cell>
          <cell r="C9633">
            <v>86</v>
          </cell>
          <cell r="D9633" t="str">
            <v>町名別・年齢別人口調べ</v>
          </cell>
          <cell r="E9633" t="str">
            <v>令和 6年 3月 1日</v>
          </cell>
          <cell r="F9633">
            <v>86</v>
          </cell>
          <cell r="G9633" t="str">
            <v>令和 6年 2月29日　現在</v>
          </cell>
          <cell r="H9633" t="str">
            <v>町名</v>
          </cell>
          <cell r="I9633">
            <v>61000</v>
          </cell>
          <cell r="J9633" t="str">
            <v>弥生町</v>
          </cell>
          <cell r="K9633"/>
          <cell r="L9633"/>
          <cell r="M9633">
            <v>24</v>
          </cell>
          <cell r="N9633">
            <v>4</v>
          </cell>
          <cell r="O9633">
            <v>0</v>
          </cell>
          <cell r="P9633">
            <v>2</v>
          </cell>
          <cell r="Q9633">
            <v>1</v>
          </cell>
          <cell r="R9633">
            <v>6</v>
          </cell>
          <cell r="S9633">
            <v>1</v>
          </cell>
          <cell r="T9633">
            <v>1</v>
          </cell>
        </row>
        <row r="9634">
          <cell r="A9634" t="str">
            <v>弥生町25</v>
          </cell>
          <cell r="B9634" t="str">
            <v>61000弥生町25</v>
          </cell>
          <cell r="C9634">
            <v>86</v>
          </cell>
          <cell r="D9634" t="str">
            <v>町名別・年齢別人口調べ</v>
          </cell>
          <cell r="E9634" t="str">
            <v>令和 6年 3月 1日</v>
          </cell>
          <cell r="F9634">
            <v>86</v>
          </cell>
          <cell r="G9634" t="str">
            <v>令和 6年 2月29日　現在</v>
          </cell>
          <cell r="H9634" t="str">
            <v>町名</v>
          </cell>
          <cell r="I9634">
            <v>61000</v>
          </cell>
          <cell r="J9634" t="str">
            <v>弥生町</v>
          </cell>
          <cell r="K9634"/>
          <cell r="L9634"/>
          <cell r="M9634">
            <v>25</v>
          </cell>
          <cell r="N9634">
            <v>5</v>
          </cell>
          <cell r="O9634">
            <v>1</v>
          </cell>
          <cell r="P9634">
            <v>3</v>
          </cell>
          <cell r="Q9634">
            <v>0</v>
          </cell>
          <cell r="R9634">
            <v>8</v>
          </cell>
          <cell r="S9634">
            <v>1</v>
          </cell>
          <cell r="T9634">
            <v>1</v>
          </cell>
        </row>
        <row r="9635">
          <cell r="A9635" t="str">
            <v>弥生町26</v>
          </cell>
          <cell r="B9635" t="str">
            <v>61000弥生町26</v>
          </cell>
          <cell r="C9635">
            <v>86</v>
          </cell>
          <cell r="D9635" t="str">
            <v>町名別・年齢別人口調べ</v>
          </cell>
          <cell r="E9635" t="str">
            <v>令和 6年 3月 1日</v>
          </cell>
          <cell r="F9635">
            <v>86</v>
          </cell>
          <cell r="G9635" t="str">
            <v>令和 6年 2月29日　現在</v>
          </cell>
          <cell r="H9635" t="str">
            <v>町名</v>
          </cell>
          <cell r="I9635">
            <v>61000</v>
          </cell>
          <cell r="J9635" t="str">
            <v>弥生町</v>
          </cell>
          <cell r="K9635"/>
          <cell r="L9635"/>
          <cell r="M9635">
            <v>26</v>
          </cell>
          <cell r="N9635">
            <v>6</v>
          </cell>
          <cell r="O9635">
            <v>2</v>
          </cell>
          <cell r="P9635">
            <v>4</v>
          </cell>
          <cell r="Q9635">
            <v>1</v>
          </cell>
          <cell r="R9635">
            <v>10</v>
          </cell>
          <cell r="S9635">
            <v>3</v>
          </cell>
          <cell r="T9635">
            <v>1</v>
          </cell>
        </row>
        <row r="9636">
          <cell r="A9636" t="str">
            <v>弥生町27</v>
          </cell>
          <cell r="B9636" t="str">
            <v>61000弥生町27</v>
          </cell>
          <cell r="C9636">
            <v>86</v>
          </cell>
          <cell r="D9636" t="str">
            <v>町名別・年齢別人口調べ</v>
          </cell>
          <cell r="E9636" t="str">
            <v>令和 6年 3月 1日</v>
          </cell>
          <cell r="F9636">
            <v>86</v>
          </cell>
          <cell r="G9636" t="str">
            <v>令和 6年 2月29日　現在</v>
          </cell>
          <cell r="H9636" t="str">
            <v>町名</v>
          </cell>
          <cell r="I9636">
            <v>61000</v>
          </cell>
          <cell r="J9636" t="str">
            <v>弥生町</v>
          </cell>
          <cell r="K9636"/>
          <cell r="L9636"/>
          <cell r="M9636">
            <v>27</v>
          </cell>
          <cell r="N9636">
            <v>7</v>
          </cell>
          <cell r="O9636">
            <v>0</v>
          </cell>
          <cell r="P9636">
            <v>4</v>
          </cell>
          <cell r="Q9636">
            <v>1</v>
          </cell>
          <cell r="R9636">
            <v>11</v>
          </cell>
          <cell r="S9636">
            <v>1</v>
          </cell>
          <cell r="T9636">
            <v>1</v>
          </cell>
        </row>
        <row r="9637">
          <cell r="A9637" t="str">
            <v>弥生町28</v>
          </cell>
          <cell r="B9637" t="str">
            <v>61000弥生町28</v>
          </cell>
          <cell r="C9637">
            <v>86</v>
          </cell>
          <cell r="D9637" t="str">
            <v>町名別・年齢別人口調べ</v>
          </cell>
          <cell r="E9637" t="str">
            <v>令和 6年 3月 1日</v>
          </cell>
          <cell r="F9637">
            <v>86</v>
          </cell>
          <cell r="G9637" t="str">
            <v>令和 6年 2月29日　現在</v>
          </cell>
          <cell r="H9637" t="str">
            <v>町名</v>
          </cell>
          <cell r="I9637">
            <v>61000</v>
          </cell>
          <cell r="J9637" t="str">
            <v>弥生町</v>
          </cell>
          <cell r="K9637"/>
          <cell r="L9637"/>
          <cell r="M9637">
            <v>28</v>
          </cell>
          <cell r="N9637">
            <v>6</v>
          </cell>
          <cell r="O9637">
            <v>2</v>
          </cell>
          <cell r="P9637">
            <v>8</v>
          </cell>
          <cell r="Q9637">
            <v>2</v>
          </cell>
          <cell r="R9637">
            <v>14</v>
          </cell>
          <cell r="S9637">
            <v>4</v>
          </cell>
          <cell r="T9637">
            <v>1</v>
          </cell>
        </row>
        <row r="9638">
          <cell r="A9638" t="str">
            <v>弥生町29</v>
          </cell>
          <cell r="B9638" t="str">
            <v>61000弥生町29</v>
          </cell>
          <cell r="C9638">
            <v>86</v>
          </cell>
          <cell r="D9638" t="str">
            <v>町名別・年齢別人口調べ</v>
          </cell>
          <cell r="E9638" t="str">
            <v>令和 6年 3月 1日</v>
          </cell>
          <cell r="F9638">
            <v>86</v>
          </cell>
          <cell r="G9638" t="str">
            <v>令和 6年 2月29日　現在</v>
          </cell>
          <cell r="H9638" t="str">
            <v>町名</v>
          </cell>
          <cell r="I9638">
            <v>61000</v>
          </cell>
          <cell r="J9638" t="str">
            <v>弥生町</v>
          </cell>
          <cell r="K9638"/>
          <cell r="L9638"/>
          <cell r="M9638">
            <v>29</v>
          </cell>
          <cell r="N9638">
            <v>4</v>
          </cell>
          <cell r="O9638">
            <v>0</v>
          </cell>
          <cell r="P9638">
            <v>5</v>
          </cell>
          <cell r="Q9638">
            <v>1</v>
          </cell>
          <cell r="R9638">
            <v>9</v>
          </cell>
          <cell r="S9638">
            <v>1</v>
          </cell>
          <cell r="T9638">
            <v>1</v>
          </cell>
        </row>
        <row r="9639">
          <cell r="A9639" t="str">
            <v>弥生町30</v>
          </cell>
          <cell r="B9639" t="str">
            <v>61000弥生町30</v>
          </cell>
          <cell r="C9639">
            <v>86</v>
          </cell>
          <cell r="D9639" t="str">
            <v>町名別・年齢別人口調べ</v>
          </cell>
          <cell r="E9639" t="str">
            <v>令和 6年 3月 1日</v>
          </cell>
          <cell r="F9639">
            <v>86</v>
          </cell>
          <cell r="G9639" t="str">
            <v>令和 6年 2月29日　現在</v>
          </cell>
          <cell r="H9639" t="str">
            <v>町名</v>
          </cell>
          <cell r="I9639">
            <v>61000</v>
          </cell>
          <cell r="J9639" t="str">
            <v>弥生町</v>
          </cell>
          <cell r="K9639"/>
          <cell r="L9639"/>
          <cell r="M9639">
            <v>30</v>
          </cell>
          <cell r="N9639">
            <v>12</v>
          </cell>
          <cell r="O9639">
            <v>0</v>
          </cell>
          <cell r="P9639">
            <v>3</v>
          </cell>
          <cell r="Q9639">
            <v>0</v>
          </cell>
          <cell r="R9639">
            <v>15</v>
          </cell>
          <cell r="S9639">
            <v>0</v>
          </cell>
          <cell r="T9639">
            <v>1</v>
          </cell>
        </row>
        <row r="9640">
          <cell r="A9640" t="str">
            <v>弥生町31</v>
          </cell>
          <cell r="B9640" t="str">
            <v>61000弥生町31</v>
          </cell>
          <cell r="C9640">
            <v>86</v>
          </cell>
          <cell r="D9640" t="str">
            <v>町名別・年齢別人口調べ</v>
          </cell>
          <cell r="E9640" t="str">
            <v>令和 6年 3月 1日</v>
          </cell>
          <cell r="F9640">
            <v>86</v>
          </cell>
          <cell r="G9640" t="str">
            <v>令和 6年 2月29日　現在</v>
          </cell>
          <cell r="H9640" t="str">
            <v>町名</v>
          </cell>
          <cell r="I9640">
            <v>61000</v>
          </cell>
          <cell r="J9640" t="str">
            <v>弥生町</v>
          </cell>
          <cell r="K9640"/>
          <cell r="L9640"/>
          <cell r="M9640">
            <v>31</v>
          </cell>
          <cell r="N9640">
            <v>9</v>
          </cell>
          <cell r="O9640">
            <v>2</v>
          </cell>
          <cell r="P9640">
            <v>8</v>
          </cell>
          <cell r="Q9640">
            <v>0</v>
          </cell>
          <cell r="R9640">
            <v>17</v>
          </cell>
          <cell r="S9640">
            <v>2</v>
          </cell>
          <cell r="T9640">
            <v>1</v>
          </cell>
        </row>
        <row r="9641">
          <cell r="A9641" t="str">
            <v>弥生町32</v>
          </cell>
          <cell r="B9641" t="str">
            <v>61000弥生町32</v>
          </cell>
          <cell r="C9641">
            <v>86</v>
          </cell>
          <cell r="D9641" t="str">
            <v>町名別・年齢別人口調べ</v>
          </cell>
          <cell r="E9641" t="str">
            <v>令和 6年 3月 1日</v>
          </cell>
          <cell r="F9641">
            <v>86</v>
          </cell>
          <cell r="G9641" t="str">
            <v>令和 6年 2月29日　現在</v>
          </cell>
          <cell r="H9641" t="str">
            <v>町名</v>
          </cell>
          <cell r="I9641">
            <v>61000</v>
          </cell>
          <cell r="J9641" t="str">
            <v>弥生町</v>
          </cell>
          <cell r="K9641"/>
          <cell r="L9641"/>
          <cell r="M9641">
            <v>32</v>
          </cell>
          <cell r="N9641">
            <v>10</v>
          </cell>
          <cell r="O9641">
            <v>0</v>
          </cell>
          <cell r="P9641">
            <v>4</v>
          </cell>
          <cell r="Q9641">
            <v>0</v>
          </cell>
          <cell r="R9641">
            <v>14</v>
          </cell>
          <cell r="S9641">
            <v>0</v>
          </cell>
          <cell r="T9641">
            <v>1</v>
          </cell>
        </row>
        <row r="9642">
          <cell r="A9642" t="str">
            <v>弥生町33</v>
          </cell>
          <cell r="B9642" t="str">
            <v>61000弥生町33</v>
          </cell>
          <cell r="C9642">
            <v>86</v>
          </cell>
          <cell r="D9642" t="str">
            <v>町名別・年齢別人口調べ</v>
          </cell>
          <cell r="E9642" t="str">
            <v>令和 6年 3月 1日</v>
          </cell>
          <cell r="F9642">
            <v>86</v>
          </cell>
          <cell r="G9642" t="str">
            <v>令和 6年 2月29日　現在</v>
          </cell>
          <cell r="H9642" t="str">
            <v>町名</v>
          </cell>
          <cell r="I9642">
            <v>61000</v>
          </cell>
          <cell r="J9642" t="str">
            <v>弥生町</v>
          </cell>
          <cell r="K9642"/>
          <cell r="L9642"/>
          <cell r="M9642">
            <v>33</v>
          </cell>
          <cell r="N9642">
            <v>6</v>
          </cell>
          <cell r="O9642">
            <v>0</v>
          </cell>
          <cell r="P9642">
            <v>5</v>
          </cell>
          <cell r="Q9642">
            <v>0</v>
          </cell>
          <cell r="R9642">
            <v>11</v>
          </cell>
          <cell r="S9642">
            <v>0</v>
          </cell>
          <cell r="T9642">
            <v>1</v>
          </cell>
        </row>
        <row r="9643">
          <cell r="A9643" t="str">
            <v>弥生町34</v>
          </cell>
          <cell r="B9643" t="str">
            <v>61000弥生町34</v>
          </cell>
          <cell r="C9643">
            <v>86</v>
          </cell>
          <cell r="D9643" t="str">
            <v>町名別・年齢別人口調べ</v>
          </cell>
          <cell r="E9643" t="str">
            <v>令和 6年 3月 1日</v>
          </cell>
          <cell r="F9643">
            <v>86</v>
          </cell>
          <cell r="G9643" t="str">
            <v>令和 6年 2月29日　現在</v>
          </cell>
          <cell r="H9643" t="str">
            <v>町名</v>
          </cell>
          <cell r="I9643">
            <v>61000</v>
          </cell>
          <cell r="J9643" t="str">
            <v>弥生町</v>
          </cell>
          <cell r="K9643"/>
          <cell r="L9643"/>
          <cell r="M9643">
            <v>34</v>
          </cell>
          <cell r="N9643">
            <v>3</v>
          </cell>
          <cell r="O9643">
            <v>1</v>
          </cell>
          <cell r="P9643">
            <v>4</v>
          </cell>
          <cell r="Q9643">
            <v>0</v>
          </cell>
          <cell r="R9643">
            <v>7</v>
          </cell>
          <cell r="S9643">
            <v>1</v>
          </cell>
          <cell r="T9643">
            <v>1</v>
          </cell>
        </row>
        <row r="9644">
          <cell r="A9644" t="str">
            <v>弥生町35</v>
          </cell>
          <cell r="B9644" t="str">
            <v>61000弥生町35</v>
          </cell>
          <cell r="C9644">
            <v>86</v>
          </cell>
          <cell r="D9644" t="str">
            <v>町名別・年齢別人口調べ</v>
          </cell>
          <cell r="E9644" t="str">
            <v>令和 6年 3月 1日</v>
          </cell>
          <cell r="F9644">
            <v>86</v>
          </cell>
          <cell r="G9644" t="str">
            <v>令和 6年 2月29日　現在</v>
          </cell>
          <cell r="H9644" t="str">
            <v>町名</v>
          </cell>
          <cell r="I9644">
            <v>61000</v>
          </cell>
          <cell r="J9644" t="str">
            <v>弥生町</v>
          </cell>
          <cell r="K9644"/>
          <cell r="L9644"/>
          <cell r="M9644">
            <v>35</v>
          </cell>
          <cell r="N9644">
            <v>7</v>
          </cell>
          <cell r="O9644">
            <v>0</v>
          </cell>
          <cell r="P9644">
            <v>6</v>
          </cell>
          <cell r="Q9644">
            <v>0</v>
          </cell>
          <cell r="R9644">
            <v>13</v>
          </cell>
          <cell r="S9644">
            <v>0</v>
          </cell>
          <cell r="T9644">
            <v>1</v>
          </cell>
        </row>
        <row r="9645">
          <cell r="A9645" t="str">
            <v>弥生町36</v>
          </cell>
          <cell r="B9645" t="str">
            <v>61000弥生町36</v>
          </cell>
          <cell r="C9645">
            <v>86</v>
          </cell>
          <cell r="D9645" t="str">
            <v>町名別・年齢別人口調べ</v>
          </cell>
          <cell r="E9645" t="str">
            <v>令和 6年 3月 1日</v>
          </cell>
          <cell r="F9645">
            <v>86</v>
          </cell>
          <cell r="G9645" t="str">
            <v>令和 6年 2月29日　現在</v>
          </cell>
          <cell r="H9645" t="str">
            <v>町名</v>
          </cell>
          <cell r="I9645">
            <v>61000</v>
          </cell>
          <cell r="J9645" t="str">
            <v>弥生町</v>
          </cell>
          <cell r="K9645"/>
          <cell r="L9645"/>
          <cell r="M9645">
            <v>36</v>
          </cell>
          <cell r="N9645">
            <v>4</v>
          </cell>
          <cell r="O9645">
            <v>1</v>
          </cell>
          <cell r="P9645">
            <v>9</v>
          </cell>
          <cell r="Q9645">
            <v>0</v>
          </cell>
          <cell r="R9645">
            <v>13</v>
          </cell>
          <cell r="S9645">
            <v>1</v>
          </cell>
          <cell r="T9645">
            <v>1</v>
          </cell>
        </row>
        <row r="9646">
          <cell r="A9646" t="str">
            <v>弥生町37</v>
          </cell>
          <cell r="B9646" t="str">
            <v>61000弥生町37</v>
          </cell>
          <cell r="C9646">
            <v>86</v>
          </cell>
          <cell r="D9646" t="str">
            <v>町名別・年齢別人口調べ</v>
          </cell>
          <cell r="E9646" t="str">
            <v>令和 6年 3月 1日</v>
          </cell>
          <cell r="F9646">
            <v>86</v>
          </cell>
          <cell r="G9646" t="str">
            <v>令和 6年 2月29日　現在</v>
          </cell>
          <cell r="H9646" t="str">
            <v>町名</v>
          </cell>
          <cell r="I9646">
            <v>61000</v>
          </cell>
          <cell r="J9646" t="str">
            <v>弥生町</v>
          </cell>
          <cell r="K9646"/>
          <cell r="L9646"/>
          <cell r="M9646">
            <v>37</v>
          </cell>
          <cell r="N9646">
            <v>2</v>
          </cell>
          <cell r="O9646">
            <v>1</v>
          </cell>
          <cell r="P9646">
            <v>2</v>
          </cell>
          <cell r="Q9646">
            <v>1</v>
          </cell>
          <cell r="R9646">
            <v>4</v>
          </cell>
          <cell r="S9646">
            <v>2</v>
          </cell>
          <cell r="T9646">
            <v>1</v>
          </cell>
        </row>
        <row r="9647">
          <cell r="A9647" t="str">
            <v>弥生町38</v>
          </cell>
          <cell r="B9647" t="str">
            <v>61000弥生町38</v>
          </cell>
          <cell r="C9647">
            <v>86</v>
          </cell>
          <cell r="D9647" t="str">
            <v>町名別・年齢別人口調べ</v>
          </cell>
          <cell r="E9647" t="str">
            <v>令和 6年 3月 1日</v>
          </cell>
          <cell r="F9647">
            <v>86</v>
          </cell>
          <cell r="G9647" t="str">
            <v>令和 6年 2月29日　現在</v>
          </cell>
          <cell r="H9647" t="str">
            <v>町名</v>
          </cell>
          <cell r="I9647">
            <v>61000</v>
          </cell>
          <cell r="J9647" t="str">
            <v>弥生町</v>
          </cell>
          <cell r="K9647"/>
          <cell r="L9647"/>
          <cell r="M9647">
            <v>38</v>
          </cell>
          <cell r="N9647">
            <v>9</v>
          </cell>
          <cell r="O9647">
            <v>1</v>
          </cell>
          <cell r="P9647">
            <v>4</v>
          </cell>
          <cell r="Q9647">
            <v>0</v>
          </cell>
          <cell r="R9647">
            <v>13</v>
          </cell>
          <cell r="S9647">
            <v>1</v>
          </cell>
          <cell r="T9647">
            <v>1</v>
          </cell>
        </row>
        <row r="9648">
          <cell r="A9648" t="str">
            <v>弥生町39</v>
          </cell>
          <cell r="B9648" t="str">
            <v>61000弥生町39</v>
          </cell>
          <cell r="C9648">
            <v>86</v>
          </cell>
          <cell r="D9648" t="str">
            <v>町名別・年齢別人口調べ</v>
          </cell>
          <cell r="E9648" t="str">
            <v>令和 6年 3月 1日</v>
          </cell>
          <cell r="F9648">
            <v>86</v>
          </cell>
          <cell r="G9648" t="str">
            <v>令和 6年 2月29日　現在</v>
          </cell>
          <cell r="H9648" t="str">
            <v>町名</v>
          </cell>
          <cell r="I9648">
            <v>61000</v>
          </cell>
          <cell r="J9648" t="str">
            <v>弥生町</v>
          </cell>
          <cell r="K9648"/>
          <cell r="L9648"/>
          <cell r="M9648">
            <v>39</v>
          </cell>
          <cell r="N9648">
            <v>4</v>
          </cell>
          <cell r="O9648">
            <v>0</v>
          </cell>
          <cell r="P9648">
            <v>5</v>
          </cell>
          <cell r="Q9648">
            <v>0</v>
          </cell>
          <cell r="R9648">
            <v>9</v>
          </cell>
          <cell r="S9648">
            <v>0</v>
          </cell>
          <cell r="T9648">
            <v>1</v>
          </cell>
        </row>
        <row r="9649">
          <cell r="A9649" t="str">
            <v>弥生町40</v>
          </cell>
          <cell r="B9649" t="str">
            <v>61000弥生町40</v>
          </cell>
          <cell r="C9649">
            <v>86</v>
          </cell>
          <cell r="D9649" t="str">
            <v>町名別・年齢別人口調べ</v>
          </cell>
          <cell r="E9649" t="str">
            <v>令和 6年 3月 1日</v>
          </cell>
          <cell r="F9649">
            <v>86</v>
          </cell>
          <cell r="G9649" t="str">
            <v>令和 6年 2月29日　現在</v>
          </cell>
          <cell r="H9649" t="str">
            <v>町名</v>
          </cell>
          <cell r="I9649">
            <v>61000</v>
          </cell>
          <cell r="J9649" t="str">
            <v>弥生町</v>
          </cell>
          <cell r="K9649"/>
          <cell r="L9649"/>
          <cell r="M9649">
            <v>40</v>
          </cell>
          <cell r="N9649">
            <v>7</v>
          </cell>
          <cell r="O9649">
            <v>0</v>
          </cell>
          <cell r="P9649">
            <v>5</v>
          </cell>
          <cell r="Q9649">
            <v>0</v>
          </cell>
          <cell r="R9649">
            <v>12</v>
          </cell>
          <cell r="S9649">
            <v>0</v>
          </cell>
          <cell r="T9649">
            <v>1</v>
          </cell>
        </row>
        <row r="9650">
          <cell r="A9650" t="str">
            <v>弥生町41</v>
          </cell>
          <cell r="B9650" t="str">
            <v>61000弥生町41</v>
          </cell>
          <cell r="C9650">
            <v>86</v>
          </cell>
          <cell r="D9650" t="str">
            <v>町名別・年齢別人口調べ</v>
          </cell>
          <cell r="E9650" t="str">
            <v>令和 6年 3月 1日</v>
          </cell>
          <cell r="F9650">
            <v>86</v>
          </cell>
          <cell r="G9650" t="str">
            <v>令和 6年 2月29日　現在</v>
          </cell>
          <cell r="H9650" t="str">
            <v>町名</v>
          </cell>
          <cell r="I9650">
            <v>61000</v>
          </cell>
          <cell r="J9650" t="str">
            <v>弥生町</v>
          </cell>
          <cell r="K9650"/>
          <cell r="L9650"/>
          <cell r="M9650">
            <v>41</v>
          </cell>
          <cell r="N9650">
            <v>4</v>
          </cell>
          <cell r="O9650">
            <v>0</v>
          </cell>
          <cell r="P9650">
            <v>6</v>
          </cell>
          <cell r="Q9650">
            <v>0</v>
          </cell>
          <cell r="R9650">
            <v>10</v>
          </cell>
          <cell r="S9650">
            <v>0</v>
          </cell>
          <cell r="T9650">
            <v>1</v>
          </cell>
        </row>
        <row r="9651">
          <cell r="A9651" t="str">
            <v>弥生町42</v>
          </cell>
          <cell r="B9651" t="str">
            <v>61000弥生町42</v>
          </cell>
          <cell r="C9651">
            <v>86</v>
          </cell>
          <cell r="D9651" t="str">
            <v>町名別・年齢別人口調べ</v>
          </cell>
          <cell r="E9651" t="str">
            <v>令和 6年 3月 1日</v>
          </cell>
          <cell r="F9651">
            <v>86</v>
          </cell>
          <cell r="G9651" t="str">
            <v>令和 6年 2月29日　現在</v>
          </cell>
          <cell r="H9651" t="str">
            <v>町名</v>
          </cell>
          <cell r="I9651">
            <v>61000</v>
          </cell>
          <cell r="J9651" t="str">
            <v>弥生町</v>
          </cell>
          <cell r="K9651"/>
          <cell r="L9651"/>
          <cell r="M9651">
            <v>42</v>
          </cell>
          <cell r="N9651">
            <v>7</v>
          </cell>
          <cell r="O9651">
            <v>0</v>
          </cell>
          <cell r="P9651">
            <v>6</v>
          </cell>
          <cell r="Q9651">
            <v>0</v>
          </cell>
          <cell r="R9651">
            <v>13</v>
          </cell>
          <cell r="S9651">
            <v>0</v>
          </cell>
          <cell r="T9651">
            <v>1</v>
          </cell>
        </row>
        <row r="9652">
          <cell r="A9652" t="str">
            <v>弥生町43</v>
          </cell>
          <cell r="B9652" t="str">
            <v>61000弥生町43</v>
          </cell>
          <cell r="C9652">
            <v>86</v>
          </cell>
          <cell r="D9652" t="str">
            <v>町名別・年齢別人口調べ</v>
          </cell>
          <cell r="E9652" t="str">
            <v>令和 6年 3月 1日</v>
          </cell>
          <cell r="F9652">
            <v>86</v>
          </cell>
          <cell r="G9652" t="str">
            <v>令和 6年 2月29日　現在</v>
          </cell>
          <cell r="H9652" t="str">
            <v>町名</v>
          </cell>
          <cell r="I9652">
            <v>61000</v>
          </cell>
          <cell r="J9652" t="str">
            <v>弥生町</v>
          </cell>
          <cell r="K9652"/>
          <cell r="L9652"/>
          <cell r="M9652">
            <v>43</v>
          </cell>
          <cell r="N9652">
            <v>6</v>
          </cell>
          <cell r="O9652">
            <v>1</v>
          </cell>
          <cell r="P9652">
            <v>9</v>
          </cell>
          <cell r="Q9652">
            <v>3</v>
          </cell>
          <cell r="R9652">
            <v>15</v>
          </cell>
          <cell r="S9652">
            <v>4</v>
          </cell>
          <cell r="T9652">
            <v>1</v>
          </cell>
        </row>
        <row r="9653">
          <cell r="A9653" t="str">
            <v>弥生町44</v>
          </cell>
          <cell r="B9653" t="str">
            <v>61000弥生町44</v>
          </cell>
          <cell r="C9653">
            <v>86</v>
          </cell>
          <cell r="D9653" t="str">
            <v>町名別・年齢別人口調べ</v>
          </cell>
          <cell r="E9653" t="str">
            <v>令和 6年 3月 1日</v>
          </cell>
          <cell r="F9653">
            <v>86</v>
          </cell>
          <cell r="G9653" t="str">
            <v>令和 6年 2月29日　現在</v>
          </cell>
          <cell r="H9653" t="str">
            <v>町名</v>
          </cell>
          <cell r="I9653">
            <v>61000</v>
          </cell>
          <cell r="J9653" t="str">
            <v>弥生町</v>
          </cell>
          <cell r="K9653"/>
          <cell r="L9653"/>
          <cell r="M9653">
            <v>44</v>
          </cell>
          <cell r="N9653">
            <v>5</v>
          </cell>
          <cell r="O9653">
            <v>0</v>
          </cell>
          <cell r="P9653">
            <v>7</v>
          </cell>
          <cell r="Q9653">
            <v>2</v>
          </cell>
          <cell r="R9653">
            <v>12</v>
          </cell>
          <cell r="S9653">
            <v>2</v>
          </cell>
          <cell r="T9653">
            <v>1</v>
          </cell>
        </row>
        <row r="9654">
          <cell r="A9654" t="str">
            <v>弥生町45</v>
          </cell>
          <cell r="B9654" t="str">
            <v>61000弥生町45</v>
          </cell>
          <cell r="C9654">
            <v>86</v>
          </cell>
          <cell r="D9654" t="str">
            <v>町名別・年齢別人口調べ</v>
          </cell>
          <cell r="E9654" t="str">
            <v>令和 6年 3月 1日</v>
          </cell>
          <cell r="F9654">
            <v>86</v>
          </cell>
          <cell r="G9654" t="str">
            <v>令和 6年 2月29日　現在</v>
          </cell>
          <cell r="H9654" t="str">
            <v>町名</v>
          </cell>
          <cell r="I9654">
            <v>61000</v>
          </cell>
          <cell r="J9654" t="str">
            <v>弥生町</v>
          </cell>
          <cell r="K9654"/>
          <cell r="L9654"/>
          <cell r="M9654">
            <v>45</v>
          </cell>
          <cell r="N9654">
            <v>7</v>
          </cell>
          <cell r="O9654">
            <v>1</v>
          </cell>
          <cell r="P9654">
            <v>5</v>
          </cell>
          <cell r="Q9654">
            <v>0</v>
          </cell>
          <cell r="R9654">
            <v>12</v>
          </cell>
          <cell r="S9654">
            <v>1</v>
          </cell>
          <cell r="T9654">
            <v>1</v>
          </cell>
        </row>
        <row r="9655">
          <cell r="A9655" t="str">
            <v>弥生町46</v>
          </cell>
          <cell r="B9655" t="str">
            <v>61000弥生町46</v>
          </cell>
          <cell r="C9655">
            <v>86</v>
          </cell>
          <cell r="D9655" t="str">
            <v>町名別・年齢別人口調べ</v>
          </cell>
          <cell r="E9655" t="str">
            <v>令和 6年 3月 1日</v>
          </cell>
          <cell r="F9655">
            <v>86</v>
          </cell>
          <cell r="G9655" t="str">
            <v>令和 6年 2月29日　現在</v>
          </cell>
          <cell r="H9655" t="str">
            <v>町名</v>
          </cell>
          <cell r="I9655">
            <v>61000</v>
          </cell>
          <cell r="J9655" t="str">
            <v>弥生町</v>
          </cell>
          <cell r="K9655"/>
          <cell r="L9655"/>
          <cell r="M9655">
            <v>46</v>
          </cell>
          <cell r="N9655">
            <v>9</v>
          </cell>
          <cell r="O9655">
            <v>0</v>
          </cell>
          <cell r="P9655">
            <v>4</v>
          </cell>
          <cell r="Q9655">
            <v>1</v>
          </cell>
          <cell r="R9655">
            <v>13</v>
          </cell>
          <cell r="S9655">
            <v>1</v>
          </cell>
          <cell r="T9655">
            <v>1</v>
          </cell>
        </row>
        <row r="9656">
          <cell r="A9656" t="str">
            <v>弥生町47</v>
          </cell>
          <cell r="B9656" t="str">
            <v>61000弥生町47</v>
          </cell>
          <cell r="C9656">
            <v>86</v>
          </cell>
          <cell r="D9656" t="str">
            <v>町名別・年齢別人口調べ</v>
          </cell>
          <cell r="E9656" t="str">
            <v>令和 6年 3月 1日</v>
          </cell>
          <cell r="F9656">
            <v>86</v>
          </cell>
          <cell r="G9656" t="str">
            <v>令和 6年 2月29日　現在</v>
          </cell>
          <cell r="H9656" t="str">
            <v>町名</v>
          </cell>
          <cell r="I9656">
            <v>61000</v>
          </cell>
          <cell r="J9656" t="str">
            <v>弥生町</v>
          </cell>
          <cell r="K9656"/>
          <cell r="L9656"/>
          <cell r="M9656">
            <v>47</v>
          </cell>
          <cell r="N9656">
            <v>10</v>
          </cell>
          <cell r="O9656">
            <v>0</v>
          </cell>
          <cell r="P9656">
            <v>9</v>
          </cell>
          <cell r="Q9656">
            <v>0</v>
          </cell>
          <cell r="R9656">
            <v>19</v>
          </cell>
          <cell r="S9656">
            <v>0</v>
          </cell>
          <cell r="T9656">
            <v>1</v>
          </cell>
        </row>
        <row r="9657">
          <cell r="A9657" t="str">
            <v>弥生町48</v>
          </cell>
          <cell r="B9657" t="str">
            <v>61000弥生町48</v>
          </cell>
          <cell r="C9657">
            <v>86</v>
          </cell>
          <cell r="D9657" t="str">
            <v>町名別・年齢別人口調べ</v>
          </cell>
          <cell r="E9657" t="str">
            <v>令和 6年 3月 1日</v>
          </cell>
          <cell r="F9657">
            <v>86</v>
          </cell>
          <cell r="G9657" t="str">
            <v>令和 6年 2月29日　現在</v>
          </cell>
          <cell r="H9657" t="str">
            <v>町名</v>
          </cell>
          <cell r="I9657">
            <v>61000</v>
          </cell>
          <cell r="J9657" t="str">
            <v>弥生町</v>
          </cell>
          <cell r="K9657"/>
          <cell r="L9657"/>
          <cell r="M9657">
            <v>48</v>
          </cell>
          <cell r="N9657">
            <v>5</v>
          </cell>
          <cell r="O9657">
            <v>0</v>
          </cell>
          <cell r="P9657">
            <v>5</v>
          </cell>
          <cell r="Q9657">
            <v>0</v>
          </cell>
          <cell r="R9657">
            <v>10</v>
          </cell>
          <cell r="S9657">
            <v>0</v>
          </cell>
          <cell r="T9657">
            <v>1</v>
          </cell>
        </row>
        <row r="9658">
          <cell r="A9658" t="str">
            <v>弥生町49</v>
          </cell>
          <cell r="B9658" t="str">
            <v>61000弥生町49</v>
          </cell>
          <cell r="C9658">
            <v>86</v>
          </cell>
          <cell r="D9658" t="str">
            <v>町名別・年齢別人口調べ</v>
          </cell>
          <cell r="E9658" t="str">
            <v>令和 6年 3月 1日</v>
          </cell>
          <cell r="F9658">
            <v>86</v>
          </cell>
          <cell r="G9658" t="str">
            <v>令和 6年 2月29日　現在</v>
          </cell>
          <cell r="H9658" t="str">
            <v>町名</v>
          </cell>
          <cell r="I9658">
            <v>61000</v>
          </cell>
          <cell r="J9658" t="str">
            <v>弥生町</v>
          </cell>
          <cell r="K9658"/>
          <cell r="L9658"/>
          <cell r="M9658">
            <v>49</v>
          </cell>
          <cell r="N9658">
            <v>9</v>
          </cell>
          <cell r="O9658">
            <v>0</v>
          </cell>
          <cell r="P9658">
            <v>8</v>
          </cell>
          <cell r="Q9658">
            <v>0</v>
          </cell>
          <cell r="R9658">
            <v>17</v>
          </cell>
          <cell r="S9658">
            <v>0</v>
          </cell>
          <cell r="T9658">
            <v>1</v>
          </cell>
        </row>
        <row r="9659">
          <cell r="A9659" t="str">
            <v>弥生町50</v>
          </cell>
          <cell r="B9659" t="str">
            <v>61000弥生町50</v>
          </cell>
          <cell r="C9659">
            <v>86</v>
          </cell>
          <cell r="D9659" t="str">
            <v>町名別・年齢別人口調べ</v>
          </cell>
          <cell r="E9659" t="str">
            <v>令和 6年 3月 1日</v>
          </cell>
          <cell r="F9659">
            <v>86</v>
          </cell>
          <cell r="G9659" t="str">
            <v>令和 6年 2月29日　現在</v>
          </cell>
          <cell r="H9659" t="str">
            <v>町名</v>
          </cell>
          <cell r="I9659">
            <v>61000</v>
          </cell>
          <cell r="J9659" t="str">
            <v>弥生町</v>
          </cell>
          <cell r="K9659"/>
          <cell r="L9659"/>
          <cell r="M9659">
            <v>50</v>
          </cell>
          <cell r="N9659">
            <v>9</v>
          </cell>
          <cell r="O9659">
            <v>0</v>
          </cell>
          <cell r="P9659">
            <v>7</v>
          </cell>
          <cell r="Q9659">
            <v>0</v>
          </cell>
          <cell r="R9659">
            <v>16</v>
          </cell>
          <cell r="S9659">
            <v>0</v>
          </cell>
          <cell r="T9659">
            <v>1</v>
          </cell>
        </row>
        <row r="9660">
          <cell r="A9660" t="str">
            <v>弥生町51</v>
          </cell>
          <cell r="B9660" t="str">
            <v>61000弥生町51</v>
          </cell>
          <cell r="C9660">
            <v>86</v>
          </cell>
          <cell r="D9660" t="str">
            <v>町名別・年齢別人口調べ</v>
          </cell>
          <cell r="E9660" t="str">
            <v>令和 6年 3月 1日</v>
          </cell>
          <cell r="F9660">
            <v>86</v>
          </cell>
          <cell r="G9660" t="str">
            <v>令和 6年 2月29日　現在</v>
          </cell>
          <cell r="H9660" t="str">
            <v>町名</v>
          </cell>
          <cell r="I9660">
            <v>61000</v>
          </cell>
          <cell r="J9660" t="str">
            <v>弥生町</v>
          </cell>
          <cell r="K9660"/>
          <cell r="L9660"/>
          <cell r="M9660">
            <v>51</v>
          </cell>
          <cell r="N9660">
            <v>5</v>
          </cell>
          <cell r="O9660">
            <v>0</v>
          </cell>
          <cell r="P9660">
            <v>7</v>
          </cell>
          <cell r="Q9660">
            <v>0</v>
          </cell>
          <cell r="R9660">
            <v>12</v>
          </cell>
          <cell r="S9660">
            <v>0</v>
          </cell>
          <cell r="T9660">
            <v>1</v>
          </cell>
        </row>
        <row r="9661">
          <cell r="A9661" t="str">
            <v>弥生町52</v>
          </cell>
          <cell r="B9661" t="str">
            <v>61000弥生町52</v>
          </cell>
          <cell r="C9661">
            <v>86</v>
          </cell>
          <cell r="D9661" t="str">
            <v>町名別・年齢別人口調べ</v>
          </cell>
          <cell r="E9661" t="str">
            <v>令和 6年 3月 1日</v>
          </cell>
          <cell r="F9661">
            <v>86</v>
          </cell>
          <cell r="G9661" t="str">
            <v>令和 6年 2月29日　現在</v>
          </cell>
          <cell r="H9661" t="str">
            <v>町名</v>
          </cell>
          <cell r="I9661">
            <v>61000</v>
          </cell>
          <cell r="J9661" t="str">
            <v>弥生町</v>
          </cell>
          <cell r="K9661"/>
          <cell r="L9661"/>
          <cell r="M9661">
            <v>52</v>
          </cell>
          <cell r="N9661">
            <v>7</v>
          </cell>
          <cell r="O9661">
            <v>0</v>
          </cell>
          <cell r="P9661">
            <v>6</v>
          </cell>
          <cell r="Q9661">
            <v>0</v>
          </cell>
          <cell r="R9661">
            <v>13</v>
          </cell>
          <cell r="S9661">
            <v>0</v>
          </cell>
          <cell r="T9661">
            <v>1</v>
          </cell>
        </row>
        <row r="9662">
          <cell r="A9662" t="str">
            <v>弥生町53</v>
          </cell>
          <cell r="B9662" t="str">
            <v>61000弥生町53</v>
          </cell>
          <cell r="C9662">
            <v>86</v>
          </cell>
          <cell r="D9662" t="str">
            <v>町名別・年齢別人口調べ</v>
          </cell>
          <cell r="E9662" t="str">
            <v>令和 6年 3月 1日</v>
          </cell>
          <cell r="F9662">
            <v>86</v>
          </cell>
          <cell r="G9662" t="str">
            <v>令和 6年 2月29日　現在</v>
          </cell>
          <cell r="H9662" t="str">
            <v>町名</v>
          </cell>
          <cell r="I9662">
            <v>61000</v>
          </cell>
          <cell r="J9662" t="str">
            <v>弥生町</v>
          </cell>
          <cell r="K9662"/>
          <cell r="L9662"/>
          <cell r="M9662">
            <v>53</v>
          </cell>
          <cell r="N9662">
            <v>10</v>
          </cell>
          <cell r="O9662">
            <v>1</v>
          </cell>
          <cell r="P9662">
            <v>5</v>
          </cell>
          <cell r="Q9662">
            <v>0</v>
          </cell>
          <cell r="R9662">
            <v>15</v>
          </cell>
          <cell r="S9662">
            <v>1</v>
          </cell>
          <cell r="T9662">
            <v>1</v>
          </cell>
        </row>
        <row r="9663">
          <cell r="A9663" t="str">
            <v>弥生町54</v>
          </cell>
          <cell r="B9663" t="str">
            <v>61000弥生町54</v>
          </cell>
          <cell r="C9663">
            <v>86</v>
          </cell>
          <cell r="D9663" t="str">
            <v>町名別・年齢別人口調べ</v>
          </cell>
          <cell r="E9663" t="str">
            <v>令和 6年 3月 1日</v>
          </cell>
          <cell r="F9663">
            <v>86</v>
          </cell>
          <cell r="G9663" t="str">
            <v>令和 6年 2月29日　現在</v>
          </cell>
          <cell r="H9663" t="str">
            <v>町名</v>
          </cell>
          <cell r="I9663">
            <v>61000</v>
          </cell>
          <cell r="J9663" t="str">
            <v>弥生町</v>
          </cell>
          <cell r="K9663"/>
          <cell r="L9663"/>
          <cell r="M9663">
            <v>54</v>
          </cell>
          <cell r="N9663">
            <v>7</v>
          </cell>
          <cell r="O9663">
            <v>0</v>
          </cell>
          <cell r="P9663">
            <v>7</v>
          </cell>
          <cell r="Q9663">
            <v>0</v>
          </cell>
          <cell r="R9663">
            <v>14</v>
          </cell>
          <cell r="S9663">
            <v>0</v>
          </cell>
          <cell r="T9663">
            <v>1</v>
          </cell>
        </row>
        <row r="9664">
          <cell r="A9664" t="str">
            <v>弥生町55</v>
          </cell>
          <cell r="B9664" t="str">
            <v>61000弥生町55</v>
          </cell>
          <cell r="C9664">
            <v>86</v>
          </cell>
          <cell r="D9664" t="str">
            <v>町名別・年齢別人口調べ</v>
          </cell>
          <cell r="E9664" t="str">
            <v>令和 6年 3月 1日</v>
          </cell>
          <cell r="F9664">
            <v>86</v>
          </cell>
          <cell r="G9664" t="str">
            <v>令和 6年 2月29日　現在</v>
          </cell>
          <cell r="H9664" t="str">
            <v>町名</v>
          </cell>
          <cell r="I9664">
            <v>61000</v>
          </cell>
          <cell r="J9664" t="str">
            <v>弥生町</v>
          </cell>
          <cell r="K9664"/>
          <cell r="L9664"/>
          <cell r="M9664">
            <v>55</v>
          </cell>
          <cell r="N9664">
            <v>11</v>
          </cell>
          <cell r="O9664">
            <v>0</v>
          </cell>
          <cell r="P9664">
            <v>11</v>
          </cell>
          <cell r="Q9664">
            <v>0</v>
          </cell>
          <cell r="R9664">
            <v>22</v>
          </cell>
          <cell r="S9664">
            <v>0</v>
          </cell>
          <cell r="T9664">
            <v>1</v>
          </cell>
        </row>
        <row r="9665">
          <cell r="A9665" t="str">
            <v>弥生町56</v>
          </cell>
          <cell r="B9665" t="str">
            <v>61000弥生町56</v>
          </cell>
          <cell r="C9665">
            <v>86</v>
          </cell>
          <cell r="D9665" t="str">
            <v>町名別・年齢別人口調べ</v>
          </cell>
          <cell r="E9665" t="str">
            <v>令和 6年 3月 1日</v>
          </cell>
          <cell r="F9665">
            <v>86</v>
          </cell>
          <cell r="G9665" t="str">
            <v>令和 6年 2月29日　現在</v>
          </cell>
          <cell r="H9665" t="str">
            <v>町名</v>
          </cell>
          <cell r="I9665">
            <v>61000</v>
          </cell>
          <cell r="J9665" t="str">
            <v>弥生町</v>
          </cell>
          <cell r="K9665"/>
          <cell r="L9665"/>
          <cell r="M9665">
            <v>56</v>
          </cell>
          <cell r="N9665">
            <v>10</v>
          </cell>
          <cell r="O9665">
            <v>0</v>
          </cell>
          <cell r="P9665">
            <v>6</v>
          </cell>
          <cell r="Q9665">
            <v>0</v>
          </cell>
          <cell r="R9665">
            <v>16</v>
          </cell>
          <cell r="S9665">
            <v>0</v>
          </cell>
          <cell r="T9665">
            <v>1</v>
          </cell>
        </row>
        <row r="9666">
          <cell r="A9666" t="str">
            <v>弥生町57</v>
          </cell>
          <cell r="B9666" t="str">
            <v>61000弥生町57</v>
          </cell>
          <cell r="C9666">
            <v>86</v>
          </cell>
          <cell r="D9666" t="str">
            <v>町名別・年齢別人口調べ</v>
          </cell>
          <cell r="E9666" t="str">
            <v>令和 6年 3月 1日</v>
          </cell>
          <cell r="F9666">
            <v>86</v>
          </cell>
          <cell r="G9666" t="str">
            <v>令和 6年 2月29日　現在</v>
          </cell>
          <cell r="H9666" t="str">
            <v>町名</v>
          </cell>
          <cell r="I9666">
            <v>61000</v>
          </cell>
          <cell r="J9666" t="str">
            <v>弥生町</v>
          </cell>
          <cell r="K9666"/>
          <cell r="L9666"/>
          <cell r="M9666">
            <v>57</v>
          </cell>
          <cell r="N9666">
            <v>8</v>
          </cell>
          <cell r="O9666">
            <v>0</v>
          </cell>
          <cell r="P9666">
            <v>10</v>
          </cell>
          <cell r="Q9666">
            <v>1</v>
          </cell>
          <cell r="R9666">
            <v>18</v>
          </cell>
          <cell r="S9666">
            <v>1</v>
          </cell>
          <cell r="T9666">
            <v>1</v>
          </cell>
        </row>
        <row r="9667">
          <cell r="A9667" t="str">
            <v>弥生町58</v>
          </cell>
          <cell r="B9667" t="str">
            <v>61000弥生町58</v>
          </cell>
          <cell r="C9667">
            <v>86</v>
          </cell>
          <cell r="D9667" t="str">
            <v>町名別・年齢別人口調べ</v>
          </cell>
          <cell r="E9667" t="str">
            <v>令和 6年 3月 1日</v>
          </cell>
          <cell r="F9667">
            <v>86</v>
          </cell>
          <cell r="G9667" t="str">
            <v>令和 6年 2月29日　現在</v>
          </cell>
          <cell r="H9667" t="str">
            <v>町名</v>
          </cell>
          <cell r="I9667">
            <v>61000</v>
          </cell>
          <cell r="J9667" t="str">
            <v>弥生町</v>
          </cell>
          <cell r="K9667"/>
          <cell r="L9667"/>
          <cell r="M9667">
            <v>58</v>
          </cell>
          <cell r="N9667">
            <v>13</v>
          </cell>
          <cell r="O9667">
            <v>0</v>
          </cell>
          <cell r="P9667">
            <v>5</v>
          </cell>
          <cell r="Q9667">
            <v>0</v>
          </cell>
          <cell r="R9667">
            <v>18</v>
          </cell>
          <cell r="S9667">
            <v>0</v>
          </cell>
          <cell r="T9667">
            <v>1</v>
          </cell>
        </row>
        <row r="9668">
          <cell r="A9668" t="str">
            <v>弥生町59</v>
          </cell>
          <cell r="B9668" t="str">
            <v>61000弥生町59</v>
          </cell>
          <cell r="C9668">
            <v>86</v>
          </cell>
          <cell r="D9668" t="str">
            <v>町名別・年齢別人口調べ</v>
          </cell>
          <cell r="E9668" t="str">
            <v>令和 6年 3月 1日</v>
          </cell>
          <cell r="F9668">
            <v>86</v>
          </cell>
          <cell r="G9668" t="str">
            <v>令和 6年 2月29日　現在</v>
          </cell>
          <cell r="H9668" t="str">
            <v>町名</v>
          </cell>
          <cell r="I9668">
            <v>61000</v>
          </cell>
          <cell r="J9668" t="str">
            <v>弥生町</v>
          </cell>
          <cell r="K9668"/>
          <cell r="L9668"/>
          <cell r="M9668">
            <v>59</v>
          </cell>
          <cell r="N9668">
            <v>6</v>
          </cell>
          <cell r="O9668">
            <v>0</v>
          </cell>
          <cell r="P9668">
            <v>4</v>
          </cell>
          <cell r="Q9668">
            <v>0</v>
          </cell>
          <cell r="R9668">
            <v>10</v>
          </cell>
          <cell r="S9668">
            <v>0</v>
          </cell>
          <cell r="T9668">
            <v>1</v>
          </cell>
        </row>
        <row r="9669">
          <cell r="A9669" t="str">
            <v>弥生町60</v>
          </cell>
          <cell r="B9669" t="str">
            <v>61000弥生町60</v>
          </cell>
          <cell r="C9669">
            <v>86</v>
          </cell>
          <cell r="D9669" t="str">
            <v>町名別・年齢別人口調べ</v>
          </cell>
          <cell r="E9669" t="str">
            <v>令和 6年 3月 1日</v>
          </cell>
          <cell r="F9669">
            <v>86</v>
          </cell>
          <cell r="G9669" t="str">
            <v>令和 6年 2月29日　現在</v>
          </cell>
          <cell r="H9669" t="str">
            <v>町名</v>
          </cell>
          <cell r="I9669">
            <v>61000</v>
          </cell>
          <cell r="J9669" t="str">
            <v>弥生町</v>
          </cell>
          <cell r="K9669"/>
          <cell r="L9669"/>
          <cell r="M9669">
            <v>60</v>
          </cell>
          <cell r="N9669">
            <v>4</v>
          </cell>
          <cell r="O9669">
            <v>0</v>
          </cell>
          <cell r="P9669">
            <v>5</v>
          </cell>
          <cell r="Q9669">
            <v>0</v>
          </cell>
          <cell r="R9669">
            <v>9</v>
          </cell>
          <cell r="S9669">
            <v>0</v>
          </cell>
          <cell r="T9669">
            <v>1</v>
          </cell>
        </row>
        <row r="9670">
          <cell r="A9670" t="str">
            <v>弥生町61</v>
          </cell>
          <cell r="B9670" t="str">
            <v>61000弥生町61</v>
          </cell>
          <cell r="C9670">
            <v>86</v>
          </cell>
          <cell r="D9670" t="str">
            <v>町名別・年齢別人口調べ</v>
          </cell>
          <cell r="E9670" t="str">
            <v>令和 6年 3月 1日</v>
          </cell>
          <cell r="F9670">
            <v>86</v>
          </cell>
          <cell r="G9670" t="str">
            <v>令和 6年 2月29日　現在</v>
          </cell>
          <cell r="H9670" t="str">
            <v>町名</v>
          </cell>
          <cell r="I9670">
            <v>61000</v>
          </cell>
          <cell r="J9670" t="str">
            <v>弥生町</v>
          </cell>
          <cell r="K9670"/>
          <cell r="L9670"/>
          <cell r="M9670">
            <v>61</v>
          </cell>
          <cell r="N9670">
            <v>1</v>
          </cell>
          <cell r="O9670">
            <v>0</v>
          </cell>
          <cell r="P9670">
            <v>7</v>
          </cell>
          <cell r="Q9670">
            <v>0</v>
          </cell>
          <cell r="R9670">
            <v>8</v>
          </cell>
          <cell r="S9670">
            <v>0</v>
          </cell>
          <cell r="T9670">
            <v>1</v>
          </cell>
        </row>
        <row r="9671">
          <cell r="A9671" t="str">
            <v>弥生町62</v>
          </cell>
          <cell r="B9671" t="str">
            <v>61000弥生町62</v>
          </cell>
          <cell r="C9671">
            <v>86</v>
          </cell>
          <cell r="D9671" t="str">
            <v>町名別・年齢別人口調べ</v>
          </cell>
          <cell r="E9671" t="str">
            <v>令和 6年 3月 1日</v>
          </cell>
          <cell r="F9671">
            <v>86</v>
          </cell>
          <cell r="G9671" t="str">
            <v>令和 6年 2月29日　現在</v>
          </cell>
          <cell r="H9671" t="str">
            <v>町名</v>
          </cell>
          <cell r="I9671">
            <v>61000</v>
          </cell>
          <cell r="J9671" t="str">
            <v>弥生町</v>
          </cell>
          <cell r="K9671"/>
          <cell r="L9671"/>
          <cell r="M9671">
            <v>62</v>
          </cell>
          <cell r="N9671">
            <v>9</v>
          </cell>
          <cell r="O9671">
            <v>0</v>
          </cell>
          <cell r="P9671">
            <v>5</v>
          </cell>
          <cell r="Q9671">
            <v>0</v>
          </cell>
          <cell r="R9671">
            <v>14</v>
          </cell>
          <cell r="S9671">
            <v>0</v>
          </cell>
          <cell r="T9671">
            <v>1</v>
          </cell>
        </row>
        <row r="9672">
          <cell r="A9672" t="str">
            <v>弥生町63</v>
          </cell>
          <cell r="B9672" t="str">
            <v>61000弥生町63</v>
          </cell>
          <cell r="C9672">
            <v>86</v>
          </cell>
          <cell r="D9672" t="str">
            <v>町名別・年齢別人口調べ</v>
          </cell>
          <cell r="E9672" t="str">
            <v>令和 6年 3月 1日</v>
          </cell>
          <cell r="F9672">
            <v>86</v>
          </cell>
          <cell r="G9672" t="str">
            <v>令和 6年 2月29日　現在</v>
          </cell>
          <cell r="H9672" t="str">
            <v>町名</v>
          </cell>
          <cell r="I9672">
            <v>61000</v>
          </cell>
          <cell r="J9672" t="str">
            <v>弥生町</v>
          </cell>
          <cell r="K9672"/>
          <cell r="L9672"/>
          <cell r="M9672">
            <v>63</v>
          </cell>
          <cell r="N9672">
            <v>8</v>
          </cell>
          <cell r="O9672">
            <v>0</v>
          </cell>
          <cell r="P9672">
            <v>2</v>
          </cell>
          <cell r="Q9672">
            <v>0</v>
          </cell>
          <cell r="R9672">
            <v>10</v>
          </cell>
          <cell r="S9672">
            <v>0</v>
          </cell>
          <cell r="T9672">
            <v>1</v>
          </cell>
        </row>
        <row r="9673">
          <cell r="A9673" t="str">
            <v>弥生町64</v>
          </cell>
          <cell r="B9673" t="str">
            <v>61000弥生町64</v>
          </cell>
          <cell r="C9673">
            <v>86</v>
          </cell>
          <cell r="D9673" t="str">
            <v>町名別・年齢別人口調べ</v>
          </cell>
          <cell r="E9673" t="str">
            <v>令和 6年 3月 1日</v>
          </cell>
          <cell r="F9673">
            <v>86</v>
          </cell>
          <cell r="G9673" t="str">
            <v>令和 6年 2月29日　現在</v>
          </cell>
          <cell r="H9673" t="str">
            <v>町名</v>
          </cell>
          <cell r="I9673">
            <v>61000</v>
          </cell>
          <cell r="J9673" t="str">
            <v>弥生町</v>
          </cell>
          <cell r="K9673"/>
          <cell r="L9673"/>
          <cell r="M9673">
            <v>64</v>
          </cell>
          <cell r="N9673">
            <v>5</v>
          </cell>
          <cell r="O9673">
            <v>0</v>
          </cell>
          <cell r="P9673">
            <v>6</v>
          </cell>
          <cell r="Q9673">
            <v>0</v>
          </cell>
          <cell r="R9673">
            <v>11</v>
          </cell>
          <cell r="S9673">
            <v>0</v>
          </cell>
          <cell r="T9673">
            <v>1</v>
          </cell>
        </row>
        <row r="9674">
          <cell r="A9674" t="str">
            <v>弥生町65</v>
          </cell>
          <cell r="B9674" t="str">
            <v>61000弥生町65</v>
          </cell>
          <cell r="C9674">
            <v>86</v>
          </cell>
          <cell r="D9674" t="str">
            <v>町名別・年齢別人口調べ</v>
          </cell>
          <cell r="E9674" t="str">
            <v>令和 6年 3月 1日</v>
          </cell>
          <cell r="F9674">
            <v>86</v>
          </cell>
          <cell r="G9674" t="str">
            <v>令和 6年 2月29日　現在</v>
          </cell>
          <cell r="H9674" t="str">
            <v>町名</v>
          </cell>
          <cell r="I9674">
            <v>61000</v>
          </cell>
          <cell r="J9674" t="str">
            <v>弥生町</v>
          </cell>
          <cell r="K9674"/>
          <cell r="L9674"/>
          <cell r="M9674">
            <v>65</v>
          </cell>
          <cell r="N9674">
            <v>4</v>
          </cell>
          <cell r="O9674">
            <v>0</v>
          </cell>
          <cell r="P9674">
            <v>6</v>
          </cell>
          <cell r="Q9674">
            <v>0</v>
          </cell>
          <cell r="R9674">
            <v>10</v>
          </cell>
          <cell r="S9674">
            <v>0</v>
          </cell>
          <cell r="T9674">
            <v>1</v>
          </cell>
        </row>
        <row r="9675">
          <cell r="A9675" t="str">
            <v>弥生町66</v>
          </cell>
          <cell r="B9675" t="str">
            <v>61000弥生町66</v>
          </cell>
          <cell r="C9675">
            <v>86</v>
          </cell>
          <cell r="D9675" t="str">
            <v>町名別・年齢別人口調べ</v>
          </cell>
          <cell r="E9675" t="str">
            <v>令和 6年 3月 1日</v>
          </cell>
          <cell r="F9675">
            <v>86</v>
          </cell>
          <cell r="G9675" t="str">
            <v>令和 6年 2月29日　現在</v>
          </cell>
          <cell r="H9675" t="str">
            <v>町名</v>
          </cell>
          <cell r="I9675">
            <v>61000</v>
          </cell>
          <cell r="J9675" t="str">
            <v>弥生町</v>
          </cell>
          <cell r="K9675"/>
          <cell r="L9675"/>
          <cell r="M9675">
            <v>66</v>
          </cell>
          <cell r="N9675">
            <v>4</v>
          </cell>
          <cell r="O9675">
            <v>0</v>
          </cell>
          <cell r="P9675">
            <v>4</v>
          </cell>
          <cell r="Q9675">
            <v>0</v>
          </cell>
          <cell r="R9675">
            <v>8</v>
          </cell>
          <cell r="S9675">
            <v>0</v>
          </cell>
          <cell r="T9675">
            <v>1</v>
          </cell>
        </row>
        <row r="9676">
          <cell r="A9676" t="str">
            <v>弥生町67</v>
          </cell>
          <cell r="B9676" t="str">
            <v>61000弥生町67</v>
          </cell>
          <cell r="C9676">
            <v>86</v>
          </cell>
          <cell r="D9676" t="str">
            <v>町名別・年齢別人口調べ</v>
          </cell>
          <cell r="E9676" t="str">
            <v>令和 6年 3月 1日</v>
          </cell>
          <cell r="F9676">
            <v>86</v>
          </cell>
          <cell r="G9676" t="str">
            <v>令和 6年 2月29日　現在</v>
          </cell>
          <cell r="H9676" t="str">
            <v>町名</v>
          </cell>
          <cell r="I9676">
            <v>61000</v>
          </cell>
          <cell r="J9676" t="str">
            <v>弥生町</v>
          </cell>
          <cell r="K9676"/>
          <cell r="L9676"/>
          <cell r="M9676">
            <v>67</v>
          </cell>
          <cell r="N9676">
            <v>7</v>
          </cell>
          <cell r="O9676">
            <v>0</v>
          </cell>
          <cell r="P9676">
            <v>5</v>
          </cell>
          <cell r="Q9676">
            <v>0</v>
          </cell>
          <cell r="R9676">
            <v>12</v>
          </cell>
          <cell r="S9676">
            <v>0</v>
          </cell>
          <cell r="T9676">
            <v>1</v>
          </cell>
        </row>
        <row r="9677">
          <cell r="A9677" t="str">
            <v>弥生町68</v>
          </cell>
          <cell r="B9677" t="str">
            <v>61000弥生町68</v>
          </cell>
          <cell r="C9677">
            <v>86</v>
          </cell>
          <cell r="D9677" t="str">
            <v>町名別・年齢別人口調べ</v>
          </cell>
          <cell r="E9677" t="str">
            <v>令和 6年 3月 1日</v>
          </cell>
          <cell r="F9677">
            <v>86</v>
          </cell>
          <cell r="G9677" t="str">
            <v>令和 6年 2月29日　現在</v>
          </cell>
          <cell r="H9677" t="str">
            <v>町名</v>
          </cell>
          <cell r="I9677">
            <v>61000</v>
          </cell>
          <cell r="J9677" t="str">
            <v>弥生町</v>
          </cell>
          <cell r="K9677"/>
          <cell r="L9677"/>
          <cell r="M9677">
            <v>68</v>
          </cell>
          <cell r="N9677">
            <v>5</v>
          </cell>
          <cell r="O9677">
            <v>0</v>
          </cell>
          <cell r="P9677">
            <v>5</v>
          </cell>
          <cell r="Q9677">
            <v>0</v>
          </cell>
          <cell r="R9677">
            <v>10</v>
          </cell>
          <cell r="S9677">
            <v>0</v>
          </cell>
          <cell r="T9677">
            <v>1</v>
          </cell>
        </row>
        <row r="9678">
          <cell r="A9678" t="str">
            <v>弥生町69</v>
          </cell>
          <cell r="B9678" t="str">
            <v>61000弥生町69</v>
          </cell>
          <cell r="C9678">
            <v>86</v>
          </cell>
          <cell r="D9678" t="str">
            <v>町名別・年齢別人口調べ</v>
          </cell>
          <cell r="E9678" t="str">
            <v>令和 6年 3月 1日</v>
          </cell>
          <cell r="F9678">
            <v>86</v>
          </cell>
          <cell r="G9678" t="str">
            <v>令和 6年 2月29日　現在</v>
          </cell>
          <cell r="H9678" t="str">
            <v>町名</v>
          </cell>
          <cell r="I9678">
            <v>61000</v>
          </cell>
          <cell r="J9678" t="str">
            <v>弥生町</v>
          </cell>
          <cell r="K9678"/>
          <cell r="L9678"/>
          <cell r="M9678">
            <v>69</v>
          </cell>
          <cell r="N9678">
            <v>4</v>
          </cell>
          <cell r="O9678">
            <v>0</v>
          </cell>
          <cell r="P9678">
            <v>9</v>
          </cell>
          <cell r="Q9678">
            <v>0</v>
          </cell>
          <cell r="R9678">
            <v>13</v>
          </cell>
          <cell r="S9678">
            <v>0</v>
          </cell>
          <cell r="T9678">
            <v>1</v>
          </cell>
        </row>
        <row r="9679">
          <cell r="A9679" t="str">
            <v>弥生町70</v>
          </cell>
          <cell r="B9679" t="str">
            <v>61000弥生町70</v>
          </cell>
          <cell r="C9679">
            <v>86</v>
          </cell>
          <cell r="D9679" t="str">
            <v>町名別・年齢別人口調べ</v>
          </cell>
          <cell r="E9679" t="str">
            <v>令和 6年 3月 1日</v>
          </cell>
          <cell r="F9679">
            <v>86</v>
          </cell>
          <cell r="G9679" t="str">
            <v>令和 6年 2月29日　現在</v>
          </cell>
          <cell r="H9679" t="str">
            <v>町名</v>
          </cell>
          <cell r="I9679">
            <v>61000</v>
          </cell>
          <cell r="J9679" t="str">
            <v>弥生町</v>
          </cell>
          <cell r="K9679"/>
          <cell r="L9679"/>
          <cell r="M9679">
            <v>70</v>
          </cell>
          <cell r="N9679">
            <v>4</v>
          </cell>
          <cell r="O9679">
            <v>0</v>
          </cell>
          <cell r="P9679">
            <v>6</v>
          </cell>
          <cell r="Q9679">
            <v>0</v>
          </cell>
          <cell r="R9679">
            <v>10</v>
          </cell>
          <cell r="S9679">
            <v>0</v>
          </cell>
          <cell r="T9679">
            <v>1</v>
          </cell>
        </row>
        <row r="9680">
          <cell r="A9680" t="str">
            <v>弥生町71</v>
          </cell>
          <cell r="B9680" t="str">
            <v>61000弥生町71</v>
          </cell>
          <cell r="C9680">
            <v>86</v>
          </cell>
          <cell r="D9680" t="str">
            <v>町名別・年齢別人口調べ</v>
          </cell>
          <cell r="E9680" t="str">
            <v>令和 6年 3月 1日</v>
          </cell>
          <cell r="F9680">
            <v>86</v>
          </cell>
          <cell r="G9680" t="str">
            <v>令和 6年 2月29日　現在</v>
          </cell>
          <cell r="H9680" t="str">
            <v>町名</v>
          </cell>
          <cell r="I9680">
            <v>61000</v>
          </cell>
          <cell r="J9680" t="str">
            <v>弥生町</v>
          </cell>
          <cell r="K9680"/>
          <cell r="L9680"/>
          <cell r="M9680">
            <v>71</v>
          </cell>
          <cell r="N9680">
            <v>8</v>
          </cell>
          <cell r="O9680">
            <v>0</v>
          </cell>
          <cell r="P9680">
            <v>8</v>
          </cell>
          <cell r="Q9680">
            <v>0</v>
          </cell>
          <cell r="R9680">
            <v>16</v>
          </cell>
          <cell r="S9680">
            <v>0</v>
          </cell>
          <cell r="T9680">
            <v>1</v>
          </cell>
        </row>
        <row r="9681">
          <cell r="A9681" t="str">
            <v>弥生町72</v>
          </cell>
          <cell r="B9681" t="str">
            <v>61000弥生町72</v>
          </cell>
          <cell r="C9681">
            <v>86</v>
          </cell>
          <cell r="D9681" t="str">
            <v>町名別・年齢別人口調べ</v>
          </cell>
          <cell r="E9681" t="str">
            <v>令和 6年 3月 1日</v>
          </cell>
          <cell r="F9681">
            <v>86</v>
          </cell>
          <cell r="G9681" t="str">
            <v>令和 6年 2月29日　現在</v>
          </cell>
          <cell r="H9681" t="str">
            <v>町名</v>
          </cell>
          <cell r="I9681">
            <v>61000</v>
          </cell>
          <cell r="J9681" t="str">
            <v>弥生町</v>
          </cell>
          <cell r="K9681"/>
          <cell r="L9681"/>
          <cell r="M9681">
            <v>72</v>
          </cell>
          <cell r="N9681">
            <v>7</v>
          </cell>
          <cell r="O9681">
            <v>0</v>
          </cell>
          <cell r="P9681">
            <v>3</v>
          </cell>
          <cell r="Q9681">
            <v>0</v>
          </cell>
          <cell r="R9681">
            <v>10</v>
          </cell>
          <cell r="S9681">
            <v>0</v>
          </cell>
          <cell r="T9681">
            <v>1</v>
          </cell>
        </row>
        <row r="9682">
          <cell r="A9682" t="str">
            <v>弥生町73</v>
          </cell>
          <cell r="B9682" t="str">
            <v>61000弥生町73</v>
          </cell>
          <cell r="C9682">
            <v>86</v>
          </cell>
          <cell r="D9682" t="str">
            <v>町名別・年齢別人口調べ</v>
          </cell>
          <cell r="E9682" t="str">
            <v>令和 6年 3月 1日</v>
          </cell>
          <cell r="F9682">
            <v>86</v>
          </cell>
          <cell r="G9682" t="str">
            <v>令和 6年 2月29日　現在</v>
          </cell>
          <cell r="H9682" t="str">
            <v>町名</v>
          </cell>
          <cell r="I9682">
            <v>61000</v>
          </cell>
          <cell r="J9682" t="str">
            <v>弥生町</v>
          </cell>
          <cell r="K9682"/>
          <cell r="L9682"/>
          <cell r="M9682">
            <v>73</v>
          </cell>
          <cell r="N9682">
            <v>9</v>
          </cell>
          <cell r="O9682">
            <v>0</v>
          </cell>
          <cell r="P9682">
            <v>8</v>
          </cell>
          <cell r="Q9682">
            <v>0</v>
          </cell>
          <cell r="R9682">
            <v>17</v>
          </cell>
          <cell r="S9682">
            <v>0</v>
          </cell>
          <cell r="T9682">
            <v>1</v>
          </cell>
        </row>
        <row r="9683">
          <cell r="A9683" t="str">
            <v>弥生町74</v>
          </cell>
          <cell r="B9683" t="str">
            <v>61000弥生町74</v>
          </cell>
          <cell r="C9683">
            <v>86</v>
          </cell>
          <cell r="D9683" t="str">
            <v>町名別・年齢別人口調べ</v>
          </cell>
          <cell r="E9683" t="str">
            <v>令和 6年 3月 1日</v>
          </cell>
          <cell r="F9683">
            <v>86</v>
          </cell>
          <cell r="G9683" t="str">
            <v>令和 6年 2月29日　現在</v>
          </cell>
          <cell r="H9683" t="str">
            <v>町名</v>
          </cell>
          <cell r="I9683">
            <v>61000</v>
          </cell>
          <cell r="J9683" t="str">
            <v>弥生町</v>
          </cell>
          <cell r="K9683"/>
          <cell r="L9683"/>
          <cell r="M9683">
            <v>74</v>
          </cell>
          <cell r="N9683">
            <v>4</v>
          </cell>
          <cell r="O9683">
            <v>0</v>
          </cell>
          <cell r="P9683">
            <v>5</v>
          </cell>
          <cell r="Q9683">
            <v>0</v>
          </cell>
          <cell r="R9683">
            <v>9</v>
          </cell>
          <cell r="S9683">
            <v>0</v>
          </cell>
          <cell r="T9683">
            <v>1</v>
          </cell>
        </row>
        <row r="9684">
          <cell r="A9684" t="str">
            <v>弥生町75</v>
          </cell>
          <cell r="B9684" t="str">
            <v>61000弥生町75</v>
          </cell>
          <cell r="C9684">
            <v>86</v>
          </cell>
          <cell r="D9684" t="str">
            <v>町名別・年齢別人口調べ</v>
          </cell>
          <cell r="E9684" t="str">
            <v>令和 6年 3月 1日</v>
          </cell>
          <cell r="F9684">
            <v>86</v>
          </cell>
          <cell r="G9684" t="str">
            <v>令和 6年 2月29日　現在</v>
          </cell>
          <cell r="H9684" t="str">
            <v>町名</v>
          </cell>
          <cell r="I9684">
            <v>61000</v>
          </cell>
          <cell r="J9684" t="str">
            <v>弥生町</v>
          </cell>
          <cell r="K9684"/>
          <cell r="L9684"/>
          <cell r="M9684">
            <v>75</v>
          </cell>
          <cell r="N9684">
            <v>11</v>
          </cell>
          <cell r="O9684">
            <v>0</v>
          </cell>
          <cell r="P9684">
            <v>7</v>
          </cell>
          <cell r="Q9684">
            <v>0</v>
          </cell>
          <cell r="R9684">
            <v>18</v>
          </cell>
          <cell r="S9684">
            <v>0</v>
          </cell>
          <cell r="T9684">
            <v>1</v>
          </cell>
        </row>
        <row r="9685">
          <cell r="A9685" t="str">
            <v>弥生町76</v>
          </cell>
          <cell r="B9685" t="str">
            <v>61000弥生町76</v>
          </cell>
          <cell r="C9685">
            <v>86</v>
          </cell>
          <cell r="D9685" t="str">
            <v>町名別・年齢別人口調べ</v>
          </cell>
          <cell r="E9685" t="str">
            <v>令和 6年 3月 1日</v>
          </cell>
          <cell r="F9685">
            <v>86</v>
          </cell>
          <cell r="G9685" t="str">
            <v>令和 6年 2月29日　現在</v>
          </cell>
          <cell r="H9685" t="str">
            <v>町名</v>
          </cell>
          <cell r="I9685">
            <v>61000</v>
          </cell>
          <cell r="J9685" t="str">
            <v>弥生町</v>
          </cell>
          <cell r="K9685"/>
          <cell r="L9685"/>
          <cell r="M9685">
            <v>76</v>
          </cell>
          <cell r="N9685">
            <v>11</v>
          </cell>
          <cell r="O9685">
            <v>0</v>
          </cell>
          <cell r="P9685">
            <v>16</v>
          </cell>
          <cell r="Q9685">
            <v>0</v>
          </cell>
          <cell r="R9685">
            <v>27</v>
          </cell>
          <cell r="S9685">
            <v>0</v>
          </cell>
          <cell r="T9685">
            <v>1</v>
          </cell>
        </row>
        <row r="9686">
          <cell r="A9686" t="str">
            <v>弥生町77</v>
          </cell>
          <cell r="B9686" t="str">
            <v>61000弥生町77</v>
          </cell>
          <cell r="C9686">
            <v>86</v>
          </cell>
          <cell r="D9686" t="str">
            <v>町名別・年齢別人口調べ</v>
          </cell>
          <cell r="E9686" t="str">
            <v>令和 6年 3月 1日</v>
          </cell>
          <cell r="F9686">
            <v>86</v>
          </cell>
          <cell r="G9686" t="str">
            <v>令和 6年 2月29日　現在</v>
          </cell>
          <cell r="H9686" t="str">
            <v>町名</v>
          </cell>
          <cell r="I9686">
            <v>61000</v>
          </cell>
          <cell r="J9686" t="str">
            <v>弥生町</v>
          </cell>
          <cell r="K9686"/>
          <cell r="L9686"/>
          <cell r="M9686">
            <v>77</v>
          </cell>
          <cell r="N9686">
            <v>9</v>
          </cell>
          <cell r="O9686">
            <v>0</v>
          </cell>
          <cell r="P9686">
            <v>3</v>
          </cell>
          <cell r="Q9686">
            <v>0</v>
          </cell>
          <cell r="R9686">
            <v>12</v>
          </cell>
          <cell r="S9686">
            <v>0</v>
          </cell>
          <cell r="T9686">
            <v>1</v>
          </cell>
        </row>
        <row r="9687">
          <cell r="A9687" t="str">
            <v>弥生町78</v>
          </cell>
          <cell r="B9687" t="str">
            <v>61000弥生町78</v>
          </cell>
          <cell r="C9687">
            <v>86</v>
          </cell>
          <cell r="D9687" t="str">
            <v>町名別・年齢別人口調べ</v>
          </cell>
          <cell r="E9687" t="str">
            <v>令和 6年 3月 1日</v>
          </cell>
          <cell r="F9687">
            <v>86</v>
          </cell>
          <cell r="G9687" t="str">
            <v>令和 6年 2月29日　現在</v>
          </cell>
          <cell r="H9687" t="str">
            <v>町名</v>
          </cell>
          <cell r="I9687">
            <v>61000</v>
          </cell>
          <cell r="J9687" t="str">
            <v>弥生町</v>
          </cell>
          <cell r="K9687"/>
          <cell r="L9687"/>
          <cell r="M9687">
            <v>78</v>
          </cell>
          <cell r="N9687">
            <v>9</v>
          </cell>
          <cell r="O9687">
            <v>0</v>
          </cell>
          <cell r="P9687">
            <v>9</v>
          </cell>
          <cell r="Q9687">
            <v>0</v>
          </cell>
          <cell r="R9687">
            <v>18</v>
          </cell>
          <cell r="S9687">
            <v>0</v>
          </cell>
          <cell r="T9687">
            <v>1</v>
          </cell>
        </row>
        <row r="9688">
          <cell r="A9688" t="str">
            <v>弥生町79</v>
          </cell>
          <cell r="B9688" t="str">
            <v>61000弥生町79</v>
          </cell>
          <cell r="C9688">
            <v>86</v>
          </cell>
          <cell r="D9688" t="str">
            <v>町名別・年齢別人口調べ</v>
          </cell>
          <cell r="E9688" t="str">
            <v>令和 6年 3月 1日</v>
          </cell>
          <cell r="F9688">
            <v>86</v>
          </cell>
          <cell r="G9688" t="str">
            <v>令和 6年 2月29日　現在</v>
          </cell>
          <cell r="H9688" t="str">
            <v>町名</v>
          </cell>
          <cell r="I9688">
            <v>61000</v>
          </cell>
          <cell r="J9688" t="str">
            <v>弥生町</v>
          </cell>
          <cell r="K9688"/>
          <cell r="L9688"/>
          <cell r="M9688">
            <v>79</v>
          </cell>
          <cell r="N9688">
            <v>8</v>
          </cell>
          <cell r="O9688">
            <v>0</v>
          </cell>
          <cell r="P9688">
            <v>3</v>
          </cell>
          <cell r="Q9688">
            <v>0</v>
          </cell>
          <cell r="R9688">
            <v>11</v>
          </cell>
          <cell r="S9688">
            <v>0</v>
          </cell>
          <cell r="T9688">
            <v>1</v>
          </cell>
        </row>
        <row r="9689">
          <cell r="A9689" t="str">
            <v>弥生町80</v>
          </cell>
          <cell r="B9689" t="str">
            <v>61000弥生町80</v>
          </cell>
          <cell r="C9689">
            <v>86</v>
          </cell>
          <cell r="D9689" t="str">
            <v>町名別・年齢別人口調べ</v>
          </cell>
          <cell r="E9689" t="str">
            <v>令和 6年 3月 1日</v>
          </cell>
          <cell r="F9689">
            <v>86</v>
          </cell>
          <cell r="G9689" t="str">
            <v>令和 6年 2月29日　現在</v>
          </cell>
          <cell r="H9689" t="str">
            <v>町名</v>
          </cell>
          <cell r="I9689">
            <v>61000</v>
          </cell>
          <cell r="J9689" t="str">
            <v>弥生町</v>
          </cell>
          <cell r="K9689"/>
          <cell r="L9689"/>
          <cell r="M9689">
            <v>80</v>
          </cell>
          <cell r="N9689">
            <v>4</v>
          </cell>
          <cell r="O9689">
            <v>0</v>
          </cell>
          <cell r="P9689">
            <v>7</v>
          </cell>
          <cell r="Q9689">
            <v>0</v>
          </cell>
          <cell r="R9689">
            <v>11</v>
          </cell>
          <cell r="S9689">
            <v>0</v>
          </cell>
          <cell r="T9689">
            <v>1</v>
          </cell>
        </row>
        <row r="9690">
          <cell r="A9690" t="str">
            <v>弥生町81</v>
          </cell>
          <cell r="B9690" t="str">
            <v>61000弥生町81</v>
          </cell>
          <cell r="C9690">
            <v>86</v>
          </cell>
          <cell r="D9690" t="str">
            <v>町名別・年齢別人口調べ</v>
          </cell>
          <cell r="E9690" t="str">
            <v>令和 6年 3月 1日</v>
          </cell>
          <cell r="F9690">
            <v>86</v>
          </cell>
          <cell r="G9690" t="str">
            <v>令和 6年 2月29日　現在</v>
          </cell>
          <cell r="H9690" t="str">
            <v>町名</v>
          </cell>
          <cell r="I9690">
            <v>61000</v>
          </cell>
          <cell r="J9690" t="str">
            <v>弥生町</v>
          </cell>
          <cell r="K9690"/>
          <cell r="L9690"/>
          <cell r="M9690">
            <v>81</v>
          </cell>
          <cell r="N9690">
            <v>7</v>
          </cell>
          <cell r="O9690">
            <v>0</v>
          </cell>
          <cell r="P9690">
            <v>1</v>
          </cell>
          <cell r="Q9690">
            <v>0</v>
          </cell>
          <cell r="R9690">
            <v>8</v>
          </cell>
          <cell r="S9690">
            <v>0</v>
          </cell>
          <cell r="T9690">
            <v>1</v>
          </cell>
        </row>
        <row r="9691">
          <cell r="A9691" t="str">
            <v>弥生町82</v>
          </cell>
          <cell r="B9691" t="str">
            <v>61000弥生町82</v>
          </cell>
          <cell r="C9691">
            <v>86</v>
          </cell>
          <cell r="D9691" t="str">
            <v>町名別・年齢別人口調べ</v>
          </cell>
          <cell r="E9691" t="str">
            <v>令和 6年 3月 1日</v>
          </cell>
          <cell r="F9691">
            <v>86</v>
          </cell>
          <cell r="G9691" t="str">
            <v>令和 6年 2月29日　現在</v>
          </cell>
          <cell r="H9691" t="str">
            <v>町名</v>
          </cell>
          <cell r="I9691">
            <v>61000</v>
          </cell>
          <cell r="J9691" t="str">
            <v>弥生町</v>
          </cell>
          <cell r="K9691"/>
          <cell r="L9691"/>
          <cell r="M9691">
            <v>82</v>
          </cell>
          <cell r="N9691">
            <v>3</v>
          </cell>
          <cell r="O9691">
            <v>0</v>
          </cell>
          <cell r="P9691">
            <v>7</v>
          </cell>
          <cell r="Q9691">
            <v>0</v>
          </cell>
          <cell r="R9691">
            <v>10</v>
          </cell>
          <cell r="S9691">
            <v>0</v>
          </cell>
          <cell r="T9691">
            <v>1</v>
          </cell>
        </row>
        <row r="9692">
          <cell r="A9692" t="str">
            <v>弥生町83</v>
          </cell>
          <cell r="B9692" t="str">
            <v>61000弥生町83</v>
          </cell>
          <cell r="C9692">
            <v>86</v>
          </cell>
          <cell r="D9692" t="str">
            <v>町名別・年齢別人口調べ</v>
          </cell>
          <cell r="E9692" t="str">
            <v>令和 6年 3月 1日</v>
          </cell>
          <cell r="F9692">
            <v>86</v>
          </cell>
          <cell r="G9692" t="str">
            <v>令和 6年 2月29日　現在</v>
          </cell>
          <cell r="H9692" t="str">
            <v>町名</v>
          </cell>
          <cell r="I9692">
            <v>61000</v>
          </cell>
          <cell r="J9692" t="str">
            <v>弥生町</v>
          </cell>
          <cell r="K9692"/>
          <cell r="L9692"/>
          <cell r="M9692">
            <v>83</v>
          </cell>
          <cell r="N9692">
            <v>3</v>
          </cell>
          <cell r="O9692">
            <v>0</v>
          </cell>
          <cell r="P9692">
            <v>8</v>
          </cell>
          <cell r="Q9692">
            <v>0</v>
          </cell>
          <cell r="R9692">
            <v>11</v>
          </cell>
          <cell r="S9692">
            <v>0</v>
          </cell>
          <cell r="T9692">
            <v>1</v>
          </cell>
        </row>
        <row r="9693">
          <cell r="A9693" t="str">
            <v>弥生町84</v>
          </cell>
          <cell r="B9693" t="str">
            <v>61000弥生町84</v>
          </cell>
          <cell r="C9693">
            <v>86</v>
          </cell>
          <cell r="D9693" t="str">
            <v>町名別・年齢別人口調べ</v>
          </cell>
          <cell r="E9693" t="str">
            <v>令和 6年 3月 1日</v>
          </cell>
          <cell r="F9693">
            <v>86</v>
          </cell>
          <cell r="G9693" t="str">
            <v>令和 6年 2月29日　現在</v>
          </cell>
          <cell r="H9693" t="str">
            <v>町名</v>
          </cell>
          <cell r="I9693">
            <v>61000</v>
          </cell>
          <cell r="J9693" t="str">
            <v>弥生町</v>
          </cell>
          <cell r="K9693"/>
          <cell r="L9693"/>
          <cell r="M9693">
            <v>84</v>
          </cell>
          <cell r="N9693">
            <v>8</v>
          </cell>
          <cell r="O9693">
            <v>0</v>
          </cell>
          <cell r="P9693">
            <v>4</v>
          </cell>
          <cell r="Q9693">
            <v>0</v>
          </cell>
          <cell r="R9693">
            <v>12</v>
          </cell>
          <cell r="S9693">
            <v>0</v>
          </cell>
          <cell r="T9693">
            <v>1</v>
          </cell>
        </row>
        <row r="9694">
          <cell r="A9694" t="str">
            <v>弥生町85</v>
          </cell>
          <cell r="B9694" t="str">
            <v>61000弥生町85</v>
          </cell>
          <cell r="C9694">
            <v>86</v>
          </cell>
          <cell r="D9694" t="str">
            <v>町名別・年齢別人口調べ</v>
          </cell>
          <cell r="E9694" t="str">
            <v>令和 6年 3月 1日</v>
          </cell>
          <cell r="F9694">
            <v>86</v>
          </cell>
          <cell r="G9694" t="str">
            <v>令和 6年 2月29日　現在</v>
          </cell>
          <cell r="H9694" t="str">
            <v>町名</v>
          </cell>
          <cell r="I9694">
            <v>61000</v>
          </cell>
          <cell r="J9694" t="str">
            <v>弥生町</v>
          </cell>
          <cell r="K9694"/>
          <cell r="L9694"/>
          <cell r="M9694">
            <v>85</v>
          </cell>
          <cell r="N9694">
            <v>5</v>
          </cell>
          <cell r="O9694">
            <v>0</v>
          </cell>
          <cell r="P9694">
            <v>6</v>
          </cell>
          <cell r="Q9694">
            <v>0</v>
          </cell>
          <cell r="R9694">
            <v>11</v>
          </cell>
          <cell r="S9694">
            <v>0</v>
          </cell>
          <cell r="T9694">
            <v>1</v>
          </cell>
        </row>
        <row r="9695">
          <cell r="A9695" t="str">
            <v>弥生町86</v>
          </cell>
          <cell r="B9695" t="str">
            <v>61000弥生町86</v>
          </cell>
          <cell r="C9695">
            <v>86</v>
          </cell>
          <cell r="D9695" t="str">
            <v>町名別・年齢別人口調べ</v>
          </cell>
          <cell r="E9695" t="str">
            <v>令和 6年 3月 1日</v>
          </cell>
          <cell r="F9695">
            <v>86</v>
          </cell>
          <cell r="G9695" t="str">
            <v>令和 6年 2月29日　現在</v>
          </cell>
          <cell r="H9695" t="str">
            <v>町名</v>
          </cell>
          <cell r="I9695">
            <v>61000</v>
          </cell>
          <cell r="J9695" t="str">
            <v>弥生町</v>
          </cell>
          <cell r="K9695"/>
          <cell r="L9695"/>
          <cell r="M9695">
            <v>86</v>
          </cell>
          <cell r="N9695">
            <v>5</v>
          </cell>
          <cell r="O9695">
            <v>0</v>
          </cell>
          <cell r="P9695">
            <v>5</v>
          </cell>
          <cell r="Q9695">
            <v>0</v>
          </cell>
          <cell r="R9695">
            <v>10</v>
          </cell>
          <cell r="S9695">
            <v>0</v>
          </cell>
          <cell r="T9695">
            <v>1</v>
          </cell>
        </row>
        <row r="9696">
          <cell r="A9696" t="str">
            <v>弥生町87</v>
          </cell>
          <cell r="B9696" t="str">
            <v>61000弥生町87</v>
          </cell>
          <cell r="C9696">
            <v>86</v>
          </cell>
          <cell r="D9696" t="str">
            <v>町名別・年齢別人口調べ</v>
          </cell>
          <cell r="E9696" t="str">
            <v>令和 6年 3月 1日</v>
          </cell>
          <cell r="F9696">
            <v>86</v>
          </cell>
          <cell r="G9696" t="str">
            <v>令和 6年 2月29日　現在</v>
          </cell>
          <cell r="H9696" t="str">
            <v>町名</v>
          </cell>
          <cell r="I9696">
            <v>61000</v>
          </cell>
          <cell r="J9696" t="str">
            <v>弥生町</v>
          </cell>
          <cell r="K9696"/>
          <cell r="L9696"/>
          <cell r="M9696">
            <v>87</v>
          </cell>
          <cell r="N9696">
            <v>1</v>
          </cell>
          <cell r="O9696">
            <v>0</v>
          </cell>
          <cell r="P9696">
            <v>7</v>
          </cell>
          <cell r="Q9696">
            <v>0</v>
          </cell>
          <cell r="R9696">
            <v>8</v>
          </cell>
          <cell r="S9696">
            <v>0</v>
          </cell>
          <cell r="T9696">
            <v>1</v>
          </cell>
        </row>
        <row r="9697">
          <cell r="A9697" t="str">
            <v>弥生町88</v>
          </cell>
          <cell r="B9697" t="str">
            <v>61000弥生町88</v>
          </cell>
          <cell r="C9697">
            <v>86</v>
          </cell>
          <cell r="D9697" t="str">
            <v>町名別・年齢別人口調べ</v>
          </cell>
          <cell r="E9697" t="str">
            <v>令和 6年 3月 1日</v>
          </cell>
          <cell r="F9697">
            <v>86</v>
          </cell>
          <cell r="G9697" t="str">
            <v>令和 6年 2月29日　現在</v>
          </cell>
          <cell r="H9697" t="str">
            <v>町名</v>
          </cell>
          <cell r="I9697">
            <v>61000</v>
          </cell>
          <cell r="J9697" t="str">
            <v>弥生町</v>
          </cell>
          <cell r="K9697"/>
          <cell r="L9697"/>
          <cell r="M9697">
            <v>88</v>
          </cell>
          <cell r="N9697">
            <v>4</v>
          </cell>
          <cell r="O9697">
            <v>0</v>
          </cell>
          <cell r="P9697">
            <v>8</v>
          </cell>
          <cell r="Q9697">
            <v>0</v>
          </cell>
          <cell r="R9697">
            <v>12</v>
          </cell>
          <cell r="S9697">
            <v>0</v>
          </cell>
          <cell r="T9697">
            <v>1</v>
          </cell>
        </row>
        <row r="9698">
          <cell r="A9698" t="str">
            <v>弥生町89</v>
          </cell>
          <cell r="B9698" t="str">
            <v>61000弥生町89</v>
          </cell>
          <cell r="C9698">
            <v>86</v>
          </cell>
          <cell r="D9698" t="str">
            <v>町名別・年齢別人口調べ</v>
          </cell>
          <cell r="E9698" t="str">
            <v>令和 6年 3月 1日</v>
          </cell>
          <cell r="F9698">
            <v>86</v>
          </cell>
          <cell r="G9698" t="str">
            <v>令和 6年 2月29日　現在</v>
          </cell>
          <cell r="H9698" t="str">
            <v>町名</v>
          </cell>
          <cell r="I9698">
            <v>61000</v>
          </cell>
          <cell r="J9698" t="str">
            <v>弥生町</v>
          </cell>
          <cell r="K9698"/>
          <cell r="L9698"/>
          <cell r="M9698">
            <v>89</v>
          </cell>
          <cell r="N9698">
            <v>1</v>
          </cell>
          <cell r="O9698">
            <v>0</v>
          </cell>
          <cell r="P9698">
            <v>5</v>
          </cell>
          <cell r="Q9698">
            <v>0</v>
          </cell>
          <cell r="R9698">
            <v>6</v>
          </cell>
          <cell r="S9698">
            <v>0</v>
          </cell>
          <cell r="T9698">
            <v>1</v>
          </cell>
        </row>
        <row r="9699">
          <cell r="A9699" t="str">
            <v>弥生町90</v>
          </cell>
          <cell r="B9699" t="str">
            <v>61000弥生町90</v>
          </cell>
          <cell r="C9699">
            <v>86</v>
          </cell>
          <cell r="D9699" t="str">
            <v>町名別・年齢別人口調べ</v>
          </cell>
          <cell r="E9699" t="str">
            <v>令和 6年 3月 1日</v>
          </cell>
          <cell r="F9699">
            <v>86</v>
          </cell>
          <cell r="G9699" t="str">
            <v>令和 6年 2月29日　現在</v>
          </cell>
          <cell r="H9699" t="str">
            <v>町名</v>
          </cell>
          <cell r="I9699">
            <v>61000</v>
          </cell>
          <cell r="J9699" t="str">
            <v>弥生町</v>
          </cell>
          <cell r="K9699"/>
          <cell r="L9699"/>
          <cell r="M9699">
            <v>90</v>
          </cell>
          <cell r="N9699">
            <v>4</v>
          </cell>
          <cell r="O9699">
            <v>0</v>
          </cell>
          <cell r="P9699">
            <v>6</v>
          </cell>
          <cell r="Q9699">
            <v>0</v>
          </cell>
          <cell r="R9699">
            <v>10</v>
          </cell>
          <cell r="S9699">
            <v>0</v>
          </cell>
          <cell r="T9699">
            <v>1</v>
          </cell>
        </row>
        <row r="9700">
          <cell r="A9700" t="str">
            <v>弥生町91</v>
          </cell>
          <cell r="B9700" t="str">
            <v>61000弥生町91</v>
          </cell>
          <cell r="C9700">
            <v>86</v>
          </cell>
          <cell r="D9700" t="str">
            <v>町名別・年齢別人口調べ</v>
          </cell>
          <cell r="E9700" t="str">
            <v>令和 6年 3月 1日</v>
          </cell>
          <cell r="F9700">
            <v>86</v>
          </cell>
          <cell r="G9700" t="str">
            <v>令和 6年 2月29日　現在</v>
          </cell>
          <cell r="H9700" t="str">
            <v>町名</v>
          </cell>
          <cell r="I9700">
            <v>61000</v>
          </cell>
          <cell r="J9700" t="str">
            <v>弥生町</v>
          </cell>
          <cell r="K9700"/>
          <cell r="L9700"/>
          <cell r="M9700">
            <v>91</v>
          </cell>
          <cell r="N9700">
            <v>3</v>
          </cell>
          <cell r="O9700">
            <v>0</v>
          </cell>
          <cell r="P9700">
            <v>1</v>
          </cell>
          <cell r="Q9700">
            <v>0</v>
          </cell>
          <cell r="R9700">
            <v>4</v>
          </cell>
          <cell r="S9700">
            <v>0</v>
          </cell>
          <cell r="T9700">
            <v>1</v>
          </cell>
        </row>
        <row r="9701">
          <cell r="A9701" t="str">
            <v>弥生町92</v>
          </cell>
          <cell r="B9701" t="str">
            <v>61000弥生町92</v>
          </cell>
          <cell r="C9701">
            <v>86</v>
          </cell>
          <cell r="D9701" t="str">
            <v>町名別・年齢別人口調べ</v>
          </cell>
          <cell r="E9701" t="str">
            <v>令和 6年 3月 1日</v>
          </cell>
          <cell r="F9701">
            <v>86</v>
          </cell>
          <cell r="G9701" t="str">
            <v>令和 6年 2月29日　現在</v>
          </cell>
          <cell r="H9701" t="str">
            <v>町名</v>
          </cell>
          <cell r="I9701">
            <v>61000</v>
          </cell>
          <cell r="J9701" t="str">
            <v>弥生町</v>
          </cell>
          <cell r="K9701"/>
          <cell r="L9701"/>
          <cell r="M9701">
            <v>92</v>
          </cell>
          <cell r="N9701">
            <v>0</v>
          </cell>
          <cell r="O9701">
            <v>0</v>
          </cell>
          <cell r="P9701">
            <v>5</v>
          </cell>
          <cell r="Q9701">
            <v>0</v>
          </cell>
          <cell r="R9701">
            <v>5</v>
          </cell>
          <cell r="S9701">
            <v>0</v>
          </cell>
          <cell r="T9701">
            <v>1</v>
          </cell>
        </row>
        <row r="9702">
          <cell r="A9702" t="str">
            <v>弥生町93</v>
          </cell>
          <cell r="B9702" t="str">
            <v>61000弥生町93</v>
          </cell>
          <cell r="C9702">
            <v>86</v>
          </cell>
          <cell r="D9702" t="str">
            <v>町名別・年齢別人口調べ</v>
          </cell>
          <cell r="E9702" t="str">
            <v>令和 6年 3月 1日</v>
          </cell>
          <cell r="F9702">
            <v>86</v>
          </cell>
          <cell r="G9702" t="str">
            <v>令和 6年 2月29日　現在</v>
          </cell>
          <cell r="H9702" t="str">
            <v>町名</v>
          </cell>
          <cell r="I9702">
            <v>61000</v>
          </cell>
          <cell r="J9702" t="str">
            <v>弥生町</v>
          </cell>
          <cell r="K9702"/>
          <cell r="L9702"/>
          <cell r="M9702">
            <v>93</v>
          </cell>
          <cell r="N9702">
            <v>1</v>
          </cell>
          <cell r="O9702">
            <v>0</v>
          </cell>
          <cell r="P9702">
            <v>2</v>
          </cell>
          <cell r="Q9702">
            <v>0</v>
          </cell>
          <cell r="R9702">
            <v>3</v>
          </cell>
          <cell r="S9702">
            <v>0</v>
          </cell>
          <cell r="T9702">
            <v>1</v>
          </cell>
        </row>
        <row r="9703">
          <cell r="A9703" t="str">
            <v>弥生町94</v>
          </cell>
          <cell r="B9703" t="str">
            <v>61000弥生町94</v>
          </cell>
          <cell r="C9703">
            <v>86</v>
          </cell>
          <cell r="D9703" t="str">
            <v>町名別・年齢別人口調べ</v>
          </cell>
          <cell r="E9703" t="str">
            <v>令和 6年 3月 1日</v>
          </cell>
          <cell r="F9703">
            <v>86</v>
          </cell>
          <cell r="G9703" t="str">
            <v>令和 6年 2月29日　現在</v>
          </cell>
          <cell r="H9703" t="str">
            <v>町名</v>
          </cell>
          <cell r="I9703">
            <v>61000</v>
          </cell>
          <cell r="J9703" t="str">
            <v>弥生町</v>
          </cell>
          <cell r="K9703"/>
          <cell r="L9703"/>
          <cell r="M9703">
            <v>94</v>
          </cell>
          <cell r="N9703">
            <v>0</v>
          </cell>
          <cell r="O9703">
            <v>0</v>
          </cell>
          <cell r="P9703">
            <v>4</v>
          </cell>
          <cell r="Q9703">
            <v>0</v>
          </cell>
          <cell r="R9703">
            <v>4</v>
          </cell>
          <cell r="S9703">
            <v>0</v>
          </cell>
          <cell r="T9703">
            <v>1</v>
          </cell>
        </row>
        <row r="9704">
          <cell r="A9704" t="str">
            <v>弥生町95</v>
          </cell>
          <cell r="B9704" t="str">
            <v>61000弥生町95</v>
          </cell>
          <cell r="C9704">
            <v>86</v>
          </cell>
          <cell r="D9704" t="str">
            <v>町名別・年齢別人口調べ</v>
          </cell>
          <cell r="E9704" t="str">
            <v>令和 6年 3月 1日</v>
          </cell>
          <cell r="F9704">
            <v>86</v>
          </cell>
          <cell r="G9704" t="str">
            <v>令和 6年 2月29日　現在</v>
          </cell>
          <cell r="H9704" t="str">
            <v>町名</v>
          </cell>
          <cell r="I9704">
            <v>61000</v>
          </cell>
          <cell r="J9704" t="str">
            <v>弥生町</v>
          </cell>
          <cell r="K9704"/>
          <cell r="L9704"/>
          <cell r="M9704">
            <v>95</v>
          </cell>
          <cell r="N9704">
            <v>0</v>
          </cell>
          <cell r="O9704">
            <v>0</v>
          </cell>
          <cell r="P9704">
            <v>2</v>
          </cell>
          <cell r="Q9704">
            <v>0</v>
          </cell>
          <cell r="R9704">
            <v>2</v>
          </cell>
          <cell r="S9704">
            <v>0</v>
          </cell>
          <cell r="T9704">
            <v>1</v>
          </cell>
        </row>
        <row r="9705">
          <cell r="A9705" t="str">
            <v>弥生町96</v>
          </cell>
          <cell r="B9705" t="str">
            <v>61000弥生町96</v>
          </cell>
          <cell r="C9705">
            <v>86</v>
          </cell>
          <cell r="D9705" t="str">
            <v>町名別・年齢別人口調べ</v>
          </cell>
          <cell r="E9705" t="str">
            <v>令和 6年 3月 1日</v>
          </cell>
          <cell r="F9705">
            <v>86</v>
          </cell>
          <cell r="G9705" t="str">
            <v>令和 6年 2月29日　現在</v>
          </cell>
          <cell r="H9705" t="str">
            <v>町名</v>
          </cell>
          <cell r="I9705">
            <v>61000</v>
          </cell>
          <cell r="J9705" t="str">
            <v>弥生町</v>
          </cell>
          <cell r="K9705"/>
          <cell r="L9705"/>
          <cell r="M9705">
            <v>96</v>
          </cell>
          <cell r="N9705">
            <v>0</v>
          </cell>
          <cell r="O9705">
            <v>0</v>
          </cell>
          <cell r="P9705">
            <v>1</v>
          </cell>
          <cell r="Q9705">
            <v>0</v>
          </cell>
          <cell r="R9705">
            <v>1</v>
          </cell>
          <cell r="S9705">
            <v>0</v>
          </cell>
          <cell r="T9705">
            <v>1</v>
          </cell>
        </row>
        <row r="9706">
          <cell r="A9706" t="str">
            <v>弥生町97</v>
          </cell>
          <cell r="B9706" t="str">
            <v>61000弥生町97</v>
          </cell>
          <cell r="C9706">
            <v>86</v>
          </cell>
          <cell r="D9706" t="str">
            <v>町名別・年齢別人口調べ</v>
          </cell>
          <cell r="E9706" t="str">
            <v>令和 6年 3月 1日</v>
          </cell>
          <cell r="F9706">
            <v>86</v>
          </cell>
          <cell r="G9706" t="str">
            <v>令和 6年 2月29日　現在</v>
          </cell>
          <cell r="H9706" t="str">
            <v>町名</v>
          </cell>
          <cell r="I9706">
            <v>61000</v>
          </cell>
          <cell r="J9706" t="str">
            <v>弥生町</v>
          </cell>
          <cell r="K9706"/>
          <cell r="L9706"/>
          <cell r="M9706">
            <v>97</v>
          </cell>
          <cell r="N9706">
            <v>0</v>
          </cell>
          <cell r="O9706">
            <v>0</v>
          </cell>
          <cell r="P9706">
            <v>0</v>
          </cell>
          <cell r="Q9706">
            <v>0</v>
          </cell>
          <cell r="R9706">
            <v>0</v>
          </cell>
          <cell r="S9706">
            <v>0</v>
          </cell>
          <cell r="T9706">
            <v>1</v>
          </cell>
        </row>
        <row r="9707">
          <cell r="A9707" t="str">
            <v>弥生町98</v>
          </cell>
          <cell r="B9707" t="str">
            <v>61000弥生町98</v>
          </cell>
          <cell r="C9707">
            <v>86</v>
          </cell>
          <cell r="D9707" t="str">
            <v>町名別・年齢別人口調べ</v>
          </cell>
          <cell r="E9707" t="str">
            <v>令和 6年 3月 1日</v>
          </cell>
          <cell r="F9707">
            <v>86</v>
          </cell>
          <cell r="G9707" t="str">
            <v>令和 6年 2月29日　現在</v>
          </cell>
          <cell r="H9707" t="str">
            <v>町名</v>
          </cell>
          <cell r="I9707">
            <v>61000</v>
          </cell>
          <cell r="J9707" t="str">
            <v>弥生町</v>
          </cell>
          <cell r="K9707"/>
          <cell r="L9707"/>
          <cell r="M9707">
            <v>98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>
            <v>0</v>
          </cell>
          <cell r="S9707">
            <v>0</v>
          </cell>
          <cell r="T9707">
            <v>1</v>
          </cell>
        </row>
        <row r="9708">
          <cell r="A9708" t="str">
            <v>弥生町99</v>
          </cell>
          <cell r="B9708" t="str">
            <v>61000弥生町99</v>
          </cell>
          <cell r="C9708">
            <v>86</v>
          </cell>
          <cell r="D9708" t="str">
            <v>町名別・年齢別人口調べ</v>
          </cell>
          <cell r="E9708" t="str">
            <v>令和 6年 3月 1日</v>
          </cell>
          <cell r="F9708">
            <v>86</v>
          </cell>
          <cell r="G9708" t="str">
            <v>令和 6年 2月29日　現在</v>
          </cell>
          <cell r="H9708" t="str">
            <v>町名</v>
          </cell>
          <cell r="I9708">
            <v>61000</v>
          </cell>
          <cell r="J9708" t="str">
            <v>弥生町</v>
          </cell>
          <cell r="K9708"/>
          <cell r="L9708"/>
          <cell r="M9708">
            <v>99</v>
          </cell>
          <cell r="N9708">
            <v>0</v>
          </cell>
          <cell r="O9708">
            <v>0</v>
          </cell>
          <cell r="P9708">
            <v>0</v>
          </cell>
          <cell r="Q9708">
            <v>0</v>
          </cell>
          <cell r="R9708">
            <v>0</v>
          </cell>
          <cell r="S9708">
            <v>0</v>
          </cell>
          <cell r="T9708">
            <v>1</v>
          </cell>
        </row>
        <row r="9709">
          <cell r="A9709" t="str">
            <v>弥生町100</v>
          </cell>
          <cell r="B9709" t="str">
            <v>61000弥生町100</v>
          </cell>
          <cell r="C9709">
            <v>86</v>
          </cell>
          <cell r="D9709" t="str">
            <v>町名別・年齢別人口調べ</v>
          </cell>
          <cell r="E9709" t="str">
            <v>令和 6年 3月 1日</v>
          </cell>
          <cell r="F9709">
            <v>86</v>
          </cell>
          <cell r="G9709" t="str">
            <v>令和 6年 2月29日　現在</v>
          </cell>
          <cell r="H9709" t="str">
            <v>町名</v>
          </cell>
          <cell r="I9709">
            <v>61000</v>
          </cell>
          <cell r="J9709" t="str">
            <v>弥生町</v>
          </cell>
          <cell r="K9709"/>
          <cell r="L9709"/>
          <cell r="M9709">
            <v>100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>
            <v>0</v>
          </cell>
          <cell r="S9709">
            <v>0</v>
          </cell>
          <cell r="T9709">
            <v>1</v>
          </cell>
        </row>
        <row r="9710">
          <cell r="A9710" t="str">
            <v>弥生町101</v>
          </cell>
          <cell r="B9710" t="str">
            <v>61000弥生町101</v>
          </cell>
          <cell r="C9710">
            <v>86</v>
          </cell>
          <cell r="D9710" t="str">
            <v>町名別・年齢別人口調べ</v>
          </cell>
          <cell r="E9710" t="str">
            <v>令和 6年 3月 1日</v>
          </cell>
          <cell r="F9710">
            <v>86</v>
          </cell>
          <cell r="G9710" t="str">
            <v>令和 6年 2月29日　現在</v>
          </cell>
          <cell r="H9710" t="str">
            <v>町名</v>
          </cell>
          <cell r="I9710">
            <v>61000</v>
          </cell>
          <cell r="J9710" t="str">
            <v>弥生町</v>
          </cell>
          <cell r="K9710"/>
          <cell r="L9710"/>
          <cell r="M9710">
            <v>101</v>
          </cell>
          <cell r="N9710">
            <v>0</v>
          </cell>
          <cell r="O9710">
            <v>0</v>
          </cell>
          <cell r="P9710">
            <v>0</v>
          </cell>
          <cell r="Q9710">
            <v>0</v>
          </cell>
          <cell r="R9710">
            <v>0</v>
          </cell>
          <cell r="S9710">
            <v>0</v>
          </cell>
          <cell r="T9710">
            <v>1</v>
          </cell>
        </row>
        <row r="9711">
          <cell r="A9711" t="str">
            <v>弥生町102</v>
          </cell>
          <cell r="B9711" t="str">
            <v>61000弥生町102</v>
          </cell>
          <cell r="C9711">
            <v>86</v>
          </cell>
          <cell r="D9711" t="str">
            <v>町名別・年齢別人口調べ</v>
          </cell>
          <cell r="E9711" t="str">
            <v>令和 6年 3月 1日</v>
          </cell>
          <cell r="F9711">
            <v>86</v>
          </cell>
          <cell r="G9711" t="str">
            <v>令和 6年 2月29日　現在</v>
          </cell>
          <cell r="H9711" t="str">
            <v>町名</v>
          </cell>
          <cell r="I9711">
            <v>61000</v>
          </cell>
          <cell r="J9711" t="str">
            <v>弥生町</v>
          </cell>
          <cell r="K9711"/>
          <cell r="L9711"/>
          <cell r="M9711">
            <v>102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>
            <v>0</v>
          </cell>
          <cell r="S9711">
            <v>0</v>
          </cell>
          <cell r="T9711">
            <v>1</v>
          </cell>
        </row>
        <row r="9712">
          <cell r="A9712" t="str">
            <v>弥生町103</v>
          </cell>
          <cell r="B9712" t="str">
            <v>61000弥生町103</v>
          </cell>
          <cell r="C9712">
            <v>86</v>
          </cell>
          <cell r="D9712" t="str">
            <v>町名別・年齢別人口調べ</v>
          </cell>
          <cell r="E9712" t="str">
            <v>令和 6年 3月 1日</v>
          </cell>
          <cell r="F9712">
            <v>86</v>
          </cell>
          <cell r="G9712" t="str">
            <v>令和 6年 2月29日　現在</v>
          </cell>
          <cell r="H9712" t="str">
            <v>町名</v>
          </cell>
          <cell r="I9712">
            <v>61000</v>
          </cell>
          <cell r="J9712" t="str">
            <v>弥生町</v>
          </cell>
          <cell r="K9712"/>
          <cell r="L9712"/>
          <cell r="M9712">
            <v>103</v>
          </cell>
          <cell r="N9712">
            <v>0</v>
          </cell>
          <cell r="O9712">
            <v>0</v>
          </cell>
          <cell r="P9712">
            <v>0</v>
          </cell>
          <cell r="Q9712">
            <v>0</v>
          </cell>
          <cell r="R9712">
            <v>0</v>
          </cell>
          <cell r="S9712">
            <v>0</v>
          </cell>
          <cell r="T9712">
            <v>1</v>
          </cell>
        </row>
        <row r="9713">
          <cell r="A9713" t="str">
            <v>弥生町104</v>
          </cell>
          <cell r="B9713" t="str">
            <v>61000弥生町104</v>
          </cell>
          <cell r="C9713">
            <v>86</v>
          </cell>
          <cell r="D9713" t="str">
            <v>町名別・年齢別人口調べ</v>
          </cell>
          <cell r="E9713" t="str">
            <v>令和 6年 3月 1日</v>
          </cell>
          <cell r="F9713">
            <v>86</v>
          </cell>
          <cell r="G9713" t="str">
            <v>令和 6年 2月29日　現在</v>
          </cell>
          <cell r="H9713" t="str">
            <v>町名</v>
          </cell>
          <cell r="I9713">
            <v>61000</v>
          </cell>
          <cell r="J9713" t="str">
            <v>弥生町</v>
          </cell>
          <cell r="K9713"/>
          <cell r="L9713"/>
          <cell r="M9713">
            <v>104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>
            <v>0</v>
          </cell>
          <cell r="S9713">
            <v>0</v>
          </cell>
          <cell r="T9713">
            <v>1</v>
          </cell>
        </row>
        <row r="9714">
          <cell r="A9714" t="str">
            <v>弥生町105</v>
          </cell>
          <cell r="B9714" t="str">
            <v>61000弥生町105</v>
          </cell>
          <cell r="C9714">
            <v>86</v>
          </cell>
          <cell r="D9714" t="str">
            <v>町名別・年齢別人口調べ</v>
          </cell>
          <cell r="E9714" t="str">
            <v>令和 6年 3月 1日</v>
          </cell>
          <cell r="F9714">
            <v>86</v>
          </cell>
          <cell r="G9714" t="str">
            <v>令和 6年 2月29日　現在</v>
          </cell>
          <cell r="H9714" t="str">
            <v>町名</v>
          </cell>
          <cell r="I9714">
            <v>61000</v>
          </cell>
          <cell r="J9714" t="str">
            <v>弥生町</v>
          </cell>
          <cell r="K9714"/>
          <cell r="L9714"/>
          <cell r="M9714">
            <v>105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>
            <v>0</v>
          </cell>
          <cell r="S9714">
            <v>0</v>
          </cell>
          <cell r="T9714">
            <v>1</v>
          </cell>
        </row>
        <row r="9715">
          <cell r="A9715" t="str">
            <v>弥生町106</v>
          </cell>
          <cell r="B9715" t="str">
            <v>61000弥生町106</v>
          </cell>
          <cell r="C9715">
            <v>86</v>
          </cell>
          <cell r="D9715" t="str">
            <v>町名別・年齢別人口調べ</v>
          </cell>
          <cell r="E9715" t="str">
            <v>令和 6年 3月 1日</v>
          </cell>
          <cell r="F9715">
            <v>86</v>
          </cell>
          <cell r="G9715" t="str">
            <v>令和 6年 2月29日　現在</v>
          </cell>
          <cell r="H9715" t="str">
            <v>町名</v>
          </cell>
          <cell r="I9715">
            <v>61000</v>
          </cell>
          <cell r="J9715" t="str">
            <v>弥生町</v>
          </cell>
          <cell r="K9715"/>
          <cell r="L9715"/>
          <cell r="M9715">
            <v>106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>
            <v>0</v>
          </cell>
          <cell r="S9715">
            <v>0</v>
          </cell>
          <cell r="T9715">
            <v>1</v>
          </cell>
        </row>
        <row r="9716">
          <cell r="A9716" t="str">
            <v>弥生町107</v>
          </cell>
          <cell r="B9716" t="str">
            <v>61000弥生町107</v>
          </cell>
          <cell r="C9716">
            <v>86</v>
          </cell>
          <cell r="D9716" t="str">
            <v>町名別・年齢別人口調べ</v>
          </cell>
          <cell r="E9716" t="str">
            <v>令和 6年 3月 1日</v>
          </cell>
          <cell r="F9716">
            <v>86</v>
          </cell>
          <cell r="G9716" t="str">
            <v>令和 6年 2月29日　現在</v>
          </cell>
          <cell r="H9716" t="str">
            <v>町名</v>
          </cell>
          <cell r="I9716">
            <v>61000</v>
          </cell>
          <cell r="J9716" t="str">
            <v>弥生町</v>
          </cell>
          <cell r="K9716"/>
          <cell r="L9716"/>
          <cell r="M9716">
            <v>107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>
            <v>0</v>
          </cell>
          <cell r="S9716">
            <v>0</v>
          </cell>
          <cell r="T9716">
            <v>1</v>
          </cell>
        </row>
        <row r="9717">
          <cell r="A9717" t="str">
            <v>弥生町108</v>
          </cell>
          <cell r="B9717" t="str">
            <v>61000弥生町108</v>
          </cell>
          <cell r="C9717">
            <v>86</v>
          </cell>
          <cell r="D9717" t="str">
            <v>町名別・年齢別人口調べ</v>
          </cell>
          <cell r="E9717" t="str">
            <v>令和 6年 3月 1日</v>
          </cell>
          <cell r="F9717">
            <v>86</v>
          </cell>
          <cell r="G9717" t="str">
            <v>令和 6年 2月29日　現在</v>
          </cell>
          <cell r="H9717" t="str">
            <v>町名</v>
          </cell>
          <cell r="I9717">
            <v>61000</v>
          </cell>
          <cell r="J9717" t="str">
            <v>弥生町</v>
          </cell>
          <cell r="K9717"/>
          <cell r="L9717"/>
          <cell r="M9717">
            <v>108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>
            <v>0</v>
          </cell>
          <cell r="S9717">
            <v>0</v>
          </cell>
          <cell r="T9717">
            <v>1</v>
          </cell>
        </row>
        <row r="9718">
          <cell r="A9718" t="str">
            <v>弥生町109</v>
          </cell>
          <cell r="B9718" t="str">
            <v>61000弥生町109</v>
          </cell>
          <cell r="C9718">
            <v>86</v>
          </cell>
          <cell r="D9718" t="str">
            <v>町名別・年齢別人口調べ</v>
          </cell>
          <cell r="E9718" t="str">
            <v>令和 6年 3月 1日</v>
          </cell>
          <cell r="F9718">
            <v>86</v>
          </cell>
          <cell r="G9718" t="str">
            <v>令和 6年 2月29日　現在</v>
          </cell>
          <cell r="H9718" t="str">
            <v>町名</v>
          </cell>
          <cell r="I9718">
            <v>61000</v>
          </cell>
          <cell r="J9718" t="str">
            <v>弥生町</v>
          </cell>
          <cell r="K9718"/>
          <cell r="L9718"/>
          <cell r="M9718">
            <v>109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>
            <v>0</v>
          </cell>
          <cell r="S9718">
            <v>0</v>
          </cell>
          <cell r="T9718">
            <v>1</v>
          </cell>
        </row>
        <row r="9719">
          <cell r="A9719" t="str">
            <v>弥生町110以上</v>
          </cell>
          <cell r="B9719" t="str">
            <v>61000弥生町110以上</v>
          </cell>
          <cell r="C9719">
            <v>86</v>
          </cell>
          <cell r="D9719" t="str">
            <v>町名別・年齢別人口調べ</v>
          </cell>
          <cell r="E9719" t="str">
            <v>令和 6年 3月 1日</v>
          </cell>
          <cell r="F9719">
            <v>86</v>
          </cell>
          <cell r="G9719" t="str">
            <v>令和 6年 2月29日　現在</v>
          </cell>
          <cell r="H9719" t="str">
            <v>町名</v>
          </cell>
          <cell r="I9719">
            <v>61000</v>
          </cell>
          <cell r="J9719" t="str">
            <v>弥生町</v>
          </cell>
          <cell r="K9719"/>
          <cell r="L9719"/>
          <cell r="M9719" t="str">
            <v>110以上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>
            <v>0</v>
          </cell>
          <cell r="S9719">
            <v>0</v>
          </cell>
          <cell r="T9719">
            <v>1</v>
          </cell>
        </row>
        <row r="9720">
          <cell r="A9720" t="str">
            <v>弥生町合計</v>
          </cell>
          <cell r="B9720" t="str">
            <v>61000弥生町合計</v>
          </cell>
          <cell r="C9720">
            <v>86</v>
          </cell>
          <cell r="D9720" t="str">
            <v>町名別・年齢別人口調べ</v>
          </cell>
          <cell r="E9720" t="str">
            <v>令和 6年 3月 1日</v>
          </cell>
          <cell r="F9720">
            <v>86</v>
          </cell>
          <cell r="G9720" t="str">
            <v>令和 6年 2月29日　現在</v>
          </cell>
          <cell r="H9720" t="str">
            <v>町名</v>
          </cell>
          <cell r="I9720">
            <v>61000</v>
          </cell>
          <cell r="J9720" t="str">
            <v>弥生町</v>
          </cell>
          <cell r="K9720"/>
          <cell r="L9720"/>
          <cell r="M9720" t="str">
            <v>合計</v>
          </cell>
          <cell r="N9720">
            <v>528</v>
          </cell>
          <cell r="O9720">
            <v>17</v>
          </cell>
          <cell r="P9720">
            <v>484</v>
          </cell>
          <cell r="Q9720">
            <v>16</v>
          </cell>
          <cell r="R9720">
            <v>1012</v>
          </cell>
          <cell r="S9720">
            <v>33</v>
          </cell>
          <cell r="T9720">
            <v>1</v>
          </cell>
        </row>
        <row r="9721">
          <cell r="A9721" t="str">
            <v>横野</v>
          </cell>
          <cell r="B9721" t="str">
            <v>62000横野</v>
          </cell>
          <cell r="C9721">
            <v>87</v>
          </cell>
          <cell r="D9721" t="str">
            <v>町名別・年齢別人口調べ</v>
          </cell>
          <cell r="E9721" t="str">
            <v>令和 6年 3月 1日</v>
          </cell>
          <cell r="F9721">
            <v>87</v>
          </cell>
          <cell r="G9721" t="str">
            <v>令和 6年 2月29日　現在</v>
          </cell>
          <cell r="H9721" t="str">
            <v>町名</v>
          </cell>
          <cell r="I9721">
            <v>62000</v>
          </cell>
          <cell r="J9721" t="str">
            <v>横野</v>
          </cell>
          <cell r="K9721"/>
          <cell r="L9721"/>
          <cell r="M9721"/>
          <cell r="N9721"/>
          <cell r="O9721"/>
          <cell r="P9721"/>
          <cell r="Q9721"/>
          <cell r="R9721"/>
          <cell r="S9721"/>
          <cell r="T9721"/>
        </row>
        <row r="9722">
          <cell r="A9722" t="str">
            <v>横野0</v>
          </cell>
          <cell r="B9722" t="str">
            <v>62000横野0</v>
          </cell>
          <cell r="C9722">
            <v>87</v>
          </cell>
          <cell r="D9722" t="str">
            <v>町名別・年齢別人口調べ</v>
          </cell>
          <cell r="E9722" t="str">
            <v>令和 6年 3月 1日</v>
          </cell>
          <cell r="F9722">
            <v>87</v>
          </cell>
          <cell r="G9722" t="str">
            <v>令和 6年 2月29日　現在</v>
          </cell>
          <cell r="H9722" t="str">
            <v>町名</v>
          </cell>
          <cell r="I9722">
            <v>62000</v>
          </cell>
          <cell r="J9722" t="str">
            <v>横野</v>
          </cell>
          <cell r="K9722"/>
          <cell r="L9722"/>
          <cell r="M9722">
            <v>0</v>
          </cell>
          <cell r="N9722">
            <v>2</v>
          </cell>
          <cell r="O9722">
            <v>0</v>
          </cell>
          <cell r="P9722">
            <v>1</v>
          </cell>
          <cell r="Q9722">
            <v>0</v>
          </cell>
          <cell r="R9722">
            <v>3</v>
          </cell>
          <cell r="S9722">
            <v>0</v>
          </cell>
          <cell r="T9722">
            <v>1</v>
          </cell>
        </row>
        <row r="9723">
          <cell r="A9723" t="str">
            <v>横野1</v>
          </cell>
          <cell r="B9723" t="str">
            <v>62000横野1</v>
          </cell>
          <cell r="C9723">
            <v>87</v>
          </cell>
          <cell r="D9723" t="str">
            <v>町名別・年齢別人口調べ</v>
          </cell>
          <cell r="E9723" t="str">
            <v>令和 6年 3月 1日</v>
          </cell>
          <cell r="F9723">
            <v>87</v>
          </cell>
          <cell r="G9723" t="str">
            <v>令和 6年 2月29日　現在</v>
          </cell>
          <cell r="H9723" t="str">
            <v>町名</v>
          </cell>
          <cell r="I9723">
            <v>62000</v>
          </cell>
          <cell r="J9723" t="str">
            <v>横野</v>
          </cell>
          <cell r="K9723"/>
          <cell r="L9723"/>
          <cell r="M9723">
            <v>1</v>
          </cell>
          <cell r="N9723">
            <v>0</v>
          </cell>
          <cell r="O9723">
            <v>0</v>
          </cell>
          <cell r="P9723">
            <v>2</v>
          </cell>
          <cell r="Q9723">
            <v>0</v>
          </cell>
          <cell r="R9723">
            <v>2</v>
          </cell>
          <cell r="S9723">
            <v>0</v>
          </cell>
          <cell r="T9723">
            <v>1</v>
          </cell>
        </row>
        <row r="9724">
          <cell r="A9724" t="str">
            <v>横野2</v>
          </cell>
          <cell r="B9724" t="str">
            <v>62000横野2</v>
          </cell>
          <cell r="C9724">
            <v>87</v>
          </cell>
          <cell r="D9724" t="str">
            <v>町名別・年齢別人口調べ</v>
          </cell>
          <cell r="E9724" t="str">
            <v>令和 6年 3月 1日</v>
          </cell>
          <cell r="F9724">
            <v>87</v>
          </cell>
          <cell r="G9724" t="str">
            <v>令和 6年 2月29日　現在</v>
          </cell>
          <cell r="H9724" t="str">
            <v>町名</v>
          </cell>
          <cell r="I9724">
            <v>62000</v>
          </cell>
          <cell r="J9724" t="str">
            <v>横野</v>
          </cell>
          <cell r="K9724"/>
          <cell r="L9724"/>
          <cell r="M9724">
            <v>2</v>
          </cell>
          <cell r="N9724">
            <v>2</v>
          </cell>
          <cell r="O9724">
            <v>0</v>
          </cell>
          <cell r="P9724">
            <v>1</v>
          </cell>
          <cell r="Q9724">
            <v>0</v>
          </cell>
          <cell r="R9724">
            <v>3</v>
          </cell>
          <cell r="S9724">
            <v>0</v>
          </cell>
          <cell r="T9724">
            <v>1</v>
          </cell>
        </row>
        <row r="9725">
          <cell r="A9725" t="str">
            <v>横野3</v>
          </cell>
          <cell r="B9725" t="str">
            <v>62000横野3</v>
          </cell>
          <cell r="C9725">
            <v>87</v>
          </cell>
          <cell r="D9725" t="str">
            <v>町名別・年齢別人口調べ</v>
          </cell>
          <cell r="E9725" t="str">
            <v>令和 6年 3月 1日</v>
          </cell>
          <cell r="F9725">
            <v>87</v>
          </cell>
          <cell r="G9725" t="str">
            <v>令和 6年 2月29日　現在</v>
          </cell>
          <cell r="H9725" t="str">
            <v>町名</v>
          </cell>
          <cell r="I9725">
            <v>62000</v>
          </cell>
          <cell r="J9725" t="str">
            <v>横野</v>
          </cell>
          <cell r="K9725"/>
          <cell r="L9725"/>
          <cell r="M9725">
            <v>3</v>
          </cell>
          <cell r="N9725">
            <v>0</v>
          </cell>
          <cell r="O9725">
            <v>0</v>
          </cell>
          <cell r="P9725">
            <v>1</v>
          </cell>
          <cell r="Q9725">
            <v>0</v>
          </cell>
          <cell r="R9725">
            <v>1</v>
          </cell>
          <cell r="S9725">
            <v>0</v>
          </cell>
          <cell r="T9725">
            <v>1</v>
          </cell>
        </row>
        <row r="9726">
          <cell r="A9726" t="str">
            <v>横野4</v>
          </cell>
          <cell r="B9726" t="str">
            <v>62000横野4</v>
          </cell>
          <cell r="C9726">
            <v>87</v>
          </cell>
          <cell r="D9726" t="str">
            <v>町名別・年齢別人口調べ</v>
          </cell>
          <cell r="E9726" t="str">
            <v>令和 6年 3月 1日</v>
          </cell>
          <cell r="F9726">
            <v>87</v>
          </cell>
          <cell r="G9726" t="str">
            <v>令和 6年 2月29日　現在</v>
          </cell>
          <cell r="H9726" t="str">
            <v>町名</v>
          </cell>
          <cell r="I9726">
            <v>62000</v>
          </cell>
          <cell r="J9726" t="str">
            <v>横野</v>
          </cell>
          <cell r="K9726"/>
          <cell r="L9726"/>
          <cell r="M9726">
            <v>4</v>
          </cell>
          <cell r="N9726">
            <v>1</v>
          </cell>
          <cell r="O9726">
            <v>0</v>
          </cell>
          <cell r="P9726">
            <v>4</v>
          </cell>
          <cell r="Q9726">
            <v>0</v>
          </cell>
          <cell r="R9726">
            <v>5</v>
          </cell>
          <cell r="S9726">
            <v>0</v>
          </cell>
          <cell r="T9726">
            <v>1</v>
          </cell>
        </row>
        <row r="9727">
          <cell r="A9727" t="str">
            <v>横野5</v>
          </cell>
          <cell r="B9727" t="str">
            <v>62000横野5</v>
          </cell>
          <cell r="C9727">
            <v>87</v>
          </cell>
          <cell r="D9727" t="str">
            <v>町名別・年齢別人口調べ</v>
          </cell>
          <cell r="E9727" t="str">
            <v>令和 6年 3月 1日</v>
          </cell>
          <cell r="F9727">
            <v>87</v>
          </cell>
          <cell r="G9727" t="str">
            <v>令和 6年 2月29日　現在</v>
          </cell>
          <cell r="H9727" t="str">
            <v>町名</v>
          </cell>
          <cell r="I9727">
            <v>62000</v>
          </cell>
          <cell r="J9727" t="str">
            <v>横野</v>
          </cell>
          <cell r="K9727"/>
          <cell r="L9727"/>
          <cell r="M9727">
            <v>5</v>
          </cell>
          <cell r="N9727">
            <v>2</v>
          </cell>
          <cell r="O9727">
            <v>0</v>
          </cell>
          <cell r="P9727">
            <v>2</v>
          </cell>
          <cell r="Q9727">
            <v>0</v>
          </cell>
          <cell r="R9727">
            <v>4</v>
          </cell>
          <cell r="S9727">
            <v>0</v>
          </cell>
          <cell r="T9727">
            <v>1</v>
          </cell>
        </row>
        <row r="9728">
          <cell r="A9728" t="str">
            <v>横野6</v>
          </cell>
          <cell r="B9728" t="str">
            <v>62000横野6</v>
          </cell>
          <cell r="C9728">
            <v>87</v>
          </cell>
          <cell r="D9728" t="str">
            <v>町名別・年齢別人口調べ</v>
          </cell>
          <cell r="E9728" t="str">
            <v>令和 6年 3月 1日</v>
          </cell>
          <cell r="F9728">
            <v>87</v>
          </cell>
          <cell r="G9728" t="str">
            <v>令和 6年 2月29日　現在</v>
          </cell>
          <cell r="H9728" t="str">
            <v>町名</v>
          </cell>
          <cell r="I9728">
            <v>62000</v>
          </cell>
          <cell r="J9728" t="str">
            <v>横野</v>
          </cell>
          <cell r="K9728"/>
          <cell r="L9728"/>
          <cell r="M9728">
            <v>6</v>
          </cell>
          <cell r="N9728">
            <v>1</v>
          </cell>
          <cell r="O9728">
            <v>0</v>
          </cell>
          <cell r="P9728">
            <v>4</v>
          </cell>
          <cell r="Q9728">
            <v>0</v>
          </cell>
          <cell r="R9728">
            <v>5</v>
          </cell>
          <cell r="S9728">
            <v>0</v>
          </cell>
          <cell r="T9728">
            <v>1</v>
          </cell>
        </row>
        <row r="9729">
          <cell r="A9729" t="str">
            <v>横野7</v>
          </cell>
          <cell r="B9729" t="str">
            <v>62000横野7</v>
          </cell>
          <cell r="C9729">
            <v>87</v>
          </cell>
          <cell r="D9729" t="str">
            <v>町名別・年齢別人口調べ</v>
          </cell>
          <cell r="E9729" t="str">
            <v>令和 6年 3月 1日</v>
          </cell>
          <cell r="F9729">
            <v>87</v>
          </cell>
          <cell r="G9729" t="str">
            <v>令和 6年 2月29日　現在</v>
          </cell>
          <cell r="H9729" t="str">
            <v>町名</v>
          </cell>
          <cell r="I9729">
            <v>62000</v>
          </cell>
          <cell r="J9729" t="str">
            <v>横野</v>
          </cell>
          <cell r="K9729"/>
          <cell r="L9729"/>
          <cell r="M9729">
            <v>7</v>
          </cell>
          <cell r="N9729">
            <v>0</v>
          </cell>
          <cell r="O9729">
            <v>0</v>
          </cell>
          <cell r="P9729">
            <v>1</v>
          </cell>
          <cell r="Q9729">
            <v>0</v>
          </cell>
          <cell r="R9729">
            <v>1</v>
          </cell>
          <cell r="S9729">
            <v>0</v>
          </cell>
          <cell r="T9729">
            <v>1</v>
          </cell>
        </row>
        <row r="9730">
          <cell r="A9730" t="str">
            <v>横野8</v>
          </cell>
          <cell r="B9730" t="str">
            <v>62000横野8</v>
          </cell>
          <cell r="C9730">
            <v>87</v>
          </cell>
          <cell r="D9730" t="str">
            <v>町名別・年齢別人口調べ</v>
          </cell>
          <cell r="E9730" t="str">
            <v>令和 6年 3月 1日</v>
          </cell>
          <cell r="F9730">
            <v>87</v>
          </cell>
          <cell r="G9730" t="str">
            <v>令和 6年 2月29日　現在</v>
          </cell>
          <cell r="H9730" t="str">
            <v>町名</v>
          </cell>
          <cell r="I9730">
            <v>62000</v>
          </cell>
          <cell r="J9730" t="str">
            <v>横野</v>
          </cell>
          <cell r="K9730"/>
          <cell r="L9730"/>
          <cell r="M9730">
            <v>8</v>
          </cell>
          <cell r="N9730">
            <v>2</v>
          </cell>
          <cell r="O9730">
            <v>0</v>
          </cell>
          <cell r="P9730">
            <v>2</v>
          </cell>
          <cell r="Q9730">
            <v>0</v>
          </cell>
          <cell r="R9730">
            <v>4</v>
          </cell>
          <cell r="S9730">
            <v>0</v>
          </cell>
          <cell r="T9730">
            <v>1</v>
          </cell>
        </row>
        <row r="9731">
          <cell r="A9731" t="str">
            <v>横野9</v>
          </cell>
          <cell r="B9731" t="str">
            <v>62000横野9</v>
          </cell>
          <cell r="C9731">
            <v>87</v>
          </cell>
          <cell r="D9731" t="str">
            <v>町名別・年齢別人口調べ</v>
          </cell>
          <cell r="E9731" t="str">
            <v>令和 6年 3月 1日</v>
          </cell>
          <cell r="F9731">
            <v>87</v>
          </cell>
          <cell r="G9731" t="str">
            <v>令和 6年 2月29日　現在</v>
          </cell>
          <cell r="H9731" t="str">
            <v>町名</v>
          </cell>
          <cell r="I9731">
            <v>62000</v>
          </cell>
          <cell r="J9731" t="str">
            <v>横野</v>
          </cell>
          <cell r="K9731"/>
          <cell r="L9731"/>
          <cell r="M9731">
            <v>9</v>
          </cell>
          <cell r="N9731">
            <v>2</v>
          </cell>
          <cell r="O9731">
            <v>0</v>
          </cell>
          <cell r="P9731">
            <v>5</v>
          </cell>
          <cell r="Q9731">
            <v>0</v>
          </cell>
          <cell r="R9731">
            <v>7</v>
          </cell>
          <cell r="S9731">
            <v>0</v>
          </cell>
          <cell r="T9731">
            <v>1</v>
          </cell>
        </row>
        <row r="9732">
          <cell r="A9732" t="str">
            <v>横野10</v>
          </cell>
          <cell r="B9732" t="str">
            <v>62000横野10</v>
          </cell>
          <cell r="C9732">
            <v>87</v>
          </cell>
          <cell r="D9732" t="str">
            <v>町名別・年齢別人口調べ</v>
          </cell>
          <cell r="E9732" t="str">
            <v>令和 6年 3月 1日</v>
          </cell>
          <cell r="F9732">
            <v>87</v>
          </cell>
          <cell r="G9732" t="str">
            <v>令和 6年 2月29日　現在</v>
          </cell>
          <cell r="H9732" t="str">
            <v>町名</v>
          </cell>
          <cell r="I9732">
            <v>62000</v>
          </cell>
          <cell r="J9732" t="str">
            <v>横野</v>
          </cell>
          <cell r="K9732"/>
          <cell r="L9732"/>
          <cell r="M9732">
            <v>10</v>
          </cell>
          <cell r="N9732">
            <v>1</v>
          </cell>
          <cell r="O9732">
            <v>0</v>
          </cell>
          <cell r="P9732">
            <v>1</v>
          </cell>
          <cell r="Q9732">
            <v>0</v>
          </cell>
          <cell r="R9732">
            <v>2</v>
          </cell>
          <cell r="S9732">
            <v>0</v>
          </cell>
          <cell r="T9732">
            <v>1</v>
          </cell>
        </row>
        <row r="9733">
          <cell r="A9733" t="str">
            <v>横野11</v>
          </cell>
          <cell r="B9733" t="str">
            <v>62000横野11</v>
          </cell>
          <cell r="C9733">
            <v>87</v>
          </cell>
          <cell r="D9733" t="str">
            <v>町名別・年齢別人口調べ</v>
          </cell>
          <cell r="E9733" t="str">
            <v>令和 6年 3月 1日</v>
          </cell>
          <cell r="F9733">
            <v>87</v>
          </cell>
          <cell r="G9733" t="str">
            <v>令和 6年 2月29日　現在</v>
          </cell>
          <cell r="H9733" t="str">
            <v>町名</v>
          </cell>
          <cell r="I9733">
            <v>62000</v>
          </cell>
          <cell r="J9733" t="str">
            <v>横野</v>
          </cell>
          <cell r="K9733"/>
          <cell r="L9733"/>
          <cell r="M9733">
            <v>11</v>
          </cell>
          <cell r="N9733">
            <v>3</v>
          </cell>
          <cell r="O9733">
            <v>0</v>
          </cell>
          <cell r="P9733">
            <v>1</v>
          </cell>
          <cell r="Q9733">
            <v>0</v>
          </cell>
          <cell r="R9733">
            <v>4</v>
          </cell>
          <cell r="S9733">
            <v>0</v>
          </cell>
          <cell r="T9733">
            <v>1</v>
          </cell>
        </row>
        <row r="9734">
          <cell r="A9734" t="str">
            <v>横野12</v>
          </cell>
          <cell r="B9734" t="str">
            <v>62000横野12</v>
          </cell>
          <cell r="C9734">
            <v>87</v>
          </cell>
          <cell r="D9734" t="str">
            <v>町名別・年齢別人口調べ</v>
          </cell>
          <cell r="E9734" t="str">
            <v>令和 6年 3月 1日</v>
          </cell>
          <cell r="F9734">
            <v>87</v>
          </cell>
          <cell r="G9734" t="str">
            <v>令和 6年 2月29日　現在</v>
          </cell>
          <cell r="H9734" t="str">
            <v>町名</v>
          </cell>
          <cell r="I9734">
            <v>62000</v>
          </cell>
          <cell r="J9734" t="str">
            <v>横野</v>
          </cell>
          <cell r="K9734"/>
          <cell r="L9734"/>
          <cell r="M9734">
            <v>12</v>
          </cell>
          <cell r="N9734">
            <v>4</v>
          </cell>
          <cell r="O9734">
            <v>0</v>
          </cell>
          <cell r="P9734">
            <v>1</v>
          </cell>
          <cell r="Q9734">
            <v>0</v>
          </cell>
          <cell r="R9734">
            <v>5</v>
          </cell>
          <cell r="S9734">
            <v>0</v>
          </cell>
          <cell r="T9734">
            <v>1</v>
          </cell>
        </row>
        <row r="9735">
          <cell r="A9735" t="str">
            <v>横野13</v>
          </cell>
          <cell r="B9735" t="str">
            <v>62000横野13</v>
          </cell>
          <cell r="C9735">
            <v>87</v>
          </cell>
          <cell r="D9735" t="str">
            <v>町名別・年齢別人口調べ</v>
          </cell>
          <cell r="E9735" t="str">
            <v>令和 6年 3月 1日</v>
          </cell>
          <cell r="F9735">
            <v>87</v>
          </cell>
          <cell r="G9735" t="str">
            <v>令和 6年 2月29日　現在</v>
          </cell>
          <cell r="H9735" t="str">
            <v>町名</v>
          </cell>
          <cell r="I9735">
            <v>62000</v>
          </cell>
          <cell r="J9735" t="str">
            <v>横野</v>
          </cell>
          <cell r="K9735"/>
          <cell r="L9735"/>
          <cell r="M9735">
            <v>13</v>
          </cell>
          <cell r="N9735">
            <v>2</v>
          </cell>
          <cell r="O9735">
            <v>0</v>
          </cell>
          <cell r="P9735">
            <v>1</v>
          </cell>
          <cell r="Q9735">
            <v>0</v>
          </cell>
          <cell r="R9735">
            <v>3</v>
          </cell>
          <cell r="S9735">
            <v>0</v>
          </cell>
          <cell r="T9735">
            <v>1</v>
          </cell>
        </row>
        <row r="9736">
          <cell r="A9736" t="str">
            <v>横野14</v>
          </cell>
          <cell r="B9736" t="str">
            <v>62000横野14</v>
          </cell>
          <cell r="C9736">
            <v>87</v>
          </cell>
          <cell r="D9736" t="str">
            <v>町名別・年齢別人口調べ</v>
          </cell>
          <cell r="E9736" t="str">
            <v>令和 6年 3月 1日</v>
          </cell>
          <cell r="F9736">
            <v>87</v>
          </cell>
          <cell r="G9736" t="str">
            <v>令和 6年 2月29日　現在</v>
          </cell>
          <cell r="H9736" t="str">
            <v>町名</v>
          </cell>
          <cell r="I9736">
            <v>62000</v>
          </cell>
          <cell r="J9736" t="str">
            <v>横野</v>
          </cell>
          <cell r="K9736"/>
          <cell r="L9736"/>
          <cell r="M9736">
            <v>14</v>
          </cell>
          <cell r="N9736">
            <v>1</v>
          </cell>
          <cell r="O9736">
            <v>0</v>
          </cell>
          <cell r="P9736">
            <v>3</v>
          </cell>
          <cell r="Q9736">
            <v>0</v>
          </cell>
          <cell r="R9736">
            <v>4</v>
          </cell>
          <cell r="S9736">
            <v>0</v>
          </cell>
          <cell r="T9736">
            <v>1</v>
          </cell>
        </row>
        <row r="9737">
          <cell r="A9737" t="str">
            <v>横野15</v>
          </cell>
          <cell r="B9737" t="str">
            <v>62000横野15</v>
          </cell>
          <cell r="C9737">
            <v>87</v>
          </cell>
          <cell r="D9737" t="str">
            <v>町名別・年齢別人口調べ</v>
          </cell>
          <cell r="E9737" t="str">
            <v>令和 6年 3月 1日</v>
          </cell>
          <cell r="F9737">
            <v>87</v>
          </cell>
          <cell r="G9737" t="str">
            <v>令和 6年 2月29日　現在</v>
          </cell>
          <cell r="H9737" t="str">
            <v>町名</v>
          </cell>
          <cell r="I9737">
            <v>62000</v>
          </cell>
          <cell r="J9737" t="str">
            <v>横野</v>
          </cell>
          <cell r="K9737"/>
          <cell r="L9737"/>
          <cell r="M9737">
            <v>15</v>
          </cell>
          <cell r="N9737">
            <v>1</v>
          </cell>
          <cell r="O9737">
            <v>0</v>
          </cell>
          <cell r="P9737">
            <v>2</v>
          </cell>
          <cell r="Q9737">
            <v>0</v>
          </cell>
          <cell r="R9737">
            <v>3</v>
          </cell>
          <cell r="S9737">
            <v>0</v>
          </cell>
          <cell r="T9737">
            <v>1</v>
          </cell>
        </row>
        <row r="9738">
          <cell r="A9738" t="str">
            <v>横野16</v>
          </cell>
          <cell r="B9738" t="str">
            <v>62000横野16</v>
          </cell>
          <cell r="C9738">
            <v>87</v>
          </cell>
          <cell r="D9738" t="str">
            <v>町名別・年齢別人口調べ</v>
          </cell>
          <cell r="E9738" t="str">
            <v>令和 6年 3月 1日</v>
          </cell>
          <cell r="F9738">
            <v>87</v>
          </cell>
          <cell r="G9738" t="str">
            <v>令和 6年 2月29日　現在</v>
          </cell>
          <cell r="H9738" t="str">
            <v>町名</v>
          </cell>
          <cell r="I9738">
            <v>62000</v>
          </cell>
          <cell r="J9738" t="str">
            <v>横野</v>
          </cell>
          <cell r="K9738"/>
          <cell r="L9738"/>
          <cell r="M9738">
            <v>16</v>
          </cell>
          <cell r="N9738">
            <v>4</v>
          </cell>
          <cell r="O9738">
            <v>0</v>
          </cell>
          <cell r="P9738">
            <v>2</v>
          </cell>
          <cell r="Q9738">
            <v>0</v>
          </cell>
          <cell r="R9738">
            <v>6</v>
          </cell>
          <cell r="S9738">
            <v>0</v>
          </cell>
          <cell r="T9738">
            <v>1</v>
          </cell>
        </row>
        <row r="9739">
          <cell r="A9739" t="str">
            <v>横野17</v>
          </cell>
          <cell r="B9739" t="str">
            <v>62000横野17</v>
          </cell>
          <cell r="C9739">
            <v>87</v>
          </cell>
          <cell r="D9739" t="str">
            <v>町名別・年齢別人口調べ</v>
          </cell>
          <cell r="E9739" t="str">
            <v>令和 6年 3月 1日</v>
          </cell>
          <cell r="F9739">
            <v>87</v>
          </cell>
          <cell r="G9739" t="str">
            <v>令和 6年 2月29日　現在</v>
          </cell>
          <cell r="H9739" t="str">
            <v>町名</v>
          </cell>
          <cell r="I9739">
            <v>62000</v>
          </cell>
          <cell r="J9739" t="str">
            <v>横野</v>
          </cell>
          <cell r="K9739"/>
          <cell r="L9739"/>
          <cell r="M9739">
            <v>17</v>
          </cell>
          <cell r="N9739">
            <v>2</v>
          </cell>
          <cell r="O9739">
            <v>0</v>
          </cell>
          <cell r="P9739">
            <v>4</v>
          </cell>
          <cell r="Q9739">
            <v>0</v>
          </cell>
          <cell r="R9739">
            <v>6</v>
          </cell>
          <cell r="S9739">
            <v>0</v>
          </cell>
          <cell r="T9739">
            <v>1</v>
          </cell>
        </row>
        <row r="9740">
          <cell r="A9740" t="str">
            <v>横野18</v>
          </cell>
          <cell r="B9740" t="str">
            <v>62000横野18</v>
          </cell>
          <cell r="C9740">
            <v>87</v>
          </cell>
          <cell r="D9740" t="str">
            <v>町名別・年齢別人口調べ</v>
          </cell>
          <cell r="E9740" t="str">
            <v>令和 6年 3月 1日</v>
          </cell>
          <cell r="F9740">
            <v>87</v>
          </cell>
          <cell r="G9740" t="str">
            <v>令和 6年 2月29日　現在</v>
          </cell>
          <cell r="H9740" t="str">
            <v>町名</v>
          </cell>
          <cell r="I9740">
            <v>62000</v>
          </cell>
          <cell r="J9740" t="str">
            <v>横野</v>
          </cell>
          <cell r="K9740"/>
          <cell r="L9740"/>
          <cell r="M9740">
            <v>18</v>
          </cell>
          <cell r="N9740">
            <v>4</v>
          </cell>
          <cell r="O9740">
            <v>0</v>
          </cell>
          <cell r="P9740">
            <v>2</v>
          </cell>
          <cell r="Q9740">
            <v>0</v>
          </cell>
          <cell r="R9740">
            <v>6</v>
          </cell>
          <cell r="S9740">
            <v>0</v>
          </cell>
          <cell r="T9740">
            <v>1</v>
          </cell>
        </row>
        <row r="9741">
          <cell r="A9741" t="str">
            <v>横野19</v>
          </cell>
          <cell r="B9741" t="str">
            <v>62000横野19</v>
          </cell>
          <cell r="C9741">
            <v>87</v>
          </cell>
          <cell r="D9741" t="str">
            <v>町名別・年齢別人口調べ</v>
          </cell>
          <cell r="E9741" t="str">
            <v>令和 6年 3月 1日</v>
          </cell>
          <cell r="F9741">
            <v>87</v>
          </cell>
          <cell r="G9741" t="str">
            <v>令和 6年 2月29日　現在</v>
          </cell>
          <cell r="H9741" t="str">
            <v>町名</v>
          </cell>
          <cell r="I9741">
            <v>62000</v>
          </cell>
          <cell r="J9741" t="str">
            <v>横野</v>
          </cell>
          <cell r="K9741"/>
          <cell r="L9741"/>
          <cell r="M9741">
            <v>19</v>
          </cell>
          <cell r="N9741">
            <v>0</v>
          </cell>
          <cell r="O9741">
            <v>0</v>
          </cell>
          <cell r="P9741">
            <v>3</v>
          </cell>
          <cell r="Q9741">
            <v>0</v>
          </cell>
          <cell r="R9741">
            <v>3</v>
          </cell>
          <cell r="S9741">
            <v>0</v>
          </cell>
          <cell r="T9741">
            <v>1</v>
          </cell>
        </row>
        <row r="9742">
          <cell r="A9742" t="str">
            <v>横野20</v>
          </cell>
          <cell r="B9742" t="str">
            <v>62000横野20</v>
          </cell>
          <cell r="C9742">
            <v>87</v>
          </cell>
          <cell r="D9742" t="str">
            <v>町名別・年齢別人口調べ</v>
          </cell>
          <cell r="E9742" t="str">
            <v>令和 6年 3月 1日</v>
          </cell>
          <cell r="F9742">
            <v>87</v>
          </cell>
          <cell r="G9742" t="str">
            <v>令和 6年 2月29日　現在</v>
          </cell>
          <cell r="H9742" t="str">
            <v>町名</v>
          </cell>
          <cell r="I9742">
            <v>62000</v>
          </cell>
          <cell r="J9742" t="str">
            <v>横野</v>
          </cell>
          <cell r="K9742"/>
          <cell r="L9742"/>
          <cell r="M9742">
            <v>20</v>
          </cell>
          <cell r="N9742">
            <v>5</v>
          </cell>
          <cell r="O9742">
            <v>0</v>
          </cell>
          <cell r="P9742">
            <v>1</v>
          </cell>
          <cell r="Q9742">
            <v>0</v>
          </cell>
          <cell r="R9742">
            <v>6</v>
          </cell>
          <cell r="S9742">
            <v>0</v>
          </cell>
          <cell r="T9742">
            <v>1</v>
          </cell>
        </row>
        <row r="9743">
          <cell r="A9743" t="str">
            <v>横野21</v>
          </cell>
          <cell r="B9743" t="str">
            <v>62000横野21</v>
          </cell>
          <cell r="C9743">
            <v>87</v>
          </cell>
          <cell r="D9743" t="str">
            <v>町名別・年齢別人口調べ</v>
          </cell>
          <cell r="E9743" t="str">
            <v>令和 6年 3月 1日</v>
          </cell>
          <cell r="F9743">
            <v>87</v>
          </cell>
          <cell r="G9743" t="str">
            <v>令和 6年 2月29日　現在</v>
          </cell>
          <cell r="H9743" t="str">
            <v>町名</v>
          </cell>
          <cell r="I9743">
            <v>62000</v>
          </cell>
          <cell r="J9743" t="str">
            <v>横野</v>
          </cell>
          <cell r="K9743"/>
          <cell r="L9743"/>
          <cell r="M9743">
            <v>21</v>
          </cell>
          <cell r="N9743">
            <v>3</v>
          </cell>
          <cell r="O9743">
            <v>0</v>
          </cell>
          <cell r="P9743">
            <v>4</v>
          </cell>
          <cell r="Q9743">
            <v>0</v>
          </cell>
          <cell r="R9743">
            <v>7</v>
          </cell>
          <cell r="S9743">
            <v>0</v>
          </cell>
          <cell r="T9743">
            <v>1</v>
          </cell>
        </row>
        <row r="9744">
          <cell r="A9744" t="str">
            <v>横野22</v>
          </cell>
          <cell r="B9744" t="str">
            <v>62000横野22</v>
          </cell>
          <cell r="C9744">
            <v>87</v>
          </cell>
          <cell r="D9744" t="str">
            <v>町名別・年齢別人口調べ</v>
          </cell>
          <cell r="E9744" t="str">
            <v>令和 6年 3月 1日</v>
          </cell>
          <cell r="F9744">
            <v>87</v>
          </cell>
          <cell r="G9744" t="str">
            <v>令和 6年 2月29日　現在</v>
          </cell>
          <cell r="H9744" t="str">
            <v>町名</v>
          </cell>
          <cell r="I9744">
            <v>62000</v>
          </cell>
          <cell r="J9744" t="str">
            <v>横野</v>
          </cell>
          <cell r="K9744"/>
          <cell r="L9744"/>
          <cell r="M9744">
            <v>22</v>
          </cell>
          <cell r="N9744">
            <v>3</v>
          </cell>
          <cell r="O9744">
            <v>1</v>
          </cell>
          <cell r="P9744">
            <v>1</v>
          </cell>
          <cell r="Q9744">
            <v>0</v>
          </cell>
          <cell r="R9744">
            <v>4</v>
          </cell>
          <cell r="S9744">
            <v>1</v>
          </cell>
          <cell r="T9744">
            <v>1</v>
          </cell>
        </row>
        <row r="9745">
          <cell r="A9745" t="str">
            <v>横野23</v>
          </cell>
          <cell r="B9745" t="str">
            <v>62000横野23</v>
          </cell>
          <cell r="C9745">
            <v>87</v>
          </cell>
          <cell r="D9745" t="str">
            <v>町名別・年齢別人口調べ</v>
          </cell>
          <cell r="E9745" t="str">
            <v>令和 6年 3月 1日</v>
          </cell>
          <cell r="F9745">
            <v>87</v>
          </cell>
          <cell r="G9745" t="str">
            <v>令和 6年 2月29日　現在</v>
          </cell>
          <cell r="H9745" t="str">
            <v>町名</v>
          </cell>
          <cell r="I9745">
            <v>62000</v>
          </cell>
          <cell r="J9745" t="str">
            <v>横野</v>
          </cell>
          <cell r="K9745"/>
          <cell r="L9745"/>
          <cell r="M9745">
            <v>23</v>
          </cell>
          <cell r="N9745">
            <v>1</v>
          </cell>
          <cell r="O9745">
            <v>0</v>
          </cell>
          <cell r="P9745">
            <v>2</v>
          </cell>
          <cell r="Q9745">
            <v>0</v>
          </cell>
          <cell r="R9745">
            <v>3</v>
          </cell>
          <cell r="S9745">
            <v>0</v>
          </cell>
          <cell r="T9745">
            <v>1</v>
          </cell>
        </row>
        <row r="9746">
          <cell r="A9746" t="str">
            <v>横野24</v>
          </cell>
          <cell r="B9746" t="str">
            <v>62000横野24</v>
          </cell>
          <cell r="C9746">
            <v>87</v>
          </cell>
          <cell r="D9746" t="str">
            <v>町名別・年齢別人口調べ</v>
          </cell>
          <cell r="E9746" t="str">
            <v>令和 6年 3月 1日</v>
          </cell>
          <cell r="F9746">
            <v>87</v>
          </cell>
          <cell r="G9746" t="str">
            <v>令和 6年 2月29日　現在</v>
          </cell>
          <cell r="H9746" t="str">
            <v>町名</v>
          </cell>
          <cell r="I9746">
            <v>62000</v>
          </cell>
          <cell r="J9746" t="str">
            <v>横野</v>
          </cell>
          <cell r="K9746"/>
          <cell r="L9746"/>
          <cell r="M9746">
            <v>24</v>
          </cell>
          <cell r="N9746">
            <v>2</v>
          </cell>
          <cell r="O9746">
            <v>0</v>
          </cell>
          <cell r="P9746">
            <v>0</v>
          </cell>
          <cell r="Q9746">
            <v>0</v>
          </cell>
          <cell r="R9746">
            <v>2</v>
          </cell>
          <cell r="S9746">
            <v>0</v>
          </cell>
          <cell r="T9746">
            <v>1</v>
          </cell>
        </row>
        <row r="9747">
          <cell r="A9747" t="str">
            <v>横野25</v>
          </cell>
          <cell r="B9747" t="str">
            <v>62000横野25</v>
          </cell>
          <cell r="C9747">
            <v>87</v>
          </cell>
          <cell r="D9747" t="str">
            <v>町名別・年齢別人口調べ</v>
          </cell>
          <cell r="E9747" t="str">
            <v>令和 6年 3月 1日</v>
          </cell>
          <cell r="F9747">
            <v>87</v>
          </cell>
          <cell r="G9747" t="str">
            <v>令和 6年 2月29日　現在</v>
          </cell>
          <cell r="H9747" t="str">
            <v>町名</v>
          </cell>
          <cell r="I9747">
            <v>62000</v>
          </cell>
          <cell r="J9747" t="str">
            <v>横野</v>
          </cell>
          <cell r="K9747"/>
          <cell r="L9747"/>
          <cell r="M9747">
            <v>25</v>
          </cell>
          <cell r="N9747">
            <v>0</v>
          </cell>
          <cell r="O9747">
            <v>0</v>
          </cell>
          <cell r="P9747">
            <v>2</v>
          </cell>
          <cell r="Q9747">
            <v>0</v>
          </cell>
          <cell r="R9747">
            <v>2</v>
          </cell>
          <cell r="S9747">
            <v>0</v>
          </cell>
          <cell r="T9747">
            <v>1</v>
          </cell>
        </row>
        <row r="9748">
          <cell r="A9748" t="str">
            <v>横野26</v>
          </cell>
          <cell r="B9748" t="str">
            <v>62000横野26</v>
          </cell>
          <cell r="C9748">
            <v>87</v>
          </cell>
          <cell r="D9748" t="str">
            <v>町名別・年齢別人口調べ</v>
          </cell>
          <cell r="E9748" t="str">
            <v>令和 6年 3月 1日</v>
          </cell>
          <cell r="F9748">
            <v>87</v>
          </cell>
          <cell r="G9748" t="str">
            <v>令和 6年 2月29日　現在</v>
          </cell>
          <cell r="H9748" t="str">
            <v>町名</v>
          </cell>
          <cell r="I9748">
            <v>62000</v>
          </cell>
          <cell r="J9748" t="str">
            <v>横野</v>
          </cell>
          <cell r="K9748"/>
          <cell r="L9748"/>
          <cell r="M9748">
            <v>26</v>
          </cell>
          <cell r="N9748">
            <v>2</v>
          </cell>
          <cell r="O9748">
            <v>0</v>
          </cell>
          <cell r="P9748">
            <v>2</v>
          </cell>
          <cell r="Q9748">
            <v>0</v>
          </cell>
          <cell r="R9748">
            <v>4</v>
          </cell>
          <cell r="S9748">
            <v>0</v>
          </cell>
          <cell r="T9748">
            <v>1</v>
          </cell>
        </row>
        <row r="9749">
          <cell r="A9749" t="str">
            <v>横野27</v>
          </cell>
          <cell r="B9749" t="str">
            <v>62000横野27</v>
          </cell>
          <cell r="C9749">
            <v>87</v>
          </cell>
          <cell r="D9749" t="str">
            <v>町名別・年齢別人口調べ</v>
          </cell>
          <cell r="E9749" t="str">
            <v>令和 6年 3月 1日</v>
          </cell>
          <cell r="F9749">
            <v>87</v>
          </cell>
          <cell r="G9749" t="str">
            <v>令和 6年 2月29日　現在</v>
          </cell>
          <cell r="H9749" t="str">
            <v>町名</v>
          </cell>
          <cell r="I9749">
            <v>62000</v>
          </cell>
          <cell r="J9749" t="str">
            <v>横野</v>
          </cell>
          <cell r="K9749"/>
          <cell r="L9749"/>
          <cell r="M9749">
            <v>27</v>
          </cell>
          <cell r="N9749">
            <v>0</v>
          </cell>
          <cell r="O9749">
            <v>0</v>
          </cell>
          <cell r="P9749">
            <v>1</v>
          </cell>
          <cell r="Q9749">
            <v>0</v>
          </cell>
          <cell r="R9749">
            <v>1</v>
          </cell>
          <cell r="S9749">
            <v>0</v>
          </cell>
          <cell r="T9749">
            <v>1</v>
          </cell>
        </row>
        <row r="9750">
          <cell r="A9750" t="str">
            <v>横野28</v>
          </cell>
          <cell r="B9750" t="str">
            <v>62000横野28</v>
          </cell>
          <cell r="C9750">
            <v>87</v>
          </cell>
          <cell r="D9750" t="str">
            <v>町名別・年齢別人口調べ</v>
          </cell>
          <cell r="E9750" t="str">
            <v>令和 6年 3月 1日</v>
          </cell>
          <cell r="F9750">
            <v>87</v>
          </cell>
          <cell r="G9750" t="str">
            <v>令和 6年 2月29日　現在</v>
          </cell>
          <cell r="H9750" t="str">
            <v>町名</v>
          </cell>
          <cell r="I9750">
            <v>62000</v>
          </cell>
          <cell r="J9750" t="str">
            <v>横野</v>
          </cell>
          <cell r="K9750"/>
          <cell r="L9750"/>
          <cell r="M9750">
            <v>28</v>
          </cell>
          <cell r="N9750">
            <v>0</v>
          </cell>
          <cell r="O9750">
            <v>0</v>
          </cell>
          <cell r="P9750">
            <v>1</v>
          </cell>
          <cell r="Q9750">
            <v>1</v>
          </cell>
          <cell r="R9750">
            <v>1</v>
          </cell>
          <cell r="S9750">
            <v>1</v>
          </cell>
          <cell r="T9750">
            <v>1</v>
          </cell>
        </row>
        <row r="9751">
          <cell r="A9751" t="str">
            <v>横野29</v>
          </cell>
          <cell r="B9751" t="str">
            <v>62000横野29</v>
          </cell>
          <cell r="C9751">
            <v>87</v>
          </cell>
          <cell r="D9751" t="str">
            <v>町名別・年齢別人口調べ</v>
          </cell>
          <cell r="E9751" t="str">
            <v>令和 6年 3月 1日</v>
          </cell>
          <cell r="F9751">
            <v>87</v>
          </cell>
          <cell r="G9751" t="str">
            <v>令和 6年 2月29日　現在</v>
          </cell>
          <cell r="H9751" t="str">
            <v>町名</v>
          </cell>
          <cell r="I9751">
            <v>62000</v>
          </cell>
          <cell r="J9751" t="str">
            <v>横野</v>
          </cell>
          <cell r="K9751"/>
          <cell r="L9751"/>
          <cell r="M9751">
            <v>29</v>
          </cell>
          <cell r="N9751">
            <v>2</v>
          </cell>
          <cell r="O9751">
            <v>1</v>
          </cell>
          <cell r="P9751">
            <v>2</v>
          </cell>
          <cell r="Q9751">
            <v>0</v>
          </cell>
          <cell r="R9751">
            <v>4</v>
          </cell>
          <cell r="S9751">
            <v>1</v>
          </cell>
          <cell r="T9751">
            <v>1</v>
          </cell>
        </row>
        <row r="9752">
          <cell r="A9752" t="str">
            <v>横野30</v>
          </cell>
          <cell r="B9752" t="str">
            <v>62000横野30</v>
          </cell>
          <cell r="C9752">
            <v>87</v>
          </cell>
          <cell r="D9752" t="str">
            <v>町名別・年齢別人口調べ</v>
          </cell>
          <cell r="E9752" t="str">
            <v>令和 6年 3月 1日</v>
          </cell>
          <cell r="F9752">
            <v>87</v>
          </cell>
          <cell r="G9752" t="str">
            <v>令和 6年 2月29日　現在</v>
          </cell>
          <cell r="H9752" t="str">
            <v>町名</v>
          </cell>
          <cell r="I9752">
            <v>62000</v>
          </cell>
          <cell r="J9752" t="str">
            <v>横野</v>
          </cell>
          <cell r="K9752"/>
          <cell r="L9752"/>
          <cell r="M9752">
            <v>30</v>
          </cell>
          <cell r="N9752">
            <v>0</v>
          </cell>
          <cell r="O9752">
            <v>0</v>
          </cell>
          <cell r="P9752">
            <v>1</v>
          </cell>
          <cell r="Q9752">
            <v>0</v>
          </cell>
          <cell r="R9752">
            <v>1</v>
          </cell>
          <cell r="S9752">
            <v>0</v>
          </cell>
          <cell r="T9752">
            <v>1</v>
          </cell>
        </row>
        <row r="9753">
          <cell r="A9753" t="str">
            <v>横野31</v>
          </cell>
          <cell r="B9753" t="str">
            <v>62000横野31</v>
          </cell>
          <cell r="C9753">
            <v>87</v>
          </cell>
          <cell r="D9753" t="str">
            <v>町名別・年齢別人口調べ</v>
          </cell>
          <cell r="E9753" t="str">
            <v>令和 6年 3月 1日</v>
          </cell>
          <cell r="F9753">
            <v>87</v>
          </cell>
          <cell r="G9753" t="str">
            <v>令和 6年 2月29日　現在</v>
          </cell>
          <cell r="H9753" t="str">
            <v>町名</v>
          </cell>
          <cell r="I9753">
            <v>62000</v>
          </cell>
          <cell r="J9753" t="str">
            <v>横野</v>
          </cell>
          <cell r="K9753"/>
          <cell r="L9753"/>
          <cell r="M9753">
            <v>31</v>
          </cell>
          <cell r="N9753">
            <v>3</v>
          </cell>
          <cell r="O9753">
            <v>0</v>
          </cell>
          <cell r="P9753">
            <v>4</v>
          </cell>
          <cell r="Q9753">
            <v>0</v>
          </cell>
          <cell r="R9753">
            <v>7</v>
          </cell>
          <cell r="S9753">
            <v>0</v>
          </cell>
          <cell r="T9753">
            <v>1</v>
          </cell>
        </row>
        <row r="9754">
          <cell r="A9754" t="str">
            <v>横野32</v>
          </cell>
          <cell r="B9754" t="str">
            <v>62000横野32</v>
          </cell>
          <cell r="C9754">
            <v>87</v>
          </cell>
          <cell r="D9754" t="str">
            <v>町名別・年齢別人口調べ</v>
          </cell>
          <cell r="E9754" t="str">
            <v>令和 6年 3月 1日</v>
          </cell>
          <cell r="F9754">
            <v>87</v>
          </cell>
          <cell r="G9754" t="str">
            <v>令和 6年 2月29日　現在</v>
          </cell>
          <cell r="H9754" t="str">
            <v>町名</v>
          </cell>
          <cell r="I9754">
            <v>62000</v>
          </cell>
          <cell r="J9754" t="str">
            <v>横野</v>
          </cell>
          <cell r="K9754"/>
          <cell r="L9754"/>
          <cell r="M9754">
            <v>32</v>
          </cell>
          <cell r="N9754">
            <v>1</v>
          </cell>
          <cell r="O9754">
            <v>0</v>
          </cell>
          <cell r="P9754">
            <v>2</v>
          </cell>
          <cell r="Q9754">
            <v>0</v>
          </cell>
          <cell r="R9754">
            <v>3</v>
          </cell>
          <cell r="S9754">
            <v>0</v>
          </cell>
          <cell r="T9754">
            <v>1</v>
          </cell>
        </row>
        <row r="9755">
          <cell r="A9755" t="str">
            <v>横野33</v>
          </cell>
          <cell r="B9755" t="str">
            <v>62000横野33</v>
          </cell>
          <cell r="C9755">
            <v>87</v>
          </cell>
          <cell r="D9755" t="str">
            <v>町名別・年齢別人口調べ</v>
          </cell>
          <cell r="E9755" t="str">
            <v>令和 6年 3月 1日</v>
          </cell>
          <cell r="F9755">
            <v>87</v>
          </cell>
          <cell r="G9755" t="str">
            <v>令和 6年 2月29日　現在</v>
          </cell>
          <cell r="H9755" t="str">
            <v>町名</v>
          </cell>
          <cell r="I9755">
            <v>62000</v>
          </cell>
          <cell r="J9755" t="str">
            <v>横野</v>
          </cell>
          <cell r="K9755"/>
          <cell r="L9755"/>
          <cell r="M9755">
            <v>33</v>
          </cell>
          <cell r="N9755">
            <v>2</v>
          </cell>
          <cell r="O9755">
            <v>0</v>
          </cell>
          <cell r="P9755">
            <v>1</v>
          </cell>
          <cell r="Q9755">
            <v>0</v>
          </cell>
          <cell r="R9755">
            <v>3</v>
          </cell>
          <cell r="S9755">
            <v>0</v>
          </cell>
          <cell r="T9755">
            <v>1</v>
          </cell>
        </row>
        <row r="9756">
          <cell r="A9756" t="str">
            <v>横野34</v>
          </cell>
          <cell r="B9756" t="str">
            <v>62000横野34</v>
          </cell>
          <cell r="C9756">
            <v>87</v>
          </cell>
          <cell r="D9756" t="str">
            <v>町名別・年齢別人口調べ</v>
          </cell>
          <cell r="E9756" t="str">
            <v>令和 6年 3月 1日</v>
          </cell>
          <cell r="F9756">
            <v>87</v>
          </cell>
          <cell r="G9756" t="str">
            <v>令和 6年 2月29日　現在</v>
          </cell>
          <cell r="H9756" t="str">
            <v>町名</v>
          </cell>
          <cell r="I9756">
            <v>62000</v>
          </cell>
          <cell r="J9756" t="str">
            <v>横野</v>
          </cell>
          <cell r="K9756"/>
          <cell r="L9756"/>
          <cell r="M9756">
            <v>34</v>
          </cell>
          <cell r="N9756">
            <v>1</v>
          </cell>
          <cell r="O9756">
            <v>0</v>
          </cell>
          <cell r="P9756">
            <v>2</v>
          </cell>
          <cell r="Q9756">
            <v>0</v>
          </cell>
          <cell r="R9756">
            <v>3</v>
          </cell>
          <cell r="S9756">
            <v>0</v>
          </cell>
          <cell r="T9756">
            <v>1</v>
          </cell>
        </row>
        <row r="9757">
          <cell r="A9757" t="str">
            <v>横野35</v>
          </cell>
          <cell r="B9757" t="str">
            <v>62000横野35</v>
          </cell>
          <cell r="C9757">
            <v>87</v>
          </cell>
          <cell r="D9757" t="str">
            <v>町名別・年齢別人口調べ</v>
          </cell>
          <cell r="E9757" t="str">
            <v>令和 6年 3月 1日</v>
          </cell>
          <cell r="F9757">
            <v>87</v>
          </cell>
          <cell r="G9757" t="str">
            <v>令和 6年 2月29日　現在</v>
          </cell>
          <cell r="H9757" t="str">
            <v>町名</v>
          </cell>
          <cell r="I9757">
            <v>62000</v>
          </cell>
          <cell r="J9757" t="str">
            <v>横野</v>
          </cell>
          <cell r="K9757"/>
          <cell r="L9757"/>
          <cell r="M9757">
            <v>35</v>
          </cell>
          <cell r="N9757">
            <v>0</v>
          </cell>
          <cell r="O9757">
            <v>0</v>
          </cell>
          <cell r="P9757">
            <v>2</v>
          </cell>
          <cell r="Q9757">
            <v>0</v>
          </cell>
          <cell r="R9757">
            <v>2</v>
          </cell>
          <cell r="S9757">
            <v>0</v>
          </cell>
          <cell r="T9757">
            <v>1</v>
          </cell>
        </row>
        <row r="9758">
          <cell r="A9758" t="str">
            <v>横野36</v>
          </cell>
          <cell r="B9758" t="str">
            <v>62000横野36</v>
          </cell>
          <cell r="C9758">
            <v>87</v>
          </cell>
          <cell r="D9758" t="str">
            <v>町名別・年齢別人口調べ</v>
          </cell>
          <cell r="E9758" t="str">
            <v>令和 6年 3月 1日</v>
          </cell>
          <cell r="F9758">
            <v>87</v>
          </cell>
          <cell r="G9758" t="str">
            <v>令和 6年 2月29日　現在</v>
          </cell>
          <cell r="H9758" t="str">
            <v>町名</v>
          </cell>
          <cell r="I9758">
            <v>62000</v>
          </cell>
          <cell r="J9758" t="str">
            <v>横野</v>
          </cell>
          <cell r="K9758"/>
          <cell r="L9758"/>
          <cell r="M9758">
            <v>36</v>
          </cell>
          <cell r="N9758">
            <v>1</v>
          </cell>
          <cell r="O9758">
            <v>0</v>
          </cell>
          <cell r="P9758">
            <v>2</v>
          </cell>
          <cell r="Q9758">
            <v>0</v>
          </cell>
          <cell r="R9758">
            <v>3</v>
          </cell>
          <cell r="S9758">
            <v>0</v>
          </cell>
          <cell r="T9758">
            <v>1</v>
          </cell>
        </row>
        <row r="9759">
          <cell r="A9759" t="str">
            <v>横野37</v>
          </cell>
          <cell r="B9759" t="str">
            <v>62000横野37</v>
          </cell>
          <cell r="C9759">
            <v>87</v>
          </cell>
          <cell r="D9759" t="str">
            <v>町名別・年齢別人口調べ</v>
          </cell>
          <cell r="E9759" t="str">
            <v>令和 6年 3月 1日</v>
          </cell>
          <cell r="F9759">
            <v>87</v>
          </cell>
          <cell r="G9759" t="str">
            <v>令和 6年 2月29日　現在</v>
          </cell>
          <cell r="H9759" t="str">
            <v>町名</v>
          </cell>
          <cell r="I9759">
            <v>62000</v>
          </cell>
          <cell r="J9759" t="str">
            <v>横野</v>
          </cell>
          <cell r="K9759"/>
          <cell r="L9759"/>
          <cell r="M9759">
            <v>37</v>
          </cell>
          <cell r="N9759">
            <v>4</v>
          </cell>
          <cell r="O9759">
            <v>1</v>
          </cell>
          <cell r="P9759">
            <v>2</v>
          </cell>
          <cell r="Q9759">
            <v>0</v>
          </cell>
          <cell r="R9759">
            <v>6</v>
          </cell>
          <cell r="S9759">
            <v>1</v>
          </cell>
          <cell r="T9759">
            <v>1</v>
          </cell>
        </row>
        <row r="9760">
          <cell r="A9760" t="str">
            <v>横野38</v>
          </cell>
          <cell r="B9760" t="str">
            <v>62000横野38</v>
          </cell>
          <cell r="C9760">
            <v>87</v>
          </cell>
          <cell r="D9760" t="str">
            <v>町名別・年齢別人口調べ</v>
          </cell>
          <cell r="E9760" t="str">
            <v>令和 6年 3月 1日</v>
          </cell>
          <cell r="F9760">
            <v>87</v>
          </cell>
          <cell r="G9760" t="str">
            <v>令和 6年 2月29日　現在</v>
          </cell>
          <cell r="H9760" t="str">
            <v>町名</v>
          </cell>
          <cell r="I9760">
            <v>62000</v>
          </cell>
          <cell r="J9760" t="str">
            <v>横野</v>
          </cell>
          <cell r="K9760"/>
          <cell r="L9760"/>
          <cell r="M9760">
            <v>38</v>
          </cell>
          <cell r="N9760">
            <v>2</v>
          </cell>
          <cell r="O9760">
            <v>0</v>
          </cell>
          <cell r="P9760">
            <v>4</v>
          </cell>
          <cell r="Q9760">
            <v>0</v>
          </cell>
          <cell r="R9760">
            <v>6</v>
          </cell>
          <cell r="S9760">
            <v>0</v>
          </cell>
          <cell r="T9760">
            <v>1</v>
          </cell>
        </row>
        <row r="9761">
          <cell r="A9761" t="str">
            <v>横野39</v>
          </cell>
          <cell r="B9761" t="str">
            <v>62000横野39</v>
          </cell>
          <cell r="C9761">
            <v>87</v>
          </cell>
          <cell r="D9761" t="str">
            <v>町名別・年齢別人口調べ</v>
          </cell>
          <cell r="E9761" t="str">
            <v>令和 6年 3月 1日</v>
          </cell>
          <cell r="F9761">
            <v>87</v>
          </cell>
          <cell r="G9761" t="str">
            <v>令和 6年 2月29日　現在</v>
          </cell>
          <cell r="H9761" t="str">
            <v>町名</v>
          </cell>
          <cell r="I9761">
            <v>62000</v>
          </cell>
          <cell r="J9761" t="str">
            <v>横野</v>
          </cell>
          <cell r="K9761"/>
          <cell r="L9761"/>
          <cell r="M9761">
            <v>39</v>
          </cell>
          <cell r="N9761">
            <v>5</v>
          </cell>
          <cell r="O9761">
            <v>0</v>
          </cell>
          <cell r="P9761">
            <v>3</v>
          </cell>
          <cell r="Q9761">
            <v>1</v>
          </cell>
          <cell r="R9761">
            <v>8</v>
          </cell>
          <cell r="S9761">
            <v>1</v>
          </cell>
          <cell r="T9761">
            <v>1</v>
          </cell>
        </row>
        <row r="9762">
          <cell r="A9762" t="str">
            <v>横野40</v>
          </cell>
          <cell r="B9762" t="str">
            <v>62000横野40</v>
          </cell>
          <cell r="C9762">
            <v>87</v>
          </cell>
          <cell r="D9762" t="str">
            <v>町名別・年齢別人口調べ</v>
          </cell>
          <cell r="E9762" t="str">
            <v>令和 6年 3月 1日</v>
          </cell>
          <cell r="F9762">
            <v>87</v>
          </cell>
          <cell r="G9762" t="str">
            <v>令和 6年 2月29日　現在</v>
          </cell>
          <cell r="H9762" t="str">
            <v>町名</v>
          </cell>
          <cell r="I9762">
            <v>62000</v>
          </cell>
          <cell r="J9762" t="str">
            <v>横野</v>
          </cell>
          <cell r="K9762"/>
          <cell r="L9762"/>
          <cell r="M9762">
            <v>40</v>
          </cell>
          <cell r="N9762">
            <v>1</v>
          </cell>
          <cell r="O9762">
            <v>0</v>
          </cell>
          <cell r="P9762">
            <v>2</v>
          </cell>
          <cell r="Q9762">
            <v>0</v>
          </cell>
          <cell r="R9762">
            <v>3</v>
          </cell>
          <cell r="S9762">
            <v>0</v>
          </cell>
          <cell r="T9762">
            <v>1</v>
          </cell>
        </row>
        <row r="9763">
          <cell r="A9763" t="str">
            <v>横野41</v>
          </cell>
          <cell r="B9763" t="str">
            <v>62000横野41</v>
          </cell>
          <cell r="C9763">
            <v>87</v>
          </cell>
          <cell r="D9763" t="str">
            <v>町名別・年齢別人口調べ</v>
          </cell>
          <cell r="E9763" t="str">
            <v>令和 6年 3月 1日</v>
          </cell>
          <cell r="F9763">
            <v>87</v>
          </cell>
          <cell r="G9763" t="str">
            <v>令和 6年 2月29日　現在</v>
          </cell>
          <cell r="H9763" t="str">
            <v>町名</v>
          </cell>
          <cell r="I9763">
            <v>62000</v>
          </cell>
          <cell r="J9763" t="str">
            <v>横野</v>
          </cell>
          <cell r="K9763"/>
          <cell r="L9763"/>
          <cell r="M9763">
            <v>41</v>
          </cell>
          <cell r="N9763">
            <v>3</v>
          </cell>
          <cell r="O9763">
            <v>0</v>
          </cell>
          <cell r="P9763">
            <v>6</v>
          </cell>
          <cell r="Q9763">
            <v>0</v>
          </cell>
          <cell r="R9763">
            <v>9</v>
          </cell>
          <cell r="S9763">
            <v>0</v>
          </cell>
          <cell r="T9763">
            <v>1</v>
          </cell>
        </row>
        <row r="9764">
          <cell r="A9764" t="str">
            <v>横野42</v>
          </cell>
          <cell r="B9764" t="str">
            <v>62000横野42</v>
          </cell>
          <cell r="C9764">
            <v>87</v>
          </cell>
          <cell r="D9764" t="str">
            <v>町名別・年齢別人口調べ</v>
          </cell>
          <cell r="E9764" t="str">
            <v>令和 6年 3月 1日</v>
          </cell>
          <cell r="F9764">
            <v>87</v>
          </cell>
          <cell r="G9764" t="str">
            <v>令和 6年 2月29日　現在</v>
          </cell>
          <cell r="H9764" t="str">
            <v>町名</v>
          </cell>
          <cell r="I9764">
            <v>62000</v>
          </cell>
          <cell r="J9764" t="str">
            <v>横野</v>
          </cell>
          <cell r="K9764"/>
          <cell r="L9764"/>
          <cell r="M9764">
            <v>42</v>
          </cell>
          <cell r="N9764">
            <v>4</v>
          </cell>
          <cell r="O9764">
            <v>0</v>
          </cell>
          <cell r="P9764">
            <v>2</v>
          </cell>
          <cell r="Q9764">
            <v>0</v>
          </cell>
          <cell r="R9764">
            <v>6</v>
          </cell>
          <cell r="S9764">
            <v>0</v>
          </cell>
          <cell r="T9764">
            <v>1</v>
          </cell>
        </row>
        <row r="9765">
          <cell r="A9765" t="str">
            <v>横野43</v>
          </cell>
          <cell r="B9765" t="str">
            <v>62000横野43</v>
          </cell>
          <cell r="C9765">
            <v>87</v>
          </cell>
          <cell r="D9765" t="str">
            <v>町名別・年齢別人口調べ</v>
          </cell>
          <cell r="E9765" t="str">
            <v>令和 6年 3月 1日</v>
          </cell>
          <cell r="F9765">
            <v>87</v>
          </cell>
          <cell r="G9765" t="str">
            <v>令和 6年 2月29日　現在</v>
          </cell>
          <cell r="H9765" t="str">
            <v>町名</v>
          </cell>
          <cell r="I9765">
            <v>62000</v>
          </cell>
          <cell r="J9765" t="str">
            <v>横野</v>
          </cell>
          <cell r="K9765"/>
          <cell r="L9765"/>
          <cell r="M9765">
            <v>43</v>
          </cell>
          <cell r="N9765">
            <v>4</v>
          </cell>
          <cell r="O9765">
            <v>0</v>
          </cell>
          <cell r="P9765">
            <v>1</v>
          </cell>
          <cell r="Q9765">
            <v>0</v>
          </cell>
          <cell r="R9765">
            <v>5</v>
          </cell>
          <cell r="S9765">
            <v>0</v>
          </cell>
          <cell r="T9765">
            <v>1</v>
          </cell>
        </row>
        <row r="9766">
          <cell r="A9766" t="str">
            <v>横野44</v>
          </cell>
          <cell r="B9766" t="str">
            <v>62000横野44</v>
          </cell>
          <cell r="C9766">
            <v>87</v>
          </cell>
          <cell r="D9766" t="str">
            <v>町名別・年齢別人口調べ</v>
          </cell>
          <cell r="E9766" t="str">
            <v>令和 6年 3月 1日</v>
          </cell>
          <cell r="F9766">
            <v>87</v>
          </cell>
          <cell r="G9766" t="str">
            <v>令和 6年 2月29日　現在</v>
          </cell>
          <cell r="H9766" t="str">
            <v>町名</v>
          </cell>
          <cell r="I9766">
            <v>62000</v>
          </cell>
          <cell r="J9766" t="str">
            <v>横野</v>
          </cell>
          <cell r="K9766"/>
          <cell r="L9766"/>
          <cell r="M9766">
            <v>44</v>
          </cell>
          <cell r="N9766">
            <v>3</v>
          </cell>
          <cell r="O9766">
            <v>0</v>
          </cell>
          <cell r="P9766">
            <v>2</v>
          </cell>
          <cell r="Q9766">
            <v>0</v>
          </cell>
          <cell r="R9766">
            <v>5</v>
          </cell>
          <cell r="S9766">
            <v>0</v>
          </cell>
          <cell r="T9766">
            <v>1</v>
          </cell>
        </row>
        <row r="9767">
          <cell r="A9767" t="str">
            <v>横野45</v>
          </cell>
          <cell r="B9767" t="str">
            <v>62000横野45</v>
          </cell>
          <cell r="C9767">
            <v>87</v>
          </cell>
          <cell r="D9767" t="str">
            <v>町名別・年齢別人口調べ</v>
          </cell>
          <cell r="E9767" t="str">
            <v>令和 6年 3月 1日</v>
          </cell>
          <cell r="F9767">
            <v>87</v>
          </cell>
          <cell r="G9767" t="str">
            <v>令和 6年 2月29日　現在</v>
          </cell>
          <cell r="H9767" t="str">
            <v>町名</v>
          </cell>
          <cell r="I9767">
            <v>62000</v>
          </cell>
          <cell r="J9767" t="str">
            <v>横野</v>
          </cell>
          <cell r="K9767"/>
          <cell r="L9767"/>
          <cell r="M9767">
            <v>45</v>
          </cell>
          <cell r="N9767">
            <v>6</v>
          </cell>
          <cell r="O9767">
            <v>0</v>
          </cell>
          <cell r="P9767">
            <v>6</v>
          </cell>
          <cell r="Q9767">
            <v>0</v>
          </cell>
          <cell r="R9767">
            <v>12</v>
          </cell>
          <cell r="S9767">
            <v>0</v>
          </cell>
          <cell r="T9767">
            <v>1</v>
          </cell>
        </row>
        <row r="9768">
          <cell r="A9768" t="str">
            <v>横野46</v>
          </cell>
          <cell r="B9768" t="str">
            <v>62000横野46</v>
          </cell>
          <cell r="C9768">
            <v>87</v>
          </cell>
          <cell r="D9768" t="str">
            <v>町名別・年齢別人口調べ</v>
          </cell>
          <cell r="E9768" t="str">
            <v>令和 6年 3月 1日</v>
          </cell>
          <cell r="F9768">
            <v>87</v>
          </cell>
          <cell r="G9768" t="str">
            <v>令和 6年 2月29日　現在</v>
          </cell>
          <cell r="H9768" t="str">
            <v>町名</v>
          </cell>
          <cell r="I9768">
            <v>62000</v>
          </cell>
          <cell r="J9768" t="str">
            <v>横野</v>
          </cell>
          <cell r="K9768"/>
          <cell r="L9768"/>
          <cell r="M9768">
            <v>46</v>
          </cell>
          <cell r="N9768">
            <v>3</v>
          </cell>
          <cell r="O9768">
            <v>0</v>
          </cell>
          <cell r="P9768">
            <v>5</v>
          </cell>
          <cell r="Q9768">
            <v>0</v>
          </cell>
          <cell r="R9768">
            <v>8</v>
          </cell>
          <cell r="S9768">
            <v>0</v>
          </cell>
          <cell r="T9768">
            <v>1</v>
          </cell>
        </row>
        <row r="9769">
          <cell r="A9769" t="str">
            <v>横野47</v>
          </cell>
          <cell r="B9769" t="str">
            <v>62000横野47</v>
          </cell>
          <cell r="C9769">
            <v>87</v>
          </cell>
          <cell r="D9769" t="str">
            <v>町名別・年齢別人口調べ</v>
          </cell>
          <cell r="E9769" t="str">
            <v>令和 6年 3月 1日</v>
          </cell>
          <cell r="F9769">
            <v>87</v>
          </cell>
          <cell r="G9769" t="str">
            <v>令和 6年 2月29日　現在</v>
          </cell>
          <cell r="H9769" t="str">
            <v>町名</v>
          </cell>
          <cell r="I9769">
            <v>62000</v>
          </cell>
          <cell r="J9769" t="str">
            <v>横野</v>
          </cell>
          <cell r="K9769"/>
          <cell r="L9769"/>
          <cell r="M9769">
            <v>47</v>
          </cell>
          <cell r="N9769">
            <v>4</v>
          </cell>
          <cell r="O9769">
            <v>0</v>
          </cell>
          <cell r="P9769">
            <v>4</v>
          </cell>
          <cell r="Q9769">
            <v>0</v>
          </cell>
          <cell r="R9769">
            <v>8</v>
          </cell>
          <cell r="S9769">
            <v>0</v>
          </cell>
          <cell r="T9769">
            <v>1</v>
          </cell>
        </row>
        <row r="9770">
          <cell r="A9770" t="str">
            <v>横野48</v>
          </cell>
          <cell r="B9770" t="str">
            <v>62000横野48</v>
          </cell>
          <cell r="C9770">
            <v>87</v>
          </cell>
          <cell r="D9770" t="str">
            <v>町名別・年齢別人口調べ</v>
          </cell>
          <cell r="E9770" t="str">
            <v>令和 6年 3月 1日</v>
          </cell>
          <cell r="F9770">
            <v>87</v>
          </cell>
          <cell r="G9770" t="str">
            <v>令和 6年 2月29日　現在</v>
          </cell>
          <cell r="H9770" t="str">
            <v>町名</v>
          </cell>
          <cell r="I9770">
            <v>62000</v>
          </cell>
          <cell r="J9770" t="str">
            <v>横野</v>
          </cell>
          <cell r="K9770"/>
          <cell r="L9770"/>
          <cell r="M9770">
            <v>48</v>
          </cell>
          <cell r="N9770">
            <v>5</v>
          </cell>
          <cell r="O9770">
            <v>0</v>
          </cell>
          <cell r="P9770">
            <v>4</v>
          </cell>
          <cell r="Q9770">
            <v>0</v>
          </cell>
          <cell r="R9770">
            <v>9</v>
          </cell>
          <cell r="S9770">
            <v>0</v>
          </cell>
          <cell r="T9770">
            <v>1</v>
          </cell>
        </row>
        <row r="9771">
          <cell r="A9771" t="str">
            <v>横野49</v>
          </cell>
          <cell r="B9771" t="str">
            <v>62000横野49</v>
          </cell>
          <cell r="C9771">
            <v>87</v>
          </cell>
          <cell r="D9771" t="str">
            <v>町名別・年齢別人口調べ</v>
          </cell>
          <cell r="E9771" t="str">
            <v>令和 6年 3月 1日</v>
          </cell>
          <cell r="F9771">
            <v>87</v>
          </cell>
          <cell r="G9771" t="str">
            <v>令和 6年 2月29日　現在</v>
          </cell>
          <cell r="H9771" t="str">
            <v>町名</v>
          </cell>
          <cell r="I9771">
            <v>62000</v>
          </cell>
          <cell r="J9771" t="str">
            <v>横野</v>
          </cell>
          <cell r="K9771"/>
          <cell r="L9771"/>
          <cell r="M9771">
            <v>49</v>
          </cell>
          <cell r="N9771">
            <v>3</v>
          </cell>
          <cell r="O9771">
            <v>0</v>
          </cell>
          <cell r="P9771">
            <v>2</v>
          </cell>
          <cell r="Q9771">
            <v>0</v>
          </cell>
          <cell r="R9771">
            <v>5</v>
          </cell>
          <cell r="S9771">
            <v>0</v>
          </cell>
          <cell r="T9771">
            <v>1</v>
          </cell>
        </row>
        <row r="9772">
          <cell r="A9772" t="str">
            <v>横野50</v>
          </cell>
          <cell r="B9772" t="str">
            <v>62000横野50</v>
          </cell>
          <cell r="C9772">
            <v>87</v>
          </cell>
          <cell r="D9772" t="str">
            <v>町名別・年齢別人口調べ</v>
          </cell>
          <cell r="E9772" t="str">
            <v>令和 6年 3月 1日</v>
          </cell>
          <cell r="F9772">
            <v>87</v>
          </cell>
          <cell r="G9772" t="str">
            <v>令和 6年 2月29日　現在</v>
          </cell>
          <cell r="H9772" t="str">
            <v>町名</v>
          </cell>
          <cell r="I9772">
            <v>62000</v>
          </cell>
          <cell r="J9772" t="str">
            <v>横野</v>
          </cell>
          <cell r="K9772"/>
          <cell r="L9772"/>
          <cell r="M9772">
            <v>50</v>
          </cell>
          <cell r="N9772">
            <v>5</v>
          </cell>
          <cell r="O9772">
            <v>0</v>
          </cell>
          <cell r="P9772">
            <v>5</v>
          </cell>
          <cell r="Q9772">
            <v>0</v>
          </cell>
          <cell r="R9772">
            <v>10</v>
          </cell>
          <cell r="S9772">
            <v>0</v>
          </cell>
          <cell r="T9772">
            <v>1</v>
          </cell>
        </row>
        <row r="9773">
          <cell r="A9773" t="str">
            <v>横野51</v>
          </cell>
          <cell r="B9773" t="str">
            <v>62000横野51</v>
          </cell>
          <cell r="C9773">
            <v>87</v>
          </cell>
          <cell r="D9773" t="str">
            <v>町名別・年齢別人口調べ</v>
          </cell>
          <cell r="E9773" t="str">
            <v>令和 6年 3月 1日</v>
          </cell>
          <cell r="F9773">
            <v>87</v>
          </cell>
          <cell r="G9773" t="str">
            <v>令和 6年 2月29日　現在</v>
          </cell>
          <cell r="H9773" t="str">
            <v>町名</v>
          </cell>
          <cell r="I9773">
            <v>62000</v>
          </cell>
          <cell r="J9773" t="str">
            <v>横野</v>
          </cell>
          <cell r="K9773"/>
          <cell r="L9773"/>
          <cell r="M9773">
            <v>51</v>
          </cell>
          <cell r="N9773">
            <v>2</v>
          </cell>
          <cell r="O9773">
            <v>0</v>
          </cell>
          <cell r="P9773">
            <v>4</v>
          </cell>
          <cell r="Q9773">
            <v>1</v>
          </cell>
          <cell r="R9773">
            <v>6</v>
          </cell>
          <cell r="S9773">
            <v>1</v>
          </cell>
          <cell r="T9773">
            <v>1</v>
          </cell>
        </row>
        <row r="9774">
          <cell r="A9774" t="str">
            <v>横野52</v>
          </cell>
          <cell r="B9774" t="str">
            <v>62000横野52</v>
          </cell>
          <cell r="C9774">
            <v>87</v>
          </cell>
          <cell r="D9774" t="str">
            <v>町名別・年齢別人口調べ</v>
          </cell>
          <cell r="E9774" t="str">
            <v>令和 6年 3月 1日</v>
          </cell>
          <cell r="F9774">
            <v>87</v>
          </cell>
          <cell r="G9774" t="str">
            <v>令和 6年 2月29日　現在</v>
          </cell>
          <cell r="H9774" t="str">
            <v>町名</v>
          </cell>
          <cell r="I9774">
            <v>62000</v>
          </cell>
          <cell r="J9774" t="str">
            <v>横野</v>
          </cell>
          <cell r="K9774"/>
          <cell r="L9774"/>
          <cell r="M9774">
            <v>52</v>
          </cell>
          <cell r="N9774">
            <v>7</v>
          </cell>
          <cell r="O9774">
            <v>1</v>
          </cell>
          <cell r="P9774">
            <v>4</v>
          </cell>
          <cell r="Q9774">
            <v>0</v>
          </cell>
          <cell r="R9774">
            <v>11</v>
          </cell>
          <cell r="S9774">
            <v>1</v>
          </cell>
          <cell r="T9774">
            <v>1</v>
          </cell>
        </row>
        <row r="9775">
          <cell r="A9775" t="str">
            <v>横野53</v>
          </cell>
          <cell r="B9775" t="str">
            <v>62000横野53</v>
          </cell>
          <cell r="C9775">
            <v>87</v>
          </cell>
          <cell r="D9775" t="str">
            <v>町名別・年齢別人口調べ</v>
          </cell>
          <cell r="E9775" t="str">
            <v>令和 6年 3月 1日</v>
          </cell>
          <cell r="F9775">
            <v>87</v>
          </cell>
          <cell r="G9775" t="str">
            <v>令和 6年 2月29日　現在</v>
          </cell>
          <cell r="H9775" t="str">
            <v>町名</v>
          </cell>
          <cell r="I9775">
            <v>62000</v>
          </cell>
          <cell r="J9775" t="str">
            <v>横野</v>
          </cell>
          <cell r="K9775"/>
          <cell r="L9775"/>
          <cell r="M9775">
            <v>53</v>
          </cell>
          <cell r="N9775">
            <v>5</v>
          </cell>
          <cell r="O9775">
            <v>0</v>
          </cell>
          <cell r="P9775">
            <v>5</v>
          </cell>
          <cell r="Q9775">
            <v>0</v>
          </cell>
          <cell r="R9775">
            <v>10</v>
          </cell>
          <cell r="S9775">
            <v>0</v>
          </cell>
          <cell r="T9775">
            <v>1</v>
          </cell>
        </row>
        <row r="9776">
          <cell r="A9776" t="str">
            <v>横野54</v>
          </cell>
          <cell r="B9776" t="str">
            <v>62000横野54</v>
          </cell>
          <cell r="C9776">
            <v>87</v>
          </cell>
          <cell r="D9776" t="str">
            <v>町名別・年齢別人口調べ</v>
          </cell>
          <cell r="E9776" t="str">
            <v>令和 6年 3月 1日</v>
          </cell>
          <cell r="F9776">
            <v>87</v>
          </cell>
          <cell r="G9776" t="str">
            <v>令和 6年 2月29日　現在</v>
          </cell>
          <cell r="H9776" t="str">
            <v>町名</v>
          </cell>
          <cell r="I9776">
            <v>62000</v>
          </cell>
          <cell r="J9776" t="str">
            <v>横野</v>
          </cell>
          <cell r="K9776"/>
          <cell r="L9776"/>
          <cell r="M9776">
            <v>54</v>
          </cell>
          <cell r="N9776">
            <v>5</v>
          </cell>
          <cell r="O9776">
            <v>0</v>
          </cell>
          <cell r="P9776">
            <v>2</v>
          </cell>
          <cell r="Q9776">
            <v>0</v>
          </cell>
          <cell r="R9776">
            <v>7</v>
          </cell>
          <cell r="S9776">
            <v>0</v>
          </cell>
          <cell r="T9776">
            <v>1</v>
          </cell>
        </row>
        <row r="9777">
          <cell r="A9777" t="str">
            <v>横野55</v>
          </cell>
          <cell r="B9777" t="str">
            <v>62000横野55</v>
          </cell>
          <cell r="C9777">
            <v>87</v>
          </cell>
          <cell r="D9777" t="str">
            <v>町名別・年齢別人口調べ</v>
          </cell>
          <cell r="E9777" t="str">
            <v>令和 6年 3月 1日</v>
          </cell>
          <cell r="F9777">
            <v>87</v>
          </cell>
          <cell r="G9777" t="str">
            <v>令和 6年 2月29日　現在</v>
          </cell>
          <cell r="H9777" t="str">
            <v>町名</v>
          </cell>
          <cell r="I9777">
            <v>62000</v>
          </cell>
          <cell r="J9777" t="str">
            <v>横野</v>
          </cell>
          <cell r="K9777"/>
          <cell r="L9777"/>
          <cell r="M9777">
            <v>55</v>
          </cell>
          <cell r="N9777">
            <v>3</v>
          </cell>
          <cell r="O9777">
            <v>1</v>
          </cell>
          <cell r="P9777">
            <v>0</v>
          </cell>
          <cell r="Q9777">
            <v>0</v>
          </cell>
          <cell r="R9777">
            <v>3</v>
          </cell>
          <cell r="S9777">
            <v>1</v>
          </cell>
          <cell r="T9777">
            <v>1</v>
          </cell>
        </row>
        <row r="9778">
          <cell r="A9778" t="str">
            <v>横野56</v>
          </cell>
          <cell r="B9778" t="str">
            <v>62000横野56</v>
          </cell>
          <cell r="C9778">
            <v>87</v>
          </cell>
          <cell r="D9778" t="str">
            <v>町名別・年齢別人口調べ</v>
          </cell>
          <cell r="E9778" t="str">
            <v>令和 6年 3月 1日</v>
          </cell>
          <cell r="F9778">
            <v>87</v>
          </cell>
          <cell r="G9778" t="str">
            <v>令和 6年 2月29日　現在</v>
          </cell>
          <cell r="H9778" t="str">
            <v>町名</v>
          </cell>
          <cell r="I9778">
            <v>62000</v>
          </cell>
          <cell r="J9778" t="str">
            <v>横野</v>
          </cell>
          <cell r="K9778"/>
          <cell r="L9778"/>
          <cell r="M9778">
            <v>56</v>
          </cell>
          <cell r="N9778">
            <v>5</v>
          </cell>
          <cell r="O9778">
            <v>0</v>
          </cell>
          <cell r="P9778">
            <v>6</v>
          </cell>
          <cell r="Q9778">
            <v>2</v>
          </cell>
          <cell r="R9778">
            <v>11</v>
          </cell>
          <cell r="S9778">
            <v>2</v>
          </cell>
          <cell r="T9778">
            <v>1</v>
          </cell>
        </row>
        <row r="9779">
          <cell r="A9779" t="str">
            <v>横野57</v>
          </cell>
          <cell r="B9779" t="str">
            <v>62000横野57</v>
          </cell>
          <cell r="C9779">
            <v>87</v>
          </cell>
          <cell r="D9779" t="str">
            <v>町名別・年齢別人口調べ</v>
          </cell>
          <cell r="E9779" t="str">
            <v>令和 6年 3月 1日</v>
          </cell>
          <cell r="F9779">
            <v>87</v>
          </cell>
          <cell r="G9779" t="str">
            <v>令和 6年 2月29日　現在</v>
          </cell>
          <cell r="H9779" t="str">
            <v>町名</v>
          </cell>
          <cell r="I9779">
            <v>62000</v>
          </cell>
          <cell r="J9779" t="str">
            <v>横野</v>
          </cell>
          <cell r="K9779"/>
          <cell r="L9779"/>
          <cell r="M9779">
            <v>57</v>
          </cell>
          <cell r="N9779">
            <v>3</v>
          </cell>
          <cell r="O9779">
            <v>0</v>
          </cell>
          <cell r="P9779">
            <v>2</v>
          </cell>
          <cell r="Q9779">
            <v>0</v>
          </cell>
          <cell r="R9779">
            <v>5</v>
          </cell>
          <cell r="S9779">
            <v>0</v>
          </cell>
          <cell r="T9779">
            <v>1</v>
          </cell>
        </row>
        <row r="9780">
          <cell r="A9780" t="str">
            <v>横野58</v>
          </cell>
          <cell r="B9780" t="str">
            <v>62000横野58</v>
          </cell>
          <cell r="C9780">
            <v>87</v>
          </cell>
          <cell r="D9780" t="str">
            <v>町名別・年齢別人口調べ</v>
          </cell>
          <cell r="E9780" t="str">
            <v>令和 6年 3月 1日</v>
          </cell>
          <cell r="F9780">
            <v>87</v>
          </cell>
          <cell r="G9780" t="str">
            <v>令和 6年 2月29日　現在</v>
          </cell>
          <cell r="H9780" t="str">
            <v>町名</v>
          </cell>
          <cell r="I9780">
            <v>62000</v>
          </cell>
          <cell r="J9780" t="str">
            <v>横野</v>
          </cell>
          <cell r="K9780"/>
          <cell r="L9780"/>
          <cell r="M9780">
            <v>58</v>
          </cell>
          <cell r="N9780">
            <v>6</v>
          </cell>
          <cell r="O9780">
            <v>0</v>
          </cell>
          <cell r="P9780">
            <v>4</v>
          </cell>
          <cell r="Q9780">
            <v>0</v>
          </cell>
          <cell r="R9780">
            <v>10</v>
          </cell>
          <cell r="S9780">
            <v>0</v>
          </cell>
          <cell r="T9780">
            <v>1</v>
          </cell>
        </row>
        <row r="9781">
          <cell r="A9781" t="str">
            <v>横野59</v>
          </cell>
          <cell r="B9781" t="str">
            <v>62000横野59</v>
          </cell>
          <cell r="C9781">
            <v>87</v>
          </cell>
          <cell r="D9781" t="str">
            <v>町名別・年齢別人口調べ</v>
          </cell>
          <cell r="E9781" t="str">
            <v>令和 6年 3月 1日</v>
          </cell>
          <cell r="F9781">
            <v>87</v>
          </cell>
          <cell r="G9781" t="str">
            <v>令和 6年 2月29日　現在</v>
          </cell>
          <cell r="H9781" t="str">
            <v>町名</v>
          </cell>
          <cell r="I9781">
            <v>62000</v>
          </cell>
          <cell r="J9781" t="str">
            <v>横野</v>
          </cell>
          <cell r="K9781"/>
          <cell r="L9781"/>
          <cell r="M9781">
            <v>59</v>
          </cell>
          <cell r="N9781">
            <v>8</v>
          </cell>
          <cell r="O9781">
            <v>0</v>
          </cell>
          <cell r="P9781">
            <v>4</v>
          </cell>
          <cell r="Q9781">
            <v>0</v>
          </cell>
          <cell r="R9781">
            <v>12</v>
          </cell>
          <cell r="S9781">
            <v>0</v>
          </cell>
          <cell r="T9781">
            <v>1</v>
          </cell>
        </row>
        <row r="9782">
          <cell r="A9782" t="str">
            <v>横野60</v>
          </cell>
          <cell r="B9782" t="str">
            <v>62000横野60</v>
          </cell>
          <cell r="C9782">
            <v>87</v>
          </cell>
          <cell r="D9782" t="str">
            <v>町名別・年齢別人口調べ</v>
          </cell>
          <cell r="E9782" t="str">
            <v>令和 6年 3月 1日</v>
          </cell>
          <cell r="F9782">
            <v>87</v>
          </cell>
          <cell r="G9782" t="str">
            <v>令和 6年 2月29日　現在</v>
          </cell>
          <cell r="H9782" t="str">
            <v>町名</v>
          </cell>
          <cell r="I9782">
            <v>62000</v>
          </cell>
          <cell r="J9782" t="str">
            <v>横野</v>
          </cell>
          <cell r="K9782"/>
          <cell r="L9782"/>
          <cell r="M9782">
            <v>60</v>
          </cell>
          <cell r="N9782">
            <v>4</v>
          </cell>
          <cell r="O9782">
            <v>0</v>
          </cell>
          <cell r="P9782">
            <v>5</v>
          </cell>
          <cell r="Q9782">
            <v>0</v>
          </cell>
          <cell r="R9782">
            <v>9</v>
          </cell>
          <cell r="S9782">
            <v>0</v>
          </cell>
          <cell r="T9782">
            <v>1</v>
          </cell>
        </row>
        <row r="9783">
          <cell r="A9783" t="str">
            <v>横野61</v>
          </cell>
          <cell r="B9783" t="str">
            <v>62000横野61</v>
          </cell>
          <cell r="C9783">
            <v>87</v>
          </cell>
          <cell r="D9783" t="str">
            <v>町名別・年齢別人口調べ</v>
          </cell>
          <cell r="E9783" t="str">
            <v>令和 6年 3月 1日</v>
          </cell>
          <cell r="F9783">
            <v>87</v>
          </cell>
          <cell r="G9783" t="str">
            <v>令和 6年 2月29日　現在</v>
          </cell>
          <cell r="H9783" t="str">
            <v>町名</v>
          </cell>
          <cell r="I9783">
            <v>62000</v>
          </cell>
          <cell r="J9783" t="str">
            <v>横野</v>
          </cell>
          <cell r="K9783"/>
          <cell r="L9783"/>
          <cell r="M9783">
            <v>61</v>
          </cell>
          <cell r="N9783">
            <v>2</v>
          </cell>
          <cell r="O9783">
            <v>0</v>
          </cell>
          <cell r="P9783">
            <v>1</v>
          </cell>
          <cell r="Q9783">
            <v>0</v>
          </cell>
          <cell r="R9783">
            <v>3</v>
          </cell>
          <cell r="S9783">
            <v>0</v>
          </cell>
          <cell r="T9783">
            <v>1</v>
          </cell>
        </row>
        <row r="9784">
          <cell r="A9784" t="str">
            <v>横野62</v>
          </cell>
          <cell r="B9784" t="str">
            <v>62000横野62</v>
          </cell>
          <cell r="C9784">
            <v>87</v>
          </cell>
          <cell r="D9784" t="str">
            <v>町名別・年齢別人口調べ</v>
          </cell>
          <cell r="E9784" t="str">
            <v>令和 6年 3月 1日</v>
          </cell>
          <cell r="F9784">
            <v>87</v>
          </cell>
          <cell r="G9784" t="str">
            <v>令和 6年 2月29日　現在</v>
          </cell>
          <cell r="H9784" t="str">
            <v>町名</v>
          </cell>
          <cell r="I9784">
            <v>62000</v>
          </cell>
          <cell r="J9784" t="str">
            <v>横野</v>
          </cell>
          <cell r="K9784"/>
          <cell r="L9784"/>
          <cell r="M9784">
            <v>62</v>
          </cell>
          <cell r="N9784">
            <v>4</v>
          </cell>
          <cell r="O9784">
            <v>0</v>
          </cell>
          <cell r="P9784">
            <v>3</v>
          </cell>
          <cell r="Q9784">
            <v>0</v>
          </cell>
          <cell r="R9784">
            <v>7</v>
          </cell>
          <cell r="S9784">
            <v>0</v>
          </cell>
          <cell r="T9784">
            <v>1</v>
          </cell>
        </row>
        <row r="9785">
          <cell r="A9785" t="str">
            <v>横野63</v>
          </cell>
          <cell r="B9785" t="str">
            <v>62000横野63</v>
          </cell>
          <cell r="C9785">
            <v>87</v>
          </cell>
          <cell r="D9785" t="str">
            <v>町名別・年齢別人口調べ</v>
          </cell>
          <cell r="E9785" t="str">
            <v>令和 6年 3月 1日</v>
          </cell>
          <cell r="F9785">
            <v>87</v>
          </cell>
          <cell r="G9785" t="str">
            <v>令和 6年 2月29日　現在</v>
          </cell>
          <cell r="H9785" t="str">
            <v>町名</v>
          </cell>
          <cell r="I9785">
            <v>62000</v>
          </cell>
          <cell r="J9785" t="str">
            <v>横野</v>
          </cell>
          <cell r="K9785"/>
          <cell r="L9785"/>
          <cell r="M9785">
            <v>63</v>
          </cell>
          <cell r="N9785">
            <v>2</v>
          </cell>
          <cell r="O9785">
            <v>0</v>
          </cell>
          <cell r="P9785">
            <v>4</v>
          </cell>
          <cell r="Q9785">
            <v>0</v>
          </cell>
          <cell r="R9785">
            <v>6</v>
          </cell>
          <cell r="S9785">
            <v>0</v>
          </cell>
          <cell r="T9785">
            <v>1</v>
          </cell>
        </row>
        <row r="9786">
          <cell r="A9786" t="str">
            <v>横野64</v>
          </cell>
          <cell r="B9786" t="str">
            <v>62000横野64</v>
          </cell>
          <cell r="C9786">
            <v>87</v>
          </cell>
          <cell r="D9786" t="str">
            <v>町名別・年齢別人口調べ</v>
          </cell>
          <cell r="E9786" t="str">
            <v>令和 6年 3月 1日</v>
          </cell>
          <cell r="F9786">
            <v>87</v>
          </cell>
          <cell r="G9786" t="str">
            <v>令和 6年 2月29日　現在</v>
          </cell>
          <cell r="H9786" t="str">
            <v>町名</v>
          </cell>
          <cell r="I9786">
            <v>62000</v>
          </cell>
          <cell r="J9786" t="str">
            <v>横野</v>
          </cell>
          <cell r="K9786"/>
          <cell r="L9786"/>
          <cell r="M9786">
            <v>64</v>
          </cell>
          <cell r="N9786">
            <v>3</v>
          </cell>
          <cell r="O9786">
            <v>1</v>
          </cell>
          <cell r="P9786">
            <v>1</v>
          </cell>
          <cell r="Q9786">
            <v>0</v>
          </cell>
          <cell r="R9786">
            <v>4</v>
          </cell>
          <cell r="S9786">
            <v>1</v>
          </cell>
          <cell r="T9786">
            <v>1</v>
          </cell>
        </row>
        <row r="9787">
          <cell r="A9787" t="str">
            <v>横野65</v>
          </cell>
          <cell r="B9787" t="str">
            <v>62000横野65</v>
          </cell>
          <cell r="C9787">
            <v>87</v>
          </cell>
          <cell r="D9787" t="str">
            <v>町名別・年齢別人口調べ</v>
          </cell>
          <cell r="E9787" t="str">
            <v>令和 6年 3月 1日</v>
          </cell>
          <cell r="F9787">
            <v>87</v>
          </cell>
          <cell r="G9787" t="str">
            <v>令和 6年 2月29日　現在</v>
          </cell>
          <cell r="H9787" t="str">
            <v>町名</v>
          </cell>
          <cell r="I9787">
            <v>62000</v>
          </cell>
          <cell r="J9787" t="str">
            <v>横野</v>
          </cell>
          <cell r="K9787"/>
          <cell r="L9787"/>
          <cell r="M9787">
            <v>65</v>
          </cell>
          <cell r="N9787">
            <v>1</v>
          </cell>
          <cell r="O9787">
            <v>0</v>
          </cell>
          <cell r="P9787">
            <v>6</v>
          </cell>
          <cell r="Q9787">
            <v>0</v>
          </cell>
          <cell r="R9787">
            <v>7</v>
          </cell>
          <cell r="S9787">
            <v>0</v>
          </cell>
          <cell r="T9787">
            <v>1</v>
          </cell>
        </row>
        <row r="9788">
          <cell r="A9788" t="str">
            <v>横野66</v>
          </cell>
          <cell r="B9788" t="str">
            <v>62000横野66</v>
          </cell>
          <cell r="C9788">
            <v>87</v>
          </cell>
          <cell r="D9788" t="str">
            <v>町名別・年齢別人口調べ</v>
          </cell>
          <cell r="E9788" t="str">
            <v>令和 6年 3月 1日</v>
          </cell>
          <cell r="F9788">
            <v>87</v>
          </cell>
          <cell r="G9788" t="str">
            <v>令和 6年 2月29日　現在</v>
          </cell>
          <cell r="H9788" t="str">
            <v>町名</v>
          </cell>
          <cell r="I9788">
            <v>62000</v>
          </cell>
          <cell r="J9788" t="str">
            <v>横野</v>
          </cell>
          <cell r="K9788"/>
          <cell r="L9788"/>
          <cell r="M9788">
            <v>66</v>
          </cell>
          <cell r="N9788">
            <v>5</v>
          </cell>
          <cell r="O9788">
            <v>0</v>
          </cell>
          <cell r="P9788">
            <v>6</v>
          </cell>
          <cell r="Q9788">
            <v>0</v>
          </cell>
          <cell r="R9788">
            <v>11</v>
          </cell>
          <cell r="S9788">
            <v>0</v>
          </cell>
          <cell r="T9788">
            <v>1</v>
          </cell>
        </row>
        <row r="9789">
          <cell r="A9789" t="str">
            <v>横野67</v>
          </cell>
          <cell r="B9789" t="str">
            <v>62000横野67</v>
          </cell>
          <cell r="C9789">
            <v>87</v>
          </cell>
          <cell r="D9789" t="str">
            <v>町名別・年齢別人口調べ</v>
          </cell>
          <cell r="E9789" t="str">
            <v>令和 6年 3月 1日</v>
          </cell>
          <cell r="F9789">
            <v>87</v>
          </cell>
          <cell r="G9789" t="str">
            <v>令和 6年 2月29日　現在</v>
          </cell>
          <cell r="H9789" t="str">
            <v>町名</v>
          </cell>
          <cell r="I9789">
            <v>62000</v>
          </cell>
          <cell r="J9789" t="str">
            <v>横野</v>
          </cell>
          <cell r="K9789"/>
          <cell r="L9789"/>
          <cell r="M9789">
            <v>67</v>
          </cell>
          <cell r="N9789">
            <v>4</v>
          </cell>
          <cell r="O9789">
            <v>0</v>
          </cell>
          <cell r="P9789">
            <v>6</v>
          </cell>
          <cell r="Q9789">
            <v>0</v>
          </cell>
          <cell r="R9789">
            <v>10</v>
          </cell>
          <cell r="S9789">
            <v>0</v>
          </cell>
          <cell r="T9789">
            <v>1</v>
          </cell>
        </row>
        <row r="9790">
          <cell r="A9790" t="str">
            <v>横野68</v>
          </cell>
          <cell r="B9790" t="str">
            <v>62000横野68</v>
          </cell>
          <cell r="C9790">
            <v>87</v>
          </cell>
          <cell r="D9790" t="str">
            <v>町名別・年齢別人口調べ</v>
          </cell>
          <cell r="E9790" t="str">
            <v>令和 6年 3月 1日</v>
          </cell>
          <cell r="F9790">
            <v>87</v>
          </cell>
          <cell r="G9790" t="str">
            <v>令和 6年 2月29日　現在</v>
          </cell>
          <cell r="H9790" t="str">
            <v>町名</v>
          </cell>
          <cell r="I9790">
            <v>62000</v>
          </cell>
          <cell r="J9790" t="str">
            <v>横野</v>
          </cell>
          <cell r="K9790"/>
          <cell r="L9790"/>
          <cell r="M9790">
            <v>68</v>
          </cell>
          <cell r="N9790">
            <v>9</v>
          </cell>
          <cell r="O9790">
            <v>0</v>
          </cell>
          <cell r="P9790">
            <v>3</v>
          </cell>
          <cell r="Q9790">
            <v>0</v>
          </cell>
          <cell r="R9790">
            <v>12</v>
          </cell>
          <cell r="S9790">
            <v>0</v>
          </cell>
          <cell r="T9790">
            <v>1</v>
          </cell>
        </row>
        <row r="9791">
          <cell r="A9791" t="str">
            <v>横野69</v>
          </cell>
          <cell r="B9791" t="str">
            <v>62000横野69</v>
          </cell>
          <cell r="C9791">
            <v>87</v>
          </cell>
          <cell r="D9791" t="str">
            <v>町名別・年齢別人口調べ</v>
          </cell>
          <cell r="E9791" t="str">
            <v>令和 6年 3月 1日</v>
          </cell>
          <cell r="F9791">
            <v>87</v>
          </cell>
          <cell r="G9791" t="str">
            <v>令和 6年 2月29日　現在</v>
          </cell>
          <cell r="H9791" t="str">
            <v>町名</v>
          </cell>
          <cell r="I9791">
            <v>62000</v>
          </cell>
          <cell r="J9791" t="str">
            <v>横野</v>
          </cell>
          <cell r="K9791"/>
          <cell r="L9791"/>
          <cell r="M9791">
            <v>69</v>
          </cell>
          <cell r="N9791">
            <v>6</v>
          </cell>
          <cell r="O9791">
            <v>0</v>
          </cell>
          <cell r="P9791">
            <v>6</v>
          </cell>
          <cell r="Q9791">
            <v>0</v>
          </cell>
          <cell r="R9791">
            <v>12</v>
          </cell>
          <cell r="S9791">
            <v>0</v>
          </cell>
          <cell r="T9791">
            <v>1</v>
          </cell>
        </row>
        <row r="9792">
          <cell r="A9792" t="str">
            <v>横野70</v>
          </cell>
          <cell r="B9792" t="str">
            <v>62000横野70</v>
          </cell>
          <cell r="C9792">
            <v>87</v>
          </cell>
          <cell r="D9792" t="str">
            <v>町名別・年齢別人口調べ</v>
          </cell>
          <cell r="E9792" t="str">
            <v>令和 6年 3月 1日</v>
          </cell>
          <cell r="F9792">
            <v>87</v>
          </cell>
          <cell r="G9792" t="str">
            <v>令和 6年 2月29日　現在</v>
          </cell>
          <cell r="H9792" t="str">
            <v>町名</v>
          </cell>
          <cell r="I9792">
            <v>62000</v>
          </cell>
          <cell r="J9792" t="str">
            <v>横野</v>
          </cell>
          <cell r="K9792"/>
          <cell r="L9792"/>
          <cell r="M9792">
            <v>70</v>
          </cell>
          <cell r="N9792">
            <v>4</v>
          </cell>
          <cell r="O9792">
            <v>0</v>
          </cell>
          <cell r="P9792">
            <v>3</v>
          </cell>
          <cell r="Q9792">
            <v>0</v>
          </cell>
          <cell r="R9792">
            <v>7</v>
          </cell>
          <cell r="S9792">
            <v>0</v>
          </cell>
          <cell r="T9792">
            <v>1</v>
          </cell>
        </row>
        <row r="9793">
          <cell r="A9793" t="str">
            <v>横野71</v>
          </cell>
          <cell r="B9793" t="str">
            <v>62000横野71</v>
          </cell>
          <cell r="C9793">
            <v>87</v>
          </cell>
          <cell r="D9793" t="str">
            <v>町名別・年齢別人口調べ</v>
          </cell>
          <cell r="E9793" t="str">
            <v>令和 6年 3月 1日</v>
          </cell>
          <cell r="F9793">
            <v>87</v>
          </cell>
          <cell r="G9793" t="str">
            <v>令和 6年 2月29日　現在</v>
          </cell>
          <cell r="H9793" t="str">
            <v>町名</v>
          </cell>
          <cell r="I9793">
            <v>62000</v>
          </cell>
          <cell r="J9793" t="str">
            <v>横野</v>
          </cell>
          <cell r="K9793"/>
          <cell r="L9793"/>
          <cell r="M9793">
            <v>71</v>
          </cell>
          <cell r="N9793">
            <v>7</v>
          </cell>
          <cell r="O9793">
            <v>0</v>
          </cell>
          <cell r="P9793">
            <v>4</v>
          </cell>
          <cell r="Q9793">
            <v>0</v>
          </cell>
          <cell r="R9793">
            <v>11</v>
          </cell>
          <cell r="S9793">
            <v>0</v>
          </cell>
          <cell r="T9793">
            <v>1</v>
          </cell>
        </row>
        <row r="9794">
          <cell r="A9794" t="str">
            <v>横野72</v>
          </cell>
          <cell r="B9794" t="str">
            <v>62000横野72</v>
          </cell>
          <cell r="C9794">
            <v>87</v>
          </cell>
          <cell r="D9794" t="str">
            <v>町名別・年齢別人口調べ</v>
          </cell>
          <cell r="E9794" t="str">
            <v>令和 6年 3月 1日</v>
          </cell>
          <cell r="F9794">
            <v>87</v>
          </cell>
          <cell r="G9794" t="str">
            <v>令和 6年 2月29日　現在</v>
          </cell>
          <cell r="H9794" t="str">
            <v>町名</v>
          </cell>
          <cell r="I9794">
            <v>62000</v>
          </cell>
          <cell r="J9794" t="str">
            <v>横野</v>
          </cell>
          <cell r="K9794"/>
          <cell r="L9794"/>
          <cell r="M9794">
            <v>72</v>
          </cell>
          <cell r="N9794">
            <v>5</v>
          </cell>
          <cell r="O9794">
            <v>0</v>
          </cell>
          <cell r="P9794">
            <v>6</v>
          </cell>
          <cell r="Q9794">
            <v>0</v>
          </cell>
          <cell r="R9794">
            <v>11</v>
          </cell>
          <cell r="S9794">
            <v>0</v>
          </cell>
          <cell r="T9794">
            <v>1</v>
          </cell>
        </row>
        <row r="9795">
          <cell r="A9795" t="str">
            <v>横野73</v>
          </cell>
          <cell r="B9795" t="str">
            <v>62000横野73</v>
          </cell>
          <cell r="C9795">
            <v>87</v>
          </cell>
          <cell r="D9795" t="str">
            <v>町名別・年齢別人口調べ</v>
          </cell>
          <cell r="E9795" t="str">
            <v>令和 6年 3月 1日</v>
          </cell>
          <cell r="F9795">
            <v>87</v>
          </cell>
          <cell r="G9795" t="str">
            <v>令和 6年 2月29日　現在</v>
          </cell>
          <cell r="H9795" t="str">
            <v>町名</v>
          </cell>
          <cell r="I9795">
            <v>62000</v>
          </cell>
          <cell r="J9795" t="str">
            <v>横野</v>
          </cell>
          <cell r="K9795"/>
          <cell r="L9795"/>
          <cell r="M9795">
            <v>73</v>
          </cell>
          <cell r="N9795">
            <v>8</v>
          </cell>
          <cell r="O9795">
            <v>0</v>
          </cell>
          <cell r="P9795">
            <v>10</v>
          </cell>
          <cell r="Q9795">
            <v>0</v>
          </cell>
          <cell r="R9795">
            <v>18</v>
          </cell>
          <cell r="S9795">
            <v>0</v>
          </cell>
          <cell r="T9795">
            <v>1</v>
          </cell>
        </row>
        <row r="9796">
          <cell r="A9796" t="str">
            <v>横野74</v>
          </cell>
          <cell r="B9796" t="str">
            <v>62000横野74</v>
          </cell>
          <cell r="C9796">
            <v>87</v>
          </cell>
          <cell r="D9796" t="str">
            <v>町名別・年齢別人口調べ</v>
          </cell>
          <cell r="E9796" t="str">
            <v>令和 6年 3月 1日</v>
          </cell>
          <cell r="F9796">
            <v>87</v>
          </cell>
          <cell r="G9796" t="str">
            <v>令和 6年 2月29日　現在</v>
          </cell>
          <cell r="H9796" t="str">
            <v>町名</v>
          </cell>
          <cell r="I9796">
            <v>62000</v>
          </cell>
          <cell r="J9796" t="str">
            <v>横野</v>
          </cell>
          <cell r="K9796"/>
          <cell r="L9796"/>
          <cell r="M9796">
            <v>74</v>
          </cell>
          <cell r="N9796">
            <v>5</v>
          </cell>
          <cell r="O9796">
            <v>0</v>
          </cell>
          <cell r="P9796">
            <v>6</v>
          </cell>
          <cell r="Q9796">
            <v>1</v>
          </cell>
          <cell r="R9796">
            <v>11</v>
          </cell>
          <cell r="S9796">
            <v>1</v>
          </cell>
          <cell r="T9796">
            <v>1</v>
          </cell>
        </row>
        <row r="9797">
          <cell r="A9797" t="str">
            <v>横野75</v>
          </cell>
          <cell r="B9797" t="str">
            <v>62000横野75</v>
          </cell>
          <cell r="C9797">
            <v>87</v>
          </cell>
          <cell r="D9797" t="str">
            <v>町名別・年齢別人口調べ</v>
          </cell>
          <cell r="E9797" t="str">
            <v>令和 6年 3月 1日</v>
          </cell>
          <cell r="F9797">
            <v>87</v>
          </cell>
          <cell r="G9797" t="str">
            <v>令和 6年 2月29日　現在</v>
          </cell>
          <cell r="H9797" t="str">
            <v>町名</v>
          </cell>
          <cell r="I9797">
            <v>62000</v>
          </cell>
          <cell r="J9797" t="str">
            <v>横野</v>
          </cell>
          <cell r="K9797"/>
          <cell r="L9797"/>
          <cell r="M9797">
            <v>75</v>
          </cell>
          <cell r="N9797">
            <v>8</v>
          </cell>
          <cell r="O9797">
            <v>0</v>
          </cell>
          <cell r="P9797">
            <v>7</v>
          </cell>
          <cell r="Q9797">
            <v>0</v>
          </cell>
          <cell r="R9797">
            <v>15</v>
          </cell>
          <cell r="S9797">
            <v>0</v>
          </cell>
          <cell r="T9797">
            <v>1</v>
          </cell>
        </row>
        <row r="9798">
          <cell r="A9798" t="str">
            <v>横野76</v>
          </cell>
          <cell r="B9798" t="str">
            <v>62000横野76</v>
          </cell>
          <cell r="C9798">
            <v>87</v>
          </cell>
          <cell r="D9798" t="str">
            <v>町名別・年齢別人口調べ</v>
          </cell>
          <cell r="E9798" t="str">
            <v>令和 6年 3月 1日</v>
          </cell>
          <cell r="F9798">
            <v>87</v>
          </cell>
          <cell r="G9798" t="str">
            <v>令和 6年 2月29日　現在</v>
          </cell>
          <cell r="H9798" t="str">
            <v>町名</v>
          </cell>
          <cell r="I9798">
            <v>62000</v>
          </cell>
          <cell r="J9798" t="str">
            <v>横野</v>
          </cell>
          <cell r="K9798"/>
          <cell r="L9798"/>
          <cell r="M9798">
            <v>76</v>
          </cell>
          <cell r="N9798">
            <v>6</v>
          </cell>
          <cell r="O9798">
            <v>0</v>
          </cell>
          <cell r="P9798">
            <v>6</v>
          </cell>
          <cell r="Q9798">
            <v>0</v>
          </cell>
          <cell r="R9798">
            <v>12</v>
          </cell>
          <cell r="S9798">
            <v>0</v>
          </cell>
          <cell r="T9798">
            <v>1</v>
          </cell>
        </row>
        <row r="9799">
          <cell r="A9799" t="str">
            <v>横野77</v>
          </cell>
          <cell r="B9799" t="str">
            <v>62000横野77</v>
          </cell>
          <cell r="C9799">
            <v>87</v>
          </cell>
          <cell r="D9799" t="str">
            <v>町名別・年齢別人口調べ</v>
          </cell>
          <cell r="E9799" t="str">
            <v>令和 6年 3月 1日</v>
          </cell>
          <cell r="F9799">
            <v>87</v>
          </cell>
          <cell r="G9799" t="str">
            <v>令和 6年 2月29日　現在</v>
          </cell>
          <cell r="H9799" t="str">
            <v>町名</v>
          </cell>
          <cell r="I9799">
            <v>62000</v>
          </cell>
          <cell r="J9799" t="str">
            <v>横野</v>
          </cell>
          <cell r="K9799"/>
          <cell r="L9799"/>
          <cell r="M9799">
            <v>77</v>
          </cell>
          <cell r="N9799">
            <v>9</v>
          </cell>
          <cell r="O9799">
            <v>1</v>
          </cell>
          <cell r="P9799">
            <v>6</v>
          </cell>
          <cell r="Q9799">
            <v>0</v>
          </cell>
          <cell r="R9799">
            <v>15</v>
          </cell>
          <cell r="S9799">
            <v>1</v>
          </cell>
          <cell r="T9799">
            <v>1</v>
          </cell>
        </row>
        <row r="9800">
          <cell r="A9800" t="str">
            <v>横野78</v>
          </cell>
          <cell r="B9800" t="str">
            <v>62000横野78</v>
          </cell>
          <cell r="C9800">
            <v>87</v>
          </cell>
          <cell r="D9800" t="str">
            <v>町名別・年齢別人口調べ</v>
          </cell>
          <cell r="E9800" t="str">
            <v>令和 6年 3月 1日</v>
          </cell>
          <cell r="F9800">
            <v>87</v>
          </cell>
          <cell r="G9800" t="str">
            <v>令和 6年 2月29日　現在</v>
          </cell>
          <cell r="H9800" t="str">
            <v>町名</v>
          </cell>
          <cell r="I9800">
            <v>62000</v>
          </cell>
          <cell r="J9800" t="str">
            <v>横野</v>
          </cell>
          <cell r="K9800"/>
          <cell r="L9800"/>
          <cell r="M9800">
            <v>78</v>
          </cell>
          <cell r="N9800">
            <v>6</v>
          </cell>
          <cell r="O9800">
            <v>0</v>
          </cell>
          <cell r="P9800">
            <v>6</v>
          </cell>
          <cell r="Q9800">
            <v>0</v>
          </cell>
          <cell r="R9800">
            <v>12</v>
          </cell>
          <cell r="S9800">
            <v>0</v>
          </cell>
          <cell r="T9800">
            <v>1</v>
          </cell>
        </row>
        <row r="9801">
          <cell r="A9801" t="str">
            <v>横野79</v>
          </cell>
          <cell r="B9801" t="str">
            <v>62000横野79</v>
          </cell>
          <cell r="C9801">
            <v>87</v>
          </cell>
          <cell r="D9801" t="str">
            <v>町名別・年齢別人口調べ</v>
          </cell>
          <cell r="E9801" t="str">
            <v>令和 6年 3月 1日</v>
          </cell>
          <cell r="F9801">
            <v>87</v>
          </cell>
          <cell r="G9801" t="str">
            <v>令和 6年 2月29日　現在</v>
          </cell>
          <cell r="H9801" t="str">
            <v>町名</v>
          </cell>
          <cell r="I9801">
            <v>62000</v>
          </cell>
          <cell r="J9801" t="str">
            <v>横野</v>
          </cell>
          <cell r="K9801"/>
          <cell r="L9801"/>
          <cell r="M9801">
            <v>79</v>
          </cell>
          <cell r="N9801">
            <v>3</v>
          </cell>
          <cell r="O9801">
            <v>0</v>
          </cell>
          <cell r="P9801">
            <v>2</v>
          </cell>
          <cell r="Q9801">
            <v>0</v>
          </cell>
          <cell r="R9801">
            <v>5</v>
          </cell>
          <cell r="S9801">
            <v>0</v>
          </cell>
          <cell r="T9801">
            <v>1</v>
          </cell>
        </row>
        <row r="9802">
          <cell r="A9802" t="str">
            <v>横野80</v>
          </cell>
          <cell r="B9802" t="str">
            <v>62000横野80</v>
          </cell>
          <cell r="C9802">
            <v>87</v>
          </cell>
          <cell r="D9802" t="str">
            <v>町名別・年齢別人口調べ</v>
          </cell>
          <cell r="E9802" t="str">
            <v>令和 6年 3月 1日</v>
          </cell>
          <cell r="F9802">
            <v>87</v>
          </cell>
          <cell r="G9802" t="str">
            <v>令和 6年 2月29日　現在</v>
          </cell>
          <cell r="H9802" t="str">
            <v>町名</v>
          </cell>
          <cell r="I9802">
            <v>62000</v>
          </cell>
          <cell r="J9802" t="str">
            <v>横野</v>
          </cell>
          <cell r="K9802"/>
          <cell r="L9802"/>
          <cell r="M9802">
            <v>80</v>
          </cell>
          <cell r="N9802">
            <v>5</v>
          </cell>
          <cell r="O9802">
            <v>0</v>
          </cell>
          <cell r="P9802">
            <v>4</v>
          </cell>
          <cell r="Q9802">
            <v>0</v>
          </cell>
          <cell r="R9802">
            <v>9</v>
          </cell>
          <cell r="S9802">
            <v>0</v>
          </cell>
          <cell r="T9802">
            <v>1</v>
          </cell>
        </row>
        <row r="9803">
          <cell r="A9803" t="str">
            <v>横野81</v>
          </cell>
          <cell r="B9803" t="str">
            <v>62000横野81</v>
          </cell>
          <cell r="C9803">
            <v>87</v>
          </cell>
          <cell r="D9803" t="str">
            <v>町名別・年齢別人口調べ</v>
          </cell>
          <cell r="E9803" t="str">
            <v>令和 6年 3月 1日</v>
          </cell>
          <cell r="F9803">
            <v>87</v>
          </cell>
          <cell r="G9803" t="str">
            <v>令和 6年 2月29日　現在</v>
          </cell>
          <cell r="H9803" t="str">
            <v>町名</v>
          </cell>
          <cell r="I9803">
            <v>62000</v>
          </cell>
          <cell r="J9803" t="str">
            <v>横野</v>
          </cell>
          <cell r="K9803"/>
          <cell r="L9803"/>
          <cell r="M9803">
            <v>81</v>
          </cell>
          <cell r="N9803">
            <v>1</v>
          </cell>
          <cell r="O9803">
            <v>0</v>
          </cell>
          <cell r="P9803">
            <v>7</v>
          </cell>
          <cell r="Q9803">
            <v>0</v>
          </cell>
          <cell r="R9803">
            <v>8</v>
          </cell>
          <cell r="S9803">
            <v>0</v>
          </cell>
          <cell r="T9803">
            <v>1</v>
          </cell>
        </row>
        <row r="9804">
          <cell r="A9804" t="str">
            <v>横野82</v>
          </cell>
          <cell r="B9804" t="str">
            <v>62000横野82</v>
          </cell>
          <cell r="C9804">
            <v>87</v>
          </cell>
          <cell r="D9804" t="str">
            <v>町名別・年齢別人口調べ</v>
          </cell>
          <cell r="E9804" t="str">
            <v>令和 6年 3月 1日</v>
          </cell>
          <cell r="F9804">
            <v>87</v>
          </cell>
          <cell r="G9804" t="str">
            <v>令和 6年 2月29日　現在</v>
          </cell>
          <cell r="H9804" t="str">
            <v>町名</v>
          </cell>
          <cell r="I9804">
            <v>62000</v>
          </cell>
          <cell r="J9804" t="str">
            <v>横野</v>
          </cell>
          <cell r="K9804"/>
          <cell r="L9804"/>
          <cell r="M9804">
            <v>82</v>
          </cell>
          <cell r="N9804">
            <v>3</v>
          </cell>
          <cell r="O9804">
            <v>0</v>
          </cell>
          <cell r="P9804">
            <v>1</v>
          </cell>
          <cell r="Q9804">
            <v>0</v>
          </cell>
          <cell r="R9804">
            <v>4</v>
          </cell>
          <cell r="S9804">
            <v>0</v>
          </cell>
          <cell r="T9804">
            <v>1</v>
          </cell>
        </row>
        <row r="9805">
          <cell r="A9805" t="str">
            <v>横野83</v>
          </cell>
          <cell r="B9805" t="str">
            <v>62000横野83</v>
          </cell>
          <cell r="C9805">
            <v>87</v>
          </cell>
          <cell r="D9805" t="str">
            <v>町名別・年齢別人口調べ</v>
          </cell>
          <cell r="E9805" t="str">
            <v>令和 6年 3月 1日</v>
          </cell>
          <cell r="F9805">
            <v>87</v>
          </cell>
          <cell r="G9805" t="str">
            <v>令和 6年 2月29日　現在</v>
          </cell>
          <cell r="H9805" t="str">
            <v>町名</v>
          </cell>
          <cell r="I9805">
            <v>62000</v>
          </cell>
          <cell r="J9805" t="str">
            <v>横野</v>
          </cell>
          <cell r="K9805"/>
          <cell r="L9805"/>
          <cell r="M9805">
            <v>83</v>
          </cell>
          <cell r="N9805">
            <v>4</v>
          </cell>
          <cell r="O9805">
            <v>0</v>
          </cell>
          <cell r="P9805">
            <v>5</v>
          </cell>
          <cell r="Q9805">
            <v>0</v>
          </cell>
          <cell r="R9805">
            <v>9</v>
          </cell>
          <cell r="S9805">
            <v>0</v>
          </cell>
          <cell r="T9805">
            <v>1</v>
          </cell>
        </row>
        <row r="9806">
          <cell r="A9806" t="str">
            <v>横野84</v>
          </cell>
          <cell r="B9806" t="str">
            <v>62000横野84</v>
          </cell>
          <cell r="C9806">
            <v>87</v>
          </cell>
          <cell r="D9806" t="str">
            <v>町名別・年齢別人口調べ</v>
          </cell>
          <cell r="E9806" t="str">
            <v>令和 6年 3月 1日</v>
          </cell>
          <cell r="F9806">
            <v>87</v>
          </cell>
          <cell r="G9806" t="str">
            <v>令和 6年 2月29日　現在</v>
          </cell>
          <cell r="H9806" t="str">
            <v>町名</v>
          </cell>
          <cell r="I9806">
            <v>62000</v>
          </cell>
          <cell r="J9806" t="str">
            <v>横野</v>
          </cell>
          <cell r="K9806"/>
          <cell r="L9806"/>
          <cell r="M9806">
            <v>84</v>
          </cell>
          <cell r="N9806">
            <v>4</v>
          </cell>
          <cell r="O9806">
            <v>0</v>
          </cell>
          <cell r="P9806">
            <v>3</v>
          </cell>
          <cell r="Q9806">
            <v>0</v>
          </cell>
          <cell r="R9806">
            <v>7</v>
          </cell>
          <cell r="S9806">
            <v>0</v>
          </cell>
          <cell r="T9806">
            <v>1</v>
          </cell>
        </row>
        <row r="9807">
          <cell r="A9807" t="str">
            <v>横野85</v>
          </cell>
          <cell r="B9807" t="str">
            <v>62000横野85</v>
          </cell>
          <cell r="C9807">
            <v>87</v>
          </cell>
          <cell r="D9807" t="str">
            <v>町名別・年齢別人口調べ</v>
          </cell>
          <cell r="E9807" t="str">
            <v>令和 6年 3月 1日</v>
          </cell>
          <cell r="F9807">
            <v>87</v>
          </cell>
          <cell r="G9807" t="str">
            <v>令和 6年 2月29日　現在</v>
          </cell>
          <cell r="H9807" t="str">
            <v>町名</v>
          </cell>
          <cell r="I9807">
            <v>62000</v>
          </cell>
          <cell r="J9807" t="str">
            <v>横野</v>
          </cell>
          <cell r="K9807"/>
          <cell r="L9807"/>
          <cell r="M9807">
            <v>85</v>
          </cell>
          <cell r="N9807">
            <v>3</v>
          </cell>
          <cell r="O9807">
            <v>0</v>
          </cell>
          <cell r="P9807">
            <v>7</v>
          </cell>
          <cell r="Q9807">
            <v>0</v>
          </cell>
          <cell r="R9807">
            <v>10</v>
          </cell>
          <cell r="S9807">
            <v>0</v>
          </cell>
          <cell r="T9807">
            <v>1</v>
          </cell>
        </row>
        <row r="9808">
          <cell r="A9808" t="str">
            <v>横野86</v>
          </cell>
          <cell r="B9808" t="str">
            <v>62000横野86</v>
          </cell>
          <cell r="C9808">
            <v>87</v>
          </cell>
          <cell r="D9808" t="str">
            <v>町名別・年齢別人口調べ</v>
          </cell>
          <cell r="E9808" t="str">
            <v>令和 6年 3月 1日</v>
          </cell>
          <cell r="F9808">
            <v>87</v>
          </cell>
          <cell r="G9808" t="str">
            <v>令和 6年 2月29日　現在</v>
          </cell>
          <cell r="H9808" t="str">
            <v>町名</v>
          </cell>
          <cell r="I9808">
            <v>62000</v>
          </cell>
          <cell r="J9808" t="str">
            <v>横野</v>
          </cell>
          <cell r="K9808"/>
          <cell r="L9808"/>
          <cell r="M9808">
            <v>86</v>
          </cell>
          <cell r="N9808">
            <v>1</v>
          </cell>
          <cell r="O9808">
            <v>0</v>
          </cell>
          <cell r="P9808">
            <v>2</v>
          </cell>
          <cell r="Q9808">
            <v>0</v>
          </cell>
          <cell r="R9808">
            <v>3</v>
          </cell>
          <cell r="S9808">
            <v>0</v>
          </cell>
          <cell r="T9808">
            <v>1</v>
          </cell>
        </row>
        <row r="9809">
          <cell r="A9809" t="str">
            <v>横野87</v>
          </cell>
          <cell r="B9809" t="str">
            <v>62000横野87</v>
          </cell>
          <cell r="C9809">
            <v>87</v>
          </cell>
          <cell r="D9809" t="str">
            <v>町名別・年齢別人口調べ</v>
          </cell>
          <cell r="E9809" t="str">
            <v>令和 6年 3月 1日</v>
          </cell>
          <cell r="F9809">
            <v>87</v>
          </cell>
          <cell r="G9809" t="str">
            <v>令和 6年 2月29日　現在</v>
          </cell>
          <cell r="H9809" t="str">
            <v>町名</v>
          </cell>
          <cell r="I9809">
            <v>62000</v>
          </cell>
          <cell r="J9809" t="str">
            <v>横野</v>
          </cell>
          <cell r="K9809"/>
          <cell r="L9809"/>
          <cell r="M9809">
            <v>87</v>
          </cell>
          <cell r="N9809">
            <v>3</v>
          </cell>
          <cell r="O9809">
            <v>0</v>
          </cell>
          <cell r="P9809">
            <v>3</v>
          </cell>
          <cell r="Q9809">
            <v>0</v>
          </cell>
          <cell r="R9809">
            <v>6</v>
          </cell>
          <cell r="S9809">
            <v>0</v>
          </cell>
          <cell r="T9809">
            <v>1</v>
          </cell>
        </row>
        <row r="9810">
          <cell r="A9810" t="str">
            <v>横野88</v>
          </cell>
          <cell r="B9810" t="str">
            <v>62000横野88</v>
          </cell>
          <cell r="C9810">
            <v>87</v>
          </cell>
          <cell r="D9810" t="str">
            <v>町名別・年齢別人口調べ</v>
          </cell>
          <cell r="E9810" t="str">
            <v>令和 6年 3月 1日</v>
          </cell>
          <cell r="F9810">
            <v>87</v>
          </cell>
          <cell r="G9810" t="str">
            <v>令和 6年 2月29日　現在</v>
          </cell>
          <cell r="H9810" t="str">
            <v>町名</v>
          </cell>
          <cell r="I9810">
            <v>62000</v>
          </cell>
          <cell r="J9810" t="str">
            <v>横野</v>
          </cell>
          <cell r="K9810"/>
          <cell r="L9810"/>
          <cell r="M9810">
            <v>88</v>
          </cell>
          <cell r="N9810">
            <v>1</v>
          </cell>
          <cell r="O9810">
            <v>0</v>
          </cell>
          <cell r="P9810">
            <v>5</v>
          </cell>
          <cell r="Q9810">
            <v>0</v>
          </cell>
          <cell r="R9810">
            <v>6</v>
          </cell>
          <cell r="S9810">
            <v>0</v>
          </cell>
          <cell r="T9810">
            <v>1</v>
          </cell>
        </row>
        <row r="9811">
          <cell r="A9811" t="str">
            <v>横野89</v>
          </cell>
          <cell r="B9811" t="str">
            <v>62000横野89</v>
          </cell>
          <cell r="C9811">
            <v>87</v>
          </cell>
          <cell r="D9811" t="str">
            <v>町名別・年齢別人口調べ</v>
          </cell>
          <cell r="E9811" t="str">
            <v>令和 6年 3月 1日</v>
          </cell>
          <cell r="F9811">
            <v>87</v>
          </cell>
          <cell r="G9811" t="str">
            <v>令和 6年 2月29日　現在</v>
          </cell>
          <cell r="H9811" t="str">
            <v>町名</v>
          </cell>
          <cell r="I9811">
            <v>62000</v>
          </cell>
          <cell r="J9811" t="str">
            <v>横野</v>
          </cell>
          <cell r="K9811"/>
          <cell r="L9811"/>
          <cell r="M9811">
            <v>89</v>
          </cell>
          <cell r="N9811">
            <v>1</v>
          </cell>
          <cell r="O9811">
            <v>0</v>
          </cell>
          <cell r="P9811">
            <v>0</v>
          </cell>
          <cell r="Q9811">
            <v>0</v>
          </cell>
          <cell r="R9811">
            <v>1</v>
          </cell>
          <cell r="S9811">
            <v>0</v>
          </cell>
          <cell r="T9811">
            <v>1</v>
          </cell>
        </row>
        <row r="9812">
          <cell r="A9812" t="str">
            <v>横野90</v>
          </cell>
          <cell r="B9812" t="str">
            <v>62000横野90</v>
          </cell>
          <cell r="C9812">
            <v>87</v>
          </cell>
          <cell r="D9812" t="str">
            <v>町名別・年齢別人口調べ</v>
          </cell>
          <cell r="E9812" t="str">
            <v>令和 6年 3月 1日</v>
          </cell>
          <cell r="F9812">
            <v>87</v>
          </cell>
          <cell r="G9812" t="str">
            <v>令和 6年 2月29日　現在</v>
          </cell>
          <cell r="H9812" t="str">
            <v>町名</v>
          </cell>
          <cell r="I9812">
            <v>62000</v>
          </cell>
          <cell r="J9812" t="str">
            <v>横野</v>
          </cell>
          <cell r="K9812"/>
          <cell r="L9812"/>
          <cell r="M9812">
            <v>90</v>
          </cell>
          <cell r="N9812">
            <v>1</v>
          </cell>
          <cell r="O9812">
            <v>0</v>
          </cell>
          <cell r="P9812">
            <v>0</v>
          </cell>
          <cell r="Q9812">
            <v>0</v>
          </cell>
          <cell r="R9812">
            <v>1</v>
          </cell>
          <cell r="S9812">
            <v>0</v>
          </cell>
          <cell r="T9812">
            <v>1</v>
          </cell>
        </row>
        <row r="9813">
          <cell r="A9813" t="str">
            <v>横野91</v>
          </cell>
          <cell r="B9813" t="str">
            <v>62000横野91</v>
          </cell>
          <cell r="C9813">
            <v>87</v>
          </cell>
          <cell r="D9813" t="str">
            <v>町名別・年齢別人口調べ</v>
          </cell>
          <cell r="E9813" t="str">
            <v>令和 6年 3月 1日</v>
          </cell>
          <cell r="F9813">
            <v>87</v>
          </cell>
          <cell r="G9813" t="str">
            <v>令和 6年 2月29日　現在</v>
          </cell>
          <cell r="H9813" t="str">
            <v>町名</v>
          </cell>
          <cell r="I9813">
            <v>62000</v>
          </cell>
          <cell r="J9813" t="str">
            <v>横野</v>
          </cell>
          <cell r="K9813"/>
          <cell r="L9813"/>
          <cell r="M9813">
            <v>91</v>
          </cell>
          <cell r="N9813">
            <v>0</v>
          </cell>
          <cell r="O9813">
            <v>0</v>
          </cell>
          <cell r="P9813">
            <v>2</v>
          </cell>
          <cell r="Q9813">
            <v>0</v>
          </cell>
          <cell r="R9813">
            <v>2</v>
          </cell>
          <cell r="S9813">
            <v>0</v>
          </cell>
          <cell r="T9813">
            <v>1</v>
          </cell>
        </row>
        <row r="9814">
          <cell r="A9814" t="str">
            <v>横野92</v>
          </cell>
          <cell r="B9814" t="str">
            <v>62000横野92</v>
          </cell>
          <cell r="C9814">
            <v>87</v>
          </cell>
          <cell r="D9814" t="str">
            <v>町名別・年齢別人口調べ</v>
          </cell>
          <cell r="E9814" t="str">
            <v>令和 6年 3月 1日</v>
          </cell>
          <cell r="F9814">
            <v>87</v>
          </cell>
          <cell r="G9814" t="str">
            <v>令和 6年 2月29日　現在</v>
          </cell>
          <cell r="H9814" t="str">
            <v>町名</v>
          </cell>
          <cell r="I9814">
            <v>62000</v>
          </cell>
          <cell r="J9814" t="str">
            <v>横野</v>
          </cell>
          <cell r="K9814"/>
          <cell r="L9814"/>
          <cell r="M9814">
            <v>92</v>
          </cell>
          <cell r="N9814">
            <v>1</v>
          </cell>
          <cell r="O9814">
            <v>0</v>
          </cell>
          <cell r="P9814">
            <v>0</v>
          </cell>
          <cell r="Q9814">
            <v>0</v>
          </cell>
          <cell r="R9814">
            <v>1</v>
          </cell>
          <cell r="S9814">
            <v>0</v>
          </cell>
          <cell r="T9814">
            <v>1</v>
          </cell>
        </row>
        <row r="9815">
          <cell r="A9815" t="str">
            <v>横野93</v>
          </cell>
          <cell r="B9815" t="str">
            <v>62000横野93</v>
          </cell>
          <cell r="C9815">
            <v>87</v>
          </cell>
          <cell r="D9815" t="str">
            <v>町名別・年齢別人口調べ</v>
          </cell>
          <cell r="E9815" t="str">
            <v>令和 6年 3月 1日</v>
          </cell>
          <cell r="F9815">
            <v>87</v>
          </cell>
          <cell r="G9815" t="str">
            <v>令和 6年 2月29日　現在</v>
          </cell>
          <cell r="H9815" t="str">
            <v>町名</v>
          </cell>
          <cell r="I9815">
            <v>62000</v>
          </cell>
          <cell r="J9815" t="str">
            <v>横野</v>
          </cell>
          <cell r="K9815"/>
          <cell r="L9815"/>
          <cell r="M9815">
            <v>93</v>
          </cell>
          <cell r="N9815">
            <v>1</v>
          </cell>
          <cell r="O9815">
            <v>0</v>
          </cell>
          <cell r="P9815">
            <v>1</v>
          </cell>
          <cell r="Q9815">
            <v>0</v>
          </cell>
          <cell r="R9815">
            <v>2</v>
          </cell>
          <cell r="S9815">
            <v>0</v>
          </cell>
          <cell r="T9815">
            <v>1</v>
          </cell>
        </row>
        <row r="9816">
          <cell r="A9816" t="str">
            <v>横野94</v>
          </cell>
          <cell r="B9816" t="str">
            <v>62000横野94</v>
          </cell>
          <cell r="C9816">
            <v>87</v>
          </cell>
          <cell r="D9816" t="str">
            <v>町名別・年齢別人口調べ</v>
          </cell>
          <cell r="E9816" t="str">
            <v>令和 6年 3月 1日</v>
          </cell>
          <cell r="F9816">
            <v>87</v>
          </cell>
          <cell r="G9816" t="str">
            <v>令和 6年 2月29日　現在</v>
          </cell>
          <cell r="H9816" t="str">
            <v>町名</v>
          </cell>
          <cell r="I9816">
            <v>62000</v>
          </cell>
          <cell r="J9816" t="str">
            <v>横野</v>
          </cell>
          <cell r="K9816"/>
          <cell r="L9816"/>
          <cell r="M9816">
            <v>94</v>
          </cell>
          <cell r="N9816">
            <v>0</v>
          </cell>
          <cell r="O9816">
            <v>0</v>
          </cell>
          <cell r="P9816">
            <v>2</v>
          </cell>
          <cell r="Q9816">
            <v>0</v>
          </cell>
          <cell r="R9816">
            <v>2</v>
          </cell>
          <cell r="S9816">
            <v>0</v>
          </cell>
          <cell r="T9816">
            <v>1</v>
          </cell>
        </row>
        <row r="9817">
          <cell r="A9817" t="str">
            <v>横野95</v>
          </cell>
          <cell r="B9817" t="str">
            <v>62000横野95</v>
          </cell>
          <cell r="C9817">
            <v>87</v>
          </cell>
          <cell r="D9817" t="str">
            <v>町名別・年齢別人口調べ</v>
          </cell>
          <cell r="E9817" t="str">
            <v>令和 6年 3月 1日</v>
          </cell>
          <cell r="F9817">
            <v>87</v>
          </cell>
          <cell r="G9817" t="str">
            <v>令和 6年 2月29日　現在</v>
          </cell>
          <cell r="H9817" t="str">
            <v>町名</v>
          </cell>
          <cell r="I9817">
            <v>62000</v>
          </cell>
          <cell r="J9817" t="str">
            <v>横野</v>
          </cell>
          <cell r="K9817"/>
          <cell r="L9817"/>
          <cell r="M9817">
            <v>95</v>
          </cell>
          <cell r="N9817">
            <v>0</v>
          </cell>
          <cell r="O9817">
            <v>0</v>
          </cell>
          <cell r="P9817">
            <v>1</v>
          </cell>
          <cell r="Q9817">
            <v>0</v>
          </cell>
          <cell r="R9817">
            <v>1</v>
          </cell>
          <cell r="S9817">
            <v>0</v>
          </cell>
          <cell r="T9817">
            <v>1</v>
          </cell>
        </row>
        <row r="9818">
          <cell r="A9818" t="str">
            <v>横野96</v>
          </cell>
          <cell r="B9818" t="str">
            <v>62000横野96</v>
          </cell>
          <cell r="C9818">
            <v>87</v>
          </cell>
          <cell r="D9818" t="str">
            <v>町名別・年齢別人口調べ</v>
          </cell>
          <cell r="E9818" t="str">
            <v>令和 6年 3月 1日</v>
          </cell>
          <cell r="F9818">
            <v>87</v>
          </cell>
          <cell r="G9818" t="str">
            <v>令和 6年 2月29日　現在</v>
          </cell>
          <cell r="H9818" t="str">
            <v>町名</v>
          </cell>
          <cell r="I9818">
            <v>62000</v>
          </cell>
          <cell r="J9818" t="str">
            <v>横野</v>
          </cell>
          <cell r="K9818"/>
          <cell r="L9818"/>
          <cell r="M9818">
            <v>96</v>
          </cell>
          <cell r="N9818">
            <v>1</v>
          </cell>
          <cell r="O9818">
            <v>0</v>
          </cell>
          <cell r="P9818">
            <v>1</v>
          </cell>
          <cell r="Q9818">
            <v>0</v>
          </cell>
          <cell r="R9818">
            <v>2</v>
          </cell>
          <cell r="S9818">
            <v>0</v>
          </cell>
          <cell r="T9818">
            <v>1</v>
          </cell>
        </row>
        <row r="9819">
          <cell r="A9819" t="str">
            <v>横野97</v>
          </cell>
          <cell r="B9819" t="str">
            <v>62000横野97</v>
          </cell>
          <cell r="C9819">
            <v>87</v>
          </cell>
          <cell r="D9819" t="str">
            <v>町名別・年齢別人口調べ</v>
          </cell>
          <cell r="E9819" t="str">
            <v>令和 6年 3月 1日</v>
          </cell>
          <cell r="F9819">
            <v>87</v>
          </cell>
          <cell r="G9819" t="str">
            <v>令和 6年 2月29日　現在</v>
          </cell>
          <cell r="H9819" t="str">
            <v>町名</v>
          </cell>
          <cell r="I9819">
            <v>62000</v>
          </cell>
          <cell r="J9819" t="str">
            <v>横野</v>
          </cell>
          <cell r="K9819"/>
          <cell r="L9819"/>
          <cell r="M9819">
            <v>97</v>
          </cell>
          <cell r="N9819">
            <v>0</v>
          </cell>
          <cell r="O9819">
            <v>0</v>
          </cell>
          <cell r="P9819">
            <v>1</v>
          </cell>
          <cell r="Q9819">
            <v>0</v>
          </cell>
          <cell r="R9819">
            <v>1</v>
          </cell>
          <cell r="S9819">
            <v>0</v>
          </cell>
          <cell r="T9819">
            <v>1</v>
          </cell>
        </row>
        <row r="9820">
          <cell r="A9820" t="str">
            <v>横野98</v>
          </cell>
          <cell r="B9820" t="str">
            <v>62000横野98</v>
          </cell>
          <cell r="C9820">
            <v>87</v>
          </cell>
          <cell r="D9820" t="str">
            <v>町名別・年齢別人口調べ</v>
          </cell>
          <cell r="E9820" t="str">
            <v>令和 6年 3月 1日</v>
          </cell>
          <cell r="F9820">
            <v>87</v>
          </cell>
          <cell r="G9820" t="str">
            <v>令和 6年 2月29日　現在</v>
          </cell>
          <cell r="H9820" t="str">
            <v>町名</v>
          </cell>
          <cell r="I9820">
            <v>62000</v>
          </cell>
          <cell r="J9820" t="str">
            <v>横野</v>
          </cell>
          <cell r="K9820"/>
          <cell r="L9820"/>
          <cell r="M9820">
            <v>98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>
            <v>0</v>
          </cell>
          <cell r="S9820">
            <v>0</v>
          </cell>
          <cell r="T9820">
            <v>1</v>
          </cell>
        </row>
        <row r="9821">
          <cell r="A9821" t="str">
            <v>横野99</v>
          </cell>
          <cell r="B9821" t="str">
            <v>62000横野99</v>
          </cell>
          <cell r="C9821">
            <v>87</v>
          </cell>
          <cell r="D9821" t="str">
            <v>町名別・年齢別人口調べ</v>
          </cell>
          <cell r="E9821" t="str">
            <v>令和 6年 3月 1日</v>
          </cell>
          <cell r="F9821">
            <v>87</v>
          </cell>
          <cell r="G9821" t="str">
            <v>令和 6年 2月29日　現在</v>
          </cell>
          <cell r="H9821" t="str">
            <v>町名</v>
          </cell>
          <cell r="I9821">
            <v>62000</v>
          </cell>
          <cell r="J9821" t="str">
            <v>横野</v>
          </cell>
          <cell r="K9821"/>
          <cell r="L9821"/>
          <cell r="M9821">
            <v>99</v>
          </cell>
          <cell r="N9821">
            <v>0</v>
          </cell>
          <cell r="O9821">
            <v>0</v>
          </cell>
          <cell r="P9821">
            <v>0</v>
          </cell>
          <cell r="Q9821">
            <v>0</v>
          </cell>
          <cell r="R9821">
            <v>0</v>
          </cell>
          <cell r="S9821">
            <v>0</v>
          </cell>
          <cell r="T9821">
            <v>1</v>
          </cell>
        </row>
        <row r="9822">
          <cell r="A9822" t="str">
            <v>横野100</v>
          </cell>
          <cell r="B9822" t="str">
            <v>62000横野100</v>
          </cell>
          <cell r="C9822">
            <v>87</v>
          </cell>
          <cell r="D9822" t="str">
            <v>町名別・年齢別人口調べ</v>
          </cell>
          <cell r="E9822" t="str">
            <v>令和 6年 3月 1日</v>
          </cell>
          <cell r="F9822">
            <v>87</v>
          </cell>
          <cell r="G9822" t="str">
            <v>令和 6年 2月29日　現在</v>
          </cell>
          <cell r="H9822" t="str">
            <v>町名</v>
          </cell>
          <cell r="I9822">
            <v>62000</v>
          </cell>
          <cell r="J9822" t="str">
            <v>横野</v>
          </cell>
          <cell r="K9822"/>
          <cell r="L9822"/>
          <cell r="M9822">
            <v>100</v>
          </cell>
          <cell r="N9822">
            <v>0</v>
          </cell>
          <cell r="O9822">
            <v>0</v>
          </cell>
          <cell r="P9822">
            <v>1</v>
          </cell>
          <cell r="Q9822">
            <v>0</v>
          </cell>
          <cell r="R9822">
            <v>1</v>
          </cell>
          <cell r="S9822">
            <v>0</v>
          </cell>
          <cell r="T9822">
            <v>1</v>
          </cell>
        </row>
        <row r="9823">
          <cell r="A9823" t="str">
            <v>横野101</v>
          </cell>
          <cell r="B9823" t="str">
            <v>62000横野101</v>
          </cell>
          <cell r="C9823">
            <v>87</v>
          </cell>
          <cell r="D9823" t="str">
            <v>町名別・年齢別人口調べ</v>
          </cell>
          <cell r="E9823" t="str">
            <v>令和 6年 3月 1日</v>
          </cell>
          <cell r="F9823">
            <v>87</v>
          </cell>
          <cell r="G9823" t="str">
            <v>令和 6年 2月29日　現在</v>
          </cell>
          <cell r="H9823" t="str">
            <v>町名</v>
          </cell>
          <cell r="I9823">
            <v>62000</v>
          </cell>
          <cell r="J9823" t="str">
            <v>横野</v>
          </cell>
          <cell r="K9823"/>
          <cell r="L9823"/>
          <cell r="M9823">
            <v>101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>
            <v>0</v>
          </cell>
          <cell r="S9823">
            <v>0</v>
          </cell>
          <cell r="T9823">
            <v>1</v>
          </cell>
        </row>
        <row r="9824">
          <cell r="A9824" t="str">
            <v>横野102</v>
          </cell>
          <cell r="B9824" t="str">
            <v>62000横野102</v>
          </cell>
          <cell r="C9824">
            <v>87</v>
          </cell>
          <cell r="D9824" t="str">
            <v>町名別・年齢別人口調べ</v>
          </cell>
          <cell r="E9824" t="str">
            <v>令和 6年 3月 1日</v>
          </cell>
          <cell r="F9824">
            <v>87</v>
          </cell>
          <cell r="G9824" t="str">
            <v>令和 6年 2月29日　現在</v>
          </cell>
          <cell r="H9824" t="str">
            <v>町名</v>
          </cell>
          <cell r="I9824">
            <v>62000</v>
          </cell>
          <cell r="J9824" t="str">
            <v>横野</v>
          </cell>
          <cell r="K9824"/>
          <cell r="L9824"/>
          <cell r="M9824">
            <v>102</v>
          </cell>
          <cell r="N9824">
            <v>0</v>
          </cell>
          <cell r="O9824">
            <v>0</v>
          </cell>
          <cell r="P9824">
            <v>0</v>
          </cell>
          <cell r="Q9824">
            <v>0</v>
          </cell>
          <cell r="R9824">
            <v>0</v>
          </cell>
          <cell r="S9824">
            <v>0</v>
          </cell>
          <cell r="T9824">
            <v>1</v>
          </cell>
        </row>
        <row r="9825">
          <cell r="A9825" t="str">
            <v>横野103</v>
          </cell>
          <cell r="B9825" t="str">
            <v>62000横野103</v>
          </cell>
          <cell r="C9825">
            <v>87</v>
          </cell>
          <cell r="D9825" t="str">
            <v>町名別・年齢別人口調べ</v>
          </cell>
          <cell r="E9825" t="str">
            <v>令和 6年 3月 1日</v>
          </cell>
          <cell r="F9825">
            <v>87</v>
          </cell>
          <cell r="G9825" t="str">
            <v>令和 6年 2月29日　現在</v>
          </cell>
          <cell r="H9825" t="str">
            <v>町名</v>
          </cell>
          <cell r="I9825">
            <v>62000</v>
          </cell>
          <cell r="J9825" t="str">
            <v>横野</v>
          </cell>
          <cell r="K9825"/>
          <cell r="L9825"/>
          <cell r="M9825">
            <v>103</v>
          </cell>
          <cell r="N9825">
            <v>0</v>
          </cell>
          <cell r="O9825">
            <v>0</v>
          </cell>
          <cell r="P9825">
            <v>0</v>
          </cell>
          <cell r="Q9825">
            <v>0</v>
          </cell>
          <cell r="R9825">
            <v>0</v>
          </cell>
          <cell r="S9825">
            <v>0</v>
          </cell>
          <cell r="T9825">
            <v>1</v>
          </cell>
        </row>
        <row r="9826">
          <cell r="A9826" t="str">
            <v>横野104</v>
          </cell>
          <cell r="B9826" t="str">
            <v>62000横野104</v>
          </cell>
          <cell r="C9826">
            <v>87</v>
          </cell>
          <cell r="D9826" t="str">
            <v>町名別・年齢別人口調べ</v>
          </cell>
          <cell r="E9826" t="str">
            <v>令和 6年 3月 1日</v>
          </cell>
          <cell r="F9826">
            <v>87</v>
          </cell>
          <cell r="G9826" t="str">
            <v>令和 6年 2月29日　現在</v>
          </cell>
          <cell r="H9826" t="str">
            <v>町名</v>
          </cell>
          <cell r="I9826">
            <v>62000</v>
          </cell>
          <cell r="J9826" t="str">
            <v>横野</v>
          </cell>
          <cell r="K9826"/>
          <cell r="L9826"/>
          <cell r="M9826">
            <v>104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>
            <v>0</v>
          </cell>
          <cell r="S9826">
            <v>0</v>
          </cell>
          <cell r="T9826">
            <v>1</v>
          </cell>
        </row>
        <row r="9827">
          <cell r="A9827" t="str">
            <v>横野105</v>
          </cell>
          <cell r="B9827" t="str">
            <v>62000横野105</v>
          </cell>
          <cell r="C9827">
            <v>87</v>
          </cell>
          <cell r="D9827" t="str">
            <v>町名別・年齢別人口調べ</v>
          </cell>
          <cell r="E9827" t="str">
            <v>令和 6年 3月 1日</v>
          </cell>
          <cell r="F9827">
            <v>87</v>
          </cell>
          <cell r="G9827" t="str">
            <v>令和 6年 2月29日　現在</v>
          </cell>
          <cell r="H9827" t="str">
            <v>町名</v>
          </cell>
          <cell r="I9827">
            <v>62000</v>
          </cell>
          <cell r="J9827" t="str">
            <v>横野</v>
          </cell>
          <cell r="K9827"/>
          <cell r="L9827"/>
          <cell r="M9827">
            <v>105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>
            <v>0</v>
          </cell>
          <cell r="S9827">
            <v>0</v>
          </cell>
          <cell r="T9827">
            <v>1</v>
          </cell>
        </row>
        <row r="9828">
          <cell r="A9828" t="str">
            <v>横野106</v>
          </cell>
          <cell r="B9828" t="str">
            <v>62000横野106</v>
          </cell>
          <cell r="C9828">
            <v>87</v>
          </cell>
          <cell r="D9828" t="str">
            <v>町名別・年齢別人口調べ</v>
          </cell>
          <cell r="E9828" t="str">
            <v>令和 6年 3月 1日</v>
          </cell>
          <cell r="F9828">
            <v>87</v>
          </cell>
          <cell r="G9828" t="str">
            <v>令和 6年 2月29日　現在</v>
          </cell>
          <cell r="H9828" t="str">
            <v>町名</v>
          </cell>
          <cell r="I9828">
            <v>62000</v>
          </cell>
          <cell r="J9828" t="str">
            <v>横野</v>
          </cell>
          <cell r="K9828"/>
          <cell r="L9828"/>
          <cell r="M9828">
            <v>106</v>
          </cell>
          <cell r="N9828">
            <v>0</v>
          </cell>
          <cell r="O9828">
            <v>0</v>
          </cell>
          <cell r="P9828">
            <v>0</v>
          </cell>
          <cell r="Q9828">
            <v>0</v>
          </cell>
          <cell r="R9828">
            <v>0</v>
          </cell>
          <cell r="S9828">
            <v>0</v>
          </cell>
          <cell r="T9828">
            <v>1</v>
          </cell>
        </row>
        <row r="9829">
          <cell r="A9829" t="str">
            <v>横野107</v>
          </cell>
          <cell r="B9829" t="str">
            <v>62000横野107</v>
          </cell>
          <cell r="C9829">
            <v>87</v>
          </cell>
          <cell r="D9829" t="str">
            <v>町名別・年齢別人口調べ</v>
          </cell>
          <cell r="E9829" t="str">
            <v>令和 6年 3月 1日</v>
          </cell>
          <cell r="F9829">
            <v>87</v>
          </cell>
          <cell r="G9829" t="str">
            <v>令和 6年 2月29日　現在</v>
          </cell>
          <cell r="H9829" t="str">
            <v>町名</v>
          </cell>
          <cell r="I9829">
            <v>62000</v>
          </cell>
          <cell r="J9829" t="str">
            <v>横野</v>
          </cell>
          <cell r="K9829"/>
          <cell r="L9829"/>
          <cell r="M9829">
            <v>107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>
            <v>0</v>
          </cell>
          <cell r="S9829">
            <v>0</v>
          </cell>
          <cell r="T9829">
            <v>1</v>
          </cell>
        </row>
        <row r="9830">
          <cell r="A9830" t="str">
            <v>横野108</v>
          </cell>
          <cell r="B9830" t="str">
            <v>62000横野108</v>
          </cell>
          <cell r="C9830">
            <v>87</v>
          </cell>
          <cell r="D9830" t="str">
            <v>町名別・年齢別人口調べ</v>
          </cell>
          <cell r="E9830" t="str">
            <v>令和 6年 3月 1日</v>
          </cell>
          <cell r="F9830">
            <v>87</v>
          </cell>
          <cell r="G9830" t="str">
            <v>令和 6年 2月29日　現在</v>
          </cell>
          <cell r="H9830" t="str">
            <v>町名</v>
          </cell>
          <cell r="I9830">
            <v>62000</v>
          </cell>
          <cell r="J9830" t="str">
            <v>横野</v>
          </cell>
          <cell r="K9830"/>
          <cell r="L9830"/>
          <cell r="M9830">
            <v>108</v>
          </cell>
          <cell r="N9830">
            <v>0</v>
          </cell>
          <cell r="O9830">
            <v>0</v>
          </cell>
          <cell r="P9830">
            <v>0</v>
          </cell>
          <cell r="Q9830">
            <v>0</v>
          </cell>
          <cell r="R9830">
            <v>0</v>
          </cell>
          <cell r="S9830">
            <v>0</v>
          </cell>
          <cell r="T9830">
            <v>1</v>
          </cell>
        </row>
        <row r="9831">
          <cell r="A9831" t="str">
            <v>横野109</v>
          </cell>
          <cell r="B9831" t="str">
            <v>62000横野109</v>
          </cell>
          <cell r="C9831">
            <v>87</v>
          </cell>
          <cell r="D9831" t="str">
            <v>町名別・年齢別人口調べ</v>
          </cell>
          <cell r="E9831" t="str">
            <v>令和 6年 3月 1日</v>
          </cell>
          <cell r="F9831">
            <v>87</v>
          </cell>
          <cell r="G9831" t="str">
            <v>令和 6年 2月29日　現在</v>
          </cell>
          <cell r="H9831" t="str">
            <v>町名</v>
          </cell>
          <cell r="I9831">
            <v>62000</v>
          </cell>
          <cell r="J9831" t="str">
            <v>横野</v>
          </cell>
          <cell r="K9831"/>
          <cell r="L9831"/>
          <cell r="M9831">
            <v>109</v>
          </cell>
          <cell r="N9831">
            <v>0</v>
          </cell>
          <cell r="O9831">
            <v>0</v>
          </cell>
          <cell r="P9831">
            <v>0</v>
          </cell>
          <cell r="Q9831">
            <v>0</v>
          </cell>
          <cell r="R9831">
            <v>0</v>
          </cell>
          <cell r="S9831">
            <v>0</v>
          </cell>
          <cell r="T9831">
            <v>1</v>
          </cell>
        </row>
        <row r="9832">
          <cell r="A9832" t="str">
            <v>横野110以上</v>
          </cell>
          <cell r="B9832" t="str">
            <v>62000横野110以上</v>
          </cell>
          <cell r="C9832">
            <v>87</v>
          </cell>
          <cell r="D9832" t="str">
            <v>町名別・年齢別人口調べ</v>
          </cell>
          <cell r="E9832" t="str">
            <v>令和 6年 3月 1日</v>
          </cell>
          <cell r="F9832">
            <v>87</v>
          </cell>
          <cell r="G9832" t="str">
            <v>令和 6年 2月29日　現在</v>
          </cell>
          <cell r="H9832" t="str">
            <v>町名</v>
          </cell>
          <cell r="I9832">
            <v>62000</v>
          </cell>
          <cell r="J9832" t="str">
            <v>横野</v>
          </cell>
          <cell r="K9832"/>
          <cell r="L9832"/>
          <cell r="M9832" t="str">
            <v>110以上</v>
          </cell>
          <cell r="N9832">
            <v>0</v>
          </cell>
          <cell r="O9832">
            <v>0</v>
          </cell>
          <cell r="P9832">
            <v>0</v>
          </cell>
          <cell r="Q9832">
            <v>0</v>
          </cell>
          <cell r="R9832">
            <v>0</v>
          </cell>
          <cell r="S9832">
            <v>0</v>
          </cell>
          <cell r="T9832">
            <v>1</v>
          </cell>
        </row>
        <row r="9833">
          <cell r="A9833" t="str">
            <v>横野合計</v>
          </cell>
          <cell r="B9833" t="str">
            <v>62000横野合計</v>
          </cell>
          <cell r="C9833">
            <v>87</v>
          </cell>
          <cell r="D9833" t="str">
            <v>町名別・年齢別人口調べ</v>
          </cell>
          <cell r="E9833" t="str">
            <v>令和 6年 3月 1日</v>
          </cell>
          <cell r="F9833">
            <v>87</v>
          </cell>
          <cell r="G9833" t="str">
            <v>令和 6年 2月29日　現在</v>
          </cell>
          <cell r="H9833" t="str">
            <v>町名</v>
          </cell>
          <cell r="I9833">
            <v>62000</v>
          </cell>
          <cell r="J9833" t="str">
            <v>横野</v>
          </cell>
          <cell r="K9833"/>
          <cell r="L9833"/>
          <cell r="M9833" t="str">
            <v>合計</v>
          </cell>
          <cell r="N9833">
            <v>287</v>
          </cell>
          <cell r="O9833">
            <v>7</v>
          </cell>
          <cell r="P9833">
            <v>295</v>
          </cell>
          <cell r="Q9833">
            <v>6</v>
          </cell>
          <cell r="R9833">
            <v>582</v>
          </cell>
          <cell r="S9833">
            <v>13</v>
          </cell>
          <cell r="T9833">
            <v>1</v>
          </cell>
        </row>
        <row r="9834">
          <cell r="A9834" t="str">
            <v>若松町</v>
          </cell>
          <cell r="B9834" t="str">
            <v>63000若松町</v>
          </cell>
          <cell r="C9834">
            <v>88</v>
          </cell>
          <cell r="D9834" t="str">
            <v>町名別・年齢別人口調べ</v>
          </cell>
          <cell r="E9834" t="str">
            <v>令和 6年 3月 1日</v>
          </cell>
          <cell r="F9834">
            <v>88</v>
          </cell>
          <cell r="G9834" t="str">
            <v>令和 6年 2月29日　現在</v>
          </cell>
          <cell r="H9834" t="str">
            <v>町名</v>
          </cell>
          <cell r="I9834">
            <v>63000</v>
          </cell>
          <cell r="J9834" t="str">
            <v>若松町</v>
          </cell>
          <cell r="K9834"/>
          <cell r="L9834"/>
          <cell r="M9834"/>
          <cell r="N9834"/>
          <cell r="O9834"/>
          <cell r="P9834"/>
          <cell r="Q9834"/>
          <cell r="R9834"/>
          <cell r="S9834"/>
          <cell r="T9834"/>
        </row>
        <row r="9835">
          <cell r="A9835" t="str">
            <v>若松町0</v>
          </cell>
          <cell r="B9835" t="str">
            <v>63000若松町0</v>
          </cell>
          <cell r="C9835">
            <v>88</v>
          </cell>
          <cell r="D9835" t="str">
            <v>町名別・年齢別人口調べ</v>
          </cell>
          <cell r="E9835" t="str">
            <v>令和 6年 3月 1日</v>
          </cell>
          <cell r="F9835">
            <v>88</v>
          </cell>
          <cell r="G9835" t="str">
            <v>令和 6年 2月29日　現在</v>
          </cell>
          <cell r="H9835" t="str">
            <v>町名</v>
          </cell>
          <cell r="I9835">
            <v>63000</v>
          </cell>
          <cell r="J9835" t="str">
            <v>若松町</v>
          </cell>
          <cell r="K9835"/>
          <cell r="L9835"/>
          <cell r="M9835">
            <v>0</v>
          </cell>
          <cell r="N9835">
            <v>0</v>
          </cell>
          <cell r="O9835">
            <v>0</v>
          </cell>
          <cell r="P9835">
            <v>1</v>
          </cell>
          <cell r="Q9835">
            <v>0</v>
          </cell>
          <cell r="R9835">
            <v>1</v>
          </cell>
          <cell r="S9835">
            <v>0</v>
          </cell>
          <cell r="T9835">
            <v>1</v>
          </cell>
        </row>
        <row r="9836">
          <cell r="A9836" t="str">
            <v>若松町1</v>
          </cell>
          <cell r="B9836" t="str">
            <v>63000若松町1</v>
          </cell>
          <cell r="C9836">
            <v>88</v>
          </cell>
          <cell r="D9836" t="str">
            <v>町名別・年齢別人口調べ</v>
          </cell>
          <cell r="E9836" t="str">
            <v>令和 6年 3月 1日</v>
          </cell>
          <cell r="F9836">
            <v>88</v>
          </cell>
          <cell r="G9836" t="str">
            <v>令和 6年 2月29日　現在</v>
          </cell>
          <cell r="H9836" t="str">
            <v>町名</v>
          </cell>
          <cell r="I9836">
            <v>63000</v>
          </cell>
          <cell r="J9836" t="str">
            <v>若松町</v>
          </cell>
          <cell r="K9836"/>
          <cell r="L9836"/>
          <cell r="M9836">
            <v>1</v>
          </cell>
          <cell r="N9836">
            <v>0</v>
          </cell>
          <cell r="O9836">
            <v>0</v>
          </cell>
          <cell r="P9836">
            <v>1</v>
          </cell>
          <cell r="Q9836">
            <v>0</v>
          </cell>
          <cell r="R9836">
            <v>1</v>
          </cell>
          <cell r="S9836">
            <v>0</v>
          </cell>
          <cell r="T9836">
            <v>1</v>
          </cell>
        </row>
        <row r="9837">
          <cell r="A9837" t="str">
            <v>若松町2</v>
          </cell>
          <cell r="B9837" t="str">
            <v>63000若松町2</v>
          </cell>
          <cell r="C9837">
            <v>88</v>
          </cell>
          <cell r="D9837" t="str">
            <v>町名別・年齢別人口調べ</v>
          </cell>
          <cell r="E9837" t="str">
            <v>令和 6年 3月 1日</v>
          </cell>
          <cell r="F9837">
            <v>88</v>
          </cell>
          <cell r="G9837" t="str">
            <v>令和 6年 2月29日　現在</v>
          </cell>
          <cell r="H9837" t="str">
            <v>町名</v>
          </cell>
          <cell r="I9837">
            <v>63000</v>
          </cell>
          <cell r="J9837" t="str">
            <v>若松町</v>
          </cell>
          <cell r="K9837"/>
          <cell r="L9837"/>
          <cell r="M9837">
            <v>2</v>
          </cell>
          <cell r="N9837">
            <v>0</v>
          </cell>
          <cell r="O9837">
            <v>0</v>
          </cell>
          <cell r="P9837">
            <v>0</v>
          </cell>
          <cell r="Q9837">
            <v>0</v>
          </cell>
          <cell r="R9837">
            <v>0</v>
          </cell>
          <cell r="S9837">
            <v>0</v>
          </cell>
          <cell r="T9837">
            <v>1</v>
          </cell>
        </row>
        <row r="9838">
          <cell r="A9838" t="str">
            <v>若松町3</v>
          </cell>
          <cell r="B9838" t="str">
            <v>63000若松町3</v>
          </cell>
          <cell r="C9838">
            <v>88</v>
          </cell>
          <cell r="D9838" t="str">
            <v>町名別・年齢別人口調べ</v>
          </cell>
          <cell r="E9838" t="str">
            <v>令和 6年 3月 1日</v>
          </cell>
          <cell r="F9838">
            <v>88</v>
          </cell>
          <cell r="G9838" t="str">
            <v>令和 6年 2月29日　現在</v>
          </cell>
          <cell r="H9838" t="str">
            <v>町名</v>
          </cell>
          <cell r="I9838">
            <v>63000</v>
          </cell>
          <cell r="J9838" t="str">
            <v>若松町</v>
          </cell>
          <cell r="K9838"/>
          <cell r="L9838"/>
          <cell r="M9838">
            <v>3</v>
          </cell>
          <cell r="N9838">
            <v>1</v>
          </cell>
          <cell r="O9838">
            <v>0</v>
          </cell>
          <cell r="P9838">
            <v>3</v>
          </cell>
          <cell r="Q9838">
            <v>0</v>
          </cell>
          <cell r="R9838">
            <v>4</v>
          </cell>
          <cell r="S9838">
            <v>0</v>
          </cell>
          <cell r="T9838">
            <v>1</v>
          </cell>
        </row>
        <row r="9839">
          <cell r="A9839" t="str">
            <v>若松町4</v>
          </cell>
          <cell r="B9839" t="str">
            <v>63000若松町4</v>
          </cell>
          <cell r="C9839">
            <v>88</v>
          </cell>
          <cell r="D9839" t="str">
            <v>町名別・年齢別人口調べ</v>
          </cell>
          <cell r="E9839" t="str">
            <v>令和 6年 3月 1日</v>
          </cell>
          <cell r="F9839">
            <v>88</v>
          </cell>
          <cell r="G9839" t="str">
            <v>令和 6年 2月29日　現在</v>
          </cell>
          <cell r="H9839" t="str">
            <v>町名</v>
          </cell>
          <cell r="I9839">
            <v>63000</v>
          </cell>
          <cell r="J9839" t="str">
            <v>若松町</v>
          </cell>
          <cell r="K9839"/>
          <cell r="L9839"/>
          <cell r="M9839">
            <v>4</v>
          </cell>
          <cell r="N9839">
            <v>0</v>
          </cell>
          <cell r="O9839">
            <v>0</v>
          </cell>
          <cell r="P9839">
            <v>0</v>
          </cell>
          <cell r="Q9839">
            <v>0</v>
          </cell>
          <cell r="R9839">
            <v>0</v>
          </cell>
          <cell r="S9839">
            <v>0</v>
          </cell>
          <cell r="T9839">
            <v>1</v>
          </cell>
        </row>
        <row r="9840">
          <cell r="A9840" t="str">
            <v>若松町5</v>
          </cell>
          <cell r="B9840" t="str">
            <v>63000若松町5</v>
          </cell>
          <cell r="C9840">
            <v>88</v>
          </cell>
          <cell r="D9840" t="str">
            <v>町名別・年齢別人口調べ</v>
          </cell>
          <cell r="E9840" t="str">
            <v>令和 6年 3月 1日</v>
          </cell>
          <cell r="F9840">
            <v>88</v>
          </cell>
          <cell r="G9840" t="str">
            <v>令和 6年 2月29日　現在</v>
          </cell>
          <cell r="H9840" t="str">
            <v>町名</v>
          </cell>
          <cell r="I9840">
            <v>63000</v>
          </cell>
          <cell r="J9840" t="str">
            <v>若松町</v>
          </cell>
          <cell r="K9840"/>
          <cell r="L9840"/>
          <cell r="M9840">
            <v>5</v>
          </cell>
          <cell r="N9840">
            <v>0</v>
          </cell>
          <cell r="O9840">
            <v>0</v>
          </cell>
          <cell r="P9840">
            <v>1</v>
          </cell>
          <cell r="Q9840">
            <v>0</v>
          </cell>
          <cell r="R9840">
            <v>1</v>
          </cell>
          <cell r="S9840">
            <v>0</v>
          </cell>
          <cell r="T9840">
            <v>1</v>
          </cell>
        </row>
        <row r="9841">
          <cell r="A9841" t="str">
            <v>若松町6</v>
          </cell>
          <cell r="B9841" t="str">
            <v>63000若松町6</v>
          </cell>
          <cell r="C9841">
            <v>88</v>
          </cell>
          <cell r="D9841" t="str">
            <v>町名別・年齢別人口調べ</v>
          </cell>
          <cell r="E9841" t="str">
            <v>令和 6年 3月 1日</v>
          </cell>
          <cell r="F9841">
            <v>88</v>
          </cell>
          <cell r="G9841" t="str">
            <v>令和 6年 2月29日　現在</v>
          </cell>
          <cell r="H9841" t="str">
            <v>町名</v>
          </cell>
          <cell r="I9841">
            <v>63000</v>
          </cell>
          <cell r="J9841" t="str">
            <v>若松町</v>
          </cell>
          <cell r="K9841"/>
          <cell r="L9841"/>
          <cell r="M9841">
            <v>6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>
            <v>0</v>
          </cell>
          <cell r="S9841">
            <v>0</v>
          </cell>
          <cell r="T9841">
            <v>1</v>
          </cell>
        </row>
        <row r="9842">
          <cell r="A9842" t="str">
            <v>若松町7</v>
          </cell>
          <cell r="B9842" t="str">
            <v>63000若松町7</v>
          </cell>
          <cell r="C9842">
            <v>88</v>
          </cell>
          <cell r="D9842" t="str">
            <v>町名別・年齢別人口調べ</v>
          </cell>
          <cell r="E9842" t="str">
            <v>令和 6年 3月 1日</v>
          </cell>
          <cell r="F9842">
            <v>88</v>
          </cell>
          <cell r="G9842" t="str">
            <v>令和 6年 2月29日　現在</v>
          </cell>
          <cell r="H9842" t="str">
            <v>町名</v>
          </cell>
          <cell r="I9842">
            <v>63000</v>
          </cell>
          <cell r="J9842" t="str">
            <v>若松町</v>
          </cell>
          <cell r="K9842"/>
          <cell r="L9842"/>
          <cell r="M9842">
            <v>7</v>
          </cell>
          <cell r="N9842">
            <v>1</v>
          </cell>
          <cell r="O9842">
            <v>0</v>
          </cell>
          <cell r="P9842">
            <v>1</v>
          </cell>
          <cell r="Q9842">
            <v>0</v>
          </cell>
          <cell r="R9842">
            <v>2</v>
          </cell>
          <cell r="S9842">
            <v>0</v>
          </cell>
          <cell r="T9842">
            <v>1</v>
          </cell>
        </row>
        <row r="9843">
          <cell r="A9843" t="str">
            <v>若松町8</v>
          </cell>
          <cell r="B9843" t="str">
            <v>63000若松町8</v>
          </cell>
          <cell r="C9843">
            <v>88</v>
          </cell>
          <cell r="D9843" t="str">
            <v>町名別・年齢別人口調べ</v>
          </cell>
          <cell r="E9843" t="str">
            <v>令和 6年 3月 1日</v>
          </cell>
          <cell r="F9843">
            <v>88</v>
          </cell>
          <cell r="G9843" t="str">
            <v>令和 6年 2月29日　現在</v>
          </cell>
          <cell r="H9843" t="str">
            <v>町名</v>
          </cell>
          <cell r="I9843">
            <v>63000</v>
          </cell>
          <cell r="J9843" t="str">
            <v>若松町</v>
          </cell>
          <cell r="K9843"/>
          <cell r="L9843"/>
          <cell r="M9843">
            <v>8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>
            <v>0</v>
          </cell>
          <cell r="S9843">
            <v>0</v>
          </cell>
          <cell r="T9843">
            <v>1</v>
          </cell>
        </row>
        <row r="9844">
          <cell r="A9844" t="str">
            <v>若松町9</v>
          </cell>
          <cell r="B9844" t="str">
            <v>63000若松町9</v>
          </cell>
          <cell r="C9844">
            <v>88</v>
          </cell>
          <cell r="D9844" t="str">
            <v>町名別・年齢別人口調べ</v>
          </cell>
          <cell r="E9844" t="str">
            <v>令和 6年 3月 1日</v>
          </cell>
          <cell r="F9844">
            <v>88</v>
          </cell>
          <cell r="G9844" t="str">
            <v>令和 6年 2月29日　現在</v>
          </cell>
          <cell r="H9844" t="str">
            <v>町名</v>
          </cell>
          <cell r="I9844">
            <v>63000</v>
          </cell>
          <cell r="J9844" t="str">
            <v>若松町</v>
          </cell>
          <cell r="K9844"/>
          <cell r="L9844"/>
          <cell r="M9844">
            <v>9</v>
          </cell>
          <cell r="N9844">
            <v>0</v>
          </cell>
          <cell r="O9844">
            <v>0</v>
          </cell>
          <cell r="P9844">
            <v>1</v>
          </cell>
          <cell r="Q9844">
            <v>0</v>
          </cell>
          <cell r="R9844">
            <v>1</v>
          </cell>
          <cell r="S9844">
            <v>0</v>
          </cell>
          <cell r="T9844">
            <v>1</v>
          </cell>
        </row>
        <row r="9845">
          <cell r="A9845" t="str">
            <v>若松町10</v>
          </cell>
          <cell r="B9845" t="str">
            <v>63000若松町10</v>
          </cell>
          <cell r="C9845">
            <v>88</v>
          </cell>
          <cell r="D9845" t="str">
            <v>町名別・年齢別人口調べ</v>
          </cell>
          <cell r="E9845" t="str">
            <v>令和 6年 3月 1日</v>
          </cell>
          <cell r="F9845">
            <v>88</v>
          </cell>
          <cell r="G9845" t="str">
            <v>令和 6年 2月29日　現在</v>
          </cell>
          <cell r="H9845" t="str">
            <v>町名</v>
          </cell>
          <cell r="I9845">
            <v>63000</v>
          </cell>
          <cell r="J9845" t="str">
            <v>若松町</v>
          </cell>
          <cell r="K9845"/>
          <cell r="L9845"/>
          <cell r="M9845">
            <v>10</v>
          </cell>
          <cell r="N9845">
            <v>4</v>
          </cell>
          <cell r="O9845">
            <v>0</v>
          </cell>
          <cell r="P9845">
            <v>1</v>
          </cell>
          <cell r="Q9845">
            <v>0</v>
          </cell>
          <cell r="R9845">
            <v>5</v>
          </cell>
          <cell r="S9845">
            <v>0</v>
          </cell>
          <cell r="T9845">
            <v>1</v>
          </cell>
        </row>
        <row r="9846">
          <cell r="A9846" t="str">
            <v>若松町11</v>
          </cell>
          <cell r="B9846" t="str">
            <v>63000若松町11</v>
          </cell>
          <cell r="C9846">
            <v>88</v>
          </cell>
          <cell r="D9846" t="str">
            <v>町名別・年齢別人口調べ</v>
          </cell>
          <cell r="E9846" t="str">
            <v>令和 6年 3月 1日</v>
          </cell>
          <cell r="F9846">
            <v>88</v>
          </cell>
          <cell r="G9846" t="str">
            <v>令和 6年 2月29日　現在</v>
          </cell>
          <cell r="H9846" t="str">
            <v>町名</v>
          </cell>
          <cell r="I9846">
            <v>63000</v>
          </cell>
          <cell r="J9846" t="str">
            <v>若松町</v>
          </cell>
          <cell r="K9846"/>
          <cell r="L9846"/>
          <cell r="M9846">
            <v>11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>
            <v>0</v>
          </cell>
          <cell r="S9846">
            <v>0</v>
          </cell>
          <cell r="T9846">
            <v>1</v>
          </cell>
        </row>
        <row r="9847">
          <cell r="A9847" t="str">
            <v>若松町12</v>
          </cell>
          <cell r="B9847" t="str">
            <v>63000若松町12</v>
          </cell>
          <cell r="C9847">
            <v>88</v>
          </cell>
          <cell r="D9847" t="str">
            <v>町名別・年齢別人口調べ</v>
          </cell>
          <cell r="E9847" t="str">
            <v>令和 6年 3月 1日</v>
          </cell>
          <cell r="F9847">
            <v>88</v>
          </cell>
          <cell r="G9847" t="str">
            <v>令和 6年 2月29日　現在</v>
          </cell>
          <cell r="H9847" t="str">
            <v>町名</v>
          </cell>
          <cell r="I9847">
            <v>63000</v>
          </cell>
          <cell r="J9847" t="str">
            <v>若松町</v>
          </cell>
          <cell r="K9847"/>
          <cell r="L9847"/>
          <cell r="M9847">
            <v>12</v>
          </cell>
          <cell r="N9847">
            <v>3</v>
          </cell>
          <cell r="O9847">
            <v>0</v>
          </cell>
          <cell r="P9847">
            <v>1</v>
          </cell>
          <cell r="Q9847">
            <v>0</v>
          </cell>
          <cell r="R9847">
            <v>4</v>
          </cell>
          <cell r="S9847">
            <v>0</v>
          </cell>
          <cell r="T9847">
            <v>1</v>
          </cell>
        </row>
        <row r="9848">
          <cell r="A9848" t="str">
            <v>若松町13</v>
          </cell>
          <cell r="B9848" t="str">
            <v>63000若松町13</v>
          </cell>
          <cell r="C9848">
            <v>88</v>
          </cell>
          <cell r="D9848" t="str">
            <v>町名別・年齢別人口調べ</v>
          </cell>
          <cell r="E9848" t="str">
            <v>令和 6年 3月 1日</v>
          </cell>
          <cell r="F9848">
            <v>88</v>
          </cell>
          <cell r="G9848" t="str">
            <v>令和 6年 2月29日　現在</v>
          </cell>
          <cell r="H9848" t="str">
            <v>町名</v>
          </cell>
          <cell r="I9848">
            <v>63000</v>
          </cell>
          <cell r="J9848" t="str">
            <v>若松町</v>
          </cell>
          <cell r="K9848"/>
          <cell r="L9848"/>
          <cell r="M9848">
            <v>13</v>
          </cell>
          <cell r="N9848">
            <v>3</v>
          </cell>
          <cell r="O9848">
            <v>0</v>
          </cell>
          <cell r="P9848">
            <v>1</v>
          </cell>
          <cell r="Q9848">
            <v>0</v>
          </cell>
          <cell r="R9848">
            <v>4</v>
          </cell>
          <cell r="S9848">
            <v>0</v>
          </cell>
          <cell r="T9848">
            <v>1</v>
          </cell>
        </row>
        <row r="9849">
          <cell r="A9849" t="str">
            <v>若松町14</v>
          </cell>
          <cell r="B9849" t="str">
            <v>63000若松町14</v>
          </cell>
          <cell r="C9849">
            <v>88</v>
          </cell>
          <cell r="D9849" t="str">
            <v>町名別・年齢別人口調べ</v>
          </cell>
          <cell r="E9849" t="str">
            <v>令和 6年 3月 1日</v>
          </cell>
          <cell r="F9849">
            <v>88</v>
          </cell>
          <cell r="G9849" t="str">
            <v>令和 6年 2月29日　現在</v>
          </cell>
          <cell r="H9849" t="str">
            <v>町名</v>
          </cell>
          <cell r="I9849">
            <v>63000</v>
          </cell>
          <cell r="J9849" t="str">
            <v>若松町</v>
          </cell>
          <cell r="K9849"/>
          <cell r="L9849"/>
          <cell r="M9849">
            <v>14</v>
          </cell>
          <cell r="N9849">
            <v>3</v>
          </cell>
          <cell r="O9849">
            <v>0</v>
          </cell>
          <cell r="P9849">
            <v>2</v>
          </cell>
          <cell r="Q9849">
            <v>0</v>
          </cell>
          <cell r="R9849">
            <v>5</v>
          </cell>
          <cell r="S9849">
            <v>0</v>
          </cell>
          <cell r="T9849">
            <v>1</v>
          </cell>
        </row>
        <row r="9850">
          <cell r="A9850" t="str">
            <v>若松町15</v>
          </cell>
          <cell r="B9850" t="str">
            <v>63000若松町15</v>
          </cell>
          <cell r="C9850">
            <v>88</v>
          </cell>
          <cell r="D9850" t="str">
            <v>町名別・年齢別人口調べ</v>
          </cell>
          <cell r="E9850" t="str">
            <v>令和 6年 3月 1日</v>
          </cell>
          <cell r="F9850">
            <v>88</v>
          </cell>
          <cell r="G9850" t="str">
            <v>令和 6年 2月29日　現在</v>
          </cell>
          <cell r="H9850" t="str">
            <v>町名</v>
          </cell>
          <cell r="I9850">
            <v>63000</v>
          </cell>
          <cell r="J9850" t="str">
            <v>若松町</v>
          </cell>
          <cell r="K9850"/>
          <cell r="L9850"/>
          <cell r="M9850">
            <v>15</v>
          </cell>
          <cell r="N9850">
            <v>5</v>
          </cell>
          <cell r="O9850">
            <v>0</v>
          </cell>
          <cell r="P9850">
            <v>5</v>
          </cell>
          <cell r="Q9850">
            <v>0</v>
          </cell>
          <cell r="R9850">
            <v>10</v>
          </cell>
          <cell r="S9850">
            <v>0</v>
          </cell>
          <cell r="T9850">
            <v>1</v>
          </cell>
        </row>
        <row r="9851">
          <cell r="A9851" t="str">
            <v>若松町16</v>
          </cell>
          <cell r="B9851" t="str">
            <v>63000若松町16</v>
          </cell>
          <cell r="C9851">
            <v>88</v>
          </cell>
          <cell r="D9851" t="str">
            <v>町名別・年齢別人口調べ</v>
          </cell>
          <cell r="E9851" t="str">
            <v>令和 6年 3月 1日</v>
          </cell>
          <cell r="F9851">
            <v>88</v>
          </cell>
          <cell r="G9851" t="str">
            <v>令和 6年 2月29日　現在</v>
          </cell>
          <cell r="H9851" t="str">
            <v>町名</v>
          </cell>
          <cell r="I9851">
            <v>63000</v>
          </cell>
          <cell r="J9851" t="str">
            <v>若松町</v>
          </cell>
          <cell r="K9851"/>
          <cell r="L9851"/>
          <cell r="M9851">
            <v>16</v>
          </cell>
          <cell r="N9851">
            <v>0</v>
          </cell>
          <cell r="O9851">
            <v>0</v>
          </cell>
          <cell r="P9851">
            <v>1</v>
          </cell>
          <cell r="Q9851">
            <v>0</v>
          </cell>
          <cell r="R9851">
            <v>1</v>
          </cell>
          <cell r="S9851">
            <v>0</v>
          </cell>
          <cell r="T9851">
            <v>1</v>
          </cell>
        </row>
        <row r="9852">
          <cell r="A9852" t="str">
            <v>若松町17</v>
          </cell>
          <cell r="B9852" t="str">
            <v>63000若松町17</v>
          </cell>
          <cell r="C9852">
            <v>88</v>
          </cell>
          <cell r="D9852" t="str">
            <v>町名別・年齢別人口調べ</v>
          </cell>
          <cell r="E9852" t="str">
            <v>令和 6年 3月 1日</v>
          </cell>
          <cell r="F9852">
            <v>88</v>
          </cell>
          <cell r="G9852" t="str">
            <v>令和 6年 2月29日　現在</v>
          </cell>
          <cell r="H9852" t="str">
            <v>町名</v>
          </cell>
          <cell r="I9852">
            <v>63000</v>
          </cell>
          <cell r="J9852" t="str">
            <v>若松町</v>
          </cell>
          <cell r="K9852"/>
          <cell r="L9852"/>
          <cell r="M9852">
            <v>17</v>
          </cell>
          <cell r="N9852">
            <v>2</v>
          </cell>
          <cell r="O9852">
            <v>0</v>
          </cell>
          <cell r="P9852">
            <v>1</v>
          </cell>
          <cell r="Q9852">
            <v>0</v>
          </cell>
          <cell r="R9852">
            <v>3</v>
          </cell>
          <cell r="S9852">
            <v>0</v>
          </cell>
          <cell r="T9852">
            <v>1</v>
          </cell>
        </row>
        <row r="9853">
          <cell r="A9853" t="str">
            <v>若松町18</v>
          </cell>
          <cell r="B9853" t="str">
            <v>63000若松町18</v>
          </cell>
          <cell r="C9853">
            <v>88</v>
          </cell>
          <cell r="D9853" t="str">
            <v>町名別・年齢別人口調べ</v>
          </cell>
          <cell r="E9853" t="str">
            <v>令和 6年 3月 1日</v>
          </cell>
          <cell r="F9853">
            <v>88</v>
          </cell>
          <cell r="G9853" t="str">
            <v>令和 6年 2月29日　現在</v>
          </cell>
          <cell r="H9853" t="str">
            <v>町名</v>
          </cell>
          <cell r="I9853">
            <v>63000</v>
          </cell>
          <cell r="J9853" t="str">
            <v>若松町</v>
          </cell>
          <cell r="K9853"/>
          <cell r="L9853"/>
          <cell r="M9853">
            <v>18</v>
          </cell>
          <cell r="N9853">
            <v>5</v>
          </cell>
          <cell r="O9853">
            <v>0</v>
          </cell>
          <cell r="P9853">
            <v>1</v>
          </cell>
          <cell r="Q9853">
            <v>0</v>
          </cell>
          <cell r="R9853">
            <v>6</v>
          </cell>
          <cell r="S9853">
            <v>0</v>
          </cell>
          <cell r="T9853">
            <v>1</v>
          </cell>
        </row>
        <row r="9854">
          <cell r="A9854" t="str">
            <v>若松町19</v>
          </cell>
          <cell r="B9854" t="str">
            <v>63000若松町19</v>
          </cell>
          <cell r="C9854">
            <v>88</v>
          </cell>
          <cell r="D9854" t="str">
            <v>町名別・年齢別人口調べ</v>
          </cell>
          <cell r="E9854" t="str">
            <v>令和 6年 3月 1日</v>
          </cell>
          <cell r="F9854">
            <v>88</v>
          </cell>
          <cell r="G9854" t="str">
            <v>令和 6年 2月29日　現在</v>
          </cell>
          <cell r="H9854" t="str">
            <v>町名</v>
          </cell>
          <cell r="I9854">
            <v>63000</v>
          </cell>
          <cell r="J9854" t="str">
            <v>若松町</v>
          </cell>
          <cell r="K9854"/>
          <cell r="L9854"/>
          <cell r="M9854">
            <v>19</v>
          </cell>
          <cell r="N9854">
            <v>1</v>
          </cell>
          <cell r="O9854">
            <v>0</v>
          </cell>
          <cell r="P9854">
            <v>1</v>
          </cell>
          <cell r="Q9854">
            <v>0</v>
          </cell>
          <cell r="R9854">
            <v>2</v>
          </cell>
          <cell r="S9854">
            <v>0</v>
          </cell>
          <cell r="T9854">
            <v>1</v>
          </cell>
        </row>
        <row r="9855">
          <cell r="A9855" t="str">
            <v>若松町20</v>
          </cell>
          <cell r="B9855" t="str">
            <v>63000若松町20</v>
          </cell>
          <cell r="C9855">
            <v>88</v>
          </cell>
          <cell r="D9855" t="str">
            <v>町名別・年齢別人口調べ</v>
          </cell>
          <cell r="E9855" t="str">
            <v>令和 6年 3月 1日</v>
          </cell>
          <cell r="F9855">
            <v>88</v>
          </cell>
          <cell r="G9855" t="str">
            <v>令和 6年 2月29日　現在</v>
          </cell>
          <cell r="H9855" t="str">
            <v>町名</v>
          </cell>
          <cell r="I9855">
            <v>63000</v>
          </cell>
          <cell r="J9855" t="str">
            <v>若松町</v>
          </cell>
          <cell r="K9855"/>
          <cell r="L9855"/>
          <cell r="M9855">
            <v>20</v>
          </cell>
          <cell r="N9855">
            <v>3</v>
          </cell>
          <cell r="O9855">
            <v>1</v>
          </cell>
          <cell r="P9855">
            <v>2</v>
          </cell>
          <cell r="Q9855">
            <v>0</v>
          </cell>
          <cell r="R9855">
            <v>5</v>
          </cell>
          <cell r="S9855">
            <v>1</v>
          </cell>
          <cell r="T9855">
            <v>1</v>
          </cell>
        </row>
        <row r="9856">
          <cell r="A9856" t="str">
            <v>若松町21</v>
          </cell>
          <cell r="B9856" t="str">
            <v>63000若松町21</v>
          </cell>
          <cell r="C9856">
            <v>88</v>
          </cell>
          <cell r="D9856" t="str">
            <v>町名別・年齢別人口調べ</v>
          </cell>
          <cell r="E9856" t="str">
            <v>令和 6年 3月 1日</v>
          </cell>
          <cell r="F9856">
            <v>88</v>
          </cell>
          <cell r="G9856" t="str">
            <v>令和 6年 2月29日　現在</v>
          </cell>
          <cell r="H9856" t="str">
            <v>町名</v>
          </cell>
          <cell r="I9856">
            <v>63000</v>
          </cell>
          <cell r="J9856" t="str">
            <v>若松町</v>
          </cell>
          <cell r="K9856"/>
          <cell r="L9856"/>
          <cell r="M9856">
            <v>21</v>
          </cell>
          <cell r="N9856">
            <v>6</v>
          </cell>
          <cell r="O9856">
            <v>0</v>
          </cell>
          <cell r="P9856">
            <v>2</v>
          </cell>
          <cell r="Q9856">
            <v>0</v>
          </cell>
          <cell r="R9856">
            <v>8</v>
          </cell>
          <cell r="S9856">
            <v>0</v>
          </cell>
          <cell r="T9856">
            <v>1</v>
          </cell>
        </row>
        <row r="9857">
          <cell r="A9857" t="str">
            <v>若松町22</v>
          </cell>
          <cell r="B9857" t="str">
            <v>63000若松町22</v>
          </cell>
          <cell r="C9857">
            <v>88</v>
          </cell>
          <cell r="D9857" t="str">
            <v>町名別・年齢別人口調べ</v>
          </cell>
          <cell r="E9857" t="str">
            <v>令和 6年 3月 1日</v>
          </cell>
          <cell r="F9857">
            <v>88</v>
          </cell>
          <cell r="G9857" t="str">
            <v>令和 6年 2月29日　現在</v>
          </cell>
          <cell r="H9857" t="str">
            <v>町名</v>
          </cell>
          <cell r="I9857">
            <v>63000</v>
          </cell>
          <cell r="J9857" t="str">
            <v>若松町</v>
          </cell>
          <cell r="K9857"/>
          <cell r="L9857"/>
          <cell r="M9857">
            <v>22</v>
          </cell>
          <cell r="N9857">
            <v>3</v>
          </cell>
          <cell r="O9857">
            <v>0</v>
          </cell>
          <cell r="P9857">
            <v>3</v>
          </cell>
          <cell r="Q9857">
            <v>0</v>
          </cell>
          <cell r="R9857">
            <v>6</v>
          </cell>
          <cell r="S9857">
            <v>0</v>
          </cell>
          <cell r="T9857">
            <v>1</v>
          </cell>
        </row>
        <row r="9858">
          <cell r="A9858" t="str">
            <v>若松町23</v>
          </cell>
          <cell r="B9858" t="str">
            <v>63000若松町23</v>
          </cell>
          <cell r="C9858">
            <v>88</v>
          </cell>
          <cell r="D9858" t="str">
            <v>町名別・年齢別人口調べ</v>
          </cell>
          <cell r="E9858" t="str">
            <v>令和 6年 3月 1日</v>
          </cell>
          <cell r="F9858">
            <v>88</v>
          </cell>
          <cell r="G9858" t="str">
            <v>令和 6年 2月29日　現在</v>
          </cell>
          <cell r="H9858" t="str">
            <v>町名</v>
          </cell>
          <cell r="I9858">
            <v>63000</v>
          </cell>
          <cell r="J9858" t="str">
            <v>若松町</v>
          </cell>
          <cell r="K9858"/>
          <cell r="L9858"/>
          <cell r="M9858">
            <v>23</v>
          </cell>
          <cell r="N9858">
            <v>2</v>
          </cell>
          <cell r="O9858">
            <v>0</v>
          </cell>
          <cell r="P9858">
            <v>2</v>
          </cell>
          <cell r="Q9858">
            <v>0</v>
          </cell>
          <cell r="R9858">
            <v>4</v>
          </cell>
          <cell r="S9858">
            <v>0</v>
          </cell>
          <cell r="T9858">
            <v>1</v>
          </cell>
        </row>
        <row r="9859">
          <cell r="A9859" t="str">
            <v>若松町24</v>
          </cell>
          <cell r="B9859" t="str">
            <v>63000若松町24</v>
          </cell>
          <cell r="C9859">
            <v>88</v>
          </cell>
          <cell r="D9859" t="str">
            <v>町名別・年齢別人口調べ</v>
          </cell>
          <cell r="E9859" t="str">
            <v>令和 6年 3月 1日</v>
          </cell>
          <cell r="F9859">
            <v>88</v>
          </cell>
          <cell r="G9859" t="str">
            <v>令和 6年 2月29日　現在</v>
          </cell>
          <cell r="H9859" t="str">
            <v>町名</v>
          </cell>
          <cell r="I9859">
            <v>63000</v>
          </cell>
          <cell r="J9859" t="str">
            <v>若松町</v>
          </cell>
          <cell r="K9859"/>
          <cell r="L9859"/>
          <cell r="M9859">
            <v>24</v>
          </cell>
          <cell r="N9859">
            <v>1</v>
          </cell>
          <cell r="O9859">
            <v>0</v>
          </cell>
          <cell r="P9859">
            <v>2</v>
          </cell>
          <cell r="Q9859">
            <v>0</v>
          </cell>
          <cell r="R9859">
            <v>3</v>
          </cell>
          <cell r="S9859">
            <v>0</v>
          </cell>
          <cell r="T9859">
            <v>1</v>
          </cell>
        </row>
        <row r="9860">
          <cell r="A9860" t="str">
            <v>若松町25</v>
          </cell>
          <cell r="B9860" t="str">
            <v>63000若松町25</v>
          </cell>
          <cell r="C9860">
            <v>88</v>
          </cell>
          <cell r="D9860" t="str">
            <v>町名別・年齢別人口調べ</v>
          </cell>
          <cell r="E9860" t="str">
            <v>令和 6年 3月 1日</v>
          </cell>
          <cell r="F9860">
            <v>88</v>
          </cell>
          <cell r="G9860" t="str">
            <v>令和 6年 2月29日　現在</v>
          </cell>
          <cell r="H9860" t="str">
            <v>町名</v>
          </cell>
          <cell r="I9860">
            <v>63000</v>
          </cell>
          <cell r="J9860" t="str">
            <v>若松町</v>
          </cell>
          <cell r="K9860"/>
          <cell r="L9860"/>
          <cell r="M9860">
            <v>25</v>
          </cell>
          <cell r="N9860">
            <v>5</v>
          </cell>
          <cell r="O9860">
            <v>1</v>
          </cell>
          <cell r="P9860">
            <v>1</v>
          </cell>
          <cell r="Q9860">
            <v>0</v>
          </cell>
          <cell r="R9860">
            <v>6</v>
          </cell>
          <cell r="S9860">
            <v>1</v>
          </cell>
          <cell r="T9860">
            <v>1</v>
          </cell>
        </row>
        <row r="9861">
          <cell r="A9861" t="str">
            <v>若松町26</v>
          </cell>
          <cell r="B9861" t="str">
            <v>63000若松町26</v>
          </cell>
          <cell r="C9861">
            <v>88</v>
          </cell>
          <cell r="D9861" t="str">
            <v>町名別・年齢別人口調べ</v>
          </cell>
          <cell r="E9861" t="str">
            <v>令和 6年 3月 1日</v>
          </cell>
          <cell r="F9861">
            <v>88</v>
          </cell>
          <cell r="G9861" t="str">
            <v>令和 6年 2月29日　現在</v>
          </cell>
          <cell r="H9861" t="str">
            <v>町名</v>
          </cell>
          <cell r="I9861">
            <v>63000</v>
          </cell>
          <cell r="J9861" t="str">
            <v>若松町</v>
          </cell>
          <cell r="K9861"/>
          <cell r="L9861"/>
          <cell r="M9861">
            <v>26</v>
          </cell>
          <cell r="N9861">
            <v>4</v>
          </cell>
          <cell r="O9861">
            <v>0</v>
          </cell>
          <cell r="P9861">
            <v>3</v>
          </cell>
          <cell r="Q9861">
            <v>1</v>
          </cell>
          <cell r="R9861">
            <v>7</v>
          </cell>
          <cell r="S9861">
            <v>1</v>
          </cell>
          <cell r="T9861">
            <v>1</v>
          </cell>
        </row>
        <row r="9862">
          <cell r="A9862" t="str">
            <v>若松町27</v>
          </cell>
          <cell r="B9862" t="str">
            <v>63000若松町27</v>
          </cell>
          <cell r="C9862">
            <v>88</v>
          </cell>
          <cell r="D9862" t="str">
            <v>町名別・年齢別人口調べ</v>
          </cell>
          <cell r="E9862" t="str">
            <v>令和 6年 3月 1日</v>
          </cell>
          <cell r="F9862">
            <v>88</v>
          </cell>
          <cell r="G9862" t="str">
            <v>令和 6年 2月29日　現在</v>
          </cell>
          <cell r="H9862" t="str">
            <v>町名</v>
          </cell>
          <cell r="I9862">
            <v>63000</v>
          </cell>
          <cell r="J9862" t="str">
            <v>若松町</v>
          </cell>
          <cell r="K9862"/>
          <cell r="L9862"/>
          <cell r="M9862">
            <v>27</v>
          </cell>
          <cell r="N9862">
            <v>6</v>
          </cell>
          <cell r="O9862">
            <v>0</v>
          </cell>
          <cell r="P9862">
            <v>3</v>
          </cell>
          <cell r="Q9862">
            <v>0</v>
          </cell>
          <cell r="R9862">
            <v>9</v>
          </cell>
          <cell r="S9862">
            <v>0</v>
          </cell>
          <cell r="T9862">
            <v>1</v>
          </cell>
        </row>
        <row r="9863">
          <cell r="A9863" t="str">
            <v>若松町28</v>
          </cell>
          <cell r="B9863" t="str">
            <v>63000若松町28</v>
          </cell>
          <cell r="C9863">
            <v>88</v>
          </cell>
          <cell r="D9863" t="str">
            <v>町名別・年齢別人口調べ</v>
          </cell>
          <cell r="E9863" t="str">
            <v>令和 6年 3月 1日</v>
          </cell>
          <cell r="F9863">
            <v>88</v>
          </cell>
          <cell r="G9863" t="str">
            <v>令和 6年 2月29日　現在</v>
          </cell>
          <cell r="H9863" t="str">
            <v>町名</v>
          </cell>
          <cell r="I9863">
            <v>63000</v>
          </cell>
          <cell r="J9863" t="str">
            <v>若松町</v>
          </cell>
          <cell r="K9863"/>
          <cell r="L9863"/>
          <cell r="M9863">
            <v>28</v>
          </cell>
          <cell r="N9863">
            <v>2</v>
          </cell>
          <cell r="O9863">
            <v>0</v>
          </cell>
          <cell r="P9863">
            <v>1</v>
          </cell>
          <cell r="Q9863">
            <v>0</v>
          </cell>
          <cell r="R9863">
            <v>3</v>
          </cell>
          <cell r="S9863">
            <v>0</v>
          </cell>
          <cell r="T9863">
            <v>1</v>
          </cell>
        </row>
        <row r="9864">
          <cell r="A9864" t="str">
            <v>若松町29</v>
          </cell>
          <cell r="B9864" t="str">
            <v>63000若松町29</v>
          </cell>
          <cell r="C9864">
            <v>88</v>
          </cell>
          <cell r="D9864" t="str">
            <v>町名別・年齢別人口調べ</v>
          </cell>
          <cell r="E9864" t="str">
            <v>令和 6年 3月 1日</v>
          </cell>
          <cell r="F9864">
            <v>88</v>
          </cell>
          <cell r="G9864" t="str">
            <v>令和 6年 2月29日　現在</v>
          </cell>
          <cell r="H9864" t="str">
            <v>町名</v>
          </cell>
          <cell r="I9864">
            <v>63000</v>
          </cell>
          <cell r="J9864" t="str">
            <v>若松町</v>
          </cell>
          <cell r="K9864"/>
          <cell r="L9864"/>
          <cell r="M9864">
            <v>29</v>
          </cell>
          <cell r="N9864">
            <v>3</v>
          </cell>
          <cell r="O9864">
            <v>1</v>
          </cell>
          <cell r="P9864">
            <v>1</v>
          </cell>
          <cell r="Q9864">
            <v>0</v>
          </cell>
          <cell r="R9864">
            <v>4</v>
          </cell>
          <cell r="S9864">
            <v>1</v>
          </cell>
          <cell r="T9864">
            <v>1</v>
          </cell>
        </row>
        <row r="9865">
          <cell r="A9865" t="str">
            <v>若松町30</v>
          </cell>
          <cell r="B9865" t="str">
            <v>63000若松町30</v>
          </cell>
          <cell r="C9865">
            <v>88</v>
          </cell>
          <cell r="D9865" t="str">
            <v>町名別・年齢別人口調べ</v>
          </cell>
          <cell r="E9865" t="str">
            <v>令和 6年 3月 1日</v>
          </cell>
          <cell r="F9865">
            <v>88</v>
          </cell>
          <cell r="G9865" t="str">
            <v>令和 6年 2月29日　現在</v>
          </cell>
          <cell r="H9865" t="str">
            <v>町名</v>
          </cell>
          <cell r="I9865">
            <v>63000</v>
          </cell>
          <cell r="J9865" t="str">
            <v>若松町</v>
          </cell>
          <cell r="K9865"/>
          <cell r="L9865"/>
          <cell r="M9865">
            <v>30</v>
          </cell>
          <cell r="N9865">
            <v>3</v>
          </cell>
          <cell r="O9865">
            <v>1</v>
          </cell>
          <cell r="P9865">
            <v>4</v>
          </cell>
          <cell r="Q9865">
            <v>1</v>
          </cell>
          <cell r="R9865">
            <v>7</v>
          </cell>
          <cell r="S9865">
            <v>2</v>
          </cell>
          <cell r="T9865">
            <v>1</v>
          </cell>
        </row>
        <row r="9866">
          <cell r="A9866" t="str">
            <v>若松町31</v>
          </cell>
          <cell r="B9866" t="str">
            <v>63000若松町31</v>
          </cell>
          <cell r="C9866">
            <v>88</v>
          </cell>
          <cell r="D9866" t="str">
            <v>町名別・年齢別人口調べ</v>
          </cell>
          <cell r="E9866" t="str">
            <v>令和 6年 3月 1日</v>
          </cell>
          <cell r="F9866">
            <v>88</v>
          </cell>
          <cell r="G9866" t="str">
            <v>令和 6年 2月29日　現在</v>
          </cell>
          <cell r="H9866" t="str">
            <v>町名</v>
          </cell>
          <cell r="I9866">
            <v>63000</v>
          </cell>
          <cell r="J9866" t="str">
            <v>若松町</v>
          </cell>
          <cell r="K9866"/>
          <cell r="L9866"/>
          <cell r="M9866">
            <v>31</v>
          </cell>
          <cell r="N9866">
            <v>3</v>
          </cell>
          <cell r="O9866">
            <v>0</v>
          </cell>
          <cell r="P9866">
            <v>1</v>
          </cell>
          <cell r="Q9866">
            <v>0</v>
          </cell>
          <cell r="R9866">
            <v>4</v>
          </cell>
          <cell r="S9866">
            <v>0</v>
          </cell>
          <cell r="T9866">
            <v>1</v>
          </cell>
        </row>
        <row r="9867">
          <cell r="A9867" t="str">
            <v>若松町32</v>
          </cell>
          <cell r="B9867" t="str">
            <v>63000若松町32</v>
          </cell>
          <cell r="C9867">
            <v>88</v>
          </cell>
          <cell r="D9867" t="str">
            <v>町名別・年齢別人口調べ</v>
          </cell>
          <cell r="E9867" t="str">
            <v>令和 6年 3月 1日</v>
          </cell>
          <cell r="F9867">
            <v>88</v>
          </cell>
          <cell r="G9867" t="str">
            <v>令和 6年 2月29日　現在</v>
          </cell>
          <cell r="H9867" t="str">
            <v>町名</v>
          </cell>
          <cell r="I9867">
            <v>63000</v>
          </cell>
          <cell r="J9867" t="str">
            <v>若松町</v>
          </cell>
          <cell r="K9867"/>
          <cell r="L9867"/>
          <cell r="M9867">
            <v>32</v>
          </cell>
          <cell r="N9867">
            <v>1</v>
          </cell>
          <cell r="O9867">
            <v>0</v>
          </cell>
          <cell r="P9867">
            <v>3</v>
          </cell>
          <cell r="Q9867">
            <v>0</v>
          </cell>
          <cell r="R9867">
            <v>4</v>
          </cell>
          <cell r="S9867">
            <v>0</v>
          </cell>
          <cell r="T9867">
            <v>1</v>
          </cell>
        </row>
        <row r="9868">
          <cell r="A9868" t="str">
            <v>若松町33</v>
          </cell>
          <cell r="B9868" t="str">
            <v>63000若松町33</v>
          </cell>
          <cell r="C9868">
            <v>88</v>
          </cell>
          <cell r="D9868" t="str">
            <v>町名別・年齢別人口調べ</v>
          </cell>
          <cell r="E9868" t="str">
            <v>令和 6年 3月 1日</v>
          </cell>
          <cell r="F9868">
            <v>88</v>
          </cell>
          <cell r="G9868" t="str">
            <v>令和 6年 2月29日　現在</v>
          </cell>
          <cell r="H9868" t="str">
            <v>町名</v>
          </cell>
          <cell r="I9868">
            <v>63000</v>
          </cell>
          <cell r="J9868" t="str">
            <v>若松町</v>
          </cell>
          <cell r="K9868"/>
          <cell r="L9868"/>
          <cell r="M9868">
            <v>33</v>
          </cell>
          <cell r="N9868">
            <v>1</v>
          </cell>
          <cell r="O9868">
            <v>0</v>
          </cell>
          <cell r="P9868">
            <v>0</v>
          </cell>
          <cell r="Q9868">
            <v>0</v>
          </cell>
          <cell r="R9868">
            <v>1</v>
          </cell>
          <cell r="S9868">
            <v>0</v>
          </cell>
          <cell r="T9868">
            <v>1</v>
          </cell>
        </row>
        <row r="9869">
          <cell r="A9869" t="str">
            <v>若松町34</v>
          </cell>
          <cell r="B9869" t="str">
            <v>63000若松町34</v>
          </cell>
          <cell r="C9869">
            <v>88</v>
          </cell>
          <cell r="D9869" t="str">
            <v>町名別・年齢別人口調べ</v>
          </cell>
          <cell r="E9869" t="str">
            <v>令和 6年 3月 1日</v>
          </cell>
          <cell r="F9869">
            <v>88</v>
          </cell>
          <cell r="G9869" t="str">
            <v>令和 6年 2月29日　現在</v>
          </cell>
          <cell r="H9869" t="str">
            <v>町名</v>
          </cell>
          <cell r="I9869">
            <v>63000</v>
          </cell>
          <cell r="J9869" t="str">
            <v>若松町</v>
          </cell>
          <cell r="K9869"/>
          <cell r="L9869"/>
          <cell r="M9869">
            <v>34</v>
          </cell>
          <cell r="N9869">
            <v>2</v>
          </cell>
          <cell r="O9869">
            <v>0</v>
          </cell>
          <cell r="P9869">
            <v>3</v>
          </cell>
          <cell r="Q9869">
            <v>0</v>
          </cell>
          <cell r="R9869">
            <v>5</v>
          </cell>
          <cell r="S9869">
            <v>0</v>
          </cell>
          <cell r="T9869">
            <v>1</v>
          </cell>
        </row>
        <row r="9870">
          <cell r="A9870" t="str">
            <v>若松町35</v>
          </cell>
          <cell r="B9870" t="str">
            <v>63000若松町35</v>
          </cell>
          <cell r="C9870">
            <v>88</v>
          </cell>
          <cell r="D9870" t="str">
            <v>町名別・年齢別人口調べ</v>
          </cell>
          <cell r="E9870" t="str">
            <v>令和 6年 3月 1日</v>
          </cell>
          <cell r="F9870">
            <v>88</v>
          </cell>
          <cell r="G9870" t="str">
            <v>令和 6年 2月29日　現在</v>
          </cell>
          <cell r="H9870" t="str">
            <v>町名</v>
          </cell>
          <cell r="I9870">
            <v>63000</v>
          </cell>
          <cell r="J9870" t="str">
            <v>若松町</v>
          </cell>
          <cell r="K9870"/>
          <cell r="L9870"/>
          <cell r="M9870">
            <v>35</v>
          </cell>
          <cell r="N9870">
            <v>2</v>
          </cell>
          <cell r="O9870">
            <v>0</v>
          </cell>
          <cell r="P9870">
            <v>2</v>
          </cell>
          <cell r="Q9870">
            <v>0</v>
          </cell>
          <cell r="R9870">
            <v>4</v>
          </cell>
          <cell r="S9870">
            <v>0</v>
          </cell>
          <cell r="T9870">
            <v>1</v>
          </cell>
        </row>
        <row r="9871">
          <cell r="A9871" t="str">
            <v>若松町36</v>
          </cell>
          <cell r="B9871" t="str">
            <v>63000若松町36</v>
          </cell>
          <cell r="C9871">
            <v>88</v>
          </cell>
          <cell r="D9871" t="str">
            <v>町名別・年齢別人口調べ</v>
          </cell>
          <cell r="E9871" t="str">
            <v>令和 6年 3月 1日</v>
          </cell>
          <cell r="F9871">
            <v>88</v>
          </cell>
          <cell r="G9871" t="str">
            <v>令和 6年 2月29日　現在</v>
          </cell>
          <cell r="H9871" t="str">
            <v>町名</v>
          </cell>
          <cell r="I9871">
            <v>63000</v>
          </cell>
          <cell r="J9871" t="str">
            <v>若松町</v>
          </cell>
          <cell r="K9871"/>
          <cell r="L9871"/>
          <cell r="M9871">
            <v>36</v>
          </cell>
          <cell r="N9871">
            <v>1</v>
          </cell>
          <cell r="O9871">
            <v>1</v>
          </cell>
          <cell r="P9871">
            <v>1</v>
          </cell>
          <cell r="Q9871">
            <v>0</v>
          </cell>
          <cell r="R9871">
            <v>2</v>
          </cell>
          <cell r="S9871">
            <v>1</v>
          </cell>
          <cell r="T9871">
            <v>1</v>
          </cell>
        </row>
        <row r="9872">
          <cell r="A9872" t="str">
            <v>若松町37</v>
          </cell>
          <cell r="B9872" t="str">
            <v>63000若松町37</v>
          </cell>
          <cell r="C9872">
            <v>88</v>
          </cell>
          <cell r="D9872" t="str">
            <v>町名別・年齢別人口調べ</v>
          </cell>
          <cell r="E9872" t="str">
            <v>令和 6年 3月 1日</v>
          </cell>
          <cell r="F9872">
            <v>88</v>
          </cell>
          <cell r="G9872" t="str">
            <v>令和 6年 2月29日　現在</v>
          </cell>
          <cell r="H9872" t="str">
            <v>町名</v>
          </cell>
          <cell r="I9872">
            <v>63000</v>
          </cell>
          <cell r="J9872" t="str">
            <v>若松町</v>
          </cell>
          <cell r="K9872"/>
          <cell r="L9872"/>
          <cell r="M9872">
            <v>37</v>
          </cell>
          <cell r="N9872">
            <v>3</v>
          </cell>
          <cell r="O9872">
            <v>0</v>
          </cell>
          <cell r="P9872">
            <v>2</v>
          </cell>
          <cell r="Q9872">
            <v>0</v>
          </cell>
          <cell r="R9872">
            <v>5</v>
          </cell>
          <cell r="S9872">
            <v>0</v>
          </cell>
          <cell r="T9872">
            <v>1</v>
          </cell>
        </row>
        <row r="9873">
          <cell r="A9873" t="str">
            <v>若松町38</v>
          </cell>
          <cell r="B9873" t="str">
            <v>63000若松町38</v>
          </cell>
          <cell r="C9873">
            <v>88</v>
          </cell>
          <cell r="D9873" t="str">
            <v>町名別・年齢別人口調べ</v>
          </cell>
          <cell r="E9873" t="str">
            <v>令和 6年 3月 1日</v>
          </cell>
          <cell r="F9873">
            <v>88</v>
          </cell>
          <cell r="G9873" t="str">
            <v>令和 6年 2月29日　現在</v>
          </cell>
          <cell r="H9873" t="str">
            <v>町名</v>
          </cell>
          <cell r="I9873">
            <v>63000</v>
          </cell>
          <cell r="J9873" t="str">
            <v>若松町</v>
          </cell>
          <cell r="K9873"/>
          <cell r="L9873"/>
          <cell r="M9873">
            <v>38</v>
          </cell>
          <cell r="N9873">
            <v>2</v>
          </cell>
          <cell r="O9873">
            <v>0</v>
          </cell>
          <cell r="P9873">
            <v>1</v>
          </cell>
          <cell r="Q9873">
            <v>0</v>
          </cell>
          <cell r="R9873">
            <v>3</v>
          </cell>
          <cell r="S9873">
            <v>0</v>
          </cell>
          <cell r="T9873">
            <v>1</v>
          </cell>
        </row>
        <row r="9874">
          <cell r="A9874" t="str">
            <v>若松町39</v>
          </cell>
          <cell r="B9874" t="str">
            <v>63000若松町39</v>
          </cell>
          <cell r="C9874">
            <v>88</v>
          </cell>
          <cell r="D9874" t="str">
            <v>町名別・年齢別人口調べ</v>
          </cell>
          <cell r="E9874" t="str">
            <v>令和 6年 3月 1日</v>
          </cell>
          <cell r="F9874">
            <v>88</v>
          </cell>
          <cell r="G9874" t="str">
            <v>令和 6年 2月29日　現在</v>
          </cell>
          <cell r="H9874" t="str">
            <v>町名</v>
          </cell>
          <cell r="I9874">
            <v>63000</v>
          </cell>
          <cell r="J9874" t="str">
            <v>若松町</v>
          </cell>
          <cell r="K9874"/>
          <cell r="L9874"/>
          <cell r="M9874">
            <v>39</v>
          </cell>
          <cell r="N9874">
            <v>5</v>
          </cell>
          <cell r="O9874">
            <v>1</v>
          </cell>
          <cell r="P9874">
            <v>2</v>
          </cell>
          <cell r="Q9874">
            <v>0</v>
          </cell>
          <cell r="R9874">
            <v>7</v>
          </cell>
          <cell r="S9874">
            <v>1</v>
          </cell>
          <cell r="T9874">
            <v>1</v>
          </cell>
        </row>
        <row r="9875">
          <cell r="A9875" t="str">
            <v>若松町40</v>
          </cell>
          <cell r="B9875" t="str">
            <v>63000若松町40</v>
          </cell>
          <cell r="C9875">
            <v>88</v>
          </cell>
          <cell r="D9875" t="str">
            <v>町名別・年齢別人口調べ</v>
          </cell>
          <cell r="E9875" t="str">
            <v>令和 6年 3月 1日</v>
          </cell>
          <cell r="F9875">
            <v>88</v>
          </cell>
          <cell r="G9875" t="str">
            <v>令和 6年 2月29日　現在</v>
          </cell>
          <cell r="H9875" t="str">
            <v>町名</v>
          </cell>
          <cell r="I9875">
            <v>63000</v>
          </cell>
          <cell r="J9875" t="str">
            <v>若松町</v>
          </cell>
          <cell r="K9875"/>
          <cell r="L9875"/>
          <cell r="M9875">
            <v>40</v>
          </cell>
          <cell r="N9875">
            <v>3</v>
          </cell>
          <cell r="O9875">
            <v>1</v>
          </cell>
          <cell r="P9875">
            <v>2</v>
          </cell>
          <cell r="Q9875">
            <v>0</v>
          </cell>
          <cell r="R9875">
            <v>5</v>
          </cell>
          <cell r="S9875">
            <v>1</v>
          </cell>
          <cell r="T9875">
            <v>1</v>
          </cell>
        </row>
        <row r="9876">
          <cell r="A9876" t="str">
            <v>若松町41</v>
          </cell>
          <cell r="B9876" t="str">
            <v>63000若松町41</v>
          </cell>
          <cell r="C9876">
            <v>88</v>
          </cell>
          <cell r="D9876" t="str">
            <v>町名別・年齢別人口調べ</v>
          </cell>
          <cell r="E9876" t="str">
            <v>令和 6年 3月 1日</v>
          </cell>
          <cell r="F9876">
            <v>88</v>
          </cell>
          <cell r="G9876" t="str">
            <v>令和 6年 2月29日　現在</v>
          </cell>
          <cell r="H9876" t="str">
            <v>町名</v>
          </cell>
          <cell r="I9876">
            <v>63000</v>
          </cell>
          <cell r="J9876" t="str">
            <v>若松町</v>
          </cell>
          <cell r="K9876"/>
          <cell r="L9876"/>
          <cell r="M9876">
            <v>41</v>
          </cell>
          <cell r="N9876">
            <v>3</v>
          </cell>
          <cell r="O9876">
            <v>0</v>
          </cell>
          <cell r="P9876">
            <v>3</v>
          </cell>
          <cell r="Q9876">
            <v>0</v>
          </cell>
          <cell r="R9876">
            <v>6</v>
          </cell>
          <cell r="S9876">
            <v>0</v>
          </cell>
          <cell r="T9876">
            <v>1</v>
          </cell>
        </row>
        <row r="9877">
          <cell r="A9877" t="str">
            <v>若松町42</v>
          </cell>
          <cell r="B9877" t="str">
            <v>63000若松町42</v>
          </cell>
          <cell r="C9877">
            <v>88</v>
          </cell>
          <cell r="D9877" t="str">
            <v>町名別・年齢別人口調べ</v>
          </cell>
          <cell r="E9877" t="str">
            <v>令和 6年 3月 1日</v>
          </cell>
          <cell r="F9877">
            <v>88</v>
          </cell>
          <cell r="G9877" t="str">
            <v>令和 6年 2月29日　現在</v>
          </cell>
          <cell r="H9877" t="str">
            <v>町名</v>
          </cell>
          <cell r="I9877">
            <v>63000</v>
          </cell>
          <cell r="J9877" t="str">
            <v>若松町</v>
          </cell>
          <cell r="K9877"/>
          <cell r="L9877"/>
          <cell r="M9877">
            <v>42</v>
          </cell>
          <cell r="N9877">
            <v>2</v>
          </cell>
          <cell r="O9877">
            <v>0</v>
          </cell>
          <cell r="P9877">
            <v>1</v>
          </cell>
          <cell r="Q9877">
            <v>0</v>
          </cell>
          <cell r="R9877">
            <v>3</v>
          </cell>
          <cell r="S9877">
            <v>0</v>
          </cell>
          <cell r="T9877">
            <v>1</v>
          </cell>
        </row>
        <row r="9878">
          <cell r="A9878" t="str">
            <v>若松町43</v>
          </cell>
          <cell r="B9878" t="str">
            <v>63000若松町43</v>
          </cell>
          <cell r="C9878">
            <v>88</v>
          </cell>
          <cell r="D9878" t="str">
            <v>町名別・年齢別人口調べ</v>
          </cell>
          <cell r="E9878" t="str">
            <v>令和 6年 3月 1日</v>
          </cell>
          <cell r="F9878">
            <v>88</v>
          </cell>
          <cell r="G9878" t="str">
            <v>令和 6年 2月29日　現在</v>
          </cell>
          <cell r="H9878" t="str">
            <v>町名</v>
          </cell>
          <cell r="I9878">
            <v>63000</v>
          </cell>
          <cell r="J9878" t="str">
            <v>若松町</v>
          </cell>
          <cell r="K9878"/>
          <cell r="L9878"/>
          <cell r="M9878">
            <v>43</v>
          </cell>
          <cell r="N9878">
            <v>3</v>
          </cell>
          <cell r="O9878">
            <v>0</v>
          </cell>
          <cell r="P9878">
            <v>5</v>
          </cell>
          <cell r="Q9878">
            <v>0</v>
          </cell>
          <cell r="R9878">
            <v>8</v>
          </cell>
          <cell r="S9878">
            <v>0</v>
          </cell>
          <cell r="T9878">
            <v>1</v>
          </cell>
        </row>
        <row r="9879">
          <cell r="A9879" t="str">
            <v>若松町44</v>
          </cell>
          <cell r="B9879" t="str">
            <v>63000若松町44</v>
          </cell>
          <cell r="C9879">
            <v>88</v>
          </cell>
          <cell r="D9879" t="str">
            <v>町名別・年齢別人口調べ</v>
          </cell>
          <cell r="E9879" t="str">
            <v>令和 6年 3月 1日</v>
          </cell>
          <cell r="F9879">
            <v>88</v>
          </cell>
          <cell r="G9879" t="str">
            <v>令和 6年 2月29日　現在</v>
          </cell>
          <cell r="H9879" t="str">
            <v>町名</v>
          </cell>
          <cell r="I9879">
            <v>63000</v>
          </cell>
          <cell r="J9879" t="str">
            <v>若松町</v>
          </cell>
          <cell r="K9879"/>
          <cell r="L9879"/>
          <cell r="M9879">
            <v>44</v>
          </cell>
          <cell r="N9879">
            <v>1</v>
          </cell>
          <cell r="O9879">
            <v>0</v>
          </cell>
          <cell r="P9879">
            <v>3</v>
          </cell>
          <cell r="Q9879">
            <v>0</v>
          </cell>
          <cell r="R9879">
            <v>4</v>
          </cell>
          <cell r="S9879">
            <v>0</v>
          </cell>
          <cell r="T9879">
            <v>1</v>
          </cell>
        </row>
        <row r="9880">
          <cell r="A9880" t="str">
            <v>若松町45</v>
          </cell>
          <cell r="B9880" t="str">
            <v>63000若松町45</v>
          </cell>
          <cell r="C9880">
            <v>88</v>
          </cell>
          <cell r="D9880" t="str">
            <v>町名別・年齢別人口調べ</v>
          </cell>
          <cell r="E9880" t="str">
            <v>令和 6年 3月 1日</v>
          </cell>
          <cell r="F9880">
            <v>88</v>
          </cell>
          <cell r="G9880" t="str">
            <v>令和 6年 2月29日　現在</v>
          </cell>
          <cell r="H9880" t="str">
            <v>町名</v>
          </cell>
          <cell r="I9880">
            <v>63000</v>
          </cell>
          <cell r="J9880" t="str">
            <v>若松町</v>
          </cell>
          <cell r="K9880"/>
          <cell r="L9880"/>
          <cell r="M9880">
            <v>45</v>
          </cell>
          <cell r="N9880">
            <v>3</v>
          </cell>
          <cell r="O9880">
            <v>0</v>
          </cell>
          <cell r="P9880">
            <v>1</v>
          </cell>
          <cell r="Q9880">
            <v>0</v>
          </cell>
          <cell r="R9880">
            <v>4</v>
          </cell>
          <cell r="S9880">
            <v>0</v>
          </cell>
          <cell r="T9880">
            <v>1</v>
          </cell>
        </row>
        <row r="9881">
          <cell r="A9881" t="str">
            <v>若松町46</v>
          </cell>
          <cell r="B9881" t="str">
            <v>63000若松町46</v>
          </cell>
          <cell r="C9881">
            <v>88</v>
          </cell>
          <cell r="D9881" t="str">
            <v>町名別・年齢別人口調べ</v>
          </cell>
          <cell r="E9881" t="str">
            <v>令和 6年 3月 1日</v>
          </cell>
          <cell r="F9881">
            <v>88</v>
          </cell>
          <cell r="G9881" t="str">
            <v>令和 6年 2月29日　現在</v>
          </cell>
          <cell r="H9881" t="str">
            <v>町名</v>
          </cell>
          <cell r="I9881">
            <v>63000</v>
          </cell>
          <cell r="J9881" t="str">
            <v>若松町</v>
          </cell>
          <cell r="K9881"/>
          <cell r="L9881"/>
          <cell r="M9881">
            <v>46</v>
          </cell>
          <cell r="N9881">
            <v>5</v>
          </cell>
          <cell r="O9881">
            <v>0</v>
          </cell>
          <cell r="P9881">
            <v>2</v>
          </cell>
          <cell r="Q9881">
            <v>0</v>
          </cell>
          <cell r="R9881">
            <v>7</v>
          </cell>
          <cell r="S9881">
            <v>0</v>
          </cell>
          <cell r="T9881">
            <v>1</v>
          </cell>
        </row>
        <row r="9882">
          <cell r="A9882" t="str">
            <v>若松町47</v>
          </cell>
          <cell r="B9882" t="str">
            <v>63000若松町47</v>
          </cell>
          <cell r="C9882">
            <v>88</v>
          </cell>
          <cell r="D9882" t="str">
            <v>町名別・年齢別人口調べ</v>
          </cell>
          <cell r="E9882" t="str">
            <v>令和 6年 3月 1日</v>
          </cell>
          <cell r="F9882">
            <v>88</v>
          </cell>
          <cell r="G9882" t="str">
            <v>令和 6年 2月29日　現在</v>
          </cell>
          <cell r="H9882" t="str">
            <v>町名</v>
          </cell>
          <cell r="I9882">
            <v>63000</v>
          </cell>
          <cell r="J9882" t="str">
            <v>若松町</v>
          </cell>
          <cell r="K9882"/>
          <cell r="L9882"/>
          <cell r="M9882">
            <v>47</v>
          </cell>
          <cell r="N9882">
            <v>6</v>
          </cell>
          <cell r="O9882">
            <v>0</v>
          </cell>
          <cell r="P9882">
            <v>5</v>
          </cell>
          <cell r="Q9882">
            <v>0</v>
          </cell>
          <cell r="R9882">
            <v>11</v>
          </cell>
          <cell r="S9882">
            <v>0</v>
          </cell>
          <cell r="T9882">
            <v>1</v>
          </cell>
        </row>
        <row r="9883">
          <cell r="A9883" t="str">
            <v>若松町48</v>
          </cell>
          <cell r="B9883" t="str">
            <v>63000若松町48</v>
          </cell>
          <cell r="C9883">
            <v>88</v>
          </cell>
          <cell r="D9883" t="str">
            <v>町名別・年齢別人口調べ</v>
          </cell>
          <cell r="E9883" t="str">
            <v>令和 6年 3月 1日</v>
          </cell>
          <cell r="F9883">
            <v>88</v>
          </cell>
          <cell r="G9883" t="str">
            <v>令和 6年 2月29日　現在</v>
          </cell>
          <cell r="H9883" t="str">
            <v>町名</v>
          </cell>
          <cell r="I9883">
            <v>63000</v>
          </cell>
          <cell r="J9883" t="str">
            <v>若松町</v>
          </cell>
          <cell r="K9883"/>
          <cell r="L9883"/>
          <cell r="M9883">
            <v>48</v>
          </cell>
          <cell r="N9883">
            <v>1</v>
          </cell>
          <cell r="O9883">
            <v>0</v>
          </cell>
          <cell r="P9883">
            <v>4</v>
          </cell>
          <cell r="Q9883">
            <v>0</v>
          </cell>
          <cell r="R9883">
            <v>5</v>
          </cell>
          <cell r="S9883">
            <v>0</v>
          </cell>
          <cell r="T9883">
            <v>1</v>
          </cell>
        </row>
        <row r="9884">
          <cell r="A9884" t="str">
            <v>若松町49</v>
          </cell>
          <cell r="B9884" t="str">
            <v>63000若松町49</v>
          </cell>
          <cell r="C9884">
            <v>88</v>
          </cell>
          <cell r="D9884" t="str">
            <v>町名別・年齢別人口調べ</v>
          </cell>
          <cell r="E9884" t="str">
            <v>令和 6年 3月 1日</v>
          </cell>
          <cell r="F9884">
            <v>88</v>
          </cell>
          <cell r="G9884" t="str">
            <v>令和 6年 2月29日　現在</v>
          </cell>
          <cell r="H9884" t="str">
            <v>町名</v>
          </cell>
          <cell r="I9884">
            <v>63000</v>
          </cell>
          <cell r="J9884" t="str">
            <v>若松町</v>
          </cell>
          <cell r="K9884"/>
          <cell r="L9884"/>
          <cell r="M9884">
            <v>49</v>
          </cell>
          <cell r="N9884">
            <v>9</v>
          </cell>
          <cell r="O9884">
            <v>1</v>
          </cell>
          <cell r="P9884">
            <v>4</v>
          </cell>
          <cell r="Q9884">
            <v>1</v>
          </cell>
          <cell r="R9884">
            <v>13</v>
          </cell>
          <cell r="S9884">
            <v>2</v>
          </cell>
          <cell r="T9884">
            <v>1</v>
          </cell>
        </row>
        <row r="9885">
          <cell r="A9885" t="str">
            <v>若松町50</v>
          </cell>
          <cell r="B9885" t="str">
            <v>63000若松町50</v>
          </cell>
          <cell r="C9885">
            <v>88</v>
          </cell>
          <cell r="D9885" t="str">
            <v>町名別・年齢別人口調べ</v>
          </cell>
          <cell r="E9885" t="str">
            <v>令和 6年 3月 1日</v>
          </cell>
          <cell r="F9885">
            <v>88</v>
          </cell>
          <cell r="G9885" t="str">
            <v>令和 6年 2月29日　現在</v>
          </cell>
          <cell r="H9885" t="str">
            <v>町名</v>
          </cell>
          <cell r="I9885">
            <v>63000</v>
          </cell>
          <cell r="J9885" t="str">
            <v>若松町</v>
          </cell>
          <cell r="K9885"/>
          <cell r="L9885"/>
          <cell r="M9885">
            <v>50</v>
          </cell>
          <cell r="N9885">
            <v>3</v>
          </cell>
          <cell r="O9885">
            <v>1</v>
          </cell>
          <cell r="P9885">
            <v>6</v>
          </cell>
          <cell r="Q9885">
            <v>0</v>
          </cell>
          <cell r="R9885">
            <v>9</v>
          </cell>
          <cell r="S9885">
            <v>1</v>
          </cell>
          <cell r="T9885">
            <v>1</v>
          </cell>
        </row>
        <row r="9886">
          <cell r="A9886" t="str">
            <v>若松町51</v>
          </cell>
          <cell r="B9886" t="str">
            <v>63000若松町51</v>
          </cell>
          <cell r="C9886">
            <v>88</v>
          </cell>
          <cell r="D9886" t="str">
            <v>町名別・年齢別人口調べ</v>
          </cell>
          <cell r="E9886" t="str">
            <v>令和 6年 3月 1日</v>
          </cell>
          <cell r="F9886">
            <v>88</v>
          </cell>
          <cell r="G9886" t="str">
            <v>令和 6年 2月29日　現在</v>
          </cell>
          <cell r="H9886" t="str">
            <v>町名</v>
          </cell>
          <cell r="I9886">
            <v>63000</v>
          </cell>
          <cell r="J9886" t="str">
            <v>若松町</v>
          </cell>
          <cell r="K9886"/>
          <cell r="L9886"/>
          <cell r="M9886">
            <v>51</v>
          </cell>
          <cell r="N9886">
            <v>3</v>
          </cell>
          <cell r="O9886">
            <v>0</v>
          </cell>
          <cell r="P9886">
            <v>3</v>
          </cell>
          <cell r="Q9886">
            <v>0</v>
          </cell>
          <cell r="R9886">
            <v>6</v>
          </cell>
          <cell r="S9886">
            <v>0</v>
          </cell>
          <cell r="T9886">
            <v>1</v>
          </cell>
        </row>
        <row r="9887">
          <cell r="A9887" t="str">
            <v>若松町52</v>
          </cell>
          <cell r="B9887" t="str">
            <v>63000若松町52</v>
          </cell>
          <cell r="C9887">
            <v>88</v>
          </cell>
          <cell r="D9887" t="str">
            <v>町名別・年齢別人口調べ</v>
          </cell>
          <cell r="E9887" t="str">
            <v>令和 6年 3月 1日</v>
          </cell>
          <cell r="F9887">
            <v>88</v>
          </cell>
          <cell r="G9887" t="str">
            <v>令和 6年 2月29日　現在</v>
          </cell>
          <cell r="H9887" t="str">
            <v>町名</v>
          </cell>
          <cell r="I9887">
            <v>63000</v>
          </cell>
          <cell r="J9887" t="str">
            <v>若松町</v>
          </cell>
          <cell r="K9887"/>
          <cell r="L9887"/>
          <cell r="M9887">
            <v>52</v>
          </cell>
          <cell r="N9887">
            <v>10</v>
          </cell>
          <cell r="O9887">
            <v>0</v>
          </cell>
          <cell r="P9887">
            <v>5</v>
          </cell>
          <cell r="Q9887">
            <v>0</v>
          </cell>
          <cell r="R9887">
            <v>15</v>
          </cell>
          <cell r="S9887">
            <v>0</v>
          </cell>
          <cell r="T9887">
            <v>1</v>
          </cell>
        </row>
        <row r="9888">
          <cell r="A9888" t="str">
            <v>若松町53</v>
          </cell>
          <cell r="B9888" t="str">
            <v>63000若松町53</v>
          </cell>
          <cell r="C9888">
            <v>88</v>
          </cell>
          <cell r="D9888" t="str">
            <v>町名別・年齢別人口調べ</v>
          </cell>
          <cell r="E9888" t="str">
            <v>令和 6年 3月 1日</v>
          </cell>
          <cell r="F9888">
            <v>88</v>
          </cell>
          <cell r="G9888" t="str">
            <v>令和 6年 2月29日　現在</v>
          </cell>
          <cell r="H9888" t="str">
            <v>町名</v>
          </cell>
          <cell r="I9888">
            <v>63000</v>
          </cell>
          <cell r="J9888" t="str">
            <v>若松町</v>
          </cell>
          <cell r="K9888"/>
          <cell r="L9888"/>
          <cell r="M9888">
            <v>53</v>
          </cell>
          <cell r="N9888">
            <v>4</v>
          </cell>
          <cell r="O9888">
            <v>0</v>
          </cell>
          <cell r="P9888">
            <v>6</v>
          </cell>
          <cell r="Q9888">
            <v>2</v>
          </cell>
          <cell r="R9888">
            <v>10</v>
          </cell>
          <cell r="S9888">
            <v>2</v>
          </cell>
          <cell r="T9888">
            <v>1</v>
          </cell>
        </row>
        <row r="9889">
          <cell r="A9889" t="str">
            <v>若松町54</v>
          </cell>
          <cell r="B9889" t="str">
            <v>63000若松町54</v>
          </cell>
          <cell r="C9889">
            <v>88</v>
          </cell>
          <cell r="D9889" t="str">
            <v>町名別・年齢別人口調べ</v>
          </cell>
          <cell r="E9889" t="str">
            <v>令和 6年 3月 1日</v>
          </cell>
          <cell r="F9889">
            <v>88</v>
          </cell>
          <cell r="G9889" t="str">
            <v>令和 6年 2月29日　現在</v>
          </cell>
          <cell r="H9889" t="str">
            <v>町名</v>
          </cell>
          <cell r="I9889">
            <v>63000</v>
          </cell>
          <cell r="J9889" t="str">
            <v>若松町</v>
          </cell>
          <cell r="K9889"/>
          <cell r="L9889"/>
          <cell r="M9889">
            <v>54</v>
          </cell>
          <cell r="N9889">
            <v>5</v>
          </cell>
          <cell r="O9889">
            <v>0</v>
          </cell>
          <cell r="P9889">
            <v>4</v>
          </cell>
          <cell r="Q9889">
            <v>0</v>
          </cell>
          <cell r="R9889">
            <v>9</v>
          </cell>
          <cell r="S9889">
            <v>0</v>
          </cell>
          <cell r="T9889">
            <v>1</v>
          </cell>
        </row>
        <row r="9890">
          <cell r="A9890" t="str">
            <v>若松町55</v>
          </cell>
          <cell r="B9890" t="str">
            <v>63000若松町55</v>
          </cell>
          <cell r="C9890">
            <v>88</v>
          </cell>
          <cell r="D9890" t="str">
            <v>町名別・年齢別人口調べ</v>
          </cell>
          <cell r="E9890" t="str">
            <v>令和 6年 3月 1日</v>
          </cell>
          <cell r="F9890">
            <v>88</v>
          </cell>
          <cell r="G9890" t="str">
            <v>令和 6年 2月29日　現在</v>
          </cell>
          <cell r="H9890" t="str">
            <v>町名</v>
          </cell>
          <cell r="I9890">
            <v>63000</v>
          </cell>
          <cell r="J9890" t="str">
            <v>若松町</v>
          </cell>
          <cell r="K9890"/>
          <cell r="L9890"/>
          <cell r="M9890">
            <v>55</v>
          </cell>
          <cell r="N9890">
            <v>7</v>
          </cell>
          <cell r="O9890">
            <v>0</v>
          </cell>
          <cell r="P9890">
            <v>9</v>
          </cell>
          <cell r="Q9890">
            <v>0</v>
          </cell>
          <cell r="R9890">
            <v>16</v>
          </cell>
          <cell r="S9890">
            <v>0</v>
          </cell>
          <cell r="T9890">
            <v>1</v>
          </cell>
        </row>
        <row r="9891">
          <cell r="A9891" t="str">
            <v>若松町56</v>
          </cell>
          <cell r="B9891" t="str">
            <v>63000若松町56</v>
          </cell>
          <cell r="C9891">
            <v>88</v>
          </cell>
          <cell r="D9891" t="str">
            <v>町名別・年齢別人口調べ</v>
          </cell>
          <cell r="E9891" t="str">
            <v>令和 6年 3月 1日</v>
          </cell>
          <cell r="F9891">
            <v>88</v>
          </cell>
          <cell r="G9891" t="str">
            <v>令和 6年 2月29日　現在</v>
          </cell>
          <cell r="H9891" t="str">
            <v>町名</v>
          </cell>
          <cell r="I9891">
            <v>63000</v>
          </cell>
          <cell r="J9891" t="str">
            <v>若松町</v>
          </cell>
          <cell r="K9891"/>
          <cell r="L9891"/>
          <cell r="M9891">
            <v>56</v>
          </cell>
          <cell r="N9891">
            <v>8</v>
          </cell>
          <cell r="O9891">
            <v>1</v>
          </cell>
          <cell r="P9891">
            <v>4</v>
          </cell>
          <cell r="Q9891">
            <v>0</v>
          </cell>
          <cell r="R9891">
            <v>12</v>
          </cell>
          <cell r="S9891">
            <v>1</v>
          </cell>
          <cell r="T9891">
            <v>1</v>
          </cell>
        </row>
        <row r="9892">
          <cell r="A9892" t="str">
            <v>若松町57</v>
          </cell>
          <cell r="B9892" t="str">
            <v>63000若松町57</v>
          </cell>
          <cell r="C9892">
            <v>88</v>
          </cell>
          <cell r="D9892" t="str">
            <v>町名別・年齢別人口調べ</v>
          </cell>
          <cell r="E9892" t="str">
            <v>令和 6年 3月 1日</v>
          </cell>
          <cell r="F9892">
            <v>88</v>
          </cell>
          <cell r="G9892" t="str">
            <v>令和 6年 2月29日　現在</v>
          </cell>
          <cell r="H9892" t="str">
            <v>町名</v>
          </cell>
          <cell r="I9892">
            <v>63000</v>
          </cell>
          <cell r="J9892" t="str">
            <v>若松町</v>
          </cell>
          <cell r="K9892"/>
          <cell r="L9892"/>
          <cell r="M9892">
            <v>57</v>
          </cell>
          <cell r="N9892">
            <v>5</v>
          </cell>
          <cell r="O9892">
            <v>0</v>
          </cell>
          <cell r="P9892">
            <v>6</v>
          </cell>
          <cell r="Q9892">
            <v>0</v>
          </cell>
          <cell r="R9892">
            <v>11</v>
          </cell>
          <cell r="S9892">
            <v>0</v>
          </cell>
          <cell r="T9892">
            <v>1</v>
          </cell>
        </row>
        <row r="9893">
          <cell r="A9893" t="str">
            <v>若松町58</v>
          </cell>
          <cell r="B9893" t="str">
            <v>63000若松町58</v>
          </cell>
          <cell r="C9893">
            <v>88</v>
          </cell>
          <cell r="D9893" t="str">
            <v>町名別・年齢別人口調べ</v>
          </cell>
          <cell r="E9893" t="str">
            <v>令和 6年 3月 1日</v>
          </cell>
          <cell r="F9893">
            <v>88</v>
          </cell>
          <cell r="G9893" t="str">
            <v>令和 6年 2月29日　現在</v>
          </cell>
          <cell r="H9893" t="str">
            <v>町名</v>
          </cell>
          <cell r="I9893">
            <v>63000</v>
          </cell>
          <cell r="J9893" t="str">
            <v>若松町</v>
          </cell>
          <cell r="K9893"/>
          <cell r="L9893"/>
          <cell r="M9893">
            <v>58</v>
          </cell>
          <cell r="N9893">
            <v>8</v>
          </cell>
          <cell r="O9893">
            <v>0</v>
          </cell>
          <cell r="P9893">
            <v>3</v>
          </cell>
          <cell r="Q9893">
            <v>0</v>
          </cell>
          <cell r="R9893">
            <v>11</v>
          </cell>
          <cell r="S9893">
            <v>0</v>
          </cell>
          <cell r="T9893">
            <v>1</v>
          </cell>
        </row>
        <row r="9894">
          <cell r="A9894" t="str">
            <v>若松町59</v>
          </cell>
          <cell r="B9894" t="str">
            <v>63000若松町59</v>
          </cell>
          <cell r="C9894">
            <v>88</v>
          </cell>
          <cell r="D9894" t="str">
            <v>町名別・年齢別人口調べ</v>
          </cell>
          <cell r="E9894" t="str">
            <v>令和 6年 3月 1日</v>
          </cell>
          <cell r="F9894">
            <v>88</v>
          </cell>
          <cell r="G9894" t="str">
            <v>令和 6年 2月29日　現在</v>
          </cell>
          <cell r="H9894" t="str">
            <v>町名</v>
          </cell>
          <cell r="I9894">
            <v>63000</v>
          </cell>
          <cell r="J9894" t="str">
            <v>若松町</v>
          </cell>
          <cell r="K9894"/>
          <cell r="L9894"/>
          <cell r="M9894">
            <v>59</v>
          </cell>
          <cell r="N9894">
            <v>3</v>
          </cell>
          <cell r="O9894">
            <v>0</v>
          </cell>
          <cell r="P9894">
            <v>2</v>
          </cell>
          <cell r="Q9894">
            <v>0</v>
          </cell>
          <cell r="R9894">
            <v>5</v>
          </cell>
          <cell r="S9894">
            <v>0</v>
          </cell>
          <cell r="T9894">
            <v>1</v>
          </cell>
        </row>
        <row r="9895">
          <cell r="A9895" t="str">
            <v>若松町60</v>
          </cell>
          <cell r="B9895" t="str">
            <v>63000若松町60</v>
          </cell>
          <cell r="C9895">
            <v>88</v>
          </cell>
          <cell r="D9895" t="str">
            <v>町名別・年齢別人口調べ</v>
          </cell>
          <cell r="E9895" t="str">
            <v>令和 6年 3月 1日</v>
          </cell>
          <cell r="F9895">
            <v>88</v>
          </cell>
          <cell r="G9895" t="str">
            <v>令和 6年 2月29日　現在</v>
          </cell>
          <cell r="H9895" t="str">
            <v>町名</v>
          </cell>
          <cell r="I9895">
            <v>63000</v>
          </cell>
          <cell r="J9895" t="str">
            <v>若松町</v>
          </cell>
          <cell r="K9895"/>
          <cell r="L9895"/>
          <cell r="M9895">
            <v>60</v>
          </cell>
          <cell r="N9895">
            <v>8</v>
          </cell>
          <cell r="O9895">
            <v>0</v>
          </cell>
          <cell r="P9895">
            <v>5</v>
          </cell>
          <cell r="Q9895">
            <v>0</v>
          </cell>
          <cell r="R9895">
            <v>13</v>
          </cell>
          <cell r="S9895">
            <v>0</v>
          </cell>
          <cell r="T9895">
            <v>1</v>
          </cell>
        </row>
        <row r="9896">
          <cell r="A9896" t="str">
            <v>若松町61</v>
          </cell>
          <cell r="B9896" t="str">
            <v>63000若松町61</v>
          </cell>
          <cell r="C9896">
            <v>88</v>
          </cell>
          <cell r="D9896" t="str">
            <v>町名別・年齢別人口調べ</v>
          </cell>
          <cell r="E9896" t="str">
            <v>令和 6年 3月 1日</v>
          </cell>
          <cell r="F9896">
            <v>88</v>
          </cell>
          <cell r="G9896" t="str">
            <v>令和 6年 2月29日　現在</v>
          </cell>
          <cell r="H9896" t="str">
            <v>町名</v>
          </cell>
          <cell r="I9896">
            <v>63000</v>
          </cell>
          <cell r="J9896" t="str">
            <v>若松町</v>
          </cell>
          <cell r="K9896"/>
          <cell r="L9896"/>
          <cell r="M9896">
            <v>61</v>
          </cell>
          <cell r="N9896">
            <v>6</v>
          </cell>
          <cell r="O9896">
            <v>0</v>
          </cell>
          <cell r="P9896">
            <v>5</v>
          </cell>
          <cell r="Q9896">
            <v>0</v>
          </cell>
          <cell r="R9896">
            <v>11</v>
          </cell>
          <cell r="S9896">
            <v>0</v>
          </cell>
          <cell r="T9896">
            <v>1</v>
          </cell>
        </row>
        <row r="9897">
          <cell r="A9897" t="str">
            <v>若松町62</v>
          </cell>
          <cell r="B9897" t="str">
            <v>63000若松町62</v>
          </cell>
          <cell r="C9897">
            <v>88</v>
          </cell>
          <cell r="D9897" t="str">
            <v>町名別・年齢別人口調べ</v>
          </cell>
          <cell r="E9897" t="str">
            <v>令和 6年 3月 1日</v>
          </cell>
          <cell r="F9897">
            <v>88</v>
          </cell>
          <cell r="G9897" t="str">
            <v>令和 6年 2月29日　現在</v>
          </cell>
          <cell r="H9897" t="str">
            <v>町名</v>
          </cell>
          <cell r="I9897">
            <v>63000</v>
          </cell>
          <cell r="J9897" t="str">
            <v>若松町</v>
          </cell>
          <cell r="K9897"/>
          <cell r="L9897"/>
          <cell r="M9897">
            <v>62</v>
          </cell>
          <cell r="N9897">
            <v>4</v>
          </cell>
          <cell r="O9897">
            <v>0</v>
          </cell>
          <cell r="P9897">
            <v>5</v>
          </cell>
          <cell r="Q9897">
            <v>0</v>
          </cell>
          <cell r="R9897">
            <v>9</v>
          </cell>
          <cell r="S9897">
            <v>0</v>
          </cell>
          <cell r="T9897">
            <v>1</v>
          </cell>
        </row>
        <row r="9898">
          <cell r="A9898" t="str">
            <v>若松町63</v>
          </cell>
          <cell r="B9898" t="str">
            <v>63000若松町63</v>
          </cell>
          <cell r="C9898">
            <v>88</v>
          </cell>
          <cell r="D9898" t="str">
            <v>町名別・年齢別人口調べ</v>
          </cell>
          <cell r="E9898" t="str">
            <v>令和 6年 3月 1日</v>
          </cell>
          <cell r="F9898">
            <v>88</v>
          </cell>
          <cell r="G9898" t="str">
            <v>令和 6年 2月29日　現在</v>
          </cell>
          <cell r="H9898" t="str">
            <v>町名</v>
          </cell>
          <cell r="I9898">
            <v>63000</v>
          </cell>
          <cell r="J9898" t="str">
            <v>若松町</v>
          </cell>
          <cell r="K9898"/>
          <cell r="L9898"/>
          <cell r="M9898">
            <v>63</v>
          </cell>
          <cell r="N9898">
            <v>1</v>
          </cell>
          <cell r="O9898">
            <v>0</v>
          </cell>
          <cell r="P9898">
            <v>5</v>
          </cell>
          <cell r="Q9898">
            <v>0</v>
          </cell>
          <cell r="R9898">
            <v>6</v>
          </cell>
          <cell r="S9898">
            <v>0</v>
          </cell>
          <cell r="T9898">
            <v>1</v>
          </cell>
        </row>
        <row r="9899">
          <cell r="A9899" t="str">
            <v>若松町64</v>
          </cell>
          <cell r="B9899" t="str">
            <v>63000若松町64</v>
          </cell>
          <cell r="C9899">
            <v>88</v>
          </cell>
          <cell r="D9899" t="str">
            <v>町名別・年齢別人口調べ</v>
          </cell>
          <cell r="E9899" t="str">
            <v>令和 6年 3月 1日</v>
          </cell>
          <cell r="F9899">
            <v>88</v>
          </cell>
          <cell r="G9899" t="str">
            <v>令和 6年 2月29日　現在</v>
          </cell>
          <cell r="H9899" t="str">
            <v>町名</v>
          </cell>
          <cell r="I9899">
            <v>63000</v>
          </cell>
          <cell r="J9899" t="str">
            <v>若松町</v>
          </cell>
          <cell r="K9899"/>
          <cell r="L9899"/>
          <cell r="M9899">
            <v>64</v>
          </cell>
          <cell r="N9899">
            <v>3</v>
          </cell>
          <cell r="O9899">
            <v>0</v>
          </cell>
          <cell r="P9899">
            <v>4</v>
          </cell>
          <cell r="Q9899">
            <v>0</v>
          </cell>
          <cell r="R9899">
            <v>7</v>
          </cell>
          <cell r="S9899">
            <v>0</v>
          </cell>
          <cell r="T9899">
            <v>1</v>
          </cell>
        </row>
        <row r="9900">
          <cell r="A9900" t="str">
            <v>若松町65</v>
          </cell>
          <cell r="B9900" t="str">
            <v>63000若松町65</v>
          </cell>
          <cell r="C9900">
            <v>88</v>
          </cell>
          <cell r="D9900" t="str">
            <v>町名別・年齢別人口調べ</v>
          </cell>
          <cell r="E9900" t="str">
            <v>令和 6年 3月 1日</v>
          </cell>
          <cell r="F9900">
            <v>88</v>
          </cell>
          <cell r="G9900" t="str">
            <v>令和 6年 2月29日　現在</v>
          </cell>
          <cell r="H9900" t="str">
            <v>町名</v>
          </cell>
          <cell r="I9900">
            <v>63000</v>
          </cell>
          <cell r="J9900" t="str">
            <v>若松町</v>
          </cell>
          <cell r="K9900"/>
          <cell r="L9900"/>
          <cell r="M9900">
            <v>65</v>
          </cell>
          <cell r="N9900">
            <v>5</v>
          </cell>
          <cell r="O9900">
            <v>0</v>
          </cell>
          <cell r="P9900">
            <v>4</v>
          </cell>
          <cell r="Q9900">
            <v>0</v>
          </cell>
          <cell r="R9900">
            <v>9</v>
          </cell>
          <cell r="S9900">
            <v>0</v>
          </cell>
          <cell r="T9900">
            <v>1</v>
          </cell>
        </row>
        <row r="9901">
          <cell r="A9901" t="str">
            <v>若松町66</v>
          </cell>
          <cell r="B9901" t="str">
            <v>63000若松町66</v>
          </cell>
          <cell r="C9901">
            <v>88</v>
          </cell>
          <cell r="D9901" t="str">
            <v>町名別・年齢別人口調べ</v>
          </cell>
          <cell r="E9901" t="str">
            <v>令和 6年 3月 1日</v>
          </cell>
          <cell r="F9901">
            <v>88</v>
          </cell>
          <cell r="G9901" t="str">
            <v>令和 6年 2月29日　現在</v>
          </cell>
          <cell r="H9901" t="str">
            <v>町名</v>
          </cell>
          <cell r="I9901">
            <v>63000</v>
          </cell>
          <cell r="J9901" t="str">
            <v>若松町</v>
          </cell>
          <cell r="K9901"/>
          <cell r="L9901"/>
          <cell r="M9901">
            <v>66</v>
          </cell>
          <cell r="N9901">
            <v>4</v>
          </cell>
          <cell r="O9901">
            <v>0</v>
          </cell>
          <cell r="P9901">
            <v>2</v>
          </cell>
          <cell r="Q9901">
            <v>0</v>
          </cell>
          <cell r="R9901">
            <v>6</v>
          </cell>
          <cell r="S9901">
            <v>0</v>
          </cell>
          <cell r="T9901">
            <v>1</v>
          </cell>
        </row>
        <row r="9902">
          <cell r="A9902" t="str">
            <v>若松町67</v>
          </cell>
          <cell r="B9902" t="str">
            <v>63000若松町67</v>
          </cell>
          <cell r="C9902">
            <v>88</v>
          </cell>
          <cell r="D9902" t="str">
            <v>町名別・年齢別人口調べ</v>
          </cell>
          <cell r="E9902" t="str">
            <v>令和 6年 3月 1日</v>
          </cell>
          <cell r="F9902">
            <v>88</v>
          </cell>
          <cell r="G9902" t="str">
            <v>令和 6年 2月29日　現在</v>
          </cell>
          <cell r="H9902" t="str">
            <v>町名</v>
          </cell>
          <cell r="I9902">
            <v>63000</v>
          </cell>
          <cell r="J9902" t="str">
            <v>若松町</v>
          </cell>
          <cell r="K9902"/>
          <cell r="L9902"/>
          <cell r="M9902">
            <v>67</v>
          </cell>
          <cell r="N9902">
            <v>6</v>
          </cell>
          <cell r="O9902">
            <v>0</v>
          </cell>
          <cell r="P9902">
            <v>8</v>
          </cell>
          <cell r="Q9902">
            <v>0</v>
          </cell>
          <cell r="R9902">
            <v>14</v>
          </cell>
          <cell r="S9902">
            <v>0</v>
          </cell>
          <cell r="T9902">
            <v>1</v>
          </cell>
        </row>
        <row r="9903">
          <cell r="A9903" t="str">
            <v>若松町68</v>
          </cell>
          <cell r="B9903" t="str">
            <v>63000若松町68</v>
          </cell>
          <cell r="C9903">
            <v>88</v>
          </cell>
          <cell r="D9903" t="str">
            <v>町名別・年齢別人口調べ</v>
          </cell>
          <cell r="E9903" t="str">
            <v>令和 6年 3月 1日</v>
          </cell>
          <cell r="F9903">
            <v>88</v>
          </cell>
          <cell r="G9903" t="str">
            <v>令和 6年 2月29日　現在</v>
          </cell>
          <cell r="H9903" t="str">
            <v>町名</v>
          </cell>
          <cell r="I9903">
            <v>63000</v>
          </cell>
          <cell r="J9903" t="str">
            <v>若松町</v>
          </cell>
          <cell r="K9903"/>
          <cell r="L9903"/>
          <cell r="M9903">
            <v>68</v>
          </cell>
          <cell r="N9903">
            <v>7</v>
          </cell>
          <cell r="O9903">
            <v>0</v>
          </cell>
          <cell r="P9903">
            <v>6</v>
          </cell>
          <cell r="Q9903">
            <v>0</v>
          </cell>
          <cell r="R9903">
            <v>13</v>
          </cell>
          <cell r="S9903">
            <v>0</v>
          </cell>
          <cell r="T9903">
            <v>1</v>
          </cell>
        </row>
        <row r="9904">
          <cell r="A9904" t="str">
            <v>若松町69</v>
          </cell>
          <cell r="B9904" t="str">
            <v>63000若松町69</v>
          </cell>
          <cell r="C9904">
            <v>88</v>
          </cell>
          <cell r="D9904" t="str">
            <v>町名別・年齢別人口調べ</v>
          </cell>
          <cell r="E9904" t="str">
            <v>令和 6年 3月 1日</v>
          </cell>
          <cell r="F9904">
            <v>88</v>
          </cell>
          <cell r="G9904" t="str">
            <v>令和 6年 2月29日　現在</v>
          </cell>
          <cell r="H9904" t="str">
            <v>町名</v>
          </cell>
          <cell r="I9904">
            <v>63000</v>
          </cell>
          <cell r="J9904" t="str">
            <v>若松町</v>
          </cell>
          <cell r="K9904"/>
          <cell r="L9904"/>
          <cell r="M9904">
            <v>69</v>
          </cell>
          <cell r="N9904">
            <v>7</v>
          </cell>
          <cell r="O9904">
            <v>0</v>
          </cell>
          <cell r="P9904">
            <v>3</v>
          </cell>
          <cell r="Q9904">
            <v>0</v>
          </cell>
          <cell r="R9904">
            <v>10</v>
          </cell>
          <cell r="S9904">
            <v>0</v>
          </cell>
          <cell r="T9904">
            <v>1</v>
          </cell>
        </row>
        <row r="9905">
          <cell r="A9905" t="str">
            <v>若松町70</v>
          </cell>
          <cell r="B9905" t="str">
            <v>63000若松町70</v>
          </cell>
          <cell r="C9905">
            <v>88</v>
          </cell>
          <cell r="D9905" t="str">
            <v>町名別・年齢別人口調べ</v>
          </cell>
          <cell r="E9905" t="str">
            <v>令和 6年 3月 1日</v>
          </cell>
          <cell r="F9905">
            <v>88</v>
          </cell>
          <cell r="G9905" t="str">
            <v>令和 6年 2月29日　現在</v>
          </cell>
          <cell r="H9905" t="str">
            <v>町名</v>
          </cell>
          <cell r="I9905">
            <v>63000</v>
          </cell>
          <cell r="J9905" t="str">
            <v>若松町</v>
          </cell>
          <cell r="K9905"/>
          <cell r="L9905"/>
          <cell r="M9905">
            <v>70</v>
          </cell>
          <cell r="N9905">
            <v>5</v>
          </cell>
          <cell r="O9905">
            <v>0</v>
          </cell>
          <cell r="P9905">
            <v>6</v>
          </cell>
          <cell r="Q9905">
            <v>0</v>
          </cell>
          <cell r="R9905">
            <v>11</v>
          </cell>
          <cell r="S9905">
            <v>0</v>
          </cell>
          <cell r="T9905">
            <v>1</v>
          </cell>
        </row>
        <row r="9906">
          <cell r="A9906" t="str">
            <v>若松町71</v>
          </cell>
          <cell r="B9906" t="str">
            <v>63000若松町71</v>
          </cell>
          <cell r="C9906">
            <v>88</v>
          </cell>
          <cell r="D9906" t="str">
            <v>町名別・年齢別人口調べ</v>
          </cell>
          <cell r="E9906" t="str">
            <v>令和 6年 3月 1日</v>
          </cell>
          <cell r="F9906">
            <v>88</v>
          </cell>
          <cell r="G9906" t="str">
            <v>令和 6年 2月29日　現在</v>
          </cell>
          <cell r="H9906" t="str">
            <v>町名</v>
          </cell>
          <cell r="I9906">
            <v>63000</v>
          </cell>
          <cell r="J9906" t="str">
            <v>若松町</v>
          </cell>
          <cell r="K9906"/>
          <cell r="L9906"/>
          <cell r="M9906">
            <v>71</v>
          </cell>
          <cell r="N9906">
            <v>6</v>
          </cell>
          <cell r="O9906">
            <v>1</v>
          </cell>
          <cell r="P9906">
            <v>2</v>
          </cell>
          <cell r="Q9906">
            <v>0</v>
          </cell>
          <cell r="R9906">
            <v>8</v>
          </cell>
          <cell r="S9906">
            <v>1</v>
          </cell>
          <cell r="T9906">
            <v>1</v>
          </cell>
        </row>
        <row r="9907">
          <cell r="A9907" t="str">
            <v>若松町72</v>
          </cell>
          <cell r="B9907" t="str">
            <v>63000若松町72</v>
          </cell>
          <cell r="C9907">
            <v>88</v>
          </cell>
          <cell r="D9907" t="str">
            <v>町名別・年齢別人口調べ</v>
          </cell>
          <cell r="E9907" t="str">
            <v>令和 6年 3月 1日</v>
          </cell>
          <cell r="F9907">
            <v>88</v>
          </cell>
          <cell r="G9907" t="str">
            <v>令和 6年 2月29日　現在</v>
          </cell>
          <cell r="H9907" t="str">
            <v>町名</v>
          </cell>
          <cell r="I9907">
            <v>63000</v>
          </cell>
          <cell r="J9907" t="str">
            <v>若松町</v>
          </cell>
          <cell r="K9907"/>
          <cell r="L9907"/>
          <cell r="M9907">
            <v>72</v>
          </cell>
          <cell r="N9907">
            <v>4</v>
          </cell>
          <cell r="O9907">
            <v>0</v>
          </cell>
          <cell r="P9907">
            <v>6</v>
          </cell>
          <cell r="Q9907">
            <v>0</v>
          </cell>
          <cell r="R9907">
            <v>10</v>
          </cell>
          <cell r="S9907">
            <v>0</v>
          </cell>
          <cell r="T9907">
            <v>1</v>
          </cell>
        </row>
        <row r="9908">
          <cell r="A9908" t="str">
            <v>若松町73</v>
          </cell>
          <cell r="B9908" t="str">
            <v>63000若松町73</v>
          </cell>
          <cell r="C9908">
            <v>88</v>
          </cell>
          <cell r="D9908" t="str">
            <v>町名別・年齢別人口調べ</v>
          </cell>
          <cell r="E9908" t="str">
            <v>令和 6年 3月 1日</v>
          </cell>
          <cell r="F9908">
            <v>88</v>
          </cell>
          <cell r="G9908" t="str">
            <v>令和 6年 2月29日　現在</v>
          </cell>
          <cell r="H9908" t="str">
            <v>町名</v>
          </cell>
          <cell r="I9908">
            <v>63000</v>
          </cell>
          <cell r="J9908" t="str">
            <v>若松町</v>
          </cell>
          <cell r="K9908"/>
          <cell r="L9908"/>
          <cell r="M9908">
            <v>73</v>
          </cell>
          <cell r="N9908">
            <v>9</v>
          </cell>
          <cell r="O9908">
            <v>0</v>
          </cell>
          <cell r="P9908">
            <v>9</v>
          </cell>
          <cell r="Q9908">
            <v>0</v>
          </cell>
          <cell r="R9908">
            <v>18</v>
          </cell>
          <cell r="S9908">
            <v>0</v>
          </cell>
          <cell r="T9908">
            <v>1</v>
          </cell>
        </row>
        <row r="9909">
          <cell r="A9909" t="str">
            <v>若松町74</v>
          </cell>
          <cell r="B9909" t="str">
            <v>63000若松町74</v>
          </cell>
          <cell r="C9909">
            <v>88</v>
          </cell>
          <cell r="D9909" t="str">
            <v>町名別・年齢別人口調べ</v>
          </cell>
          <cell r="E9909" t="str">
            <v>令和 6年 3月 1日</v>
          </cell>
          <cell r="F9909">
            <v>88</v>
          </cell>
          <cell r="G9909" t="str">
            <v>令和 6年 2月29日　現在</v>
          </cell>
          <cell r="H9909" t="str">
            <v>町名</v>
          </cell>
          <cell r="I9909">
            <v>63000</v>
          </cell>
          <cell r="J9909" t="str">
            <v>若松町</v>
          </cell>
          <cell r="K9909"/>
          <cell r="L9909"/>
          <cell r="M9909">
            <v>74</v>
          </cell>
          <cell r="N9909">
            <v>4</v>
          </cell>
          <cell r="O9909">
            <v>0</v>
          </cell>
          <cell r="P9909">
            <v>5</v>
          </cell>
          <cell r="Q9909">
            <v>0</v>
          </cell>
          <cell r="R9909">
            <v>9</v>
          </cell>
          <cell r="S9909">
            <v>0</v>
          </cell>
          <cell r="T9909">
            <v>1</v>
          </cell>
        </row>
        <row r="9910">
          <cell r="A9910" t="str">
            <v>若松町75</v>
          </cell>
          <cell r="B9910" t="str">
            <v>63000若松町75</v>
          </cell>
          <cell r="C9910">
            <v>88</v>
          </cell>
          <cell r="D9910" t="str">
            <v>町名別・年齢別人口調べ</v>
          </cell>
          <cell r="E9910" t="str">
            <v>令和 6年 3月 1日</v>
          </cell>
          <cell r="F9910">
            <v>88</v>
          </cell>
          <cell r="G9910" t="str">
            <v>令和 6年 2月29日　現在</v>
          </cell>
          <cell r="H9910" t="str">
            <v>町名</v>
          </cell>
          <cell r="I9910">
            <v>63000</v>
          </cell>
          <cell r="J9910" t="str">
            <v>若松町</v>
          </cell>
          <cell r="K9910"/>
          <cell r="L9910"/>
          <cell r="M9910">
            <v>75</v>
          </cell>
          <cell r="N9910">
            <v>8</v>
          </cell>
          <cell r="O9910">
            <v>0</v>
          </cell>
          <cell r="P9910">
            <v>8</v>
          </cell>
          <cell r="Q9910">
            <v>0</v>
          </cell>
          <cell r="R9910">
            <v>16</v>
          </cell>
          <cell r="S9910">
            <v>0</v>
          </cell>
          <cell r="T9910">
            <v>1</v>
          </cell>
        </row>
        <row r="9911">
          <cell r="A9911" t="str">
            <v>若松町76</v>
          </cell>
          <cell r="B9911" t="str">
            <v>63000若松町76</v>
          </cell>
          <cell r="C9911">
            <v>88</v>
          </cell>
          <cell r="D9911" t="str">
            <v>町名別・年齢別人口調べ</v>
          </cell>
          <cell r="E9911" t="str">
            <v>令和 6年 3月 1日</v>
          </cell>
          <cell r="F9911">
            <v>88</v>
          </cell>
          <cell r="G9911" t="str">
            <v>令和 6年 2月29日　現在</v>
          </cell>
          <cell r="H9911" t="str">
            <v>町名</v>
          </cell>
          <cell r="I9911">
            <v>63000</v>
          </cell>
          <cell r="J9911" t="str">
            <v>若松町</v>
          </cell>
          <cell r="K9911"/>
          <cell r="L9911"/>
          <cell r="M9911">
            <v>76</v>
          </cell>
          <cell r="N9911">
            <v>4</v>
          </cell>
          <cell r="O9911">
            <v>0</v>
          </cell>
          <cell r="P9911">
            <v>7</v>
          </cell>
          <cell r="Q9911">
            <v>0</v>
          </cell>
          <cell r="R9911">
            <v>11</v>
          </cell>
          <cell r="S9911">
            <v>0</v>
          </cell>
          <cell r="T9911">
            <v>1</v>
          </cell>
        </row>
        <row r="9912">
          <cell r="A9912" t="str">
            <v>若松町77</v>
          </cell>
          <cell r="B9912" t="str">
            <v>63000若松町77</v>
          </cell>
          <cell r="C9912">
            <v>88</v>
          </cell>
          <cell r="D9912" t="str">
            <v>町名別・年齢別人口調べ</v>
          </cell>
          <cell r="E9912" t="str">
            <v>令和 6年 3月 1日</v>
          </cell>
          <cell r="F9912">
            <v>88</v>
          </cell>
          <cell r="G9912" t="str">
            <v>令和 6年 2月29日　現在</v>
          </cell>
          <cell r="H9912" t="str">
            <v>町名</v>
          </cell>
          <cell r="I9912">
            <v>63000</v>
          </cell>
          <cell r="J9912" t="str">
            <v>若松町</v>
          </cell>
          <cell r="K9912"/>
          <cell r="L9912"/>
          <cell r="M9912">
            <v>77</v>
          </cell>
          <cell r="N9912">
            <v>4</v>
          </cell>
          <cell r="O9912">
            <v>0</v>
          </cell>
          <cell r="P9912">
            <v>5</v>
          </cell>
          <cell r="Q9912">
            <v>0</v>
          </cell>
          <cell r="R9912">
            <v>9</v>
          </cell>
          <cell r="S9912">
            <v>0</v>
          </cell>
          <cell r="T9912">
            <v>1</v>
          </cell>
        </row>
        <row r="9913">
          <cell r="A9913" t="str">
            <v>若松町78</v>
          </cell>
          <cell r="B9913" t="str">
            <v>63000若松町78</v>
          </cell>
          <cell r="C9913">
            <v>88</v>
          </cell>
          <cell r="D9913" t="str">
            <v>町名別・年齢別人口調べ</v>
          </cell>
          <cell r="E9913" t="str">
            <v>令和 6年 3月 1日</v>
          </cell>
          <cell r="F9913">
            <v>88</v>
          </cell>
          <cell r="G9913" t="str">
            <v>令和 6年 2月29日　現在</v>
          </cell>
          <cell r="H9913" t="str">
            <v>町名</v>
          </cell>
          <cell r="I9913">
            <v>63000</v>
          </cell>
          <cell r="J9913" t="str">
            <v>若松町</v>
          </cell>
          <cell r="K9913"/>
          <cell r="L9913"/>
          <cell r="M9913">
            <v>78</v>
          </cell>
          <cell r="N9913">
            <v>4</v>
          </cell>
          <cell r="O9913">
            <v>0</v>
          </cell>
          <cell r="P9913">
            <v>3</v>
          </cell>
          <cell r="Q9913">
            <v>0</v>
          </cell>
          <cell r="R9913">
            <v>7</v>
          </cell>
          <cell r="S9913">
            <v>0</v>
          </cell>
          <cell r="T9913">
            <v>1</v>
          </cell>
        </row>
        <row r="9914">
          <cell r="A9914" t="str">
            <v>若松町79</v>
          </cell>
          <cell r="B9914" t="str">
            <v>63000若松町79</v>
          </cell>
          <cell r="C9914">
            <v>88</v>
          </cell>
          <cell r="D9914" t="str">
            <v>町名別・年齢別人口調べ</v>
          </cell>
          <cell r="E9914" t="str">
            <v>令和 6年 3月 1日</v>
          </cell>
          <cell r="F9914">
            <v>88</v>
          </cell>
          <cell r="G9914" t="str">
            <v>令和 6年 2月29日　現在</v>
          </cell>
          <cell r="H9914" t="str">
            <v>町名</v>
          </cell>
          <cell r="I9914">
            <v>63000</v>
          </cell>
          <cell r="J9914" t="str">
            <v>若松町</v>
          </cell>
          <cell r="K9914"/>
          <cell r="L9914"/>
          <cell r="M9914">
            <v>79</v>
          </cell>
          <cell r="N9914">
            <v>1</v>
          </cell>
          <cell r="O9914">
            <v>0</v>
          </cell>
          <cell r="P9914">
            <v>3</v>
          </cell>
          <cell r="Q9914">
            <v>0</v>
          </cell>
          <cell r="R9914">
            <v>4</v>
          </cell>
          <cell r="S9914">
            <v>0</v>
          </cell>
          <cell r="T9914">
            <v>1</v>
          </cell>
        </row>
        <row r="9915">
          <cell r="A9915" t="str">
            <v>若松町80</v>
          </cell>
          <cell r="B9915" t="str">
            <v>63000若松町80</v>
          </cell>
          <cell r="C9915">
            <v>88</v>
          </cell>
          <cell r="D9915" t="str">
            <v>町名別・年齢別人口調べ</v>
          </cell>
          <cell r="E9915" t="str">
            <v>令和 6年 3月 1日</v>
          </cell>
          <cell r="F9915">
            <v>88</v>
          </cell>
          <cell r="G9915" t="str">
            <v>令和 6年 2月29日　現在</v>
          </cell>
          <cell r="H9915" t="str">
            <v>町名</v>
          </cell>
          <cell r="I9915">
            <v>63000</v>
          </cell>
          <cell r="J9915" t="str">
            <v>若松町</v>
          </cell>
          <cell r="K9915"/>
          <cell r="L9915"/>
          <cell r="M9915">
            <v>80</v>
          </cell>
          <cell r="N9915">
            <v>3</v>
          </cell>
          <cell r="O9915">
            <v>0</v>
          </cell>
          <cell r="P9915">
            <v>6</v>
          </cell>
          <cell r="Q9915">
            <v>0</v>
          </cell>
          <cell r="R9915">
            <v>9</v>
          </cell>
          <cell r="S9915">
            <v>0</v>
          </cell>
          <cell r="T9915">
            <v>1</v>
          </cell>
        </row>
        <row r="9916">
          <cell r="A9916" t="str">
            <v>若松町81</v>
          </cell>
          <cell r="B9916" t="str">
            <v>63000若松町81</v>
          </cell>
          <cell r="C9916">
            <v>88</v>
          </cell>
          <cell r="D9916" t="str">
            <v>町名別・年齢別人口調べ</v>
          </cell>
          <cell r="E9916" t="str">
            <v>令和 6年 3月 1日</v>
          </cell>
          <cell r="F9916">
            <v>88</v>
          </cell>
          <cell r="G9916" t="str">
            <v>令和 6年 2月29日　現在</v>
          </cell>
          <cell r="H9916" t="str">
            <v>町名</v>
          </cell>
          <cell r="I9916">
            <v>63000</v>
          </cell>
          <cell r="J9916" t="str">
            <v>若松町</v>
          </cell>
          <cell r="K9916"/>
          <cell r="L9916"/>
          <cell r="M9916">
            <v>81</v>
          </cell>
          <cell r="N9916">
            <v>5</v>
          </cell>
          <cell r="O9916">
            <v>0</v>
          </cell>
          <cell r="P9916">
            <v>5</v>
          </cell>
          <cell r="Q9916">
            <v>0</v>
          </cell>
          <cell r="R9916">
            <v>10</v>
          </cell>
          <cell r="S9916">
            <v>0</v>
          </cell>
          <cell r="T9916">
            <v>1</v>
          </cell>
        </row>
        <row r="9917">
          <cell r="A9917" t="str">
            <v>若松町82</v>
          </cell>
          <cell r="B9917" t="str">
            <v>63000若松町82</v>
          </cell>
          <cell r="C9917">
            <v>88</v>
          </cell>
          <cell r="D9917" t="str">
            <v>町名別・年齢別人口調べ</v>
          </cell>
          <cell r="E9917" t="str">
            <v>令和 6年 3月 1日</v>
          </cell>
          <cell r="F9917">
            <v>88</v>
          </cell>
          <cell r="G9917" t="str">
            <v>令和 6年 2月29日　現在</v>
          </cell>
          <cell r="H9917" t="str">
            <v>町名</v>
          </cell>
          <cell r="I9917">
            <v>63000</v>
          </cell>
          <cell r="J9917" t="str">
            <v>若松町</v>
          </cell>
          <cell r="K9917"/>
          <cell r="L9917"/>
          <cell r="M9917">
            <v>82</v>
          </cell>
          <cell r="N9917">
            <v>4</v>
          </cell>
          <cell r="O9917">
            <v>0</v>
          </cell>
          <cell r="P9917">
            <v>3</v>
          </cell>
          <cell r="Q9917">
            <v>0</v>
          </cell>
          <cell r="R9917">
            <v>7</v>
          </cell>
          <cell r="S9917">
            <v>0</v>
          </cell>
          <cell r="T9917">
            <v>1</v>
          </cell>
        </row>
        <row r="9918">
          <cell r="A9918" t="str">
            <v>若松町83</v>
          </cell>
          <cell r="B9918" t="str">
            <v>63000若松町83</v>
          </cell>
          <cell r="C9918">
            <v>88</v>
          </cell>
          <cell r="D9918" t="str">
            <v>町名別・年齢別人口調べ</v>
          </cell>
          <cell r="E9918" t="str">
            <v>令和 6年 3月 1日</v>
          </cell>
          <cell r="F9918">
            <v>88</v>
          </cell>
          <cell r="G9918" t="str">
            <v>令和 6年 2月29日　現在</v>
          </cell>
          <cell r="H9918" t="str">
            <v>町名</v>
          </cell>
          <cell r="I9918">
            <v>63000</v>
          </cell>
          <cell r="J9918" t="str">
            <v>若松町</v>
          </cell>
          <cell r="K9918"/>
          <cell r="L9918"/>
          <cell r="M9918">
            <v>83</v>
          </cell>
          <cell r="N9918">
            <v>1</v>
          </cell>
          <cell r="O9918">
            <v>0</v>
          </cell>
          <cell r="P9918">
            <v>3</v>
          </cell>
          <cell r="Q9918">
            <v>0</v>
          </cell>
          <cell r="R9918">
            <v>4</v>
          </cell>
          <cell r="S9918">
            <v>0</v>
          </cell>
          <cell r="T9918">
            <v>1</v>
          </cell>
        </row>
        <row r="9919">
          <cell r="A9919" t="str">
            <v>若松町84</v>
          </cell>
          <cell r="B9919" t="str">
            <v>63000若松町84</v>
          </cell>
          <cell r="C9919">
            <v>88</v>
          </cell>
          <cell r="D9919" t="str">
            <v>町名別・年齢別人口調べ</v>
          </cell>
          <cell r="E9919" t="str">
            <v>令和 6年 3月 1日</v>
          </cell>
          <cell r="F9919">
            <v>88</v>
          </cell>
          <cell r="G9919" t="str">
            <v>令和 6年 2月29日　現在</v>
          </cell>
          <cell r="H9919" t="str">
            <v>町名</v>
          </cell>
          <cell r="I9919">
            <v>63000</v>
          </cell>
          <cell r="J9919" t="str">
            <v>若松町</v>
          </cell>
          <cell r="K9919"/>
          <cell r="L9919"/>
          <cell r="M9919">
            <v>84</v>
          </cell>
          <cell r="N9919">
            <v>3</v>
          </cell>
          <cell r="O9919">
            <v>0</v>
          </cell>
          <cell r="P9919">
            <v>4</v>
          </cell>
          <cell r="Q9919">
            <v>0</v>
          </cell>
          <cell r="R9919">
            <v>7</v>
          </cell>
          <cell r="S9919">
            <v>0</v>
          </cell>
          <cell r="T9919">
            <v>1</v>
          </cell>
        </row>
        <row r="9920">
          <cell r="A9920" t="str">
            <v>若松町85</v>
          </cell>
          <cell r="B9920" t="str">
            <v>63000若松町85</v>
          </cell>
          <cell r="C9920">
            <v>88</v>
          </cell>
          <cell r="D9920" t="str">
            <v>町名別・年齢別人口調べ</v>
          </cell>
          <cell r="E9920" t="str">
            <v>令和 6年 3月 1日</v>
          </cell>
          <cell r="F9920">
            <v>88</v>
          </cell>
          <cell r="G9920" t="str">
            <v>令和 6年 2月29日　現在</v>
          </cell>
          <cell r="H9920" t="str">
            <v>町名</v>
          </cell>
          <cell r="I9920">
            <v>63000</v>
          </cell>
          <cell r="J9920" t="str">
            <v>若松町</v>
          </cell>
          <cell r="K9920"/>
          <cell r="L9920"/>
          <cell r="M9920">
            <v>85</v>
          </cell>
          <cell r="N9920">
            <v>1</v>
          </cell>
          <cell r="O9920">
            <v>0</v>
          </cell>
          <cell r="P9920">
            <v>2</v>
          </cell>
          <cell r="Q9920">
            <v>0</v>
          </cell>
          <cell r="R9920">
            <v>3</v>
          </cell>
          <cell r="S9920">
            <v>0</v>
          </cell>
          <cell r="T9920">
            <v>1</v>
          </cell>
        </row>
        <row r="9921">
          <cell r="A9921" t="str">
            <v>若松町86</v>
          </cell>
          <cell r="B9921" t="str">
            <v>63000若松町86</v>
          </cell>
          <cell r="C9921">
            <v>88</v>
          </cell>
          <cell r="D9921" t="str">
            <v>町名別・年齢別人口調べ</v>
          </cell>
          <cell r="E9921" t="str">
            <v>令和 6年 3月 1日</v>
          </cell>
          <cell r="F9921">
            <v>88</v>
          </cell>
          <cell r="G9921" t="str">
            <v>令和 6年 2月29日　現在</v>
          </cell>
          <cell r="H9921" t="str">
            <v>町名</v>
          </cell>
          <cell r="I9921">
            <v>63000</v>
          </cell>
          <cell r="J9921" t="str">
            <v>若松町</v>
          </cell>
          <cell r="K9921"/>
          <cell r="L9921"/>
          <cell r="M9921">
            <v>86</v>
          </cell>
          <cell r="N9921">
            <v>2</v>
          </cell>
          <cell r="O9921">
            <v>0</v>
          </cell>
          <cell r="P9921">
            <v>3</v>
          </cell>
          <cell r="Q9921">
            <v>0</v>
          </cell>
          <cell r="R9921">
            <v>5</v>
          </cell>
          <cell r="S9921">
            <v>0</v>
          </cell>
          <cell r="T9921">
            <v>1</v>
          </cell>
        </row>
        <row r="9922">
          <cell r="A9922" t="str">
            <v>若松町87</v>
          </cell>
          <cell r="B9922" t="str">
            <v>63000若松町87</v>
          </cell>
          <cell r="C9922">
            <v>88</v>
          </cell>
          <cell r="D9922" t="str">
            <v>町名別・年齢別人口調べ</v>
          </cell>
          <cell r="E9922" t="str">
            <v>令和 6年 3月 1日</v>
          </cell>
          <cell r="F9922">
            <v>88</v>
          </cell>
          <cell r="G9922" t="str">
            <v>令和 6年 2月29日　現在</v>
          </cell>
          <cell r="H9922" t="str">
            <v>町名</v>
          </cell>
          <cell r="I9922">
            <v>63000</v>
          </cell>
          <cell r="J9922" t="str">
            <v>若松町</v>
          </cell>
          <cell r="K9922"/>
          <cell r="L9922"/>
          <cell r="M9922">
            <v>87</v>
          </cell>
          <cell r="N9922">
            <v>0</v>
          </cell>
          <cell r="O9922">
            <v>0</v>
          </cell>
          <cell r="P9922">
            <v>1</v>
          </cell>
          <cell r="Q9922">
            <v>0</v>
          </cell>
          <cell r="R9922">
            <v>1</v>
          </cell>
          <cell r="S9922">
            <v>0</v>
          </cell>
          <cell r="T9922">
            <v>1</v>
          </cell>
        </row>
        <row r="9923">
          <cell r="A9923" t="str">
            <v>若松町88</v>
          </cell>
          <cell r="B9923" t="str">
            <v>63000若松町88</v>
          </cell>
          <cell r="C9923">
            <v>88</v>
          </cell>
          <cell r="D9923" t="str">
            <v>町名別・年齢別人口調べ</v>
          </cell>
          <cell r="E9923" t="str">
            <v>令和 6年 3月 1日</v>
          </cell>
          <cell r="F9923">
            <v>88</v>
          </cell>
          <cell r="G9923" t="str">
            <v>令和 6年 2月29日　現在</v>
          </cell>
          <cell r="H9923" t="str">
            <v>町名</v>
          </cell>
          <cell r="I9923">
            <v>63000</v>
          </cell>
          <cell r="J9923" t="str">
            <v>若松町</v>
          </cell>
          <cell r="K9923"/>
          <cell r="L9923"/>
          <cell r="M9923">
            <v>88</v>
          </cell>
          <cell r="N9923">
            <v>0</v>
          </cell>
          <cell r="O9923">
            <v>0</v>
          </cell>
          <cell r="P9923">
            <v>4</v>
          </cell>
          <cell r="Q9923">
            <v>0</v>
          </cell>
          <cell r="R9923">
            <v>4</v>
          </cell>
          <cell r="S9923">
            <v>0</v>
          </cell>
          <cell r="T9923">
            <v>1</v>
          </cell>
        </row>
        <row r="9924">
          <cell r="A9924" t="str">
            <v>若松町89</v>
          </cell>
          <cell r="B9924" t="str">
            <v>63000若松町89</v>
          </cell>
          <cell r="C9924">
            <v>88</v>
          </cell>
          <cell r="D9924" t="str">
            <v>町名別・年齢別人口調べ</v>
          </cell>
          <cell r="E9924" t="str">
            <v>令和 6年 3月 1日</v>
          </cell>
          <cell r="F9924">
            <v>88</v>
          </cell>
          <cell r="G9924" t="str">
            <v>令和 6年 2月29日　現在</v>
          </cell>
          <cell r="H9924" t="str">
            <v>町名</v>
          </cell>
          <cell r="I9924">
            <v>63000</v>
          </cell>
          <cell r="J9924" t="str">
            <v>若松町</v>
          </cell>
          <cell r="K9924"/>
          <cell r="L9924"/>
          <cell r="M9924">
            <v>89</v>
          </cell>
          <cell r="N9924">
            <v>3</v>
          </cell>
          <cell r="O9924">
            <v>0</v>
          </cell>
          <cell r="P9924">
            <v>1</v>
          </cell>
          <cell r="Q9924">
            <v>0</v>
          </cell>
          <cell r="R9924">
            <v>4</v>
          </cell>
          <cell r="S9924">
            <v>0</v>
          </cell>
          <cell r="T9924">
            <v>1</v>
          </cell>
        </row>
        <row r="9925">
          <cell r="A9925" t="str">
            <v>若松町90</v>
          </cell>
          <cell r="B9925" t="str">
            <v>63000若松町90</v>
          </cell>
          <cell r="C9925">
            <v>88</v>
          </cell>
          <cell r="D9925" t="str">
            <v>町名別・年齢別人口調べ</v>
          </cell>
          <cell r="E9925" t="str">
            <v>令和 6年 3月 1日</v>
          </cell>
          <cell r="F9925">
            <v>88</v>
          </cell>
          <cell r="G9925" t="str">
            <v>令和 6年 2月29日　現在</v>
          </cell>
          <cell r="H9925" t="str">
            <v>町名</v>
          </cell>
          <cell r="I9925">
            <v>63000</v>
          </cell>
          <cell r="J9925" t="str">
            <v>若松町</v>
          </cell>
          <cell r="K9925"/>
          <cell r="L9925"/>
          <cell r="M9925">
            <v>90</v>
          </cell>
          <cell r="N9925">
            <v>1</v>
          </cell>
          <cell r="O9925">
            <v>0</v>
          </cell>
          <cell r="P9925">
            <v>3</v>
          </cell>
          <cell r="Q9925">
            <v>0</v>
          </cell>
          <cell r="R9925">
            <v>4</v>
          </cell>
          <cell r="S9925">
            <v>0</v>
          </cell>
          <cell r="T9925">
            <v>1</v>
          </cell>
        </row>
        <row r="9926">
          <cell r="A9926" t="str">
            <v>若松町91</v>
          </cell>
          <cell r="B9926" t="str">
            <v>63000若松町91</v>
          </cell>
          <cell r="C9926">
            <v>88</v>
          </cell>
          <cell r="D9926" t="str">
            <v>町名別・年齢別人口調べ</v>
          </cell>
          <cell r="E9926" t="str">
            <v>令和 6年 3月 1日</v>
          </cell>
          <cell r="F9926">
            <v>88</v>
          </cell>
          <cell r="G9926" t="str">
            <v>令和 6年 2月29日　現在</v>
          </cell>
          <cell r="H9926" t="str">
            <v>町名</v>
          </cell>
          <cell r="I9926">
            <v>63000</v>
          </cell>
          <cell r="J9926" t="str">
            <v>若松町</v>
          </cell>
          <cell r="K9926"/>
          <cell r="L9926"/>
          <cell r="M9926">
            <v>91</v>
          </cell>
          <cell r="N9926">
            <v>1</v>
          </cell>
          <cell r="O9926">
            <v>0</v>
          </cell>
          <cell r="P9926">
            <v>1</v>
          </cell>
          <cell r="Q9926">
            <v>0</v>
          </cell>
          <cell r="R9926">
            <v>2</v>
          </cell>
          <cell r="S9926">
            <v>0</v>
          </cell>
          <cell r="T9926">
            <v>1</v>
          </cell>
        </row>
        <row r="9927">
          <cell r="A9927" t="str">
            <v>若松町92</v>
          </cell>
          <cell r="B9927" t="str">
            <v>63000若松町92</v>
          </cell>
          <cell r="C9927">
            <v>88</v>
          </cell>
          <cell r="D9927" t="str">
            <v>町名別・年齢別人口調べ</v>
          </cell>
          <cell r="E9927" t="str">
            <v>令和 6年 3月 1日</v>
          </cell>
          <cell r="F9927">
            <v>88</v>
          </cell>
          <cell r="G9927" t="str">
            <v>令和 6年 2月29日　現在</v>
          </cell>
          <cell r="H9927" t="str">
            <v>町名</v>
          </cell>
          <cell r="I9927">
            <v>63000</v>
          </cell>
          <cell r="J9927" t="str">
            <v>若松町</v>
          </cell>
          <cell r="K9927"/>
          <cell r="L9927"/>
          <cell r="M9927">
            <v>92</v>
          </cell>
          <cell r="N9927">
            <v>0</v>
          </cell>
          <cell r="O9927">
            <v>0</v>
          </cell>
          <cell r="P9927">
            <v>2</v>
          </cell>
          <cell r="Q9927">
            <v>0</v>
          </cell>
          <cell r="R9927">
            <v>2</v>
          </cell>
          <cell r="S9927">
            <v>0</v>
          </cell>
          <cell r="T9927">
            <v>1</v>
          </cell>
        </row>
        <row r="9928">
          <cell r="A9928" t="str">
            <v>若松町93</v>
          </cell>
          <cell r="B9928" t="str">
            <v>63000若松町93</v>
          </cell>
          <cell r="C9928">
            <v>88</v>
          </cell>
          <cell r="D9928" t="str">
            <v>町名別・年齢別人口調べ</v>
          </cell>
          <cell r="E9928" t="str">
            <v>令和 6年 3月 1日</v>
          </cell>
          <cell r="F9928">
            <v>88</v>
          </cell>
          <cell r="G9928" t="str">
            <v>令和 6年 2月29日　現在</v>
          </cell>
          <cell r="H9928" t="str">
            <v>町名</v>
          </cell>
          <cell r="I9928">
            <v>63000</v>
          </cell>
          <cell r="J9928" t="str">
            <v>若松町</v>
          </cell>
          <cell r="K9928"/>
          <cell r="L9928"/>
          <cell r="M9928">
            <v>93</v>
          </cell>
          <cell r="N9928">
            <v>0</v>
          </cell>
          <cell r="O9928">
            <v>0</v>
          </cell>
          <cell r="P9928">
            <v>1</v>
          </cell>
          <cell r="Q9928">
            <v>0</v>
          </cell>
          <cell r="R9928">
            <v>1</v>
          </cell>
          <cell r="S9928">
            <v>0</v>
          </cell>
          <cell r="T9928">
            <v>1</v>
          </cell>
        </row>
        <row r="9929">
          <cell r="A9929" t="str">
            <v>若松町94</v>
          </cell>
          <cell r="B9929" t="str">
            <v>63000若松町94</v>
          </cell>
          <cell r="C9929">
            <v>88</v>
          </cell>
          <cell r="D9929" t="str">
            <v>町名別・年齢別人口調べ</v>
          </cell>
          <cell r="E9929" t="str">
            <v>令和 6年 3月 1日</v>
          </cell>
          <cell r="F9929">
            <v>88</v>
          </cell>
          <cell r="G9929" t="str">
            <v>令和 6年 2月29日　現在</v>
          </cell>
          <cell r="H9929" t="str">
            <v>町名</v>
          </cell>
          <cell r="I9929">
            <v>63000</v>
          </cell>
          <cell r="J9929" t="str">
            <v>若松町</v>
          </cell>
          <cell r="K9929"/>
          <cell r="L9929"/>
          <cell r="M9929">
            <v>94</v>
          </cell>
          <cell r="N9929">
            <v>1</v>
          </cell>
          <cell r="O9929">
            <v>0</v>
          </cell>
          <cell r="P9929">
            <v>0</v>
          </cell>
          <cell r="Q9929">
            <v>0</v>
          </cell>
          <cell r="R9929">
            <v>1</v>
          </cell>
          <cell r="S9929">
            <v>0</v>
          </cell>
          <cell r="T9929">
            <v>1</v>
          </cell>
        </row>
        <row r="9930">
          <cell r="A9930" t="str">
            <v>若松町95</v>
          </cell>
          <cell r="B9930" t="str">
            <v>63000若松町95</v>
          </cell>
          <cell r="C9930">
            <v>88</v>
          </cell>
          <cell r="D9930" t="str">
            <v>町名別・年齢別人口調べ</v>
          </cell>
          <cell r="E9930" t="str">
            <v>令和 6年 3月 1日</v>
          </cell>
          <cell r="F9930">
            <v>88</v>
          </cell>
          <cell r="G9930" t="str">
            <v>令和 6年 2月29日　現在</v>
          </cell>
          <cell r="H9930" t="str">
            <v>町名</v>
          </cell>
          <cell r="I9930">
            <v>63000</v>
          </cell>
          <cell r="J9930" t="str">
            <v>若松町</v>
          </cell>
          <cell r="K9930"/>
          <cell r="L9930"/>
          <cell r="M9930">
            <v>95</v>
          </cell>
          <cell r="N9930">
            <v>1</v>
          </cell>
          <cell r="O9930">
            <v>0</v>
          </cell>
          <cell r="P9930">
            <v>1</v>
          </cell>
          <cell r="Q9930">
            <v>0</v>
          </cell>
          <cell r="R9930">
            <v>2</v>
          </cell>
          <cell r="S9930">
            <v>0</v>
          </cell>
          <cell r="T9930">
            <v>1</v>
          </cell>
        </row>
        <row r="9931">
          <cell r="A9931" t="str">
            <v>若松町96</v>
          </cell>
          <cell r="B9931" t="str">
            <v>63000若松町96</v>
          </cell>
          <cell r="C9931">
            <v>88</v>
          </cell>
          <cell r="D9931" t="str">
            <v>町名別・年齢別人口調べ</v>
          </cell>
          <cell r="E9931" t="str">
            <v>令和 6年 3月 1日</v>
          </cell>
          <cell r="F9931">
            <v>88</v>
          </cell>
          <cell r="G9931" t="str">
            <v>令和 6年 2月29日　現在</v>
          </cell>
          <cell r="H9931" t="str">
            <v>町名</v>
          </cell>
          <cell r="I9931">
            <v>63000</v>
          </cell>
          <cell r="J9931" t="str">
            <v>若松町</v>
          </cell>
          <cell r="K9931"/>
          <cell r="L9931"/>
          <cell r="M9931">
            <v>96</v>
          </cell>
          <cell r="N9931">
            <v>1</v>
          </cell>
          <cell r="O9931">
            <v>0</v>
          </cell>
          <cell r="P9931">
            <v>2</v>
          </cell>
          <cell r="Q9931">
            <v>0</v>
          </cell>
          <cell r="R9931">
            <v>3</v>
          </cell>
          <cell r="S9931">
            <v>0</v>
          </cell>
          <cell r="T9931">
            <v>1</v>
          </cell>
        </row>
        <row r="9932">
          <cell r="A9932" t="str">
            <v>若松町97</v>
          </cell>
          <cell r="B9932" t="str">
            <v>63000若松町97</v>
          </cell>
          <cell r="C9932">
            <v>88</v>
          </cell>
          <cell r="D9932" t="str">
            <v>町名別・年齢別人口調べ</v>
          </cell>
          <cell r="E9932" t="str">
            <v>令和 6年 3月 1日</v>
          </cell>
          <cell r="F9932">
            <v>88</v>
          </cell>
          <cell r="G9932" t="str">
            <v>令和 6年 2月29日　現在</v>
          </cell>
          <cell r="H9932" t="str">
            <v>町名</v>
          </cell>
          <cell r="I9932">
            <v>63000</v>
          </cell>
          <cell r="J9932" t="str">
            <v>若松町</v>
          </cell>
          <cell r="K9932"/>
          <cell r="L9932"/>
          <cell r="M9932">
            <v>97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>
            <v>0</v>
          </cell>
          <cell r="S9932">
            <v>0</v>
          </cell>
          <cell r="T9932">
            <v>1</v>
          </cell>
        </row>
        <row r="9933">
          <cell r="A9933" t="str">
            <v>若松町98</v>
          </cell>
          <cell r="B9933" t="str">
            <v>63000若松町98</v>
          </cell>
          <cell r="C9933">
            <v>88</v>
          </cell>
          <cell r="D9933" t="str">
            <v>町名別・年齢別人口調べ</v>
          </cell>
          <cell r="E9933" t="str">
            <v>令和 6年 3月 1日</v>
          </cell>
          <cell r="F9933">
            <v>88</v>
          </cell>
          <cell r="G9933" t="str">
            <v>令和 6年 2月29日　現在</v>
          </cell>
          <cell r="H9933" t="str">
            <v>町名</v>
          </cell>
          <cell r="I9933">
            <v>63000</v>
          </cell>
          <cell r="J9933" t="str">
            <v>若松町</v>
          </cell>
          <cell r="K9933"/>
          <cell r="L9933"/>
          <cell r="M9933">
            <v>98</v>
          </cell>
          <cell r="N9933">
            <v>0</v>
          </cell>
          <cell r="O9933">
            <v>0</v>
          </cell>
          <cell r="P9933">
            <v>1</v>
          </cell>
          <cell r="Q9933">
            <v>0</v>
          </cell>
          <cell r="R9933">
            <v>1</v>
          </cell>
          <cell r="S9933">
            <v>0</v>
          </cell>
          <cell r="T9933">
            <v>1</v>
          </cell>
        </row>
        <row r="9934">
          <cell r="A9934" t="str">
            <v>若松町99</v>
          </cell>
          <cell r="B9934" t="str">
            <v>63000若松町99</v>
          </cell>
          <cell r="C9934">
            <v>88</v>
          </cell>
          <cell r="D9934" t="str">
            <v>町名別・年齢別人口調べ</v>
          </cell>
          <cell r="E9934" t="str">
            <v>令和 6年 3月 1日</v>
          </cell>
          <cell r="F9934">
            <v>88</v>
          </cell>
          <cell r="G9934" t="str">
            <v>令和 6年 2月29日　現在</v>
          </cell>
          <cell r="H9934" t="str">
            <v>町名</v>
          </cell>
          <cell r="I9934">
            <v>63000</v>
          </cell>
          <cell r="J9934" t="str">
            <v>若松町</v>
          </cell>
          <cell r="K9934"/>
          <cell r="L9934"/>
          <cell r="M9934">
            <v>99</v>
          </cell>
          <cell r="N9934">
            <v>0</v>
          </cell>
          <cell r="O9934">
            <v>0</v>
          </cell>
          <cell r="P9934">
            <v>1</v>
          </cell>
          <cell r="Q9934">
            <v>0</v>
          </cell>
          <cell r="R9934">
            <v>1</v>
          </cell>
          <cell r="S9934">
            <v>0</v>
          </cell>
          <cell r="T9934">
            <v>1</v>
          </cell>
        </row>
        <row r="9935">
          <cell r="A9935" t="str">
            <v>若松町100</v>
          </cell>
          <cell r="B9935" t="str">
            <v>63000若松町100</v>
          </cell>
          <cell r="C9935">
            <v>88</v>
          </cell>
          <cell r="D9935" t="str">
            <v>町名別・年齢別人口調べ</v>
          </cell>
          <cell r="E9935" t="str">
            <v>令和 6年 3月 1日</v>
          </cell>
          <cell r="F9935">
            <v>88</v>
          </cell>
          <cell r="G9935" t="str">
            <v>令和 6年 2月29日　現在</v>
          </cell>
          <cell r="H9935" t="str">
            <v>町名</v>
          </cell>
          <cell r="I9935">
            <v>63000</v>
          </cell>
          <cell r="J9935" t="str">
            <v>若松町</v>
          </cell>
          <cell r="K9935"/>
          <cell r="L9935"/>
          <cell r="M9935">
            <v>100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>
            <v>0</v>
          </cell>
          <cell r="S9935">
            <v>0</v>
          </cell>
          <cell r="T9935">
            <v>1</v>
          </cell>
        </row>
        <row r="9936">
          <cell r="A9936" t="str">
            <v>若松町101</v>
          </cell>
          <cell r="B9936" t="str">
            <v>63000若松町101</v>
          </cell>
          <cell r="C9936">
            <v>88</v>
          </cell>
          <cell r="D9936" t="str">
            <v>町名別・年齢別人口調べ</v>
          </cell>
          <cell r="E9936" t="str">
            <v>令和 6年 3月 1日</v>
          </cell>
          <cell r="F9936">
            <v>88</v>
          </cell>
          <cell r="G9936" t="str">
            <v>令和 6年 2月29日　現在</v>
          </cell>
          <cell r="H9936" t="str">
            <v>町名</v>
          </cell>
          <cell r="I9936">
            <v>63000</v>
          </cell>
          <cell r="J9936" t="str">
            <v>若松町</v>
          </cell>
          <cell r="K9936"/>
          <cell r="L9936"/>
          <cell r="M9936">
            <v>101</v>
          </cell>
          <cell r="N9936">
            <v>0</v>
          </cell>
          <cell r="O9936">
            <v>0</v>
          </cell>
          <cell r="P9936">
            <v>0</v>
          </cell>
          <cell r="Q9936">
            <v>0</v>
          </cell>
          <cell r="R9936">
            <v>0</v>
          </cell>
          <cell r="S9936">
            <v>0</v>
          </cell>
          <cell r="T9936">
            <v>1</v>
          </cell>
        </row>
        <row r="9937">
          <cell r="A9937" t="str">
            <v>若松町102</v>
          </cell>
          <cell r="B9937" t="str">
            <v>63000若松町102</v>
          </cell>
          <cell r="C9937">
            <v>88</v>
          </cell>
          <cell r="D9937" t="str">
            <v>町名別・年齢別人口調べ</v>
          </cell>
          <cell r="E9937" t="str">
            <v>令和 6年 3月 1日</v>
          </cell>
          <cell r="F9937">
            <v>88</v>
          </cell>
          <cell r="G9937" t="str">
            <v>令和 6年 2月29日　現在</v>
          </cell>
          <cell r="H9937" t="str">
            <v>町名</v>
          </cell>
          <cell r="I9937">
            <v>63000</v>
          </cell>
          <cell r="J9937" t="str">
            <v>若松町</v>
          </cell>
          <cell r="K9937"/>
          <cell r="L9937"/>
          <cell r="M9937">
            <v>102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>
            <v>0</v>
          </cell>
          <cell r="S9937">
            <v>0</v>
          </cell>
          <cell r="T9937">
            <v>1</v>
          </cell>
        </row>
        <row r="9938">
          <cell r="A9938" t="str">
            <v>若松町103</v>
          </cell>
          <cell r="B9938" t="str">
            <v>63000若松町103</v>
          </cell>
          <cell r="C9938">
            <v>88</v>
          </cell>
          <cell r="D9938" t="str">
            <v>町名別・年齢別人口調べ</v>
          </cell>
          <cell r="E9938" t="str">
            <v>令和 6年 3月 1日</v>
          </cell>
          <cell r="F9938">
            <v>88</v>
          </cell>
          <cell r="G9938" t="str">
            <v>令和 6年 2月29日　現在</v>
          </cell>
          <cell r="H9938" t="str">
            <v>町名</v>
          </cell>
          <cell r="I9938">
            <v>63000</v>
          </cell>
          <cell r="J9938" t="str">
            <v>若松町</v>
          </cell>
          <cell r="K9938"/>
          <cell r="L9938"/>
          <cell r="M9938">
            <v>103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>
            <v>0</v>
          </cell>
          <cell r="S9938">
            <v>0</v>
          </cell>
          <cell r="T9938">
            <v>1</v>
          </cell>
        </row>
        <row r="9939">
          <cell r="A9939" t="str">
            <v>若松町104</v>
          </cell>
          <cell r="B9939" t="str">
            <v>63000若松町104</v>
          </cell>
          <cell r="C9939">
            <v>88</v>
          </cell>
          <cell r="D9939" t="str">
            <v>町名別・年齢別人口調べ</v>
          </cell>
          <cell r="E9939" t="str">
            <v>令和 6年 3月 1日</v>
          </cell>
          <cell r="F9939">
            <v>88</v>
          </cell>
          <cell r="G9939" t="str">
            <v>令和 6年 2月29日　現在</v>
          </cell>
          <cell r="H9939" t="str">
            <v>町名</v>
          </cell>
          <cell r="I9939">
            <v>63000</v>
          </cell>
          <cell r="J9939" t="str">
            <v>若松町</v>
          </cell>
          <cell r="K9939"/>
          <cell r="L9939"/>
          <cell r="M9939">
            <v>104</v>
          </cell>
          <cell r="N9939">
            <v>0</v>
          </cell>
          <cell r="O9939">
            <v>0</v>
          </cell>
          <cell r="P9939">
            <v>0</v>
          </cell>
          <cell r="Q9939">
            <v>0</v>
          </cell>
          <cell r="R9939">
            <v>0</v>
          </cell>
          <cell r="S9939">
            <v>0</v>
          </cell>
          <cell r="T9939">
            <v>1</v>
          </cell>
        </row>
        <row r="9940">
          <cell r="A9940" t="str">
            <v>若松町105</v>
          </cell>
          <cell r="B9940" t="str">
            <v>63000若松町105</v>
          </cell>
          <cell r="C9940">
            <v>88</v>
          </cell>
          <cell r="D9940" t="str">
            <v>町名別・年齢別人口調べ</v>
          </cell>
          <cell r="E9940" t="str">
            <v>令和 6年 3月 1日</v>
          </cell>
          <cell r="F9940">
            <v>88</v>
          </cell>
          <cell r="G9940" t="str">
            <v>令和 6年 2月29日　現在</v>
          </cell>
          <cell r="H9940" t="str">
            <v>町名</v>
          </cell>
          <cell r="I9940">
            <v>63000</v>
          </cell>
          <cell r="J9940" t="str">
            <v>若松町</v>
          </cell>
          <cell r="K9940"/>
          <cell r="L9940"/>
          <cell r="M9940">
            <v>105</v>
          </cell>
          <cell r="N9940">
            <v>0</v>
          </cell>
          <cell r="O9940">
            <v>0</v>
          </cell>
          <cell r="P9940">
            <v>0</v>
          </cell>
          <cell r="Q9940">
            <v>0</v>
          </cell>
          <cell r="R9940">
            <v>0</v>
          </cell>
          <cell r="S9940">
            <v>0</v>
          </cell>
          <cell r="T9940">
            <v>1</v>
          </cell>
        </row>
        <row r="9941">
          <cell r="A9941" t="str">
            <v>若松町106</v>
          </cell>
          <cell r="B9941" t="str">
            <v>63000若松町106</v>
          </cell>
          <cell r="C9941">
            <v>88</v>
          </cell>
          <cell r="D9941" t="str">
            <v>町名別・年齢別人口調べ</v>
          </cell>
          <cell r="E9941" t="str">
            <v>令和 6年 3月 1日</v>
          </cell>
          <cell r="F9941">
            <v>88</v>
          </cell>
          <cell r="G9941" t="str">
            <v>令和 6年 2月29日　現在</v>
          </cell>
          <cell r="H9941" t="str">
            <v>町名</v>
          </cell>
          <cell r="I9941">
            <v>63000</v>
          </cell>
          <cell r="J9941" t="str">
            <v>若松町</v>
          </cell>
          <cell r="K9941"/>
          <cell r="L9941"/>
          <cell r="M9941">
            <v>106</v>
          </cell>
          <cell r="N9941">
            <v>0</v>
          </cell>
          <cell r="O9941">
            <v>0</v>
          </cell>
          <cell r="P9941">
            <v>0</v>
          </cell>
          <cell r="Q9941">
            <v>0</v>
          </cell>
          <cell r="R9941">
            <v>0</v>
          </cell>
          <cell r="S9941">
            <v>0</v>
          </cell>
          <cell r="T9941">
            <v>1</v>
          </cell>
        </row>
        <row r="9942">
          <cell r="A9942" t="str">
            <v>若松町107</v>
          </cell>
          <cell r="B9942" t="str">
            <v>63000若松町107</v>
          </cell>
          <cell r="C9942">
            <v>88</v>
          </cell>
          <cell r="D9942" t="str">
            <v>町名別・年齢別人口調べ</v>
          </cell>
          <cell r="E9942" t="str">
            <v>令和 6年 3月 1日</v>
          </cell>
          <cell r="F9942">
            <v>88</v>
          </cell>
          <cell r="G9942" t="str">
            <v>令和 6年 2月29日　現在</v>
          </cell>
          <cell r="H9942" t="str">
            <v>町名</v>
          </cell>
          <cell r="I9942">
            <v>63000</v>
          </cell>
          <cell r="J9942" t="str">
            <v>若松町</v>
          </cell>
          <cell r="K9942"/>
          <cell r="L9942"/>
          <cell r="M9942">
            <v>107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>
            <v>0</v>
          </cell>
          <cell r="S9942">
            <v>0</v>
          </cell>
          <cell r="T9942">
            <v>1</v>
          </cell>
        </row>
        <row r="9943">
          <cell r="A9943" t="str">
            <v>若松町108</v>
          </cell>
          <cell r="B9943" t="str">
            <v>63000若松町108</v>
          </cell>
          <cell r="C9943">
            <v>88</v>
          </cell>
          <cell r="D9943" t="str">
            <v>町名別・年齢別人口調べ</v>
          </cell>
          <cell r="E9943" t="str">
            <v>令和 6年 3月 1日</v>
          </cell>
          <cell r="F9943">
            <v>88</v>
          </cell>
          <cell r="G9943" t="str">
            <v>令和 6年 2月29日　現在</v>
          </cell>
          <cell r="H9943" t="str">
            <v>町名</v>
          </cell>
          <cell r="I9943">
            <v>63000</v>
          </cell>
          <cell r="J9943" t="str">
            <v>若松町</v>
          </cell>
          <cell r="K9943"/>
          <cell r="L9943"/>
          <cell r="M9943">
            <v>108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>
            <v>0</v>
          </cell>
          <cell r="S9943">
            <v>0</v>
          </cell>
          <cell r="T9943">
            <v>1</v>
          </cell>
        </row>
        <row r="9944">
          <cell r="A9944" t="str">
            <v>若松町109</v>
          </cell>
          <cell r="B9944" t="str">
            <v>63000若松町109</v>
          </cell>
          <cell r="C9944">
            <v>88</v>
          </cell>
          <cell r="D9944" t="str">
            <v>町名別・年齢別人口調べ</v>
          </cell>
          <cell r="E9944" t="str">
            <v>令和 6年 3月 1日</v>
          </cell>
          <cell r="F9944">
            <v>88</v>
          </cell>
          <cell r="G9944" t="str">
            <v>令和 6年 2月29日　現在</v>
          </cell>
          <cell r="H9944" t="str">
            <v>町名</v>
          </cell>
          <cell r="I9944">
            <v>63000</v>
          </cell>
          <cell r="J9944" t="str">
            <v>若松町</v>
          </cell>
          <cell r="K9944"/>
          <cell r="L9944"/>
          <cell r="M9944">
            <v>109</v>
          </cell>
          <cell r="N9944">
            <v>0</v>
          </cell>
          <cell r="O9944">
            <v>0</v>
          </cell>
          <cell r="P9944">
            <v>0</v>
          </cell>
          <cell r="Q9944">
            <v>0</v>
          </cell>
          <cell r="R9944">
            <v>0</v>
          </cell>
          <cell r="S9944">
            <v>0</v>
          </cell>
          <cell r="T9944">
            <v>1</v>
          </cell>
        </row>
        <row r="9945">
          <cell r="A9945" t="str">
            <v>若松町110以上</v>
          </cell>
          <cell r="B9945" t="str">
            <v>63000若松町110以上</v>
          </cell>
          <cell r="C9945">
            <v>88</v>
          </cell>
          <cell r="D9945" t="str">
            <v>町名別・年齢別人口調べ</v>
          </cell>
          <cell r="E9945" t="str">
            <v>令和 6年 3月 1日</v>
          </cell>
          <cell r="F9945">
            <v>88</v>
          </cell>
          <cell r="G9945" t="str">
            <v>令和 6年 2月29日　現在</v>
          </cell>
          <cell r="H9945" t="str">
            <v>町名</v>
          </cell>
          <cell r="I9945">
            <v>63000</v>
          </cell>
          <cell r="J9945" t="str">
            <v>若松町</v>
          </cell>
          <cell r="K9945"/>
          <cell r="L9945"/>
          <cell r="M9945" t="str">
            <v>110以上</v>
          </cell>
          <cell r="N9945">
            <v>0</v>
          </cell>
          <cell r="O9945">
            <v>0</v>
          </cell>
          <cell r="P9945">
            <v>0</v>
          </cell>
          <cell r="Q9945">
            <v>0</v>
          </cell>
          <cell r="R9945">
            <v>0</v>
          </cell>
          <cell r="S9945">
            <v>0</v>
          </cell>
          <cell r="T9945">
            <v>1</v>
          </cell>
        </row>
        <row r="9946">
          <cell r="A9946" t="str">
            <v>若松町合計</v>
          </cell>
          <cell r="B9946" t="str">
            <v>63000若松町合計</v>
          </cell>
          <cell r="C9946">
            <v>88</v>
          </cell>
          <cell r="D9946" t="str">
            <v>町名別・年齢別人口調べ</v>
          </cell>
          <cell r="E9946" t="str">
            <v>令和 6年 3月 1日</v>
          </cell>
          <cell r="F9946">
            <v>88</v>
          </cell>
          <cell r="G9946" t="str">
            <v>令和 6年 2月29日　現在</v>
          </cell>
          <cell r="H9946" t="str">
            <v>町名</v>
          </cell>
          <cell r="I9946">
            <v>63000</v>
          </cell>
          <cell r="J9946" t="str">
            <v>若松町</v>
          </cell>
          <cell r="K9946"/>
          <cell r="L9946"/>
          <cell r="M9946" t="str">
            <v>合計</v>
          </cell>
          <cell r="N9946">
            <v>305</v>
          </cell>
          <cell r="O9946">
            <v>11</v>
          </cell>
          <cell r="P9946">
            <v>284</v>
          </cell>
          <cell r="Q9946">
            <v>5</v>
          </cell>
          <cell r="R9946">
            <v>589</v>
          </cell>
          <cell r="S9946">
            <v>16</v>
          </cell>
          <cell r="T9946">
            <v>1</v>
          </cell>
        </row>
        <row r="9947">
          <cell r="A9947" t="str">
            <v>下落合</v>
          </cell>
          <cell r="B9947" t="str">
            <v>64000下落合</v>
          </cell>
          <cell r="C9947">
            <v>89</v>
          </cell>
          <cell r="D9947" t="str">
            <v>町名別・年齢別人口調べ</v>
          </cell>
          <cell r="E9947" t="str">
            <v>令和 6年 3月 1日</v>
          </cell>
          <cell r="F9947">
            <v>89</v>
          </cell>
          <cell r="G9947" t="str">
            <v>令和 6年 2月29日　現在</v>
          </cell>
          <cell r="H9947" t="str">
            <v>町名</v>
          </cell>
          <cell r="I9947">
            <v>64000</v>
          </cell>
          <cell r="J9947" t="str">
            <v>下落合</v>
          </cell>
          <cell r="K9947"/>
          <cell r="L9947"/>
          <cell r="M9947"/>
          <cell r="N9947"/>
          <cell r="O9947"/>
          <cell r="P9947"/>
          <cell r="Q9947"/>
          <cell r="R9947"/>
          <cell r="S9947"/>
          <cell r="T9947"/>
        </row>
        <row r="9948">
          <cell r="A9948" t="str">
            <v>下落合0</v>
          </cell>
          <cell r="B9948" t="str">
            <v>64000下落合0</v>
          </cell>
          <cell r="C9948">
            <v>89</v>
          </cell>
          <cell r="D9948" t="str">
            <v>町名別・年齢別人口調べ</v>
          </cell>
          <cell r="E9948" t="str">
            <v>令和 6年 3月 1日</v>
          </cell>
          <cell r="F9948">
            <v>89</v>
          </cell>
          <cell r="G9948" t="str">
            <v>令和 6年 2月29日　現在</v>
          </cell>
          <cell r="H9948" t="str">
            <v>町名</v>
          </cell>
          <cell r="I9948">
            <v>64000</v>
          </cell>
          <cell r="J9948" t="str">
            <v>下落合</v>
          </cell>
          <cell r="K9948"/>
          <cell r="L9948"/>
          <cell r="M9948">
            <v>0</v>
          </cell>
          <cell r="N9948">
            <v>2</v>
          </cell>
          <cell r="O9948">
            <v>0</v>
          </cell>
          <cell r="P9948">
            <v>0</v>
          </cell>
          <cell r="Q9948">
            <v>0</v>
          </cell>
          <cell r="R9948">
            <v>2</v>
          </cell>
          <cell r="S9948">
            <v>0</v>
          </cell>
          <cell r="T9948">
            <v>1</v>
          </cell>
        </row>
        <row r="9949">
          <cell r="A9949" t="str">
            <v>下落合1</v>
          </cell>
          <cell r="B9949" t="str">
            <v>64000下落合1</v>
          </cell>
          <cell r="C9949">
            <v>89</v>
          </cell>
          <cell r="D9949" t="str">
            <v>町名別・年齢別人口調べ</v>
          </cell>
          <cell r="E9949" t="str">
            <v>令和 6年 3月 1日</v>
          </cell>
          <cell r="F9949">
            <v>89</v>
          </cell>
          <cell r="G9949" t="str">
            <v>令和 6年 2月29日　現在</v>
          </cell>
          <cell r="H9949" t="str">
            <v>町名</v>
          </cell>
          <cell r="I9949">
            <v>64000</v>
          </cell>
          <cell r="J9949" t="str">
            <v>下落合</v>
          </cell>
          <cell r="K9949"/>
          <cell r="L9949"/>
          <cell r="M9949">
            <v>1</v>
          </cell>
          <cell r="N9949">
            <v>0</v>
          </cell>
          <cell r="O9949">
            <v>0</v>
          </cell>
          <cell r="P9949">
            <v>3</v>
          </cell>
          <cell r="Q9949">
            <v>0</v>
          </cell>
          <cell r="R9949">
            <v>3</v>
          </cell>
          <cell r="S9949">
            <v>0</v>
          </cell>
          <cell r="T9949">
            <v>1</v>
          </cell>
        </row>
        <row r="9950">
          <cell r="A9950" t="str">
            <v>下落合2</v>
          </cell>
          <cell r="B9950" t="str">
            <v>64000下落合2</v>
          </cell>
          <cell r="C9950">
            <v>89</v>
          </cell>
          <cell r="D9950" t="str">
            <v>町名別・年齢別人口調べ</v>
          </cell>
          <cell r="E9950" t="str">
            <v>令和 6年 3月 1日</v>
          </cell>
          <cell r="F9950">
            <v>89</v>
          </cell>
          <cell r="G9950" t="str">
            <v>令和 6年 2月29日　現在</v>
          </cell>
          <cell r="H9950" t="str">
            <v>町名</v>
          </cell>
          <cell r="I9950">
            <v>64000</v>
          </cell>
          <cell r="J9950" t="str">
            <v>下落合</v>
          </cell>
          <cell r="K9950"/>
          <cell r="L9950"/>
          <cell r="M9950">
            <v>2</v>
          </cell>
          <cell r="N9950">
            <v>3</v>
          </cell>
          <cell r="O9950">
            <v>0</v>
          </cell>
          <cell r="P9950">
            <v>0</v>
          </cell>
          <cell r="Q9950">
            <v>0</v>
          </cell>
          <cell r="R9950">
            <v>3</v>
          </cell>
          <cell r="S9950">
            <v>0</v>
          </cell>
          <cell r="T9950">
            <v>1</v>
          </cell>
        </row>
        <row r="9951">
          <cell r="A9951" t="str">
            <v>下落合3</v>
          </cell>
          <cell r="B9951" t="str">
            <v>64000下落合3</v>
          </cell>
          <cell r="C9951">
            <v>89</v>
          </cell>
          <cell r="D9951" t="str">
            <v>町名別・年齢別人口調べ</v>
          </cell>
          <cell r="E9951" t="str">
            <v>令和 6年 3月 1日</v>
          </cell>
          <cell r="F9951">
            <v>89</v>
          </cell>
          <cell r="G9951" t="str">
            <v>令和 6年 2月29日　現在</v>
          </cell>
          <cell r="H9951" t="str">
            <v>町名</v>
          </cell>
          <cell r="I9951">
            <v>64000</v>
          </cell>
          <cell r="J9951" t="str">
            <v>下落合</v>
          </cell>
          <cell r="K9951"/>
          <cell r="L9951"/>
          <cell r="M9951">
            <v>3</v>
          </cell>
          <cell r="N9951">
            <v>1</v>
          </cell>
          <cell r="O9951">
            <v>0</v>
          </cell>
          <cell r="P9951">
            <v>5</v>
          </cell>
          <cell r="Q9951">
            <v>0</v>
          </cell>
          <cell r="R9951">
            <v>6</v>
          </cell>
          <cell r="S9951">
            <v>0</v>
          </cell>
          <cell r="T9951">
            <v>1</v>
          </cell>
        </row>
        <row r="9952">
          <cell r="A9952" t="str">
            <v>下落合4</v>
          </cell>
          <cell r="B9952" t="str">
            <v>64000下落合4</v>
          </cell>
          <cell r="C9952">
            <v>89</v>
          </cell>
          <cell r="D9952" t="str">
            <v>町名別・年齢別人口調べ</v>
          </cell>
          <cell r="E9952" t="str">
            <v>令和 6年 3月 1日</v>
          </cell>
          <cell r="F9952">
            <v>89</v>
          </cell>
          <cell r="G9952" t="str">
            <v>令和 6年 2月29日　現在</v>
          </cell>
          <cell r="H9952" t="str">
            <v>町名</v>
          </cell>
          <cell r="I9952">
            <v>64000</v>
          </cell>
          <cell r="J9952" t="str">
            <v>下落合</v>
          </cell>
          <cell r="K9952"/>
          <cell r="L9952"/>
          <cell r="M9952">
            <v>4</v>
          </cell>
          <cell r="N9952">
            <v>4</v>
          </cell>
          <cell r="O9952">
            <v>0</v>
          </cell>
          <cell r="P9952">
            <v>1</v>
          </cell>
          <cell r="Q9952">
            <v>0</v>
          </cell>
          <cell r="R9952">
            <v>5</v>
          </cell>
          <cell r="S9952">
            <v>0</v>
          </cell>
          <cell r="T9952">
            <v>1</v>
          </cell>
        </row>
        <row r="9953">
          <cell r="A9953" t="str">
            <v>下落合5</v>
          </cell>
          <cell r="B9953" t="str">
            <v>64000下落合5</v>
          </cell>
          <cell r="C9953">
            <v>89</v>
          </cell>
          <cell r="D9953" t="str">
            <v>町名別・年齢別人口調べ</v>
          </cell>
          <cell r="E9953" t="str">
            <v>令和 6年 3月 1日</v>
          </cell>
          <cell r="F9953">
            <v>89</v>
          </cell>
          <cell r="G9953" t="str">
            <v>令和 6年 2月29日　現在</v>
          </cell>
          <cell r="H9953" t="str">
            <v>町名</v>
          </cell>
          <cell r="I9953">
            <v>64000</v>
          </cell>
          <cell r="J9953" t="str">
            <v>下落合</v>
          </cell>
          <cell r="K9953"/>
          <cell r="L9953"/>
          <cell r="M9953">
            <v>5</v>
          </cell>
          <cell r="N9953">
            <v>1</v>
          </cell>
          <cell r="O9953">
            <v>0</v>
          </cell>
          <cell r="P9953">
            <v>4</v>
          </cell>
          <cell r="Q9953">
            <v>0</v>
          </cell>
          <cell r="R9953">
            <v>5</v>
          </cell>
          <cell r="S9953">
            <v>0</v>
          </cell>
          <cell r="T9953">
            <v>1</v>
          </cell>
        </row>
        <row r="9954">
          <cell r="A9954" t="str">
            <v>下落合6</v>
          </cell>
          <cell r="B9954" t="str">
            <v>64000下落合6</v>
          </cell>
          <cell r="C9954">
            <v>89</v>
          </cell>
          <cell r="D9954" t="str">
            <v>町名別・年齢別人口調べ</v>
          </cell>
          <cell r="E9954" t="str">
            <v>令和 6年 3月 1日</v>
          </cell>
          <cell r="F9954">
            <v>89</v>
          </cell>
          <cell r="G9954" t="str">
            <v>令和 6年 2月29日　現在</v>
          </cell>
          <cell r="H9954" t="str">
            <v>町名</v>
          </cell>
          <cell r="I9954">
            <v>64000</v>
          </cell>
          <cell r="J9954" t="str">
            <v>下落合</v>
          </cell>
          <cell r="K9954"/>
          <cell r="L9954"/>
          <cell r="M9954">
            <v>6</v>
          </cell>
          <cell r="N9954">
            <v>1</v>
          </cell>
          <cell r="O9954">
            <v>0</v>
          </cell>
          <cell r="P9954">
            <v>4</v>
          </cell>
          <cell r="Q9954">
            <v>0</v>
          </cell>
          <cell r="R9954">
            <v>5</v>
          </cell>
          <cell r="S9954">
            <v>0</v>
          </cell>
          <cell r="T9954">
            <v>1</v>
          </cell>
        </row>
        <row r="9955">
          <cell r="A9955" t="str">
            <v>下落合7</v>
          </cell>
          <cell r="B9955" t="str">
            <v>64000下落合7</v>
          </cell>
          <cell r="C9955">
            <v>89</v>
          </cell>
          <cell r="D9955" t="str">
            <v>町名別・年齢別人口調べ</v>
          </cell>
          <cell r="E9955" t="str">
            <v>令和 6年 3月 1日</v>
          </cell>
          <cell r="F9955">
            <v>89</v>
          </cell>
          <cell r="G9955" t="str">
            <v>令和 6年 2月29日　現在</v>
          </cell>
          <cell r="H9955" t="str">
            <v>町名</v>
          </cell>
          <cell r="I9955">
            <v>64000</v>
          </cell>
          <cell r="J9955" t="str">
            <v>下落合</v>
          </cell>
          <cell r="K9955"/>
          <cell r="L9955"/>
          <cell r="M9955">
            <v>7</v>
          </cell>
          <cell r="N9955">
            <v>4</v>
          </cell>
          <cell r="O9955">
            <v>0</v>
          </cell>
          <cell r="P9955">
            <v>2</v>
          </cell>
          <cell r="Q9955">
            <v>0</v>
          </cell>
          <cell r="R9955">
            <v>6</v>
          </cell>
          <cell r="S9955">
            <v>0</v>
          </cell>
          <cell r="T9955">
            <v>1</v>
          </cell>
        </row>
        <row r="9956">
          <cell r="A9956" t="str">
            <v>下落合8</v>
          </cell>
          <cell r="B9956" t="str">
            <v>64000下落合8</v>
          </cell>
          <cell r="C9956">
            <v>89</v>
          </cell>
          <cell r="D9956" t="str">
            <v>町名別・年齢別人口調べ</v>
          </cell>
          <cell r="E9956" t="str">
            <v>令和 6年 3月 1日</v>
          </cell>
          <cell r="F9956">
            <v>89</v>
          </cell>
          <cell r="G9956" t="str">
            <v>令和 6年 2月29日　現在</v>
          </cell>
          <cell r="H9956" t="str">
            <v>町名</v>
          </cell>
          <cell r="I9956">
            <v>64000</v>
          </cell>
          <cell r="J9956" t="str">
            <v>下落合</v>
          </cell>
          <cell r="K9956"/>
          <cell r="L9956"/>
          <cell r="M9956">
            <v>8</v>
          </cell>
          <cell r="N9956">
            <v>5</v>
          </cell>
          <cell r="O9956">
            <v>0</v>
          </cell>
          <cell r="P9956">
            <v>2</v>
          </cell>
          <cell r="Q9956">
            <v>0</v>
          </cell>
          <cell r="R9956">
            <v>7</v>
          </cell>
          <cell r="S9956">
            <v>0</v>
          </cell>
          <cell r="T9956">
            <v>1</v>
          </cell>
        </row>
        <row r="9957">
          <cell r="A9957" t="str">
            <v>下落合9</v>
          </cell>
          <cell r="B9957" t="str">
            <v>64000下落合9</v>
          </cell>
          <cell r="C9957">
            <v>89</v>
          </cell>
          <cell r="D9957" t="str">
            <v>町名別・年齢別人口調べ</v>
          </cell>
          <cell r="E9957" t="str">
            <v>令和 6年 3月 1日</v>
          </cell>
          <cell r="F9957">
            <v>89</v>
          </cell>
          <cell r="G9957" t="str">
            <v>令和 6年 2月29日　現在</v>
          </cell>
          <cell r="H9957" t="str">
            <v>町名</v>
          </cell>
          <cell r="I9957">
            <v>64000</v>
          </cell>
          <cell r="J9957" t="str">
            <v>下落合</v>
          </cell>
          <cell r="K9957"/>
          <cell r="L9957"/>
          <cell r="M9957">
            <v>9</v>
          </cell>
          <cell r="N9957">
            <v>2</v>
          </cell>
          <cell r="O9957">
            <v>0</v>
          </cell>
          <cell r="P9957">
            <v>3</v>
          </cell>
          <cell r="Q9957">
            <v>0</v>
          </cell>
          <cell r="R9957">
            <v>5</v>
          </cell>
          <cell r="S9957">
            <v>0</v>
          </cell>
          <cell r="T9957">
            <v>1</v>
          </cell>
        </row>
        <row r="9958">
          <cell r="A9958" t="str">
            <v>下落合10</v>
          </cell>
          <cell r="B9958" t="str">
            <v>64000下落合10</v>
          </cell>
          <cell r="C9958">
            <v>89</v>
          </cell>
          <cell r="D9958" t="str">
            <v>町名別・年齢別人口調べ</v>
          </cell>
          <cell r="E9958" t="str">
            <v>令和 6年 3月 1日</v>
          </cell>
          <cell r="F9958">
            <v>89</v>
          </cell>
          <cell r="G9958" t="str">
            <v>令和 6年 2月29日　現在</v>
          </cell>
          <cell r="H9958" t="str">
            <v>町名</v>
          </cell>
          <cell r="I9958">
            <v>64000</v>
          </cell>
          <cell r="J9958" t="str">
            <v>下落合</v>
          </cell>
          <cell r="K9958"/>
          <cell r="L9958"/>
          <cell r="M9958">
            <v>10</v>
          </cell>
          <cell r="N9958">
            <v>3</v>
          </cell>
          <cell r="O9958">
            <v>0</v>
          </cell>
          <cell r="P9958">
            <v>2</v>
          </cell>
          <cell r="Q9958">
            <v>0</v>
          </cell>
          <cell r="R9958">
            <v>5</v>
          </cell>
          <cell r="S9958">
            <v>0</v>
          </cell>
          <cell r="T9958">
            <v>1</v>
          </cell>
        </row>
        <row r="9959">
          <cell r="A9959" t="str">
            <v>下落合11</v>
          </cell>
          <cell r="B9959" t="str">
            <v>64000下落合11</v>
          </cell>
          <cell r="C9959">
            <v>89</v>
          </cell>
          <cell r="D9959" t="str">
            <v>町名別・年齢別人口調べ</v>
          </cell>
          <cell r="E9959" t="str">
            <v>令和 6年 3月 1日</v>
          </cell>
          <cell r="F9959">
            <v>89</v>
          </cell>
          <cell r="G9959" t="str">
            <v>令和 6年 2月29日　現在</v>
          </cell>
          <cell r="H9959" t="str">
            <v>町名</v>
          </cell>
          <cell r="I9959">
            <v>64000</v>
          </cell>
          <cell r="J9959" t="str">
            <v>下落合</v>
          </cell>
          <cell r="K9959"/>
          <cell r="L9959"/>
          <cell r="M9959">
            <v>11</v>
          </cell>
          <cell r="N9959">
            <v>1</v>
          </cell>
          <cell r="O9959">
            <v>0</v>
          </cell>
          <cell r="P9959">
            <v>3</v>
          </cell>
          <cell r="Q9959">
            <v>0</v>
          </cell>
          <cell r="R9959">
            <v>4</v>
          </cell>
          <cell r="S9959">
            <v>0</v>
          </cell>
          <cell r="T9959">
            <v>1</v>
          </cell>
        </row>
        <row r="9960">
          <cell r="A9960" t="str">
            <v>下落合12</v>
          </cell>
          <cell r="B9960" t="str">
            <v>64000下落合12</v>
          </cell>
          <cell r="C9960">
            <v>89</v>
          </cell>
          <cell r="D9960" t="str">
            <v>町名別・年齢別人口調べ</v>
          </cell>
          <cell r="E9960" t="str">
            <v>令和 6年 3月 1日</v>
          </cell>
          <cell r="F9960">
            <v>89</v>
          </cell>
          <cell r="G9960" t="str">
            <v>令和 6年 2月29日　現在</v>
          </cell>
          <cell r="H9960" t="str">
            <v>町名</v>
          </cell>
          <cell r="I9960">
            <v>64000</v>
          </cell>
          <cell r="J9960" t="str">
            <v>下落合</v>
          </cell>
          <cell r="K9960"/>
          <cell r="L9960"/>
          <cell r="M9960">
            <v>12</v>
          </cell>
          <cell r="N9960">
            <v>3</v>
          </cell>
          <cell r="O9960">
            <v>0</v>
          </cell>
          <cell r="P9960">
            <v>3</v>
          </cell>
          <cell r="Q9960">
            <v>0</v>
          </cell>
          <cell r="R9960">
            <v>6</v>
          </cell>
          <cell r="S9960">
            <v>0</v>
          </cell>
          <cell r="T9960">
            <v>1</v>
          </cell>
        </row>
        <row r="9961">
          <cell r="A9961" t="str">
            <v>下落合13</v>
          </cell>
          <cell r="B9961" t="str">
            <v>64000下落合13</v>
          </cell>
          <cell r="C9961">
            <v>89</v>
          </cell>
          <cell r="D9961" t="str">
            <v>町名別・年齢別人口調べ</v>
          </cell>
          <cell r="E9961" t="str">
            <v>令和 6年 3月 1日</v>
          </cell>
          <cell r="F9961">
            <v>89</v>
          </cell>
          <cell r="G9961" t="str">
            <v>令和 6年 2月29日　現在</v>
          </cell>
          <cell r="H9961" t="str">
            <v>町名</v>
          </cell>
          <cell r="I9961">
            <v>64000</v>
          </cell>
          <cell r="J9961" t="str">
            <v>下落合</v>
          </cell>
          <cell r="K9961"/>
          <cell r="L9961"/>
          <cell r="M9961">
            <v>13</v>
          </cell>
          <cell r="N9961">
            <v>3</v>
          </cell>
          <cell r="O9961">
            <v>0</v>
          </cell>
          <cell r="P9961">
            <v>2</v>
          </cell>
          <cell r="Q9961">
            <v>0</v>
          </cell>
          <cell r="R9961">
            <v>5</v>
          </cell>
          <cell r="S9961">
            <v>0</v>
          </cell>
          <cell r="T9961">
            <v>1</v>
          </cell>
        </row>
        <row r="9962">
          <cell r="A9962" t="str">
            <v>下落合14</v>
          </cell>
          <cell r="B9962" t="str">
            <v>64000下落合14</v>
          </cell>
          <cell r="C9962">
            <v>89</v>
          </cell>
          <cell r="D9962" t="str">
            <v>町名別・年齢別人口調べ</v>
          </cell>
          <cell r="E9962" t="str">
            <v>令和 6年 3月 1日</v>
          </cell>
          <cell r="F9962">
            <v>89</v>
          </cell>
          <cell r="G9962" t="str">
            <v>令和 6年 2月29日　現在</v>
          </cell>
          <cell r="H9962" t="str">
            <v>町名</v>
          </cell>
          <cell r="I9962">
            <v>64000</v>
          </cell>
          <cell r="J9962" t="str">
            <v>下落合</v>
          </cell>
          <cell r="K9962"/>
          <cell r="L9962"/>
          <cell r="M9962">
            <v>14</v>
          </cell>
          <cell r="N9962">
            <v>3</v>
          </cell>
          <cell r="O9962">
            <v>0</v>
          </cell>
          <cell r="P9962">
            <v>2</v>
          </cell>
          <cell r="Q9962">
            <v>0</v>
          </cell>
          <cell r="R9962">
            <v>5</v>
          </cell>
          <cell r="S9962">
            <v>0</v>
          </cell>
          <cell r="T9962">
            <v>1</v>
          </cell>
        </row>
        <row r="9963">
          <cell r="A9963" t="str">
            <v>下落合15</v>
          </cell>
          <cell r="B9963" t="str">
            <v>64000下落合15</v>
          </cell>
          <cell r="C9963">
            <v>89</v>
          </cell>
          <cell r="D9963" t="str">
            <v>町名別・年齢別人口調べ</v>
          </cell>
          <cell r="E9963" t="str">
            <v>令和 6年 3月 1日</v>
          </cell>
          <cell r="F9963">
            <v>89</v>
          </cell>
          <cell r="G9963" t="str">
            <v>令和 6年 2月29日　現在</v>
          </cell>
          <cell r="H9963" t="str">
            <v>町名</v>
          </cell>
          <cell r="I9963">
            <v>64000</v>
          </cell>
          <cell r="J9963" t="str">
            <v>下落合</v>
          </cell>
          <cell r="K9963"/>
          <cell r="L9963"/>
          <cell r="M9963">
            <v>15</v>
          </cell>
          <cell r="N9963">
            <v>0</v>
          </cell>
          <cell r="O9963">
            <v>0</v>
          </cell>
          <cell r="P9963">
            <v>1</v>
          </cell>
          <cell r="Q9963">
            <v>0</v>
          </cell>
          <cell r="R9963">
            <v>1</v>
          </cell>
          <cell r="S9963">
            <v>0</v>
          </cell>
          <cell r="T9963">
            <v>1</v>
          </cell>
        </row>
        <row r="9964">
          <cell r="A9964" t="str">
            <v>下落合16</v>
          </cell>
          <cell r="B9964" t="str">
            <v>64000下落合16</v>
          </cell>
          <cell r="C9964">
            <v>89</v>
          </cell>
          <cell r="D9964" t="str">
            <v>町名別・年齢別人口調べ</v>
          </cell>
          <cell r="E9964" t="str">
            <v>令和 6年 3月 1日</v>
          </cell>
          <cell r="F9964">
            <v>89</v>
          </cell>
          <cell r="G9964" t="str">
            <v>令和 6年 2月29日　現在</v>
          </cell>
          <cell r="H9964" t="str">
            <v>町名</v>
          </cell>
          <cell r="I9964">
            <v>64000</v>
          </cell>
          <cell r="J9964" t="str">
            <v>下落合</v>
          </cell>
          <cell r="K9964"/>
          <cell r="L9964"/>
          <cell r="M9964">
            <v>16</v>
          </cell>
          <cell r="N9964">
            <v>2</v>
          </cell>
          <cell r="O9964">
            <v>0</v>
          </cell>
          <cell r="P9964">
            <v>2</v>
          </cell>
          <cell r="Q9964">
            <v>0</v>
          </cell>
          <cell r="R9964">
            <v>4</v>
          </cell>
          <cell r="S9964">
            <v>0</v>
          </cell>
          <cell r="T9964">
            <v>1</v>
          </cell>
        </row>
        <row r="9965">
          <cell r="A9965" t="str">
            <v>下落合17</v>
          </cell>
          <cell r="B9965" t="str">
            <v>64000下落合17</v>
          </cell>
          <cell r="C9965">
            <v>89</v>
          </cell>
          <cell r="D9965" t="str">
            <v>町名別・年齢別人口調べ</v>
          </cell>
          <cell r="E9965" t="str">
            <v>令和 6年 3月 1日</v>
          </cell>
          <cell r="F9965">
            <v>89</v>
          </cell>
          <cell r="G9965" t="str">
            <v>令和 6年 2月29日　現在</v>
          </cell>
          <cell r="H9965" t="str">
            <v>町名</v>
          </cell>
          <cell r="I9965">
            <v>64000</v>
          </cell>
          <cell r="J9965" t="str">
            <v>下落合</v>
          </cell>
          <cell r="K9965"/>
          <cell r="L9965"/>
          <cell r="M9965">
            <v>17</v>
          </cell>
          <cell r="N9965">
            <v>2</v>
          </cell>
          <cell r="O9965">
            <v>0</v>
          </cell>
          <cell r="P9965">
            <v>0</v>
          </cell>
          <cell r="Q9965">
            <v>0</v>
          </cell>
          <cell r="R9965">
            <v>2</v>
          </cell>
          <cell r="S9965">
            <v>0</v>
          </cell>
          <cell r="T9965">
            <v>1</v>
          </cell>
        </row>
        <row r="9966">
          <cell r="A9966" t="str">
            <v>下落合18</v>
          </cell>
          <cell r="B9966" t="str">
            <v>64000下落合18</v>
          </cell>
          <cell r="C9966">
            <v>89</v>
          </cell>
          <cell r="D9966" t="str">
            <v>町名別・年齢別人口調べ</v>
          </cell>
          <cell r="E9966" t="str">
            <v>令和 6年 3月 1日</v>
          </cell>
          <cell r="F9966">
            <v>89</v>
          </cell>
          <cell r="G9966" t="str">
            <v>令和 6年 2月29日　現在</v>
          </cell>
          <cell r="H9966" t="str">
            <v>町名</v>
          </cell>
          <cell r="I9966">
            <v>64000</v>
          </cell>
          <cell r="J9966" t="str">
            <v>下落合</v>
          </cell>
          <cell r="K9966"/>
          <cell r="L9966"/>
          <cell r="M9966">
            <v>18</v>
          </cell>
          <cell r="N9966">
            <v>5</v>
          </cell>
          <cell r="O9966">
            <v>0</v>
          </cell>
          <cell r="P9966">
            <v>1</v>
          </cell>
          <cell r="Q9966">
            <v>0</v>
          </cell>
          <cell r="R9966">
            <v>6</v>
          </cell>
          <cell r="S9966">
            <v>0</v>
          </cell>
          <cell r="T9966">
            <v>1</v>
          </cell>
        </row>
        <row r="9967">
          <cell r="A9967" t="str">
            <v>下落合19</v>
          </cell>
          <cell r="B9967" t="str">
            <v>64000下落合19</v>
          </cell>
          <cell r="C9967">
            <v>89</v>
          </cell>
          <cell r="D9967" t="str">
            <v>町名別・年齢別人口調べ</v>
          </cell>
          <cell r="E9967" t="str">
            <v>令和 6年 3月 1日</v>
          </cell>
          <cell r="F9967">
            <v>89</v>
          </cell>
          <cell r="G9967" t="str">
            <v>令和 6年 2月29日　現在</v>
          </cell>
          <cell r="H9967" t="str">
            <v>町名</v>
          </cell>
          <cell r="I9967">
            <v>64000</v>
          </cell>
          <cell r="J9967" t="str">
            <v>下落合</v>
          </cell>
          <cell r="K9967"/>
          <cell r="L9967"/>
          <cell r="M9967">
            <v>19</v>
          </cell>
          <cell r="N9967">
            <v>1</v>
          </cell>
          <cell r="O9967">
            <v>0</v>
          </cell>
          <cell r="P9967">
            <v>0</v>
          </cell>
          <cell r="Q9967">
            <v>0</v>
          </cell>
          <cell r="R9967">
            <v>1</v>
          </cell>
          <cell r="S9967">
            <v>0</v>
          </cell>
          <cell r="T9967">
            <v>1</v>
          </cell>
        </row>
        <row r="9968">
          <cell r="A9968" t="str">
            <v>下落合20</v>
          </cell>
          <cell r="B9968" t="str">
            <v>64000下落合20</v>
          </cell>
          <cell r="C9968">
            <v>89</v>
          </cell>
          <cell r="D9968" t="str">
            <v>町名別・年齢別人口調べ</v>
          </cell>
          <cell r="E9968" t="str">
            <v>令和 6年 3月 1日</v>
          </cell>
          <cell r="F9968">
            <v>89</v>
          </cell>
          <cell r="G9968" t="str">
            <v>令和 6年 2月29日　現在</v>
          </cell>
          <cell r="H9968" t="str">
            <v>町名</v>
          </cell>
          <cell r="I9968">
            <v>64000</v>
          </cell>
          <cell r="J9968" t="str">
            <v>下落合</v>
          </cell>
          <cell r="K9968"/>
          <cell r="L9968"/>
          <cell r="M9968">
            <v>20</v>
          </cell>
          <cell r="N9968">
            <v>1</v>
          </cell>
          <cell r="O9968">
            <v>1</v>
          </cell>
          <cell r="P9968">
            <v>5</v>
          </cell>
          <cell r="Q9968">
            <v>0</v>
          </cell>
          <cell r="R9968">
            <v>6</v>
          </cell>
          <cell r="S9968">
            <v>1</v>
          </cell>
          <cell r="T9968">
            <v>1</v>
          </cell>
        </row>
        <row r="9969">
          <cell r="A9969" t="str">
            <v>下落合21</v>
          </cell>
          <cell r="B9969" t="str">
            <v>64000下落合21</v>
          </cell>
          <cell r="C9969">
            <v>89</v>
          </cell>
          <cell r="D9969" t="str">
            <v>町名別・年齢別人口調べ</v>
          </cell>
          <cell r="E9969" t="str">
            <v>令和 6年 3月 1日</v>
          </cell>
          <cell r="F9969">
            <v>89</v>
          </cell>
          <cell r="G9969" t="str">
            <v>令和 6年 2月29日　現在</v>
          </cell>
          <cell r="H9969" t="str">
            <v>町名</v>
          </cell>
          <cell r="I9969">
            <v>64000</v>
          </cell>
          <cell r="J9969" t="str">
            <v>下落合</v>
          </cell>
          <cell r="K9969"/>
          <cell r="L9969"/>
          <cell r="M9969">
            <v>21</v>
          </cell>
          <cell r="N9969">
            <v>3</v>
          </cell>
          <cell r="O9969">
            <v>1</v>
          </cell>
          <cell r="P9969">
            <v>2</v>
          </cell>
          <cell r="Q9969">
            <v>0</v>
          </cell>
          <cell r="R9969">
            <v>5</v>
          </cell>
          <cell r="S9969">
            <v>1</v>
          </cell>
          <cell r="T9969">
            <v>1</v>
          </cell>
        </row>
        <row r="9970">
          <cell r="A9970" t="str">
            <v>下落合22</v>
          </cell>
          <cell r="B9970" t="str">
            <v>64000下落合22</v>
          </cell>
          <cell r="C9970">
            <v>89</v>
          </cell>
          <cell r="D9970" t="str">
            <v>町名別・年齢別人口調べ</v>
          </cell>
          <cell r="E9970" t="str">
            <v>令和 6年 3月 1日</v>
          </cell>
          <cell r="F9970">
            <v>89</v>
          </cell>
          <cell r="G9970" t="str">
            <v>令和 6年 2月29日　現在</v>
          </cell>
          <cell r="H9970" t="str">
            <v>町名</v>
          </cell>
          <cell r="I9970">
            <v>64000</v>
          </cell>
          <cell r="J9970" t="str">
            <v>下落合</v>
          </cell>
          <cell r="K9970"/>
          <cell r="L9970"/>
          <cell r="M9970">
            <v>22</v>
          </cell>
          <cell r="N9970">
            <v>3</v>
          </cell>
          <cell r="O9970">
            <v>0</v>
          </cell>
          <cell r="P9970">
            <v>2</v>
          </cell>
          <cell r="Q9970">
            <v>0</v>
          </cell>
          <cell r="R9970">
            <v>5</v>
          </cell>
          <cell r="S9970">
            <v>0</v>
          </cell>
          <cell r="T9970">
            <v>1</v>
          </cell>
        </row>
        <row r="9971">
          <cell r="A9971" t="str">
            <v>下落合23</v>
          </cell>
          <cell r="B9971" t="str">
            <v>64000下落合23</v>
          </cell>
          <cell r="C9971">
            <v>89</v>
          </cell>
          <cell r="D9971" t="str">
            <v>町名別・年齢別人口調べ</v>
          </cell>
          <cell r="E9971" t="str">
            <v>令和 6年 3月 1日</v>
          </cell>
          <cell r="F9971">
            <v>89</v>
          </cell>
          <cell r="G9971" t="str">
            <v>令和 6年 2月29日　現在</v>
          </cell>
          <cell r="H9971" t="str">
            <v>町名</v>
          </cell>
          <cell r="I9971">
            <v>64000</v>
          </cell>
          <cell r="J9971" t="str">
            <v>下落合</v>
          </cell>
          <cell r="K9971"/>
          <cell r="L9971"/>
          <cell r="M9971">
            <v>23</v>
          </cell>
          <cell r="N9971">
            <v>3</v>
          </cell>
          <cell r="O9971">
            <v>1</v>
          </cell>
          <cell r="P9971">
            <v>8</v>
          </cell>
          <cell r="Q9971">
            <v>0</v>
          </cell>
          <cell r="R9971">
            <v>11</v>
          </cell>
          <cell r="S9971">
            <v>1</v>
          </cell>
          <cell r="T9971">
            <v>1</v>
          </cell>
        </row>
        <row r="9972">
          <cell r="A9972" t="str">
            <v>下落合24</v>
          </cell>
          <cell r="B9972" t="str">
            <v>64000下落合24</v>
          </cell>
          <cell r="C9972">
            <v>89</v>
          </cell>
          <cell r="D9972" t="str">
            <v>町名別・年齢別人口調べ</v>
          </cell>
          <cell r="E9972" t="str">
            <v>令和 6年 3月 1日</v>
          </cell>
          <cell r="F9972">
            <v>89</v>
          </cell>
          <cell r="G9972" t="str">
            <v>令和 6年 2月29日　現在</v>
          </cell>
          <cell r="H9972" t="str">
            <v>町名</v>
          </cell>
          <cell r="I9972">
            <v>64000</v>
          </cell>
          <cell r="J9972" t="str">
            <v>下落合</v>
          </cell>
          <cell r="K9972"/>
          <cell r="L9972"/>
          <cell r="M9972">
            <v>24</v>
          </cell>
          <cell r="N9972">
            <v>4</v>
          </cell>
          <cell r="O9972">
            <v>0</v>
          </cell>
          <cell r="P9972">
            <v>5</v>
          </cell>
          <cell r="Q9972">
            <v>0</v>
          </cell>
          <cell r="R9972">
            <v>9</v>
          </cell>
          <cell r="S9972">
            <v>0</v>
          </cell>
          <cell r="T9972">
            <v>1</v>
          </cell>
        </row>
        <row r="9973">
          <cell r="A9973" t="str">
            <v>下落合25</v>
          </cell>
          <cell r="B9973" t="str">
            <v>64000下落合25</v>
          </cell>
          <cell r="C9973">
            <v>89</v>
          </cell>
          <cell r="D9973" t="str">
            <v>町名別・年齢別人口調べ</v>
          </cell>
          <cell r="E9973" t="str">
            <v>令和 6年 3月 1日</v>
          </cell>
          <cell r="F9973">
            <v>89</v>
          </cell>
          <cell r="G9973" t="str">
            <v>令和 6年 2月29日　現在</v>
          </cell>
          <cell r="H9973" t="str">
            <v>町名</v>
          </cell>
          <cell r="I9973">
            <v>64000</v>
          </cell>
          <cell r="J9973" t="str">
            <v>下落合</v>
          </cell>
          <cell r="K9973"/>
          <cell r="L9973"/>
          <cell r="M9973">
            <v>25</v>
          </cell>
          <cell r="N9973">
            <v>4</v>
          </cell>
          <cell r="O9973">
            <v>1</v>
          </cell>
          <cell r="P9973">
            <v>3</v>
          </cell>
          <cell r="Q9973">
            <v>0</v>
          </cell>
          <cell r="R9973">
            <v>7</v>
          </cell>
          <cell r="S9973">
            <v>1</v>
          </cell>
          <cell r="T9973">
            <v>1</v>
          </cell>
        </row>
        <row r="9974">
          <cell r="A9974" t="str">
            <v>下落合26</v>
          </cell>
          <cell r="B9974" t="str">
            <v>64000下落合26</v>
          </cell>
          <cell r="C9974">
            <v>89</v>
          </cell>
          <cell r="D9974" t="str">
            <v>町名別・年齢別人口調べ</v>
          </cell>
          <cell r="E9974" t="str">
            <v>令和 6年 3月 1日</v>
          </cell>
          <cell r="F9974">
            <v>89</v>
          </cell>
          <cell r="G9974" t="str">
            <v>令和 6年 2月29日　現在</v>
          </cell>
          <cell r="H9974" t="str">
            <v>町名</v>
          </cell>
          <cell r="I9974">
            <v>64000</v>
          </cell>
          <cell r="J9974" t="str">
            <v>下落合</v>
          </cell>
          <cell r="K9974"/>
          <cell r="L9974"/>
          <cell r="M9974">
            <v>26</v>
          </cell>
          <cell r="N9974">
            <v>3</v>
          </cell>
          <cell r="O9974">
            <v>1</v>
          </cell>
          <cell r="P9974">
            <v>3</v>
          </cell>
          <cell r="Q9974">
            <v>0</v>
          </cell>
          <cell r="R9974">
            <v>6</v>
          </cell>
          <cell r="S9974">
            <v>1</v>
          </cell>
          <cell r="T9974">
            <v>1</v>
          </cell>
        </row>
        <row r="9975">
          <cell r="A9975" t="str">
            <v>下落合27</v>
          </cell>
          <cell r="B9975" t="str">
            <v>64000下落合27</v>
          </cell>
          <cell r="C9975">
            <v>89</v>
          </cell>
          <cell r="D9975" t="str">
            <v>町名別・年齢別人口調べ</v>
          </cell>
          <cell r="E9975" t="str">
            <v>令和 6年 3月 1日</v>
          </cell>
          <cell r="F9975">
            <v>89</v>
          </cell>
          <cell r="G9975" t="str">
            <v>令和 6年 2月29日　現在</v>
          </cell>
          <cell r="H9975" t="str">
            <v>町名</v>
          </cell>
          <cell r="I9975">
            <v>64000</v>
          </cell>
          <cell r="J9975" t="str">
            <v>下落合</v>
          </cell>
          <cell r="K9975"/>
          <cell r="L9975"/>
          <cell r="M9975">
            <v>27</v>
          </cell>
          <cell r="N9975">
            <v>3</v>
          </cell>
          <cell r="O9975">
            <v>0</v>
          </cell>
          <cell r="P9975">
            <v>2</v>
          </cell>
          <cell r="Q9975">
            <v>1</v>
          </cell>
          <cell r="R9975">
            <v>5</v>
          </cell>
          <cell r="S9975">
            <v>1</v>
          </cell>
          <cell r="T9975">
            <v>1</v>
          </cell>
        </row>
        <row r="9976">
          <cell r="A9976" t="str">
            <v>下落合28</v>
          </cell>
          <cell r="B9976" t="str">
            <v>64000下落合28</v>
          </cell>
          <cell r="C9976">
            <v>89</v>
          </cell>
          <cell r="D9976" t="str">
            <v>町名別・年齢別人口調べ</v>
          </cell>
          <cell r="E9976" t="str">
            <v>令和 6年 3月 1日</v>
          </cell>
          <cell r="F9976">
            <v>89</v>
          </cell>
          <cell r="G9976" t="str">
            <v>令和 6年 2月29日　現在</v>
          </cell>
          <cell r="H9976" t="str">
            <v>町名</v>
          </cell>
          <cell r="I9976">
            <v>64000</v>
          </cell>
          <cell r="J9976" t="str">
            <v>下落合</v>
          </cell>
          <cell r="K9976"/>
          <cell r="L9976"/>
          <cell r="M9976">
            <v>28</v>
          </cell>
          <cell r="N9976">
            <v>9</v>
          </cell>
          <cell r="O9976">
            <v>1</v>
          </cell>
          <cell r="P9976">
            <v>4</v>
          </cell>
          <cell r="Q9976">
            <v>0</v>
          </cell>
          <cell r="R9976">
            <v>13</v>
          </cell>
          <cell r="S9976">
            <v>1</v>
          </cell>
          <cell r="T9976">
            <v>1</v>
          </cell>
        </row>
        <row r="9977">
          <cell r="A9977" t="str">
            <v>下落合29</v>
          </cell>
          <cell r="B9977" t="str">
            <v>64000下落合29</v>
          </cell>
          <cell r="C9977">
            <v>89</v>
          </cell>
          <cell r="D9977" t="str">
            <v>町名別・年齢別人口調べ</v>
          </cell>
          <cell r="E9977" t="str">
            <v>令和 6年 3月 1日</v>
          </cell>
          <cell r="F9977">
            <v>89</v>
          </cell>
          <cell r="G9977" t="str">
            <v>令和 6年 2月29日　現在</v>
          </cell>
          <cell r="H9977" t="str">
            <v>町名</v>
          </cell>
          <cell r="I9977">
            <v>64000</v>
          </cell>
          <cell r="J9977" t="str">
            <v>下落合</v>
          </cell>
          <cell r="K9977"/>
          <cell r="L9977"/>
          <cell r="M9977">
            <v>29</v>
          </cell>
          <cell r="N9977">
            <v>4</v>
          </cell>
          <cell r="O9977">
            <v>0</v>
          </cell>
          <cell r="P9977">
            <v>4</v>
          </cell>
          <cell r="Q9977">
            <v>0</v>
          </cell>
          <cell r="R9977">
            <v>8</v>
          </cell>
          <cell r="S9977">
            <v>0</v>
          </cell>
          <cell r="T9977">
            <v>1</v>
          </cell>
        </row>
        <row r="9978">
          <cell r="A9978" t="str">
            <v>下落合30</v>
          </cell>
          <cell r="B9978" t="str">
            <v>64000下落合30</v>
          </cell>
          <cell r="C9978">
            <v>89</v>
          </cell>
          <cell r="D9978" t="str">
            <v>町名別・年齢別人口調べ</v>
          </cell>
          <cell r="E9978" t="str">
            <v>令和 6年 3月 1日</v>
          </cell>
          <cell r="F9978">
            <v>89</v>
          </cell>
          <cell r="G9978" t="str">
            <v>令和 6年 2月29日　現在</v>
          </cell>
          <cell r="H9978" t="str">
            <v>町名</v>
          </cell>
          <cell r="I9978">
            <v>64000</v>
          </cell>
          <cell r="J9978" t="str">
            <v>下落合</v>
          </cell>
          <cell r="K9978"/>
          <cell r="L9978"/>
          <cell r="M9978">
            <v>30</v>
          </cell>
          <cell r="N9978">
            <v>2</v>
          </cell>
          <cell r="O9978">
            <v>1</v>
          </cell>
          <cell r="P9978">
            <v>3</v>
          </cell>
          <cell r="Q9978">
            <v>0</v>
          </cell>
          <cell r="R9978">
            <v>5</v>
          </cell>
          <cell r="S9978">
            <v>1</v>
          </cell>
          <cell r="T9978">
            <v>1</v>
          </cell>
        </row>
        <row r="9979">
          <cell r="A9979" t="str">
            <v>下落合31</v>
          </cell>
          <cell r="B9979" t="str">
            <v>64000下落合31</v>
          </cell>
          <cell r="C9979">
            <v>89</v>
          </cell>
          <cell r="D9979" t="str">
            <v>町名別・年齢別人口調べ</v>
          </cell>
          <cell r="E9979" t="str">
            <v>令和 6年 3月 1日</v>
          </cell>
          <cell r="F9979">
            <v>89</v>
          </cell>
          <cell r="G9979" t="str">
            <v>令和 6年 2月29日　現在</v>
          </cell>
          <cell r="H9979" t="str">
            <v>町名</v>
          </cell>
          <cell r="I9979">
            <v>64000</v>
          </cell>
          <cell r="J9979" t="str">
            <v>下落合</v>
          </cell>
          <cell r="K9979"/>
          <cell r="L9979"/>
          <cell r="M9979">
            <v>31</v>
          </cell>
          <cell r="N9979">
            <v>3</v>
          </cell>
          <cell r="O9979">
            <v>0</v>
          </cell>
          <cell r="P9979">
            <v>5</v>
          </cell>
          <cell r="Q9979">
            <v>0</v>
          </cell>
          <cell r="R9979">
            <v>8</v>
          </cell>
          <cell r="S9979">
            <v>0</v>
          </cell>
          <cell r="T9979">
            <v>1</v>
          </cell>
        </row>
        <row r="9980">
          <cell r="A9980" t="str">
            <v>下落合32</v>
          </cell>
          <cell r="B9980" t="str">
            <v>64000下落合32</v>
          </cell>
          <cell r="C9980">
            <v>89</v>
          </cell>
          <cell r="D9980" t="str">
            <v>町名別・年齢別人口調べ</v>
          </cell>
          <cell r="E9980" t="str">
            <v>令和 6年 3月 1日</v>
          </cell>
          <cell r="F9980">
            <v>89</v>
          </cell>
          <cell r="G9980" t="str">
            <v>令和 6年 2月29日　現在</v>
          </cell>
          <cell r="H9980" t="str">
            <v>町名</v>
          </cell>
          <cell r="I9980">
            <v>64000</v>
          </cell>
          <cell r="J9980" t="str">
            <v>下落合</v>
          </cell>
          <cell r="K9980"/>
          <cell r="L9980"/>
          <cell r="M9980">
            <v>32</v>
          </cell>
          <cell r="N9980">
            <v>4</v>
          </cell>
          <cell r="O9980">
            <v>1</v>
          </cell>
          <cell r="P9980">
            <v>4</v>
          </cell>
          <cell r="Q9980">
            <v>0</v>
          </cell>
          <cell r="R9980">
            <v>8</v>
          </cell>
          <cell r="S9980">
            <v>1</v>
          </cell>
          <cell r="T9980">
            <v>1</v>
          </cell>
        </row>
        <row r="9981">
          <cell r="A9981" t="str">
            <v>下落合33</v>
          </cell>
          <cell r="B9981" t="str">
            <v>64000下落合33</v>
          </cell>
          <cell r="C9981">
            <v>89</v>
          </cell>
          <cell r="D9981" t="str">
            <v>町名別・年齢別人口調べ</v>
          </cell>
          <cell r="E9981" t="str">
            <v>令和 6年 3月 1日</v>
          </cell>
          <cell r="F9981">
            <v>89</v>
          </cell>
          <cell r="G9981" t="str">
            <v>令和 6年 2月29日　現在</v>
          </cell>
          <cell r="H9981" t="str">
            <v>町名</v>
          </cell>
          <cell r="I9981">
            <v>64000</v>
          </cell>
          <cell r="J9981" t="str">
            <v>下落合</v>
          </cell>
          <cell r="K9981"/>
          <cell r="L9981"/>
          <cell r="M9981">
            <v>33</v>
          </cell>
          <cell r="N9981">
            <v>3</v>
          </cell>
          <cell r="O9981">
            <v>0</v>
          </cell>
          <cell r="P9981">
            <v>2</v>
          </cell>
          <cell r="Q9981">
            <v>0</v>
          </cell>
          <cell r="R9981">
            <v>5</v>
          </cell>
          <cell r="S9981">
            <v>0</v>
          </cell>
          <cell r="T9981">
            <v>1</v>
          </cell>
        </row>
        <row r="9982">
          <cell r="A9982" t="str">
            <v>下落合34</v>
          </cell>
          <cell r="B9982" t="str">
            <v>64000下落合34</v>
          </cell>
          <cell r="C9982">
            <v>89</v>
          </cell>
          <cell r="D9982" t="str">
            <v>町名別・年齢別人口調べ</v>
          </cell>
          <cell r="E9982" t="str">
            <v>令和 6年 3月 1日</v>
          </cell>
          <cell r="F9982">
            <v>89</v>
          </cell>
          <cell r="G9982" t="str">
            <v>令和 6年 2月29日　現在</v>
          </cell>
          <cell r="H9982" t="str">
            <v>町名</v>
          </cell>
          <cell r="I9982">
            <v>64000</v>
          </cell>
          <cell r="J9982" t="str">
            <v>下落合</v>
          </cell>
          <cell r="K9982"/>
          <cell r="L9982"/>
          <cell r="M9982">
            <v>34</v>
          </cell>
          <cell r="N9982">
            <v>3</v>
          </cell>
          <cell r="O9982">
            <v>1</v>
          </cell>
          <cell r="P9982">
            <v>0</v>
          </cell>
          <cell r="Q9982">
            <v>0</v>
          </cell>
          <cell r="R9982">
            <v>3</v>
          </cell>
          <cell r="S9982">
            <v>1</v>
          </cell>
          <cell r="T9982">
            <v>1</v>
          </cell>
        </row>
        <row r="9983">
          <cell r="A9983" t="str">
            <v>下落合35</v>
          </cell>
          <cell r="B9983" t="str">
            <v>64000下落合35</v>
          </cell>
          <cell r="C9983">
            <v>89</v>
          </cell>
          <cell r="D9983" t="str">
            <v>町名別・年齢別人口調べ</v>
          </cell>
          <cell r="E9983" t="str">
            <v>令和 6年 3月 1日</v>
          </cell>
          <cell r="F9983">
            <v>89</v>
          </cell>
          <cell r="G9983" t="str">
            <v>令和 6年 2月29日　現在</v>
          </cell>
          <cell r="H9983" t="str">
            <v>町名</v>
          </cell>
          <cell r="I9983">
            <v>64000</v>
          </cell>
          <cell r="J9983" t="str">
            <v>下落合</v>
          </cell>
          <cell r="K9983"/>
          <cell r="L9983"/>
          <cell r="M9983">
            <v>35</v>
          </cell>
          <cell r="N9983">
            <v>7</v>
          </cell>
          <cell r="O9983">
            <v>0</v>
          </cell>
          <cell r="P9983">
            <v>2</v>
          </cell>
          <cell r="Q9983">
            <v>0</v>
          </cell>
          <cell r="R9983">
            <v>9</v>
          </cell>
          <cell r="S9983">
            <v>0</v>
          </cell>
          <cell r="T9983">
            <v>1</v>
          </cell>
        </row>
        <row r="9984">
          <cell r="A9984" t="str">
            <v>下落合36</v>
          </cell>
          <cell r="B9984" t="str">
            <v>64000下落合36</v>
          </cell>
          <cell r="C9984">
            <v>89</v>
          </cell>
          <cell r="D9984" t="str">
            <v>町名別・年齢別人口調べ</v>
          </cell>
          <cell r="E9984" t="str">
            <v>令和 6年 3月 1日</v>
          </cell>
          <cell r="F9984">
            <v>89</v>
          </cell>
          <cell r="G9984" t="str">
            <v>令和 6年 2月29日　現在</v>
          </cell>
          <cell r="H9984" t="str">
            <v>町名</v>
          </cell>
          <cell r="I9984">
            <v>64000</v>
          </cell>
          <cell r="J9984" t="str">
            <v>下落合</v>
          </cell>
          <cell r="K9984"/>
          <cell r="L9984"/>
          <cell r="M9984">
            <v>36</v>
          </cell>
          <cell r="N9984">
            <v>7</v>
          </cell>
          <cell r="O9984">
            <v>0</v>
          </cell>
          <cell r="P9984">
            <v>2</v>
          </cell>
          <cell r="Q9984">
            <v>0</v>
          </cell>
          <cell r="R9984">
            <v>9</v>
          </cell>
          <cell r="S9984">
            <v>0</v>
          </cell>
          <cell r="T9984">
            <v>1</v>
          </cell>
        </row>
        <row r="9985">
          <cell r="A9985" t="str">
            <v>下落合37</v>
          </cell>
          <cell r="B9985" t="str">
            <v>64000下落合37</v>
          </cell>
          <cell r="C9985">
            <v>89</v>
          </cell>
          <cell r="D9985" t="str">
            <v>町名別・年齢別人口調べ</v>
          </cell>
          <cell r="E9985" t="str">
            <v>令和 6年 3月 1日</v>
          </cell>
          <cell r="F9985">
            <v>89</v>
          </cell>
          <cell r="G9985" t="str">
            <v>令和 6年 2月29日　現在</v>
          </cell>
          <cell r="H9985" t="str">
            <v>町名</v>
          </cell>
          <cell r="I9985">
            <v>64000</v>
          </cell>
          <cell r="J9985" t="str">
            <v>下落合</v>
          </cell>
          <cell r="K9985"/>
          <cell r="L9985"/>
          <cell r="M9985">
            <v>37</v>
          </cell>
          <cell r="N9985">
            <v>7</v>
          </cell>
          <cell r="O9985">
            <v>0</v>
          </cell>
          <cell r="P9985">
            <v>5</v>
          </cell>
          <cell r="Q9985">
            <v>0</v>
          </cell>
          <cell r="R9985">
            <v>12</v>
          </cell>
          <cell r="S9985">
            <v>0</v>
          </cell>
          <cell r="T9985">
            <v>1</v>
          </cell>
        </row>
        <row r="9986">
          <cell r="A9986" t="str">
            <v>下落合38</v>
          </cell>
          <cell r="B9986" t="str">
            <v>64000下落合38</v>
          </cell>
          <cell r="C9986">
            <v>89</v>
          </cell>
          <cell r="D9986" t="str">
            <v>町名別・年齢別人口調べ</v>
          </cell>
          <cell r="E9986" t="str">
            <v>令和 6年 3月 1日</v>
          </cell>
          <cell r="F9986">
            <v>89</v>
          </cell>
          <cell r="G9986" t="str">
            <v>令和 6年 2月29日　現在</v>
          </cell>
          <cell r="H9986" t="str">
            <v>町名</v>
          </cell>
          <cell r="I9986">
            <v>64000</v>
          </cell>
          <cell r="J9986" t="str">
            <v>下落合</v>
          </cell>
          <cell r="K9986"/>
          <cell r="L9986"/>
          <cell r="M9986">
            <v>38</v>
          </cell>
          <cell r="N9986">
            <v>2</v>
          </cell>
          <cell r="O9986">
            <v>0</v>
          </cell>
          <cell r="P9986">
            <v>4</v>
          </cell>
          <cell r="Q9986">
            <v>0</v>
          </cell>
          <cell r="R9986">
            <v>6</v>
          </cell>
          <cell r="S9986">
            <v>0</v>
          </cell>
          <cell r="T9986">
            <v>1</v>
          </cell>
        </row>
        <row r="9987">
          <cell r="A9987" t="str">
            <v>下落合39</v>
          </cell>
          <cell r="B9987" t="str">
            <v>64000下落合39</v>
          </cell>
          <cell r="C9987">
            <v>89</v>
          </cell>
          <cell r="D9987" t="str">
            <v>町名別・年齢別人口調べ</v>
          </cell>
          <cell r="E9987" t="str">
            <v>令和 6年 3月 1日</v>
          </cell>
          <cell r="F9987">
            <v>89</v>
          </cell>
          <cell r="G9987" t="str">
            <v>令和 6年 2月29日　現在</v>
          </cell>
          <cell r="H9987" t="str">
            <v>町名</v>
          </cell>
          <cell r="I9987">
            <v>64000</v>
          </cell>
          <cell r="J9987" t="str">
            <v>下落合</v>
          </cell>
          <cell r="K9987"/>
          <cell r="L9987"/>
          <cell r="M9987">
            <v>39</v>
          </cell>
          <cell r="N9987">
            <v>1</v>
          </cell>
          <cell r="O9987">
            <v>0</v>
          </cell>
          <cell r="P9987">
            <v>4</v>
          </cell>
          <cell r="Q9987">
            <v>0</v>
          </cell>
          <cell r="R9987">
            <v>5</v>
          </cell>
          <cell r="S9987">
            <v>0</v>
          </cell>
          <cell r="T9987">
            <v>1</v>
          </cell>
        </row>
        <row r="9988">
          <cell r="A9988" t="str">
            <v>下落合40</v>
          </cell>
          <cell r="B9988" t="str">
            <v>64000下落合40</v>
          </cell>
          <cell r="C9988">
            <v>89</v>
          </cell>
          <cell r="D9988" t="str">
            <v>町名別・年齢別人口調べ</v>
          </cell>
          <cell r="E9988" t="str">
            <v>令和 6年 3月 1日</v>
          </cell>
          <cell r="F9988">
            <v>89</v>
          </cell>
          <cell r="G9988" t="str">
            <v>令和 6年 2月29日　現在</v>
          </cell>
          <cell r="H9988" t="str">
            <v>町名</v>
          </cell>
          <cell r="I9988">
            <v>64000</v>
          </cell>
          <cell r="J9988" t="str">
            <v>下落合</v>
          </cell>
          <cell r="K9988"/>
          <cell r="L9988"/>
          <cell r="M9988">
            <v>40</v>
          </cell>
          <cell r="N9988">
            <v>3</v>
          </cell>
          <cell r="O9988">
            <v>0</v>
          </cell>
          <cell r="P9988">
            <v>2</v>
          </cell>
          <cell r="Q9988">
            <v>0</v>
          </cell>
          <cell r="R9988">
            <v>5</v>
          </cell>
          <cell r="S9988">
            <v>0</v>
          </cell>
          <cell r="T9988">
            <v>1</v>
          </cell>
        </row>
        <row r="9989">
          <cell r="A9989" t="str">
            <v>下落合41</v>
          </cell>
          <cell r="B9989" t="str">
            <v>64000下落合41</v>
          </cell>
          <cell r="C9989">
            <v>89</v>
          </cell>
          <cell r="D9989" t="str">
            <v>町名別・年齢別人口調べ</v>
          </cell>
          <cell r="E9989" t="str">
            <v>令和 6年 3月 1日</v>
          </cell>
          <cell r="F9989">
            <v>89</v>
          </cell>
          <cell r="G9989" t="str">
            <v>令和 6年 2月29日　現在</v>
          </cell>
          <cell r="H9989" t="str">
            <v>町名</v>
          </cell>
          <cell r="I9989">
            <v>64000</v>
          </cell>
          <cell r="J9989" t="str">
            <v>下落合</v>
          </cell>
          <cell r="K9989"/>
          <cell r="L9989"/>
          <cell r="M9989">
            <v>41</v>
          </cell>
          <cell r="N9989">
            <v>7</v>
          </cell>
          <cell r="O9989">
            <v>0</v>
          </cell>
          <cell r="P9989">
            <v>4</v>
          </cell>
          <cell r="Q9989">
            <v>0</v>
          </cell>
          <cell r="R9989">
            <v>11</v>
          </cell>
          <cell r="S9989">
            <v>0</v>
          </cell>
          <cell r="T9989">
            <v>1</v>
          </cell>
        </row>
        <row r="9990">
          <cell r="A9990" t="str">
            <v>下落合42</v>
          </cell>
          <cell r="B9990" t="str">
            <v>64000下落合42</v>
          </cell>
          <cell r="C9990">
            <v>89</v>
          </cell>
          <cell r="D9990" t="str">
            <v>町名別・年齢別人口調べ</v>
          </cell>
          <cell r="E9990" t="str">
            <v>令和 6年 3月 1日</v>
          </cell>
          <cell r="F9990">
            <v>89</v>
          </cell>
          <cell r="G9990" t="str">
            <v>令和 6年 2月29日　現在</v>
          </cell>
          <cell r="H9990" t="str">
            <v>町名</v>
          </cell>
          <cell r="I9990">
            <v>64000</v>
          </cell>
          <cell r="J9990" t="str">
            <v>下落合</v>
          </cell>
          <cell r="K9990"/>
          <cell r="L9990"/>
          <cell r="M9990">
            <v>42</v>
          </cell>
          <cell r="N9990">
            <v>2</v>
          </cell>
          <cell r="O9990">
            <v>0</v>
          </cell>
          <cell r="P9990">
            <v>2</v>
          </cell>
          <cell r="Q9990">
            <v>0</v>
          </cell>
          <cell r="R9990">
            <v>4</v>
          </cell>
          <cell r="S9990">
            <v>0</v>
          </cell>
          <cell r="T9990">
            <v>1</v>
          </cell>
        </row>
        <row r="9991">
          <cell r="A9991" t="str">
            <v>下落合43</v>
          </cell>
          <cell r="B9991" t="str">
            <v>64000下落合43</v>
          </cell>
          <cell r="C9991">
            <v>89</v>
          </cell>
          <cell r="D9991" t="str">
            <v>町名別・年齢別人口調べ</v>
          </cell>
          <cell r="E9991" t="str">
            <v>令和 6年 3月 1日</v>
          </cell>
          <cell r="F9991">
            <v>89</v>
          </cell>
          <cell r="G9991" t="str">
            <v>令和 6年 2月29日　現在</v>
          </cell>
          <cell r="H9991" t="str">
            <v>町名</v>
          </cell>
          <cell r="I9991">
            <v>64000</v>
          </cell>
          <cell r="J9991" t="str">
            <v>下落合</v>
          </cell>
          <cell r="K9991"/>
          <cell r="L9991"/>
          <cell r="M9991">
            <v>43</v>
          </cell>
          <cell r="N9991">
            <v>3</v>
          </cell>
          <cell r="O9991">
            <v>0</v>
          </cell>
          <cell r="P9991">
            <v>2</v>
          </cell>
          <cell r="Q9991">
            <v>0</v>
          </cell>
          <cell r="R9991">
            <v>5</v>
          </cell>
          <cell r="S9991">
            <v>0</v>
          </cell>
          <cell r="T9991">
            <v>1</v>
          </cell>
        </row>
        <row r="9992">
          <cell r="A9992" t="str">
            <v>下落合44</v>
          </cell>
          <cell r="B9992" t="str">
            <v>64000下落合44</v>
          </cell>
          <cell r="C9992">
            <v>89</v>
          </cell>
          <cell r="D9992" t="str">
            <v>町名別・年齢別人口調べ</v>
          </cell>
          <cell r="E9992" t="str">
            <v>令和 6年 3月 1日</v>
          </cell>
          <cell r="F9992">
            <v>89</v>
          </cell>
          <cell r="G9992" t="str">
            <v>令和 6年 2月29日　現在</v>
          </cell>
          <cell r="H9992" t="str">
            <v>町名</v>
          </cell>
          <cell r="I9992">
            <v>64000</v>
          </cell>
          <cell r="J9992" t="str">
            <v>下落合</v>
          </cell>
          <cell r="K9992"/>
          <cell r="L9992"/>
          <cell r="M9992">
            <v>44</v>
          </cell>
          <cell r="N9992">
            <v>7</v>
          </cell>
          <cell r="O9992">
            <v>1</v>
          </cell>
          <cell r="P9992">
            <v>3</v>
          </cell>
          <cell r="Q9992">
            <v>0</v>
          </cell>
          <cell r="R9992">
            <v>10</v>
          </cell>
          <cell r="S9992">
            <v>1</v>
          </cell>
          <cell r="T9992">
            <v>1</v>
          </cell>
        </row>
        <row r="9993">
          <cell r="A9993" t="str">
            <v>下落合45</v>
          </cell>
          <cell r="B9993" t="str">
            <v>64000下落合45</v>
          </cell>
          <cell r="C9993">
            <v>89</v>
          </cell>
          <cell r="D9993" t="str">
            <v>町名別・年齢別人口調べ</v>
          </cell>
          <cell r="E9993" t="str">
            <v>令和 6年 3月 1日</v>
          </cell>
          <cell r="F9993">
            <v>89</v>
          </cell>
          <cell r="G9993" t="str">
            <v>令和 6年 2月29日　現在</v>
          </cell>
          <cell r="H9993" t="str">
            <v>町名</v>
          </cell>
          <cell r="I9993">
            <v>64000</v>
          </cell>
          <cell r="J9993" t="str">
            <v>下落合</v>
          </cell>
          <cell r="K9993"/>
          <cell r="L9993"/>
          <cell r="M9993">
            <v>45</v>
          </cell>
          <cell r="N9993">
            <v>4</v>
          </cell>
          <cell r="O9993">
            <v>0</v>
          </cell>
          <cell r="P9993">
            <v>5</v>
          </cell>
          <cell r="Q9993">
            <v>0</v>
          </cell>
          <cell r="R9993">
            <v>9</v>
          </cell>
          <cell r="S9993">
            <v>0</v>
          </cell>
          <cell r="T9993">
            <v>1</v>
          </cell>
        </row>
        <row r="9994">
          <cell r="A9994" t="str">
            <v>下落合46</v>
          </cell>
          <cell r="B9994" t="str">
            <v>64000下落合46</v>
          </cell>
          <cell r="C9994">
            <v>89</v>
          </cell>
          <cell r="D9994" t="str">
            <v>町名別・年齢別人口調べ</v>
          </cell>
          <cell r="E9994" t="str">
            <v>令和 6年 3月 1日</v>
          </cell>
          <cell r="F9994">
            <v>89</v>
          </cell>
          <cell r="G9994" t="str">
            <v>令和 6年 2月29日　現在</v>
          </cell>
          <cell r="H9994" t="str">
            <v>町名</v>
          </cell>
          <cell r="I9994">
            <v>64000</v>
          </cell>
          <cell r="J9994" t="str">
            <v>下落合</v>
          </cell>
          <cell r="K9994"/>
          <cell r="L9994"/>
          <cell r="M9994">
            <v>46</v>
          </cell>
          <cell r="N9994">
            <v>3</v>
          </cell>
          <cell r="O9994">
            <v>0</v>
          </cell>
          <cell r="P9994">
            <v>3</v>
          </cell>
          <cell r="Q9994">
            <v>0</v>
          </cell>
          <cell r="R9994">
            <v>6</v>
          </cell>
          <cell r="S9994">
            <v>0</v>
          </cell>
          <cell r="T9994">
            <v>1</v>
          </cell>
        </row>
        <row r="9995">
          <cell r="A9995" t="str">
            <v>下落合47</v>
          </cell>
          <cell r="B9995" t="str">
            <v>64000下落合47</v>
          </cell>
          <cell r="C9995">
            <v>89</v>
          </cell>
          <cell r="D9995" t="str">
            <v>町名別・年齢別人口調べ</v>
          </cell>
          <cell r="E9995" t="str">
            <v>令和 6年 3月 1日</v>
          </cell>
          <cell r="F9995">
            <v>89</v>
          </cell>
          <cell r="G9995" t="str">
            <v>令和 6年 2月29日　現在</v>
          </cell>
          <cell r="H9995" t="str">
            <v>町名</v>
          </cell>
          <cell r="I9995">
            <v>64000</v>
          </cell>
          <cell r="J9995" t="str">
            <v>下落合</v>
          </cell>
          <cell r="K9995"/>
          <cell r="L9995"/>
          <cell r="M9995">
            <v>47</v>
          </cell>
          <cell r="N9995">
            <v>2</v>
          </cell>
          <cell r="O9995">
            <v>0</v>
          </cell>
          <cell r="P9995">
            <v>1</v>
          </cell>
          <cell r="Q9995">
            <v>0</v>
          </cell>
          <cell r="R9995">
            <v>3</v>
          </cell>
          <cell r="S9995">
            <v>0</v>
          </cell>
          <cell r="T9995">
            <v>1</v>
          </cell>
        </row>
        <row r="9996">
          <cell r="A9996" t="str">
            <v>下落合48</v>
          </cell>
          <cell r="B9996" t="str">
            <v>64000下落合48</v>
          </cell>
          <cell r="C9996">
            <v>89</v>
          </cell>
          <cell r="D9996" t="str">
            <v>町名別・年齢別人口調べ</v>
          </cell>
          <cell r="E9996" t="str">
            <v>令和 6年 3月 1日</v>
          </cell>
          <cell r="F9996">
            <v>89</v>
          </cell>
          <cell r="G9996" t="str">
            <v>令和 6年 2月29日　現在</v>
          </cell>
          <cell r="H9996" t="str">
            <v>町名</v>
          </cell>
          <cell r="I9996">
            <v>64000</v>
          </cell>
          <cell r="J9996" t="str">
            <v>下落合</v>
          </cell>
          <cell r="K9996"/>
          <cell r="L9996"/>
          <cell r="M9996">
            <v>48</v>
          </cell>
          <cell r="N9996">
            <v>3</v>
          </cell>
          <cell r="O9996">
            <v>0</v>
          </cell>
          <cell r="P9996">
            <v>5</v>
          </cell>
          <cell r="Q9996">
            <v>0</v>
          </cell>
          <cell r="R9996">
            <v>8</v>
          </cell>
          <cell r="S9996">
            <v>0</v>
          </cell>
          <cell r="T9996">
            <v>1</v>
          </cell>
        </row>
        <row r="9997">
          <cell r="A9997" t="str">
            <v>下落合49</v>
          </cell>
          <cell r="B9997" t="str">
            <v>64000下落合49</v>
          </cell>
          <cell r="C9997">
            <v>89</v>
          </cell>
          <cell r="D9997" t="str">
            <v>町名別・年齢別人口調べ</v>
          </cell>
          <cell r="E9997" t="str">
            <v>令和 6年 3月 1日</v>
          </cell>
          <cell r="F9997">
            <v>89</v>
          </cell>
          <cell r="G9997" t="str">
            <v>令和 6年 2月29日　現在</v>
          </cell>
          <cell r="H9997" t="str">
            <v>町名</v>
          </cell>
          <cell r="I9997">
            <v>64000</v>
          </cell>
          <cell r="J9997" t="str">
            <v>下落合</v>
          </cell>
          <cell r="K9997"/>
          <cell r="L9997"/>
          <cell r="M9997">
            <v>49</v>
          </cell>
          <cell r="N9997">
            <v>3</v>
          </cell>
          <cell r="O9997">
            <v>0</v>
          </cell>
          <cell r="P9997">
            <v>3</v>
          </cell>
          <cell r="Q9997">
            <v>0</v>
          </cell>
          <cell r="R9997">
            <v>6</v>
          </cell>
          <cell r="S9997">
            <v>0</v>
          </cell>
          <cell r="T9997">
            <v>1</v>
          </cell>
        </row>
        <row r="9998">
          <cell r="A9998" t="str">
            <v>下落合50</v>
          </cell>
          <cell r="B9998" t="str">
            <v>64000下落合50</v>
          </cell>
          <cell r="C9998">
            <v>89</v>
          </cell>
          <cell r="D9998" t="str">
            <v>町名別・年齢別人口調べ</v>
          </cell>
          <cell r="E9998" t="str">
            <v>令和 6年 3月 1日</v>
          </cell>
          <cell r="F9998">
            <v>89</v>
          </cell>
          <cell r="G9998" t="str">
            <v>令和 6年 2月29日　現在</v>
          </cell>
          <cell r="H9998" t="str">
            <v>町名</v>
          </cell>
          <cell r="I9998">
            <v>64000</v>
          </cell>
          <cell r="J9998" t="str">
            <v>下落合</v>
          </cell>
          <cell r="K9998"/>
          <cell r="L9998"/>
          <cell r="M9998">
            <v>50</v>
          </cell>
          <cell r="N9998">
            <v>3</v>
          </cell>
          <cell r="O9998">
            <v>0</v>
          </cell>
          <cell r="P9998">
            <v>4</v>
          </cell>
          <cell r="Q9998">
            <v>0</v>
          </cell>
          <cell r="R9998">
            <v>7</v>
          </cell>
          <cell r="S9998">
            <v>0</v>
          </cell>
          <cell r="T9998">
            <v>1</v>
          </cell>
        </row>
        <row r="9999">
          <cell r="A9999" t="str">
            <v>下落合51</v>
          </cell>
          <cell r="B9999" t="str">
            <v>64000下落合51</v>
          </cell>
          <cell r="C9999">
            <v>89</v>
          </cell>
          <cell r="D9999" t="str">
            <v>町名別・年齢別人口調べ</v>
          </cell>
          <cell r="E9999" t="str">
            <v>令和 6年 3月 1日</v>
          </cell>
          <cell r="F9999">
            <v>89</v>
          </cell>
          <cell r="G9999" t="str">
            <v>令和 6年 2月29日　現在</v>
          </cell>
          <cell r="H9999" t="str">
            <v>町名</v>
          </cell>
          <cell r="I9999">
            <v>64000</v>
          </cell>
          <cell r="J9999" t="str">
            <v>下落合</v>
          </cell>
          <cell r="K9999"/>
          <cell r="L9999"/>
          <cell r="M9999">
            <v>51</v>
          </cell>
          <cell r="N9999">
            <v>3</v>
          </cell>
          <cell r="O9999">
            <v>0</v>
          </cell>
          <cell r="P9999">
            <v>4</v>
          </cell>
          <cell r="Q9999">
            <v>1</v>
          </cell>
          <cell r="R9999">
            <v>7</v>
          </cell>
          <cell r="S9999">
            <v>1</v>
          </cell>
          <cell r="T9999">
            <v>1</v>
          </cell>
        </row>
        <row r="10000">
          <cell r="A10000" t="str">
            <v>下落合52</v>
          </cell>
          <cell r="B10000" t="str">
            <v>64000下落合52</v>
          </cell>
          <cell r="C10000">
            <v>89</v>
          </cell>
          <cell r="D10000" t="str">
            <v>町名別・年齢別人口調べ</v>
          </cell>
          <cell r="E10000" t="str">
            <v>令和 6年 3月 1日</v>
          </cell>
          <cell r="F10000">
            <v>89</v>
          </cell>
          <cell r="G10000" t="str">
            <v>令和 6年 2月29日　現在</v>
          </cell>
          <cell r="H10000" t="str">
            <v>町名</v>
          </cell>
          <cell r="I10000">
            <v>64000</v>
          </cell>
          <cell r="J10000" t="str">
            <v>下落合</v>
          </cell>
          <cell r="K10000"/>
          <cell r="L10000"/>
          <cell r="M10000">
            <v>52</v>
          </cell>
          <cell r="N10000">
            <v>3</v>
          </cell>
          <cell r="O10000">
            <v>0</v>
          </cell>
          <cell r="P10000">
            <v>4</v>
          </cell>
          <cell r="Q10000">
            <v>0</v>
          </cell>
          <cell r="R10000">
            <v>7</v>
          </cell>
          <cell r="S10000">
            <v>0</v>
          </cell>
          <cell r="T10000">
            <v>1</v>
          </cell>
        </row>
        <row r="10001">
          <cell r="A10001" t="str">
            <v>下落合53</v>
          </cell>
          <cell r="B10001" t="str">
            <v>64000下落合53</v>
          </cell>
          <cell r="C10001">
            <v>89</v>
          </cell>
          <cell r="D10001" t="str">
            <v>町名別・年齢別人口調べ</v>
          </cell>
          <cell r="E10001" t="str">
            <v>令和 6年 3月 1日</v>
          </cell>
          <cell r="F10001">
            <v>89</v>
          </cell>
          <cell r="G10001" t="str">
            <v>令和 6年 2月29日　現在</v>
          </cell>
          <cell r="H10001" t="str">
            <v>町名</v>
          </cell>
          <cell r="I10001">
            <v>64000</v>
          </cell>
          <cell r="J10001" t="str">
            <v>下落合</v>
          </cell>
          <cell r="K10001"/>
          <cell r="L10001"/>
          <cell r="M10001">
            <v>53</v>
          </cell>
          <cell r="N10001">
            <v>4</v>
          </cell>
          <cell r="O10001">
            <v>0</v>
          </cell>
          <cell r="P10001">
            <v>1</v>
          </cell>
          <cell r="Q10001">
            <v>0</v>
          </cell>
          <cell r="R10001">
            <v>5</v>
          </cell>
          <cell r="S10001">
            <v>0</v>
          </cell>
          <cell r="T10001">
            <v>1</v>
          </cell>
        </row>
        <row r="10002">
          <cell r="A10002" t="str">
            <v>下落合54</v>
          </cell>
          <cell r="B10002" t="str">
            <v>64000下落合54</v>
          </cell>
          <cell r="C10002">
            <v>89</v>
          </cell>
          <cell r="D10002" t="str">
            <v>町名別・年齢別人口調べ</v>
          </cell>
          <cell r="E10002" t="str">
            <v>令和 6年 3月 1日</v>
          </cell>
          <cell r="F10002">
            <v>89</v>
          </cell>
          <cell r="G10002" t="str">
            <v>令和 6年 2月29日　現在</v>
          </cell>
          <cell r="H10002" t="str">
            <v>町名</v>
          </cell>
          <cell r="I10002">
            <v>64000</v>
          </cell>
          <cell r="J10002" t="str">
            <v>下落合</v>
          </cell>
          <cell r="K10002"/>
          <cell r="L10002"/>
          <cell r="M10002">
            <v>54</v>
          </cell>
          <cell r="N10002">
            <v>2</v>
          </cell>
          <cell r="O10002">
            <v>0</v>
          </cell>
          <cell r="P10002">
            <v>2</v>
          </cell>
          <cell r="Q10002">
            <v>0</v>
          </cell>
          <cell r="R10002">
            <v>4</v>
          </cell>
          <cell r="S10002">
            <v>0</v>
          </cell>
          <cell r="T10002">
            <v>1</v>
          </cell>
        </row>
        <row r="10003">
          <cell r="A10003" t="str">
            <v>下落合55</v>
          </cell>
          <cell r="B10003" t="str">
            <v>64000下落合55</v>
          </cell>
          <cell r="C10003">
            <v>89</v>
          </cell>
          <cell r="D10003" t="str">
            <v>町名別・年齢別人口調べ</v>
          </cell>
          <cell r="E10003" t="str">
            <v>令和 6年 3月 1日</v>
          </cell>
          <cell r="F10003">
            <v>89</v>
          </cell>
          <cell r="G10003" t="str">
            <v>令和 6年 2月29日　現在</v>
          </cell>
          <cell r="H10003" t="str">
            <v>町名</v>
          </cell>
          <cell r="I10003">
            <v>64000</v>
          </cell>
          <cell r="J10003" t="str">
            <v>下落合</v>
          </cell>
          <cell r="K10003"/>
          <cell r="L10003"/>
          <cell r="M10003">
            <v>55</v>
          </cell>
          <cell r="N10003">
            <v>7</v>
          </cell>
          <cell r="O10003">
            <v>0</v>
          </cell>
          <cell r="P10003">
            <v>3</v>
          </cell>
          <cell r="Q10003">
            <v>0</v>
          </cell>
          <cell r="R10003">
            <v>10</v>
          </cell>
          <cell r="S10003">
            <v>0</v>
          </cell>
          <cell r="T10003">
            <v>1</v>
          </cell>
        </row>
        <row r="10004">
          <cell r="A10004" t="str">
            <v>下落合56</v>
          </cell>
          <cell r="B10004" t="str">
            <v>64000下落合56</v>
          </cell>
          <cell r="C10004">
            <v>89</v>
          </cell>
          <cell r="D10004" t="str">
            <v>町名別・年齢別人口調べ</v>
          </cell>
          <cell r="E10004" t="str">
            <v>令和 6年 3月 1日</v>
          </cell>
          <cell r="F10004">
            <v>89</v>
          </cell>
          <cell r="G10004" t="str">
            <v>令和 6年 2月29日　現在</v>
          </cell>
          <cell r="H10004" t="str">
            <v>町名</v>
          </cell>
          <cell r="I10004">
            <v>64000</v>
          </cell>
          <cell r="J10004" t="str">
            <v>下落合</v>
          </cell>
          <cell r="K10004"/>
          <cell r="L10004"/>
          <cell r="M10004">
            <v>56</v>
          </cell>
          <cell r="N10004">
            <v>4</v>
          </cell>
          <cell r="O10004">
            <v>0</v>
          </cell>
          <cell r="P10004">
            <v>4</v>
          </cell>
          <cell r="Q10004">
            <v>0</v>
          </cell>
          <cell r="R10004">
            <v>8</v>
          </cell>
          <cell r="S10004">
            <v>0</v>
          </cell>
          <cell r="T10004">
            <v>1</v>
          </cell>
        </row>
        <row r="10005">
          <cell r="A10005" t="str">
            <v>下落合57</v>
          </cell>
          <cell r="B10005" t="str">
            <v>64000下落合57</v>
          </cell>
          <cell r="C10005">
            <v>89</v>
          </cell>
          <cell r="D10005" t="str">
            <v>町名別・年齢別人口調べ</v>
          </cell>
          <cell r="E10005" t="str">
            <v>令和 6年 3月 1日</v>
          </cell>
          <cell r="F10005">
            <v>89</v>
          </cell>
          <cell r="G10005" t="str">
            <v>令和 6年 2月29日　現在</v>
          </cell>
          <cell r="H10005" t="str">
            <v>町名</v>
          </cell>
          <cell r="I10005">
            <v>64000</v>
          </cell>
          <cell r="J10005" t="str">
            <v>下落合</v>
          </cell>
          <cell r="K10005"/>
          <cell r="L10005"/>
          <cell r="M10005">
            <v>57</v>
          </cell>
          <cell r="N10005">
            <v>5</v>
          </cell>
          <cell r="O10005">
            <v>0</v>
          </cell>
          <cell r="P10005">
            <v>5</v>
          </cell>
          <cell r="Q10005">
            <v>0</v>
          </cell>
          <cell r="R10005">
            <v>10</v>
          </cell>
          <cell r="S10005">
            <v>0</v>
          </cell>
          <cell r="T10005">
            <v>1</v>
          </cell>
        </row>
        <row r="10006">
          <cell r="A10006" t="str">
            <v>下落合58</v>
          </cell>
          <cell r="B10006" t="str">
            <v>64000下落合58</v>
          </cell>
          <cell r="C10006">
            <v>89</v>
          </cell>
          <cell r="D10006" t="str">
            <v>町名別・年齢別人口調べ</v>
          </cell>
          <cell r="E10006" t="str">
            <v>令和 6年 3月 1日</v>
          </cell>
          <cell r="F10006">
            <v>89</v>
          </cell>
          <cell r="G10006" t="str">
            <v>令和 6年 2月29日　現在</v>
          </cell>
          <cell r="H10006" t="str">
            <v>町名</v>
          </cell>
          <cell r="I10006">
            <v>64000</v>
          </cell>
          <cell r="J10006" t="str">
            <v>下落合</v>
          </cell>
          <cell r="K10006"/>
          <cell r="L10006"/>
          <cell r="M10006">
            <v>58</v>
          </cell>
          <cell r="N10006">
            <v>3</v>
          </cell>
          <cell r="O10006">
            <v>0</v>
          </cell>
          <cell r="P10006">
            <v>6</v>
          </cell>
          <cell r="Q10006">
            <v>0</v>
          </cell>
          <cell r="R10006">
            <v>9</v>
          </cell>
          <cell r="S10006">
            <v>0</v>
          </cell>
          <cell r="T10006">
            <v>1</v>
          </cell>
        </row>
        <row r="10007">
          <cell r="A10007" t="str">
            <v>下落合59</v>
          </cell>
          <cell r="B10007" t="str">
            <v>64000下落合59</v>
          </cell>
          <cell r="C10007">
            <v>89</v>
          </cell>
          <cell r="D10007" t="str">
            <v>町名別・年齢別人口調べ</v>
          </cell>
          <cell r="E10007" t="str">
            <v>令和 6年 3月 1日</v>
          </cell>
          <cell r="F10007">
            <v>89</v>
          </cell>
          <cell r="G10007" t="str">
            <v>令和 6年 2月29日　現在</v>
          </cell>
          <cell r="H10007" t="str">
            <v>町名</v>
          </cell>
          <cell r="I10007">
            <v>64000</v>
          </cell>
          <cell r="J10007" t="str">
            <v>下落合</v>
          </cell>
          <cell r="K10007"/>
          <cell r="L10007"/>
          <cell r="M10007">
            <v>59</v>
          </cell>
          <cell r="N10007">
            <v>3</v>
          </cell>
          <cell r="O10007">
            <v>0</v>
          </cell>
          <cell r="P10007">
            <v>3</v>
          </cell>
          <cell r="Q10007">
            <v>0</v>
          </cell>
          <cell r="R10007">
            <v>6</v>
          </cell>
          <cell r="S10007">
            <v>0</v>
          </cell>
          <cell r="T10007">
            <v>1</v>
          </cell>
        </row>
        <row r="10008">
          <cell r="A10008" t="str">
            <v>下落合60</v>
          </cell>
          <cell r="B10008" t="str">
            <v>64000下落合60</v>
          </cell>
          <cell r="C10008">
            <v>89</v>
          </cell>
          <cell r="D10008" t="str">
            <v>町名別・年齢別人口調べ</v>
          </cell>
          <cell r="E10008" t="str">
            <v>令和 6年 3月 1日</v>
          </cell>
          <cell r="F10008">
            <v>89</v>
          </cell>
          <cell r="G10008" t="str">
            <v>令和 6年 2月29日　現在</v>
          </cell>
          <cell r="H10008" t="str">
            <v>町名</v>
          </cell>
          <cell r="I10008">
            <v>64000</v>
          </cell>
          <cell r="J10008" t="str">
            <v>下落合</v>
          </cell>
          <cell r="K10008"/>
          <cell r="L10008"/>
          <cell r="M10008">
            <v>60</v>
          </cell>
          <cell r="N10008">
            <v>5</v>
          </cell>
          <cell r="O10008">
            <v>0</v>
          </cell>
          <cell r="P10008">
            <v>7</v>
          </cell>
          <cell r="Q10008">
            <v>0</v>
          </cell>
          <cell r="R10008">
            <v>12</v>
          </cell>
          <cell r="S10008">
            <v>0</v>
          </cell>
          <cell r="T10008">
            <v>1</v>
          </cell>
        </row>
        <row r="10009">
          <cell r="A10009" t="str">
            <v>下落合61</v>
          </cell>
          <cell r="B10009" t="str">
            <v>64000下落合61</v>
          </cell>
          <cell r="C10009">
            <v>89</v>
          </cell>
          <cell r="D10009" t="str">
            <v>町名別・年齢別人口調べ</v>
          </cell>
          <cell r="E10009" t="str">
            <v>令和 6年 3月 1日</v>
          </cell>
          <cell r="F10009">
            <v>89</v>
          </cell>
          <cell r="G10009" t="str">
            <v>令和 6年 2月29日　現在</v>
          </cell>
          <cell r="H10009" t="str">
            <v>町名</v>
          </cell>
          <cell r="I10009">
            <v>64000</v>
          </cell>
          <cell r="J10009" t="str">
            <v>下落合</v>
          </cell>
          <cell r="K10009"/>
          <cell r="L10009"/>
          <cell r="M10009">
            <v>61</v>
          </cell>
          <cell r="N10009">
            <v>6</v>
          </cell>
          <cell r="O10009">
            <v>0</v>
          </cell>
          <cell r="P10009">
            <v>7</v>
          </cell>
          <cell r="Q10009">
            <v>0</v>
          </cell>
          <cell r="R10009">
            <v>13</v>
          </cell>
          <cell r="S10009">
            <v>0</v>
          </cell>
          <cell r="T10009">
            <v>1</v>
          </cell>
        </row>
        <row r="10010">
          <cell r="A10010" t="str">
            <v>下落合62</v>
          </cell>
          <cell r="B10010" t="str">
            <v>64000下落合62</v>
          </cell>
          <cell r="C10010">
            <v>89</v>
          </cell>
          <cell r="D10010" t="str">
            <v>町名別・年齢別人口調べ</v>
          </cell>
          <cell r="E10010" t="str">
            <v>令和 6年 3月 1日</v>
          </cell>
          <cell r="F10010">
            <v>89</v>
          </cell>
          <cell r="G10010" t="str">
            <v>令和 6年 2月29日　現在</v>
          </cell>
          <cell r="H10010" t="str">
            <v>町名</v>
          </cell>
          <cell r="I10010">
            <v>64000</v>
          </cell>
          <cell r="J10010" t="str">
            <v>下落合</v>
          </cell>
          <cell r="K10010"/>
          <cell r="L10010"/>
          <cell r="M10010">
            <v>62</v>
          </cell>
          <cell r="N10010">
            <v>2</v>
          </cell>
          <cell r="O10010">
            <v>0</v>
          </cell>
          <cell r="P10010">
            <v>4</v>
          </cell>
          <cell r="Q10010">
            <v>0</v>
          </cell>
          <cell r="R10010">
            <v>6</v>
          </cell>
          <cell r="S10010">
            <v>0</v>
          </cell>
          <cell r="T10010">
            <v>1</v>
          </cell>
        </row>
        <row r="10011">
          <cell r="A10011" t="str">
            <v>下落合63</v>
          </cell>
          <cell r="B10011" t="str">
            <v>64000下落合63</v>
          </cell>
          <cell r="C10011">
            <v>89</v>
          </cell>
          <cell r="D10011" t="str">
            <v>町名別・年齢別人口調べ</v>
          </cell>
          <cell r="E10011" t="str">
            <v>令和 6年 3月 1日</v>
          </cell>
          <cell r="F10011">
            <v>89</v>
          </cell>
          <cell r="G10011" t="str">
            <v>令和 6年 2月29日　現在</v>
          </cell>
          <cell r="H10011" t="str">
            <v>町名</v>
          </cell>
          <cell r="I10011">
            <v>64000</v>
          </cell>
          <cell r="J10011" t="str">
            <v>下落合</v>
          </cell>
          <cell r="K10011"/>
          <cell r="L10011"/>
          <cell r="M10011">
            <v>63</v>
          </cell>
          <cell r="N10011">
            <v>7</v>
          </cell>
          <cell r="O10011">
            <v>0</v>
          </cell>
          <cell r="P10011">
            <v>1</v>
          </cell>
          <cell r="Q10011">
            <v>0</v>
          </cell>
          <cell r="R10011">
            <v>8</v>
          </cell>
          <cell r="S10011">
            <v>0</v>
          </cell>
          <cell r="T10011">
            <v>1</v>
          </cell>
        </row>
        <row r="10012">
          <cell r="A10012" t="str">
            <v>下落合64</v>
          </cell>
          <cell r="B10012" t="str">
            <v>64000下落合64</v>
          </cell>
          <cell r="C10012">
            <v>89</v>
          </cell>
          <cell r="D10012" t="str">
            <v>町名別・年齢別人口調べ</v>
          </cell>
          <cell r="E10012" t="str">
            <v>令和 6年 3月 1日</v>
          </cell>
          <cell r="F10012">
            <v>89</v>
          </cell>
          <cell r="G10012" t="str">
            <v>令和 6年 2月29日　現在</v>
          </cell>
          <cell r="H10012" t="str">
            <v>町名</v>
          </cell>
          <cell r="I10012">
            <v>64000</v>
          </cell>
          <cell r="J10012" t="str">
            <v>下落合</v>
          </cell>
          <cell r="K10012"/>
          <cell r="L10012"/>
          <cell r="M10012">
            <v>64</v>
          </cell>
          <cell r="N10012">
            <v>4</v>
          </cell>
          <cell r="O10012">
            <v>0</v>
          </cell>
          <cell r="P10012">
            <v>3</v>
          </cell>
          <cell r="Q10012">
            <v>0</v>
          </cell>
          <cell r="R10012">
            <v>7</v>
          </cell>
          <cell r="S10012">
            <v>0</v>
          </cell>
          <cell r="T10012">
            <v>1</v>
          </cell>
        </row>
        <row r="10013">
          <cell r="A10013" t="str">
            <v>下落合65</v>
          </cell>
          <cell r="B10013" t="str">
            <v>64000下落合65</v>
          </cell>
          <cell r="C10013">
            <v>89</v>
          </cell>
          <cell r="D10013" t="str">
            <v>町名別・年齢別人口調べ</v>
          </cell>
          <cell r="E10013" t="str">
            <v>令和 6年 3月 1日</v>
          </cell>
          <cell r="F10013">
            <v>89</v>
          </cell>
          <cell r="G10013" t="str">
            <v>令和 6年 2月29日　現在</v>
          </cell>
          <cell r="H10013" t="str">
            <v>町名</v>
          </cell>
          <cell r="I10013">
            <v>64000</v>
          </cell>
          <cell r="J10013" t="str">
            <v>下落合</v>
          </cell>
          <cell r="K10013"/>
          <cell r="L10013"/>
          <cell r="M10013">
            <v>65</v>
          </cell>
          <cell r="N10013">
            <v>4</v>
          </cell>
          <cell r="O10013">
            <v>0</v>
          </cell>
          <cell r="P10013">
            <v>5</v>
          </cell>
          <cell r="Q10013">
            <v>0</v>
          </cell>
          <cell r="R10013">
            <v>9</v>
          </cell>
          <cell r="S10013">
            <v>0</v>
          </cell>
          <cell r="T10013">
            <v>1</v>
          </cell>
        </row>
        <row r="10014">
          <cell r="A10014" t="str">
            <v>下落合66</v>
          </cell>
          <cell r="B10014" t="str">
            <v>64000下落合66</v>
          </cell>
          <cell r="C10014">
            <v>89</v>
          </cell>
          <cell r="D10014" t="str">
            <v>町名別・年齢別人口調べ</v>
          </cell>
          <cell r="E10014" t="str">
            <v>令和 6年 3月 1日</v>
          </cell>
          <cell r="F10014">
            <v>89</v>
          </cell>
          <cell r="G10014" t="str">
            <v>令和 6年 2月29日　現在</v>
          </cell>
          <cell r="H10014" t="str">
            <v>町名</v>
          </cell>
          <cell r="I10014">
            <v>64000</v>
          </cell>
          <cell r="J10014" t="str">
            <v>下落合</v>
          </cell>
          <cell r="K10014"/>
          <cell r="L10014"/>
          <cell r="M10014">
            <v>66</v>
          </cell>
          <cell r="N10014">
            <v>1</v>
          </cell>
          <cell r="O10014">
            <v>0</v>
          </cell>
          <cell r="P10014">
            <v>1</v>
          </cell>
          <cell r="Q10014">
            <v>1</v>
          </cell>
          <cell r="R10014">
            <v>2</v>
          </cell>
          <cell r="S10014">
            <v>1</v>
          </cell>
          <cell r="T10014">
            <v>1</v>
          </cell>
        </row>
        <row r="10015">
          <cell r="A10015" t="str">
            <v>下落合67</v>
          </cell>
          <cell r="B10015" t="str">
            <v>64000下落合67</v>
          </cell>
          <cell r="C10015">
            <v>89</v>
          </cell>
          <cell r="D10015" t="str">
            <v>町名別・年齢別人口調べ</v>
          </cell>
          <cell r="E10015" t="str">
            <v>令和 6年 3月 1日</v>
          </cell>
          <cell r="F10015">
            <v>89</v>
          </cell>
          <cell r="G10015" t="str">
            <v>令和 6年 2月29日　現在</v>
          </cell>
          <cell r="H10015" t="str">
            <v>町名</v>
          </cell>
          <cell r="I10015">
            <v>64000</v>
          </cell>
          <cell r="J10015" t="str">
            <v>下落合</v>
          </cell>
          <cell r="K10015"/>
          <cell r="L10015"/>
          <cell r="M10015">
            <v>67</v>
          </cell>
          <cell r="N10015">
            <v>2</v>
          </cell>
          <cell r="O10015">
            <v>0</v>
          </cell>
          <cell r="P10015">
            <v>4</v>
          </cell>
          <cell r="Q10015">
            <v>0</v>
          </cell>
          <cell r="R10015">
            <v>6</v>
          </cell>
          <cell r="S10015">
            <v>0</v>
          </cell>
          <cell r="T10015">
            <v>1</v>
          </cell>
        </row>
        <row r="10016">
          <cell r="A10016" t="str">
            <v>下落合68</v>
          </cell>
          <cell r="B10016" t="str">
            <v>64000下落合68</v>
          </cell>
          <cell r="C10016">
            <v>89</v>
          </cell>
          <cell r="D10016" t="str">
            <v>町名別・年齢別人口調べ</v>
          </cell>
          <cell r="E10016" t="str">
            <v>令和 6年 3月 1日</v>
          </cell>
          <cell r="F10016">
            <v>89</v>
          </cell>
          <cell r="G10016" t="str">
            <v>令和 6年 2月29日　現在</v>
          </cell>
          <cell r="H10016" t="str">
            <v>町名</v>
          </cell>
          <cell r="I10016">
            <v>64000</v>
          </cell>
          <cell r="J10016" t="str">
            <v>下落合</v>
          </cell>
          <cell r="K10016"/>
          <cell r="L10016"/>
          <cell r="M10016">
            <v>68</v>
          </cell>
          <cell r="N10016">
            <v>1</v>
          </cell>
          <cell r="O10016">
            <v>0</v>
          </cell>
          <cell r="P10016">
            <v>4</v>
          </cell>
          <cell r="Q10016">
            <v>0</v>
          </cell>
          <cell r="R10016">
            <v>5</v>
          </cell>
          <cell r="S10016">
            <v>0</v>
          </cell>
          <cell r="T10016">
            <v>1</v>
          </cell>
        </row>
        <row r="10017">
          <cell r="A10017" t="str">
            <v>下落合69</v>
          </cell>
          <cell r="B10017" t="str">
            <v>64000下落合69</v>
          </cell>
          <cell r="C10017">
            <v>89</v>
          </cell>
          <cell r="D10017" t="str">
            <v>町名別・年齢別人口調べ</v>
          </cell>
          <cell r="E10017" t="str">
            <v>令和 6年 3月 1日</v>
          </cell>
          <cell r="F10017">
            <v>89</v>
          </cell>
          <cell r="G10017" t="str">
            <v>令和 6年 2月29日　現在</v>
          </cell>
          <cell r="H10017" t="str">
            <v>町名</v>
          </cell>
          <cell r="I10017">
            <v>64000</v>
          </cell>
          <cell r="J10017" t="str">
            <v>下落合</v>
          </cell>
          <cell r="K10017"/>
          <cell r="L10017"/>
          <cell r="M10017">
            <v>69</v>
          </cell>
          <cell r="N10017">
            <v>3</v>
          </cell>
          <cell r="O10017">
            <v>0</v>
          </cell>
          <cell r="P10017">
            <v>8</v>
          </cell>
          <cell r="Q10017">
            <v>0</v>
          </cell>
          <cell r="R10017">
            <v>11</v>
          </cell>
          <cell r="S10017">
            <v>0</v>
          </cell>
          <cell r="T10017">
            <v>1</v>
          </cell>
        </row>
        <row r="10018">
          <cell r="A10018" t="str">
            <v>下落合70</v>
          </cell>
          <cell r="B10018" t="str">
            <v>64000下落合70</v>
          </cell>
          <cell r="C10018">
            <v>89</v>
          </cell>
          <cell r="D10018" t="str">
            <v>町名別・年齢別人口調べ</v>
          </cell>
          <cell r="E10018" t="str">
            <v>令和 6年 3月 1日</v>
          </cell>
          <cell r="F10018">
            <v>89</v>
          </cell>
          <cell r="G10018" t="str">
            <v>令和 6年 2月29日　現在</v>
          </cell>
          <cell r="H10018" t="str">
            <v>町名</v>
          </cell>
          <cell r="I10018">
            <v>64000</v>
          </cell>
          <cell r="J10018" t="str">
            <v>下落合</v>
          </cell>
          <cell r="K10018"/>
          <cell r="L10018"/>
          <cell r="M10018">
            <v>70</v>
          </cell>
          <cell r="N10018">
            <v>3</v>
          </cell>
          <cell r="O10018">
            <v>0</v>
          </cell>
          <cell r="P10018">
            <v>1</v>
          </cell>
          <cell r="Q10018">
            <v>0</v>
          </cell>
          <cell r="R10018">
            <v>4</v>
          </cell>
          <cell r="S10018">
            <v>0</v>
          </cell>
          <cell r="T10018">
            <v>1</v>
          </cell>
        </row>
        <row r="10019">
          <cell r="A10019" t="str">
            <v>下落合71</v>
          </cell>
          <cell r="B10019" t="str">
            <v>64000下落合71</v>
          </cell>
          <cell r="C10019">
            <v>89</v>
          </cell>
          <cell r="D10019" t="str">
            <v>町名別・年齢別人口調べ</v>
          </cell>
          <cell r="E10019" t="str">
            <v>令和 6年 3月 1日</v>
          </cell>
          <cell r="F10019">
            <v>89</v>
          </cell>
          <cell r="G10019" t="str">
            <v>令和 6年 2月29日　現在</v>
          </cell>
          <cell r="H10019" t="str">
            <v>町名</v>
          </cell>
          <cell r="I10019">
            <v>64000</v>
          </cell>
          <cell r="J10019" t="str">
            <v>下落合</v>
          </cell>
          <cell r="K10019"/>
          <cell r="L10019"/>
          <cell r="M10019">
            <v>71</v>
          </cell>
          <cell r="N10019">
            <v>3</v>
          </cell>
          <cell r="O10019">
            <v>0</v>
          </cell>
          <cell r="P10019">
            <v>4</v>
          </cell>
          <cell r="Q10019">
            <v>0</v>
          </cell>
          <cell r="R10019">
            <v>7</v>
          </cell>
          <cell r="S10019">
            <v>0</v>
          </cell>
          <cell r="T10019">
            <v>1</v>
          </cell>
        </row>
        <row r="10020">
          <cell r="A10020" t="str">
            <v>下落合72</v>
          </cell>
          <cell r="B10020" t="str">
            <v>64000下落合72</v>
          </cell>
          <cell r="C10020">
            <v>89</v>
          </cell>
          <cell r="D10020" t="str">
            <v>町名別・年齢別人口調べ</v>
          </cell>
          <cell r="E10020" t="str">
            <v>令和 6年 3月 1日</v>
          </cell>
          <cell r="F10020">
            <v>89</v>
          </cell>
          <cell r="G10020" t="str">
            <v>令和 6年 2月29日　現在</v>
          </cell>
          <cell r="H10020" t="str">
            <v>町名</v>
          </cell>
          <cell r="I10020">
            <v>64000</v>
          </cell>
          <cell r="J10020" t="str">
            <v>下落合</v>
          </cell>
          <cell r="K10020"/>
          <cell r="L10020"/>
          <cell r="M10020">
            <v>72</v>
          </cell>
          <cell r="N10020">
            <v>2</v>
          </cell>
          <cell r="O10020">
            <v>0</v>
          </cell>
          <cell r="P10020">
            <v>7</v>
          </cell>
          <cell r="Q10020">
            <v>0</v>
          </cell>
          <cell r="R10020">
            <v>9</v>
          </cell>
          <cell r="S10020">
            <v>0</v>
          </cell>
          <cell r="T10020">
            <v>1</v>
          </cell>
        </row>
        <row r="10021">
          <cell r="A10021" t="str">
            <v>下落合73</v>
          </cell>
          <cell r="B10021" t="str">
            <v>64000下落合73</v>
          </cell>
          <cell r="C10021">
            <v>89</v>
          </cell>
          <cell r="D10021" t="str">
            <v>町名別・年齢別人口調べ</v>
          </cell>
          <cell r="E10021" t="str">
            <v>令和 6年 3月 1日</v>
          </cell>
          <cell r="F10021">
            <v>89</v>
          </cell>
          <cell r="G10021" t="str">
            <v>令和 6年 2月29日　現在</v>
          </cell>
          <cell r="H10021" t="str">
            <v>町名</v>
          </cell>
          <cell r="I10021">
            <v>64000</v>
          </cell>
          <cell r="J10021" t="str">
            <v>下落合</v>
          </cell>
          <cell r="K10021"/>
          <cell r="L10021"/>
          <cell r="M10021">
            <v>73</v>
          </cell>
          <cell r="N10021">
            <v>7</v>
          </cell>
          <cell r="O10021">
            <v>0</v>
          </cell>
          <cell r="P10021">
            <v>2</v>
          </cell>
          <cell r="Q10021">
            <v>0</v>
          </cell>
          <cell r="R10021">
            <v>9</v>
          </cell>
          <cell r="S10021">
            <v>0</v>
          </cell>
          <cell r="T10021">
            <v>1</v>
          </cell>
        </row>
        <row r="10022">
          <cell r="A10022" t="str">
            <v>下落合74</v>
          </cell>
          <cell r="B10022" t="str">
            <v>64000下落合74</v>
          </cell>
          <cell r="C10022">
            <v>89</v>
          </cell>
          <cell r="D10022" t="str">
            <v>町名別・年齢別人口調べ</v>
          </cell>
          <cell r="E10022" t="str">
            <v>令和 6年 3月 1日</v>
          </cell>
          <cell r="F10022">
            <v>89</v>
          </cell>
          <cell r="G10022" t="str">
            <v>令和 6年 2月29日　現在</v>
          </cell>
          <cell r="H10022" t="str">
            <v>町名</v>
          </cell>
          <cell r="I10022">
            <v>64000</v>
          </cell>
          <cell r="J10022" t="str">
            <v>下落合</v>
          </cell>
          <cell r="K10022"/>
          <cell r="L10022"/>
          <cell r="M10022">
            <v>74</v>
          </cell>
          <cell r="N10022">
            <v>1</v>
          </cell>
          <cell r="O10022">
            <v>0</v>
          </cell>
          <cell r="P10022">
            <v>2</v>
          </cell>
          <cell r="Q10022">
            <v>0</v>
          </cell>
          <cell r="R10022">
            <v>3</v>
          </cell>
          <cell r="S10022">
            <v>0</v>
          </cell>
          <cell r="T10022">
            <v>1</v>
          </cell>
        </row>
        <row r="10023">
          <cell r="A10023" t="str">
            <v>下落合75</v>
          </cell>
          <cell r="B10023" t="str">
            <v>64000下落合75</v>
          </cell>
          <cell r="C10023">
            <v>89</v>
          </cell>
          <cell r="D10023" t="str">
            <v>町名別・年齢別人口調べ</v>
          </cell>
          <cell r="E10023" t="str">
            <v>令和 6年 3月 1日</v>
          </cell>
          <cell r="F10023">
            <v>89</v>
          </cell>
          <cell r="G10023" t="str">
            <v>令和 6年 2月29日　現在</v>
          </cell>
          <cell r="H10023" t="str">
            <v>町名</v>
          </cell>
          <cell r="I10023">
            <v>64000</v>
          </cell>
          <cell r="J10023" t="str">
            <v>下落合</v>
          </cell>
          <cell r="K10023"/>
          <cell r="L10023"/>
          <cell r="M10023">
            <v>75</v>
          </cell>
          <cell r="N10023">
            <v>3</v>
          </cell>
          <cell r="O10023">
            <v>0</v>
          </cell>
          <cell r="P10023">
            <v>5</v>
          </cell>
          <cell r="Q10023">
            <v>0</v>
          </cell>
          <cell r="R10023">
            <v>8</v>
          </cell>
          <cell r="S10023">
            <v>0</v>
          </cell>
          <cell r="T10023">
            <v>1</v>
          </cell>
        </row>
        <row r="10024">
          <cell r="A10024" t="str">
            <v>下落合76</v>
          </cell>
          <cell r="B10024" t="str">
            <v>64000下落合76</v>
          </cell>
          <cell r="C10024">
            <v>89</v>
          </cell>
          <cell r="D10024" t="str">
            <v>町名別・年齢別人口調べ</v>
          </cell>
          <cell r="E10024" t="str">
            <v>令和 6年 3月 1日</v>
          </cell>
          <cell r="F10024">
            <v>89</v>
          </cell>
          <cell r="G10024" t="str">
            <v>令和 6年 2月29日　現在</v>
          </cell>
          <cell r="H10024" t="str">
            <v>町名</v>
          </cell>
          <cell r="I10024">
            <v>64000</v>
          </cell>
          <cell r="J10024" t="str">
            <v>下落合</v>
          </cell>
          <cell r="K10024"/>
          <cell r="L10024"/>
          <cell r="M10024">
            <v>76</v>
          </cell>
          <cell r="N10024">
            <v>6</v>
          </cell>
          <cell r="O10024">
            <v>0</v>
          </cell>
          <cell r="P10024">
            <v>3</v>
          </cell>
          <cell r="Q10024">
            <v>0</v>
          </cell>
          <cell r="R10024">
            <v>9</v>
          </cell>
          <cell r="S10024">
            <v>0</v>
          </cell>
          <cell r="T10024">
            <v>1</v>
          </cell>
        </row>
        <row r="10025">
          <cell r="A10025" t="str">
            <v>下落合77</v>
          </cell>
          <cell r="B10025" t="str">
            <v>64000下落合77</v>
          </cell>
          <cell r="C10025">
            <v>89</v>
          </cell>
          <cell r="D10025" t="str">
            <v>町名別・年齢別人口調べ</v>
          </cell>
          <cell r="E10025" t="str">
            <v>令和 6年 3月 1日</v>
          </cell>
          <cell r="F10025">
            <v>89</v>
          </cell>
          <cell r="G10025" t="str">
            <v>令和 6年 2月29日　現在</v>
          </cell>
          <cell r="H10025" t="str">
            <v>町名</v>
          </cell>
          <cell r="I10025">
            <v>64000</v>
          </cell>
          <cell r="J10025" t="str">
            <v>下落合</v>
          </cell>
          <cell r="K10025"/>
          <cell r="L10025"/>
          <cell r="M10025">
            <v>77</v>
          </cell>
          <cell r="N10025">
            <v>4</v>
          </cell>
          <cell r="O10025">
            <v>0</v>
          </cell>
          <cell r="P10025">
            <v>2</v>
          </cell>
          <cell r="Q10025">
            <v>0</v>
          </cell>
          <cell r="R10025">
            <v>6</v>
          </cell>
          <cell r="S10025">
            <v>0</v>
          </cell>
          <cell r="T10025">
            <v>1</v>
          </cell>
        </row>
        <row r="10026">
          <cell r="A10026" t="str">
            <v>下落合78</v>
          </cell>
          <cell r="B10026" t="str">
            <v>64000下落合78</v>
          </cell>
          <cell r="C10026">
            <v>89</v>
          </cell>
          <cell r="D10026" t="str">
            <v>町名別・年齢別人口調べ</v>
          </cell>
          <cell r="E10026" t="str">
            <v>令和 6年 3月 1日</v>
          </cell>
          <cell r="F10026">
            <v>89</v>
          </cell>
          <cell r="G10026" t="str">
            <v>令和 6年 2月29日　現在</v>
          </cell>
          <cell r="H10026" t="str">
            <v>町名</v>
          </cell>
          <cell r="I10026">
            <v>64000</v>
          </cell>
          <cell r="J10026" t="str">
            <v>下落合</v>
          </cell>
          <cell r="K10026"/>
          <cell r="L10026"/>
          <cell r="M10026">
            <v>78</v>
          </cell>
          <cell r="N10026">
            <v>7</v>
          </cell>
          <cell r="O10026">
            <v>0</v>
          </cell>
          <cell r="P10026">
            <v>6</v>
          </cell>
          <cell r="Q10026">
            <v>0</v>
          </cell>
          <cell r="R10026">
            <v>13</v>
          </cell>
          <cell r="S10026">
            <v>0</v>
          </cell>
          <cell r="T10026">
            <v>1</v>
          </cell>
        </row>
        <row r="10027">
          <cell r="A10027" t="str">
            <v>下落合79</v>
          </cell>
          <cell r="B10027" t="str">
            <v>64000下落合79</v>
          </cell>
          <cell r="C10027">
            <v>89</v>
          </cell>
          <cell r="D10027" t="str">
            <v>町名別・年齢別人口調べ</v>
          </cell>
          <cell r="E10027" t="str">
            <v>令和 6年 3月 1日</v>
          </cell>
          <cell r="F10027">
            <v>89</v>
          </cell>
          <cell r="G10027" t="str">
            <v>令和 6年 2月29日　現在</v>
          </cell>
          <cell r="H10027" t="str">
            <v>町名</v>
          </cell>
          <cell r="I10027">
            <v>64000</v>
          </cell>
          <cell r="J10027" t="str">
            <v>下落合</v>
          </cell>
          <cell r="K10027"/>
          <cell r="L10027"/>
          <cell r="M10027">
            <v>79</v>
          </cell>
          <cell r="N10027">
            <v>1</v>
          </cell>
          <cell r="O10027">
            <v>0</v>
          </cell>
          <cell r="P10027">
            <v>1</v>
          </cell>
          <cell r="Q10027">
            <v>0</v>
          </cell>
          <cell r="R10027">
            <v>2</v>
          </cell>
          <cell r="S10027">
            <v>0</v>
          </cell>
          <cell r="T10027">
            <v>1</v>
          </cell>
        </row>
        <row r="10028">
          <cell r="A10028" t="str">
            <v>下落合80</v>
          </cell>
          <cell r="B10028" t="str">
            <v>64000下落合80</v>
          </cell>
          <cell r="C10028">
            <v>89</v>
          </cell>
          <cell r="D10028" t="str">
            <v>町名別・年齢別人口調べ</v>
          </cell>
          <cell r="E10028" t="str">
            <v>令和 6年 3月 1日</v>
          </cell>
          <cell r="F10028">
            <v>89</v>
          </cell>
          <cell r="G10028" t="str">
            <v>令和 6年 2月29日　現在</v>
          </cell>
          <cell r="H10028" t="str">
            <v>町名</v>
          </cell>
          <cell r="I10028">
            <v>64000</v>
          </cell>
          <cell r="J10028" t="str">
            <v>下落合</v>
          </cell>
          <cell r="K10028"/>
          <cell r="L10028"/>
          <cell r="M10028">
            <v>80</v>
          </cell>
          <cell r="N10028">
            <v>0</v>
          </cell>
          <cell r="O10028">
            <v>0</v>
          </cell>
          <cell r="P10028">
            <v>2</v>
          </cell>
          <cell r="Q10028">
            <v>0</v>
          </cell>
          <cell r="R10028">
            <v>2</v>
          </cell>
          <cell r="S10028">
            <v>0</v>
          </cell>
          <cell r="T10028">
            <v>1</v>
          </cell>
        </row>
        <row r="10029">
          <cell r="A10029" t="str">
            <v>下落合81</v>
          </cell>
          <cell r="B10029" t="str">
            <v>64000下落合81</v>
          </cell>
          <cell r="C10029">
            <v>89</v>
          </cell>
          <cell r="D10029" t="str">
            <v>町名別・年齢別人口調べ</v>
          </cell>
          <cell r="E10029" t="str">
            <v>令和 6年 3月 1日</v>
          </cell>
          <cell r="F10029">
            <v>89</v>
          </cell>
          <cell r="G10029" t="str">
            <v>令和 6年 2月29日　現在</v>
          </cell>
          <cell r="H10029" t="str">
            <v>町名</v>
          </cell>
          <cell r="I10029">
            <v>64000</v>
          </cell>
          <cell r="J10029" t="str">
            <v>下落合</v>
          </cell>
          <cell r="K10029"/>
          <cell r="L10029"/>
          <cell r="M10029">
            <v>81</v>
          </cell>
          <cell r="N10029">
            <v>3</v>
          </cell>
          <cell r="O10029">
            <v>0</v>
          </cell>
          <cell r="P10029">
            <v>1</v>
          </cell>
          <cell r="Q10029">
            <v>0</v>
          </cell>
          <cell r="R10029">
            <v>4</v>
          </cell>
          <cell r="S10029">
            <v>0</v>
          </cell>
          <cell r="T10029">
            <v>1</v>
          </cell>
        </row>
        <row r="10030">
          <cell r="A10030" t="str">
            <v>下落合82</v>
          </cell>
          <cell r="B10030" t="str">
            <v>64000下落合82</v>
          </cell>
          <cell r="C10030">
            <v>89</v>
          </cell>
          <cell r="D10030" t="str">
            <v>町名別・年齢別人口調べ</v>
          </cell>
          <cell r="E10030" t="str">
            <v>令和 6年 3月 1日</v>
          </cell>
          <cell r="F10030">
            <v>89</v>
          </cell>
          <cell r="G10030" t="str">
            <v>令和 6年 2月29日　現在</v>
          </cell>
          <cell r="H10030" t="str">
            <v>町名</v>
          </cell>
          <cell r="I10030">
            <v>64000</v>
          </cell>
          <cell r="J10030" t="str">
            <v>下落合</v>
          </cell>
          <cell r="K10030"/>
          <cell r="L10030"/>
          <cell r="M10030">
            <v>82</v>
          </cell>
          <cell r="N10030">
            <v>2</v>
          </cell>
          <cell r="O10030">
            <v>0</v>
          </cell>
          <cell r="P10030">
            <v>2</v>
          </cell>
          <cell r="Q10030">
            <v>0</v>
          </cell>
          <cell r="R10030">
            <v>4</v>
          </cell>
          <cell r="S10030">
            <v>0</v>
          </cell>
          <cell r="T10030">
            <v>1</v>
          </cell>
        </row>
        <row r="10031">
          <cell r="A10031" t="str">
            <v>下落合83</v>
          </cell>
          <cell r="B10031" t="str">
            <v>64000下落合83</v>
          </cell>
          <cell r="C10031">
            <v>89</v>
          </cell>
          <cell r="D10031" t="str">
            <v>町名別・年齢別人口調べ</v>
          </cell>
          <cell r="E10031" t="str">
            <v>令和 6年 3月 1日</v>
          </cell>
          <cell r="F10031">
            <v>89</v>
          </cell>
          <cell r="G10031" t="str">
            <v>令和 6年 2月29日　現在</v>
          </cell>
          <cell r="H10031" t="str">
            <v>町名</v>
          </cell>
          <cell r="I10031">
            <v>64000</v>
          </cell>
          <cell r="J10031" t="str">
            <v>下落合</v>
          </cell>
          <cell r="K10031"/>
          <cell r="L10031"/>
          <cell r="M10031">
            <v>83</v>
          </cell>
          <cell r="N10031">
            <v>1</v>
          </cell>
          <cell r="O10031">
            <v>0</v>
          </cell>
          <cell r="P10031">
            <v>2</v>
          </cell>
          <cell r="Q10031">
            <v>0</v>
          </cell>
          <cell r="R10031">
            <v>3</v>
          </cell>
          <cell r="S10031">
            <v>0</v>
          </cell>
          <cell r="T10031">
            <v>1</v>
          </cell>
        </row>
        <row r="10032">
          <cell r="A10032" t="str">
            <v>下落合84</v>
          </cell>
          <cell r="B10032" t="str">
            <v>64000下落合84</v>
          </cell>
          <cell r="C10032">
            <v>89</v>
          </cell>
          <cell r="D10032" t="str">
            <v>町名別・年齢別人口調べ</v>
          </cell>
          <cell r="E10032" t="str">
            <v>令和 6年 3月 1日</v>
          </cell>
          <cell r="F10032">
            <v>89</v>
          </cell>
          <cell r="G10032" t="str">
            <v>令和 6年 2月29日　現在</v>
          </cell>
          <cell r="H10032" t="str">
            <v>町名</v>
          </cell>
          <cell r="I10032">
            <v>64000</v>
          </cell>
          <cell r="J10032" t="str">
            <v>下落合</v>
          </cell>
          <cell r="K10032"/>
          <cell r="L10032"/>
          <cell r="M10032">
            <v>84</v>
          </cell>
          <cell r="N10032">
            <v>2</v>
          </cell>
          <cell r="O10032">
            <v>0</v>
          </cell>
          <cell r="P10032">
            <v>5</v>
          </cell>
          <cell r="Q10032">
            <v>0</v>
          </cell>
          <cell r="R10032">
            <v>7</v>
          </cell>
          <cell r="S10032">
            <v>0</v>
          </cell>
          <cell r="T10032">
            <v>1</v>
          </cell>
        </row>
        <row r="10033">
          <cell r="A10033" t="str">
            <v>下落合85</v>
          </cell>
          <cell r="B10033" t="str">
            <v>64000下落合85</v>
          </cell>
          <cell r="C10033">
            <v>89</v>
          </cell>
          <cell r="D10033" t="str">
            <v>町名別・年齢別人口調べ</v>
          </cell>
          <cell r="E10033" t="str">
            <v>令和 6年 3月 1日</v>
          </cell>
          <cell r="F10033">
            <v>89</v>
          </cell>
          <cell r="G10033" t="str">
            <v>令和 6年 2月29日　現在</v>
          </cell>
          <cell r="H10033" t="str">
            <v>町名</v>
          </cell>
          <cell r="I10033">
            <v>64000</v>
          </cell>
          <cell r="J10033" t="str">
            <v>下落合</v>
          </cell>
          <cell r="K10033"/>
          <cell r="L10033"/>
          <cell r="M10033">
            <v>85</v>
          </cell>
          <cell r="N10033">
            <v>1</v>
          </cell>
          <cell r="O10033">
            <v>0</v>
          </cell>
          <cell r="P10033">
            <v>2</v>
          </cell>
          <cell r="Q10033">
            <v>0</v>
          </cell>
          <cell r="R10033">
            <v>3</v>
          </cell>
          <cell r="S10033">
            <v>0</v>
          </cell>
          <cell r="T10033">
            <v>1</v>
          </cell>
        </row>
        <row r="10034">
          <cell r="A10034" t="str">
            <v>下落合86</v>
          </cell>
          <cell r="B10034" t="str">
            <v>64000下落合86</v>
          </cell>
          <cell r="C10034">
            <v>89</v>
          </cell>
          <cell r="D10034" t="str">
            <v>町名別・年齢別人口調べ</v>
          </cell>
          <cell r="E10034" t="str">
            <v>令和 6年 3月 1日</v>
          </cell>
          <cell r="F10034">
            <v>89</v>
          </cell>
          <cell r="G10034" t="str">
            <v>令和 6年 2月29日　現在</v>
          </cell>
          <cell r="H10034" t="str">
            <v>町名</v>
          </cell>
          <cell r="I10034">
            <v>64000</v>
          </cell>
          <cell r="J10034" t="str">
            <v>下落合</v>
          </cell>
          <cell r="K10034"/>
          <cell r="L10034"/>
          <cell r="M10034">
            <v>86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>
            <v>0</v>
          </cell>
          <cell r="S10034">
            <v>0</v>
          </cell>
          <cell r="T10034">
            <v>1</v>
          </cell>
        </row>
        <row r="10035">
          <cell r="A10035" t="str">
            <v>下落合87</v>
          </cell>
          <cell r="B10035" t="str">
            <v>64000下落合87</v>
          </cell>
          <cell r="C10035">
            <v>89</v>
          </cell>
          <cell r="D10035" t="str">
            <v>町名別・年齢別人口調べ</v>
          </cell>
          <cell r="E10035" t="str">
            <v>令和 6年 3月 1日</v>
          </cell>
          <cell r="F10035">
            <v>89</v>
          </cell>
          <cell r="G10035" t="str">
            <v>令和 6年 2月29日　現在</v>
          </cell>
          <cell r="H10035" t="str">
            <v>町名</v>
          </cell>
          <cell r="I10035">
            <v>64000</v>
          </cell>
          <cell r="J10035" t="str">
            <v>下落合</v>
          </cell>
          <cell r="K10035"/>
          <cell r="L10035"/>
          <cell r="M10035">
            <v>87</v>
          </cell>
          <cell r="N10035">
            <v>2</v>
          </cell>
          <cell r="O10035">
            <v>0</v>
          </cell>
          <cell r="P10035">
            <v>1</v>
          </cell>
          <cell r="Q10035">
            <v>0</v>
          </cell>
          <cell r="R10035">
            <v>3</v>
          </cell>
          <cell r="S10035">
            <v>0</v>
          </cell>
          <cell r="T10035">
            <v>1</v>
          </cell>
        </row>
        <row r="10036">
          <cell r="A10036" t="str">
            <v>下落合88</v>
          </cell>
          <cell r="B10036" t="str">
            <v>64000下落合88</v>
          </cell>
          <cell r="C10036">
            <v>89</v>
          </cell>
          <cell r="D10036" t="str">
            <v>町名別・年齢別人口調べ</v>
          </cell>
          <cell r="E10036" t="str">
            <v>令和 6年 3月 1日</v>
          </cell>
          <cell r="F10036">
            <v>89</v>
          </cell>
          <cell r="G10036" t="str">
            <v>令和 6年 2月29日　現在</v>
          </cell>
          <cell r="H10036" t="str">
            <v>町名</v>
          </cell>
          <cell r="I10036">
            <v>64000</v>
          </cell>
          <cell r="J10036" t="str">
            <v>下落合</v>
          </cell>
          <cell r="K10036"/>
          <cell r="L10036"/>
          <cell r="M10036">
            <v>88</v>
          </cell>
          <cell r="N10036">
            <v>1</v>
          </cell>
          <cell r="O10036">
            <v>0</v>
          </cell>
          <cell r="P10036">
            <v>2</v>
          </cell>
          <cell r="Q10036">
            <v>0</v>
          </cell>
          <cell r="R10036">
            <v>3</v>
          </cell>
          <cell r="S10036">
            <v>0</v>
          </cell>
          <cell r="T10036">
            <v>1</v>
          </cell>
        </row>
        <row r="10037">
          <cell r="A10037" t="str">
            <v>下落合89</v>
          </cell>
          <cell r="B10037" t="str">
            <v>64000下落合89</v>
          </cell>
          <cell r="C10037">
            <v>89</v>
          </cell>
          <cell r="D10037" t="str">
            <v>町名別・年齢別人口調べ</v>
          </cell>
          <cell r="E10037" t="str">
            <v>令和 6年 3月 1日</v>
          </cell>
          <cell r="F10037">
            <v>89</v>
          </cell>
          <cell r="G10037" t="str">
            <v>令和 6年 2月29日　現在</v>
          </cell>
          <cell r="H10037" t="str">
            <v>町名</v>
          </cell>
          <cell r="I10037">
            <v>64000</v>
          </cell>
          <cell r="J10037" t="str">
            <v>下落合</v>
          </cell>
          <cell r="K10037"/>
          <cell r="L10037"/>
          <cell r="M10037">
            <v>89</v>
          </cell>
          <cell r="N10037">
            <v>1</v>
          </cell>
          <cell r="O10037">
            <v>0</v>
          </cell>
          <cell r="P10037">
            <v>0</v>
          </cell>
          <cell r="Q10037">
            <v>0</v>
          </cell>
          <cell r="R10037">
            <v>1</v>
          </cell>
          <cell r="S10037">
            <v>0</v>
          </cell>
          <cell r="T10037">
            <v>1</v>
          </cell>
        </row>
        <row r="10038">
          <cell r="A10038" t="str">
            <v>下落合90</v>
          </cell>
          <cell r="B10038" t="str">
            <v>64000下落合90</v>
          </cell>
          <cell r="C10038">
            <v>89</v>
          </cell>
          <cell r="D10038" t="str">
            <v>町名別・年齢別人口調べ</v>
          </cell>
          <cell r="E10038" t="str">
            <v>令和 6年 3月 1日</v>
          </cell>
          <cell r="F10038">
            <v>89</v>
          </cell>
          <cell r="G10038" t="str">
            <v>令和 6年 2月29日　現在</v>
          </cell>
          <cell r="H10038" t="str">
            <v>町名</v>
          </cell>
          <cell r="I10038">
            <v>64000</v>
          </cell>
          <cell r="J10038" t="str">
            <v>下落合</v>
          </cell>
          <cell r="K10038"/>
          <cell r="L10038"/>
          <cell r="M10038">
            <v>90</v>
          </cell>
          <cell r="N10038">
            <v>0</v>
          </cell>
          <cell r="O10038">
            <v>0</v>
          </cell>
          <cell r="P10038">
            <v>2</v>
          </cell>
          <cell r="Q10038">
            <v>0</v>
          </cell>
          <cell r="R10038">
            <v>2</v>
          </cell>
          <cell r="S10038">
            <v>0</v>
          </cell>
          <cell r="T10038">
            <v>1</v>
          </cell>
        </row>
        <row r="10039">
          <cell r="A10039" t="str">
            <v>下落合91</v>
          </cell>
          <cell r="B10039" t="str">
            <v>64000下落合91</v>
          </cell>
          <cell r="C10039">
            <v>89</v>
          </cell>
          <cell r="D10039" t="str">
            <v>町名別・年齢別人口調べ</v>
          </cell>
          <cell r="E10039" t="str">
            <v>令和 6年 3月 1日</v>
          </cell>
          <cell r="F10039">
            <v>89</v>
          </cell>
          <cell r="G10039" t="str">
            <v>令和 6年 2月29日　現在</v>
          </cell>
          <cell r="H10039" t="str">
            <v>町名</v>
          </cell>
          <cell r="I10039">
            <v>64000</v>
          </cell>
          <cell r="J10039" t="str">
            <v>下落合</v>
          </cell>
          <cell r="K10039"/>
          <cell r="L10039"/>
          <cell r="M10039">
            <v>91</v>
          </cell>
          <cell r="N10039">
            <v>0</v>
          </cell>
          <cell r="O10039">
            <v>0</v>
          </cell>
          <cell r="P10039">
            <v>1</v>
          </cell>
          <cell r="Q10039">
            <v>0</v>
          </cell>
          <cell r="R10039">
            <v>1</v>
          </cell>
          <cell r="S10039">
            <v>0</v>
          </cell>
          <cell r="T10039">
            <v>1</v>
          </cell>
        </row>
        <row r="10040">
          <cell r="A10040" t="str">
            <v>下落合92</v>
          </cell>
          <cell r="B10040" t="str">
            <v>64000下落合92</v>
          </cell>
          <cell r="C10040">
            <v>89</v>
          </cell>
          <cell r="D10040" t="str">
            <v>町名別・年齢別人口調べ</v>
          </cell>
          <cell r="E10040" t="str">
            <v>令和 6年 3月 1日</v>
          </cell>
          <cell r="F10040">
            <v>89</v>
          </cell>
          <cell r="G10040" t="str">
            <v>令和 6年 2月29日　現在</v>
          </cell>
          <cell r="H10040" t="str">
            <v>町名</v>
          </cell>
          <cell r="I10040">
            <v>64000</v>
          </cell>
          <cell r="J10040" t="str">
            <v>下落合</v>
          </cell>
          <cell r="K10040"/>
          <cell r="L10040"/>
          <cell r="M10040">
            <v>92</v>
          </cell>
          <cell r="N10040">
            <v>0</v>
          </cell>
          <cell r="O10040">
            <v>0</v>
          </cell>
          <cell r="P10040">
            <v>0</v>
          </cell>
          <cell r="Q10040">
            <v>0</v>
          </cell>
          <cell r="R10040">
            <v>0</v>
          </cell>
          <cell r="S10040">
            <v>0</v>
          </cell>
          <cell r="T10040">
            <v>1</v>
          </cell>
        </row>
        <row r="10041">
          <cell r="A10041" t="str">
            <v>下落合93</v>
          </cell>
          <cell r="B10041" t="str">
            <v>64000下落合93</v>
          </cell>
          <cell r="C10041">
            <v>89</v>
          </cell>
          <cell r="D10041" t="str">
            <v>町名別・年齢別人口調べ</v>
          </cell>
          <cell r="E10041" t="str">
            <v>令和 6年 3月 1日</v>
          </cell>
          <cell r="F10041">
            <v>89</v>
          </cell>
          <cell r="G10041" t="str">
            <v>令和 6年 2月29日　現在</v>
          </cell>
          <cell r="H10041" t="str">
            <v>町名</v>
          </cell>
          <cell r="I10041">
            <v>64000</v>
          </cell>
          <cell r="J10041" t="str">
            <v>下落合</v>
          </cell>
          <cell r="K10041"/>
          <cell r="L10041"/>
          <cell r="M10041">
            <v>93</v>
          </cell>
          <cell r="N10041">
            <v>0</v>
          </cell>
          <cell r="O10041">
            <v>0</v>
          </cell>
          <cell r="P10041">
            <v>2</v>
          </cell>
          <cell r="Q10041">
            <v>0</v>
          </cell>
          <cell r="R10041">
            <v>2</v>
          </cell>
          <cell r="S10041">
            <v>0</v>
          </cell>
          <cell r="T10041">
            <v>1</v>
          </cell>
        </row>
        <row r="10042">
          <cell r="A10042" t="str">
            <v>下落合94</v>
          </cell>
          <cell r="B10042" t="str">
            <v>64000下落合94</v>
          </cell>
          <cell r="C10042">
            <v>89</v>
          </cell>
          <cell r="D10042" t="str">
            <v>町名別・年齢別人口調べ</v>
          </cell>
          <cell r="E10042" t="str">
            <v>令和 6年 3月 1日</v>
          </cell>
          <cell r="F10042">
            <v>89</v>
          </cell>
          <cell r="G10042" t="str">
            <v>令和 6年 2月29日　現在</v>
          </cell>
          <cell r="H10042" t="str">
            <v>町名</v>
          </cell>
          <cell r="I10042">
            <v>64000</v>
          </cell>
          <cell r="J10042" t="str">
            <v>下落合</v>
          </cell>
          <cell r="K10042"/>
          <cell r="L10042"/>
          <cell r="M10042">
            <v>94</v>
          </cell>
          <cell r="N10042">
            <v>0</v>
          </cell>
          <cell r="O10042">
            <v>0</v>
          </cell>
          <cell r="P10042">
            <v>0</v>
          </cell>
          <cell r="Q10042">
            <v>0</v>
          </cell>
          <cell r="R10042">
            <v>0</v>
          </cell>
          <cell r="S10042">
            <v>0</v>
          </cell>
          <cell r="T10042">
            <v>1</v>
          </cell>
        </row>
        <row r="10043">
          <cell r="A10043" t="str">
            <v>下落合95</v>
          </cell>
          <cell r="B10043" t="str">
            <v>64000下落合95</v>
          </cell>
          <cell r="C10043">
            <v>89</v>
          </cell>
          <cell r="D10043" t="str">
            <v>町名別・年齢別人口調べ</v>
          </cell>
          <cell r="E10043" t="str">
            <v>令和 6年 3月 1日</v>
          </cell>
          <cell r="F10043">
            <v>89</v>
          </cell>
          <cell r="G10043" t="str">
            <v>令和 6年 2月29日　現在</v>
          </cell>
          <cell r="H10043" t="str">
            <v>町名</v>
          </cell>
          <cell r="I10043">
            <v>64000</v>
          </cell>
          <cell r="J10043" t="str">
            <v>下落合</v>
          </cell>
          <cell r="K10043"/>
          <cell r="L10043"/>
          <cell r="M10043">
            <v>95</v>
          </cell>
          <cell r="N10043">
            <v>1</v>
          </cell>
          <cell r="O10043">
            <v>0</v>
          </cell>
          <cell r="P10043">
            <v>0</v>
          </cell>
          <cell r="Q10043">
            <v>0</v>
          </cell>
          <cell r="R10043">
            <v>1</v>
          </cell>
          <cell r="S10043">
            <v>0</v>
          </cell>
          <cell r="T10043">
            <v>1</v>
          </cell>
        </row>
        <row r="10044">
          <cell r="A10044" t="str">
            <v>下落合96</v>
          </cell>
          <cell r="B10044" t="str">
            <v>64000下落合96</v>
          </cell>
          <cell r="C10044">
            <v>89</v>
          </cell>
          <cell r="D10044" t="str">
            <v>町名別・年齢別人口調べ</v>
          </cell>
          <cell r="E10044" t="str">
            <v>令和 6年 3月 1日</v>
          </cell>
          <cell r="F10044">
            <v>89</v>
          </cell>
          <cell r="G10044" t="str">
            <v>令和 6年 2月29日　現在</v>
          </cell>
          <cell r="H10044" t="str">
            <v>町名</v>
          </cell>
          <cell r="I10044">
            <v>64000</v>
          </cell>
          <cell r="J10044" t="str">
            <v>下落合</v>
          </cell>
          <cell r="K10044"/>
          <cell r="L10044"/>
          <cell r="M10044">
            <v>96</v>
          </cell>
          <cell r="N10044">
            <v>0</v>
          </cell>
          <cell r="O10044">
            <v>0</v>
          </cell>
          <cell r="P10044">
            <v>0</v>
          </cell>
          <cell r="Q10044">
            <v>0</v>
          </cell>
          <cell r="R10044">
            <v>0</v>
          </cell>
          <cell r="S10044">
            <v>0</v>
          </cell>
          <cell r="T10044">
            <v>1</v>
          </cell>
        </row>
        <row r="10045">
          <cell r="A10045" t="str">
            <v>下落合97</v>
          </cell>
          <cell r="B10045" t="str">
            <v>64000下落合97</v>
          </cell>
          <cell r="C10045">
            <v>89</v>
          </cell>
          <cell r="D10045" t="str">
            <v>町名別・年齢別人口調べ</v>
          </cell>
          <cell r="E10045" t="str">
            <v>令和 6年 3月 1日</v>
          </cell>
          <cell r="F10045">
            <v>89</v>
          </cell>
          <cell r="G10045" t="str">
            <v>令和 6年 2月29日　現在</v>
          </cell>
          <cell r="H10045" t="str">
            <v>町名</v>
          </cell>
          <cell r="I10045">
            <v>64000</v>
          </cell>
          <cell r="J10045" t="str">
            <v>下落合</v>
          </cell>
          <cell r="K10045"/>
          <cell r="L10045"/>
          <cell r="M10045">
            <v>97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>
            <v>0</v>
          </cell>
          <cell r="S10045">
            <v>0</v>
          </cell>
          <cell r="T10045">
            <v>1</v>
          </cell>
        </row>
        <row r="10046">
          <cell r="A10046" t="str">
            <v>下落合98</v>
          </cell>
          <cell r="B10046" t="str">
            <v>64000下落合98</v>
          </cell>
          <cell r="C10046">
            <v>89</v>
          </cell>
          <cell r="D10046" t="str">
            <v>町名別・年齢別人口調べ</v>
          </cell>
          <cell r="E10046" t="str">
            <v>令和 6年 3月 1日</v>
          </cell>
          <cell r="F10046">
            <v>89</v>
          </cell>
          <cell r="G10046" t="str">
            <v>令和 6年 2月29日　現在</v>
          </cell>
          <cell r="H10046" t="str">
            <v>町名</v>
          </cell>
          <cell r="I10046">
            <v>64000</v>
          </cell>
          <cell r="J10046" t="str">
            <v>下落合</v>
          </cell>
          <cell r="K10046"/>
          <cell r="L10046"/>
          <cell r="M10046">
            <v>98</v>
          </cell>
          <cell r="N10046">
            <v>0</v>
          </cell>
          <cell r="O10046">
            <v>0</v>
          </cell>
          <cell r="P10046">
            <v>0</v>
          </cell>
          <cell r="Q10046">
            <v>0</v>
          </cell>
          <cell r="R10046">
            <v>0</v>
          </cell>
          <cell r="S10046">
            <v>0</v>
          </cell>
          <cell r="T10046">
            <v>1</v>
          </cell>
        </row>
        <row r="10047">
          <cell r="A10047" t="str">
            <v>下落合99</v>
          </cell>
          <cell r="B10047" t="str">
            <v>64000下落合99</v>
          </cell>
          <cell r="C10047">
            <v>89</v>
          </cell>
          <cell r="D10047" t="str">
            <v>町名別・年齢別人口調べ</v>
          </cell>
          <cell r="E10047" t="str">
            <v>令和 6年 3月 1日</v>
          </cell>
          <cell r="F10047">
            <v>89</v>
          </cell>
          <cell r="G10047" t="str">
            <v>令和 6年 2月29日　現在</v>
          </cell>
          <cell r="H10047" t="str">
            <v>町名</v>
          </cell>
          <cell r="I10047">
            <v>64000</v>
          </cell>
          <cell r="J10047" t="str">
            <v>下落合</v>
          </cell>
          <cell r="K10047"/>
          <cell r="L10047"/>
          <cell r="M10047">
            <v>99</v>
          </cell>
          <cell r="N10047">
            <v>0</v>
          </cell>
          <cell r="O10047">
            <v>0</v>
          </cell>
          <cell r="P10047">
            <v>0</v>
          </cell>
          <cell r="Q10047">
            <v>0</v>
          </cell>
          <cell r="R10047">
            <v>0</v>
          </cell>
          <cell r="S10047">
            <v>0</v>
          </cell>
          <cell r="T10047">
            <v>1</v>
          </cell>
        </row>
        <row r="10048">
          <cell r="A10048" t="str">
            <v>下落合100</v>
          </cell>
          <cell r="B10048" t="str">
            <v>64000下落合100</v>
          </cell>
          <cell r="C10048">
            <v>89</v>
          </cell>
          <cell r="D10048" t="str">
            <v>町名別・年齢別人口調べ</v>
          </cell>
          <cell r="E10048" t="str">
            <v>令和 6年 3月 1日</v>
          </cell>
          <cell r="F10048">
            <v>89</v>
          </cell>
          <cell r="G10048" t="str">
            <v>令和 6年 2月29日　現在</v>
          </cell>
          <cell r="H10048" t="str">
            <v>町名</v>
          </cell>
          <cell r="I10048">
            <v>64000</v>
          </cell>
          <cell r="J10048" t="str">
            <v>下落合</v>
          </cell>
          <cell r="K10048"/>
          <cell r="L10048"/>
          <cell r="M10048">
            <v>100</v>
          </cell>
          <cell r="N10048">
            <v>0</v>
          </cell>
          <cell r="O10048">
            <v>0</v>
          </cell>
          <cell r="P10048">
            <v>0</v>
          </cell>
          <cell r="Q10048">
            <v>0</v>
          </cell>
          <cell r="R10048">
            <v>0</v>
          </cell>
          <cell r="S10048">
            <v>0</v>
          </cell>
          <cell r="T10048">
            <v>1</v>
          </cell>
        </row>
        <row r="10049">
          <cell r="A10049" t="str">
            <v>下落合101</v>
          </cell>
          <cell r="B10049" t="str">
            <v>64000下落合101</v>
          </cell>
          <cell r="C10049">
            <v>89</v>
          </cell>
          <cell r="D10049" t="str">
            <v>町名別・年齢別人口調べ</v>
          </cell>
          <cell r="E10049" t="str">
            <v>令和 6年 3月 1日</v>
          </cell>
          <cell r="F10049">
            <v>89</v>
          </cell>
          <cell r="G10049" t="str">
            <v>令和 6年 2月29日　現在</v>
          </cell>
          <cell r="H10049" t="str">
            <v>町名</v>
          </cell>
          <cell r="I10049">
            <v>64000</v>
          </cell>
          <cell r="J10049" t="str">
            <v>下落合</v>
          </cell>
          <cell r="K10049"/>
          <cell r="L10049"/>
          <cell r="M10049">
            <v>101</v>
          </cell>
          <cell r="N10049">
            <v>0</v>
          </cell>
          <cell r="O10049">
            <v>0</v>
          </cell>
          <cell r="P10049">
            <v>0</v>
          </cell>
          <cell r="Q10049">
            <v>0</v>
          </cell>
          <cell r="R10049">
            <v>0</v>
          </cell>
          <cell r="S10049">
            <v>0</v>
          </cell>
          <cell r="T10049">
            <v>1</v>
          </cell>
        </row>
        <row r="10050">
          <cell r="A10050" t="str">
            <v>下落合102</v>
          </cell>
          <cell r="B10050" t="str">
            <v>64000下落合102</v>
          </cell>
          <cell r="C10050">
            <v>89</v>
          </cell>
          <cell r="D10050" t="str">
            <v>町名別・年齢別人口調べ</v>
          </cell>
          <cell r="E10050" t="str">
            <v>令和 6年 3月 1日</v>
          </cell>
          <cell r="F10050">
            <v>89</v>
          </cell>
          <cell r="G10050" t="str">
            <v>令和 6年 2月29日　現在</v>
          </cell>
          <cell r="H10050" t="str">
            <v>町名</v>
          </cell>
          <cell r="I10050">
            <v>64000</v>
          </cell>
          <cell r="J10050" t="str">
            <v>下落合</v>
          </cell>
          <cell r="K10050"/>
          <cell r="L10050"/>
          <cell r="M10050">
            <v>102</v>
          </cell>
          <cell r="N10050">
            <v>0</v>
          </cell>
          <cell r="O10050">
            <v>0</v>
          </cell>
          <cell r="P10050">
            <v>0</v>
          </cell>
          <cell r="Q10050">
            <v>0</v>
          </cell>
          <cell r="R10050">
            <v>0</v>
          </cell>
          <cell r="S10050">
            <v>0</v>
          </cell>
          <cell r="T10050">
            <v>1</v>
          </cell>
        </row>
        <row r="10051">
          <cell r="A10051" t="str">
            <v>下落合103</v>
          </cell>
          <cell r="B10051" t="str">
            <v>64000下落合103</v>
          </cell>
          <cell r="C10051">
            <v>89</v>
          </cell>
          <cell r="D10051" t="str">
            <v>町名別・年齢別人口調べ</v>
          </cell>
          <cell r="E10051" t="str">
            <v>令和 6年 3月 1日</v>
          </cell>
          <cell r="F10051">
            <v>89</v>
          </cell>
          <cell r="G10051" t="str">
            <v>令和 6年 2月29日　現在</v>
          </cell>
          <cell r="H10051" t="str">
            <v>町名</v>
          </cell>
          <cell r="I10051">
            <v>64000</v>
          </cell>
          <cell r="J10051" t="str">
            <v>下落合</v>
          </cell>
          <cell r="K10051"/>
          <cell r="L10051"/>
          <cell r="M10051">
            <v>103</v>
          </cell>
          <cell r="N10051">
            <v>0</v>
          </cell>
          <cell r="O10051">
            <v>0</v>
          </cell>
          <cell r="P10051">
            <v>0</v>
          </cell>
          <cell r="Q10051">
            <v>0</v>
          </cell>
          <cell r="R10051">
            <v>0</v>
          </cell>
          <cell r="S10051">
            <v>0</v>
          </cell>
          <cell r="T10051">
            <v>1</v>
          </cell>
        </row>
        <row r="10052">
          <cell r="A10052" t="str">
            <v>下落合104</v>
          </cell>
          <cell r="B10052" t="str">
            <v>64000下落合104</v>
          </cell>
          <cell r="C10052">
            <v>89</v>
          </cell>
          <cell r="D10052" t="str">
            <v>町名別・年齢別人口調べ</v>
          </cell>
          <cell r="E10052" t="str">
            <v>令和 6年 3月 1日</v>
          </cell>
          <cell r="F10052">
            <v>89</v>
          </cell>
          <cell r="G10052" t="str">
            <v>令和 6年 2月29日　現在</v>
          </cell>
          <cell r="H10052" t="str">
            <v>町名</v>
          </cell>
          <cell r="I10052">
            <v>64000</v>
          </cell>
          <cell r="J10052" t="str">
            <v>下落合</v>
          </cell>
          <cell r="K10052"/>
          <cell r="L10052"/>
          <cell r="M10052">
            <v>104</v>
          </cell>
          <cell r="N10052">
            <v>0</v>
          </cell>
          <cell r="O10052">
            <v>0</v>
          </cell>
          <cell r="P10052">
            <v>0</v>
          </cell>
          <cell r="Q10052">
            <v>0</v>
          </cell>
          <cell r="R10052">
            <v>0</v>
          </cell>
          <cell r="S10052">
            <v>0</v>
          </cell>
          <cell r="T10052">
            <v>1</v>
          </cell>
        </row>
        <row r="10053">
          <cell r="A10053" t="str">
            <v>下落合105</v>
          </cell>
          <cell r="B10053" t="str">
            <v>64000下落合105</v>
          </cell>
          <cell r="C10053">
            <v>89</v>
          </cell>
          <cell r="D10053" t="str">
            <v>町名別・年齢別人口調べ</v>
          </cell>
          <cell r="E10053" t="str">
            <v>令和 6年 3月 1日</v>
          </cell>
          <cell r="F10053">
            <v>89</v>
          </cell>
          <cell r="G10053" t="str">
            <v>令和 6年 2月29日　現在</v>
          </cell>
          <cell r="H10053" t="str">
            <v>町名</v>
          </cell>
          <cell r="I10053">
            <v>64000</v>
          </cell>
          <cell r="J10053" t="str">
            <v>下落合</v>
          </cell>
          <cell r="K10053"/>
          <cell r="L10053"/>
          <cell r="M10053">
            <v>105</v>
          </cell>
          <cell r="N10053">
            <v>0</v>
          </cell>
          <cell r="O10053">
            <v>0</v>
          </cell>
          <cell r="P10053">
            <v>0</v>
          </cell>
          <cell r="Q10053">
            <v>0</v>
          </cell>
          <cell r="R10053">
            <v>0</v>
          </cell>
          <cell r="S10053">
            <v>0</v>
          </cell>
          <cell r="T10053">
            <v>1</v>
          </cell>
        </row>
        <row r="10054">
          <cell r="A10054" t="str">
            <v>下落合106</v>
          </cell>
          <cell r="B10054" t="str">
            <v>64000下落合106</v>
          </cell>
          <cell r="C10054">
            <v>89</v>
          </cell>
          <cell r="D10054" t="str">
            <v>町名別・年齢別人口調べ</v>
          </cell>
          <cell r="E10054" t="str">
            <v>令和 6年 3月 1日</v>
          </cell>
          <cell r="F10054">
            <v>89</v>
          </cell>
          <cell r="G10054" t="str">
            <v>令和 6年 2月29日　現在</v>
          </cell>
          <cell r="H10054" t="str">
            <v>町名</v>
          </cell>
          <cell r="I10054">
            <v>64000</v>
          </cell>
          <cell r="J10054" t="str">
            <v>下落合</v>
          </cell>
          <cell r="K10054"/>
          <cell r="L10054"/>
          <cell r="M10054">
            <v>106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>
            <v>0</v>
          </cell>
          <cell r="S10054">
            <v>0</v>
          </cell>
          <cell r="T10054">
            <v>1</v>
          </cell>
        </row>
        <row r="10055">
          <cell r="A10055" t="str">
            <v>下落合107</v>
          </cell>
          <cell r="B10055" t="str">
            <v>64000下落合107</v>
          </cell>
          <cell r="C10055">
            <v>89</v>
          </cell>
          <cell r="D10055" t="str">
            <v>町名別・年齢別人口調べ</v>
          </cell>
          <cell r="E10055" t="str">
            <v>令和 6年 3月 1日</v>
          </cell>
          <cell r="F10055">
            <v>89</v>
          </cell>
          <cell r="G10055" t="str">
            <v>令和 6年 2月29日　現在</v>
          </cell>
          <cell r="H10055" t="str">
            <v>町名</v>
          </cell>
          <cell r="I10055">
            <v>64000</v>
          </cell>
          <cell r="J10055" t="str">
            <v>下落合</v>
          </cell>
          <cell r="K10055"/>
          <cell r="L10055"/>
          <cell r="M10055">
            <v>107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1</v>
          </cell>
        </row>
        <row r="10056">
          <cell r="A10056" t="str">
            <v>下落合108</v>
          </cell>
          <cell r="B10056" t="str">
            <v>64000下落合108</v>
          </cell>
          <cell r="C10056">
            <v>89</v>
          </cell>
          <cell r="D10056" t="str">
            <v>町名別・年齢別人口調べ</v>
          </cell>
          <cell r="E10056" t="str">
            <v>令和 6年 3月 1日</v>
          </cell>
          <cell r="F10056">
            <v>89</v>
          </cell>
          <cell r="G10056" t="str">
            <v>令和 6年 2月29日　現在</v>
          </cell>
          <cell r="H10056" t="str">
            <v>町名</v>
          </cell>
          <cell r="I10056">
            <v>64000</v>
          </cell>
          <cell r="J10056" t="str">
            <v>下落合</v>
          </cell>
          <cell r="K10056"/>
          <cell r="L10056"/>
          <cell r="M10056">
            <v>108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1</v>
          </cell>
        </row>
        <row r="10057">
          <cell r="A10057" t="str">
            <v>下落合109</v>
          </cell>
          <cell r="B10057" t="str">
            <v>64000下落合109</v>
          </cell>
          <cell r="C10057">
            <v>89</v>
          </cell>
          <cell r="D10057" t="str">
            <v>町名別・年齢別人口調べ</v>
          </cell>
          <cell r="E10057" t="str">
            <v>令和 6年 3月 1日</v>
          </cell>
          <cell r="F10057">
            <v>89</v>
          </cell>
          <cell r="G10057" t="str">
            <v>令和 6年 2月29日　現在</v>
          </cell>
          <cell r="H10057" t="str">
            <v>町名</v>
          </cell>
          <cell r="I10057">
            <v>64000</v>
          </cell>
          <cell r="J10057" t="str">
            <v>下落合</v>
          </cell>
          <cell r="K10057"/>
          <cell r="L10057"/>
          <cell r="M10057">
            <v>109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1</v>
          </cell>
        </row>
        <row r="10058">
          <cell r="A10058" t="str">
            <v>下落合110以上</v>
          </cell>
          <cell r="B10058" t="str">
            <v>64000下落合110以上</v>
          </cell>
          <cell r="C10058">
            <v>89</v>
          </cell>
          <cell r="D10058" t="str">
            <v>町名別・年齢別人口調べ</v>
          </cell>
          <cell r="E10058" t="str">
            <v>令和 6年 3月 1日</v>
          </cell>
          <cell r="F10058">
            <v>89</v>
          </cell>
          <cell r="G10058" t="str">
            <v>令和 6年 2月29日　現在</v>
          </cell>
          <cell r="H10058" t="str">
            <v>町名</v>
          </cell>
          <cell r="I10058">
            <v>64000</v>
          </cell>
          <cell r="J10058" t="str">
            <v>下落合</v>
          </cell>
          <cell r="K10058"/>
          <cell r="L10058"/>
          <cell r="M10058" t="str">
            <v>110以上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1</v>
          </cell>
        </row>
        <row r="10059">
          <cell r="A10059" t="str">
            <v>下落合合計</v>
          </cell>
          <cell r="B10059" t="str">
            <v>64000下落合合計</v>
          </cell>
          <cell r="C10059">
            <v>89</v>
          </cell>
          <cell r="D10059" t="str">
            <v>町名別・年齢別人口調べ</v>
          </cell>
          <cell r="E10059" t="str">
            <v>令和 6年 3月 1日</v>
          </cell>
          <cell r="F10059">
            <v>89</v>
          </cell>
          <cell r="G10059" t="str">
            <v>令和 6年 2月29日　現在</v>
          </cell>
          <cell r="H10059" t="str">
            <v>町名</v>
          </cell>
          <cell r="I10059">
            <v>64000</v>
          </cell>
          <cell r="J10059" t="str">
            <v>下落合</v>
          </cell>
          <cell r="K10059"/>
          <cell r="L10059"/>
          <cell r="M10059" t="str">
            <v>合計</v>
          </cell>
          <cell r="N10059">
            <v>282</v>
          </cell>
          <cell r="O10059">
            <v>10</v>
          </cell>
          <cell r="P10059">
            <v>274</v>
          </cell>
          <cell r="Q10059">
            <v>3</v>
          </cell>
          <cell r="R10059">
            <v>556</v>
          </cell>
          <cell r="S10059">
            <v>13</v>
          </cell>
          <cell r="T10059">
            <v>1</v>
          </cell>
        </row>
        <row r="10060">
          <cell r="A10060" t="str">
            <v>鶴巻北１丁目</v>
          </cell>
          <cell r="B10060" t="str">
            <v>65001鶴巻北１丁目</v>
          </cell>
          <cell r="C10060">
            <v>90</v>
          </cell>
          <cell r="D10060" t="str">
            <v>町名別・年齢別人口調べ</v>
          </cell>
          <cell r="E10060" t="str">
            <v>令和 6年 3月 1日</v>
          </cell>
          <cell r="F10060">
            <v>90</v>
          </cell>
          <cell r="G10060" t="str">
            <v>令和 6年 2月29日　現在</v>
          </cell>
          <cell r="H10060" t="str">
            <v>町名</v>
          </cell>
          <cell r="I10060">
            <v>65001</v>
          </cell>
          <cell r="J10060" t="str">
            <v>鶴巻北１丁目</v>
          </cell>
          <cell r="K10060"/>
          <cell r="L10060"/>
          <cell r="M10060"/>
          <cell r="N10060"/>
          <cell r="O10060"/>
          <cell r="P10060"/>
          <cell r="Q10060"/>
          <cell r="R10060"/>
          <cell r="S10060"/>
          <cell r="T10060"/>
        </row>
        <row r="10061">
          <cell r="A10061" t="str">
            <v>鶴巻北１丁目0</v>
          </cell>
          <cell r="B10061" t="str">
            <v>65001鶴巻北１丁目0</v>
          </cell>
          <cell r="C10061">
            <v>90</v>
          </cell>
          <cell r="D10061" t="str">
            <v>町名別・年齢別人口調べ</v>
          </cell>
          <cell r="E10061" t="str">
            <v>令和 6年 3月 1日</v>
          </cell>
          <cell r="F10061">
            <v>90</v>
          </cell>
          <cell r="G10061" t="str">
            <v>令和 6年 2月29日　現在</v>
          </cell>
          <cell r="H10061" t="str">
            <v>町名</v>
          </cell>
          <cell r="I10061">
            <v>65001</v>
          </cell>
          <cell r="J10061" t="str">
            <v>鶴巻北１丁目</v>
          </cell>
          <cell r="K10061"/>
          <cell r="L10061"/>
          <cell r="M10061">
            <v>0</v>
          </cell>
          <cell r="N10061">
            <v>3</v>
          </cell>
          <cell r="O10061">
            <v>0</v>
          </cell>
          <cell r="P10061">
            <v>1</v>
          </cell>
          <cell r="Q10061">
            <v>0</v>
          </cell>
          <cell r="R10061">
            <v>4</v>
          </cell>
          <cell r="S10061">
            <v>0</v>
          </cell>
          <cell r="T10061">
            <v>1</v>
          </cell>
        </row>
        <row r="10062">
          <cell r="A10062" t="str">
            <v>鶴巻北１丁目1</v>
          </cell>
          <cell r="B10062" t="str">
            <v>65001鶴巻北１丁目1</v>
          </cell>
          <cell r="C10062">
            <v>90</v>
          </cell>
          <cell r="D10062" t="str">
            <v>町名別・年齢別人口調べ</v>
          </cell>
          <cell r="E10062" t="str">
            <v>令和 6年 3月 1日</v>
          </cell>
          <cell r="F10062">
            <v>90</v>
          </cell>
          <cell r="G10062" t="str">
            <v>令和 6年 2月29日　現在</v>
          </cell>
          <cell r="H10062" t="str">
            <v>町名</v>
          </cell>
          <cell r="I10062">
            <v>65001</v>
          </cell>
          <cell r="J10062" t="str">
            <v>鶴巻北１丁目</v>
          </cell>
          <cell r="K10062"/>
          <cell r="L10062"/>
          <cell r="M10062">
            <v>1</v>
          </cell>
          <cell r="N10062">
            <v>1</v>
          </cell>
          <cell r="O10062">
            <v>0</v>
          </cell>
          <cell r="P10062">
            <v>3</v>
          </cell>
          <cell r="Q10062">
            <v>0</v>
          </cell>
          <cell r="R10062">
            <v>4</v>
          </cell>
          <cell r="S10062">
            <v>0</v>
          </cell>
          <cell r="T10062">
            <v>1</v>
          </cell>
        </row>
        <row r="10063">
          <cell r="A10063" t="str">
            <v>鶴巻北１丁目2</v>
          </cell>
          <cell r="B10063" t="str">
            <v>65001鶴巻北１丁目2</v>
          </cell>
          <cell r="C10063">
            <v>90</v>
          </cell>
          <cell r="D10063" t="str">
            <v>町名別・年齢別人口調べ</v>
          </cell>
          <cell r="E10063" t="str">
            <v>令和 6年 3月 1日</v>
          </cell>
          <cell r="F10063">
            <v>90</v>
          </cell>
          <cell r="G10063" t="str">
            <v>令和 6年 2月29日　現在</v>
          </cell>
          <cell r="H10063" t="str">
            <v>町名</v>
          </cell>
          <cell r="I10063">
            <v>65001</v>
          </cell>
          <cell r="J10063" t="str">
            <v>鶴巻北１丁目</v>
          </cell>
          <cell r="K10063"/>
          <cell r="L10063"/>
          <cell r="M10063">
            <v>2</v>
          </cell>
          <cell r="N10063">
            <v>2</v>
          </cell>
          <cell r="O10063">
            <v>0</v>
          </cell>
          <cell r="P10063">
            <v>0</v>
          </cell>
          <cell r="Q10063">
            <v>0</v>
          </cell>
          <cell r="R10063">
            <v>2</v>
          </cell>
          <cell r="S10063">
            <v>0</v>
          </cell>
          <cell r="T10063">
            <v>1</v>
          </cell>
        </row>
        <row r="10064">
          <cell r="A10064" t="str">
            <v>鶴巻北１丁目3</v>
          </cell>
          <cell r="B10064" t="str">
            <v>65001鶴巻北１丁目3</v>
          </cell>
          <cell r="C10064">
            <v>90</v>
          </cell>
          <cell r="D10064" t="str">
            <v>町名別・年齢別人口調べ</v>
          </cell>
          <cell r="E10064" t="str">
            <v>令和 6年 3月 1日</v>
          </cell>
          <cell r="F10064">
            <v>90</v>
          </cell>
          <cell r="G10064" t="str">
            <v>令和 6年 2月29日　現在</v>
          </cell>
          <cell r="H10064" t="str">
            <v>町名</v>
          </cell>
          <cell r="I10064">
            <v>65001</v>
          </cell>
          <cell r="J10064" t="str">
            <v>鶴巻北１丁目</v>
          </cell>
          <cell r="K10064"/>
          <cell r="L10064"/>
          <cell r="M10064">
            <v>3</v>
          </cell>
          <cell r="N10064">
            <v>2</v>
          </cell>
          <cell r="O10064">
            <v>0</v>
          </cell>
          <cell r="P10064">
            <v>2</v>
          </cell>
          <cell r="Q10064">
            <v>0</v>
          </cell>
          <cell r="R10064">
            <v>4</v>
          </cell>
          <cell r="S10064">
            <v>0</v>
          </cell>
          <cell r="T10064">
            <v>1</v>
          </cell>
        </row>
        <row r="10065">
          <cell r="A10065" t="str">
            <v>鶴巻北１丁目4</v>
          </cell>
          <cell r="B10065" t="str">
            <v>65001鶴巻北１丁目4</v>
          </cell>
          <cell r="C10065">
            <v>90</v>
          </cell>
          <cell r="D10065" t="str">
            <v>町名別・年齢別人口調べ</v>
          </cell>
          <cell r="E10065" t="str">
            <v>令和 6年 3月 1日</v>
          </cell>
          <cell r="F10065">
            <v>90</v>
          </cell>
          <cell r="G10065" t="str">
            <v>令和 6年 2月29日　現在</v>
          </cell>
          <cell r="H10065" t="str">
            <v>町名</v>
          </cell>
          <cell r="I10065">
            <v>65001</v>
          </cell>
          <cell r="J10065" t="str">
            <v>鶴巻北１丁目</v>
          </cell>
          <cell r="K10065"/>
          <cell r="L10065"/>
          <cell r="M10065">
            <v>4</v>
          </cell>
          <cell r="N10065">
            <v>3</v>
          </cell>
          <cell r="O10065">
            <v>0</v>
          </cell>
          <cell r="P10065">
            <v>1</v>
          </cell>
          <cell r="Q10065">
            <v>0</v>
          </cell>
          <cell r="R10065">
            <v>4</v>
          </cell>
          <cell r="S10065">
            <v>0</v>
          </cell>
          <cell r="T10065">
            <v>1</v>
          </cell>
        </row>
        <row r="10066">
          <cell r="A10066" t="str">
            <v>鶴巻北１丁目5</v>
          </cell>
          <cell r="B10066" t="str">
            <v>65001鶴巻北１丁目5</v>
          </cell>
          <cell r="C10066">
            <v>90</v>
          </cell>
          <cell r="D10066" t="str">
            <v>町名別・年齢別人口調べ</v>
          </cell>
          <cell r="E10066" t="str">
            <v>令和 6年 3月 1日</v>
          </cell>
          <cell r="F10066">
            <v>90</v>
          </cell>
          <cell r="G10066" t="str">
            <v>令和 6年 2月29日　現在</v>
          </cell>
          <cell r="H10066" t="str">
            <v>町名</v>
          </cell>
          <cell r="I10066">
            <v>65001</v>
          </cell>
          <cell r="J10066" t="str">
            <v>鶴巻北１丁目</v>
          </cell>
          <cell r="K10066"/>
          <cell r="L10066"/>
          <cell r="M10066">
            <v>5</v>
          </cell>
          <cell r="N10066">
            <v>2</v>
          </cell>
          <cell r="O10066">
            <v>0</v>
          </cell>
          <cell r="P10066">
            <v>0</v>
          </cell>
          <cell r="Q10066">
            <v>0</v>
          </cell>
          <cell r="R10066">
            <v>2</v>
          </cell>
          <cell r="S10066">
            <v>0</v>
          </cell>
          <cell r="T10066">
            <v>1</v>
          </cell>
        </row>
        <row r="10067">
          <cell r="A10067" t="str">
            <v>鶴巻北１丁目6</v>
          </cell>
          <cell r="B10067" t="str">
            <v>65001鶴巻北１丁目6</v>
          </cell>
          <cell r="C10067">
            <v>90</v>
          </cell>
          <cell r="D10067" t="str">
            <v>町名別・年齢別人口調べ</v>
          </cell>
          <cell r="E10067" t="str">
            <v>令和 6年 3月 1日</v>
          </cell>
          <cell r="F10067">
            <v>90</v>
          </cell>
          <cell r="G10067" t="str">
            <v>令和 6年 2月29日　現在</v>
          </cell>
          <cell r="H10067" t="str">
            <v>町名</v>
          </cell>
          <cell r="I10067">
            <v>65001</v>
          </cell>
          <cell r="J10067" t="str">
            <v>鶴巻北１丁目</v>
          </cell>
          <cell r="K10067"/>
          <cell r="L10067"/>
          <cell r="M10067">
            <v>6</v>
          </cell>
          <cell r="N10067">
            <v>2</v>
          </cell>
          <cell r="O10067">
            <v>0</v>
          </cell>
          <cell r="P10067">
            <v>1</v>
          </cell>
          <cell r="Q10067">
            <v>0</v>
          </cell>
          <cell r="R10067">
            <v>3</v>
          </cell>
          <cell r="S10067">
            <v>0</v>
          </cell>
          <cell r="T10067">
            <v>1</v>
          </cell>
        </row>
        <row r="10068">
          <cell r="A10068" t="str">
            <v>鶴巻北１丁目7</v>
          </cell>
          <cell r="B10068" t="str">
            <v>65001鶴巻北１丁目7</v>
          </cell>
          <cell r="C10068">
            <v>90</v>
          </cell>
          <cell r="D10068" t="str">
            <v>町名別・年齢別人口調べ</v>
          </cell>
          <cell r="E10068" t="str">
            <v>令和 6年 3月 1日</v>
          </cell>
          <cell r="F10068">
            <v>90</v>
          </cell>
          <cell r="G10068" t="str">
            <v>令和 6年 2月29日　現在</v>
          </cell>
          <cell r="H10068" t="str">
            <v>町名</v>
          </cell>
          <cell r="I10068">
            <v>65001</v>
          </cell>
          <cell r="J10068" t="str">
            <v>鶴巻北１丁目</v>
          </cell>
          <cell r="K10068"/>
          <cell r="L10068"/>
          <cell r="M10068">
            <v>7</v>
          </cell>
          <cell r="N10068">
            <v>2</v>
          </cell>
          <cell r="O10068">
            <v>0</v>
          </cell>
          <cell r="P10068">
            <v>0</v>
          </cell>
          <cell r="Q10068">
            <v>0</v>
          </cell>
          <cell r="R10068">
            <v>2</v>
          </cell>
          <cell r="S10068">
            <v>0</v>
          </cell>
          <cell r="T10068">
            <v>1</v>
          </cell>
        </row>
        <row r="10069">
          <cell r="A10069" t="str">
            <v>鶴巻北１丁目8</v>
          </cell>
          <cell r="B10069" t="str">
            <v>65001鶴巻北１丁目8</v>
          </cell>
          <cell r="C10069">
            <v>90</v>
          </cell>
          <cell r="D10069" t="str">
            <v>町名別・年齢別人口調べ</v>
          </cell>
          <cell r="E10069" t="str">
            <v>令和 6年 3月 1日</v>
          </cell>
          <cell r="F10069">
            <v>90</v>
          </cell>
          <cell r="G10069" t="str">
            <v>令和 6年 2月29日　現在</v>
          </cell>
          <cell r="H10069" t="str">
            <v>町名</v>
          </cell>
          <cell r="I10069">
            <v>65001</v>
          </cell>
          <cell r="J10069" t="str">
            <v>鶴巻北１丁目</v>
          </cell>
          <cell r="K10069"/>
          <cell r="L10069"/>
          <cell r="M10069">
            <v>8</v>
          </cell>
          <cell r="N10069">
            <v>3</v>
          </cell>
          <cell r="O10069">
            <v>0</v>
          </cell>
          <cell r="P10069">
            <v>2</v>
          </cell>
          <cell r="Q10069">
            <v>0</v>
          </cell>
          <cell r="R10069">
            <v>5</v>
          </cell>
          <cell r="S10069">
            <v>0</v>
          </cell>
          <cell r="T10069">
            <v>1</v>
          </cell>
        </row>
        <row r="10070">
          <cell r="A10070" t="str">
            <v>鶴巻北１丁目9</v>
          </cell>
          <cell r="B10070" t="str">
            <v>65001鶴巻北１丁目9</v>
          </cell>
          <cell r="C10070">
            <v>90</v>
          </cell>
          <cell r="D10070" t="str">
            <v>町名別・年齢別人口調べ</v>
          </cell>
          <cell r="E10070" t="str">
            <v>令和 6年 3月 1日</v>
          </cell>
          <cell r="F10070">
            <v>90</v>
          </cell>
          <cell r="G10070" t="str">
            <v>令和 6年 2月29日　現在</v>
          </cell>
          <cell r="H10070" t="str">
            <v>町名</v>
          </cell>
          <cell r="I10070">
            <v>65001</v>
          </cell>
          <cell r="J10070" t="str">
            <v>鶴巻北１丁目</v>
          </cell>
          <cell r="K10070"/>
          <cell r="L10070"/>
          <cell r="M10070">
            <v>9</v>
          </cell>
          <cell r="N10070">
            <v>2</v>
          </cell>
          <cell r="O10070">
            <v>0</v>
          </cell>
          <cell r="P10070">
            <v>1</v>
          </cell>
          <cell r="Q10070">
            <v>0</v>
          </cell>
          <cell r="R10070">
            <v>3</v>
          </cell>
          <cell r="S10070">
            <v>0</v>
          </cell>
          <cell r="T10070">
            <v>1</v>
          </cell>
        </row>
        <row r="10071">
          <cell r="A10071" t="str">
            <v>鶴巻北１丁目10</v>
          </cell>
          <cell r="B10071" t="str">
            <v>65001鶴巻北１丁目10</v>
          </cell>
          <cell r="C10071">
            <v>90</v>
          </cell>
          <cell r="D10071" t="str">
            <v>町名別・年齢別人口調べ</v>
          </cell>
          <cell r="E10071" t="str">
            <v>令和 6年 3月 1日</v>
          </cell>
          <cell r="F10071">
            <v>90</v>
          </cell>
          <cell r="G10071" t="str">
            <v>令和 6年 2月29日　現在</v>
          </cell>
          <cell r="H10071" t="str">
            <v>町名</v>
          </cell>
          <cell r="I10071">
            <v>65001</v>
          </cell>
          <cell r="J10071" t="str">
            <v>鶴巻北１丁目</v>
          </cell>
          <cell r="K10071"/>
          <cell r="L10071"/>
          <cell r="M10071">
            <v>10</v>
          </cell>
          <cell r="N10071">
            <v>2</v>
          </cell>
          <cell r="O10071">
            <v>0</v>
          </cell>
          <cell r="P10071">
            <v>4</v>
          </cell>
          <cell r="Q10071">
            <v>0</v>
          </cell>
          <cell r="R10071">
            <v>6</v>
          </cell>
          <cell r="S10071">
            <v>0</v>
          </cell>
          <cell r="T10071">
            <v>1</v>
          </cell>
        </row>
        <row r="10072">
          <cell r="A10072" t="str">
            <v>鶴巻北１丁目11</v>
          </cell>
          <cell r="B10072" t="str">
            <v>65001鶴巻北１丁目11</v>
          </cell>
          <cell r="C10072">
            <v>90</v>
          </cell>
          <cell r="D10072" t="str">
            <v>町名別・年齢別人口調べ</v>
          </cell>
          <cell r="E10072" t="str">
            <v>令和 6年 3月 1日</v>
          </cell>
          <cell r="F10072">
            <v>90</v>
          </cell>
          <cell r="G10072" t="str">
            <v>令和 6年 2月29日　現在</v>
          </cell>
          <cell r="H10072" t="str">
            <v>町名</v>
          </cell>
          <cell r="I10072">
            <v>65001</v>
          </cell>
          <cell r="J10072" t="str">
            <v>鶴巻北１丁目</v>
          </cell>
          <cell r="K10072"/>
          <cell r="L10072"/>
          <cell r="M10072">
            <v>11</v>
          </cell>
          <cell r="N10072">
            <v>1</v>
          </cell>
          <cell r="O10072">
            <v>0</v>
          </cell>
          <cell r="P10072">
            <v>4</v>
          </cell>
          <cell r="Q10072">
            <v>0</v>
          </cell>
          <cell r="R10072">
            <v>5</v>
          </cell>
          <cell r="S10072">
            <v>0</v>
          </cell>
          <cell r="T10072">
            <v>1</v>
          </cell>
        </row>
        <row r="10073">
          <cell r="A10073" t="str">
            <v>鶴巻北１丁目12</v>
          </cell>
          <cell r="B10073" t="str">
            <v>65001鶴巻北１丁目12</v>
          </cell>
          <cell r="C10073">
            <v>90</v>
          </cell>
          <cell r="D10073" t="str">
            <v>町名別・年齢別人口調べ</v>
          </cell>
          <cell r="E10073" t="str">
            <v>令和 6年 3月 1日</v>
          </cell>
          <cell r="F10073">
            <v>90</v>
          </cell>
          <cell r="G10073" t="str">
            <v>令和 6年 2月29日　現在</v>
          </cell>
          <cell r="H10073" t="str">
            <v>町名</v>
          </cell>
          <cell r="I10073">
            <v>65001</v>
          </cell>
          <cell r="J10073" t="str">
            <v>鶴巻北１丁目</v>
          </cell>
          <cell r="K10073"/>
          <cell r="L10073"/>
          <cell r="M10073">
            <v>12</v>
          </cell>
          <cell r="N10073">
            <v>3</v>
          </cell>
          <cell r="O10073">
            <v>0</v>
          </cell>
          <cell r="P10073">
            <v>3</v>
          </cell>
          <cell r="Q10073">
            <v>0</v>
          </cell>
          <cell r="R10073">
            <v>6</v>
          </cell>
          <cell r="S10073">
            <v>0</v>
          </cell>
          <cell r="T10073">
            <v>1</v>
          </cell>
        </row>
        <row r="10074">
          <cell r="A10074" t="str">
            <v>鶴巻北１丁目13</v>
          </cell>
          <cell r="B10074" t="str">
            <v>65001鶴巻北１丁目13</v>
          </cell>
          <cell r="C10074">
            <v>90</v>
          </cell>
          <cell r="D10074" t="str">
            <v>町名別・年齢別人口調べ</v>
          </cell>
          <cell r="E10074" t="str">
            <v>令和 6年 3月 1日</v>
          </cell>
          <cell r="F10074">
            <v>90</v>
          </cell>
          <cell r="G10074" t="str">
            <v>令和 6年 2月29日　現在</v>
          </cell>
          <cell r="H10074" t="str">
            <v>町名</v>
          </cell>
          <cell r="I10074">
            <v>65001</v>
          </cell>
          <cell r="J10074" t="str">
            <v>鶴巻北１丁目</v>
          </cell>
          <cell r="K10074"/>
          <cell r="L10074"/>
          <cell r="M10074">
            <v>13</v>
          </cell>
          <cell r="N10074">
            <v>4</v>
          </cell>
          <cell r="O10074">
            <v>0</v>
          </cell>
          <cell r="P10074">
            <v>5</v>
          </cell>
          <cell r="Q10074">
            <v>1</v>
          </cell>
          <cell r="R10074">
            <v>9</v>
          </cell>
          <cell r="S10074">
            <v>1</v>
          </cell>
          <cell r="T10074">
            <v>1</v>
          </cell>
        </row>
        <row r="10075">
          <cell r="A10075" t="str">
            <v>鶴巻北１丁目14</v>
          </cell>
          <cell r="B10075" t="str">
            <v>65001鶴巻北１丁目14</v>
          </cell>
          <cell r="C10075">
            <v>90</v>
          </cell>
          <cell r="D10075" t="str">
            <v>町名別・年齢別人口調べ</v>
          </cell>
          <cell r="E10075" t="str">
            <v>令和 6年 3月 1日</v>
          </cell>
          <cell r="F10075">
            <v>90</v>
          </cell>
          <cell r="G10075" t="str">
            <v>令和 6年 2月29日　現在</v>
          </cell>
          <cell r="H10075" t="str">
            <v>町名</v>
          </cell>
          <cell r="I10075">
            <v>65001</v>
          </cell>
          <cell r="J10075" t="str">
            <v>鶴巻北１丁目</v>
          </cell>
          <cell r="K10075"/>
          <cell r="L10075"/>
          <cell r="M10075">
            <v>14</v>
          </cell>
          <cell r="N10075">
            <v>4</v>
          </cell>
          <cell r="O10075">
            <v>0</v>
          </cell>
          <cell r="P10075">
            <v>0</v>
          </cell>
          <cell r="Q10075">
            <v>0</v>
          </cell>
          <cell r="R10075">
            <v>4</v>
          </cell>
          <cell r="S10075">
            <v>0</v>
          </cell>
          <cell r="T10075">
            <v>1</v>
          </cell>
        </row>
        <row r="10076">
          <cell r="A10076" t="str">
            <v>鶴巻北１丁目15</v>
          </cell>
          <cell r="B10076" t="str">
            <v>65001鶴巻北１丁目15</v>
          </cell>
          <cell r="C10076">
            <v>90</v>
          </cell>
          <cell r="D10076" t="str">
            <v>町名別・年齢別人口調べ</v>
          </cell>
          <cell r="E10076" t="str">
            <v>令和 6年 3月 1日</v>
          </cell>
          <cell r="F10076">
            <v>90</v>
          </cell>
          <cell r="G10076" t="str">
            <v>令和 6年 2月29日　現在</v>
          </cell>
          <cell r="H10076" t="str">
            <v>町名</v>
          </cell>
          <cell r="I10076">
            <v>65001</v>
          </cell>
          <cell r="J10076" t="str">
            <v>鶴巻北１丁目</v>
          </cell>
          <cell r="K10076"/>
          <cell r="L10076"/>
          <cell r="M10076">
            <v>15</v>
          </cell>
          <cell r="N10076">
            <v>2</v>
          </cell>
          <cell r="O10076">
            <v>0</v>
          </cell>
          <cell r="P10076">
            <v>3</v>
          </cell>
          <cell r="Q10076">
            <v>0</v>
          </cell>
          <cell r="R10076">
            <v>5</v>
          </cell>
          <cell r="S10076">
            <v>0</v>
          </cell>
          <cell r="T10076">
            <v>1</v>
          </cell>
        </row>
        <row r="10077">
          <cell r="A10077" t="str">
            <v>鶴巻北１丁目16</v>
          </cell>
          <cell r="B10077" t="str">
            <v>65001鶴巻北１丁目16</v>
          </cell>
          <cell r="C10077">
            <v>90</v>
          </cell>
          <cell r="D10077" t="str">
            <v>町名別・年齢別人口調べ</v>
          </cell>
          <cell r="E10077" t="str">
            <v>令和 6年 3月 1日</v>
          </cell>
          <cell r="F10077">
            <v>90</v>
          </cell>
          <cell r="G10077" t="str">
            <v>令和 6年 2月29日　現在</v>
          </cell>
          <cell r="H10077" t="str">
            <v>町名</v>
          </cell>
          <cell r="I10077">
            <v>65001</v>
          </cell>
          <cell r="J10077" t="str">
            <v>鶴巻北１丁目</v>
          </cell>
          <cell r="K10077"/>
          <cell r="L10077"/>
          <cell r="M10077">
            <v>16</v>
          </cell>
          <cell r="N10077">
            <v>2</v>
          </cell>
          <cell r="O10077">
            <v>1</v>
          </cell>
          <cell r="P10077">
            <v>4</v>
          </cell>
          <cell r="Q10077">
            <v>0</v>
          </cell>
          <cell r="R10077">
            <v>6</v>
          </cell>
          <cell r="S10077">
            <v>1</v>
          </cell>
          <cell r="T10077">
            <v>1</v>
          </cell>
        </row>
        <row r="10078">
          <cell r="A10078" t="str">
            <v>鶴巻北１丁目17</v>
          </cell>
          <cell r="B10078" t="str">
            <v>65001鶴巻北１丁目17</v>
          </cell>
          <cell r="C10078">
            <v>90</v>
          </cell>
          <cell r="D10078" t="str">
            <v>町名別・年齢別人口調べ</v>
          </cell>
          <cell r="E10078" t="str">
            <v>令和 6年 3月 1日</v>
          </cell>
          <cell r="F10078">
            <v>90</v>
          </cell>
          <cell r="G10078" t="str">
            <v>令和 6年 2月29日　現在</v>
          </cell>
          <cell r="H10078" t="str">
            <v>町名</v>
          </cell>
          <cell r="I10078">
            <v>65001</v>
          </cell>
          <cell r="J10078" t="str">
            <v>鶴巻北１丁目</v>
          </cell>
          <cell r="K10078"/>
          <cell r="L10078"/>
          <cell r="M10078">
            <v>17</v>
          </cell>
          <cell r="N10078">
            <v>2</v>
          </cell>
          <cell r="O10078">
            <v>1</v>
          </cell>
          <cell r="P10078">
            <v>2</v>
          </cell>
          <cell r="Q10078">
            <v>0</v>
          </cell>
          <cell r="R10078">
            <v>4</v>
          </cell>
          <cell r="S10078">
            <v>1</v>
          </cell>
          <cell r="T10078">
            <v>1</v>
          </cell>
        </row>
        <row r="10079">
          <cell r="A10079" t="str">
            <v>鶴巻北１丁目18</v>
          </cell>
          <cell r="B10079" t="str">
            <v>65001鶴巻北１丁目18</v>
          </cell>
          <cell r="C10079">
            <v>90</v>
          </cell>
          <cell r="D10079" t="str">
            <v>町名別・年齢別人口調べ</v>
          </cell>
          <cell r="E10079" t="str">
            <v>令和 6年 3月 1日</v>
          </cell>
          <cell r="F10079">
            <v>90</v>
          </cell>
          <cell r="G10079" t="str">
            <v>令和 6年 2月29日　現在</v>
          </cell>
          <cell r="H10079" t="str">
            <v>町名</v>
          </cell>
          <cell r="I10079">
            <v>65001</v>
          </cell>
          <cell r="J10079" t="str">
            <v>鶴巻北１丁目</v>
          </cell>
          <cell r="K10079"/>
          <cell r="L10079"/>
          <cell r="M10079">
            <v>18</v>
          </cell>
          <cell r="N10079">
            <v>5</v>
          </cell>
          <cell r="O10079">
            <v>0</v>
          </cell>
          <cell r="P10079">
            <v>5</v>
          </cell>
          <cell r="Q10079">
            <v>0</v>
          </cell>
          <cell r="R10079">
            <v>10</v>
          </cell>
          <cell r="S10079">
            <v>0</v>
          </cell>
          <cell r="T10079">
            <v>1</v>
          </cell>
        </row>
        <row r="10080">
          <cell r="A10080" t="str">
            <v>鶴巻北１丁目19</v>
          </cell>
          <cell r="B10080" t="str">
            <v>65001鶴巻北１丁目19</v>
          </cell>
          <cell r="C10080">
            <v>90</v>
          </cell>
          <cell r="D10080" t="str">
            <v>町名別・年齢別人口調べ</v>
          </cell>
          <cell r="E10080" t="str">
            <v>令和 6年 3月 1日</v>
          </cell>
          <cell r="F10080">
            <v>90</v>
          </cell>
          <cell r="G10080" t="str">
            <v>令和 6年 2月29日　現在</v>
          </cell>
          <cell r="H10080" t="str">
            <v>町名</v>
          </cell>
          <cell r="I10080">
            <v>65001</v>
          </cell>
          <cell r="J10080" t="str">
            <v>鶴巻北１丁目</v>
          </cell>
          <cell r="K10080"/>
          <cell r="L10080"/>
          <cell r="M10080">
            <v>19</v>
          </cell>
          <cell r="N10080">
            <v>5</v>
          </cell>
          <cell r="O10080">
            <v>2</v>
          </cell>
          <cell r="P10080">
            <v>4</v>
          </cell>
          <cell r="Q10080">
            <v>0</v>
          </cell>
          <cell r="R10080">
            <v>9</v>
          </cell>
          <cell r="S10080">
            <v>2</v>
          </cell>
          <cell r="T10080">
            <v>1</v>
          </cell>
        </row>
        <row r="10081">
          <cell r="A10081" t="str">
            <v>鶴巻北１丁目20</v>
          </cell>
          <cell r="B10081" t="str">
            <v>65001鶴巻北１丁目20</v>
          </cell>
          <cell r="C10081">
            <v>90</v>
          </cell>
          <cell r="D10081" t="str">
            <v>町名別・年齢別人口調べ</v>
          </cell>
          <cell r="E10081" t="str">
            <v>令和 6年 3月 1日</v>
          </cell>
          <cell r="F10081">
            <v>90</v>
          </cell>
          <cell r="G10081" t="str">
            <v>令和 6年 2月29日　現在</v>
          </cell>
          <cell r="H10081" t="str">
            <v>町名</v>
          </cell>
          <cell r="I10081">
            <v>65001</v>
          </cell>
          <cell r="J10081" t="str">
            <v>鶴巻北１丁目</v>
          </cell>
          <cell r="K10081"/>
          <cell r="L10081"/>
          <cell r="M10081">
            <v>20</v>
          </cell>
          <cell r="N10081">
            <v>7</v>
          </cell>
          <cell r="O10081">
            <v>3</v>
          </cell>
          <cell r="P10081">
            <v>1</v>
          </cell>
          <cell r="Q10081">
            <v>1</v>
          </cell>
          <cell r="R10081">
            <v>8</v>
          </cell>
          <cell r="S10081">
            <v>4</v>
          </cell>
          <cell r="T10081">
            <v>1</v>
          </cell>
        </row>
        <row r="10082">
          <cell r="A10082" t="str">
            <v>鶴巻北１丁目21</v>
          </cell>
          <cell r="B10082" t="str">
            <v>65001鶴巻北１丁目21</v>
          </cell>
          <cell r="C10082">
            <v>90</v>
          </cell>
          <cell r="D10082" t="str">
            <v>町名別・年齢別人口調べ</v>
          </cell>
          <cell r="E10082" t="str">
            <v>令和 6年 3月 1日</v>
          </cell>
          <cell r="F10082">
            <v>90</v>
          </cell>
          <cell r="G10082" t="str">
            <v>令和 6年 2月29日　現在</v>
          </cell>
          <cell r="H10082" t="str">
            <v>町名</v>
          </cell>
          <cell r="I10082">
            <v>65001</v>
          </cell>
          <cell r="J10082" t="str">
            <v>鶴巻北１丁目</v>
          </cell>
          <cell r="K10082"/>
          <cell r="L10082"/>
          <cell r="M10082">
            <v>21</v>
          </cell>
          <cell r="N10082">
            <v>9</v>
          </cell>
          <cell r="O10082">
            <v>5</v>
          </cell>
          <cell r="P10082">
            <v>3</v>
          </cell>
          <cell r="Q10082">
            <v>0</v>
          </cell>
          <cell r="R10082">
            <v>12</v>
          </cell>
          <cell r="S10082">
            <v>5</v>
          </cell>
          <cell r="T10082">
            <v>1</v>
          </cell>
        </row>
        <row r="10083">
          <cell r="A10083" t="str">
            <v>鶴巻北１丁目22</v>
          </cell>
          <cell r="B10083" t="str">
            <v>65001鶴巻北１丁目22</v>
          </cell>
          <cell r="C10083">
            <v>90</v>
          </cell>
          <cell r="D10083" t="str">
            <v>町名別・年齢別人口調べ</v>
          </cell>
          <cell r="E10083" t="str">
            <v>令和 6年 3月 1日</v>
          </cell>
          <cell r="F10083">
            <v>90</v>
          </cell>
          <cell r="G10083" t="str">
            <v>令和 6年 2月29日　現在</v>
          </cell>
          <cell r="H10083" t="str">
            <v>町名</v>
          </cell>
          <cell r="I10083">
            <v>65001</v>
          </cell>
          <cell r="J10083" t="str">
            <v>鶴巻北１丁目</v>
          </cell>
          <cell r="K10083"/>
          <cell r="L10083"/>
          <cell r="M10083">
            <v>22</v>
          </cell>
          <cell r="N10083">
            <v>14</v>
          </cell>
          <cell r="O10083">
            <v>5</v>
          </cell>
          <cell r="P10083">
            <v>0</v>
          </cell>
          <cell r="Q10083">
            <v>0</v>
          </cell>
          <cell r="R10083">
            <v>14</v>
          </cell>
          <cell r="S10083">
            <v>5</v>
          </cell>
          <cell r="T10083">
            <v>1</v>
          </cell>
        </row>
        <row r="10084">
          <cell r="A10084" t="str">
            <v>鶴巻北１丁目23</v>
          </cell>
          <cell r="B10084" t="str">
            <v>65001鶴巻北１丁目23</v>
          </cell>
          <cell r="C10084">
            <v>90</v>
          </cell>
          <cell r="D10084" t="str">
            <v>町名別・年齢別人口調べ</v>
          </cell>
          <cell r="E10084" t="str">
            <v>令和 6年 3月 1日</v>
          </cell>
          <cell r="F10084">
            <v>90</v>
          </cell>
          <cell r="G10084" t="str">
            <v>令和 6年 2月29日　現在</v>
          </cell>
          <cell r="H10084" t="str">
            <v>町名</v>
          </cell>
          <cell r="I10084">
            <v>65001</v>
          </cell>
          <cell r="J10084" t="str">
            <v>鶴巻北１丁目</v>
          </cell>
          <cell r="K10084"/>
          <cell r="L10084"/>
          <cell r="M10084">
            <v>23</v>
          </cell>
          <cell r="N10084">
            <v>13</v>
          </cell>
          <cell r="O10084">
            <v>7</v>
          </cell>
          <cell r="P10084">
            <v>4</v>
          </cell>
          <cell r="Q10084">
            <v>1</v>
          </cell>
          <cell r="R10084">
            <v>17</v>
          </cell>
          <cell r="S10084">
            <v>8</v>
          </cell>
          <cell r="T10084">
            <v>1</v>
          </cell>
        </row>
        <row r="10085">
          <cell r="A10085" t="str">
            <v>鶴巻北１丁目24</v>
          </cell>
          <cell r="B10085" t="str">
            <v>65001鶴巻北１丁目24</v>
          </cell>
          <cell r="C10085">
            <v>90</v>
          </cell>
          <cell r="D10085" t="str">
            <v>町名別・年齢別人口調べ</v>
          </cell>
          <cell r="E10085" t="str">
            <v>令和 6年 3月 1日</v>
          </cell>
          <cell r="F10085">
            <v>90</v>
          </cell>
          <cell r="G10085" t="str">
            <v>令和 6年 2月29日　現在</v>
          </cell>
          <cell r="H10085" t="str">
            <v>町名</v>
          </cell>
          <cell r="I10085">
            <v>65001</v>
          </cell>
          <cell r="J10085" t="str">
            <v>鶴巻北１丁目</v>
          </cell>
          <cell r="K10085"/>
          <cell r="L10085"/>
          <cell r="M10085">
            <v>24</v>
          </cell>
          <cell r="N10085">
            <v>11</v>
          </cell>
          <cell r="O10085">
            <v>5</v>
          </cell>
          <cell r="P10085">
            <v>5</v>
          </cell>
          <cell r="Q10085">
            <v>1</v>
          </cell>
          <cell r="R10085">
            <v>16</v>
          </cell>
          <cell r="S10085">
            <v>6</v>
          </cell>
          <cell r="T10085">
            <v>1</v>
          </cell>
        </row>
        <row r="10086">
          <cell r="A10086" t="str">
            <v>鶴巻北１丁目25</v>
          </cell>
          <cell r="B10086" t="str">
            <v>65001鶴巻北１丁目25</v>
          </cell>
          <cell r="C10086">
            <v>90</v>
          </cell>
          <cell r="D10086" t="str">
            <v>町名別・年齢別人口調べ</v>
          </cell>
          <cell r="E10086" t="str">
            <v>令和 6年 3月 1日</v>
          </cell>
          <cell r="F10086">
            <v>90</v>
          </cell>
          <cell r="G10086" t="str">
            <v>令和 6年 2月29日　現在</v>
          </cell>
          <cell r="H10086" t="str">
            <v>町名</v>
          </cell>
          <cell r="I10086">
            <v>65001</v>
          </cell>
          <cell r="J10086" t="str">
            <v>鶴巻北１丁目</v>
          </cell>
          <cell r="K10086"/>
          <cell r="L10086"/>
          <cell r="M10086">
            <v>25</v>
          </cell>
          <cell r="N10086">
            <v>8</v>
          </cell>
          <cell r="O10086">
            <v>3</v>
          </cell>
          <cell r="P10086">
            <v>6</v>
          </cell>
          <cell r="Q10086">
            <v>1</v>
          </cell>
          <cell r="R10086">
            <v>14</v>
          </cell>
          <cell r="S10086">
            <v>4</v>
          </cell>
          <cell r="T10086">
            <v>1</v>
          </cell>
        </row>
        <row r="10087">
          <cell r="A10087" t="str">
            <v>鶴巻北１丁目26</v>
          </cell>
          <cell r="B10087" t="str">
            <v>65001鶴巻北１丁目26</v>
          </cell>
          <cell r="C10087">
            <v>90</v>
          </cell>
          <cell r="D10087" t="str">
            <v>町名別・年齢別人口調べ</v>
          </cell>
          <cell r="E10087" t="str">
            <v>令和 6年 3月 1日</v>
          </cell>
          <cell r="F10087">
            <v>90</v>
          </cell>
          <cell r="G10087" t="str">
            <v>令和 6年 2月29日　現在</v>
          </cell>
          <cell r="H10087" t="str">
            <v>町名</v>
          </cell>
          <cell r="I10087">
            <v>65001</v>
          </cell>
          <cell r="J10087" t="str">
            <v>鶴巻北１丁目</v>
          </cell>
          <cell r="K10087"/>
          <cell r="L10087"/>
          <cell r="M10087">
            <v>26</v>
          </cell>
          <cell r="N10087">
            <v>7</v>
          </cell>
          <cell r="O10087">
            <v>2</v>
          </cell>
          <cell r="P10087">
            <v>1</v>
          </cell>
          <cell r="Q10087">
            <v>0</v>
          </cell>
          <cell r="R10087">
            <v>8</v>
          </cell>
          <cell r="S10087">
            <v>2</v>
          </cell>
          <cell r="T10087">
            <v>1</v>
          </cell>
        </row>
        <row r="10088">
          <cell r="A10088" t="str">
            <v>鶴巻北１丁目27</v>
          </cell>
          <cell r="B10088" t="str">
            <v>65001鶴巻北１丁目27</v>
          </cell>
          <cell r="C10088">
            <v>90</v>
          </cell>
          <cell r="D10088" t="str">
            <v>町名別・年齢別人口調べ</v>
          </cell>
          <cell r="E10088" t="str">
            <v>令和 6年 3月 1日</v>
          </cell>
          <cell r="F10088">
            <v>90</v>
          </cell>
          <cell r="G10088" t="str">
            <v>令和 6年 2月29日　現在</v>
          </cell>
          <cell r="H10088" t="str">
            <v>町名</v>
          </cell>
          <cell r="I10088">
            <v>65001</v>
          </cell>
          <cell r="J10088" t="str">
            <v>鶴巻北１丁目</v>
          </cell>
          <cell r="K10088"/>
          <cell r="L10088"/>
          <cell r="M10088">
            <v>27</v>
          </cell>
          <cell r="N10088">
            <v>2</v>
          </cell>
          <cell r="O10088">
            <v>0</v>
          </cell>
          <cell r="P10088">
            <v>5</v>
          </cell>
          <cell r="Q10088">
            <v>0</v>
          </cell>
          <cell r="R10088">
            <v>7</v>
          </cell>
          <cell r="S10088">
            <v>0</v>
          </cell>
          <cell r="T10088">
            <v>1</v>
          </cell>
        </row>
        <row r="10089">
          <cell r="A10089" t="str">
            <v>鶴巻北１丁目28</v>
          </cell>
          <cell r="B10089" t="str">
            <v>65001鶴巻北１丁目28</v>
          </cell>
          <cell r="C10089">
            <v>90</v>
          </cell>
          <cell r="D10089" t="str">
            <v>町名別・年齢別人口調べ</v>
          </cell>
          <cell r="E10089" t="str">
            <v>令和 6年 3月 1日</v>
          </cell>
          <cell r="F10089">
            <v>90</v>
          </cell>
          <cell r="G10089" t="str">
            <v>令和 6年 2月29日　現在</v>
          </cell>
          <cell r="H10089" t="str">
            <v>町名</v>
          </cell>
          <cell r="I10089">
            <v>65001</v>
          </cell>
          <cell r="J10089" t="str">
            <v>鶴巻北１丁目</v>
          </cell>
          <cell r="K10089"/>
          <cell r="L10089"/>
          <cell r="M10089">
            <v>28</v>
          </cell>
          <cell r="N10089">
            <v>3</v>
          </cell>
          <cell r="O10089">
            <v>0</v>
          </cell>
          <cell r="P10089">
            <v>3</v>
          </cell>
          <cell r="Q10089">
            <v>0</v>
          </cell>
          <cell r="R10089">
            <v>6</v>
          </cell>
          <cell r="S10089">
            <v>0</v>
          </cell>
          <cell r="T10089">
            <v>1</v>
          </cell>
        </row>
        <row r="10090">
          <cell r="A10090" t="str">
            <v>鶴巻北１丁目29</v>
          </cell>
          <cell r="B10090" t="str">
            <v>65001鶴巻北１丁目29</v>
          </cell>
          <cell r="C10090">
            <v>90</v>
          </cell>
          <cell r="D10090" t="str">
            <v>町名別・年齢別人口調べ</v>
          </cell>
          <cell r="E10090" t="str">
            <v>令和 6年 3月 1日</v>
          </cell>
          <cell r="F10090">
            <v>90</v>
          </cell>
          <cell r="G10090" t="str">
            <v>令和 6年 2月29日　現在</v>
          </cell>
          <cell r="H10090" t="str">
            <v>町名</v>
          </cell>
          <cell r="I10090">
            <v>65001</v>
          </cell>
          <cell r="J10090" t="str">
            <v>鶴巻北１丁目</v>
          </cell>
          <cell r="K10090"/>
          <cell r="L10090"/>
          <cell r="M10090">
            <v>29</v>
          </cell>
          <cell r="N10090">
            <v>7</v>
          </cell>
          <cell r="O10090">
            <v>0</v>
          </cell>
          <cell r="P10090">
            <v>3</v>
          </cell>
          <cell r="Q10090">
            <v>0</v>
          </cell>
          <cell r="R10090">
            <v>10</v>
          </cell>
          <cell r="S10090">
            <v>0</v>
          </cell>
          <cell r="T10090">
            <v>1</v>
          </cell>
        </row>
        <row r="10091">
          <cell r="A10091" t="str">
            <v>鶴巻北１丁目30</v>
          </cell>
          <cell r="B10091" t="str">
            <v>65001鶴巻北１丁目30</v>
          </cell>
          <cell r="C10091">
            <v>90</v>
          </cell>
          <cell r="D10091" t="str">
            <v>町名別・年齢別人口調べ</v>
          </cell>
          <cell r="E10091" t="str">
            <v>令和 6年 3月 1日</v>
          </cell>
          <cell r="F10091">
            <v>90</v>
          </cell>
          <cell r="G10091" t="str">
            <v>令和 6年 2月29日　現在</v>
          </cell>
          <cell r="H10091" t="str">
            <v>町名</v>
          </cell>
          <cell r="I10091">
            <v>65001</v>
          </cell>
          <cell r="J10091" t="str">
            <v>鶴巻北１丁目</v>
          </cell>
          <cell r="K10091"/>
          <cell r="L10091"/>
          <cell r="M10091">
            <v>30</v>
          </cell>
          <cell r="N10091">
            <v>7</v>
          </cell>
          <cell r="O10091">
            <v>0</v>
          </cell>
          <cell r="P10091">
            <v>10</v>
          </cell>
          <cell r="Q10091">
            <v>0</v>
          </cell>
          <cell r="R10091">
            <v>17</v>
          </cell>
          <cell r="S10091">
            <v>0</v>
          </cell>
          <cell r="T10091">
            <v>1</v>
          </cell>
        </row>
        <row r="10092">
          <cell r="A10092" t="str">
            <v>鶴巻北１丁目31</v>
          </cell>
          <cell r="B10092" t="str">
            <v>65001鶴巻北１丁目31</v>
          </cell>
          <cell r="C10092">
            <v>90</v>
          </cell>
          <cell r="D10092" t="str">
            <v>町名別・年齢別人口調べ</v>
          </cell>
          <cell r="E10092" t="str">
            <v>令和 6年 3月 1日</v>
          </cell>
          <cell r="F10092">
            <v>90</v>
          </cell>
          <cell r="G10092" t="str">
            <v>令和 6年 2月29日　現在</v>
          </cell>
          <cell r="H10092" t="str">
            <v>町名</v>
          </cell>
          <cell r="I10092">
            <v>65001</v>
          </cell>
          <cell r="J10092" t="str">
            <v>鶴巻北１丁目</v>
          </cell>
          <cell r="K10092"/>
          <cell r="L10092"/>
          <cell r="M10092">
            <v>31</v>
          </cell>
          <cell r="N10092">
            <v>8</v>
          </cell>
          <cell r="O10092">
            <v>2</v>
          </cell>
          <cell r="P10092">
            <v>6</v>
          </cell>
          <cell r="Q10092">
            <v>0</v>
          </cell>
          <cell r="R10092">
            <v>14</v>
          </cell>
          <cell r="S10092">
            <v>2</v>
          </cell>
          <cell r="T10092">
            <v>1</v>
          </cell>
        </row>
        <row r="10093">
          <cell r="A10093" t="str">
            <v>鶴巻北１丁目32</v>
          </cell>
          <cell r="B10093" t="str">
            <v>65001鶴巻北１丁目32</v>
          </cell>
          <cell r="C10093">
            <v>90</v>
          </cell>
          <cell r="D10093" t="str">
            <v>町名別・年齢別人口調べ</v>
          </cell>
          <cell r="E10093" t="str">
            <v>令和 6年 3月 1日</v>
          </cell>
          <cell r="F10093">
            <v>90</v>
          </cell>
          <cell r="G10093" t="str">
            <v>令和 6年 2月29日　現在</v>
          </cell>
          <cell r="H10093" t="str">
            <v>町名</v>
          </cell>
          <cell r="I10093">
            <v>65001</v>
          </cell>
          <cell r="J10093" t="str">
            <v>鶴巻北１丁目</v>
          </cell>
          <cell r="K10093"/>
          <cell r="L10093"/>
          <cell r="M10093">
            <v>32</v>
          </cell>
          <cell r="N10093">
            <v>6</v>
          </cell>
          <cell r="O10093">
            <v>0</v>
          </cell>
          <cell r="P10093">
            <v>2</v>
          </cell>
          <cell r="Q10093">
            <v>0</v>
          </cell>
          <cell r="R10093">
            <v>8</v>
          </cell>
          <cell r="S10093">
            <v>0</v>
          </cell>
          <cell r="T10093">
            <v>1</v>
          </cell>
        </row>
        <row r="10094">
          <cell r="A10094" t="str">
            <v>鶴巻北１丁目33</v>
          </cell>
          <cell r="B10094" t="str">
            <v>65001鶴巻北１丁目33</v>
          </cell>
          <cell r="C10094">
            <v>90</v>
          </cell>
          <cell r="D10094" t="str">
            <v>町名別・年齢別人口調べ</v>
          </cell>
          <cell r="E10094" t="str">
            <v>令和 6年 3月 1日</v>
          </cell>
          <cell r="F10094">
            <v>90</v>
          </cell>
          <cell r="G10094" t="str">
            <v>令和 6年 2月29日　現在</v>
          </cell>
          <cell r="H10094" t="str">
            <v>町名</v>
          </cell>
          <cell r="I10094">
            <v>65001</v>
          </cell>
          <cell r="J10094" t="str">
            <v>鶴巻北１丁目</v>
          </cell>
          <cell r="K10094"/>
          <cell r="L10094"/>
          <cell r="M10094">
            <v>33</v>
          </cell>
          <cell r="N10094">
            <v>3</v>
          </cell>
          <cell r="O10094">
            <v>1</v>
          </cell>
          <cell r="P10094">
            <v>6</v>
          </cell>
          <cell r="Q10094">
            <v>0</v>
          </cell>
          <cell r="R10094">
            <v>9</v>
          </cell>
          <cell r="S10094">
            <v>1</v>
          </cell>
          <cell r="T10094">
            <v>1</v>
          </cell>
        </row>
        <row r="10095">
          <cell r="A10095" t="str">
            <v>鶴巻北１丁目34</v>
          </cell>
          <cell r="B10095" t="str">
            <v>65001鶴巻北１丁目34</v>
          </cell>
          <cell r="C10095">
            <v>90</v>
          </cell>
          <cell r="D10095" t="str">
            <v>町名別・年齢別人口調べ</v>
          </cell>
          <cell r="E10095" t="str">
            <v>令和 6年 3月 1日</v>
          </cell>
          <cell r="F10095">
            <v>90</v>
          </cell>
          <cell r="G10095" t="str">
            <v>令和 6年 2月29日　現在</v>
          </cell>
          <cell r="H10095" t="str">
            <v>町名</v>
          </cell>
          <cell r="I10095">
            <v>65001</v>
          </cell>
          <cell r="J10095" t="str">
            <v>鶴巻北１丁目</v>
          </cell>
          <cell r="K10095"/>
          <cell r="L10095"/>
          <cell r="M10095">
            <v>34</v>
          </cell>
          <cell r="N10095">
            <v>4</v>
          </cell>
          <cell r="O10095">
            <v>0</v>
          </cell>
          <cell r="P10095">
            <v>4</v>
          </cell>
          <cell r="Q10095">
            <v>0</v>
          </cell>
          <cell r="R10095">
            <v>8</v>
          </cell>
          <cell r="S10095">
            <v>0</v>
          </cell>
          <cell r="T10095">
            <v>1</v>
          </cell>
        </row>
        <row r="10096">
          <cell r="A10096" t="str">
            <v>鶴巻北１丁目35</v>
          </cell>
          <cell r="B10096" t="str">
            <v>65001鶴巻北１丁目35</v>
          </cell>
          <cell r="C10096">
            <v>90</v>
          </cell>
          <cell r="D10096" t="str">
            <v>町名別・年齢別人口調べ</v>
          </cell>
          <cell r="E10096" t="str">
            <v>令和 6年 3月 1日</v>
          </cell>
          <cell r="F10096">
            <v>90</v>
          </cell>
          <cell r="G10096" t="str">
            <v>令和 6年 2月29日　現在</v>
          </cell>
          <cell r="H10096" t="str">
            <v>町名</v>
          </cell>
          <cell r="I10096">
            <v>65001</v>
          </cell>
          <cell r="J10096" t="str">
            <v>鶴巻北１丁目</v>
          </cell>
          <cell r="K10096"/>
          <cell r="L10096"/>
          <cell r="M10096">
            <v>35</v>
          </cell>
          <cell r="N10096">
            <v>3</v>
          </cell>
          <cell r="O10096">
            <v>0</v>
          </cell>
          <cell r="P10096">
            <v>4</v>
          </cell>
          <cell r="Q10096">
            <v>0</v>
          </cell>
          <cell r="R10096">
            <v>7</v>
          </cell>
          <cell r="S10096">
            <v>0</v>
          </cell>
          <cell r="T10096">
            <v>1</v>
          </cell>
        </row>
        <row r="10097">
          <cell r="A10097" t="str">
            <v>鶴巻北１丁目36</v>
          </cell>
          <cell r="B10097" t="str">
            <v>65001鶴巻北１丁目36</v>
          </cell>
          <cell r="C10097">
            <v>90</v>
          </cell>
          <cell r="D10097" t="str">
            <v>町名別・年齢別人口調べ</v>
          </cell>
          <cell r="E10097" t="str">
            <v>令和 6年 3月 1日</v>
          </cell>
          <cell r="F10097">
            <v>90</v>
          </cell>
          <cell r="G10097" t="str">
            <v>令和 6年 2月29日　現在</v>
          </cell>
          <cell r="H10097" t="str">
            <v>町名</v>
          </cell>
          <cell r="I10097">
            <v>65001</v>
          </cell>
          <cell r="J10097" t="str">
            <v>鶴巻北１丁目</v>
          </cell>
          <cell r="K10097"/>
          <cell r="L10097"/>
          <cell r="M10097">
            <v>36</v>
          </cell>
          <cell r="N10097">
            <v>7</v>
          </cell>
          <cell r="O10097">
            <v>0</v>
          </cell>
          <cell r="P10097">
            <v>3</v>
          </cell>
          <cell r="Q10097">
            <v>0</v>
          </cell>
          <cell r="R10097">
            <v>10</v>
          </cell>
          <cell r="S10097">
            <v>0</v>
          </cell>
          <cell r="T10097">
            <v>1</v>
          </cell>
        </row>
        <row r="10098">
          <cell r="A10098" t="str">
            <v>鶴巻北１丁目37</v>
          </cell>
          <cell r="B10098" t="str">
            <v>65001鶴巻北１丁目37</v>
          </cell>
          <cell r="C10098">
            <v>90</v>
          </cell>
          <cell r="D10098" t="str">
            <v>町名別・年齢別人口調べ</v>
          </cell>
          <cell r="E10098" t="str">
            <v>令和 6年 3月 1日</v>
          </cell>
          <cell r="F10098">
            <v>90</v>
          </cell>
          <cell r="G10098" t="str">
            <v>令和 6年 2月29日　現在</v>
          </cell>
          <cell r="H10098" t="str">
            <v>町名</v>
          </cell>
          <cell r="I10098">
            <v>65001</v>
          </cell>
          <cell r="J10098" t="str">
            <v>鶴巻北１丁目</v>
          </cell>
          <cell r="K10098"/>
          <cell r="L10098"/>
          <cell r="M10098">
            <v>37</v>
          </cell>
          <cell r="N10098">
            <v>6</v>
          </cell>
          <cell r="O10098">
            <v>0</v>
          </cell>
          <cell r="P10098">
            <v>1</v>
          </cell>
          <cell r="Q10098">
            <v>0</v>
          </cell>
          <cell r="R10098">
            <v>7</v>
          </cell>
          <cell r="S10098">
            <v>0</v>
          </cell>
          <cell r="T10098">
            <v>1</v>
          </cell>
        </row>
        <row r="10099">
          <cell r="A10099" t="str">
            <v>鶴巻北１丁目38</v>
          </cell>
          <cell r="B10099" t="str">
            <v>65001鶴巻北１丁目38</v>
          </cell>
          <cell r="C10099">
            <v>90</v>
          </cell>
          <cell r="D10099" t="str">
            <v>町名別・年齢別人口調べ</v>
          </cell>
          <cell r="E10099" t="str">
            <v>令和 6年 3月 1日</v>
          </cell>
          <cell r="F10099">
            <v>90</v>
          </cell>
          <cell r="G10099" t="str">
            <v>令和 6年 2月29日　現在</v>
          </cell>
          <cell r="H10099" t="str">
            <v>町名</v>
          </cell>
          <cell r="I10099">
            <v>65001</v>
          </cell>
          <cell r="J10099" t="str">
            <v>鶴巻北１丁目</v>
          </cell>
          <cell r="K10099"/>
          <cell r="L10099"/>
          <cell r="M10099">
            <v>38</v>
          </cell>
          <cell r="N10099">
            <v>10</v>
          </cell>
          <cell r="O10099">
            <v>0</v>
          </cell>
          <cell r="P10099">
            <v>4</v>
          </cell>
          <cell r="Q10099">
            <v>0</v>
          </cell>
          <cell r="R10099">
            <v>14</v>
          </cell>
          <cell r="S10099">
            <v>0</v>
          </cell>
          <cell r="T10099">
            <v>1</v>
          </cell>
        </row>
        <row r="10100">
          <cell r="A10100" t="str">
            <v>鶴巻北１丁目39</v>
          </cell>
          <cell r="B10100" t="str">
            <v>65001鶴巻北１丁目39</v>
          </cell>
          <cell r="C10100">
            <v>90</v>
          </cell>
          <cell r="D10100" t="str">
            <v>町名別・年齢別人口調べ</v>
          </cell>
          <cell r="E10100" t="str">
            <v>令和 6年 3月 1日</v>
          </cell>
          <cell r="F10100">
            <v>90</v>
          </cell>
          <cell r="G10100" t="str">
            <v>令和 6年 2月29日　現在</v>
          </cell>
          <cell r="H10100" t="str">
            <v>町名</v>
          </cell>
          <cell r="I10100">
            <v>65001</v>
          </cell>
          <cell r="J10100" t="str">
            <v>鶴巻北１丁目</v>
          </cell>
          <cell r="K10100"/>
          <cell r="L10100"/>
          <cell r="M10100">
            <v>39</v>
          </cell>
          <cell r="N10100">
            <v>5</v>
          </cell>
          <cell r="O10100">
            <v>0</v>
          </cell>
          <cell r="P10100">
            <v>3</v>
          </cell>
          <cell r="Q10100">
            <v>0</v>
          </cell>
          <cell r="R10100">
            <v>8</v>
          </cell>
          <cell r="S10100">
            <v>0</v>
          </cell>
          <cell r="T10100">
            <v>1</v>
          </cell>
        </row>
        <row r="10101">
          <cell r="A10101" t="str">
            <v>鶴巻北１丁目40</v>
          </cell>
          <cell r="B10101" t="str">
            <v>65001鶴巻北１丁目40</v>
          </cell>
          <cell r="C10101">
            <v>90</v>
          </cell>
          <cell r="D10101" t="str">
            <v>町名別・年齢別人口調べ</v>
          </cell>
          <cell r="E10101" t="str">
            <v>令和 6年 3月 1日</v>
          </cell>
          <cell r="F10101">
            <v>90</v>
          </cell>
          <cell r="G10101" t="str">
            <v>令和 6年 2月29日　現在</v>
          </cell>
          <cell r="H10101" t="str">
            <v>町名</v>
          </cell>
          <cell r="I10101">
            <v>65001</v>
          </cell>
          <cell r="J10101" t="str">
            <v>鶴巻北１丁目</v>
          </cell>
          <cell r="K10101"/>
          <cell r="L10101"/>
          <cell r="M10101">
            <v>40</v>
          </cell>
          <cell r="N10101">
            <v>5</v>
          </cell>
          <cell r="O10101">
            <v>0</v>
          </cell>
          <cell r="P10101">
            <v>4</v>
          </cell>
          <cell r="Q10101">
            <v>0</v>
          </cell>
          <cell r="R10101">
            <v>9</v>
          </cell>
          <cell r="S10101">
            <v>0</v>
          </cell>
          <cell r="T10101">
            <v>1</v>
          </cell>
        </row>
        <row r="10102">
          <cell r="A10102" t="str">
            <v>鶴巻北１丁目41</v>
          </cell>
          <cell r="B10102" t="str">
            <v>65001鶴巻北１丁目41</v>
          </cell>
          <cell r="C10102">
            <v>90</v>
          </cell>
          <cell r="D10102" t="str">
            <v>町名別・年齢別人口調べ</v>
          </cell>
          <cell r="E10102" t="str">
            <v>令和 6年 3月 1日</v>
          </cell>
          <cell r="F10102">
            <v>90</v>
          </cell>
          <cell r="G10102" t="str">
            <v>令和 6年 2月29日　現在</v>
          </cell>
          <cell r="H10102" t="str">
            <v>町名</v>
          </cell>
          <cell r="I10102">
            <v>65001</v>
          </cell>
          <cell r="J10102" t="str">
            <v>鶴巻北１丁目</v>
          </cell>
          <cell r="K10102"/>
          <cell r="L10102"/>
          <cell r="M10102">
            <v>41</v>
          </cell>
          <cell r="N10102">
            <v>6</v>
          </cell>
          <cell r="O10102">
            <v>0</v>
          </cell>
          <cell r="P10102">
            <v>3</v>
          </cell>
          <cell r="Q10102">
            <v>0</v>
          </cell>
          <cell r="R10102">
            <v>9</v>
          </cell>
          <cell r="S10102">
            <v>0</v>
          </cell>
          <cell r="T10102">
            <v>1</v>
          </cell>
        </row>
        <row r="10103">
          <cell r="A10103" t="str">
            <v>鶴巻北１丁目42</v>
          </cell>
          <cell r="B10103" t="str">
            <v>65001鶴巻北１丁目42</v>
          </cell>
          <cell r="C10103">
            <v>90</v>
          </cell>
          <cell r="D10103" t="str">
            <v>町名別・年齢別人口調べ</v>
          </cell>
          <cell r="E10103" t="str">
            <v>令和 6年 3月 1日</v>
          </cell>
          <cell r="F10103">
            <v>90</v>
          </cell>
          <cell r="G10103" t="str">
            <v>令和 6年 2月29日　現在</v>
          </cell>
          <cell r="H10103" t="str">
            <v>町名</v>
          </cell>
          <cell r="I10103">
            <v>65001</v>
          </cell>
          <cell r="J10103" t="str">
            <v>鶴巻北１丁目</v>
          </cell>
          <cell r="K10103"/>
          <cell r="L10103"/>
          <cell r="M10103">
            <v>42</v>
          </cell>
          <cell r="N10103">
            <v>5</v>
          </cell>
          <cell r="O10103">
            <v>0</v>
          </cell>
          <cell r="P10103">
            <v>6</v>
          </cell>
          <cell r="Q10103">
            <v>0</v>
          </cell>
          <cell r="R10103">
            <v>11</v>
          </cell>
          <cell r="S10103">
            <v>0</v>
          </cell>
          <cell r="T10103">
            <v>1</v>
          </cell>
        </row>
        <row r="10104">
          <cell r="A10104" t="str">
            <v>鶴巻北１丁目43</v>
          </cell>
          <cell r="B10104" t="str">
            <v>65001鶴巻北１丁目43</v>
          </cell>
          <cell r="C10104">
            <v>90</v>
          </cell>
          <cell r="D10104" t="str">
            <v>町名別・年齢別人口調べ</v>
          </cell>
          <cell r="E10104" t="str">
            <v>令和 6年 3月 1日</v>
          </cell>
          <cell r="F10104">
            <v>90</v>
          </cell>
          <cell r="G10104" t="str">
            <v>令和 6年 2月29日　現在</v>
          </cell>
          <cell r="H10104" t="str">
            <v>町名</v>
          </cell>
          <cell r="I10104">
            <v>65001</v>
          </cell>
          <cell r="J10104" t="str">
            <v>鶴巻北１丁目</v>
          </cell>
          <cell r="K10104"/>
          <cell r="L10104"/>
          <cell r="M10104">
            <v>43</v>
          </cell>
          <cell r="N10104">
            <v>7</v>
          </cell>
          <cell r="O10104">
            <v>1</v>
          </cell>
          <cell r="P10104">
            <v>8</v>
          </cell>
          <cell r="Q10104">
            <v>1</v>
          </cell>
          <cell r="R10104">
            <v>15</v>
          </cell>
          <cell r="S10104">
            <v>2</v>
          </cell>
          <cell r="T10104">
            <v>1</v>
          </cell>
        </row>
        <row r="10105">
          <cell r="A10105" t="str">
            <v>鶴巻北１丁目44</v>
          </cell>
          <cell r="B10105" t="str">
            <v>65001鶴巻北１丁目44</v>
          </cell>
          <cell r="C10105">
            <v>90</v>
          </cell>
          <cell r="D10105" t="str">
            <v>町名別・年齢別人口調べ</v>
          </cell>
          <cell r="E10105" t="str">
            <v>令和 6年 3月 1日</v>
          </cell>
          <cell r="F10105">
            <v>90</v>
          </cell>
          <cell r="G10105" t="str">
            <v>令和 6年 2月29日　現在</v>
          </cell>
          <cell r="H10105" t="str">
            <v>町名</v>
          </cell>
          <cell r="I10105">
            <v>65001</v>
          </cell>
          <cell r="J10105" t="str">
            <v>鶴巻北１丁目</v>
          </cell>
          <cell r="K10105"/>
          <cell r="L10105"/>
          <cell r="M10105">
            <v>44</v>
          </cell>
          <cell r="N10105">
            <v>3</v>
          </cell>
          <cell r="O10105">
            <v>0</v>
          </cell>
          <cell r="P10105">
            <v>5</v>
          </cell>
          <cell r="Q10105">
            <v>0</v>
          </cell>
          <cell r="R10105">
            <v>8</v>
          </cell>
          <cell r="S10105">
            <v>0</v>
          </cell>
          <cell r="T10105">
            <v>1</v>
          </cell>
        </row>
        <row r="10106">
          <cell r="A10106" t="str">
            <v>鶴巻北１丁目45</v>
          </cell>
          <cell r="B10106" t="str">
            <v>65001鶴巻北１丁目45</v>
          </cell>
          <cell r="C10106">
            <v>90</v>
          </cell>
          <cell r="D10106" t="str">
            <v>町名別・年齢別人口調べ</v>
          </cell>
          <cell r="E10106" t="str">
            <v>令和 6年 3月 1日</v>
          </cell>
          <cell r="F10106">
            <v>90</v>
          </cell>
          <cell r="G10106" t="str">
            <v>令和 6年 2月29日　現在</v>
          </cell>
          <cell r="H10106" t="str">
            <v>町名</v>
          </cell>
          <cell r="I10106">
            <v>65001</v>
          </cell>
          <cell r="J10106" t="str">
            <v>鶴巻北１丁目</v>
          </cell>
          <cell r="K10106"/>
          <cell r="L10106"/>
          <cell r="M10106">
            <v>45</v>
          </cell>
          <cell r="N10106">
            <v>3</v>
          </cell>
          <cell r="O10106">
            <v>0</v>
          </cell>
          <cell r="P10106">
            <v>7</v>
          </cell>
          <cell r="Q10106">
            <v>0</v>
          </cell>
          <cell r="R10106">
            <v>10</v>
          </cell>
          <cell r="S10106">
            <v>0</v>
          </cell>
          <cell r="T10106">
            <v>1</v>
          </cell>
        </row>
        <row r="10107">
          <cell r="A10107" t="str">
            <v>鶴巻北１丁目46</v>
          </cell>
          <cell r="B10107" t="str">
            <v>65001鶴巻北１丁目46</v>
          </cell>
          <cell r="C10107">
            <v>90</v>
          </cell>
          <cell r="D10107" t="str">
            <v>町名別・年齢別人口調べ</v>
          </cell>
          <cell r="E10107" t="str">
            <v>令和 6年 3月 1日</v>
          </cell>
          <cell r="F10107">
            <v>90</v>
          </cell>
          <cell r="G10107" t="str">
            <v>令和 6年 2月29日　現在</v>
          </cell>
          <cell r="H10107" t="str">
            <v>町名</v>
          </cell>
          <cell r="I10107">
            <v>65001</v>
          </cell>
          <cell r="J10107" t="str">
            <v>鶴巻北１丁目</v>
          </cell>
          <cell r="K10107"/>
          <cell r="L10107"/>
          <cell r="M10107">
            <v>46</v>
          </cell>
          <cell r="N10107">
            <v>3</v>
          </cell>
          <cell r="O10107">
            <v>0</v>
          </cell>
          <cell r="P10107">
            <v>5</v>
          </cell>
          <cell r="Q10107">
            <v>0</v>
          </cell>
          <cell r="R10107">
            <v>8</v>
          </cell>
          <cell r="S10107">
            <v>0</v>
          </cell>
          <cell r="T10107">
            <v>1</v>
          </cell>
        </row>
        <row r="10108">
          <cell r="A10108" t="str">
            <v>鶴巻北１丁目47</v>
          </cell>
          <cell r="B10108" t="str">
            <v>65001鶴巻北１丁目47</v>
          </cell>
          <cell r="C10108">
            <v>90</v>
          </cell>
          <cell r="D10108" t="str">
            <v>町名別・年齢別人口調べ</v>
          </cell>
          <cell r="E10108" t="str">
            <v>令和 6年 3月 1日</v>
          </cell>
          <cell r="F10108">
            <v>90</v>
          </cell>
          <cell r="G10108" t="str">
            <v>令和 6年 2月29日　現在</v>
          </cell>
          <cell r="H10108" t="str">
            <v>町名</v>
          </cell>
          <cell r="I10108">
            <v>65001</v>
          </cell>
          <cell r="J10108" t="str">
            <v>鶴巻北１丁目</v>
          </cell>
          <cell r="K10108"/>
          <cell r="L10108"/>
          <cell r="M10108">
            <v>47</v>
          </cell>
          <cell r="N10108">
            <v>8</v>
          </cell>
          <cell r="O10108">
            <v>0</v>
          </cell>
          <cell r="P10108">
            <v>8</v>
          </cell>
          <cell r="Q10108">
            <v>0</v>
          </cell>
          <cell r="R10108">
            <v>16</v>
          </cell>
          <cell r="S10108">
            <v>0</v>
          </cell>
          <cell r="T10108">
            <v>1</v>
          </cell>
        </row>
        <row r="10109">
          <cell r="A10109" t="str">
            <v>鶴巻北１丁目48</v>
          </cell>
          <cell r="B10109" t="str">
            <v>65001鶴巻北１丁目48</v>
          </cell>
          <cell r="C10109">
            <v>90</v>
          </cell>
          <cell r="D10109" t="str">
            <v>町名別・年齢別人口調べ</v>
          </cell>
          <cell r="E10109" t="str">
            <v>令和 6年 3月 1日</v>
          </cell>
          <cell r="F10109">
            <v>90</v>
          </cell>
          <cell r="G10109" t="str">
            <v>令和 6年 2月29日　現在</v>
          </cell>
          <cell r="H10109" t="str">
            <v>町名</v>
          </cell>
          <cell r="I10109">
            <v>65001</v>
          </cell>
          <cell r="J10109" t="str">
            <v>鶴巻北１丁目</v>
          </cell>
          <cell r="K10109"/>
          <cell r="L10109"/>
          <cell r="M10109">
            <v>48</v>
          </cell>
          <cell r="N10109">
            <v>4</v>
          </cell>
          <cell r="O10109">
            <v>0</v>
          </cell>
          <cell r="P10109">
            <v>7</v>
          </cell>
          <cell r="Q10109">
            <v>0</v>
          </cell>
          <cell r="R10109">
            <v>11</v>
          </cell>
          <cell r="S10109">
            <v>0</v>
          </cell>
          <cell r="T10109">
            <v>1</v>
          </cell>
        </row>
        <row r="10110">
          <cell r="A10110" t="str">
            <v>鶴巻北１丁目49</v>
          </cell>
          <cell r="B10110" t="str">
            <v>65001鶴巻北１丁目49</v>
          </cell>
          <cell r="C10110">
            <v>90</v>
          </cell>
          <cell r="D10110" t="str">
            <v>町名別・年齢別人口調べ</v>
          </cell>
          <cell r="E10110" t="str">
            <v>令和 6年 3月 1日</v>
          </cell>
          <cell r="F10110">
            <v>90</v>
          </cell>
          <cell r="G10110" t="str">
            <v>令和 6年 2月29日　現在</v>
          </cell>
          <cell r="H10110" t="str">
            <v>町名</v>
          </cell>
          <cell r="I10110">
            <v>65001</v>
          </cell>
          <cell r="J10110" t="str">
            <v>鶴巻北１丁目</v>
          </cell>
          <cell r="K10110"/>
          <cell r="L10110"/>
          <cell r="M10110">
            <v>49</v>
          </cell>
          <cell r="N10110">
            <v>7</v>
          </cell>
          <cell r="O10110">
            <v>1</v>
          </cell>
          <cell r="P10110">
            <v>4</v>
          </cell>
          <cell r="Q10110">
            <v>0</v>
          </cell>
          <cell r="R10110">
            <v>11</v>
          </cell>
          <cell r="S10110">
            <v>1</v>
          </cell>
          <cell r="T10110">
            <v>1</v>
          </cell>
        </row>
        <row r="10111">
          <cell r="A10111" t="str">
            <v>鶴巻北１丁目50</v>
          </cell>
          <cell r="B10111" t="str">
            <v>65001鶴巻北１丁目50</v>
          </cell>
          <cell r="C10111">
            <v>90</v>
          </cell>
          <cell r="D10111" t="str">
            <v>町名別・年齢別人口調べ</v>
          </cell>
          <cell r="E10111" t="str">
            <v>令和 6年 3月 1日</v>
          </cell>
          <cell r="F10111">
            <v>90</v>
          </cell>
          <cell r="G10111" t="str">
            <v>令和 6年 2月29日　現在</v>
          </cell>
          <cell r="H10111" t="str">
            <v>町名</v>
          </cell>
          <cell r="I10111">
            <v>65001</v>
          </cell>
          <cell r="J10111" t="str">
            <v>鶴巻北１丁目</v>
          </cell>
          <cell r="K10111"/>
          <cell r="L10111"/>
          <cell r="M10111">
            <v>50</v>
          </cell>
          <cell r="N10111">
            <v>9</v>
          </cell>
          <cell r="O10111">
            <v>0</v>
          </cell>
          <cell r="P10111">
            <v>8</v>
          </cell>
          <cell r="Q10111">
            <v>0</v>
          </cell>
          <cell r="R10111">
            <v>17</v>
          </cell>
          <cell r="S10111">
            <v>0</v>
          </cell>
          <cell r="T10111">
            <v>1</v>
          </cell>
        </row>
        <row r="10112">
          <cell r="A10112" t="str">
            <v>鶴巻北１丁目51</v>
          </cell>
          <cell r="B10112" t="str">
            <v>65001鶴巻北１丁目51</v>
          </cell>
          <cell r="C10112">
            <v>90</v>
          </cell>
          <cell r="D10112" t="str">
            <v>町名別・年齢別人口調べ</v>
          </cell>
          <cell r="E10112" t="str">
            <v>令和 6年 3月 1日</v>
          </cell>
          <cell r="F10112">
            <v>90</v>
          </cell>
          <cell r="G10112" t="str">
            <v>令和 6年 2月29日　現在</v>
          </cell>
          <cell r="H10112" t="str">
            <v>町名</v>
          </cell>
          <cell r="I10112">
            <v>65001</v>
          </cell>
          <cell r="J10112" t="str">
            <v>鶴巻北１丁目</v>
          </cell>
          <cell r="K10112"/>
          <cell r="L10112"/>
          <cell r="M10112">
            <v>51</v>
          </cell>
          <cell r="N10112">
            <v>9</v>
          </cell>
          <cell r="O10112">
            <v>0</v>
          </cell>
          <cell r="P10112">
            <v>8</v>
          </cell>
          <cell r="Q10112">
            <v>1</v>
          </cell>
          <cell r="R10112">
            <v>17</v>
          </cell>
          <cell r="S10112">
            <v>1</v>
          </cell>
          <cell r="T10112">
            <v>1</v>
          </cell>
        </row>
        <row r="10113">
          <cell r="A10113" t="str">
            <v>鶴巻北１丁目52</v>
          </cell>
          <cell r="B10113" t="str">
            <v>65001鶴巻北１丁目52</v>
          </cell>
          <cell r="C10113">
            <v>90</v>
          </cell>
          <cell r="D10113" t="str">
            <v>町名別・年齢別人口調べ</v>
          </cell>
          <cell r="E10113" t="str">
            <v>令和 6年 3月 1日</v>
          </cell>
          <cell r="F10113">
            <v>90</v>
          </cell>
          <cell r="G10113" t="str">
            <v>令和 6年 2月29日　現在</v>
          </cell>
          <cell r="H10113" t="str">
            <v>町名</v>
          </cell>
          <cell r="I10113">
            <v>65001</v>
          </cell>
          <cell r="J10113" t="str">
            <v>鶴巻北１丁目</v>
          </cell>
          <cell r="K10113"/>
          <cell r="L10113"/>
          <cell r="M10113">
            <v>52</v>
          </cell>
          <cell r="N10113">
            <v>7</v>
          </cell>
          <cell r="O10113">
            <v>0</v>
          </cell>
          <cell r="P10113">
            <v>3</v>
          </cell>
          <cell r="Q10113">
            <v>0</v>
          </cell>
          <cell r="R10113">
            <v>10</v>
          </cell>
          <cell r="S10113">
            <v>0</v>
          </cell>
          <cell r="T10113">
            <v>1</v>
          </cell>
        </row>
        <row r="10114">
          <cell r="A10114" t="str">
            <v>鶴巻北１丁目53</v>
          </cell>
          <cell r="B10114" t="str">
            <v>65001鶴巻北１丁目53</v>
          </cell>
          <cell r="C10114">
            <v>90</v>
          </cell>
          <cell r="D10114" t="str">
            <v>町名別・年齢別人口調べ</v>
          </cell>
          <cell r="E10114" t="str">
            <v>令和 6年 3月 1日</v>
          </cell>
          <cell r="F10114">
            <v>90</v>
          </cell>
          <cell r="G10114" t="str">
            <v>令和 6年 2月29日　現在</v>
          </cell>
          <cell r="H10114" t="str">
            <v>町名</v>
          </cell>
          <cell r="I10114">
            <v>65001</v>
          </cell>
          <cell r="J10114" t="str">
            <v>鶴巻北１丁目</v>
          </cell>
          <cell r="K10114"/>
          <cell r="L10114"/>
          <cell r="M10114">
            <v>53</v>
          </cell>
          <cell r="N10114">
            <v>10</v>
          </cell>
          <cell r="O10114">
            <v>0</v>
          </cell>
          <cell r="P10114">
            <v>8</v>
          </cell>
          <cell r="Q10114">
            <v>0</v>
          </cell>
          <cell r="R10114">
            <v>18</v>
          </cell>
          <cell r="S10114">
            <v>0</v>
          </cell>
          <cell r="T10114">
            <v>1</v>
          </cell>
        </row>
        <row r="10115">
          <cell r="A10115" t="str">
            <v>鶴巻北１丁目54</v>
          </cell>
          <cell r="B10115" t="str">
            <v>65001鶴巻北１丁目54</v>
          </cell>
          <cell r="C10115">
            <v>90</v>
          </cell>
          <cell r="D10115" t="str">
            <v>町名別・年齢別人口調べ</v>
          </cell>
          <cell r="E10115" t="str">
            <v>令和 6年 3月 1日</v>
          </cell>
          <cell r="F10115">
            <v>90</v>
          </cell>
          <cell r="G10115" t="str">
            <v>令和 6年 2月29日　現在</v>
          </cell>
          <cell r="H10115" t="str">
            <v>町名</v>
          </cell>
          <cell r="I10115">
            <v>65001</v>
          </cell>
          <cell r="J10115" t="str">
            <v>鶴巻北１丁目</v>
          </cell>
          <cell r="K10115"/>
          <cell r="L10115"/>
          <cell r="M10115">
            <v>54</v>
          </cell>
          <cell r="N10115">
            <v>13</v>
          </cell>
          <cell r="O10115">
            <v>0</v>
          </cell>
          <cell r="P10115">
            <v>6</v>
          </cell>
          <cell r="Q10115">
            <v>0</v>
          </cell>
          <cell r="R10115">
            <v>19</v>
          </cell>
          <cell r="S10115">
            <v>0</v>
          </cell>
          <cell r="T10115">
            <v>1</v>
          </cell>
        </row>
        <row r="10116">
          <cell r="A10116" t="str">
            <v>鶴巻北１丁目55</v>
          </cell>
          <cell r="B10116" t="str">
            <v>65001鶴巻北１丁目55</v>
          </cell>
          <cell r="C10116">
            <v>90</v>
          </cell>
          <cell r="D10116" t="str">
            <v>町名別・年齢別人口調べ</v>
          </cell>
          <cell r="E10116" t="str">
            <v>令和 6年 3月 1日</v>
          </cell>
          <cell r="F10116">
            <v>90</v>
          </cell>
          <cell r="G10116" t="str">
            <v>令和 6年 2月29日　現在</v>
          </cell>
          <cell r="H10116" t="str">
            <v>町名</v>
          </cell>
          <cell r="I10116">
            <v>65001</v>
          </cell>
          <cell r="J10116" t="str">
            <v>鶴巻北１丁目</v>
          </cell>
          <cell r="K10116"/>
          <cell r="L10116"/>
          <cell r="M10116">
            <v>55</v>
          </cell>
          <cell r="N10116">
            <v>13</v>
          </cell>
          <cell r="O10116">
            <v>0</v>
          </cell>
          <cell r="P10116">
            <v>4</v>
          </cell>
          <cell r="Q10116">
            <v>0</v>
          </cell>
          <cell r="R10116">
            <v>17</v>
          </cell>
          <cell r="S10116">
            <v>0</v>
          </cell>
          <cell r="T10116">
            <v>1</v>
          </cell>
        </row>
        <row r="10117">
          <cell r="A10117" t="str">
            <v>鶴巻北１丁目56</v>
          </cell>
          <cell r="B10117" t="str">
            <v>65001鶴巻北１丁目56</v>
          </cell>
          <cell r="C10117">
            <v>90</v>
          </cell>
          <cell r="D10117" t="str">
            <v>町名別・年齢別人口調べ</v>
          </cell>
          <cell r="E10117" t="str">
            <v>令和 6年 3月 1日</v>
          </cell>
          <cell r="F10117">
            <v>90</v>
          </cell>
          <cell r="G10117" t="str">
            <v>令和 6年 2月29日　現在</v>
          </cell>
          <cell r="H10117" t="str">
            <v>町名</v>
          </cell>
          <cell r="I10117">
            <v>65001</v>
          </cell>
          <cell r="J10117" t="str">
            <v>鶴巻北１丁目</v>
          </cell>
          <cell r="K10117"/>
          <cell r="L10117"/>
          <cell r="M10117">
            <v>56</v>
          </cell>
          <cell r="N10117">
            <v>11</v>
          </cell>
          <cell r="O10117">
            <v>2</v>
          </cell>
          <cell r="P10117">
            <v>13</v>
          </cell>
          <cell r="Q10117">
            <v>0</v>
          </cell>
          <cell r="R10117">
            <v>24</v>
          </cell>
          <cell r="S10117">
            <v>2</v>
          </cell>
          <cell r="T10117">
            <v>1</v>
          </cell>
        </row>
        <row r="10118">
          <cell r="A10118" t="str">
            <v>鶴巻北１丁目57</v>
          </cell>
          <cell r="B10118" t="str">
            <v>65001鶴巻北１丁目57</v>
          </cell>
          <cell r="C10118">
            <v>90</v>
          </cell>
          <cell r="D10118" t="str">
            <v>町名別・年齢別人口調べ</v>
          </cell>
          <cell r="E10118" t="str">
            <v>令和 6年 3月 1日</v>
          </cell>
          <cell r="F10118">
            <v>90</v>
          </cell>
          <cell r="G10118" t="str">
            <v>令和 6年 2月29日　現在</v>
          </cell>
          <cell r="H10118" t="str">
            <v>町名</v>
          </cell>
          <cell r="I10118">
            <v>65001</v>
          </cell>
          <cell r="J10118" t="str">
            <v>鶴巻北１丁目</v>
          </cell>
          <cell r="K10118"/>
          <cell r="L10118"/>
          <cell r="M10118">
            <v>57</v>
          </cell>
          <cell r="N10118">
            <v>8</v>
          </cell>
          <cell r="O10118">
            <v>1</v>
          </cell>
          <cell r="P10118">
            <v>5</v>
          </cell>
          <cell r="Q10118">
            <v>0</v>
          </cell>
          <cell r="R10118">
            <v>13</v>
          </cell>
          <cell r="S10118">
            <v>1</v>
          </cell>
          <cell r="T10118">
            <v>1</v>
          </cell>
        </row>
        <row r="10119">
          <cell r="A10119" t="str">
            <v>鶴巻北１丁目58</v>
          </cell>
          <cell r="B10119" t="str">
            <v>65001鶴巻北１丁目58</v>
          </cell>
          <cell r="C10119">
            <v>90</v>
          </cell>
          <cell r="D10119" t="str">
            <v>町名別・年齢別人口調べ</v>
          </cell>
          <cell r="E10119" t="str">
            <v>令和 6年 3月 1日</v>
          </cell>
          <cell r="F10119">
            <v>90</v>
          </cell>
          <cell r="G10119" t="str">
            <v>令和 6年 2月29日　現在</v>
          </cell>
          <cell r="H10119" t="str">
            <v>町名</v>
          </cell>
          <cell r="I10119">
            <v>65001</v>
          </cell>
          <cell r="J10119" t="str">
            <v>鶴巻北１丁目</v>
          </cell>
          <cell r="K10119"/>
          <cell r="L10119"/>
          <cell r="M10119">
            <v>58</v>
          </cell>
          <cell r="N10119">
            <v>12</v>
          </cell>
          <cell r="O10119">
            <v>0</v>
          </cell>
          <cell r="P10119">
            <v>7</v>
          </cell>
          <cell r="Q10119">
            <v>0</v>
          </cell>
          <cell r="R10119">
            <v>19</v>
          </cell>
          <cell r="S10119">
            <v>0</v>
          </cell>
          <cell r="T10119">
            <v>1</v>
          </cell>
        </row>
        <row r="10120">
          <cell r="A10120" t="str">
            <v>鶴巻北１丁目59</v>
          </cell>
          <cell r="B10120" t="str">
            <v>65001鶴巻北１丁目59</v>
          </cell>
          <cell r="C10120">
            <v>90</v>
          </cell>
          <cell r="D10120" t="str">
            <v>町名別・年齢別人口調べ</v>
          </cell>
          <cell r="E10120" t="str">
            <v>令和 6年 3月 1日</v>
          </cell>
          <cell r="F10120">
            <v>90</v>
          </cell>
          <cell r="G10120" t="str">
            <v>令和 6年 2月29日　現在</v>
          </cell>
          <cell r="H10120" t="str">
            <v>町名</v>
          </cell>
          <cell r="I10120">
            <v>65001</v>
          </cell>
          <cell r="J10120" t="str">
            <v>鶴巻北１丁目</v>
          </cell>
          <cell r="K10120"/>
          <cell r="L10120"/>
          <cell r="M10120">
            <v>59</v>
          </cell>
          <cell r="N10120">
            <v>9</v>
          </cell>
          <cell r="O10120">
            <v>0</v>
          </cell>
          <cell r="P10120">
            <v>8</v>
          </cell>
          <cell r="Q10120">
            <v>0</v>
          </cell>
          <cell r="R10120">
            <v>17</v>
          </cell>
          <cell r="S10120">
            <v>0</v>
          </cell>
          <cell r="T10120">
            <v>1</v>
          </cell>
        </row>
        <row r="10121">
          <cell r="A10121" t="str">
            <v>鶴巻北１丁目60</v>
          </cell>
          <cell r="B10121" t="str">
            <v>65001鶴巻北１丁目60</v>
          </cell>
          <cell r="C10121">
            <v>90</v>
          </cell>
          <cell r="D10121" t="str">
            <v>町名別・年齢別人口調べ</v>
          </cell>
          <cell r="E10121" t="str">
            <v>令和 6年 3月 1日</v>
          </cell>
          <cell r="F10121">
            <v>90</v>
          </cell>
          <cell r="G10121" t="str">
            <v>令和 6年 2月29日　現在</v>
          </cell>
          <cell r="H10121" t="str">
            <v>町名</v>
          </cell>
          <cell r="I10121">
            <v>65001</v>
          </cell>
          <cell r="J10121" t="str">
            <v>鶴巻北１丁目</v>
          </cell>
          <cell r="K10121"/>
          <cell r="L10121"/>
          <cell r="M10121">
            <v>60</v>
          </cell>
          <cell r="N10121">
            <v>4</v>
          </cell>
          <cell r="O10121">
            <v>0</v>
          </cell>
          <cell r="P10121">
            <v>4</v>
          </cell>
          <cell r="Q10121">
            <v>0</v>
          </cell>
          <cell r="R10121">
            <v>8</v>
          </cell>
          <cell r="S10121">
            <v>0</v>
          </cell>
          <cell r="T10121">
            <v>1</v>
          </cell>
        </row>
        <row r="10122">
          <cell r="A10122" t="str">
            <v>鶴巻北１丁目61</v>
          </cell>
          <cell r="B10122" t="str">
            <v>65001鶴巻北１丁目61</v>
          </cell>
          <cell r="C10122">
            <v>90</v>
          </cell>
          <cell r="D10122" t="str">
            <v>町名別・年齢別人口調べ</v>
          </cell>
          <cell r="E10122" t="str">
            <v>令和 6年 3月 1日</v>
          </cell>
          <cell r="F10122">
            <v>90</v>
          </cell>
          <cell r="G10122" t="str">
            <v>令和 6年 2月29日　現在</v>
          </cell>
          <cell r="H10122" t="str">
            <v>町名</v>
          </cell>
          <cell r="I10122">
            <v>65001</v>
          </cell>
          <cell r="J10122" t="str">
            <v>鶴巻北１丁目</v>
          </cell>
          <cell r="K10122"/>
          <cell r="L10122"/>
          <cell r="M10122">
            <v>61</v>
          </cell>
          <cell r="N10122">
            <v>6</v>
          </cell>
          <cell r="O10122">
            <v>0</v>
          </cell>
          <cell r="P10122">
            <v>5</v>
          </cell>
          <cell r="Q10122">
            <v>0</v>
          </cell>
          <cell r="R10122">
            <v>11</v>
          </cell>
          <cell r="S10122">
            <v>0</v>
          </cell>
          <cell r="T10122">
            <v>1</v>
          </cell>
        </row>
        <row r="10123">
          <cell r="A10123" t="str">
            <v>鶴巻北１丁目62</v>
          </cell>
          <cell r="B10123" t="str">
            <v>65001鶴巻北１丁目62</v>
          </cell>
          <cell r="C10123">
            <v>90</v>
          </cell>
          <cell r="D10123" t="str">
            <v>町名別・年齢別人口調べ</v>
          </cell>
          <cell r="E10123" t="str">
            <v>令和 6年 3月 1日</v>
          </cell>
          <cell r="F10123">
            <v>90</v>
          </cell>
          <cell r="G10123" t="str">
            <v>令和 6年 2月29日　現在</v>
          </cell>
          <cell r="H10123" t="str">
            <v>町名</v>
          </cell>
          <cell r="I10123">
            <v>65001</v>
          </cell>
          <cell r="J10123" t="str">
            <v>鶴巻北１丁目</v>
          </cell>
          <cell r="K10123"/>
          <cell r="L10123"/>
          <cell r="M10123">
            <v>62</v>
          </cell>
          <cell r="N10123">
            <v>5</v>
          </cell>
          <cell r="O10123">
            <v>0</v>
          </cell>
          <cell r="P10123">
            <v>8</v>
          </cell>
          <cell r="Q10123">
            <v>0</v>
          </cell>
          <cell r="R10123">
            <v>13</v>
          </cell>
          <cell r="S10123">
            <v>0</v>
          </cell>
          <cell r="T10123">
            <v>1</v>
          </cell>
        </row>
        <row r="10124">
          <cell r="A10124" t="str">
            <v>鶴巻北１丁目63</v>
          </cell>
          <cell r="B10124" t="str">
            <v>65001鶴巻北１丁目63</v>
          </cell>
          <cell r="C10124">
            <v>90</v>
          </cell>
          <cell r="D10124" t="str">
            <v>町名別・年齢別人口調べ</v>
          </cell>
          <cell r="E10124" t="str">
            <v>令和 6年 3月 1日</v>
          </cell>
          <cell r="F10124">
            <v>90</v>
          </cell>
          <cell r="G10124" t="str">
            <v>令和 6年 2月29日　現在</v>
          </cell>
          <cell r="H10124" t="str">
            <v>町名</v>
          </cell>
          <cell r="I10124">
            <v>65001</v>
          </cell>
          <cell r="J10124" t="str">
            <v>鶴巻北１丁目</v>
          </cell>
          <cell r="K10124"/>
          <cell r="L10124"/>
          <cell r="M10124">
            <v>63</v>
          </cell>
          <cell r="N10124">
            <v>10</v>
          </cell>
          <cell r="O10124">
            <v>0</v>
          </cell>
          <cell r="P10124">
            <v>16</v>
          </cell>
          <cell r="Q10124">
            <v>0</v>
          </cell>
          <cell r="R10124">
            <v>26</v>
          </cell>
          <cell r="S10124">
            <v>0</v>
          </cell>
          <cell r="T10124">
            <v>1</v>
          </cell>
        </row>
        <row r="10125">
          <cell r="A10125" t="str">
            <v>鶴巻北１丁目64</v>
          </cell>
          <cell r="B10125" t="str">
            <v>65001鶴巻北１丁目64</v>
          </cell>
          <cell r="C10125">
            <v>90</v>
          </cell>
          <cell r="D10125" t="str">
            <v>町名別・年齢別人口調べ</v>
          </cell>
          <cell r="E10125" t="str">
            <v>令和 6年 3月 1日</v>
          </cell>
          <cell r="F10125">
            <v>90</v>
          </cell>
          <cell r="G10125" t="str">
            <v>令和 6年 2月29日　現在</v>
          </cell>
          <cell r="H10125" t="str">
            <v>町名</v>
          </cell>
          <cell r="I10125">
            <v>65001</v>
          </cell>
          <cell r="J10125" t="str">
            <v>鶴巻北１丁目</v>
          </cell>
          <cell r="K10125"/>
          <cell r="L10125"/>
          <cell r="M10125">
            <v>64</v>
          </cell>
          <cell r="N10125">
            <v>5</v>
          </cell>
          <cell r="O10125">
            <v>0</v>
          </cell>
          <cell r="P10125">
            <v>15</v>
          </cell>
          <cell r="Q10125">
            <v>1</v>
          </cell>
          <cell r="R10125">
            <v>20</v>
          </cell>
          <cell r="S10125">
            <v>1</v>
          </cell>
          <cell r="T10125">
            <v>1</v>
          </cell>
        </row>
        <row r="10126">
          <cell r="A10126" t="str">
            <v>鶴巻北１丁目65</v>
          </cell>
          <cell r="B10126" t="str">
            <v>65001鶴巻北１丁目65</v>
          </cell>
          <cell r="C10126">
            <v>90</v>
          </cell>
          <cell r="D10126" t="str">
            <v>町名別・年齢別人口調べ</v>
          </cell>
          <cell r="E10126" t="str">
            <v>令和 6年 3月 1日</v>
          </cell>
          <cell r="F10126">
            <v>90</v>
          </cell>
          <cell r="G10126" t="str">
            <v>令和 6年 2月29日　現在</v>
          </cell>
          <cell r="H10126" t="str">
            <v>町名</v>
          </cell>
          <cell r="I10126">
            <v>65001</v>
          </cell>
          <cell r="J10126" t="str">
            <v>鶴巻北１丁目</v>
          </cell>
          <cell r="K10126"/>
          <cell r="L10126"/>
          <cell r="M10126">
            <v>65</v>
          </cell>
          <cell r="N10126">
            <v>8</v>
          </cell>
          <cell r="O10126">
            <v>0</v>
          </cell>
          <cell r="P10126">
            <v>8</v>
          </cell>
          <cell r="Q10126">
            <v>0</v>
          </cell>
          <cell r="R10126">
            <v>16</v>
          </cell>
          <cell r="S10126">
            <v>0</v>
          </cell>
          <cell r="T10126">
            <v>1</v>
          </cell>
        </row>
        <row r="10127">
          <cell r="A10127" t="str">
            <v>鶴巻北１丁目66</v>
          </cell>
          <cell r="B10127" t="str">
            <v>65001鶴巻北１丁目66</v>
          </cell>
          <cell r="C10127">
            <v>90</v>
          </cell>
          <cell r="D10127" t="str">
            <v>町名別・年齢別人口調べ</v>
          </cell>
          <cell r="E10127" t="str">
            <v>令和 6年 3月 1日</v>
          </cell>
          <cell r="F10127">
            <v>90</v>
          </cell>
          <cell r="G10127" t="str">
            <v>令和 6年 2月29日　現在</v>
          </cell>
          <cell r="H10127" t="str">
            <v>町名</v>
          </cell>
          <cell r="I10127">
            <v>65001</v>
          </cell>
          <cell r="J10127" t="str">
            <v>鶴巻北１丁目</v>
          </cell>
          <cell r="K10127"/>
          <cell r="L10127"/>
          <cell r="M10127">
            <v>66</v>
          </cell>
          <cell r="N10127">
            <v>7</v>
          </cell>
          <cell r="O10127">
            <v>0</v>
          </cell>
          <cell r="P10127">
            <v>8</v>
          </cell>
          <cell r="Q10127">
            <v>0</v>
          </cell>
          <cell r="R10127">
            <v>15</v>
          </cell>
          <cell r="S10127">
            <v>0</v>
          </cell>
          <cell r="T10127">
            <v>1</v>
          </cell>
        </row>
        <row r="10128">
          <cell r="A10128" t="str">
            <v>鶴巻北１丁目67</v>
          </cell>
          <cell r="B10128" t="str">
            <v>65001鶴巻北１丁目67</v>
          </cell>
          <cell r="C10128">
            <v>90</v>
          </cell>
          <cell r="D10128" t="str">
            <v>町名別・年齢別人口調べ</v>
          </cell>
          <cell r="E10128" t="str">
            <v>令和 6年 3月 1日</v>
          </cell>
          <cell r="F10128">
            <v>90</v>
          </cell>
          <cell r="G10128" t="str">
            <v>令和 6年 2月29日　現在</v>
          </cell>
          <cell r="H10128" t="str">
            <v>町名</v>
          </cell>
          <cell r="I10128">
            <v>65001</v>
          </cell>
          <cell r="J10128" t="str">
            <v>鶴巻北１丁目</v>
          </cell>
          <cell r="K10128"/>
          <cell r="L10128"/>
          <cell r="M10128">
            <v>67</v>
          </cell>
          <cell r="N10128">
            <v>11</v>
          </cell>
          <cell r="O10128">
            <v>0</v>
          </cell>
          <cell r="P10128">
            <v>14</v>
          </cell>
          <cell r="Q10128">
            <v>0</v>
          </cell>
          <cell r="R10128">
            <v>25</v>
          </cell>
          <cell r="S10128">
            <v>0</v>
          </cell>
          <cell r="T10128">
            <v>1</v>
          </cell>
        </row>
        <row r="10129">
          <cell r="A10129" t="str">
            <v>鶴巻北１丁目68</v>
          </cell>
          <cell r="B10129" t="str">
            <v>65001鶴巻北１丁目68</v>
          </cell>
          <cell r="C10129">
            <v>90</v>
          </cell>
          <cell r="D10129" t="str">
            <v>町名別・年齢別人口調べ</v>
          </cell>
          <cell r="E10129" t="str">
            <v>令和 6年 3月 1日</v>
          </cell>
          <cell r="F10129">
            <v>90</v>
          </cell>
          <cell r="G10129" t="str">
            <v>令和 6年 2月29日　現在</v>
          </cell>
          <cell r="H10129" t="str">
            <v>町名</v>
          </cell>
          <cell r="I10129">
            <v>65001</v>
          </cell>
          <cell r="J10129" t="str">
            <v>鶴巻北１丁目</v>
          </cell>
          <cell r="K10129"/>
          <cell r="L10129"/>
          <cell r="M10129">
            <v>68</v>
          </cell>
          <cell r="N10129">
            <v>4</v>
          </cell>
          <cell r="O10129">
            <v>1</v>
          </cell>
          <cell r="P10129">
            <v>6</v>
          </cell>
          <cell r="Q10129">
            <v>0</v>
          </cell>
          <cell r="R10129">
            <v>10</v>
          </cell>
          <cell r="S10129">
            <v>1</v>
          </cell>
          <cell r="T10129">
            <v>1</v>
          </cell>
        </row>
        <row r="10130">
          <cell r="A10130" t="str">
            <v>鶴巻北１丁目69</v>
          </cell>
          <cell r="B10130" t="str">
            <v>65001鶴巻北１丁目69</v>
          </cell>
          <cell r="C10130">
            <v>90</v>
          </cell>
          <cell r="D10130" t="str">
            <v>町名別・年齢別人口調べ</v>
          </cell>
          <cell r="E10130" t="str">
            <v>令和 6年 3月 1日</v>
          </cell>
          <cell r="F10130">
            <v>90</v>
          </cell>
          <cell r="G10130" t="str">
            <v>令和 6年 2月29日　現在</v>
          </cell>
          <cell r="H10130" t="str">
            <v>町名</v>
          </cell>
          <cell r="I10130">
            <v>65001</v>
          </cell>
          <cell r="J10130" t="str">
            <v>鶴巻北１丁目</v>
          </cell>
          <cell r="K10130"/>
          <cell r="L10130"/>
          <cell r="M10130">
            <v>69</v>
          </cell>
          <cell r="N10130">
            <v>6</v>
          </cell>
          <cell r="O10130">
            <v>0</v>
          </cell>
          <cell r="P10130">
            <v>2</v>
          </cell>
          <cell r="Q10130">
            <v>0</v>
          </cell>
          <cell r="R10130">
            <v>8</v>
          </cell>
          <cell r="S10130">
            <v>0</v>
          </cell>
          <cell r="T10130">
            <v>1</v>
          </cell>
        </row>
        <row r="10131">
          <cell r="A10131" t="str">
            <v>鶴巻北１丁目70</v>
          </cell>
          <cell r="B10131" t="str">
            <v>65001鶴巻北１丁目70</v>
          </cell>
          <cell r="C10131">
            <v>90</v>
          </cell>
          <cell r="D10131" t="str">
            <v>町名別・年齢別人口調べ</v>
          </cell>
          <cell r="E10131" t="str">
            <v>令和 6年 3月 1日</v>
          </cell>
          <cell r="F10131">
            <v>90</v>
          </cell>
          <cell r="G10131" t="str">
            <v>令和 6年 2月29日　現在</v>
          </cell>
          <cell r="H10131" t="str">
            <v>町名</v>
          </cell>
          <cell r="I10131">
            <v>65001</v>
          </cell>
          <cell r="J10131" t="str">
            <v>鶴巻北１丁目</v>
          </cell>
          <cell r="K10131"/>
          <cell r="L10131"/>
          <cell r="M10131">
            <v>70</v>
          </cell>
          <cell r="N10131">
            <v>7</v>
          </cell>
          <cell r="O10131">
            <v>0</v>
          </cell>
          <cell r="P10131">
            <v>9</v>
          </cell>
          <cell r="Q10131">
            <v>0</v>
          </cell>
          <cell r="R10131">
            <v>16</v>
          </cell>
          <cell r="S10131">
            <v>0</v>
          </cell>
          <cell r="T10131">
            <v>1</v>
          </cell>
        </row>
        <row r="10132">
          <cell r="A10132" t="str">
            <v>鶴巻北１丁目71</v>
          </cell>
          <cell r="B10132" t="str">
            <v>65001鶴巻北１丁目71</v>
          </cell>
          <cell r="C10132">
            <v>90</v>
          </cell>
          <cell r="D10132" t="str">
            <v>町名別・年齢別人口調べ</v>
          </cell>
          <cell r="E10132" t="str">
            <v>令和 6年 3月 1日</v>
          </cell>
          <cell r="F10132">
            <v>90</v>
          </cell>
          <cell r="G10132" t="str">
            <v>令和 6年 2月29日　現在</v>
          </cell>
          <cell r="H10132" t="str">
            <v>町名</v>
          </cell>
          <cell r="I10132">
            <v>65001</v>
          </cell>
          <cell r="J10132" t="str">
            <v>鶴巻北１丁目</v>
          </cell>
          <cell r="K10132"/>
          <cell r="L10132"/>
          <cell r="M10132">
            <v>71</v>
          </cell>
          <cell r="N10132">
            <v>11</v>
          </cell>
          <cell r="O10132">
            <v>0</v>
          </cell>
          <cell r="P10132">
            <v>8</v>
          </cell>
          <cell r="Q10132">
            <v>0</v>
          </cell>
          <cell r="R10132">
            <v>19</v>
          </cell>
          <cell r="S10132">
            <v>0</v>
          </cell>
          <cell r="T10132">
            <v>1</v>
          </cell>
        </row>
        <row r="10133">
          <cell r="A10133" t="str">
            <v>鶴巻北１丁目72</v>
          </cell>
          <cell r="B10133" t="str">
            <v>65001鶴巻北１丁目72</v>
          </cell>
          <cell r="C10133">
            <v>90</v>
          </cell>
          <cell r="D10133" t="str">
            <v>町名別・年齢別人口調べ</v>
          </cell>
          <cell r="E10133" t="str">
            <v>令和 6年 3月 1日</v>
          </cell>
          <cell r="F10133">
            <v>90</v>
          </cell>
          <cell r="G10133" t="str">
            <v>令和 6年 2月29日　現在</v>
          </cell>
          <cell r="H10133" t="str">
            <v>町名</v>
          </cell>
          <cell r="I10133">
            <v>65001</v>
          </cell>
          <cell r="J10133" t="str">
            <v>鶴巻北１丁目</v>
          </cell>
          <cell r="K10133"/>
          <cell r="L10133"/>
          <cell r="M10133">
            <v>72</v>
          </cell>
          <cell r="N10133">
            <v>8</v>
          </cell>
          <cell r="O10133">
            <v>0</v>
          </cell>
          <cell r="P10133">
            <v>3</v>
          </cell>
          <cell r="Q10133">
            <v>0</v>
          </cell>
          <cell r="R10133">
            <v>11</v>
          </cell>
          <cell r="S10133">
            <v>0</v>
          </cell>
          <cell r="T10133">
            <v>1</v>
          </cell>
        </row>
        <row r="10134">
          <cell r="A10134" t="str">
            <v>鶴巻北１丁目73</v>
          </cell>
          <cell r="B10134" t="str">
            <v>65001鶴巻北１丁目73</v>
          </cell>
          <cell r="C10134">
            <v>90</v>
          </cell>
          <cell r="D10134" t="str">
            <v>町名別・年齢別人口調べ</v>
          </cell>
          <cell r="E10134" t="str">
            <v>令和 6年 3月 1日</v>
          </cell>
          <cell r="F10134">
            <v>90</v>
          </cell>
          <cell r="G10134" t="str">
            <v>令和 6年 2月29日　現在</v>
          </cell>
          <cell r="H10134" t="str">
            <v>町名</v>
          </cell>
          <cell r="I10134">
            <v>65001</v>
          </cell>
          <cell r="J10134" t="str">
            <v>鶴巻北１丁目</v>
          </cell>
          <cell r="K10134"/>
          <cell r="L10134"/>
          <cell r="M10134">
            <v>73</v>
          </cell>
          <cell r="N10134">
            <v>8</v>
          </cell>
          <cell r="O10134">
            <v>0</v>
          </cell>
          <cell r="P10134">
            <v>14</v>
          </cell>
          <cell r="Q10134">
            <v>0</v>
          </cell>
          <cell r="R10134">
            <v>22</v>
          </cell>
          <cell r="S10134">
            <v>0</v>
          </cell>
          <cell r="T10134">
            <v>1</v>
          </cell>
        </row>
        <row r="10135">
          <cell r="A10135" t="str">
            <v>鶴巻北１丁目74</v>
          </cell>
          <cell r="B10135" t="str">
            <v>65001鶴巻北１丁目74</v>
          </cell>
          <cell r="C10135">
            <v>90</v>
          </cell>
          <cell r="D10135" t="str">
            <v>町名別・年齢別人口調べ</v>
          </cell>
          <cell r="E10135" t="str">
            <v>令和 6年 3月 1日</v>
          </cell>
          <cell r="F10135">
            <v>90</v>
          </cell>
          <cell r="G10135" t="str">
            <v>令和 6年 2月29日　現在</v>
          </cell>
          <cell r="H10135" t="str">
            <v>町名</v>
          </cell>
          <cell r="I10135">
            <v>65001</v>
          </cell>
          <cell r="J10135" t="str">
            <v>鶴巻北１丁目</v>
          </cell>
          <cell r="K10135"/>
          <cell r="L10135"/>
          <cell r="M10135">
            <v>74</v>
          </cell>
          <cell r="N10135">
            <v>9</v>
          </cell>
          <cell r="O10135">
            <v>0</v>
          </cell>
          <cell r="P10135">
            <v>11</v>
          </cell>
          <cell r="Q10135">
            <v>1</v>
          </cell>
          <cell r="R10135">
            <v>20</v>
          </cell>
          <cell r="S10135">
            <v>1</v>
          </cell>
          <cell r="T10135">
            <v>1</v>
          </cell>
        </row>
        <row r="10136">
          <cell r="A10136" t="str">
            <v>鶴巻北１丁目75</v>
          </cell>
          <cell r="B10136" t="str">
            <v>65001鶴巻北１丁目75</v>
          </cell>
          <cell r="C10136">
            <v>90</v>
          </cell>
          <cell r="D10136" t="str">
            <v>町名別・年齢別人口調べ</v>
          </cell>
          <cell r="E10136" t="str">
            <v>令和 6年 3月 1日</v>
          </cell>
          <cell r="F10136">
            <v>90</v>
          </cell>
          <cell r="G10136" t="str">
            <v>令和 6年 2月29日　現在</v>
          </cell>
          <cell r="H10136" t="str">
            <v>町名</v>
          </cell>
          <cell r="I10136">
            <v>65001</v>
          </cell>
          <cell r="J10136" t="str">
            <v>鶴巻北１丁目</v>
          </cell>
          <cell r="K10136"/>
          <cell r="L10136"/>
          <cell r="M10136">
            <v>75</v>
          </cell>
          <cell r="N10136">
            <v>9</v>
          </cell>
          <cell r="O10136">
            <v>0</v>
          </cell>
          <cell r="P10136">
            <v>12</v>
          </cell>
          <cell r="Q10136">
            <v>0</v>
          </cell>
          <cell r="R10136">
            <v>21</v>
          </cell>
          <cell r="S10136">
            <v>0</v>
          </cell>
          <cell r="T10136">
            <v>1</v>
          </cell>
        </row>
        <row r="10137">
          <cell r="A10137" t="str">
            <v>鶴巻北１丁目76</v>
          </cell>
          <cell r="B10137" t="str">
            <v>65001鶴巻北１丁目76</v>
          </cell>
          <cell r="C10137">
            <v>90</v>
          </cell>
          <cell r="D10137" t="str">
            <v>町名別・年齢別人口調べ</v>
          </cell>
          <cell r="E10137" t="str">
            <v>令和 6年 3月 1日</v>
          </cell>
          <cell r="F10137">
            <v>90</v>
          </cell>
          <cell r="G10137" t="str">
            <v>令和 6年 2月29日　現在</v>
          </cell>
          <cell r="H10137" t="str">
            <v>町名</v>
          </cell>
          <cell r="I10137">
            <v>65001</v>
          </cell>
          <cell r="J10137" t="str">
            <v>鶴巻北１丁目</v>
          </cell>
          <cell r="K10137"/>
          <cell r="L10137"/>
          <cell r="M10137">
            <v>76</v>
          </cell>
          <cell r="N10137">
            <v>7</v>
          </cell>
          <cell r="O10137">
            <v>0</v>
          </cell>
          <cell r="P10137">
            <v>17</v>
          </cell>
          <cell r="Q10137">
            <v>0</v>
          </cell>
          <cell r="R10137">
            <v>24</v>
          </cell>
          <cell r="S10137">
            <v>0</v>
          </cell>
          <cell r="T10137">
            <v>1</v>
          </cell>
        </row>
        <row r="10138">
          <cell r="A10138" t="str">
            <v>鶴巻北１丁目77</v>
          </cell>
          <cell r="B10138" t="str">
            <v>65001鶴巻北１丁目77</v>
          </cell>
          <cell r="C10138">
            <v>90</v>
          </cell>
          <cell r="D10138" t="str">
            <v>町名別・年齢別人口調べ</v>
          </cell>
          <cell r="E10138" t="str">
            <v>令和 6年 3月 1日</v>
          </cell>
          <cell r="F10138">
            <v>90</v>
          </cell>
          <cell r="G10138" t="str">
            <v>令和 6年 2月29日　現在</v>
          </cell>
          <cell r="H10138" t="str">
            <v>町名</v>
          </cell>
          <cell r="I10138">
            <v>65001</v>
          </cell>
          <cell r="J10138" t="str">
            <v>鶴巻北１丁目</v>
          </cell>
          <cell r="K10138"/>
          <cell r="L10138"/>
          <cell r="M10138">
            <v>77</v>
          </cell>
          <cell r="N10138">
            <v>7</v>
          </cell>
          <cell r="O10138">
            <v>0</v>
          </cell>
          <cell r="P10138">
            <v>15</v>
          </cell>
          <cell r="Q10138">
            <v>0</v>
          </cell>
          <cell r="R10138">
            <v>22</v>
          </cell>
          <cell r="S10138">
            <v>0</v>
          </cell>
          <cell r="T10138">
            <v>1</v>
          </cell>
        </row>
        <row r="10139">
          <cell r="A10139" t="str">
            <v>鶴巻北１丁目78</v>
          </cell>
          <cell r="B10139" t="str">
            <v>65001鶴巻北１丁目78</v>
          </cell>
          <cell r="C10139">
            <v>90</v>
          </cell>
          <cell r="D10139" t="str">
            <v>町名別・年齢別人口調べ</v>
          </cell>
          <cell r="E10139" t="str">
            <v>令和 6年 3月 1日</v>
          </cell>
          <cell r="F10139">
            <v>90</v>
          </cell>
          <cell r="G10139" t="str">
            <v>令和 6年 2月29日　現在</v>
          </cell>
          <cell r="H10139" t="str">
            <v>町名</v>
          </cell>
          <cell r="I10139">
            <v>65001</v>
          </cell>
          <cell r="J10139" t="str">
            <v>鶴巻北１丁目</v>
          </cell>
          <cell r="K10139"/>
          <cell r="L10139"/>
          <cell r="M10139">
            <v>78</v>
          </cell>
          <cell r="N10139">
            <v>9</v>
          </cell>
          <cell r="O10139">
            <v>0</v>
          </cell>
          <cell r="P10139">
            <v>6</v>
          </cell>
          <cell r="Q10139">
            <v>0</v>
          </cell>
          <cell r="R10139">
            <v>15</v>
          </cell>
          <cell r="S10139">
            <v>0</v>
          </cell>
          <cell r="T10139">
            <v>1</v>
          </cell>
        </row>
        <row r="10140">
          <cell r="A10140" t="str">
            <v>鶴巻北１丁目79</v>
          </cell>
          <cell r="B10140" t="str">
            <v>65001鶴巻北１丁目79</v>
          </cell>
          <cell r="C10140">
            <v>90</v>
          </cell>
          <cell r="D10140" t="str">
            <v>町名別・年齢別人口調べ</v>
          </cell>
          <cell r="E10140" t="str">
            <v>令和 6年 3月 1日</v>
          </cell>
          <cell r="F10140">
            <v>90</v>
          </cell>
          <cell r="G10140" t="str">
            <v>令和 6年 2月29日　現在</v>
          </cell>
          <cell r="H10140" t="str">
            <v>町名</v>
          </cell>
          <cell r="I10140">
            <v>65001</v>
          </cell>
          <cell r="J10140" t="str">
            <v>鶴巻北１丁目</v>
          </cell>
          <cell r="K10140"/>
          <cell r="L10140"/>
          <cell r="M10140">
            <v>79</v>
          </cell>
          <cell r="N10140">
            <v>4</v>
          </cell>
          <cell r="O10140">
            <v>0</v>
          </cell>
          <cell r="P10140">
            <v>1</v>
          </cell>
          <cell r="Q10140">
            <v>0</v>
          </cell>
          <cell r="R10140">
            <v>5</v>
          </cell>
          <cell r="S10140">
            <v>0</v>
          </cell>
          <cell r="T10140">
            <v>1</v>
          </cell>
        </row>
        <row r="10141">
          <cell r="A10141" t="str">
            <v>鶴巻北１丁目80</v>
          </cell>
          <cell r="B10141" t="str">
            <v>65001鶴巻北１丁目80</v>
          </cell>
          <cell r="C10141">
            <v>90</v>
          </cell>
          <cell r="D10141" t="str">
            <v>町名別・年齢別人口調べ</v>
          </cell>
          <cell r="E10141" t="str">
            <v>令和 6年 3月 1日</v>
          </cell>
          <cell r="F10141">
            <v>90</v>
          </cell>
          <cell r="G10141" t="str">
            <v>令和 6年 2月29日　現在</v>
          </cell>
          <cell r="H10141" t="str">
            <v>町名</v>
          </cell>
          <cell r="I10141">
            <v>65001</v>
          </cell>
          <cell r="J10141" t="str">
            <v>鶴巻北１丁目</v>
          </cell>
          <cell r="K10141"/>
          <cell r="L10141"/>
          <cell r="M10141">
            <v>80</v>
          </cell>
          <cell r="N10141">
            <v>4</v>
          </cell>
          <cell r="O10141">
            <v>0</v>
          </cell>
          <cell r="P10141">
            <v>9</v>
          </cell>
          <cell r="Q10141">
            <v>0</v>
          </cell>
          <cell r="R10141">
            <v>13</v>
          </cell>
          <cell r="S10141">
            <v>0</v>
          </cell>
          <cell r="T10141">
            <v>1</v>
          </cell>
        </row>
        <row r="10142">
          <cell r="A10142" t="str">
            <v>鶴巻北１丁目81</v>
          </cell>
          <cell r="B10142" t="str">
            <v>65001鶴巻北１丁目81</v>
          </cell>
          <cell r="C10142">
            <v>90</v>
          </cell>
          <cell r="D10142" t="str">
            <v>町名別・年齢別人口調べ</v>
          </cell>
          <cell r="E10142" t="str">
            <v>令和 6年 3月 1日</v>
          </cell>
          <cell r="F10142">
            <v>90</v>
          </cell>
          <cell r="G10142" t="str">
            <v>令和 6年 2月29日　現在</v>
          </cell>
          <cell r="H10142" t="str">
            <v>町名</v>
          </cell>
          <cell r="I10142">
            <v>65001</v>
          </cell>
          <cell r="J10142" t="str">
            <v>鶴巻北１丁目</v>
          </cell>
          <cell r="K10142"/>
          <cell r="L10142"/>
          <cell r="M10142">
            <v>81</v>
          </cell>
          <cell r="N10142">
            <v>7</v>
          </cell>
          <cell r="O10142">
            <v>0</v>
          </cell>
          <cell r="P10142">
            <v>11</v>
          </cell>
          <cell r="Q10142">
            <v>0</v>
          </cell>
          <cell r="R10142">
            <v>18</v>
          </cell>
          <cell r="S10142">
            <v>0</v>
          </cell>
          <cell r="T10142">
            <v>1</v>
          </cell>
        </row>
        <row r="10143">
          <cell r="A10143" t="str">
            <v>鶴巻北１丁目82</v>
          </cell>
          <cell r="B10143" t="str">
            <v>65001鶴巻北１丁目82</v>
          </cell>
          <cell r="C10143">
            <v>90</v>
          </cell>
          <cell r="D10143" t="str">
            <v>町名別・年齢別人口調べ</v>
          </cell>
          <cell r="E10143" t="str">
            <v>令和 6年 3月 1日</v>
          </cell>
          <cell r="F10143">
            <v>90</v>
          </cell>
          <cell r="G10143" t="str">
            <v>令和 6年 2月29日　現在</v>
          </cell>
          <cell r="H10143" t="str">
            <v>町名</v>
          </cell>
          <cell r="I10143">
            <v>65001</v>
          </cell>
          <cell r="J10143" t="str">
            <v>鶴巻北１丁目</v>
          </cell>
          <cell r="K10143"/>
          <cell r="L10143"/>
          <cell r="M10143">
            <v>82</v>
          </cell>
          <cell r="N10143">
            <v>8</v>
          </cell>
          <cell r="O10143">
            <v>0</v>
          </cell>
          <cell r="P10143">
            <v>11</v>
          </cell>
          <cell r="Q10143">
            <v>0</v>
          </cell>
          <cell r="R10143">
            <v>19</v>
          </cell>
          <cell r="S10143">
            <v>0</v>
          </cell>
          <cell r="T10143">
            <v>1</v>
          </cell>
        </row>
        <row r="10144">
          <cell r="A10144" t="str">
            <v>鶴巻北１丁目83</v>
          </cell>
          <cell r="B10144" t="str">
            <v>65001鶴巻北１丁目83</v>
          </cell>
          <cell r="C10144">
            <v>90</v>
          </cell>
          <cell r="D10144" t="str">
            <v>町名別・年齢別人口調べ</v>
          </cell>
          <cell r="E10144" t="str">
            <v>令和 6年 3月 1日</v>
          </cell>
          <cell r="F10144">
            <v>90</v>
          </cell>
          <cell r="G10144" t="str">
            <v>令和 6年 2月29日　現在</v>
          </cell>
          <cell r="H10144" t="str">
            <v>町名</v>
          </cell>
          <cell r="I10144">
            <v>65001</v>
          </cell>
          <cell r="J10144" t="str">
            <v>鶴巻北１丁目</v>
          </cell>
          <cell r="K10144"/>
          <cell r="L10144"/>
          <cell r="M10144">
            <v>83</v>
          </cell>
          <cell r="N10144">
            <v>4</v>
          </cell>
          <cell r="O10144">
            <v>0</v>
          </cell>
          <cell r="P10144">
            <v>8</v>
          </cell>
          <cell r="Q10144">
            <v>0</v>
          </cell>
          <cell r="R10144">
            <v>12</v>
          </cell>
          <cell r="S10144">
            <v>0</v>
          </cell>
          <cell r="T10144">
            <v>1</v>
          </cell>
        </row>
        <row r="10145">
          <cell r="A10145" t="str">
            <v>鶴巻北１丁目84</v>
          </cell>
          <cell r="B10145" t="str">
            <v>65001鶴巻北１丁目84</v>
          </cell>
          <cell r="C10145">
            <v>90</v>
          </cell>
          <cell r="D10145" t="str">
            <v>町名別・年齢別人口調べ</v>
          </cell>
          <cell r="E10145" t="str">
            <v>令和 6年 3月 1日</v>
          </cell>
          <cell r="F10145">
            <v>90</v>
          </cell>
          <cell r="G10145" t="str">
            <v>令和 6年 2月29日　現在</v>
          </cell>
          <cell r="H10145" t="str">
            <v>町名</v>
          </cell>
          <cell r="I10145">
            <v>65001</v>
          </cell>
          <cell r="J10145" t="str">
            <v>鶴巻北１丁目</v>
          </cell>
          <cell r="K10145"/>
          <cell r="L10145"/>
          <cell r="M10145">
            <v>84</v>
          </cell>
          <cell r="N10145">
            <v>4</v>
          </cell>
          <cell r="O10145">
            <v>0</v>
          </cell>
          <cell r="P10145">
            <v>12</v>
          </cell>
          <cell r="Q10145">
            <v>0</v>
          </cell>
          <cell r="R10145">
            <v>16</v>
          </cell>
          <cell r="S10145">
            <v>0</v>
          </cell>
          <cell r="T10145">
            <v>1</v>
          </cell>
        </row>
        <row r="10146">
          <cell r="A10146" t="str">
            <v>鶴巻北１丁目85</v>
          </cell>
          <cell r="B10146" t="str">
            <v>65001鶴巻北１丁目85</v>
          </cell>
          <cell r="C10146">
            <v>90</v>
          </cell>
          <cell r="D10146" t="str">
            <v>町名別・年齢別人口調べ</v>
          </cell>
          <cell r="E10146" t="str">
            <v>令和 6年 3月 1日</v>
          </cell>
          <cell r="F10146">
            <v>90</v>
          </cell>
          <cell r="G10146" t="str">
            <v>令和 6年 2月29日　現在</v>
          </cell>
          <cell r="H10146" t="str">
            <v>町名</v>
          </cell>
          <cell r="I10146">
            <v>65001</v>
          </cell>
          <cell r="J10146" t="str">
            <v>鶴巻北１丁目</v>
          </cell>
          <cell r="K10146"/>
          <cell r="L10146"/>
          <cell r="M10146">
            <v>85</v>
          </cell>
          <cell r="N10146">
            <v>4</v>
          </cell>
          <cell r="O10146">
            <v>0</v>
          </cell>
          <cell r="P10146">
            <v>4</v>
          </cell>
          <cell r="Q10146">
            <v>0</v>
          </cell>
          <cell r="R10146">
            <v>8</v>
          </cell>
          <cell r="S10146">
            <v>0</v>
          </cell>
          <cell r="T10146">
            <v>1</v>
          </cell>
        </row>
        <row r="10147">
          <cell r="A10147" t="str">
            <v>鶴巻北１丁目86</v>
          </cell>
          <cell r="B10147" t="str">
            <v>65001鶴巻北１丁目86</v>
          </cell>
          <cell r="C10147">
            <v>90</v>
          </cell>
          <cell r="D10147" t="str">
            <v>町名別・年齢別人口調べ</v>
          </cell>
          <cell r="E10147" t="str">
            <v>令和 6年 3月 1日</v>
          </cell>
          <cell r="F10147">
            <v>90</v>
          </cell>
          <cell r="G10147" t="str">
            <v>令和 6年 2月29日　現在</v>
          </cell>
          <cell r="H10147" t="str">
            <v>町名</v>
          </cell>
          <cell r="I10147">
            <v>65001</v>
          </cell>
          <cell r="J10147" t="str">
            <v>鶴巻北１丁目</v>
          </cell>
          <cell r="K10147"/>
          <cell r="L10147"/>
          <cell r="M10147">
            <v>86</v>
          </cell>
          <cell r="N10147">
            <v>4</v>
          </cell>
          <cell r="O10147">
            <v>0</v>
          </cell>
          <cell r="P10147">
            <v>7</v>
          </cell>
          <cell r="Q10147">
            <v>0</v>
          </cell>
          <cell r="R10147">
            <v>11</v>
          </cell>
          <cell r="S10147">
            <v>0</v>
          </cell>
          <cell r="T10147">
            <v>1</v>
          </cell>
        </row>
        <row r="10148">
          <cell r="A10148" t="str">
            <v>鶴巻北１丁目87</v>
          </cell>
          <cell r="B10148" t="str">
            <v>65001鶴巻北１丁目87</v>
          </cell>
          <cell r="C10148">
            <v>90</v>
          </cell>
          <cell r="D10148" t="str">
            <v>町名別・年齢別人口調べ</v>
          </cell>
          <cell r="E10148" t="str">
            <v>令和 6年 3月 1日</v>
          </cell>
          <cell r="F10148">
            <v>90</v>
          </cell>
          <cell r="G10148" t="str">
            <v>令和 6年 2月29日　現在</v>
          </cell>
          <cell r="H10148" t="str">
            <v>町名</v>
          </cell>
          <cell r="I10148">
            <v>65001</v>
          </cell>
          <cell r="J10148" t="str">
            <v>鶴巻北１丁目</v>
          </cell>
          <cell r="K10148"/>
          <cell r="L10148"/>
          <cell r="M10148">
            <v>87</v>
          </cell>
          <cell r="N10148">
            <v>3</v>
          </cell>
          <cell r="O10148">
            <v>0</v>
          </cell>
          <cell r="P10148">
            <v>3</v>
          </cell>
          <cell r="Q10148">
            <v>0</v>
          </cell>
          <cell r="R10148">
            <v>6</v>
          </cell>
          <cell r="S10148">
            <v>0</v>
          </cell>
          <cell r="T10148">
            <v>1</v>
          </cell>
        </row>
        <row r="10149">
          <cell r="A10149" t="str">
            <v>鶴巻北１丁目88</v>
          </cell>
          <cell r="B10149" t="str">
            <v>65001鶴巻北１丁目88</v>
          </cell>
          <cell r="C10149">
            <v>90</v>
          </cell>
          <cell r="D10149" t="str">
            <v>町名別・年齢別人口調べ</v>
          </cell>
          <cell r="E10149" t="str">
            <v>令和 6年 3月 1日</v>
          </cell>
          <cell r="F10149">
            <v>90</v>
          </cell>
          <cell r="G10149" t="str">
            <v>令和 6年 2月29日　現在</v>
          </cell>
          <cell r="H10149" t="str">
            <v>町名</v>
          </cell>
          <cell r="I10149">
            <v>65001</v>
          </cell>
          <cell r="J10149" t="str">
            <v>鶴巻北１丁目</v>
          </cell>
          <cell r="K10149"/>
          <cell r="L10149"/>
          <cell r="M10149">
            <v>88</v>
          </cell>
          <cell r="N10149">
            <v>4</v>
          </cell>
          <cell r="O10149">
            <v>0</v>
          </cell>
          <cell r="P10149">
            <v>9</v>
          </cell>
          <cell r="Q10149">
            <v>0</v>
          </cell>
          <cell r="R10149">
            <v>13</v>
          </cell>
          <cell r="S10149">
            <v>0</v>
          </cell>
          <cell r="T10149">
            <v>1</v>
          </cell>
        </row>
        <row r="10150">
          <cell r="A10150" t="str">
            <v>鶴巻北１丁目89</v>
          </cell>
          <cell r="B10150" t="str">
            <v>65001鶴巻北１丁目89</v>
          </cell>
          <cell r="C10150">
            <v>90</v>
          </cell>
          <cell r="D10150" t="str">
            <v>町名別・年齢別人口調べ</v>
          </cell>
          <cell r="E10150" t="str">
            <v>令和 6年 3月 1日</v>
          </cell>
          <cell r="F10150">
            <v>90</v>
          </cell>
          <cell r="G10150" t="str">
            <v>令和 6年 2月29日　現在</v>
          </cell>
          <cell r="H10150" t="str">
            <v>町名</v>
          </cell>
          <cell r="I10150">
            <v>65001</v>
          </cell>
          <cell r="J10150" t="str">
            <v>鶴巻北１丁目</v>
          </cell>
          <cell r="K10150"/>
          <cell r="L10150"/>
          <cell r="M10150">
            <v>89</v>
          </cell>
          <cell r="N10150">
            <v>1</v>
          </cell>
          <cell r="O10150">
            <v>0</v>
          </cell>
          <cell r="P10150">
            <v>1</v>
          </cell>
          <cell r="Q10150">
            <v>0</v>
          </cell>
          <cell r="R10150">
            <v>2</v>
          </cell>
          <cell r="S10150">
            <v>0</v>
          </cell>
          <cell r="T10150">
            <v>1</v>
          </cell>
        </row>
        <row r="10151">
          <cell r="A10151" t="str">
            <v>鶴巻北１丁目90</v>
          </cell>
          <cell r="B10151" t="str">
            <v>65001鶴巻北１丁目90</v>
          </cell>
          <cell r="C10151">
            <v>90</v>
          </cell>
          <cell r="D10151" t="str">
            <v>町名別・年齢別人口調べ</v>
          </cell>
          <cell r="E10151" t="str">
            <v>令和 6年 3月 1日</v>
          </cell>
          <cell r="F10151">
            <v>90</v>
          </cell>
          <cell r="G10151" t="str">
            <v>令和 6年 2月29日　現在</v>
          </cell>
          <cell r="H10151" t="str">
            <v>町名</v>
          </cell>
          <cell r="I10151">
            <v>65001</v>
          </cell>
          <cell r="J10151" t="str">
            <v>鶴巻北１丁目</v>
          </cell>
          <cell r="K10151"/>
          <cell r="L10151"/>
          <cell r="M10151">
            <v>90</v>
          </cell>
          <cell r="N10151">
            <v>1</v>
          </cell>
          <cell r="O10151">
            <v>0</v>
          </cell>
          <cell r="P10151">
            <v>7</v>
          </cell>
          <cell r="Q10151">
            <v>0</v>
          </cell>
          <cell r="R10151">
            <v>8</v>
          </cell>
          <cell r="S10151">
            <v>0</v>
          </cell>
          <cell r="T10151">
            <v>1</v>
          </cell>
        </row>
        <row r="10152">
          <cell r="A10152" t="str">
            <v>鶴巻北１丁目91</v>
          </cell>
          <cell r="B10152" t="str">
            <v>65001鶴巻北１丁目91</v>
          </cell>
          <cell r="C10152">
            <v>90</v>
          </cell>
          <cell r="D10152" t="str">
            <v>町名別・年齢別人口調べ</v>
          </cell>
          <cell r="E10152" t="str">
            <v>令和 6年 3月 1日</v>
          </cell>
          <cell r="F10152">
            <v>90</v>
          </cell>
          <cell r="G10152" t="str">
            <v>令和 6年 2月29日　現在</v>
          </cell>
          <cell r="H10152" t="str">
            <v>町名</v>
          </cell>
          <cell r="I10152">
            <v>65001</v>
          </cell>
          <cell r="J10152" t="str">
            <v>鶴巻北１丁目</v>
          </cell>
          <cell r="K10152"/>
          <cell r="L10152"/>
          <cell r="M10152">
            <v>91</v>
          </cell>
          <cell r="N10152">
            <v>0</v>
          </cell>
          <cell r="O10152">
            <v>0</v>
          </cell>
          <cell r="P10152">
            <v>4</v>
          </cell>
          <cell r="Q10152">
            <v>0</v>
          </cell>
          <cell r="R10152">
            <v>4</v>
          </cell>
          <cell r="S10152">
            <v>0</v>
          </cell>
          <cell r="T10152">
            <v>1</v>
          </cell>
        </row>
        <row r="10153">
          <cell r="A10153" t="str">
            <v>鶴巻北１丁目92</v>
          </cell>
          <cell r="B10153" t="str">
            <v>65001鶴巻北１丁目92</v>
          </cell>
          <cell r="C10153">
            <v>90</v>
          </cell>
          <cell r="D10153" t="str">
            <v>町名別・年齢別人口調べ</v>
          </cell>
          <cell r="E10153" t="str">
            <v>令和 6年 3月 1日</v>
          </cell>
          <cell r="F10153">
            <v>90</v>
          </cell>
          <cell r="G10153" t="str">
            <v>令和 6年 2月29日　現在</v>
          </cell>
          <cell r="H10153" t="str">
            <v>町名</v>
          </cell>
          <cell r="I10153">
            <v>65001</v>
          </cell>
          <cell r="J10153" t="str">
            <v>鶴巻北１丁目</v>
          </cell>
          <cell r="K10153"/>
          <cell r="L10153"/>
          <cell r="M10153">
            <v>92</v>
          </cell>
          <cell r="N10153">
            <v>3</v>
          </cell>
          <cell r="O10153">
            <v>0</v>
          </cell>
          <cell r="P10153">
            <v>2</v>
          </cell>
          <cell r="Q10153">
            <v>0</v>
          </cell>
          <cell r="R10153">
            <v>5</v>
          </cell>
          <cell r="S10153">
            <v>0</v>
          </cell>
          <cell r="T10153">
            <v>1</v>
          </cell>
        </row>
        <row r="10154">
          <cell r="A10154" t="str">
            <v>鶴巻北１丁目93</v>
          </cell>
          <cell r="B10154" t="str">
            <v>65001鶴巻北１丁目93</v>
          </cell>
          <cell r="C10154">
            <v>90</v>
          </cell>
          <cell r="D10154" t="str">
            <v>町名別・年齢別人口調べ</v>
          </cell>
          <cell r="E10154" t="str">
            <v>令和 6年 3月 1日</v>
          </cell>
          <cell r="F10154">
            <v>90</v>
          </cell>
          <cell r="G10154" t="str">
            <v>令和 6年 2月29日　現在</v>
          </cell>
          <cell r="H10154" t="str">
            <v>町名</v>
          </cell>
          <cell r="I10154">
            <v>65001</v>
          </cell>
          <cell r="J10154" t="str">
            <v>鶴巻北１丁目</v>
          </cell>
          <cell r="K10154"/>
          <cell r="L10154"/>
          <cell r="M10154">
            <v>93</v>
          </cell>
          <cell r="N10154">
            <v>0</v>
          </cell>
          <cell r="O10154">
            <v>0</v>
          </cell>
          <cell r="P10154">
            <v>5</v>
          </cell>
          <cell r="Q10154">
            <v>0</v>
          </cell>
          <cell r="R10154">
            <v>5</v>
          </cell>
          <cell r="S10154">
            <v>0</v>
          </cell>
          <cell r="T10154">
            <v>1</v>
          </cell>
        </row>
        <row r="10155">
          <cell r="A10155" t="str">
            <v>鶴巻北１丁目94</v>
          </cell>
          <cell r="B10155" t="str">
            <v>65001鶴巻北１丁目94</v>
          </cell>
          <cell r="C10155">
            <v>90</v>
          </cell>
          <cell r="D10155" t="str">
            <v>町名別・年齢別人口調べ</v>
          </cell>
          <cell r="E10155" t="str">
            <v>令和 6年 3月 1日</v>
          </cell>
          <cell r="F10155">
            <v>90</v>
          </cell>
          <cell r="G10155" t="str">
            <v>令和 6年 2月29日　現在</v>
          </cell>
          <cell r="H10155" t="str">
            <v>町名</v>
          </cell>
          <cell r="I10155">
            <v>65001</v>
          </cell>
          <cell r="J10155" t="str">
            <v>鶴巻北１丁目</v>
          </cell>
          <cell r="K10155"/>
          <cell r="L10155"/>
          <cell r="M10155">
            <v>94</v>
          </cell>
          <cell r="N10155">
            <v>4</v>
          </cell>
          <cell r="O10155">
            <v>0</v>
          </cell>
          <cell r="P10155">
            <v>2</v>
          </cell>
          <cell r="Q10155">
            <v>0</v>
          </cell>
          <cell r="R10155">
            <v>6</v>
          </cell>
          <cell r="S10155">
            <v>0</v>
          </cell>
          <cell r="T10155">
            <v>1</v>
          </cell>
        </row>
        <row r="10156">
          <cell r="A10156" t="str">
            <v>鶴巻北１丁目95</v>
          </cell>
          <cell r="B10156" t="str">
            <v>65001鶴巻北１丁目95</v>
          </cell>
          <cell r="C10156">
            <v>90</v>
          </cell>
          <cell r="D10156" t="str">
            <v>町名別・年齢別人口調べ</v>
          </cell>
          <cell r="E10156" t="str">
            <v>令和 6年 3月 1日</v>
          </cell>
          <cell r="F10156">
            <v>90</v>
          </cell>
          <cell r="G10156" t="str">
            <v>令和 6年 2月29日　現在</v>
          </cell>
          <cell r="H10156" t="str">
            <v>町名</v>
          </cell>
          <cell r="I10156">
            <v>65001</v>
          </cell>
          <cell r="J10156" t="str">
            <v>鶴巻北１丁目</v>
          </cell>
          <cell r="K10156"/>
          <cell r="L10156"/>
          <cell r="M10156">
            <v>95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>
            <v>0</v>
          </cell>
          <cell r="S10156">
            <v>0</v>
          </cell>
          <cell r="T10156">
            <v>1</v>
          </cell>
        </row>
        <row r="10157">
          <cell r="A10157" t="str">
            <v>鶴巻北１丁目96</v>
          </cell>
          <cell r="B10157" t="str">
            <v>65001鶴巻北１丁目96</v>
          </cell>
          <cell r="C10157">
            <v>90</v>
          </cell>
          <cell r="D10157" t="str">
            <v>町名別・年齢別人口調べ</v>
          </cell>
          <cell r="E10157" t="str">
            <v>令和 6年 3月 1日</v>
          </cell>
          <cell r="F10157">
            <v>90</v>
          </cell>
          <cell r="G10157" t="str">
            <v>令和 6年 2月29日　現在</v>
          </cell>
          <cell r="H10157" t="str">
            <v>町名</v>
          </cell>
          <cell r="I10157">
            <v>65001</v>
          </cell>
          <cell r="J10157" t="str">
            <v>鶴巻北１丁目</v>
          </cell>
          <cell r="K10157"/>
          <cell r="L10157"/>
          <cell r="M10157">
            <v>96</v>
          </cell>
          <cell r="N10157">
            <v>0</v>
          </cell>
          <cell r="O10157">
            <v>0</v>
          </cell>
          <cell r="P10157">
            <v>3</v>
          </cell>
          <cell r="Q10157">
            <v>0</v>
          </cell>
          <cell r="R10157">
            <v>3</v>
          </cell>
          <cell r="S10157">
            <v>0</v>
          </cell>
          <cell r="T10157">
            <v>1</v>
          </cell>
        </row>
        <row r="10158">
          <cell r="A10158" t="str">
            <v>鶴巻北１丁目97</v>
          </cell>
          <cell r="B10158" t="str">
            <v>65001鶴巻北１丁目97</v>
          </cell>
          <cell r="C10158">
            <v>90</v>
          </cell>
          <cell r="D10158" t="str">
            <v>町名別・年齢別人口調べ</v>
          </cell>
          <cell r="E10158" t="str">
            <v>令和 6年 3月 1日</v>
          </cell>
          <cell r="F10158">
            <v>90</v>
          </cell>
          <cell r="G10158" t="str">
            <v>令和 6年 2月29日　現在</v>
          </cell>
          <cell r="H10158" t="str">
            <v>町名</v>
          </cell>
          <cell r="I10158">
            <v>65001</v>
          </cell>
          <cell r="J10158" t="str">
            <v>鶴巻北１丁目</v>
          </cell>
          <cell r="K10158"/>
          <cell r="L10158"/>
          <cell r="M10158">
            <v>97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>
            <v>0</v>
          </cell>
          <cell r="S10158">
            <v>0</v>
          </cell>
          <cell r="T10158">
            <v>1</v>
          </cell>
        </row>
        <row r="10159">
          <cell r="A10159" t="str">
            <v>鶴巻北１丁目98</v>
          </cell>
          <cell r="B10159" t="str">
            <v>65001鶴巻北１丁目98</v>
          </cell>
          <cell r="C10159">
            <v>90</v>
          </cell>
          <cell r="D10159" t="str">
            <v>町名別・年齢別人口調べ</v>
          </cell>
          <cell r="E10159" t="str">
            <v>令和 6年 3月 1日</v>
          </cell>
          <cell r="F10159">
            <v>90</v>
          </cell>
          <cell r="G10159" t="str">
            <v>令和 6年 2月29日　現在</v>
          </cell>
          <cell r="H10159" t="str">
            <v>町名</v>
          </cell>
          <cell r="I10159">
            <v>65001</v>
          </cell>
          <cell r="J10159" t="str">
            <v>鶴巻北１丁目</v>
          </cell>
          <cell r="K10159"/>
          <cell r="L10159"/>
          <cell r="M10159">
            <v>98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>
            <v>0</v>
          </cell>
          <cell r="S10159">
            <v>0</v>
          </cell>
          <cell r="T10159">
            <v>1</v>
          </cell>
        </row>
        <row r="10160">
          <cell r="A10160" t="str">
            <v>鶴巻北１丁目99</v>
          </cell>
          <cell r="B10160" t="str">
            <v>65001鶴巻北１丁目99</v>
          </cell>
          <cell r="C10160">
            <v>90</v>
          </cell>
          <cell r="D10160" t="str">
            <v>町名別・年齢別人口調べ</v>
          </cell>
          <cell r="E10160" t="str">
            <v>令和 6年 3月 1日</v>
          </cell>
          <cell r="F10160">
            <v>90</v>
          </cell>
          <cell r="G10160" t="str">
            <v>令和 6年 2月29日　現在</v>
          </cell>
          <cell r="H10160" t="str">
            <v>町名</v>
          </cell>
          <cell r="I10160">
            <v>65001</v>
          </cell>
          <cell r="J10160" t="str">
            <v>鶴巻北１丁目</v>
          </cell>
          <cell r="K10160"/>
          <cell r="L10160"/>
          <cell r="M10160">
            <v>99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>
            <v>0</v>
          </cell>
          <cell r="S10160">
            <v>0</v>
          </cell>
          <cell r="T10160">
            <v>1</v>
          </cell>
        </row>
        <row r="10161">
          <cell r="A10161" t="str">
            <v>鶴巻北１丁目100</v>
          </cell>
          <cell r="B10161" t="str">
            <v>65001鶴巻北１丁目100</v>
          </cell>
          <cell r="C10161">
            <v>90</v>
          </cell>
          <cell r="D10161" t="str">
            <v>町名別・年齢別人口調べ</v>
          </cell>
          <cell r="E10161" t="str">
            <v>令和 6年 3月 1日</v>
          </cell>
          <cell r="F10161">
            <v>90</v>
          </cell>
          <cell r="G10161" t="str">
            <v>令和 6年 2月29日　現在</v>
          </cell>
          <cell r="H10161" t="str">
            <v>町名</v>
          </cell>
          <cell r="I10161">
            <v>65001</v>
          </cell>
          <cell r="J10161" t="str">
            <v>鶴巻北１丁目</v>
          </cell>
          <cell r="K10161"/>
          <cell r="L10161"/>
          <cell r="M10161">
            <v>100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>
            <v>0</v>
          </cell>
          <cell r="S10161">
            <v>0</v>
          </cell>
          <cell r="T10161">
            <v>1</v>
          </cell>
        </row>
        <row r="10162">
          <cell r="A10162" t="str">
            <v>鶴巻北１丁目101</v>
          </cell>
          <cell r="B10162" t="str">
            <v>65001鶴巻北１丁目101</v>
          </cell>
          <cell r="C10162">
            <v>90</v>
          </cell>
          <cell r="D10162" t="str">
            <v>町名別・年齢別人口調べ</v>
          </cell>
          <cell r="E10162" t="str">
            <v>令和 6年 3月 1日</v>
          </cell>
          <cell r="F10162">
            <v>90</v>
          </cell>
          <cell r="G10162" t="str">
            <v>令和 6年 2月29日　現在</v>
          </cell>
          <cell r="H10162" t="str">
            <v>町名</v>
          </cell>
          <cell r="I10162">
            <v>65001</v>
          </cell>
          <cell r="J10162" t="str">
            <v>鶴巻北１丁目</v>
          </cell>
          <cell r="K10162"/>
          <cell r="L10162"/>
          <cell r="M10162">
            <v>101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>
            <v>0</v>
          </cell>
          <cell r="S10162">
            <v>0</v>
          </cell>
          <cell r="T10162">
            <v>1</v>
          </cell>
        </row>
        <row r="10163">
          <cell r="A10163" t="str">
            <v>鶴巻北１丁目102</v>
          </cell>
          <cell r="B10163" t="str">
            <v>65001鶴巻北１丁目102</v>
          </cell>
          <cell r="C10163">
            <v>90</v>
          </cell>
          <cell r="D10163" t="str">
            <v>町名別・年齢別人口調べ</v>
          </cell>
          <cell r="E10163" t="str">
            <v>令和 6年 3月 1日</v>
          </cell>
          <cell r="F10163">
            <v>90</v>
          </cell>
          <cell r="G10163" t="str">
            <v>令和 6年 2月29日　現在</v>
          </cell>
          <cell r="H10163" t="str">
            <v>町名</v>
          </cell>
          <cell r="I10163">
            <v>65001</v>
          </cell>
          <cell r="J10163" t="str">
            <v>鶴巻北１丁目</v>
          </cell>
          <cell r="K10163"/>
          <cell r="L10163"/>
          <cell r="M10163">
            <v>102</v>
          </cell>
          <cell r="N10163">
            <v>0</v>
          </cell>
          <cell r="O10163">
            <v>0</v>
          </cell>
          <cell r="P10163">
            <v>0</v>
          </cell>
          <cell r="Q10163">
            <v>0</v>
          </cell>
          <cell r="R10163">
            <v>0</v>
          </cell>
          <cell r="S10163">
            <v>0</v>
          </cell>
          <cell r="T10163">
            <v>1</v>
          </cell>
        </row>
        <row r="10164">
          <cell r="A10164" t="str">
            <v>鶴巻北１丁目103</v>
          </cell>
          <cell r="B10164" t="str">
            <v>65001鶴巻北１丁目103</v>
          </cell>
          <cell r="C10164">
            <v>90</v>
          </cell>
          <cell r="D10164" t="str">
            <v>町名別・年齢別人口調べ</v>
          </cell>
          <cell r="E10164" t="str">
            <v>令和 6年 3月 1日</v>
          </cell>
          <cell r="F10164">
            <v>90</v>
          </cell>
          <cell r="G10164" t="str">
            <v>令和 6年 2月29日　現在</v>
          </cell>
          <cell r="H10164" t="str">
            <v>町名</v>
          </cell>
          <cell r="I10164">
            <v>65001</v>
          </cell>
          <cell r="J10164" t="str">
            <v>鶴巻北１丁目</v>
          </cell>
          <cell r="K10164"/>
          <cell r="L10164"/>
          <cell r="M10164">
            <v>103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>
            <v>0</v>
          </cell>
          <cell r="S10164">
            <v>0</v>
          </cell>
          <cell r="T10164">
            <v>1</v>
          </cell>
        </row>
        <row r="10165">
          <cell r="A10165" t="str">
            <v>鶴巻北１丁目104</v>
          </cell>
          <cell r="B10165" t="str">
            <v>65001鶴巻北１丁目104</v>
          </cell>
          <cell r="C10165">
            <v>90</v>
          </cell>
          <cell r="D10165" t="str">
            <v>町名別・年齢別人口調べ</v>
          </cell>
          <cell r="E10165" t="str">
            <v>令和 6年 3月 1日</v>
          </cell>
          <cell r="F10165">
            <v>90</v>
          </cell>
          <cell r="G10165" t="str">
            <v>令和 6年 2月29日　現在</v>
          </cell>
          <cell r="H10165" t="str">
            <v>町名</v>
          </cell>
          <cell r="I10165">
            <v>65001</v>
          </cell>
          <cell r="J10165" t="str">
            <v>鶴巻北１丁目</v>
          </cell>
          <cell r="K10165"/>
          <cell r="L10165"/>
          <cell r="M10165">
            <v>104</v>
          </cell>
          <cell r="N10165">
            <v>0</v>
          </cell>
          <cell r="O10165">
            <v>0</v>
          </cell>
          <cell r="P10165">
            <v>0</v>
          </cell>
          <cell r="Q10165">
            <v>0</v>
          </cell>
          <cell r="R10165">
            <v>0</v>
          </cell>
          <cell r="S10165">
            <v>0</v>
          </cell>
          <cell r="T10165">
            <v>1</v>
          </cell>
        </row>
        <row r="10166">
          <cell r="A10166" t="str">
            <v>鶴巻北１丁目105</v>
          </cell>
          <cell r="B10166" t="str">
            <v>65001鶴巻北１丁目105</v>
          </cell>
          <cell r="C10166">
            <v>90</v>
          </cell>
          <cell r="D10166" t="str">
            <v>町名別・年齢別人口調べ</v>
          </cell>
          <cell r="E10166" t="str">
            <v>令和 6年 3月 1日</v>
          </cell>
          <cell r="F10166">
            <v>90</v>
          </cell>
          <cell r="G10166" t="str">
            <v>令和 6年 2月29日　現在</v>
          </cell>
          <cell r="H10166" t="str">
            <v>町名</v>
          </cell>
          <cell r="I10166">
            <v>65001</v>
          </cell>
          <cell r="J10166" t="str">
            <v>鶴巻北１丁目</v>
          </cell>
          <cell r="K10166"/>
          <cell r="L10166"/>
          <cell r="M10166">
            <v>105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>
            <v>0</v>
          </cell>
          <cell r="S10166">
            <v>0</v>
          </cell>
          <cell r="T10166">
            <v>1</v>
          </cell>
        </row>
        <row r="10167">
          <cell r="A10167" t="str">
            <v>鶴巻北１丁目106</v>
          </cell>
          <cell r="B10167" t="str">
            <v>65001鶴巻北１丁目106</v>
          </cell>
          <cell r="C10167">
            <v>90</v>
          </cell>
          <cell r="D10167" t="str">
            <v>町名別・年齢別人口調べ</v>
          </cell>
          <cell r="E10167" t="str">
            <v>令和 6年 3月 1日</v>
          </cell>
          <cell r="F10167">
            <v>90</v>
          </cell>
          <cell r="G10167" t="str">
            <v>令和 6年 2月29日　現在</v>
          </cell>
          <cell r="H10167" t="str">
            <v>町名</v>
          </cell>
          <cell r="I10167">
            <v>65001</v>
          </cell>
          <cell r="J10167" t="str">
            <v>鶴巻北１丁目</v>
          </cell>
          <cell r="K10167"/>
          <cell r="L10167"/>
          <cell r="M10167">
            <v>106</v>
          </cell>
          <cell r="N10167">
            <v>0</v>
          </cell>
          <cell r="O10167">
            <v>0</v>
          </cell>
          <cell r="P10167">
            <v>0</v>
          </cell>
          <cell r="Q10167">
            <v>0</v>
          </cell>
          <cell r="R10167">
            <v>0</v>
          </cell>
          <cell r="S10167">
            <v>0</v>
          </cell>
          <cell r="T10167">
            <v>1</v>
          </cell>
        </row>
        <row r="10168">
          <cell r="A10168" t="str">
            <v>鶴巻北１丁目107</v>
          </cell>
          <cell r="B10168" t="str">
            <v>65001鶴巻北１丁目107</v>
          </cell>
          <cell r="C10168">
            <v>90</v>
          </cell>
          <cell r="D10168" t="str">
            <v>町名別・年齢別人口調べ</v>
          </cell>
          <cell r="E10168" t="str">
            <v>令和 6年 3月 1日</v>
          </cell>
          <cell r="F10168">
            <v>90</v>
          </cell>
          <cell r="G10168" t="str">
            <v>令和 6年 2月29日　現在</v>
          </cell>
          <cell r="H10168" t="str">
            <v>町名</v>
          </cell>
          <cell r="I10168">
            <v>65001</v>
          </cell>
          <cell r="J10168" t="str">
            <v>鶴巻北１丁目</v>
          </cell>
          <cell r="K10168"/>
          <cell r="L10168"/>
          <cell r="M10168">
            <v>107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>
            <v>0</v>
          </cell>
          <cell r="S10168">
            <v>0</v>
          </cell>
          <cell r="T10168">
            <v>1</v>
          </cell>
        </row>
        <row r="10169">
          <cell r="A10169" t="str">
            <v>鶴巻北１丁目108</v>
          </cell>
          <cell r="B10169" t="str">
            <v>65001鶴巻北１丁目108</v>
          </cell>
          <cell r="C10169">
            <v>90</v>
          </cell>
          <cell r="D10169" t="str">
            <v>町名別・年齢別人口調べ</v>
          </cell>
          <cell r="E10169" t="str">
            <v>令和 6年 3月 1日</v>
          </cell>
          <cell r="F10169">
            <v>90</v>
          </cell>
          <cell r="G10169" t="str">
            <v>令和 6年 2月29日　現在</v>
          </cell>
          <cell r="H10169" t="str">
            <v>町名</v>
          </cell>
          <cell r="I10169">
            <v>65001</v>
          </cell>
          <cell r="J10169" t="str">
            <v>鶴巻北１丁目</v>
          </cell>
          <cell r="K10169"/>
          <cell r="L10169"/>
          <cell r="M10169">
            <v>108</v>
          </cell>
          <cell r="N10169">
            <v>0</v>
          </cell>
          <cell r="O10169">
            <v>0</v>
          </cell>
          <cell r="P10169">
            <v>0</v>
          </cell>
          <cell r="Q10169">
            <v>0</v>
          </cell>
          <cell r="R10169">
            <v>0</v>
          </cell>
          <cell r="S10169">
            <v>0</v>
          </cell>
          <cell r="T10169">
            <v>1</v>
          </cell>
        </row>
        <row r="10170">
          <cell r="A10170" t="str">
            <v>鶴巻北１丁目109</v>
          </cell>
          <cell r="B10170" t="str">
            <v>65001鶴巻北１丁目109</v>
          </cell>
          <cell r="C10170">
            <v>90</v>
          </cell>
          <cell r="D10170" t="str">
            <v>町名別・年齢別人口調べ</v>
          </cell>
          <cell r="E10170" t="str">
            <v>令和 6年 3月 1日</v>
          </cell>
          <cell r="F10170">
            <v>90</v>
          </cell>
          <cell r="G10170" t="str">
            <v>令和 6年 2月29日　現在</v>
          </cell>
          <cell r="H10170" t="str">
            <v>町名</v>
          </cell>
          <cell r="I10170">
            <v>65001</v>
          </cell>
          <cell r="J10170" t="str">
            <v>鶴巻北１丁目</v>
          </cell>
          <cell r="K10170"/>
          <cell r="L10170"/>
          <cell r="M10170">
            <v>109</v>
          </cell>
          <cell r="N10170">
            <v>0</v>
          </cell>
          <cell r="O10170">
            <v>0</v>
          </cell>
          <cell r="P10170">
            <v>0</v>
          </cell>
          <cell r="Q10170">
            <v>0</v>
          </cell>
          <cell r="R10170">
            <v>0</v>
          </cell>
          <cell r="S10170">
            <v>0</v>
          </cell>
          <cell r="T10170">
            <v>1</v>
          </cell>
        </row>
        <row r="10171">
          <cell r="A10171" t="str">
            <v>鶴巻北１丁目110以上</v>
          </cell>
          <cell r="B10171" t="str">
            <v>65001鶴巻北１丁目110以上</v>
          </cell>
          <cell r="C10171">
            <v>90</v>
          </cell>
          <cell r="D10171" t="str">
            <v>町名別・年齢別人口調べ</v>
          </cell>
          <cell r="E10171" t="str">
            <v>令和 6年 3月 1日</v>
          </cell>
          <cell r="F10171">
            <v>90</v>
          </cell>
          <cell r="G10171" t="str">
            <v>令和 6年 2月29日　現在</v>
          </cell>
          <cell r="H10171" t="str">
            <v>町名</v>
          </cell>
          <cell r="I10171">
            <v>65001</v>
          </cell>
          <cell r="J10171" t="str">
            <v>鶴巻北１丁目</v>
          </cell>
          <cell r="K10171"/>
          <cell r="L10171"/>
          <cell r="M10171" t="str">
            <v>110以上</v>
          </cell>
          <cell r="N10171">
            <v>0</v>
          </cell>
          <cell r="O10171">
            <v>0</v>
          </cell>
          <cell r="P10171">
            <v>0</v>
          </cell>
          <cell r="Q10171">
            <v>0</v>
          </cell>
          <cell r="R10171">
            <v>0</v>
          </cell>
          <cell r="S10171">
            <v>0</v>
          </cell>
          <cell r="T10171">
            <v>1</v>
          </cell>
        </row>
        <row r="10172">
          <cell r="A10172" t="str">
            <v>鶴巻北１丁目合計</v>
          </cell>
          <cell r="B10172" t="str">
            <v>65001鶴巻北１丁目合計</v>
          </cell>
          <cell r="C10172">
            <v>90</v>
          </cell>
          <cell r="D10172" t="str">
            <v>町名別・年齢別人口調べ</v>
          </cell>
          <cell r="E10172" t="str">
            <v>令和 6年 3月 1日</v>
          </cell>
          <cell r="F10172">
            <v>90</v>
          </cell>
          <cell r="G10172" t="str">
            <v>令和 6年 2月29日　現在</v>
          </cell>
          <cell r="H10172" t="str">
            <v>町名</v>
          </cell>
          <cell r="I10172">
            <v>65001</v>
          </cell>
          <cell r="J10172" t="str">
            <v>鶴巻北１丁目</v>
          </cell>
          <cell r="K10172"/>
          <cell r="L10172"/>
          <cell r="M10172" t="str">
            <v>合計</v>
          </cell>
          <cell r="N10172">
            <v>540</v>
          </cell>
          <cell r="O10172">
            <v>43</v>
          </cell>
          <cell r="P10172">
            <v>526</v>
          </cell>
          <cell r="Q10172">
            <v>9</v>
          </cell>
          <cell r="R10172">
            <v>1066</v>
          </cell>
          <cell r="S10172">
            <v>52</v>
          </cell>
          <cell r="T10172">
            <v>1</v>
          </cell>
        </row>
        <row r="10173">
          <cell r="A10173" t="str">
            <v>鶴巻北２丁目</v>
          </cell>
          <cell r="B10173" t="str">
            <v>65002鶴巻北２丁目</v>
          </cell>
          <cell r="C10173">
            <v>91</v>
          </cell>
          <cell r="D10173" t="str">
            <v>町名別・年齢別人口調べ</v>
          </cell>
          <cell r="E10173" t="str">
            <v>令和 6年 3月 1日</v>
          </cell>
          <cell r="F10173">
            <v>91</v>
          </cell>
          <cell r="G10173" t="str">
            <v>令和 6年 2月29日　現在</v>
          </cell>
          <cell r="H10173" t="str">
            <v>町名</v>
          </cell>
          <cell r="I10173">
            <v>65002</v>
          </cell>
          <cell r="J10173" t="str">
            <v>鶴巻北２丁目</v>
          </cell>
          <cell r="K10173"/>
          <cell r="L10173"/>
          <cell r="M10173"/>
          <cell r="N10173"/>
          <cell r="O10173"/>
          <cell r="P10173"/>
          <cell r="Q10173"/>
          <cell r="R10173"/>
          <cell r="S10173"/>
          <cell r="T10173"/>
        </row>
        <row r="10174">
          <cell r="A10174" t="str">
            <v>鶴巻北２丁目0</v>
          </cell>
          <cell r="B10174" t="str">
            <v>65002鶴巻北２丁目0</v>
          </cell>
          <cell r="C10174">
            <v>91</v>
          </cell>
          <cell r="D10174" t="str">
            <v>町名別・年齢別人口調べ</v>
          </cell>
          <cell r="E10174" t="str">
            <v>令和 6年 3月 1日</v>
          </cell>
          <cell r="F10174">
            <v>91</v>
          </cell>
          <cell r="G10174" t="str">
            <v>令和 6年 2月29日　現在</v>
          </cell>
          <cell r="H10174" t="str">
            <v>町名</v>
          </cell>
          <cell r="I10174">
            <v>65002</v>
          </cell>
          <cell r="J10174" t="str">
            <v>鶴巻北２丁目</v>
          </cell>
          <cell r="K10174"/>
          <cell r="L10174"/>
          <cell r="M10174">
            <v>0</v>
          </cell>
          <cell r="N10174">
            <v>1</v>
          </cell>
          <cell r="O10174">
            <v>0</v>
          </cell>
          <cell r="P10174">
            <v>4</v>
          </cell>
          <cell r="Q10174">
            <v>0</v>
          </cell>
          <cell r="R10174">
            <v>5</v>
          </cell>
          <cell r="S10174">
            <v>0</v>
          </cell>
          <cell r="T10174">
            <v>1</v>
          </cell>
        </row>
        <row r="10175">
          <cell r="A10175" t="str">
            <v>鶴巻北２丁目1</v>
          </cell>
          <cell r="B10175" t="str">
            <v>65002鶴巻北２丁目1</v>
          </cell>
          <cell r="C10175">
            <v>91</v>
          </cell>
          <cell r="D10175" t="str">
            <v>町名別・年齢別人口調べ</v>
          </cell>
          <cell r="E10175" t="str">
            <v>令和 6年 3月 1日</v>
          </cell>
          <cell r="F10175">
            <v>91</v>
          </cell>
          <cell r="G10175" t="str">
            <v>令和 6年 2月29日　現在</v>
          </cell>
          <cell r="H10175" t="str">
            <v>町名</v>
          </cell>
          <cell r="I10175">
            <v>65002</v>
          </cell>
          <cell r="J10175" t="str">
            <v>鶴巻北２丁目</v>
          </cell>
          <cell r="K10175"/>
          <cell r="L10175"/>
          <cell r="M10175">
            <v>1</v>
          </cell>
          <cell r="N10175">
            <v>2</v>
          </cell>
          <cell r="O10175">
            <v>0</v>
          </cell>
          <cell r="P10175">
            <v>2</v>
          </cell>
          <cell r="Q10175">
            <v>0</v>
          </cell>
          <cell r="R10175">
            <v>4</v>
          </cell>
          <cell r="S10175">
            <v>0</v>
          </cell>
          <cell r="T10175">
            <v>1</v>
          </cell>
        </row>
        <row r="10176">
          <cell r="A10176" t="str">
            <v>鶴巻北２丁目2</v>
          </cell>
          <cell r="B10176" t="str">
            <v>65002鶴巻北２丁目2</v>
          </cell>
          <cell r="C10176">
            <v>91</v>
          </cell>
          <cell r="D10176" t="str">
            <v>町名別・年齢別人口調べ</v>
          </cell>
          <cell r="E10176" t="str">
            <v>令和 6年 3月 1日</v>
          </cell>
          <cell r="F10176">
            <v>91</v>
          </cell>
          <cell r="G10176" t="str">
            <v>令和 6年 2月29日　現在</v>
          </cell>
          <cell r="H10176" t="str">
            <v>町名</v>
          </cell>
          <cell r="I10176">
            <v>65002</v>
          </cell>
          <cell r="J10176" t="str">
            <v>鶴巻北２丁目</v>
          </cell>
          <cell r="K10176"/>
          <cell r="L10176"/>
          <cell r="M10176">
            <v>2</v>
          </cell>
          <cell r="N10176">
            <v>5</v>
          </cell>
          <cell r="O10176">
            <v>0</v>
          </cell>
          <cell r="P10176">
            <v>4</v>
          </cell>
          <cell r="Q10176">
            <v>0</v>
          </cell>
          <cell r="R10176">
            <v>9</v>
          </cell>
          <cell r="S10176">
            <v>0</v>
          </cell>
          <cell r="T10176">
            <v>1</v>
          </cell>
        </row>
        <row r="10177">
          <cell r="A10177" t="str">
            <v>鶴巻北２丁目3</v>
          </cell>
          <cell r="B10177" t="str">
            <v>65002鶴巻北２丁目3</v>
          </cell>
          <cell r="C10177">
            <v>91</v>
          </cell>
          <cell r="D10177" t="str">
            <v>町名別・年齢別人口調べ</v>
          </cell>
          <cell r="E10177" t="str">
            <v>令和 6年 3月 1日</v>
          </cell>
          <cell r="F10177">
            <v>91</v>
          </cell>
          <cell r="G10177" t="str">
            <v>令和 6年 2月29日　現在</v>
          </cell>
          <cell r="H10177" t="str">
            <v>町名</v>
          </cell>
          <cell r="I10177">
            <v>65002</v>
          </cell>
          <cell r="J10177" t="str">
            <v>鶴巻北２丁目</v>
          </cell>
          <cell r="K10177"/>
          <cell r="L10177"/>
          <cell r="M10177">
            <v>3</v>
          </cell>
          <cell r="N10177">
            <v>2</v>
          </cell>
          <cell r="O10177">
            <v>0</v>
          </cell>
          <cell r="P10177">
            <v>4</v>
          </cell>
          <cell r="Q10177">
            <v>0</v>
          </cell>
          <cell r="R10177">
            <v>6</v>
          </cell>
          <cell r="S10177">
            <v>0</v>
          </cell>
          <cell r="T10177">
            <v>1</v>
          </cell>
        </row>
        <row r="10178">
          <cell r="A10178" t="str">
            <v>鶴巻北２丁目4</v>
          </cell>
          <cell r="B10178" t="str">
            <v>65002鶴巻北２丁目4</v>
          </cell>
          <cell r="C10178">
            <v>91</v>
          </cell>
          <cell r="D10178" t="str">
            <v>町名別・年齢別人口調べ</v>
          </cell>
          <cell r="E10178" t="str">
            <v>令和 6年 3月 1日</v>
          </cell>
          <cell r="F10178">
            <v>91</v>
          </cell>
          <cell r="G10178" t="str">
            <v>令和 6年 2月29日　現在</v>
          </cell>
          <cell r="H10178" t="str">
            <v>町名</v>
          </cell>
          <cell r="I10178">
            <v>65002</v>
          </cell>
          <cell r="J10178" t="str">
            <v>鶴巻北２丁目</v>
          </cell>
          <cell r="K10178"/>
          <cell r="L10178"/>
          <cell r="M10178">
            <v>4</v>
          </cell>
          <cell r="N10178">
            <v>1</v>
          </cell>
          <cell r="O10178">
            <v>0</v>
          </cell>
          <cell r="P10178">
            <v>4</v>
          </cell>
          <cell r="Q10178">
            <v>0</v>
          </cell>
          <cell r="R10178">
            <v>5</v>
          </cell>
          <cell r="S10178">
            <v>0</v>
          </cell>
          <cell r="T10178">
            <v>1</v>
          </cell>
        </row>
        <row r="10179">
          <cell r="A10179" t="str">
            <v>鶴巻北２丁目5</v>
          </cell>
          <cell r="B10179" t="str">
            <v>65002鶴巻北２丁目5</v>
          </cell>
          <cell r="C10179">
            <v>91</v>
          </cell>
          <cell r="D10179" t="str">
            <v>町名別・年齢別人口調べ</v>
          </cell>
          <cell r="E10179" t="str">
            <v>令和 6年 3月 1日</v>
          </cell>
          <cell r="F10179">
            <v>91</v>
          </cell>
          <cell r="G10179" t="str">
            <v>令和 6年 2月29日　現在</v>
          </cell>
          <cell r="H10179" t="str">
            <v>町名</v>
          </cell>
          <cell r="I10179">
            <v>65002</v>
          </cell>
          <cell r="J10179" t="str">
            <v>鶴巻北２丁目</v>
          </cell>
          <cell r="K10179"/>
          <cell r="L10179"/>
          <cell r="M10179">
            <v>5</v>
          </cell>
          <cell r="N10179">
            <v>2</v>
          </cell>
          <cell r="O10179">
            <v>0</v>
          </cell>
          <cell r="P10179">
            <v>4</v>
          </cell>
          <cell r="Q10179">
            <v>0</v>
          </cell>
          <cell r="R10179">
            <v>6</v>
          </cell>
          <cell r="S10179">
            <v>0</v>
          </cell>
          <cell r="T10179">
            <v>1</v>
          </cell>
        </row>
        <row r="10180">
          <cell r="A10180" t="str">
            <v>鶴巻北２丁目6</v>
          </cell>
          <cell r="B10180" t="str">
            <v>65002鶴巻北２丁目6</v>
          </cell>
          <cell r="C10180">
            <v>91</v>
          </cell>
          <cell r="D10180" t="str">
            <v>町名別・年齢別人口調べ</v>
          </cell>
          <cell r="E10180" t="str">
            <v>令和 6年 3月 1日</v>
          </cell>
          <cell r="F10180">
            <v>91</v>
          </cell>
          <cell r="G10180" t="str">
            <v>令和 6年 2月29日　現在</v>
          </cell>
          <cell r="H10180" t="str">
            <v>町名</v>
          </cell>
          <cell r="I10180">
            <v>65002</v>
          </cell>
          <cell r="J10180" t="str">
            <v>鶴巻北２丁目</v>
          </cell>
          <cell r="K10180"/>
          <cell r="L10180"/>
          <cell r="M10180">
            <v>6</v>
          </cell>
          <cell r="N10180">
            <v>2</v>
          </cell>
          <cell r="O10180">
            <v>0</v>
          </cell>
          <cell r="P10180">
            <v>2</v>
          </cell>
          <cell r="Q10180">
            <v>0</v>
          </cell>
          <cell r="R10180">
            <v>4</v>
          </cell>
          <cell r="S10180">
            <v>0</v>
          </cell>
          <cell r="T10180">
            <v>1</v>
          </cell>
        </row>
        <row r="10181">
          <cell r="A10181" t="str">
            <v>鶴巻北２丁目7</v>
          </cell>
          <cell r="B10181" t="str">
            <v>65002鶴巻北２丁目7</v>
          </cell>
          <cell r="C10181">
            <v>91</v>
          </cell>
          <cell r="D10181" t="str">
            <v>町名別・年齢別人口調べ</v>
          </cell>
          <cell r="E10181" t="str">
            <v>令和 6年 3月 1日</v>
          </cell>
          <cell r="F10181">
            <v>91</v>
          </cell>
          <cell r="G10181" t="str">
            <v>令和 6年 2月29日　現在</v>
          </cell>
          <cell r="H10181" t="str">
            <v>町名</v>
          </cell>
          <cell r="I10181">
            <v>65002</v>
          </cell>
          <cell r="J10181" t="str">
            <v>鶴巻北２丁目</v>
          </cell>
          <cell r="K10181"/>
          <cell r="L10181"/>
          <cell r="M10181">
            <v>7</v>
          </cell>
          <cell r="N10181">
            <v>3</v>
          </cell>
          <cell r="O10181">
            <v>0</v>
          </cell>
          <cell r="P10181">
            <v>0</v>
          </cell>
          <cell r="Q10181">
            <v>0</v>
          </cell>
          <cell r="R10181">
            <v>3</v>
          </cell>
          <cell r="S10181">
            <v>0</v>
          </cell>
          <cell r="T10181">
            <v>1</v>
          </cell>
        </row>
        <row r="10182">
          <cell r="A10182" t="str">
            <v>鶴巻北２丁目8</v>
          </cell>
          <cell r="B10182" t="str">
            <v>65002鶴巻北２丁目8</v>
          </cell>
          <cell r="C10182">
            <v>91</v>
          </cell>
          <cell r="D10182" t="str">
            <v>町名別・年齢別人口調べ</v>
          </cell>
          <cell r="E10182" t="str">
            <v>令和 6年 3月 1日</v>
          </cell>
          <cell r="F10182">
            <v>91</v>
          </cell>
          <cell r="G10182" t="str">
            <v>令和 6年 2月29日　現在</v>
          </cell>
          <cell r="H10182" t="str">
            <v>町名</v>
          </cell>
          <cell r="I10182">
            <v>65002</v>
          </cell>
          <cell r="J10182" t="str">
            <v>鶴巻北２丁目</v>
          </cell>
          <cell r="K10182"/>
          <cell r="L10182"/>
          <cell r="M10182">
            <v>8</v>
          </cell>
          <cell r="N10182">
            <v>0</v>
          </cell>
          <cell r="O10182">
            <v>0</v>
          </cell>
          <cell r="P10182">
            <v>3</v>
          </cell>
          <cell r="Q10182">
            <v>0</v>
          </cell>
          <cell r="R10182">
            <v>3</v>
          </cell>
          <cell r="S10182">
            <v>0</v>
          </cell>
          <cell r="T10182">
            <v>1</v>
          </cell>
        </row>
        <row r="10183">
          <cell r="A10183" t="str">
            <v>鶴巻北２丁目9</v>
          </cell>
          <cell r="B10183" t="str">
            <v>65002鶴巻北２丁目9</v>
          </cell>
          <cell r="C10183">
            <v>91</v>
          </cell>
          <cell r="D10183" t="str">
            <v>町名別・年齢別人口調べ</v>
          </cell>
          <cell r="E10183" t="str">
            <v>令和 6年 3月 1日</v>
          </cell>
          <cell r="F10183">
            <v>91</v>
          </cell>
          <cell r="G10183" t="str">
            <v>令和 6年 2月29日　現在</v>
          </cell>
          <cell r="H10183" t="str">
            <v>町名</v>
          </cell>
          <cell r="I10183">
            <v>65002</v>
          </cell>
          <cell r="J10183" t="str">
            <v>鶴巻北２丁目</v>
          </cell>
          <cell r="K10183"/>
          <cell r="L10183"/>
          <cell r="M10183">
            <v>9</v>
          </cell>
          <cell r="N10183">
            <v>1</v>
          </cell>
          <cell r="O10183">
            <v>0</v>
          </cell>
          <cell r="P10183">
            <v>2</v>
          </cell>
          <cell r="Q10183">
            <v>0</v>
          </cell>
          <cell r="R10183">
            <v>3</v>
          </cell>
          <cell r="S10183">
            <v>0</v>
          </cell>
          <cell r="T10183">
            <v>1</v>
          </cell>
        </row>
        <row r="10184">
          <cell r="A10184" t="str">
            <v>鶴巻北２丁目10</v>
          </cell>
          <cell r="B10184" t="str">
            <v>65002鶴巻北２丁目10</v>
          </cell>
          <cell r="C10184">
            <v>91</v>
          </cell>
          <cell r="D10184" t="str">
            <v>町名別・年齢別人口調べ</v>
          </cell>
          <cell r="E10184" t="str">
            <v>令和 6年 3月 1日</v>
          </cell>
          <cell r="F10184">
            <v>91</v>
          </cell>
          <cell r="G10184" t="str">
            <v>令和 6年 2月29日　現在</v>
          </cell>
          <cell r="H10184" t="str">
            <v>町名</v>
          </cell>
          <cell r="I10184">
            <v>65002</v>
          </cell>
          <cell r="J10184" t="str">
            <v>鶴巻北２丁目</v>
          </cell>
          <cell r="K10184"/>
          <cell r="L10184"/>
          <cell r="M10184">
            <v>10</v>
          </cell>
          <cell r="N10184">
            <v>3</v>
          </cell>
          <cell r="O10184">
            <v>0</v>
          </cell>
          <cell r="P10184">
            <v>4</v>
          </cell>
          <cell r="Q10184">
            <v>0</v>
          </cell>
          <cell r="R10184">
            <v>7</v>
          </cell>
          <cell r="S10184">
            <v>0</v>
          </cell>
          <cell r="T10184">
            <v>1</v>
          </cell>
        </row>
        <row r="10185">
          <cell r="A10185" t="str">
            <v>鶴巻北２丁目11</v>
          </cell>
          <cell r="B10185" t="str">
            <v>65002鶴巻北２丁目11</v>
          </cell>
          <cell r="C10185">
            <v>91</v>
          </cell>
          <cell r="D10185" t="str">
            <v>町名別・年齢別人口調べ</v>
          </cell>
          <cell r="E10185" t="str">
            <v>令和 6年 3月 1日</v>
          </cell>
          <cell r="F10185">
            <v>91</v>
          </cell>
          <cell r="G10185" t="str">
            <v>令和 6年 2月29日　現在</v>
          </cell>
          <cell r="H10185" t="str">
            <v>町名</v>
          </cell>
          <cell r="I10185">
            <v>65002</v>
          </cell>
          <cell r="J10185" t="str">
            <v>鶴巻北２丁目</v>
          </cell>
          <cell r="K10185"/>
          <cell r="L10185"/>
          <cell r="M10185">
            <v>11</v>
          </cell>
          <cell r="N10185">
            <v>4</v>
          </cell>
          <cell r="O10185">
            <v>0</v>
          </cell>
          <cell r="P10185">
            <v>5</v>
          </cell>
          <cell r="Q10185">
            <v>0</v>
          </cell>
          <cell r="R10185">
            <v>9</v>
          </cell>
          <cell r="S10185">
            <v>0</v>
          </cell>
          <cell r="T10185">
            <v>1</v>
          </cell>
        </row>
        <row r="10186">
          <cell r="A10186" t="str">
            <v>鶴巻北２丁目12</v>
          </cell>
          <cell r="B10186" t="str">
            <v>65002鶴巻北２丁目12</v>
          </cell>
          <cell r="C10186">
            <v>91</v>
          </cell>
          <cell r="D10186" t="str">
            <v>町名別・年齢別人口調べ</v>
          </cell>
          <cell r="E10186" t="str">
            <v>令和 6年 3月 1日</v>
          </cell>
          <cell r="F10186">
            <v>91</v>
          </cell>
          <cell r="G10186" t="str">
            <v>令和 6年 2月29日　現在</v>
          </cell>
          <cell r="H10186" t="str">
            <v>町名</v>
          </cell>
          <cell r="I10186">
            <v>65002</v>
          </cell>
          <cell r="J10186" t="str">
            <v>鶴巻北２丁目</v>
          </cell>
          <cell r="K10186"/>
          <cell r="L10186"/>
          <cell r="M10186">
            <v>12</v>
          </cell>
          <cell r="N10186">
            <v>3</v>
          </cell>
          <cell r="O10186">
            <v>0</v>
          </cell>
          <cell r="P10186">
            <v>4</v>
          </cell>
          <cell r="Q10186">
            <v>1</v>
          </cell>
          <cell r="R10186">
            <v>7</v>
          </cell>
          <cell r="S10186">
            <v>1</v>
          </cell>
          <cell r="T10186">
            <v>1</v>
          </cell>
        </row>
        <row r="10187">
          <cell r="A10187" t="str">
            <v>鶴巻北２丁目13</v>
          </cell>
          <cell r="B10187" t="str">
            <v>65002鶴巻北２丁目13</v>
          </cell>
          <cell r="C10187">
            <v>91</v>
          </cell>
          <cell r="D10187" t="str">
            <v>町名別・年齢別人口調べ</v>
          </cell>
          <cell r="E10187" t="str">
            <v>令和 6年 3月 1日</v>
          </cell>
          <cell r="F10187">
            <v>91</v>
          </cell>
          <cell r="G10187" t="str">
            <v>令和 6年 2月29日　現在</v>
          </cell>
          <cell r="H10187" t="str">
            <v>町名</v>
          </cell>
          <cell r="I10187">
            <v>65002</v>
          </cell>
          <cell r="J10187" t="str">
            <v>鶴巻北２丁目</v>
          </cell>
          <cell r="K10187"/>
          <cell r="L10187"/>
          <cell r="M10187">
            <v>13</v>
          </cell>
          <cell r="N10187">
            <v>1</v>
          </cell>
          <cell r="O10187">
            <v>0</v>
          </cell>
          <cell r="P10187">
            <v>4</v>
          </cell>
          <cell r="Q10187">
            <v>0</v>
          </cell>
          <cell r="R10187">
            <v>5</v>
          </cell>
          <cell r="S10187">
            <v>0</v>
          </cell>
          <cell r="T10187">
            <v>1</v>
          </cell>
        </row>
        <row r="10188">
          <cell r="A10188" t="str">
            <v>鶴巻北２丁目14</v>
          </cell>
          <cell r="B10188" t="str">
            <v>65002鶴巻北２丁目14</v>
          </cell>
          <cell r="C10188">
            <v>91</v>
          </cell>
          <cell r="D10188" t="str">
            <v>町名別・年齢別人口調べ</v>
          </cell>
          <cell r="E10188" t="str">
            <v>令和 6年 3月 1日</v>
          </cell>
          <cell r="F10188">
            <v>91</v>
          </cell>
          <cell r="G10188" t="str">
            <v>令和 6年 2月29日　現在</v>
          </cell>
          <cell r="H10188" t="str">
            <v>町名</v>
          </cell>
          <cell r="I10188">
            <v>65002</v>
          </cell>
          <cell r="J10188" t="str">
            <v>鶴巻北２丁目</v>
          </cell>
          <cell r="K10188"/>
          <cell r="L10188"/>
          <cell r="M10188">
            <v>14</v>
          </cell>
          <cell r="N10188">
            <v>6</v>
          </cell>
          <cell r="O10188">
            <v>0</v>
          </cell>
          <cell r="P10188">
            <v>7</v>
          </cell>
          <cell r="Q10188">
            <v>0</v>
          </cell>
          <cell r="R10188">
            <v>13</v>
          </cell>
          <cell r="S10188">
            <v>0</v>
          </cell>
          <cell r="T10188">
            <v>1</v>
          </cell>
        </row>
        <row r="10189">
          <cell r="A10189" t="str">
            <v>鶴巻北２丁目15</v>
          </cell>
          <cell r="B10189" t="str">
            <v>65002鶴巻北２丁目15</v>
          </cell>
          <cell r="C10189">
            <v>91</v>
          </cell>
          <cell r="D10189" t="str">
            <v>町名別・年齢別人口調べ</v>
          </cell>
          <cell r="E10189" t="str">
            <v>令和 6年 3月 1日</v>
          </cell>
          <cell r="F10189">
            <v>91</v>
          </cell>
          <cell r="G10189" t="str">
            <v>令和 6年 2月29日　現在</v>
          </cell>
          <cell r="H10189" t="str">
            <v>町名</v>
          </cell>
          <cell r="I10189">
            <v>65002</v>
          </cell>
          <cell r="J10189" t="str">
            <v>鶴巻北２丁目</v>
          </cell>
          <cell r="K10189"/>
          <cell r="L10189"/>
          <cell r="M10189">
            <v>15</v>
          </cell>
          <cell r="N10189">
            <v>6</v>
          </cell>
          <cell r="O10189">
            <v>1</v>
          </cell>
          <cell r="P10189">
            <v>3</v>
          </cell>
          <cell r="Q10189">
            <v>0</v>
          </cell>
          <cell r="R10189">
            <v>9</v>
          </cell>
          <cell r="S10189">
            <v>1</v>
          </cell>
          <cell r="T10189">
            <v>1</v>
          </cell>
        </row>
        <row r="10190">
          <cell r="A10190" t="str">
            <v>鶴巻北２丁目16</v>
          </cell>
          <cell r="B10190" t="str">
            <v>65002鶴巻北２丁目16</v>
          </cell>
          <cell r="C10190">
            <v>91</v>
          </cell>
          <cell r="D10190" t="str">
            <v>町名別・年齢別人口調べ</v>
          </cell>
          <cell r="E10190" t="str">
            <v>令和 6年 3月 1日</v>
          </cell>
          <cell r="F10190">
            <v>91</v>
          </cell>
          <cell r="G10190" t="str">
            <v>令和 6年 2月29日　現在</v>
          </cell>
          <cell r="H10190" t="str">
            <v>町名</v>
          </cell>
          <cell r="I10190">
            <v>65002</v>
          </cell>
          <cell r="J10190" t="str">
            <v>鶴巻北２丁目</v>
          </cell>
          <cell r="K10190"/>
          <cell r="L10190"/>
          <cell r="M10190">
            <v>16</v>
          </cell>
          <cell r="N10190">
            <v>3</v>
          </cell>
          <cell r="O10190">
            <v>0</v>
          </cell>
          <cell r="P10190">
            <v>8</v>
          </cell>
          <cell r="Q10190">
            <v>0</v>
          </cell>
          <cell r="R10190">
            <v>11</v>
          </cell>
          <cell r="S10190">
            <v>0</v>
          </cell>
          <cell r="T10190">
            <v>1</v>
          </cell>
        </row>
        <row r="10191">
          <cell r="A10191" t="str">
            <v>鶴巻北２丁目17</v>
          </cell>
          <cell r="B10191" t="str">
            <v>65002鶴巻北２丁目17</v>
          </cell>
          <cell r="C10191">
            <v>91</v>
          </cell>
          <cell r="D10191" t="str">
            <v>町名別・年齢別人口調べ</v>
          </cell>
          <cell r="E10191" t="str">
            <v>令和 6年 3月 1日</v>
          </cell>
          <cell r="F10191">
            <v>91</v>
          </cell>
          <cell r="G10191" t="str">
            <v>令和 6年 2月29日　現在</v>
          </cell>
          <cell r="H10191" t="str">
            <v>町名</v>
          </cell>
          <cell r="I10191">
            <v>65002</v>
          </cell>
          <cell r="J10191" t="str">
            <v>鶴巻北２丁目</v>
          </cell>
          <cell r="K10191"/>
          <cell r="L10191"/>
          <cell r="M10191">
            <v>17</v>
          </cell>
          <cell r="N10191">
            <v>6</v>
          </cell>
          <cell r="O10191">
            <v>0</v>
          </cell>
          <cell r="P10191">
            <v>5</v>
          </cell>
          <cell r="Q10191">
            <v>1</v>
          </cell>
          <cell r="R10191">
            <v>11</v>
          </cell>
          <cell r="S10191">
            <v>1</v>
          </cell>
          <cell r="T10191">
            <v>1</v>
          </cell>
        </row>
        <row r="10192">
          <cell r="A10192" t="str">
            <v>鶴巻北２丁目18</v>
          </cell>
          <cell r="B10192" t="str">
            <v>65002鶴巻北２丁目18</v>
          </cell>
          <cell r="C10192">
            <v>91</v>
          </cell>
          <cell r="D10192" t="str">
            <v>町名別・年齢別人口調べ</v>
          </cell>
          <cell r="E10192" t="str">
            <v>令和 6年 3月 1日</v>
          </cell>
          <cell r="F10192">
            <v>91</v>
          </cell>
          <cell r="G10192" t="str">
            <v>令和 6年 2月29日　現在</v>
          </cell>
          <cell r="H10192" t="str">
            <v>町名</v>
          </cell>
          <cell r="I10192">
            <v>65002</v>
          </cell>
          <cell r="J10192" t="str">
            <v>鶴巻北２丁目</v>
          </cell>
          <cell r="K10192"/>
          <cell r="L10192"/>
          <cell r="M10192">
            <v>18</v>
          </cell>
          <cell r="N10192">
            <v>7</v>
          </cell>
          <cell r="O10192">
            <v>0</v>
          </cell>
          <cell r="P10192">
            <v>8</v>
          </cell>
          <cell r="Q10192">
            <v>0</v>
          </cell>
          <cell r="R10192">
            <v>15</v>
          </cell>
          <cell r="S10192">
            <v>0</v>
          </cell>
          <cell r="T10192">
            <v>1</v>
          </cell>
        </row>
        <row r="10193">
          <cell r="A10193" t="str">
            <v>鶴巻北２丁目19</v>
          </cell>
          <cell r="B10193" t="str">
            <v>65002鶴巻北２丁目19</v>
          </cell>
          <cell r="C10193">
            <v>91</v>
          </cell>
          <cell r="D10193" t="str">
            <v>町名別・年齢別人口調べ</v>
          </cell>
          <cell r="E10193" t="str">
            <v>令和 6年 3月 1日</v>
          </cell>
          <cell r="F10193">
            <v>91</v>
          </cell>
          <cell r="G10193" t="str">
            <v>令和 6年 2月29日　現在</v>
          </cell>
          <cell r="H10193" t="str">
            <v>町名</v>
          </cell>
          <cell r="I10193">
            <v>65002</v>
          </cell>
          <cell r="J10193" t="str">
            <v>鶴巻北２丁目</v>
          </cell>
          <cell r="K10193"/>
          <cell r="L10193"/>
          <cell r="M10193">
            <v>19</v>
          </cell>
          <cell r="N10193">
            <v>10</v>
          </cell>
          <cell r="O10193">
            <v>4</v>
          </cell>
          <cell r="P10193">
            <v>8</v>
          </cell>
          <cell r="Q10193">
            <v>2</v>
          </cell>
          <cell r="R10193">
            <v>18</v>
          </cell>
          <cell r="S10193">
            <v>6</v>
          </cell>
          <cell r="T10193">
            <v>1</v>
          </cell>
        </row>
        <row r="10194">
          <cell r="A10194" t="str">
            <v>鶴巻北２丁目20</v>
          </cell>
          <cell r="B10194" t="str">
            <v>65002鶴巻北２丁目20</v>
          </cell>
          <cell r="C10194">
            <v>91</v>
          </cell>
          <cell r="D10194" t="str">
            <v>町名別・年齢別人口調べ</v>
          </cell>
          <cell r="E10194" t="str">
            <v>令和 6年 3月 1日</v>
          </cell>
          <cell r="F10194">
            <v>91</v>
          </cell>
          <cell r="G10194" t="str">
            <v>令和 6年 2月29日　現在</v>
          </cell>
          <cell r="H10194" t="str">
            <v>町名</v>
          </cell>
          <cell r="I10194">
            <v>65002</v>
          </cell>
          <cell r="J10194" t="str">
            <v>鶴巻北２丁目</v>
          </cell>
          <cell r="K10194"/>
          <cell r="L10194"/>
          <cell r="M10194">
            <v>20</v>
          </cell>
          <cell r="N10194">
            <v>8</v>
          </cell>
          <cell r="O10194">
            <v>2</v>
          </cell>
          <cell r="P10194">
            <v>7</v>
          </cell>
          <cell r="Q10194">
            <v>2</v>
          </cell>
          <cell r="R10194">
            <v>15</v>
          </cell>
          <cell r="S10194">
            <v>4</v>
          </cell>
          <cell r="T10194">
            <v>1</v>
          </cell>
        </row>
        <row r="10195">
          <cell r="A10195" t="str">
            <v>鶴巻北２丁目21</v>
          </cell>
          <cell r="B10195" t="str">
            <v>65002鶴巻北２丁目21</v>
          </cell>
          <cell r="C10195">
            <v>91</v>
          </cell>
          <cell r="D10195" t="str">
            <v>町名別・年齢別人口調べ</v>
          </cell>
          <cell r="E10195" t="str">
            <v>令和 6年 3月 1日</v>
          </cell>
          <cell r="F10195">
            <v>91</v>
          </cell>
          <cell r="G10195" t="str">
            <v>令和 6年 2月29日　現在</v>
          </cell>
          <cell r="H10195" t="str">
            <v>町名</v>
          </cell>
          <cell r="I10195">
            <v>65002</v>
          </cell>
          <cell r="J10195" t="str">
            <v>鶴巻北２丁目</v>
          </cell>
          <cell r="K10195"/>
          <cell r="L10195"/>
          <cell r="M10195">
            <v>21</v>
          </cell>
          <cell r="N10195">
            <v>12</v>
          </cell>
          <cell r="O10195">
            <v>5</v>
          </cell>
          <cell r="P10195">
            <v>10</v>
          </cell>
          <cell r="Q10195">
            <v>5</v>
          </cell>
          <cell r="R10195">
            <v>22</v>
          </cell>
          <cell r="S10195">
            <v>10</v>
          </cell>
          <cell r="T10195">
            <v>1</v>
          </cell>
        </row>
        <row r="10196">
          <cell r="A10196" t="str">
            <v>鶴巻北２丁目22</v>
          </cell>
          <cell r="B10196" t="str">
            <v>65002鶴巻北２丁目22</v>
          </cell>
          <cell r="C10196">
            <v>91</v>
          </cell>
          <cell r="D10196" t="str">
            <v>町名別・年齢別人口調べ</v>
          </cell>
          <cell r="E10196" t="str">
            <v>令和 6年 3月 1日</v>
          </cell>
          <cell r="F10196">
            <v>91</v>
          </cell>
          <cell r="G10196" t="str">
            <v>令和 6年 2月29日　現在</v>
          </cell>
          <cell r="H10196" t="str">
            <v>町名</v>
          </cell>
          <cell r="I10196">
            <v>65002</v>
          </cell>
          <cell r="J10196" t="str">
            <v>鶴巻北２丁目</v>
          </cell>
          <cell r="K10196"/>
          <cell r="L10196"/>
          <cell r="M10196">
            <v>22</v>
          </cell>
          <cell r="N10196">
            <v>7</v>
          </cell>
          <cell r="O10196">
            <v>3</v>
          </cell>
          <cell r="P10196">
            <v>7</v>
          </cell>
          <cell r="Q10196">
            <v>2</v>
          </cell>
          <cell r="R10196">
            <v>14</v>
          </cell>
          <cell r="S10196">
            <v>5</v>
          </cell>
          <cell r="T10196">
            <v>1</v>
          </cell>
        </row>
        <row r="10197">
          <cell r="A10197" t="str">
            <v>鶴巻北２丁目23</v>
          </cell>
          <cell r="B10197" t="str">
            <v>65002鶴巻北２丁目23</v>
          </cell>
          <cell r="C10197">
            <v>91</v>
          </cell>
          <cell r="D10197" t="str">
            <v>町名別・年齢別人口調べ</v>
          </cell>
          <cell r="E10197" t="str">
            <v>令和 6年 3月 1日</v>
          </cell>
          <cell r="F10197">
            <v>91</v>
          </cell>
          <cell r="G10197" t="str">
            <v>令和 6年 2月29日　現在</v>
          </cell>
          <cell r="H10197" t="str">
            <v>町名</v>
          </cell>
          <cell r="I10197">
            <v>65002</v>
          </cell>
          <cell r="J10197" t="str">
            <v>鶴巻北２丁目</v>
          </cell>
          <cell r="K10197"/>
          <cell r="L10197"/>
          <cell r="M10197">
            <v>23</v>
          </cell>
          <cell r="N10197">
            <v>7</v>
          </cell>
          <cell r="O10197">
            <v>1</v>
          </cell>
          <cell r="P10197">
            <v>8</v>
          </cell>
          <cell r="Q10197">
            <v>4</v>
          </cell>
          <cell r="R10197">
            <v>15</v>
          </cell>
          <cell r="S10197">
            <v>5</v>
          </cell>
          <cell r="T10197">
            <v>1</v>
          </cell>
        </row>
        <row r="10198">
          <cell r="A10198" t="str">
            <v>鶴巻北２丁目24</v>
          </cell>
          <cell r="B10198" t="str">
            <v>65002鶴巻北２丁目24</v>
          </cell>
          <cell r="C10198">
            <v>91</v>
          </cell>
          <cell r="D10198" t="str">
            <v>町名別・年齢別人口調べ</v>
          </cell>
          <cell r="E10198" t="str">
            <v>令和 6年 3月 1日</v>
          </cell>
          <cell r="F10198">
            <v>91</v>
          </cell>
          <cell r="G10198" t="str">
            <v>令和 6年 2月29日　現在</v>
          </cell>
          <cell r="H10198" t="str">
            <v>町名</v>
          </cell>
          <cell r="I10198">
            <v>65002</v>
          </cell>
          <cell r="J10198" t="str">
            <v>鶴巻北２丁目</v>
          </cell>
          <cell r="K10198"/>
          <cell r="L10198"/>
          <cell r="M10198">
            <v>24</v>
          </cell>
          <cell r="N10198">
            <v>11</v>
          </cell>
          <cell r="O10198">
            <v>3</v>
          </cell>
          <cell r="P10198">
            <v>13</v>
          </cell>
          <cell r="Q10198">
            <v>2</v>
          </cell>
          <cell r="R10198">
            <v>24</v>
          </cell>
          <cell r="S10198">
            <v>5</v>
          </cell>
          <cell r="T10198">
            <v>1</v>
          </cell>
        </row>
        <row r="10199">
          <cell r="A10199" t="str">
            <v>鶴巻北２丁目25</v>
          </cell>
          <cell r="B10199" t="str">
            <v>65002鶴巻北２丁目25</v>
          </cell>
          <cell r="C10199">
            <v>91</v>
          </cell>
          <cell r="D10199" t="str">
            <v>町名別・年齢別人口調べ</v>
          </cell>
          <cell r="E10199" t="str">
            <v>令和 6年 3月 1日</v>
          </cell>
          <cell r="F10199">
            <v>91</v>
          </cell>
          <cell r="G10199" t="str">
            <v>令和 6年 2月29日　現在</v>
          </cell>
          <cell r="H10199" t="str">
            <v>町名</v>
          </cell>
          <cell r="I10199">
            <v>65002</v>
          </cell>
          <cell r="J10199" t="str">
            <v>鶴巻北２丁目</v>
          </cell>
          <cell r="K10199"/>
          <cell r="L10199"/>
          <cell r="M10199">
            <v>25</v>
          </cell>
          <cell r="N10199">
            <v>6</v>
          </cell>
          <cell r="O10199">
            <v>1</v>
          </cell>
          <cell r="P10199">
            <v>5</v>
          </cell>
          <cell r="Q10199">
            <v>2</v>
          </cell>
          <cell r="R10199">
            <v>11</v>
          </cell>
          <cell r="S10199">
            <v>3</v>
          </cell>
          <cell r="T10199">
            <v>1</v>
          </cell>
        </row>
        <row r="10200">
          <cell r="A10200" t="str">
            <v>鶴巻北２丁目26</v>
          </cell>
          <cell r="B10200" t="str">
            <v>65002鶴巻北２丁目26</v>
          </cell>
          <cell r="C10200">
            <v>91</v>
          </cell>
          <cell r="D10200" t="str">
            <v>町名別・年齢別人口調べ</v>
          </cell>
          <cell r="E10200" t="str">
            <v>令和 6年 3月 1日</v>
          </cell>
          <cell r="F10200">
            <v>91</v>
          </cell>
          <cell r="G10200" t="str">
            <v>令和 6年 2月29日　現在</v>
          </cell>
          <cell r="H10200" t="str">
            <v>町名</v>
          </cell>
          <cell r="I10200">
            <v>65002</v>
          </cell>
          <cell r="J10200" t="str">
            <v>鶴巻北２丁目</v>
          </cell>
          <cell r="K10200"/>
          <cell r="L10200"/>
          <cell r="M10200">
            <v>26</v>
          </cell>
          <cell r="N10200">
            <v>7</v>
          </cell>
          <cell r="O10200">
            <v>3</v>
          </cell>
          <cell r="P10200">
            <v>5</v>
          </cell>
          <cell r="Q10200">
            <v>2</v>
          </cell>
          <cell r="R10200">
            <v>12</v>
          </cell>
          <cell r="S10200">
            <v>5</v>
          </cell>
          <cell r="T10200">
            <v>1</v>
          </cell>
        </row>
        <row r="10201">
          <cell r="A10201" t="str">
            <v>鶴巻北２丁目27</v>
          </cell>
          <cell r="B10201" t="str">
            <v>65002鶴巻北２丁目27</v>
          </cell>
          <cell r="C10201">
            <v>91</v>
          </cell>
          <cell r="D10201" t="str">
            <v>町名別・年齢別人口調べ</v>
          </cell>
          <cell r="E10201" t="str">
            <v>令和 6年 3月 1日</v>
          </cell>
          <cell r="F10201">
            <v>91</v>
          </cell>
          <cell r="G10201" t="str">
            <v>令和 6年 2月29日　現在</v>
          </cell>
          <cell r="H10201" t="str">
            <v>町名</v>
          </cell>
          <cell r="I10201">
            <v>65002</v>
          </cell>
          <cell r="J10201" t="str">
            <v>鶴巻北２丁目</v>
          </cell>
          <cell r="K10201"/>
          <cell r="L10201"/>
          <cell r="M10201">
            <v>27</v>
          </cell>
          <cell r="N10201">
            <v>6</v>
          </cell>
          <cell r="O10201">
            <v>1</v>
          </cell>
          <cell r="P10201">
            <v>9</v>
          </cell>
          <cell r="Q10201">
            <v>0</v>
          </cell>
          <cell r="R10201">
            <v>15</v>
          </cell>
          <cell r="S10201">
            <v>1</v>
          </cell>
          <cell r="T10201">
            <v>1</v>
          </cell>
        </row>
        <row r="10202">
          <cell r="A10202" t="str">
            <v>鶴巻北２丁目28</v>
          </cell>
          <cell r="B10202" t="str">
            <v>65002鶴巻北２丁目28</v>
          </cell>
          <cell r="C10202">
            <v>91</v>
          </cell>
          <cell r="D10202" t="str">
            <v>町名別・年齢別人口調べ</v>
          </cell>
          <cell r="E10202" t="str">
            <v>令和 6年 3月 1日</v>
          </cell>
          <cell r="F10202">
            <v>91</v>
          </cell>
          <cell r="G10202" t="str">
            <v>令和 6年 2月29日　現在</v>
          </cell>
          <cell r="H10202" t="str">
            <v>町名</v>
          </cell>
          <cell r="I10202">
            <v>65002</v>
          </cell>
          <cell r="J10202" t="str">
            <v>鶴巻北２丁目</v>
          </cell>
          <cell r="K10202"/>
          <cell r="L10202"/>
          <cell r="M10202">
            <v>28</v>
          </cell>
          <cell r="N10202">
            <v>5</v>
          </cell>
          <cell r="O10202">
            <v>0</v>
          </cell>
          <cell r="P10202">
            <v>6</v>
          </cell>
          <cell r="Q10202">
            <v>1</v>
          </cell>
          <cell r="R10202">
            <v>11</v>
          </cell>
          <cell r="S10202">
            <v>1</v>
          </cell>
          <cell r="T10202">
            <v>1</v>
          </cell>
        </row>
        <row r="10203">
          <cell r="A10203" t="str">
            <v>鶴巻北２丁目29</v>
          </cell>
          <cell r="B10203" t="str">
            <v>65002鶴巻北２丁目29</v>
          </cell>
          <cell r="C10203">
            <v>91</v>
          </cell>
          <cell r="D10203" t="str">
            <v>町名別・年齢別人口調べ</v>
          </cell>
          <cell r="E10203" t="str">
            <v>令和 6年 3月 1日</v>
          </cell>
          <cell r="F10203">
            <v>91</v>
          </cell>
          <cell r="G10203" t="str">
            <v>令和 6年 2月29日　現在</v>
          </cell>
          <cell r="H10203" t="str">
            <v>町名</v>
          </cell>
          <cell r="I10203">
            <v>65002</v>
          </cell>
          <cell r="J10203" t="str">
            <v>鶴巻北２丁目</v>
          </cell>
          <cell r="K10203"/>
          <cell r="L10203"/>
          <cell r="M10203">
            <v>29</v>
          </cell>
          <cell r="N10203">
            <v>6</v>
          </cell>
          <cell r="O10203">
            <v>0</v>
          </cell>
          <cell r="P10203">
            <v>9</v>
          </cell>
          <cell r="Q10203">
            <v>1</v>
          </cell>
          <cell r="R10203">
            <v>15</v>
          </cell>
          <cell r="S10203">
            <v>1</v>
          </cell>
          <cell r="T10203">
            <v>1</v>
          </cell>
        </row>
        <row r="10204">
          <cell r="A10204" t="str">
            <v>鶴巻北２丁目30</v>
          </cell>
          <cell r="B10204" t="str">
            <v>65002鶴巻北２丁目30</v>
          </cell>
          <cell r="C10204">
            <v>91</v>
          </cell>
          <cell r="D10204" t="str">
            <v>町名別・年齢別人口調べ</v>
          </cell>
          <cell r="E10204" t="str">
            <v>令和 6年 3月 1日</v>
          </cell>
          <cell r="F10204">
            <v>91</v>
          </cell>
          <cell r="G10204" t="str">
            <v>令和 6年 2月29日　現在</v>
          </cell>
          <cell r="H10204" t="str">
            <v>町名</v>
          </cell>
          <cell r="I10204">
            <v>65002</v>
          </cell>
          <cell r="J10204" t="str">
            <v>鶴巻北２丁目</v>
          </cell>
          <cell r="K10204"/>
          <cell r="L10204"/>
          <cell r="M10204">
            <v>30</v>
          </cell>
          <cell r="N10204">
            <v>5</v>
          </cell>
          <cell r="O10204">
            <v>0</v>
          </cell>
          <cell r="P10204">
            <v>6</v>
          </cell>
          <cell r="Q10204">
            <v>0</v>
          </cell>
          <cell r="R10204">
            <v>11</v>
          </cell>
          <cell r="S10204">
            <v>0</v>
          </cell>
          <cell r="T10204">
            <v>1</v>
          </cell>
        </row>
        <row r="10205">
          <cell r="A10205" t="str">
            <v>鶴巻北２丁目31</v>
          </cell>
          <cell r="B10205" t="str">
            <v>65002鶴巻北２丁目31</v>
          </cell>
          <cell r="C10205">
            <v>91</v>
          </cell>
          <cell r="D10205" t="str">
            <v>町名別・年齢別人口調べ</v>
          </cell>
          <cell r="E10205" t="str">
            <v>令和 6年 3月 1日</v>
          </cell>
          <cell r="F10205">
            <v>91</v>
          </cell>
          <cell r="G10205" t="str">
            <v>令和 6年 2月29日　現在</v>
          </cell>
          <cell r="H10205" t="str">
            <v>町名</v>
          </cell>
          <cell r="I10205">
            <v>65002</v>
          </cell>
          <cell r="J10205" t="str">
            <v>鶴巻北２丁目</v>
          </cell>
          <cell r="K10205"/>
          <cell r="L10205"/>
          <cell r="M10205">
            <v>31</v>
          </cell>
          <cell r="N10205">
            <v>11</v>
          </cell>
          <cell r="O10205">
            <v>0</v>
          </cell>
          <cell r="P10205">
            <v>12</v>
          </cell>
          <cell r="Q10205">
            <v>0</v>
          </cell>
          <cell r="R10205">
            <v>23</v>
          </cell>
          <cell r="S10205">
            <v>0</v>
          </cell>
          <cell r="T10205">
            <v>1</v>
          </cell>
        </row>
        <row r="10206">
          <cell r="A10206" t="str">
            <v>鶴巻北２丁目32</v>
          </cell>
          <cell r="B10206" t="str">
            <v>65002鶴巻北２丁目32</v>
          </cell>
          <cell r="C10206">
            <v>91</v>
          </cell>
          <cell r="D10206" t="str">
            <v>町名別・年齢別人口調べ</v>
          </cell>
          <cell r="E10206" t="str">
            <v>令和 6年 3月 1日</v>
          </cell>
          <cell r="F10206">
            <v>91</v>
          </cell>
          <cell r="G10206" t="str">
            <v>令和 6年 2月29日　現在</v>
          </cell>
          <cell r="H10206" t="str">
            <v>町名</v>
          </cell>
          <cell r="I10206">
            <v>65002</v>
          </cell>
          <cell r="J10206" t="str">
            <v>鶴巻北２丁目</v>
          </cell>
          <cell r="K10206"/>
          <cell r="L10206"/>
          <cell r="M10206">
            <v>32</v>
          </cell>
          <cell r="N10206">
            <v>6</v>
          </cell>
          <cell r="O10206">
            <v>1</v>
          </cell>
          <cell r="P10206">
            <v>3</v>
          </cell>
          <cell r="Q10206">
            <v>0</v>
          </cell>
          <cell r="R10206">
            <v>9</v>
          </cell>
          <cell r="S10206">
            <v>1</v>
          </cell>
          <cell r="T10206">
            <v>1</v>
          </cell>
        </row>
        <row r="10207">
          <cell r="A10207" t="str">
            <v>鶴巻北２丁目33</v>
          </cell>
          <cell r="B10207" t="str">
            <v>65002鶴巻北２丁目33</v>
          </cell>
          <cell r="C10207">
            <v>91</v>
          </cell>
          <cell r="D10207" t="str">
            <v>町名別・年齢別人口調べ</v>
          </cell>
          <cell r="E10207" t="str">
            <v>令和 6年 3月 1日</v>
          </cell>
          <cell r="F10207">
            <v>91</v>
          </cell>
          <cell r="G10207" t="str">
            <v>令和 6年 2月29日　現在</v>
          </cell>
          <cell r="H10207" t="str">
            <v>町名</v>
          </cell>
          <cell r="I10207">
            <v>65002</v>
          </cell>
          <cell r="J10207" t="str">
            <v>鶴巻北２丁目</v>
          </cell>
          <cell r="K10207"/>
          <cell r="L10207"/>
          <cell r="M10207">
            <v>33</v>
          </cell>
          <cell r="N10207">
            <v>10</v>
          </cell>
          <cell r="O10207">
            <v>1</v>
          </cell>
          <cell r="P10207">
            <v>8</v>
          </cell>
          <cell r="Q10207">
            <v>0</v>
          </cell>
          <cell r="R10207">
            <v>18</v>
          </cell>
          <cell r="S10207">
            <v>1</v>
          </cell>
          <cell r="T10207">
            <v>1</v>
          </cell>
        </row>
        <row r="10208">
          <cell r="A10208" t="str">
            <v>鶴巻北２丁目34</v>
          </cell>
          <cell r="B10208" t="str">
            <v>65002鶴巻北２丁目34</v>
          </cell>
          <cell r="C10208">
            <v>91</v>
          </cell>
          <cell r="D10208" t="str">
            <v>町名別・年齢別人口調べ</v>
          </cell>
          <cell r="E10208" t="str">
            <v>令和 6年 3月 1日</v>
          </cell>
          <cell r="F10208">
            <v>91</v>
          </cell>
          <cell r="G10208" t="str">
            <v>令和 6年 2月29日　現在</v>
          </cell>
          <cell r="H10208" t="str">
            <v>町名</v>
          </cell>
          <cell r="I10208">
            <v>65002</v>
          </cell>
          <cell r="J10208" t="str">
            <v>鶴巻北２丁目</v>
          </cell>
          <cell r="K10208"/>
          <cell r="L10208"/>
          <cell r="M10208">
            <v>34</v>
          </cell>
          <cell r="N10208">
            <v>7</v>
          </cell>
          <cell r="O10208">
            <v>0</v>
          </cell>
          <cell r="P10208">
            <v>5</v>
          </cell>
          <cell r="Q10208">
            <v>0</v>
          </cell>
          <cell r="R10208">
            <v>12</v>
          </cell>
          <cell r="S10208">
            <v>0</v>
          </cell>
          <cell r="T10208">
            <v>1</v>
          </cell>
        </row>
        <row r="10209">
          <cell r="A10209" t="str">
            <v>鶴巻北２丁目35</v>
          </cell>
          <cell r="B10209" t="str">
            <v>65002鶴巻北２丁目35</v>
          </cell>
          <cell r="C10209">
            <v>91</v>
          </cell>
          <cell r="D10209" t="str">
            <v>町名別・年齢別人口調べ</v>
          </cell>
          <cell r="E10209" t="str">
            <v>令和 6年 3月 1日</v>
          </cell>
          <cell r="F10209">
            <v>91</v>
          </cell>
          <cell r="G10209" t="str">
            <v>令和 6年 2月29日　現在</v>
          </cell>
          <cell r="H10209" t="str">
            <v>町名</v>
          </cell>
          <cell r="I10209">
            <v>65002</v>
          </cell>
          <cell r="J10209" t="str">
            <v>鶴巻北２丁目</v>
          </cell>
          <cell r="K10209"/>
          <cell r="L10209"/>
          <cell r="M10209">
            <v>35</v>
          </cell>
          <cell r="N10209">
            <v>4</v>
          </cell>
          <cell r="O10209">
            <v>1</v>
          </cell>
          <cell r="P10209">
            <v>8</v>
          </cell>
          <cell r="Q10209">
            <v>1</v>
          </cell>
          <cell r="R10209">
            <v>12</v>
          </cell>
          <cell r="S10209">
            <v>2</v>
          </cell>
          <cell r="T10209">
            <v>1</v>
          </cell>
        </row>
        <row r="10210">
          <cell r="A10210" t="str">
            <v>鶴巻北２丁目36</v>
          </cell>
          <cell r="B10210" t="str">
            <v>65002鶴巻北２丁目36</v>
          </cell>
          <cell r="C10210">
            <v>91</v>
          </cell>
          <cell r="D10210" t="str">
            <v>町名別・年齢別人口調べ</v>
          </cell>
          <cell r="E10210" t="str">
            <v>令和 6年 3月 1日</v>
          </cell>
          <cell r="F10210">
            <v>91</v>
          </cell>
          <cell r="G10210" t="str">
            <v>令和 6年 2月29日　現在</v>
          </cell>
          <cell r="H10210" t="str">
            <v>町名</v>
          </cell>
          <cell r="I10210">
            <v>65002</v>
          </cell>
          <cell r="J10210" t="str">
            <v>鶴巻北２丁目</v>
          </cell>
          <cell r="K10210"/>
          <cell r="L10210"/>
          <cell r="M10210">
            <v>36</v>
          </cell>
          <cell r="N10210">
            <v>9</v>
          </cell>
          <cell r="O10210">
            <v>1</v>
          </cell>
          <cell r="P10210">
            <v>2</v>
          </cell>
          <cell r="Q10210">
            <v>0</v>
          </cell>
          <cell r="R10210">
            <v>11</v>
          </cell>
          <cell r="S10210">
            <v>1</v>
          </cell>
          <cell r="T10210">
            <v>1</v>
          </cell>
        </row>
        <row r="10211">
          <cell r="A10211" t="str">
            <v>鶴巻北２丁目37</v>
          </cell>
          <cell r="B10211" t="str">
            <v>65002鶴巻北２丁目37</v>
          </cell>
          <cell r="C10211">
            <v>91</v>
          </cell>
          <cell r="D10211" t="str">
            <v>町名別・年齢別人口調べ</v>
          </cell>
          <cell r="E10211" t="str">
            <v>令和 6年 3月 1日</v>
          </cell>
          <cell r="F10211">
            <v>91</v>
          </cell>
          <cell r="G10211" t="str">
            <v>令和 6年 2月29日　現在</v>
          </cell>
          <cell r="H10211" t="str">
            <v>町名</v>
          </cell>
          <cell r="I10211">
            <v>65002</v>
          </cell>
          <cell r="J10211" t="str">
            <v>鶴巻北２丁目</v>
          </cell>
          <cell r="K10211"/>
          <cell r="L10211"/>
          <cell r="M10211">
            <v>37</v>
          </cell>
          <cell r="N10211">
            <v>6</v>
          </cell>
          <cell r="O10211">
            <v>1</v>
          </cell>
          <cell r="P10211">
            <v>5</v>
          </cell>
          <cell r="Q10211">
            <v>0</v>
          </cell>
          <cell r="R10211">
            <v>11</v>
          </cell>
          <cell r="S10211">
            <v>1</v>
          </cell>
          <cell r="T10211">
            <v>1</v>
          </cell>
        </row>
        <row r="10212">
          <cell r="A10212" t="str">
            <v>鶴巻北２丁目38</v>
          </cell>
          <cell r="B10212" t="str">
            <v>65002鶴巻北２丁目38</v>
          </cell>
          <cell r="C10212">
            <v>91</v>
          </cell>
          <cell r="D10212" t="str">
            <v>町名別・年齢別人口調べ</v>
          </cell>
          <cell r="E10212" t="str">
            <v>令和 6年 3月 1日</v>
          </cell>
          <cell r="F10212">
            <v>91</v>
          </cell>
          <cell r="G10212" t="str">
            <v>令和 6年 2月29日　現在</v>
          </cell>
          <cell r="H10212" t="str">
            <v>町名</v>
          </cell>
          <cell r="I10212">
            <v>65002</v>
          </cell>
          <cell r="J10212" t="str">
            <v>鶴巻北２丁目</v>
          </cell>
          <cell r="K10212"/>
          <cell r="L10212"/>
          <cell r="M10212">
            <v>38</v>
          </cell>
          <cell r="N10212">
            <v>6</v>
          </cell>
          <cell r="O10212">
            <v>0</v>
          </cell>
          <cell r="P10212">
            <v>9</v>
          </cell>
          <cell r="Q10212">
            <v>1</v>
          </cell>
          <cell r="R10212">
            <v>15</v>
          </cell>
          <cell r="S10212">
            <v>1</v>
          </cell>
          <cell r="T10212">
            <v>1</v>
          </cell>
        </row>
        <row r="10213">
          <cell r="A10213" t="str">
            <v>鶴巻北２丁目39</v>
          </cell>
          <cell r="B10213" t="str">
            <v>65002鶴巻北２丁目39</v>
          </cell>
          <cell r="C10213">
            <v>91</v>
          </cell>
          <cell r="D10213" t="str">
            <v>町名別・年齢別人口調べ</v>
          </cell>
          <cell r="E10213" t="str">
            <v>令和 6年 3月 1日</v>
          </cell>
          <cell r="F10213">
            <v>91</v>
          </cell>
          <cell r="G10213" t="str">
            <v>令和 6年 2月29日　現在</v>
          </cell>
          <cell r="H10213" t="str">
            <v>町名</v>
          </cell>
          <cell r="I10213">
            <v>65002</v>
          </cell>
          <cell r="J10213" t="str">
            <v>鶴巻北２丁目</v>
          </cell>
          <cell r="K10213"/>
          <cell r="L10213"/>
          <cell r="M10213">
            <v>39</v>
          </cell>
          <cell r="N10213">
            <v>6</v>
          </cell>
          <cell r="O10213">
            <v>0</v>
          </cell>
          <cell r="P10213">
            <v>3</v>
          </cell>
          <cell r="Q10213">
            <v>0</v>
          </cell>
          <cell r="R10213">
            <v>9</v>
          </cell>
          <cell r="S10213">
            <v>0</v>
          </cell>
          <cell r="T10213">
            <v>1</v>
          </cell>
        </row>
        <row r="10214">
          <cell r="A10214" t="str">
            <v>鶴巻北２丁目40</v>
          </cell>
          <cell r="B10214" t="str">
            <v>65002鶴巻北２丁目40</v>
          </cell>
          <cell r="C10214">
            <v>91</v>
          </cell>
          <cell r="D10214" t="str">
            <v>町名別・年齢別人口調べ</v>
          </cell>
          <cell r="E10214" t="str">
            <v>令和 6年 3月 1日</v>
          </cell>
          <cell r="F10214">
            <v>91</v>
          </cell>
          <cell r="G10214" t="str">
            <v>令和 6年 2月29日　現在</v>
          </cell>
          <cell r="H10214" t="str">
            <v>町名</v>
          </cell>
          <cell r="I10214">
            <v>65002</v>
          </cell>
          <cell r="J10214" t="str">
            <v>鶴巻北２丁目</v>
          </cell>
          <cell r="K10214"/>
          <cell r="L10214"/>
          <cell r="M10214">
            <v>40</v>
          </cell>
          <cell r="N10214">
            <v>8</v>
          </cell>
          <cell r="O10214">
            <v>0</v>
          </cell>
          <cell r="P10214">
            <v>10</v>
          </cell>
          <cell r="Q10214">
            <v>0</v>
          </cell>
          <cell r="R10214">
            <v>18</v>
          </cell>
          <cell r="S10214">
            <v>0</v>
          </cell>
          <cell r="T10214">
            <v>1</v>
          </cell>
        </row>
        <row r="10215">
          <cell r="A10215" t="str">
            <v>鶴巻北２丁目41</v>
          </cell>
          <cell r="B10215" t="str">
            <v>65002鶴巻北２丁目41</v>
          </cell>
          <cell r="C10215">
            <v>91</v>
          </cell>
          <cell r="D10215" t="str">
            <v>町名別・年齢別人口調べ</v>
          </cell>
          <cell r="E10215" t="str">
            <v>令和 6年 3月 1日</v>
          </cell>
          <cell r="F10215">
            <v>91</v>
          </cell>
          <cell r="G10215" t="str">
            <v>令和 6年 2月29日　現在</v>
          </cell>
          <cell r="H10215" t="str">
            <v>町名</v>
          </cell>
          <cell r="I10215">
            <v>65002</v>
          </cell>
          <cell r="J10215" t="str">
            <v>鶴巻北２丁目</v>
          </cell>
          <cell r="K10215"/>
          <cell r="L10215"/>
          <cell r="M10215">
            <v>41</v>
          </cell>
          <cell r="N10215">
            <v>7</v>
          </cell>
          <cell r="O10215">
            <v>0</v>
          </cell>
          <cell r="P10215">
            <v>6</v>
          </cell>
          <cell r="Q10215">
            <v>0</v>
          </cell>
          <cell r="R10215">
            <v>13</v>
          </cell>
          <cell r="S10215">
            <v>0</v>
          </cell>
          <cell r="T10215">
            <v>1</v>
          </cell>
        </row>
        <row r="10216">
          <cell r="A10216" t="str">
            <v>鶴巻北２丁目42</v>
          </cell>
          <cell r="B10216" t="str">
            <v>65002鶴巻北２丁目42</v>
          </cell>
          <cell r="C10216">
            <v>91</v>
          </cell>
          <cell r="D10216" t="str">
            <v>町名別・年齢別人口調べ</v>
          </cell>
          <cell r="E10216" t="str">
            <v>令和 6年 3月 1日</v>
          </cell>
          <cell r="F10216">
            <v>91</v>
          </cell>
          <cell r="G10216" t="str">
            <v>令和 6年 2月29日　現在</v>
          </cell>
          <cell r="H10216" t="str">
            <v>町名</v>
          </cell>
          <cell r="I10216">
            <v>65002</v>
          </cell>
          <cell r="J10216" t="str">
            <v>鶴巻北２丁目</v>
          </cell>
          <cell r="K10216"/>
          <cell r="L10216"/>
          <cell r="M10216">
            <v>42</v>
          </cell>
          <cell r="N10216">
            <v>7</v>
          </cell>
          <cell r="O10216">
            <v>1</v>
          </cell>
          <cell r="P10216">
            <v>7</v>
          </cell>
          <cell r="Q10216">
            <v>1</v>
          </cell>
          <cell r="R10216">
            <v>14</v>
          </cell>
          <cell r="S10216">
            <v>2</v>
          </cell>
          <cell r="T10216">
            <v>1</v>
          </cell>
        </row>
        <row r="10217">
          <cell r="A10217" t="str">
            <v>鶴巻北２丁目43</v>
          </cell>
          <cell r="B10217" t="str">
            <v>65002鶴巻北２丁目43</v>
          </cell>
          <cell r="C10217">
            <v>91</v>
          </cell>
          <cell r="D10217" t="str">
            <v>町名別・年齢別人口調べ</v>
          </cell>
          <cell r="E10217" t="str">
            <v>令和 6年 3月 1日</v>
          </cell>
          <cell r="F10217">
            <v>91</v>
          </cell>
          <cell r="G10217" t="str">
            <v>令和 6年 2月29日　現在</v>
          </cell>
          <cell r="H10217" t="str">
            <v>町名</v>
          </cell>
          <cell r="I10217">
            <v>65002</v>
          </cell>
          <cell r="J10217" t="str">
            <v>鶴巻北２丁目</v>
          </cell>
          <cell r="K10217"/>
          <cell r="L10217"/>
          <cell r="M10217">
            <v>43</v>
          </cell>
          <cell r="N10217">
            <v>8</v>
          </cell>
          <cell r="O10217">
            <v>0</v>
          </cell>
          <cell r="P10217">
            <v>8</v>
          </cell>
          <cell r="Q10217">
            <v>0</v>
          </cell>
          <cell r="R10217">
            <v>16</v>
          </cell>
          <cell r="S10217">
            <v>0</v>
          </cell>
          <cell r="T10217">
            <v>1</v>
          </cell>
        </row>
        <row r="10218">
          <cell r="A10218" t="str">
            <v>鶴巻北２丁目44</v>
          </cell>
          <cell r="B10218" t="str">
            <v>65002鶴巻北２丁目44</v>
          </cell>
          <cell r="C10218">
            <v>91</v>
          </cell>
          <cell r="D10218" t="str">
            <v>町名別・年齢別人口調べ</v>
          </cell>
          <cell r="E10218" t="str">
            <v>令和 6年 3月 1日</v>
          </cell>
          <cell r="F10218">
            <v>91</v>
          </cell>
          <cell r="G10218" t="str">
            <v>令和 6年 2月29日　現在</v>
          </cell>
          <cell r="H10218" t="str">
            <v>町名</v>
          </cell>
          <cell r="I10218">
            <v>65002</v>
          </cell>
          <cell r="J10218" t="str">
            <v>鶴巻北２丁目</v>
          </cell>
          <cell r="K10218"/>
          <cell r="L10218"/>
          <cell r="M10218">
            <v>44</v>
          </cell>
          <cell r="N10218">
            <v>5</v>
          </cell>
          <cell r="O10218">
            <v>0</v>
          </cell>
          <cell r="P10218">
            <v>6</v>
          </cell>
          <cell r="Q10218">
            <v>0</v>
          </cell>
          <cell r="R10218">
            <v>11</v>
          </cell>
          <cell r="S10218">
            <v>0</v>
          </cell>
          <cell r="T10218">
            <v>1</v>
          </cell>
        </row>
        <row r="10219">
          <cell r="A10219" t="str">
            <v>鶴巻北２丁目45</v>
          </cell>
          <cell r="B10219" t="str">
            <v>65002鶴巻北２丁目45</v>
          </cell>
          <cell r="C10219">
            <v>91</v>
          </cell>
          <cell r="D10219" t="str">
            <v>町名別・年齢別人口調べ</v>
          </cell>
          <cell r="E10219" t="str">
            <v>令和 6年 3月 1日</v>
          </cell>
          <cell r="F10219">
            <v>91</v>
          </cell>
          <cell r="G10219" t="str">
            <v>令和 6年 2月29日　現在</v>
          </cell>
          <cell r="H10219" t="str">
            <v>町名</v>
          </cell>
          <cell r="I10219">
            <v>65002</v>
          </cell>
          <cell r="J10219" t="str">
            <v>鶴巻北２丁目</v>
          </cell>
          <cell r="K10219"/>
          <cell r="L10219"/>
          <cell r="M10219">
            <v>45</v>
          </cell>
          <cell r="N10219">
            <v>7</v>
          </cell>
          <cell r="O10219">
            <v>1</v>
          </cell>
          <cell r="P10219">
            <v>7</v>
          </cell>
          <cell r="Q10219">
            <v>0</v>
          </cell>
          <cell r="R10219">
            <v>14</v>
          </cell>
          <cell r="S10219">
            <v>1</v>
          </cell>
          <cell r="T10219">
            <v>1</v>
          </cell>
        </row>
        <row r="10220">
          <cell r="A10220" t="str">
            <v>鶴巻北２丁目46</v>
          </cell>
          <cell r="B10220" t="str">
            <v>65002鶴巻北２丁目46</v>
          </cell>
          <cell r="C10220">
            <v>91</v>
          </cell>
          <cell r="D10220" t="str">
            <v>町名別・年齢別人口調べ</v>
          </cell>
          <cell r="E10220" t="str">
            <v>令和 6年 3月 1日</v>
          </cell>
          <cell r="F10220">
            <v>91</v>
          </cell>
          <cell r="G10220" t="str">
            <v>令和 6年 2月29日　現在</v>
          </cell>
          <cell r="H10220" t="str">
            <v>町名</v>
          </cell>
          <cell r="I10220">
            <v>65002</v>
          </cell>
          <cell r="J10220" t="str">
            <v>鶴巻北２丁目</v>
          </cell>
          <cell r="K10220"/>
          <cell r="L10220"/>
          <cell r="M10220">
            <v>46</v>
          </cell>
          <cell r="N10220">
            <v>7</v>
          </cell>
          <cell r="O10220">
            <v>1</v>
          </cell>
          <cell r="P10220">
            <v>14</v>
          </cell>
          <cell r="Q10220">
            <v>0</v>
          </cell>
          <cell r="R10220">
            <v>21</v>
          </cell>
          <cell r="S10220">
            <v>1</v>
          </cell>
          <cell r="T10220">
            <v>1</v>
          </cell>
        </row>
        <row r="10221">
          <cell r="A10221" t="str">
            <v>鶴巻北２丁目47</v>
          </cell>
          <cell r="B10221" t="str">
            <v>65002鶴巻北２丁目47</v>
          </cell>
          <cell r="C10221">
            <v>91</v>
          </cell>
          <cell r="D10221" t="str">
            <v>町名別・年齢別人口調べ</v>
          </cell>
          <cell r="E10221" t="str">
            <v>令和 6年 3月 1日</v>
          </cell>
          <cell r="F10221">
            <v>91</v>
          </cell>
          <cell r="G10221" t="str">
            <v>令和 6年 2月29日　現在</v>
          </cell>
          <cell r="H10221" t="str">
            <v>町名</v>
          </cell>
          <cell r="I10221">
            <v>65002</v>
          </cell>
          <cell r="J10221" t="str">
            <v>鶴巻北２丁目</v>
          </cell>
          <cell r="K10221"/>
          <cell r="L10221"/>
          <cell r="M10221">
            <v>47</v>
          </cell>
          <cell r="N10221">
            <v>15</v>
          </cell>
          <cell r="O10221">
            <v>0</v>
          </cell>
          <cell r="P10221">
            <v>8</v>
          </cell>
          <cell r="Q10221">
            <v>1</v>
          </cell>
          <cell r="R10221">
            <v>23</v>
          </cell>
          <cell r="S10221">
            <v>1</v>
          </cell>
          <cell r="T10221">
            <v>1</v>
          </cell>
        </row>
        <row r="10222">
          <cell r="A10222" t="str">
            <v>鶴巻北２丁目48</v>
          </cell>
          <cell r="B10222" t="str">
            <v>65002鶴巻北２丁目48</v>
          </cell>
          <cell r="C10222">
            <v>91</v>
          </cell>
          <cell r="D10222" t="str">
            <v>町名別・年齢別人口調べ</v>
          </cell>
          <cell r="E10222" t="str">
            <v>令和 6年 3月 1日</v>
          </cell>
          <cell r="F10222">
            <v>91</v>
          </cell>
          <cell r="G10222" t="str">
            <v>令和 6年 2月29日　現在</v>
          </cell>
          <cell r="H10222" t="str">
            <v>町名</v>
          </cell>
          <cell r="I10222">
            <v>65002</v>
          </cell>
          <cell r="J10222" t="str">
            <v>鶴巻北２丁目</v>
          </cell>
          <cell r="K10222"/>
          <cell r="L10222"/>
          <cell r="M10222">
            <v>48</v>
          </cell>
          <cell r="N10222">
            <v>15</v>
          </cell>
          <cell r="O10222">
            <v>1</v>
          </cell>
          <cell r="P10222">
            <v>16</v>
          </cell>
          <cell r="Q10222">
            <v>1</v>
          </cell>
          <cell r="R10222">
            <v>31</v>
          </cell>
          <cell r="S10222">
            <v>2</v>
          </cell>
          <cell r="T10222">
            <v>1</v>
          </cell>
        </row>
        <row r="10223">
          <cell r="A10223" t="str">
            <v>鶴巻北２丁目49</v>
          </cell>
          <cell r="B10223" t="str">
            <v>65002鶴巻北２丁目49</v>
          </cell>
          <cell r="C10223">
            <v>91</v>
          </cell>
          <cell r="D10223" t="str">
            <v>町名別・年齢別人口調べ</v>
          </cell>
          <cell r="E10223" t="str">
            <v>令和 6年 3月 1日</v>
          </cell>
          <cell r="F10223">
            <v>91</v>
          </cell>
          <cell r="G10223" t="str">
            <v>令和 6年 2月29日　現在</v>
          </cell>
          <cell r="H10223" t="str">
            <v>町名</v>
          </cell>
          <cell r="I10223">
            <v>65002</v>
          </cell>
          <cell r="J10223" t="str">
            <v>鶴巻北２丁目</v>
          </cell>
          <cell r="K10223"/>
          <cell r="L10223"/>
          <cell r="M10223">
            <v>49</v>
          </cell>
          <cell r="N10223">
            <v>12</v>
          </cell>
          <cell r="O10223">
            <v>0</v>
          </cell>
          <cell r="P10223">
            <v>7</v>
          </cell>
          <cell r="Q10223">
            <v>0</v>
          </cell>
          <cell r="R10223">
            <v>19</v>
          </cell>
          <cell r="S10223">
            <v>0</v>
          </cell>
          <cell r="T10223">
            <v>1</v>
          </cell>
        </row>
        <row r="10224">
          <cell r="A10224" t="str">
            <v>鶴巻北２丁目50</v>
          </cell>
          <cell r="B10224" t="str">
            <v>65002鶴巻北２丁目50</v>
          </cell>
          <cell r="C10224">
            <v>91</v>
          </cell>
          <cell r="D10224" t="str">
            <v>町名別・年齢別人口調べ</v>
          </cell>
          <cell r="E10224" t="str">
            <v>令和 6年 3月 1日</v>
          </cell>
          <cell r="F10224">
            <v>91</v>
          </cell>
          <cell r="G10224" t="str">
            <v>令和 6年 2月29日　現在</v>
          </cell>
          <cell r="H10224" t="str">
            <v>町名</v>
          </cell>
          <cell r="I10224">
            <v>65002</v>
          </cell>
          <cell r="J10224" t="str">
            <v>鶴巻北２丁目</v>
          </cell>
          <cell r="K10224"/>
          <cell r="L10224"/>
          <cell r="M10224">
            <v>50</v>
          </cell>
          <cell r="N10224">
            <v>10</v>
          </cell>
          <cell r="O10224">
            <v>0</v>
          </cell>
          <cell r="P10224">
            <v>18</v>
          </cell>
          <cell r="Q10224">
            <v>1</v>
          </cell>
          <cell r="R10224">
            <v>28</v>
          </cell>
          <cell r="S10224">
            <v>1</v>
          </cell>
          <cell r="T10224">
            <v>1</v>
          </cell>
        </row>
        <row r="10225">
          <cell r="A10225" t="str">
            <v>鶴巻北２丁目51</v>
          </cell>
          <cell r="B10225" t="str">
            <v>65002鶴巻北２丁目51</v>
          </cell>
          <cell r="C10225">
            <v>91</v>
          </cell>
          <cell r="D10225" t="str">
            <v>町名別・年齢別人口調べ</v>
          </cell>
          <cell r="E10225" t="str">
            <v>令和 6年 3月 1日</v>
          </cell>
          <cell r="F10225">
            <v>91</v>
          </cell>
          <cell r="G10225" t="str">
            <v>令和 6年 2月29日　現在</v>
          </cell>
          <cell r="H10225" t="str">
            <v>町名</v>
          </cell>
          <cell r="I10225">
            <v>65002</v>
          </cell>
          <cell r="J10225" t="str">
            <v>鶴巻北２丁目</v>
          </cell>
          <cell r="K10225"/>
          <cell r="L10225"/>
          <cell r="M10225">
            <v>51</v>
          </cell>
          <cell r="N10225">
            <v>14</v>
          </cell>
          <cell r="O10225">
            <v>0</v>
          </cell>
          <cell r="P10225">
            <v>14</v>
          </cell>
          <cell r="Q10225">
            <v>2</v>
          </cell>
          <cell r="R10225">
            <v>28</v>
          </cell>
          <cell r="S10225">
            <v>2</v>
          </cell>
          <cell r="T10225">
            <v>1</v>
          </cell>
        </row>
        <row r="10226">
          <cell r="A10226" t="str">
            <v>鶴巻北２丁目52</v>
          </cell>
          <cell r="B10226" t="str">
            <v>65002鶴巻北２丁目52</v>
          </cell>
          <cell r="C10226">
            <v>91</v>
          </cell>
          <cell r="D10226" t="str">
            <v>町名別・年齢別人口調べ</v>
          </cell>
          <cell r="E10226" t="str">
            <v>令和 6年 3月 1日</v>
          </cell>
          <cell r="F10226">
            <v>91</v>
          </cell>
          <cell r="G10226" t="str">
            <v>令和 6年 2月29日　現在</v>
          </cell>
          <cell r="H10226" t="str">
            <v>町名</v>
          </cell>
          <cell r="I10226">
            <v>65002</v>
          </cell>
          <cell r="J10226" t="str">
            <v>鶴巻北２丁目</v>
          </cell>
          <cell r="K10226"/>
          <cell r="L10226"/>
          <cell r="M10226">
            <v>52</v>
          </cell>
          <cell r="N10226">
            <v>12</v>
          </cell>
          <cell r="O10226">
            <v>0</v>
          </cell>
          <cell r="P10226">
            <v>12</v>
          </cell>
          <cell r="Q10226">
            <v>0</v>
          </cell>
          <cell r="R10226">
            <v>24</v>
          </cell>
          <cell r="S10226">
            <v>0</v>
          </cell>
          <cell r="T10226">
            <v>1</v>
          </cell>
        </row>
        <row r="10227">
          <cell r="A10227" t="str">
            <v>鶴巻北２丁目53</v>
          </cell>
          <cell r="B10227" t="str">
            <v>65002鶴巻北２丁目53</v>
          </cell>
          <cell r="C10227">
            <v>91</v>
          </cell>
          <cell r="D10227" t="str">
            <v>町名別・年齢別人口調べ</v>
          </cell>
          <cell r="E10227" t="str">
            <v>令和 6年 3月 1日</v>
          </cell>
          <cell r="F10227">
            <v>91</v>
          </cell>
          <cell r="G10227" t="str">
            <v>令和 6年 2月29日　現在</v>
          </cell>
          <cell r="H10227" t="str">
            <v>町名</v>
          </cell>
          <cell r="I10227">
            <v>65002</v>
          </cell>
          <cell r="J10227" t="str">
            <v>鶴巻北２丁目</v>
          </cell>
          <cell r="K10227"/>
          <cell r="L10227"/>
          <cell r="M10227">
            <v>53</v>
          </cell>
          <cell r="N10227">
            <v>14</v>
          </cell>
          <cell r="O10227">
            <v>0</v>
          </cell>
          <cell r="P10227">
            <v>9</v>
          </cell>
          <cell r="Q10227">
            <v>0</v>
          </cell>
          <cell r="R10227">
            <v>23</v>
          </cell>
          <cell r="S10227">
            <v>0</v>
          </cell>
          <cell r="T10227">
            <v>1</v>
          </cell>
        </row>
        <row r="10228">
          <cell r="A10228" t="str">
            <v>鶴巻北２丁目54</v>
          </cell>
          <cell r="B10228" t="str">
            <v>65002鶴巻北２丁目54</v>
          </cell>
          <cell r="C10228">
            <v>91</v>
          </cell>
          <cell r="D10228" t="str">
            <v>町名別・年齢別人口調べ</v>
          </cell>
          <cell r="E10228" t="str">
            <v>令和 6年 3月 1日</v>
          </cell>
          <cell r="F10228">
            <v>91</v>
          </cell>
          <cell r="G10228" t="str">
            <v>令和 6年 2月29日　現在</v>
          </cell>
          <cell r="H10228" t="str">
            <v>町名</v>
          </cell>
          <cell r="I10228">
            <v>65002</v>
          </cell>
          <cell r="J10228" t="str">
            <v>鶴巻北２丁目</v>
          </cell>
          <cell r="K10228"/>
          <cell r="L10228"/>
          <cell r="M10228">
            <v>54</v>
          </cell>
          <cell r="N10228">
            <v>14</v>
          </cell>
          <cell r="O10228">
            <v>0</v>
          </cell>
          <cell r="P10228">
            <v>15</v>
          </cell>
          <cell r="Q10228">
            <v>0</v>
          </cell>
          <cell r="R10228">
            <v>29</v>
          </cell>
          <cell r="S10228">
            <v>0</v>
          </cell>
          <cell r="T10228">
            <v>1</v>
          </cell>
        </row>
        <row r="10229">
          <cell r="A10229" t="str">
            <v>鶴巻北２丁目55</v>
          </cell>
          <cell r="B10229" t="str">
            <v>65002鶴巻北２丁目55</v>
          </cell>
          <cell r="C10229">
            <v>91</v>
          </cell>
          <cell r="D10229" t="str">
            <v>町名別・年齢別人口調べ</v>
          </cell>
          <cell r="E10229" t="str">
            <v>令和 6年 3月 1日</v>
          </cell>
          <cell r="F10229">
            <v>91</v>
          </cell>
          <cell r="G10229" t="str">
            <v>令和 6年 2月29日　現在</v>
          </cell>
          <cell r="H10229" t="str">
            <v>町名</v>
          </cell>
          <cell r="I10229">
            <v>65002</v>
          </cell>
          <cell r="J10229" t="str">
            <v>鶴巻北２丁目</v>
          </cell>
          <cell r="K10229"/>
          <cell r="L10229"/>
          <cell r="M10229">
            <v>55</v>
          </cell>
          <cell r="N10229">
            <v>15</v>
          </cell>
          <cell r="O10229">
            <v>0</v>
          </cell>
          <cell r="P10229">
            <v>12</v>
          </cell>
          <cell r="Q10229">
            <v>0</v>
          </cell>
          <cell r="R10229">
            <v>27</v>
          </cell>
          <cell r="S10229">
            <v>0</v>
          </cell>
          <cell r="T10229">
            <v>1</v>
          </cell>
        </row>
        <row r="10230">
          <cell r="A10230" t="str">
            <v>鶴巻北２丁目56</v>
          </cell>
          <cell r="B10230" t="str">
            <v>65002鶴巻北２丁目56</v>
          </cell>
          <cell r="C10230">
            <v>91</v>
          </cell>
          <cell r="D10230" t="str">
            <v>町名別・年齢別人口調べ</v>
          </cell>
          <cell r="E10230" t="str">
            <v>令和 6年 3月 1日</v>
          </cell>
          <cell r="F10230">
            <v>91</v>
          </cell>
          <cell r="G10230" t="str">
            <v>令和 6年 2月29日　現在</v>
          </cell>
          <cell r="H10230" t="str">
            <v>町名</v>
          </cell>
          <cell r="I10230">
            <v>65002</v>
          </cell>
          <cell r="J10230" t="str">
            <v>鶴巻北２丁目</v>
          </cell>
          <cell r="K10230"/>
          <cell r="L10230"/>
          <cell r="M10230">
            <v>56</v>
          </cell>
          <cell r="N10230">
            <v>21</v>
          </cell>
          <cell r="O10230">
            <v>0</v>
          </cell>
          <cell r="P10230">
            <v>18</v>
          </cell>
          <cell r="Q10230">
            <v>1</v>
          </cell>
          <cell r="R10230">
            <v>39</v>
          </cell>
          <cell r="S10230">
            <v>1</v>
          </cell>
          <cell r="T10230">
            <v>1</v>
          </cell>
        </row>
        <row r="10231">
          <cell r="A10231" t="str">
            <v>鶴巻北２丁目57</v>
          </cell>
          <cell r="B10231" t="str">
            <v>65002鶴巻北２丁目57</v>
          </cell>
          <cell r="C10231">
            <v>91</v>
          </cell>
          <cell r="D10231" t="str">
            <v>町名別・年齢別人口調べ</v>
          </cell>
          <cell r="E10231" t="str">
            <v>令和 6年 3月 1日</v>
          </cell>
          <cell r="F10231">
            <v>91</v>
          </cell>
          <cell r="G10231" t="str">
            <v>令和 6年 2月29日　現在</v>
          </cell>
          <cell r="H10231" t="str">
            <v>町名</v>
          </cell>
          <cell r="I10231">
            <v>65002</v>
          </cell>
          <cell r="J10231" t="str">
            <v>鶴巻北２丁目</v>
          </cell>
          <cell r="K10231"/>
          <cell r="L10231"/>
          <cell r="M10231">
            <v>57</v>
          </cell>
          <cell r="N10231">
            <v>8</v>
          </cell>
          <cell r="O10231">
            <v>1</v>
          </cell>
          <cell r="P10231">
            <v>15</v>
          </cell>
          <cell r="Q10231">
            <v>0</v>
          </cell>
          <cell r="R10231">
            <v>23</v>
          </cell>
          <cell r="S10231">
            <v>1</v>
          </cell>
          <cell r="T10231">
            <v>1</v>
          </cell>
        </row>
        <row r="10232">
          <cell r="A10232" t="str">
            <v>鶴巻北２丁目58</v>
          </cell>
          <cell r="B10232" t="str">
            <v>65002鶴巻北２丁目58</v>
          </cell>
          <cell r="C10232">
            <v>91</v>
          </cell>
          <cell r="D10232" t="str">
            <v>町名別・年齢別人口調べ</v>
          </cell>
          <cell r="E10232" t="str">
            <v>令和 6年 3月 1日</v>
          </cell>
          <cell r="F10232">
            <v>91</v>
          </cell>
          <cell r="G10232" t="str">
            <v>令和 6年 2月29日　現在</v>
          </cell>
          <cell r="H10232" t="str">
            <v>町名</v>
          </cell>
          <cell r="I10232">
            <v>65002</v>
          </cell>
          <cell r="J10232" t="str">
            <v>鶴巻北２丁目</v>
          </cell>
          <cell r="K10232"/>
          <cell r="L10232"/>
          <cell r="M10232">
            <v>58</v>
          </cell>
          <cell r="N10232">
            <v>11</v>
          </cell>
          <cell r="O10232">
            <v>0</v>
          </cell>
          <cell r="P10232">
            <v>11</v>
          </cell>
          <cell r="Q10232">
            <v>1</v>
          </cell>
          <cell r="R10232">
            <v>22</v>
          </cell>
          <cell r="S10232">
            <v>1</v>
          </cell>
          <cell r="T10232">
            <v>1</v>
          </cell>
        </row>
        <row r="10233">
          <cell r="A10233" t="str">
            <v>鶴巻北２丁目59</v>
          </cell>
          <cell r="B10233" t="str">
            <v>65002鶴巻北２丁目59</v>
          </cell>
          <cell r="C10233">
            <v>91</v>
          </cell>
          <cell r="D10233" t="str">
            <v>町名別・年齢別人口調べ</v>
          </cell>
          <cell r="E10233" t="str">
            <v>令和 6年 3月 1日</v>
          </cell>
          <cell r="F10233">
            <v>91</v>
          </cell>
          <cell r="G10233" t="str">
            <v>令和 6年 2月29日　現在</v>
          </cell>
          <cell r="H10233" t="str">
            <v>町名</v>
          </cell>
          <cell r="I10233">
            <v>65002</v>
          </cell>
          <cell r="J10233" t="str">
            <v>鶴巻北２丁目</v>
          </cell>
          <cell r="K10233"/>
          <cell r="L10233"/>
          <cell r="M10233">
            <v>59</v>
          </cell>
          <cell r="N10233">
            <v>8</v>
          </cell>
          <cell r="O10233">
            <v>0</v>
          </cell>
          <cell r="P10233">
            <v>10</v>
          </cell>
          <cell r="Q10233">
            <v>0</v>
          </cell>
          <cell r="R10233">
            <v>18</v>
          </cell>
          <cell r="S10233">
            <v>0</v>
          </cell>
          <cell r="T10233">
            <v>1</v>
          </cell>
        </row>
        <row r="10234">
          <cell r="A10234" t="str">
            <v>鶴巻北２丁目60</v>
          </cell>
          <cell r="B10234" t="str">
            <v>65002鶴巻北２丁目60</v>
          </cell>
          <cell r="C10234">
            <v>91</v>
          </cell>
          <cell r="D10234" t="str">
            <v>町名別・年齢別人口調べ</v>
          </cell>
          <cell r="E10234" t="str">
            <v>令和 6年 3月 1日</v>
          </cell>
          <cell r="F10234">
            <v>91</v>
          </cell>
          <cell r="G10234" t="str">
            <v>令和 6年 2月29日　現在</v>
          </cell>
          <cell r="H10234" t="str">
            <v>町名</v>
          </cell>
          <cell r="I10234">
            <v>65002</v>
          </cell>
          <cell r="J10234" t="str">
            <v>鶴巻北２丁目</v>
          </cell>
          <cell r="K10234"/>
          <cell r="L10234"/>
          <cell r="M10234">
            <v>60</v>
          </cell>
          <cell r="N10234">
            <v>6</v>
          </cell>
          <cell r="O10234">
            <v>1</v>
          </cell>
          <cell r="P10234">
            <v>11</v>
          </cell>
          <cell r="Q10234">
            <v>0</v>
          </cell>
          <cell r="R10234">
            <v>17</v>
          </cell>
          <cell r="S10234">
            <v>1</v>
          </cell>
          <cell r="T10234">
            <v>1</v>
          </cell>
        </row>
        <row r="10235">
          <cell r="A10235" t="str">
            <v>鶴巻北２丁目61</v>
          </cell>
          <cell r="B10235" t="str">
            <v>65002鶴巻北２丁目61</v>
          </cell>
          <cell r="C10235">
            <v>91</v>
          </cell>
          <cell r="D10235" t="str">
            <v>町名別・年齢別人口調べ</v>
          </cell>
          <cell r="E10235" t="str">
            <v>令和 6年 3月 1日</v>
          </cell>
          <cell r="F10235">
            <v>91</v>
          </cell>
          <cell r="G10235" t="str">
            <v>令和 6年 2月29日　現在</v>
          </cell>
          <cell r="H10235" t="str">
            <v>町名</v>
          </cell>
          <cell r="I10235">
            <v>65002</v>
          </cell>
          <cell r="J10235" t="str">
            <v>鶴巻北２丁目</v>
          </cell>
          <cell r="K10235"/>
          <cell r="L10235"/>
          <cell r="M10235">
            <v>61</v>
          </cell>
          <cell r="N10235">
            <v>12</v>
          </cell>
          <cell r="O10235">
            <v>0</v>
          </cell>
          <cell r="P10235">
            <v>6</v>
          </cell>
          <cell r="Q10235">
            <v>0</v>
          </cell>
          <cell r="R10235">
            <v>18</v>
          </cell>
          <cell r="S10235">
            <v>0</v>
          </cell>
          <cell r="T10235">
            <v>1</v>
          </cell>
        </row>
        <row r="10236">
          <cell r="A10236" t="str">
            <v>鶴巻北２丁目62</v>
          </cell>
          <cell r="B10236" t="str">
            <v>65002鶴巻北２丁目62</v>
          </cell>
          <cell r="C10236">
            <v>91</v>
          </cell>
          <cell r="D10236" t="str">
            <v>町名別・年齢別人口調べ</v>
          </cell>
          <cell r="E10236" t="str">
            <v>令和 6年 3月 1日</v>
          </cell>
          <cell r="F10236">
            <v>91</v>
          </cell>
          <cell r="G10236" t="str">
            <v>令和 6年 2月29日　現在</v>
          </cell>
          <cell r="H10236" t="str">
            <v>町名</v>
          </cell>
          <cell r="I10236">
            <v>65002</v>
          </cell>
          <cell r="J10236" t="str">
            <v>鶴巻北２丁目</v>
          </cell>
          <cell r="K10236"/>
          <cell r="L10236"/>
          <cell r="M10236">
            <v>62</v>
          </cell>
          <cell r="N10236">
            <v>12</v>
          </cell>
          <cell r="O10236">
            <v>0</v>
          </cell>
          <cell r="P10236">
            <v>13</v>
          </cell>
          <cell r="Q10236">
            <v>0</v>
          </cell>
          <cell r="R10236">
            <v>25</v>
          </cell>
          <cell r="S10236">
            <v>0</v>
          </cell>
          <cell r="T10236">
            <v>1</v>
          </cell>
        </row>
        <row r="10237">
          <cell r="A10237" t="str">
            <v>鶴巻北２丁目63</v>
          </cell>
          <cell r="B10237" t="str">
            <v>65002鶴巻北２丁目63</v>
          </cell>
          <cell r="C10237">
            <v>91</v>
          </cell>
          <cell r="D10237" t="str">
            <v>町名別・年齢別人口調べ</v>
          </cell>
          <cell r="E10237" t="str">
            <v>令和 6年 3月 1日</v>
          </cell>
          <cell r="F10237">
            <v>91</v>
          </cell>
          <cell r="G10237" t="str">
            <v>令和 6年 2月29日　現在</v>
          </cell>
          <cell r="H10237" t="str">
            <v>町名</v>
          </cell>
          <cell r="I10237">
            <v>65002</v>
          </cell>
          <cell r="J10237" t="str">
            <v>鶴巻北２丁目</v>
          </cell>
          <cell r="K10237"/>
          <cell r="L10237"/>
          <cell r="M10237">
            <v>63</v>
          </cell>
          <cell r="N10237">
            <v>13</v>
          </cell>
          <cell r="O10237">
            <v>0</v>
          </cell>
          <cell r="P10237">
            <v>13</v>
          </cell>
          <cell r="Q10237">
            <v>0</v>
          </cell>
          <cell r="R10237">
            <v>26</v>
          </cell>
          <cell r="S10237">
            <v>0</v>
          </cell>
          <cell r="T10237">
            <v>1</v>
          </cell>
        </row>
        <row r="10238">
          <cell r="A10238" t="str">
            <v>鶴巻北２丁目64</v>
          </cell>
          <cell r="B10238" t="str">
            <v>65002鶴巻北２丁目64</v>
          </cell>
          <cell r="C10238">
            <v>91</v>
          </cell>
          <cell r="D10238" t="str">
            <v>町名別・年齢別人口調べ</v>
          </cell>
          <cell r="E10238" t="str">
            <v>令和 6年 3月 1日</v>
          </cell>
          <cell r="F10238">
            <v>91</v>
          </cell>
          <cell r="G10238" t="str">
            <v>令和 6年 2月29日　現在</v>
          </cell>
          <cell r="H10238" t="str">
            <v>町名</v>
          </cell>
          <cell r="I10238">
            <v>65002</v>
          </cell>
          <cell r="J10238" t="str">
            <v>鶴巻北２丁目</v>
          </cell>
          <cell r="K10238"/>
          <cell r="L10238"/>
          <cell r="M10238">
            <v>64</v>
          </cell>
          <cell r="N10238">
            <v>9</v>
          </cell>
          <cell r="O10238">
            <v>0</v>
          </cell>
          <cell r="P10238">
            <v>13</v>
          </cell>
          <cell r="Q10238">
            <v>0</v>
          </cell>
          <cell r="R10238">
            <v>22</v>
          </cell>
          <cell r="S10238">
            <v>0</v>
          </cell>
          <cell r="T10238">
            <v>1</v>
          </cell>
        </row>
        <row r="10239">
          <cell r="A10239" t="str">
            <v>鶴巻北２丁目65</v>
          </cell>
          <cell r="B10239" t="str">
            <v>65002鶴巻北２丁目65</v>
          </cell>
          <cell r="C10239">
            <v>91</v>
          </cell>
          <cell r="D10239" t="str">
            <v>町名別・年齢別人口調べ</v>
          </cell>
          <cell r="E10239" t="str">
            <v>令和 6年 3月 1日</v>
          </cell>
          <cell r="F10239">
            <v>91</v>
          </cell>
          <cell r="G10239" t="str">
            <v>令和 6年 2月29日　現在</v>
          </cell>
          <cell r="H10239" t="str">
            <v>町名</v>
          </cell>
          <cell r="I10239">
            <v>65002</v>
          </cell>
          <cell r="J10239" t="str">
            <v>鶴巻北２丁目</v>
          </cell>
          <cell r="K10239"/>
          <cell r="L10239"/>
          <cell r="M10239">
            <v>65</v>
          </cell>
          <cell r="N10239">
            <v>15</v>
          </cell>
          <cell r="O10239">
            <v>0</v>
          </cell>
          <cell r="P10239">
            <v>9</v>
          </cell>
          <cell r="Q10239">
            <v>0</v>
          </cell>
          <cell r="R10239">
            <v>24</v>
          </cell>
          <cell r="S10239">
            <v>0</v>
          </cell>
          <cell r="T10239">
            <v>1</v>
          </cell>
        </row>
        <row r="10240">
          <cell r="A10240" t="str">
            <v>鶴巻北２丁目66</v>
          </cell>
          <cell r="B10240" t="str">
            <v>65002鶴巻北２丁目66</v>
          </cell>
          <cell r="C10240">
            <v>91</v>
          </cell>
          <cell r="D10240" t="str">
            <v>町名別・年齢別人口調べ</v>
          </cell>
          <cell r="E10240" t="str">
            <v>令和 6年 3月 1日</v>
          </cell>
          <cell r="F10240">
            <v>91</v>
          </cell>
          <cell r="G10240" t="str">
            <v>令和 6年 2月29日　現在</v>
          </cell>
          <cell r="H10240" t="str">
            <v>町名</v>
          </cell>
          <cell r="I10240">
            <v>65002</v>
          </cell>
          <cell r="J10240" t="str">
            <v>鶴巻北２丁目</v>
          </cell>
          <cell r="K10240"/>
          <cell r="L10240"/>
          <cell r="M10240">
            <v>66</v>
          </cell>
          <cell r="N10240">
            <v>6</v>
          </cell>
          <cell r="O10240">
            <v>0</v>
          </cell>
          <cell r="P10240">
            <v>13</v>
          </cell>
          <cell r="Q10240">
            <v>0</v>
          </cell>
          <cell r="R10240">
            <v>19</v>
          </cell>
          <cell r="S10240">
            <v>0</v>
          </cell>
          <cell r="T10240">
            <v>1</v>
          </cell>
        </row>
        <row r="10241">
          <cell r="A10241" t="str">
            <v>鶴巻北２丁目67</v>
          </cell>
          <cell r="B10241" t="str">
            <v>65002鶴巻北２丁目67</v>
          </cell>
          <cell r="C10241">
            <v>91</v>
          </cell>
          <cell r="D10241" t="str">
            <v>町名別・年齢別人口調べ</v>
          </cell>
          <cell r="E10241" t="str">
            <v>令和 6年 3月 1日</v>
          </cell>
          <cell r="F10241">
            <v>91</v>
          </cell>
          <cell r="G10241" t="str">
            <v>令和 6年 2月29日　現在</v>
          </cell>
          <cell r="H10241" t="str">
            <v>町名</v>
          </cell>
          <cell r="I10241">
            <v>65002</v>
          </cell>
          <cell r="J10241" t="str">
            <v>鶴巻北２丁目</v>
          </cell>
          <cell r="K10241"/>
          <cell r="L10241"/>
          <cell r="M10241">
            <v>67</v>
          </cell>
          <cell r="N10241">
            <v>4</v>
          </cell>
          <cell r="O10241">
            <v>0</v>
          </cell>
          <cell r="P10241">
            <v>13</v>
          </cell>
          <cell r="Q10241">
            <v>0</v>
          </cell>
          <cell r="R10241">
            <v>17</v>
          </cell>
          <cell r="S10241">
            <v>0</v>
          </cell>
          <cell r="T10241">
            <v>1</v>
          </cell>
        </row>
        <row r="10242">
          <cell r="A10242" t="str">
            <v>鶴巻北２丁目68</v>
          </cell>
          <cell r="B10242" t="str">
            <v>65002鶴巻北２丁目68</v>
          </cell>
          <cell r="C10242">
            <v>91</v>
          </cell>
          <cell r="D10242" t="str">
            <v>町名別・年齢別人口調べ</v>
          </cell>
          <cell r="E10242" t="str">
            <v>令和 6年 3月 1日</v>
          </cell>
          <cell r="F10242">
            <v>91</v>
          </cell>
          <cell r="G10242" t="str">
            <v>令和 6年 2月29日　現在</v>
          </cell>
          <cell r="H10242" t="str">
            <v>町名</v>
          </cell>
          <cell r="I10242">
            <v>65002</v>
          </cell>
          <cell r="J10242" t="str">
            <v>鶴巻北２丁目</v>
          </cell>
          <cell r="K10242"/>
          <cell r="L10242"/>
          <cell r="M10242">
            <v>68</v>
          </cell>
          <cell r="N10242">
            <v>9</v>
          </cell>
          <cell r="O10242">
            <v>0</v>
          </cell>
          <cell r="P10242">
            <v>6</v>
          </cell>
          <cell r="Q10242">
            <v>0</v>
          </cell>
          <cell r="R10242">
            <v>15</v>
          </cell>
          <cell r="S10242">
            <v>0</v>
          </cell>
          <cell r="T10242">
            <v>1</v>
          </cell>
        </row>
        <row r="10243">
          <cell r="A10243" t="str">
            <v>鶴巻北２丁目69</v>
          </cell>
          <cell r="B10243" t="str">
            <v>65002鶴巻北２丁目69</v>
          </cell>
          <cell r="C10243">
            <v>91</v>
          </cell>
          <cell r="D10243" t="str">
            <v>町名別・年齢別人口調べ</v>
          </cell>
          <cell r="E10243" t="str">
            <v>令和 6年 3月 1日</v>
          </cell>
          <cell r="F10243">
            <v>91</v>
          </cell>
          <cell r="G10243" t="str">
            <v>令和 6年 2月29日　現在</v>
          </cell>
          <cell r="H10243" t="str">
            <v>町名</v>
          </cell>
          <cell r="I10243">
            <v>65002</v>
          </cell>
          <cell r="J10243" t="str">
            <v>鶴巻北２丁目</v>
          </cell>
          <cell r="K10243"/>
          <cell r="L10243"/>
          <cell r="M10243">
            <v>69</v>
          </cell>
          <cell r="N10243">
            <v>9</v>
          </cell>
          <cell r="O10243">
            <v>0</v>
          </cell>
          <cell r="P10243">
            <v>7</v>
          </cell>
          <cell r="Q10243">
            <v>0</v>
          </cell>
          <cell r="R10243">
            <v>16</v>
          </cell>
          <cell r="S10243">
            <v>0</v>
          </cell>
          <cell r="T10243">
            <v>1</v>
          </cell>
        </row>
        <row r="10244">
          <cell r="A10244" t="str">
            <v>鶴巻北２丁目70</v>
          </cell>
          <cell r="B10244" t="str">
            <v>65002鶴巻北２丁目70</v>
          </cell>
          <cell r="C10244">
            <v>91</v>
          </cell>
          <cell r="D10244" t="str">
            <v>町名別・年齢別人口調べ</v>
          </cell>
          <cell r="E10244" t="str">
            <v>令和 6年 3月 1日</v>
          </cell>
          <cell r="F10244">
            <v>91</v>
          </cell>
          <cell r="G10244" t="str">
            <v>令和 6年 2月29日　現在</v>
          </cell>
          <cell r="H10244" t="str">
            <v>町名</v>
          </cell>
          <cell r="I10244">
            <v>65002</v>
          </cell>
          <cell r="J10244" t="str">
            <v>鶴巻北２丁目</v>
          </cell>
          <cell r="K10244"/>
          <cell r="L10244"/>
          <cell r="M10244">
            <v>70</v>
          </cell>
          <cell r="N10244">
            <v>11</v>
          </cell>
          <cell r="O10244">
            <v>0</v>
          </cell>
          <cell r="P10244">
            <v>16</v>
          </cell>
          <cell r="Q10244">
            <v>0</v>
          </cell>
          <cell r="R10244">
            <v>27</v>
          </cell>
          <cell r="S10244">
            <v>0</v>
          </cell>
          <cell r="T10244">
            <v>1</v>
          </cell>
        </row>
        <row r="10245">
          <cell r="A10245" t="str">
            <v>鶴巻北２丁目71</v>
          </cell>
          <cell r="B10245" t="str">
            <v>65002鶴巻北２丁目71</v>
          </cell>
          <cell r="C10245">
            <v>91</v>
          </cell>
          <cell r="D10245" t="str">
            <v>町名別・年齢別人口調べ</v>
          </cell>
          <cell r="E10245" t="str">
            <v>令和 6年 3月 1日</v>
          </cell>
          <cell r="F10245">
            <v>91</v>
          </cell>
          <cell r="G10245" t="str">
            <v>令和 6年 2月29日　現在</v>
          </cell>
          <cell r="H10245" t="str">
            <v>町名</v>
          </cell>
          <cell r="I10245">
            <v>65002</v>
          </cell>
          <cell r="J10245" t="str">
            <v>鶴巻北２丁目</v>
          </cell>
          <cell r="K10245"/>
          <cell r="L10245"/>
          <cell r="M10245">
            <v>71</v>
          </cell>
          <cell r="N10245">
            <v>8</v>
          </cell>
          <cell r="O10245">
            <v>0</v>
          </cell>
          <cell r="P10245">
            <v>17</v>
          </cell>
          <cell r="Q10245">
            <v>0</v>
          </cell>
          <cell r="R10245">
            <v>25</v>
          </cell>
          <cell r="S10245">
            <v>0</v>
          </cell>
          <cell r="T10245">
            <v>1</v>
          </cell>
        </row>
        <row r="10246">
          <cell r="A10246" t="str">
            <v>鶴巻北２丁目72</v>
          </cell>
          <cell r="B10246" t="str">
            <v>65002鶴巻北２丁目72</v>
          </cell>
          <cell r="C10246">
            <v>91</v>
          </cell>
          <cell r="D10246" t="str">
            <v>町名別・年齢別人口調べ</v>
          </cell>
          <cell r="E10246" t="str">
            <v>令和 6年 3月 1日</v>
          </cell>
          <cell r="F10246">
            <v>91</v>
          </cell>
          <cell r="G10246" t="str">
            <v>令和 6年 2月29日　現在</v>
          </cell>
          <cell r="H10246" t="str">
            <v>町名</v>
          </cell>
          <cell r="I10246">
            <v>65002</v>
          </cell>
          <cell r="J10246" t="str">
            <v>鶴巻北２丁目</v>
          </cell>
          <cell r="K10246"/>
          <cell r="L10246"/>
          <cell r="M10246">
            <v>72</v>
          </cell>
          <cell r="N10246">
            <v>6</v>
          </cell>
          <cell r="O10246">
            <v>0</v>
          </cell>
          <cell r="P10246">
            <v>11</v>
          </cell>
          <cell r="Q10246">
            <v>0</v>
          </cell>
          <cell r="R10246">
            <v>17</v>
          </cell>
          <cell r="S10246">
            <v>0</v>
          </cell>
          <cell r="T10246">
            <v>1</v>
          </cell>
        </row>
        <row r="10247">
          <cell r="A10247" t="str">
            <v>鶴巻北２丁目73</v>
          </cell>
          <cell r="B10247" t="str">
            <v>65002鶴巻北２丁目73</v>
          </cell>
          <cell r="C10247">
            <v>91</v>
          </cell>
          <cell r="D10247" t="str">
            <v>町名別・年齢別人口調べ</v>
          </cell>
          <cell r="E10247" t="str">
            <v>令和 6年 3月 1日</v>
          </cell>
          <cell r="F10247">
            <v>91</v>
          </cell>
          <cell r="G10247" t="str">
            <v>令和 6年 2月29日　現在</v>
          </cell>
          <cell r="H10247" t="str">
            <v>町名</v>
          </cell>
          <cell r="I10247">
            <v>65002</v>
          </cell>
          <cell r="J10247" t="str">
            <v>鶴巻北２丁目</v>
          </cell>
          <cell r="K10247"/>
          <cell r="L10247"/>
          <cell r="M10247">
            <v>73</v>
          </cell>
          <cell r="N10247">
            <v>19</v>
          </cell>
          <cell r="O10247">
            <v>0</v>
          </cell>
          <cell r="P10247">
            <v>11</v>
          </cell>
          <cell r="Q10247">
            <v>0</v>
          </cell>
          <cell r="R10247">
            <v>30</v>
          </cell>
          <cell r="S10247">
            <v>0</v>
          </cell>
          <cell r="T10247">
            <v>1</v>
          </cell>
        </row>
        <row r="10248">
          <cell r="A10248" t="str">
            <v>鶴巻北２丁目74</v>
          </cell>
          <cell r="B10248" t="str">
            <v>65002鶴巻北２丁目74</v>
          </cell>
          <cell r="C10248">
            <v>91</v>
          </cell>
          <cell r="D10248" t="str">
            <v>町名別・年齢別人口調べ</v>
          </cell>
          <cell r="E10248" t="str">
            <v>令和 6年 3月 1日</v>
          </cell>
          <cell r="F10248">
            <v>91</v>
          </cell>
          <cell r="G10248" t="str">
            <v>令和 6年 2月29日　現在</v>
          </cell>
          <cell r="H10248" t="str">
            <v>町名</v>
          </cell>
          <cell r="I10248">
            <v>65002</v>
          </cell>
          <cell r="J10248" t="str">
            <v>鶴巻北２丁目</v>
          </cell>
          <cell r="K10248"/>
          <cell r="L10248"/>
          <cell r="M10248">
            <v>74</v>
          </cell>
          <cell r="N10248">
            <v>8</v>
          </cell>
          <cell r="O10248">
            <v>0</v>
          </cell>
          <cell r="P10248">
            <v>11</v>
          </cell>
          <cell r="Q10248">
            <v>0</v>
          </cell>
          <cell r="R10248">
            <v>19</v>
          </cell>
          <cell r="S10248">
            <v>0</v>
          </cell>
          <cell r="T10248">
            <v>1</v>
          </cell>
        </row>
        <row r="10249">
          <cell r="A10249" t="str">
            <v>鶴巻北２丁目75</v>
          </cell>
          <cell r="B10249" t="str">
            <v>65002鶴巻北２丁目75</v>
          </cell>
          <cell r="C10249">
            <v>91</v>
          </cell>
          <cell r="D10249" t="str">
            <v>町名別・年齢別人口調べ</v>
          </cell>
          <cell r="E10249" t="str">
            <v>令和 6年 3月 1日</v>
          </cell>
          <cell r="F10249">
            <v>91</v>
          </cell>
          <cell r="G10249" t="str">
            <v>令和 6年 2月29日　現在</v>
          </cell>
          <cell r="H10249" t="str">
            <v>町名</v>
          </cell>
          <cell r="I10249">
            <v>65002</v>
          </cell>
          <cell r="J10249" t="str">
            <v>鶴巻北２丁目</v>
          </cell>
          <cell r="K10249"/>
          <cell r="L10249"/>
          <cell r="M10249">
            <v>75</v>
          </cell>
          <cell r="N10249">
            <v>14</v>
          </cell>
          <cell r="O10249">
            <v>0</v>
          </cell>
          <cell r="P10249">
            <v>15</v>
          </cell>
          <cell r="Q10249">
            <v>0</v>
          </cell>
          <cell r="R10249">
            <v>29</v>
          </cell>
          <cell r="S10249">
            <v>0</v>
          </cell>
          <cell r="T10249">
            <v>1</v>
          </cell>
        </row>
        <row r="10250">
          <cell r="A10250" t="str">
            <v>鶴巻北２丁目76</v>
          </cell>
          <cell r="B10250" t="str">
            <v>65002鶴巻北２丁目76</v>
          </cell>
          <cell r="C10250">
            <v>91</v>
          </cell>
          <cell r="D10250" t="str">
            <v>町名別・年齢別人口調べ</v>
          </cell>
          <cell r="E10250" t="str">
            <v>令和 6年 3月 1日</v>
          </cell>
          <cell r="F10250">
            <v>91</v>
          </cell>
          <cell r="G10250" t="str">
            <v>令和 6年 2月29日　現在</v>
          </cell>
          <cell r="H10250" t="str">
            <v>町名</v>
          </cell>
          <cell r="I10250">
            <v>65002</v>
          </cell>
          <cell r="J10250" t="str">
            <v>鶴巻北２丁目</v>
          </cell>
          <cell r="K10250"/>
          <cell r="L10250"/>
          <cell r="M10250">
            <v>76</v>
          </cell>
          <cell r="N10250">
            <v>17</v>
          </cell>
          <cell r="O10250">
            <v>0</v>
          </cell>
          <cell r="P10250">
            <v>18</v>
          </cell>
          <cell r="Q10250">
            <v>0</v>
          </cell>
          <cell r="R10250">
            <v>35</v>
          </cell>
          <cell r="S10250">
            <v>0</v>
          </cell>
          <cell r="T10250">
            <v>1</v>
          </cell>
        </row>
        <row r="10251">
          <cell r="A10251" t="str">
            <v>鶴巻北２丁目77</v>
          </cell>
          <cell r="B10251" t="str">
            <v>65002鶴巻北２丁目77</v>
          </cell>
          <cell r="C10251">
            <v>91</v>
          </cell>
          <cell r="D10251" t="str">
            <v>町名別・年齢別人口調べ</v>
          </cell>
          <cell r="E10251" t="str">
            <v>令和 6年 3月 1日</v>
          </cell>
          <cell r="F10251">
            <v>91</v>
          </cell>
          <cell r="G10251" t="str">
            <v>令和 6年 2月29日　現在</v>
          </cell>
          <cell r="H10251" t="str">
            <v>町名</v>
          </cell>
          <cell r="I10251">
            <v>65002</v>
          </cell>
          <cell r="J10251" t="str">
            <v>鶴巻北２丁目</v>
          </cell>
          <cell r="K10251"/>
          <cell r="L10251"/>
          <cell r="M10251">
            <v>77</v>
          </cell>
          <cell r="N10251">
            <v>16</v>
          </cell>
          <cell r="O10251">
            <v>0</v>
          </cell>
          <cell r="P10251">
            <v>24</v>
          </cell>
          <cell r="Q10251">
            <v>0</v>
          </cell>
          <cell r="R10251">
            <v>40</v>
          </cell>
          <cell r="S10251">
            <v>0</v>
          </cell>
          <cell r="T10251">
            <v>1</v>
          </cell>
        </row>
        <row r="10252">
          <cell r="A10252" t="str">
            <v>鶴巻北２丁目78</v>
          </cell>
          <cell r="B10252" t="str">
            <v>65002鶴巻北２丁目78</v>
          </cell>
          <cell r="C10252">
            <v>91</v>
          </cell>
          <cell r="D10252" t="str">
            <v>町名別・年齢別人口調べ</v>
          </cell>
          <cell r="E10252" t="str">
            <v>令和 6年 3月 1日</v>
          </cell>
          <cell r="F10252">
            <v>91</v>
          </cell>
          <cell r="G10252" t="str">
            <v>令和 6年 2月29日　現在</v>
          </cell>
          <cell r="H10252" t="str">
            <v>町名</v>
          </cell>
          <cell r="I10252">
            <v>65002</v>
          </cell>
          <cell r="J10252" t="str">
            <v>鶴巻北２丁目</v>
          </cell>
          <cell r="K10252"/>
          <cell r="L10252"/>
          <cell r="M10252">
            <v>78</v>
          </cell>
          <cell r="N10252">
            <v>11</v>
          </cell>
          <cell r="O10252">
            <v>0</v>
          </cell>
          <cell r="P10252">
            <v>14</v>
          </cell>
          <cell r="Q10252">
            <v>0</v>
          </cell>
          <cell r="R10252">
            <v>25</v>
          </cell>
          <cell r="S10252">
            <v>0</v>
          </cell>
          <cell r="T10252">
            <v>1</v>
          </cell>
        </row>
        <row r="10253">
          <cell r="A10253" t="str">
            <v>鶴巻北２丁目79</v>
          </cell>
          <cell r="B10253" t="str">
            <v>65002鶴巻北２丁目79</v>
          </cell>
          <cell r="C10253">
            <v>91</v>
          </cell>
          <cell r="D10253" t="str">
            <v>町名別・年齢別人口調べ</v>
          </cell>
          <cell r="E10253" t="str">
            <v>令和 6年 3月 1日</v>
          </cell>
          <cell r="F10253">
            <v>91</v>
          </cell>
          <cell r="G10253" t="str">
            <v>令和 6年 2月29日　現在</v>
          </cell>
          <cell r="H10253" t="str">
            <v>町名</v>
          </cell>
          <cell r="I10253">
            <v>65002</v>
          </cell>
          <cell r="J10253" t="str">
            <v>鶴巻北２丁目</v>
          </cell>
          <cell r="K10253"/>
          <cell r="L10253"/>
          <cell r="M10253">
            <v>79</v>
          </cell>
          <cell r="N10253">
            <v>5</v>
          </cell>
          <cell r="O10253">
            <v>0</v>
          </cell>
          <cell r="P10253">
            <v>6</v>
          </cell>
          <cell r="Q10253">
            <v>0</v>
          </cell>
          <cell r="R10253">
            <v>11</v>
          </cell>
          <cell r="S10253">
            <v>0</v>
          </cell>
          <cell r="T10253">
            <v>1</v>
          </cell>
        </row>
        <row r="10254">
          <cell r="A10254" t="str">
            <v>鶴巻北２丁目80</v>
          </cell>
          <cell r="B10254" t="str">
            <v>65002鶴巻北２丁目80</v>
          </cell>
          <cell r="C10254">
            <v>91</v>
          </cell>
          <cell r="D10254" t="str">
            <v>町名別・年齢別人口調べ</v>
          </cell>
          <cell r="E10254" t="str">
            <v>令和 6年 3月 1日</v>
          </cell>
          <cell r="F10254">
            <v>91</v>
          </cell>
          <cell r="G10254" t="str">
            <v>令和 6年 2月29日　現在</v>
          </cell>
          <cell r="H10254" t="str">
            <v>町名</v>
          </cell>
          <cell r="I10254">
            <v>65002</v>
          </cell>
          <cell r="J10254" t="str">
            <v>鶴巻北２丁目</v>
          </cell>
          <cell r="K10254"/>
          <cell r="L10254"/>
          <cell r="M10254">
            <v>80</v>
          </cell>
          <cell r="N10254">
            <v>5</v>
          </cell>
          <cell r="O10254">
            <v>0</v>
          </cell>
          <cell r="P10254">
            <v>12</v>
          </cell>
          <cell r="Q10254">
            <v>0</v>
          </cell>
          <cell r="R10254">
            <v>17</v>
          </cell>
          <cell r="S10254">
            <v>0</v>
          </cell>
          <cell r="T10254">
            <v>1</v>
          </cell>
        </row>
        <row r="10255">
          <cell r="A10255" t="str">
            <v>鶴巻北２丁目81</v>
          </cell>
          <cell r="B10255" t="str">
            <v>65002鶴巻北２丁目81</v>
          </cell>
          <cell r="C10255">
            <v>91</v>
          </cell>
          <cell r="D10255" t="str">
            <v>町名別・年齢別人口調べ</v>
          </cell>
          <cell r="E10255" t="str">
            <v>令和 6年 3月 1日</v>
          </cell>
          <cell r="F10255">
            <v>91</v>
          </cell>
          <cell r="G10255" t="str">
            <v>令和 6年 2月29日　現在</v>
          </cell>
          <cell r="H10255" t="str">
            <v>町名</v>
          </cell>
          <cell r="I10255">
            <v>65002</v>
          </cell>
          <cell r="J10255" t="str">
            <v>鶴巻北２丁目</v>
          </cell>
          <cell r="K10255"/>
          <cell r="L10255"/>
          <cell r="M10255">
            <v>81</v>
          </cell>
          <cell r="N10255">
            <v>10</v>
          </cell>
          <cell r="O10255">
            <v>0</v>
          </cell>
          <cell r="P10255">
            <v>20</v>
          </cell>
          <cell r="Q10255">
            <v>0</v>
          </cell>
          <cell r="R10255">
            <v>30</v>
          </cell>
          <cell r="S10255">
            <v>0</v>
          </cell>
          <cell r="T10255">
            <v>1</v>
          </cell>
        </row>
        <row r="10256">
          <cell r="A10256" t="str">
            <v>鶴巻北２丁目82</v>
          </cell>
          <cell r="B10256" t="str">
            <v>65002鶴巻北２丁目82</v>
          </cell>
          <cell r="C10256">
            <v>91</v>
          </cell>
          <cell r="D10256" t="str">
            <v>町名別・年齢別人口調べ</v>
          </cell>
          <cell r="E10256" t="str">
            <v>令和 6年 3月 1日</v>
          </cell>
          <cell r="F10256">
            <v>91</v>
          </cell>
          <cell r="G10256" t="str">
            <v>令和 6年 2月29日　現在</v>
          </cell>
          <cell r="H10256" t="str">
            <v>町名</v>
          </cell>
          <cell r="I10256">
            <v>65002</v>
          </cell>
          <cell r="J10256" t="str">
            <v>鶴巻北２丁目</v>
          </cell>
          <cell r="K10256"/>
          <cell r="L10256"/>
          <cell r="M10256">
            <v>82</v>
          </cell>
          <cell r="N10256">
            <v>7</v>
          </cell>
          <cell r="O10256">
            <v>0</v>
          </cell>
          <cell r="P10256">
            <v>16</v>
          </cell>
          <cell r="Q10256">
            <v>0</v>
          </cell>
          <cell r="R10256">
            <v>23</v>
          </cell>
          <cell r="S10256">
            <v>0</v>
          </cell>
          <cell r="T10256">
            <v>1</v>
          </cell>
        </row>
        <row r="10257">
          <cell r="A10257" t="str">
            <v>鶴巻北２丁目83</v>
          </cell>
          <cell r="B10257" t="str">
            <v>65002鶴巻北２丁目83</v>
          </cell>
          <cell r="C10257">
            <v>91</v>
          </cell>
          <cell r="D10257" t="str">
            <v>町名別・年齢別人口調べ</v>
          </cell>
          <cell r="E10257" t="str">
            <v>令和 6年 3月 1日</v>
          </cell>
          <cell r="F10257">
            <v>91</v>
          </cell>
          <cell r="G10257" t="str">
            <v>令和 6年 2月29日　現在</v>
          </cell>
          <cell r="H10257" t="str">
            <v>町名</v>
          </cell>
          <cell r="I10257">
            <v>65002</v>
          </cell>
          <cell r="J10257" t="str">
            <v>鶴巻北２丁目</v>
          </cell>
          <cell r="K10257"/>
          <cell r="L10257"/>
          <cell r="M10257">
            <v>83</v>
          </cell>
          <cell r="N10257">
            <v>8</v>
          </cell>
          <cell r="O10257">
            <v>1</v>
          </cell>
          <cell r="P10257">
            <v>9</v>
          </cell>
          <cell r="Q10257">
            <v>0</v>
          </cell>
          <cell r="R10257">
            <v>17</v>
          </cell>
          <cell r="S10257">
            <v>1</v>
          </cell>
          <cell r="T10257">
            <v>1</v>
          </cell>
        </row>
        <row r="10258">
          <cell r="A10258" t="str">
            <v>鶴巻北２丁目84</v>
          </cell>
          <cell r="B10258" t="str">
            <v>65002鶴巻北２丁目84</v>
          </cell>
          <cell r="C10258">
            <v>91</v>
          </cell>
          <cell r="D10258" t="str">
            <v>町名別・年齢別人口調べ</v>
          </cell>
          <cell r="E10258" t="str">
            <v>令和 6年 3月 1日</v>
          </cell>
          <cell r="F10258">
            <v>91</v>
          </cell>
          <cell r="G10258" t="str">
            <v>令和 6年 2月29日　現在</v>
          </cell>
          <cell r="H10258" t="str">
            <v>町名</v>
          </cell>
          <cell r="I10258">
            <v>65002</v>
          </cell>
          <cell r="J10258" t="str">
            <v>鶴巻北２丁目</v>
          </cell>
          <cell r="K10258"/>
          <cell r="L10258"/>
          <cell r="M10258">
            <v>84</v>
          </cell>
          <cell r="N10258">
            <v>9</v>
          </cell>
          <cell r="O10258">
            <v>0</v>
          </cell>
          <cell r="P10258">
            <v>8</v>
          </cell>
          <cell r="Q10258">
            <v>0</v>
          </cell>
          <cell r="R10258">
            <v>17</v>
          </cell>
          <cell r="S10258">
            <v>0</v>
          </cell>
          <cell r="T10258">
            <v>1</v>
          </cell>
        </row>
        <row r="10259">
          <cell r="A10259" t="str">
            <v>鶴巻北２丁目85</v>
          </cell>
          <cell r="B10259" t="str">
            <v>65002鶴巻北２丁目85</v>
          </cell>
          <cell r="C10259">
            <v>91</v>
          </cell>
          <cell r="D10259" t="str">
            <v>町名別・年齢別人口調べ</v>
          </cell>
          <cell r="E10259" t="str">
            <v>令和 6年 3月 1日</v>
          </cell>
          <cell r="F10259">
            <v>91</v>
          </cell>
          <cell r="G10259" t="str">
            <v>令和 6年 2月29日　現在</v>
          </cell>
          <cell r="H10259" t="str">
            <v>町名</v>
          </cell>
          <cell r="I10259">
            <v>65002</v>
          </cell>
          <cell r="J10259" t="str">
            <v>鶴巻北２丁目</v>
          </cell>
          <cell r="K10259"/>
          <cell r="L10259"/>
          <cell r="M10259">
            <v>85</v>
          </cell>
          <cell r="N10259">
            <v>3</v>
          </cell>
          <cell r="O10259">
            <v>0</v>
          </cell>
          <cell r="P10259">
            <v>14</v>
          </cell>
          <cell r="Q10259">
            <v>0</v>
          </cell>
          <cell r="R10259">
            <v>17</v>
          </cell>
          <cell r="S10259">
            <v>0</v>
          </cell>
          <cell r="T10259">
            <v>1</v>
          </cell>
        </row>
        <row r="10260">
          <cell r="A10260" t="str">
            <v>鶴巻北２丁目86</v>
          </cell>
          <cell r="B10260" t="str">
            <v>65002鶴巻北２丁目86</v>
          </cell>
          <cell r="C10260">
            <v>91</v>
          </cell>
          <cell r="D10260" t="str">
            <v>町名別・年齢別人口調べ</v>
          </cell>
          <cell r="E10260" t="str">
            <v>令和 6年 3月 1日</v>
          </cell>
          <cell r="F10260">
            <v>91</v>
          </cell>
          <cell r="G10260" t="str">
            <v>令和 6年 2月29日　現在</v>
          </cell>
          <cell r="H10260" t="str">
            <v>町名</v>
          </cell>
          <cell r="I10260">
            <v>65002</v>
          </cell>
          <cell r="J10260" t="str">
            <v>鶴巻北２丁目</v>
          </cell>
          <cell r="K10260"/>
          <cell r="L10260"/>
          <cell r="M10260">
            <v>86</v>
          </cell>
          <cell r="N10260">
            <v>5</v>
          </cell>
          <cell r="O10260">
            <v>0</v>
          </cell>
          <cell r="P10260">
            <v>13</v>
          </cell>
          <cell r="Q10260">
            <v>0</v>
          </cell>
          <cell r="R10260">
            <v>18</v>
          </cell>
          <cell r="S10260">
            <v>0</v>
          </cell>
          <cell r="T10260">
            <v>1</v>
          </cell>
        </row>
        <row r="10261">
          <cell r="A10261" t="str">
            <v>鶴巻北２丁目87</v>
          </cell>
          <cell r="B10261" t="str">
            <v>65002鶴巻北２丁目87</v>
          </cell>
          <cell r="C10261">
            <v>91</v>
          </cell>
          <cell r="D10261" t="str">
            <v>町名別・年齢別人口調べ</v>
          </cell>
          <cell r="E10261" t="str">
            <v>令和 6年 3月 1日</v>
          </cell>
          <cell r="F10261">
            <v>91</v>
          </cell>
          <cell r="G10261" t="str">
            <v>令和 6年 2月29日　現在</v>
          </cell>
          <cell r="H10261" t="str">
            <v>町名</v>
          </cell>
          <cell r="I10261">
            <v>65002</v>
          </cell>
          <cell r="J10261" t="str">
            <v>鶴巻北２丁目</v>
          </cell>
          <cell r="K10261"/>
          <cell r="L10261"/>
          <cell r="M10261">
            <v>87</v>
          </cell>
          <cell r="N10261">
            <v>6</v>
          </cell>
          <cell r="O10261">
            <v>0</v>
          </cell>
          <cell r="P10261">
            <v>9</v>
          </cell>
          <cell r="Q10261">
            <v>0</v>
          </cell>
          <cell r="R10261">
            <v>15</v>
          </cell>
          <cell r="S10261">
            <v>0</v>
          </cell>
          <cell r="T10261">
            <v>1</v>
          </cell>
        </row>
        <row r="10262">
          <cell r="A10262" t="str">
            <v>鶴巻北２丁目88</v>
          </cell>
          <cell r="B10262" t="str">
            <v>65002鶴巻北２丁目88</v>
          </cell>
          <cell r="C10262">
            <v>91</v>
          </cell>
          <cell r="D10262" t="str">
            <v>町名別・年齢別人口調べ</v>
          </cell>
          <cell r="E10262" t="str">
            <v>令和 6年 3月 1日</v>
          </cell>
          <cell r="F10262">
            <v>91</v>
          </cell>
          <cell r="G10262" t="str">
            <v>令和 6年 2月29日　現在</v>
          </cell>
          <cell r="H10262" t="str">
            <v>町名</v>
          </cell>
          <cell r="I10262">
            <v>65002</v>
          </cell>
          <cell r="J10262" t="str">
            <v>鶴巻北２丁目</v>
          </cell>
          <cell r="K10262"/>
          <cell r="L10262"/>
          <cell r="M10262">
            <v>88</v>
          </cell>
          <cell r="N10262">
            <v>7</v>
          </cell>
          <cell r="O10262">
            <v>0</v>
          </cell>
          <cell r="P10262">
            <v>8</v>
          </cell>
          <cell r="Q10262">
            <v>0</v>
          </cell>
          <cell r="R10262">
            <v>15</v>
          </cell>
          <cell r="S10262">
            <v>0</v>
          </cell>
          <cell r="T10262">
            <v>1</v>
          </cell>
        </row>
        <row r="10263">
          <cell r="A10263" t="str">
            <v>鶴巻北２丁目89</v>
          </cell>
          <cell r="B10263" t="str">
            <v>65002鶴巻北２丁目89</v>
          </cell>
          <cell r="C10263">
            <v>91</v>
          </cell>
          <cell r="D10263" t="str">
            <v>町名別・年齢別人口調べ</v>
          </cell>
          <cell r="E10263" t="str">
            <v>令和 6年 3月 1日</v>
          </cell>
          <cell r="F10263">
            <v>91</v>
          </cell>
          <cell r="G10263" t="str">
            <v>令和 6年 2月29日　現在</v>
          </cell>
          <cell r="H10263" t="str">
            <v>町名</v>
          </cell>
          <cell r="I10263">
            <v>65002</v>
          </cell>
          <cell r="J10263" t="str">
            <v>鶴巻北２丁目</v>
          </cell>
          <cell r="K10263"/>
          <cell r="L10263"/>
          <cell r="M10263">
            <v>89</v>
          </cell>
          <cell r="N10263">
            <v>4</v>
          </cell>
          <cell r="O10263">
            <v>0</v>
          </cell>
          <cell r="P10263">
            <v>8</v>
          </cell>
          <cell r="Q10263">
            <v>0</v>
          </cell>
          <cell r="R10263">
            <v>12</v>
          </cell>
          <cell r="S10263">
            <v>0</v>
          </cell>
          <cell r="T10263">
            <v>1</v>
          </cell>
        </row>
        <row r="10264">
          <cell r="A10264" t="str">
            <v>鶴巻北２丁目90</v>
          </cell>
          <cell r="B10264" t="str">
            <v>65002鶴巻北２丁目90</v>
          </cell>
          <cell r="C10264">
            <v>91</v>
          </cell>
          <cell r="D10264" t="str">
            <v>町名別・年齢別人口調べ</v>
          </cell>
          <cell r="E10264" t="str">
            <v>令和 6年 3月 1日</v>
          </cell>
          <cell r="F10264">
            <v>91</v>
          </cell>
          <cell r="G10264" t="str">
            <v>令和 6年 2月29日　現在</v>
          </cell>
          <cell r="H10264" t="str">
            <v>町名</v>
          </cell>
          <cell r="I10264">
            <v>65002</v>
          </cell>
          <cell r="J10264" t="str">
            <v>鶴巻北２丁目</v>
          </cell>
          <cell r="K10264"/>
          <cell r="L10264"/>
          <cell r="M10264">
            <v>90</v>
          </cell>
          <cell r="N10264">
            <v>2</v>
          </cell>
          <cell r="O10264">
            <v>0</v>
          </cell>
          <cell r="P10264">
            <v>4</v>
          </cell>
          <cell r="Q10264">
            <v>0</v>
          </cell>
          <cell r="R10264">
            <v>6</v>
          </cell>
          <cell r="S10264">
            <v>0</v>
          </cell>
          <cell r="T10264">
            <v>1</v>
          </cell>
        </row>
        <row r="10265">
          <cell r="A10265" t="str">
            <v>鶴巻北２丁目91</v>
          </cell>
          <cell r="B10265" t="str">
            <v>65002鶴巻北２丁目91</v>
          </cell>
          <cell r="C10265">
            <v>91</v>
          </cell>
          <cell r="D10265" t="str">
            <v>町名別・年齢別人口調べ</v>
          </cell>
          <cell r="E10265" t="str">
            <v>令和 6年 3月 1日</v>
          </cell>
          <cell r="F10265">
            <v>91</v>
          </cell>
          <cell r="G10265" t="str">
            <v>令和 6年 2月29日　現在</v>
          </cell>
          <cell r="H10265" t="str">
            <v>町名</v>
          </cell>
          <cell r="I10265">
            <v>65002</v>
          </cell>
          <cell r="J10265" t="str">
            <v>鶴巻北２丁目</v>
          </cell>
          <cell r="K10265"/>
          <cell r="L10265"/>
          <cell r="M10265">
            <v>91</v>
          </cell>
          <cell r="N10265">
            <v>4</v>
          </cell>
          <cell r="O10265">
            <v>0</v>
          </cell>
          <cell r="P10265">
            <v>7</v>
          </cell>
          <cell r="Q10265">
            <v>0</v>
          </cell>
          <cell r="R10265">
            <v>11</v>
          </cell>
          <cell r="S10265">
            <v>0</v>
          </cell>
          <cell r="T10265">
            <v>1</v>
          </cell>
        </row>
        <row r="10266">
          <cell r="A10266" t="str">
            <v>鶴巻北２丁目92</v>
          </cell>
          <cell r="B10266" t="str">
            <v>65002鶴巻北２丁目92</v>
          </cell>
          <cell r="C10266">
            <v>91</v>
          </cell>
          <cell r="D10266" t="str">
            <v>町名別・年齢別人口調べ</v>
          </cell>
          <cell r="E10266" t="str">
            <v>令和 6年 3月 1日</v>
          </cell>
          <cell r="F10266">
            <v>91</v>
          </cell>
          <cell r="G10266" t="str">
            <v>令和 6年 2月29日　現在</v>
          </cell>
          <cell r="H10266" t="str">
            <v>町名</v>
          </cell>
          <cell r="I10266">
            <v>65002</v>
          </cell>
          <cell r="J10266" t="str">
            <v>鶴巻北２丁目</v>
          </cell>
          <cell r="K10266"/>
          <cell r="L10266"/>
          <cell r="M10266">
            <v>92</v>
          </cell>
          <cell r="N10266">
            <v>2</v>
          </cell>
          <cell r="O10266">
            <v>0</v>
          </cell>
          <cell r="P10266">
            <v>6</v>
          </cell>
          <cell r="Q10266">
            <v>0</v>
          </cell>
          <cell r="R10266">
            <v>8</v>
          </cell>
          <cell r="S10266">
            <v>0</v>
          </cell>
          <cell r="T10266">
            <v>1</v>
          </cell>
        </row>
        <row r="10267">
          <cell r="A10267" t="str">
            <v>鶴巻北２丁目93</v>
          </cell>
          <cell r="B10267" t="str">
            <v>65002鶴巻北２丁目93</v>
          </cell>
          <cell r="C10267">
            <v>91</v>
          </cell>
          <cell r="D10267" t="str">
            <v>町名別・年齢別人口調べ</v>
          </cell>
          <cell r="E10267" t="str">
            <v>令和 6年 3月 1日</v>
          </cell>
          <cell r="F10267">
            <v>91</v>
          </cell>
          <cell r="G10267" t="str">
            <v>令和 6年 2月29日　現在</v>
          </cell>
          <cell r="H10267" t="str">
            <v>町名</v>
          </cell>
          <cell r="I10267">
            <v>65002</v>
          </cell>
          <cell r="J10267" t="str">
            <v>鶴巻北２丁目</v>
          </cell>
          <cell r="K10267"/>
          <cell r="L10267"/>
          <cell r="M10267">
            <v>93</v>
          </cell>
          <cell r="N10267">
            <v>0</v>
          </cell>
          <cell r="O10267">
            <v>0</v>
          </cell>
          <cell r="P10267">
            <v>3</v>
          </cell>
          <cell r="Q10267">
            <v>0</v>
          </cell>
          <cell r="R10267">
            <v>3</v>
          </cell>
          <cell r="S10267">
            <v>0</v>
          </cell>
          <cell r="T10267">
            <v>1</v>
          </cell>
        </row>
        <row r="10268">
          <cell r="A10268" t="str">
            <v>鶴巻北２丁目94</v>
          </cell>
          <cell r="B10268" t="str">
            <v>65002鶴巻北２丁目94</v>
          </cell>
          <cell r="C10268">
            <v>91</v>
          </cell>
          <cell r="D10268" t="str">
            <v>町名別・年齢別人口調べ</v>
          </cell>
          <cell r="E10268" t="str">
            <v>令和 6年 3月 1日</v>
          </cell>
          <cell r="F10268">
            <v>91</v>
          </cell>
          <cell r="G10268" t="str">
            <v>令和 6年 2月29日　現在</v>
          </cell>
          <cell r="H10268" t="str">
            <v>町名</v>
          </cell>
          <cell r="I10268">
            <v>65002</v>
          </cell>
          <cell r="J10268" t="str">
            <v>鶴巻北２丁目</v>
          </cell>
          <cell r="K10268"/>
          <cell r="L10268"/>
          <cell r="M10268">
            <v>94</v>
          </cell>
          <cell r="N10268">
            <v>3</v>
          </cell>
          <cell r="O10268">
            <v>0</v>
          </cell>
          <cell r="P10268">
            <v>6</v>
          </cell>
          <cell r="Q10268">
            <v>0</v>
          </cell>
          <cell r="R10268">
            <v>9</v>
          </cell>
          <cell r="S10268">
            <v>0</v>
          </cell>
          <cell r="T10268">
            <v>1</v>
          </cell>
        </row>
        <row r="10269">
          <cell r="A10269" t="str">
            <v>鶴巻北２丁目95</v>
          </cell>
          <cell r="B10269" t="str">
            <v>65002鶴巻北２丁目95</v>
          </cell>
          <cell r="C10269">
            <v>91</v>
          </cell>
          <cell r="D10269" t="str">
            <v>町名別・年齢別人口調べ</v>
          </cell>
          <cell r="E10269" t="str">
            <v>令和 6年 3月 1日</v>
          </cell>
          <cell r="F10269">
            <v>91</v>
          </cell>
          <cell r="G10269" t="str">
            <v>令和 6年 2月29日　現在</v>
          </cell>
          <cell r="H10269" t="str">
            <v>町名</v>
          </cell>
          <cell r="I10269">
            <v>65002</v>
          </cell>
          <cell r="J10269" t="str">
            <v>鶴巻北２丁目</v>
          </cell>
          <cell r="K10269"/>
          <cell r="L10269"/>
          <cell r="M10269">
            <v>95</v>
          </cell>
          <cell r="N10269">
            <v>0</v>
          </cell>
          <cell r="O10269">
            <v>0</v>
          </cell>
          <cell r="P10269">
            <v>6</v>
          </cell>
          <cell r="Q10269">
            <v>0</v>
          </cell>
          <cell r="R10269">
            <v>6</v>
          </cell>
          <cell r="S10269">
            <v>0</v>
          </cell>
          <cell r="T10269">
            <v>1</v>
          </cell>
        </row>
        <row r="10270">
          <cell r="A10270" t="str">
            <v>鶴巻北２丁目96</v>
          </cell>
          <cell r="B10270" t="str">
            <v>65002鶴巻北２丁目96</v>
          </cell>
          <cell r="C10270">
            <v>91</v>
          </cell>
          <cell r="D10270" t="str">
            <v>町名別・年齢別人口調べ</v>
          </cell>
          <cell r="E10270" t="str">
            <v>令和 6年 3月 1日</v>
          </cell>
          <cell r="F10270">
            <v>91</v>
          </cell>
          <cell r="G10270" t="str">
            <v>令和 6年 2月29日　現在</v>
          </cell>
          <cell r="H10270" t="str">
            <v>町名</v>
          </cell>
          <cell r="I10270">
            <v>65002</v>
          </cell>
          <cell r="J10270" t="str">
            <v>鶴巻北２丁目</v>
          </cell>
          <cell r="K10270"/>
          <cell r="L10270"/>
          <cell r="M10270">
            <v>96</v>
          </cell>
          <cell r="N10270">
            <v>0</v>
          </cell>
          <cell r="O10270">
            <v>0</v>
          </cell>
          <cell r="P10270">
            <v>3</v>
          </cell>
          <cell r="Q10270">
            <v>0</v>
          </cell>
          <cell r="R10270">
            <v>3</v>
          </cell>
          <cell r="S10270">
            <v>0</v>
          </cell>
          <cell r="T10270">
            <v>1</v>
          </cell>
        </row>
        <row r="10271">
          <cell r="A10271" t="str">
            <v>鶴巻北２丁目97</v>
          </cell>
          <cell r="B10271" t="str">
            <v>65002鶴巻北２丁目97</v>
          </cell>
          <cell r="C10271">
            <v>91</v>
          </cell>
          <cell r="D10271" t="str">
            <v>町名別・年齢別人口調べ</v>
          </cell>
          <cell r="E10271" t="str">
            <v>令和 6年 3月 1日</v>
          </cell>
          <cell r="F10271">
            <v>91</v>
          </cell>
          <cell r="G10271" t="str">
            <v>令和 6年 2月29日　現在</v>
          </cell>
          <cell r="H10271" t="str">
            <v>町名</v>
          </cell>
          <cell r="I10271">
            <v>65002</v>
          </cell>
          <cell r="J10271" t="str">
            <v>鶴巻北２丁目</v>
          </cell>
          <cell r="K10271"/>
          <cell r="L10271"/>
          <cell r="M10271">
            <v>97</v>
          </cell>
          <cell r="N10271">
            <v>0</v>
          </cell>
          <cell r="O10271">
            <v>0</v>
          </cell>
          <cell r="P10271">
            <v>1</v>
          </cell>
          <cell r="Q10271">
            <v>0</v>
          </cell>
          <cell r="R10271">
            <v>1</v>
          </cell>
          <cell r="S10271">
            <v>0</v>
          </cell>
          <cell r="T10271">
            <v>1</v>
          </cell>
        </row>
        <row r="10272">
          <cell r="A10272" t="str">
            <v>鶴巻北２丁目98</v>
          </cell>
          <cell r="B10272" t="str">
            <v>65002鶴巻北２丁目98</v>
          </cell>
          <cell r="C10272">
            <v>91</v>
          </cell>
          <cell r="D10272" t="str">
            <v>町名別・年齢別人口調べ</v>
          </cell>
          <cell r="E10272" t="str">
            <v>令和 6年 3月 1日</v>
          </cell>
          <cell r="F10272">
            <v>91</v>
          </cell>
          <cell r="G10272" t="str">
            <v>令和 6年 2月29日　現在</v>
          </cell>
          <cell r="H10272" t="str">
            <v>町名</v>
          </cell>
          <cell r="I10272">
            <v>65002</v>
          </cell>
          <cell r="J10272" t="str">
            <v>鶴巻北２丁目</v>
          </cell>
          <cell r="K10272"/>
          <cell r="L10272"/>
          <cell r="M10272">
            <v>98</v>
          </cell>
          <cell r="N10272">
            <v>0</v>
          </cell>
          <cell r="O10272">
            <v>0</v>
          </cell>
          <cell r="P10272">
            <v>0</v>
          </cell>
          <cell r="Q10272">
            <v>0</v>
          </cell>
          <cell r="R10272">
            <v>0</v>
          </cell>
          <cell r="S10272">
            <v>0</v>
          </cell>
          <cell r="T10272">
            <v>1</v>
          </cell>
        </row>
        <row r="10273">
          <cell r="A10273" t="str">
            <v>鶴巻北２丁目99</v>
          </cell>
          <cell r="B10273" t="str">
            <v>65002鶴巻北２丁目99</v>
          </cell>
          <cell r="C10273">
            <v>91</v>
          </cell>
          <cell r="D10273" t="str">
            <v>町名別・年齢別人口調べ</v>
          </cell>
          <cell r="E10273" t="str">
            <v>令和 6年 3月 1日</v>
          </cell>
          <cell r="F10273">
            <v>91</v>
          </cell>
          <cell r="G10273" t="str">
            <v>令和 6年 2月29日　現在</v>
          </cell>
          <cell r="H10273" t="str">
            <v>町名</v>
          </cell>
          <cell r="I10273">
            <v>65002</v>
          </cell>
          <cell r="J10273" t="str">
            <v>鶴巻北２丁目</v>
          </cell>
          <cell r="K10273"/>
          <cell r="L10273"/>
          <cell r="M10273">
            <v>99</v>
          </cell>
          <cell r="N10273">
            <v>1</v>
          </cell>
          <cell r="O10273">
            <v>0</v>
          </cell>
          <cell r="P10273">
            <v>1</v>
          </cell>
          <cell r="Q10273">
            <v>0</v>
          </cell>
          <cell r="R10273">
            <v>2</v>
          </cell>
          <cell r="S10273">
            <v>0</v>
          </cell>
          <cell r="T10273">
            <v>1</v>
          </cell>
        </row>
        <row r="10274">
          <cell r="A10274" t="str">
            <v>鶴巻北２丁目100</v>
          </cell>
          <cell r="B10274" t="str">
            <v>65002鶴巻北２丁目100</v>
          </cell>
          <cell r="C10274">
            <v>91</v>
          </cell>
          <cell r="D10274" t="str">
            <v>町名別・年齢別人口調べ</v>
          </cell>
          <cell r="E10274" t="str">
            <v>令和 6年 3月 1日</v>
          </cell>
          <cell r="F10274">
            <v>91</v>
          </cell>
          <cell r="G10274" t="str">
            <v>令和 6年 2月29日　現在</v>
          </cell>
          <cell r="H10274" t="str">
            <v>町名</v>
          </cell>
          <cell r="I10274">
            <v>65002</v>
          </cell>
          <cell r="J10274" t="str">
            <v>鶴巻北２丁目</v>
          </cell>
          <cell r="K10274"/>
          <cell r="L10274"/>
          <cell r="M10274">
            <v>100</v>
          </cell>
          <cell r="N10274">
            <v>0</v>
          </cell>
          <cell r="O10274">
            <v>0</v>
          </cell>
          <cell r="P10274">
            <v>1</v>
          </cell>
          <cell r="Q10274">
            <v>0</v>
          </cell>
          <cell r="R10274">
            <v>1</v>
          </cell>
          <cell r="S10274">
            <v>0</v>
          </cell>
          <cell r="T10274">
            <v>1</v>
          </cell>
        </row>
        <row r="10275">
          <cell r="A10275" t="str">
            <v>鶴巻北２丁目101</v>
          </cell>
          <cell r="B10275" t="str">
            <v>65002鶴巻北２丁目101</v>
          </cell>
          <cell r="C10275">
            <v>91</v>
          </cell>
          <cell r="D10275" t="str">
            <v>町名別・年齢別人口調べ</v>
          </cell>
          <cell r="E10275" t="str">
            <v>令和 6年 3月 1日</v>
          </cell>
          <cell r="F10275">
            <v>91</v>
          </cell>
          <cell r="G10275" t="str">
            <v>令和 6年 2月29日　現在</v>
          </cell>
          <cell r="H10275" t="str">
            <v>町名</v>
          </cell>
          <cell r="I10275">
            <v>65002</v>
          </cell>
          <cell r="J10275" t="str">
            <v>鶴巻北２丁目</v>
          </cell>
          <cell r="K10275"/>
          <cell r="L10275"/>
          <cell r="M10275">
            <v>101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>
            <v>0</v>
          </cell>
          <cell r="S10275">
            <v>0</v>
          </cell>
          <cell r="T10275">
            <v>1</v>
          </cell>
        </row>
        <row r="10276">
          <cell r="A10276" t="str">
            <v>鶴巻北２丁目102</v>
          </cell>
          <cell r="B10276" t="str">
            <v>65002鶴巻北２丁目102</v>
          </cell>
          <cell r="C10276">
            <v>91</v>
          </cell>
          <cell r="D10276" t="str">
            <v>町名別・年齢別人口調べ</v>
          </cell>
          <cell r="E10276" t="str">
            <v>令和 6年 3月 1日</v>
          </cell>
          <cell r="F10276">
            <v>91</v>
          </cell>
          <cell r="G10276" t="str">
            <v>令和 6年 2月29日　現在</v>
          </cell>
          <cell r="H10276" t="str">
            <v>町名</v>
          </cell>
          <cell r="I10276">
            <v>65002</v>
          </cell>
          <cell r="J10276" t="str">
            <v>鶴巻北２丁目</v>
          </cell>
          <cell r="K10276"/>
          <cell r="L10276"/>
          <cell r="M10276">
            <v>102</v>
          </cell>
          <cell r="N10276">
            <v>0</v>
          </cell>
          <cell r="O10276">
            <v>0</v>
          </cell>
          <cell r="P10276">
            <v>0</v>
          </cell>
          <cell r="Q10276">
            <v>0</v>
          </cell>
          <cell r="R10276">
            <v>0</v>
          </cell>
          <cell r="S10276">
            <v>0</v>
          </cell>
          <cell r="T10276">
            <v>1</v>
          </cell>
        </row>
        <row r="10277">
          <cell r="A10277" t="str">
            <v>鶴巻北２丁目103</v>
          </cell>
          <cell r="B10277" t="str">
            <v>65002鶴巻北２丁目103</v>
          </cell>
          <cell r="C10277">
            <v>91</v>
          </cell>
          <cell r="D10277" t="str">
            <v>町名別・年齢別人口調べ</v>
          </cell>
          <cell r="E10277" t="str">
            <v>令和 6年 3月 1日</v>
          </cell>
          <cell r="F10277">
            <v>91</v>
          </cell>
          <cell r="G10277" t="str">
            <v>令和 6年 2月29日　現在</v>
          </cell>
          <cell r="H10277" t="str">
            <v>町名</v>
          </cell>
          <cell r="I10277">
            <v>65002</v>
          </cell>
          <cell r="J10277" t="str">
            <v>鶴巻北２丁目</v>
          </cell>
          <cell r="K10277"/>
          <cell r="L10277"/>
          <cell r="M10277">
            <v>103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>
            <v>0</v>
          </cell>
          <cell r="S10277">
            <v>0</v>
          </cell>
          <cell r="T10277">
            <v>1</v>
          </cell>
        </row>
        <row r="10278">
          <cell r="A10278" t="str">
            <v>鶴巻北２丁目104</v>
          </cell>
          <cell r="B10278" t="str">
            <v>65002鶴巻北２丁目104</v>
          </cell>
          <cell r="C10278">
            <v>91</v>
          </cell>
          <cell r="D10278" t="str">
            <v>町名別・年齢別人口調べ</v>
          </cell>
          <cell r="E10278" t="str">
            <v>令和 6年 3月 1日</v>
          </cell>
          <cell r="F10278">
            <v>91</v>
          </cell>
          <cell r="G10278" t="str">
            <v>令和 6年 2月29日　現在</v>
          </cell>
          <cell r="H10278" t="str">
            <v>町名</v>
          </cell>
          <cell r="I10278">
            <v>65002</v>
          </cell>
          <cell r="J10278" t="str">
            <v>鶴巻北２丁目</v>
          </cell>
          <cell r="K10278"/>
          <cell r="L10278"/>
          <cell r="M10278">
            <v>104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>
            <v>0</v>
          </cell>
          <cell r="S10278">
            <v>0</v>
          </cell>
          <cell r="T10278">
            <v>1</v>
          </cell>
        </row>
        <row r="10279">
          <cell r="A10279" t="str">
            <v>鶴巻北２丁目105</v>
          </cell>
          <cell r="B10279" t="str">
            <v>65002鶴巻北２丁目105</v>
          </cell>
          <cell r="C10279">
            <v>91</v>
          </cell>
          <cell r="D10279" t="str">
            <v>町名別・年齢別人口調べ</v>
          </cell>
          <cell r="E10279" t="str">
            <v>令和 6年 3月 1日</v>
          </cell>
          <cell r="F10279">
            <v>91</v>
          </cell>
          <cell r="G10279" t="str">
            <v>令和 6年 2月29日　現在</v>
          </cell>
          <cell r="H10279" t="str">
            <v>町名</v>
          </cell>
          <cell r="I10279">
            <v>65002</v>
          </cell>
          <cell r="J10279" t="str">
            <v>鶴巻北２丁目</v>
          </cell>
          <cell r="K10279"/>
          <cell r="L10279"/>
          <cell r="M10279">
            <v>105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>
            <v>0</v>
          </cell>
          <cell r="S10279">
            <v>0</v>
          </cell>
          <cell r="T10279">
            <v>1</v>
          </cell>
        </row>
        <row r="10280">
          <cell r="A10280" t="str">
            <v>鶴巻北２丁目106</v>
          </cell>
          <cell r="B10280" t="str">
            <v>65002鶴巻北２丁目106</v>
          </cell>
          <cell r="C10280">
            <v>91</v>
          </cell>
          <cell r="D10280" t="str">
            <v>町名別・年齢別人口調べ</v>
          </cell>
          <cell r="E10280" t="str">
            <v>令和 6年 3月 1日</v>
          </cell>
          <cell r="F10280">
            <v>91</v>
          </cell>
          <cell r="G10280" t="str">
            <v>令和 6年 2月29日　現在</v>
          </cell>
          <cell r="H10280" t="str">
            <v>町名</v>
          </cell>
          <cell r="I10280">
            <v>65002</v>
          </cell>
          <cell r="J10280" t="str">
            <v>鶴巻北２丁目</v>
          </cell>
          <cell r="K10280"/>
          <cell r="L10280"/>
          <cell r="M10280">
            <v>106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>
            <v>0</v>
          </cell>
          <cell r="S10280">
            <v>0</v>
          </cell>
          <cell r="T10280">
            <v>1</v>
          </cell>
        </row>
        <row r="10281">
          <cell r="A10281" t="str">
            <v>鶴巻北２丁目107</v>
          </cell>
          <cell r="B10281" t="str">
            <v>65002鶴巻北２丁目107</v>
          </cell>
          <cell r="C10281">
            <v>91</v>
          </cell>
          <cell r="D10281" t="str">
            <v>町名別・年齢別人口調べ</v>
          </cell>
          <cell r="E10281" t="str">
            <v>令和 6年 3月 1日</v>
          </cell>
          <cell r="F10281">
            <v>91</v>
          </cell>
          <cell r="G10281" t="str">
            <v>令和 6年 2月29日　現在</v>
          </cell>
          <cell r="H10281" t="str">
            <v>町名</v>
          </cell>
          <cell r="I10281">
            <v>65002</v>
          </cell>
          <cell r="J10281" t="str">
            <v>鶴巻北２丁目</v>
          </cell>
          <cell r="K10281"/>
          <cell r="L10281"/>
          <cell r="M10281">
            <v>107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>
            <v>0</v>
          </cell>
          <cell r="S10281">
            <v>0</v>
          </cell>
          <cell r="T10281">
            <v>1</v>
          </cell>
        </row>
        <row r="10282">
          <cell r="A10282" t="str">
            <v>鶴巻北２丁目108</v>
          </cell>
          <cell r="B10282" t="str">
            <v>65002鶴巻北２丁目108</v>
          </cell>
          <cell r="C10282">
            <v>91</v>
          </cell>
          <cell r="D10282" t="str">
            <v>町名別・年齢別人口調べ</v>
          </cell>
          <cell r="E10282" t="str">
            <v>令和 6年 3月 1日</v>
          </cell>
          <cell r="F10282">
            <v>91</v>
          </cell>
          <cell r="G10282" t="str">
            <v>令和 6年 2月29日　現在</v>
          </cell>
          <cell r="H10282" t="str">
            <v>町名</v>
          </cell>
          <cell r="I10282">
            <v>65002</v>
          </cell>
          <cell r="J10282" t="str">
            <v>鶴巻北２丁目</v>
          </cell>
          <cell r="K10282"/>
          <cell r="L10282"/>
          <cell r="M10282">
            <v>108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>
            <v>0</v>
          </cell>
          <cell r="S10282">
            <v>0</v>
          </cell>
          <cell r="T10282">
            <v>1</v>
          </cell>
        </row>
        <row r="10283">
          <cell r="A10283" t="str">
            <v>鶴巻北２丁目109</v>
          </cell>
          <cell r="B10283" t="str">
            <v>65002鶴巻北２丁目109</v>
          </cell>
          <cell r="C10283">
            <v>91</v>
          </cell>
          <cell r="D10283" t="str">
            <v>町名別・年齢別人口調べ</v>
          </cell>
          <cell r="E10283" t="str">
            <v>令和 6年 3月 1日</v>
          </cell>
          <cell r="F10283">
            <v>91</v>
          </cell>
          <cell r="G10283" t="str">
            <v>令和 6年 2月29日　現在</v>
          </cell>
          <cell r="H10283" t="str">
            <v>町名</v>
          </cell>
          <cell r="I10283">
            <v>65002</v>
          </cell>
          <cell r="J10283" t="str">
            <v>鶴巻北２丁目</v>
          </cell>
          <cell r="K10283"/>
          <cell r="L10283"/>
          <cell r="M10283">
            <v>109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>
            <v>0</v>
          </cell>
          <cell r="S10283">
            <v>0</v>
          </cell>
          <cell r="T10283">
            <v>1</v>
          </cell>
        </row>
        <row r="10284">
          <cell r="A10284" t="str">
            <v>鶴巻北２丁目110以上</v>
          </cell>
          <cell r="B10284" t="str">
            <v>65002鶴巻北２丁目110以上</v>
          </cell>
          <cell r="C10284">
            <v>91</v>
          </cell>
          <cell r="D10284" t="str">
            <v>町名別・年齢別人口調べ</v>
          </cell>
          <cell r="E10284" t="str">
            <v>令和 6年 3月 1日</v>
          </cell>
          <cell r="F10284">
            <v>91</v>
          </cell>
          <cell r="G10284" t="str">
            <v>令和 6年 2月29日　現在</v>
          </cell>
          <cell r="H10284" t="str">
            <v>町名</v>
          </cell>
          <cell r="I10284">
            <v>65002</v>
          </cell>
          <cell r="J10284" t="str">
            <v>鶴巻北２丁目</v>
          </cell>
          <cell r="K10284"/>
          <cell r="L10284"/>
          <cell r="M10284" t="str">
            <v>110以上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>
            <v>0</v>
          </cell>
          <cell r="S10284">
            <v>0</v>
          </cell>
          <cell r="T10284">
            <v>1</v>
          </cell>
        </row>
        <row r="10285">
          <cell r="A10285" t="str">
            <v>鶴巻北２丁目合計</v>
          </cell>
          <cell r="B10285" t="str">
            <v>65002鶴巻北２丁目合計</v>
          </cell>
          <cell r="C10285">
            <v>91</v>
          </cell>
          <cell r="D10285" t="str">
            <v>町名別・年齢別人口調べ</v>
          </cell>
          <cell r="E10285" t="str">
            <v>令和 6年 3月 1日</v>
          </cell>
          <cell r="F10285">
            <v>91</v>
          </cell>
          <cell r="G10285" t="str">
            <v>令和 6年 2月29日　現在</v>
          </cell>
          <cell r="H10285" t="str">
            <v>町名</v>
          </cell>
          <cell r="I10285">
            <v>65002</v>
          </cell>
          <cell r="J10285" t="str">
            <v>鶴巻北２丁目</v>
          </cell>
          <cell r="K10285"/>
          <cell r="L10285"/>
          <cell r="M10285" t="str">
            <v>合計</v>
          </cell>
          <cell r="N10285">
            <v>717</v>
          </cell>
          <cell r="O10285">
            <v>36</v>
          </cell>
          <cell r="P10285">
            <v>850</v>
          </cell>
          <cell r="Q10285">
            <v>35</v>
          </cell>
          <cell r="R10285">
            <v>1567</v>
          </cell>
          <cell r="S10285">
            <v>71</v>
          </cell>
          <cell r="T10285">
            <v>1</v>
          </cell>
        </row>
        <row r="10286">
          <cell r="A10286" t="str">
            <v>鶴巻北３丁目</v>
          </cell>
          <cell r="B10286" t="str">
            <v>65003鶴巻北３丁目</v>
          </cell>
          <cell r="C10286">
            <v>92</v>
          </cell>
          <cell r="D10286" t="str">
            <v>町名別・年齢別人口調べ</v>
          </cell>
          <cell r="E10286" t="str">
            <v>令和 6年 3月 1日</v>
          </cell>
          <cell r="F10286">
            <v>92</v>
          </cell>
          <cell r="G10286" t="str">
            <v>令和 6年 2月29日　現在</v>
          </cell>
          <cell r="H10286" t="str">
            <v>町名</v>
          </cell>
          <cell r="I10286">
            <v>65003</v>
          </cell>
          <cell r="J10286" t="str">
            <v>鶴巻北３丁目</v>
          </cell>
          <cell r="K10286"/>
          <cell r="L10286"/>
          <cell r="M10286"/>
          <cell r="N10286"/>
          <cell r="O10286"/>
          <cell r="P10286"/>
          <cell r="Q10286"/>
          <cell r="R10286"/>
          <cell r="S10286"/>
          <cell r="T10286"/>
        </row>
        <row r="10287">
          <cell r="A10287" t="str">
            <v>鶴巻北３丁目0</v>
          </cell>
          <cell r="B10287" t="str">
            <v>65003鶴巻北３丁目0</v>
          </cell>
          <cell r="C10287">
            <v>92</v>
          </cell>
          <cell r="D10287" t="str">
            <v>町名別・年齢別人口調べ</v>
          </cell>
          <cell r="E10287" t="str">
            <v>令和 6年 3月 1日</v>
          </cell>
          <cell r="F10287">
            <v>92</v>
          </cell>
          <cell r="G10287" t="str">
            <v>令和 6年 2月29日　現在</v>
          </cell>
          <cell r="H10287" t="str">
            <v>町名</v>
          </cell>
          <cell r="I10287">
            <v>65003</v>
          </cell>
          <cell r="J10287" t="str">
            <v>鶴巻北３丁目</v>
          </cell>
          <cell r="K10287"/>
          <cell r="L10287"/>
          <cell r="M10287">
            <v>0</v>
          </cell>
          <cell r="N10287">
            <v>1</v>
          </cell>
          <cell r="O10287">
            <v>0</v>
          </cell>
          <cell r="P10287">
            <v>2</v>
          </cell>
          <cell r="Q10287">
            <v>0</v>
          </cell>
          <cell r="R10287">
            <v>3</v>
          </cell>
          <cell r="S10287">
            <v>0</v>
          </cell>
          <cell r="T10287">
            <v>1</v>
          </cell>
        </row>
        <row r="10288">
          <cell r="A10288" t="str">
            <v>鶴巻北３丁目1</v>
          </cell>
          <cell r="B10288" t="str">
            <v>65003鶴巻北３丁目1</v>
          </cell>
          <cell r="C10288">
            <v>92</v>
          </cell>
          <cell r="D10288" t="str">
            <v>町名別・年齢別人口調べ</v>
          </cell>
          <cell r="E10288" t="str">
            <v>令和 6年 3月 1日</v>
          </cell>
          <cell r="F10288">
            <v>92</v>
          </cell>
          <cell r="G10288" t="str">
            <v>令和 6年 2月29日　現在</v>
          </cell>
          <cell r="H10288" t="str">
            <v>町名</v>
          </cell>
          <cell r="I10288">
            <v>65003</v>
          </cell>
          <cell r="J10288" t="str">
            <v>鶴巻北３丁目</v>
          </cell>
          <cell r="K10288"/>
          <cell r="L10288"/>
          <cell r="M10288">
            <v>1</v>
          </cell>
          <cell r="N10288">
            <v>0</v>
          </cell>
          <cell r="O10288">
            <v>0</v>
          </cell>
          <cell r="P10288">
            <v>3</v>
          </cell>
          <cell r="Q10288">
            <v>0</v>
          </cell>
          <cell r="R10288">
            <v>3</v>
          </cell>
          <cell r="S10288">
            <v>0</v>
          </cell>
          <cell r="T10288">
            <v>1</v>
          </cell>
        </row>
        <row r="10289">
          <cell r="A10289" t="str">
            <v>鶴巻北３丁目2</v>
          </cell>
          <cell r="B10289" t="str">
            <v>65003鶴巻北３丁目2</v>
          </cell>
          <cell r="C10289">
            <v>92</v>
          </cell>
          <cell r="D10289" t="str">
            <v>町名別・年齢別人口調べ</v>
          </cell>
          <cell r="E10289" t="str">
            <v>令和 6年 3月 1日</v>
          </cell>
          <cell r="F10289">
            <v>92</v>
          </cell>
          <cell r="G10289" t="str">
            <v>令和 6年 2月29日　現在</v>
          </cell>
          <cell r="H10289" t="str">
            <v>町名</v>
          </cell>
          <cell r="I10289">
            <v>65003</v>
          </cell>
          <cell r="J10289" t="str">
            <v>鶴巻北３丁目</v>
          </cell>
          <cell r="K10289"/>
          <cell r="L10289"/>
          <cell r="M10289">
            <v>2</v>
          </cell>
          <cell r="N10289">
            <v>4</v>
          </cell>
          <cell r="O10289">
            <v>0</v>
          </cell>
          <cell r="P10289">
            <v>5</v>
          </cell>
          <cell r="Q10289">
            <v>1</v>
          </cell>
          <cell r="R10289">
            <v>9</v>
          </cell>
          <cell r="S10289">
            <v>1</v>
          </cell>
          <cell r="T10289">
            <v>1</v>
          </cell>
        </row>
        <row r="10290">
          <cell r="A10290" t="str">
            <v>鶴巻北３丁目3</v>
          </cell>
          <cell r="B10290" t="str">
            <v>65003鶴巻北３丁目3</v>
          </cell>
          <cell r="C10290">
            <v>92</v>
          </cell>
          <cell r="D10290" t="str">
            <v>町名別・年齢別人口調べ</v>
          </cell>
          <cell r="E10290" t="str">
            <v>令和 6年 3月 1日</v>
          </cell>
          <cell r="F10290">
            <v>92</v>
          </cell>
          <cell r="G10290" t="str">
            <v>令和 6年 2月29日　現在</v>
          </cell>
          <cell r="H10290" t="str">
            <v>町名</v>
          </cell>
          <cell r="I10290">
            <v>65003</v>
          </cell>
          <cell r="J10290" t="str">
            <v>鶴巻北３丁目</v>
          </cell>
          <cell r="K10290"/>
          <cell r="L10290"/>
          <cell r="M10290">
            <v>3</v>
          </cell>
          <cell r="N10290">
            <v>5</v>
          </cell>
          <cell r="O10290">
            <v>1</v>
          </cell>
          <cell r="P10290">
            <v>0</v>
          </cell>
          <cell r="Q10290">
            <v>0</v>
          </cell>
          <cell r="R10290">
            <v>5</v>
          </cell>
          <cell r="S10290">
            <v>1</v>
          </cell>
          <cell r="T10290">
            <v>1</v>
          </cell>
        </row>
        <row r="10291">
          <cell r="A10291" t="str">
            <v>鶴巻北３丁目4</v>
          </cell>
          <cell r="B10291" t="str">
            <v>65003鶴巻北３丁目4</v>
          </cell>
          <cell r="C10291">
            <v>92</v>
          </cell>
          <cell r="D10291" t="str">
            <v>町名別・年齢別人口調べ</v>
          </cell>
          <cell r="E10291" t="str">
            <v>令和 6年 3月 1日</v>
          </cell>
          <cell r="F10291">
            <v>92</v>
          </cell>
          <cell r="G10291" t="str">
            <v>令和 6年 2月29日　現在</v>
          </cell>
          <cell r="H10291" t="str">
            <v>町名</v>
          </cell>
          <cell r="I10291">
            <v>65003</v>
          </cell>
          <cell r="J10291" t="str">
            <v>鶴巻北３丁目</v>
          </cell>
          <cell r="K10291"/>
          <cell r="L10291"/>
          <cell r="M10291">
            <v>4</v>
          </cell>
          <cell r="N10291">
            <v>1</v>
          </cell>
          <cell r="O10291">
            <v>0</v>
          </cell>
          <cell r="P10291">
            <v>5</v>
          </cell>
          <cell r="Q10291">
            <v>0</v>
          </cell>
          <cell r="R10291">
            <v>6</v>
          </cell>
          <cell r="S10291">
            <v>0</v>
          </cell>
          <cell r="T10291">
            <v>1</v>
          </cell>
        </row>
        <row r="10292">
          <cell r="A10292" t="str">
            <v>鶴巻北３丁目5</v>
          </cell>
          <cell r="B10292" t="str">
            <v>65003鶴巻北３丁目5</v>
          </cell>
          <cell r="C10292">
            <v>92</v>
          </cell>
          <cell r="D10292" t="str">
            <v>町名別・年齢別人口調べ</v>
          </cell>
          <cell r="E10292" t="str">
            <v>令和 6年 3月 1日</v>
          </cell>
          <cell r="F10292">
            <v>92</v>
          </cell>
          <cell r="G10292" t="str">
            <v>令和 6年 2月29日　現在</v>
          </cell>
          <cell r="H10292" t="str">
            <v>町名</v>
          </cell>
          <cell r="I10292">
            <v>65003</v>
          </cell>
          <cell r="J10292" t="str">
            <v>鶴巻北３丁目</v>
          </cell>
          <cell r="K10292"/>
          <cell r="L10292"/>
          <cell r="M10292">
            <v>5</v>
          </cell>
          <cell r="N10292">
            <v>4</v>
          </cell>
          <cell r="O10292">
            <v>1</v>
          </cell>
          <cell r="P10292">
            <v>2</v>
          </cell>
          <cell r="Q10292">
            <v>0</v>
          </cell>
          <cell r="R10292">
            <v>6</v>
          </cell>
          <cell r="S10292">
            <v>1</v>
          </cell>
          <cell r="T10292">
            <v>1</v>
          </cell>
        </row>
        <row r="10293">
          <cell r="A10293" t="str">
            <v>鶴巻北３丁目6</v>
          </cell>
          <cell r="B10293" t="str">
            <v>65003鶴巻北３丁目6</v>
          </cell>
          <cell r="C10293">
            <v>92</v>
          </cell>
          <cell r="D10293" t="str">
            <v>町名別・年齢別人口調べ</v>
          </cell>
          <cell r="E10293" t="str">
            <v>令和 6年 3月 1日</v>
          </cell>
          <cell r="F10293">
            <v>92</v>
          </cell>
          <cell r="G10293" t="str">
            <v>令和 6年 2月29日　現在</v>
          </cell>
          <cell r="H10293" t="str">
            <v>町名</v>
          </cell>
          <cell r="I10293">
            <v>65003</v>
          </cell>
          <cell r="J10293" t="str">
            <v>鶴巻北３丁目</v>
          </cell>
          <cell r="K10293"/>
          <cell r="L10293"/>
          <cell r="M10293">
            <v>6</v>
          </cell>
          <cell r="N10293">
            <v>3</v>
          </cell>
          <cell r="O10293">
            <v>0</v>
          </cell>
          <cell r="P10293">
            <v>5</v>
          </cell>
          <cell r="Q10293">
            <v>0</v>
          </cell>
          <cell r="R10293">
            <v>8</v>
          </cell>
          <cell r="S10293">
            <v>0</v>
          </cell>
          <cell r="T10293">
            <v>1</v>
          </cell>
        </row>
        <row r="10294">
          <cell r="A10294" t="str">
            <v>鶴巻北３丁目7</v>
          </cell>
          <cell r="B10294" t="str">
            <v>65003鶴巻北３丁目7</v>
          </cell>
          <cell r="C10294">
            <v>92</v>
          </cell>
          <cell r="D10294" t="str">
            <v>町名別・年齢別人口調べ</v>
          </cell>
          <cell r="E10294" t="str">
            <v>令和 6年 3月 1日</v>
          </cell>
          <cell r="F10294">
            <v>92</v>
          </cell>
          <cell r="G10294" t="str">
            <v>令和 6年 2月29日　現在</v>
          </cell>
          <cell r="H10294" t="str">
            <v>町名</v>
          </cell>
          <cell r="I10294">
            <v>65003</v>
          </cell>
          <cell r="J10294" t="str">
            <v>鶴巻北３丁目</v>
          </cell>
          <cell r="K10294"/>
          <cell r="L10294"/>
          <cell r="M10294">
            <v>7</v>
          </cell>
          <cell r="N10294">
            <v>2</v>
          </cell>
          <cell r="O10294">
            <v>0</v>
          </cell>
          <cell r="P10294">
            <v>6</v>
          </cell>
          <cell r="Q10294">
            <v>0</v>
          </cell>
          <cell r="R10294">
            <v>8</v>
          </cell>
          <cell r="S10294">
            <v>0</v>
          </cell>
          <cell r="T10294">
            <v>1</v>
          </cell>
        </row>
        <row r="10295">
          <cell r="A10295" t="str">
            <v>鶴巻北３丁目8</v>
          </cell>
          <cell r="B10295" t="str">
            <v>65003鶴巻北３丁目8</v>
          </cell>
          <cell r="C10295">
            <v>92</v>
          </cell>
          <cell r="D10295" t="str">
            <v>町名別・年齢別人口調べ</v>
          </cell>
          <cell r="E10295" t="str">
            <v>令和 6年 3月 1日</v>
          </cell>
          <cell r="F10295">
            <v>92</v>
          </cell>
          <cell r="G10295" t="str">
            <v>令和 6年 2月29日　現在</v>
          </cell>
          <cell r="H10295" t="str">
            <v>町名</v>
          </cell>
          <cell r="I10295">
            <v>65003</v>
          </cell>
          <cell r="J10295" t="str">
            <v>鶴巻北３丁目</v>
          </cell>
          <cell r="K10295"/>
          <cell r="L10295"/>
          <cell r="M10295">
            <v>8</v>
          </cell>
          <cell r="N10295">
            <v>5</v>
          </cell>
          <cell r="O10295">
            <v>0</v>
          </cell>
          <cell r="P10295">
            <v>3</v>
          </cell>
          <cell r="Q10295">
            <v>0</v>
          </cell>
          <cell r="R10295">
            <v>8</v>
          </cell>
          <cell r="S10295">
            <v>0</v>
          </cell>
          <cell r="T10295">
            <v>1</v>
          </cell>
        </row>
        <row r="10296">
          <cell r="A10296" t="str">
            <v>鶴巻北３丁目9</v>
          </cell>
          <cell r="B10296" t="str">
            <v>65003鶴巻北３丁目9</v>
          </cell>
          <cell r="C10296">
            <v>92</v>
          </cell>
          <cell r="D10296" t="str">
            <v>町名別・年齢別人口調べ</v>
          </cell>
          <cell r="E10296" t="str">
            <v>令和 6年 3月 1日</v>
          </cell>
          <cell r="F10296">
            <v>92</v>
          </cell>
          <cell r="G10296" t="str">
            <v>令和 6年 2月29日　現在</v>
          </cell>
          <cell r="H10296" t="str">
            <v>町名</v>
          </cell>
          <cell r="I10296">
            <v>65003</v>
          </cell>
          <cell r="J10296" t="str">
            <v>鶴巻北３丁目</v>
          </cell>
          <cell r="K10296"/>
          <cell r="L10296"/>
          <cell r="M10296">
            <v>9</v>
          </cell>
          <cell r="N10296">
            <v>4</v>
          </cell>
          <cell r="O10296">
            <v>0</v>
          </cell>
          <cell r="P10296">
            <v>5</v>
          </cell>
          <cell r="Q10296">
            <v>0</v>
          </cell>
          <cell r="R10296">
            <v>9</v>
          </cell>
          <cell r="S10296">
            <v>0</v>
          </cell>
          <cell r="T10296">
            <v>1</v>
          </cell>
        </row>
        <row r="10297">
          <cell r="A10297" t="str">
            <v>鶴巻北３丁目10</v>
          </cell>
          <cell r="B10297" t="str">
            <v>65003鶴巻北３丁目10</v>
          </cell>
          <cell r="C10297">
            <v>92</v>
          </cell>
          <cell r="D10297" t="str">
            <v>町名別・年齢別人口調べ</v>
          </cell>
          <cell r="E10297" t="str">
            <v>令和 6年 3月 1日</v>
          </cell>
          <cell r="F10297">
            <v>92</v>
          </cell>
          <cell r="G10297" t="str">
            <v>令和 6年 2月29日　現在</v>
          </cell>
          <cell r="H10297" t="str">
            <v>町名</v>
          </cell>
          <cell r="I10297">
            <v>65003</v>
          </cell>
          <cell r="J10297" t="str">
            <v>鶴巻北３丁目</v>
          </cell>
          <cell r="K10297"/>
          <cell r="L10297"/>
          <cell r="M10297">
            <v>10</v>
          </cell>
          <cell r="N10297">
            <v>2</v>
          </cell>
          <cell r="O10297">
            <v>0</v>
          </cell>
          <cell r="P10297">
            <v>3</v>
          </cell>
          <cell r="Q10297">
            <v>0</v>
          </cell>
          <cell r="R10297">
            <v>5</v>
          </cell>
          <cell r="S10297">
            <v>0</v>
          </cell>
          <cell r="T10297">
            <v>1</v>
          </cell>
        </row>
        <row r="10298">
          <cell r="A10298" t="str">
            <v>鶴巻北３丁目11</v>
          </cell>
          <cell r="B10298" t="str">
            <v>65003鶴巻北３丁目11</v>
          </cell>
          <cell r="C10298">
            <v>92</v>
          </cell>
          <cell r="D10298" t="str">
            <v>町名別・年齢別人口調べ</v>
          </cell>
          <cell r="E10298" t="str">
            <v>令和 6年 3月 1日</v>
          </cell>
          <cell r="F10298">
            <v>92</v>
          </cell>
          <cell r="G10298" t="str">
            <v>令和 6年 2月29日　現在</v>
          </cell>
          <cell r="H10298" t="str">
            <v>町名</v>
          </cell>
          <cell r="I10298">
            <v>65003</v>
          </cell>
          <cell r="J10298" t="str">
            <v>鶴巻北３丁目</v>
          </cell>
          <cell r="K10298"/>
          <cell r="L10298"/>
          <cell r="M10298">
            <v>11</v>
          </cell>
          <cell r="N10298">
            <v>4</v>
          </cell>
          <cell r="O10298">
            <v>0</v>
          </cell>
          <cell r="P10298">
            <v>9</v>
          </cell>
          <cell r="Q10298">
            <v>1</v>
          </cell>
          <cell r="R10298">
            <v>13</v>
          </cell>
          <cell r="S10298">
            <v>1</v>
          </cell>
          <cell r="T10298">
            <v>1</v>
          </cell>
        </row>
        <row r="10299">
          <cell r="A10299" t="str">
            <v>鶴巻北３丁目12</v>
          </cell>
          <cell r="B10299" t="str">
            <v>65003鶴巻北３丁目12</v>
          </cell>
          <cell r="C10299">
            <v>92</v>
          </cell>
          <cell r="D10299" t="str">
            <v>町名別・年齢別人口調べ</v>
          </cell>
          <cell r="E10299" t="str">
            <v>令和 6年 3月 1日</v>
          </cell>
          <cell r="F10299">
            <v>92</v>
          </cell>
          <cell r="G10299" t="str">
            <v>令和 6年 2月29日　現在</v>
          </cell>
          <cell r="H10299" t="str">
            <v>町名</v>
          </cell>
          <cell r="I10299">
            <v>65003</v>
          </cell>
          <cell r="J10299" t="str">
            <v>鶴巻北３丁目</v>
          </cell>
          <cell r="K10299"/>
          <cell r="L10299"/>
          <cell r="M10299">
            <v>12</v>
          </cell>
          <cell r="N10299">
            <v>6</v>
          </cell>
          <cell r="O10299">
            <v>0</v>
          </cell>
          <cell r="P10299">
            <v>4</v>
          </cell>
          <cell r="Q10299">
            <v>0</v>
          </cell>
          <cell r="R10299">
            <v>10</v>
          </cell>
          <cell r="S10299">
            <v>0</v>
          </cell>
          <cell r="T10299">
            <v>1</v>
          </cell>
        </row>
        <row r="10300">
          <cell r="A10300" t="str">
            <v>鶴巻北３丁目13</v>
          </cell>
          <cell r="B10300" t="str">
            <v>65003鶴巻北３丁目13</v>
          </cell>
          <cell r="C10300">
            <v>92</v>
          </cell>
          <cell r="D10300" t="str">
            <v>町名別・年齢別人口調べ</v>
          </cell>
          <cell r="E10300" t="str">
            <v>令和 6年 3月 1日</v>
          </cell>
          <cell r="F10300">
            <v>92</v>
          </cell>
          <cell r="G10300" t="str">
            <v>令和 6年 2月29日　現在</v>
          </cell>
          <cell r="H10300" t="str">
            <v>町名</v>
          </cell>
          <cell r="I10300">
            <v>65003</v>
          </cell>
          <cell r="J10300" t="str">
            <v>鶴巻北３丁目</v>
          </cell>
          <cell r="K10300"/>
          <cell r="L10300"/>
          <cell r="M10300">
            <v>13</v>
          </cell>
          <cell r="N10300">
            <v>4</v>
          </cell>
          <cell r="O10300">
            <v>0</v>
          </cell>
          <cell r="P10300">
            <v>3</v>
          </cell>
          <cell r="Q10300">
            <v>0</v>
          </cell>
          <cell r="R10300">
            <v>7</v>
          </cell>
          <cell r="S10300">
            <v>0</v>
          </cell>
          <cell r="T10300">
            <v>1</v>
          </cell>
        </row>
        <row r="10301">
          <cell r="A10301" t="str">
            <v>鶴巻北３丁目14</v>
          </cell>
          <cell r="B10301" t="str">
            <v>65003鶴巻北３丁目14</v>
          </cell>
          <cell r="C10301">
            <v>92</v>
          </cell>
          <cell r="D10301" t="str">
            <v>町名別・年齢別人口調べ</v>
          </cell>
          <cell r="E10301" t="str">
            <v>令和 6年 3月 1日</v>
          </cell>
          <cell r="F10301">
            <v>92</v>
          </cell>
          <cell r="G10301" t="str">
            <v>令和 6年 2月29日　現在</v>
          </cell>
          <cell r="H10301" t="str">
            <v>町名</v>
          </cell>
          <cell r="I10301">
            <v>65003</v>
          </cell>
          <cell r="J10301" t="str">
            <v>鶴巻北３丁目</v>
          </cell>
          <cell r="K10301"/>
          <cell r="L10301"/>
          <cell r="M10301">
            <v>14</v>
          </cell>
          <cell r="N10301">
            <v>3</v>
          </cell>
          <cell r="O10301">
            <v>0</v>
          </cell>
          <cell r="P10301">
            <v>5</v>
          </cell>
          <cell r="Q10301">
            <v>0</v>
          </cell>
          <cell r="R10301">
            <v>8</v>
          </cell>
          <cell r="S10301">
            <v>0</v>
          </cell>
          <cell r="T10301">
            <v>1</v>
          </cell>
        </row>
        <row r="10302">
          <cell r="A10302" t="str">
            <v>鶴巻北３丁目15</v>
          </cell>
          <cell r="B10302" t="str">
            <v>65003鶴巻北３丁目15</v>
          </cell>
          <cell r="C10302">
            <v>92</v>
          </cell>
          <cell r="D10302" t="str">
            <v>町名別・年齢別人口調べ</v>
          </cell>
          <cell r="E10302" t="str">
            <v>令和 6年 3月 1日</v>
          </cell>
          <cell r="F10302">
            <v>92</v>
          </cell>
          <cell r="G10302" t="str">
            <v>令和 6年 2月29日　現在</v>
          </cell>
          <cell r="H10302" t="str">
            <v>町名</v>
          </cell>
          <cell r="I10302">
            <v>65003</v>
          </cell>
          <cell r="J10302" t="str">
            <v>鶴巻北３丁目</v>
          </cell>
          <cell r="K10302"/>
          <cell r="L10302"/>
          <cell r="M10302">
            <v>15</v>
          </cell>
          <cell r="N10302">
            <v>4</v>
          </cell>
          <cell r="O10302">
            <v>0</v>
          </cell>
          <cell r="P10302">
            <v>5</v>
          </cell>
          <cell r="Q10302">
            <v>0</v>
          </cell>
          <cell r="R10302">
            <v>9</v>
          </cell>
          <cell r="S10302">
            <v>0</v>
          </cell>
          <cell r="T10302">
            <v>1</v>
          </cell>
        </row>
        <row r="10303">
          <cell r="A10303" t="str">
            <v>鶴巻北３丁目16</v>
          </cell>
          <cell r="B10303" t="str">
            <v>65003鶴巻北３丁目16</v>
          </cell>
          <cell r="C10303">
            <v>92</v>
          </cell>
          <cell r="D10303" t="str">
            <v>町名別・年齢別人口調べ</v>
          </cell>
          <cell r="E10303" t="str">
            <v>令和 6年 3月 1日</v>
          </cell>
          <cell r="F10303">
            <v>92</v>
          </cell>
          <cell r="G10303" t="str">
            <v>令和 6年 2月29日　現在</v>
          </cell>
          <cell r="H10303" t="str">
            <v>町名</v>
          </cell>
          <cell r="I10303">
            <v>65003</v>
          </cell>
          <cell r="J10303" t="str">
            <v>鶴巻北３丁目</v>
          </cell>
          <cell r="K10303"/>
          <cell r="L10303"/>
          <cell r="M10303">
            <v>16</v>
          </cell>
          <cell r="N10303">
            <v>7</v>
          </cell>
          <cell r="O10303">
            <v>0</v>
          </cell>
          <cell r="P10303">
            <v>3</v>
          </cell>
          <cell r="Q10303">
            <v>0</v>
          </cell>
          <cell r="R10303">
            <v>10</v>
          </cell>
          <cell r="S10303">
            <v>0</v>
          </cell>
          <cell r="T10303">
            <v>1</v>
          </cell>
        </row>
        <row r="10304">
          <cell r="A10304" t="str">
            <v>鶴巻北３丁目17</v>
          </cell>
          <cell r="B10304" t="str">
            <v>65003鶴巻北３丁目17</v>
          </cell>
          <cell r="C10304">
            <v>92</v>
          </cell>
          <cell r="D10304" t="str">
            <v>町名別・年齢別人口調べ</v>
          </cell>
          <cell r="E10304" t="str">
            <v>令和 6年 3月 1日</v>
          </cell>
          <cell r="F10304">
            <v>92</v>
          </cell>
          <cell r="G10304" t="str">
            <v>令和 6年 2月29日　現在</v>
          </cell>
          <cell r="H10304" t="str">
            <v>町名</v>
          </cell>
          <cell r="I10304">
            <v>65003</v>
          </cell>
          <cell r="J10304" t="str">
            <v>鶴巻北３丁目</v>
          </cell>
          <cell r="K10304"/>
          <cell r="L10304"/>
          <cell r="M10304">
            <v>17</v>
          </cell>
          <cell r="N10304">
            <v>6</v>
          </cell>
          <cell r="O10304">
            <v>0</v>
          </cell>
          <cell r="P10304">
            <v>4</v>
          </cell>
          <cell r="Q10304">
            <v>0</v>
          </cell>
          <cell r="R10304">
            <v>10</v>
          </cell>
          <cell r="S10304">
            <v>0</v>
          </cell>
          <cell r="T10304">
            <v>1</v>
          </cell>
        </row>
        <row r="10305">
          <cell r="A10305" t="str">
            <v>鶴巻北３丁目18</v>
          </cell>
          <cell r="B10305" t="str">
            <v>65003鶴巻北３丁目18</v>
          </cell>
          <cell r="C10305">
            <v>92</v>
          </cell>
          <cell r="D10305" t="str">
            <v>町名別・年齢別人口調べ</v>
          </cell>
          <cell r="E10305" t="str">
            <v>令和 6年 3月 1日</v>
          </cell>
          <cell r="F10305">
            <v>92</v>
          </cell>
          <cell r="G10305" t="str">
            <v>令和 6年 2月29日　現在</v>
          </cell>
          <cell r="H10305" t="str">
            <v>町名</v>
          </cell>
          <cell r="I10305">
            <v>65003</v>
          </cell>
          <cell r="J10305" t="str">
            <v>鶴巻北３丁目</v>
          </cell>
          <cell r="K10305"/>
          <cell r="L10305"/>
          <cell r="M10305">
            <v>18</v>
          </cell>
          <cell r="N10305">
            <v>6</v>
          </cell>
          <cell r="O10305">
            <v>0</v>
          </cell>
          <cell r="P10305">
            <v>6</v>
          </cell>
          <cell r="Q10305">
            <v>0</v>
          </cell>
          <cell r="R10305">
            <v>12</v>
          </cell>
          <cell r="S10305">
            <v>0</v>
          </cell>
          <cell r="T10305">
            <v>1</v>
          </cell>
        </row>
        <row r="10306">
          <cell r="A10306" t="str">
            <v>鶴巻北３丁目19</v>
          </cell>
          <cell r="B10306" t="str">
            <v>65003鶴巻北３丁目19</v>
          </cell>
          <cell r="C10306">
            <v>92</v>
          </cell>
          <cell r="D10306" t="str">
            <v>町名別・年齢別人口調べ</v>
          </cell>
          <cell r="E10306" t="str">
            <v>令和 6年 3月 1日</v>
          </cell>
          <cell r="F10306">
            <v>92</v>
          </cell>
          <cell r="G10306" t="str">
            <v>令和 6年 2月29日　現在</v>
          </cell>
          <cell r="H10306" t="str">
            <v>町名</v>
          </cell>
          <cell r="I10306">
            <v>65003</v>
          </cell>
          <cell r="J10306" t="str">
            <v>鶴巻北３丁目</v>
          </cell>
          <cell r="K10306"/>
          <cell r="L10306"/>
          <cell r="M10306">
            <v>19</v>
          </cell>
          <cell r="N10306">
            <v>4</v>
          </cell>
          <cell r="O10306">
            <v>0</v>
          </cell>
          <cell r="P10306">
            <v>5</v>
          </cell>
          <cell r="Q10306">
            <v>1</v>
          </cell>
          <cell r="R10306">
            <v>9</v>
          </cell>
          <cell r="S10306">
            <v>1</v>
          </cell>
          <cell r="T10306">
            <v>1</v>
          </cell>
        </row>
        <row r="10307">
          <cell r="A10307" t="str">
            <v>鶴巻北３丁目20</v>
          </cell>
          <cell r="B10307" t="str">
            <v>65003鶴巻北３丁目20</v>
          </cell>
          <cell r="C10307">
            <v>92</v>
          </cell>
          <cell r="D10307" t="str">
            <v>町名別・年齢別人口調べ</v>
          </cell>
          <cell r="E10307" t="str">
            <v>令和 6年 3月 1日</v>
          </cell>
          <cell r="F10307">
            <v>92</v>
          </cell>
          <cell r="G10307" t="str">
            <v>令和 6年 2月29日　現在</v>
          </cell>
          <cell r="H10307" t="str">
            <v>町名</v>
          </cell>
          <cell r="I10307">
            <v>65003</v>
          </cell>
          <cell r="J10307" t="str">
            <v>鶴巻北３丁目</v>
          </cell>
          <cell r="K10307"/>
          <cell r="L10307"/>
          <cell r="M10307">
            <v>20</v>
          </cell>
          <cell r="N10307">
            <v>1</v>
          </cell>
          <cell r="O10307">
            <v>0</v>
          </cell>
          <cell r="P10307">
            <v>3</v>
          </cell>
          <cell r="Q10307">
            <v>0</v>
          </cell>
          <cell r="R10307">
            <v>4</v>
          </cell>
          <cell r="S10307">
            <v>0</v>
          </cell>
          <cell r="T10307">
            <v>1</v>
          </cell>
        </row>
        <row r="10308">
          <cell r="A10308" t="str">
            <v>鶴巻北３丁目21</v>
          </cell>
          <cell r="B10308" t="str">
            <v>65003鶴巻北３丁目21</v>
          </cell>
          <cell r="C10308">
            <v>92</v>
          </cell>
          <cell r="D10308" t="str">
            <v>町名別・年齢別人口調べ</v>
          </cell>
          <cell r="E10308" t="str">
            <v>令和 6年 3月 1日</v>
          </cell>
          <cell r="F10308">
            <v>92</v>
          </cell>
          <cell r="G10308" t="str">
            <v>令和 6年 2月29日　現在</v>
          </cell>
          <cell r="H10308" t="str">
            <v>町名</v>
          </cell>
          <cell r="I10308">
            <v>65003</v>
          </cell>
          <cell r="J10308" t="str">
            <v>鶴巻北３丁目</v>
          </cell>
          <cell r="K10308"/>
          <cell r="L10308"/>
          <cell r="M10308">
            <v>21</v>
          </cell>
          <cell r="N10308">
            <v>4</v>
          </cell>
          <cell r="O10308">
            <v>1</v>
          </cell>
          <cell r="P10308">
            <v>10</v>
          </cell>
          <cell r="Q10308">
            <v>0</v>
          </cell>
          <cell r="R10308">
            <v>14</v>
          </cell>
          <cell r="S10308">
            <v>1</v>
          </cell>
          <cell r="T10308">
            <v>1</v>
          </cell>
        </row>
        <row r="10309">
          <cell r="A10309" t="str">
            <v>鶴巻北３丁目22</v>
          </cell>
          <cell r="B10309" t="str">
            <v>65003鶴巻北３丁目22</v>
          </cell>
          <cell r="C10309">
            <v>92</v>
          </cell>
          <cell r="D10309" t="str">
            <v>町名別・年齢別人口調べ</v>
          </cell>
          <cell r="E10309" t="str">
            <v>令和 6年 3月 1日</v>
          </cell>
          <cell r="F10309">
            <v>92</v>
          </cell>
          <cell r="G10309" t="str">
            <v>令和 6年 2月29日　現在</v>
          </cell>
          <cell r="H10309" t="str">
            <v>町名</v>
          </cell>
          <cell r="I10309">
            <v>65003</v>
          </cell>
          <cell r="J10309" t="str">
            <v>鶴巻北３丁目</v>
          </cell>
          <cell r="K10309"/>
          <cell r="L10309"/>
          <cell r="M10309">
            <v>22</v>
          </cell>
          <cell r="N10309">
            <v>7</v>
          </cell>
          <cell r="O10309">
            <v>0</v>
          </cell>
          <cell r="P10309">
            <v>8</v>
          </cell>
          <cell r="Q10309">
            <v>1</v>
          </cell>
          <cell r="R10309">
            <v>15</v>
          </cell>
          <cell r="S10309">
            <v>1</v>
          </cell>
          <cell r="T10309">
            <v>1</v>
          </cell>
        </row>
        <row r="10310">
          <cell r="A10310" t="str">
            <v>鶴巻北３丁目23</v>
          </cell>
          <cell r="B10310" t="str">
            <v>65003鶴巻北３丁目23</v>
          </cell>
          <cell r="C10310">
            <v>92</v>
          </cell>
          <cell r="D10310" t="str">
            <v>町名別・年齢別人口調べ</v>
          </cell>
          <cell r="E10310" t="str">
            <v>令和 6年 3月 1日</v>
          </cell>
          <cell r="F10310">
            <v>92</v>
          </cell>
          <cell r="G10310" t="str">
            <v>令和 6年 2月29日　現在</v>
          </cell>
          <cell r="H10310" t="str">
            <v>町名</v>
          </cell>
          <cell r="I10310">
            <v>65003</v>
          </cell>
          <cell r="J10310" t="str">
            <v>鶴巻北３丁目</v>
          </cell>
          <cell r="K10310"/>
          <cell r="L10310"/>
          <cell r="M10310">
            <v>23</v>
          </cell>
          <cell r="N10310">
            <v>6</v>
          </cell>
          <cell r="O10310">
            <v>1</v>
          </cell>
          <cell r="P10310">
            <v>5</v>
          </cell>
          <cell r="Q10310">
            <v>1</v>
          </cell>
          <cell r="R10310">
            <v>11</v>
          </cell>
          <cell r="S10310">
            <v>2</v>
          </cell>
          <cell r="T10310">
            <v>1</v>
          </cell>
        </row>
        <row r="10311">
          <cell r="A10311" t="str">
            <v>鶴巻北３丁目24</v>
          </cell>
          <cell r="B10311" t="str">
            <v>65003鶴巻北３丁目24</v>
          </cell>
          <cell r="C10311">
            <v>92</v>
          </cell>
          <cell r="D10311" t="str">
            <v>町名別・年齢別人口調べ</v>
          </cell>
          <cell r="E10311" t="str">
            <v>令和 6年 3月 1日</v>
          </cell>
          <cell r="F10311">
            <v>92</v>
          </cell>
          <cell r="G10311" t="str">
            <v>令和 6年 2月29日　現在</v>
          </cell>
          <cell r="H10311" t="str">
            <v>町名</v>
          </cell>
          <cell r="I10311">
            <v>65003</v>
          </cell>
          <cell r="J10311" t="str">
            <v>鶴巻北３丁目</v>
          </cell>
          <cell r="K10311"/>
          <cell r="L10311"/>
          <cell r="M10311">
            <v>24</v>
          </cell>
          <cell r="N10311">
            <v>11</v>
          </cell>
          <cell r="O10311">
            <v>1</v>
          </cell>
          <cell r="P10311">
            <v>6</v>
          </cell>
          <cell r="Q10311">
            <v>1</v>
          </cell>
          <cell r="R10311">
            <v>17</v>
          </cell>
          <cell r="S10311">
            <v>2</v>
          </cell>
          <cell r="T10311">
            <v>1</v>
          </cell>
        </row>
        <row r="10312">
          <cell r="A10312" t="str">
            <v>鶴巻北３丁目25</v>
          </cell>
          <cell r="B10312" t="str">
            <v>65003鶴巻北３丁目25</v>
          </cell>
          <cell r="C10312">
            <v>92</v>
          </cell>
          <cell r="D10312" t="str">
            <v>町名別・年齢別人口調べ</v>
          </cell>
          <cell r="E10312" t="str">
            <v>令和 6年 3月 1日</v>
          </cell>
          <cell r="F10312">
            <v>92</v>
          </cell>
          <cell r="G10312" t="str">
            <v>令和 6年 2月29日　現在</v>
          </cell>
          <cell r="H10312" t="str">
            <v>町名</v>
          </cell>
          <cell r="I10312">
            <v>65003</v>
          </cell>
          <cell r="J10312" t="str">
            <v>鶴巻北３丁目</v>
          </cell>
          <cell r="K10312"/>
          <cell r="L10312"/>
          <cell r="M10312">
            <v>25</v>
          </cell>
          <cell r="N10312">
            <v>4</v>
          </cell>
          <cell r="O10312">
            <v>0</v>
          </cell>
          <cell r="P10312">
            <v>9</v>
          </cell>
          <cell r="Q10312">
            <v>0</v>
          </cell>
          <cell r="R10312">
            <v>13</v>
          </cell>
          <cell r="S10312">
            <v>0</v>
          </cell>
          <cell r="T10312">
            <v>1</v>
          </cell>
        </row>
        <row r="10313">
          <cell r="A10313" t="str">
            <v>鶴巻北３丁目26</v>
          </cell>
          <cell r="B10313" t="str">
            <v>65003鶴巻北３丁目26</v>
          </cell>
          <cell r="C10313">
            <v>92</v>
          </cell>
          <cell r="D10313" t="str">
            <v>町名別・年齢別人口調べ</v>
          </cell>
          <cell r="E10313" t="str">
            <v>令和 6年 3月 1日</v>
          </cell>
          <cell r="F10313">
            <v>92</v>
          </cell>
          <cell r="G10313" t="str">
            <v>令和 6年 2月29日　現在</v>
          </cell>
          <cell r="H10313" t="str">
            <v>町名</v>
          </cell>
          <cell r="I10313">
            <v>65003</v>
          </cell>
          <cell r="J10313" t="str">
            <v>鶴巻北３丁目</v>
          </cell>
          <cell r="K10313"/>
          <cell r="L10313"/>
          <cell r="M10313">
            <v>26</v>
          </cell>
          <cell r="N10313">
            <v>5</v>
          </cell>
          <cell r="O10313">
            <v>2</v>
          </cell>
          <cell r="P10313">
            <v>7</v>
          </cell>
          <cell r="Q10313">
            <v>0</v>
          </cell>
          <cell r="R10313">
            <v>12</v>
          </cell>
          <cell r="S10313">
            <v>2</v>
          </cell>
          <cell r="T10313">
            <v>1</v>
          </cell>
        </row>
        <row r="10314">
          <cell r="A10314" t="str">
            <v>鶴巻北３丁目27</v>
          </cell>
          <cell r="B10314" t="str">
            <v>65003鶴巻北３丁目27</v>
          </cell>
          <cell r="C10314">
            <v>92</v>
          </cell>
          <cell r="D10314" t="str">
            <v>町名別・年齢別人口調べ</v>
          </cell>
          <cell r="E10314" t="str">
            <v>令和 6年 3月 1日</v>
          </cell>
          <cell r="F10314">
            <v>92</v>
          </cell>
          <cell r="G10314" t="str">
            <v>令和 6年 2月29日　現在</v>
          </cell>
          <cell r="H10314" t="str">
            <v>町名</v>
          </cell>
          <cell r="I10314">
            <v>65003</v>
          </cell>
          <cell r="J10314" t="str">
            <v>鶴巻北３丁目</v>
          </cell>
          <cell r="K10314"/>
          <cell r="L10314"/>
          <cell r="M10314">
            <v>27</v>
          </cell>
          <cell r="N10314">
            <v>6</v>
          </cell>
          <cell r="O10314">
            <v>0</v>
          </cell>
          <cell r="P10314">
            <v>8</v>
          </cell>
          <cell r="Q10314">
            <v>0</v>
          </cell>
          <cell r="R10314">
            <v>14</v>
          </cell>
          <cell r="S10314">
            <v>0</v>
          </cell>
          <cell r="T10314">
            <v>1</v>
          </cell>
        </row>
        <row r="10315">
          <cell r="A10315" t="str">
            <v>鶴巻北３丁目28</v>
          </cell>
          <cell r="B10315" t="str">
            <v>65003鶴巻北３丁目28</v>
          </cell>
          <cell r="C10315">
            <v>92</v>
          </cell>
          <cell r="D10315" t="str">
            <v>町名別・年齢別人口調べ</v>
          </cell>
          <cell r="E10315" t="str">
            <v>令和 6年 3月 1日</v>
          </cell>
          <cell r="F10315">
            <v>92</v>
          </cell>
          <cell r="G10315" t="str">
            <v>令和 6年 2月29日　現在</v>
          </cell>
          <cell r="H10315" t="str">
            <v>町名</v>
          </cell>
          <cell r="I10315">
            <v>65003</v>
          </cell>
          <cell r="J10315" t="str">
            <v>鶴巻北３丁目</v>
          </cell>
          <cell r="K10315"/>
          <cell r="L10315"/>
          <cell r="M10315">
            <v>28</v>
          </cell>
          <cell r="N10315">
            <v>11</v>
          </cell>
          <cell r="O10315">
            <v>3</v>
          </cell>
          <cell r="P10315">
            <v>7</v>
          </cell>
          <cell r="Q10315">
            <v>0</v>
          </cell>
          <cell r="R10315">
            <v>18</v>
          </cell>
          <cell r="S10315">
            <v>3</v>
          </cell>
          <cell r="T10315">
            <v>1</v>
          </cell>
        </row>
        <row r="10316">
          <cell r="A10316" t="str">
            <v>鶴巻北３丁目29</v>
          </cell>
          <cell r="B10316" t="str">
            <v>65003鶴巻北３丁目29</v>
          </cell>
          <cell r="C10316">
            <v>92</v>
          </cell>
          <cell r="D10316" t="str">
            <v>町名別・年齢別人口調べ</v>
          </cell>
          <cell r="E10316" t="str">
            <v>令和 6年 3月 1日</v>
          </cell>
          <cell r="F10316">
            <v>92</v>
          </cell>
          <cell r="G10316" t="str">
            <v>令和 6年 2月29日　現在</v>
          </cell>
          <cell r="H10316" t="str">
            <v>町名</v>
          </cell>
          <cell r="I10316">
            <v>65003</v>
          </cell>
          <cell r="J10316" t="str">
            <v>鶴巻北３丁目</v>
          </cell>
          <cell r="K10316"/>
          <cell r="L10316"/>
          <cell r="M10316">
            <v>29</v>
          </cell>
          <cell r="N10316">
            <v>4</v>
          </cell>
          <cell r="O10316">
            <v>0</v>
          </cell>
          <cell r="P10316">
            <v>8</v>
          </cell>
          <cell r="Q10316">
            <v>1</v>
          </cell>
          <cell r="R10316">
            <v>12</v>
          </cell>
          <cell r="S10316">
            <v>1</v>
          </cell>
          <cell r="T10316">
            <v>1</v>
          </cell>
        </row>
        <row r="10317">
          <cell r="A10317" t="str">
            <v>鶴巻北３丁目30</v>
          </cell>
          <cell r="B10317" t="str">
            <v>65003鶴巻北３丁目30</v>
          </cell>
          <cell r="C10317">
            <v>92</v>
          </cell>
          <cell r="D10317" t="str">
            <v>町名別・年齢別人口調べ</v>
          </cell>
          <cell r="E10317" t="str">
            <v>令和 6年 3月 1日</v>
          </cell>
          <cell r="F10317">
            <v>92</v>
          </cell>
          <cell r="G10317" t="str">
            <v>令和 6年 2月29日　現在</v>
          </cell>
          <cell r="H10317" t="str">
            <v>町名</v>
          </cell>
          <cell r="I10317">
            <v>65003</v>
          </cell>
          <cell r="J10317" t="str">
            <v>鶴巻北３丁目</v>
          </cell>
          <cell r="K10317"/>
          <cell r="L10317"/>
          <cell r="M10317">
            <v>30</v>
          </cell>
          <cell r="N10317">
            <v>7</v>
          </cell>
          <cell r="O10317">
            <v>1</v>
          </cell>
          <cell r="P10317">
            <v>8</v>
          </cell>
          <cell r="Q10317">
            <v>0</v>
          </cell>
          <cell r="R10317">
            <v>15</v>
          </cell>
          <cell r="S10317">
            <v>1</v>
          </cell>
          <cell r="T10317">
            <v>1</v>
          </cell>
        </row>
        <row r="10318">
          <cell r="A10318" t="str">
            <v>鶴巻北３丁目31</v>
          </cell>
          <cell r="B10318" t="str">
            <v>65003鶴巻北３丁目31</v>
          </cell>
          <cell r="C10318">
            <v>92</v>
          </cell>
          <cell r="D10318" t="str">
            <v>町名別・年齢別人口調べ</v>
          </cell>
          <cell r="E10318" t="str">
            <v>令和 6年 3月 1日</v>
          </cell>
          <cell r="F10318">
            <v>92</v>
          </cell>
          <cell r="G10318" t="str">
            <v>令和 6年 2月29日　現在</v>
          </cell>
          <cell r="H10318" t="str">
            <v>町名</v>
          </cell>
          <cell r="I10318">
            <v>65003</v>
          </cell>
          <cell r="J10318" t="str">
            <v>鶴巻北３丁目</v>
          </cell>
          <cell r="K10318"/>
          <cell r="L10318"/>
          <cell r="M10318">
            <v>31</v>
          </cell>
          <cell r="N10318">
            <v>8</v>
          </cell>
          <cell r="O10318">
            <v>2</v>
          </cell>
          <cell r="P10318">
            <v>5</v>
          </cell>
          <cell r="Q10318">
            <v>1</v>
          </cell>
          <cell r="R10318">
            <v>13</v>
          </cell>
          <cell r="S10318">
            <v>3</v>
          </cell>
          <cell r="T10318">
            <v>1</v>
          </cell>
        </row>
        <row r="10319">
          <cell r="A10319" t="str">
            <v>鶴巻北３丁目32</v>
          </cell>
          <cell r="B10319" t="str">
            <v>65003鶴巻北３丁目32</v>
          </cell>
          <cell r="C10319">
            <v>92</v>
          </cell>
          <cell r="D10319" t="str">
            <v>町名別・年齢別人口調べ</v>
          </cell>
          <cell r="E10319" t="str">
            <v>令和 6年 3月 1日</v>
          </cell>
          <cell r="F10319">
            <v>92</v>
          </cell>
          <cell r="G10319" t="str">
            <v>令和 6年 2月29日　現在</v>
          </cell>
          <cell r="H10319" t="str">
            <v>町名</v>
          </cell>
          <cell r="I10319">
            <v>65003</v>
          </cell>
          <cell r="J10319" t="str">
            <v>鶴巻北３丁目</v>
          </cell>
          <cell r="K10319"/>
          <cell r="L10319"/>
          <cell r="M10319">
            <v>32</v>
          </cell>
          <cell r="N10319">
            <v>8</v>
          </cell>
          <cell r="O10319">
            <v>0</v>
          </cell>
          <cell r="P10319">
            <v>3</v>
          </cell>
          <cell r="Q10319">
            <v>2</v>
          </cell>
          <cell r="R10319">
            <v>11</v>
          </cell>
          <cell r="S10319">
            <v>2</v>
          </cell>
          <cell r="T10319">
            <v>1</v>
          </cell>
        </row>
        <row r="10320">
          <cell r="A10320" t="str">
            <v>鶴巻北３丁目33</v>
          </cell>
          <cell r="B10320" t="str">
            <v>65003鶴巻北３丁目33</v>
          </cell>
          <cell r="C10320">
            <v>92</v>
          </cell>
          <cell r="D10320" t="str">
            <v>町名別・年齢別人口調べ</v>
          </cell>
          <cell r="E10320" t="str">
            <v>令和 6年 3月 1日</v>
          </cell>
          <cell r="F10320">
            <v>92</v>
          </cell>
          <cell r="G10320" t="str">
            <v>令和 6年 2月29日　現在</v>
          </cell>
          <cell r="H10320" t="str">
            <v>町名</v>
          </cell>
          <cell r="I10320">
            <v>65003</v>
          </cell>
          <cell r="J10320" t="str">
            <v>鶴巻北３丁目</v>
          </cell>
          <cell r="K10320"/>
          <cell r="L10320"/>
          <cell r="M10320">
            <v>33</v>
          </cell>
          <cell r="N10320">
            <v>4</v>
          </cell>
          <cell r="O10320">
            <v>1</v>
          </cell>
          <cell r="P10320">
            <v>4</v>
          </cell>
          <cell r="Q10320">
            <v>0</v>
          </cell>
          <cell r="R10320">
            <v>8</v>
          </cell>
          <cell r="S10320">
            <v>1</v>
          </cell>
          <cell r="T10320">
            <v>1</v>
          </cell>
        </row>
        <row r="10321">
          <cell r="A10321" t="str">
            <v>鶴巻北３丁目34</v>
          </cell>
          <cell r="B10321" t="str">
            <v>65003鶴巻北３丁目34</v>
          </cell>
          <cell r="C10321">
            <v>92</v>
          </cell>
          <cell r="D10321" t="str">
            <v>町名別・年齢別人口調べ</v>
          </cell>
          <cell r="E10321" t="str">
            <v>令和 6年 3月 1日</v>
          </cell>
          <cell r="F10321">
            <v>92</v>
          </cell>
          <cell r="G10321" t="str">
            <v>令和 6年 2月29日　現在</v>
          </cell>
          <cell r="H10321" t="str">
            <v>町名</v>
          </cell>
          <cell r="I10321">
            <v>65003</v>
          </cell>
          <cell r="J10321" t="str">
            <v>鶴巻北３丁目</v>
          </cell>
          <cell r="K10321"/>
          <cell r="L10321"/>
          <cell r="M10321">
            <v>34</v>
          </cell>
          <cell r="N10321">
            <v>5</v>
          </cell>
          <cell r="O10321">
            <v>0</v>
          </cell>
          <cell r="P10321">
            <v>3</v>
          </cell>
          <cell r="Q10321">
            <v>0</v>
          </cell>
          <cell r="R10321">
            <v>8</v>
          </cell>
          <cell r="S10321">
            <v>0</v>
          </cell>
          <cell r="T10321">
            <v>1</v>
          </cell>
        </row>
        <row r="10322">
          <cell r="A10322" t="str">
            <v>鶴巻北３丁目35</v>
          </cell>
          <cell r="B10322" t="str">
            <v>65003鶴巻北３丁目35</v>
          </cell>
          <cell r="C10322">
            <v>92</v>
          </cell>
          <cell r="D10322" t="str">
            <v>町名別・年齢別人口調べ</v>
          </cell>
          <cell r="E10322" t="str">
            <v>令和 6年 3月 1日</v>
          </cell>
          <cell r="F10322">
            <v>92</v>
          </cell>
          <cell r="G10322" t="str">
            <v>令和 6年 2月29日　現在</v>
          </cell>
          <cell r="H10322" t="str">
            <v>町名</v>
          </cell>
          <cell r="I10322">
            <v>65003</v>
          </cell>
          <cell r="J10322" t="str">
            <v>鶴巻北３丁目</v>
          </cell>
          <cell r="K10322"/>
          <cell r="L10322"/>
          <cell r="M10322">
            <v>35</v>
          </cell>
          <cell r="N10322">
            <v>4</v>
          </cell>
          <cell r="O10322">
            <v>1</v>
          </cell>
          <cell r="P10322">
            <v>7</v>
          </cell>
          <cell r="Q10322">
            <v>0</v>
          </cell>
          <cell r="R10322">
            <v>11</v>
          </cell>
          <cell r="S10322">
            <v>1</v>
          </cell>
          <cell r="T10322">
            <v>1</v>
          </cell>
        </row>
        <row r="10323">
          <cell r="A10323" t="str">
            <v>鶴巻北３丁目36</v>
          </cell>
          <cell r="B10323" t="str">
            <v>65003鶴巻北３丁目36</v>
          </cell>
          <cell r="C10323">
            <v>92</v>
          </cell>
          <cell r="D10323" t="str">
            <v>町名別・年齢別人口調べ</v>
          </cell>
          <cell r="E10323" t="str">
            <v>令和 6年 3月 1日</v>
          </cell>
          <cell r="F10323">
            <v>92</v>
          </cell>
          <cell r="G10323" t="str">
            <v>令和 6年 2月29日　現在</v>
          </cell>
          <cell r="H10323" t="str">
            <v>町名</v>
          </cell>
          <cell r="I10323">
            <v>65003</v>
          </cell>
          <cell r="J10323" t="str">
            <v>鶴巻北３丁目</v>
          </cell>
          <cell r="K10323"/>
          <cell r="L10323"/>
          <cell r="M10323">
            <v>36</v>
          </cell>
          <cell r="N10323">
            <v>5</v>
          </cell>
          <cell r="O10323">
            <v>0</v>
          </cell>
          <cell r="P10323">
            <v>5</v>
          </cell>
          <cell r="Q10323">
            <v>0</v>
          </cell>
          <cell r="R10323">
            <v>10</v>
          </cell>
          <cell r="S10323">
            <v>0</v>
          </cell>
          <cell r="T10323">
            <v>1</v>
          </cell>
        </row>
        <row r="10324">
          <cell r="A10324" t="str">
            <v>鶴巻北３丁目37</v>
          </cell>
          <cell r="B10324" t="str">
            <v>65003鶴巻北３丁目37</v>
          </cell>
          <cell r="C10324">
            <v>92</v>
          </cell>
          <cell r="D10324" t="str">
            <v>町名別・年齢別人口調べ</v>
          </cell>
          <cell r="E10324" t="str">
            <v>令和 6年 3月 1日</v>
          </cell>
          <cell r="F10324">
            <v>92</v>
          </cell>
          <cell r="G10324" t="str">
            <v>令和 6年 2月29日　現在</v>
          </cell>
          <cell r="H10324" t="str">
            <v>町名</v>
          </cell>
          <cell r="I10324">
            <v>65003</v>
          </cell>
          <cell r="J10324" t="str">
            <v>鶴巻北３丁目</v>
          </cell>
          <cell r="K10324"/>
          <cell r="L10324"/>
          <cell r="M10324">
            <v>37</v>
          </cell>
          <cell r="N10324">
            <v>4</v>
          </cell>
          <cell r="O10324">
            <v>0</v>
          </cell>
          <cell r="P10324">
            <v>4</v>
          </cell>
          <cell r="Q10324">
            <v>0</v>
          </cell>
          <cell r="R10324">
            <v>8</v>
          </cell>
          <cell r="S10324">
            <v>0</v>
          </cell>
          <cell r="T10324">
            <v>1</v>
          </cell>
        </row>
        <row r="10325">
          <cell r="A10325" t="str">
            <v>鶴巻北３丁目38</v>
          </cell>
          <cell r="B10325" t="str">
            <v>65003鶴巻北３丁目38</v>
          </cell>
          <cell r="C10325">
            <v>92</v>
          </cell>
          <cell r="D10325" t="str">
            <v>町名別・年齢別人口調べ</v>
          </cell>
          <cell r="E10325" t="str">
            <v>令和 6年 3月 1日</v>
          </cell>
          <cell r="F10325">
            <v>92</v>
          </cell>
          <cell r="G10325" t="str">
            <v>令和 6年 2月29日　現在</v>
          </cell>
          <cell r="H10325" t="str">
            <v>町名</v>
          </cell>
          <cell r="I10325">
            <v>65003</v>
          </cell>
          <cell r="J10325" t="str">
            <v>鶴巻北３丁目</v>
          </cell>
          <cell r="K10325"/>
          <cell r="L10325"/>
          <cell r="M10325">
            <v>38</v>
          </cell>
          <cell r="N10325">
            <v>3</v>
          </cell>
          <cell r="O10325">
            <v>0</v>
          </cell>
          <cell r="P10325">
            <v>5</v>
          </cell>
          <cell r="Q10325">
            <v>0</v>
          </cell>
          <cell r="R10325">
            <v>8</v>
          </cell>
          <cell r="S10325">
            <v>0</v>
          </cell>
          <cell r="T10325">
            <v>1</v>
          </cell>
        </row>
        <row r="10326">
          <cell r="A10326" t="str">
            <v>鶴巻北３丁目39</v>
          </cell>
          <cell r="B10326" t="str">
            <v>65003鶴巻北３丁目39</v>
          </cell>
          <cell r="C10326">
            <v>92</v>
          </cell>
          <cell r="D10326" t="str">
            <v>町名別・年齢別人口調べ</v>
          </cell>
          <cell r="E10326" t="str">
            <v>令和 6年 3月 1日</v>
          </cell>
          <cell r="F10326">
            <v>92</v>
          </cell>
          <cell r="G10326" t="str">
            <v>令和 6年 2月29日　現在</v>
          </cell>
          <cell r="H10326" t="str">
            <v>町名</v>
          </cell>
          <cell r="I10326">
            <v>65003</v>
          </cell>
          <cell r="J10326" t="str">
            <v>鶴巻北３丁目</v>
          </cell>
          <cell r="K10326"/>
          <cell r="L10326"/>
          <cell r="M10326">
            <v>39</v>
          </cell>
          <cell r="N10326">
            <v>10</v>
          </cell>
          <cell r="O10326">
            <v>0</v>
          </cell>
          <cell r="P10326">
            <v>7</v>
          </cell>
          <cell r="Q10326">
            <v>0</v>
          </cell>
          <cell r="R10326">
            <v>17</v>
          </cell>
          <cell r="S10326">
            <v>0</v>
          </cell>
          <cell r="T10326">
            <v>1</v>
          </cell>
        </row>
        <row r="10327">
          <cell r="A10327" t="str">
            <v>鶴巻北３丁目40</v>
          </cell>
          <cell r="B10327" t="str">
            <v>65003鶴巻北３丁目40</v>
          </cell>
          <cell r="C10327">
            <v>92</v>
          </cell>
          <cell r="D10327" t="str">
            <v>町名別・年齢別人口調べ</v>
          </cell>
          <cell r="E10327" t="str">
            <v>令和 6年 3月 1日</v>
          </cell>
          <cell r="F10327">
            <v>92</v>
          </cell>
          <cell r="G10327" t="str">
            <v>令和 6年 2月29日　現在</v>
          </cell>
          <cell r="H10327" t="str">
            <v>町名</v>
          </cell>
          <cell r="I10327">
            <v>65003</v>
          </cell>
          <cell r="J10327" t="str">
            <v>鶴巻北３丁目</v>
          </cell>
          <cell r="K10327"/>
          <cell r="L10327"/>
          <cell r="M10327">
            <v>40</v>
          </cell>
          <cell r="N10327">
            <v>13</v>
          </cell>
          <cell r="O10327">
            <v>0</v>
          </cell>
          <cell r="P10327">
            <v>4</v>
          </cell>
          <cell r="Q10327">
            <v>0</v>
          </cell>
          <cell r="R10327">
            <v>17</v>
          </cell>
          <cell r="S10327">
            <v>0</v>
          </cell>
          <cell r="T10327">
            <v>1</v>
          </cell>
        </row>
        <row r="10328">
          <cell r="A10328" t="str">
            <v>鶴巻北３丁目41</v>
          </cell>
          <cell r="B10328" t="str">
            <v>65003鶴巻北３丁目41</v>
          </cell>
          <cell r="C10328">
            <v>92</v>
          </cell>
          <cell r="D10328" t="str">
            <v>町名別・年齢別人口調べ</v>
          </cell>
          <cell r="E10328" t="str">
            <v>令和 6年 3月 1日</v>
          </cell>
          <cell r="F10328">
            <v>92</v>
          </cell>
          <cell r="G10328" t="str">
            <v>令和 6年 2月29日　現在</v>
          </cell>
          <cell r="H10328" t="str">
            <v>町名</v>
          </cell>
          <cell r="I10328">
            <v>65003</v>
          </cell>
          <cell r="J10328" t="str">
            <v>鶴巻北３丁目</v>
          </cell>
          <cell r="K10328"/>
          <cell r="L10328"/>
          <cell r="M10328">
            <v>41</v>
          </cell>
          <cell r="N10328">
            <v>8</v>
          </cell>
          <cell r="O10328">
            <v>1</v>
          </cell>
          <cell r="P10328">
            <v>7</v>
          </cell>
          <cell r="Q10328">
            <v>1</v>
          </cell>
          <cell r="R10328">
            <v>15</v>
          </cell>
          <cell r="S10328">
            <v>2</v>
          </cell>
          <cell r="T10328">
            <v>1</v>
          </cell>
        </row>
        <row r="10329">
          <cell r="A10329" t="str">
            <v>鶴巻北３丁目42</v>
          </cell>
          <cell r="B10329" t="str">
            <v>65003鶴巻北３丁目42</v>
          </cell>
          <cell r="C10329">
            <v>92</v>
          </cell>
          <cell r="D10329" t="str">
            <v>町名別・年齢別人口調べ</v>
          </cell>
          <cell r="E10329" t="str">
            <v>令和 6年 3月 1日</v>
          </cell>
          <cell r="F10329">
            <v>92</v>
          </cell>
          <cell r="G10329" t="str">
            <v>令和 6年 2月29日　現在</v>
          </cell>
          <cell r="H10329" t="str">
            <v>町名</v>
          </cell>
          <cell r="I10329">
            <v>65003</v>
          </cell>
          <cell r="J10329" t="str">
            <v>鶴巻北３丁目</v>
          </cell>
          <cell r="K10329"/>
          <cell r="L10329"/>
          <cell r="M10329">
            <v>42</v>
          </cell>
          <cell r="N10329">
            <v>5</v>
          </cell>
          <cell r="O10329">
            <v>0</v>
          </cell>
          <cell r="P10329">
            <v>6</v>
          </cell>
          <cell r="Q10329">
            <v>0</v>
          </cell>
          <cell r="R10329">
            <v>11</v>
          </cell>
          <cell r="S10329">
            <v>0</v>
          </cell>
          <cell r="T10329">
            <v>1</v>
          </cell>
        </row>
        <row r="10330">
          <cell r="A10330" t="str">
            <v>鶴巻北３丁目43</v>
          </cell>
          <cell r="B10330" t="str">
            <v>65003鶴巻北３丁目43</v>
          </cell>
          <cell r="C10330">
            <v>92</v>
          </cell>
          <cell r="D10330" t="str">
            <v>町名別・年齢別人口調べ</v>
          </cell>
          <cell r="E10330" t="str">
            <v>令和 6年 3月 1日</v>
          </cell>
          <cell r="F10330">
            <v>92</v>
          </cell>
          <cell r="G10330" t="str">
            <v>令和 6年 2月29日　現在</v>
          </cell>
          <cell r="H10330" t="str">
            <v>町名</v>
          </cell>
          <cell r="I10330">
            <v>65003</v>
          </cell>
          <cell r="J10330" t="str">
            <v>鶴巻北３丁目</v>
          </cell>
          <cell r="K10330"/>
          <cell r="L10330"/>
          <cell r="M10330">
            <v>43</v>
          </cell>
          <cell r="N10330">
            <v>10</v>
          </cell>
          <cell r="O10330">
            <v>0</v>
          </cell>
          <cell r="P10330">
            <v>10</v>
          </cell>
          <cell r="Q10330">
            <v>0</v>
          </cell>
          <cell r="R10330">
            <v>20</v>
          </cell>
          <cell r="S10330">
            <v>0</v>
          </cell>
          <cell r="T10330">
            <v>1</v>
          </cell>
        </row>
        <row r="10331">
          <cell r="A10331" t="str">
            <v>鶴巻北３丁目44</v>
          </cell>
          <cell r="B10331" t="str">
            <v>65003鶴巻北３丁目44</v>
          </cell>
          <cell r="C10331">
            <v>92</v>
          </cell>
          <cell r="D10331" t="str">
            <v>町名別・年齢別人口調べ</v>
          </cell>
          <cell r="E10331" t="str">
            <v>令和 6年 3月 1日</v>
          </cell>
          <cell r="F10331">
            <v>92</v>
          </cell>
          <cell r="G10331" t="str">
            <v>令和 6年 2月29日　現在</v>
          </cell>
          <cell r="H10331" t="str">
            <v>町名</v>
          </cell>
          <cell r="I10331">
            <v>65003</v>
          </cell>
          <cell r="J10331" t="str">
            <v>鶴巻北３丁目</v>
          </cell>
          <cell r="K10331"/>
          <cell r="L10331"/>
          <cell r="M10331">
            <v>44</v>
          </cell>
          <cell r="N10331">
            <v>5</v>
          </cell>
          <cell r="O10331">
            <v>1</v>
          </cell>
          <cell r="P10331">
            <v>6</v>
          </cell>
          <cell r="Q10331">
            <v>2</v>
          </cell>
          <cell r="R10331">
            <v>11</v>
          </cell>
          <cell r="S10331">
            <v>3</v>
          </cell>
          <cell r="T10331">
            <v>1</v>
          </cell>
        </row>
        <row r="10332">
          <cell r="A10332" t="str">
            <v>鶴巻北３丁目45</v>
          </cell>
          <cell r="B10332" t="str">
            <v>65003鶴巻北３丁目45</v>
          </cell>
          <cell r="C10332">
            <v>92</v>
          </cell>
          <cell r="D10332" t="str">
            <v>町名別・年齢別人口調べ</v>
          </cell>
          <cell r="E10332" t="str">
            <v>令和 6年 3月 1日</v>
          </cell>
          <cell r="F10332">
            <v>92</v>
          </cell>
          <cell r="G10332" t="str">
            <v>令和 6年 2月29日　現在</v>
          </cell>
          <cell r="H10332" t="str">
            <v>町名</v>
          </cell>
          <cell r="I10332">
            <v>65003</v>
          </cell>
          <cell r="J10332" t="str">
            <v>鶴巻北３丁目</v>
          </cell>
          <cell r="K10332"/>
          <cell r="L10332"/>
          <cell r="M10332">
            <v>45</v>
          </cell>
          <cell r="N10332">
            <v>8</v>
          </cell>
          <cell r="O10332">
            <v>1</v>
          </cell>
          <cell r="P10332">
            <v>7</v>
          </cell>
          <cell r="Q10332">
            <v>0</v>
          </cell>
          <cell r="R10332">
            <v>15</v>
          </cell>
          <cell r="S10332">
            <v>1</v>
          </cell>
          <cell r="T10332">
            <v>1</v>
          </cell>
        </row>
        <row r="10333">
          <cell r="A10333" t="str">
            <v>鶴巻北３丁目46</v>
          </cell>
          <cell r="B10333" t="str">
            <v>65003鶴巻北３丁目46</v>
          </cell>
          <cell r="C10333">
            <v>92</v>
          </cell>
          <cell r="D10333" t="str">
            <v>町名別・年齢別人口調べ</v>
          </cell>
          <cell r="E10333" t="str">
            <v>令和 6年 3月 1日</v>
          </cell>
          <cell r="F10333">
            <v>92</v>
          </cell>
          <cell r="G10333" t="str">
            <v>令和 6年 2月29日　現在</v>
          </cell>
          <cell r="H10333" t="str">
            <v>町名</v>
          </cell>
          <cell r="I10333">
            <v>65003</v>
          </cell>
          <cell r="J10333" t="str">
            <v>鶴巻北３丁目</v>
          </cell>
          <cell r="K10333"/>
          <cell r="L10333"/>
          <cell r="M10333">
            <v>46</v>
          </cell>
          <cell r="N10333">
            <v>9</v>
          </cell>
          <cell r="O10333">
            <v>0</v>
          </cell>
          <cell r="P10333">
            <v>8</v>
          </cell>
          <cell r="Q10333">
            <v>0</v>
          </cell>
          <cell r="R10333">
            <v>17</v>
          </cell>
          <cell r="S10333">
            <v>0</v>
          </cell>
          <cell r="T10333">
            <v>1</v>
          </cell>
        </row>
        <row r="10334">
          <cell r="A10334" t="str">
            <v>鶴巻北３丁目47</v>
          </cell>
          <cell r="B10334" t="str">
            <v>65003鶴巻北３丁目47</v>
          </cell>
          <cell r="C10334">
            <v>92</v>
          </cell>
          <cell r="D10334" t="str">
            <v>町名別・年齢別人口調べ</v>
          </cell>
          <cell r="E10334" t="str">
            <v>令和 6年 3月 1日</v>
          </cell>
          <cell r="F10334">
            <v>92</v>
          </cell>
          <cell r="G10334" t="str">
            <v>令和 6年 2月29日　現在</v>
          </cell>
          <cell r="H10334" t="str">
            <v>町名</v>
          </cell>
          <cell r="I10334">
            <v>65003</v>
          </cell>
          <cell r="J10334" t="str">
            <v>鶴巻北３丁目</v>
          </cell>
          <cell r="K10334"/>
          <cell r="L10334"/>
          <cell r="M10334">
            <v>47</v>
          </cell>
          <cell r="N10334">
            <v>5</v>
          </cell>
          <cell r="O10334">
            <v>0</v>
          </cell>
          <cell r="P10334">
            <v>9</v>
          </cell>
          <cell r="Q10334">
            <v>0</v>
          </cell>
          <cell r="R10334">
            <v>14</v>
          </cell>
          <cell r="S10334">
            <v>0</v>
          </cell>
          <cell r="T10334">
            <v>1</v>
          </cell>
        </row>
        <row r="10335">
          <cell r="A10335" t="str">
            <v>鶴巻北３丁目48</v>
          </cell>
          <cell r="B10335" t="str">
            <v>65003鶴巻北３丁目48</v>
          </cell>
          <cell r="C10335">
            <v>92</v>
          </cell>
          <cell r="D10335" t="str">
            <v>町名別・年齢別人口調べ</v>
          </cell>
          <cell r="E10335" t="str">
            <v>令和 6年 3月 1日</v>
          </cell>
          <cell r="F10335">
            <v>92</v>
          </cell>
          <cell r="G10335" t="str">
            <v>令和 6年 2月29日　現在</v>
          </cell>
          <cell r="H10335" t="str">
            <v>町名</v>
          </cell>
          <cell r="I10335">
            <v>65003</v>
          </cell>
          <cell r="J10335" t="str">
            <v>鶴巻北３丁目</v>
          </cell>
          <cell r="K10335"/>
          <cell r="L10335"/>
          <cell r="M10335">
            <v>48</v>
          </cell>
          <cell r="N10335">
            <v>7</v>
          </cell>
          <cell r="O10335">
            <v>0</v>
          </cell>
          <cell r="P10335">
            <v>2</v>
          </cell>
          <cell r="Q10335">
            <v>0</v>
          </cell>
          <cell r="R10335">
            <v>9</v>
          </cell>
          <cell r="S10335">
            <v>0</v>
          </cell>
          <cell r="T10335">
            <v>1</v>
          </cell>
        </row>
        <row r="10336">
          <cell r="A10336" t="str">
            <v>鶴巻北３丁目49</v>
          </cell>
          <cell r="B10336" t="str">
            <v>65003鶴巻北３丁目49</v>
          </cell>
          <cell r="C10336">
            <v>92</v>
          </cell>
          <cell r="D10336" t="str">
            <v>町名別・年齢別人口調べ</v>
          </cell>
          <cell r="E10336" t="str">
            <v>令和 6年 3月 1日</v>
          </cell>
          <cell r="F10336">
            <v>92</v>
          </cell>
          <cell r="G10336" t="str">
            <v>令和 6年 2月29日　現在</v>
          </cell>
          <cell r="H10336" t="str">
            <v>町名</v>
          </cell>
          <cell r="I10336">
            <v>65003</v>
          </cell>
          <cell r="J10336" t="str">
            <v>鶴巻北３丁目</v>
          </cell>
          <cell r="K10336"/>
          <cell r="L10336"/>
          <cell r="M10336">
            <v>49</v>
          </cell>
          <cell r="N10336">
            <v>7</v>
          </cell>
          <cell r="O10336">
            <v>0</v>
          </cell>
          <cell r="P10336">
            <v>10</v>
          </cell>
          <cell r="Q10336">
            <v>0</v>
          </cell>
          <cell r="R10336">
            <v>17</v>
          </cell>
          <cell r="S10336">
            <v>0</v>
          </cell>
          <cell r="T10336">
            <v>1</v>
          </cell>
        </row>
        <row r="10337">
          <cell r="A10337" t="str">
            <v>鶴巻北３丁目50</v>
          </cell>
          <cell r="B10337" t="str">
            <v>65003鶴巻北３丁目50</v>
          </cell>
          <cell r="C10337">
            <v>92</v>
          </cell>
          <cell r="D10337" t="str">
            <v>町名別・年齢別人口調べ</v>
          </cell>
          <cell r="E10337" t="str">
            <v>令和 6年 3月 1日</v>
          </cell>
          <cell r="F10337">
            <v>92</v>
          </cell>
          <cell r="G10337" t="str">
            <v>令和 6年 2月29日　現在</v>
          </cell>
          <cell r="H10337" t="str">
            <v>町名</v>
          </cell>
          <cell r="I10337">
            <v>65003</v>
          </cell>
          <cell r="J10337" t="str">
            <v>鶴巻北３丁目</v>
          </cell>
          <cell r="K10337"/>
          <cell r="L10337"/>
          <cell r="M10337">
            <v>50</v>
          </cell>
          <cell r="N10337">
            <v>11</v>
          </cell>
          <cell r="O10337">
            <v>0</v>
          </cell>
          <cell r="P10337">
            <v>5</v>
          </cell>
          <cell r="Q10337">
            <v>0</v>
          </cell>
          <cell r="R10337">
            <v>16</v>
          </cell>
          <cell r="S10337">
            <v>0</v>
          </cell>
          <cell r="T10337">
            <v>1</v>
          </cell>
        </row>
        <row r="10338">
          <cell r="A10338" t="str">
            <v>鶴巻北３丁目51</v>
          </cell>
          <cell r="B10338" t="str">
            <v>65003鶴巻北３丁目51</v>
          </cell>
          <cell r="C10338">
            <v>92</v>
          </cell>
          <cell r="D10338" t="str">
            <v>町名別・年齢別人口調べ</v>
          </cell>
          <cell r="E10338" t="str">
            <v>令和 6年 3月 1日</v>
          </cell>
          <cell r="F10338">
            <v>92</v>
          </cell>
          <cell r="G10338" t="str">
            <v>令和 6年 2月29日　現在</v>
          </cell>
          <cell r="H10338" t="str">
            <v>町名</v>
          </cell>
          <cell r="I10338">
            <v>65003</v>
          </cell>
          <cell r="J10338" t="str">
            <v>鶴巻北３丁目</v>
          </cell>
          <cell r="K10338"/>
          <cell r="L10338"/>
          <cell r="M10338">
            <v>51</v>
          </cell>
          <cell r="N10338">
            <v>9</v>
          </cell>
          <cell r="O10338">
            <v>0</v>
          </cell>
          <cell r="P10338">
            <v>14</v>
          </cell>
          <cell r="Q10338">
            <v>0</v>
          </cell>
          <cell r="R10338">
            <v>23</v>
          </cell>
          <cell r="S10338">
            <v>0</v>
          </cell>
          <cell r="T10338">
            <v>1</v>
          </cell>
        </row>
        <row r="10339">
          <cell r="A10339" t="str">
            <v>鶴巻北３丁目52</v>
          </cell>
          <cell r="B10339" t="str">
            <v>65003鶴巻北３丁目52</v>
          </cell>
          <cell r="C10339">
            <v>92</v>
          </cell>
          <cell r="D10339" t="str">
            <v>町名別・年齢別人口調べ</v>
          </cell>
          <cell r="E10339" t="str">
            <v>令和 6年 3月 1日</v>
          </cell>
          <cell r="F10339">
            <v>92</v>
          </cell>
          <cell r="G10339" t="str">
            <v>令和 6年 2月29日　現在</v>
          </cell>
          <cell r="H10339" t="str">
            <v>町名</v>
          </cell>
          <cell r="I10339">
            <v>65003</v>
          </cell>
          <cell r="J10339" t="str">
            <v>鶴巻北３丁目</v>
          </cell>
          <cell r="K10339"/>
          <cell r="L10339"/>
          <cell r="M10339">
            <v>52</v>
          </cell>
          <cell r="N10339">
            <v>4</v>
          </cell>
          <cell r="O10339">
            <v>0</v>
          </cell>
          <cell r="P10339">
            <v>3</v>
          </cell>
          <cell r="Q10339">
            <v>0</v>
          </cell>
          <cell r="R10339">
            <v>7</v>
          </cell>
          <cell r="S10339">
            <v>0</v>
          </cell>
          <cell r="T10339">
            <v>1</v>
          </cell>
        </row>
        <row r="10340">
          <cell r="A10340" t="str">
            <v>鶴巻北３丁目53</v>
          </cell>
          <cell r="B10340" t="str">
            <v>65003鶴巻北３丁目53</v>
          </cell>
          <cell r="C10340">
            <v>92</v>
          </cell>
          <cell r="D10340" t="str">
            <v>町名別・年齢別人口調べ</v>
          </cell>
          <cell r="E10340" t="str">
            <v>令和 6年 3月 1日</v>
          </cell>
          <cell r="F10340">
            <v>92</v>
          </cell>
          <cell r="G10340" t="str">
            <v>令和 6年 2月29日　現在</v>
          </cell>
          <cell r="H10340" t="str">
            <v>町名</v>
          </cell>
          <cell r="I10340">
            <v>65003</v>
          </cell>
          <cell r="J10340" t="str">
            <v>鶴巻北３丁目</v>
          </cell>
          <cell r="K10340"/>
          <cell r="L10340"/>
          <cell r="M10340">
            <v>53</v>
          </cell>
          <cell r="N10340">
            <v>6</v>
          </cell>
          <cell r="O10340">
            <v>0</v>
          </cell>
          <cell r="P10340">
            <v>13</v>
          </cell>
          <cell r="Q10340">
            <v>0</v>
          </cell>
          <cell r="R10340">
            <v>19</v>
          </cell>
          <cell r="S10340">
            <v>0</v>
          </cell>
          <cell r="T10340">
            <v>1</v>
          </cell>
        </row>
        <row r="10341">
          <cell r="A10341" t="str">
            <v>鶴巻北３丁目54</v>
          </cell>
          <cell r="B10341" t="str">
            <v>65003鶴巻北３丁目54</v>
          </cell>
          <cell r="C10341">
            <v>92</v>
          </cell>
          <cell r="D10341" t="str">
            <v>町名別・年齢別人口調べ</v>
          </cell>
          <cell r="E10341" t="str">
            <v>令和 6年 3月 1日</v>
          </cell>
          <cell r="F10341">
            <v>92</v>
          </cell>
          <cell r="G10341" t="str">
            <v>令和 6年 2月29日　現在</v>
          </cell>
          <cell r="H10341" t="str">
            <v>町名</v>
          </cell>
          <cell r="I10341">
            <v>65003</v>
          </cell>
          <cell r="J10341" t="str">
            <v>鶴巻北３丁目</v>
          </cell>
          <cell r="K10341"/>
          <cell r="L10341"/>
          <cell r="M10341">
            <v>54</v>
          </cell>
          <cell r="N10341">
            <v>14</v>
          </cell>
          <cell r="O10341">
            <v>0</v>
          </cell>
          <cell r="P10341">
            <v>10</v>
          </cell>
          <cell r="Q10341">
            <v>0</v>
          </cell>
          <cell r="R10341">
            <v>24</v>
          </cell>
          <cell r="S10341">
            <v>0</v>
          </cell>
          <cell r="T10341">
            <v>1</v>
          </cell>
        </row>
        <row r="10342">
          <cell r="A10342" t="str">
            <v>鶴巻北３丁目55</v>
          </cell>
          <cell r="B10342" t="str">
            <v>65003鶴巻北３丁目55</v>
          </cell>
          <cell r="C10342">
            <v>92</v>
          </cell>
          <cell r="D10342" t="str">
            <v>町名別・年齢別人口調べ</v>
          </cell>
          <cell r="E10342" t="str">
            <v>令和 6年 3月 1日</v>
          </cell>
          <cell r="F10342">
            <v>92</v>
          </cell>
          <cell r="G10342" t="str">
            <v>令和 6年 2月29日　現在</v>
          </cell>
          <cell r="H10342" t="str">
            <v>町名</v>
          </cell>
          <cell r="I10342">
            <v>65003</v>
          </cell>
          <cell r="J10342" t="str">
            <v>鶴巻北３丁目</v>
          </cell>
          <cell r="K10342"/>
          <cell r="L10342"/>
          <cell r="M10342">
            <v>55</v>
          </cell>
          <cell r="N10342">
            <v>8</v>
          </cell>
          <cell r="O10342">
            <v>0</v>
          </cell>
          <cell r="P10342">
            <v>13</v>
          </cell>
          <cell r="Q10342">
            <v>0</v>
          </cell>
          <cell r="R10342">
            <v>21</v>
          </cell>
          <cell r="S10342">
            <v>0</v>
          </cell>
          <cell r="T10342">
            <v>1</v>
          </cell>
        </row>
        <row r="10343">
          <cell r="A10343" t="str">
            <v>鶴巻北３丁目56</v>
          </cell>
          <cell r="B10343" t="str">
            <v>65003鶴巻北３丁目56</v>
          </cell>
          <cell r="C10343">
            <v>92</v>
          </cell>
          <cell r="D10343" t="str">
            <v>町名別・年齢別人口調べ</v>
          </cell>
          <cell r="E10343" t="str">
            <v>令和 6年 3月 1日</v>
          </cell>
          <cell r="F10343">
            <v>92</v>
          </cell>
          <cell r="G10343" t="str">
            <v>令和 6年 2月29日　現在</v>
          </cell>
          <cell r="H10343" t="str">
            <v>町名</v>
          </cell>
          <cell r="I10343">
            <v>65003</v>
          </cell>
          <cell r="J10343" t="str">
            <v>鶴巻北３丁目</v>
          </cell>
          <cell r="K10343"/>
          <cell r="L10343"/>
          <cell r="M10343">
            <v>56</v>
          </cell>
          <cell r="N10343">
            <v>19</v>
          </cell>
          <cell r="O10343">
            <v>1</v>
          </cell>
          <cell r="P10343">
            <v>10</v>
          </cell>
          <cell r="Q10343">
            <v>0</v>
          </cell>
          <cell r="R10343">
            <v>29</v>
          </cell>
          <cell r="S10343">
            <v>1</v>
          </cell>
          <cell r="T10343">
            <v>1</v>
          </cell>
        </row>
        <row r="10344">
          <cell r="A10344" t="str">
            <v>鶴巻北３丁目57</v>
          </cell>
          <cell r="B10344" t="str">
            <v>65003鶴巻北３丁目57</v>
          </cell>
          <cell r="C10344">
            <v>92</v>
          </cell>
          <cell r="D10344" t="str">
            <v>町名別・年齢別人口調べ</v>
          </cell>
          <cell r="E10344" t="str">
            <v>令和 6年 3月 1日</v>
          </cell>
          <cell r="F10344">
            <v>92</v>
          </cell>
          <cell r="G10344" t="str">
            <v>令和 6年 2月29日　現在</v>
          </cell>
          <cell r="H10344" t="str">
            <v>町名</v>
          </cell>
          <cell r="I10344">
            <v>65003</v>
          </cell>
          <cell r="J10344" t="str">
            <v>鶴巻北３丁目</v>
          </cell>
          <cell r="K10344"/>
          <cell r="L10344"/>
          <cell r="M10344">
            <v>57</v>
          </cell>
          <cell r="N10344">
            <v>9</v>
          </cell>
          <cell r="O10344">
            <v>0</v>
          </cell>
          <cell r="P10344">
            <v>10</v>
          </cell>
          <cell r="Q10344">
            <v>0</v>
          </cell>
          <cell r="R10344">
            <v>19</v>
          </cell>
          <cell r="S10344">
            <v>0</v>
          </cell>
          <cell r="T10344">
            <v>1</v>
          </cell>
        </row>
        <row r="10345">
          <cell r="A10345" t="str">
            <v>鶴巻北３丁目58</v>
          </cell>
          <cell r="B10345" t="str">
            <v>65003鶴巻北３丁目58</v>
          </cell>
          <cell r="C10345">
            <v>92</v>
          </cell>
          <cell r="D10345" t="str">
            <v>町名別・年齢別人口調べ</v>
          </cell>
          <cell r="E10345" t="str">
            <v>令和 6年 3月 1日</v>
          </cell>
          <cell r="F10345">
            <v>92</v>
          </cell>
          <cell r="G10345" t="str">
            <v>令和 6年 2月29日　現在</v>
          </cell>
          <cell r="H10345" t="str">
            <v>町名</v>
          </cell>
          <cell r="I10345">
            <v>65003</v>
          </cell>
          <cell r="J10345" t="str">
            <v>鶴巻北３丁目</v>
          </cell>
          <cell r="K10345"/>
          <cell r="L10345"/>
          <cell r="M10345">
            <v>58</v>
          </cell>
          <cell r="N10345">
            <v>10</v>
          </cell>
          <cell r="O10345">
            <v>0</v>
          </cell>
          <cell r="P10345">
            <v>6</v>
          </cell>
          <cell r="Q10345">
            <v>0</v>
          </cell>
          <cell r="R10345">
            <v>16</v>
          </cell>
          <cell r="S10345">
            <v>0</v>
          </cell>
          <cell r="T10345">
            <v>1</v>
          </cell>
        </row>
        <row r="10346">
          <cell r="A10346" t="str">
            <v>鶴巻北３丁目59</v>
          </cell>
          <cell r="B10346" t="str">
            <v>65003鶴巻北３丁目59</v>
          </cell>
          <cell r="C10346">
            <v>92</v>
          </cell>
          <cell r="D10346" t="str">
            <v>町名別・年齢別人口調べ</v>
          </cell>
          <cell r="E10346" t="str">
            <v>令和 6年 3月 1日</v>
          </cell>
          <cell r="F10346">
            <v>92</v>
          </cell>
          <cell r="G10346" t="str">
            <v>令和 6年 2月29日　現在</v>
          </cell>
          <cell r="H10346" t="str">
            <v>町名</v>
          </cell>
          <cell r="I10346">
            <v>65003</v>
          </cell>
          <cell r="J10346" t="str">
            <v>鶴巻北３丁目</v>
          </cell>
          <cell r="K10346"/>
          <cell r="L10346"/>
          <cell r="M10346">
            <v>59</v>
          </cell>
          <cell r="N10346">
            <v>10</v>
          </cell>
          <cell r="O10346">
            <v>0</v>
          </cell>
          <cell r="P10346">
            <v>4</v>
          </cell>
          <cell r="Q10346">
            <v>0</v>
          </cell>
          <cell r="R10346">
            <v>14</v>
          </cell>
          <cell r="S10346">
            <v>0</v>
          </cell>
          <cell r="T10346">
            <v>1</v>
          </cell>
        </row>
        <row r="10347">
          <cell r="A10347" t="str">
            <v>鶴巻北３丁目60</v>
          </cell>
          <cell r="B10347" t="str">
            <v>65003鶴巻北３丁目60</v>
          </cell>
          <cell r="C10347">
            <v>92</v>
          </cell>
          <cell r="D10347" t="str">
            <v>町名別・年齢別人口調べ</v>
          </cell>
          <cell r="E10347" t="str">
            <v>令和 6年 3月 1日</v>
          </cell>
          <cell r="F10347">
            <v>92</v>
          </cell>
          <cell r="G10347" t="str">
            <v>令和 6年 2月29日　現在</v>
          </cell>
          <cell r="H10347" t="str">
            <v>町名</v>
          </cell>
          <cell r="I10347">
            <v>65003</v>
          </cell>
          <cell r="J10347" t="str">
            <v>鶴巻北３丁目</v>
          </cell>
          <cell r="K10347"/>
          <cell r="L10347"/>
          <cell r="M10347">
            <v>60</v>
          </cell>
          <cell r="N10347">
            <v>8</v>
          </cell>
          <cell r="O10347">
            <v>0</v>
          </cell>
          <cell r="P10347">
            <v>10</v>
          </cell>
          <cell r="Q10347">
            <v>0</v>
          </cell>
          <cell r="R10347">
            <v>18</v>
          </cell>
          <cell r="S10347">
            <v>0</v>
          </cell>
          <cell r="T10347">
            <v>1</v>
          </cell>
        </row>
        <row r="10348">
          <cell r="A10348" t="str">
            <v>鶴巻北３丁目61</v>
          </cell>
          <cell r="B10348" t="str">
            <v>65003鶴巻北３丁目61</v>
          </cell>
          <cell r="C10348">
            <v>92</v>
          </cell>
          <cell r="D10348" t="str">
            <v>町名別・年齢別人口調べ</v>
          </cell>
          <cell r="E10348" t="str">
            <v>令和 6年 3月 1日</v>
          </cell>
          <cell r="F10348">
            <v>92</v>
          </cell>
          <cell r="G10348" t="str">
            <v>令和 6年 2月29日　現在</v>
          </cell>
          <cell r="H10348" t="str">
            <v>町名</v>
          </cell>
          <cell r="I10348">
            <v>65003</v>
          </cell>
          <cell r="J10348" t="str">
            <v>鶴巻北３丁目</v>
          </cell>
          <cell r="K10348"/>
          <cell r="L10348"/>
          <cell r="M10348">
            <v>61</v>
          </cell>
          <cell r="N10348">
            <v>6</v>
          </cell>
          <cell r="O10348">
            <v>0</v>
          </cell>
          <cell r="P10348">
            <v>8</v>
          </cell>
          <cell r="Q10348">
            <v>0</v>
          </cell>
          <cell r="R10348">
            <v>14</v>
          </cell>
          <cell r="S10348">
            <v>0</v>
          </cell>
          <cell r="T10348">
            <v>1</v>
          </cell>
        </row>
        <row r="10349">
          <cell r="A10349" t="str">
            <v>鶴巻北３丁目62</v>
          </cell>
          <cell r="B10349" t="str">
            <v>65003鶴巻北３丁目62</v>
          </cell>
          <cell r="C10349">
            <v>92</v>
          </cell>
          <cell r="D10349" t="str">
            <v>町名別・年齢別人口調べ</v>
          </cell>
          <cell r="E10349" t="str">
            <v>令和 6年 3月 1日</v>
          </cell>
          <cell r="F10349">
            <v>92</v>
          </cell>
          <cell r="G10349" t="str">
            <v>令和 6年 2月29日　現在</v>
          </cell>
          <cell r="H10349" t="str">
            <v>町名</v>
          </cell>
          <cell r="I10349">
            <v>65003</v>
          </cell>
          <cell r="J10349" t="str">
            <v>鶴巻北３丁目</v>
          </cell>
          <cell r="K10349"/>
          <cell r="L10349"/>
          <cell r="M10349">
            <v>62</v>
          </cell>
          <cell r="N10349">
            <v>8</v>
          </cell>
          <cell r="O10349">
            <v>0</v>
          </cell>
          <cell r="P10349">
            <v>11</v>
          </cell>
          <cell r="Q10349">
            <v>0</v>
          </cell>
          <cell r="R10349">
            <v>19</v>
          </cell>
          <cell r="S10349">
            <v>0</v>
          </cell>
          <cell r="T10349">
            <v>1</v>
          </cell>
        </row>
        <row r="10350">
          <cell r="A10350" t="str">
            <v>鶴巻北３丁目63</v>
          </cell>
          <cell r="B10350" t="str">
            <v>65003鶴巻北３丁目63</v>
          </cell>
          <cell r="C10350">
            <v>92</v>
          </cell>
          <cell r="D10350" t="str">
            <v>町名別・年齢別人口調べ</v>
          </cell>
          <cell r="E10350" t="str">
            <v>令和 6年 3月 1日</v>
          </cell>
          <cell r="F10350">
            <v>92</v>
          </cell>
          <cell r="G10350" t="str">
            <v>令和 6年 2月29日　現在</v>
          </cell>
          <cell r="H10350" t="str">
            <v>町名</v>
          </cell>
          <cell r="I10350">
            <v>65003</v>
          </cell>
          <cell r="J10350" t="str">
            <v>鶴巻北３丁目</v>
          </cell>
          <cell r="K10350"/>
          <cell r="L10350"/>
          <cell r="M10350">
            <v>63</v>
          </cell>
          <cell r="N10350">
            <v>6</v>
          </cell>
          <cell r="O10350">
            <v>0</v>
          </cell>
          <cell r="P10350">
            <v>6</v>
          </cell>
          <cell r="Q10350">
            <v>0</v>
          </cell>
          <cell r="R10350">
            <v>12</v>
          </cell>
          <cell r="S10350">
            <v>0</v>
          </cell>
          <cell r="T10350">
            <v>1</v>
          </cell>
        </row>
        <row r="10351">
          <cell r="A10351" t="str">
            <v>鶴巻北３丁目64</v>
          </cell>
          <cell r="B10351" t="str">
            <v>65003鶴巻北３丁目64</v>
          </cell>
          <cell r="C10351">
            <v>92</v>
          </cell>
          <cell r="D10351" t="str">
            <v>町名別・年齢別人口調べ</v>
          </cell>
          <cell r="E10351" t="str">
            <v>令和 6年 3月 1日</v>
          </cell>
          <cell r="F10351">
            <v>92</v>
          </cell>
          <cell r="G10351" t="str">
            <v>令和 6年 2月29日　現在</v>
          </cell>
          <cell r="H10351" t="str">
            <v>町名</v>
          </cell>
          <cell r="I10351">
            <v>65003</v>
          </cell>
          <cell r="J10351" t="str">
            <v>鶴巻北３丁目</v>
          </cell>
          <cell r="K10351"/>
          <cell r="L10351"/>
          <cell r="M10351">
            <v>64</v>
          </cell>
          <cell r="N10351">
            <v>5</v>
          </cell>
          <cell r="O10351">
            <v>0</v>
          </cell>
          <cell r="P10351">
            <v>6</v>
          </cell>
          <cell r="Q10351">
            <v>0</v>
          </cell>
          <cell r="R10351">
            <v>11</v>
          </cell>
          <cell r="S10351">
            <v>0</v>
          </cell>
          <cell r="T10351">
            <v>1</v>
          </cell>
        </row>
        <row r="10352">
          <cell r="A10352" t="str">
            <v>鶴巻北３丁目65</v>
          </cell>
          <cell r="B10352" t="str">
            <v>65003鶴巻北３丁目65</v>
          </cell>
          <cell r="C10352">
            <v>92</v>
          </cell>
          <cell r="D10352" t="str">
            <v>町名別・年齢別人口調べ</v>
          </cell>
          <cell r="E10352" t="str">
            <v>令和 6年 3月 1日</v>
          </cell>
          <cell r="F10352">
            <v>92</v>
          </cell>
          <cell r="G10352" t="str">
            <v>令和 6年 2月29日　現在</v>
          </cell>
          <cell r="H10352" t="str">
            <v>町名</v>
          </cell>
          <cell r="I10352">
            <v>65003</v>
          </cell>
          <cell r="J10352" t="str">
            <v>鶴巻北３丁目</v>
          </cell>
          <cell r="K10352"/>
          <cell r="L10352"/>
          <cell r="M10352">
            <v>65</v>
          </cell>
          <cell r="N10352">
            <v>8</v>
          </cell>
          <cell r="O10352">
            <v>0</v>
          </cell>
          <cell r="P10352">
            <v>7</v>
          </cell>
          <cell r="Q10352">
            <v>0</v>
          </cell>
          <cell r="R10352">
            <v>15</v>
          </cell>
          <cell r="S10352">
            <v>0</v>
          </cell>
          <cell r="T10352">
            <v>1</v>
          </cell>
        </row>
        <row r="10353">
          <cell r="A10353" t="str">
            <v>鶴巻北３丁目66</v>
          </cell>
          <cell r="B10353" t="str">
            <v>65003鶴巻北３丁目66</v>
          </cell>
          <cell r="C10353">
            <v>92</v>
          </cell>
          <cell r="D10353" t="str">
            <v>町名別・年齢別人口調べ</v>
          </cell>
          <cell r="E10353" t="str">
            <v>令和 6年 3月 1日</v>
          </cell>
          <cell r="F10353">
            <v>92</v>
          </cell>
          <cell r="G10353" t="str">
            <v>令和 6年 2月29日　現在</v>
          </cell>
          <cell r="H10353" t="str">
            <v>町名</v>
          </cell>
          <cell r="I10353">
            <v>65003</v>
          </cell>
          <cell r="J10353" t="str">
            <v>鶴巻北３丁目</v>
          </cell>
          <cell r="K10353"/>
          <cell r="L10353"/>
          <cell r="M10353">
            <v>66</v>
          </cell>
          <cell r="N10353">
            <v>2</v>
          </cell>
          <cell r="O10353">
            <v>0</v>
          </cell>
          <cell r="P10353">
            <v>4</v>
          </cell>
          <cell r="Q10353">
            <v>1</v>
          </cell>
          <cell r="R10353">
            <v>6</v>
          </cell>
          <cell r="S10353">
            <v>1</v>
          </cell>
          <cell r="T10353">
            <v>1</v>
          </cell>
        </row>
        <row r="10354">
          <cell r="A10354" t="str">
            <v>鶴巻北３丁目67</v>
          </cell>
          <cell r="B10354" t="str">
            <v>65003鶴巻北３丁目67</v>
          </cell>
          <cell r="C10354">
            <v>92</v>
          </cell>
          <cell r="D10354" t="str">
            <v>町名別・年齢別人口調べ</v>
          </cell>
          <cell r="E10354" t="str">
            <v>令和 6年 3月 1日</v>
          </cell>
          <cell r="F10354">
            <v>92</v>
          </cell>
          <cell r="G10354" t="str">
            <v>令和 6年 2月29日　現在</v>
          </cell>
          <cell r="H10354" t="str">
            <v>町名</v>
          </cell>
          <cell r="I10354">
            <v>65003</v>
          </cell>
          <cell r="J10354" t="str">
            <v>鶴巻北３丁目</v>
          </cell>
          <cell r="K10354"/>
          <cell r="L10354"/>
          <cell r="M10354">
            <v>67</v>
          </cell>
          <cell r="N10354">
            <v>6</v>
          </cell>
          <cell r="O10354">
            <v>0</v>
          </cell>
          <cell r="P10354">
            <v>1</v>
          </cell>
          <cell r="Q10354">
            <v>0</v>
          </cell>
          <cell r="R10354">
            <v>7</v>
          </cell>
          <cell r="S10354">
            <v>0</v>
          </cell>
          <cell r="T10354">
            <v>1</v>
          </cell>
        </row>
        <row r="10355">
          <cell r="A10355" t="str">
            <v>鶴巻北３丁目68</v>
          </cell>
          <cell r="B10355" t="str">
            <v>65003鶴巻北３丁目68</v>
          </cell>
          <cell r="C10355">
            <v>92</v>
          </cell>
          <cell r="D10355" t="str">
            <v>町名別・年齢別人口調べ</v>
          </cell>
          <cell r="E10355" t="str">
            <v>令和 6年 3月 1日</v>
          </cell>
          <cell r="F10355">
            <v>92</v>
          </cell>
          <cell r="G10355" t="str">
            <v>令和 6年 2月29日　現在</v>
          </cell>
          <cell r="H10355" t="str">
            <v>町名</v>
          </cell>
          <cell r="I10355">
            <v>65003</v>
          </cell>
          <cell r="J10355" t="str">
            <v>鶴巻北３丁目</v>
          </cell>
          <cell r="K10355"/>
          <cell r="L10355"/>
          <cell r="M10355">
            <v>68</v>
          </cell>
          <cell r="N10355">
            <v>1</v>
          </cell>
          <cell r="O10355">
            <v>0</v>
          </cell>
          <cell r="P10355">
            <v>5</v>
          </cell>
          <cell r="Q10355">
            <v>0</v>
          </cell>
          <cell r="R10355">
            <v>6</v>
          </cell>
          <cell r="S10355">
            <v>0</v>
          </cell>
          <cell r="T10355">
            <v>1</v>
          </cell>
        </row>
        <row r="10356">
          <cell r="A10356" t="str">
            <v>鶴巻北３丁目69</v>
          </cell>
          <cell r="B10356" t="str">
            <v>65003鶴巻北３丁目69</v>
          </cell>
          <cell r="C10356">
            <v>92</v>
          </cell>
          <cell r="D10356" t="str">
            <v>町名別・年齢別人口調べ</v>
          </cell>
          <cell r="E10356" t="str">
            <v>令和 6年 3月 1日</v>
          </cell>
          <cell r="F10356">
            <v>92</v>
          </cell>
          <cell r="G10356" t="str">
            <v>令和 6年 2月29日　現在</v>
          </cell>
          <cell r="H10356" t="str">
            <v>町名</v>
          </cell>
          <cell r="I10356">
            <v>65003</v>
          </cell>
          <cell r="J10356" t="str">
            <v>鶴巻北３丁目</v>
          </cell>
          <cell r="K10356"/>
          <cell r="L10356"/>
          <cell r="M10356">
            <v>69</v>
          </cell>
          <cell r="N10356">
            <v>2</v>
          </cell>
          <cell r="O10356">
            <v>0</v>
          </cell>
          <cell r="P10356">
            <v>3</v>
          </cell>
          <cell r="Q10356">
            <v>0</v>
          </cell>
          <cell r="R10356">
            <v>5</v>
          </cell>
          <cell r="S10356">
            <v>0</v>
          </cell>
          <cell r="T10356">
            <v>1</v>
          </cell>
        </row>
        <row r="10357">
          <cell r="A10357" t="str">
            <v>鶴巻北３丁目70</v>
          </cell>
          <cell r="B10357" t="str">
            <v>65003鶴巻北３丁目70</v>
          </cell>
          <cell r="C10357">
            <v>92</v>
          </cell>
          <cell r="D10357" t="str">
            <v>町名別・年齢別人口調べ</v>
          </cell>
          <cell r="E10357" t="str">
            <v>令和 6年 3月 1日</v>
          </cell>
          <cell r="F10357">
            <v>92</v>
          </cell>
          <cell r="G10357" t="str">
            <v>令和 6年 2月29日　現在</v>
          </cell>
          <cell r="H10357" t="str">
            <v>町名</v>
          </cell>
          <cell r="I10357">
            <v>65003</v>
          </cell>
          <cell r="J10357" t="str">
            <v>鶴巻北３丁目</v>
          </cell>
          <cell r="K10357"/>
          <cell r="L10357"/>
          <cell r="M10357">
            <v>70</v>
          </cell>
          <cell r="N10357">
            <v>8</v>
          </cell>
          <cell r="O10357">
            <v>0</v>
          </cell>
          <cell r="P10357">
            <v>5</v>
          </cell>
          <cell r="Q10357">
            <v>0</v>
          </cell>
          <cell r="R10357">
            <v>13</v>
          </cell>
          <cell r="S10357">
            <v>0</v>
          </cell>
          <cell r="T10357">
            <v>1</v>
          </cell>
        </row>
        <row r="10358">
          <cell r="A10358" t="str">
            <v>鶴巻北３丁目71</v>
          </cell>
          <cell r="B10358" t="str">
            <v>65003鶴巻北３丁目71</v>
          </cell>
          <cell r="C10358">
            <v>92</v>
          </cell>
          <cell r="D10358" t="str">
            <v>町名別・年齢別人口調べ</v>
          </cell>
          <cell r="E10358" t="str">
            <v>令和 6年 3月 1日</v>
          </cell>
          <cell r="F10358">
            <v>92</v>
          </cell>
          <cell r="G10358" t="str">
            <v>令和 6年 2月29日　現在</v>
          </cell>
          <cell r="H10358" t="str">
            <v>町名</v>
          </cell>
          <cell r="I10358">
            <v>65003</v>
          </cell>
          <cell r="J10358" t="str">
            <v>鶴巻北３丁目</v>
          </cell>
          <cell r="K10358"/>
          <cell r="L10358"/>
          <cell r="M10358">
            <v>71</v>
          </cell>
          <cell r="N10358">
            <v>6</v>
          </cell>
          <cell r="O10358">
            <v>0</v>
          </cell>
          <cell r="P10358">
            <v>6</v>
          </cell>
          <cell r="Q10358">
            <v>0</v>
          </cell>
          <cell r="R10358">
            <v>12</v>
          </cell>
          <cell r="S10358">
            <v>0</v>
          </cell>
          <cell r="T10358">
            <v>1</v>
          </cell>
        </row>
        <row r="10359">
          <cell r="A10359" t="str">
            <v>鶴巻北３丁目72</v>
          </cell>
          <cell r="B10359" t="str">
            <v>65003鶴巻北３丁目72</v>
          </cell>
          <cell r="C10359">
            <v>92</v>
          </cell>
          <cell r="D10359" t="str">
            <v>町名別・年齢別人口調べ</v>
          </cell>
          <cell r="E10359" t="str">
            <v>令和 6年 3月 1日</v>
          </cell>
          <cell r="F10359">
            <v>92</v>
          </cell>
          <cell r="G10359" t="str">
            <v>令和 6年 2月29日　現在</v>
          </cell>
          <cell r="H10359" t="str">
            <v>町名</v>
          </cell>
          <cell r="I10359">
            <v>65003</v>
          </cell>
          <cell r="J10359" t="str">
            <v>鶴巻北３丁目</v>
          </cell>
          <cell r="K10359"/>
          <cell r="L10359"/>
          <cell r="M10359">
            <v>72</v>
          </cell>
          <cell r="N10359">
            <v>3</v>
          </cell>
          <cell r="O10359">
            <v>0</v>
          </cell>
          <cell r="P10359">
            <v>7</v>
          </cell>
          <cell r="Q10359">
            <v>0</v>
          </cell>
          <cell r="R10359">
            <v>10</v>
          </cell>
          <cell r="S10359">
            <v>0</v>
          </cell>
          <cell r="T10359">
            <v>1</v>
          </cell>
        </row>
        <row r="10360">
          <cell r="A10360" t="str">
            <v>鶴巻北３丁目73</v>
          </cell>
          <cell r="B10360" t="str">
            <v>65003鶴巻北３丁目73</v>
          </cell>
          <cell r="C10360">
            <v>92</v>
          </cell>
          <cell r="D10360" t="str">
            <v>町名別・年齢別人口調べ</v>
          </cell>
          <cell r="E10360" t="str">
            <v>令和 6年 3月 1日</v>
          </cell>
          <cell r="F10360">
            <v>92</v>
          </cell>
          <cell r="G10360" t="str">
            <v>令和 6年 2月29日　現在</v>
          </cell>
          <cell r="H10360" t="str">
            <v>町名</v>
          </cell>
          <cell r="I10360">
            <v>65003</v>
          </cell>
          <cell r="J10360" t="str">
            <v>鶴巻北３丁目</v>
          </cell>
          <cell r="K10360"/>
          <cell r="L10360"/>
          <cell r="M10360">
            <v>73</v>
          </cell>
          <cell r="N10360">
            <v>8</v>
          </cell>
          <cell r="O10360">
            <v>1</v>
          </cell>
          <cell r="P10360">
            <v>1</v>
          </cell>
          <cell r="Q10360">
            <v>0</v>
          </cell>
          <cell r="R10360">
            <v>9</v>
          </cell>
          <cell r="S10360">
            <v>1</v>
          </cell>
          <cell r="T10360">
            <v>1</v>
          </cell>
        </row>
        <row r="10361">
          <cell r="A10361" t="str">
            <v>鶴巻北３丁目74</v>
          </cell>
          <cell r="B10361" t="str">
            <v>65003鶴巻北３丁目74</v>
          </cell>
          <cell r="C10361">
            <v>92</v>
          </cell>
          <cell r="D10361" t="str">
            <v>町名別・年齢別人口調べ</v>
          </cell>
          <cell r="E10361" t="str">
            <v>令和 6年 3月 1日</v>
          </cell>
          <cell r="F10361">
            <v>92</v>
          </cell>
          <cell r="G10361" t="str">
            <v>令和 6年 2月29日　現在</v>
          </cell>
          <cell r="H10361" t="str">
            <v>町名</v>
          </cell>
          <cell r="I10361">
            <v>65003</v>
          </cell>
          <cell r="J10361" t="str">
            <v>鶴巻北３丁目</v>
          </cell>
          <cell r="K10361"/>
          <cell r="L10361"/>
          <cell r="M10361">
            <v>74</v>
          </cell>
          <cell r="N10361">
            <v>1</v>
          </cell>
          <cell r="O10361">
            <v>0</v>
          </cell>
          <cell r="P10361">
            <v>12</v>
          </cell>
          <cell r="Q10361">
            <v>0</v>
          </cell>
          <cell r="R10361">
            <v>13</v>
          </cell>
          <cell r="S10361">
            <v>0</v>
          </cell>
          <cell r="T10361">
            <v>1</v>
          </cell>
        </row>
        <row r="10362">
          <cell r="A10362" t="str">
            <v>鶴巻北３丁目75</v>
          </cell>
          <cell r="B10362" t="str">
            <v>65003鶴巻北３丁目75</v>
          </cell>
          <cell r="C10362">
            <v>92</v>
          </cell>
          <cell r="D10362" t="str">
            <v>町名別・年齢別人口調べ</v>
          </cell>
          <cell r="E10362" t="str">
            <v>令和 6年 3月 1日</v>
          </cell>
          <cell r="F10362">
            <v>92</v>
          </cell>
          <cell r="G10362" t="str">
            <v>令和 6年 2月29日　現在</v>
          </cell>
          <cell r="H10362" t="str">
            <v>町名</v>
          </cell>
          <cell r="I10362">
            <v>65003</v>
          </cell>
          <cell r="J10362" t="str">
            <v>鶴巻北３丁目</v>
          </cell>
          <cell r="K10362"/>
          <cell r="L10362"/>
          <cell r="M10362">
            <v>75</v>
          </cell>
          <cell r="N10362">
            <v>5</v>
          </cell>
          <cell r="O10362">
            <v>0</v>
          </cell>
          <cell r="P10362">
            <v>7</v>
          </cell>
          <cell r="Q10362">
            <v>0</v>
          </cell>
          <cell r="R10362">
            <v>12</v>
          </cell>
          <cell r="S10362">
            <v>0</v>
          </cell>
          <cell r="T10362">
            <v>1</v>
          </cell>
        </row>
        <row r="10363">
          <cell r="A10363" t="str">
            <v>鶴巻北３丁目76</v>
          </cell>
          <cell r="B10363" t="str">
            <v>65003鶴巻北３丁目76</v>
          </cell>
          <cell r="C10363">
            <v>92</v>
          </cell>
          <cell r="D10363" t="str">
            <v>町名別・年齢別人口調べ</v>
          </cell>
          <cell r="E10363" t="str">
            <v>令和 6年 3月 1日</v>
          </cell>
          <cell r="F10363">
            <v>92</v>
          </cell>
          <cell r="G10363" t="str">
            <v>令和 6年 2月29日　現在</v>
          </cell>
          <cell r="H10363" t="str">
            <v>町名</v>
          </cell>
          <cell r="I10363">
            <v>65003</v>
          </cell>
          <cell r="J10363" t="str">
            <v>鶴巻北３丁目</v>
          </cell>
          <cell r="K10363"/>
          <cell r="L10363"/>
          <cell r="M10363">
            <v>76</v>
          </cell>
          <cell r="N10363">
            <v>10</v>
          </cell>
          <cell r="O10363">
            <v>0</v>
          </cell>
          <cell r="P10363">
            <v>13</v>
          </cell>
          <cell r="Q10363">
            <v>0</v>
          </cell>
          <cell r="R10363">
            <v>23</v>
          </cell>
          <cell r="S10363">
            <v>0</v>
          </cell>
          <cell r="T10363">
            <v>1</v>
          </cell>
        </row>
        <row r="10364">
          <cell r="A10364" t="str">
            <v>鶴巻北３丁目77</v>
          </cell>
          <cell r="B10364" t="str">
            <v>65003鶴巻北３丁目77</v>
          </cell>
          <cell r="C10364">
            <v>92</v>
          </cell>
          <cell r="D10364" t="str">
            <v>町名別・年齢別人口調べ</v>
          </cell>
          <cell r="E10364" t="str">
            <v>令和 6年 3月 1日</v>
          </cell>
          <cell r="F10364">
            <v>92</v>
          </cell>
          <cell r="G10364" t="str">
            <v>令和 6年 2月29日　現在</v>
          </cell>
          <cell r="H10364" t="str">
            <v>町名</v>
          </cell>
          <cell r="I10364">
            <v>65003</v>
          </cell>
          <cell r="J10364" t="str">
            <v>鶴巻北３丁目</v>
          </cell>
          <cell r="K10364"/>
          <cell r="L10364"/>
          <cell r="M10364">
            <v>77</v>
          </cell>
          <cell r="N10364">
            <v>6</v>
          </cell>
          <cell r="O10364">
            <v>0</v>
          </cell>
          <cell r="P10364">
            <v>7</v>
          </cell>
          <cell r="Q10364">
            <v>0</v>
          </cell>
          <cell r="R10364">
            <v>13</v>
          </cell>
          <cell r="S10364">
            <v>0</v>
          </cell>
          <cell r="T10364">
            <v>1</v>
          </cell>
        </row>
        <row r="10365">
          <cell r="A10365" t="str">
            <v>鶴巻北３丁目78</v>
          </cell>
          <cell r="B10365" t="str">
            <v>65003鶴巻北３丁目78</v>
          </cell>
          <cell r="C10365">
            <v>92</v>
          </cell>
          <cell r="D10365" t="str">
            <v>町名別・年齢別人口調べ</v>
          </cell>
          <cell r="E10365" t="str">
            <v>令和 6年 3月 1日</v>
          </cell>
          <cell r="F10365">
            <v>92</v>
          </cell>
          <cell r="G10365" t="str">
            <v>令和 6年 2月29日　現在</v>
          </cell>
          <cell r="H10365" t="str">
            <v>町名</v>
          </cell>
          <cell r="I10365">
            <v>65003</v>
          </cell>
          <cell r="J10365" t="str">
            <v>鶴巻北３丁目</v>
          </cell>
          <cell r="K10365"/>
          <cell r="L10365"/>
          <cell r="M10365">
            <v>78</v>
          </cell>
          <cell r="N10365">
            <v>5</v>
          </cell>
          <cell r="O10365">
            <v>0</v>
          </cell>
          <cell r="P10365">
            <v>8</v>
          </cell>
          <cell r="Q10365">
            <v>0</v>
          </cell>
          <cell r="R10365">
            <v>13</v>
          </cell>
          <cell r="S10365">
            <v>0</v>
          </cell>
          <cell r="T10365">
            <v>1</v>
          </cell>
        </row>
        <row r="10366">
          <cell r="A10366" t="str">
            <v>鶴巻北３丁目79</v>
          </cell>
          <cell r="B10366" t="str">
            <v>65003鶴巻北３丁目79</v>
          </cell>
          <cell r="C10366">
            <v>92</v>
          </cell>
          <cell r="D10366" t="str">
            <v>町名別・年齢別人口調べ</v>
          </cell>
          <cell r="E10366" t="str">
            <v>令和 6年 3月 1日</v>
          </cell>
          <cell r="F10366">
            <v>92</v>
          </cell>
          <cell r="G10366" t="str">
            <v>令和 6年 2月29日　現在</v>
          </cell>
          <cell r="H10366" t="str">
            <v>町名</v>
          </cell>
          <cell r="I10366">
            <v>65003</v>
          </cell>
          <cell r="J10366" t="str">
            <v>鶴巻北３丁目</v>
          </cell>
          <cell r="K10366"/>
          <cell r="L10366"/>
          <cell r="M10366">
            <v>79</v>
          </cell>
          <cell r="N10366">
            <v>3</v>
          </cell>
          <cell r="O10366">
            <v>0</v>
          </cell>
          <cell r="P10366">
            <v>2</v>
          </cell>
          <cell r="Q10366">
            <v>0</v>
          </cell>
          <cell r="R10366">
            <v>5</v>
          </cell>
          <cell r="S10366">
            <v>0</v>
          </cell>
          <cell r="T10366">
            <v>1</v>
          </cell>
        </row>
        <row r="10367">
          <cell r="A10367" t="str">
            <v>鶴巻北３丁目80</v>
          </cell>
          <cell r="B10367" t="str">
            <v>65003鶴巻北３丁目80</v>
          </cell>
          <cell r="C10367">
            <v>92</v>
          </cell>
          <cell r="D10367" t="str">
            <v>町名別・年齢別人口調べ</v>
          </cell>
          <cell r="E10367" t="str">
            <v>令和 6年 3月 1日</v>
          </cell>
          <cell r="F10367">
            <v>92</v>
          </cell>
          <cell r="G10367" t="str">
            <v>令和 6年 2月29日　現在</v>
          </cell>
          <cell r="H10367" t="str">
            <v>町名</v>
          </cell>
          <cell r="I10367">
            <v>65003</v>
          </cell>
          <cell r="J10367" t="str">
            <v>鶴巻北３丁目</v>
          </cell>
          <cell r="K10367"/>
          <cell r="L10367"/>
          <cell r="M10367">
            <v>80</v>
          </cell>
          <cell r="N10367">
            <v>4</v>
          </cell>
          <cell r="O10367">
            <v>0</v>
          </cell>
          <cell r="P10367">
            <v>0</v>
          </cell>
          <cell r="Q10367">
            <v>0</v>
          </cell>
          <cell r="R10367">
            <v>4</v>
          </cell>
          <cell r="S10367">
            <v>0</v>
          </cell>
          <cell r="T10367">
            <v>1</v>
          </cell>
        </row>
        <row r="10368">
          <cell r="A10368" t="str">
            <v>鶴巻北３丁目81</v>
          </cell>
          <cell r="B10368" t="str">
            <v>65003鶴巻北３丁目81</v>
          </cell>
          <cell r="C10368">
            <v>92</v>
          </cell>
          <cell r="D10368" t="str">
            <v>町名別・年齢別人口調べ</v>
          </cell>
          <cell r="E10368" t="str">
            <v>令和 6年 3月 1日</v>
          </cell>
          <cell r="F10368">
            <v>92</v>
          </cell>
          <cell r="G10368" t="str">
            <v>令和 6年 2月29日　現在</v>
          </cell>
          <cell r="H10368" t="str">
            <v>町名</v>
          </cell>
          <cell r="I10368">
            <v>65003</v>
          </cell>
          <cell r="J10368" t="str">
            <v>鶴巻北３丁目</v>
          </cell>
          <cell r="K10368"/>
          <cell r="L10368"/>
          <cell r="M10368">
            <v>81</v>
          </cell>
          <cell r="N10368">
            <v>6</v>
          </cell>
          <cell r="O10368">
            <v>0</v>
          </cell>
          <cell r="P10368">
            <v>5</v>
          </cell>
          <cell r="Q10368">
            <v>0</v>
          </cell>
          <cell r="R10368">
            <v>11</v>
          </cell>
          <cell r="S10368">
            <v>0</v>
          </cell>
          <cell r="T10368">
            <v>1</v>
          </cell>
        </row>
        <row r="10369">
          <cell r="A10369" t="str">
            <v>鶴巻北３丁目82</v>
          </cell>
          <cell r="B10369" t="str">
            <v>65003鶴巻北３丁目82</v>
          </cell>
          <cell r="C10369">
            <v>92</v>
          </cell>
          <cell r="D10369" t="str">
            <v>町名別・年齢別人口調べ</v>
          </cell>
          <cell r="E10369" t="str">
            <v>令和 6年 3月 1日</v>
          </cell>
          <cell r="F10369">
            <v>92</v>
          </cell>
          <cell r="G10369" t="str">
            <v>令和 6年 2月29日　現在</v>
          </cell>
          <cell r="H10369" t="str">
            <v>町名</v>
          </cell>
          <cell r="I10369">
            <v>65003</v>
          </cell>
          <cell r="J10369" t="str">
            <v>鶴巻北３丁目</v>
          </cell>
          <cell r="K10369"/>
          <cell r="L10369"/>
          <cell r="M10369">
            <v>82</v>
          </cell>
          <cell r="N10369">
            <v>5</v>
          </cell>
          <cell r="O10369">
            <v>0</v>
          </cell>
          <cell r="P10369">
            <v>3</v>
          </cell>
          <cell r="Q10369">
            <v>0</v>
          </cell>
          <cell r="R10369">
            <v>8</v>
          </cell>
          <cell r="S10369">
            <v>0</v>
          </cell>
          <cell r="T10369">
            <v>1</v>
          </cell>
        </row>
        <row r="10370">
          <cell r="A10370" t="str">
            <v>鶴巻北３丁目83</v>
          </cell>
          <cell r="B10370" t="str">
            <v>65003鶴巻北３丁目83</v>
          </cell>
          <cell r="C10370">
            <v>92</v>
          </cell>
          <cell r="D10370" t="str">
            <v>町名別・年齢別人口調べ</v>
          </cell>
          <cell r="E10370" t="str">
            <v>令和 6年 3月 1日</v>
          </cell>
          <cell r="F10370">
            <v>92</v>
          </cell>
          <cell r="G10370" t="str">
            <v>令和 6年 2月29日　現在</v>
          </cell>
          <cell r="H10370" t="str">
            <v>町名</v>
          </cell>
          <cell r="I10370">
            <v>65003</v>
          </cell>
          <cell r="J10370" t="str">
            <v>鶴巻北３丁目</v>
          </cell>
          <cell r="K10370"/>
          <cell r="L10370"/>
          <cell r="M10370">
            <v>83</v>
          </cell>
          <cell r="N10370">
            <v>3</v>
          </cell>
          <cell r="O10370">
            <v>0</v>
          </cell>
          <cell r="P10370">
            <v>3</v>
          </cell>
          <cell r="Q10370">
            <v>0</v>
          </cell>
          <cell r="R10370">
            <v>6</v>
          </cell>
          <cell r="S10370">
            <v>0</v>
          </cell>
          <cell r="T10370">
            <v>1</v>
          </cell>
        </row>
        <row r="10371">
          <cell r="A10371" t="str">
            <v>鶴巻北３丁目84</v>
          </cell>
          <cell r="B10371" t="str">
            <v>65003鶴巻北３丁目84</v>
          </cell>
          <cell r="C10371">
            <v>92</v>
          </cell>
          <cell r="D10371" t="str">
            <v>町名別・年齢別人口調べ</v>
          </cell>
          <cell r="E10371" t="str">
            <v>令和 6年 3月 1日</v>
          </cell>
          <cell r="F10371">
            <v>92</v>
          </cell>
          <cell r="G10371" t="str">
            <v>令和 6年 2月29日　現在</v>
          </cell>
          <cell r="H10371" t="str">
            <v>町名</v>
          </cell>
          <cell r="I10371">
            <v>65003</v>
          </cell>
          <cell r="J10371" t="str">
            <v>鶴巻北３丁目</v>
          </cell>
          <cell r="K10371"/>
          <cell r="L10371"/>
          <cell r="M10371">
            <v>84</v>
          </cell>
          <cell r="N10371">
            <v>5</v>
          </cell>
          <cell r="O10371">
            <v>0</v>
          </cell>
          <cell r="P10371">
            <v>2</v>
          </cell>
          <cell r="Q10371">
            <v>0</v>
          </cell>
          <cell r="R10371">
            <v>7</v>
          </cell>
          <cell r="S10371">
            <v>0</v>
          </cell>
          <cell r="T10371">
            <v>1</v>
          </cell>
        </row>
        <row r="10372">
          <cell r="A10372" t="str">
            <v>鶴巻北３丁目85</v>
          </cell>
          <cell r="B10372" t="str">
            <v>65003鶴巻北３丁目85</v>
          </cell>
          <cell r="C10372">
            <v>92</v>
          </cell>
          <cell r="D10372" t="str">
            <v>町名別・年齢別人口調べ</v>
          </cell>
          <cell r="E10372" t="str">
            <v>令和 6年 3月 1日</v>
          </cell>
          <cell r="F10372">
            <v>92</v>
          </cell>
          <cell r="G10372" t="str">
            <v>令和 6年 2月29日　現在</v>
          </cell>
          <cell r="H10372" t="str">
            <v>町名</v>
          </cell>
          <cell r="I10372">
            <v>65003</v>
          </cell>
          <cell r="J10372" t="str">
            <v>鶴巻北３丁目</v>
          </cell>
          <cell r="K10372"/>
          <cell r="L10372"/>
          <cell r="M10372">
            <v>85</v>
          </cell>
          <cell r="N10372">
            <v>2</v>
          </cell>
          <cell r="O10372">
            <v>0</v>
          </cell>
          <cell r="P10372">
            <v>2</v>
          </cell>
          <cell r="Q10372">
            <v>0</v>
          </cell>
          <cell r="R10372">
            <v>4</v>
          </cell>
          <cell r="S10372">
            <v>0</v>
          </cell>
          <cell r="T10372">
            <v>1</v>
          </cell>
        </row>
        <row r="10373">
          <cell r="A10373" t="str">
            <v>鶴巻北３丁目86</v>
          </cell>
          <cell r="B10373" t="str">
            <v>65003鶴巻北３丁目86</v>
          </cell>
          <cell r="C10373">
            <v>92</v>
          </cell>
          <cell r="D10373" t="str">
            <v>町名別・年齢別人口調べ</v>
          </cell>
          <cell r="E10373" t="str">
            <v>令和 6年 3月 1日</v>
          </cell>
          <cell r="F10373">
            <v>92</v>
          </cell>
          <cell r="G10373" t="str">
            <v>令和 6年 2月29日　現在</v>
          </cell>
          <cell r="H10373" t="str">
            <v>町名</v>
          </cell>
          <cell r="I10373">
            <v>65003</v>
          </cell>
          <cell r="J10373" t="str">
            <v>鶴巻北３丁目</v>
          </cell>
          <cell r="K10373"/>
          <cell r="L10373"/>
          <cell r="M10373">
            <v>86</v>
          </cell>
          <cell r="N10373">
            <v>3</v>
          </cell>
          <cell r="O10373">
            <v>0</v>
          </cell>
          <cell r="P10373">
            <v>2</v>
          </cell>
          <cell r="Q10373">
            <v>0</v>
          </cell>
          <cell r="R10373">
            <v>5</v>
          </cell>
          <cell r="S10373">
            <v>0</v>
          </cell>
          <cell r="T10373">
            <v>1</v>
          </cell>
        </row>
        <row r="10374">
          <cell r="A10374" t="str">
            <v>鶴巻北３丁目87</v>
          </cell>
          <cell r="B10374" t="str">
            <v>65003鶴巻北３丁目87</v>
          </cell>
          <cell r="C10374">
            <v>92</v>
          </cell>
          <cell r="D10374" t="str">
            <v>町名別・年齢別人口調べ</v>
          </cell>
          <cell r="E10374" t="str">
            <v>令和 6年 3月 1日</v>
          </cell>
          <cell r="F10374">
            <v>92</v>
          </cell>
          <cell r="G10374" t="str">
            <v>令和 6年 2月29日　現在</v>
          </cell>
          <cell r="H10374" t="str">
            <v>町名</v>
          </cell>
          <cell r="I10374">
            <v>65003</v>
          </cell>
          <cell r="J10374" t="str">
            <v>鶴巻北３丁目</v>
          </cell>
          <cell r="K10374"/>
          <cell r="L10374"/>
          <cell r="M10374">
            <v>87</v>
          </cell>
          <cell r="N10374">
            <v>0</v>
          </cell>
          <cell r="O10374">
            <v>0</v>
          </cell>
          <cell r="P10374">
            <v>4</v>
          </cell>
          <cell r="Q10374">
            <v>0</v>
          </cell>
          <cell r="R10374">
            <v>4</v>
          </cell>
          <cell r="S10374">
            <v>0</v>
          </cell>
          <cell r="T10374">
            <v>1</v>
          </cell>
        </row>
        <row r="10375">
          <cell r="A10375" t="str">
            <v>鶴巻北３丁目88</v>
          </cell>
          <cell r="B10375" t="str">
            <v>65003鶴巻北３丁目88</v>
          </cell>
          <cell r="C10375">
            <v>92</v>
          </cell>
          <cell r="D10375" t="str">
            <v>町名別・年齢別人口調べ</v>
          </cell>
          <cell r="E10375" t="str">
            <v>令和 6年 3月 1日</v>
          </cell>
          <cell r="F10375">
            <v>92</v>
          </cell>
          <cell r="G10375" t="str">
            <v>令和 6年 2月29日　現在</v>
          </cell>
          <cell r="H10375" t="str">
            <v>町名</v>
          </cell>
          <cell r="I10375">
            <v>65003</v>
          </cell>
          <cell r="J10375" t="str">
            <v>鶴巻北３丁目</v>
          </cell>
          <cell r="K10375"/>
          <cell r="L10375"/>
          <cell r="M10375">
            <v>88</v>
          </cell>
          <cell r="N10375">
            <v>1</v>
          </cell>
          <cell r="O10375">
            <v>0</v>
          </cell>
          <cell r="P10375">
            <v>2</v>
          </cell>
          <cell r="Q10375">
            <v>0</v>
          </cell>
          <cell r="R10375">
            <v>3</v>
          </cell>
          <cell r="S10375">
            <v>0</v>
          </cell>
          <cell r="T10375">
            <v>1</v>
          </cell>
        </row>
        <row r="10376">
          <cell r="A10376" t="str">
            <v>鶴巻北３丁目89</v>
          </cell>
          <cell r="B10376" t="str">
            <v>65003鶴巻北３丁目89</v>
          </cell>
          <cell r="C10376">
            <v>92</v>
          </cell>
          <cell r="D10376" t="str">
            <v>町名別・年齢別人口調べ</v>
          </cell>
          <cell r="E10376" t="str">
            <v>令和 6年 3月 1日</v>
          </cell>
          <cell r="F10376">
            <v>92</v>
          </cell>
          <cell r="G10376" t="str">
            <v>令和 6年 2月29日　現在</v>
          </cell>
          <cell r="H10376" t="str">
            <v>町名</v>
          </cell>
          <cell r="I10376">
            <v>65003</v>
          </cell>
          <cell r="J10376" t="str">
            <v>鶴巻北３丁目</v>
          </cell>
          <cell r="K10376"/>
          <cell r="L10376"/>
          <cell r="M10376">
            <v>89</v>
          </cell>
          <cell r="N10376">
            <v>0</v>
          </cell>
          <cell r="O10376">
            <v>0</v>
          </cell>
          <cell r="P10376">
            <v>4</v>
          </cell>
          <cell r="Q10376">
            <v>0</v>
          </cell>
          <cell r="R10376">
            <v>4</v>
          </cell>
          <cell r="S10376">
            <v>0</v>
          </cell>
          <cell r="T10376">
            <v>1</v>
          </cell>
        </row>
        <row r="10377">
          <cell r="A10377" t="str">
            <v>鶴巻北３丁目90</v>
          </cell>
          <cell r="B10377" t="str">
            <v>65003鶴巻北３丁目90</v>
          </cell>
          <cell r="C10377">
            <v>92</v>
          </cell>
          <cell r="D10377" t="str">
            <v>町名別・年齢別人口調べ</v>
          </cell>
          <cell r="E10377" t="str">
            <v>令和 6年 3月 1日</v>
          </cell>
          <cell r="F10377">
            <v>92</v>
          </cell>
          <cell r="G10377" t="str">
            <v>令和 6年 2月29日　現在</v>
          </cell>
          <cell r="H10377" t="str">
            <v>町名</v>
          </cell>
          <cell r="I10377">
            <v>65003</v>
          </cell>
          <cell r="J10377" t="str">
            <v>鶴巻北３丁目</v>
          </cell>
          <cell r="K10377"/>
          <cell r="L10377"/>
          <cell r="M10377">
            <v>90</v>
          </cell>
          <cell r="N10377">
            <v>1</v>
          </cell>
          <cell r="O10377">
            <v>0</v>
          </cell>
          <cell r="P10377">
            <v>2</v>
          </cell>
          <cell r="Q10377">
            <v>0</v>
          </cell>
          <cell r="R10377">
            <v>3</v>
          </cell>
          <cell r="S10377">
            <v>0</v>
          </cell>
          <cell r="T10377">
            <v>1</v>
          </cell>
        </row>
        <row r="10378">
          <cell r="A10378" t="str">
            <v>鶴巻北３丁目91</v>
          </cell>
          <cell r="B10378" t="str">
            <v>65003鶴巻北３丁目91</v>
          </cell>
          <cell r="C10378">
            <v>92</v>
          </cell>
          <cell r="D10378" t="str">
            <v>町名別・年齢別人口調べ</v>
          </cell>
          <cell r="E10378" t="str">
            <v>令和 6年 3月 1日</v>
          </cell>
          <cell r="F10378">
            <v>92</v>
          </cell>
          <cell r="G10378" t="str">
            <v>令和 6年 2月29日　現在</v>
          </cell>
          <cell r="H10378" t="str">
            <v>町名</v>
          </cell>
          <cell r="I10378">
            <v>65003</v>
          </cell>
          <cell r="J10378" t="str">
            <v>鶴巻北３丁目</v>
          </cell>
          <cell r="K10378"/>
          <cell r="L10378"/>
          <cell r="M10378">
            <v>91</v>
          </cell>
          <cell r="N10378">
            <v>0</v>
          </cell>
          <cell r="O10378">
            <v>0</v>
          </cell>
          <cell r="P10378">
            <v>3</v>
          </cell>
          <cell r="Q10378">
            <v>0</v>
          </cell>
          <cell r="R10378">
            <v>3</v>
          </cell>
          <cell r="S10378">
            <v>0</v>
          </cell>
          <cell r="T10378">
            <v>1</v>
          </cell>
        </row>
        <row r="10379">
          <cell r="A10379" t="str">
            <v>鶴巻北３丁目92</v>
          </cell>
          <cell r="B10379" t="str">
            <v>65003鶴巻北３丁目92</v>
          </cell>
          <cell r="C10379">
            <v>92</v>
          </cell>
          <cell r="D10379" t="str">
            <v>町名別・年齢別人口調べ</v>
          </cell>
          <cell r="E10379" t="str">
            <v>令和 6年 3月 1日</v>
          </cell>
          <cell r="F10379">
            <v>92</v>
          </cell>
          <cell r="G10379" t="str">
            <v>令和 6年 2月29日　現在</v>
          </cell>
          <cell r="H10379" t="str">
            <v>町名</v>
          </cell>
          <cell r="I10379">
            <v>65003</v>
          </cell>
          <cell r="J10379" t="str">
            <v>鶴巻北３丁目</v>
          </cell>
          <cell r="K10379"/>
          <cell r="L10379"/>
          <cell r="M10379">
            <v>92</v>
          </cell>
          <cell r="N10379">
            <v>1</v>
          </cell>
          <cell r="O10379">
            <v>0</v>
          </cell>
          <cell r="P10379">
            <v>3</v>
          </cell>
          <cell r="Q10379">
            <v>0</v>
          </cell>
          <cell r="R10379">
            <v>4</v>
          </cell>
          <cell r="S10379">
            <v>0</v>
          </cell>
          <cell r="T10379">
            <v>1</v>
          </cell>
        </row>
        <row r="10380">
          <cell r="A10380" t="str">
            <v>鶴巻北３丁目93</v>
          </cell>
          <cell r="B10380" t="str">
            <v>65003鶴巻北３丁目93</v>
          </cell>
          <cell r="C10380">
            <v>92</v>
          </cell>
          <cell r="D10380" t="str">
            <v>町名別・年齢別人口調べ</v>
          </cell>
          <cell r="E10380" t="str">
            <v>令和 6年 3月 1日</v>
          </cell>
          <cell r="F10380">
            <v>92</v>
          </cell>
          <cell r="G10380" t="str">
            <v>令和 6年 2月29日　現在</v>
          </cell>
          <cell r="H10380" t="str">
            <v>町名</v>
          </cell>
          <cell r="I10380">
            <v>65003</v>
          </cell>
          <cell r="J10380" t="str">
            <v>鶴巻北３丁目</v>
          </cell>
          <cell r="K10380"/>
          <cell r="L10380"/>
          <cell r="M10380">
            <v>93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>
            <v>0</v>
          </cell>
          <cell r="T10380">
            <v>1</v>
          </cell>
        </row>
        <row r="10381">
          <cell r="A10381" t="str">
            <v>鶴巻北３丁目94</v>
          </cell>
          <cell r="B10381" t="str">
            <v>65003鶴巻北３丁目94</v>
          </cell>
          <cell r="C10381">
            <v>92</v>
          </cell>
          <cell r="D10381" t="str">
            <v>町名別・年齢別人口調べ</v>
          </cell>
          <cell r="E10381" t="str">
            <v>令和 6年 3月 1日</v>
          </cell>
          <cell r="F10381">
            <v>92</v>
          </cell>
          <cell r="G10381" t="str">
            <v>令和 6年 2月29日　現在</v>
          </cell>
          <cell r="H10381" t="str">
            <v>町名</v>
          </cell>
          <cell r="I10381">
            <v>65003</v>
          </cell>
          <cell r="J10381" t="str">
            <v>鶴巻北３丁目</v>
          </cell>
          <cell r="K10381"/>
          <cell r="L10381"/>
          <cell r="M10381">
            <v>94</v>
          </cell>
          <cell r="N10381">
            <v>0</v>
          </cell>
          <cell r="O10381">
            <v>0</v>
          </cell>
          <cell r="P10381">
            <v>2</v>
          </cell>
          <cell r="Q10381">
            <v>0</v>
          </cell>
          <cell r="R10381">
            <v>2</v>
          </cell>
          <cell r="S10381">
            <v>0</v>
          </cell>
          <cell r="T10381">
            <v>1</v>
          </cell>
        </row>
        <row r="10382">
          <cell r="A10382" t="str">
            <v>鶴巻北３丁目95</v>
          </cell>
          <cell r="B10382" t="str">
            <v>65003鶴巻北３丁目95</v>
          </cell>
          <cell r="C10382">
            <v>92</v>
          </cell>
          <cell r="D10382" t="str">
            <v>町名別・年齢別人口調べ</v>
          </cell>
          <cell r="E10382" t="str">
            <v>令和 6年 3月 1日</v>
          </cell>
          <cell r="F10382">
            <v>92</v>
          </cell>
          <cell r="G10382" t="str">
            <v>令和 6年 2月29日　現在</v>
          </cell>
          <cell r="H10382" t="str">
            <v>町名</v>
          </cell>
          <cell r="I10382">
            <v>65003</v>
          </cell>
          <cell r="J10382" t="str">
            <v>鶴巻北３丁目</v>
          </cell>
          <cell r="K10382"/>
          <cell r="L10382"/>
          <cell r="M10382">
            <v>95</v>
          </cell>
          <cell r="N10382">
            <v>0</v>
          </cell>
          <cell r="O10382">
            <v>0</v>
          </cell>
          <cell r="P10382">
            <v>3</v>
          </cell>
          <cell r="Q10382">
            <v>0</v>
          </cell>
          <cell r="R10382">
            <v>3</v>
          </cell>
          <cell r="S10382">
            <v>0</v>
          </cell>
          <cell r="T10382">
            <v>1</v>
          </cell>
        </row>
        <row r="10383">
          <cell r="A10383" t="str">
            <v>鶴巻北３丁目96</v>
          </cell>
          <cell r="B10383" t="str">
            <v>65003鶴巻北３丁目96</v>
          </cell>
          <cell r="C10383">
            <v>92</v>
          </cell>
          <cell r="D10383" t="str">
            <v>町名別・年齢別人口調べ</v>
          </cell>
          <cell r="E10383" t="str">
            <v>令和 6年 3月 1日</v>
          </cell>
          <cell r="F10383">
            <v>92</v>
          </cell>
          <cell r="G10383" t="str">
            <v>令和 6年 2月29日　現在</v>
          </cell>
          <cell r="H10383" t="str">
            <v>町名</v>
          </cell>
          <cell r="I10383">
            <v>65003</v>
          </cell>
          <cell r="J10383" t="str">
            <v>鶴巻北３丁目</v>
          </cell>
          <cell r="K10383"/>
          <cell r="L10383"/>
          <cell r="M10383">
            <v>96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>
            <v>0</v>
          </cell>
          <cell r="S10383">
            <v>0</v>
          </cell>
          <cell r="T10383">
            <v>1</v>
          </cell>
        </row>
        <row r="10384">
          <cell r="A10384" t="str">
            <v>鶴巻北３丁目97</v>
          </cell>
          <cell r="B10384" t="str">
            <v>65003鶴巻北３丁目97</v>
          </cell>
          <cell r="C10384">
            <v>92</v>
          </cell>
          <cell r="D10384" t="str">
            <v>町名別・年齢別人口調べ</v>
          </cell>
          <cell r="E10384" t="str">
            <v>令和 6年 3月 1日</v>
          </cell>
          <cell r="F10384">
            <v>92</v>
          </cell>
          <cell r="G10384" t="str">
            <v>令和 6年 2月29日　現在</v>
          </cell>
          <cell r="H10384" t="str">
            <v>町名</v>
          </cell>
          <cell r="I10384">
            <v>65003</v>
          </cell>
          <cell r="J10384" t="str">
            <v>鶴巻北３丁目</v>
          </cell>
          <cell r="K10384"/>
          <cell r="L10384"/>
          <cell r="M10384">
            <v>97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>
            <v>0</v>
          </cell>
          <cell r="S10384">
            <v>0</v>
          </cell>
          <cell r="T10384">
            <v>1</v>
          </cell>
        </row>
        <row r="10385">
          <cell r="A10385" t="str">
            <v>鶴巻北３丁目98</v>
          </cell>
          <cell r="B10385" t="str">
            <v>65003鶴巻北３丁目98</v>
          </cell>
          <cell r="C10385">
            <v>92</v>
          </cell>
          <cell r="D10385" t="str">
            <v>町名別・年齢別人口調べ</v>
          </cell>
          <cell r="E10385" t="str">
            <v>令和 6年 3月 1日</v>
          </cell>
          <cell r="F10385">
            <v>92</v>
          </cell>
          <cell r="G10385" t="str">
            <v>令和 6年 2月29日　現在</v>
          </cell>
          <cell r="H10385" t="str">
            <v>町名</v>
          </cell>
          <cell r="I10385">
            <v>65003</v>
          </cell>
          <cell r="J10385" t="str">
            <v>鶴巻北３丁目</v>
          </cell>
          <cell r="K10385"/>
          <cell r="L10385"/>
          <cell r="M10385">
            <v>98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>
            <v>0</v>
          </cell>
          <cell r="S10385">
            <v>0</v>
          </cell>
          <cell r="T10385">
            <v>1</v>
          </cell>
        </row>
        <row r="10386">
          <cell r="A10386" t="str">
            <v>鶴巻北３丁目99</v>
          </cell>
          <cell r="B10386" t="str">
            <v>65003鶴巻北３丁目99</v>
          </cell>
          <cell r="C10386">
            <v>92</v>
          </cell>
          <cell r="D10386" t="str">
            <v>町名別・年齢別人口調べ</v>
          </cell>
          <cell r="E10386" t="str">
            <v>令和 6年 3月 1日</v>
          </cell>
          <cell r="F10386">
            <v>92</v>
          </cell>
          <cell r="G10386" t="str">
            <v>令和 6年 2月29日　現在</v>
          </cell>
          <cell r="H10386" t="str">
            <v>町名</v>
          </cell>
          <cell r="I10386">
            <v>65003</v>
          </cell>
          <cell r="J10386" t="str">
            <v>鶴巻北３丁目</v>
          </cell>
          <cell r="K10386"/>
          <cell r="L10386"/>
          <cell r="M10386">
            <v>99</v>
          </cell>
          <cell r="N10386">
            <v>0</v>
          </cell>
          <cell r="O10386">
            <v>0</v>
          </cell>
          <cell r="P10386">
            <v>1</v>
          </cell>
          <cell r="Q10386">
            <v>0</v>
          </cell>
          <cell r="R10386">
            <v>1</v>
          </cell>
          <cell r="S10386">
            <v>0</v>
          </cell>
          <cell r="T10386">
            <v>1</v>
          </cell>
        </row>
        <row r="10387">
          <cell r="A10387" t="str">
            <v>鶴巻北３丁目100</v>
          </cell>
          <cell r="B10387" t="str">
            <v>65003鶴巻北３丁目100</v>
          </cell>
          <cell r="C10387">
            <v>92</v>
          </cell>
          <cell r="D10387" t="str">
            <v>町名別・年齢別人口調べ</v>
          </cell>
          <cell r="E10387" t="str">
            <v>令和 6年 3月 1日</v>
          </cell>
          <cell r="F10387">
            <v>92</v>
          </cell>
          <cell r="G10387" t="str">
            <v>令和 6年 2月29日　現在</v>
          </cell>
          <cell r="H10387" t="str">
            <v>町名</v>
          </cell>
          <cell r="I10387">
            <v>65003</v>
          </cell>
          <cell r="J10387" t="str">
            <v>鶴巻北３丁目</v>
          </cell>
          <cell r="K10387"/>
          <cell r="L10387"/>
          <cell r="M10387">
            <v>100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>
            <v>0</v>
          </cell>
          <cell r="S10387">
            <v>0</v>
          </cell>
          <cell r="T10387">
            <v>1</v>
          </cell>
        </row>
        <row r="10388">
          <cell r="A10388" t="str">
            <v>鶴巻北３丁目101</v>
          </cell>
          <cell r="B10388" t="str">
            <v>65003鶴巻北３丁目101</v>
          </cell>
          <cell r="C10388">
            <v>92</v>
          </cell>
          <cell r="D10388" t="str">
            <v>町名別・年齢別人口調べ</v>
          </cell>
          <cell r="E10388" t="str">
            <v>令和 6年 3月 1日</v>
          </cell>
          <cell r="F10388">
            <v>92</v>
          </cell>
          <cell r="G10388" t="str">
            <v>令和 6年 2月29日　現在</v>
          </cell>
          <cell r="H10388" t="str">
            <v>町名</v>
          </cell>
          <cell r="I10388">
            <v>65003</v>
          </cell>
          <cell r="J10388" t="str">
            <v>鶴巻北３丁目</v>
          </cell>
          <cell r="K10388"/>
          <cell r="L10388"/>
          <cell r="M10388">
            <v>101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>
            <v>0</v>
          </cell>
          <cell r="S10388">
            <v>0</v>
          </cell>
          <cell r="T10388">
            <v>1</v>
          </cell>
        </row>
        <row r="10389">
          <cell r="A10389" t="str">
            <v>鶴巻北３丁目102</v>
          </cell>
          <cell r="B10389" t="str">
            <v>65003鶴巻北３丁目102</v>
          </cell>
          <cell r="C10389">
            <v>92</v>
          </cell>
          <cell r="D10389" t="str">
            <v>町名別・年齢別人口調べ</v>
          </cell>
          <cell r="E10389" t="str">
            <v>令和 6年 3月 1日</v>
          </cell>
          <cell r="F10389">
            <v>92</v>
          </cell>
          <cell r="G10389" t="str">
            <v>令和 6年 2月29日　現在</v>
          </cell>
          <cell r="H10389" t="str">
            <v>町名</v>
          </cell>
          <cell r="I10389">
            <v>65003</v>
          </cell>
          <cell r="J10389" t="str">
            <v>鶴巻北３丁目</v>
          </cell>
          <cell r="K10389"/>
          <cell r="L10389"/>
          <cell r="M10389">
            <v>102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>
            <v>0</v>
          </cell>
          <cell r="S10389">
            <v>0</v>
          </cell>
          <cell r="T10389">
            <v>1</v>
          </cell>
        </row>
        <row r="10390">
          <cell r="A10390" t="str">
            <v>鶴巻北３丁目103</v>
          </cell>
          <cell r="B10390" t="str">
            <v>65003鶴巻北３丁目103</v>
          </cell>
          <cell r="C10390">
            <v>92</v>
          </cell>
          <cell r="D10390" t="str">
            <v>町名別・年齢別人口調べ</v>
          </cell>
          <cell r="E10390" t="str">
            <v>令和 6年 3月 1日</v>
          </cell>
          <cell r="F10390">
            <v>92</v>
          </cell>
          <cell r="G10390" t="str">
            <v>令和 6年 2月29日　現在</v>
          </cell>
          <cell r="H10390" t="str">
            <v>町名</v>
          </cell>
          <cell r="I10390">
            <v>65003</v>
          </cell>
          <cell r="J10390" t="str">
            <v>鶴巻北３丁目</v>
          </cell>
          <cell r="K10390"/>
          <cell r="L10390"/>
          <cell r="M10390">
            <v>103</v>
          </cell>
          <cell r="N10390">
            <v>0</v>
          </cell>
          <cell r="O10390">
            <v>0</v>
          </cell>
          <cell r="P10390">
            <v>1</v>
          </cell>
          <cell r="Q10390">
            <v>0</v>
          </cell>
          <cell r="R10390">
            <v>1</v>
          </cell>
          <cell r="S10390">
            <v>0</v>
          </cell>
          <cell r="T10390">
            <v>1</v>
          </cell>
        </row>
        <row r="10391">
          <cell r="A10391" t="str">
            <v>鶴巻北３丁目104</v>
          </cell>
          <cell r="B10391" t="str">
            <v>65003鶴巻北３丁目104</v>
          </cell>
          <cell r="C10391">
            <v>92</v>
          </cell>
          <cell r="D10391" t="str">
            <v>町名別・年齢別人口調べ</v>
          </cell>
          <cell r="E10391" t="str">
            <v>令和 6年 3月 1日</v>
          </cell>
          <cell r="F10391">
            <v>92</v>
          </cell>
          <cell r="G10391" t="str">
            <v>令和 6年 2月29日　現在</v>
          </cell>
          <cell r="H10391" t="str">
            <v>町名</v>
          </cell>
          <cell r="I10391">
            <v>65003</v>
          </cell>
          <cell r="J10391" t="str">
            <v>鶴巻北３丁目</v>
          </cell>
          <cell r="K10391"/>
          <cell r="L10391"/>
          <cell r="M10391">
            <v>104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>
            <v>0</v>
          </cell>
          <cell r="S10391">
            <v>0</v>
          </cell>
          <cell r="T10391">
            <v>1</v>
          </cell>
        </row>
        <row r="10392">
          <cell r="A10392" t="str">
            <v>鶴巻北３丁目105</v>
          </cell>
          <cell r="B10392" t="str">
            <v>65003鶴巻北３丁目105</v>
          </cell>
          <cell r="C10392">
            <v>92</v>
          </cell>
          <cell r="D10392" t="str">
            <v>町名別・年齢別人口調べ</v>
          </cell>
          <cell r="E10392" t="str">
            <v>令和 6年 3月 1日</v>
          </cell>
          <cell r="F10392">
            <v>92</v>
          </cell>
          <cell r="G10392" t="str">
            <v>令和 6年 2月29日　現在</v>
          </cell>
          <cell r="H10392" t="str">
            <v>町名</v>
          </cell>
          <cell r="I10392">
            <v>65003</v>
          </cell>
          <cell r="J10392" t="str">
            <v>鶴巻北３丁目</v>
          </cell>
          <cell r="K10392"/>
          <cell r="L10392"/>
          <cell r="M10392">
            <v>105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>
            <v>0</v>
          </cell>
          <cell r="S10392">
            <v>0</v>
          </cell>
          <cell r="T10392">
            <v>1</v>
          </cell>
        </row>
        <row r="10393">
          <cell r="A10393" t="str">
            <v>鶴巻北３丁目106</v>
          </cell>
          <cell r="B10393" t="str">
            <v>65003鶴巻北３丁目106</v>
          </cell>
          <cell r="C10393">
            <v>92</v>
          </cell>
          <cell r="D10393" t="str">
            <v>町名別・年齢別人口調べ</v>
          </cell>
          <cell r="E10393" t="str">
            <v>令和 6年 3月 1日</v>
          </cell>
          <cell r="F10393">
            <v>92</v>
          </cell>
          <cell r="G10393" t="str">
            <v>令和 6年 2月29日　現在</v>
          </cell>
          <cell r="H10393" t="str">
            <v>町名</v>
          </cell>
          <cell r="I10393">
            <v>65003</v>
          </cell>
          <cell r="J10393" t="str">
            <v>鶴巻北３丁目</v>
          </cell>
          <cell r="K10393"/>
          <cell r="L10393"/>
          <cell r="M10393">
            <v>106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>
            <v>0</v>
          </cell>
          <cell r="S10393">
            <v>0</v>
          </cell>
          <cell r="T10393">
            <v>1</v>
          </cell>
        </row>
        <row r="10394">
          <cell r="A10394" t="str">
            <v>鶴巻北３丁目107</v>
          </cell>
          <cell r="B10394" t="str">
            <v>65003鶴巻北３丁目107</v>
          </cell>
          <cell r="C10394">
            <v>92</v>
          </cell>
          <cell r="D10394" t="str">
            <v>町名別・年齢別人口調べ</v>
          </cell>
          <cell r="E10394" t="str">
            <v>令和 6年 3月 1日</v>
          </cell>
          <cell r="F10394">
            <v>92</v>
          </cell>
          <cell r="G10394" t="str">
            <v>令和 6年 2月29日　現在</v>
          </cell>
          <cell r="H10394" t="str">
            <v>町名</v>
          </cell>
          <cell r="I10394">
            <v>65003</v>
          </cell>
          <cell r="J10394" t="str">
            <v>鶴巻北３丁目</v>
          </cell>
          <cell r="K10394"/>
          <cell r="L10394"/>
          <cell r="M10394">
            <v>107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>
            <v>0</v>
          </cell>
          <cell r="S10394">
            <v>0</v>
          </cell>
          <cell r="T10394">
            <v>1</v>
          </cell>
        </row>
        <row r="10395">
          <cell r="A10395" t="str">
            <v>鶴巻北３丁目108</v>
          </cell>
          <cell r="B10395" t="str">
            <v>65003鶴巻北３丁目108</v>
          </cell>
          <cell r="C10395">
            <v>92</v>
          </cell>
          <cell r="D10395" t="str">
            <v>町名別・年齢別人口調べ</v>
          </cell>
          <cell r="E10395" t="str">
            <v>令和 6年 3月 1日</v>
          </cell>
          <cell r="F10395">
            <v>92</v>
          </cell>
          <cell r="G10395" t="str">
            <v>令和 6年 2月29日　現在</v>
          </cell>
          <cell r="H10395" t="str">
            <v>町名</v>
          </cell>
          <cell r="I10395">
            <v>65003</v>
          </cell>
          <cell r="J10395" t="str">
            <v>鶴巻北３丁目</v>
          </cell>
          <cell r="K10395"/>
          <cell r="L10395"/>
          <cell r="M10395">
            <v>108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>
            <v>0</v>
          </cell>
          <cell r="S10395">
            <v>0</v>
          </cell>
          <cell r="T10395">
            <v>1</v>
          </cell>
        </row>
        <row r="10396">
          <cell r="A10396" t="str">
            <v>鶴巻北３丁目109</v>
          </cell>
          <cell r="B10396" t="str">
            <v>65003鶴巻北３丁目109</v>
          </cell>
          <cell r="C10396">
            <v>92</v>
          </cell>
          <cell r="D10396" t="str">
            <v>町名別・年齢別人口調べ</v>
          </cell>
          <cell r="E10396" t="str">
            <v>令和 6年 3月 1日</v>
          </cell>
          <cell r="F10396">
            <v>92</v>
          </cell>
          <cell r="G10396" t="str">
            <v>令和 6年 2月29日　現在</v>
          </cell>
          <cell r="H10396" t="str">
            <v>町名</v>
          </cell>
          <cell r="I10396">
            <v>65003</v>
          </cell>
          <cell r="J10396" t="str">
            <v>鶴巻北３丁目</v>
          </cell>
          <cell r="K10396"/>
          <cell r="L10396"/>
          <cell r="M10396">
            <v>109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>
            <v>0</v>
          </cell>
          <cell r="S10396">
            <v>0</v>
          </cell>
          <cell r="T10396">
            <v>1</v>
          </cell>
        </row>
        <row r="10397">
          <cell r="A10397" t="str">
            <v>鶴巻北３丁目110以上</v>
          </cell>
          <cell r="B10397" t="str">
            <v>65003鶴巻北３丁目110以上</v>
          </cell>
          <cell r="C10397">
            <v>92</v>
          </cell>
          <cell r="D10397" t="str">
            <v>町名別・年齢別人口調べ</v>
          </cell>
          <cell r="E10397" t="str">
            <v>令和 6年 3月 1日</v>
          </cell>
          <cell r="F10397">
            <v>92</v>
          </cell>
          <cell r="G10397" t="str">
            <v>令和 6年 2月29日　現在</v>
          </cell>
          <cell r="H10397" t="str">
            <v>町名</v>
          </cell>
          <cell r="I10397">
            <v>65003</v>
          </cell>
          <cell r="J10397" t="str">
            <v>鶴巻北３丁目</v>
          </cell>
          <cell r="K10397"/>
          <cell r="L10397"/>
          <cell r="M10397" t="str">
            <v>110以上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>
            <v>0</v>
          </cell>
          <cell r="S10397">
            <v>0</v>
          </cell>
          <cell r="T10397">
            <v>1</v>
          </cell>
        </row>
        <row r="10398">
          <cell r="A10398" t="str">
            <v>鶴巻北３丁目合計</v>
          </cell>
          <cell r="B10398" t="str">
            <v>65003鶴巻北３丁目合計</v>
          </cell>
          <cell r="C10398">
            <v>92</v>
          </cell>
          <cell r="D10398" t="str">
            <v>町名別・年齢別人口調べ</v>
          </cell>
          <cell r="E10398" t="str">
            <v>令和 6年 3月 1日</v>
          </cell>
          <cell r="F10398">
            <v>92</v>
          </cell>
          <cell r="G10398" t="str">
            <v>令和 6年 2月29日　現在</v>
          </cell>
          <cell r="H10398" t="str">
            <v>町名</v>
          </cell>
          <cell r="I10398">
            <v>65003</v>
          </cell>
          <cell r="J10398" t="str">
            <v>鶴巻北３丁目</v>
          </cell>
          <cell r="K10398"/>
          <cell r="L10398"/>
          <cell r="M10398" t="str">
            <v>合計</v>
          </cell>
          <cell r="N10398">
            <v>507</v>
          </cell>
          <cell r="O10398">
            <v>20</v>
          </cell>
          <cell r="P10398">
            <v>533</v>
          </cell>
          <cell r="Q10398">
            <v>14</v>
          </cell>
          <cell r="R10398">
            <v>1040</v>
          </cell>
          <cell r="S10398">
            <v>34</v>
          </cell>
          <cell r="T10398">
            <v>1</v>
          </cell>
        </row>
        <row r="10399">
          <cell r="A10399" t="str">
            <v>鶴巻南１丁目</v>
          </cell>
          <cell r="B10399" t="str">
            <v>66001鶴巻南１丁目</v>
          </cell>
          <cell r="C10399">
            <v>93</v>
          </cell>
          <cell r="D10399" t="str">
            <v>町名別・年齢別人口調べ</v>
          </cell>
          <cell r="E10399" t="str">
            <v>令和 6年 3月 1日</v>
          </cell>
          <cell r="F10399">
            <v>93</v>
          </cell>
          <cell r="G10399" t="str">
            <v>令和 6年 2月29日　現在</v>
          </cell>
          <cell r="H10399" t="str">
            <v>町名</v>
          </cell>
          <cell r="I10399">
            <v>66001</v>
          </cell>
          <cell r="J10399" t="str">
            <v>鶴巻南１丁目</v>
          </cell>
          <cell r="K10399"/>
          <cell r="L10399"/>
          <cell r="M10399"/>
          <cell r="N10399"/>
          <cell r="O10399"/>
          <cell r="P10399"/>
          <cell r="Q10399"/>
          <cell r="R10399"/>
          <cell r="S10399"/>
          <cell r="T10399"/>
        </row>
        <row r="10400">
          <cell r="A10400" t="str">
            <v>鶴巻南１丁目0</v>
          </cell>
          <cell r="B10400" t="str">
            <v>66001鶴巻南１丁目0</v>
          </cell>
          <cell r="C10400">
            <v>93</v>
          </cell>
          <cell r="D10400" t="str">
            <v>町名別・年齢別人口調べ</v>
          </cell>
          <cell r="E10400" t="str">
            <v>令和 6年 3月 1日</v>
          </cell>
          <cell r="F10400">
            <v>93</v>
          </cell>
          <cell r="G10400" t="str">
            <v>令和 6年 2月29日　現在</v>
          </cell>
          <cell r="H10400" t="str">
            <v>町名</v>
          </cell>
          <cell r="I10400">
            <v>66001</v>
          </cell>
          <cell r="J10400" t="str">
            <v>鶴巻南１丁目</v>
          </cell>
          <cell r="K10400"/>
          <cell r="L10400"/>
          <cell r="M10400">
            <v>0</v>
          </cell>
          <cell r="N10400">
            <v>2</v>
          </cell>
          <cell r="O10400">
            <v>1</v>
          </cell>
          <cell r="P10400">
            <v>1</v>
          </cell>
          <cell r="Q10400">
            <v>0</v>
          </cell>
          <cell r="R10400">
            <v>3</v>
          </cell>
          <cell r="S10400">
            <v>1</v>
          </cell>
          <cell r="T10400">
            <v>1</v>
          </cell>
        </row>
        <row r="10401">
          <cell r="A10401" t="str">
            <v>鶴巻南１丁目1</v>
          </cell>
          <cell r="B10401" t="str">
            <v>66001鶴巻南１丁目1</v>
          </cell>
          <cell r="C10401">
            <v>93</v>
          </cell>
          <cell r="D10401" t="str">
            <v>町名別・年齢別人口調べ</v>
          </cell>
          <cell r="E10401" t="str">
            <v>令和 6年 3月 1日</v>
          </cell>
          <cell r="F10401">
            <v>93</v>
          </cell>
          <cell r="G10401" t="str">
            <v>令和 6年 2月29日　現在</v>
          </cell>
          <cell r="H10401" t="str">
            <v>町名</v>
          </cell>
          <cell r="I10401">
            <v>66001</v>
          </cell>
          <cell r="J10401" t="str">
            <v>鶴巻南１丁目</v>
          </cell>
          <cell r="K10401"/>
          <cell r="L10401"/>
          <cell r="M10401">
            <v>1</v>
          </cell>
          <cell r="N10401">
            <v>5</v>
          </cell>
          <cell r="O10401">
            <v>0</v>
          </cell>
          <cell r="P10401">
            <v>3</v>
          </cell>
          <cell r="Q10401">
            <v>1</v>
          </cell>
          <cell r="R10401">
            <v>8</v>
          </cell>
          <cell r="S10401">
            <v>1</v>
          </cell>
          <cell r="T10401">
            <v>1</v>
          </cell>
        </row>
        <row r="10402">
          <cell r="A10402" t="str">
            <v>鶴巻南１丁目2</v>
          </cell>
          <cell r="B10402" t="str">
            <v>66001鶴巻南１丁目2</v>
          </cell>
          <cell r="C10402">
            <v>93</v>
          </cell>
          <cell r="D10402" t="str">
            <v>町名別・年齢別人口調べ</v>
          </cell>
          <cell r="E10402" t="str">
            <v>令和 6年 3月 1日</v>
          </cell>
          <cell r="F10402">
            <v>93</v>
          </cell>
          <cell r="G10402" t="str">
            <v>令和 6年 2月29日　現在</v>
          </cell>
          <cell r="H10402" t="str">
            <v>町名</v>
          </cell>
          <cell r="I10402">
            <v>66001</v>
          </cell>
          <cell r="J10402" t="str">
            <v>鶴巻南１丁目</v>
          </cell>
          <cell r="K10402"/>
          <cell r="L10402"/>
          <cell r="M10402">
            <v>2</v>
          </cell>
          <cell r="N10402">
            <v>2</v>
          </cell>
          <cell r="O10402">
            <v>1</v>
          </cell>
          <cell r="P10402">
            <v>3</v>
          </cell>
          <cell r="Q10402">
            <v>0</v>
          </cell>
          <cell r="R10402">
            <v>5</v>
          </cell>
          <cell r="S10402">
            <v>1</v>
          </cell>
          <cell r="T10402">
            <v>1</v>
          </cell>
        </row>
        <row r="10403">
          <cell r="A10403" t="str">
            <v>鶴巻南１丁目3</v>
          </cell>
          <cell r="B10403" t="str">
            <v>66001鶴巻南１丁目3</v>
          </cell>
          <cell r="C10403">
            <v>93</v>
          </cell>
          <cell r="D10403" t="str">
            <v>町名別・年齢別人口調べ</v>
          </cell>
          <cell r="E10403" t="str">
            <v>令和 6年 3月 1日</v>
          </cell>
          <cell r="F10403">
            <v>93</v>
          </cell>
          <cell r="G10403" t="str">
            <v>令和 6年 2月29日　現在</v>
          </cell>
          <cell r="H10403" t="str">
            <v>町名</v>
          </cell>
          <cell r="I10403">
            <v>66001</v>
          </cell>
          <cell r="J10403" t="str">
            <v>鶴巻南１丁目</v>
          </cell>
          <cell r="K10403"/>
          <cell r="L10403"/>
          <cell r="M10403">
            <v>3</v>
          </cell>
          <cell r="N10403">
            <v>5</v>
          </cell>
          <cell r="O10403">
            <v>0</v>
          </cell>
          <cell r="P10403">
            <v>3</v>
          </cell>
          <cell r="Q10403">
            <v>0</v>
          </cell>
          <cell r="R10403">
            <v>8</v>
          </cell>
          <cell r="S10403">
            <v>0</v>
          </cell>
          <cell r="T10403">
            <v>1</v>
          </cell>
        </row>
        <row r="10404">
          <cell r="A10404" t="str">
            <v>鶴巻南１丁目4</v>
          </cell>
          <cell r="B10404" t="str">
            <v>66001鶴巻南１丁目4</v>
          </cell>
          <cell r="C10404">
            <v>93</v>
          </cell>
          <cell r="D10404" t="str">
            <v>町名別・年齢別人口調べ</v>
          </cell>
          <cell r="E10404" t="str">
            <v>令和 6年 3月 1日</v>
          </cell>
          <cell r="F10404">
            <v>93</v>
          </cell>
          <cell r="G10404" t="str">
            <v>令和 6年 2月29日　現在</v>
          </cell>
          <cell r="H10404" t="str">
            <v>町名</v>
          </cell>
          <cell r="I10404">
            <v>66001</v>
          </cell>
          <cell r="J10404" t="str">
            <v>鶴巻南１丁目</v>
          </cell>
          <cell r="K10404"/>
          <cell r="L10404"/>
          <cell r="M10404">
            <v>4</v>
          </cell>
          <cell r="N10404">
            <v>2</v>
          </cell>
          <cell r="O10404">
            <v>0</v>
          </cell>
          <cell r="P10404">
            <v>6</v>
          </cell>
          <cell r="Q10404">
            <v>0</v>
          </cell>
          <cell r="R10404">
            <v>8</v>
          </cell>
          <cell r="S10404">
            <v>0</v>
          </cell>
          <cell r="T10404">
            <v>1</v>
          </cell>
        </row>
        <row r="10405">
          <cell r="A10405" t="str">
            <v>鶴巻南１丁目5</v>
          </cell>
          <cell r="B10405" t="str">
            <v>66001鶴巻南１丁目5</v>
          </cell>
          <cell r="C10405">
            <v>93</v>
          </cell>
          <cell r="D10405" t="str">
            <v>町名別・年齢別人口調べ</v>
          </cell>
          <cell r="E10405" t="str">
            <v>令和 6年 3月 1日</v>
          </cell>
          <cell r="F10405">
            <v>93</v>
          </cell>
          <cell r="G10405" t="str">
            <v>令和 6年 2月29日　現在</v>
          </cell>
          <cell r="H10405" t="str">
            <v>町名</v>
          </cell>
          <cell r="I10405">
            <v>66001</v>
          </cell>
          <cell r="J10405" t="str">
            <v>鶴巻南１丁目</v>
          </cell>
          <cell r="K10405"/>
          <cell r="L10405"/>
          <cell r="M10405">
            <v>5</v>
          </cell>
          <cell r="N10405">
            <v>2</v>
          </cell>
          <cell r="O10405">
            <v>0</v>
          </cell>
          <cell r="P10405">
            <v>3</v>
          </cell>
          <cell r="Q10405">
            <v>0</v>
          </cell>
          <cell r="R10405">
            <v>5</v>
          </cell>
          <cell r="S10405">
            <v>0</v>
          </cell>
          <cell r="T10405">
            <v>1</v>
          </cell>
        </row>
        <row r="10406">
          <cell r="A10406" t="str">
            <v>鶴巻南１丁目6</v>
          </cell>
          <cell r="B10406" t="str">
            <v>66001鶴巻南１丁目6</v>
          </cell>
          <cell r="C10406">
            <v>93</v>
          </cell>
          <cell r="D10406" t="str">
            <v>町名別・年齢別人口調べ</v>
          </cell>
          <cell r="E10406" t="str">
            <v>令和 6年 3月 1日</v>
          </cell>
          <cell r="F10406">
            <v>93</v>
          </cell>
          <cell r="G10406" t="str">
            <v>令和 6年 2月29日　現在</v>
          </cell>
          <cell r="H10406" t="str">
            <v>町名</v>
          </cell>
          <cell r="I10406">
            <v>66001</v>
          </cell>
          <cell r="J10406" t="str">
            <v>鶴巻南１丁目</v>
          </cell>
          <cell r="K10406"/>
          <cell r="L10406"/>
          <cell r="M10406">
            <v>6</v>
          </cell>
          <cell r="N10406">
            <v>1</v>
          </cell>
          <cell r="O10406">
            <v>0</v>
          </cell>
          <cell r="P10406">
            <v>3</v>
          </cell>
          <cell r="Q10406">
            <v>1</v>
          </cell>
          <cell r="R10406">
            <v>4</v>
          </cell>
          <cell r="S10406">
            <v>1</v>
          </cell>
          <cell r="T10406">
            <v>1</v>
          </cell>
        </row>
        <row r="10407">
          <cell r="A10407" t="str">
            <v>鶴巻南１丁目7</v>
          </cell>
          <cell r="B10407" t="str">
            <v>66001鶴巻南１丁目7</v>
          </cell>
          <cell r="C10407">
            <v>93</v>
          </cell>
          <cell r="D10407" t="str">
            <v>町名別・年齢別人口調べ</v>
          </cell>
          <cell r="E10407" t="str">
            <v>令和 6年 3月 1日</v>
          </cell>
          <cell r="F10407">
            <v>93</v>
          </cell>
          <cell r="G10407" t="str">
            <v>令和 6年 2月29日　現在</v>
          </cell>
          <cell r="H10407" t="str">
            <v>町名</v>
          </cell>
          <cell r="I10407">
            <v>66001</v>
          </cell>
          <cell r="J10407" t="str">
            <v>鶴巻南１丁目</v>
          </cell>
          <cell r="K10407"/>
          <cell r="L10407"/>
          <cell r="M10407">
            <v>7</v>
          </cell>
          <cell r="N10407">
            <v>2</v>
          </cell>
          <cell r="O10407">
            <v>0</v>
          </cell>
          <cell r="P10407">
            <v>3</v>
          </cell>
          <cell r="Q10407">
            <v>0</v>
          </cell>
          <cell r="R10407">
            <v>5</v>
          </cell>
          <cell r="S10407">
            <v>0</v>
          </cell>
          <cell r="T10407">
            <v>1</v>
          </cell>
        </row>
        <row r="10408">
          <cell r="A10408" t="str">
            <v>鶴巻南１丁目8</v>
          </cell>
          <cell r="B10408" t="str">
            <v>66001鶴巻南１丁目8</v>
          </cell>
          <cell r="C10408">
            <v>93</v>
          </cell>
          <cell r="D10408" t="str">
            <v>町名別・年齢別人口調べ</v>
          </cell>
          <cell r="E10408" t="str">
            <v>令和 6年 3月 1日</v>
          </cell>
          <cell r="F10408">
            <v>93</v>
          </cell>
          <cell r="G10408" t="str">
            <v>令和 6年 2月29日　現在</v>
          </cell>
          <cell r="H10408" t="str">
            <v>町名</v>
          </cell>
          <cell r="I10408">
            <v>66001</v>
          </cell>
          <cell r="J10408" t="str">
            <v>鶴巻南１丁目</v>
          </cell>
          <cell r="K10408"/>
          <cell r="L10408"/>
          <cell r="M10408">
            <v>8</v>
          </cell>
          <cell r="N10408">
            <v>3</v>
          </cell>
          <cell r="O10408">
            <v>0</v>
          </cell>
          <cell r="P10408">
            <v>2</v>
          </cell>
          <cell r="Q10408">
            <v>0</v>
          </cell>
          <cell r="R10408">
            <v>5</v>
          </cell>
          <cell r="S10408">
            <v>0</v>
          </cell>
          <cell r="T10408">
            <v>1</v>
          </cell>
        </row>
        <row r="10409">
          <cell r="A10409" t="str">
            <v>鶴巻南１丁目9</v>
          </cell>
          <cell r="B10409" t="str">
            <v>66001鶴巻南１丁目9</v>
          </cell>
          <cell r="C10409">
            <v>93</v>
          </cell>
          <cell r="D10409" t="str">
            <v>町名別・年齢別人口調べ</v>
          </cell>
          <cell r="E10409" t="str">
            <v>令和 6年 3月 1日</v>
          </cell>
          <cell r="F10409">
            <v>93</v>
          </cell>
          <cell r="G10409" t="str">
            <v>令和 6年 2月29日　現在</v>
          </cell>
          <cell r="H10409" t="str">
            <v>町名</v>
          </cell>
          <cell r="I10409">
            <v>66001</v>
          </cell>
          <cell r="J10409" t="str">
            <v>鶴巻南１丁目</v>
          </cell>
          <cell r="K10409"/>
          <cell r="L10409"/>
          <cell r="M10409">
            <v>9</v>
          </cell>
          <cell r="N10409">
            <v>1</v>
          </cell>
          <cell r="O10409">
            <v>0</v>
          </cell>
          <cell r="P10409">
            <v>7</v>
          </cell>
          <cell r="Q10409">
            <v>0</v>
          </cell>
          <cell r="R10409">
            <v>8</v>
          </cell>
          <cell r="S10409">
            <v>0</v>
          </cell>
          <cell r="T10409">
            <v>1</v>
          </cell>
        </row>
        <row r="10410">
          <cell r="A10410" t="str">
            <v>鶴巻南１丁目10</v>
          </cell>
          <cell r="B10410" t="str">
            <v>66001鶴巻南１丁目10</v>
          </cell>
          <cell r="C10410">
            <v>93</v>
          </cell>
          <cell r="D10410" t="str">
            <v>町名別・年齢別人口調べ</v>
          </cell>
          <cell r="E10410" t="str">
            <v>令和 6年 3月 1日</v>
          </cell>
          <cell r="F10410">
            <v>93</v>
          </cell>
          <cell r="G10410" t="str">
            <v>令和 6年 2月29日　現在</v>
          </cell>
          <cell r="H10410" t="str">
            <v>町名</v>
          </cell>
          <cell r="I10410">
            <v>66001</v>
          </cell>
          <cell r="J10410" t="str">
            <v>鶴巻南１丁目</v>
          </cell>
          <cell r="K10410"/>
          <cell r="L10410"/>
          <cell r="M10410">
            <v>10</v>
          </cell>
          <cell r="N10410">
            <v>7</v>
          </cell>
          <cell r="O10410">
            <v>0</v>
          </cell>
          <cell r="P10410">
            <v>6</v>
          </cell>
          <cell r="Q10410">
            <v>0</v>
          </cell>
          <cell r="R10410">
            <v>13</v>
          </cell>
          <cell r="S10410">
            <v>0</v>
          </cell>
          <cell r="T10410">
            <v>1</v>
          </cell>
        </row>
        <row r="10411">
          <cell r="A10411" t="str">
            <v>鶴巻南１丁目11</v>
          </cell>
          <cell r="B10411" t="str">
            <v>66001鶴巻南１丁目11</v>
          </cell>
          <cell r="C10411">
            <v>93</v>
          </cell>
          <cell r="D10411" t="str">
            <v>町名別・年齢別人口調べ</v>
          </cell>
          <cell r="E10411" t="str">
            <v>令和 6年 3月 1日</v>
          </cell>
          <cell r="F10411">
            <v>93</v>
          </cell>
          <cell r="G10411" t="str">
            <v>令和 6年 2月29日　現在</v>
          </cell>
          <cell r="H10411" t="str">
            <v>町名</v>
          </cell>
          <cell r="I10411">
            <v>66001</v>
          </cell>
          <cell r="J10411" t="str">
            <v>鶴巻南１丁目</v>
          </cell>
          <cell r="K10411"/>
          <cell r="L10411"/>
          <cell r="M10411">
            <v>11</v>
          </cell>
          <cell r="N10411">
            <v>3</v>
          </cell>
          <cell r="O10411">
            <v>0</v>
          </cell>
          <cell r="P10411">
            <v>7</v>
          </cell>
          <cell r="Q10411">
            <v>0</v>
          </cell>
          <cell r="R10411">
            <v>10</v>
          </cell>
          <cell r="S10411">
            <v>0</v>
          </cell>
          <cell r="T10411">
            <v>1</v>
          </cell>
        </row>
        <row r="10412">
          <cell r="A10412" t="str">
            <v>鶴巻南１丁目12</v>
          </cell>
          <cell r="B10412" t="str">
            <v>66001鶴巻南１丁目12</v>
          </cell>
          <cell r="C10412">
            <v>93</v>
          </cell>
          <cell r="D10412" t="str">
            <v>町名別・年齢別人口調べ</v>
          </cell>
          <cell r="E10412" t="str">
            <v>令和 6年 3月 1日</v>
          </cell>
          <cell r="F10412">
            <v>93</v>
          </cell>
          <cell r="G10412" t="str">
            <v>令和 6年 2月29日　現在</v>
          </cell>
          <cell r="H10412" t="str">
            <v>町名</v>
          </cell>
          <cell r="I10412">
            <v>66001</v>
          </cell>
          <cell r="J10412" t="str">
            <v>鶴巻南１丁目</v>
          </cell>
          <cell r="K10412"/>
          <cell r="L10412"/>
          <cell r="M10412">
            <v>12</v>
          </cell>
          <cell r="N10412">
            <v>3</v>
          </cell>
          <cell r="O10412">
            <v>1</v>
          </cell>
          <cell r="P10412">
            <v>5</v>
          </cell>
          <cell r="Q10412">
            <v>0</v>
          </cell>
          <cell r="R10412">
            <v>8</v>
          </cell>
          <cell r="S10412">
            <v>1</v>
          </cell>
          <cell r="T10412">
            <v>1</v>
          </cell>
        </row>
        <row r="10413">
          <cell r="A10413" t="str">
            <v>鶴巻南１丁目13</v>
          </cell>
          <cell r="B10413" t="str">
            <v>66001鶴巻南１丁目13</v>
          </cell>
          <cell r="C10413">
            <v>93</v>
          </cell>
          <cell r="D10413" t="str">
            <v>町名別・年齢別人口調べ</v>
          </cell>
          <cell r="E10413" t="str">
            <v>令和 6年 3月 1日</v>
          </cell>
          <cell r="F10413">
            <v>93</v>
          </cell>
          <cell r="G10413" t="str">
            <v>令和 6年 2月29日　現在</v>
          </cell>
          <cell r="H10413" t="str">
            <v>町名</v>
          </cell>
          <cell r="I10413">
            <v>66001</v>
          </cell>
          <cell r="J10413" t="str">
            <v>鶴巻南１丁目</v>
          </cell>
          <cell r="K10413"/>
          <cell r="L10413"/>
          <cell r="M10413">
            <v>13</v>
          </cell>
          <cell r="N10413">
            <v>4</v>
          </cell>
          <cell r="O10413">
            <v>0</v>
          </cell>
          <cell r="P10413">
            <v>3</v>
          </cell>
          <cell r="Q10413">
            <v>0</v>
          </cell>
          <cell r="R10413">
            <v>7</v>
          </cell>
          <cell r="S10413">
            <v>0</v>
          </cell>
          <cell r="T10413">
            <v>1</v>
          </cell>
        </row>
        <row r="10414">
          <cell r="A10414" t="str">
            <v>鶴巻南１丁目14</v>
          </cell>
          <cell r="B10414" t="str">
            <v>66001鶴巻南１丁目14</v>
          </cell>
          <cell r="C10414">
            <v>93</v>
          </cell>
          <cell r="D10414" t="str">
            <v>町名別・年齢別人口調べ</v>
          </cell>
          <cell r="E10414" t="str">
            <v>令和 6年 3月 1日</v>
          </cell>
          <cell r="F10414">
            <v>93</v>
          </cell>
          <cell r="G10414" t="str">
            <v>令和 6年 2月29日　現在</v>
          </cell>
          <cell r="H10414" t="str">
            <v>町名</v>
          </cell>
          <cell r="I10414">
            <v>66001</v>
          </cell>
          <cell r="J10414" t="str">
            <v>鶴巻南１丁目</v>
          </cell>
          <cell r="K10414"/>
          <cell r="L10414"/>
          <cell r="M10414">
            <v>14</v>
          </cell>
          <cell r="N10414">
            <v>6</v>
          </cell>
          <cell r="O10414">
            <v>1</v>
          </cell>
          <cell r="P10414">
            <v>7</v>
          </cell>
          <cell r="Q10414">
            <v>0</v>
          </cell>
          <cell r="R10414">
            <v>13</v>
          </cell>
          <cell r="S10414">
            <v>1</v>
          </cell>
          <cell r="T10414">
            <v>1</v>
          </cell>
        </row>
        <row r="10415">
          <cell r="A10415" t="str">
            <v>鶴巻南１丁目15</v>
          </cell>
          <cell r="B10415" t="str">
            <v>66001鶴巻南１丁目15</v>
          </cell>
          <cell r="C10415">
            <v>93</v>
          </cell>
          <cell r="D10415" t="str">
            <v>町名別・年齢別人口調べ</v>
          </cell>
          <cell r="E10415" t="str">
            <v>令和 6年 3月 1日</v>
          </cell>
          <cell r="F10415">
            <v>93</v>
          </cell>
          <cell r="G10415" t="str">
            <v>令和 6年 2月29日　現在</v>
          </cell>
          <cell r="H10415" t="str">
            <v>町名</v>
          </cell>
          <cell r="I10415">
            <v>66001</v>
          </cell>
          <cell r="J10415" t="str">
            <v>鶴巻南１丁目</v>
          </cell>
          <cell r="K10415"/>
          <cell r="L10415"/>
          <cell r="M10415">
            <v>15</v>
          </cell>
          <cell r="N10415">
            <v>5</v>
          </cell>
          <cell r="O10415">
            <v>1</v>
          </cell>
          <cell r="P10415">
            <v>6</v>
          </cell>
          <cell r="Q10415">
            <v>0</v>
          </cell>
          <cell r="R10415">
            <v>11</v>
          </cell>
          <cell r="S10415">
            <v>1</v>
          </cell>
          <cell r="T10415">
            <v>1</v>
          </cell>
        </row>
        <row r="10416">
          <cell r="A10416" t="str">
            <v>鶴巻南１丁目16</v>
          </cell>
          <cell r="B10416" t="str">
            <v>66001鶴巻南１丁目16</v>
          </cell>
          <cell r="C10416">
            <v>93</v>
          </cell>
          <cell r="D10416" t="str">
            <v>町名別・年齢別人口調べ</v>
          </cell>
          <cell r="E10416" t="str">
            <v>令和 6年 3月 1日</v>
          </cell>
          <cell r="F10416">
            <v>93</v>
          </cell>
          <cell r="G10416" t="str">
            <v>令和 6年 2月29日　現在</v>
          </cell>
          <cell r="H10416" t="str">
            <v>町名</v>
          </cell>
          <cell r="I10416">
            <v>66001</v>
          </cell>
          <cell r="J10416" t="str">
            <v>鶴巻南１丁目</v>
          </cell>
          <cell r="K10416"/>
          <cell r="L10416"/>
          <cell r="M10416">
            <v>16</v>
          </cell>
          <cell r="N10416">
            <v>4</v>
          </cell>
          <cell r="O10416">
            <v>0</v>
          </cell>
          <cell r="P10416">
            <v>3</v>
          </cell>
          <cell r="Q10416">
            <v>1</v>
          </cell>
          <cell r="R10416">
            <v>7</v>
          </cell>
          <cell r="S10416">
            <v>1</v>
          </cell>
          <cell r="T10416">
            <v>1</v>
          </cell>
        </row>
        <row r="10417">
          <cell r="A10417" t="str">
            <v>鶴巻南１丁目17</v>
          </cell>
          <cell r="B10417" t="str">
            <v>66001鶴巻南１丁目17</v>
          </cell>
          <cell r="C10417">
            <v>93</v>
          </cell>
          <cell r="D10417" t="str">
            <v>町名別・年齢別人口調べ</v>
          </cell>
          <cell r="E10417" t="str">
            <v>令和 6年 3月 1日</v>
          </cell>
          <cell r="F10417">
            <v>93</v>
          </cell>
          <cell r="G10417" t="str">
            <v>令和 6年 2月29日　現在</v>
          </cell>
          <cell r="H10417" t="str">
            <v>町名</v>
          </cell>
          <cell r="I10417">
            <v>66001</v>
          </cell>
          <cell r="J10417" t="str">
            <v>鶴巻南１丁目</v>
          </cell>
          <cell r="K10417"/>
          <cell r="L10417"/>
          <cell r="M10417">
            <v>17</v>
          </cell>
          <cell r="N10417">
            <v>7</v>
          </cell>
          <cell r="O10417">
            <v>0</v>
          </cell>
          <cell r="P10417">
            <v>4</v>
          </cell>
          <cell r="Q10417">
            <v>0</v>
          </cell>
          <cell r="R10417">
            <v>11</v>
          </cell>
          <cell r="S10417">
            <v>0</v>
          </cell>
          <cell r="T10417">
            <v>1</v>
          </cell>
        </row>
        <row r="10418">
          <cell r="A10418" t="str">
            <v>鶴巻南１丁目18</v>
          </cell>
          <cell r="B10418" t="str">
            <v>66001鶴巻南１丁目18</v>
          </cell>
          <cell r="C10418">
            <v>93</v>
          </cell>
          <cell r="D10418" t="str">
            <v>町名別・年齢別人口調べ</v>
          </cell>
          <cell r="E10418" t="str">
            <v>令和 6年 3月 1日</v>
          </cell>
          <cell r="F10418">
            <v>93</v>
          </cell>
          <cell r="G10418" t="str">
            <v>令和 6年 2月29日　現在</v>
          </cell>
          <cell r="H10418" t="str">
            <v>町名</v>
          </cell>
          <cell r="I10418">
            <v>66001</v>
          </cell>
          <cell r="J10418" t="str">
            <v>鶴巻南１丁目</v>
          </cell>
          <cell r="K10418"/>
          <cell r="L10418"/>
          <cell r="M10418">
            <v>18</v>
          </cell>
          <cell r="N10418">
            <v>9</v>
          </cell>
          <cell r="O10418">
            <v>0</v>
          </cell>
          <cell r="P10418">
            <v>3</v>
          </cell>
          <cell r="Q10418">
            <v>0</v>
          </cell>
          <cell r="R10418">
            <v>12</v>
          </cell>
          <cell r="S10418">
            <v>0</v>
          </cell>
          <cell r="T10418">
            <v>1</v>
          </cell>
        </row>
        <row r="10419">
          <cell r="A10419" t="str">
            <v>鶴巻南１丁目19</v>
          </cell>
          <cell r="B10419" t="str">
            <v>66001鶴巻南１丁目19</v>
          </cell>
          <cell r="C10419">
            <v>93</v>
          </cell>
          <cell r="D10419" t="str">
            <v>町名別・年齢別人口調べ</v>
          </cell>
          <cell r="E10419" t="str">
            <v>令和 6年 3月 1日</v>
          </cell>
          <cell r="F10419">
            <v>93</v>
          </cell>
          <cell r="G10419" t="str">
            <v>令和 6年 2月29日　現在</v>
          </cell>
          <cell r="H10419" t="str">
            <v>町名</v>
          </cell>
          <cell r="I10419">
            <v>66001</v>
          </cell>
          <cell r="J10419" t="str">
            <v>鶴巻南１丁目</v>
          </cell>
          <cell r="K10419"/>
          <cell r="L10419"/>
          <cell r="M10419">
            <v>19</v>
          </cell>
          <cell r="N10419">
            <v>17</v>
          </cell>
          <cell r="O10419">
            <v>2</v>
          </cell>
          <cell r="P10419">
            <v>9</v>
          </cell>
          <cell r="Q10419">
            <v>1</v>
          </cell>
          <cell r="R10419">
            <v>26</v>
          </cell>
          <cell r="S10419">
            <v>3</v>
          </cell>
          <cell r="T10419">
            <v>1</v>
          </cell>
        </row>
        <row r="10420">
          <cell r="A10420" t="str">
            <v>鶴巻南１丁目20</v>
          </cell>
          <cell r="B10420" t="str">
            <v>66001鶴巻南１丁目20</v>
          </cell>
          <cell r="C10420">
            <v>93</v>
          </cell>
          <cell r="D10420" t="str">
            <v>町名別・年齢別人口調べ</v>
          </cell>
          <cell r="E10420" t="str">
            <v>令和 6年 3月 1日</v>
          </cell>
          <cell r="F10420">
            <v>93</v>
          </cell>
          <cell r="G10420" t="str">
            <v>令和 6年 2月29日　現在</v>
          </cell>
          <cell r="H10420" t="str">
            <v>町名</v>
          </cell>
          <cell r="I10420">
            <v>66001</v>
          </cell>
          <cell r="J10420" t="str">
            <v>鶴巻南１丁目</v>
          </cell>
          <cell r="K10420"/>
          <cell r="L10420"/>
          <cell r="M10420">
            <v>20</v>
          </cell>
          <cell r="N10420">
            <v>27</v>
          </cell>
          <cell r="O10420">
            <v>8</v>
          </cell>
          <cell r="P10420">
            <v>13</v>
          </cell>
          <cell r="Q10420">
            <v>2</v>
          </cell>
          <cell r="R10420">
            <v>40</v>
          </cell>
          <cell r="S10420">
            <v>10</v>
          </cell>
          <cell r="T10420">
            <v>1</v>
          </cell>
        </row>
        <row r="10421">
          <cell r="A10421" t="str">
            <v>鶴巻南１丁目21</v>
          </cell>
          <cell r="B10421" t="str">
            <v>66001鶴巻南１丁目21</v>
          </cell>
          <cell r="C10421">
            <v>93</v>
          </cell>
          <cell r="D10421" t="str">
            <v>町名別・年齢別人口調べ</v>
          </cell>
          <cell r="E10421" t="str">
            <v>令和 6年 3月 1日</v>
          </cell>
          <cell r="F10421">
            <v>93</v>
          </cell>
          <cell r="G10421" t="str">
            <v>令和 6年 2月29日　現在</v>
          </cell>
          <cell r="H10421" t="str">
            <v>町名</v>
          </cell>
          <cell r="I10421">
            <v>66001</v>
          </cell>
          <cell r="J10421" t="str">
            <v>鶴巻南１丁目</v>
          </cell>
          <cell r="K10421"/>
          <cell r="L10421"/>
          <cell r="M10421">
            <v>21</v>
          </cell>
          <cell r="N10421">
            <v>20</v>
          </cell>
          <cell r="O10421">
            <v>3</v>
          </cell>
          <cell r="P10421">
            <v>13</v>
          </cell>
          <cell r="Q10421">
            <v>0</v>
          </cell>
          <cell r="R10421">
            <v>33</v>
          </cell>
          <cell r="S10421">
            <v>3</v>
          </cell>
          <cell r="T10421">
            <v>1</v>
          </cell>
        </row>
        <row r="10422">
          <cell r="A10422" t="str">
            <v>鶴巻南１丁目22</v>
          </cell>
          <cell r="B10422" t="str">
            <v>66001鶴巻南１丁目22</v>
          </cell>
          <cell r="C10422">
            <v>93</v>
          </cell>
          <cell r="D10422" t="str">
            <v>町名別・年齢別人口調べ</v>
          </cell>
          <cell r="E10422" t="str">
            <v>令和 6年 3月 1日</v>
          </cell>
          <cell r="F10422">
            <v>93</v>
          </cell>
          <cell r="G10422" t="str">
            <v>令和 6年 2月29日　現在</v>
          </cell>
          <cell r="H10422" t="str">
            <v>町名</v>
          </cell>
          <cell r="I10422">
            <v>66001</v>
          </cell>
          <cell r="J10422" t="str">
            <v>鶴巻南１丁目</v>
          </cell>
          <cell r="K10422"/>
          <cell r="L10422"/>
          <cell r="M10422">
            <v>22</v>
          </cell>
          <cell r="N10422">
            <v>18</v>
          </cell>
          <cell r="O10422">
            <v>6</v>
          </cell>
          <cell r="P10422">
            <v>6</v>
          </cell>
          <cell r="Q10422">
            <v>0</v>
          </cell>
          <cell r="R10422">
            <v>24</v>
          </cell>
          <cell r="S10422">
            <v>6</v>
          </cell>
          <cell r="T10422">
            <v>1</v>
          </cell>
        </row>
        <row r="10423">
          <cell r="A10423" t="str">
            <v>鶴巻南１丁目23</v>
          </cell>
          <cell r="B10423" t="str">
            <v>66001鶴巻南１丁目23</v>
          </cell>
          <cell r="C10423">
            <v>93</v>
          </cell>
          <cell r="D10423" t="str">
            <v>町名別・年齢別人口調べ</v>
          </cell>
          <cell r="E10423" t="str">
            <v>令和 6年 3月 1日</v>
          </cell>
          <cell r="F10423">
            <v>93</v>
          </cell>
          <cell r="G10423" t="str">
            <v>令和 6年 2月29日　現在</v>
          </cell>
          <cell r="H10423" t="str">
            <v>町名</v>
          </cell>
          <cell r="I10423">
            <v>66001</v>
          </cell>
          <cell r="J10423" t="str">
            <v>鶴巻南１丁目</v>
          </cell>
          <cell r="K10423"/>
          <cell r="L10423"/>
          <cell r="M10423">
            <v>23</v>
          </cell>
          <cell r="N10423">
            <v>19</v>
          </cell>
          <cell r="O10423">
            <v>6</v>
          </cell>
          <cell r="P10423">
            <v>7</v>
          </cell>
          <cell r="Q10423">
            <v>0</v>
          </cell>
          <cell r="R10423">
            <v>26</v>
          </cell>
          <cell r="S10423">
            <v>6</v>
          </cell>
          <cell r="T10423">
            <v>1</v>
          </cell>
        </row>
        <row r="10424">
          <cell r="A10424" t="str">
            <v>鶴巻南１丁目24</v>
          </cell>
          <cell r="B10424" t="str">
            <v>66001鶴巻南１丁目24</v>
          </cell>
          <cell r="C10424">
            <v>93</v>
          </cell>
          <cell r="D10424" t="str">
            <v>町名別・年齢別人口調べ</v>
          </cell>
          <cell r="E10424" t="str">
            <v>令和 6年 3月 1日</v>
          </cell>
          <cell r="F10424">
            <v>93</v>
          </cell>
          <cell r="G10424" t="str">
            <v>令和 6年 2月29日　現在</v>
          </cell>
          <cell r="H10424" t="str">
            <v>町名</v>
          </cell>
          <cell r="I10424">
            <v>66001</v>
          </cell>
          <cell r="J10424" t="str">
            <v>鶴巻南１丁目</v>
          </cell>
          <cell r="K10424"/>
          <cell r="L10424"/>
          <cell r="M10424">
            <v>24</v>
          </cell>
          <cell r="N10424">
            <v>15</v>
          </cell>
          <cell r="O10424">
            <v>3</v>
          </cell>
          <cell r="P10424">
            <v>9</v>
          </cell>
          <cell r="Q10424">
            <v>0</v>
          </cell>
          <cell r="R10424">
            <v>24</v>
          </cell>
          <cell r="S10424">
            <v>3</v>
          </cell>
          <cell r="T10424">
            <v>1</v>
          </cell>
        </row>
        <row r="10425">
          <cell r="A10425" t="str">
            <v>鶴巻南１丁目25</v>
          </cell>
          <cell r="B10425" t="str">
            <v>66001鶴巻南１丁目25</v>
          </cell>
          <cell r="C10425">
            <v>93</v>
          </cell>
          <cell r="D10425" t="str">
            <v>町名別・年齢別人口調べ</v>
          </cell>
          <cell r="E10425" t="str">
            <v>令和 6年 3月 1日</v>
          </cell>
          <cell r="F10425">
            <v>93</v>
          </cell>
          <cell r="G10425" t="str">
            <v>令和 6年 2月29日　現在</v>
          </cell>
          <cell r="H10425" t="str">
            <v>町名</v>
          </cell>
          <cell r="I10425">
            <v>66001</v>
          </cell>
          <cell r="J10425" t="str">
            <v>鶴巻南１丁目</v>
          </cell>
          <cell r="K10425"/>
          <cell r="L10425"/>
          <cell r="M10425">
            <v>25</v>
          </cell>
          <cell r="N10425">
            <v>24</v>
          </cell>
          <cell r="O10425">
            <v>2</v>
          </cell>
          <cell r="P10425">
            <v>10</v>
          </cell>
          <cell r="Q10425">
            <v>0</v>
          </cell>
          <cell r="R10425">
            <v>34</v>
          </cell>
          <cell r="S10425">
            <v>2</v>
          </cell>
          <cell r="T10425">
            <v>1</v>
          </cell>
        </row>
        <row r="10426">
          <cell r="A10426" t="str">
            <v>鶴巻南１丁目26</v>
          </cell>
          <cell r="B10426" t="str">
            <v>66001鶴巻南１丁目26</v>
          </cell>
          <cell r="C10426">
            <v>93</v>
          </cell>
          <cell r="D10426" t="str">
            <v>町名別・年齢別人口調べ</v>
          </cell>
          <cell r="E10426" t="str">
            <v>令和 6年 3月 1日</v>
          </cell>
          <cell r="F10426">
            <v>93</v>
          </cell>
          <cell r="G10426" t="str">
            <v>令和 6年 2月29日　現在</v>
          </cell>
          <cell r="H10426" t="str">
            <v>町名</v>
          </cell>
          <cell r="I10426">
            <v>66001</v>
          </cell>
          <cell r="J10426" t="str">
            <v>鶴巻南１丁目</v>
          </cell>
          <cell r="K10426"/>
          <cell r="L10426"/>
          <cell r="M10426">
            <v>26</v>
          </cell>
          <cell r="N10426">
            <v>13</v>
          </cell>
          <cell r="O10426">
            <v>2</v>
          </cell>
          <cell r="P10426">
            <v>8</v>
          </cell>
          <cell r="Q10426">
            <v>1</v>
          </cell>
          <cell r="R10426">
            <v>21</v>
          </cell>
          <cell r="S10426">
            <v>3</v>
          </cell>
          <cell r="T10426">
            <v>1</v>
          </cell>
        </row>
        <row r="10427">
          <cell r="A10427" t="str">
            <v>鶴巻南１丁目27</v>
          </cell>
          <cell r="B10427" t="str">
            <v>66001鶴巻南１丁目27</v>
          </cell>
          <cell r="C10427">
            <v>93</v>
          </cell>
          <cell r="D10427" t="str">
            <v>町名別・年齢別人口調べ</v>
          </cell>
          <cell r="E10427" t="str">
            <v>令和 6年 3月 1日</v>
          </cell>
          <cell r="F10427">
            <v>93</v>
          </cell>
          <cell r="G10427" t="str">
            <v>令和 6年 2月29日　現在</v>
          </cell>
          <cell r="H10427" t="str">
            <v>町名</v>
          </cell>
          <cell r="I10427">
            <v>66001</v>
          </cell>
          <cell r="J10427" t="str">
            <v>鶴巻南１丁目</v>
          </cell>
          <cell r="K10427"/>
          <cell r="L10427"/>
          <cell r="M10427">
            <v>27</v>
          </cell>
          <cell r="N10427">
            <v>9</v>
          </cell>
          <cell r="O10427">
            <v>0</v>
          </cell>
          <cell r="P10427">
            <v>10</v>
          </cell>
          <cell r="Q10427">
            <v>0</v>
          </cell>
          <cell r="R10427">
            <v>19</v>
          </cell>
          <cell r="S10427">
            <v>0</v>
          </cell>
          <cell r="T10427">
            <v>1</v>
          </cell>
        </row>
        <row r="10428">
          <cell r="A10428" t="str">
            <v>鶴巻南１丁目28</v>
          </cell>
          <cell r="B10428" t="str">
            <v>66001鶴巻南１丁目28</v>
          </cell>
          <cell r="C10428">
            <v>93</v>
          </cell>
          <cell r="D10428" t="str">
            <v>町名別・年齢別人口調べ</v>
          </cell>
          <cell r="E10428" t="str">
            <v>令和 6年 3月 1日</v>
          </cell>
          <cell r="F10428">
            <v>93</v>
          </cell>
          <cell r="G10428" t="str">
            <v>令和 6年 2月29日　現在</v>
          </cell>
          <cell r="H10428" t="str">
            <v>町名</v>
          </cell>
          <cell r="I10428">
            <v>66001</v>
          </cell>
          <cell r="J10428" t="str">
            <v>鶴巻南１丁目</v>
          </cell>
          <cell r="K10428"/>
          <cell r="L10428"/>
          <cell r="M10428">
            <v>28</v>
          </cell>
          <cell r="N10428">
            <v>9</v>
          </cell>
          <cell r="O10428">
            <v>2</v>
          </cell>
          <cell r="P10428">
            <v>5</v>
          </cell>
          <cell r="Q10428">
            <v>0</v>
          </cell>
          <cell r="R10428">
            <v>14</v>
          </cell>
          <cell r="S10428">
            <v>2</v>
          </cell>
          <cell r="T10428">
            <v>1</v>
          </cell>
        </row>
        <row r="10429">
          <cell r="A10429" t="str">
            <v>鶴巻南１丁目29</v>
          </cell>
          <cell r="B10429" t="str">
            <v>66001鶴巻南１丁目29</v>
          </cell>
          <cell r="C10429">
            <v>93</v>
          </cell>
          <cell r="D10429" t="str">
            <v>町名別・年齢別人口調べ</v>
          </cell>
          <cell r="E10429" t="str">
            <v>令和 6年 3月 1日</v>
          </cell>
          <cell r="F10429">
            <v>93</v>
          </cell>
          <cell r="G10429" t="str">
            <v>令和 6年 2月29日　現在</v>
          </cell>
          <cell r="H10429" t="str">
            <v>町名</v>
          </cell>
          <cell r="I10429">
            <v>66001</v>
          </cell>
          <cell r="J10429" t="str">
            <v>鶴巻南１丁目</v>
          </cell>
          <cell r="K10429"/>
          <cell r="L10429"/>
          <cell r="M10429">
            <v>29</v>
          </cell>
          <cell r="N10429">
            <v>8</v>
          </cell>
          <cell r="O10429">
            <v>0</v>
          </cell>
          <cell r="P10429">
            <v>12</v>
          </cell>
          <cell r="Q10429">
            <v>2</v>
          </cell>
          <cell r="R10429">
            <v>20</v>
          </cell>
          <cell r="S10429">
            <v>2</v>
          </cell>
          <cell r="T10429">
            <v>1</v>
          </cell>
        </row>
        <row r="10430">
          <cell r="A10430" t="str">
            <v>鶴巻南１丁目30</v>
          </cell>
          <cell r="B10430" t="str">
            <v>66001鶴巻南１丁目30</v>
          </cell>
          <cell r="C10430">
            <v>93</v>
          </cell>
          <cell r="D10430" t="str">
            <v>町名別・年齢別人口調べ</v>
          </cell>
          <cell r="E10430" t="str">
            <v>令和 6年 3月 1日</v>
          </cell>
          <cell r="F10430">
            <v>93</v>
          </cell>
          <cell r="G10430" t="str">
            <v>令和 6年 2月29日　現在</v>
          </cell>
          <cell r="H10430" t="str">
            <v>町名</v>
          </cell>
          <cell r="I10430">
            <v>66001</v>
          </cell>
          <cell r="J10430" t="str">
            <v>鶴巻南１丁目</v>
          </cell>
          <cell r="K10430"/>
          <cell r="L10430"/>
          <cell r="M10430">
            <v>30</v>
          </cell>
          <cell r="N10430">
            <v>5</v>
          </cell>
          <cell r="O10430">
            <v>0</v>
          </cell>
          <cell r="P10430">
            <v>7</v>
          </cell>
          <cell r="Q10430">
            <v>1</v>
          </cell>
          <cell r="R10430">
            <v>12</v>
          </cell>
          <cell r="S10430">
            <v>1</v>
          </cell>
          <cell r="T10430">
            <v>1</v>
          </cell>
        </row>
        <row r="10431">
          <cell r="A10431" t="str">
            <v>鶴巻南１丁目31</v>
          </cell>
          <cell r="B10431" t="str">
            <v>66001鶴巻南１丁目31</v>
          </cell>
          <cell r="C10431">
            <v>93</v>
          </cell>
          <cell r="D10431" t="str">
            <v>町名別・年齢別人口調べ</v>
          </cell>
          <cell r="E10431" t="str">
            <v>令和 6年 3月 1日</v>
          </cell>
          <cell r="F10431">
            <v>93</v>
          </cell>
          <cell r="G10431" t="str">
            <v>令和 6年 2月29日　現在</v>
          </cell>
          <cell r="H10431" t="str">
            <v>町名</v>
          </cell>
          <cell r="I10431">
            <v>66001</v>
          </cell>
          <cell r="J10431" t="str">
            <v>鶴巻南１丁目</v>
          </cell>
          <cell r="K10431"/>
          <cell r="L10431"/>
          <cell r="M10431">
            <v>31</v>
          </cell>
          <cell r="N10431">
            <v>10</v>
          </cell>
          <cell r="O10431">
            <v>1</v>
          </cell>
          <cell r="P10431">
            <v>5</v>
          </cell>
          <cell r="Q10431">
            <v>0</v>
          </cell>
          <cell r="R10431">
            <v>15</v>
          </cell>
          <cell r="S10431">
            <v>1</v>
          </cell>
          <cell r="T10431">
            <v>1</v>
          </cell>
        </row>
        <row r="10432">
          <cell r="A10432" t="str">
            <v>鶴巻南１丁目32</v>
          </cell>
          <cell r="B10432" t="str">
            <v>66001鶴巻南１丁目32</v>
          </cell>
          <cell r="C10432">
            <v>93</v>
          </cell>
          <cell r="D10432" t="str">
            <v>町名別・年齢別人口調べ</v>
          </cell>
          <cell r="E10432" t="str">
            <v>令和 6年 3月 1日</v>
          </cell>
          <cell r="F10432">
            <v>93</v>
          </cell>
          <cell r="G10432" t="str">
            <v>令和 6年 2月29日　現在</v>
          </cell>
          <cell r="H10432" t="str">
            <v>町名</v>
          </cell>
          <cell r="I10432">
            <v>66001</v>
          </cell>
          <cell r="J10432" t="str">
            <v>鶴巻南１丁目</v>
          </cell>
          <cell r="K10432"/>
          <cell r="L10432"/>
          <cell r="M10432">
            <v>32</v>
          </cell>
          <cell r="N10432">
            <v>5</v>
          </cell>
          <cell r="O10432">
            <v>1</v>
          </cell>
          <cell r="P10432">
            <v>6</v>
          </cell>
          <cell r="Q10432">
            <v>0</v>
          </cell>
          <cell r="R10432">
            <v>11</v>
          </cell>
          <cell r="S10432">
            <v>1</v>
          </cell>
          <cell r="T10432">
            <v>1</v>
          </cell>
        </row>
        <row r="10433">
          <cell r="A10433" t="str">
            <v>鶴巻南１丁目33</v>
          </cell>
          <cell r="B10433" t="str">
            <v>66001鶴巻南１丁目33</v>
          </cell>
          <cell r="C10433">
            <v>93</v>
          </cell>
          <cell r="D10433" t="str">
            <v>町名別・年齢別人口調べ</v>
          </cell>
          <cell r="E10433" t="str">
            <v>令和 6年 3月 1日</v>
          </cell>
          <cell r="F10433">
            <v>93</v>
          </cell>
          <cell r="G10433" t="str">
            <v>令和 6年 2月29日　現在</v>
          </cell>
          <cell r="H10433" t="str">
            <v>町名</v>
          </cell>
          <cell r="I10433">
            <v>66001</v>
          </cell>
          <cell r="J10433" t="str">
            <v>鶴巻南１丁目</v>
          </cell>
          <cell r="K10433"/>
          <cell r="L10433"/>
          <cell r="M10433">
            <v>33</v>
          </cell>
          <cell r="N10433">
            <v>6</v>
          </cell>
          <cell r="O10433">
            <v>1</v>
          </cell>
          <cell r="P10433">
            <v>9</v>
          </cell>
          <cell r="Q10433">
            <v>2</v>
          </cell>
          <cell r="R10433">
            <v>15</v>
          </cell>
          <cell r="S10433">
            <v>3</v>
          </cell>
          <cell r="T10433">
            <v>1</v>
          </cell>
        </row>
        <row r="10434">
          <cell r="A10434" t="str">
            <v>鶴巻南１丁目34</v>
          </cell>
          <cell r="B10434" t="str">
            <v>66001鶴巻南１丁目34</v>
          </cell>
          <cell r="C10434">
            <v>93</v>
          </cell>
          <cell r="D10434" t="str">
            <v>町名別・年齢別人口調べ</v>
          </cell>
          <cell r="E10434" t="str">
            <v>令和 6年 3月 1日</v>
          </cell>
          <cell r="F10434">
            <v>93</v>
          </cell>
          <cell r="G10434" t="str">
            <v>令和 6年 2月29日　現在</v>
          </cell>
          <cell r="H10434" t="str">
            <v>町名</v>
          </cell>
          <cell r="I10434">
            <v>66001</v>
          </cell>
          <cell r="J10434" t="str">
            <v>鶴巻南１丁目</v>
          </cell>
          <cell r="K10434"/>
          <cell r="L10434"/>
          <cell r="M10434">
            <v>34</v>
          </cell>
          <cell r="N10434">
            <v>9</v>
          </cell>
          <cell r="O10434">
            <v>1</v>
          </cell>
          <cell r="P10434">
            <v>7</v>
          </cell>
          <cell r="Q10434">
            <v>0</v>
          </cell>
          <cell r="R10434">
            <v>16</v>
          </cell>
          <cell r="S10434">
            <v>1</v>
          </cell>
          <cell r="T10434">
            <v>1</v>
          </cell>
        </row>
        <row r="10435">
          <cell r="A10435" t="str">
            <v>鶴巻南１丁目35</v>
          </cell>
          <cell r="B10435" t="str">
            <v>66001鶴巻南１丁目35</v>
          </cell>
          <cell r="C10435">
            <v>93</v>
          </cell>
          <cell r="D10435" t="str">
            <v>町名別・年齢別人口調べ</v>
          </cell>
          <cell r="E10435" t="str">
            <v>令和 6年 3月 1日</v>
          </cell>
          <cell r="F10435">
            <v>93</v>
          </cell>
          <cell r="G10435" t="str">
            <v>令和 6年 2月29日　現在</v>
          </cell>
          <cell r="H10435" t="str">
            <v>町名</v>
          </cell>
          <cell r="I10435">
            <v>66001</v>
          </cell>
          <cell r="J10435" t="str">
            <v>鶴巻南１丁目</v>
          </cell>
          <cell r="K10435"/>
          <cell r="L10435"/>
          <cell r="M10435">
            <v>35</v>
          </cell>
          <cell r="N10435">
            <v>6</v>
          </cell>
          <cell r="O10435">
            <v>1</v>
          </cell>
          <cell r="P10435">
            <v>5</v>
          </cell>
          <cell r="Q10435">
            <v>0</v>
          </cell>
          <cell r="R10435">
            <v>11</v>
          </cell>
          <cell r="S10435">
            <v>1</v>
          </cell>
          <cell r="T10435">
            <v>1</v>
          </cell>
        </row>
        <row r="10436">
          <cell r="A10436" t="str">
            <v>鶴巻南１丁目36</v>
          </cell>
          <cell r="B10436" t="str">
            <v>66001鶴巻南１丁目36</v>
          </cell>
          <cell r="C10436">
            <v>93</v>
          </cell>
          <cell r="D10436" t="str">
            <v>町名別・年齢別人口調べ</v>
          </cell>
          <cell r="E10436" t="str">
            <v>令和 6年 3月 1日</v>
          </cell>
          <cell r="F10436">
            <v>93</v>
          </cell>
          <cell r="G10436" t="str">
            <v>令和 6年 2月29日　現在</v>
          </cell>
          <cell r="H10436" t="str">
            <v>町名</v>
          </cell>
          <cell r="I10436">
            <v>66001</v>
          </cell>
          <cell r="J10436" t="str">
            <v>鶴巻南１丁目</v>
          </cell>
          <cell r="K10436"/>
          <cell r="L10436"/>
          <cell r="M10436">
            <v>36</v>
          </cell>
          <cell r="N10436">
            <v>7</v>
          </cell>
          <cell r="O10436">
            <v>0</v>
          </cell>
          <cell r="P10436">
            <v>2</v>
          </cell>
          <cell r="Q10436">
            <v>1</v>
          </cell>
          <cell r="R10436">
            <v>9</v>
          </cell>
          <cell r="S10436">
            <v>1</v>
          </cell>
          <cell r="T10436">
            <v>1</v>
          </cell>
        </row>
        <row r="10437">
          <cell r="A10437" t="str">
            <v>鶴巻南１丁目37</v>
          </cell>
          <cell r="B10437" t="str">
            <v>66001鶴巻南１丁目37</v>
          </cell>
          <cell r="C10437">
            <v>93</v>
          </cell>
          <cell r="D10437" t="str">
            <v>町名別・年齢別人口調べ</v>
          </cell>
          <cell r="E10437" t="str">
            <v>令和 6年 3月 1日</v>
          </cell>
          <cell r="F10437">
            <v>93</v>
          </cell>
          <cell r="G10437" t="str">
            <v>令和 6年 2月29日　現在</v>
          </cell>
          <cell r="H10437" t="str">
            <v>町名</v>
          </cell>
          <cell r="I10437">
            <v>66001</v>
          </cell>
          <cell r="J10437" t="str">
            <v>鶴巻南１丁目</v>
          </cell>
          <cell r="K10437"/>
          <cell r="L10437"/>
          <cell r="M10437">
            <v>37</v>
          </cell>
          <cell r="N10437">
            <v>3</v>
          </cell>
          <cell r="O10437">
            <v>1</v>
          </cell>
          <cell r="P10437">
            <v>8</v>
          </cell>
          <cell r="Q10437">
            <v>1</v>
          </cell>
          <cell r="R10437">
            <v>11</v>
          </cell>
          <cell r="S10437">
            <v>2</v>
          </cell>
          <cell r="T10437">
            <v>1</v>
          </cell>
        </row>
        <row r="10438">
          <cell r="A10438" t="str">
            <v>鶴巻南１丁目38</v>
          </cell>
          <cell r="B10438" t="str">
            <v>66001鶴巻南１丁目38</v>
          </cell>
          <cell r="C10438">
            <v>93</v>
          </cell>
          <cell r="D10438" t="str">
            <v>町名別・年齢別人口調べ</v>
          </cell>
          <cell r="E10438" t="str">
            <v>令和 6年 3月 1日</v>
          </cell>
          <cell r="F10438">
            <v>93</v>
          </cell>
          <cell r="G10438" t="str">
            <v>令和 6年 2月29日　現在</v>
          </cell>
          <cell r="H10438" t="str">
            <v>町名</v>
          </cell>
          <cell r="I10438">
            <v>66001</v>
          </cell>
          <cell r="J10438" t="str">
            <v>鶴巻南１丁目</v>
          </cell>
          <cell r="K10438"/>
          <cell r="L10438"/>
          <cell r="M10438">
            <v>38</v>
          </cell>
          <cell r="N10438">
            <v>5</v>
          </cell>
          <cell r="O10438">
            <v>0</v>
          </cell>
          <cell r="P10438">
            <v>7</v>
          </cell>
          <cell r="Q10438">
            <v>1</v>
          </cell>
          <cell r="R10438">
            <v>12</v>
          </cell>
          <cell r="S10438">
            <v>1</v>
          </cell>
          <cell r="T10438">
            <v>1</v>
          </cell>
        </row>
        <row r="10439">
          <cell r="A10439" t="str">
            <v>鶴巻南１丁目39</v>
          </cell>
          <cell r="B10439" t="str">
            <v>66001鶴巻南１丁目39</v>
          </cell>
          <cell r="C10439">
            <v>93</v>
          </cell>
          <cell r="D10439" t="str">
            <v>町名別・年齢別人口調べ</v>
          </cell>
          <cell r="E10439" t="str">
            <v>令和 6年 3月 1日</v>
          </cell>
          <cell r="F10439">
            <v>93</v>
          </cell>
          <cell r="G10439" t="str">
            <v>令和 6年 2月29日　現在</v>
          </cell>
          <cell r="H10439" t="str">
            <v>町名</v>
          </cell>
          <cell r="I10439">
            <v>66001</v>
          </cell>
          <cell r="J10439" t="str">
            <v>鶴巻南１丁目</v>
          </cell>
          <cell r="K10439"/>
          <cell r="L10439"/>
          <cell r="M10439">
            <v>39</v>
          </cell>
          <cell r="N10439">
            <v>11</v>
          </cell>
          <cell r="O10439">
            <v>0</v>
          </cell>
          <cell r="P10439">
            <v>3</v>
          </cell>
          <cell r="Q10439">
            <v>0</v>
          </cell>
          <cell r="R10439">
            <v>14</v>
          </cell>
          <cell r="S10439">
            <v>0</v>
          </cell>
          <cell r="T10439">
            <v>1</v>
          </cell>
        </row>
        <row r="10440">
          <cell r="A10440" t="str">
            <v>鶴巻南１丁目40</v>
          </cell>
          <cell r="B10440" t="str">
            <v>66001鶴巻南１丁目40</v>
          </cell>
          <cell r="C10440">
            <v>93</v>
          </cell>
          <cell r="D10440" t="str">
            <v>町名別・年齢別人口調べ</v>
          </cell>
          <cell r="E10440" t="str">
            <v>令和 6年 3月 1日</v>
          </cell>
          <cell r="F10440">
            <v>93</v>
          </cell>
          <cell r="G10440" t="str">
            <v>令和 6年 2月29日　現在</v>
          </cell>
          <cell r="H10440" t="str">
            <v>町名</v>
          </cell>
          <cell r="I10440">
            <v>66001</v>
          </cell>
          <cell r="J10440" t="str">
            <v>鶴巻南１丁目</v>
          </cell>
          <cell r="K10440"/>
          <cell r="L10440"/>
          <cell r="M10440">
            <v>40</v>
          </cell>
          <cell r="N10440">
            <v>4</v>
          </cell>
          <cell r="O10440">
            <v>0</v>
          </cell>
          <cell r="P10440">
            <v>7</v>
          </cell>
          <cell r="Q10440">
            <v>0</v>
          </cell>
          <cell r="R10440">
            <v>11</v>
          </cell>
          <cell r="S10440">
            <v>0</v>
          </cell>
          <cell r="T10440">
            <v>1</v>
          </cell>
        </row>
        <row r="10441">
          <cell r="A10441" t="str">
            <v>鶴巻南１丁目41</v>
          </cell>
          <cell r="B10441" t="str">
            <v>66001鶴巻南１丁目41</v>
          </cell>
          <cell r="C10441">
            <v>93</v>
          </cell>
          <cell r="D10441" t="str">
            <v>町名別・年齢別人口調べ</v>
          </cell>
          <cell r="E10441" t="str">
            <v>令和 6年 3月 1日</v>
          </cell>
          <cell r="F10441">
            <v>93</v>
          </cell>
          <cell r="G10441" t="str">
            <v>令和 6年 2月29日　現在</v>
          </cell>
          <cell r="H10441" t="str">
            <v>町名</v>
          </cell>
          <cell r="I10441">
            <v>66001</v>
          </cell>
          <cell r="J10441" t="str">
            <v>鶴巻南１丁目</v>
          </cell>
          <cell r="K10441"/>
          <cell r="L10441"/>
          <cell r="M10441">
            <v>41</v>
          </cell>
          <cell r="N10441">
            <v>8</v>
          </cell>
          <cell r="O10441">
            <v>0</v>
          </cell>
          <cell r="P10441">
            <v>6</v>
          </cell>
          <cell r="Q10441">
            <v>1</v>
          </cell>
          <cell r="R10441">
            <v>14</v>
          </cell>
          <cell r="S10441">
            <v>1</v>
          </cell>
          <cell r="T10441">
            <v>1</v>
          </cell>
        </row>
        <row r="10442">
          <cell r="A10442" t="str">
            <v>鶴巻南１丁目42</v>
          </cell>
          <cell r="B10442" t="str">
            <v>66001鶴巻南１丁目42</v>
          </cell>
          <cell r="C10442">
            <v>93</v>
          </cell>
          <cell r="D10442" t="str">
            <v>町名別・年齢別人口調べ</v>
          </cell>
          <cell r="E10442" t="str">
            <v>令和 6年 3月 1日</v>
          </cell>
          <cell r="F10442">
            <v>93</v>
          </cell>
          <cell r="G10442" t="str">
            <v>令和 6年 2月29日　現在</v>
          </cell>
          <cell r="H10442" t="str">
            <v>町名</v>
          </cell>
          <cell r="I10442">
            <v>66001</v>
          </cell>
          <cell r="J10442" t="str">
            <v>鶴巻南１丁目</v>
          </cell>
          <cell r="K10442"/>
          <cell r="L10442"/>
          <cell r="M10442">
            <v>42</v>
          </cell>
          <cell r="N10442">
            <v>7</v>
          </cell>
          <cell r="O10442">
            <v>0</v>
          </cell>
          <cell r="P10442">
            <v>7</v>
          </cell>
          <cell r="Q10442">
            <v>0</v>
          </cell>
          <cell r="R10442">
            <v>14</v>
          </cell>
          <cell r="S10442">
            <v>0</v>
          </cell>
          <cell r="T10442">
            <v>1</v>
          </cell>
        </row>
        <row r="10443">
          <cell r="A10443" t="str">
            <v>鶴巻南１丁目43</v>
          </cell>
          <cell r="B10443" t="str">
            <v>66001鶴巻南１丁目43</v>
          </cell>
          <cell r="C10443">
            <v>93</v>
          </cell>
          <cell r="D10443" t="str">
            <v>町名別・年齢別人口調べ</v>
          </cell>
          <cell r="E10443" t="str">
            <v>令和 6年 3月 1日</v>
          </cell>
          <cell r="F10443">
            <v>93</v>
          </cell>
          <cell r="G10443" t="str">
            <v>令和 6年 2月29日　現在</v>
          </cell>
          <cell r="H10443" t="str">
            <v>町名</v>
          </cell>
          <cell r="I10443">
            <v>66001</v>
          </cell>
          <cell r="J10443" t="str">
            <v>鶴巻南１丁目</v>
          </cell>
          <cell r="K10443"/>
          <cell r="L10443"/>
          <cell r="M10443">
            <v>43</v>
          </cell>
          <cell r="N10443">
            <v>6</v>
          </cell>
          <cell r="O10443">
            <v>0</v>
          </cell>
          <cell r="P10443">
            <v>11</v>
          </cell>
          <cell r="Q10443">
            <v>1</v>
          </cell>
          <cell r="R10443">
            <v>17</v>
          </cell>
          <cell r="S10443">
            <v>1</v>
          </cell>
          <cell r="T10443">
            <v>1</v>
          </cell>
        </row>
        <row r="10444">
          <cell r="A10444" t="str">
            <v>鶴巻南１丁目44</v>
          </cell>
          <cell r="B10444" t="str">
            <v>66001鶴巻南１丁目44</v>
          </cell>
          <cell r="C10444">
            <v>93</v>
          </cell>
          <cell r="D10444" t="str">
            <v>町名別・年齢別人口調べ</v>
          </cell>
          <cell r="E10444" t="str">
            <v>令和 6年 3月 1日</v>
          </cell>
          <cell r="F10444">
            <v>93</v>
          </cell>
          <cell r="G10444" t="str">
            <v>令和 6年 2月29日　現在</v>
          </cell>
          <cell r="H10444" t="str">
            <v>町名</v>
          </cell>
          <cell r="I10444">
            <v>66001</v>
          </cell>
          <cell r="J10444" t="str">
            <v>鶴巻南１丁目</v>
          </cell>
          <cell r="K10444"/>
          <cell r="L10444"/>
          <cell r="M10444">
            <v>44</v>
          </cell>
          <cell r="N10444">
            <v>6</v>
          </cell>
          <cell r="O10444">
            <v>1</v>
          </cell>
          <cell r="P10444">
            <v>4</v>
          </cell>
          <cell r="Q10444">
            <v>0</v>
          </cell>
          <cell r="R10444">
            <v>10</v>
          </cell>
          <cell r="S10444">
            <v>1</v>
          </cell>
          <cell r="T10444">
            <v>1</v>
          </cell>
        </row>
        <row r="10445">
          <cell r="A10445" t="str">
            <v>鶴巻南１丁目45</v>
          </cell>
          <cell r="B10445" t="str">
            <v>66001鶴巻南１丁目45</v>
          </cell>
          <cell r="C10445">
            <v>93</v>
          </cell>
          <cell r="D10445" t="str">
            <v>町名別・年齢別人口調べ</v>
          </cell>
          <cell r="E10445" t="str">
            <v>令和 6年 3月 1日</v>
          </cell>
          <cell r="F10445">
            <v>93</v>
          </cell>
          <cell r="G10445" t="str">
            <v>令和 6年 2月29日　現在</v>
          </cell>
          <cell r="H10445" t="str">
            <v>町名</v>
          </cell>
          <cell r="I10445">
            <v>66001</v>
          </cell>
          <cell r="J10445" t="str">
            <v>鶴巻南１丁目</v>
          </cell>
          <cell r="K10445"/>
          <cell r="L10445"/>
          <cell r="M10445">
            <v>45</v>
          </cell>
          <cell r="N10445">
            <v>6</v>
          </cell>
          <cell r="O10445">
            <v>1</v>
          </cell>
          <cell r="P10445">
            <v>5</v>
          </cell>
          <cell r="Q10445">
            <v>0</v>
          </cell>
          <cell r="R10445">
            <v>11</v>
          </cell>
          <cell r="S10445">
            <v>1</v>
          </cell>
          <cell r="T10445">
            <v>1</v>
          </cell>
        </row>
        <row r="10446">
          <cell r="A10446" t="str">
            <v>鶴巻南１丁目46</v>
          </cell>
          <cell r="B10446" t="str">
            <v>66001鶴巻南１丁目46</v>
          </cell>
          <cell r="C10446">
            <v>93</v>
          </cell>
          <cell r="D10446" t="str">
            <v>町名別・年齢別人口調べ</v>
          </cell>
          <cell r="E10446" t="str">
            <v>令和 6年 3月 1日</v>
          </cell>
          <cell r="F10446">
            <v>93</v>
          </cell>
          <cell r="G10446" t="str">
            <v>令和 6年 2月29日　現在</v>
          </cell>
          <cell r="H10446" t="str">
            <v>町名</v>
          </cell>
          <cell r="I10446">
            <v>66001</v>
          </cell>
          <cell r="J10446" t="str">
            <v>鶴巻南１丁目</v>
          </cell>
          <cell r="K10446"/>
          <cell r="L10446"/>
          <cell r="M10446">
            <v>46</v>
          </cell>
          <cell r="N10446">
            <v>17</v>
          </cell>
          <cell r="O10446">
            <v>0</v>
          </cell>
          <cell r="P10446">
            <v>7</v>
          </cell>
          <cell r="Q10446">
            <v>0</v>
          </cell>
          <cell r="R10446">
            <v>24</v>
          </cell>
          <cell r="S10446">
            <v>0</v>
          </cell>
          <cell r="T10446">
            <v>1</v>
          </cell>
        </row>
        <row r="10447">
          <cell r="A10447" t="str">
            <v>鶴巻南１丁目47</v>
          </cell>
          <cell r="B10447" t="str">
            <v>66001鶴巻南１丁目47</v>
          </cell>
          <cell r="C10447">
            <v>93</v>
          </cell>
          <cell r="D10447" t="str">
            <v>町名別・年齢別人口調べ</v>
          </cell>
          <cell r="E10447" t="str">
            <v>令和 6年 3月 1日</v>
          </cell>
          <cell r="F10447">
            <v>93</v>
          </cell>
          <cell r="G10447" t="str">
            <v>令和 6年 2月29日　現在</v>
          </cell>
          <cell r="H10447" t="str">
            <v>町名</v>
          </cell>
          <cell r="I10447">
            <v>66001</v>
          </cell>
          <cell r="J10447" t="str">
            <v>鶴巻南１丁目</v>
          </cell>
          <cell r="K10447"/>
          <cell r="L10447"/>
          <cell r="M10447">
            <v>47</v>
          </cell>
          <cell r="N10447">
            <v>10</v>
          </cell>
          <cell r="O10447">
            <v>0</v>
          </cell>
          <cell r="P10447">
            <v>11</v>
          </cell>
          <cell r="Q10447">
            <v>0</v>
          </cell>
          <cell r="R10447">
            <v>21</v>
          </cell>
          <cell r="S10447">
            <v>0</v>
          </cell>
          <cell r="T10447">
            <v>1</v>
          </cell>
        </row>
        <row r="10448">
          <cell r="A10448" t="str">
            <v>鶴巻南１丁目48</v>
          </cell>
          <cell r="B10448" t="str">
            <v>66001鶴巻南１丁目48</v>
          </cell>
          <cell r="C10448">
            <v>93</v>
          </cell>
          <cell r="D10448" t="str">
            <v>町名別・年齢別人口調べ</v>
          </cell>
          <cell r="E10448" t="str">
            <v>令和 6年 3月 1日</v>
          </cell>
          <cell r="F10448">
            <v>93</v>
          </cell>
          <cell r="G10448" t="str">
            <v>令和 6年 2月29日　現在</v>
          </cell>
          <cell r="H10448" t="str">
            <v>町名</v>
          </cell>
          <cell r="I10448">
            <v>66001</v>
          </cell>
          <cell r="J10448" t="str">
            <v>鶴巻南１丁目</v>
          </cell>
          <cell r="K10448"/>
          <cell r="L10448"/>
          <cell r="M10448">
            <v>48</v>
          </cell>
          <cell r="N10448">
            <v>7</v>
          </cell>
          <cell r="O10448">
            <v>0</v>
          </cell>
          <cell r="P10448">
            <v>7</v>
          </cell>
          <cell r="Q10448">
            <v>0</v>
          </cell>
          <cell r="R10448">
            <v>14</v>
          </cell>
          <cell r="S10448">
            <v>0</v>
          </cell>
          <cell r="T10448">
            <v>1</v>
          </cell>
        </row>
        <row r="10449">
          <cell r="A10449" t="str">
            <v>鶴巻南１丁目49</v>
          </cell>
          <cell r="B10449" t="str">
            <v>66001鶴巻南１丁目49</v>
          </cell>
          <cell r="C10449">
            <v>93</v>
          </cell>
          <cell r="D10449" t="str">
            <v>町名別・年齢別人口調べ</v>
          </cell>
          <cell r="E10449" t="str">
            <v>令和 6年 3月 1日</v>
          </cell>
          <cell r="F10449">
            <v>93</v>
          </cell>
          <cell r="G10449" t="str">
            <v>令和 6年 2月29日　現在</v>
          </cell>
          <cell r="H10449" t="str">
            <v>町名</v>
          </cell>
          <cell r="I10449">
            <v>66001</v>
          </cell>
          <cell r="J10449" t="str">
            <v>鶴巻南１丁目</v>
          </cell>
          <cell r="K10449"/>
          <cell r="L10449"/>
          <cell r="M10449">
            <v>49</v>
          </cell>
          <cell r="N10449">
            <v>14</v>
          </cell>
          <cell r="O10449">
            <v>1</v>
          </cell>
          <cell r="P10449">
            <v>15</v>
          </cell>
          <cell r="Q10449">
            <v>0</v>
          </cell>
          <cell r="R10449">
            <v>29</v>
          </cell>
          <cell r="S10449">
            <v>1</v>
          </cell>
          <cell r="T10449">
            <v>1</v>
          </cell>
        </row>
        <row r="10450">
          <cell r="A10450" t="str">
            <v>鶴巻南１丁目50</v>
          </cell>
          <cell r="B10450" t="str">
            <v>66001鶴巻南１丁目50</v>
          </cell>
          <cell r="C10450">
            <v>93</v>
          </cell>
          <cell r="D10450" t="str">
            <v>町名別・年齢別人口調べ</v>
          </cell>
          <cell r="E10450" t="str">
            <v>令和 6年 3月 1日</v>
          </cell>
          <cell r="F10450">
            <v>93</v>
          </cell>
          <cell r="G10450" t="str">
            <v>令和 6年 2月29日　現在</v>
          </cell>
          <cell r="H10450" t="str">
            <v>町名</v>
          </cell>
          <cell r="I10450">
            <v>66001</v>
          </cell>
          <cell r="J10450" t="str">
            <v>鶴巻南１丁目</v>
          </cell>
          <cell r="K10450"/>
          <cell r="L10450"/>
          <cell r="M10450">
            <v>50</v>
          </cell>
          <cell r="N10450">
            <v>12</v>
          </cell>
          <cell r="O10450">
            <v>0</v>
          </cell>
          <cell r="P10450">
            <v>7</v>
          </cell>
          <cell r="Q10450">
            <v>0</v>
          </cell>
          <cell r="R10450">
            <v>19</v>
          </cell>
          <cell r="S10450">
            <v>0</v>
          </cell>
          <cell r="T10450">
            <v>1</v>
          </cell>
        </row>
        <row r="10451">
          <cell r="A10451" t="str">
            <v>鶴巻南１丁目51</v>
          </cell>
          <cell r="B10451" t="str">
            <v>66001鶴巻南１丁目51</v>
          </cell>
          <cell r="C10451">
            <v>93</v>
          </cell>
          <cell r="D10451" t="str">
            <v>町名別・年齢別人口調べ</v>
          </cell>
          <cell r="E10451" t="str">
            <v>令和 6年 3月 1日</v>
          </cell>
          <cell r="F10451">
            <v>93</v>
          </cell>
          <cell r="G10451" t="str">
            <v>令和 6年 2月29日　現在</v>
          </cell>
          <cell r="H10451" t="str">
            <v>町名</v>
          </cell>
          <cell r="I10451">
            <v>66001</v>
          </cell>
          <cell r="J10451" t="str">
            <v>鶴巻南１丁目</v>
          </cell>
          <cell r="K10451"/>
          <cell r="L10451"/>
          <cell r="M10451">
            <v>51</v>
          </cell>
          <cell r="N10451">
            <v>10</v>
          </cell>
          <cell r="O10451">
            <v>0</v>
          </cell>
          <cell r="P10451">
            <v>13</v>
          </cell>
          <cell r="Q10451">
            <v>0</v>
          </cell>
          <cell r="R10451">
            <v>23</v>
          </cell>
          <cell r="S10451">
            <v>0</v>
          </cell>
          <cell r="T10451">
            <v>1</v>
          </cell>
        </row>
        <row r="10452">
          <cell r="A10452" t="str">
            <v>鶴巻南１丁目52</v>
          </cell>
          <cell r="B10452" t="str">
            <v>66001鶴巻南１丁目52</v>
          </cell>
          <cell r="C10452">
            <v>93</v>
          </cell>
          <cell r="D10452" t="str">
            <v>町名別・年齢別人口調べ</v>
          </cell>
          <cell r="E10452" t="str">
            <v>令和 6年 3月 1日</v>
          </cell>
          <cell r="F10452">
            <v>93</v>
          </cell>
          <cell r="G10452" t="str">
            <v>令和 6年 2月29日　現在</v>
          </cell>
          <cell r="H10452" t="str">
            <v>町名</v>
          </cell>
          <cell r="I10452">
            <v>66001</v>
          </cell>
          <cell r="J10452" t="str">
            <v>鶴巻南１丁目</v>
          </cell>
          <cell r="K10452"/>
          <cell r="L10452"/>
          <cell r="M10452">
            <v>52</v>
          </cell>
          <cell r="N10452">
            <v>12</v>
          </cell>
          <cell r="O10452">
            <v>0</v>
          </cell>
          <cell r="P10452">
            <v>13</v>
          </cell>
          <cell r="Q10452">
            <v>0</v>
          </cell>
          <cell r="R10452">
            <v>25</v>
          </cell>
          <cell r="S10452">
            <v>0</v>
          </cell>
          <cell r="T10452">
            <v>1</v>
          </cell>
        </row>
        <row r="10453">
          <cell r="A10453" t="str">
            <v>鶴巻南１丁目53</v>
          </cell>
          <cell r="B10453" t="str">
            <v>66001鶴巻南１丁目53</v>
          </cell>
          <cell r="C10453">
            <v>93</v>
          </cell>
          <cell r="D10453" t="str">
            <v>町名別・年齢別人口調べ</v>
          </cell>
          <cell r="E10453" t="str">
            <v>令和 6年 3月 1日</v>
          </cell>
          <cell r="F10453">
            <v>93</v>
          </cell>
          <cell r="G10453" t="str">
            <v>令和 6年 2月29日　現在</v>
          </cell>
          <cell r="H10453" t="str">
            <v>町名</v>
          </cell>
          <cell r="I10453">
            <v>66001</v>
          </cell>
          <cell r="J10453" t="str">
            <v>鶴巻南１丁目</v>
          </cell>
          <cell r="K10453"/>
          <cell r="L10453"/>
          <cell r="M10453">
            <v>53</v>
          </cell>
          <cell r="N10453">
            <v>7</v>
          </cell>
          <cell r="O10453">
            <v>0</v>
          </cell>
          <cell r="P10453">
            <v>5</v>
          </cell>
          <cell r="Q10453">
            <v>0</v>
          </cell>
          <cell r="R10453">
            <v>12</v>
          </cell>
          <cell r="S10453">
            <v>0</v>
          </cell>
          <cell r="T10453">
            <v>1</v>
          </cell>
        </row>
        <row r="10454">
          <cell r="A10454" t="str">
            <v>鶴巻南１丁目54</v>
          </cell>
          <cell r="B10454" t="str">
            <v>66001鶴巻南１丁目54</v>
          </cell>
          <cell r="C10454">
            <v>93</v>
          </cell>
          <cell r="D10454" t="str">
            <v>町名別・年齢別人口調べ</v>
          </cell>
          <cell r="E10454" t="str">
            <v>令和 6年 3月 1日</v>
          </cell>
          <cell r="F10454">
            <v>93</v>
          </cell>
          <cell r="G10454" t="str">
            <v>令和 6年 2月29日　現在</v>
          </cell>
          <cell r="H10454" t="str">
            <v>町名</v>
          </cell>
          <cell r="I10454">
            <v>66001</v>
          </cell>
          <cell r="J10454" t="str">
            <v>鶴巻南１丁目</v>
          </cell>
          <cell r="K10454"/>
          <cell r="L10454"/>
          <cell r="M10454">
            <v>54</v>
          </cell>
          <cell r="N10454">
            <v>5</v>
          </cell>
          <cell r="O10454">
            <v>0</v>
          </cell>
          <cell r="P10454">
            <v>6</v>
          </cell>
          <cell r="Q10454">
            <v>0</v>
          </cell>
          <cell r="R10454">
            <v>11</v>
          </cell>
          <cell r="S10454">
            <v>0</v>
          </cell>
          <cell r="T10454">
            <v>1</v>
          </cell>
        </row>
        <row r="10455">
          <cell r="A10455" t="str">
            <v>鶴巻南１丁目55</v>
          </cell>
          <cell r="B10455" t="str">
            <v>66001鶴巻南１丁目55</v>
          </cell>
          <cell r="C10455">
            <v>93</v>
          </cell>
          <cell r="D10455" t="str">
            <v>町名別・年齢別人口調べ</v>
          </cell>
          <cell r="E10455" t="str">
            <v>令和 6年 3月 1日</v>
          </cell>
          <cell r="F10455">
            <v>93</v>
          </cell>
          <cell r="G10455" t="str">
            <v>令和 6年 2月29日　現在</v>
          </cell>
          <cell r="H10455" t="str">
            <v>町名</v>
          </cell>
          <cell r="I10455">
            <v>66001</v>
          </cell>
          <cell r="J10455" t="str">
            <v>鶴巻南１丁目</v>
          </cell>
          <cell r="K10455"/>
          <cell r="L10455"/>
          <cell r="M10455">
            <v>55</v>
          </cell>
          <cell r="N10455">
            <v>8</v>
          </cell>
          <cell r="O10455">
            <v>0</v>
          </cell>
          <cell r="P10455">
            <v>7</v>
          </cell>
          <cell r="Q10455">
            <v>1</v>
          </cell>
          <cell r="R10455">
            <v>15</v>
          </cell>
          <cell r="S10455">
            <v>1</v>
          </cell>
          <cell r="T10455">
            <v>1</v>
          </cell>
        </row>
        <row r="10456">
          <cell r="A10456" t="str">
            <v>鶴巻南１丁目56</v>
          </cell>
          <cell r="B10456" t="str">
            <v>66001鶴巻南１丁目56</v>
          </cell>
          <cell r="C10456">
            <v>93</v>
          </cell>
          <cell r="D10456" t="str">
            <v>町名別・年齢別人口調べ</v>
          </cell>
          <cell r="E10456" t="str">
            <v>令和 6年 3月 1日</v>
          </cell>
          <cell r="F10456">
            <v>93</v>
          </cell>
          <cell r="G10456" t="str">
            <v>令和 6年 2月29日　現在</v>
          </cell>
          <cell r="H10456" t="str">
            <v>町名</v>
          </cell>
          <cell r="I10456">
            <v>66001</v>
          </cell>
          <cell r="J10456" t="str">
            <v>鶴巻南１丁目</v>
          </cell>
          <cell r="K10456"/>
          <cell r="L10456"/>
          <cell r="M10456">
            <v>56</v>
          </cell>
          <cell r="N10456">
            <v>12</v>
          </cell>
          <cell r="O10456">
            <v>0</v>
          </cell>
          <cell r="P10456">
            <v>14</v>
          </cell>
          <cell r="Q10456">
            <v>0</v>
          </cell>
          <cell r="R10456">
            <v>26</v>
          </cell>
          <cell r="S10456">
            <v>0</v>
          </cell>
          <cell r="T10456">
            <v>1</v>
          </cell>
        </row>
        <row r="10457">
          <cell r="A10457" t="str">
            <v>鶴巻南１丁目57</v>
          </cell>
          <cell r="B10457" t="str">
            <v>66001鶴巻南１丁目57</v>
          </cell>
          <cell r="C10457">
            <v>93</v>
          </cell>
          <cell r="D10457" t="str">
            <v>町名別・年齢別人口調べ</v>
          </cell>
          <cell r="E10457" t="str">
            <v>令和 6年 3月 1日</v>
          </cell>
          <cell r="F10457">
            <v>93</v>
          </cell>
          <cell r="G10457" t="str">
            <v>令和 6年 2月29日　現在</v>
          </cell>
          <cell r="H10457" t="str">
            <v>町名</v>
          </cell>
          <cell r="I10457">
            <v>66001</v>
          </cell>
          <cell r="J10457" t="str">
            <v>鶴巻南１丁目</v>
          </cell>
          <cell r="K10457"/>
          <cell r="L10457"/>
          <cell r="M10457">
            <v>57</v>
          </cell>
          <cell r="N10457">
            <v>10</v>
          </cell>
          <cell r="O10457">
            <v>0</v>
          </cell>
          <cell r="P10457">
            <v>10</v>
          </cell>
          <cell r="Q10457">
            <v>0</v>
          </cell>
          <cell r="R10457">
            <v>20</v>
          </cell>
          <cell r="S10457">
            <v>0</v>
          </cell>
          <cell r="T10457">
            <v>1</v>
          </cell>
        </row>
        <row r="10458">
          <cell r="A10458" t="str">
            <v>鶴巻南１丁目58</v>
          </cell>
          <cell r="B10458" t="str">
            <v>66001鶴巻南１丁目58</v>
          </cell>
          <cell r="C10458">
            <v>93</v>
          </cell>
          <cell r="D10458" t="str">
            <v>町名別・年齢別人口調べ</v>
          </cell>
          <cell r="E10458" t="str">
            <v>令和 6年 3月 1日</v>
          </cell>
          <cell r="F10458">
            <v>93</v>
          </cell>
          <cell r="G10458" t="str">
            <v>令和 6年 2月29日　現在</v>
          </cell>
          <cell r="H10458" t="str">
            <v>町名</v>
          </cell>
          <cell r="I10458">
            <v>66001</v>
          </cell>
          <cell r="J10458" t="str">
            <v>鶴巻南１丁目</v>
          </cell>
          <cell r="K10458"/>
          <cell r="L10458"/>
          <cell r="M10458">
            <v>58</v>
          </cell>
          <cell r="N10458">
            <v>15</v>
          </cell>
          <cell r="O10458">
            <v>0</v>
          </cell>
          <cell r="P10458">
            <v>6</v>
          </cell>
          <cell r="Q10458">
            <v>0</v>
          </cell>
          <cell r="R10458">
            <v>21</v>
          </cell>
          <cell r="S10458">
            <v>0</v>
          </cell>
          <cell r="T10458">
            <v>1</v>
          </cell>
        </row>
        <row r="10459">
          <cell r="A10459" t="str">
            <v>鶴巻南１丁目59</v>
          </cell>
          <cell r="B10459" t="str">
            <v>66001鶴巻南１丁目59</v>
          </cell>
          <cell r="C10459">
            <v>93</v>
          </cell>
          <cell r="D10459" t="str">
            <v>町名別・年齢別人口調べ</v>
          </cell>
          <cell r="E10459" t="str">
            <v>令和 6年 3月 1日</v>
          </cell>
          <cell r="F10459">
            <v>93</v>
          </cell>
          <cell r="G10459" t="str">
            <v>令和 6年 2月29日　現在</v>
          </cell>
          <cell r="H10459" t="str">
            <v>町名</v>
          </cell>
          <cell r="I10459">
            <v>66001</v>
          </cell>
          <cell r="J10459" t="str">
            <v>鶴巻南１丁目</v>
          </cell>
          <cell r="K10459"/>
          <cell r="L10459"/>
          <cell r="M10459">
            <v>59</v>
          </cell>
          <cell r="N10459">
            <v>7</v>
          </cell>
          <cell r="O10459">
            <v>0</v>
          </cell>
          <cell r="P10459">
            <v>10</v>
          </cell>
          <cell r="Q10459">
            <v>0</v>
          </cell>
          <cell r="R10459">
            <v>17</v>
          </cell>
          <cell r="S10459">
            <v>0</v>
          </cell>
          <cell r="T10459">
            <v>1</v>
          </cell>
        </row>
        <row r="10460">
          <cell r="A10460" t="str">
            <v>鶴巻南１丁目60</v>
          </cell>
          <cell r="B10460" t="str">
            <v>66001鶴巻南１丁目60</v>
          </cell>
          <cell r="C10460">
            <v>93</v>
          </cell>
          <cell r="D10460" t="str">
            <v>町名別・年齢別人口調べ</v>
          </cell>
          <cell r="E10460" t="str">
            <v>令和 6年 3月 1日</v>
          </cell>
          <cell r="F10460">
            <v>93</v>
          </cell>
          <cell r="G10460" t="str">
            <v>令和 6年 2月29日　現在</v>
          </cell>
          <cell r="H10460" t="str">
            <v>町名</v>
          </cell>
          <cell r="I10460">
            <v>66001</v>
          </cell>
          <cell r="J10460" t="str">
            <v>鶴巻南１丁目</v>
          </cell>
          <cell r="K10460"/>
          <cell r="L10460"/>
          <cell r="M10460">
            <v>60</v>
          </cell>
          <cell r="N10460">
            <v>12</v>
          </cell>
          <cell r="O10460">
            <v>0</v>
          </cell>
          <cell r="P10460">
            <v>8</v>
          </cell>
          <cell r="Q10460">
            <v>0</v>
          </cell>
          <cell r="R10460">
            <v>20</v>
          </cell>
          <cell r="S10460">
            <v>0</v>
          </cell>
          <cell r="T10460">
            <v>1</v>
          </cell>
        </row>
        <row r="10461">
          <cell r="A10461" t="str">
            <v>鶴巻南１丁目61</v>
          </cell>
          <cell r="B10461" t="str">
            <v>66001鶴巻南１丁目61</v>
          </cell>
          <cell r="C10461">
            <v>93</v>
          </cell>
          <cell r="D10461" t="str">
            <v>町名別・年齢別人口調べ</v>
          </cell>
          <cell r="E10461" t="str">
            <v>令和 6年 3月 1日</v>
          </cell>
          <cell r="F10461">
            <v>93</v>
          </cell>
          <cell r="G10461" t="str">
            <v>令和 6年 2月29日　現在</v>
          </cell>
          <cell r="H10461" t="str">
            <v>町名</v>
          </cell>
          <cell r="I10461">
            <v>66001</v>
          </cell>
          <cell r="J10461" t="str">
            <v>鶴巻南１丁目</v>
          </cell>
          <cell r="K10461"/>
          <cell r="L10461"/>
          <cell r="M10461">
            <v>61</v>
          </cell>
          <cell r="N10461">
            <v>10</v>
          </cell>
          <cell r="O10461">
            <v>0</v>
          </cell>
          <cell r="P10461">
            <v>5</v>
          </cell>
          <cell r="Q10461">
            <v>0</v>
          </cell>
          <cell r="R10461">
            <v>15</v>
          </cell>
          <cell r="S10461">
            <v>0</v>
          </cell>
          <cell r="T10461">
            <v>1</v>
          </cell>
        </row>
        <row r="10462">
          <cell r="A10462" t="str">
            <v>鶴巻南１丁目62</v>
          </cell>
          <cell r="B10462" t="str">
            <v>66001鶴巻南１丁目62</v>
          </cell>
          <cell r="C10462">
            <v>93</v>
          </cell>
          <cell r="D10462" t="str">
            <v>町名別・年齢別人口調べ</v>
          </cell>
          <cell r="E10462" t="str">
            <v>令和 6年 3月 1日</v>
          </cell>
          <cell r="F10462">
            <v>93</v>
          </cell>
          <cell r="G10462" t="str">
            <v>令和 6年 2月29日　現在</v>
          </cell>
          <cell r="H10462" t="str">
            <v>町名</v>
          </cell>
          <cell r="I10462">
            <v>66001</v>
          </cell>
          <cell r="J10462" t="str">
            <v>鶴巻南１丁目</v>
          </cell>
          <cell r="K10462"/>
          <cell r="L10462"/>
          <cell r="M10462">
            <v>62</v>
          </cell>
          <cell r="N10462">
            <v>9</v>
          </cell>
          <cell r="O10462">
            <v>0</v>
          </cell>
          <cell r="P10462">
            <v>5</v>
          </cell>
          <cell r="Q10462">
            <v>0</v>
          </cell>
          <cell r="R10462">
            <v>14</v>
          </cell>
          <cell r="S10462">
            <v>0</v>
          </cell>
          <cell r="T10462">
            <v>1</v>
          </cell>
        </row>
        <row r="10463">
          <cell r="A10463" t="str">
            <v>鶴巻南１丁目63</v>
          </cell>
          <cell r="B10463" t="str">
            <v>66001鶴巻南１丁目63</v>
          </cell>
          <cell r="C10463">
            <v>93</v>
          </cell>
          <cell r="D10463" t="str">
            <v>町名別・年齢別人口調べ</v>
          </cell>
          <cell r="E10463" t="str">
            <v>令和 6年 3月 1日</v>
          </cell>
          <cell r="F10463">
            <v>93</v>
          </cell>
          <cell r="G10463" t="str">
            <v>令和 6年 2月29日　現在</v>
          </cell>
          <cell r="H10463" t="str">
            <v>町名</v>
          </cell>
          <cell r="I10463">
            <v>66001</v>
          </cell>
          <cell r="J10463" t="str">
            <v>鶴巻南１丁目</v>
          </cell>
          <cell r="K10463"/>
          <cell r="L10463"/>
          <cell r="M10463">
            <v>63</v>
          </cell>
          <cell r="N10463">
            <v>10</v>
          </cell>
          <cell r="O10463">
            <v>0</v>
          </cell>
          <cell r="P10463">
            <v>7</v>
          </cell>
          <cell r="Q10463">
            <v>0</v>
          </cell>
          <cell r="R10463">
            <v>17</v>
          </cell>
          <cell r="S10463">
            <v>0</v>
          </cell>
          <cell r="T10463">
            <v>1</v>
          </cell>
        </row>
        <row r="10464">
          <cell r="A10464" t="str">
            <v>鶴巻南１丁目64</v>
          </cell>
          <cell r="B10464" t="str">
            <v>66001鶴巻南１丁目64</v>
          </cell>
          <cell r="C10464">
            <v>93</v>
          </cell>
          <cell r="D10464" t="str">
            <v>町名別・年齢別人口調べ</v>
          </cell>
          <cell r="E10464" t="str">
            <v>令和 6年 3月 1日</v>
          </cell>
          <cell r="F10464">
            <v>93</v>
          </cell>
          <cell r="G10464" t="str">
            <v>令和 6年 2月29日　現在</v>
          </cell>
          <cell r="H10464" t="str">
            <v>町名</v>
          </cell>
          <cell r="I10464">
            <v>66001</v>
          </cell>
          <cell r="J10464" t="str">
            <v>鶴巻南１丁目</v>
          </cell>
          <cell r="K10464"/>
          <cell r="L10464"/>
          <cell r="M10464">
            <v>64</v>
          </cell>
          <cell r="N10464">
            <v>10</v>
          </cell>
          <cell r="O10464">
            <v>0</v>
          </cell>
          <cell r="P10464">
            <v>9</v>
          </cell>
          <cell r="Q10464">
            <v>0</v>
          </cell>
          <cell r="R10464">
            <v>19</v>
          </cell>
          <cell r="S10464">
            <v>0</v>
          </cell>
          <cell r="T10464">
            <v>1</v>
          </cell>
        </row>
        <row r="10465">
          <cell r="A10465" t="str">
            <v>鶴巻南１丁目65</v>
          </cell>
          <cell r="B10465" t="str">
            <v>66001鶴巻南１丁目65</v>
          </cell>
          <cell r="C10465">
            <v>93</v>
          </cell>
          <cell r="D10465" t="str">
            <v>町名別・年齢別人口調べ</v>
          </cell>
          <cell r="E10465" t="str">
            <v>令和 6年 3月 1日</v>
          </cell>
          <cell r="F10465">
            <v>93</v>
          </cell>
          <cell r="G10465" t="str">
            <v>令和 6年 2月29日　現在</v>
          </cell>
          <cell r="H10465" t="str">
            <v>町名</v>
          </cell>
          <cell r="I10465">
            <v>66001</v>
          </cell>
          <cell r="J10465" t="str">
            <v>鶴巻南１丁目</v>
          </cell>
          <cell r="K10465"/>
          <cell r="L10465"/>
          <cell r="M10465">
            <v>65</v>
          </cell>
          <cell r="N10465">
            <v>8</v>
          </cell>
          <cell r="O10465">
            <v>1</v>
          </cell>
          <cell r="P10465">
            <v>11</v>
          </cell>
          <cell r="Q10465">
            <v>0</v>
          </cell>
          <cell r="R10465">
            <v>19</v>
          </cell>
          <cell r="S10465">
            <v>1</v>
          </cell>
          <cell r="T10465">
            <v>1</v>
          </cell>
        </row>
        <row r="10466">
          <cell r="A10466" t="str">
            <v>鶴巻南１丁目66</v>
          </cell>
          <cell r="B10466" t="str">
            <v>66001鶴巻南１丁目66</v>
          </cell>
          <cell r="C10466">
            <v>93</v>
          </cell>
          <cell r="D10466" t="str">
            <v>町名別・年齢別人口調べ</v>
          </cell>
          <cell r="E10466" t="str">
            <v>令和 6年 3月 1日</v>
          </cell>
          <cell r="F10466">
            <v>93</v>
          </cell>
          <cell r="G10466" t="str">
            <v>令和 6年 2月29日　現在</v>
          </cell>
          <cell r="H10466" t="str">
            <v>町名</v>
          </cell>
          <cell r="I10466">
            <v>66001</v>
          </cell>
          <cell r="J10466" t="str">
            <v>鶴巻南１丁目</v>
          </cell>
          <cell r="K10466"/>
          <cell r="L10466"/>
          <cell r="M10466">
            <v>66</v>
          </cell>
          <cell r="N10466">
            <v>3</v>
          </cell>
          <cell r="O10466">
            <v>0</v>
          </cell>
          <cell r="P10466">
            <v>5</v>
          </cell>
          <cell r="Q10466">
            <v>0</v>
          </cell>
          <cell r="R10466">
            <v>8</v>
          </cell>
          <cell r="S10466">
            <v>0</v>
          </cell>
          <cell r="T10466">
            <v>1</v>
          </cell>
        </row>
        <row r="10467">
          <cell r="A10467" t="str">
            <v>鶴巻南１丁目67</v>
          </cell>
          <cell r="B10467" t="str">
            <v>66001鶴巻南１丁目67</v>
          </cell>
          <cell r="C10467">
            <v>93</v>
          </cell>
          <cell r="D10467" t="str">
            <v>町名別・年齢別人口調べ</v>
          </cell>
          <cell r="E10467" t="str">
            <v>令和 6年 3月 1日</v>
          </cell>
          <cell r="F10467">
            <v>93</v>
          </cell>
          <cell r="G10467" t="str">
            <v>令和 6年 2月29日　現在</v>
          </cell>
          <cell r="H10467" t="str">
            <v>町名</v>
          </cell>
          <cell r="I10467">
            <v>66001</v>
          </cell>
          <cell r="J10467" t="str">
            <v>鶴巻南１丁目</v>
          </cell>
          <cell r="K10467"/>
          <cell r="L10467"/>
          <cell r="M10467">
            <v>67</v>
          </cell>
          <cell r="N10467">
            <v>7</v>
          </cell>
          <cell r="O10467">
            <v>0</v>
          </cell>
          <cell r="P10467">
            <v>4</v>
          </cell>
          <cell r="Q10467">
            <v>0</v>
          </cell>
          <cell r="R10467">
            <v>11</v>
          </cell>
          <cell r="S10467">
            <v>0</v>
          </cell>
          <cell r="T10467">
            <v>1</v>
          </cell>
        </row>
        <row r="10468">
          <cell r="A10468" t="str">
            <v>鶴巻南１丁目68</v>
          </cell>
          <cell r="B10468" t="str">
            <v>66001鶴巻南１丁目68</v>
          </cell>
          <cell r="C10468">
            <v>93</v>
          </cell>
          <cell r="D10468" t="str">
            <v>町名別・年齢別人口調べ</v>
          </cell>
          <cell r="E10468" t="str">
            <v>令和 6年 3月 1日</v>
          </cell>
          <cell r="F10468">
            <v>93</v>
          </cell>
          <cell r="G10468" t="str">
            <v>令和 6年 2月29日　現在</v>
          </cell>
          <cell r="H10468" t="str">
            <v>町名</v>
          </cell>
          <cell r="I10468">
            <v>66001</v>
          </cell>
          <cell r="J10468" t="str">
            <v>鶴巻南１丁目</v>
          </cell>
          <cell r="K10468"/>
          <cell r="L10468"/>
          <cell r="M10468">
            <v>68</v>
          </cell>
          <cell r="N10468">
            <v>6</v>
          </cell>
          <cell r="O10468">
            <v>0</v>
          </cell>
          <cell r="P10468">
            <v>6</v>
          </cell>
          <cell r="Q10468">
            <v>0</v>
          </cell>
          <cell r="R10468">
            <v>12</v>
          </cell>
          <cell r="S10468">
            <v>0</v>
          </cell>
          <cell r="T10468">
            <v>1</v>
          </cell>
        </row>
        <row r="10469">
          <cell r="A10469" t="str">
            <v>鶴巻南１丁目69</v>
          </cell>
          <cell r="B10469" t="str">
            <v>66001鶴巻南１丁目69</v>
          </cell>
          <cell r="C10469">
            <v>93</v>
          </cell>
          <cell r="D10469" t="str">
            <v>町名別・年齢別人口調べ</v>
          </cell>
          <cell r="E10469" t="str">
            <v>令和 6年 3月 1日</v>
          </cell>
          <cell r="F10469">
            <v>93</v>
          </cell>
          <cell r="G10469" t="str">
            <v>令和 6年 2月29日　現在</v>
          </cell>
          <cell r="H10469" t="str">
            <v>町名</v>
          </cell>
          <cell r="I10469">
            <v>66001</v>
          </cell>
          <cell r="J10469" t="str">
            <v>鶴巻南１丁目</v>
          </cell>
          <cell r="K10469"/>
          <cell r="L10469"/>
          <cell r="M10469">
            <v>69</v>
          </cell>
          <cell r="N10469">
            <v>4</v>
          </cell>
          <cell r="O10469">
            <v>0</v>
          </cell>
          <cell r="P10469">
            <v>4</v>
          </cell>
          <cell r="Q10469">
            <v>0</v>
          </cell>
          <cell r="R10469">
            <v>8</v>
          </cell>
          <cell r="S10469">
            <v>0</v>
          </cell>
          <cell r="T10469">
            <v>1</v>
          </cell>
        </row>
        <row r="10470">
          <cell r="A10470" t="str">
            <v>鶴巻南１丁目70</v>
          </cell>
          <cell r="B10470" t="str">
            <v>66001鶴巻南１丁目70</v>
          </cell>
          <cell r="C10470">
            <v>93</v>
          </cell>
          <cell r="D10470" t="str">
            <v>町名別・年齢別人口調べ</v>
          </cell>
          <cell r="E10470" t="str">
            <v>令和 6年 3月 1日</v>
          </cell>
          <cell r="F10470">
            <v>93</v>
          </cell>
          <cell r="G10470" t="str">
            <v>令和 6年 2月29日　現在</v>
          </cell>
          <cell r="H10470" t="str">
            <v>町名</v>
          </cell>
          <cell r="I10470">
            <v>66001</v>
          </cell>
          <cell r="J10470" t="str">
            <v>鶴巻南１丁目</v>
          </cell>
          <cell r="K10470"/>
          <cell r="L10470"/>
          <cell r="M10470">
            <v>70</v>
          </cell>
          <cell r="N10470">
            <v>5</v>
          </cell>
          <cell r="O10470">
            <v>0</v>
          </cell>
          <cell r="P10470">
            <v>5</v>
          </cell>
          <cell r="Q10470">
            <v>0</v>
          </cell>
          <cell r="R10470">
            <v>10</v>
          </cell>
          <cell r="S10470">
            <v>0</v>
          </cell>
          <cell r="T10470">
            <v>1</v>
          </cell>
        </row>
        <row r="10471">
          <cell r="A10471" t="str">
            <v>鶴巻南１丁目71</v>
          </cell>
          <cell r="B10471" t="str">
            <v>66001鶴巻南１丁目71</v>
          </cell>
          <cell r="C10471">
            <v>93</v>
          </cell>
          <cell r="D10471" t="str">
            <v>町名別・年齢別人口調べ</v>
          </cell>
          <cell r="E10471" t="str">
            <v>令和 6年 3月 1日</v>
          </cell>
          <cell r="F10471">
            <v>93</v>
          </cell>
          <cell r="G10471" t="str">
            <v>令和 6年 2月29日　現在</v>
          </cell>
          <cell r="H10471" t="str">
            <v>町名</v>
          </cell>
          <cell r="I10471">
            <v>66001</v>
          </cell>
          <cell r="J10471" t="str">
            <v>鶴巻南１丁目</v>
          </cell>
          <cell r="K10471"/>
          <cell r="L10471"/>
          <cell r="M10471">
            <v>71</v>
          </cell>
          <cell r="N10471">
            <v>7</v>
          </cell>
          <cell r="O10471">
            <v>0</v>
          </cell>
          <cell r="P10471">
            <v>7</v>
          </cell>
          <cell r="Q10471">
            <v>0</v>
          </cell>
          <cell r="R10471">
            <v>14</v>
          </cell>
          <cell r="S10471">
            <v>0</v>
          </cell>
          <cell r="T10471">
            <v>1</v>
          </cell>
        </row>
        <row r="10472">
          <cell r="A10472" t="str">
            <v>鶴巻南１丁目72</v>
          </cell>
          <cell r="B10472" t="str">
            <v>66001鶴巻南１丁目72</v>
          </cell>
          <cell r="C10472">
            <v>93</v>
          </cell>
          <cell r="D10472" t="str">
            <v>町名別・年齢別人口調べ</v>
          </cell>
          <cell r="E10472" t="str">
            <v>令和 6年 3月 1日</v>
          </cell>
          <cell r="F10472">
            <v>93</v>
          </cell>
          <cell r="G10472" t="str">
            <v>令和 6年 2月29日　現在</v>
          </cell>
          <cell r="H10472" t="str">
            <v>町名</v>
          </cell>
          <cell r="I10472">
            <v>66001</v>
          </cell>
          <cell r="J10472" t="str">
            <v>鶴巻南１丁目</v>
          </cell>
          <cell r="K10472"/>
          <cell r="L10472"/>
          <cell r="M10472">
            <v>72</v>
          </cell>
          <cell r="N10472">
            <v>7</v>
          </cell>
          <cell r="O10472">
            <v>0</v>
          </cell>
          <cell r="P10472">
            <v>9</v>
          </cell>
          <cell r="Q10472">
            <v>0</v>
          </cell>
          <cell r="R10472">
            <v>16</v>
          </cell>
          <cell r="S10472">
            <v>0</v>
          </cell>
          <cell r="T10472">
            <v>1</v>
          </cell>
        </row>
        <row r="10473">
          <cell r="A10473" t="str">
            <v>鶴巻南１丁目73</v>
          </cell>
          <cell r="B10473" t="str">
            <v>66001鶴巻南１丁目73</v>
          </cell>
          <cell r="C10473">
            <v>93</v>
          </cell>
          <cell r="D10473" t="str">
            <v>町名別・年齢別人口調べ</v>
          </cell>
          <cell r="E10473" t="str">
            <v>令和 6年 3月 1日</v>
          </cell>
          <cell r="F10473">
            <v>93</v>
          </cell>
          <cell r="G10473" t="str">
            <v>令和 6年 2月29日　現在</v>
          </cell>
          <cell r="H10473" t="str">
            <v>町名</v>
          </cell>
          <cell r="I10473">
            <v>66001</v>
          </cell>
          <cell r="J10473" t="str">
            <v>鶴巻南１丁目</v>
          </cell>
          <cell r="K10473"/>
          <cell r="L10473"/>
          <cell r="M10473">
            <v>73</v>
          </cell>
          <cell r="N10473">
            <v>9</v>
          </cell>
          <cell r="O10473">
            <v>0</v>
          </cell>
          <cell r="P10473">
            <v>8</v>
          </cell>
          <cell r="Q10473">
            <v>0</v>
          </cell>
          <cell r="R10473">
            <v>17</v>
          </cell>
          <cell r="S10473">
            <v>0</v>
          </cell>
          <cell r="T10473">
            <v>1</v>
          </cell>
        </row>
        <row r="10474">
          <cell r="A10474" t="str">
            <v>鶴巻南１丁目74</v>
          </cell>
          <cell r="B10474" t="str">
            <v>66001鶴巻南１丁目74</v>
          </cell>
          <cell r="C10474">
            <v>93</v>
          </cell>
          <cell r="D10474" t="str">
            <v>町名別・年齢別人口調べ</v>
          </cell>
          <cell r="E10474" t="str">
            <v>令和 6年 3月 1日</v>
          </cell>
          <cell r="F10474">
            <v>93</v>
          </cell>
          <cell r="G10474" t="str">
            <v>令和 6年 2月29日　現在</v>
          </cell>
          <cell r="H10474" t="str">
            <v>町名</v>
          </cell>
          <cell r="I10474">
            <v>66001</v>
          </cell>
          <cell r="J10474" t="str">
            <v>鶴巻南１丁目</v>
          </cell>
          <cell r="K10474"/>
          <cell r="L10474"/>
          <cell r="M10474">
            <v>74</v>
          </cell>
          <cell r="N10474">
            <v>7</v>
          </cell>
          <cell r="O10474">
            <v>0</v>
          </cell>
          <cell r="P10474">
            <v>6</v>
          </cell>
          <cell r="Q10474">
            <v>0</v>
          </cell>
          <cell r="R10474">
            <v>13</v>
          </cell>
          <cell r="S10474">
            <v>0</v>
          </cell>
          <cell r="T10474">
            <v>1</v>
          </cell>
        </row>
        <row r="10475">
          <cell r="A10475" t="str">
            <v>鶴巻南１丁目75</v>
          </cell>
          <cell r="B10475" t="str">
            <v>66001鶴巻南１丁目75</v>
          </cell>
          <cell r="C10475">
            <v>93</v>
          </cell>
          <cell r="D10475" t="str">
            <v>町名別・年齢別人口調べ</v>
          </cell>
          <cell r="E10475" t="str">
            <v>令和 6年 3月 1日</v>
          </cell>
          <cell r="F10475">
            <v>93</v>
          </cell>
          <cell r="G10475" t="str">
            <v>令和 6年 2月29日　現在</v>
          </cell>
          <cell r="H10475" t="str">
            <v>町名</v>
          </cell>
          <cell r="I10475">
            <v>66001</v>
          </cell>
          <cell r="J10475" t="str">
            <v>鶴巻南１丁目</v>
          </cell>
          <cell r="K10475"/>
          <cell r="L10475"/>
          <cell r="M10475">
            <v>75</v>
          </cell>
          <cell r="N10475">
            <v>8</v>
          </cell>
          <cell r="O10475">
            <v>0</v>
          </cell>
          <cell r="P10475">
            <v>15</v>
          </cell>
          <cell r="Q10475">
            <v>0</v>
          </cell>
          <cell r="R10475">
            <v>23</v>
          </cell>
          <cell r="S10475">
            <v>0</v>
          </cell>
          <cell r="T10475">
            <v>1</v>
          </cell>
        </row>
        <row r="10476">
          <cell r="A10476" t="str">
            <v>鶴巻南１丁目76</v>
          </cell>
          <cell r="B10476" t="str">
            <v>66001鶴巻南１丁目76</v>
          </cell>
          <cell r="C10476">
            <v>93</v>
          </cell>
          <cell r="D10476" t="str">
            <v>町名別・年齢別人口調べ</v>
          </cell>
          <cell r="E10476" t="str">
            <v>令和 6年 3月 1日</v>
          </cell>
          <cell r="F10476">
            <v>93</v>
          </cell>
          <cell r="G10476" t="str">
            <v>令和 6年 2月29日　現在</v>
          </cell>
          <cell r="H10476" t="str">
            <v>町名</v>
          </cell>
          <cell r="I10476">
            <v>66001</v>
          </cell>
          <cell r="J10476" t="str">
            <v>鶴巻南１丁目</v>
          </cell>
          <cell r="K10476"/>
          <cell r="L10476"/>
          <cell r="M10476">
            <v>76</v>
          </cell>
          <cell r="N10476">
            <v>8</v>
          </cell>
          <cell r="O10476">
            <v>0</v>
          </cell>
          <cell r="P10476">
            <v>7</v>
          </cell>
          <cell r="Q10476">
            <v>0</v>
          </cell>
          <cell r="R10476">
            <v>15</v>
          </cell>
          <cell r="S10476">
            <v>0</v>
          </cell>
          <cell r="T10476">
            <v>1</v>
          </cell>
        </row>
        <row r="10477">
          <cell r="A10477" t="str">
            <v>鶴巻南１丁目77</v>
          </cell>
          <cell r="B10477" t="str">
            <v>66001鶴巻南１丁目77</v>
          </cell>
          <cell r="C10477">
            <v>93</v>
          </cell>
          <cell r="D10477" t="str">
            <v>町名別・年齢別人口調べ</v>
          </cell>
          <cell r="E10477" t="str">
            <v>令和 6年 3月 1日</v>
          </cell>
          <cell r="F10477">
            <v>93</v>
          </cell>
          <cell r="G10477" t="str">
            <v>令和 6年 2月29日　現在</v>
          </cell>
          <cell r="H10477" t="str">
            <v>町名</v>
          </cell>
          <cell r="I10477">
            <v>66001</v>
          </cell>
          <cell r="J10477" t="str">
            <v>鶴巻南１丁目</v>
          </cell>
          <cell r="K10477"/>
          <cell r="L10477"/>
          <cell r="M10477">
            <v>77</v>
          </cell>
          <cell r="N10477">
            <v>8</v>
          </cell>
          <cell r="O10477">
            <v>0</v>
          </cell>
          <cell r="P10477">
            <v>12</v>
          </cell>
          <cell r="Q10477">
            <v>0</v>
          </cell>
          <cell r="R10477">
            <v>20</v>
          </cell>
          <cell r="S10477">
            <v>0</v>
          </cell>
          <cell r="T10477">
            <v>1</v>
          </cell>
        </row>
        <row r="10478">
          <cell r="A10478" t="str">
            <v>鶴巻南１丁目78</v>
          </cell>
          <cell r="B10478" t="str">
            <v>66001鶴巻南１丁目78</v>
          </cell>
          <cell r="C10478">
            <v>93</v>
          </cell>
          <cell r="D10478" t="str">
            <v>町名別・年齢別人口調べ</v>
          </cell>
          <cell r="E10478" t="str">
            <v>令和 6年 3月 1日</v>
          </cell>
          <cell r="F10478">
            <v>93</v>
          </cell>
          <cell r="G10478" t="str">
            <v>令和 6年 2月29日　現在</v>
          </cell>
          <cell r="H10478" t="str">
            <v>町名</v>
          </cell>
          <cell r="I10478">
            <v>66001</v>
          </cell>
          <cell r="J10478" t="str">
            <v>鶴巻南１丁目</v>
          </cell>
          <cell r="K10478"/>
          <cell r="L10478"/>
          <cell r="M10478">
            <v>78</v>
          </cell>
          <cell r="N10478">
            <v>12</v>
          </cell>
          <cell r="O10478">
            <v>0</v>
          </cell>
          <cell r="P10478">
            <v>8</v>
          </cell>
          <cell r="Q10478">
            <v>0</v>
          </cell>
          <cell r="R10478">
            <v>20</v>
          </cell>
          <cell r="S10478">
            <v>0</v>
          </cell>
          <cell r="T10478">
            <v>1</v>
          </cell>
        </row>
        <row r="10479">
          <cell r="A10479" t="str">
            <v>鶴巻南１丁目79</v>
          </cell>
          <cell r="B10479" t="str">
            <v>66001鶴巻南１丁目79</v>
          </cell>
          <cell r="C10479">
            <v>93</v>
          </cell>
          <cell r="D10479" t="str">
            <v>町名別・年齢別人口調べ</v>
          </cell>
          <cell r="E10479" t="str">
            <v>令和 6年 3月 1日</v>
          </cell>
          <cell r="F10479">
            <v>93</v>
          </cell>
          <cell r="G10479" t="str">
            <v>令和 6年 2月29日　現在</v>
          </cell>
          <cell r="H10479" t="str">
            <v>町名</v>
          </cell>
          <cell r="I10479">
            <v>66001</v>
          </cell>
          <cell r="J10479" t="str">
            <v>鶴巻南１丁目</v>
          </cell>
          <cell r="K10479"/>
          <cell r="L10479"/>
          <cell r="M10479">
            <v>79</v>
          </cell>
          <cell r="N10479">
            <v>4</v>
          </cell>
          <cell r="O10479">
            <v>0</v>
          </cell>
          <cell r="P10479">
            <v>3</v>
          </cell>
          <cell r="Q10479">
            <v>0</v>
          </cell>
          <cell r="R10479">
            <v>7</v>
          </cell>
          <cell r="S10479">
            <v>0</v>
          </cell>
          <cell r="T10479">
            <v>1</v>
          </cell>
        </row>
        <row r="10480">
          <cell r="A10480" t="str">
            <v>鶴巻南１丁目80</v>
          </cell>
          <cell r="B10480" t="str">
            <v>66001鶴巻南１丁目80</v>
          </cell>
          <cell r="C10480">
            <v>93</v>
          </cell>
          <cell r="D10480" t="str">
            <v>町名別・年齢別人口調べ</v>
          </cell>
          <cell r="E10480" t="str">
            <v>令和 6年 3月 1日</v>
          </cell>
          <cell r="F10480">
            <v>93</v>
          </cell>
          <cell r="G10480" t="str">
            <v>令和 6年 2月29日　現在</v>
          </cell>
          <cell r="H10480" t="str">
            <v>町名</v>
          </cell>
          <cell r="I10480">
            <v>66001</v>
          </cell>
          <cell r="J10480" t="str">
            <v>鶴巻南１丁目</v>
          </cell>
          <cell r="K10480"/>
          <cell r="L10480"/>
          <cell r="M10480">
            <v>80</v>
          </cell>
          <cell r="N10480">
            <v>4</v>
          </cell>
          <cell r="O10480">
            <v>0</v>
          </cell>
          <cell r="P10480">
            <v>3</v>
          </cell>
          <cell r="Q10480">
            <v>0</v>
          </cell>
          <cell r="R10480">
            <v>7</v>
          </cell>
          <cell r="S10480">
            <v>0</v>
          </cell>
          <cell r="T10480">
            <v>1</v>
          </cell>
        </row>
        <row r="10481">
          <cell r="A10481" t="str">
            <v>鶴巻南１丁目81</v>
          </cell>
          <cell r="B10481" t="str">
            <v>66001鶴巻南１丁目81</v>
          </cell>
          <cell r="C10481">
            <v>93</v>
          </cell>
          <cell r="D10481" t="str">
            <v>町名別・年齢別人口調べ</v>
          </cell>
          <cell r="E10481" t="str">
            <v>令和 6年 3月 1日</v>
          </cell>
          <cell r="F10481">
            <v>93</v>
          </cell>
          <cell r="G10481" t="str">
            <v>令和 6年 2月29日　現在</v>
          </cell>
          <cell r="H10481" t="str">
            <v>町名</v>
          </cell>
          <cell r="I10481">
            <v>66001</v>
          </cell>
          <cell r="J10481" t="str">
            <v>鶴巻南１丁目</v>
          </cell>
          <cell r="K10481"/>
          <cell r="L10481"/>
          <cell r="M10481">
            <v>81</v>
          </cell>
          <cell r="N10481">
            <v>5</v>
          </cell>
          <cell r="O10481">
            <v>0</v>
          </cell>
          <cell r="P10481">
            <v>8</v>
          </cell>
          <cell r="Q10481">
            <v>0</v>
          </cell>
          <cell r="R10481">
            <v>13</v>
          </cell>
          <cell r="S10481">
            <v>0</v>
          </cell>
          <cell r="T10481">
            <v>1</v>
          </cell>
        </row>
        <row r="10482">
          <cell r="A10482" t="str">
            <v>鶴巻南１丁目82</v>
          </cell>
          <cell r="B10482" t="str">
            <v>66001鶴巻南１丁目82</v>
          </cell>
          <cell r="C10482">
            <v>93</v>
          </cell>
          <cell r="D10482" t="str">
            <v>町名別・年齢別人口調べ</v>
          </cell>
          <cell r="E10482" t="str">
            <v>令和 6年 3月 1日</v>
          </cell>
          <cell r="F10482">
            <v>93</v>
          </cell>
          <cell r="G10482" t="str">
            <v>令和 6年 2月29日　現在</v>
          </cell>
          <cell r="H10482" t="str">
            <v>町名</v>
          </cell>
          <cell r="I10482">
            <v>66001</v>
          </cell>
          <cell r="J10482" t="str">
            <v>鶴巻南１丁目</v>
          </cell>
          <cell r="K10482"/>
          <cell r="L10482"/>
          <cell r="M10482">
            <v>82</v>
          </cell>
          <cell r="N10482">
            <v>6</v>
          </cell>
          <cell r="O10482">
            <v>0</v>
          </cell>
          <cell r="P10482">
            <v>6</v>
          </cell>
          <cell r="Q10482">
            <v>0</v>
          </cell>
          <cell r="R10482">
            <v>12</v>
          </cell>
          <cell r="S10482">
            <v>0</v>
          </cell>
          <cell r="T10482">
            <v>1</v>
          </cell>
        </row>
        <row r="10483">
          <cell r="A10483" t="str">
            <v>鶴巻南１丁目83</v>
          </cell>
          <cell r="B10483" t="str">
            <v>66001鶴巻南１丁目83</v>
          </cell>
          <cell r="C10483">
            <v>93</v>
          </cell>
          <cell r="D10483" t="str">
            <v>町名別・年齢別人口調べ</v>
          </cell>
          <cell r="E10483" t="str">
            <v>令和 6年 3月 1日</v>
          </cell>
          <cell r="F10483">
            <v>93</v>
          </cell>
          <cell r="G10483" t="str">
            <v>令和 6年 2月29日　現在</v>
          </cell>
          <cell r="H10483" t="str">
            <v>町名</v>
          </cell>
          <cell r="I10483">
            <v>66001</v>
          </cell>
          <cell r="J10483" t="str">
            <v>鶴巻南１丁目</v>
          </cell>
          <cell r="K10483"/>
          <cell r="L10483"/>
          <cell r="M10483">
            <v>83</v>
          </cell>
          <cell r="N10483">
            <v>11</v>
          </cell>
          <cell r="O10483">
            <v>0</v>
          </cell>
          <cell r="P10483">
            <v>3</v>
          </cell>
          <cell r="Q10483">
            <v>0</v>
          </cell>
          <cell r="R10483">
            <v>14</v>
          </cell>
          <cell r="S10483">
            <v>0</v>
          </cell>
          <cell r="T10483">
            <v>1</v>
          </cell>
        </row>
        <row r="10484">
          <cell r="A10484" t="str">
            <v>鶴巻南１丁目84</v>
          </cell>
          <cell r="B10484" t="str">
            <v>66001鶴巻南１丁目84</v>
          </cell>
          <cell r="C10484">
            <v>93</v>
          </cell>
          <cell r="D10484" t="str">
            <v>町名別・年齢別人口調べ</v>
          </cell>
          <cell r="E10484" t="str">
            <v>令和 6年 3月 1日</v>
          </cell>
          <cell r="F10484">
            <v>93</v>
          </cell>
          <cell r="G10484" t="str">
            <v>令和 6年 2月29日　現在</v>
          </cell>
          <cell r="H10484" t="str">
            <v>町名</v>
          </cell>
          <cell r="I10484">
            <v>66001</v>
          </cell>
          <cell r="J10484" t="str">
            <v>鶴巻南１丁目</v>
          </cell>
          <cell r="K10484"/>
          <cell r="L10484"/>
          <cell r="M10484">
            <v>84</v>
          </cell>
          <cell r="N10484">
            <v>8</v>
          </cell>
          <cell r="O10484">
            <v>0</v>
          </cell>
          <cell r="P10484">
            <v>7</v>
          </cell>
          <cell r="Q10484">
            <v>0</v>
          </cell>
          <cell r="R10484">
            <v>15</v>
          </cell>
          <cell r="S10484">
            <v>0</v>
          </cell>
          <cell r="T10484">
            <v>1</v>
          </cell>
        </row>
        <row r="10485">
          <cell r="A10485" t="str">
            <v>鶴巻南１丁目85</v>
          </cell>
          <cell r="B10485" t="str">
            <v>66001鶴巻南１丁目85</v>
          </cell>
          <cell r="C10485">
            <v>93</v>
          </cell>
          <cell r="D10485" t="str">
            <v>町名別・年齢別人口調べ</v>
          </cell>
          <cell r="E10485" t="str">
            <v>令和 6年 3月 1日</v>
          </cell>
          <cell r="F10485">
            <v>93</v>
          </cell>
          <cell r="G10485" t="str">
            <v>令和 6年 2月29日　現在</v>
          </cell>
          <cell r="H10485" t="str">
            <v>町名</v>
          </cell>
          <cell r="I10485">
            <v>66001</v>
          </cell>
          <cell r="J10485" t="str">
            <v>鶴巻南１丁目</v>
          </cell>
          <cell r="K10485"/>
          <cell r="L10485"/>
          <cell r="M10485">
            <v>85</v>
          </cell>
          <cell r="N10485">
            <v>3</v>
          </cell>
          <cell r="O10485">
            <v>0</v>
          </cell>
          <cell r="P10485">
            <v>3</v>
          </cell>
          <cell r="Q10485">
            <v>0</v>
          </cell>
          <cell r="R10485">
            <v>6</v>
          </cell>
          <cell r="S10485">
            <v>0</v>
          </cell>
          <cell r="T10485">
            <v>1</v>
          </cell>
        </row>
        <row r="10486">
          <cell r="A10486" t="str">
            <v>鶴巻南１丁目86</v>
          </cell>
          <cell r="B10486" t="str">
            <v>66001鶴巻南１丁目86</v>
          </cell>
          <cell r="C10486">
            <v>93</v>
          </cell>
          <cell r="D10486" t="str">
            <v>町名別・年齢別人口調べ</v>
          </cell>
          <cell r="E10486" t="str">
            <v>令和 6年 3月 1日</v>
          </cell>
          <cell r="F10486">
            <v>93</v>
          </cell>
          <cell r="G10486" t="str">
            <v>令和 6年 2月29日　現在</v>
          </cell>
          <cell r="H10486" t="str">
            <v>町名</v>
          </cell>
          <cell r="I10486">
            <v>66001</v>
          </cell>
          <cell r="J10486" t="str">
            <v>鶴巻南１丁目</v>
          </cell>
          <cell r="K10486"/>
          <cell r="L10486"/>
          <cell r="M10486">
            <v>86</v>
          </cell>
          <cell r="N10486">
            <v>3</v>
          </cell>
          <cell r="O10486">
            <v>0</v>
          </cell>
          <cell r="P10486">
            <v>6</v>
          </cell>
          <cell r="Q10486">
            <v>0</v>
          </cell>
          <cell r="R10486">
            <v>9</v>
          </cell>
          <cell r="S10486">
            <v>0</v>
          </cell>
          <cell r="T10486">
            <v>1</v>
          </cell>
        </row>
        <row r="10487">
          <cell r="A10487" t="str">
            <v>鶴巻南１丁目87</v>
          </cell>
          <cell r="B10487" t="str">
            <v>66001鶴巻南１丁目87</v>
          </cell>
          <cell r="C10487">
            <v>93</v>
          </cell>
          <cell r="D10487" t="str">
            <v>町名別・年齢別人口調べ</v>
          </cell>
          <cell r="E10487" t="str">
            <v>令和 6年 3月 1日</v>
          </cell>
          <cell r="F10487">
            <v>93</v>
          </cell>
          <cell r="G10487" t="str">
            <v>令和 6年 2月29日　現在</v>
          </cell>
          <cell r="H10487" t="str">
            <v>町名</v>
          </cell>
          <cell r="I10487">
            <v>66001</v>
          </cell>
          <cell r="J10487" t="str">
            <v>鶴巻南１丁目</v>
          </cell>
          <cell r="K10487"/>
          <cell r="L10487"/>
          <cell r="M10487">
            <v>87</v>
          </cell>
          <cell r="N10487">
            <v>2</v>
          </cell>
          <cell r="O10487">
            <v>0</v>
          </cell>
          <cell r="P10487">
            <v>4</v>
          </cell>
          <cell r="Q10487">
            <v>0</v>
          </cell>
          <cell r="R10487">
            <v>6</v>
          </cell>
          <cell r="S10487">
            <v>0</v>
          </cell>
          <cell r="T10487">
            <v>1</v>
          </cell>
        </row>
        <row r="10488">
          <cell r="A10488" t="str">
            <v>鶴巻南１丁目88</v>
          </cell>
          <cell r="B10488" t="str">
            <v>66001鶴巻南１丁目88</v>
          </cell>
          <cell r="C10488">
            <v>93</v>
          </cell>
          <cell r="D10488" t="str">
            <v>町名別・年齢別人口調べ</v>
          </cell>
          <cell r="E10488" t="str">
            <v>令和 6年 3月 1日</v>
          </cell>
          <cell r="F10488">
            <v>93</v>
          </cell>
          <cell r="G10488" t="str">
            <v>令和 6年 2月29日　現在</v>
          </cell>
          <cell r="H10488" t="str">
            <v>町名</v>
          </cell>
          <cell r="I10488">
            <v>66001</v>
          </cell>
          <cell r="J10488" t="str">
            <v>鶴巻南１丁目</v>
          </cell>
          <cell r="K10488"/>
          <cell r="L10488"/>
          <cell r="M10488">
            <v>88</v>
          </cell>
          <cell r="N10488">
            <v>1</v>
          </cell>
          <cell r="O10488">
            <v>0</v>
          </cell>
          <cell r="P10488">
            <v>8</v>
          </cell>
          <cell r="Q10488">
            <v>0</v>
          </cell>
          <cell r="R10488">
            <v>9</v>
          </cell>
          <cell r="S10488">
            <v>0</v>
          </cell>
          <cell r="T10488">
            <v>1</v>
          </cell>
        </row>
        <row r="10489">
          <cell r="A10489" t="str">
            <v>鶴巻南１丁目89</v>
          </cell>
          <cell r="B10489" t="str">
            <v>66001鶴巻南１丁目89</v>
          </cell>
          <cell r="C10489">
            <v>93</v>
          </cell>
          <cell r="D10489" t="str">
            <v>町名別・年齢別人口調べ</v>
          </cell>
          <cell r="E10489" t="str">
            <v>令和 6年 3月 1日</v>
          </cell>
          <cell r="F10489">
            <v>93</v>
          </cell>
          <cell r="G10489" t="str">
            <v>令和 6年 2月29日　現在</v>
          </cell>
          <cell r="H10489" t="str">
            <v>町名</v>
          </cell>
          <cell r="I10489">
            <v>66001</v>
          </cell>
          <cell r="J10489" t="str">
            <v>鶴巻南１丁目</v>
          </cell>
          <cell r="K10489"/>
          <cell r="L10489"/>
          <cell r="M10489">
            <v>89</v>
          </cell>
          <cell r="N10489">
            <v>2</v>
          </cell>
          <cell r="O10489">
            <v>0</v>
          </cell>
          <cell r="P10489">
            <v>3</v>
          </cell>
          <cell r="Q10489">
            <v>0</v>
          </cell>
          <cell r="R10489">
            <v>5</v>
          </cell>
          <cell r="S10489">
            <v>0</v>
          </cell>
          <cell r="T10489">
            <v>1</v>
          </cell>
        </row>
        <row r="10490">
          <cell r="A10490" t="str">
            <v>鶴巻南１丁目90</v>
          </cell>
          <cell r="B10490" t="str">
            <v>66001鶴巻南１丁目90</v>
          </cell>
          <cell r="C10490">
            <v>93</v>
          </cell>
          <cell r="D10490" t="str">
            <v>町名別・年齢別人口調べ</v>
          </cell>
          <cell r="E10490" t="str">
            <v>令和 6年 3月 1日</v>
          </cell>
          <cell r="F10490">
            <v>93</v>
          </cell>
          <cell r="G10490" t="str">
            <v>令和 6年 2月29日　現在</v>
          </cell>
          <cell r="H10490" t="str">
            <v>町名</v>
          </cell>
          <cell r="I10490">
            <v>66001</v>
          </cell>
          <cell r="J10490" t="str">
            <v>鶴巻南１丁目</v>
          </cell>
          <cell r="K10490"/>
          <cell r="L10490"/>
          <cell r="M10490">
            <v>90</v>
          </cell>
          <cell r="N10490">
            <v>4</v>
          </cell>
          <cell r="O10490">
            <v>0</v>
          </cell>
          <cell r="P10490">
            <v>3</v>
          </cell>
          <cell r="Q10490">
            <v>0</v>
          </cell>
          <cell r="R10490">
            <v>7</v>
          </cell>
          <cell r="S10490">
            <v>0</v>
          </cell>
          <cell r="T10490">
            <v>1</v>
          </cell>
        </row>
        <row r="10491">
          <cell r="A10491" t="str">
            <v>鶴巻南１丁目91</v>
          </cell>
          <cell r="B10491" t="str">
            <v>66001鶴巻南１丁目91</v>
          </cell>
          <cell r="C10491">
            <v>93</v>
          </cell>
          <cell r="D10491" t="str">
            <v>町名別・年齢別人口調べ</v>
          </cell>
          <cell r="E10491" t="str">
            <v>令和 6年 3月 1日</v>
          </cell>
          <cell r="F10491">
            <v>93</v>
          </cell>
          <cell r="G10491" t="str">
            <v>令和 6年 2月29日　現在</v>
          </cell>
          <cell r="H10491" t="str">
            <v>町名</v>
          </cell>
          <cell r="I10491">
            <v>66001</v>
          </cell>
          <cell r="J10491" t="str">
            <v>鶴巻南１丁目</v>
          </cell>
          <cell r="K10491"/>
          <cell r="L10491"/>
          <cell r="M10491">
            <v>91</v>
          </cell>
          <cell r="N10491">
            <v>0</v>
          </cell>
          <cell r="O10491">
            <v>0</v>
          </cell>
          <cell r="P10491">
            <v>4</v>
          </cell>
          <cell r="Q10491">
            <v>0</v>
          </cell>
          <cell r="R10491">
            <v>4</v>
          </cell>
          <cell r="S10491">
            <v>0</v>
          </cell>
          <cell r="T10491">
            <v>1</v>
          </cell>
        </row>
        <row r="10492">
          <cell r="A10492" t="str">
            <v>鶴巻南１丁目92</v>
          </cell>
          <cell r="B10492" t="str">
            <v>66001鶴巻南１丁目92</v>
          </cell>
          <cell r="C10492">
            <v>93</v>
          </cell>
          <cell r="D10492" t="str">
            <v>町名別・年齢別人口調べ</v>
          </cell>
          <cell r="E10492" t="str">
            <v>令和 6年 3月 1日</v>
          </cell>
          <cell r="F10492">
            <v>93</v>
          </cell>
          <cell r="G10492" t="str">
            <v>令和 6年 2月29日　現在</v>
          </cell>
          <cell r="H10492" t="str">
            <v>町名</v>
          </cell>
          <cell r="I10492">
            <v>66001</v>
          </cell>
          <cell r="J10492" t="str">
            <v>鶴巻南１丁目</v>
          </cell>
          <cell r="K10492"/>
          <cell r="L10492"/>
          <cell r="M10492">
            <v>92</v>
          </cell>
          <cell r="N10492">
            <v>0</v>
          </cell>
          <cell r="O10492">
            <v>0</v>
          </cell>
          <cell r="P10492">
            <v>3</v>
          </cell>
          <cell r="Q10492">
            <v>0</v>
          </cell>
          <cell r="R10492">
            <v>3</v>
          </cell>
          <cell r="S10492">
            <v>0</v>
          </cell>
          <cell r="T10492">
            <v>1</v>
          </cell>
        </row>
        <row r="10493">
          <cell r="A10493" t="str">
            <v>鶴巻南１丁目93</v>
          </cell>
          <cell r="B10493" t="str">
            <v>66001鶴巻南１丁目93</v>
          </cell>
          <cell r="C10493">
            <v>93</v>
          </cell>
          <cell r="D10493" t="str">
            <v>町名別・年齢別人口調べ</v>
          </cell>
          <cell r="E10493" t="str">
            <v>令和 6年 3月 1日</v>
          </cell>
          <cell r="F10493">
            <v>93</v>
          </cell>
          <cell r="G10493" t="str">
            <v>令和 6年 2月29日　現在</v>
          </cell>
          <cell r="H10493" t="str">
            <v>町名</v>
          </cell>
          <cell r="I10493">
            <v>66001</v>
          </cell>
          <cell r="J10493" t="str">
            <v>鶴巻南１丁目</v>
          </cell>
          <cell r="K10493"/>
          <cell r="L10493"/>
          <cell r="M10493">
            <v>93</v>
          </cell>
          <cell r="N10493">
            <v>0</v>
          </cell>
          <cell r="O10493">
            <v>0</v>
          </cell>
          <cell r="P10493">
            <v>4</v>
          </cell>
          <cell r="Q10493">
            <v>0</v>
          </cell>
          <cell r="R10493">
            <v>4</v>
          </cell>
          <cell r="S10493">
            <v>0</v>
          </cell>
          <cell r="T10493">
            <v>1</v>
          </cell>
        </row>
        <row r="10494">
          <cell r="A10494" t="str">
            <v>鶴巻南１丁目94</v>
          </cell>
          <cell r="B10494" t="str">
            <v>66001鶴巻南１丁目94</v>
          </cell>
          <cell r="C10494">
            <v>93</v>
          </cell>
          <cell r="D10494" t="str">
            <v>町名別・年齢別人口調べ</v>
          </cell>
          <cell r="E10494" t="str">
            <v>令和 6年 3月 1日</v>
          </cell>
          <cell r="F10494">
            <v>93</v>
          </cell>
          <cell r="G10494" t="str">
            <v>令和 6年 2月29日　現在</v>
          </cell>
          <cell r="H10494" t="str">
            <v>町名</v>
          </cell>
          <cell r="I10494">
            <v>66001</v>
          </cell>
          <cell r="J10494" t="str">
            <v>鶴巻南１丁目</v>
          </cell>
          <cell r="K10494"/>
          <cell r="L10494"/>
          <cell r="M10494">
            <v>94</v>
          </cell>
          <cell r="N10494">
            <v>1</v>
          </cell>
          <cell r="O10494">
            <v>0</v>
          </cell>
          <cell r="P10494">
            <v>1</v>
          </cell>
          <cell r="Q10494">
            <v>0</v>
          </cell>
          <cell r="R10494">
            <v>2</v>
          </cell>
          <cell r="S10494">
            <v>0</v>
          </cell>
          <cell r="T10494">
            <v>1</v>
          </cell>
        </row>
        <row r="10495">
          <cell r="A10495" t="str">
            <v>鶴巻南１丁目95</v>
          </cell>
          <cell r="B10495" t="str">
            <v>66001鶴巻南１丁目95</v>
          </cell>
          <cell r="C10495">
            <v>93</v>
          </cell>
          <cell r="D10495" t="str">
            <v>町名別・年齢別人口調べ</v>
          </cell>
          <cell r="E10495" t="str">
            <v>令和 6年 3月 1日</v>
          </cell>
          <cell r="F10495">
            <v>93</v>
          </cell>
          <cell r="G10495" t="str">
            <v>令和 6年 2月29日　現在</v>
          </cell>
          <cell r="H10495" t="str">
            <v>町名</v>
          </cell>
          <cell r="I10495">
            <v>66001</v>
          </cell>
          <cell r="J10495" t="str">
            <v>鶴巻南１丁目</v>
          </cell>
          <cell r="K10495"/>
          <cell r="L10495"/>
          <cell r="M10495">
            <v>95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>
            <v>0</v>
          </cell>
          <cell r="S10495">
            <v>0</v>
          </cell>
          <cell r="T10495">
            <v>1</v>
          </cell>
        </row>
        <row r="10496">
          <cell r="A10496" t="str">
            <v>鶴巻南１丁目96</v>
          </cell>
          <cell r="B10496" t="str">
            <v>66001鶴巻南１丁目96</v>
          </cell>
          <cell r="C10496">
            <v>93</v>
          </cell>
          <cell r="D10496" t="str">
            <v>町名別・年齢別人口調べ</v>
          </cell>
          <cell r="E10496" t="str">
            <v>令和 6年 3月 1日</v>
          </cell>
          <cell r="F10496">
            <v>93</v>
          </cell>
          <cell r="G10496" t="str">
            <v>令和 6年 2月29日　現在</v>
          </cell>
          <cell r="H10496" t="str">
            <v>町名</v>
          </cell>
          <cell r="I10496">
            <v>66001</v>
          </cell>
          <cell r="J10496" t="str">
            <v>鶴巻南１丁目</v>
          </cell>
          <cell r="K10496"/>
          <cell r="L10496"/>
          <cell r="M10496">
            <v>96</v>
          </cell>
          <cell r="N10496">
            <v>1</v>
          </cell>
          <cell r="O10496">
            <v>0</v>
          </cell>
          <cell r="P10496">
            <v>2</v>
          </cell>
          <cell r="Q10496">
            <v>0</v>
          </cell>
          <cell r="R10496">
            <v>3</v>
          </cell>
          <cell r="S10496">
            <v>0</v>
          </cell>
          <cell r="T10496">
            <v>1</v>
          </cell>
        </row>
        <row r="10497">
          <cell r="A10497" t="str">
            <v>鶴巻南１丁目97</v>
          </cell>
          <cell r="B10497" t="str">
            <v>66001鶴巻南１丁目97</v>
          </cell>
          <cell r="C10497">
            <v>93</v>
          </cell>
          <cell r="D10497" t="str">
            <v>町名別・年齢別人口調べ</v>
          </cell>
          <cell r="E10497" t="str">
            <v>令和 6年 3月 1日</v>
          </cell>
          <cell r="F10497">
            <v>93</v>
          </cell>
          <cell r="G10497" t="str">
            <v>令和 6年 2月29日　現在</v>
          </cell>
          <cell r="H10497" t="str">
            <v>町名</v>
          </cell>
          <cell r="I10497">
            <v>66001</v>
          </cell>
          <cell r="J10497" t="str">
            <v>鶴巻南１丁目</v>
          </cell>
          <cell r="K10497"/>
          <cell r="L10497"/>
          <cell r="M10497">
            <v>97</v>
          </cell>
          <cell r="N10497">
            <v>0</v>
          </cell>
          <cell r="O10497">
            <v>0</v>
          </cell>
          <cell r="P10497">
            <v>0</v>
          </cell>
          <cell r="Q10497">
            <v>0</v>
          </cell>
          <cell r="R10497">
            <v>0</v>
          </cell>
          <cell r="S10497">
            <v>0</v>
          </cell>
          <cell r="T10497">
            <v>1</v>
          </cell>
        </row>
        <row r="10498">
          <cell r="A10498" t="str">
            <v>鶴巻南１丁目98</v>
          </cell>
          <cell r="B10498" t="str">
            <v>66001鶴巻南１丁目98</v>
          </cell>
          <cell r="C10498">
            <v>93</v>
          </cell>
          <cell r="D10498" t="str">
            <v>町名別・年齢別人口調べ</v>
          </cell>
          <cell r="E10498" t="str">
            <v>令和 6年 3月 1日</v>
          </cell>
          <cell r="F10498">
            <v>93</v>
          </cell>
          <cell r="G10498" t="str">
            <v>令和 6年 2月29日　現在</v>
          </cell>
          <cell r="H10498" t="str">
            <v>町名</v>
          </cell>
          <cell r="I10498">
            <v>66001</v>
          </cell>
          <cell r="J10498" t="str">
            <v>鶴巻南１丁目</v>
          </cell>
          <cell r="K10498"/>
          <cell r="L10498"/>
          <cell r="M10498">
            <v>98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>
            <v>0</v>
          </cell>
          <cell r="S10498">
            <v>0</v>
          </cell>
          <cell r="T10498">
            <v>1</v>
          </cell>
        </row>
        <row r="10499">
          <cell r="A10499" t="str">
            <v>鶴巻南１丁目99</v>
          </cell>
          <cell r="B10499" t="str">
            <v>66001鶴巻南１丁目99</v>
          </cell>
          <cell r="C10499">
            <v>93</v>
          </cell>
          <cell r="D10499" t="str">
            <v>町名別・年齢別人口調べ</v>
          </cell>
          <cell r="E10499" t="str">
            <v>令和 6年 3月 1日</v>
          </cell>
          <cell r="F10499">
            <v>93</v>
          </cell>
          <cell r="G10499" t="str">
            <v>令和 6年 2月29日　現在</v>
          </cell>
          <cell r="H10499" t="str">
            <v>町名</v>
          </cell>
          <cell r="I10499">
            <v>66001</v>
          </cell>
          <cell r="J10499" t="str">
            <v>鶴巻南１丁目</v>
          </cell>
          <cell r="K10499"/>
          <cell r="L10499"/>
          <cell r="M10499">
            <v>99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>
            <v>0</v>
          </cell>
          <cell r="S10499">
            <v>0</v>
          </cell>
          <cell r="T10499">
            <v>1</v>
          </cell>
        </row>
        <row r="10500">
          <cell r="A10500" t="str">
            <v>鶴巻南１丁目100</v>
          </cell>
          <cell r="B10500" t="str">
            <v>66001鶴巻南１丁目100</v>
          </cell>
          <cell r="C10500">
            <v>93</v>
          </cell>
          <cell r="D10500" t="str">
            <v>町名別・年齢別人口調べ</v>
          </cell>
          <cell r="E10500" t="str">
            <v>令和 6年 3月 1日</v>
          </cell>
          <cell r="F10500">
            <v>93</v>
          </cell>
          <cell r="G10500" t="str">
            <v>令和 6年 2月29日　現在</v>
          </cell>
          <cell r="H10500" t="str">
            <v>町名</v>
          </cell>
          <cell r="I10500">
            <v>66001</v>
          </cell>
          <cell r="J10500" t="str">
            <v>鶴巻南１丁目</v>
          </cell>
          <cell r="K10500"/>
          <cell r="L10500"/>
          <cell r="M10500">
            <v>100</v>
          </cell>
          <cell r="N10500">
            <v>0</v>
          </cell>
          <cell r="O10500">
            <v>0</v>
          </cell>
          <cell r="P10500">
            <v>1</v>
          </cell>
          <cell r="Q10500">
            <v>0</v>
          </cell>
          <cell r="R10500">
            <v>1</v>
          </cell>
          <cell r="S10500">
            <v>0</v>
          </cell>
          <cell r="T10500">
            <v>1</v>
          </cell>
        </row>
        <row r="10501">
          <cell r="A10501" t="str">
            <v>鶴巻南１丁目101</v>
          </cell>
          <cell r="B10501" t="str">
            <v>66001鶴巻南１丁目101</v>
          </cell>
          <cell r="C10501">
            <v>93</v>
          </cell>
          <cell r="D10501" t="str">
            <v>町名別・年齢別人口調べ</v>
          </cell>
          <cell r="E10501" t="str">
            <v>令和 6年 3月 1日</v>
          </cell>
          <cell r="F10501">
            <v>93</v>
          </cell>
          <cell r="G10501" t="str">
            <v>令和 6年 2月29日　現在</v>
          </cell>
          <cell r="H10501" t="str">
            <v>町名</v>
          </cell>
          <cell r="I10501">
            <v>66001</v>
          </cell>
          <cell r="J10501" t="str">
            <v>鶴巻南１丁目</v>
          </cell>
          <cell r="K10501"/>
          <cell r="L10501"/>
          <cell r="M10501">
            <v>101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>
            <v>0</v>
          </cell>
          <cell r="S10501">
            <v>0</v>
          </cell>
          <cell r="T10501">
            <v>1</v>
          </cell>
        </row>
        <row r="10502">
          <cell r="A10502" t="str">
            <v>鶴巻南１丁目102</v>
          </cell>
          <cell r="B10502" t="str">
            <v>66001鶴巻南１丁目102</v>
          </cell>
          <cell r="C10502">
            <v>93</v>
          </cell>
          <cell r="D10502" t="str">
            <v>町名別・年齢別人口調べ</v>
          </cell>
          <cell r="E10502" t="str">
            <v>令和 6年 3月 1日</v>
          </cell>
          <cell r="F10502">
            <v>93</v>
          </cell>
          <cell r="G10502" t="str">
            <v>令和 6年 2月29日　現在</v>
          </cell>
          <cell r="H10502" t="str">
            <v>町名</v>
          </cell>
          <cell r="I10502">
            <v>66001</v>
          </cell>
          <cell r="J10502" t="str">
            <v>鶴巻南１丁目</v>
          </cell>
          <cell r="K10502"/>
          <cell r="L10502"/>
          <cell r="M10502">
            <v>102</v>
          </cell>
          <cell r="N10502">
            <v>0</v>
          </cell>
          <cell r="O10502">
            <v>0</v>
          </cell>
          <cell r="P10502">
            <v>0</v>
          </cell>
          <cell r="Q10502">
            <v>0</v>
          </cell>
          <cell r="R10502">
            <v>0</v>
          </cell>
          <cell r="S10502">
            <v>0</v>
          </cell>
          <cell r="T10502">
            <v>1</v>
          </cell>
        </row>
        <row r="10503">
          <cell r="A10503" t="str">
            <v>鶴巻南１丁目103</v>
          </cell>
          <cell r="B10503" t="str">
            <v>66001鶴巻南１丁目103</v>
          </cell>
          <cell r="C10503">
            <v>93</v>
          </cell>
          <cell r="D10503" t="str">
            <v>町名別・年齢別人口調べ</v>
          </cell>
          <cell r="E10503" t="str">
            <v>令和 6年 3月 1日</v>
          </cell>
          <cell r="F10503">
            <v>93</v>
          </cell>
          <cell r="G10503" t="str">
            <v>令和 6年 2月29日　現在</v>
          </cell>
          <cell r="H10503" t="str">
            <v>町名</v>
          </cell>
          <cell r="I10503">
            <v>66001</v>
          </cell>
          <cell r="J10503" t="str">
            <v>鶴巻南１丁目</v>
          </cell>
          <cell r="K10503"/>
          <cell r="L10503"/>
          <cell r="M10503">
            <v>103</v>
          </cell>
          <cell r="N10503">
            <v>0</v>
          </cell>
          <cell r="O10503">
            <v>0</v>
          </cell>
          <cell r="P10503">
            <v>0</v>
          </cell>
          <cell r="Q10503">
            <v>0</v>
          </cell>
          <cell r="R10503">
            <v>0</v>
          </cell>
          <cell r="S10503">
            <v>0</v>
          </cell>
          <cell r="T10503">
            <v>1</v>
          </cell>
        </row>
        <row r="10504">
          <cell r="A10504" t="str">
            <v>鶴巻南１丁目104</v>
          </cell>
          <cell r="B10504" t="str">
            <v>66001鶴巻南１丁目104</v>
          </cell>
          <cell r="C10504">
            <v>93</v>
          </cell>
          <cell r="D10504" t="str">
            <v>町名別・年齢別人口調べ</v>
          </cell>
          <cell r="E10504" t="str">
            <v>令和 6年 3月 1日</v>
          </cell>
          <cell r="F10504">
            <v>93</v>
          </cell>
          <cell r="G10504" t="str">
            <v>令和 6年 2月29日　現在</v>
          </cell>
          <cell r="H10504" t="str">
            <v>町名</v>
          </cell>
          <cell r="I10504">
            <v>66001</v>
          </cell>
          <cell r="J10504" t="str">
            <v>鶴巻南１丁目</v>
          </cell>
          <cell r="K10504"/>
          <cell r="L10504"/>
          <cell r="M10504">
            <v>104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>
            <v>0</v>
          </cell>
          <cell r="S10504">
            <v>0</v>
          </cell>
          <cell r="T10504">
            <v>1</v>
          </cell>
        </row>
        <row r="10505">
          <cell r="A10505" t="str">
            <v>鶴巻南１丁目105</v>
          </cell>
          <cell r="B10505" t="str">
            <v>66001鶴巻南１丁目105</v>
          </cell>
          <cell r="C10505">
            <v>93</v>
          </cell>
          <cell r="D10505" t="str">
            <v>町名別・年齢別人口調べ</v>
          </cell>
          <cell r="E10505" t="str">
            <v>令和 6年 3月 1日</v>
          </cell>
          <cell r="F10505">
            <v>93</v>
          </cell>
          <cell r="G10505" t="str">
            <v>令和 6年 2月29日　現在</v>
          </cell>
          <cell r="H10505" t="str">
            <v>町名</v>
          </cell>
          <cell r="I10505">
            <v>66001</v>
          </cell>
          <cell r="J10505" t="str">
            <v>鶴巻南１丁目</v>
          </cell>
          <cell r="K10505"/>
          <cell r="L10505"/>
          <cell r="M10505">
            <v>105</v>
          </cell>
          <cell r="N10505">
            <v>0</v>
          </cell>
          <cell r="O10505">
            <v>0</v>
          </cell>
          <cell r="P10505">
            <v>0</v>
          </cell>
          <cell r="Q10505">
            <v>0</v>
          </cell>
          <cell r="R10505">
            <v>0</v>
          </cell>
          <cell r="S10505">
            <v>0</v>
          </cell>
          <cell r="T10505">
            <v>1</v>
          </cell>
        </row>
        <row r="10506">
          <cell r="A10506" t="str">
            <v>鶴巻南１丁目106</v>
          </cell>
          <cell r="B10506" t="str">
            <v>66001鶴巻南１丁目106</v>
          </cell>
          <cell r="C10506">
            <v>93</v>
          </cell>
          <cell r="D10506" t="str">
            <v>町名別・年齢別人口調べ</v>
          </cell>
          <cell r="E10506" t="str">
            <v>令和 6年 3月 1日</v>
          </cell>
          <cell r="F10506">
            <v>93</v>
          </cell>
          <cell r="G10506" t="str">
            <v>令和 6年 2月29日　現在</v>
          </cell>
          <cell r="H10506" t="str">
            <v>町名</v>
          </cell>
          <cell r="I10506">
            <v>66001</v>
          </cell>
          <cell r="J10506" t="str">
            <v>鶴巻南１丁目</v>
          </cell>
          <cell r="K10506"/>
          <cell r="L10506"/>
          <cell r="M10506">
            <v>106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>
            <v>0</v>
          </cell>
          <cell r="S10506">
            <v>0</v>
          </cell>
          <cell r="T10506">
            <v>1</v>
          </cell>
        </row>
        <row r="10507">
          <cell r="A10507" t="str">
            <v>鶴巻南１丁目107</v>
          </cell>
          <cell r="B10507" t="str">
            <v>66001鶴巻南１丁目107</v>
          </cell>
          <cell r="C10507">
            <v>93</v>
          </cell>
          <cell r="D10507" t="str">
            <v>町名別・年齢別人口調べ</v>
          </cell>
          <cell r="E10507" t="str">
            <v>令和 6年 3月 1日</v>
          </cell>
          <cell r="F10507">
            <v>93</v>
          </cell>
          <cell r="G10507" t="str">
            <v>令和 6年 2月29日　現在</v>
          </cell>
          <cell r="H10507" t="str">
            <v>町名</v>
          </cell>
          <cell r="I10507">
            <v>66001</v>
          </cell>
          <cell r="J10507" t="str">
            <v>鶴巻南１丁目</v>
          </cell>
          <cell r="K10507"/>
          <cell r="L10507"/>
          <cell r="M10507">
            <v>107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>
            <v>0</v>
          </cell>
          <cell r="S10507">
            <v>0</v>
          </cell>
          <cell r="T10507">
            <v>1</v>
          </cell>
        </row>
        <row r="10508">
          <cell r="A10508" t="str">
            <v>鶴巻南１丁目108</v>
          </cell>
          <cell r="B10508" t="str">
            <v>66001鶴巻南１丁目108</v>
          </cell>
          <cell r="C10508">
            <v>93</v>
          </cell>
          <cell r="D10508" t="str">
            <v>町名別・年齢別人口調べ</v>
          </cell>
          <cell r="E10508" t="str">
            <v>令和 6年 3月 1日</v>
          </cell>
          <cell r="F10508">
            <v>93</v>
          </cell>
          <cell r="G10508" t="str">
            <v>令和 6年 2月29日　現在</v>
          </cell>
          <cell r="H10508" t="str">
            <v>町名</v>
          </cell>
          <cell r="I10508">
            <v>66001</v>
          </cell>
          <cell r="J10508" t="str">
            <v>鶴巻南１丁目</v>
          </cell>
          <cell r="K10508"/>
          <cell r="L10508"/>
          <cell r="M10508">
            <v>108</v>
          </cell>
          <cell r="N10508">
            <v>0</v>
          </cell>
          <cell r="O10508">
            <v>0</v>
          </cell>
          <cell r="P10508">
            <v>0</v>
          </cell>
          <cell r="Q10508">
            <v>0</v>
          </cell>
          <cell r="R10508">
            <v>0</v>
          </cell>
          <cell r="S10508">
            <v>0</v>
          </cell>
          <cell r="T10508">
            <v>1</v>
          </cell>
        </row>
        <row r="10509">
          <cell r="A10509" t="str">
            <v>鶴巻南１丁目109</v>
          </cell>
          <cell r="B10509" t="str">
            <v>66001鶴巻南１丁目109</v>
          </cell>
          <cell r="C10509">
            <v>93</v>
          </cell>
          <cell r="D10509" t="str">
            <v>町名別・年齢別人口調べ</v>
          </cell>
          <cell r="E10509" t="str">
            <v>令和 6年 3月 1日</v>
          </cell>
          <cell r="F10509">
            <v>93</v>
          </cell>
          <cell r="G10509" t="str">
            <v>令和 6年 2月29日　現在</v>
          </cell>
          <cell r="H10509" t="str">
            <v>町名</v>
          </cell>
          <cell r="I10509">
            <v>66001</v>
          </cell>
          <cell r="J10509" t="str">
            <v>鶴巻南１丁目</v>
          </cell>
          <cell r="K10509"/>
          <cell r="L10509"/>
          <cell r="M10509">
            <v>109</v>
          </cell>
          <cell r="N10509">
            <v>0</v>
          </cell>
          <cell r="O10509">
            <v>0</v>
          </cell>
          <cell r="P10509">
            <v>0</v>
          </cell>
          <cell r="Q10509">
            <v>0</v>
          </cell>
          <cell r="R10509">
            <v>0</v>
          </cell>
          <cell r="S10509">
            <v>0</v>
          </cell>
          <cell r="T10509">
            <v>1</v>
          </cell>
        </row>
        <row r="10510">
          <cell r="A10510" t="str">
            <v>鶴巻南１丁目110以上</v>
          </cell>
          <cell r="B10510" t="str">
            <v>66001鶴巻南１丁目110以上</v>
          </cell>
          <cell r="C10510">
            <v>93</v>
          </cell>
          <cell r="D10510" t="str">
            <v>町名別・年齢別人口調べ</v>
          </cell>
          <cell r="E10510" t="str">
            <v>令和 6年 3月 1日</v>
          </cell>
          <cell r="F10510">
            <v>93</v>
          </cell>
          <cell r="G10510" t="str">
            <v>令和 6年 2月29日　現在</v>
          </cell>
          <cell r="H10510" t="str">
            <v>町名</v>
          </cell>
          <cell r="I10510">
            <v>66001</v>
          </cell>
          <cell r="J10510" t="str">
            <v>鶴巻南１丁目</v>
          </cell>
          <cell r="K10510"/>
          <cell r="L10510"/>
          <cell r="M10510" t="str">
            <v>110以上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>
            <v>0</v>
          </cell>
          <cell r="S10510">
            <v>0</v>
          </cell>
          <cell r="T10510">
            <v>1</v>
          </cell>
        </row>
        <row r="10511">
          <cell r="A10511" t="str">
            <v>鶴巻南１丁目合計</v>
          </cell>
          <cell r="B10511" t="str">
            <v>66001鶴巻南１丁目合計</v>
          </cell>
          <cell r="C10511">
            <v>93</v>
          </cell>
          <cell r="D10511" t="str">
            <v>町名別・年齢別人口調べ</v>
          </cell>
          <cell r="E10511" t="str">
            <v>令和 6年 3月 1日</v>
          </cell>
          <cell r="F10511">
            <v>93</v>
          </cell>
          <cell r="G10511" t="str">
            <v>令和 6年 2月29日　現在</v>
          </cell>
          <cell r="H10511" t="str">
            <v>町名</v>
          </cell>
          <cell r="I10511">
            <v>66001</v>
          </cell>
          <cell r="J10511" t="str">
            <v>鶴巻南１丁目</v>
          </cell>
          <cell r="K10511"/>
          <cell r="L10511"/>
          <cell r="M10511" t="str">
            <v>合計</v>
          </cell>
          <cell r="N10511">
            <v>707</v>
          </cell>
          <cell r="O10511">
            <v>49</v>
          </cell>
          <cell r="P10511">
            <v>623</v>
          </cell>
          <cell r="Q10511">
            <v>18</v>
          </cell>
          <cell r="R10511">
            <v>1330</v>
          </cell>
          <cell r="S10511">
            <v>67</v>
          </cell>
          <cell r="T10511">
            <v>1</v>
          </cell>
        </row>
        <row r="10512">
          <cell r="A10512" t="str">
            <v>鶴巻南２丁目</v>
          </cell>
          <cell r="B10512" t="str">
            <v>66002鶴巻南２丁目</v>
          </cell>
          <cell r="C10512">
            <v>94</v>
          </cell>
          <cell r="D10512" t="str">
            <v>町名別・年齢別人口調べ</v>
          </cell>
          <cell r="E10512" t="str">
            <v>令和 6年 3月 1日</v>
          </cell>
          <cell r="F10512">
            <v>94</v>
          </cell>
          <cell r="G10512" t="str">
            <v>令和 6年 2月29日　現在</v>
          </cell>
          <cell r="H10512" t="str">
            <v>町名</v>
          </cell>
          <cell r="I10512">
            <v>66002</v>
          </cell>
          <cell r="J10512" t="str">
            <v>鶴巻南２丁目</v>
          </cell>
          <cell r="K10512"/>
          <cell r="L10512"/>
          <cell r="M10512"/>
          <cell r="N10512"/>
          <cell r="O10512"/>
          <cell r="P10512"/>
          <cell r="Q10512"/>
          <cell r="R10512"/>
          <cell r="S10512"/>
          <cell r="T10512"/>
        </row>
        <row r="10513">
          <cell r="A10513" t="str">
            <v>鶴巻南２丁目0</v>
          </cell>
          <cell r="B10513" t="str">
            <v>66002鶴巻南２丁目0</v>
          </cell>
          <cell r="C10513">
            <v>94</v>
          </cell>
          <cell r="D10513" t="str">
            <v>町名別・年齢別人口調べ</v>
          </cell>
          <cell r="E10513" t="str">
            <v>令和 6年 3月 1日</v>
          </cell>
          <cell r="F10513">
            <v>94</v>
          </cell>
          <cell r="G10513" t="str">
            <v>令和 6年 2月29日　現在</v>
          </cell>
          <cell r="H10513" t="str">
            <v>町名</v>
          </cell>
          <cell r="I10513">
            <v>66002</v>
          </cell>
          <cell r="J10513" t="str">
            <v>鶴巻南２丁目</v>
          </cell>
          <cell r="K10513"/>
          <cell r="L10513"/>
          <cell r="M10513">
            <v>0</v>
          </cell>
          <cell r="N10513">
            <v>1</v>
          </cell>
          <cell r="O10513">
            <v>0</v>
          </cell>
          <cell r="P10513">
            <v>1</v>
          </cell>
          <cell r="Q10513">
            <v>0</v>
          </cell>
          <cell r="R10513">
            <v>2</v>
          </cell>
          <cell r="S10513">
            <v>0</v>
          </cell>
          <cell r="T10513">
            <v>1</v>
          </cell>
        </row>
        <row r="10514">
          <cell r="A10514" t="str">
            <v>鶴巻南２丁目1</v>
          </cell>
          <cell r="B10514" t="str">
            <v>66002鶴巻南２丁目1</v>
          </cell>
          <cell r="C10514">
            <v>94</v>
          </cell>
          <cell r="D10514" t="str">
            <v>町名別・年齢別人口調べ</v>
          </cell>
          <cell r="E10514" t="str">
            <v>令和 6年 3月 1日</v>
          </cell>
          <cell r="F10514">
            <v>94</v>
          </cell>
          <cell r="G10514" t="str">
            <v>令和 6年 2月29日　現在</v>
          </cell>
          <cell r="H10514" t="str">
            <v>町名</v>
          </cell>
          <cell r="I10514">
            <v>66002</v>
          </cell>
          <cell r="J10514" t="str">
            <v>鶴巻南２丁目</v>
          </cell>
          <cell r="K10514"/>
          <cell r="L10514"/>
          <cell r="M10514">
            <v>1</v>
          </cell>
          <cell r="N10514">
            <v>2</v>
          </cell>
          <cell r="O10514">
            <v>0</v>
          </cell>
          <cell r="P10514">
            <v>5</v>
          </cell>
          <cell r="Q10514">
            <v>0</v>
          </cell>
          <cell r="R10514">
            <v>7</v>
          </cell>
          <cell r="S10514">
            <v>0</v>
          </cell>
          <cell r="T10514">
            <v>1</v>
          </cell>
        </row>
        <row r="10515">
          <cell r="A10515" t="str">
            <v>鶴巻南２丁目2</v>
          </cell>
          <cell r="B10515" t="str">
            <v>66002鶴巻南２丁目2</v>
          </cell>
          <cell r="C10515">
            <v>94</v>
          </cell>
          <cell r="D10515" t="str">
            <v>町名別・年齢別人口調べ</v>
          </cell>
          <cell r="E10515" t="str">
            <v>令和 6年 3月 1日</v>
          </cell>
          <cell r="F10515">
            <v>94</v>
          </cell>
          <cell r="G10515" t="str">
            <v>令和 6年 2月29日　現在</v>
          </cell>
          <cell r="H10515" t="str">
            <v>町名</v>
          </cell>
          <cell r="I10515">
            <v>66002</v>
          </cell>
          <cell r="J10515" t="str">
            <v>鶴巻南２丁目</v>
          </cell>
          <cell r="K10515"/>
          <cell r="L10515"/>
          <cell r="M10515">
            <v>2</v>
          </cell>
          <cell r="N10515">
            <v>6</v>
          </cell>
          <cell r="O10515">
            <v>0</v>
          </cell>
          <cell r="P10515">
            <v>2</v>
          </cell>
          <cell r="Q10515">
            <v>0</v>
          </cell>
          <cell r="R10515">
            <v>8</v>
          </cell>
          <cell r="S10515">
            <v>0</v>
          </cell>
          <cell r="T10515">
            <v>1</v>
          </cell>
        </row>
        <row r="10516">
          <cell r="A10516" t="str">
            <v>鶴巻南２丁目3</v>
          </cell>
          <cell r="B10516" t="str">
            <v>66002鶴巻南２丁目3</v>
          </cell>
          <cell r="C10516">
            <v>94</v>
          </cell>
          <cell r="D10516" t="str">
            <v>町名別・年齢別人口調べ</v>
          </cell>
          <cell r="E10516" t="str">
            <v>令和 6年 3月 1日</v>
          </cell>
          <cell r="F10516">
            <v>94</v>
          </cell>
          <cell r="G10516" t="str">
            <v>令和 6年 2月29日　現在</v>
          </cell>
          <cell r="H10516" t="str">
            <v>町名</v>
          </cell>
          <cell r="I10516">
            <v>66002</v>
          </cell>
          <cell r="J10516" t="str">
            <v>鶴巻南２丁目</v>
          </cell>
          <cell r="K10516"/>
          <cell r="L10516"/>
          <cell r="M10516">
            <v>3</v>
          </cell>
          <cell r="N10516">
            <v>5</v>
          </cell>
          <cell r="O10516">
            <v>0</v>
          </cell>
          <cell r="P10516">
            <v>3</v>
          </cell>
          <cell r="Q10516">
            <v>0</v>
          </cell>
          <cell r="R10516">
            <v>8</v>
          </cell>
          <cell r="S10516">
            <v>0</v>
          </cell>
          <cell r="T10516">
            <v>1</v>
          </cell>
        </row>
        <row r="10517">
          <cell r="A10517" t="str">
            <v>鶴巻南２丁目4</v>
          </cell>
          <cell r="B10517" t="str">
            <v>66002鶴巻南２丁目4</v>
          </cell>
          <cell r="C10517">
            <v>94</v>
          </cell>
          <cell r="D10517" t="str">
            <v>町名別・年齢別人口調べ</v>
          </cell>
          <cell r="E10517" t="str">
            <v>令和 6年 3月 1日</v>
          </cell>
          <cell r="F10517">
            <v>94</v>
          </cell>
          <cell r="G10517" t="str">
            <v>令和 6年 2月29日　現在</v>
          </cell>
          <cell r="H10517" t="str">
            <v>町名</v>
          </cell>
          <cell r="I10517">
            <v>66002</v>
          </cell>
          <cell r="J10517" t="str">
            <v>鶴巻南２丁目</v>
          </cell>
          <cell r="K10517"/>
          <cell r="L10517"/>
          <cell r="M10517">
            <v>4</v>
          </cell>
          <cell r="N10517">
            <v>7</v>
          </cell>
          <cell r="O10517">
            <v>0</v>
          </cell>
          <cell r="P10517">
            <v>2</v>
          </cell>
          <cell r="Q10517">
            <v>0</v>
          </cell>
          <cell r="R10517">
            <v>9</v>
          </cell>
          <cell r="S10517">
            <v>0</v>
          </cell>
          <cell r="T10517">
            <v>1</v>
          </cell>
        </row>
        <row r="10518">
          <cell r="A10518" t="str">
            <v>鶴巻南２丁目5</v>
          </cell>
          <cell r="B10518" t="str">
            <v>66002鶴巻南２丁目5</v>
          </cell>
          <cell r="C10518">
            <v>94</v>
          </cell>
          <cell r="D10518" t="str">
            <v>町名別・年齢別人口調べ</v>
          </cell>
          <cell r="E10518" t="str">
            <v>令和 6年 3月 1日</v>
          </cell>
          <cell r="F10518">
            <v>94</v>
          </cell>
          <cell r="G10518" t="str">
            <v>令和 6年 2月29日　現在</v>
          </cell>
          <cell r="H10518" t="str">
            <v>町名</v>
          </cell>
          <cell r="I10518">
            <v>66002</v>
          </cell>
          <cell r="J10518" t="str">
            <v>鶴巻南２丁目</v>
          </cell>
          <cell r="K10518"/>
          <cell r="L10518"/>
          <cell r="M10518">
            <v>5</v>
          </cell>
          <cell r="N10518">
            <v>4</v>
          </cell>
          <cell r="O10518">
            <v>1</v>
          </cell>
          <cell r="P10518">
            <v>8</v>
          </cell>
          <cell r="Q10518">
            <v>0</v>
          </cell>
          <cell r="R10518">
            <v>12</v>
          </cell>
          <cell r="S10518">
            <v>1</v>
          </cell>
          <cell r="T10518">
            <v>1</v>
          </cell>
        </row>
        <row r="10519">
          <cell r="A10519" t="str">
            <v>鶴巻南２丁目6</v>
          </cell>
          <cell r="B10519" t="str">
            <v>66002鶴巻南２丁目6</v>
          </cell>
          <cell r="C10519">
            <v>94</v>
          </cell>
          <cell r="D10519" t="str">
            <v>町名別・年齢別人口調べ</v>
          </cell>
          <cell r="E10519" t="str">
            <v>令和 6年 3月 1日</v>
          </cell>
          <cell r="F10519">
            <v>94</v>
          </cell>
          <cell r="G10519" t="str">
            <v>令和 6年 2月29日　現在</v>
          </cell>
          <cell r="H10519" t="str">
            <v>町名</v>
          </cell>
          <cell r="I10519">
            <v>66002</v>
          </cell>
          <cell r="J10519" t="str">
            <v>鶴巻南２丁目</v>
          </cell>
          <cell r="K10519"/>
          <cell r="L10519"/>
          <cell r="M10519">
            <v>6</v>
          </cell>
          <cell r="N10519">
            <v>6</v>
          </cell>
          <cell r="O10519">
            <v>0</v>
          </cell>
          <cell r="P10519">
            <v>10</v>
          </cell>
          <cell r="Q10519">
            <v>1</v>
          </cell>
          <cell r="R10519">
            <v>16</v>
          </cell>
          <cell r="S10519">
            <v>1</v>
          </cell>
          <cell r="T10519">
            <v>1</v>
          </cell>
        </row>
        <row r="10520">
          <cell r="A10520" t="str">
            <v>鶴巻南２丁目7</v>
          </cell>
          <cell r="B10520" t="str">
            <v>66002鶴巻南２丁目7</v>
          </cell>
          <cell r="C10520">
            <v>94</v>
          </cell>
          <cell r="D10520" t="str">
            <v>町名別・年齢別人口調べ</v>
          </cell>
          <cell r="E10520" t="str">
            <v>令和 6年 3月 1日</v>
          </cell>
          <cell r="F10520">
            <v>94</v>
          </cell>
          <cell r="G10520" t="str">
            <v>令和 6年 2月29日　現在</v>
          </cell>
          <cell r="H10520" t="str">
            <v>町名</v>
          </cell>
          <cell r="I10520">
            <v>66002</v>
          </cell>
          <cell r="J10520" t="str">
            <v>鶴巻南２丁目</v>
          </cell>
          <cell r="K10520"/>
          <cell r="L10520"/>
          <cell r="M10520">
            <v>7</v>
          </cell>
          <cell r="N10520">
            <v>1</v>
          </cell>
          <cell r="O10520">
            <v>0</v>
          </cell>
          <cell r="P10520">
            <v>6</v>
          </cell>
          <cell r="Q10520">
            <v>0</v>
          </cell>
          <cell r="R10520">
            <v>7</v>
          </cell>
          <cell r="S10520">
            <v>0</v>
          </cell>
          <cell r="T10520">
            <v>1</v>
          </cell>
        </row>
        <row r="10521">
          <cell r="A10521" t="str">
            <v>鶴巻南２丁目8</v>
          </cell>
          <cell r="B10521" t="str">
            <v>66002鶴巻南２丁目8</v>
          </cell>
          <cell r="C10521">
            <v>94</v>
          </cell>
          <cell r="D10521" t="str">
            <v>町名別・年齢別人口調べ</v>
          </cell>
          <cell r="E10521" t="str">
            <v>令和 6年 3月 1日</v>
          </cell>
          <cell r="F10521">
            <v>94</v>
          </cell>
          <cell r="G10521" t="str">
            <v>令和 6年 2月29日　現在</v>
          </cell>
          <cell r="H10521" t="str">
            <v>町名</v>
          </cell>
          <cell r="I10521">
            <v>66002</v>
          </cell>
          <cell r="J10521" t="str">
            <v>鶴巻南２丁目</v>
          </cell>
          <cell r="K10521"/>
          <cell r="L10521"/>
          <cell r="M10521">
            <v>8</v>
          </cell>
          <cell r="N10521">
            <v>5</v>
          </cell>
          <cell r="O10521">
            <v>0</v>
          </cell>
          <cell r="P10521">
            <v>5</v>
          </cell>
          <cell r="Q10521">
            <v>0</v>
          </cell>
          <cell r="R10521">
            <v>10</v>
          </cell>
          <cell r="S10521">
            <v>0</v>
          </cell>
          <cell r="T10521">
            <v>1</v>
          </cell>
        </row>
        <row r="10522">
          <cell r="A10522" t="str">
            <v>鶴巻南２丁目9</v>
          </cell>
          <cell r="B10522" t="str">
            <v>66002鶴巻南２丁目9</v>
          </cell>
          <cell r="C10522">
            <v>94</v>
          </cell>
          <cell r="D10522" t="str">
            <v>町名別・年齢別人口調べ</v>
          </cell>
          <cell r="E10522" t="str">
            <v>令和 6年 3月 1日</v>
          </cell>
          <cell r="F10522">
            <v>94</v>
          </cell>
          <cell r="G10522" t="str">
            <v>令和 6年 2月29日　現在</v>
          </cell>
          <cell r="H10522" t="str">
            <v>町名</v>
          </cell>
          <cell r="I10522">
            <v>66002</v>
          </cell>
          <cell r="J10522" t="str">
            <v>鶴巻南２丁目</v>
          </cell>
          <cell r="K10522"/>
          <cell r="L10522"/>
          <cell r="M10522">
            <v>9</v>
          </cell>
          <cell r="N10522">
            <v>3</v>
          </cell>
          <cell r="O10522">
            <v>0</v>
          </cell>
          <cell r="P10522">
            <v>7</v>
          </cell>
          <cell r="Q10522">
            <v>0</v>
          </cell>
          <cell r="R10522">
            <v>10</v>
          </cell>
          <cell r="S10522">
            <v>0</v>
          </cell>
          <cell r="T10522">
            <v>1</v>
          </cell>
        </row>
        <row r="10523">
          <cell r="A10523" t="str">
            <v>鶴巻南２丁目10</v>
          </cell>
          <cell r="B10523" t="str">
            <v>66002鶴巻南２丁目10</v>
          </cell>
          <cell r="C10523">
            <v>94</v>
          </cell>
          <cell r="D10523" t="str">
            <v>町名別・年齢別人口調べ</v>
          </cell>
          <cell r="E10523" t="str">
            <v>令和 6年 3月 1日</v>
          </cell>
          <cell r="F10523">
            <v>94</v>
          </cell>
          <cell r="G10523" t="str">
            <v>令和 6年 2月29日　現在</v>
          </cell>
          <cell r="H10523" t="str">
            <v>町名</v>
          </cell>
          <cell r="I10523">
            <v>66002</v>
          </cell>
          <cell r="J10523" t="str">
            <v>鶴巻南２丁目</v>
          </cell>
          <cell r="K10523"/>
          <cell r="L10523"/>
          <cell r="M10523">
            <v>10</v>
          </cell>
          <cell r="N10523">
            <v>3</v>
          </cell>
          <cell r="O10523">
            <v>0</v>
          </cell>
          <cell r="P10523">
            <v>4</v>
          </cell>
          <cell r="Q10523">
            <v>0</v>
          </cell>
          <cell r="R10523">
            <v>7</v>
          </cell>
          <cell r="S10523">
            <v>0</v>
          </cell>
          <cell r="T10523">
            <v>1</v>
          </cell>
        </row>
        <row r="10524">
          <cell r="A10524" t="str">
            <v>鶴巻南２丁目11</v>
          </cell>
          <cell r="B10524" t="str">
            <v>66002鶴巻南２丁目11</v>
          </cell>
          <cell r="C10524">
            <v>94</v>
          </cell>
          <cell r="D10524" t="str">
            <v>町名別・年齢別人口調べ</v>
          </cell>
          <cell r="E10524" t="str">
            <v>令和 6年 3月 1日</v>
          </cell>
          <cell r="F10524">
            <v>94</v>
          </cell>
          <cell r="G10524" t="str">
            <v>令和 6年 2月29日　現在</v>
          </cell>
          <cell r="H10524" t="str">
            <v>町名</v>
          </cell>
          <cell r="I10524">
            <v>66002</v>
          </cell>
          <cell r="J10524" t="str">
            <v>鶴巻南２丁目</v>
          </cell>
          <cell r="K10524"/>
          <cell r="L10524"/>
          <cell r="M10524">
            <v>11</v>
          </cell>
          <cell r="N10524">
            <v>7</v>
          </cell>
          <cell r="O10524">
            <v>0</v>
          </cell>
          <cell r="P10524">
            <v>3</v>
          </cell>
          <cell r="Q10524">
            <v>0</v>
          </cell>
          <cell r="R10524">
            <v>10</v>
          </cell>
          <cell r="S10524">
            <v>0</v>
          </cell>
          <cell r="T10524">
            <v>1</v>
          </cell>
        </row>
        <row r="10525">
          <cell r="A10525" t="str">
            <v>鶴巻南２丁目12</v>
          </cell>
          <cell r="B10525" t="str">
            <v>66002鶴巻南２丁目12</v>
          </cell>
          <cell r="C10525">
            <v>94</v>
          </cell>
          <cell r="D10525" t="str">
            <v>町名別・年齢別人口調べ</v>
          </cell>
          <cell r="E10525" t="str">
            <v>令和 6年 3月 1日</v>
          </cell>
          <cell r="F10525">
            <v>94</v>
          </cell>
          <cell r="G10525" t="str">
            <v>令和 6年 2月29日　現在</v>
          </cell>
          <cell r="H10525" t="str">
            <v>町名</v>
          </cell>
          <cell r="I10525">
            <v>66002</v>
          </cell>
          <cell r="J10525" t="str">
            <v>鶴巻南２丁目</v>
          </cell>
          <cell r="K10525"/>
          <cell r="L10525"/>
          <cell r="M10525">
            <v>12</v>
          </cell>
          <cell r="N10525">
            <v>10</v>
          </cell>
          <cell r="O10525">
            <v>1</v>
          </cell>
          <cell r="P10525">
            <v>6</v>
          </cell>
          <cell r="Q10525">
            <v>0</v>
          </cell>
          <cell r="R10525">
            <v>16</v>
          </cell>
          <cell r="S10525">
            <v>1</v>
          </cell>
          <cell r="T10525">
            <v>1</v>
          </cell>
        </row>
        <row r="10526">
          <cell r="A10526" t="str">
            <v>鶴巻南２丁目13</v>
          </cell>
          <cell r="B10526" t="str">
            <v>66002鶴巻南２丁目13</v>
          </cell>
          <cell r="C10526">
            <v>94</v>
          </cell>
          <cell r="D10526" t="str">
            <v>町名別・年齢別人口調べ</v>
          </cell>
          <cell r="E10526" t="str">
            <v>令和 6年 3月 1日</v>
          </cell>
          <cell r="F10526">
            <v>94</v>
          </cell>
          <cell r="G10526" t="str">
            <v>令和 6年 2月29日　現在</v>
          </cell>
          <cell r="H10526" t="str">
            <v>町名</v>
          </cell>
          <cell r="I10526">
            <v>66002</v>
          </cell>
          <cell r="J10526" t="str">
            <v>鶴巻南２丁目</v>
          </cell>
          <cell r="K10526"/>
          <cell r="L10526"/>
          <cell r="M10526">
            <v>13</v>
          </cell>
          <cell r="N10526">
            <v>9</v>
          </cell>
          <cell r="O10526">
            <v>2</v>
          </cell>
          <cell r="P10526">
            <v>8</v>
          </cell>
          <cell r="Q10526">
            <v>0</v>
          </cell>
          <cell r="R10526">
            <v>17</v>
          </cell>
          <cell r="S10526">
            <v>2</v>
          </cell>
          <cell r="T10526">
            <v>1</v>
          </cell>
        </row>
        <row r="10527">
          <cell r="A10527" t="str">
            <v>鶴巻南２丁目14</v>
          </cell>
          <cell r="B10527" t="str">
            <v>66002鶴巻南２丁目14</v>
          </cell>
          <cell r="C10527">
            <v>94</v>
          </cell>
          <cell r="D10527" t="str">
            <v>町名別・年齢別人口調べ</v>
          </cell>
          <cell r="E10527" t="str">
            <v>令和 6年 3月 1日</v>
          </cell>
          <cell r="F10527">
            <v>94</v>
          </cell>
          <cell r="G10527" t="str">
            <v>令和 6年 2月29日　現在</v>
          </cell>
          <cell r="H10527" t="str">
            <v>町名</v>
          </cell>
          <cell r="I10527">
            <v>66002</v>
          </cell>
          <cell r="J10527" t="str">
            <v>鶴巻南２丁目</v>
          </cell>
          <cell r="K10527"/>
          <cell r="L10527"/>
          <cell r="M10527">
            <v>14</v>
          </cell>
          <cell r="N10527">
            <v>5</v>
          </cell>
          <cell r="O10527">
            <v>0</v>
          </cell>
          <cell r="P10527">
            <v>7</v>
          </cell>
          <cell r="Q10527">
            <v>1</v>
          </cell>
          <cell r="R10527">
            <v>12</v>
          </cell>
          <cell r="S10527">
            <v>1</v>
          </cell>
          <cell r="T10527">
            <v>1</v>
          </cell>
        </row>
        <row r="10528">
          <cell r="A10528" t="str">
            <v>鶴巻南２丁目15</v>
          </cell>
          <cell r="B10528" t="str">
            <v>66002鶴巻南２丁目15</v>
          </cell>
          <cell r="C10528">
            <v>94</v>
          </cell>
          <cell r="D10528" t="str">
            <v>町名別・年齢別人口調べ</v>
          </cell>
          <cell r="E10528" t="str">
            <v>令和 6年 3月 1日</v>
          </cell>
          <cell r="F10528">
            <v>94</v>
          </cell>
          <cell r="G10528" t="str">
            <v>令和 6年 2月29日　現在</v>
          </cell>
          <cell r="H10528" t="str">
            <v>町名</v>
          </cell>
          <cell r="I10528">
            <v>66002</v>
          </cell>
          <cell r="J10528" t="str">
            <v>鶴巻南２丁目</v>
          </cell>
          <cell r="K10528"/>
          <cell r="L10528"/>
          <cell r="M10528">
            <v>15</v>
          </cell>
          <cell r="N10528">
            <v>7</v>
          </cell>
          <cell r="O10528">
            <v>0</v>
          </cell>
          <cell r="P10528">
            <v>7</v>
          </cell>
          <cell r="Q10528">
            <v>0</v>
          </cell>
          <cell r="R10528">
            <v>14</v>
          </cell>
          <cell r="S10528">
            <v>0</v>
          </cell>
          <cell r="T10528">
            <v>1</v>
          </cell>
        </row>
        <row r="10529">
          <cell r="A10529" t="str">
            <v>鶴巻南２丁目16</v>
          </cell>
          <cell r="B10529" t="str">
            <v>66002鶴巻南２丁目16</v>
          </cell>
          <cell r="C10529">
            <v>94</v>
          </cell>
          <cell r="D10529" t="str">
            <v>町名別・年齢別人口調べ</v>
          </cell>
          <cell r="E10529" t="str">
            <v>令和 6年 3月 1日</v>
          </cell>
          <cell r="F10529">
            <v>94</v>
          </cell>
          <cell r="G10529" t="str">
            <v>令和 6年 2月29日　現在</v>
          </cell>
          <cell r="H10529" t="str">
            <v>町名</v>
          </cell>
          <cell r="I10529">
            <v>66002</v>
          </cell>
          <cell r="J10529" t="str">
            <v>鶴巻南２丁目</v>
          </cell>
          <cell r="K10529"/>
          <cell r="L10529"/>
          <cell r="M10529">
            <v>16</v>
          </cell>
          <cell r="N10529">
            <v>8</v>
          </cell>
          <cell r="O10529">
            <v>1</v>
          </cell>
          <cell r="P10529">
            <v>9</v>
          </cell>
          <cell r="Q10529">
            <v>0</v>
          </cell>
          <cell r="R10529">
            <v>17</v>
          </cell>
          <cell r="S10529">
            <v>1</v>
          </cell>
          <cell r="T10529">
            <v>1</v>
          </cell>
        </row>
        <row r="10530">
          <cell r="A10530" t="str">
            <v>鶴巻南２丁目17</v>
          </cell>
          <cell r="B10530" t="str">
            <v>66002鶴巻南２丁目17</v>
          </cell>
          <cell r="C10530">
            <v>94</v>
          </cell>
          <cell r="D10530" t="str">
            <v>町名別・年齢別人口調べ</v>
          </cell>
          <cell r="E10530" t="str">
            <v>令和 6年 3月 1日</v>
          </cell>
          <cell r="F10530">
            <v>94</v>
          </cell>
          <cell r="G10530" t="str">
            <v>令和 6年 2月29日　現在</v>
          </cell>
          <cell r="H10530" t="str">
            <v>町名</v>
          </cell>
          <cell r="I10530">
            <v>66002</v>
          </cell>
          <cell r="J10530" t="str">
            <v>鶴巻南２丁目</v>
          </cell>
          <cell r="K10530"/>
          <cell r="L10530"/>
          <cell r="M10530">
            <v>17</v>
          </cell>
          <cell r="N10530">
            <v>4</v>
          </cell>
          <cell r="O10530">
            <v>0</v>
          </cell>
          <cell r="P10530">
            <v>9</v>
          </cell>
          <cell r="Q10530">
            <v>0</v>
          </cell>
          <cell r="R10530">
            <v>13</v>
          </cell>
          <cell r="S10530">
            <v>0</v>
          </cell>
          <cell r="T10530">
            <v>1</v>
          </cell>
        </row>
        <row r="10531">
          <cell r="A10531" t="str">
            <v>鶴巻南２丁目18</v>
          </cell>
          <cell r="B10531" t="str">
            <v>66002鶴巻南２丁目18</v>
          </cell>
          <cell r="C10531">
            <v>94</v>
          </cell>
          <cell r="D10531" t="str">
            <v>町名別・年齢別人口調べ</v>
          </cell>
          <cell r="E10531" t="str">
            <v>令和 6年 3月 1日</v>
          </cell>
          <cell r="F10531">
            <v>94</v>
          </cell>
          <cell r="G10531" t="str">
            <v>令和 6年 2月29日　現在</v>
          </cell>
          <cell r="H10531" t="str">
            <v>町名</v>
          </cell>
          <cell r="I10531">
            <v>66002</v>
          </cell>
          <cell r="J10531" t="str">
            <v>鶴巻南２丁目</v>
          </cell>
          <cell r="K10531"/>
          <cell r="L10531"/>
          <cell r="M10531">
            <v>18</v>
          </cell>
          <cell r="N10531">
            <v>10</v>
          </cell>
          <cell r="O10531">
            <v>0</v>
          </cell>
          <cell r="P10531">
            <v>9</v>
          </cell>
          <cell r="Q10531">
            <v>2</v>
          </cell>
          <cell r="R10531">
            <v>19</v>
          </cell>
          <cell r="S10531">
            <v>2</v>
          </cell>
          <cell r="T10531">
            <v>1</v>
          </cell>
        </row>
        <row r="10532">
          <cell r="A10532" t="str">
            <v>鶴巻南２丁目19</v>
          </cell>
          <cell r="B10532" t="str">
            <v>66002鶴巻南２丁目19</v>
          </cell>
          <cell r="C10532">
            <v>94</v>
          </cell>
          <cell r="D10532" t="str">
            <v>町名別・年齢別人口調べ</v>
          </cell>
          <cell r="E10532" t="str">
            <v>令和 6年 3月 1日</v>
          </cell>
          <cell r="F10532">
            <v>94</v>
          </cell>
          <cell r="G10532" t="str">
            <v>令和 6年 2月29日　現在</v>
          </cell>
          <cell r="H10532" t="str">
            <v>町名</v>
          </cell>
          <cell r="I10532">
            <v>66002</v>
          </cell>
          <cell r="J10532" t="str">
            <v>鶴巻南２丁目</v>
          </cell>
          <cell r="K10532"/>
          <cell r="L10532"/>
          <cell r="M10532">
            <v>19</v>
          </cell>
          <cell r="N10532">
            <v>11</v>
          </cell>
          <cell r="O10532">
            <v>1</v>
          </cell>
          <cell r="P10532">
            <v>15</v>
          </cell>
          <cell r="Q10532">
            <v>3</v>
          </cell>
          <cell r="R10532">
            <v>26</v>
          </cell>
          <cell r="S10532">
            <v>4</v>
          </cell>
          <cell r="T10532">
            <v>1</v>
          </cell>
        </row>
        <row r="10533">
          <cell r="A10533" t="str">
            <v>鶴巻南２丁目20</v>
          </cell>
          <cell r="B10533" t="str">
            <v>66002鶴巻南２丁目20</v>
          </cell>
          <cell r="C10533">
            <v>94</v>
          </cell>
          <cell r="D10533" t="str">
            <v>町名別・年齢別人口調べ</v>
          </cell>
          <cell r="E10533" t="str">
            <v>令和 6年 3月 1日</v>
          </cell>
          <cell r="F10533">
            <v>94</v>
          </cell>
          <cell r="G10533" t="str">
            <v>令和 6年 2月29日　現在</v>
          </cell>
          <cell r="H10533" t="str">
            <v>町名</v>
          </cell>
          <cell r="I10533">
            <v>66002</v>
          </cell>
          <cell r="J10533" t="str">
            <v>鶴巻南２丁目</v>
          </cell>
          <cell r="K10533"/>
          <cell r="L10533"/>
          <cell r="M10533">
            <v>20</v>
          </cell>
          <cell r="N10533">
            <v>20</v>
          </cell>
          <cell r="O10533">
            <v>7</v>
          </cell>
          <cell r="P10533">
            <v>17</v>
          </cell>
          <cell r="Q10533">
            <v>4</v>
          </cell>
          <cell r="R10533">
            <v>37</v>
          </cell>
          <cell r="S10533">
            <v>11</v>
          </cell>
          <cell r="T10533">
            <v>1</v>
          </cell>
        </row>
        <row r="10534">
          <cell r="A10534" t="str">
            <v>鶴巻南２丁目21</v>
          </cell>
          <cell r="B10534" t="str">
            <v>66002鶴巻南２丁目21</v>
          </cell>
          <cell r="C10534">
            <v>94</v>
          </cell>
          <cell r="D10534" t="str">
            <v>町名別・年齢別人口調べ</v>
          </cell>
          <cell r="E10534" t="str">
            <v>令和 6年 3月 1日</v>
          </cell>
          <cell r="F10534">
            <v>94</v>
          </cell>
          <cell r="G10534" t="str">
            <v>令和 6年 2月29日　現在</v>
          </cell>
          <cell r="H10534" t="str">
            <v>町名</v>
          </cell>
          <cell r="I10534">
            <v>66002</v>
          </cell>
          <cell r="J10534" t="str">
            <v>鶴巻南２丁目</v>
          </cell>
          <cell r="K10534"/>
          <cell r="L10534"/>
          <cell r="M10534">
            <v>21</v>
          </cell>
          <cell r="N10534">
            <v>23</v>
          </cell>
          <cell r="O10534">
            <v>8</v>
          </cell>
          <cell r="P10534">
            <v>15</v>
          </cell>
          <cell r="Q10534">
            <v>2</v>
          </cell>
          <cell r="R10534">
            <v>38</v>
          </cell>
          <cell r="S10534">
            <v>10</v>
          </cell>
          <cell r="T10534">
            <v>1</v>
          </cell>
        </row>
        <row r="10535">
          <cell r="A10535" t="str">
            <v>鶴巻南２丁目22</v>
          </cell>
          <cell r="B10535" t="str">
            <v>66002鶴巻南２丁目22</v>
          </cell>
          <cell r="C10535">
            <v>94</v>
          </cell>
          <cell r="D10535" t="str">
            <v>町名別・年齢別人口調べ</v>
          </cell>
          <cell r="E10535" t="str">
            <v>令和 6年 3月 1日</v>
          </cell>
          <cell r="F10535">
            <v>94</v>
          </cell>
          <cell r="G10535" t="str">
            <v>令和 6年 2月29日　現在</v>
          </cell>
          <cell r="H10535" t="str">
            <v>町名</v>
          </cell>
          <cell r="I10535">
            <v>66002</v>
          </cell>
          <cell r="J10535" t="str">
            <v>鶴巻南２丁目</v>
          </cell>
          <cell r="K10535"/>
          <cell r="L10535"/>
          <cell r="M10535">
            <v>22</v>
          </cell>
          <cell r="N10535">
            <v>24</v>
          </cell>
          <cell r="O10535">
            <v>11</v>
          </cell>
          <cell r="P10535">
            <v>13</v>
          </cell>
          <cell r="Q10535">
            <v>2</v>
          </cell>
          <cell r="R10535">
            <v>37</v>
          </cell>
          <cell r="S10535">
            <v>13</v>
          </cell>
          <cell r="T10535">
            <v>1</v>
          </cell>
        </row>
        <row r="10536">
          <cell r="A10536" t="str">
            <v>鶴巻南２丁目23</v>
          </cell>
          <cell r="B10536" t="str">
            <v>66002鶴巻南２丁目23</v>
          </cell>
          <cell r="C10536">
            <v>94</v>
          </cell>
          <cell r="D10536" t="str">
            <v>町名別・年齢別人口調べ</v>
          </cell>
          <cell r="E10536" t="str">
            <v>令和 6年 3月 1日</v>
          </cell>
          <cell r="F10536">
            <v>94</v>
          </cell>
          <cell r="G10536" t="str">
            <v>令和 6年 2月29日　現在</v>
          </cell>
          <cell r="H10536" t="str">
            <v>町名</v>
          </cell>
          <cell r="I10536">
            <v>66002</v>
          </cell>
          <cell r="J10536" t="str">
            <v>鶴巻南２丁目</v>
          </cell>
          <cell r="K10536"/>
          <cell r="L10536"/>
          <cell r="M10536">
            <v>23</v>
          </cell>
          <cell r="N10536">
            <v>21</v>
          </cell>
          <cell r="O10536">
            <v>11</v>
          </cell>
          <cell r="P10536">
            <v>10</v>
          </cell>
          <cell r="Q10536">
            <v>2</v>
          </cell>
          <cell r="R10536">
            <v>31</v>
          </cell>
          <cell r="S10536">
            <v>13</v>
          </cell>
          <cell r="T10536">
            <v>1</v>
          </cell>
        </row>
        <row r="10537">
          <cell r="A10537" t="str">
            <v>鶴巻南２丁目24</v>
          </cell>
          <cell r="B10537" t="str">
            <v>66002鶴巻南２丁目24</v>
          </cell>
          <cell r="C10537">
            <v>94</v>
          </cell>
          <cell r="D10537" t="str">
            <v>町名別・年齢別人口調べ</v>
          </cell>
          <cell r="E10537" t="str">
            <v>令和 6年 3月 1日</v>
          </cell>
          <cell r="F10537">
            <v>94</v>
          </cell>
          <cell r="G10537" t="str">
            <v>令和 6年 2月29日　現在</v>
          </cell>
          <cell r="H10537" t="str">
            <v>町名</v>
          </cell>
          <cell r="I10537">
            <v>66002</v>
          </cell>
          <cell r="J10537" t="str">
            <v>鶴巻南２丁目</v>
          </cell>
          <cell r="K10537"/>
          <cell r="L10537"/>
          <cell r="M10537">
            <v>24</v>
          </cell>
          <cell r="N10537">
            <v>7</v>
          </cell>
          <cell r="O10537">
            <v>1</v>
          </cell>
          <cell r="P10537">
            <v>13</v>
          </cell>
          <cell r="Q10537">
            <v>2</v>
          </cell>
          <cell r="R10537">
            <v>20</v>
          </cell>
          <cell r="S10537">
            <v>3</v>
          </cell>
          <cell r="T10537">
            <v>1</v>
          </cell>
        </row>
        <row r="10538">
          <cell r="A10538" t="str">
            <v>鶴巻南２丁目25</v>
          </cell>
          <cell r="B10538" t="str">
            <v>66002鶴巻南２丁目25</v>
          </cell>
          <cell r="C10538">
            <v>94</v>
          </cell>
          <cell r="D10538" t="str">
            <v>町名別・年齢別人口調べ</v>
          </cell>
          <cell r="E10538" t="str">
            <v>令和 6年 3月 1日</v>
          </cell>
          <cell r="F10538">
            <v>94</v>
          </cell>
          <cell r="G10538" t="str">
            <v>令和 6年 2月29日　現在</v>
          </cell>
          <cell r="H10538" t="str">
            <v>町名</v>
          </cell>
          <cell r="I10538">
            <v>66002</v>
          </cell>
          <cell r="J10538" t="str">
            <v>鶴巻南２丁目</v>
          </cell>
          <cell r="K10538"/>
          <cell r="L10538"/>
          <cell r="M10538">
            <v>25</v>
          </cell>
          <cell r="N10538">
            <v>14</v>
          </cell>
          <cell r="O10538">
            <v>2</v>
          </cell>
          <cell r="P10538">
            <v>7</v>
          </cell>
          <cell r="Q10538">
            <v>1</v>
          </cell>
          <cell r="R10538">
            <v>21</v>
          </cell>
          <cell r="S10538">
            <v>3</v>
          </cell>
          <cell r="T10538">
            <v>1</v>
          </cell>
        </row>
        <row r="10539">
          <cell r="A10539" t="str">
            <v>鶴巻南２丁目26</v>
          </cell>
          <cell r="B10539" t="str">
            <v>66002鶴巻南２丁目26</v>
          </cell>
          <cell r="C10539">
            <v>94</v>
          </cell>
          <cell r="D10539" t="str">
            <v>町名別・年齢別人口調べ</v>
          </cell>
          <cell r="E10539" t="str">
            <v>令和 6年 3月 1日</v>
          </cell>
          <cell r="F10539">
            <v>94</v>
          </cell>
          <cell r="G10539" t="str">
            <v>令和 6年 2月29日　現在</v>
          </cell>
          <cell r="H10539" t="str">
            <v>町名</v>
          </cell>
          <cell r="I10539">
            <v>66002</v>
          </cell>
          <cell r="J10539" t="str">
            <v>鶴巻南２丁目</v>
          </cell>
          <cell r="K10539"/>
          <cell r="L10539"/>
          <cell r="M10539">
            <v>26</v>
          </cell>
          <cell r="N10539">
            <v>10</v>
          </cell>
          <cell r="O10539">
            <v>4</v>
          </cell>
          <cell r="P10539">
            <v>7</v>
          </cell>
          <cell r="Q10539">
            <v>1</v>
          </cell>
          <cell r="R10539">
            <v>17</v>
          </cell>
          <cell r="S10539">
            <v>5</v>
          </cell>
          <cell r="T10539">
            <v>1</v>
          </cell>
        </row>
        <row r="10540">
          <cell r="A10540" t="str">
            <v>鶴巻南２丁目27</v>
          </cell>
          <cell r="B10540" t="str">
            <v>66002鶴巻南２丁目27</v>
          </cell>
          <cell r="C10540">
            <v>94</v>
          </cell>
          <cell r="D10540" t="str">
            <v>町名別・年齢別人口調べ</v>
          </cell>
          <cell r="E10540" t="str">
            <v>令和 6年 3月 1日</v>
          </cell>
          <cell r="F10540">
            <v>94</v>
          </cell>
          <cell r="G10540" t="str">
            <v>令和 6年 2月29日　現在</v>
          </cell>
          <cell r="H10540" t="str">
            <v>町名</v>
          </cell>
          <cell r="I10540">
            <v>66002</v>
          </cell>
          <cell r="J10540" t="str">
            <v>鶴巻南２丁目</v>
          </cell>
          <cell r="K10540"/>
          <cell r="L10540"/>
          <cell r="M10540">
            <v>27</v>
          </cell>
          <cell r="N10540">
            <v>9</v>
          </cell>
          <cell r="O10540">
            <v>2</v>
          </cell>
          <cell r="P10540">
            <v>6</v>
          </cell>
          <cell r="Q10540">
            <v>0</v>
          </cell>
          <cell r="R10540">
            <v>15</v>
          </cell>
          <cell r="S10540">
            <v>2</v>
          </cell>
          <cell r="T10540">
            <v>1</v>
          </cell>
        </row>
        <row r="10541">
          <cell r="A10541" t="str">
            <v>鶴巻南２丁目28</v>
          </cell>
          <cell r="B10541" t="str">
            <v>66002鶴巻南２丁目28</v>
          </cell>
          <cell r="C10541">
            <v>94</v>
          </cell>
          <cell r="D10541" t="str">
            <v>町名別・年齢別人口調べ</v>
          </cell>
          <cell r="E10541" t="str">
            <v>令和 6年 3月 1日</v>
          </cell>
          <cell r="F10541">
            <v>94</v>
          </cell>
          <cell r="G10541" t="str">
            <v>令和 6年 2月29日　現在</v>
          </cell>
          <cell r="H10541" t="str">
            <v>町名</v>
          </cell>
          <cell r="I10541">
            <v>66002</v>
          </cell>
          <cell r="J10541" t="str">
            <v>鶴巻南２丁目</v>
          </cell>
          <cell r="K10541"/>
          <cell r="L10541"/>
          <cell r="M10541">
            <v>28</v>
          </cell>
          <cell r="N10541">
            <v>7</v>
          </cell>
          <cell r="O10541">
            <v>1</v>
          </cell>
          <cell r="P10541">
            <v>9</v>
          </cell>
          <cell r="Q10541">
            <v>1</v>
          </cell>
          <cell r="R10541">
            <v>16</v>
          </cell>
          <cell r="S10541">
            <v>2</v>
          </cell>
          <cell r="T10541">
            <v>1</v>
          </cell>
        </row>
        <row r="10542">
          <cell r="A10542" t="str">
            <v>鶴巻南２丁目29</v>
          </cell>
          <cell r="B10542" t="str">
            <v>66002鶴巻南２丁目29</v>
          </cell>
          <cell r="C10542">
            <v>94</v>
          </cell>
          <cell r="D10542" t="str">
            <v>町名別・年齢別人口調べ</v>
          </cell>
          <cell r="E10542" t="str">
            <v>令和 6年 3月 1日</v>
          </cell>
          <cell r="F10542">
            <v>94</v>
          </cell>
          <cell r="G10542" t="str">
            <v>令和 6年 2月29日　現在</v>
          </cell>
          <cell r="H10542" t="str">
            <v>町名</v>
          </cell>
          <cell r="I10542">
            <v>66002</v>
          </cell>
          <cell r="J10542" t="str">
            <v>鶴巻南２丁目</v>
          </cell>
          <cell r="K10542"/>
          <cell r="L10542"/>
          <cell r="M10542">
            <v>29</v>
          </cell>
          <cell r="N10542">
            <v>9</v>
          </cell>
          <cell r="O10542">
            <v>2</v>
          </cell>
          <cell r="P10542">
            <v>12</v>
          </cell>
          <cell r="Q10542">
            <v>0</v>
          </cell>
          <cell r="R10542">
            <v>21</v>
          </cell>
          <cell r="S10542">
            <v>2</v>
          </cell>
          <cell r="T10542">
            <v>1</v>
          </cell>
        </row>
        <row r="10543">
          <cell r="A10543" t="str">
            <v>鶴巻南２丁目30</v>
          </cell>
          <cell r="B10543" t="str">
            <v>66002鶴巻南２丁目30</v>
          </cell>
          <cell r="C10543">
            <v>94</v>
          </cell>
          <cell r="D10543" t="str">
            <v>町名別・年齢別人口調べ</v>
          </cell>
          <cell r="E10543" t="str">
            <v>令和 6年 3月 1日</v>
          </cell>
          <cell r="F10543">
            <v>94</v>
          </cell>
          <cell r="G10543" t="str">
            <v>令和 6年 2月29日　現在</v>
          </cell>
          <cell r="H10543" t="str">
            <v>町名</v>
          </cell>
          <cell r="I10543">
            <v>66002</v>
          </cell>
          <cell r="J10543" t="str">
            <v>鶴巻南２丁目</v>
          </cell>
          <cell r="K10543"/>
          <cell r="L10543"/>
          <cell r="M10543">
            <v>30</v>
          </cell>
          <cell r="N10543">
            <v>13</v>
          </cell>
          <cell r="O10543">
            <v>0</v>
          </cell>
          <cell r="P10543">
            <v>4</v>
          </cell>
          <cell r="Q10543">
            <v>0</v>
          </cell>
          <cell r="R10543">
            <v>17</v>
          </cell>
          <cell r="S10543">
            <v>0</v>
          </cell>
          <cell r="T10543">
            <v>1</v>
          </cell>
        </row>
        <row r="10544">
          <cell r="A10544" t="str">
            <v>鶴巻南２丁目31</v>
          </cell>
          <cell r="B10544" t="str">
            <v>66002鶴巻南２丁目31</v>
          </cell>
          <cell r="C10544">
            <v>94</v>
          </cell>
          <cell r="D10544" t="str">
            <v>町名別・年齢別人口調べ</v>
          </cell>
          <cell r="E10544" t="str">
            <v>令和 6年 3月 1日</v>
          </cell>
          <cell r="F10544">
            <v>94</v>
          </cell>
          <cell r="G10544" t="str">
            <v>令和 6年 2月29日　現在</v>
          </cell>
          <cell r="H10544" t="str">
            <v>町名</v>
          </cell>
          <cell r="I10544">
            <v>66002</v>
          </cell>
          <cell r="J10544" t="str">
            <v>鶴巻南２丁目</v>
          </cell>
          <cell r="K10544"/>
          <cell r="L10544"/>
          <cell r="M10544">
            <v>31</v>
          </cell>
          <cell r="N10544">
            <v>10</v>
          </cell>
          <cell r="O10544">
            <v>1</v>
          </cell>
          <cell r="P10544">
            <v>9</v>
          </cell>
          <cell r="Q10544">
            <v>0</v>
          </cell>
          <cell r="R10544">
            <v>19</v>
          </cell>
          <cell r="S10544">
            <v>1</v>
          </cell>
          <cell r="T10544">
            <v>1</v>
          </cell>
        </row>
        <row r="10545">
          <cell r="A10545" t="str">
            <v>鶴巻南２丁目32</v>
          </cell>
          <cell r="B10545" t="str">
            <v>66002鶴巻南２丁目32</v>
          </cell>
          <cell r="C10545">
            <v>94</v>
          </cell>
          <cell r="D10545" t="str">
            <v>町名別・年齢別人口調べ</v>
          </cell>
          <cell r="E10545" t="str">
            <v>令和 6年 3月 1日</v>
          </cell>
          <cell r="F10545">
            <v>94</v>
          </cell>
          <cell r="G10545" t="str">
            <v>令和 6年 2月29日　現在</v>
          </cell>
          <cell r="H10545" t="str">
            <v>町名</v>
          </cell>
          <cell r="I10545">
            <v>66002</v>
          </cell>
          <cell r="J10545" t="str">
            <v>鶴巻南２丁目</v>
          </cell>
          <cell r="K10545"/>
          <cell r="L10545"/>
          <cell r="M10545">
            <v>32</v>
          </cell>
          <cell r="N10545">
            <v>9</v>
          </cell>
          <cell r="O10545">
            <v>0</v>
          </cell>
          <cell r="P10545">
            <v>6</v>
          </cell>
          <cell r="Q10545">
            <v>2</v>
          </cell>
          <cell r="R10545">
            <v>15</v>
          </cell>
          <cell r="S10545">
            <v>2</v>
          </cell>
          <cell r="T10545">
            <v>1</v>
          </cell>
        </row>
        <row r="10546">
          <cell r="A10546" t="str">
            <v>鶴巻南２丁目33</v>
          </cell>
          <cell r="B10546" t="str">
            <v>66002鶴巻南２丁目33</v>
          </cell>
          <cell r="C10546">
            <v>94</v>
          </cell>
          <cell r="D10546" t="str">
            <v>町名別・年齢別人口調べ</v>
          </cell>
          <cell r="E10546" t="str">
            <v>令和 6年 3月 1日</v>
          </cell>
          <cell r="F10546">
            <v>94</v>
          </cell>
          <cell r="G10546" t="str">
            <v>令和 6年 2月29日　現在</v>
          </cell>
          <cell r="H10546" t="str">
            <v>町名</v>
          </cell>
          <cell r="I10546">
            <v>66002</v>
          </cell>
          <cell r="J10546" t="str">
            <v>鶴巻南２丁目</v>
          </cell>
          <cell r="K10546"/>
          <cell r="L10546"/>
          <cell r="M10546">
            <v>33</v>
          </cell>
          <cell r="N10546">
            <v>5</v>
          </cell>
          <cell r="O10546">
            <v>0</v>
          </cell>
          <cell r="P10546">
            <v>6</v>
          </cell>
          <cell r="Q10546">
            <v>0</v>
          </cell>
          <cell r="R10546">
            <v>11</v>
          </cell>
          <cell r="S10546">
            <v>0</v>
          </cell>
          <cell r="T10546">
            <v>1</v>
          </cell>
        </row>
        <row r="10547">
          <cell r="A10547" t="str">
            <v>鶴巻南２丁目34</v>
          </cell>
          <cell r="B10547" t="str">
            <v>66002鶴巻南２丁目34</v>
          </cell>
          <cell r="C10547">
            <v>94</v>
          </cell>
          <cell r="D10547" t="str">
            <v>町名別・年齢別人口調べ</v>
          </cell>
          <cell r="E10547" t="str">
            <v>令和 6年 3月 1日</v>
          </cell>
          <cell r="F10547">
            <v>94</v>
          </cell>
          <cell r="G10547" t="str">
            <v>令和 6年 2月29日　現在</v>
          </cell>
          <cell r="H10547" t="str">
            <v>町名</v>
          </cell>
          <cell r="I10547">
            <v>66002</v>
          </cell>
          <cell r="J10547" t="str">
            <v>鶴巻南２丁目</v>
          </cell>
          <cell r="K10547"/>
          <cell r="L10547"/>
          <cell r="M10547">
            <v>34</v>
          </cell>
          <cell r="N10547">
            <v>10</v>
          </cell>
          <cell r="O10547">
            <v>0</v>
          </cell>
          <cell r="P10547">
            <v>6</v>
          </cell>
          <cell r="Q10547">
            <v>0</v>
          </cell>
          <cell r="R10547">
            <v>16</v>
          </cell>
          <cell r="S10547">
            <v>0</v>
          </cell>
          <cell r="T10547">
            <v>1</v>
          </cell>
        </row>
        <row r="10548">
          <cell r="A10548" t="str">
            <v>鶴巻南２丁目35</v>
          </cell>
          <cell r="B10548" t="str">
            <v>66002鶴巻南２丁目35</v>
          </cell>
          <cell r="C10548">
            <v>94</v>
          </cell>
          <cell r="D10548" t="str">
            <v>町名別・年齢別人口調べ</v>
          </cell>
          <cell r="E10548" t="str">
            <v>令和 6年 3月 1日</v>
          </cell>
          <cell r="F10548">
            <v>94</v>
          </cell>
          <cell r="G10548" t="str">
            <v>令和 6年 2月29日　現在</v>
          </cell>
          <cell r="H10548" t="str">
            <v>町名</v>
          </cell>
          <cell r="I10548">
            <v>66002</v>
          </cell>
          <cell r="J10548" t="str">
            <v>鶴巻南２丁目</v>
          </cell>
          <cell r="K10548"/>
          <cell r="L10548"/>
          <cell r="M10548">
            <v>35</v>
          </cell>
          <cell r="N10548">
            <v>6</v>
          </cell>
          <cell r="O10548">
            <v>0</v>
          </cell>
          <cell r="P10548">
            <v>8</v>
          </cell>
          <cell r="Q10548">
            <v>0</v>
          </cell>
          <cell r="R10548">
            <v>14</v>
          </cell>
          <cell r="S10548">
            <v>0</v>
          </cell>
          <cell r="T10548">
            <v>1</v>
          </cell>
        </row>
        <row r="10549">
          <cell r="A10549" t="str">
            <v>鶴巻南２丁目36</v>
          </cell>
          <cell r="B10549" t="str">
            <v>66002鶴巻南２丁目36</v>
          </cell>
          <cell r="C10549">
            <v>94</v>
          </cell>
          <cell r="D10549" t="str">
            <v>町名別・年齢別人口調べ</v>
          </cell>
          <cell r="E10549" t="str">
            <v>令和 6年 3月 1日</v>
          </cell>
          <cell r="F10549">
            <v>94</v>
          </cell>
          <cell r="G10549" t="str">
            <v>令和 6年 2月29日　現在</v>
          </cell>
          <cell r="H10549" t="str">
            <v>町名</v>
          </cell>
          <cell r="I10549">
            <v>66002</v>
          </cell>
          <cell r="J10549" t="str">
            <v>鶴巻南２丁目</v>
          </cell>
          <cell r="K10549"/>
          <cell r="L10549"/>
          <cell r="M10549">
            <v>36</v>
          </cell>
          <cell r="N10549">
            <v>8</v>
          </cell>
          <cell r="O10549">
            <v>2</v>
          </cell>
          <cell r="P10549">
            <v>8</v>
          </cell>
          <cell r="Q10549">
            <v>1</v>
          </cell>
          <cell r="R10549">
            <v>16</v>
          </cell>
          <cell r="S10549">
            <v>3</v>
          </cell>
          <cell r="T10549">
            <v>1</v>
          </cell>
        </row>
        <row r="10550">
          <cell r="A10550" t="str">
            <v>鶴巻南２丁目37</v>
          </cell>
          <cell r="B10550" t="str">
            <v>66002鶴巻南２丁目37</v>
          </cell>
          <cell r="C10550">
            <v>94</v>
          </cell>
          <cell r="D10550" t="str">
            <v>町名別・年齢別人口調べ</v>
          </cell>
          <cell r="E10550" t="str">
            <v>令和 6年 3月 1日</v>
          </cell>
          <cell r="F10550">
            <v>94</v>
          </cell>
          <cell r="G10550" t="str">
            <v>令和 6年 2月29日　現在</v>
          </cell>
          <cell r="H10550" t="str">
            <v>町名</v>
          </cell>
          <cell r="I10550">
            <v>66002</v>
          </cell>
          <cell r="J10550" t="str">
            <v>鶴巻南２丁目</v>
          </cell>
          <cell r="K10550"/>
          <cell r="L10550"/>
          <cell r="M10550">
            <v>37</v>
          </cell>
          <cell r="N10550">
            <v>7</v>
          </cell>
          <cell r="O10550">
            <v>0</v>
          </cell>
          <cell r="P10550">
            <v>5</v>
          </cell>
          <cell r="Q10550">
            <v>0</v>
          </cell>
          <cell r="R10550">
            <v>12</v>
          </cell>
          <cell r="S10550">
            <v>0</v>
          </cell>
          <cell r="T10550">
            <v>1</v>
          </cell>
        </row>
        <row r="10551">
          <cell r="A10551" t="str">
            <v>鶴巻南２丁目38</v>
          </cell>
          <cell r="B10551" t="str">
            <v>66002鶴巻南２丁目38</v>
          </cell>
          <cell r="C10551">
            <v>94</v>
          </cell>
          <cell r="D10551" t="str">
            <v>町名別・年齢別人口調べ</v>
          </cell>
          <cell r="E10551" t="str">
            <v>令和 6年 3月 1日</v>
          </cell>
          <cell r="F10551">
            <v>94</v>
          </cell>
          <cell r="G10551" t="str">
            <v>令和 6年 2月29日　現在</v>
          </cell>
          <cell r="H10551" t="str">
            <v>町名</v>
          </cell>
          <cell r="I10551">
            <v>66002</v>
          </cell>
          <cell r="J10551" t="str">
            <v>鶴巻南２丁目</v>
          </cell>
          <cell r="K10551"/>
          <cell r="L10551"/>
          <cell r="M10551">
            <v>38</v>
          </cell>
          <cell r="N10551">
            <v>7</v>
          </cell>
          <cell r="O10551">
            <v>0</v>
          </cell>
          <cell r="P10551">
            <v>13</v>
          </cell>
          <cell r="Q10551">
            <v>0</v>
          </cell>
          <cell r="R10551">
            <v>20</v>
          </cell>
          <cell r="S10551">
            <v>0</v>
          </cell>
          <cell r="T10551">
            <v>1</v>
          </cell>
        </row>
        <row r="10552">
          <cell r="A10552" t="str">
            <v>鶴巻南２丁目39</v>
          </cell>
          <cell r="B10552" t="str">
            <v>66002鶴巻南２丁目39</v>
          </cell>
          <cell r="C10552">
            <v>94</v>
          </cell>
          <cell r="D10552" t="str">
            <v>町名別・年齢別人口調べ</v>
          </cell>
          <cell r="E10552" t="str">
            <v>令和 6年 3月 1日</v>
          </cell>
          <cell r="F10552">
            <v>94</v>
          </cell>
          <cell r="G10552" t="str">
            <v>令和 6年 2月29日　現在</v>
          </cell>
          <cell r="H10552" t="str">
            <v>町名</v>
          </cell>
          <cell r="I10552">
            <v>66002</v>
          </cell>
          <cell r="J10552" t="str">
            <v>鶴巻南２丁目</v>
          </cell>
          <cell r="K10552"/>
          <cell r="L10552"/>
          <cell r="M10552">
            <v>39</v>
          </cell>
          <cell r="N10552">
            <v>6</v>
          </cell>
          <cell r="O10552">
            <v>0</v>
          </cell>
          <cell r="P10552">
            <v>4</v>
          </cell>
          <cell r="Q10552">
            <v>0</v>
          </cell>
          <cell r="R10552">
            <v>10</v>
          </cell>
          <cell r="S10552">
            <v>0</v>
          </cell>
          <cell r="T10552">
            <v>1</v>
          </cell>
        </row>
        <row r="10553">
          <cell r="A10553" t="str">
            <v>鶴巻南２丁目40</v>
          </cell>
          <cell r="B10553" t="str">
            <v>66002鶴巻南２丁目40</v>
          </cell>
          <cell r="C10553">
            <v>94</v>
          </cell>
          <cell r="D10553" t="str">
            <v>町名別・年齢別人口調べ</v>
          </cell>
          <cell r="E10553" t="str">
            <v>令和 6年 3月 1日</v>
          </cell>
          <cell r="F10553">
            <v>94</v>
          </cell>
          <cell r="G10553" t="str">
            <v>令和 6年 2月29日　現在</v>
          </cell>
          <cell r="H10553" t="str">
            <v>町名</v>
          </cell>
          <cell r="I10553">
            <v>66002</v>
          </cell>
          <cell r="J10553" t="str">
            <v>鶴巻南２丁目</v>
          </cell>
          <cell r="K10553"/>
          <cell r="L10553"/>
          <cell r="M10553">
            <v>40</v>
          </cell>
          <cell r="N10553">
            <v>4</v>
          </cell>
          <cell r="O10553">
            <v>0</v>
          </cell>
          <cell r="P10553">
            <v>8</v>
          </cell>
          <cell r="Q10553">
            <v>0</v>
          </cell>
          <cell r="R10553">
            <v>12</v>
          </cell>
          <cell r="S10553">
            <v>0</v>
          </cell>
          <cell r="T10553">
            <v>1</v>
          </cell>
        </row>
        <row r="10554">
          <cell r="A10554" t="str">
            <v>鶴巻南２丁目41</v>
          </cell>
          <cell r="B10554" t="str">
            <v>66002鶴巻南２丁目41</v>
          </cell>
          <cell r="C10554">
            <v>94</v>
          </cell>
          <cell r="D10554" t="str">
            <v>町名別・年齢別人口調べ</v>
          </cell>
          <cell r="E10554" t="str">
            <v>令和 6年 3月 1日</v>
          </cell>
          <cell r="F10554">
            <v>94</v>
          </cell>
          <cell r="G10554" t="str">
            <v>令和 6年 2月29日　現在</v>
          </cell>
          <cell r="H10554" t="str">
            <v>町名</v>
          </cell>
          <cell r="I10554">
            <v>66002</v>
          </cell>
          <cell r="J10554" t="str">
            <v>鶴巻南２丁目</v>
          </cell>
          <cell r="K10554"/>
          <cell r="L10554"/>
          <cell r="M10554">
            <v>41</v>
          </cell>
          <cell r="N10554">
            <v>9</v>
          </cell>
          <cell r="O10554">
            <v>0</v>
          </cell>
          <cell r="P10554">
            <v>6</v>
          </cell>
          <cell r="Q10554">
            <v>0</v>
          </cell>
          <cell r="R10554">
            <v>15</v>
          </cell>
          <cell r="S10554">
            <v>0</v>
          </cell>
          <cell r="T10554">
            <v>1</v>
          </cell>
        </row>
        <row r="10555">
          <cell r="A10555" t="str">
            <v>鶴巻南２丁目42</v>
          </cell>
          <cell r="B10555" t="str">
            <v>66002鶴巻南２丁目42</v>
          </cell>
          <cell r="C10555">
            <v>94</v>
          </cell>
          <cell r="D10555" t="str">
            <v>町名別・年齢別人口調べ</v>
          </cell>
          <cell r="E10555" t="str">
            <v>令和 6年 3月 1日</v>
          </cell>
          <cell r="F10555">
            <v>94</v>
          </cell>
          <cell r="G10555" t="str">
            <v>令和 6年 2月29日　現在</v>
          </cell>
          <cell r="H10555" t="str">
            <v>町名</v>
          </cell>
          <cell r="I10555">
            <v>66002</v>
          </cell>
          <cell r="J10555" t="str">
            <v>鶴巻南２丁目</v>
          </cell>
          <cell r="K10555"/>
          <cell r="L10555"/>
          <cell r="M10555">
            <v>42</v>
          </cell>
          <cell r="N10555">
            <v>11</v>
          </cell>
          <cell r="O10555">
            <v>2</v>
          </cell>
          <cell r="P10555">
            <v>9</v>
          </cell>
          <cell r="Q10555">
            <v>1</v>
          </cell>
          <cell r="R10555">
            <v>20</v>
          </cell>
          <cell r="S10555">
            <v>3</v>
          </cell>
          <cell r="T10555">
            <v>1</v>
          </cell>
        </row>
        <row r="10556">
          <cell r="A10556" t="str">
            <v>鶴巻南２丁目43</v>
          </cell>
          <cell r="B10556" t="str">
            <v>66002鶴巻南２丁目43</v>
          </cell>
          <cell r="C10556">
            <v>94</v>
          </cell>
          <cell r="D10556" t="str">
            <v>町名別・年齢別人口調べ</v>
          </cell>
          <cell r="E10556" t="str">
            <v>令和 6年 3月 1日</v>
          </cell>
          <cell r="F10556">
            <v>94</v>
          </cell>
          <cell r="G10556" t="str">
            <v>令和 6年 2月29日　現在</v>
          </cell>
          <cell r="H10556" t="str">
            <v>町名</v>
          </cell>
          <cell r="I10556">
            <v>66002</v>
          </cell>
          <cell r="J10556" t="str">
            <v>鶴巻南２丁目</v>
          </cell>
          <cell r="K10556"/>
          <cell r="L10556"/>
          <cell r="M10556">
            <v>43</v>
          </cell>
          <cell r="N10556">
            <v>16</v>
          </cell>
          <cell r="O10556">
            <v>0</v>
          </cell>
          <cell r="P10556">
            <v>13</v>
          </cell>
          <cell r="Q10556">
            <v>1</v>
          </cell>
          <cell r="R10556">
            <v>29</v>
          </cell>
          <cell r="S10556">
            <v>1</v>
          </cell>
          <cell r="T10556">
            <v>1</v>
          </cell>
        </row>
        <row r="10557">
          <cell r="A10557" t="str">
            <v>鶴巻南２丁目44</v>
          </cell>
          <cell r="B10557" t="str">
            <v>66002鶴巻南２丁目44</v>
          </cell>
          <cell r="C10557">
            <v>94</v>
          </cell>
          <cell r="D10557" t="str">
            <v>町名別・年齢別人口調べ</v>
          </cell>
          <cell r="E10557" t="str">
            <v>令和 6年 3月 1日</v>
          </cell>
          <cell r="F10557">
            <v>94</v>
          </cell>
          <cell r="G10557" t="str">
            <v>令和 6年 2月29日　現在</v>
          </cell>
          <cell r="H10557" t="str">
            <v>町名</v>
          </cell>
          <cell r="I10557">
            <v>66002</v>
          </cell>
          <cell r="J10557" t="str">
            <v>鶴巻南２丁目</v>
          </cell>
          <cell r="K10557"/>
          <cell r="L10557"/>
          <cell r="M10557">
            <v>44</v>
          </cell>
          <cell r="N10557">
            <v>13</v>
          </cell>
          <cell r="O10557">
            <v>3</v>
          </cell>
          <cell r="P10557">
            <v>6</v>
          </cell>
          <cell r="Q10557">
            <v>0</v>
          </cell>
          <cell r="R10557">
            <v>19</v>
          </cell>
          <cell r="S10557">
            <v>3</v>
          </cell>
          <cell r="T10557">
            <v>1</v>
          </cell>
        </row>
        <row r="10558">
          <cell r="A10558" t="str">
            <v>鶴巻南２丁目45</v>
          </cell>
          <cell r="B10558" t="str">
            <v>66002鶴巻南２丁目45</v>
          </cell>
          <cell r="C10558">
            <v>94</v>
          </cell>
          <cell r="D10558" t="str">
            <v>町名別・年齢別人口調べ</v>
          </cell>
          <cell r="E10558" t="str">
            <v>令和 6年 3月 1日</v>
          </cell>
          <cell r="F10558">
            <v>94</v>
          </cell>
          <cell r="G10558" t="str">
            <v>令和 6年 2月29日　現在</v>
          </cell>
          <cell r="H10558" t="str">
            <v>町名</v>
          </cell>
          <cell r="I10558">
            <v>66002</v>
          </cell>
          <cell r="J10558" t="str">
            <v>鶴巻南２丁目</v>
          </cell>
          <cell r="K10558"/>
          <cell r="L10558"/>
          <cell r="M10558">
            <v>45</v>
          </cell>
          <cell r="N10558">
            <v>6</v>
          </cell>
          <cell r="O10558">
            <v>0</v>
          </cell>
          <cell r="P10558">
            <v>11</v>
          </cell>
          <cell r="Q10558">
            <v>0</v>
          </cell>
          <cell r="R10558">
            <v>17</v>
          </cell>
          <cell r="S10558">
            <v>0</v>
          </cell>
          <cell r="T10558">
            <v>1</v>
          </cell>
        </row>
        <row r="10559">
          <cell r="A10559" t="str">
            <v>鶴巻南２丁目46</v>
          </cell>
          <cell r="B10559" t="str">
            <v>66002鶴巻南２丁目46</v>
          </cell>
          <cell r="C10559">
            <v>94</v>
          </cell>
          <cell r="D10559" t="str">
            <v>町名別・年齢別人口調べ</v>
          </cell>
          <cell r="E10559" t="str">
            <v>令和 6年 3月 1日</v>
          </cell>
          <cell r="F10559">
            <v>94</v>
          </cell>
          <cell r="G10559" t="str">
            <v>令和 6年 2月29日　現在</v>
          </cell>
          <cell r="H10559" t="str">
            <v>町名</v>
          </cell>
          <cell r="I10559">
            <v>66002</v>
          </cell>
          <cell r="J10559" t="str">
            <v>鶴巻南２丁目</v>
          </cell>
          <cell r="K10559"/>
          <cell r="L10559"/>
          <cell r="M10559">
            <v>46</v>
          </cell>
          <cell r="N10559">
            <v>6</v>
          </cell>
          <cell r="O10559">
            <v>0</v>
          </cell>
          <cell r="P10559">
            <v>8</v>
          </cell>
          <cell r="Q10559">
            <v>0</v>
          </cell>
          <cell r="R10559">
            <v>14</v>
          </cell>
          <cell r="S10559">
            <v>0</v>
          </cell>
          <cell r="T10559">
            <v>1</v>
          </cell>
        </row>
        <row r="10560">
          <cell r="A10560" t="str">
            <v>鶴巻南２丁目47</v>
          </cell>
          <cell r="B10560" t="str">
            <v>66002鶴巻南２丁目47</v>
          </cell>
          <cell r="C10560">
            <v>94</v>
          </cell>
          <cell r="D10560" t="str">
            <v>町名別・年齢別人口調べ</v>
          </cell>
          <cell r="E10560" t="str">
            <v>令和 6年 3月 1日</v>
          </cell>
          <cell r="F10560">
            <v>94</v>
          </cell>
          <cell r="G10560" t="str">
            <v>令和 6年 2月29日　現在</v>
          </cell>
          <cell r="H10560" t="str">
            <v>町名</v>
          </cell>
          <cell r="I10560">
            <v>66002</v>
          </cell>
          <cell r="J10560" t="str">
            <v>鶴巻南２丁目</v>
          </cell>
          <cell r="K10560"/>
          <cell r="L10560"/>
          <cell r="M10560">
            <v>47</v>
          </cell>
          <cell r="N10560">
            <v>5</v>
          </cell>
          <cell r="O10560">
            <v>0</v>
          </cell>
          <cell r="P10560">
            <v>13</v>
          </cell>
          <cell r="Q10560">
            <v>1</v>
          </cell>
          <cell r="R10560">
            <v>18</v>
          </cell>
          <cell r="S10560">
            <v>1</v>
          </cell>
          <cell r="T10560">
            <v>1</v>
          </cell>
        </row>
        <row r="10561">
          <cell r="A10561" t="str">
            <v>鶴巻南２丁目48</v>
          </cell>
          <cell r="B10561" t="str">
            <v>66002鶴巻南２丁目48</v>
          </cell>
          <cell r="C10561">
            <v>94</v>
          </cell>
          <cell r="D10561" t="str">
            <v>町名別・年齢別人口調べ</v>
          </cell>
          <cell r="E10561" t="str">
            <v>令和 6年 3月 1日</v>
          </cell>
          <cell r="F10561">
            <v>94</v>
          </cell>
          <cell r="G10561" t="str">
            <v>令和 6年 2月29日　現在</v>
          </cell>
          <cell r="H10561" t="str">
            <v>町名</v>
          </cell>
          <cell r="I10561">
            <v>66002</v>
          </cell>
          <cell r="J10561" t="str">
            <v>鶴巻南２丁目</v>
          </cell>
          <cell r="K10561"/>
          <cell r="L10561"/>
          <cell r="M10561">
            <v>48</v>
          </cell>
          <cell r="N10561">
            <v>19</v>
          </cell>
          <cell r="O10561">
            <v>2</v>
          </cell>
          <cell r="P10561">
            <v>10</v>
          </cell>
          <cell r="Q10561">
            <v>0</v>
          </cell>
          <cell r="R10561">
            <v>29</v>
          </cell>
          <cell r="S10561">
            <v>2</v>
          </cell>
          <cell r="T10561">
            <v>1</v>
          </cell>
        </row>
        <row r="10562">
          <cell r="A10562" t="str">
            <v>鶴巻南２丁目49</v>
          </cell>
          <cell r="B10562" t="str">
            <v>66002鶴巻南２丁目49</v>
          </cell>
          <cell r="C10562">
            <v>94</v>
          </cell>
          <cell r="D10562" t="str">
            <v>町名別・年齢別人口調べ</v>
          </cell>
          <cell r="E10562" t="str">
            <v>令和 6年 3月 1日</v>
          </cell>
          <cell r="F10562">
            <v>94</v>
          </cell>
          <cell r="G10562" t="str">
            <v>令和 6年 2月29日　現在</v>
          </cell>
          <cell r="H10562" t="str">
            <v>町名</v>
          </cell>
          <cell r="I10562">
            <v>66002</v>
          </cell>
          <cell r="J10562" t="str">
            <v>鶴巻南２丁目</v>
          </cell>
          <cell r="K10562"/>
          <cell r="L10562"/>
          <cell r="M10562">
            <v>49</v>
          </cell>
          <cell r="N10562">
            <v>18</v>
          </cell>
          <cell r="O10562">
            <v>0</v>
          </cell>
          <cell r="P10562">
            <v>16</v>
          </cell>
          <cell r="Q10562">
            <v>0</v>
          </cell>
          <cell r="R10562">
            <v>34</v>
          </cell>
          <cell r="S10562">
            <v>0</v>
          </cell>
          <cell r="T10562">
            <v>1</v>
          </cell>
        </row>
        <row r="10563">
          <cell r="A10563" t="str">
            <v>鶴巻南２丁目50</v>
          </cell>
          <cell r="B10563" t="str">
            <v>66002鶴巻南２丁目50</v>
          </cell>
          <cell r="C10563">
            <v>94</v>
          </cell>
          <cell r="D10563" t="str">
            <v>町名別・年齢別人口調べ</v>
          </cell>
          <cell r="E10563" t="str">
            <v>令和 6年 3月 1日</v>
          </cell>
          <cell r="F10563">
            <v>94</v>
          </cell>
          <cell r="G10563" t="str">
            <v>令和 6年 2月29日　現在</v>
          </cell>
          <cell r="H10563" t="str">
            <v>町名</v>
          </cell>
          <cell r="I10563">
            <v>66002</v>
          </cell>
          <cell r="J10563" t="str">
            <v>鶴巻南２丁目</v>
          </cell>
          <cell r="K10563"/>
          <cell r="L10563"/>
          <cell r="M10563">
            <v>50</v>
          </cell>
          <cell r="N10563">
            <v>17</v>
          </cell>
          <cell r="O10563">
            <v>0</v>
          </cell>
          <cell r="P10563">
            <v>10</v>
          </cell>
          <cell r="Q10563">
            <v>0</v>
          </cell>
          <cell r="R10563">
            <v>27</v>
          </cell>
          <cell r="S10563">
            <v>0</v>
          </cell>
          <cell r="T10563">
            <v>1</v>
          </cell>
        </row>
        <row r="10564">
          <cell r="A10564" t="str">
            <v>鶴巻南２丁目51</v>
          </cell>
          <cell r="B10564" t="str">
            <v>66002鶴巻南２丁目51</v>
          </cell>
          <cell r="C10564">
            <v>94</v>
          </cell>
          <cell r="D10564" t="str">
            <v>町名別・年齢別人口調べ</v>
          </cell>
          <cell r="E10564" t="str">
            <v>令和 6年 3月 1日</v>
          </cell>
          <cell r="F10564">
            <v>94</v>
          </cell>
          <cell r="G10564" t="str">
            <v>令和 6年 2月29日　現在</v>
          </cell>
          <cell r="H10564" t="str">
            <v>町名</v>
          </cell>
          <cell r="I10564">
            <v>66002</v>
          </cell>
          <cell r="J10564" t="str">
            <v>鶴巻南２丁目</v>
          </cell>
          <cell r="K10564"/>
          <cell r="L10564"/>
          <cell r="M10564">
            <v>51</v>
          </cell>
          <cell r="N10564">
            <v>19</v>
          </cell>
          <cell r="O10564">
            <v>0</v>
          </cell>
          <cell r="P10564">
            <v>18</v>
          </cell>
          <cell r="Q10564">
            <v>1</v>
          </cell>
          <cell r="R10564">
            <v>37</v>
          </cell>
          <cell r="S10564">
            <v>1</v>
          </cell>
          <cell r="T10564">
            <v>1</v>
          </cell>
        </row>
        <row r="10565">
          <cell r="A10565" t="str">
            <v>鶴巻南２丁目52</v>
          </cell>
          <cell r="B10565" t="str">
            <v>66002鶴巻南２丁目52</v>
          </cell>
          <cell r="C10565">
            <v>94</v>
          </cell>
          <cell r="D10565" t="str">
            <v>町名別・年齢別人口調べ</v>
          </cell>
          <cell r="E10565" t="str">
            <v>令和 6年 3月 1日</v>
          </cell>
          <cell r="F10565">
            <v>94</v>
          </cell>
          <cell r="G10565" t="str">
            <v>令和 6年 2月29日　現在</v>
          </cell>
          <cell r="H10565" t="str">
            <v>町名</v>
          </cell>
          <cell r="I10565">
            <v>66002</v>
          </cell>
          <cell r="J10565" t="str">
            <v>鶴巻南２丁目</v>
          </cell>
          <cell r="K10565"/>
          <cell r="L10565"/>
          <cell r="M10565">
            <v>52</v>
          </cell>
          <cell r="N10565">
            <v>17</v>
          </cell>
          <cell r="O10565">
            <v>0</v>
          </cell>
          <cell r="P10565">
            <v>15</v>
          </cell>
          <cell r="Q10565">
            <v>2</v>
          </cell>
          <cell r="R10565">
            <v>32</v>
          </cell>
          <cell r="S10565">
            <v>2</v>
          </cell>
          <cell r="T10565">
            <v>1</v>
          </cell>
        </row>
        <row r="10566">
          <cell r="A10566" t="str">
            <v>鶴巻南２丁目53</v>
          </cell>
          <cell r="B10566" t="str">
            <v>66002鶴巻南２丁目53</v>
          </cell>
          <cell r="C10566">
            <v>94</v>
          </cell>
          <cell r="D10566" t="str">
            <v>町名別・年齢別人口調べ</v>
          </cell>
          <cell r="E10566" t="str">
            <v>令和 6年 3月 1日</v>
          </cell>
          <cell r="F10566">
            <v>94</v>
          </cell>
          <cell r="G10566" t="str">
            <v>令和 6年 2月29日　現在</v>
          </cell>
          <cell r="H10566" t="str">
            <v>町名</v>
          </cell>
          <cell r="I10566">
            <v>66002</v>
          </cell>
          <cell r="J10566" t="str">
            <v>鶴巻南２丁目</v>
          </cell>
          <cell r="K10566"/>
          <cell r="L10566"/>
          <cell r="M10566">
            <v>53</v>
          </cell>
          <cell r="N10566">
            <v>13</v>
          </cell>
          <cell r="O10566">
            <v>1</v>
          </cell>
          <cell r="P10566">
            <v>18</v>
          </cell>
          <cell r="Q10566">
            <v>3</v>
          </cell>
          <cell r="R10566">
            <v>31</v>
          </cell>
          <cell r="S10566">
            <v>4</v>
          </cell>
          <cell r="T10566">
            <v>1</v>
          </cell>
        </row>
        <row r="10567">
          <cell r="A10567" t="str">
            <v>鶴巻南２丁目54</v>
          </cell>
          <cell r="B10567" t="str">
            <v>66002鶴巻南２丁目54</v>
          </cell>
          <cell r="C10567">
            <v>94</v>
          </cell>
          <cell r="D10567" t="str">
            <v>町名別・年齢別人口調べ</v>
          </cell>
          <cell r="E10567" t="str">
            <v>令和 6年 3月 1日</v>
          </cell>
          <cell r="F10567">
            <v>94</v>
          </cell>
          <cell r="G10567" t="str">
            <v>令和 6年 2月29日　現在</v>
          </cell>
          <cell r="H10567" t="str">
            <v>町名</v>
          </cell>
          <cell r="I10567">
            <v>66002</v>
          </cell>
          <cell r="J10567" t="str">
            <v>鶴巻南２丁目</v>
          </cell>
          <cell r="K10567"/>
          <cell r="L10567"/>
          <cell r="M10567">
            <v>54</v>
          </cell>
          <cell r="N10567">
            <v>13</v>
          </cell>
          <cell r="O10567">
            <v>0</v>
          </cell>
          <cell r="P10567">
            <v>18</v>
          </cell>
          <cell r="Q10567">
            <v>3</v>
          </cell>
          <cell r="R10567">
            <v>31</v>
          </cell>
          <cell r="S10567">
            <v>3</v>
          </cell>
          <cell r="T10567">
            <v>1</v>
          </cell>
        </row>
        <row r="10568">
          <cell r="A10568" t="str">
            <v>鶴巻南２丁目55</v>
          </cell>
          <cell r="B10568" t="str">
            <v>66002鶴巻南２丁目55</v>
          </cell>
          <cell r="C10568">
            <v>94</v>
          </cell>
          <cell r="D10568" t="str">
            <v>町名別・年齢別人口調べ</v>
          </cell>
          <cell r="E10568" t="str">
            <v>令和 6年 3月 1日</v>
          </cell>
          <cell r="F10568">
            <v>94</v>
          </cell>
          <cell r="G10568" t="str">
            <v>令和 6年 2月29日　現在</v>
          </cell>
          <cell r="H10568" t="str">
            <v>町名</v>
          </cell>
          <cell r="I10568">
            <v>66002</v>
          </cell>
          <cell r="J10568" t="str">
            <v>鶴巻南２丁目</v>
          </cell>
          <cell r="K10568"/>
          <cell r="L10568"/>
          <cell r="M10568">
            <v>55</v>
          </cell>
          <cell r="N10568">
            <v>10</v>
          </cell>
          <cell r="O10568">
            <v>0</v>
          </cell>
          <cell r="P10568">
            <v>12</v>
          </cell>
          <cell r="Q10568">
            <v>0</v>
          </cell>
          <cell r="R10568">
            <v>22</v>
          </cell>
          <cell r="S10568">
            <v>0</v>
          </cell>
          <cell r="T10568">
            <v>1</v>
          </cell>
        </row>
        <row r="10569">
          <cell r="A10569" t="str">
            <v>鶴巻南２丁目56</v>
          </cell>
          <cell r="B10569" t="str">
            <v>66002鶴巻南２丁目56</v>
          </cell>
          <cell r="C10569">
            <v>94</v>
          </cell>
          <cell r="D10569" t="str">
            <v>町名別・年齢別人口調べ</v>
          </cell>
          <cell r="E10569" t="str">
            <v>令和 6年 3月 1日</v>
          </cell>
          <cell r="F10569">
            <v>94</v>
          </cell>
          <cell r="G10569" t="str">
            <v>令和 6年 2月29日　現在</v>
          </cell>
          <cell r="H10569" t="str">
            <v>町名</v>
          </cell>
          <cell r="I10569">
            <v>66002</v>
          </cell>
          <cell r="J10569" t="str">
            <v>鶴巻南２丁目</v>
          </cell>
          <cell r="K10569"/>
          <cell r="L10569"/>
          <cell r="M10569">
            <v>56</v>
          </cell>
          <cell r="N10569">
            <v>20</v>
          </cell>
          <cell r="O10569">
            <v>0</v>
          </cell>
          <cell r="P10569">
            <v>8</v>
          </cell>
          <cell r="Q10569">
            <v>0</v>
          </cell>
          <cell r="R10569">
            <v>28</v>
          </cell>
          <cell r="S10569">
            <v>0</v>
          </cell>
          <cell r="T10569">
            <v>1</v>
          </cell>
        </row>
        <row r="10570">
          <cell r="A10570" t="str">
            <v>鶴巻南２丁目57</v>
          </cell>
          <cell r="B10570" t="str">
            <v>66002鶴巻南２丁目57</v>
          </cell>
          <cell r="C10570">
            <v>94</v>
          </cell>
          <cell r="D10570" t="str">
            <v>町名別・年齢別人口調べ</v>
          </cell>
          <cell r="E10570" t="str">
            <v>令和 6年 3月 1日</v>
          </cell>
          <cell r="F10570">
            <v>94</v>
          </cell>
          <cell r="G10570" t="str">
            <v>令和 6年 2月29日　現在</v>
          </cell>
          <cell r="H10570" t="str">
            <v>町名</v>
          </cell>
          <cell r="I10570">
            <v>66002</v>
          </cell>
          <cell r="J10570" t="str">
            <v>鶴巻南２丁目</v>
          </cell>
          <cell r="K10570"/>
          <cell r="L10570"/>
          <cell r="M10570">
            <v>57</v>
          </cell>
          <cell r="N10570">
            <v>12</v>
          </cell>
          <cell r="O10570">
            <v>0</v>
          </cell>
          <cell r="P10570">
            <v>14</v>
          </cell>
          <cell r="Q10570">
            <v>0</v>
          </cell>
          <cell r="R10570">
            <v>26</v>
          </cell>
          <cell r="S10570">
            <v>0</v>
          </cell>
          <cell r="T10570">
            <v>1</v>
          </cell>
        </row>
        <row r="10571">
          <cell r="A10571" t="str">
            <v>鶴巻南２丁目58</v>
          </cell>
          <cell r="B10571" t="str">
            <v>66002鶴巻南２丁目58</v>
          </cell>
          <cell r="C10571">
            <v>94</v>
          </cell>
          <cell r="D10571" t="str">
            <v>町名別・年齢別人口調べ</v>
          </cell>
          <cell r="E10571" t="str">
            <v>令和 6年 3月 1日</v>
          </cell>
          <cell r="F10571">
            <v>94</v>
          </cell>
          <cell r="G10571" t="str">
            <v>令和 6年 2月29日　現在</v>
          </cell>
          <cell r="H10571" t="str">
            <v>町名</v>
          </cell>
          <cell r="I10571">
            <v>66002</v>
          </cell>
          <cell r="J10571" t="str">
            <v>鶴巻南２丁目</v>
          </cell>
          <cell r="K10571"/>
          <cell r="L10571"/>
          <cell r="M10571">
            <v>58</v>
          </cell>
          <cell r="N10571">
            <v>15</v>
          </cell>
          <cell r="O10571">
            <v>0</v>
          </cell>
          <cell r="P10571">
            <v>19</v>
          </cell>
          <cell r="Q10571">
            <v>1</v>
          </cell>
          <cell r="R10571">
            <v>34</v>
          </cell>
          <cell r="S10571">
            <v>1</v>
          </cell>
          <cell r="T10571">
            <v>1</v>
          </cell>
        </row>
        <row r="10572">
          <cell r="A10572" t="str">
            <v>鶴巻南２丁目59</v>
          </cell>
          <cell r="B10572" t="str">
            <v>66002鶴巻南２丁目59</v>
          </cell>
          <cell r="C10572">
            <v>94</v>
          </cell>
          <cell r="D10572" t="str">
            <v>町名別・年齢別人口調べ</v>
          </cell>
          <cell r="E10572" t="str">
            <v>令和 6年 3月 1日</v>
          </cell>
          <cell r="F10572">
            <v>94</v>
          </cell>
          <cell r="G10572" t="str">
            <v>令和 6年 2月29日　現在</v>
          </cell>
          <cell r="H10572" t="str">
            <v>町名</v>
          </cell>
          <cell r="I10572">
            <v>66002</v>
          </cell>
          <cell r="J10572" t="str">
            <v>鶴巻南２丁目</v>
          </cell>
          <cell r="K10572"/>
          <cell r="L10572"/>
          <cell r="M10572">
            <v>59</v>
          </cell>
          <cell r="N10572">
            <v>9</v>
          </cell>
          <cell r="O10572">
            <v>0</v>
          </cell>
          <cell r="P10572">
            <v>13</v>
          </cell>
          <cell r="Q10572">
            <v>1</v>
          </cell>
          <cell r="R10572">
            <v>22</v>
          </cell>
          <cell r="S10572">
            <v>1</v>
          </cell>
          <cell r="T10572">
            <v>1</v>
          </cell>
        </row>
        <row r="10573">
          <cell r="A10573" t="str">
            <v>鶴巻南２丁目60</v>
          </cell>
          <cell r="B10573" t="str">
            <v>66002鶴巻南２丁目60</v>
          </cell>
          <cell r="C10573">
            <v>94</v>
          </cell>
          <cell r="D10573" t="str">
            <v>町名別・年齢別人口調べ</v>
          </cell>
          <cell r="E10573" t="str">
            <v>令和 6年 3月 1日</v>
          </cell>
          <cell r="F10573">
            <v>94</v>
          </cell>
          <cell r="G10573" t="str">
            <v>令和 6年 2月29日　現在</v>
          </cell>
          <cell r="H10573" t="str">
            <v>町名</v>
          </cell>
          <cell r="I10573">
            <v>66002</v>
          </cell>
          <cell r="J10573" t="str">
            <v>鶴巻南２丁目</v>
          </cell>
          <cell r="K10573"/>
          <cell r="L10573"/>
          <cell r="M10573">
            <v>60</v>
          </cell>
          <cell r="N10573">
            <v>18</v>
          </cell>
          <cell r="O10573">
            <v>0</v>
          </cell>
          <cell r="P10573">
            <v>11</v>
          </cell>
          <cell r="Q10573">
            <v>1</v>
          </cell>
          <cell r="R10573">
            <v>29</v>
          </cell>
          <cell r="S10573">
            <v>1</v>
          </cell>
          <cell r="T10573">
            <v>1</v>
          </cell>
        </row>
        <row r="10574">
          <cell r="A10574" t="str">
            <v>鶴巻南２丁目61</v>
          </cell>
          <cell r="B10574" t="str">
            <v>66002鶴巻南２丁目61</v>
          </cell>
          <cell r="C10574">
            <v>94</v>
          </cell>
          <cell r="D10574" t="str">
            <v>町名別・年齢別人口調べ</v>
          </cell>
          <cell r="E10574" t="str">
            <v>令和 6年 3月 1日</v>
          </cell>
          <cell r="F10574">
            <v>94</v>
          </cell>
          <cell r="G10574" t="str">
            <v>令和 6年 2月29日　現在</v>
          </cell>
          <cell r="H10574" t="str">
            <v>町名</v>
          </cell>
          <cell r="I10574">
            <v>66002</v>
          </cell>
          <cell r="J10574" t="str">
            <v>鶴巻南２丁目</v>
          </cell>
          <cell r="K10574"/>
          <cell r="L10574"/>
          <cell r="M10574">
            <v>61</v>
          </cell>
          <cell r="N10574">
            <v>13</v>
          </cell>
          <cell r="O10574">
            <v>2</v>
          </cell>
          <cell r="P10574">
            <v>9</v>
          </cell>
          <cell r="Q10574">
            <v>0</v>
          </cell>
          <cell r="R10574">
            <v>22</v>
          </cell>
          <cell r="S10574">
            <v>2</v>
          </cell>
          <cell r="T10574">
            <v>1</v>
          </cell>
        </row>
        <row r="10575">
          <cell r="A10575" t="str">
            <v>鶴巻南２丁目62</v>
          </cell>
          <cell r="B10575" t="str">
            <v>66002鶴巻南２丁目62</v>
          </cell>
          <cell r="C10575">
            <v>94</v>
          </cell>
          <cell r="D10575" t="str">
            <v>町名別・年齢別人口調べ</v>
          </cell>
          <cell r="E10575" t="str">
            <v>令和 6年 3月 1日</v>
          </cell>
          <cell r="F10575">
            <v>94</v>
          </cell>
          <cell r="G10575" t="str">
            <v>令和 6年 2月29日　現在</v>
          </cell>
          <cell r="H10575" t="str">
            <v>町名</v>
          </cell>
          <cell r="I10575">
            <v>66002</v>
          </cell>
          <cell r="J10575" t="str">
            <v>鶴巻南２丁目</v>
          </cell>
          <cell r="K10575"/>
          <cell r="L10575"/>
          <cell r="M10575">
            <v>62</v>
          </cell>
          <cell r="N10575">
            <v>15</v>
          </cell>
          <cell r="O10575">
            <v>0</v>
          </cell>
          <cell r="P10575">
            <v>11</v>
          </cell>
          <cell r="Q10575">
            <v>0</v>
          </cell>
          <cell r="R10575">
            <v>26</v>
          </cell>
          <cell r="S10575">
            <v>0</v>
          </cell>
          <cell r="T10575">
            <v>1</v>
          </cell>
        </row>
        <row r="10576">
          <cell r="A10576" t="str">
            <v>鶴巻南２丁目63</v>
          </cell>
          <cell r="B10576" t="str">
            <v>66002鶴巻南２丁目63</v>
          </cell>
          <cell r="C10576">
            <v>94</v>
          </cell>
          <cell r="D10576" t="str">
            <v>町名別・年齢別人口調べ</v>
          </cell>
          <cell r="E10576" t="str">
            <v>令和 6年 3月 1日</v>
          </cell>
          <cell r="F10576">
            <v>94</v>
          </cell>
          <cell r="G10576" t="str">
            <v>令和 6年 2月29日　現在</v>
          </cell>
          <cell r="H10576" t="str">
            <v>町名</v>
          </cell>
          <cell r="I10576">
            <v>66002</v>
          </cell>
          <cell r="J10576" t="str">
            <v>鶴巻南２丁目</v>
          </cell>
          <cell r="K10576"/>
          <cell r="L10576"/>
          <cell r="M10576">
            <v>63</v>
          </cell>
          <cell r="N10576">
            <v>7</v>
          </cell>
          <cell r="O10576">
            <v>0</v>
          </cell>
          <cell r="P10576">
            <v>13</v>
          </cell>
          <cell r="Q10576">
            <v>1</v>
          </cell>
          <cell r="R10576">
            <v>20</v>
          </cell>
          <cell r="S10576">
            <v>1</v>
          </cell>
          <cell r="T10576">
            <v>1</v>
          </cell>
        </row>
        <row r="10577">
          <cell r="A10577" t="str">
            <v>鶴巻南２丁目64</v>
          </cell>
          <cell r="B10577" t="str">
            <v>66002鶴巻南２丁目64</v>
          </cell>
          <cell r="C10577">
            <v>94</v>
          </cell>
          <cell r="D10577" t="str">
            <v>町名別・年齢別人口調べ</v>
          </cell>
          <cell r="E10577" t="str">
            <v>令和 6年 3月 1日</v>
          </cell>
          <cell r="F10577">
            <v>94</v>
          </cell>
          <cell r="G10577" t="str">
            <v>令和 6年 2月29日　現在</v>
          </cell>
          <cell r="H10577" t="str">
            <v>町名</v>
          </cell>
          <cell r="I10577">
            <v>66002</v>
          </cell>
          <cell r="J10577" t="str">
            <v>鶴巻南２丁目</v>
          </cell>
          <cell r="K10577"/>
          <cell r="L10577"/>
          <cell r="M10577">
            <v>64</v>
          </cell>
          <cell r="N10577">
            <v>3</v>
          </cell>
          <cell r="O10577">
            <v>0</v>
          </cell>
          <cell r="P10577">
            <v>5</v>
          </cell>
          <cell r="Q10577">
            <v>0</v>
          </cell>
          <cell r="R10577">
            <v>8</v>
          </cell>
          <cell r="S10577">
            <v>0</v>
          </cell>
          <cell r="T10577">
            <v>1</v>
          </cell>
        </row>
        <row r="10578">
          <cell r="A10578" t="str">
            <v>鶴巻南２丁目65</v>
          </cell>
          <cell r="B10578" t="str">
            <v>66002鶴巻南２丁目65</v>
          </cell>
          <cell r="C10578">
            <v>94</v>
          </cell>
          <cell r="D10578" t="str">
            <v>町名別・年齢別人口調べ</v>
          </cell>
          <cell r="E10578" t="str">
            <v>令和 6年 3月 1日</v>
          </cell>
          <cell r="F10578">
            <v>94</v>
          </cell>
          <cell r="G10578" t="str">
            <v>令和 6年 2月29日　現在</v>
          </cell>
          <cell r="H10578" t="str">
            <v>町名</v>
          </cell>
          <cell r="I10578">
            <v>66002</v>
          </cell>
          <cell r="J10578" t="str">
            <v>鶴巻南２丁目</v>
          </cell>
          <cell r="K10578"/>
          <cell r="L10578"/>
          <cell r="M10578">
            <v>65</v>
          </cell>
          <cell r="N10578">
            <v>6</v>
          </cell>
          <cell r="O10578">
            <v>0</v>
          </cell>
          <cell r="P10578">
            <v>8</v>
          </cell>
          <cell r="Q10578">
            <v>0</v>
          </cell>
          <cell r="R10578">
            <v>14</v>
          </cell>
          <cell r="S10578">
            <v>0</v>
          </cell>
          <cell r="T10578">
            <v>1</v>
          </cell>
        </row>
        <row r="10579">
          <cell r="A10579" t="str">
            <v>鶴巻南２丁目66</v>
          </cell>
          <cell r="B10579" t="str">
            <v>66002鶴巻南２丁目66</v>
          </cell>
          <cell r="C10579">
            <v>94</v>
          </cell>
          <cell r="D10579" t="str">
            <v>町名別・年齢別人口調べ</v>
          </cell>
          <cell r="E10579" t="str">
            <v>令和 6年 3月 1日</v>
          </cell>
          <cell r="F10579">
            <v>94</v>
          </cell>
          <cell r="G10579" t="str">
            <v>令和 6年 2月29日　現在</v>
          </cell>
          <cell r="H10579" t="str">
            <v>町名</v>
          </cell>
          <cell r="I10579">
            <v>66002</v>
          </cell>
          <cell r="J10579" t="str">
            <v>鶴巻南２丁目</v>
          </cell>
          <cell r="K10579"/>
          <cell r="L10579"/>
          <cell r="M10579">
            <v>66</v>
          </cell>
          <cell r="N10579">
            <v>11</v>
          </cell>
          <cell r="O10579">
            <v>1</v>
          </cell>
          <cell r="P10579">
            <v>11</v>
          </cell>
          <cell r="Q10579">
            <v>2</v>
          </cell>
          <cell r="R10579">
            <v>22</v>
          </cell>
          <cell r="S10579">
            <v>3</v>
          </cell>
          <cell r="T10579">
            <v>1</v>
          </cell>
        </row>
        <row r="10580">
          <cell r="A10580" t="str">
            <v>鶴巻南２丁目67</v>
          </cell>
          <cell r="B10580" t="str">
            <v>66002鶴巻南２丁目67</v>
          </cell>
          <cell r="C10580">
            <v>94</v>
          </cell>
          <cell r="D10580" t="str">
            <v>町名別・年齢別人口調べ</v>
          </cell>
          <cell r="E10580" t="str">
            <v>令和 6年 3月 1日</v>
          </cell>
          <cell r="F10580">
            <v>94</v>
          </cell>
          <cell r="G10580" t="str">
            <v>令和 6年 2月29日　現在</v>
          </cell>
          <cell r="H10580" t="str">
            <v>町名</v>
          </cell>
          <cell r="I10580">
            <v>66002</v>
          </cell>
          <cell r="J10580" t="str">
            <v>鶴巻南２丁目</v>
          </cell>
          <cell r="K10580"/>
          <cell r="L10580"/>
          <cell r="M10580">
            <v>67</v>
          </cell>
          <cell r="N10580">
            <v>7</v>
          </cell>
          <cell r="O10580">
            <v>0</v>
          </cell>
          <cell r="P10580">
            <v>10</v>
          </cell>
          <cell r="Q10580">
            <v>1</v>
          </cell>
          <cell r="R10580">
            <v>17</v>
          </cell>
          <cell r="S10580">
            <v>1</v>
          </cell>
          <cell r="T10580">
            <v>1</v>
          </cell>
        </row>
        <row r="10581">
          <cell r="A10581" t="str">
            <v>鶴巻南２丁目68</v>
          </cell>
          <cell r="B10581" t="str">
            <v>66002鶴巻南２丁目68</v>
          </cell>
          <cell r="C10581">
            <v>94</v>
          </cell>
          <cell r="D10581" t="str">
            <v>町名別・年齢別人口調べ</v>
          </cell>
          <cell r="E10581" t="str">
            <v>令和 6年 3月 1日</v>
          </cell>
          <cell r="F10581">
            <v>94</v>
          </cell>
          <cell r="G10581" t="str">
            <v>令和 6年 2月29日　現在</v>
          </cell>
          <cell r="H10581" t="str">
            <v>町名</v>
          </cell>
          <cell r="I10581">
            <v>66002</v>
          </cell>
          <cell r="J10581" t="str">
            <v>鶴巻南２丁目</v>
          </cell>
          <cell r="K10581"/>
          <cell r="L10581"/>
          <cell r="M10581">
            <v>68</v>
          </cell>
          <cell r="N10581">
            <v>8</v>
          </cell>
          <cell r="O10581">
            <v>1</v>
          </cell>
          <cell r="P10581">
            <v>6</v>
          </cell>
          <cell r="Q10581">
            <v>0</v>
          </cell>
          <cell r="R10581">
            <v>14</v>
          </cell>
          <cell r="S10581">
            <v>1</v>
          </cell>
          <cell r="T10581">
            <v>1</v>
          </cell>
        </row>
        <row r="10582">
          <cell r="A10582" t="str">
            <v>鶴巻南２丁目69</v>
          </cell>
          <cell r="B10582" t="str">
            <v>66002鶴巻南２丁目69</v>
          </cell>
          <cell r="C10582">
            <v>94</v>
          </cell>
          <cell r="D10582" t="str">
            <v>町名別・年齢別人口調べ</v>
          </cell>
          <cell r="E10582" t="str">
            <v>令和 6年 3月 1日</v>
          </cell>
          <cell r="F10582">
            <v>94</v>
          </cell>
          <cell r="G10582" t="str">
            <v>令和 6年 2月29日　現在</v>
          </cell>
          <cell r="H10582" t="str">
            <v>町名</v>
          </cell>
          <cell r="I10582">
            <v>66002</v>
          </cell>
          <cell r="J10582" t="str">
            <v>鶴巻南２丁目</v>
          </cell>
          <cell r="K10582"/>
          <cell r="L10582"/>
          <cell r="M10582">
            <v>69</v>
          </cell>
          <cell r="N10582">
            <v>4</v>
          </cell>
          <cell r="O10582">
            <v>0</v>
          </cell>
          <cell r="P10582">
            <v>10</v>
          </cell>
          <cell r="Q10582">
            <v>2</v>
          </cell>
          <cell r="R10582">
            <v>14</v>
          </cell>
          <cell r="S10582">
            <v>2</v>
          </cell>
          <cell r="T10582">
            <v>1</v>
          </cell>
        </row>
        <row r="10583">
          <cell r="A10583" t="str">
            <v>鶴巻南２丁目70</v>
          </cell>
          <cell r="B10583" t="str">
            <v>66002鶴巻南２丁目70</v>
          </cell>
          <cell r="C10583">
            <v>94</v>
          </cell>
          <cell r="D10583" t="str">
            <v>町名別・年齢別人口調べ</v>
          </cell>
          <cell r="E10583" t="str">
            <v>令和 6年 3月 1日</v>
          </cell>
          <cell r="F10583">
            <v>94</v>
          </cell>
          <cell r="G10583" t="str">
            <v>令和 6年 2月29日　現在</v>
          </cell>
          <cell r="H10583" t="str">
            <v>町名</v>
          </cell>
          <cell r="I10583">
            <v>66002</v>
          </cell>
          <cell r="J10583" t="str">
            <v>鶴巻南２丁目</v>
          </cell>
          <cell r="K10583"/>
          <cell r="L10583"/>
          <cell r="M10583">
            <v>70</v>
          </cell>
          <cell r="N10583">
            <v>7</v>
          </cell>
          <cell r="O10583">
            <v>1</v>
          </cell>
          <cell r="P10583">
            <v>14</v>
          </cell>
          <cell r="Q10583">
            <v>0</v>
          </cell>
          <cell r="R10583">
            <v>21</v>
          </cell>
          <cell r="S10583">
            <v>1</v>
          </cell>
          <cell r="T10583">
            <v>1</v>
          </cell>
        </row>
        <row r="10584">
          <cell r="A10584" t="str">
            <v>鶴巻南２丁目71</v>
          </cell>
          <cell r="B10584" t="str">
            <v>66002鶴巻南２丁目71</v>
          </cell>
          <cell r="C10584">
            <v>94</v>
          </cell>
          <cell r="D10584" t="str">
            <v>町名別・年齢別人口調べ</v>
          </cell>
          <cell r="E10584" t="str">
            <v>令和 6年 3月 1日</v>
          </cell>
          <cell r="F10584">
            <v>94</v>
          </cell>
          <cell r="G10584" t="str">
            <v>令和 6年 2月29日　現在</v>
          </cell>
          <cell r="H10584" t="str">
            <v>町名</v>
          </cell>
          <cell r="I10584">
            <v>66002</v>
          </cell>
          <cell r="J10584" t="str">
            <v>鶴巻南２丁目</v>
          </cell>
          <cell r="K10584"/>
          <cell r="L10584"/>
          <cell r="M10584">
            <v>71</v>
          </cell>
          <cell r="N10584">
            <v>4</v>
          </cell>
          <cell r="O10584">
            <v>0</v>
          </cell>
          <cell r="P10584">
            <v>13</v>
          </cell>
          <cell r="Q10584">
            <v>0</v>
          </cell>
          <cell r="R10584">
            <v>17</v>
          </cell>
          <cell r="S10584">
            <v>0</v>
          </cell>
          <cell r="T10584">
            <v>1</v>
          </cell>
        </row>
        <row r="10585">
          <cell r="A10585" t="str">
            <v>鶴巻南２丁目72</v>
          </cell>
          <cell r="B10585" t="str">
            <v>66002鶴巻南２丁目72</v>
          </cell>
          <cell r="C10585">
            <v>94</v>
          </cell>
          <cell r="D10585" t="str">
            <v>町名別・年齢別人口調べ</v>
          </cell>
          <cell r="E10585" t="str">
            <v>令和 6年 3月 1日</v>
          </cell>
          <cell r="F10585">
            <v>94</v>
          </cell>
          <cell r="G10585" t="str">
            <v>令和 6年 2月29日　現在</v>
          </cell>
          <cell r="H10585" t="str">
            <v>町名</v>
          </cell>
          <cell r="I10585">
            <v>66002</v>
          </cell>
          <cell r="J10585" t="str">
            <v>鶴巻南２丁目</v>
          </cell>
          <cell r="K10585"/>
          <cell r="L10585"/>
          <cell r="M10585">
            <v>72</v>
          </cell>
          <cell r="N10585">
            <v>5</v>
          </cell>
          <cell r="O10585">
            <v>0</v>
          </cell>
          <cell r="P10585">
            <v>16</v>
          </cell>
          <cell r="Q10585">
            <v>2</v>
          </cell>
          <cell r="R10585">
            <v>21</v>
          </cell>
          <cell r="S10585">
            <v>2</v>
          </cell>
          <cell r="T10585">
            <v>1</v>
          </cell>
        </row>
        <row r="10586">
          <cell r="A10586" t="str">
            <v>鶴巻南２丁目73</v>
          </cell>
          <cell r="B10586" t="str">
            <v>66002鶴巻南２丁目73</v>
          </cell>
          <cell r="C10586">
            <v>94</v>
          </cell>
          <cell r="D10586" t="str">
            <v>町名別・年齢別人口調べ</v>
          </cell>
          <cell r="E10586" t="str">
            <v>令和 6年 3月 1日</v>
          </cell>
          <cell r="F10586">
            <v>94</v>
          </cell>
          <cell r="G10586" t="str">
            <v>令和 6年 2月29日　現在</v>
          </cell>
          <cell r="H10586" t="str">
            <v>町名</v>
          </cell>
          <cell r="I10586">
            <v>66002</v>
          </cell>
          <cell r="J10586" t="str">
            <v>鶴巻南２丁目</v>
          </cell>
          <cell r="K10586"/>
          <cell r="L10586"/>
          <cell r="M10586">
            <v>73</v>
          </cell>
          <cell r="N10586">
            <v>10</v>
          </cell>
          <cell r="O10586">
            <v>1</v>
          </cell>
          <cell r="P10586">
            <v>19</v>
          </cell>
          <cell r="Q10586">
            <v>1</v>
          </cell>
          <cell r="R10586">
            <v>29</v>
          </cell>
          <cell r="S10586">
            <v>2</v>
          </cell>
          <cell r="T10586">
            <v>1</v>
          </cell>
        </row>
        <row r="10587">
          <cell r="A10587" t="str">
            <v>鶴巻南２丁目74</v>
          </cell>
          <cell r="B10587" t="str">
            <v>66002鶴巻南２丁目74</v>
          </cell>
          <cell r="C10587">
            <v>94</v>
          </cell>
          <cell r="D10587" t="str">
            <v>町名別・年齢別人口調べ</v>
          </cell>
          <cell r="E10587" t="str">
            <v>令和 6年 3月 1日</v>
          </cell>
          <cell r="F10587">
            <v>94</v>
          </cell>
          <cell r="G10587" t="str">
            <v>令和 6年 2月29日　現在</v>
          </cell>
          <cell r="H10587" t="str">
            <v>町名</v>
          </cell>
          <cell r="I10587">
            <v>66002</v>
          </cell>
          <cell r="J10587" t="str">
            <v>鶴巻南２丁目</v>
          </cell>
          <cell r="K10587"/>
          <cell r="L10587"/>
          <cell r="M10587">
            <v>74</v>
          </cell>
          <cell r="N10587">
            <v>12</v>
          </cell>
          <cell r="O10587">
            <v>0</v>
          </cell>
          <cell r="P10587">
            <v>9</v>
          </cell>
          <cell r="Q10587">
            <v>0</v>
          </cell>
          <cell r="R10587">
            <v>21</v>
          </cell>
          <cell r="S10587">
            <v>0</v>
          </cell>
          <cell r="T10587">
            <v>1</v>
          </cell>
        </row>
        <row r="10588">
          <cell r="A10588" t="str">
            <v>鶴巻南２丁目75</v>
          </cell>
          <cell r="B10588" t="str">
            <v>66002鶴巻南２丁目75</v>
          </cell>
          <cell r="C10588">
            <v>94</v>
          </cell>
          <cell r="D10588" t="str">
            <v>町名別・年齢別人口調べ</v>
          </cell>
          <cell r="E10588" t="str">
            <v>令和 6年 3月 1日</v>
          </cell>
          <cell r="F10588">
            <v>94</v>
          </cell>
          <cell r="G10588" t="str">
            <v>令和 6年 2月29日　現在</v>
          </cell>
          <cell r="H10588" t="str">
            <v>町名</v>
          </cell>
          <cell r="I10588">
            <v>66002</v>
          </cell>
          <cell r="J10588" t="str">
            <v>鶴巻南２丁目</v>
          </cell>
          <cell r="K10588"/>
          <cell r="L10588"/>
          <cell r="M10588">
            <v>75</v>
          </cell>
          <cell r="N10588">
            <v>16</v>
          </cell>
          <cell r="O10588">
            <v>0</v>
          </cell>
          <cell r="P10588">
            <v>23</v>
          </cell>
          <cell r="Q10588">
            <v>0</v>
          </cell>
          <cell r="R10588">
            <v>39</v>
          </cell>
          <cell r="S10588">
            <v>0</v>
          </cell>
          <cell r="T10588">
            <v>1</v>
          </cell>
        </row>
        <row r="10589">
          <cell r="A10589" t="str">
            <v>鶴巻南２丁目76</v>
          </cell>
          <cell r="B10589" t="str">
            <v>66002鶴巻南２丁目76</v>
          </cell>
          <cell r="C10589">
            <v>94</v>
          </cell>
          <cell r="D10589" t="str">
            <v>町名別・年齢別人口調べ</v>
          </cell>
          <cell r="E10589" t="str">
            <v>令和 6年 3月 1日</v>
          </cell>
          <cell r="F10589">
            <v>94</v>
          </cell>
          <cell r="G10589" t="str">
            <v>令和 6年 2月29日　現在</v>
          </cell>
          <cell r="H10589" t="str">
            <v>町名</v>
          </cell>
          <cell r="I10589">
            <v>66002</v>
          </cell>
          <cell r="J10589" t="str">
            <v>鶴巻南２丁目</v>
          </cell>
          <cell r="K10589"/>
          <cell r="L10589"/>
          <cell r="M10589">
            <v>76</v>
          </cell>
          <cell r="N10589">
            <v>20</v>
          </cell>
          <cell r="O10589">
            <v>0</v>
          </cell>
          <cell r="P10589">
            <v>26</v>
          </cell>
          <cell r="Q10589">
            <v>1</v>
          </cell>
          <cell r="R10589">
            <v>46</v>
          </cell>
          <cell r="S10589">
            <v>1</v>
          </cell>
          <cell r="T10589">
            <v>1</v>
          </cell>
        </row>
        <row r="10590">
          <cell r="A10590" t="str">
            <v>鶴巻南２丁目77</v>
          </cell>
          <cell r="B10590" t="str">
            <v>66002鶴巻南２丁目77</v>
          </cell>
          <cell r="C10590">
            <v>94</v>
          </cell>
          <cell r="D10590" t="str">
            <v>町名別・年齢別人口調べ</v>
          </cell>
          <cell r="E10590" t="str">
            <v>令和 6年 3月 1日</v>
          </cell>
          <cell r="F10590">
            <v>94</v>
          </cell>
          <cell r="G10590" t="str">
            <v>令和 6年 2月29日　現在</v>
          </cell>
          <cell r="H10590" t="str">
            <v>町名</v>
          </cell>
          <cell r="I10590">
            <v>66002</v>
          </cell>
          <cell r="J10590" t="str">
            <v>鶴巻南２丁目</v>
          </cell>
          <cell r="K10590"/>
          <cell r="L10590"/>
          <cell r="M10590">
            <v>77</v>
          </cell>
          <cell r="N10590">
            <v>17</v>
          </cell>
          <cell r="O10590">
            <v>0</v>
          </cell>
          <cell r="P10590">
            <v>23</v>
          </cell>
          <cell r="Q10590">
            <v>0</v>
          </cell>
          <cell r="R10590">
            <v>40</v>
          </cell>
          <cell r="S10590">
            <v>0</v>
          </cell>
          <cell r="T10590">
            <v>1</v>
          </cell>
        </row>
        <row r="10591">
          <cell r="A10591" t="str">
            <v>鶴巻南２丁目78</v>
          </cell>
          <cell r="B10591" t="str">
            <v>66002鶴巻南２丁目78</v>
          </cell>
          <cell r="C10591">
            <v>94</v>
          </cell>
          <cell r="D10591" t="str">
            <v>町名別・年齢別人口調べ</v>
          </cell>
          <cell r="E10591" t="str">
            <v>令和 6年 3月 1日</v>
          </cell>
          <cell r="F10591">
            <v>94</v>
          </cell>
          <cell r="G10591" t="str">
            <v>令和 6年 2月29日　現在</v>
          </cell>
          <cell r="H10591" t="str">
            <v>町名</v>
          </cell>
          <cell r="I10591">
            <v>66002</v>
          </cell>
          <cell r="J10591" t="str">
            <v>鶴巻南２丁目</v>
          </cell>
          <cell r="K10591"/>
          <cell r="L10591"/>
          <cell r="M10591">
            <v>78</v>
          </cell>
          <cell r="N10591">
            <v>16</v>
          </cell>
          <cell r="O10591">
            <v>0</v>
          </cell>
          <cell r="P10591">
            <v>19</v>
          </cell>
          <cell r="Q10591">
            <v>0</v>
          </cell>
          <cell r="R10591">
            <v>35</v>
          </cell>
          <cell r="S10591">
            <v>0</v>
          </cell>
          <cell r="T10591">
            <v>1</v>
          </cell>
        </row>
        <row r="10592">
          <cell r="A10592" t="str">
            <v>鶴巻南２丁目79</v>
          </cell>
          <cell r="B10592" t="str">
            <v>66002鶴巻南２丁目79</v>
          </cell>
          <cell r="C10592">
            <v>94</v>
          </cell>
          <cell r="D10592" t="str">
            <v>町名別・年齢別人口調べ</v>
          </cell>
          <cell r="E10592" t="str">
            <v>令和 6年 3月 1日</v>
          </cell>
          <cell r="F10592">
            <v>94</v>
          </cell>
          <cell r="G10592" t="str">
            <v>令和 6年 2月29日　現在</v>
          </cell>
          <cell r="H10592" t="str">
            <v>町名</v>
          </cell>
          <cell r="I10592">
            <v>66002</v>
          </cell>
          <cell r="J10592" t="str">
            <v>鶴巻南２丁目</v>
          </cell>
          <cell r="K10592"/>
          <cell r="L10592"/>
          <cell r="M10592">
            <v>79</v>
          </cell>
          <cell r="N10592">
            <v>5</v>
          </cell>
          <cell r="O10592">
            <v>0</v>
          </cell>
          <cell r="P10592">
            <v>22</v>
          </cell>
          <cell r="Q10592">
            <v>0</v>
          </cell>
          <cell r="R10592">
            <v>27</v>
          </cell>
          <cell r="S10592">
            <v>0</v>
          </cell>
          <cell r="T10592">
            <v>1</v>
          </cell>
        </row>
        <row r="10593">
          <cell r="A10593" t="str">
            <v>鶴巻南２丁目80</v>
          </cell>
          <cell r="B10593" t="str">
            <v>66002鶴巻南２丁目80</v>
          </cell>
          <cell r="C10593">
            <v>94</v>
          </cell>
          <cell r="D10593" t="str">
            <v>町名別・年齢別人口調べ</v>
          </cell>
          <cell r="E10593" t="str">
            <v>令和 6年 3月 1日</v>
          </cell>
          <cell r="F10593">
            <v>94</v>
          </cell>
          <cell r="G10593" t="str">
            <v>令和 6年 2月29日　現在</v>
          </cell>
          <cell r="H10593" t="str">
            <v>町名</v>
          </cell>
          <cell r="I10593">
            <v>66002</v>
          </cell>
          <cell r="J10593" t="str">
            <v>鶴巻南２丁目</v>
          </cell>
          <cell r="K10593"/>
          <cell r="L10593"/>
          <cell r="M10593">
            <v>80</v>
          </cell>
          <cell r="N10593">
            <v>13</v>
          </cell>
          <cell r="O10593">
            <v>0</v>
          </cell>
          <cell r="P10593">
            <v>17</v>
          </cell>
          <cell r="Q10593">
            <v>0</v>
          </cell>
          <cell r="R10593">
            <v>30</v>
          </cell>
          <cell r="S10593">
            <v>0</v>
          </cell>
          <cell r="T10593">
            <v>1</v>
          </cell>
        </row>
        <row r="10594">
          <cell r="A10594" t="str">
            <v>鶴巻南２丁目81</v>
          </cell>
          <cell r="B10594" t="str">
            <v>66002鶴巻南２丁目81</v>
          </cell>
          <cell r="C10594">
            <v>94</v>
          </cell>
          <cell r="D10594" t="str">
            <v>町名別・年齢別人口調べ</v>
          </cell>
          <cell r="E10594" t="str">
            <v>令和 6年 3月 1日</v>
          </cell>
          <cell r="F10594">
            <v>94</v>
          </cell>
          <cell r="G10594" t="str">
            <v>令和 6年 2月29日　現在</v>
          </cell>
          <cell r="H10594" t="str">
            <v>町名</v>
          </cell>
          <cell r="I10594">
            <v>66002</v>
          </cell>
          <cell r="J10594" t="str">
            <v>鶴巻南２丁目</v>
          </cell>
          <cell r="K10594"/>
          <cell r="L10594"/>
          <cell r="M10594">
            <v>81</v>
          </cell>
          <cell r="N10594">
            <v>10</v>
          </cell>
          <cell r="O10594">
            <v>0</v>
          </cell>
          <cell r="P10594">
            <v>16</v>
          </cell>
          <cell r="Q10594">
            <v>0</v>
          </cell>
          <cell r="R10594">
            <v>26</v>
          </cell>
          <cell r="S10594">
            <v>0</v>
          </cell>
          <cell r="T10594">
            <v>1</v>
          </cell>
        </row>
        <row r="10595">
          <cell r="A10595" t="str">
            <v>鶴巻南２丁目82</v>
          </cell>
          <cell r="B10595" t="str">
            <v>66002鶴巻南２丁目82</v>
          </cell>
          <cell r="C10595">
            <v>94</v>
          </cell>
          <cell r="D10595" t="str">
            <v>町名別・年齢別人口調べ</v>
          </cell>
          <cell r="E10595" t="str">
            <v>令和 6年 3月 1日</v>
          </cell>
          <cell r="F10595">
            <v>94</v>
          </cell>
          <cell r="G10595" t="str">
            <v>令和 6年 2月29日　現在</v>
          </cell>
          <cell r="H10595" t="str">
            <v>町名</v>
          </cell>
          <cell r="I10595">
            <v>66002</v>
          </cell>
          <cell r="J10595" t="str">
            <v>鶴巻南２丁目</v>
          </cell>
          <cell r="K10595"/>
          <cell r="L10595"/>
          <cell r="M10595">
            <v>82</v>
          </cell>
          <cell r="N10595">
            <v>7</v>
          </cell>
          <cell r="O10595">
            <v>0</v>
          </cell>
          <cell r="P10595">
            <v>15</v>
          </cell>
          <cell r="Q10595">
            <v>0</v>
          </cell>
          <cell r="R10595">
            <v>22</v>
          </cell>
          <cell r="S10595">
            <v>0</v>
          </cell>
          <cell r="T10595">
            <v>1</v>
          </cell>
        </row>
        <row r="10596">
          <cell r="A10596" t="str">
            <v>鶴巻南２丁目83</v>
          </cell>
          <cell r="B10596" t="str">
            <v>66002鶴巻南２丁目83</v>
          </cell>
          <cell r="C10596">
            <v>94</v>
          </cell>
          <cell r="D10596" t="str">
            <v>町名別・年齢別人口調べ</v>
          </cell>
          <cell r="E10596" t="str">
            <v>令和 6年 3月 1日</v>
          </cell>
          <cell r="F10596">
            <v>94</v>
          </cell>
          <cell r="G10596" t="str">
            <v>令和 6年 2月29日　現在</v>
          </cell>
          <cell r="H10596" t="str">
            <v>町名</v>
          </cell>
          <cell r="I10596">
            <v>66002</v>
          </cell>
          <cell r="J10596" t="str">
            <v>鶴巻南２丁目</v>
          </cell>
          <cell r="K10596"/>
          <cell r="L10596"/>
          <cell r="M10596">
            <v>83</v>
          </cell>
          <cell r="N10596">
            <v>15</v>
          </cell>
          <cell r="O10596">
            <v>0</v>
          </cell>
          <cell r="P10596">
            <v>15</v>
          </cell>
          <cell r="Q10596">
            <v>0</v>
          </cell>
          <cell r="R10596">
            <v>30</v>
          </cell>
          <cell r="S10596">
            <v>0</v>
          </cell>
          <cell r="T10596">
            <v>1</v>
          </cell>
        </row>
        <row r="10597">
          <cell r="A10597" t="str">
            <v>鶴巻南２丁目84</v>
          </cell>
          <cell r="B10597" t="str">
            <v>66002鶴巻南２丁目84</v>
          </cell>
          <cell r="C10597">
            <v>94</v>
          </cell>
          <cell r="D10597" t="str">
            <v>町名別・年齢別人口調べ</v>
          </cell>
          <cell r="E10597" t="str">
            <v>令和 6年 3月 1日</v>
          </cell>
          <cell r="F10597">
            <v>94</v>
          </cell>
          <cell r="G10597" t="str">
            <v>令和 6年 2月29日　現在</v>
          </cell>
          <cell r="H10597" t="str">
            <v>町名</v>
          </cell>
          <cell r="I10597">
            <v>66002</v>
          </cell>
          <cell r="J10597" t="str">
            <v>鶴巻南２丁目</v>
          </cell>
          <cell r="K10597"/>
          <cell r="L10597"/>
          <cell r="M10597">
            <v>84</v>
          </cell>
          <cell r="N10597">
            <v>3</v>
          </cell>
          <cell r="O10597">
            <v>0</v>
          </cell>
          <cell r="P10597">
            <v>16</v>
          </cell>
          <cell r="Q10597">
            <v>0</v>
          </cell>
          <cell r="R10597">
            <v>19</v>
          </cell>
          <cell r="S10597">
            <v>0</v>
          </cell>
          <cell r="T10597">
            <v>1</v>
          </cell>
        </row>
        <row r="10598">
          <cell r="A10598" t="str">
            <v>鶴巻南２丁目85</v>
          </cell>
          <cell r="B10598" t="str">
            <v>66002鶴巻南２丁目85</v>
          </cell>
          <cell r="C10598">
            <v>94</v>
          </cell>
          <cell r="D10598" t="str">
            <v>町名別・年齢別人口調べ</v>
          </cell>
          <cell r="E10598" t="str">
            <v>令和 6年 3月 1日</v>
          </cell>
          <cell r="F10598">
            <v>94</v>
          </cell>
          <cell r="G10598" t="str">
            <v>令和 6年 2月29日　現在</v>
          </cell>
          <cell r="H10598" t="str">
            <v>町名</v>
          </cell>
          <cell r="I10598">
            <v>66002</v>
          </cell>
          <cell r="J10598" t="str">
            <v>鶴巻南２丁目</v>
          </cell>
          <cell r="K10598"/>
          <cell r="L10598"/>
          <cell r="M10598">
            <v>85</v>
          </cell>
          <cell r="N10598">
            <v>7</v>
          </cell>
          <cell r="O10598">
            <v>0</v>
          </cell>
          <cell r="P10598">
            <v>21</v>
          </cell>
          <cell r="Q10598">
            <v>0</v>
          </cell>
          <cell r="R10598">
            <v>28</v>
          </cell>
          <cell r="S10598">
            <v>0</v>
          </cell>
          <cell r="T10598">
            <v>1</v>
          </cell>
        </row>
        <row r="10599">
          <cell r="A10599" t="str">
            <v>鶴巻南２丁目86</v>
          </cell>
          <cell r="B10599" t="str">
            <v>66002鶴巻南２丁目86</v>
          </cell>
          <cell r="C10599">
            <v>94</v>
          </cell>
          <cell r="D10599" t="str">
            <v>町名別・年齢別人口調べ</v>
          </cell>
          <cell r="E10599" t="str">
            <v>令和 6年 3月 1日</v>
          </cell>
          <cell r="F10599">
            <v>94</v>
          </cell>
          <cell r="G10599" t="str">
            <v>令和 6年 2月29日　現在</v>
          </cell>
          <cell r="H10599" t="str">
            <v>町名</v>
          </cell>
          <cell r="I10599">
            <v>66002</v>
          </cell>
          <cell r="J10599" t="str">
            <v>鶴巻南２丁目</v>
          </cell>
          <cell r="K10599"/>
          <cell r="L10599"/>
          <cell r="M10599">
            <v>86</v>
          </cell>
          <cell r="N10599">
            <v>6</v>
          </cell>
          <cell r="O10599">
            <v>0</v>
          </cell>
          <cell r="P10599">
            <v>7</v>
          </cell>
          <cell r="Q10599">
            <v>0</v>
          </cell>
          <cell r="R10599">
            <v>13</v>
          </cell>
          <cell r="S10599">
            <v>0</v>
          </cell>
          <cell r="T10599">
            <v>1</v>
          </cell>
        </row>
        <row r="10600">
          <cell r="A10600" t="str">
            <v>鶴巻南２丁目87</v>
          </cell>
          <cell r="B10600" t="str">
            <v>66002鶴巻南２丁目87</v>
          </cell>
          <cell r="C10600">
            <v>94</v>
          </cell>
          <cell r="D10600" t="str">
            <v>町名別・年齢別人口調べ</v>
          </cell>
          <cell r="E10600" t="str">
            <v>令和 6年 3月 1日</v>
          </cell>
          <cell r="F10600">
            <v>94</v>
          </cell>
          <cell r="G10600" t="str">
            <v>令和 6年 2月29日　現在</v>
          </cell>
          <cell r="H10600" t="str">
            <v>町名</v>
          </cell>
          <cell r="I10600">
            <v>66002</v>
          </cell>
          <cell r="J10600" t="str">
            <v>鶴巻南２丁目</v>
          </cell>
          <cell r="K10600"/>
          <cell r="L10600"/>
          <cell r="M10600">
            <v>87</v>
          </cell>
          <cell r="N10600">
            <v>5</v>
          </cell>
          <cell r="O10600">
            <v>0</v>
          </cell>
          <cell r="P10600">
            <v>10</v>
          </cell>
          <cell r="Q10600">
            <v>0</v>
          </cell>
          <cell r="R10600">
            <v>15</v>
          </cell>
          <cell r="S10600">
            <v>0</v>
          </cell>
          <cell r="T10600">
            <v>1</v>
          </cell>
        </row>
        <row r="10601">
          <cell r="A10601" t="str">
            <v>鶴巻南２丁目88</v>
          </cell>
          <cell r="B10601" t="str">
            <v>66002鶴巻南２丁目88</v>
          </cell>
          <cell r="C10601">
            <v>94</v>
          </cell>
          <cell r="D10601" t="str">
            <v>町名別・年齢別人口調べ</v>
          </cell>
          <cell r="E10601" t="str">
            <v>令和 6年 3月 1日</v>
          </cell>
          <cell r="F10601">
            <v>94</v>
          </cell>
          <cell r="G10601" t="str">
            <v>令和 6年 2月29日　現在</v>
          </cell>
          <cell r="H10601" t="str">
            <v>町名</v>
          </cell>
          <cell r="I10601">
            <v>66002</v>
          </cell>
          <cell r="J10601" t="str">
            <v>鶴巻南２丁目</v>
          </cell>
          <cell r="K10601"/>
          <cell r="L10601"/>
          <cell r="M10601">
            <v>88</v>
          </cell>
          <cell r="N10601">
            <v>11</v>
          </cell>
          <cell r="O10601">
            <v>0</v>
          </cell>
          <cell r="P10601">
            <v>11</v>
          </cell>
          <cell r="Q10601">
            <v>0</v>
          </cell>
          <cell r="R10601">
            <v>22</v>
          </cell>
          <cell r="S10601">
            <v>0</v>
          </cell>
          <cell r="T10601">
            <v>1</v>
          </cell>
        </row>
        <row r="10602">
          <cell r="A10602" t="str">
            <v>鶴巻南２丁目89</v>
          </cell>
          <cell r="B10602" t="str">
            <v>66002鶴巻南２丁目89</v>
          </cell>
          <cell r="C10602">
            <v>94</v>
          </cell>
          <cell r="D10602" t="str">
            <v>町名別・年齢別人口調べ</v>
          </cell>
          <cell r="E10602" t="str">
            <v>令和 6年 3月 1日</v>
          </cell>
          <cell r="F10602">
            <v>94</v>
          </cell>
          <cell r="G10602" t="str">
            <v>令和 6年 2月29日　現在</v>
          </cell>
          <cell r="H10602" t="str">
            <v>町名</v>
          </cell>
          <cell r="I10602">
            <v>66002</v>
          </cell>
          <cell r="J10602" t="str">
            <v>鶴巻南２丁目</v>
          </cell>
          <cell r="K10602"/>
          <cell r="L10602"/>
          <cell r="M10602">
            <v>89</v>
          </cell>
          <cell r="N10602">
            <v>5</v>
          </cell>
          <cell r="O10602">
            <v>0</v>
          </cell>
          <cell r="P10602">
            <v>11</v>
          </cell>
          <cell r="Q10602">
            <v>0</v>
          </cell>
          <cell r="R10602">
            <v>16</v>
          </cell>
          <cell r="S10602">
            <v>0</v>
          </cell>
          <cell r="T10602">
            <v>1</v>
          </cell>
        </row>
        <row r="10603">
          <cell r="A10603" t="str">
            <v>鶴巻南２丁目90</v>
          </cell>
          <cell r="B10603" t="str">
            <v>66002鶴巻南２丁目90</v>
          </cell>
          <cell r="C10603">
            <v>94</v>
          </cell>
          <cell r="D10603" t="str">
            <v>町名別・年齢別人口調べ</v>
          </cell>
          <cell r="E10603" t="str">
            <v>令和 6年 3月 1日</v>
          </cell>
          <cell r="F10603">
            <v>94</v>
          </cell>
          <cell r="G10603" t="str">
            <v>令和 6年 2月29日　現在</v>
          </cell>
          <cell r="H10603" t="str">
            <v>町名</v>
          </cell>
          <cell r="I10603">
            <v>66002</v>
          </cell>
          <cell r="J10603" t="str">
            <v>鶴巻南２丁目</v>
          </cell>
          <cell r="K10603"/>
          <cell r="L10603"/>
          <cell r="M10603">
            <v>90</v>
          </cell>
          <cell r="N10603">
            <v>1</v>
          </cell>
          <cell r="O10603">
            <v>0</v>
          </cell>
          <cell r="P10603">
            <v>7</v>
          </cell>
          <cell r="Q10603">
            <v>0</v>
          </cell>
          <cell r="R10603">
            <v>8</v>
          </cell>
          <cell r="S10603">
            <v>0</v>
          </cell>
          <cell r="T10603">
            <v>1</v>
          </cell>
        </row>
        <row r="10604">
          <cell r="A10604" t="str">
            <v>鶴巻南２丁目91</v>
          </cell>
          <cell r="B10604" t="str">
            <v>66002鶴巻南２丁目91</v>
          </cell>
          <cell r="C10604">
            <v>94</v>
          </cell>
          <cell r="D10604" t="str">
            <v>町名別・年齢別人口調べ</v>
          </cell>
          <cell r="E10604" t="str">
            <v>令和 6年 3月 1日</v>
          </cell>
          <cell r="F10604">
            <v>94</v>
          </cell>
          <cell r="G10604" t="str">
            <v>令和 6年 2月29日　現在</v>
          </cell>
          <cell r="H10604" t="str">
            <v>町名</v>
          </cell>
          <cell r="I10604">
            <v>66002</v>
          </cell>
          <cell r="J10604" t="str">
            <v>鶴巻南２丁目</v>
          </cell>
          <cell r="K10604"/>
          <cell r="L10604"/>
          <cell r="M10604">
            <v>91</v>
          </cell>
          <cell r="N10604">
            <v>5</v>
          </cell>
          <cell r="O10604">
            <v>0</v>
          </cell>
          <cell r="P10604">
            <v>3</v>
          </cell>
          <cell r="Q10604">
            <v>0</v>
          </cell>
          <cell r="R10604">
            <v>8</v>
          </cell>
          <cell r="S10604">
            <v>0</v>
          </cell>
          <cell r="T10604">
            <v>1</v>
          </cell>
        </row>
        <row r="10605">
          <cell r="A10605" t="str">
            <v>鶴巻南２丁目92</v>
          </cell>
          <cell r="B10605" t="str">
            <v>66002鶴巻南２丁目92</v>
          </cell>
          <cell r="C10605">
            <v>94</v>
          </cell>
          <cell r="D10605" t="str">
            <v>町名別・年齢別人口調べ</v>
          </cell>
          <cell r="E10605" t="str">
            <v>令和 6年 3月 1日</v>
          </cell>
          <cell r="F10605">
            <v>94</v>
          </cell>
          <cell r="G10605" t="str">
            <v>令和 6年 2月29日　現在</v>
          </cell>
          <cell r="H10605" t="str">
            <v>町名</v>
          </cell>
          <cell r="I10605">
            <v>66002</v>
          </cell>
          <cell r="J10605" t="str">
            <v>鶴巻南２丁目</v>
          </cell>
          <cell r="K10605"/>
          <cell r="L10605"/>
          <cell r="M10605">
            <v>92</v>
          </cell>
          <cell r="N10605">
            <v>4</v>
          </cell>
          <cell r="O10605">
            <v>0</v>
          </cell>
          <cell r="P10605">
            <v>5</v>
          </cell>
          <cell r="Q10605">
            <v>0</v>
          </cell>
          <cell r="R10605">
            <v>9</v>
          </cell>
          <cell r="S10605">
            <v>0</v>
          </cell>
          <cell r="T10605">
            <v>1</v>
          </cell>
        </row>
        <row r="10606">
          <cell r="A10606" t="str">
            <v>鶴巻南２丁目93</v>
          </cell>
          <cell r="B10606" t="str">
            <v>66002鶴巻南２丁目93</v>
          </cell>
          <cell r="C10606">
            <v>94</v>
          </cell>
          <cell r="D10606" t="str">
            <v>町名別・年齢別人口調べ</v>
          </cell>
          <cell r="E10606" t="str">
            <v>令和 6年 3月 1日</v>
          </cell>
          <cell r="F10606">
            <v>94</v>
          </cell>
          <cell r="G10606" t="str">
            <v>令和 6年 2月29日　現在</v>
          </cell>
          <cell r="H10606" t="str">
            <v>町名</v>
          </cell>
          <cell r="I10606">
            <v>66002</v>
          </cell>
          <cell r="J10606" t="str">
            <v>鶴巻南２丁目</v>
          </cell>
          <cell r="K10606"/>
          <cell r="L10606"/>
          <cell r="M10606">
            <v>93</v>
          </cell>
          <cell r="N10606">
            <v>2</v>
          </cell>
          <cell r="O10606">
            <v>0</v>
          </cell>
          <cell r="P10606">
            <v>2</v>
          </cell>
          <cell r="Q10606">
            <v>0</v>
          </cell>
          <cell r="R10606">
            <v>4</v>
          </cell>
          <cell r="S10606">
            <v>0</v>
          </cell>
          <cell r="T10606">
            <v>1</v>
          </cell>
        </row>
        <row r="10607">
          <cell r="A10607" t="str">
            <v>鶴巻南２丁目94</v>
          </cell>
          <cell r="B10607" t="str">
            <v>66002鶴巻南２丁目94</v>
          </cell>
          <cell r="C10607">
            <v>94</v>
          </cell>
          <cell r="D10607" t="str">
            <v>町名別・年齢別人口調べ</v>
          </cell>
          <cell r="E10607" t="str">
            <v>令和 6年 3月 1日</v>
          </cell>
          <cell r="F10607">
            <v>94</v>
          </cell>
          <cell r="G10607" t="str">
            <v>令和 6年 2月29日　現在</v>
          </cell>
          <cell r="H10607" t="str">
            <v>町名</v>
          </cell>
          <cell r="I10607">
            <v>66002</v>
          </cell>
          <cell r="J10607" t="str">
            <v>鶴巻南２丁目</v>
          </cell>
          <cell r="K10607"/>
          <cell r="L10607"/>
          <cell r="M10607">
            <v>94</v>
          </cell>
          <cell r="N10607">
            <v>2</v>
          </cell>
          <cell r="O10607">
            <v>0</v>
          </cell>
          <cell r="P10607">
            <v>2</v>
          </cell>
          <cell r="Q10607">
            <v>0</v>
          </cell>
          <cell r="R10607">
            <v>4</v>
          </cell>
          <cell r="S10607">
            <v>0</v>
          </cell>
          <cell r="T10607">
            <v>1</v>
          </cell>
        </row>
        <row r="10608">
          <cell r="A10608" t="str">
            <v>鶴巻南２丁目95</v>
          </cell>
          <cell r="B10608" t="str">
            <v>66002鶴巻南２丁目95</v>
          </cell>
          <cell r="C10608">
            <v>94</v>
          </cell>
          <cell r="D10608" t="str">
            <v>町名別・年齢別人口調べ</v>
          </cell>
          <cell r="E10608" t="str">
            <v>令和 6年 3月 1日</v>
          </cell>
          <cell r="F10608">
            <v>94</v>
          </cell>
          <cell r="G10608" t="str">
            <v>令和 6年 2月29日　現在</v>
          </cell>
          <cell r="H10608" t="str">
            <v>町名</v>
          </cell>
          <cell r="I10608">
            <v>66002</v>
          </cell>
          <cell r="J10608" t="str">
            <v>鶴巻南２丁目</v>
          </cell>
          <cell r="K10608"/>
          <cell r="L10608"/>
          <cell r="M10608">
            <v>95</v>
          </cell>
          <cell r="N10608">
            <v>0</v>
          </cell>
          <cell r="O10608">
            <v>0</v>
          </cell>
          <cell r="P10608">
            <v>3</v>
          </cell>
          <cell r="Q10608">
            <v>0</v>
          </cell>
          <cell r="R10608">
            <v>3</v>
          </cell>
          <cell r="S10608">
            <v>0</v>
          </cell>
          <cell r="T10608">
            <v>1</v>
          </cell>
        </row>
        <row r="10609">
          <cell r="A10609" t="str">
            <v>鶴巻南２丁目96</v>
          </cell>
          <cell r="B10609" t="str">
            <v>66002鶴巻南２丁目96</v>
          </cell>
          <cell r="C10609">
            <v>94</v>
          </cell>
          <cell r="D10609" t="str">
            <v>町名別・年齢別人口調べ</v>
          </cell>
          <cell r="E10609" t="str">
            <v>令和 6年 3月 1日</v>
          </cell>
          <cell r="F10609">
            <v>94</v>
          </cell>
          <cell r="G10609" t="str">
            <v>令和 6年 2月29日　現在</v>
          </cell>
          <cell r="H10609" t="str">
            <v>町名</v>
          </cell>
          <cell r="I10609">
            <v>66002</v>
          </cell>
          <cell r="J10609" t="str">
            <v>鶴巻南２丁目</v>
          </cell>
          <cell r="K10609"/>
          <cell r="L10609"/>
          <cell r="M10609">
            <v>96</v>
          </cell>
          <cell r="N10609">
            <v>1</v>
          </cell>
          <cell r="O10609">
            <v>0</v>
          </cell>
          <cell r="P10609">
            <v>3</v>
          </cell>
          <cell r="Q10609">
            <v>0</v>
          </cell>
          <cell r="R10609">
            <v>4</v>
          </cell>
          <cell r="S10609">
            <v>0</v>
          </cell>
          <cell r="T10609">
            <v>1</v>
          </cell>
        </row>
        <row r="10610">
          <cell r="A10610" t="str">
            <v>鶴巻南２丁目97</v>
          </cell>
          <cell r="B10610" t="str">
            <v>66002鶴巻南２丁目97</v>
          </cell>
          <cell r="C10610">
            <v>94</v>
          </cell>
          <cell r="D10610" t="str">
            <v>町名別・年齢別人口調べ</v>
          </cell>
          <cell r="E10610" t="str">
            <v>令和 6年 3月 1日</v>
          </cell>
          <cell r="F10610">
            <v>94</v>
          </cell>
          <cell r="G10610" t="str">
            <v>令和 6年 2月29日　現在</v>
          </cell>
          <cell r="H10610" t="str">
            <v>町名</v>
          </cell>
          <cell r="I10610">
            <v>66002</v>
          </cell>
          <cell r="J10610" t="str">
            <v>鶴巻南２丁目</v>
          </cell>
          <cell r="K10610"/>
          <cell r="L10610"/>
          <cell r="M10610">
            <v>97</v>
          </cell>
          <cell r="N10610">
            <v>0</v>
          </cell>
          <cell r="O10610">
            <v>0</v>
          </cell>
          <cell r="P10610">
            <v>0</v>
          </cell>
          <cell r="Q10610">
            <v>0</v>
          </cell>
          <cell r="R10610">
            <v>0</v>
          </cell>
          <cell r="S10610">
            <v>0</v>
          </cell>
          <cell r="T10610">
            <v>1</v>
          </cell>
        </row>
        <row r="10611">
          <cell r="A10611" t="str">
            <v>鶴巻南２丁目98</v>
          </cell>
          <cell r="B10611" t="str">
            <v>66002鶴巻南２丁目98</v>
          </cell>
          <cell r="C10611">
            <v>94</v>
          </cell>
          <cell r="D10611" t="str">
            <v>町名別・年齢別人口調べ</v>
          </cell>
          <cell r="E10611" t="str">
            <v>令和 6年 3月 1日</v>
          </cell>
          <cell r="F10611">
            <v>94</v>
          </cell>
          <cell r="G10611" t="str">
            <v>令和 6年 2月29日　現在</v>
          </cell>
          <cell r="H10611" t="str">
            <v>町名</v>
          </cell>
          <cell r="I10611">
            <v>66002</v>
          </cell>
          <cell r="J10611" t="str">
            <v>鶴巻南２丁目</v>
          </cell>
          <cell r="K10611"/>
          <cell r="L10611"/>
          <cell r="M10611">
            <v>98</v>
          </cell>
          <cell r="N10611">
            <v>0</v>
          </cell>
          <cell r="O10611">
            <v>0</v>
          </cell>
          <cell r="P10611">
            <v>0</v>
          </cell>
          <cell r="Q10611">
            <v>0</v>
          </cell>
          <cell r="R10611">
            <v>0</v>
          </cell>
          <cell r="S10611">
            <v>0</v>
          </cell>
          <cell r="T10611">
            <v>1</v>
          </cell>
        </row>
        <row r="10612">
          <cell r="A10612" t="str">
            <v>鶴巻南２丁目99</v>
          </cell>
          <cell r="B10612" t="str">
            <v>66002鶴巻南２丁目99</v>
          </cell>
          <cell r="C10612">
            <v>94</v>
          </cell>
          <cell r="D10612" t="str">
            <v>町名別・年齢別人口調べ</v>
          </cell>
          <cell r="E10612" t="str">
            <v>令和 6年 3月 1日</v>
          </cell>
          <cell r="F10612">
            <v>94</v>
          </cell>
          <cell r="G10612" t="str">
            <v>令和 6年 2月29日　現在</v>
          </cell>
          <cell r="H10612" t="str">
            <v>町名</v>
          </cell>
          <cell r="I10612">
            <v>66002</v>
          </cell>
          <cell r="J10612" t="str">
            <v>鶴巻南２丁目</v>
          </cell>
          <cell r="K10612"/>
          <cell r="L10612"/>
          <cell r="M10612">
            <v>99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>
            <v>0</v>
          </cell>
          <cell r="S10612">
            <v>0</v>
          </cell>
          <cell r="T10612">
            <v>1</v>
          </cell>
        </row>
        <row r="10613">
          <cell r="A10613" t="str">
            <v>鶴巻南２丁目100</v>
          </cell>
          <cell r="B10613" t="str">
            <v>66002鶴巻南２丁目100</v>
          </cell>
          <cell r="C10613">
            <v>94</v>
          </cell>
          <cell r="D10613" t="str">
            <v>町名別・年齢別人口調べ</v>
          </cell>
          <cell r="E10613" t="str">
            <v>令和 6年 3月 1日</v>
          </cell>
          <cell r="F10613">
            <v>94</v>
          </cell>
          <cell r="G10613" t="str">
            <v>令和 6年 2月29日　現在</v>
          </cell>
          <cell r="H10613" t="str">
            <v>町名</v>
          </cell>
          <cell r="I10613">
            <v>66002</v>
          </cell>
          <cell r="J10613" t="str">
            <v>鶴巻南２丁目</v>
          </cell>
          <cell r="K10613"/>
          <cell r="L10613"/>
          <cell r="M10613">
            <v>100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>
            <v>0</v>
          </cell>
          <cell r="S10613">
            <v>0</v>
          </cell>
          <cell r="T10613">
            <v>1</v>
          </cell>
        </row>
        <row r="10614">
          <cell r="A10614" t="str">
            <v>鶴巻南２丁目101</v>
          </cell>
          <cell r="B10614" t="str">
            <v>66002鶴巻南２丁目101</v>
          </cell>
          <cell r="C10614">
            <v>94</v>
          </cell>
          <cell r="D10614" t="str">
            <v>町名別・年齢別人口調べ</v>
          </cell>
          <cell r="E10614" t="str">
            <v>令和 6年 3月 1日</v>
          </cell>
          <cell r="F10614">
            <v>94</v>
          </cell>
          <cell r="G10614" t="str">
            <v>令和 6年 2月29日　現在</v>
          </cell>
          <cell r="H10614" t="str">
            <v>町名</v>
          </cell>
          <cell r="I10614">
            <v>66002</v>
          </cell>
          <cell r="J10614" t="str">
            <v>鶴巻南２丁目</v>
          </cell>
          <cell r="K10614"/>
          <cell r="L10614"/>
          <cell r="M10614">
            <v>101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>
            <v>0</v>
          </cell>
          <cell r="S10614">
            <v>0</v>
          </cell>
          <cell r="T10614">
            <v>1</v>
          </cell>
        </row>
        <row r="10615">
          <cell r="A10615" t="str">
            <v>鶴巻南２丁目102</v>
          </cell>
          <cell r="B10615" t="str">
            <v>66002鶴巻南２丁目102</v>
          </cell>
          <cell r="C10615">
            <v>94</v>
          </cell>
          <cell r="D10615" t="str">
            <v>町名別・年齢別人口調べ</v>
          </cell>
          <cell r="E10615" t="str">
            <v>令和 6年 3月 1日</v>
          </cell>
          <cell r="F10615">
            <v>94</v>
          </cell>
          <cell r="G10615" t="str">
            <v>令和 6年 2月29日　現在</v>
          </cell>
          <cell r="H10615" t="str">
            <v>町名</v>
          </cell>
          <cell r="I10615">
            <v>66002</v>
          </cell>
          <cell r="J10615" t="str">
            <v>鶴巻南２丁目</v>
          </cell>
          <cell r="K10615"/>
          <cell r="L10615"/>
          <cell r="M10615">
            <v>102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>
            <v>0</v>
          </cell>
          <cell r="S10615">
            <v>0</v>
          </cell>
          <cell r="T10615">
            <v>1</v>
          </cell>
        </row>
        <row r="10616">
          <cell r="A10616" t="str">
            <v>鶴巻南２丁目103</v>
          </cell>
          <cell r="B10616" t="str">
            <v>66002鶴巻南２丁目103</v>
          </cell>
          <cell r="C10616">
            <v>94</v>
          </cell>
          <cell r="D10616" t="str">
            <v>町名別・年齢別人口調べ</v>
          </cell>
          <cell r="E10616" t="str">
            <v>令和 6年 3月 1日</v>
          </cell>
          <cell r="F10616">
            <v>94</v>
          </cell>
          <cell r="G10616" t="str">
            <v>令和 6年 2月29日　現在</v>
          </cell>
          <cell r="H10616" t="str">
            <v>町名</v>
          </cell>
          <cell r="I10616">
            <v>66002</v>
          </cell>
          <cell r="J10616" t="str">
            <v>鶴巻南２丁目</v>
          </cell>
          <cell r="K10616"/>
          <cell r="L10616"/>
          <cell r="M10616">
            <v>103</v>
          </cell>
          <cell r="N10616">
            <v>0</v>
          </cell>
          <cell r="O10616">
            <v>0</v>
          </cell>
          <cell r="P10616">
            <v>0</v>
          </cell>
          <cell r="Q10616">
            <v>0</v>
          </cell>
          <cell r="R10616">
            <v>0</v>
          </cell>
          <cell r="S10616">
            <v>0</v>
          </cell>
          <cell r="T10616">
            <v>1</v>
          </cell>
        </row>
        <row r="10617">
          <cell r="A10617" t="str">
            <v>鶴巻南２丁目104</v>
          </cell>
          <cell r="B10617" t="str">
            <v>66002鶴巻南２丁目104</v>
          </cell>
          <cell r="C10617">
            <v>94</v>
          </cell>
          <cell r="D10617" t="str">
            <v>町名別・年齢別人口調べ</v>
          </cell>
          <cell r="E10617" t="str">
            <v>令和 6年 3月 1日</v>
          </cell>
          <cell r="F10617">
            <v>94</v>
          </cell>
          <cell r="G10617" t="str">
            <v>令和 6年 2月29日　現在</v>
          </cell>
          <cell r="H10617" t="str">
            <v>町名</v>
          </cell>
          <cell r="I10617">
            <v>66002</v>
          </cell>
          <cell r="J10617" t="str">
            <v>鶴巻南２丁目</v>
          </cell>
          <cell r="K10617"/>
          <cell r="L10617"/>
          <cell r="M10617">
            <v>104</v>
          </cell>
          <cell r="N10617">
            <v>0</v>
          </cell>
          <cell r="O10617">
            <v>0</v>
          </cell>
          <cell r="P10617">
            <v>0</v>
          </cell>
          <cell r="Q10617">
            <v>0</v>
          </cell>
          <cell r="R10617">
            <v>0</v>
          </cell>
          <cell r="S10617">
            <v>0</v>
          </cell>
          <cell r="T10617">
            <v>1</v>
          </cell>
        </row>
        <row r="10618">
          <cell r="A10618" t="str">
            <v>鶴巻南２丁目105</v>
          </cell>
          <cell r="B10618" t="str">
            <v>66002鶴巻南２丁目105</v>
          </cell>
          <cell r="C10618">
            <v>94</v>
          </cell>
          <cell r="D10618" t="str">
            <v>町名別・年齢別人口調べ</v>
          </cell>
          <cell r="E10618" t="str">
            <v>令和 6年 3月 1日</v>
          </cell>
          <cell r="F10618">
            <v>94</v>
          </cell>
          <cell r="G10618" t="str">
            <v>令和 6年 2月29日　現在</v>
          </cell>
          <cell r="H10618" t="str">
            <v>町名</v>
          </cell>
          <cell r="I10618">
            <v>66002</v>
          </cell>
          <cell r="J10618" t="str">
            <v>鶴巻南２丁目</v>
          </cell>
          <cell r="K10618"/>
          <cell r="L10618"/>
          <cell r="M10618">
            <v>105</v>
          </cell>
          <cell r="N10618">
            <v>0</v>
          </cell>
          <cell r="O10618">
            <v>0</v>
          </cell>
          <cell r="P10618">
            <v>0</v>
          </cell>
          <cell r="Q10618">
            <v>0</v>
          </cell>
          <cell r="R10618">
            <v>0</v>
          </cell>
          <cell r="S10618">
            <v>0</v>
          </cell>
          <cell r="T10618">
            <v>1</v>
          </cell>
        </row>
        <row r="10619">
          <cell r="A10619" t="str">
            <v>鶴巻南２丁目106</v>
          </cell>
          <cell r="B10619" t="str">
            <v>66002鶴巻南２丁目106</v>
          </cell>
          <cell r="C10619">
            <v>94</v>
          </cell>
          <cell r="D10619" t="str">
            <v>町名別・年齢別人口調べ</v>
          </cell>
          <cell r="E10619" t="str">
            <v>令和 6年 3月 1日</v>
          </cell>
          <cell r="F10619">
            <v>94</v>
          </cell>
          <cell r="G10619" t="str">
            <v>令和 6年 2月29日　現在</v>
          </cell>
          <cell r="H10619" t="str">
            <v>町名</v>
          </cell>
          <cell r="I10619">
            <v>66002</v>
          </cell>
          <cell r="J10619" t="str">
            <v>鶴巻南２丁目</v>
          </cell>
          <cell r="K10619"/>
          <cell r="L10619"/>
          <cell r="M10619">
            <v>106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>
            <v>0</v>
          </cell>
          <cell r="S10619">
            <v>0</v>
          </cell>
          <cell r="T10619">
            <v>1</v>
          </cell>
        </row>
        <row r="10620">
          <cell r="A10620" t="str">
            <v>鶴巻南２丁目107</v>
          </cell>
          <cell r="B10620" t="str">
            <v>66002鶴巻南２丁目107</v>
          </cell>
          <cell r="C10620">
            <v>94</v>
          </cell>
          <cell r="D10620" t="str">
            <v>町名別・年齢別人口調べ</v>
          </cell>
          <cell r="E10620" t="str">
            <v>令和 6年 3月 1日</v>
          </cell>
          <cell r="F10620">
            <v>94</v>
          </cell>
          <cell r="G10620" t="str">
            <v>令和 6年 2月29日　現在</v>
          </cell>
          <cell r="H10620" t="str">
            <v>町名</v>
          </cell>
          <cell r="I10620">
            <v>66002</v>
          </cell>
          <cell r="J10620" t="str">
            <v>鶴巻南２丁目</v>
          </cell>
          <cell r="K10620"/>
          <cell r="L10620"/>
          <cell r="M10620">
            <v>107</v>
          </cell>
          <cell r="N10620">
            <v>0</v>
          </cell>
          <cell r="O10620">
            <v>0</v>
          </cell>
          <cell r="P10620">
            <v>0</v>
          </cell>
          <cell r="Q10620">
            <v>0</v>
          </cell>
          <cell r="R10620">
            <v>0</v>
          </cell>
          <cell r="S10620">
            <v>0</v>
          </cell>
          <cell r="T10620">
            <v>1</v>
          </cell>
        </row>
        <row r="10621">
          <cell r="A10621" t="str">
            <v>鶴巻南２丁目108</v>
          </cell>
          <cell r="B10621" t="str">
            <v>66002鶴巻南２丁目108</v>
          </cell>
          <cell r="C10621">
            <v>94</v>
          </cell>
          <cell r="D10621" t="str">
            <v>町名別・年齢別人口調べ</v>
          </cell>
          <cell r="E10621" t="str">
            <v>令和 6年 3月 1日</v>
          </cell>
          <cell r="F10621">
            <v>94</v>
          </cell>
          <cell r="G10621" t="str">
            <v>令和 6年 2月29日　現在</v>
          </cell>
          <cell r="H10621" t="str">
            <v>町名</v>
          </cell>
          <cell r="I10621">
            <v>66002</v>
          </cell>
          <cell r="J10621" t="str">
            <v>鶴巻南２丁目</v>
          </cell>
          <cell r="K10621"/>
          <cell r="L10621"/>
          <cell r="M10621">
            <v>108</v>
          </cell>
          <cell r="N10621">
            <v>0</v>
          </cell>
          <cell r="O10621">
            <v>0</v>
          </cell>
          <cell r="P10621">
            <v>0</v>
          </cell>
          <cell r="Q10621">
            <v>0</v>
          </cell>
          <cell r="R10621">
            <v>0</v>
          </cell>
          <cell r="S10621">
            <v>0</v>
          </cell>
          <cell r="T10621">
            <v>1</v>
          </cell>
        </row>
        <row r="10622">
          <cell r="A10622" t="str">
            <v>鶴巻南２丁目109</v>
          </cell>
          <cell r="B10622" t="str">
            <v>66002鶴巻南２丁目109</v>
          </cell>
          <cell r="C10622">
            <v>94</v>
          </cell>
          <cell r="D10622" t="str">
            <v>町名別・年齢別人口調べ</v>
          </cell>
          <cell r="E10622" t="str">
            <v>令和 6年 3月 1日</v>
          </cell>
          <cell r="F10622">
            <v>94</v>
          </cell>
          <cell r="G10622" t="str">
            <v>令和 6年 2月29日　現在</v>
          </cell>
          <cell r="H10622" t="str">
            <v>町名</v>
          </cell>
          <cell r="I10622">
            <v>66002</v>
          </cell>
          <cell r="J10622" t="str">
            <v>鶴巻南２丁目</v>
          </cell>
          <cell r="K10622"/>
          <cell r="L10622"/>
          <cell r="M10622">
            <v>109</v>
          </cell>
          <cell r="N10622">
            <v>0</v>
          </cell>
          <cell r="O10622">
            <v>0</v>
          </cell>
          <cell r="P10622">
            <v>0</v>
          </cell>
          <cell r="Q10622">
            <v>0</v>
          </cell>
          <cell r="R10622">
            <v>0</v>
          </cell>
          <cell r="S10622">
            <v>0</v>
          </cell>
          <cell r="T10622">
            <v>1</v>
          </cell>
        </row>
        <row r="10623">
          <cell r="A10623" t="str">
            <v>鶴巻南２丁目110以上</v>
          </cell>
          <cell r="B10623" t="str">
            <v>66002鶴巻南２丁目110以上</v>
          </cell>
          <cell r="C10623">
            <v>94</v>
          </cell>
          <cell r="D10623" t="str">
            <v>町名別・年齢別人口調べ</v>
          </cell>
          <cell r="E10623" t="str">
            <v>令和 6年 3月 1日</v>
          </cell>
          <cell r="F10623">
            <v>94</v>
          </cell>
          <cell r="G10623" t="str">
            <v>令和 6年 2月29日　現在</v>
          </cell>
          <cell r="H10623" t="str">
            <v>町名</v>
          </cell>
          <cell r="I10623">
            <v>66002</v>
          </cell>
          <cell r="J10623" t="str">
            <v>鶴巻南２丁目</v>
          </cell>
          <cell r="K10623"/>
          <cell r="L10623"/>
          <cell r="M10623" t="str">
            <v>110以上</v>
          </cell>
          <cell r="N10623">
            <v>0</v>
          </cell>
          <cell r="O10623">
            <v>0</v>
          </cell>
          <cell r="P10623">
            <v>0</v>
          </cell>
          <cell r="Q10623">
            <v>0</v>
          </cell>
          <cell r="R10623">
            <v>0</v>
          </cell>
          <cell r="S10623">
            <v>0</v>
          </cell>
          <cell r="T10623">
            <v>1</v>
          </cell>
        </row>
        <row r="10624">
          <cell r="A10624" t="str">
            <v>鶴巻南２丁目合計</v>
          </cell>
          <cell r="B10624" t="str">
            <v>66002鶴巻南２丁目合計</v>
          </cell>
          <cell r="C10624">
            <v>94</v>
          </cell>
          <cell r="D10624" t="str">
            <v>町名別・年齢別人口調べ</v>
          </cell>
          <cell r="E10624" t="str">
            <v>令和 6年 3月 1日</v>
          </cell>
          <cell r="F10624">
            <v>94</v>
          </cell>
          <cell r="G10624" t="str">
            <v>令和 6年 2月29日　現在</v>
          </cell>
          <cell r="H10624" t="str">
            <v>町名</v>
          </cell>
          <cell r="I10624">
            <v>66002</v>
          </cell>
          <cell r="J10624" t="str">
            <v>鶴巻南２丁目</v>
          </cell>
          <cell r="K10624"/>
          <cell r="L10624"/>
          <cell r="M10624" t="str">
            <v>合計</v>
          </cell>
          <cell r="N10624">
            <v>892</v>
          </cell>
          <cell r="O10624">
            <v>72</v>
          </cell>
          <cell r="P10624">
            <v>991</v>
          </cell>
          <cell r="Q10624">
            <v>50</v>
          </cell>
          <cell r="R10624">
            <v>1883</v>
          </cell>
          <cell r="S10624">
            <v>122</v>
          </cell>
          <cell r="T10624">
            <v>1</v>
          </cell>
        </row>
        <row r="10625">
          <cell r="A10625" t="str">
            <v>鶴巻南３丁目</v>
          </cell>
          <cell r="B10625" t="str">
            <v>66003鶴巻南３丁目</v>
          </cell>
          <cell r="C10625">
            <v>95</v>
          </cell>
          <cell r="D10625" t="str">
            <v>町名別・年齢別人口調べ</v>
          </cell>
          <cell r="E10625" t="str">
            <v>令和 6年 3月 1日</v>
          </cell>
          <cell r="F10625">
            <v>95</v>
          </cell>
          <cell r="G10625" t="str">
            <v>令和 6年 2月29日　現在</v>
          </cell>
          <cell r="H10625" t="str">
            <v>町名</v>
          </cell>
          <cell r="I10625">
            <v>66003</v>
          </cell>
          <cell r="J10625" t="str">
            <v>鶴巻南３丁目</v>
          </cell>
          <cell r="K10625"/>
          <cell r="L10625"/>
          <cell r="M10625"/>
          <cell r="N10625"/>
          <cell r="O10625"/>
          <cell r="P10625"/>
          <cell r="Q10625"/>
          <cell r="R10625"/>
          <cell r="S10625"/>
          <cell r="T10625"/>
        </row>
        <row r="10626">
          <cell r="A10626" t="str">
            <v>鶴巻南３丁目0</v>
          </cell>
          <cell r="B10626" t="str">
            <v>66003鶴巻南３丁目0</v>
          </cell>
          <cell r="C10626">
            <v>95</v>
          </cell>
          <cell r="D10626" t="str">
            <v>町名別・年齢別人口調べ</v>
          </cell>
          <cell r="E10626" t="str">
            <v>令和 6年 3月 1日</v>
          </cell>
          <cell r="F10626">
            <v>95</v>
          </cell>
          <cell r="G10626" t="str">
            <v>令和 6年 2月29日　現在</v>
          </cell>
          <cell r="H10626" t="str">
            <v>町名</v>
          </cell>
          <cell r="I10626">
            <v>66003</v>
          </cell>
          <cell r="J10626" t="str">
            <v>鶴巻南３丁目</v>
          </cell>
          <cell r="K10626"/>
          <cell r="L10626"/>
          <cell r="M10626">
            <v>0</v>
          </cell>
          <cell r="N10626">
            <v>2</v>
          </cell>
          <cell r="O10626">
            <v>0</v>
          </cell>
          <cell r="P10626">
            <v>3</v>
          </cell>
          <cell r="Q10626">
            <v>0</v>
          </cell>
          <cell r="R10626">
            <v>5</v>
          </cell>
          <cell r="S10626">
            <v>0</v>
          </cell>
          <cell r="T10626">
            <v>1</v>
          </cell>
        </row>
        <row r="10627">
          <cell r="A10627" t="str">
            <v>鶴巻南３丁目1</v>
          </cell>
          <cell r="B10627" t="str">
            <v>66003鶴巻南３丁目1</v>
          </cell>
          <cell r="C10627">
            <v>95</v>
          </cell>
          <cell r="D10627" t="str">
            <v>町名別・年齢別人口調べ</v>
          </cell>
          <cell r="E10627" t="str">
            <v>令和 6年 3月 1日</v>
          </cell>
          <cell r="F10627">
            <v>95</v>
          </cell>
          <cell r="G10627" t="str">
            <v>令和 6年 2月29日　現在</v>
          </cell>
          <cell r="H10627" t="str">
            <v>町名</v>
          </cell>
          <cell r="I10627">
            <v>66003</v>
          </cell>
          <cell r="J10627" t="str">
            <v>鶴巻南３丁目</v>
          </cell>
          <cell r="K10627"/>
          <cell r="L10627"/>
          <cell r="M10627">
            <v>1</v>
          </cell>
          <cell r="N10627">
            <v>2</v>
          </cell>
          <cell r="O10627">
            <v>0</v>
          </cell>
          <cell r="P10627">
            <v>3</v>
          </cell>
          <cell r="Q10627">
            <v>0</v>
          </cell>
          <cell r="R10627">
            <v>5</v>
          </cell>
          <cell r="S10627">
            <v>0</v>
          </cell>
          <cell r="T10627">
            <v>1</v>
          </cell>
        </row>
        <row r="10628">
          <cell r="A10628" t="str">
            <v>鶴巻南３丁目2</v>
          </cell>
          <cell r="B10628" t="str">
            <v>66003鶴巻南３丁目2</v>
          </cell>
          <cell r="C10628">
            <v>95</v>
          </cell>
          <cell r="D10628" t="str">
            <v>町名別・年齢別人口調べ</v>
          </cell>
          <cell r="E10628" t="str">
            <v>令和 6年 3月 1日</v>
          </cell>
          <cell r="F10628">
            <v>95</v>
          </cell>
          <cell r="G10628" t="str">
            <v>令和 6年 2月29日　現在</v>
          </cell>
          <cell r="H10628" t="str">
            <v>町名</v>
          </cell>
          <cell r="I10628">
            <v>66003</v>
          </cell>
          <cell r="J10628" t="str">
            <v>鶴巻南３丁目</v>
          </cell>
          <cell r="K10628"/>
          <cell r="L10628"/>
          <cell r="M10628">
            <v>2</v>
          </cell>
          <cell r="N10628">
            <v>5</v>
          </cell>
          <cell r="O10628">
            <v>0</v>
          </cell>
          <cell r="P10628">
            <v>1</v>
          </cell>
          <cell r="Q10628">
            <v>0</v>
          </cell>
          <cell r="R10628">
            <v>6</v>
          </cell>
          <cell r="S10628">
            <v>0</v>
          </cell>
          <cell r="T10628">
            <v>1</v>
          </cell>
        </row>
        <row r="10629">
          <cell r="A10629" t="str">
            <v>鶴巻南３丁目3</v>
          </cell>
          <cell r="B10629" t="str">
            <v>66003鶴巻南３丁目3</v>
          </cell>
          <cell r="C10629">
            <v>95</v>
          </cell>
          <cell r="D10629" t="str">
            <v>町名別・年齢別人口調べ</v>
          </cell>
          <cell r="E10629" t="str">
            <v>令和 6年 3月 1日</v>
          </cell>
          <cell r="F10629">
            <v>95</v>
          </cell>
          <cell r="G10629" t="str">
            <v>令和 6年 2月29日　現在</v>
          </cell>
          <cell r="H10629" t="str">
            <v>町名</v>
          </cell>
          <cell r="I10629">
            <v>66003</v>
          </cell>
          <cell r="J10629" t="str">
            <v>鶴巻南３丁目</v>
          </cell>
          <cell r="K10629"/>
          <cell r="L10629"/>
          <cell r="M10629">
            <v>3</v>
          </cell>
          <cell r="N10629">
            <v>8</v>
          </cell>
          <cell r="O10629">
            <v>0</v>
          </cell>
          <cell r="P10629">
            <v>1</v>
          </cell>
          <cell r="Q10629">
            <v>0</v>
          </cell>
          <cell r="R10629">
            <v>9</v>
          </cell>
          <cell r="S10629">
            <v>0</v>
          </cell>
          <cell r="T10629">
            <v>1</v>
          </cell>
        </row>
        <row r="10630">
          <cell r="A10630" t="str">
            <v>鶴巻南３丁目4</v>
          </cell>
          <cell r="B10630" t="str">
            <v>66003鶴巻南３丁目4</v>
          </cell>
          <cell r="C10630">
            <v>95</v>
          </cell>
          <cell r="D10630" t="str">
            <v>町名別・年齢別人口調べ</v>
          </cell>
          <cell r="E10630" t="str">
            <v>令和 6年 3月 1日</v>
          </cell>
          <cell r="F10630">
            <v>95</v>
          </cell>
          <cell r="G10630" t="str">
            <v>令和 6年 2月29日　現在</v>
          </cell>
          <cell r="H10630" t="str">
            <v>町名</v>
          </cell>
          <cell r="I10630">
            <v>66003</v>
          </cell>
          <cell r="J10630" t="str">
            <v>鶴巻南３丁目</v>
          </cell>
          <cell r="K10630"/>
          <cell r="L10630"/>
          <cell r="M10630">
            <v>4</v>
          </cell>
          <cell r="N10630">
            <v>5</v>
          </cell>
          <cell r="O10630">
            <v>0</v>
          </cell>
          <cell r="P10630">
            <v>4</v>
          </cell>
          <cell r="Q10630">
            <v>0</v>
          </cell>
          <cell r="R10630">
            <v>9</v>
          </cell>
          <cell r="S10630">
            <v>0</v>
          </cell>
          <cell r="T10630">
            <v>1</v>
          </cell>
        </row>
        <row r="10631">
          <cell r="A10631" t="str">
            <v>鶴巻南３丁目5</v>
          </cell>
          <cell r="B10631" t="str">
            <v>66003鶴巻南３丁目5</v>
          </cell>
          <cell r="C10631">
            <v>95</v>
          </cell>
          <cell r="D10631" t="str">
            <v>町名別・年齢別人口調べ</v>
          </cell>
          <cell r="E10631" t="str">
            <v>令和 6年 3月 1日</v>
          </cell>
          <cell r="F10631">
            <v>95</v>
          </cell>
          <cell r="G10631" t="str">
            <v>令和 6年 2月29日　現在</v>
          </cell>
          <cell r="H10631" t="str">
            <v>町名</v>
          </cell>
          <cell r="I10631">
            <v>66003</v>
          </cell>
          <cell r="J10631" t="str">
            <v>鶴巻南３丁目</v>
          </cell>
          <cell r="K10631"/>
          <cell r="L10631"/>
          <cell r="M10631">
            <v>5</v>
          </cell>
          <cell r="N10631">
            <v>7</v>
          </cell>
          <cell r="O10631">
            <v>1</v>
          </cell>
          <cell r="P10631">
            <v>5</v>
          </cell>
          <cell r="Q10631">
            <v>0</v>
          </cell>
          <cell r="R10631">
            <v>12</v>
          </cell>
          <cell r="S10631">
            <v>1</v>
          </cell>
          <cell r="T10631">
            <v>1</v>
          </cell>
        </row>
        <row r="10632">
          <cell r="A10632" t="str">
            <v>鶴巻南３丁目6</v>
          </cell>
          <cell r="B10632" t="str">
            <v>66003鶴巻南３丁目6</v>
          </cell>
          <cell r="C10632">
            <v>95</v>
          </cell>
          <cell r="D10632" t="str">
            <v>町名別・年齢別人口調べ</v>
          </cell>
          <cell r="E10632" t="str">
            <v>令和 6年 3月 1日</v>
          </cell>
          <cell r="F10632">
            <v>95</v>
          </cell>
          <cell r="G10632" t="str">
            <v>令和 6年 2月29日　現在</v>
          </cell>
          <cell r="H10632" t="str">
            <v>町名</v>
          </cell>
          <cell r="I10632">
            <v>66003</v>
          </cell>
          <cell r="J10632" t="str">
            <v>鶴巻南３丁目</v>
          </cell>
          <cell r="K10632"/>
          <cell r="L10632"/>
          <cell r="M10632">
            <v>6</v>
          </cell>
          <cell r="N10632">
            <v>3</v>
          </cell>
          <cell r="O10632">
            <v>0</v>
          </cell>
          <cell r="P10632">
            <v>1</v>
          </cell>
          <cell r="Q10632">
            <v>0</v>
          </cell>
          <cell r="R10632">
            <v>4</v>
          </cell>
          <cell r="S10632">
            <v>0</v>
          </cell>
          <cell r="T10632">
            <v>1</v>
          </cell>
        </row>
        <row r="10633">
          <cell r="A10633" t="str">
            <v>鶴巻南３丁目7</v>
          </cell>
          <cell r="B10633" t="str">
            <v>66003鶴巻南３丁目7</v>
          </cell>
          <cell r="C10633">
            <v>95</v>
          </cell>
          <cell r="D10633" t="str">
            <v>町名別・年齢別人口調べ</v>
          </cell>
          <cell r="E10633" t="str">
            <v>令和 6年 3月 1日</v>
          </cell>
          <cell r="F10633">
            <v>95</v>
          </cell>
          <cell r="G10633" t="str">
            <v>令和 6年 2月29日　現在</v>
          </cell>
          <cell r="H10633" t="str">
            <v>町名</v>
          </cell>
          <cell r="I10633">
            <v>66003</v>
          </cell>
          <cell r="J10633" t="str">
            <v>鶴巻南３丁目</v>
          </cell>
          <cell r="K10633"/>
          <cell r="L10633"/>
          <cell r="M10633">
            <v>7</v>
          </cell>
          <cell r="N10633">
            <v>3</v>
          </cell>
          <cell r="O10633">
            <v>0</v>
          </cell>
          <cell r="P10633">
            <v>3</v>
          </cell>
          <cell r="Q10633">
            <v>0</v>
          </cell>
          <cell r="R10633">
            <v>6</v>
          </cell>
          <cell r="S10633">
            <v>0</v>
          </cell>
          <cell r="T10633">
            <v>1</v>
          </cell>
        </row>
        <row r="10634">
          <cell r="A10634" t="str">
            <v>鶴巻南３丁目8</v>
          </cell>
          <cell r="B10634" t="str">
            <v>66003鶴巻南３丁目8</v>
          </cell>
          <cell r="C10634">
            <v>95</v>
          </cell>
          <cell r="D10634" t="str">
            <v>町名別・年齢別人口調べ</v>
          </cell>
          <cell r="E10634" t="str">
            <v>令和 6年 3月 1日</v>
          </cell>
          <cell r="F10634">
            <v>95</v>
          </cell>
          <cell r="G10634" t="str">
            <v>令和 6年 2月29日　現在</v>
          </cell>
          <cell r="H10634" t="str">
            <v>町名</v>
          </cell>
          <cell r="I10634">
            <v>66003</v>
          </cell>
          <cell r="J10634" t="str">
            <v>鶴巻南３丁目</v>
          </cell>
          <cell r="K10634"/>
          <cell r="L10634"/>
          <cell r="M10634">
            <v>8</v>
          </cell>
          <cell r="N10634">
            <v>4</v>
          </cell>
          <cell r="O10634">
            <v>0</v>
          </cell>
          <cell r="P10634">
            <v>8</v>
          </cell>
          <cell r="Q10634">
            <v>0</v>
          </cell>
          <cell r="R10634">
            <v>12</v>
          </cell>
          <cell r="S10634">
            <v>0</v>
          </cell>
          <cell r="T10634">
            <v>1</v>
          </cell>
        </row>
        <row r="10635">
          <cell r="A10635" t="str">
            <v>鶴巻南３丁目9</v>
          </cell>
          <cell r="B10635" t="str">
            <v>66003鶴巻南３丁目9</v>
          </cell>
          <cell r="C10635">
            <v>95</v>
          </cell>
          <cell r="D10635" t="str">
            <v>町名別・年齢別人口調べ</v>
          </cell>
          <cell r="E10635" t="str">
            <v>令和 6年 3月 1日</v>
          </cell>
          <cell r="F10635">
            <v>95</v>
          </cell>
          <cell r="G10635" t="str">
            <v>令和 6年 2月29日　現在</v>
          </cell>
          <cell r="H10635" t="str">
            <v>町名</v>
          </cell>
          <cell r="I10635">
            <v>66003</v>
          </cell>
          <cell r="J10635" t="str">
            <v>鶴巻南３丁目</v>
          </cell>
          <cell r="K10635"/>
          <cell r="L10635"/>
          <cell r="M10635">
            <v>9</v>
          </cell>
          <cell r="N10635">
            <v>2</v>
          </cell>
          <cell r="O10635">
            <v>0</v>
          </cell>
          <cell r="P10635">
            <v>4</v>
          </cell>
          <cell r="Q10635">
            <v>0</v>
          </cell>
          <cell r="R10635">
            <v>6</v>
          </cell>
          <cell r="S10635">
            <v>0</v>
          </cell>
          <cell r="T10635">
            <v>1</v>
          </cell>
        </row>
        <row r="10636">
          <cell r="A10636" t="str">
            <v>鶴巻南３丁目10</v>
          </cell>
          <cell r="B10636" t="str">
            <v>66003鶴巻南３丁目10</v>
          </cell>
          <cell r="C10636">
            <v>95</v>
          </cell>
          <cell r="D10636" t="str">
            <v>町名別・年齢別人口調べ</v>
          </cell>
          <cell r="E10636" t="str">
            <v>令和 6年 3月 1日</v>
          </cell>
          <cell r="F10636">
            <v>95</v>
          </cell>
          <cell r="G10636" t="str">
            <v>令和 6年 2月29日　現在</v>
          </cell>
          <cell r="H10636" t="str">
            <v>町名</v>
          </cell>
          <cell r="I10636">
            <v>66003</v>
          </cell>
          <cell r="J10636" t="str">
            <v>鶴巻南３丁目</v>
          </cell>
          <cell r="K10636"/>
          <cell r="L10636"/>
          <cell r="M10636">
            <v>10</v>
          </cell>
          <cell r="N10636">
            <v>4</v>
          </cell>
          <cell r="O10636">
            <v>1</v>
          </cell>
          <cell r="P10636">
            <v>5</v>
          </cell>
          <cell r="Q10636">
            <v>0</v>
          </cell>
          <cell r="R10636">
            <v>9</v>
          </cell>
          <cell r="S10636">
            <v>1</v>
          </cell>
          <cell r="T10636">
            <v>1</v>
          </cell>
        </row>
        <row r="10637">
          <cell r="A10637" t="str">
            <v>鶴巻南３丁目11</v>
          </cell>
          <cell r="B10637" t="str">
            <v>66003鶴巻南３丁目11</v>
          </cell>
          <cell r="C10637">
            <v>95</v>
          </cell>
          <cell r="D10637" t="str">
            <v>町名別・年齢別人口調べ</v>
          </cell>
          <cell r="E10637" t="str">
            <v>令和 6年 3月 1日</v>
          </cell>
          <cell r="F10637">
            <v>95</v>
          </cell>
          <cell r="G10637" t="str">
            <v>令和 6年 2月29日　現在</v>
          </cell>
          <cell r="H10637" t="str">
            <v>町名</v>
          </cell>
          <cell r="I10637">
            <v>66003</v>
          </cell>
          <cell r="J10637" t="str">
            <v>鶴巻南３丁目</v>
          </cell>
          <cell r="K10637"/>
          <cell r="L10637"/>
          <cell r="M10637">
            <v>11</v>
          </cell>
          <cell r="N10637">
            <v>6</v>
          </cell>
          <cell r="O10637">
            <v>0</v>
          </cell>
          <cell r="P10637">
            <v>7</v>
          </cell>
          <cell r="Q10637">
            <v>0</v>
          </cell>
          <cell r="R10637">
            <v>13</v>
          </cell>
          <cell r="S10637">
            <v>0</v>
          </cell>
          <cell r="T10637">
            <v>1</v>
          </cell>
        </row>
        <row r="10638">
          <cell r="A10638" t="str">
            <v>鶴巻南３丁目12</v>
          </cell>
          <cell r="B10638" t="str">
            <v>66003鶴巻南３丁目12</v>
          </cell>
          <cell r="C10638">
            <v>95</v>
          </cell>
          <cell r="D10638" t="str">
            <v>町名別・年齢別人口調べ</v>
          </cell>
          <cell r="E10638" t="str">
            <v>令和 6年 3月 1日</v>
          </cell>
          <cell r="F10638">
            <v>95</v>
          </cell>
          <cell r="G10638" t="str">
            <v>令和 6年 2月29日　現在</v>
          </cell>
          <cell r="H10638" t="str">
            <v>町名</v>
          </cell>
          <cell r="I10638">
            <v>66003</v>
          </cell>
          <cell r="J10638" t="str">
            <v>鶴巻南３丁目</v>
          </cell>
          <cell r="K10638"/>
          <cell r="L10638"/>
          <cell r="M10638">
            <v>12</v>
          </cell>
          <cell r="N10638">
            <v>7</v>
          </cell>
          <cell r="O10638">
            <v>0</v>
          </cell>
          <cell r="P10638">
            <v>3</v>
          </cell>
          <cell r="Q10638">
            <v>0</v>
          </cell>
          <cell r="R10638">
            <v>10</v>
          </cell>
          <cell r="S10638">
            <v>0</v>
          </cell>
          <cell r="T10638">
            <v>1</v>
          </cell>
        </row>
        <row r="10639">
          <cell r="A10639" t="str">
            <v>鶴巻南３丁目13</v>
          </cell>
          <cell r="B10639" t="str">
            <v>66003鶴巻南３丁目13</v>
          </cell>
          <cell r="C10639">
            <v>95</v>
          </cell>
          <cell r="D10639" t="str">
            <v>町名別・年齢別人口調べ</v>
          </cell>
          <cell r="E10639" t="str">
            <v>令和 6年 3月 1日</v>
          </cell>
          <cell r="F10639">
            <v>95</v>
          </cell>
          <cell r="G10639" t="str">
            <v>令和 6年 2月29日　現在</v>
          </cell>
          <cell r="H10639" t="str">
            <v>町名</v>
          </cell>
          <cell r="I10639">
            <v>66003</v>
          </cell>
          <cell r="J10639" t="str">
            <v>鶴巻南３丁目</v>
          </cell>
          <cell r="K10639"/>
          <cell r="L10639"/>
          <cell r="M10639">
            <v>13</v>
          </cell>
          <cell r="N10639">
            <v>8</v>
          </cell>
          <cell r="O10639">
            <v>0</v>
          </cell>
          <cell r="P10639">
            <v>3</v>
          </cell>
          <cell r="Q10639">
            <v>0</v>
          </cell>
          <cell r="R10639">
            <v>11</v>
          </cell>
          <cell r="S10639">
            <v>0</v>
          </cell>
          <cell r="T10639">
            <v>1</v>
          </cell>
        </row>
        <row r="10640">
          <cell r="A10640" t="str">
            <v>鶴巻南３丁目14</v>
          </cell>
          <cell r="B10640" t="str">
            <v>66003鶴巻南３丁目14</v>
          </cell>
          <cell r="C10640">
            <v>95</v>
          </cell>
          <cell r="D10640" t="str">
            <v>町名別・年齢別人口調べ</v>
          </cell>
          <cell r="E10640" t="str">
            <v>令和 6年 3月 1日</v>
          </cell>
          <cell r="F10640">
            <v>95</v>
          </cell>
          <cell r="G10640" t="str">
            <v>令和 6年 2月29日　現在</v>
          </cell>
          <cell r="H10640" t="str">
            <v>町名</v>
          </cell>
          <cell r="I10640">
            <v>66003</v>
          </cell>
          <cell r="J10640" t="str">
            <v>鶴巻南３丁目</v>
          </cell>
          <cell r="K10640"/>
          <cell r="L10640"/>
          <cell r="M10640">
            <v>14</v>
          </cell>
          <cell r="N10640">
            <v>9</v>
          </cell>
          <cell r="O10640">
            <v>0</v>
          </cell>
          <cell r="P10640">
            <v>6</v>
          </cell>
          <cell r="Q10640">
            <v>0</v>
          </cell>
          <cell r="R10640">
            <v>15</v>
          </cell>
          <cell r="S10640">
            <v>0</v>
          </cell>
          <cell r="T10640">
            <v>1</v>
          </cell>
        </row>
        <row r="10641">
          <cell r="A10641" t="str">
            <v>鶴巻南３丁目15</v>
          </cell>
          <cell r="B10641" t="str">
            <v>66003鶴巻南３丁目15</v>
          </cell>
          <cell r="C10641">
            <v>95</v>
          </cell>
          <cell r="D10641" t="str">
            <v>町名別・年齢別人口調べ</v>
          </cell>
          <cell r="E10641" t="str">
            <v>令和 6年 3月 1日</v>
          </cell>
          <cell r="F10641">
            <v>95</v>
          </cell>
          <cell r="G10641" t="str">
            <v>令和 6年 2月29日　現在</v>
          </cell>
          <cell r="H10641" t="str">
            <v>町名</v>
          </cell>
          <cell r="I10641">
            <v>66003</v>
          </cell>
          <cell r="J10641" t="str">
            <v>鶴巻南３丁目</v>
          </cell>
          <cell r="K10641"/>
          <cell r="L10641"/>
          <cell r="M10641">
            <v>15</v>
          </cell>
          <cell r="N10641">
            <v>6</v>
          </cell>
          <cell r="O10641">
            <v>0</v>
          </cell>
          <cell r="P10641">
            <v>2</v>
          </cell>
          <cell r="Q10641">
            <v>0</v>
          </cell>
          <cell r="R10641">
            <v>8</v>
          </cell>
          <cell r="S10641">
            <v>0</v>
          </cell>
          <cell r="T10641">
            <v>1</v>
          </cell>
        </row>
        <row r="10642">
          <cell r="A10642" t="str">
            <v>鶴巻南３丁目16</v>
          </cell>
          <cell r="B10642" t="str">
            <v>66003鶴巻南３丁目16</v>
          </cell>
          <cell r="C10642">
            <v>95</v>
          </cell>
          <cell r="D10642" t="str">
            <v>町名別・年齢別人口調べ</v>
          </cell>
          <cell r="E10642" t="str">
            <v>令和 6年 3月 1日</v>
          </cell>
          <cell r="F10642">
            <v>95</v>
          </cell>
          <cell r="G10642" t="str">
            <v>令和 6年 2月29日　現在</v>
          </cell>
          <cell r="H10642" t="str">
            <v>町名</v>
          </cell>
          <cell r="I10642">
            <v>66003</v>
          </cell>
          <cell r="J10642" t="str">
            <v>鶴巻南３丁目</v>
          </cell>
          <cell r="K10642"/>
          <cell r="L10642"/>
          <cell r="M10642">
            <v>16</v>
          </cell>
          <cell r="N10642">
            <v>9</v>
          </cell>
          <cell r="O10642">
            <v>1</v>
          </cell>
          <cell r="P10642">
            <v>4</v>
          </cell>
          <cell r="Q10642">
            <v>0</v>
          </cell>
          <cell r="R10642">
            <v>13</v>
          </cell>
          <cell r="S10642">
            <v>1</v>
          </cell>
          <cell r="T10642">
            <v>1</v>
          </cell>
        </row>
        <row r="10643">
          <cell r="A10643" t="str">
            <v>鶴巻南３丁目17</v>
          </cell>
          <cell r="B10643" t="str">
            <v>66003鶴巻南３丁目17</v>
          </cell>
          <cell r="C10643">
            <v>95</v>
          </cell>
          <cell r="D10643" t="str">
            <v>町名別・年齢別人口調べ</v>
          </cell>
          <cell r="E10643" t="str">
            <v>令和 6年 3月 1日</v>
          </cell>
          <cell r="F10643">
            <v>95</v>
          </cell>
          <cell r="G10643" t="str">
            <v>令和 6年 2月29日　現在</v>
          </cell>
          <cell r="H10643" t="str">
            <v>町名</v>
          </cell>
          <cell r="I10643">
            <v>66003</v>
          </cell>
          <cell r="J10643" t="str">
            <v>鶴巻南３丁目</v>
          </cell>
          <cell r="K10643"/>
          <cell r="L10643"/>
          <cell r="M10643">
            <v>17</v>
          </cell>
          <cell r="N10643">
            <v>3</v>
          </cell>
          <cell r="O10643">
            <v>0</v>
          </cell>
          <cell r="P10643">
            <v>3</v>
          </cell>
          <cell r="Q10643">
            <v>0</v>
          </cell>
          <cell r="R10643">
            <v>6</v>
          </cell>
          <cell r="S10643">
            <v>0</v>
          </cell>
          <cell r="T10643">
            <v>1</v>
          </cell>
        </row>
        <row r="10644">
          <cell r="A10644" t="str">
            <v>鶴巻南３丁目18</v>
          </cell>
          <cell r="B10644" t="str">
            <v>66003鶴巻南３丁目18</v>
          </cell>
          <cell r="C10644">
            <v>95</v>
          </cell>
          <cell r="D10644" t="str">
            <v>町名別・年齢別人口調べ</v>
          </cell>
          <cell r="E10644" t="str">
            <v>令和 6年 3月 1日</v>
          </cell>
          <cell r="F10644">
            <v>95</v>
          </cell>
          <cell r="G10644" t="str">
            <v>令和 6年 2月29日　現在</v>
          </cell>
          <cell r="H10644" t="str">
            <v>町名</v>
          </cell>
          <cell r="I10644">
            <v>66003</v>
          </cell>
          <cell r="J10644" t="str">
            <v>鶴巻南３丁目</v>
          </cell>
          <cell r="K10644"/>
          <cell r="L10644"/>
          <cell r="M10644">
            <v>18</v>
          </cell>
          <cell r="N10644">
            <v>6</v>
          </cell>
          <cell r="O10644">
            <v>0</v>
          </cell>
          <cell r="P10644">
            <v>6</v>
          </cell>
          <cell r="Q10644">
            <v>1</v>
          </cell>
          <cell r="R10644">
            <v>12</v>
          </cell>
          <cell r="S10644">
            <v>1</v>
          </cell>
          <cell r="T10644">
            <v>1</v>
          </cell>
        </row>
        <row r="10645">
          <cell r="A10645" t="str">
            <v>鶴巻南３丁目19</v>
          </cell>
          <cell r="B10645" t="str">
            <v>66003鶴巻南３丁目19</v>
          </cell>
          <cell r="C10645">
            <v>95</v>
          </cell>
          <cell r="D10645" t="str">
            <v>町名別・年齢別人口調べ</v>
          </cell>
          <cell r="E10645" t="str">
            <v>令和 6年 3月 1日</v>
          </cell>
          <cell r="F10645">
            <v>95</v>
          </cell>
          <cell r="G10645" t="str">
            <v>令和 6年 2月29日　現在</v>
          </cell>
          <cell r="H10645" t="str">
            <v>町名</v>
          </cell>
          <cell r="I10645">
            <v>66003</v>
          </cell>
          <cell r="J10645" t="str">
            <v>鶴巻南３丁目</v>
          </cell>
          <cell r="K10645"/>
          <cell r="L10645"/>
          <cell r="M10645">
            <v>19</v>
          </cell>
          <cell r="N10645">
            <v>4</v>
          </cell>
          <cell r="O10645">
            <v>0</v>
          </cell>
          <cell r="P10645">
            <v>3</v>
          </cell>
          <cell r="Q10645">
            <v>0</v>
          </cell>
          <cell r="R10645">
            <v>7</v>
          </cell>
          <cell r="S10645">
            <v>0</v>
          </cell>
          <cell r="T10645">
            <v>1</v>
          </cell>
        </row>
        <row r="10646">
          <cell r="A10646" t="str">
            <v>鶴巻南３丁目20</v>
          </cell>
          <cell r="B10646" t="str">
            <v>66003鶴巻南３丁目20</v>
          </cell>
          <cell r="C10646">
            <v>95</v>
          </cell>
          <cell r="D10646" t="str">
            <v>町名別・年齢別人口調べ</v>
          </cell>
          <cell r="E10646" t="str">
            <v>令和 6年 3月 1日</v>
          </cell>
          <cell r="F10646">
            <v>95</v>
          </cell>
          <cell r="G10646" t="str">
            <v>令和 6年 2月29日　現在</v>
          </cell>
          <cell r="H10646" t="str">
            <v>町名</v>
          </cell>
          <cell r="I10646">
            <v>66003</v>
          </cell>
          <cell r="J10646" t="str">
            <v>鶴巻南３丁目</v>
          </cell>
          <cell r="K10646"/>
          <cell r="L10646"/>
          <cell r="M10646">
            <v>20</v>
          </cell>
          <cell r="N10646">
            <v>3</v>
          </cell>
          <cell r="O10646">
            <v>0</v>
          </cell>
          <cell r="P10646">
            <v>5</v>
          </cell>
          <cell r="Q10646">
            <v>1</v>
          </cell>
          <cell r="R10646">
            <v>8</v>
          </cell>
          <cell r="S10646">
            <v>1</v>
          </cell>
          <cell r="T10646">
            <v>1</v>
          </cell>
        </row>
        <row r="10647">
          <cell r="A10647" t="str">
            <v>鶴巻南３丁目21</v>
          </cell>
          <cell r="B10647" t="str">
            <v>66003鶴巻南３丁目21</v>
          </cell>
          <cell r="C10647">
            <v>95</v>
          </cell>
          <cell r="D10647" t="str">
            <v>町名別・年齢別人口調べ</v>
          </cell>
          <cell r="E10647" t="str">
            <v>令和 6年 3月 1日</v>
          </cell>
          <cell r="F10647">
            <v>95</v>
          </cell>
          <cell r="G10647" t="str">
            <v>令和 6年 2月29日　現在</v>
          </cell>
          <cell r="H10647" t="str">
            <v>町名</v>
          </cell>
          <cell r="I10647">
            <v>66003</v>
          </cell>
          <cell r="J10647" t="str">
            <v>鶴巻南３丁目</v>
          </cell>
          <cell r="K10647"/>
          <cell r="L10647"/>
          <cell r="M10647">
            <v>21</v>
          </cell>
          <cell r="N10647">
            <v>6</v>
          </cell>
          <cell r="O10647">
            <v>0</v>
          </cell>
          <cell r="P10647">
            <v>2</v>
          </cell>
          <cell r="Q10647">
            <v>0</v>
          </cell>
          <cell r="R10647">
            <v>8</v>
          </cell>
          <cell r="S10647">
            <v>0</v>
          </cell>
          <cell r="T10647">
            <v>1</v>
          </cell>
        </row>
        <row r="10648">
          <cell r="A10648" t="str">
            <v>鶴巻南３丁目22</v>
          </cell>
          <cell r="B10648" t="str">
            <v>66003鶴巻南３丁目22</v>
          </cell>
          <cell r="C10648">
            <v>95</v>
          </cell>
          <cell r="D10648" t="str">
            <v>町名別・年齢別人口調べ</v>
          </cell>
          <cell r="E10648" t="str">
            <v>令和 6年 3月 1日</v>
          </cell>
          <cell r="F10648">
            <v>95</v>
          </cell>
          <cell r="G10648" t="str">
            <v>令和 6年 2月29日　現在</v>
          </cell>
          <cell r="H10648" t="str">
            <v>町名</v>
          </cell>
          <cell r="I10648">
            <v>66003</v>
          </cell>
          <cell r="J10648" t="str">
            <v>鶴巻南３丁目</v>
          </cell>
          <cell r="K10648"/>
          <cell r="L10648"/>
          <cell r="M10648">
            <v>22</v>
          </cell>
          <cell r="N10648">
            <v>3</v>
          </cell>
          <cell r="O10648">
            <v>0</v>
          </cell>
          <cell r="P10648">
            <v>3</v>
          </cell>
          <cell r="Q10648">
            <v>0</v>
          </cell>
          <cell r="R10648">
            <v>6</v>
          </cell>
          <cell r="S10648">
            <v>0</v>
          </cell>
          <cell r="T10648">
            <v>1</v>
          </cell>
        </row>
        <row r="10649">
          <cell r="A10649" t="str">
            <v>鶴巻南３丁目23</v>
          </cell>
          <cell r="B10649" t="str">
            <v>66003鶴巻南３丁目23</v>
          </cell>
          <cell r="C10649">
            <v>95</v>
          </cell>
          <cell r="D10649" t="str">
            <v>町名別・年齢別人口調べ</v>
          </cell>
          <cell r="E10649" t="str">
            <v>令和 6年 3月 1日</v>
          </cell>
          <cell r="F10649">
            <v>95</v>
          </cell>
          <cell r="G10649" t="str">
            <v>令和 6年 2月29日　現在</v>
          </cell>
          <cell r="H10649" t="str">
            <v>町名</v>
          </cell>
          <cell r="I10649">
            <v>66003</v>
          </cell>
          <cell r="J10649" t="str">
            <v>鶴巻南３丁目</v>
          </cell>
          <cell r="K10649"/>
          <cell r="L10649"/>
          <cell r="M10649">
            <v>23</v>
          </cell>
          <cell r="N10649">
            <v>8</v>
          </cell>
          <cell r="O10649">
            <v>0</v>
          </cell>
          <cell r="P10649">
            <v>8</v>
          </cell>
          <cell r="Q10649">
            <v>0</v>
          </cell>
          <cell r="R10649">
            <v>16</v>
          </cell>
          <cell r="S10649">
            <v>0</v>
          </cell>
          <cell r="T10649">
            <v>1</v>
          </cell>
        </row>
        <row r="10650">
          <cell r="A10650" t="str">
            <v>鶴巻南３丁目24</v>
          </cell>
          <cell r="B10650" t="str">
            <v>66003鶴巻南３丁目24</v>
          </cell>
          <cell r="C10650">
            <v>95</v>
          </cell>
          <cell r="D10650" t="str">
            <v>町名別・年齢別人口調べ</v>
          </cell>
          <cell r="E10650" t="str">
            <v>令和 6年 3月 1日</v>
          </cell>
          <cell r="F10650">
            <v>95</v>
          </cell>
          <cell r="G10650" t="str">
            <v>令和 6年 2月29日　現在</v>
          </cell>
          <cell r="H10650" t="str">
            <v>町名</v>
          </cell>
          <cell r="I10650">
            <v>66003</v>
          </cell>
          <cell r="J10650" t="str">
            <v>鶴巻南３丁目</v>
          </cell>
          <cell r="K10650"/>
          <cell r="L10650"/>
          <cell r="M10650">
            <v>24</v>
          </cell>
          <cell r="N10650">
            <v>8</v>
          </cell>
          <cell r="O10650">
            <v>1</v>
          </cell>
          <cell r="P10650">
            <v>7</v>
          </cell>
          <cell r="Q10650">
            <v>2</v>
          </cell>
          <cell r="R10650">
            <v>15</v>
          </cell>
          <cell r="S10650">
            <v>3</v>
          </cell>
          <cell r="T10650">
            <v>1</v>
          </cell>
        </row>
        <row r="10651">
          <cell r="A10651" t="str">
            <v>鶴巻南３丁目25</v>
          </cell>
          <cell r="B10651" t="str">
            <v>66003鶴巻南３丁目25</v>
          </cell>
          <cell r="C10651">
            <v>95</v>
          </cell>
          <cell r="D10651" t="str">
            <v>町名別・年齢別人口調べ</v>
          </cell>
          <cell r="E10651" t="str">
            <v>令和 6年 3月 1日</v>
          </cell>
          <cell r="F10651">
            <v>95</v>
          </cell>
          <cell r="G10651" t="str">
            <v>令和 6年 2月29日　現在</v>
          </cell>
          <cell r="H10651" t="str">
            <v>町名</v>
          </cell>
          <cell r="I10651">
            <v>66003</v>
          </cell>
          <cell r="J10651" t="str">
            <v>鶴巻南３丁目</v>
          </cell>
          <cell r="K10651"/>
          <cell r="L10651"/>
          <cell r="M10651">
            <v>25</v>
          </cell>
          <cell r="N10651">
            <v>5</v>
          </cell>
          <cell r="O10651">
            <v>1</v>
          </cell>
          <cell r="P10651">
            <v>4</v>
          </cell>
          <cell r="Q10651">
            <v>0</v>
          </cell>
          <cell r="R10651">
            <v>9</v>
          </cell>
          <cell r="S10651">
            <v>1</v>
          </cell>
          <cell r="T10651">
            <v>1</v>
          </cell>
        </row>
        <row r="10652">
          <cell r="A10652" t="str">
            <v>鶴巻南３丁目26</v>
          </cell>
          <cell r="B10652" t="str">
            <v>66003鶴巻南３丁目26</v>
          </cell>
          <cell r="C10652">
            <v>95</v>
          </cell>
          <cell r="D10652" t="str">
            <v>町名別・年齢別人口調べ</v>
          </cell>
          <cell r="E10652" t="str">
            <v>令和 6年 3月 1日</v>
          </cell>
          <cell r="F10652">
            <v>95</v>
          </cell>
          <cell r="G10652" t="str">
            <v>令和 6年 2月29日　現在</v>
          </cell>
          <cell r="H10652" t="str">
            <v>町名</v>
          </cell>
          <cell r="I10652">
            <v>66003</v>
          </cell>
          <cell r="J10652" t="str">
            <v>鶴巻南３丁目</v>
          </cell>
          <cell r="K10652"/>
          <cell r="L10652"/>
          <cell r="M10652">
            <v>26</v>
          </cell>
          <cell r="N10652">
            <v>10</v>
          </cell>
          <cell r="O10652">
            <v>0</v>
          </cell>
          <cell r="P10652">
            <v>5</v>
          </cell>
          <cell r="Q10652">
            <v>0</v>
          </cell>
          <cell r="R10652">
            <v>15</v>
          </cell>
          <cell r="S10652">
            <v>0</v>
          </cell>
          <cell r="T10652">
            <v>1</v>
          </cell>
        </row>
        <row r="10653">
          <cell r="A10653" t="str">
            <v>鶴巻南３丁目27</v>
          </cell>
          <cell r="B10653" t="str">
            <v>66003鶴巻南３丁目27</v>
          </cell>
          <cell r="C10653">
            <v>95</v>
          </cell>
          <cell r="D10653" t="str">
            <v>町名別・年齢別人口調べ</v>
          </cell>
          <cell r="E10653" t="str">
            <v>令和 6年 3月 1日</v>
          </cell>
          <cell r="F10653">
            <v>95</v>
          </cell>
          <cell r="G10653" t="str">
            <v>令和 6年 2月29日　現在</v>
          </cell>
          <cell r="H10653" t="str">
            <v>町名</v>
          </cell>
          <cell r="I10653">
            <v>66003</v>
          </cell>
          <cell r="J10653" t="str">
            <v>鶴巻南３丁目</v>
          </cell>
          <cell r="K10653"/>
          <cell r="L10653"/>
          <cell r="M10653">
            <v>27</v>
          </cell>
          <cell r="N10653">
            <v>5</v>
          </cell>
          <cell r="O10653">
            <v>0</v>
          </cell>
          <cell r="P10653">
            <v>8</v>
          </cell>
          <cell r="Q10653">
            <v>1</v>
          </cell>
          <cell r="R10653">
            <v>13</v>
          </cell>
          <cell r="S10653">
            <v>1</v>
          </cell>
          <cell r="T10653">
            <v>1</v>
          </cell>
        </row>
        <row r="10654">
          <cell r="A10654" t="str">
            <v>鶴巻南３丁目28</v>
          </cell>
          <cell r="B10654" t="str">
            <v>66003鶴巻南３丁目28</v>
          </cell>
          <cell r="C10654">
            <v>95</v>
          </cell>
          <cell r="D10654" t="str">
            <v>町名別・年齢別人口調べ</v>
          </cell>
          <cell r="E10654" t="str">
            <v>令和 6年 3月 1日</v>
          </cell>
          <cell r="F10654">
            <v>95</v>
          </cell>
          <cell r="G10654" t="str">
            <v>令和 6年 2月29日　現在</v>
          </cell>
          <cell r="H10654" t="str">
            <v>町名</v>
          </cell>
          <cell r="I10654">
            <v>66003</v>
          </cell>
          <cell r="J10654" t="str">
            <v>鶴巻南３丁目</v>
          </cell>
          <cell r="K10654"/>
          <cell r="L10654"/>
          <cell r="M10654">
            <v>28</v>
          </cell>
          <cell r="N10654">
            <v>8</v>
          </cell>
          <cell r="O10654">
            <v>3</v>
          </cell>
          <cell r="P10654">
            <v>5</v>
          </cell>
          <cell r="Q10654">
            <v>0</v>
          </cell>
          <cell r="R10654">
            <v>13</v>
          </cell>
          <cell r="S10654">
            <v>3</v>
          </cell>
          <cell r="T10654">
            <v>1</v>
          </cell>
        </row>
        <row r="10655">
          <cell r="A10655" t="str">
            <v>鶴巻南３丁目29</v>
          </cell>
          <cell r="B10655" t="str">
            <v>66003鶴巻南３丁目29</v>
          </cell>
          <cell r="C10655">
            <v>95</v>
          </cell>
          <cell r="D10655" t="str">
            <v>町名別・年齢別人口調べ</v>
          </cell>
          <cell r="E10655" t="str">
            <v>令和 6年 3月 1日</v>
          </cell>
          <cell r="F10655">
            <v>95</v>
          </cell>
          <cell r="G10655" t="str">
            <v>令和 6年 2月29日　現在</v>
          </cell>
          <cell r="H10655" t="str">
            <v>町名</v>
          </cell>
          <cell r="I10655">
            <v>66003</v>
          </cell>
          <cell r="J10655" t="str">
            <v>鶴巻南３丁目</v>
          </cell>
          <cell r="K10655"/>
          <cell r="L10655"/>
          <cell r="M10655">
            <v>29</v>
          </cell>
          <cell r="N10655">
            <v>3</v>
          </cell>
          <cell r="O10655">
            <v>0</v>
          </cell>
          <cell r="P10655">
            <v>4</v>
          </cell>
          <cell r="Q10655">
            <v>0</v>
          </cell>
          <cell r="R10655">
            <v>7</v>
          </cell>
          <cell r="S10655">
            <v>0</v>
          </cell>
          <cell r="T10655">
            <v>1</v>
          </cell>
        </row>
        <row r="10656">
          <cell r="A10656" t="str">
            <v>鶴巻南３丁目30</v>
          </cell>
          <cell r="B10656" t="str">
            <v>66003鶴巻南３丁目30</v>
          </cell>
          <cell r="C10656">
            <v>95</v>
          </cell>
          <cell r="D10656" t="str">
            <v>町名別・年齢別人口調べ</v>
          </cell>
          <cell r="E10656" t="str">
            <v>令和 6年 3月 1日</v>
          </cell>
          <cell r="F10656">
            <v>95</v>
          </cell>
          <cell r="G10656" t="str">
            <v>令和 6年 2月29日　現在</v>
          </cell>
          <cell r="H10656" t="str">
            <v>町名</v>
          </cell>
          <cell r="I10656">
            <v>66003</v>
          </cell>
          <cell r="J10656" t="str">
            <v>鶴巻南３丁目</v>
          </cell>
          <cell r="K10656"/>
          <cell r="L10656"/>
          <cell r="M10656">
            <v>30</v>
          </cell>
          <cell r="N10656">
            <v>5</v>
          </cell>
          <cell r="O10656">
            <v>0</v>
          </cell>
          <cell r="P10656">
            <v>1</v>
          </cell>
          <cell r="Q10656">
            <v>0</v>
          </cell>
          <cell r="R10656">
            <v>6</v>
          </cell>
          <cell r="S10656">
            <v>0</v>
          </cell>
          <cell r="T10656">
            <v>1</v>
          </cell>
        </row>
        <row r="10657">
          <cell r="A10657" t="str">
            <v>鶴巻南３丁目31</v>
          </cell>
          <cell r="B10657" t="str">
            <v>66003鶴巻南３丁目31</v>
          </cell>
          <cell r="C10657">
            <v>95</v>
          </cell>
          <cell r="D10657" t="str">
            <v>町名別・年齢別人口調べ</v>
          </cell>
          <cell r="E10657" t="str">
            <v>令和 6年 3月 1日</v>
          </cell>
          <cell r="F10657">
            <v>95</v>
          </cell>
          <cell r="G10657" t="str">
            <v>令和 6年 2月29日　現在</v>
          </cell>
          <cell r="H10657" t="str">
            <v>町名</v>
          </cell>
          <cell r="I10657">
            <v>66003</v>
          </cell>
          <cell r="J10657" t="str">
            <v>鶴巻南３丁目</v>
          </cell>
          <cell r="K10657"/>
          <cell r="L10657"/>
          <cell r="M10657">
            <v>31</v>
          </cell>
          <cell r="N10657">
            <v>5</v>
          </cell>
          <cell r="O10657">
            <v>0</v>
          </cell>
          <cell r="P10657">
            <v>5</v>
          </cell>
          <cell r="Q10657">
            <v>0</v>
          </cell>
          <cell r="R10657">
            <v>10</v>
          </cell>
          <cell r="S10657">
            <v>0</v>
          </cell>
          <cell r="T10657">
            <v>1</v>
          </cell>
        </row>
        <row r="10658">
          <cell r="A10658" t="str">
            <v>鶴巻南３丁目32</v>
          </cell>
          <cell r="B10658" t="str">
            <v>66003鶴巻南３丁目32</v>
          </cell>
          <cell r="C10658">
            <v>95</v>
          </cell>
          <cell r="D10658" t="str">
            <v>町名別・年齢別人口調べ</v>
          </cell>
          <cell r="E10658" t="str">
            <v>令和 6年 3月 1日</v>
          </cell>
          <cell r="F10658">
            <v>95</v>
          </cell>
          <cell r="G10658" t="str">
            <v>令和 6年 2月29日　現在</v>
          </cell>
          <cell r="H10658" t="str">
            <v>町名</v>
          </cell>
          <cell r="I10658">
            <v>66003</v>
          </cell>
          <cell r="J10658" t="str">
            <v>鶴巻南３丁目</v>
          </cell>
          <cell r="K10658"/>
          <cell r="L10658"/>
          <cell r="M10658">
            <v>32</v>
          </cell>
          <cell r="N10658">
            <v>5</v>
          </cell>
          <cell r="O10658">
            <v>0</v>
          </cell>
          <cell r="P10658">
            <v>8</v>
          </cell>
          <cell r="Q10658">
            <v>0</v>
          </cell>
          <cell r="R10658">
            <v>13</v>
          </cell>
          <cell r="S10658">
            <v>0</v>
          </cell>
          <cell r="T10658">
            <v>1</v>
          </cell>
        </row>
        <row r="10659">
          <cell r="A10659" t="str">
            <v>鶴巻南３丁目33</v>
          </cell>
          <cell r="B10659" t="str">
            <v>66003鶴巻南３丁目33</v>
          </cell>
          <cell r="C10659">
            <v>95</v>
          </cell>
          <cell r="D10659" t="str">
            <v>町名別・年齢別人口調べ</v>
          </cell>
          <cell r="E10659" t="str">
            <v>令和 6年 3月 1日</v>
          </cell>
          <cell r="F10659">
            <v>95</v>
          </cell>
          <cell r="G10659" t="str">
            <v>令和 6年 2月29日　現在</v>
          </cell>
          <cell r="H10659" t="str">
            <v>町名</v>
          </cell>
          <cell r="I10659">
            <v>66003</v>
          </cell>
          <cell r="J10659" t="str">
            <v>鶴巻南３丁目</v>
          </cell>
          <cell r="K10659"/>
          <cell r="L10659"/>
          <cell r="M10659">
            <v>33</v>
          </cell>
          <cell r="N10659">
            <v>4</v>
          </cell>
          <cell r="O10659">
            <v>0</v>
          </cell>
          <cell r="P10659">
            <v>2</v>
          </cell>
          <cell r="Q10659">
            <v>1</v>
          </cell>
          <cell r="R10659">
            <v>6</v>
          </cell>
          <cell r="S10659">
            <v>1</v>
          </cell>
          <cell r="T10659">
            <v>1</v>
          </cell>
        </row>
        <row r="10660">
          <cell r="A10660" t="str">
            <v>鶴巻南３丁目34</v>
          </cell>
          <cell r="B10660" t="str">
            <v>66003鶴巻南３丁目34</v>
          </cell>
          <cell r="C10660">
            <v>95</v>
          </cell>
          <cell r="D10660" t="str">
            <v>町名別・年齢別人口調べ</v>
          </cell>
          <cell r="E10660" t="str">
            <v>令和 6年 3月 1日</v>
          </cell>
          <cell r="F10660">
            <v>95</v>
          </cell>
          <cell r="G10660" t="str">
            <v>令和 6年 2月29日　現在</v>
          </cell>
          <cell r="H10660" t="str">
            <v>町名</v>
          </cell>
          <cell r="I10660">
            <v>66003</v>
          </cell>
          <cell r="J10660" t="str">
            <v>鶴巻南３丁目</v>
          </cell>
          <cell r="K10660"/>
          <cell r="L10660"/>
          <cell r="M10660">
            <v>34</v>
          </cell>
          <cell r="N10660">
            <v>8</v>
          </cell>
          <cell r="O10660">
            <v>0</v>
          </cell>
          <cell r="P10660">
            <v>8</v>
          </cell>
          <cell r="Q10660">
            <v>0</v>
          </cell>
          <cell r="R10660">
            <v>16</v>
          </cell>
          <cell r="S10660">
            <v>0</v>
          </cell>
          <cell r="T10660">
            <v>1</v>
          </cell>
        </row>
        <row r="10661">
          <cell r="A10661" t="str">
            <v>鶴巻南３丁目35</v>
          </cell>
          <cell r="B10661" t="str">
            <v>66003鶴巻南３丁目35</v>
          </cell>
          <cell r="C10661">
            <v>95</v>
          </cell>
          <cell r="D10661" t="str">
            <v>町名別・年齢別人口調べ</v>
          </cell>
          <cell r="E10661" t="str">
            <v>令和 6年 3月 1日</v>
          </cell>
          <cell r="F10661">
            <v>95</v>
          </cell>
          <cell r="G10661" t="str">
            <v>令和 6年 2月29日　現在</v>
          </cell>
          <cell r="H10661" t="str">
            <v>町名</v>
          </cell>
          <cell r="I10661">
            <v>66003</v>
          </cell>
          <cell r="J10661" t="str">
            <v>鶴巻南３丁目</v>
          </cell>
          <cell r="K10661"/>
          <cell r="L10661"/>
          <cell r="M10661">
            <v>35</v>
          </cell>
          <cell r="N10661">
            <v>3</v>
          </cell>
          <cell r="O10661">
            <v>0</v>
          </cell>
          <cell r="P10661">
            <v>4</v>
          </cell>
          <cell r="Q10661">
            <v>0</v>
          </cell>
          <cell r="R10661">
            <v>7</v>
          </cell>
          <cell r="S10661">
            <v>0</v>
          </cell>
          <cell r="T10661">
            <v>1</v>
          </cell>
        </row>
        <row r="10662">
          <cell r="A10662" t="str">
            <v>鶴巻南３丁目36</v>
          </cell>
          <cell r="B10662" t="str">
            <v>66003鶴巻南３丁目36</v>
          </cell>
          <cell r="C10662">
            <v>95</v>
          </cell>
          <cell r="D10662" t="str">
            <v>町名別・年齢別人口調べ</v>
          </cell>
          <cell r="E10662" t="str">
            <v>令和 6年 3月 1日</v>
          </cell>
          <cell r="F10662">
            <v>95</v>
          </cell>
          <cell r="G10662" t="str">
            <v>令和 6年 2月29日　現在</v>
          </cell>
          <cell r="H10662" t="str">
            <v>町名</v>
          </cell>
          <cell r="I10662">
            <v>66003</v>
          </cell>
          <cell r="J10662" t="str">
            <v>鶴巻南３丁目</v>
          </cell>
          <cell r="K10662"/>
          <cell r="L10662"/>
          <cell r="M10662">
            <v>36</v>
          </cell>
          <cell r="N10662">
            <v>8</v>
          </cell>
          <cell r="O10662">
            <v>0</v>
          </cell>
          <cell r="P10662">
            <v>7</v>
          </cell>
          <cell r="Q10662">
            <v>0</v>
          </cell>
          <cell r="R10662">
            <v>15</v>
          </cell>
          <cell r="S10662">
            <v>0</v>
          </cell>
          <cell r="T10662">
            <v>1</v>
          </cell>
        </row>
        <row r="10663">
          <cell r="A10663" t="str">
            <v>鶴巻南３丁目37</v>
          </cell>
          <cell r="B10663" t="str">
            <v>66003鶴巻南３丁目37</v>
          </cell>
          <cell r="C10663">
            <v>95</v>
          </cell>
          <cell r="D10663" t="str">
            <v>町名別・年齢別人口調べ</v>
          </cell>
          <cell r="E10663" t="str">
            <v>令和 6年 3月 1日</v>
          </cell>
          <cell r="F10663">
            <v>95</v>
          </cell>
          <cell r="G10663" t="str">
            <v>令和 6年 2月29日　現在</v>
          </cell>
          <cell r="H10663" t="str">
            <v>町名</v>
          </cell>
          <cell r="I10663">
            <v>66003</v>
          </cell>
          <cell r="J10663" t="str">
            <v>鶴巻南３丁目</v>
          </cell>
          <cell r="K10663"/>
          <cell r="L10663"/>
          <cell r="M10663">
            <v>37</v>
          </cell>
          <cell r="N10663">
            <v>4</v>
          </cell>
          <cell r="O10663">
            <v>0</v>
          </cell>
          <cell r="P10663">
            <v>6</v>
          </cell>
          <cell r="Q10663">
            <v>0</v>
          </cell>
          <cell r="R10663">
            <v>10</v>
          </cell>
          <cell r="S10663">
            <v>0</v>
          </cell>
          <cell r="T10663">
            <v>1</v>
          </cell>
        </row>
        <row r="10664">
          <cell r="A10664" t="str">
            <v>鶴巻南３丁目38</v>
          </cell>
          <cell r="B10664" t="str">
            <v>66003鶴巻南３丁目38</v>
          </cell>
          <cell r="C10664">
            <v>95</v>
          </cell>
          <cell r="D10664" t="str">
            <v>町名別・年齢別人口調べ</v>
          </cell>
          <cell r="E10664" t="str">
            <v>令和 6年 3月 1日</v>
          </cell>
          <cell r="F10664">
            <v>95</v>
          </cell>
          <cell r="G10664" t="str">
            <v>令和 6年 2月29日　現在</v>
          </cell>
          <cell r="H10664" t="str">
            <v>町名</v>
          </cell>
          <cell r="I10664">
            <v>66003</v>
          </cell>
          <cell r="J10664" t="str">
            <v>鶴巻南３丁目</v>
          </cell>
          <cell r="K10664"/>
          <cell r="L10664"/>
          <cell r="M10664">
            <v>38</v>
          </cell>
          <cell r="N10664">
            <v>4</v>
          </cell>
          <cell r="O10664">
            <v>0</v>
          </cell>
          <cell r="P10664">
            <v>2</v>
          </cell>
          <cell r="Q10664">
            <v>0</v>
          </cell>
          <cell r="R10664">
            <v>6</v>
          </cell>
          <cell r="S10664">
            <v>0</v>
          </cell>
          <cell r="T10664">
            <v>1</v>
          </cell>
        </row>
        <row r="10665">
          <cell r="A10665" t="str">
            <v>鶴巻南３丁目39</v>
          </cell>
          <cell r="B10665" t="str">
            <v>66003鶴巻南３丁目39</v>
          </cell>
          <cell r="C10665">
            <v>95</v>
          </cell>
          <cell r="D10665" t="str">
            <v>町名別・年齢別人口調べ</v>
          </cell>
          <cell r="E10665" t="str">
            <v>令和 6年 3月 1日</v>
          </cell>
          <cell r="F10665">
            <v>95</v>
          </cell>
          <cell r="G10665" t="str">
            <v>令和 6年 2月29日　現在</v>
          </cell>
          <cell r="H10665" t="str">
            <v>町名</v>
          </cell>
          <cell r="I10665">
            <v>66003</v>
          </cell>
          <cell r="J10665" t="str">
            <v>鶴巻南３丁目</v>
          </cell>
          <cell r="K10665"/>
          <cell r="L10665"/>
          <cell r="M10665">
            <v>39</v>
          </cell>
          <cell r="N10665">
            <v>7</v>
          </cell>
          <cell r="O10665">
            <v>0</v>
          </cell>
          <cell r="P10665">
            <v>6</v>
          </cell>
          <cell r="Q10665">
            <v>0</v>
          </cell>
          <cell r="R10665">
            <v>13</v>
          </cell>
          <cell r="S10665">
            <v>0</v>
          </cell>
          <cell r="T10665">
            <v>1</v>
          </cell>
        </row>
        <row r="10666">
          <cell r="A10666" t="str">
            <v>鶴巻南３丁目40</v>
          </cell>
          <cell r="B10666" t="str">
            <v>66003鶴巻南３丁目40</v>
          </cell>
          <cell r="C10666">
            <v>95</v>
          </cell>
          <cell r="D10666" t="str">
            <v>町名別・年齢別人口調べ</v>
          </cell>
          <cell r="E10666" t="str">
            <v>令和 6年 3月 1日</v>
          </cell>
          <cell r="F10666">
            <v>95</v>
          </cell>
          <cell r="G10666" t="str">
            <v>令和 6年 2月29日　現在</v>
          </cell>
          <cell r="H10666" t="str">
            <v>町名</v>
          </cell>
          <cell r="I10666">
            <v>66003</v>
          </cell>
          <cell r="J10666" t="str">
            <v>鶴巻南３丁目</v>
          </cell>
          <cell r="K10666"/>
          <cell r="L10666"/>
          <cell r="M10666">
            <v>40</v>
          </cell>
          <cell r="N10666">
            <v>8</v>
          </cell>
          <cell r="O10666">
            <v>0</v>
          </cell>
          <cell r="P10666">
            <v>7</v>
          </cell>
          <cell r="Q10666">
            <v>0</v>
          </cell>
          <cell r="R10666">
            <v>15</v>
          </cell>
          <cell r="S10666">
            <v>0</v>
          </cell>
          <cell r="T10666">
            <v>1</v>
          </cell>
        </row>
        <row r="10667">
          <cell r="A10667" t="str">
            <v>鶴巻南３丁目41</v>
          </cell>
          <cell r="B10667" t="str">
            <v>66003鶴巻南３丁目41</v>
          </cell>
          <cell r="C10667">
            <v>95</v>
          </cell>
          <cell r="D10667" t="str">
            <v>町名別・年齢別人口調べ</v>
          </cell>
          <cell r="E10667" t="str">
            <v>令和 6年 3月 1日</v>
          </cell>
          <cell r="F10667">
            <v>95</v>
          </cell>
          <cell r="G10667" t="str">
            <v>令和 6年 2月29日　現在</v>
          </cell>
          <cell r="H10667" t="str">
            <v>町名</v>
          </cell>
          <cell r="I10667">
            <v>66003</v>
          </cell>
          <cell r="J10667" t="str">
            <v>鶴巻南３丁目</v>
          </cell>
          <cell r="K10667"/>
          <cell r="L10667"/>
          <cell r="M10667">
            <v>41</v>
          </cell>
          <cell r="N10667">
            <v>7</v>
          </cell>
          <cell r="O10667">
            <v>0</v>
          </cell>
          <cell r="P10667">
            <v>5</v>
          </cell>
          <cell r="Q10667">
            <v>1</v>
          </cell>
          <cell r="R10667">
            <v>12</v>
          </cell>
          <cell r="S10667">
            <v>1</v>
          </cell>
          <cell r="T10667">
            <v>1</v>
          </cell>
        </row>
        <row r="10668">
          <cell r="A10668" t="str">
            <v>鶴巻南３丁目42</v>
          </cell>
          <cell r="B10668" t="str">
            <v>66003鶴巻南３丁目42</v>
          </cell>
          <cell r="C10668">
            <v>95</v>
          </cell>
          <cell r="D10668" t="str">
            <v>町名別・年齢別人口調べ</v>
          </cell>
          <cell r="E10668" t="str">
            <v>令和 6年 3月 1日</v>
          </cell>
          <cell r="F10668">
            <v>95</v>
          </cell>
          <cell r="G10668" t="str">
            <v>令和 6年 2月29日　現在</v>
          </cell>
          <cell r="H10668" t="str">
            <v>町名</v>
          </cell>
          <cell r="I10668">
            <v>66003</v>
          </cell>
          <cell r="J10668" t="str">
            <v>鶴巻南３丁目</v>
          </cell>
          <cell r="K10668"/>
          <cell r="L10668"/>
          <cell r="M10668">
            <v>42</v>
          </cell>
          <cell r="N10668">
            <v>6</v>
          </cell>
          <cell r="O10668">
            <v>0</v>
          </cell>
          <cell r="P10668">
            <v>13</v>
          </cell>
          <cell r="Q10668">
            <v>0</v>
          </cell>
          <cell r="R10668">
            <v>19</v>
          </cell>
          <cell r="S10668">
            <v>0</v>
          </cell>
          <cell r="T10668">
            <v>1</v>
          </cell>
        </row>
        <row r="10669">
          <cell r="A10669" t="str">
            <v>鶴巻南３丁目43</v>
          </cell>
          <cell r="B10669" t="str">
            <v>66003鶴巻南３丁目43</v>
          </cell>
          <cell r="C10669">
            <v>95</v>
          </cell>
          <cell r="D10669" t="str">
            <v>町名別・年齢別人口調べ</v>
          </cell>
          <cell r="E10669" t="str">
            <v>令和 6年 3月 1日</v>
          </cell>
          <cell r="F10669">
            <v>95</v>
          </cell>
          <cell r="G10669" t="str">
            <v>令和 6年 2月29日　現在</v>
          </cell>
          <cell r="H10669" t="str">
            <v>町名</v>
          </cell>
          <cell r="I10669">
            <v>66003</v>
          </cell>
          <cell r="J10669" t="str">
            <v>鶴巻南３丁目</v>
          </cell>
          <cell r="K10669"/>
          <cell r="L10669"/>
          <cell r="M10669">
            <v>43</v>
          </cell>
          <cell r="N10669">
            <v>14</v>
          </cell>
          <cell r="O10669">
            <v>0</v>
          </cell>
          <cell r="P10669">
            <v>7</v>
          </cell>
          <cell r="Q10669">
            <v>0</v>
          </cell>
          <cell r="R10669">
            <v>21</v>
          </cell>
          <cell r="S10669">
            <v>0</v>
          </cell>
          <cell r="T10669">
            <v>1</v>
          </cell>
        </row>
        <row r="10670">
          <cell r="A10670" t="str">
            <v>鶴巻南３丁目44</v>
          </cell>
          <cell r="B10670" t="str">
            <v>66003鶴巻南３丁目44</v>
          </cell>
          <cell r="C10670">
            <v>95</v>
          </cell>
          <cell r="D10670" t="str">
            <v>町名別・年齢別人口調べ</v>
          </cell>
          <cell r="E10670" t="str">
            <v>令和 6年 3月 1日</v>
          </cell>
          <cell r="F10670">
            <v>95</v>
          </cell>
          <cell r="G10670" t="str">
            <v>令和 6年 2月29日　現在</v>
          </cell>
          <cell r="H10670" t="str">
            <v>町名</v>
          </cell>
          <cell r="I10670">
            <v>66003</v>
          </cell>
          <cell r="J10670" t="str">
            <v>鶴巻南３丁目</v>
          </cell>
          <cell r="K10670"/>
          <cell r="L10670"/>
          <cell r="M10670">
            <v>44</v>
          </cell>
          <cell r="N10670">
            <v>5</v>
          </cell>
          <cell r="O10670">
            <v>0</v>
          </cell>
          <cell r="P10670">
            <v>9</v>
          </cell>
          <cell r="Q10670">
            <v>0</v>
          </cell>
          <cell r="R10670">
            <v>14</v>
          </cell>
          <cell r="S10670">
            <v>0</v>
          </cell>
          <cell r="T10670">
            <v>1</v>
          </cell>
        </row>
        <row r="10671">
          <cell r="A10671" t="str">
            <v>鶴巻南３丁目45</v>
          </cell>
          <cell r="B10671" t="str">
            <v>66003鶴巻南３丁目45</v>
          </cell>
          <cell r="C10671">
            <v>95</v>
          </cell>
          <cell r="D10671" t="str">
            <v>町名別・年齢別人口調べ</v>
          </cell>
          <cell r="E10671" t="str">
            <v>令和 6年 3月 1日</v>
          </cell>
          <cell r="F10671">
            <v>95</v>
          </cell>
          <cell r="G10671" t="str">
            <v>令和 6年 2月29日　現在</v>
          </cell>
          <cell r="H10671" t="str">
            <v>町名</v>
          </cell>
          <cell r="I10671">
            <v>66003</v>
          </cell>
          <cell r="J10671" t="str">
            <v>鶴巻南３丁目</v>
          </cell>
          <cell r="K10671"/>
          <cell r="L10671"/>
          <cell r="M10671">
            <v>45</v>
          </cell>
          <cell r="N10671">
            <v>7</v>
          </cell>
          <cell r="O10671">
            <v>0</v>
          </cell>
          <cell r="P10671">
            <v>5</v>
          </cell>
          <cell r="Q10671">
            <v>0</v>
          </cell>
          <cell r="R10671">
            <v>12</v>
          </cell>
          <cell r="S10671">
            <v>0</v>
          </cell>
          <cell r="T10671">
            <v>1</v>
          </cell>
        </row>
        <row r="10672">
          <cell r="A10672" t="str">
            <v>鶴巻南３丁目46</v>
          </cell>
          <cell r="B10672" t="str">
            <v>66003鶴巻南３丁目46</v>
          </cell>
          <cell r="C10672">
            <v>95</v>
          </cell>
          <cell r="D10672" t="str">
            <v>町名別・年齢別人口調べ</v>
          </cell>
          <cell r="E10672" t="str">
            <v>令和 6年 3月 1日</v>
          </cell>
          <cell r="F10672">
            <v>95</v>
          </cell>
          <cell r="G10672" t="str">
            <v>令和 6年 2月29日　現在</v>
          </cell>
          <cell r="H10672" t="str">
            <v>町名</v>
          </cell>
          <cell r="I10672">
            <v>66003</v>
          </cell>
          <cell r="J10672" t="str">
            <v>鶴巻南３丁目</v>
          </cell>
          <cell r="K10672"/>
          <cell r="L10672"/>
          <cell r="M10672">
            <v>46</v>
          </cell>
          <cell r="N10672">
            <v>10</v>
          </cell>
          <cell r="O10672">
            <v>0</v>
          </cell>
          <cell r="P10672">
            <v>9</v>
          </cell>
          <cell r="Q10672">
            <v>1</v>
          </cell>
          <cell r="R10672">
            <v>19</v>
          </cell>
          <cell r="S10672">
            <v>1</v>
          </cell>
          <cell r="T10672">
            <v>1</v>
          </cell>
        </row>
        <row r="10673">
          <cell r="A10673" t="str">
            <v>鶴巻南３丁目47</v>
          </cell>
          <cell r="B10673" t="str">
            <v>66003鶴巻南３丁目47</v>
          </cell>
          <cell r="C10673">
            <v>95</v>
          </cell>
          <cell r="D10673" t="str">
            <v>町名別・年齢別人口調べ</v>
          </cell>
          <cell r="E10673" t="str">
            <v>令和 6年 3月 1日</v>
          </cell>
          <cell r="F10673">
            <v>95</v>
          </cell>
          <cell r="G10673" t="str">
            <v>令和 6年 2月29日　現在</v>
          </cell>
          <cell r="H10673" t="str">
            <v>町名</v>
          </cell>
          <cell r="I10673">
            <v>66003</v>
          </cell>
          <cell r="J10673" t="str">
            <v>鶴巻南３丁目</v>
          </cell>
          <cell r="K10673"/>
          <cell r="L10673"/>
          <cell r="M10673">
            <v>47</v>
          </cell>
          <cell r="N10673">
            <v>16</v>
          </cell>
          <cell r="O10673">
            <v>0</v>
          </cell>
          <cell r="P10673">
            <v>9</v>
          </cell>
          <cell r="Q10673">
            <v>1</v>
          </cell>
          <cell r="R10673">
            <v>25</v>
          </cell>
          <cell r="S10673">
            <v>1</v>
          </cell>
          <cell r="T10673">
            <v>1</v>
          </cell>
        </row>
        <row r="10674">
          <cell r="A10674" t="str">
            <v>鶴巻南３丁目48</v>
          </cell>
          <cell r="B10674" t="str">
            <v>66003鶴巻南３丁目48</v>
          </cell>
          <cell r="C10674">
            <v>95</v>
          </cell>
          <cell r="D10674" t="str">
            <v>町名別・年齢別人口調べ</v>
          </cell>
          <cell r="E10674" t="str">
            <v>令和 6年 3月 1日</v>
          </cell>
          <cell r="F10674">
            <v>95</v>
          </cell>
          <cell r="G10674" t="str">
            <v>令和 6年 2月29日　現在</v>
          </cell>
          <cell r="H10674" t="str">
            <v>町名</v>
          </cell>
          <cell r="I10674">
            <v>66003</v>
          </cell>
          <cell r="J10674" t="str">
            <v>鶴巻南３丁目</v>
          </cell>
          <cell r="K10674"/>
          <cell r="L10674"/>
          <cell r="M10674">
            <v>48</v>
          </cell>
          <cell r="N10674">
            <v>9</v>
          </cell>
          <cell r="O10674">
            <v>1</v>
          </cell>
          <cell r="P10674">
            <v>8</v>
          </cell>
          <cell r="Q10674">
            <v>1</v>
          </cell>
          <cell r="R10674">
            <v>17</v>
          </cell>
          <cell r="S10674">
            <v>2</v>
          </cell>
          <cell r="T10674">
            <v>1</v>
          </cell>
        </row>
        <row r="10675">
          <cell r="A10675" t="str">
            <v>鶴巻南３丁目49</v>
          </cell>
          <cell r="B10675" t="str">
            <v>66003鶴巻南３丁目49</v>
          </cell>
          <cell r="C10675">
            <v>95</v>
          </cell>
          <cell r="D10675" t="str">
            <v>町名別・年齢別人口調べ</v>
          </cell>
          <cell r="E10675" t="str">
            <v>令和 6年 3月 1日</v>
          </cell>
          <cell r="F10675">
            <v>95</v>
          </cell>
          <cell r="G10675" t="str">
            <v>令和 6年 2月29日　現在</v>
          </cell>
          <cell r="H10675" t="str">
            <v>町名</v>
          </cell>
          <cell r="I10675">
            <v>66003</v>
          </cell>
          <cell r="J10675" t="str">
            <v>鶴巻南３丁目</v>
          </cell>
          <cell r="K10675"/>
          <cell r="L10675"/>
          <cell r="M10675">
            <v>49</v>
          </cell>
          <cell r="N10675">
            <v>10</v>
          </cell>
          <cell r="O10675">
            <v>0</v>
          </cell>
          <cell r="P10675">
            <v>6</v>
          </cell>
          <cell r="Q10675">
            <v>1</v>
          </cell>
          <cell r="R10675">
            <v>16</v>
          </cell>
          <cell r="S10675">
            <v>1</v>
          </cell>
          <cell r="T10675">
            <v>1</v>
          </cell>
        </row>
        <row r="10676">
          <cell r="A10676" t="str">
            <v>鶴巻南３丁目50</v>
          </cell>
          <cell r="B10676" t="str">
            <v>66003鶴巻南３丁目50</v>
          </cell>
          <cell r="C10676">
            <v>95</v>
          </cell>
          <cell r="D10676" t="str">
            <v>町名別・年齢別人口調べ</v>
          </cell>
          <cell r="E10676" t="str">
            <v>令和 6年 3月 1日</v>
          </cell>
          <cell r="F10676">
            <v>95</v>
          </cell>
          <cell r="G10676" t="str">
            <v>令和 6年 2月29日　現在</v>
          </cell>
          <cell r="H10676" t="str">
            <v>町名</v>
          </cell>
          <cell r="I10676">
            <v>66003</v>
          </cell>
          <cell r="J10676" t="str">
            <v>鶴巻南３丁目</v>
          </cell>
          <cell r="K10676"/>
          <cell r="L10676"/>
          <cell r="M10676">
            <v>50</v>
          </cell>
          <cell r="N10676">
            <v>8</v>
          </cell>
          <cell r="O10676">
            <v>0</v>
          </cell>
          <cell r="P10676">
            <v>5</v>
          </cell>
          <cell r="Q10676">
            <v>0</v>
          </cell>
          <cell r="R10676">
            <v>13</v>
          </cell>
          <cell r="S10676">
            <v>0</v>
          </cell>
          <cell r="T10676">
            <v>1</v>
          </cell>
        </row>
        <row r="10677">
          <cell r="A10677" t="str">
            <v>鶴巻南３丁目51</v>
          </cell>
          <cell r="B10677" t="str">
            <v>66003鶴巻南３丁目51</v>
          </cell>
          <cell r="C10677">
            <v>95</v>
          </cell>
          <cell r="D10677" t="str">
            <v>町名別・年齢別人口調べ</v>
          </cell>
          <cell r="E10677" t="str">
            <v>令和 6年 3月 1日</v>
          </cell>
          <cell r="F10677">
            <v>95</v>
          </cell>
          <cell r="G10677" t="str">
            <v>令和 6年 2月29日　現在</v>
          </cell>
          <cell r="H10677" t="str">
            <v>町名</v>
          </cell>
          <cell r="I10677">
            <v>66003</v>
          </cell>
          <cell r="J10677" t="str">
            <v>鶴巻南３丁目</v>
          </cell>
          <cell r="K10677"/>
          <cell r="L10677"/>
          <cell r="M10677">
            <v>51</v>
          </cell>
          <cell r="N10677">
            <v>12</v>
          </cell>
          <cell r="O10677">
            <v>0</v>
          </cell>
          <cell r="P10677">
            <v>5</v>
          </cell>
          <cell r="Q10677">
            <v>1</v>
          </cell>
          <cell r="R10677">
            <v>17</v>
          </cell>
          <cell r="S10677">
            <v>1</v>
          </cell>
          <cell r="T10677">
            <v>1</v>
          </cell>
        </row>
        <row r="10678">
          <cell r="A10678" t="str">
            <v>鶴巻南３丁目52</v>
          </cell>
          <cell r="B10678" t="str">
            <v>66003鶴巻南３丁目52</v>
          </cell>
          <cell r="C10678">
            <v>95</v>
          </cell>
          <cell r="D10678" t="str">
            <v>町名別・年齢別人口調べ</v>
          </cell>
          <cell r="E10678" t="str">
            <v>令和 6年 3月 1日</v>
          </cell>
          <cell r="F10678">
            <v>95</v>
          </cell>
          <cell r="G10678" t="str">
            <v>令和 6年 2月29日　現在</v>
          </cell>
          <cell r="H10678" t="str">
            <v>町名</v>
          </cell>
          <cell r="I10678">
            <v>66003</v>
          </cell>
          <cell r="J10678" t="str">
            <v>鶴巻南３丁目</v>
          </cell>
          <cell r="K10678"/>
          <cell r="L10678"/>
          <cell r="M10678">
            <v>52</v>
          </cell>
          <cell r="N10678">
            <v>4</v>
          </cell>
          <cell r="O10678">
            <v>0</v>
          </cell>
          <cell r="P10678">
            <v>5</v>
          </cell>
          <cell r="Q10678">
            <v>0</v>
          </cell>
          <cell r="R10678">
            <v>9</v>
          </cell>
          <cell r="S10678">
            <v>0</v>
          </cell>
          <cell r="T10678">
            <v>1</v>
          </cell>
        </row>
        <row r="10679">
          <cell r="A10679" t="str">
            <v>鶴巻南３丁目53</v>
          </cell>
          <cell r="B10679" t="str">
            <v>66003鶴巻南３丁目53</v>
          </cell>
          <cell r="C10679">
            <v>95</v>
          </cell>
          <cell r="D10679" t="str">
            <v>町名別・年齢別人口調べ</v>
          </cell>
          <cell r="E10679" t="str">
            <v>令和 6年 3月 1日</v>
          </cell>
          <cell r="F10679">
            <v>95</v>
          </cell>
          <cell r="G10679" t="str">
            <v>令和 6年 2月29日　現在</v>
          </cell>
          <cell r="H10679" t="str">
            <v>町名</v>
          </cell>
          <cell r="I10679">
            <v>66003</v>
          </cell>
          <cell r="J10679" t="str">
            <v>鶴巻南３丁目</v>
          </cell>
          <cell r="K10679"/>
          <cell r="L10679"/>
          <cell r="M10679">
            <v>53</v>
          </cell>
          <cell r="N10679">
            <v>7</v>
          </cell>
          <cell r="O10679">
            <v>0</v>
          </cell>
          <cell r="P10679">
            <v>8</v>
          </cell>
          <cell r="Q10679">
            <v>1</v>
          </cell>
          <cell r="R10679">
            <v>15</v>
          </cell>
          <cell r="S10679">
            <v>1</v>
          </cell>
          <cell r="T10679">
            <v>1</v>
          </cell>
        </row>
        <row r="10680">
          <cell r="A10680" t="str">
            <v>鶴巻南３丁目54</v>
          </cell>
          <cell r="B10680" t="str">
            <v>66003鶴巻南３丁目54</v>
          </cell>
          <cell r="C10680">
            <v>95</v>
          </cell>
          <cell r="D10680" t="str">
            <v>町名別・年齢別人口調べ</v>
          </cell>
          <cell r="E10680" t="str">
            <v>令和 6年 3月 1日</v>
          </cell>
          <cell r="F10680">
            <v>95</v>
          </cell>
          <cell r="G10680" t="str">
            <v>令和 6年 2月29日　現在</v>
          </cell>
          <cell r="H10680" t="str">
            <v>町名</v>
          </cell>
          <cell r="I10680">
            <v>66003</v>
          </cell>
          <cell r="J10680" t="str">
            <v>鶴巻南３丁目</v>
          </cell>
          <cell r="K10680"/>
          <cell r="L10680"/>
          <cell r="M10680">
            <v>54</v>
          </cell>
          <cell r="N10680">
            <v>6</v>
          </cell>
          <cell r="O10680">
            <v>0</v>
          </cell>
          <cell r="P10680">
            <v>5</v>
          </cell>
          <cell r="Q10680">
            <v>0</v>
          </cell>
          <cell r="R10680">
            <v>11</v>
          </cell>
          <cell r="S10680">
            <v>0</v>
          </cell>
          <cell r="T10680">
            <v>1</v>
          </cell>
        </row>
        <row r="10681">
          <cell r="A10681" t="str">
            <v>鶴巻南３丁目55</v>
          </cell>
          <cell r="B10681" t="str">
            <v>66003鶴巻南３丁目55</v>
          </cell>
          <cell r="C10681">
            <v>95</v>
          </cell>
          <cell r="D10681" t="str">
            <v>町名別・年齢別人口調べ</v>
          </cell>
          <cell r="E10681" t="str">
            <v>令和 6年 3月 1日</v>
          </cell>
          <cell r="F10681">
            <v>95</v>
          </cell>
          <cell r="G10681" t="str">
            <v>令和 6年 2月29日　現在</v>
          </cell>
          <cell r="H10681" t="str">
            <v>町名</v>
          </cell>
          <cell r="I10681">
            <v>66003</v>
          </cell>
          <cell r="J10681" t="str">
            <v>鶴巻南３丁目</v>
          </cell>
          <cell r="K10681"/>
          <cell r="L10681"/>
          <cell r="M10681">
            <v>55</v>
          </cell>
          <cell r="N10681">
            <v>8</v>
          </cell>
          <cell r="O10681">
            <v>0</v>
          </cell>
          <cell r="P10681">
            <v>5</v>
          </cell>
          <cell r="Q10681">
            <v>0</v>
          </cell>
          <cell r="R10681">
            <v>13</v>
          </cell>
          <cell r="S10681">
            <v>0</v>
          </cell>
          <cell r="T10681">
            <v>1</v>
          </cell>
        </row>
        <row r="10682">
          <cell r="A10682" t="str">
            <v>鶴巻南３丁目56</v>
          </cell>
          <cell r="B10682" t="str">
            <v>66003鶴巻南３丁目56</v>
          </cell>
          <cell r="C10682">
            <v>95</v>
          </cell>
          <cell r="D10682" t="str">
            <v>町名別・年齢別人口調べ</v>
          </cell>
          <cell r="E10682" t="str">
            <v>令和 6年 3月 1日</v>
          </cell>
          <cell r="F10682">
            <v>95</v>
          </cell>
          <cell r="G10682" t="str">
            <v>令和 6年 2月29日　現在</v>
          </cell>
          <cell r="H10682" t="str">
            <v>町名</v>
          </cell>
          <cell r="I10682">
            <v>66003</v>
          </cell>
          <cell r="J10682" t="str">
            <v>鶴巻南３丁目</v>
          </cell>
          <cell r="K10682"/>
          <cell r="L10682"/>
          <cell r="M10682">
            <v>56</v>
          </cell>
          <cell r="N10682">
            <v>9</v>
          </cell>
          <cell r="O10682">
            <v>0</v>
          </cell>
          <cell r="P10682">
            <v>4</v>
          </cell>
          <cell r="Q10682">
            <v>0</v>
          </cell>
          <cell r="R10682">
            <v>13</v>
          </cell>
          <cell r="S10682">
            <v>0</v>
          </cell>
          <cell r="T10682">
            <v>1</v>
          </cell>
        </row>
        <row r="10683">
          <cell r="A10683" t="str">
            <v>鶴巻南３丁目57</v>
          </cell>
          <cell r="B10683" t="str">
            <v>66003鶴巻南３丁目57</v>
          </cell>
          <cell r="C10683">
            <v>95</v>
          </cell>
          <cell r="D10683" t="str">
            <v>町名別・年齢別人口調べ</v>
          </cell>
          <cell r="E10683" t="str">
            <v>令和 6年 3月 1日</v>
          </cell>
          <cell r="F10683">
            <v>95</v>
          </cell>
          <cell r="G10683" t="str">
            <v>令和 6年 2月29日　現在</v>
          </cell>
          <cell r="H10683" t="str">
            <v>町名</v>
          </cell>
          <cell r="I10683">
            <v>66003</v>
          </cell>
          <cell r="J10683" t="str">
            <v>鶴巻南３丁目</v>
          </cell>
          <cell r="K10683"/>
          <cell r="L10683"/>
          <cell r="M10683">
            <v>57</v>
          </cell>
          <cell r="N10683">
            <v>8</v>
          </cell>
          <cell r="O10683">
            <v>0</v>
          </cell>
          <cell r="P10683">
            <v>9</v>
          </cell>
          <cell r="Q10683">
            <v>0</v>
          </cell>
          <cell r="R10683">
            <v>17</v>
          </cell>
          <cell r="S10683">
            <v>0</v>
          </cell>
          <cell r="T10683">
            <v>1</v>
          </cell>
        </row>
        <row r="10684">
          <cell r="A10684" t="str">
            <v>鶴巻南３丁目58</v>
          </cell>
          <cell r="B10684" t="str">
            <v>66003鶴巻南３丁目58</v>
          </cell>
          <cell r="C10684">
            <v>95</v>
          </cell>
          <cell r="D10684" t="str">
            <v>町名別・年齢別人口調べ</v>
          </cell>
          <cell r="E10684" t="str">
            <v>令和 6年 3月 1日</v>
          </cell>
          <cell r="F10684">
            <v>95</v>
          </cell>
          <cell r="G10684" t="str">
            <v>令和 6年 2月29日　現在</v>
          </cell>
          <cell r="H10684" t="str">
            <v>町名</v>
          </cell>
          <cell r="I10684">
            <v>66003</v>
          </cell>
          <cell r="J10684" t="str">
            <v>鶴巻南３丁目</v>
          </cell>
          <cell r="K10684"/>
          <cell r="L10684"/>
          <cell r="M10684">
            <v>58</v>
          </cell>
          <cell r="N10684">
            <v>10</v>
          </cell>
          <cell r="O10684">
            <v>0</v>
          </cell>
          <cell r="P10684">
            <v>1</v>
          </cell>
          <cell r="Q10684">
            <v>0</v>
          </cell>
          <cell r="R10684">
            <v>11</v>
          </cell>
          <cell r="S10684">
            <v>0</v>
          </cell>
          <cell r="T10684">
            <v>1</v>
          </cell>
        </row>
        <row r="10685">
          <cell r="A10685" t="str">
            <v>鶴巻南３丁目59</v>
          </cell>
          <cell r="B10685" t="str">
            <v>66003鶴巻南３丁目59</v>
          </cell>
          <cell r="C10685">
            <v>95</v>
          </cell>
          <cell r="D10685" t="str">
            <v>町名別・年齢別人口調べ</v>
          </cell>
          <cell r="E10685" t="str">
            <v>令和 6年 3月 1日</v>
          </cell>
          <cell r="F10685">
            <v>95</v>
          </cell>
          <cell r="G10685" t="str">
            <v>令和 6年 2月29日　現在</v>
          </cell>
          <cell r="H10685" t="str">
            <v>町名</v>
          </cell>
          <cell r="I10685">
            <v>66003</v>
          </cell>
          <cell r="J10685" t="str">
            <v>鶴巻南３丁目</v>
          </cell>
          <cell r="K10685"/>
          <cell r="L10685"/>
          <cell r="M10685">
            <v>59</v>
          </cell>
          <cell r="N10685">
            <v>5</v>
          </cell>
          <cell r="O10685">
            <v>0</v>
          </cell>
          <cell r="P10685">
            <v>5</v>
          </cell>
          <cell r="Q10685">
            <v>0</v>
          </cell>
          <cell r="R10685">
            <v>10</v>
          </cell>
          <cell r="S10685">
            <v>0</v>
          </cell>
          <cell r="T10685">
            <v>1</v>
          </cell>
        </row>
        <row r="10686">
          <cell r="A10686" t="str">
            <v>鶴巻南３丁目60</v>
          </cell>
          <cell r="B10686" t="str">
            <v>66003鶴巻南３丁目60</v>
          </cell>
          <cell r="C10686">
            <v>95</v>
          </cell>
          <cell r="D10686" t="str">
            <v>町名別・年齢別人口調べ</v>
          </cell>
          <cell r="E10686" t="str">
            <v>令和 6年 3月 1日</v>
          </cell>
          <cell r="F10686">
            <v>95</v>
          </cell>
          <cell r="G10686" t="str">
            <v>令和 6年 2月29日　現在</v>
          </cell>
          <cell r="H10686" t="str">
            <v>町名</v>
          </cell>
          <cell r="I10686">
            <v>66003</v>
          </cell>
          <cell r="J10686" t="str">
            <v>鶴巻南３丁目</v>
          </cell>
          <cell r="K10686"/>
          <cell r="L10686"/>
          <cell r="M10686">
            <v>60</v>
          </cell>
          <cell r="N10686">
            <v>6</v>
          </cell>
          <cell r="O10686">
            <v>0</v>
          </cell>
          <cell r="P10686">
            <v>6</v>
          </cell>
          <cell r="Q10686">
            <v>0</v>
          </cell>
          <cell r="R10686">
            <v>12</v>
          </cell>
          <cell r="S10686">
            <v>0</v>
          </cell>
          <cell r="T10686">
            <v>1</v>
          </cell>
        </row>
        <row r="10687">
          <cell r="A10687" t="str">
            <v>鶴巻南３丁目61</v>
          </cell>
          <cell r="B10687" t="str">
            <v>66003鶴巻南３丁目61</v>
          </cell>
          <cell r="C10687">
            <v>95</v>
          </cell>
          <cell r="D10687" t="str">
            <v>町名別・年齢別人口調べ</v>
          </cell>
          <cell r="E10687" t="str">
            <v>令和 6年 3月 1日</v>
          </cell>
          <cell r="F10687">
            <v>95</v>
          </cell>
          <cell r="G10687" t="str">
            <v>令和 6年 2月29日　現在</v>
          </cell>
          <cell r="H10687" t="str">
            <v>町名</v>
          </cell>
          <cell r="I10687">
            <v>66003</v>
          </cell>
          <cell r="J10687" t="str">
            <v>鶴巻南３丁目</v>
          </cell>
          <cell r="K10687"/>
          <cell r="L10687"/>
          <cell r="M10687">
            <v>61</v>
          </cell>
          <cell r="N10687">
            <v>1</v>
          </cell>
          <cell r="O10687">
            <v>0</v>
          </cell>
          <cell r="P10687">
            <v>3</v>
          </cell>
          <cell r="Q10687">
            <v>0</v>
          </cell>
          <cell r="R10687">
            <v>4</v>
          </cell>
          <cell r="S10687">
            <v>0</v>
          </cell>
          <cell r="T10687">
            <v>1</v>
          </cell>
        </row>
        <row r="10688">
          <cell r="A10688" t="str">
            <v>鶴巻南３丁目62</v>
          </cell>
          <cell r="B10688" t="str">
            <v>66003鶴巻南３丁目62</v>
          </cell>
          <cell r="C10688">
            <v>95</v>
          </cell>
          <cell r="D10688" t="str">
            <v>町名別・年齢別人口調べ</v>
          </cell>
          <cell r="E10688" t="str">
            <v>令和 6年 3月 1日</v>
          </cell>
          <cell r="F10688">
            <v>95</v>
          </cell>
          <cell r="G10688" t="str">
            <v>令和 6年 2月29日　現在</v>
          </cell>
          <cell r="H10688" t="str">
            <v>町名</v>
          </cell>
          <cell r="I10688">
            <v>66003</v>
          </cell>
          <cell r="J10688" t="str">
            <v>鶴巻南３丁目</v>
          </cell>
          <cell r="K10688"/>
          <cell r="L10688"/>
          <cell r="M10688">
            <v>62</v>
          </cell>
          <cell r="N10688">
            <v>4</v>
          </cell>
          <cell r="O10688">
            <v>0</v>
          </cell>
          <cell r="P10688">
            <v>6</v>
          </cell>
          <cell r="Q10688">
            <v>0</v>
          </cell>
          <cell r="R10688">
            <v>10</v>
          </cell>
          <cell r="S10688">
            <v>0</v>
          </cell>
          <cell r="T10688">
            <v>1</v>
          </cell>
        </row>
        <row r="10689">
          <cell r="A10689" t="str">
            <v>鶴巻南３丁目63</v>
          </cell>
          <cell r="B10689" t="str">
            <v>66003鶴巻南３丁目63</v>
          </cell>
          <cell r="C10689">
            <v>95</v>
          </cell>
          <cell r="D10689" t="str">
            <v>町名別・年齢別人口調べ</v>
          </cell>
          <cell r="E10689" t="str">
            <v>令和 6年 3月 1日</v>
          </cell>
          <cell r="F10689">
            <v>95</v>
          </cell>
          <cell r="G10689" t="str">
            <v>令和 6年 2月29日　現在</v>
          </cell>
          <cell r="H10689" t="str">
            <v>町名</v>
          </cell>
          <cell r="I10689">
            <v>66003</v>
          </cell>
          <cell r="J10689" t="str">
            <v>鶴巻南３丁目</v>
          </cell>
          <cell r="K10689"/>
          <cell r="L10689"/>
          <cell r="M10689">
            <v>63</v>
          </cell>
          <cell r="N10689">
            <v>3</v>
          </cell>
          <cell r="O10689">
            <v>0</v>
          </cell>
          <cell r="P10689">
            <v>4</v>
          </cell>
          <cell r="Q10689">
            <v>0</v>
          </cell>
          <cell r="R10689">
            <v>7</v>
          </cell>
          <cell r="S10689">
            <v>0</v>
          </cell>
          <cell r="T10689">
            <v>1</v>
          </cell>
        </row>
        <row r="10690">
          <cell r="A10690" t="str">
            <v>鶴巻南３丁目64</v>
          </cell>
          <cell r="B10690" t="str">
            <v>66003鶴巻南３丁目64</v>
          </cell>
          <cell r="C10690">
            <v>95</v>
          </cell>
          <cell r="D10690" t="str">
            <v>町名別・年齢別人口調べ</v>
          </cell>
          <cell r="E10690" t="str">
            <v>令和 6年 3月 1日</v>
          </cell>
          <cell r="F10690">
            <v>95</v>
          </cell>
          <cell r="G10690" t="str">
            <v>令和 6年 2月29日　現在</v>
          </cell>
          <cell r="H10690" t="str">
            <v>町名</v>
          </cell>
          <cell r="I10690">
            <v>66003</v>
          </cell>
          <cell r="J10690" t="str">
            <v>鶴巻南３丁目</v>
          </cell>
          <cell r="K10690"/>
          <cell r="L10690"/>
          <cell r="M10690">
            <v>64</v>
          </cell>
          <cell r="N10690">
            <v>5</v>
          </cell>
          <cell r="O10690">
            <v>0</v>
          </cell>
          <cell r="P10690">
            <v>2</v>
          </cell>
          <cell r="Q10690">
            <v>0</v>
          </cell>
          <cell r="R10690">
            <v>7</v>
          </cell>
          <cell r="S10690">
            <v>0</v>
          </cell>
          <cell r="T10690">
            <v>1</v>
          </cell>
        </row>
        <row r="10691">
          <cell r="A10691" t="str">
            <v>鶴巻南３丁目65</v>
          </cell>
          <cell r="B10691" t="str">
            <v>66003鶴巻南３丁目65</v>
          </cell>
          <cell r="C10691">
            <v>95</v>
          </cell>
          <cell r="D10691" t="str">
            <v>町名別・年齢別人口調べ</v>
          </cell>
          <cell r="E10691" t="str">
            <v>令和 6年 3月 1日</v>
          </cell>
          <cell r="F10691">
            <v>95</v>
          </cell>
          <cell r="G10691" t="str">
            <v>令和 6年 2月29日　現在</v>
          </cell>
          <cell r="H10691" t="str">
            <v>町名</v>
          </cell>
          <cell r="I10691">
            <v>66003</v>
          </cell>
          <cell r="J10691" t="str">
            <v>鶴巻南３丁目</v>
          </cell>
          <cell r="K10691"/>
          <cell r="L10691"/>
          <cell r="M10691">
            <v>65</v>
          </cell>
          <cell r="N10691">
            <v>1</v>
          </cell>
          <cell r="O10691">
            <v>0</v>
          </cell>
          <cell r="P10691">
            <v>1</v>
          </cell>
          <cell r="Q10691">
            <v>0</v>
          </cell>
          <cell r="R10691">
            <v>2</v>
          </cell>
          <cell r="S10691">
            <v>0</v>
          </cell>
          <cell r="T10691">
            <v>1</v>
          </cell>
        </row>
        <row r="10692">
          <cell r="A10692" t="str">
            <v>鶴巻南３丁目66</v>
          </cell>
          <cell r="B10692" t="str">
            <v>66003鶴巻南３丁目66</v>
          </cell>
          <cell r="C10692">
            <v>95</v>
          </cell>
          <cell r="D10692" t="str">
            <v>町名別・年齢別人口調べ</v>
          </cell>
          <cell r="E10692" t="str">
            <v>令和 6年 3月 1日</v>
          </cell>
          <cell r="F10692">
            <v>95</v>
          </cell>
          <cell r="G10692" t="str">
            <v>令和 6年 2月29日　現在</v>
          </cell>
          <cell r="H10692" t="str">
            <v>町名</v>
          </cell>
          <cell r="I10692">
            <v>66003</v>
          </cell>
          <cell r="J10692" t="str">
            <v>鶴巻南３丁目</v>
          </cell>
          <cell r="K10692"/>
          <cell r="L10692"/>
          <cell r="M10692">
            <v>66</v>
          </cell>
          <cell r="N10692">
            <v>4</v>
          </cell>
          <cell r="O10692">
            <v>0</v>
          </cell>
          <cell r="P10692">
            <v>7</v>
          </cell>
          <cell r="Q10692">
            <v>0</v>
          </cell>
          <cell r="R10692">
            <v>11</v>
          </cell>
          <cell r="S10692">
            <v>0</v>
          </cell>
          <cell r="T10692">
            <v>1</v>
          </cell>
        </row>
        <row r="10693">
          <cell r="A10693" t="str">
            <v>鶴巻南３丁目67</v>
          </cell>
          <cell r="B10693" t="str">
            <v>66003鶴巻南３丁目67</v>
          </cell>
          <cell r="C10693">
            <v>95</v>
          </cell>
          <cell r="D10693" t="str">
            <v>町名別・年齢別人口調べ</v>
          </cell>
          <cell r="E10693" t="str">
            <v>令和 6年 3月 1日</v>
          </cell>
          <cell r="F10693">
            <v>95</v>
          </cell>
          <cell r="G10693" t="str">
            <v>令和 6年 2月29日　現在</v>
          </cell>
          <cell r="H10693" t="str">
            <v>町名</v>
          </cell>
          <cell r="I10693">
            <v>66003</v>
          </cell>
          <cell r="J10693" t="str">
            <v>鶴巻南３丁目</v>
          </cell>
          <cell r="K10693"/>
          <cell r="L10693"/>
          <cell r="M10693">
            <v>67</v>
          </cell>
          <cell r="N10693">
            <v>3</v>
          </cell>
          <cell r="O10693">
            <v>0</v>
          </cell>
          <cell r="P10693">
            <v>5</v>
          </cell>
          <cell r="Q10693">
            <v>0</v>
          </cell>
          <cell r="R10693">
            <v>8</v>
          </cell>
          <cell r="S10693">
            <v>0</v>
          </cell>
          <cell r="T10693">
            <v>1</v>
          </cell>
        </row>
        <row r="10694">
          <cell r="A10694" t="str">
            <v>鶴巻南３丁目68</v>
          </cell>
          <cell r="B10694" t="str">
            <v>66003鶴巻南３丁目68</v>
          </cell>
          <cell r="C10694">
            <v>95</v>
          </cell>
          <cell r="D10694" t="str">
            <v>町名別・年齢別人口調べ</v>
          </cell>
          <cell r="E10694" t="str">
            <v>令和 6年 3月 1日</v>
          </cell>
          <cell r="F10694">
            <v>95</v>
          </cell>
          <cell r="G10694" t="str">
            <v>令和 6年 2月29日　現在</v>
          </cell>
          <cell r="H10694" t="str">
            <v>町名</v>
          </cell>
          <cell r="I10694">
            <v>66003</v>
          </cell>
          <cell r="J10694" t="str">
            <v>鶴巻南３丁目</v>
          </cell>
          <cell r="K10694"/>
          <cell r="L10694"/>
          <cell r="M10694">
            <v>68</v>
          </cell>
          <cell r="N10694">
            <v>6</v>
          </cell>
          <cell r="O10694">
            <v>1</v>
          </cell>
          <cell r="P10694">
            <v>2</v>
          </cell>
          <cell r="Q10694">
            <v>0</v>
          </cell>
          <cell r="R10694">
            <v>8</v>
          </cell>
          <cell r="S10694">
            <v>1</v>
          </cell>
          <cell r="T10694">
            <v>1</v>
          </cell>
        </row>
        <row r="10695">
          <cell r="A10695" t="str">
            <v>鶴巻南３丁目69</v>
          </cell>
          <cell r="B10695" t="str">
            <v>66003鶴巻南３丁目69</v>
          </cell>
          <cell r="C10695">
            <v>95</v>
          </cell>
          <cell r="D10695" t="str">
            <v>町名別・年齢別人口調べ</v>
          </cell>
          <cell r="E10695" t="str">
            <v>令和 6年 3月 1日</v>
          </cell>
          <cell r="F10695">
            <v>95</v>
          </cell>
          <cell r="G10695" t="str">
            <v>令和 6年 2月29日　現在</v>
          </cell>
          <cell r="H10695" t="str">
            <v>町名</v>
          </cell>
          <cell r="I10695">
            <v>66003</v>
          </cell>
          <cell r="J10695" t="str">
            <v>鶴巻南３丁目</v>
          </cell>
          <cell r="K10695"/>
          <cell r="L10695"/>
          <cell r="M10695">
            <v>69</v>
          </cell>
          <cell r="N10695">
            <v>4</v>
          </cell>
          <cell r="O10695">
            <v>0</v>
          </cell>
          <cell r="P10695">
            <v>3</v>
          </cell>
          <cell r="Q10695">
            <v>0</v>
          </cell>
          <cell r="R10695">
            <v>7</v>
          </cell>
          <cell r="S10695">
            <v>0</v>
          </cell>
          <cell r="T10695">
            <v>1</v>
          </cell>
        </row>
        <row r="10696">
          <cell r="A10696" t="str">
            <v>鶴巻南３丁目70</v>
          </cell>
          <cell r="B10696" t="str">
            <v>66003鶴巻南３丁目70</v>
          </cell>
          <cell r="C10696">
            <v>95</v>
          </cell>
          <cell r="D10696" t="str">
            <v>町名別・年齢別人口調べ</v>
          </cell>
          <cell r="E10696" t="str">
            <v>令和 6年 3月 1日</v>
          </cell>
          <cell r="F10696">
            <v>95</v>
          </cell>
          <cell r="G10696" t="str">
            <v>令和 6年 2月29日　現在</v>
          </cell>
          <cell r="H10696" t="str">
            <v>町名</v>
          </cell>
          <cell r="I10696">
            <v>66003</v>
          </cell>
          <cell r="J10696" t="str">
            <v>鶴巻南３丁目</v>
          </cell>
          <cell r="K10696"/>
          <cell r="L10696"/>
          <cell r="M10696">
            <v>70</v>
          </cell>
          <cell r="N10696">
            <v>4</v>
          </cell>
          <cell r="O10696">
            <v>0</v>
          </cell>
          <cell r="P10696">
            <v>6</v>
          </cell>
          <cell r="Q10696">
            <v>1</v>
          </cell>
          <cell r="R10696">
            <v>10</v>
          </cell>
          <cell r="S10696">
            <v>1</v>
          </cell>
          <cell r="T10696">
            <v>1</v>
          </cell>
        </row>
        <row r="10697">
          <cell r="A10697" t="str">
            <v>鶴巻南３丁目71</v>
          </cell>
          <cell r="B10697" t="str">
            <v>66003鶴巻南３丁目71</v>
          </cell>
          <cell r="C10697">
            <v>95</v>
          </cell>
          <cell r="D10697" t="str">
            <v>町名別・年齢別人口調べ</v>
          </cell>
          <cell r="E10697" t="str">
            <v>令和 6年 3月 1日</v>
          </cell>
          <cell r="F10697">
            <v>95</v>
          </cell>
          <cell r="G10697" t="str">
            <v>令和 6年 2月29日　現在</v>
          </cell>
          <cell r="H10697" t="str">
            <v>町名</v>
          </cell>
          <cell r="I10697">
            <v>66003</v>
          </cell>
          <cell r="J10697" t="str">
            <v>鶴巻南３丁目</v>
          </cell>
          <cell r="K10697"/>
          <cell r="L10697"/>
          <cell r="M10697">
            <v>71</v>
          </cell>
          <cell r="N10697">
            <v>4</v>
          </cell>
          <cell r="O10697">
            <v>0</v>
          </cell>
          <cell r="P10697">
            <v>6</v>
          </cell>
          <cell r="Q10697">
            <v>0</v>
          </cell>
          <cell r="R10697">
            <v>10</v>
          </cell>
          <cell r="S10697">
            <v>0</v>
          </cell>
          <cell r="T10697">
            <v>1</v>
          </cell>
        </row>
        <row r="10698">
          <cell r="A10698" t="str">
            <v>鶴巻南３丁目72</v>
          </cell>
          <cell r="B10698" t="str">
            <v>66003鶴巻南３丁目72</v>
          </cell>
          <cell r="C10698">
            <v>95</v>
          </cell>
          <cell r="D10698" t="str">
            <v>町名別・年齢別人口調べ</v>
          </cell>
          <cell r="E10698" t="str">
            <v>令和 6年 3月 1日</v>
          </cell>
          <cell r="F10698">
            <v>95</v>
          </cell>
          <cell r="G10698" t="str">
            <v>令和 6年 2月29日　現在</v>
          </cell>
          <cell r="H10698" t="str">
            <v>町名</v>
          </cell>
          <cell r="I10698">
            <v>66003</v>
          </cell>
          <cell r="J10698" t="str">
            <v>鶴巻南３丁目</v>
          </cell>
          <cell r="K10698"/>
          <cell r="L10698"/>
          <cell r="M10698">
            <v>72</v>
          </cell>
          <cell r="N10698">
            <v>4</v>
          </cell>
          <cell r="O10698">
            <v>0</v>
          </cell>
          <cell r="P10698">
            <v>9</v>
          </cell>
          <cell r="Q10698">
            <v>0</v>
          </cell>
          <cell r="R10698">
            <v>13</v>
          </cell>
          <cell r="S10698">
            <v>0</v>
          </cell>
          <cell r="T10698">
            <v>1</v>
          </cell>
        </row>
        <row r="10699">
          <cell r="A10699" t="str">
            <v>鶴巻南３丁目73</v>
          </cell>
          <cell r="B10699" t="str">
            <v>66003鶴巻南３丁目73</v>
          </cell>
          <cell r="C10699">
            <v>95</v>
          </cell>
          <cell r="D10699" t="str">
            <v>町名別・年齢別人口調べ</v>
          </cell>
          <cell r="E10699" t="str">
            <v>令和 6年 3月 1日</v>
          </cell>
          <cell r="F10699">
            <v>95</v>
          </cell>
          <cell r="G10699" t="str">
            <v>令和 6年 2月29日　現在</v>
          </cell>
          <cell r="H10699" t="str">
            <v>町名</v>
          </cell>
          <cell r="I10699">
            <v>66003</v>
          </cell>
          <cell r="J10699" t="str">
            <v>鶴巻南３丁目</v>
          </cell>
          <cell r="K10699"/>
          <cell r="L10699"/>
          <cell r="M10699">
            <v>73</v>
          </cell>
          <cell r="N10699">
            <v>7</v>
          </cell>
          <cell r="O10699">
            <v>0</v>
          </cell>
          <cell r="P10699">
            <v>8</v>
          </cell>
          <cell r="Q10699">
            <v>0</v>
          </cell>
          <cell r="R10699">
            <v>15</v>
          </cell>
          <cell r="S10699">
            <v>0</v>
          </cell>
          <cell r="T10699">
            <v>1</v>
          </cell>
        </row>
        <row r="10700">
          <cell r="A10700" t="str">
            <v>鶴巻南３丁目74</v>
          </cell>
          <cell r="B10700" t="str">
            <v>66003鶴巻南３丁目74</v>
          </cell>
          <cell r="C10700">
            <v>95</v>
          </cell>
          <cell r="D10700" t="str">
            <v>町名別・年齢別人口調べ</v>
          </cell>
          <cell r="E10700" t="str">
            <v>令和 6年 3月 1日</v>
          </cell>
          <cell r="F10700">
            <v>95</v>
          </cell>
          <cell r="G10700" t="str">
            <v>令和 6年 2月29日　現在</v>
          </cell>
          <cell r="H10700" t="str">
            <v>町名</v>
          </cell>
          <cell r="I10700">
            <v>66003</v>
          </cell>
          <cell r="J10700" t="str">
            <v>鶴巻南３丁目</v>
          </cell>
          <cell r="K10700"/>
          <cell r="L10700"/>
          <cell r="M10700">
            <v>74</v>
          </cell>
          <cell r="N10700">
            <v>10</v>
          </cell>
          <cell r="O10700">
            <v>0</v>
          </cell>
          <cell r="P10700">
            <v>14</v>
          </cell>
          <cell r="Q10700">
            <v>0</v>
          </cell>
          <cell r="R10700">
            <v>24</v>
          </cell>
          <cell r="S10700">
            <v>0</v>
          </cell>
          <cell r="T10700">
            <v>1</v>
          </cell>
        </row>
        <row r="10701">
          <cell r="A10701" t="str">
            <v>鶴巻南３丁目75</v>
          </cell>
          <cell r="B10701" t="str">
            <v>66003鶴巻南３丁目75</v>
          </cell>
          <cell r="C10701">
            <v>95</v>
          </cell>
          <cell r="D10701" t="str">
            <v>町名別・年齢別人口調べ</v>
          </cell>
          <cell r="E10701" t="str">
            <v>令和 6年 3月 1日</v>
          </cell>
          <cell r="F10701">
            <v>95</v>
          </cell>
          <cell r="G10701" t="str">
            <v>令和 6年 2月29日　現在</v>
          </cell>
          <cell r="H10701" t="str">
            <v>町名</v>
          </cell>
          <cell r="I10701">
            <v>66003</v>
          </cell>
          <cell r="J10701" t="str">
            <v>鶴巻南３丁目</v>
          </cell>
          <cell r="K10701"/>
          <cell r="L10701"/>
          <cell r="M10701">
            <v>75</v>
          </cell>
          <cell r="N10701">
            <v>7</v>
          </cell>
          <cell r="O10701">
            <v>0</v>
          </cell>
          <cell r="P10701">
            <v>7</v>
          </cell>
          <cell r="Q10701">
            <v>0</v>
          </cell>
          <cell r="R10701">
            <v>14</v>
          </cell>
          <cell r="S10701">
            <v>0</v>
          </cell>
          <cell r="T10701">
            <v>1</v>
          </cell>
        </row>
        <row r="10702">
          <cell r="A10702" t="str">
            <v>鶴巻南３丁目76</v>
          </cell>
          <cell r="B10702" t="str">
            <v>66003鶴巻南３丁目76</v>
          </cell>
          <cell r="C10702">
            <v>95</v>
          </cell>
          <cell r="D10702" t="str">
            <v>町名別・年齢別人口調べ</v>
          </cell>
          <cell r="E10702" t="str">
            <v>令和 6年 3月 1日</v>
          </cell>
          <cell r="F10702">
            <v>95</v>
          </cell>
          <cell r="G10702" t="str">
            <v>令和 6年 2月29日　現在</v>
          </cell>
          <cell r="H10702" t="str">
            <v>町名</v>
          </cell>
          <cell r="I10702">
            <v>66003</v>
          </cell>
          <cell r="J10702" t="str">
            <v>鶴巻南３丁目</v>
          </cell>
          <cell r="K10702"/>
          <cell r="L10702"/>
          <cell r="M10702">
            <v>76</v>
          </cell>
          <cell r="N10702">
            <v>7</v>
          </cell>
          <cell r="O10702">
            <v>0</v>
          </cell>
          <cell r="P10702">
            <v>8</v>
          </cell>
          <cell r="Q10702">
            <v>0</v>
          </cell>
          <cell r="R10702">
            <v>15</v>
          </cell>
          <cell r="S10702">
            <v>0</v>
          </cell>
          <cell r="T10702">
            <v>1</v>
          </cell>
        </row>
        <row r="10703">
          <cell r="A10703" t="str">
            <v>鶴巻南３丁目77</v>
          </cell>
          <cell r="B10703" t="str">
            <v>66003鶴巻南３丁目77</v>
          </cell>
          <cell r="C10703">
            <v>95</v>
          </cell>
          <cell r="D10703" t="str">
            <v>町名別・年齢別人口調べ</v>
          </cell>
          <cell r="E10703" t="str">
            <v>令和 6年 3月 1日</v>
          </cell>
          <cell r="F10703">
            <v>95</v>
          </cell>
          <cell r="G10703" t="str">
            <v>令和 6年 2月29日　現在</v>
          </cell>
          <cell r="H10703" t="str">
            <v>町名</v>
          </cell>
          <cell r="I10703">
            <v>66003</v>
          </cell>
          <cell r="J10703" t="str">
            <v>鶴巻南３丁目</v>
          </cell>
          <cell r="K10703"/>
          <cell r="L10703"/>
          <cell r="M10703">
            <v>77</v>
          </cell>
          <cell r="N10703">
            <v>8</v>
          </cell>
          <cell r="O10703">
            <v>0</v>
          </cell>
          <cell r="P10703">
            <v>7</v>
          </cell>
          <cell r="Q10703">
            <v>0</v>
          </cell>
          <cell r="R10703">
            <v>15</v>
          </cell>
          <cell r="S10703">
            <v>0</v>
          </cell>
          <cell r="T10703">
            <v>1</v>
          </cell>
        </row>
        <row r="10704">
          <cell r="A10704" t="str">
            <v>鶴巻南３丁目78</v>
          </cell>
          <cell r="B10704" t="str">
            <v>66003鶴巻南３丁目78</v>
          </cell>
          <cell r="C10704">
            <v>95</v>
          </cell>
          <cell r="D10704" t="str">
            <v>町名別・年齢別人口調べ</v>
          </cell>
          <cell r="E10704" t="str">
            <v>令和 6年 3月 1日</v>
          </cell>
          <cell r="F10704">
            <v>95</v>
          </cell>
          <cell r="G10704" t="str">
            <v>令和 6年 2月29日　現在</v>
          </cell>
          <cell r="H10704" t="str">
            <v>町名</v>
          </cell>
          <cell r="I10704">
            <v>66003</v>
          </cell>
          <cell r="J10704" t="str">
            <v>鶴巻南３丁目</v>
          </cell>
          <cell r="K10704"/>
          <cell r="L10704"/>
          <cell r="M10704">
            <v>78</v>
          </cell>
          <cell r="N10704">
            <v>4</v>
          </cell>
          <cell r="O10704">
            <v>0</v>
          </cell>
          <cell r="P10704">
            <v>7</v>
          </cell>
          <cell r="Q10704">
            <v>0</v>
          </cell>
          <cell r="R10704">
            <v>11</v>
          </cell>
          <cell r="S10704">
            <v>0</v>
          </cell>
          <cell r="T10704">
            <v>1</v>
          </cell>
        </row>
        <row r="10705">
          <cell r="A10705" t="str">
            <v>鶴巻南３丁目79</v>
          </cell>
          <cell r="B10705" t="str">
            <v>66003鶴巻南３丁目79</v>
          </cell>
          <cell r="C10705">
            <v>95</v>
          </cell>
          <cell r="D10705" t="str">
            <v>町名別・年齢別人口調べ</v>
          </cell>
          <cell r="E10705" t="str">
            <v>令和 6年 3月 1日</v>
          </cell>
          <cell r="F10705">
            <v>95</v>
          </cell>
          <cell r="G10705" t="str">
            <v>令和 6年 2月29日　現在</v>
          </cell>
          <cell r="H10705" t="str">
            <v>町名</v>
          </cell>
          <cell r="I10705">
            <v>66003</v>
          </cell>
          <cell r="J10705" t="str">
            <v>鶴巻南３丁目</v>
          </cell>
          <cell r="K10705"/>
          <cell r="L10705"/>
          <cell r="M10705">
            <v>79</v>
          </cell>
          <cell r="N10705">
            <v>8</v>
          </cell>
          <cell r="O10705">
            <v>0</v>
          </cell>
          <cell r="P10705">
            <v>5</v>
          </cell>
          <cell r="Q10705">
            <v>0</v>
          </cell>
          <cell r="R10705">
            <v>13</v>
          </cell>
          <cell r="S10705">
            <v>0</v>
          </cell>
          <cell r="T10705">
            <v>1</v>
          </cell>
        </row>
        <row r="10706">
          <cell r="A10706" t="str">
            <v>鶴巻南３丁目80</v>
          </cell>
          <cell r="B10706" t="str">
            <v>66003鶴巻南３丁目80</v>
          </cell>
          <cell r="C10706">
            <v>95</v>
          </cell>
          <cell r="D10706" t="str">
            <v>町名別・年齢別人口調べ</v>
          </cell>
          <cell r="E10706" t="str">
            <v>令和 6年 3月 1日</v>
          </cell>
          <cell r="F10706">
            <v>95</v>
          </cell>
          <cell r="G10706" t="str">
            <v>令和 6年 2月29日　現在</v>
          </cell>
          <cell r="H10706" t="str">
            <v>町名</v>
          </cell>
          <cell r="I10706">
            <v>66003</v>
          </cell>
          <cell r="J10706" t="str">
            <v>鶴巻南３丁目</v>
          </cell>
          <cell r="K10706"/>
          <cell r="L10706"/>
          <cell r="M10706">
            <v>80</v>
          </cell>
          <cell r="N10706">
            <v>7</v>
          </cell>
          <cell r="O10706">
            <v>0</v>
          </cell>
          <cell r="P10706">
            <v>12</v>
          </cell>
          <cell r="Q10706">
            <v>0</v>
          </cell>
          <cell r="R10706">
            <v>19</v>
          </cell>
          <cell r="S10706">
            <v>0</v>
          </cell>
          <cell r="T10706">
            <v>1</v>
          </cell>
        </row>
        <row r="10707">
          <cell r="A10707" t="str">
            <v>鶴巻南３丁目81</v>
          </cell>
          <cell r="B10707" t="str">
            <v>66003鶴巻南３丁目81</v>
          </cell>
          <cell r="C10707">
            <v>95</v>
          </cell>
          <cell r="D10707" t="str">
            <v>町名別・年齢別人口調べ</v>
          </cell>
          <cell r="E10707" t="str">
            <v>令和 6年 3月 1日</v>
          </cell>
          <cell r="F10707">
            <v>95</v>
          </cell>
          <cell r="G10707" t="str">
            <v>令和 6年 2月29日　現在</v>
          </cell>
          <cell r="H10707" t="str">
            <v>町名</v>
          </cell>
          <cell r="I10707">
            <v>66003</v>
          </cell>
          <cell r="J10707" t="str">
            <v>鶴巻南３丁目</v>
          </cell>
          <cell r="K10707"/>
          <cell r="L10707"/>
          <cell r="M10707">
            <v>81</v>
          </cell>
          <cell r="N10707">
            <v>11</v>
          </cell>
          <cell r="O10707">
            <v>0</v>
          </cell>
          <cell r="P10707">
            <v>4</v>
          </cell>
          <cell r="Q10707">
            <v>0</v>
          </cell>
          <cell r="R10707">
            <v>15</v>
          </cell>
          <cell r="S10707">
            <v>0</v>
          </cell>
          <cell r="T10707">
            <v>1</v>
          </cell>
        </row>
        <row r="10708">
          <cell r="A10708" t="str">
            <v>鶴巻南３丁目82</v>
          </cell>
          <cell r="B10708" t="str">
            <v>66003鶴巻南３丁目82</v>
          </cell>
          <cell r="C10708">
            <v>95</v>
          </cell>
          <cell r="D10708" t="str">
            <v>町名別・年齢別人口調べ</v>
          </cell>
          <cell r="E10708" t="str">
            <v>令和 6年 3月 1日</v>
          </cell>
          <cell r="F10708">
            <v>95</v>
          </cell>
          <cell r="G10708" t="str">
            <v>令和 6年 2月29日　現在</v>
          </cell>
          <cell r="H10708" t="str">
            <v>町名</v>
          </cell>
          <cell r="I10708">
            <v>66003</v>
          </cell>
          <cell r="J10708" t="str">
            <v>鶴巻南３丁目</v>
          </cell>
          <cell r="K10708"/>
          <cell r="L10708"/>
          <cell r="M10708">
            <v>82</v>
          </cell>
          <cell r="N10708">
            <v>1</v>
          </cell>
          <cell r="O10708">
            <v>0</v>
          </cell>
          <cell r="P10708">
            <v>3</v>
          </cell>
          <cell r="Q10708">
            <v>0</v>
          </cell>
          <cell r="R10708">
            <v>4</v>
          </cell>
          <cell r="S10708">
            <v>0</v>
          </cell>
          <cell r="T10708">
            <v>1</v>
          </cell>
        </row>
        <row r="10709">
          <cell r="A10709" t="str">
            <v>鶴巻南３丁目83</v>
          </cell>
          <cell r="B10709" t="str">
            <v>66003鶴巻南３丁目83</v>
          </cell>
          <cell r="C10709">
            <v>95</v>
          </cell>
          <cell r="D10709" t="str">
            <v>町名別・年齢別人口調べ</v>
          </cell>
          <cell r="E10709" t="str">
            <v>令和 6年 3月 1日</v>
          </cell>
          <cell r="F10709">
            <v>95</v>
          </cell>
          <cell r="G10709" t="str">
            <v>令和 6年 2月29日　現在</v>
          </cell>
          <cell r="H10709" t="str">
            <v>町名</v>
          </cell>
          <cell r="I10709">
            <v>66003</v>
          </cell>
          <cell r="J10709" t="str">
            <v>鶴巻南３丁目</v>
          </cell>
          <cell r="K10709"/>
          <cell r="L10709"/>
          <cell r="M10709">
            <v>83</v>
          </cell>
          <cell r="N10709">
            <v>4</v>
          </cell>
          <cell r="O10709">
            <v>0</v>
          </cell>
          <cell r="P10709">
            <v>6</v>
          </cell>
          <cell r="Q10709">
            <v>0</v>
          </cell>
          <cell r="R10709">
            <v>10</v>
          </cell>
          <cell r="S10709">
            <v>0</v>
          </cell>
          <cell r="T10709">
            <v>1</v>
          </cell>
        </row>
        <row r="10710">
          <cell r="A10710" t="str">
            <v>鶴巻南３丁目84</v>
          </cell>
          <cell r="B10710" t="str">
            <v>66003鶴巻南３丁目84</v>
          </cell>
          <cell r="C10710">
            <v>95</v>
          </cell>
          <cell r="D10710" t="str">
            <v>町名別・年齢別人口調べ</v>
          </cell>
          <cell r="E10710" t="str">
            <v>令和 6年 3月 1日</v>
          </cell>
          <cell r="F10710">
            <v>95</v>
          </cell>
          <cell r="G10710" t="str">
            <v>令和 6年 2月29日　現在</v>
          </cell>
          <cell r="H10710" t="str">
            <v>町名</v>
          </cell>
          <cell r="I10710">
            <v>66003</v>
          </cell>
          <cell r="J10710" t="str">
            <v>鶴巻南３丁目</v>
          </cell>
          <cell r="K10710"/>
          <cell r="L10710"/>
          <cell r="M10710">
            <v>84</v>
          </cell>
          <cell r="N10710">
            <v>4</v>
          </cell>
          <cell r="O10710">
            <v>0</v>
          </cell>
          <cell r="P10710">
            <v>5</v>
          </cell>
          <cell r="Q10710">
            <v>0</v>
          </cell>
          <cell r="R10710">
            <v>9</v>
          </cell>
          <cell r="S10710">
            <v>0</v>
          </cell>
          <cell r="T10710">
            <v>1</v>
          </cell>
        </row>
        <row r="10711">
          <cell r="A10711" t="str">
            <v>鶴巻南３丁目85</v>
          </cell>
          <cell r="B10711" t="str">
            <v>66003鶴巻南３丁目85</v>
          </cell>
          <cell r="C10711">
            <v>95</v>
          </cell>
          <cell r="D10711" t="str">
            <v>町名別・年齢別人口調べ</v>
          </cell>
          <cell r="E10711" t="str">
            <v>令和 6年 3月 1日</v>
          </cell>
          <cell r="F10711">
            <v>95</v>
          </cell>
          <cell r="G10711" t="str">
            <v>令和 6年 2月29日　現在</v>
          </cell>
          <cell r="H10711" t="str">
            <v>町名</v>
          </cell>
          <cell r="I10711">
            <v>66003</v>
          </cell>
          <cell r="J10711" t="str">
            <v>鶴巻南３丁目</v>
          </cell>
          <cell r="K10711"/>
          <cell r="L10711"/>
          <cell r="M10711">
            <v>85</v>
          </cell>
          <cell r="N10711">
            <v>3</v>
          </cell>
          <cell r="O10711">
            <v>0</v>
          </cell>
          <cell r="P10711">
            <v>1</v>
          </cell>
          <cell r="Q10711">
            <v>0</v>
          </cell>
          <cell r="R10711">
            <v>4</v>
          </cell>
          <cell r="S10711">
            <v>0</v>
          </cell>
          <cell r="T10711">
            <v>1</v>
          </cell>
        </row>
        <row r="10712">
          <cell r="A10712" t="str">
            <v>鶴巻南３丁目86</v>
          </cell>
          <cell r="B10712" t="str">
            <v>66003鶴巻南３丁目86</v>
          </cell>
          <cell r="C10712">
            <v>95</v>
          </cell>
          <cell r="D10712" t="str">
            <v>町名別・年齢別人口調べ</v>
          </cell>
          <cell r="E10712" t="str">
            <v>令和 6年 3月 1日</v>
          </cell>
          <cell r="F10712">
            <v>95</v>
          </cell>
          <cell r="G10712" t="str">
            <v>令和 6年 2月29日　現在</v>
          </cell>
          <cell r="H10712" t="str">
            <v>町名</v>
          </cell>
          <cell r="I10712">
            <v>66003</v>
          </cell>
          <cell r="J10712" t="str">
            <v>鶴巻南３丁目</v>
          </cell>
          <cell r="K10712"/>
          <cell r="L10712"/>
          <cell r="M10712">
            <v>86</v>
          </cell>
          <cell r="N10712">
            <v>4</v>
          </cell>
          <cell r="O10712">
            <v>0</v>
          </cell>
          <cell r="P10712">
            <v>3</v>
          </cell>
          <cell r="Q10712">
            <v>0</v>
          </cell>
          <cell r="R10712">
            <v>7</v>
          </cell>
          <cell r="S10712">
            <v>0</v>
          </cell>
          <cell r="T10712">
            <v>1</v>
          </cell>
        </row>
        <row r="10713">
          <cell r="A10713" t="str">
            <v>鶴巻南３丁目87</v>
          </cell>
          <cell r="B10713" t="str">
            <v>66003鶴巻南３丁目87</v>
          </cell>
          <cell r="C10713">
            <v>95</v>
          </cell>
          <cell r="D10713" t="str">
            <v>町名別・年齢別人口調べ</v>
          </cell>
          <cell r="E10713" t="str">
            <v>令和 6年 3月 1日</v>
          </cell>
          <cell r="F10713">
            <v>95</v>
          </cell>
          <cell r="G10713" t="str">
            <v>令和 6年 2月29日　現在</v>
          </cell>
          <cell r="H10713" t="str">
            <v>町名</v>
          </cell>
          <cell r="I10713">
            <v>66003</v>
          </cell>
          <cell r="J10713" t="str">
            <v>鶴巻南３丁目</v>
          </cell>
          <cell r="K10713"/>
          <cell r="L10713"/>
          <cell r="M10713">
            <v>87</v>
          </cell>
          <cell r="N10713">
            <v>1</v>
          </cell>
          <cell r="O10713">
            <v>0</v>
          </cell>
          <cell r="P10713">
            <v>1</v>
          </cell>
          <cell r="Q10713">
            <v>0</v>
          </cell>
          <cell r="R10713">
            <v>2</v>
          </cell>
          <cell r="S10713">
            <v>0</v>
          </cell>
          <cell r="T10713">
            <v>1</v>
          </cell>
        </row>
        <row r="10714">
          <cell r="A10714" t="str">
            <v>鶴巻南３丁目88</v>
          </cell>
          <cell r="B10714" t="str">
            <v>66003鶴巻南３丁目88</v>
          </cell>
          <cell r="C10714">
            <v>95</v>
          </cell>
          <cell r="D10714" t="str">
            <v>町名別・年齢別人口調べ</v>
          </cell>
          <cell r="E10714" t="str">
            <v>令和 6年 3月 1日</v>
          </cell>
          <cell r="F10714">
            <v>95</v>
          </cell>
          <cell r="G10714" t="str">
            <v>令和 6年 2月29日　現在</v>
          </cell>
          <cell r="H10714" t="str">
            <v>町名</v>
          </cell>
          <cell r="I10714">
            <v>66003</v>
          </cell>
          <cell r="J10714" t="str">
            <v>鶴巻南３丁目</v>
          </cell>
          <cell r="K10714"/>
          <cell r="L10714"/>
          <cell r="M10714">
            <v>88</v>
          </cell>
          <cell r="N10714">
            <v>2</v>
          </cell>
          <cell r="O10714">
            <v>0</v>
          </cell>
          <cell r="P10714">
            <v>3</v>
          </cell>
          <cell r="Q10714">
            <v>0</v>
          </cell>
          <cell r="R10714">
            <v>5</v>
          </cell>
          <cell r="S10714">
            <v>0</v>
          </cell>
          <cell r="T10714">
            <v>1</v>
          </cell>
        </row>
        <row r="10715">
          <cell r="A10715" t="str">
            <v>鶴巻南３丁目89</v>
          </cell>
          <cell r="B10715" t="str">
            <v>66003鶴巻南３丁目89</v>
          </cell>
          <cell r="C10715">
            <v>95</v>
          </cell>
          <cell r="D10715" t="str">
            <v>町名別・年齢別人口調べ</v>
          </cell>
          <cell r="E10715" t="str">
            <v>令和 6年 3月 1日</v>
          </cell>
          <cell r="F10715">
            <v>95</v>
          </cell>
          <cell r="G10715" t="str">
            <v>令和 6年 2月29日　現在</v>
          </cell>
          <cell r="H10715" t="str">
            <v>町名</v>
          </cell>
          <cell r="I10715">
            <v>66003</v>
          </cell>
          <cell r="J10715" t="str">
            <v>鶴巻南３丁目</v>
          </cell>
          <cell r="K10715"/>
          <cell r="L10715"/>
          <cell r="M10715">
            <v>89</v>
          </cell>
          <cell r="N10715">
            <v>1</v>
          </cell>
          <cell r="O10715">
            <v>0</v>
          </cell>
          <cell r="P10715">
            <v>1</v>
          </cell>
          <cell r="Q10715">
            <v>0</v>
          </cell>
          <cell r="R10715">
            <v>2</v>
          </cell>
          <cell r="S10715">
            <v>0</v>
          </cell>
          <cell r="T10715">
            <v>1</v>
          </cell>
        </row>
        <row r="10716">
          <cell r="A10716" t="str">
            <v>鶴巻南３丁目90</v>
          </cell>
          <cell r="B10716" t="str">
            <v>66003鶴巻南３丁目90</v>
          </cell>
          <cell r="C10716">
            <v>95</v>
          </cell>
          <cell r="D10716" t="str">
            <v>町名別・年齢別人口調べ</v>
          </cell>
          <cell r="E10716" t="str">
            <v>令和 6年 3月 1日</v>
          </cell>
          <cell r="F10716">
            <v>95</v>
          </cell>
          <cell r="G10716" t="str">
            <v>令和 6年 2月29日　現在</v>
          </cell>
          <cell r="H10716" t="str">
            <v>町名</v>
          </cell>
          <cell r="I10716">
            <v>66003</v>
          </cell>
          <cell r="J10716" t="str">
            <v>鶴巻南３丁目</v>
          </cell>
          <cell r="K10716"/>
          <cell r="L10716"/>
          <cell r="M10716">
            <v>90</v>
          </cell>
          <cell r="N10716">
            <v>2</v>
          </cell>
          <cell r="O10716">
            <v>0</v>
          </cell>
          <cell r="P10716">
            <v>0</v>
          </cell>
          <cell r="Q10716">
            <v>0</v>
          </cell>
          <cell r="R10716">
            <v>2</v>
          </cell>
          <cell r="S10716">
            <v>0</v>
          </cell>
          <cell r="T10716">
            <v>1</v>
          </cell>
        </row>
        <row r="10717">
          <cell r="A10717" t="str">
            <v>鶴巻南３丁目91</v>
          </cell>
          <cell r="B10717" t="str">
            <v>66003鶴巻南３丁目91</v>
          </cell>
          <cell r="C10717">
            <v>95</v>
          </cell>
          <cell r="D10717" t="str">
            <v>町名別・年齢別人口調べ</v>
          </cell>
          <cell r="E10717" t="str">
            <v>令和 6年 3月 1日</v>
          </cell>
          <cell r="F10717">
            <v>95</v>
          </cell>
          <cell r="G10717" t="str">
            <v>令和 6年 2月29日　現在</v>
          </cell>
          <cell r="H10717" t="str">
            <v>町名</v>
          </cell>
          <cell r="I10717">
            <v>66003</v>
          </cell>
          <cell r="J10717" t="str">
            <v>鶴巻南３丁目</v>
          </cell>
          <cell r="K10717"/>
          <cell r="L10717"/>
          <cell r="M10717">
            <v>91</v>
          </cell>
          <cell r="N10717">
            <v>1</v>
          </cell>
          <cell r="O10717">
            <v>0</v>
          </cell>
          <cell r="P10717">
            <v>2</v>
          </cell>
          <cell r="Q10717">
            <v>0</v>
          </cell>
          <cell r="R10717">
            <v>3</v>
          </cell>
          <cell r="S10717">
            <v>0</v>
          </cell>
          <cell r="T10717">
            <v>1</v>
          </cell>
        </row>
        <row r="10718">
          <cell r="A10718" t="str">
            <v>鶴巻南３丁目92</v>
          </cell>
          <cell r="B10718" t="str">
            <v>66003鶴巻南３丁目92</v>
          </cell>
          <cell r="C10718">
            <v>95</v>
          </cell>
          <cell r="D10718" t="str">
            <v>町名別・年齢別人口調べ</v>
          </cell>
          <cell r="E10718" t="str">
            <v>令和 6年 3月 1日</v>
          </cell>
          <cell r="F10718">
            <v>95</v>
          </cell>
          <cell r="G10718" t="str">
            <v>令和 6年 2月29日　現在</v>
          </cell>
          <cell r="H10718" t="str">
            <v>町名</v>
          </cell>
          <cell r="I10718">
            <v>66003</v>
          </cell>
          <cell r="J10718" t="str">
            <v>鶴巻南３丁目</v>
          </cell>
          <cell r="K10718"/>
          <cell r="L10718"/>
          <cell r="M10718">
            <v>92</v>
          </cell>
          <cell r="N10718">
            <v>0</v>
          </cell>
          <cell r="O10718">
            <v>0</v>
          </cell>
          <cell r="P10718">
            <v>1</v>
          </cell>
          <cell r="Q10718">
            <v>0</v>
          </cell>
          <cell r="R10718">
            <v>1</v>
          </cell>
          <cell r="S10718">
            <v>0</v>
          </cell>
          <cell r="T10718">
            <v>1</v>
          </cell>
        </row>
        <row r="10719">
          <cell r="A10719" t="str">
            <v>鶴巻南３丁目93</v>
          </cell>
          <cell r="B10719" t="str">
            <v>66003鶴巻南３丁目93</v>
          </cell>
          <cell r="C10719">
            <v>95</v>
          </cell>
          <cell r="D10719" t="str">
            <v>町名別・年齢別人口調べ</v>
          </cell>
          <cell r="E10719" t="str">
            <v>令和 6年 3月 1日</v>
          </cell>
          <cell r="F10719">
            <v>95</v>
          </cell>
          <cell r="G10719" t="str">
            <v>令和 6年 2月29日　現在</v>
          </cell>
          <cell r="H10719" t="str">
            <v>町名</v>
          </cell>
          <cell r="I10719">
            <v>66003</v>
          </cell>
          <cell r="J10719" t="str">
            <v>鶴巻南３丁目</v>
          </cell>
          <cell r="K10719"/>
          <cell r="L10719"/>
          <cell r="M10719">
            <v>93</v>
          </cell>
          <cell r="N10719">
            <v>1</v>
          </cell>
          <cell r="O10719">
            <v>0</v>
          </cell>
          <cell r="P10719">
            <v>1</v>
          </cell>
          <cell r="Q10719">
            <v>0</v>
          </cell>
          <cell r="R10719">
            <v>2</v>
          </cell>
          <cell r="S10719">
            <v>0</v>
          </cell>
          <cell r="T10719">
            <v>1</v>
          </cell>
        </row>
        <row r="10720">
          <cell r="A10720" t="str">
            <v>鶴巻南３丁目94</v>
          </cell>
          <cell r="B10720" t="str">
            <v>66003鶴巻南３丁目94</v>
          </cell>
          <cell r="C10720">
            <v>95</v>
          </cell>
          <cell r="D10720" t="str">
            <v>町名別・年齢別人口調べ</v>
          </cell>
          <cell r="E10720" t="str">
            <v>令和 6年 3月 1日</v>
          </cell>
          <cell r="F10720">
            <v>95</v>
          </cell>
          <cell r="G10720" t="str">
            <v>令和 6年 2月29日　現在</v>
          </cell>
          <cell r="H10720" t="str">
            <v>町名</v>
          </cell>
          <cell r="I10720">
            <v>66003</v>
          </cell>
          <cell r="J10720" t="str">
            <v>鶴巻南３丁目</v>
          </cell>
          <cell r="K10720"/>
          <cell r="L10720"/>
          <cell r="M10720">
            <v>94</v>
          </cell>
          <cell r="N10720">
            <v>0</v>
          </cell>
          <cell r="O10720">
            <v>0</v>
          </cell>
          <cell r="P10720">
            <v>1</v>
          </cell>
          <cell r="Q10720">
            <v>0</v>
          </cell>
          <cell r="R10720">
            <v>1</v>
          </cell>
          <cell r="S10720">
            <v>0</v>
          </cell>
          <cell r="T10720">
            <v>1</v>
          </cell>
        </row>
        <row r="10721">
          <cell r="A10721" t="str">
            <v>鶴巻南３丁目95</v>
          </cell>
          <cell r="B10721" t="str">
            <v>66003鶴巻南３丁目95</v>
          </cell>
          <cell r="C10721">
            <v>95</v>
          </cell>
          <cell r="D10721" t="str">
            <v>町名別・年齢別人口調べ</v>
          </cell>
          <cell r="E10721" t="str">
            <v>令和 6年 3月 1日</v>
          </cell>
          <cell r="F10721">
            <v>95</v>
          </cell>
          <cell r="G10721" t="str">
            <v>令和 6年 2月29日　現在</v>
          </cell>
          <cell r="H10721" t="str">
            <v>町名</v>
          </cell>
          <cell r="I10721">
            <v>66003</v>
          </cell>
          <cell r="J10721" t="str">
            <v>鶴巻南３丁目</v>
          </cell>
          <cell r="K10721"/>
          <cell r="L10721"/>
          <cell r="M10721">
            <v>95</v>
          </cell>
          <cell r="N10721">
            <v>0</v>
          </cell>
          <cell r="O10721">
            <v>0</v>
          </cell>
          <cell r="P10721">
            <v>1</v>
          </cell>
          <cell r="Q10721">
            <v>0</v>
          </cell>
          <cell r="R10721">
            <v>1</v>
          </cell>
          <cell r="S10721">
            <v>0</v>
          </cell>
          <cell r="T10721">
            <v>1</v>
          </cell>
        </row>
        <row r="10722">
          <cell r="A10722" t="str">
            <v>鶴巻南３丁目96</v>
          </cell>
          <cell r="B10722" t="str">
            <v>66003鶴巻南３丁目96</v>
          </cell>
          <cell r="C10722">
            <v>95</v>
          </cell>
          <cell r="D10722" t="str">
            <v>町名別・年齢別人口調べ</v>
          </cell>
          <cell r="E10722" t="str">
            <v>令和 6年 3月 1日</v>
          </cell>
          <cell r="F10722">
            <v>95</v>
          </cell>
          <cell r="G10722" t="str">
            <v>令和 6年 2月29日　現在</v>
          </cell>
          <cell r="H10722" t="str">
            <v>町名</v>
          </cell>
          <cell r="I10722">
            <v>66003</v>
          </cell>
          <cell r="J10722" t="str">
            <v>鶴巻南３丁目</v>
          </cell>
          <cell r="K10722"/>
          <cell r="L10722"/>
          <cell r="M10722">
            <v>96</v>
          </cell>
          <cell r="N10722">
            <v>1</v>
          </cell>
          <cell r="O10722">
            <v>0</v>
          </cell>
          <cell r="P10722">
            <v>0</v>
          </cell>
          <cell r="Q10722">
            <v>0</v>
          </cell>
          <cell r="R10722">
            <v>1</v>
          </cell>
          <cell r="S10722">
            <v>0</v>
          </cell>
          <cell r="T10722">
            <v>1</v>
          </cell>
        </row>
        <row r="10723">
          <cell r="A10723" t="str">
            <v>鶴巻南３丁目97</v>
          </cell>
          <cell r="B10723" t="str">
            <v>66003鶴巻南３丁目97</v>
          </cell>
          <cell r="C10723">
            <v>95</v>
          </cell>
          <cell r="D10723" t="str">
            <v>町名別・年齢別人口調べ</v>
          </cell>
          <cell r="E10723" t="str">
            <v>令和 6年 3月 1日</v>
          </cell>
          <cell r="F10723">
            <v>95</v>
          </cell>
          <cell r="G10723" t="str">
            <v>令和 6年 2月29日　現在</v>
          </cell>
          <cell r="H10723" t="str">
            <v>町名</v>
          </cell>
          <cell r="I10723">
            <v>66003</v>
          </cell>
          <cell r="J10723" t="str">
            <v>鶴巻南３丁目</v>
          </cell>
          <cell r="K10723"/>
          <cell r="L10723"/>
          <cell r="M10723">
            <v>97</v>
          </cell>
          <cell r="N10723">
            <v>0</v>
          </cell>
          <cell r="O10723">
            <v>0</v>
          </cell>
          <cell r="P10723">
            <v>2</v>
          </cell>
          <cell r="Q10723">
            <v>0</v>
          </cell>
          <cell r="R10723">
            <v>2</v>
          </cell>
          <cell r="S10723">
            <v>0</v>
          </cell>
          <cell r="T10723">
            <v>1</v>
          </cell>
        </row>
        <row r="10724">
          <cell r="A10724" t="str">
            <v>鶴巻南３丁目98</v>
          </cell>
          <cell r="B10724" t="str">
            <v>66003鶴巻南３丁目98</v>
          </cell>
          <cell r="C10724">
            <v>95</v>
          </cell>
          <cell r="D10724" t="str">
            <v>町名別・年齢別人口調べ</v>
          </cell>
          <cell r="E10724" t="str">
            <v>令和 6年 3月 1日</v>
          </cell>
          <cell r="F10724">
            <v>95</v>
          </cell>
          <cell r="G10724" t="str">
            <v>令和 6年 2月29日　現在</v>
          </cell>
          <cell r="H10724" t="str">
            <v>町名</v>
          </cell>
          <cell r="I10724">
            <v>66003</v>
          </cell>
          <cell r="J10724" t="str">
            <v>鶴巻南３丁目</v>
          </cell>
          <cell r="K10724"/>
          <cell r="L10724"/>
          <cell r="M10724">
            <v>98</v>
          </cell>
          <cell r="N10724">
            <v>0</v>
          </cell>
          <cell r="O10724">
            <v>0</v>
          </cell>
          <cell r="P10724">
            <v>0</v>
          </cell>
          <cell r="Q10724">
            <v>0</v>
          </cell>
          <cell r="R10724">
            <v>0</v>
          </cell>
          <cell r="S10724">
            <v>0</v>
          </cell>
          <cell r="T10724">
            <v>1</v>
          </cell>
        </row>
        <row r="10725">
          <cell r="A10725" t="str">
            <v>鶴巻南３丁目99</v>
          </cell>
          <cell r="B10725" t="str">
            <v>66003鶴巻南３丁目99</v>
          </cell>
          <cell r="C10725">
            <v>95</v>
          </cell>
          <cell r="D10725" t="str">
            <v>町名別・年齢別人口調べ</v>
          </cell>
          <cell r="E10725" t="str">
            <v>令和 6年 3月 1日</v>
          </cell>
          <cell r="F10725">
            <v>95</v>
          </cell>
          <cell r="G10725" t="str">
            <v>令和 6年 2月29日　現在</v>
          </cell>
          <cell r="H10725" t="str">
            <v>町名</v>
          </cell>
          <cell r="I10725">
            <v>66003</v>
          </cell>
          <cell r="J10725" t="str">
            <v>鶴巻南３丁目</v>
          </cell>
          <cell r="K10725"/>
          <cell r="L10725"/>
          <cell r="M10725">
            <v>99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>
            <v>0</v>
          </cell>
          <cell r="S10725">
            <v>0</v>
          </cell>
          <cell r="T10725">
            <v>1</v>
          </cell>
        </row>
        <row r="10726">
          <cell r="A10726" t="str">
            <v>鶴巻南３丁目100</v>
          </cell>
          <cell r="B10726" t="str">
            <v>66003鶴巻南３丁目100</v>
          </cell>
          <cell r="C10726">
            <v>95</v>
          </cell>
          <cell r="D10726" t="str">
            <v>町名別・年齢別人口調べ</v>
          </cell>
          <cell r="E10726" t="str">
            <v>令和 6年 3月 1日</v>
          </cell>
          <cell r="F10726">
            <v>95</v>
          </cell>
          <cell r="G10726" t="str">
            <v>令和 6年 2月29日　現在</v>
          </cell>
          <cell r="H10726" t="str">
            <v>町名</v>
          </cell>
          <cell r="I10726">
            <v>66003</v>
          </cell>
          <cell r="J10726" t="str">
            <v>鶴巻南３丁目</v>
          </cell>
          <cell r="K10726"/>
          <cell r="L10726"/>
          <cell r="M10726">
            <v>100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>
            <v>0</v>
          </cell>
          <cell r="S10726">
            <v>0</v>
          </cell>
          <cell r="T10726">
            <v>1</v>
          </cell>
        </row>
        <row r="10727">
          <cell r="A10727" t="str">
            <v>鶴巻南３丁目101</v>
          </cell>
          <cell r="B10727" t="str">
            <v>66003鶴巻南３丁目101</v>
          </cell>
          <cell r="C10727">
            <v>95</v>
          </cell>
          <cell r="D10727" t="str">
            <v>町名別・年齢別人口調べ</v>
          </cell>
          <cell r="E10727" t="str">
            <v>令和 6年 3月 1日</v>
          </cell>
          <cell r="F10727">
            <v>95</v>
          </cell>
          <cell r="G10727" t="str">
            <v>令和 6年 2月29日　現在</v>
          </cell>
          <cell r="H10727" t="str">
            <v>町名</v>
          </cell>
          <cell r="I10727">
            <v>66003</v>
          </cell>
          <cell r="J10727" t="str">
            <v>鶴巻南３丁目</v>
          </cell>
          <cell r="K10727"/>
          <cell r="L10727"/>
          <cell r="M10727">
            <v>101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>
            <v>0</v>
          </cell>
          <cell r="S10727">
            <v>0</v>
          </cell>
          <cell r="T10727">
            <v>1</v>
          </cell>
        </row>
        <row r="10728">
          <cell r="A10728" t="str">
            <v>鶴巻南３丁目102</v>
          </cell>
          <cell r="B10728" t="str">
            <v>66003鶴巻南３丁目102</v>
          </cell>
          <cell r="C10728">
            <v>95</v>
          </cell>
          <cell r="D10728" t="str">
            <v>町名別・年齢別人口調べ</v>
          </cell>
          <cell r="E10728" t="str">
            <v>令和 6年 3月 1日</v>
          </cell>
          <cell r="F10728">
            <v>95</v>
          </cell>
          <cell r="G10728" t="str">
            <v>令和 6年 2月29日　現在</v>
          </cell>
          <cell r="H10728" t="str">
            <v>町名</v>
          </cell>
          <cell r="I10728">
            <v>66003</v>
          </cell>
          <cell r="J10728" t="str">
            <v>鶴巻南３丁目</v>
          </cell>
          <cell r="K10728"/>
          <cell r="L10728"/>
          <cell r="M10728">
            <v>102</v>
          </cell>
          <cell r="N10728">
            <v>1</v>
          </cell>
          <cell r="O10728">
            <v>0</v>
          </cell>
          <cell r="P10728">
            <v>0</v>
          </cell>
          <cell r="Q10728">
            <v>0</v>
          </cell>
          <cell r="R10728">
            <v>1</v>
          </cell>
          <cell r="S10728">
            <v>0</v>
          </cell>
          <cell r="T10728">
            <v>1</v>
          </cell>
        </row>
        <row r="10729">
          <cell r="A10729" t="str">
            <v>鶴巻南３丁目103</v>
          </cell>
          <cell r="B10729" t="str">
            <v>66003鶴巻南３丁目103</v>
          </cell>
          <cell r="C10729">
            <v>95</v>
          </cell>
          <cell r="D10729" t="str">
            <v>町名別・年齢別人口調べ</v>
          </cell>
          <cell r="E10729" t="str">
            <v>令和 6年 3月 1日</v>
          </cell>
          <cell r="F10729">
            <v>95</v>
          </cell>
          <cell r="G10729" t="str">
            <v>令和 6年 2月29日　現在</v>
          </cell>
          <cell r="H10729" t="str">
            <v>町名</v>
          </cell>
          <cell r="I10729">
            <v>66003</v>
          </cell>
          <cell r="J10729" t="str">
            <v>鶴巻南３丁目</v>
          </cell>
          <cell r="K10729"/>
          <cell r="L10729"/>
          <cell r="M10729">
            <v>103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>
            <v>0</v>
          </cell>
          <cell r="S10729">
            <v>0</v>
          </cell>
          <cell r="T10729">
            <v>1</v>
          </cell>
        </row>
        <row r="10730">
          <cell r="A10730" t="str">
            <v>鶴巻南３丁目104</v>
          </cell>
          <cell r="B10730" t="str">
            <v>66003鶴巻南３丁目104</v>
          </cell>
          <cell r="C10730">
            <v>95</v>
          </cell>
          <cell r="D10730" t="str">
            <v>町名別・年齢別人口調べ</v>
          </cell>
          <cell r="E10730" t="str">
            <v>令和 6年 3月 1日</v>
          </cell>
          <cell r="F10730">
            <v>95</v>
          </cell>
          <cell r="G10730" t="str">
            <v>令和 6年 2月29日　現在</v>
          </cell>
          <cell r="H10730" t="str">
            <v>町名</v>
          </cell>
          <cell r="I10730">
            <v>66003</v>
          </cell>
          <cell r="J10730" t="str">
            <v>鶴巻南３丁目</v>
          </cell>
          <cell r="K10730"/>
          <cell r="L10730"/>
          <cell r="M10730">
            <v>104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>
            <v>0</v>
          </cell>
          <cell r="S10730">
            <v>0</v>
          </cell>
          <cell r="T10730">
            <v>1</v>
          </cell>
        </row>
        <row r="10731">
          <cell r="A10731" t="str">
            <v>鶴巻南３丁目105</v>
          </cell>
          <cell r="B10731" t="str">
            <v>66003鶴巻南３丁目105</v>
          </cell>
          <cell r="C10731">
            <v>95</v>
          </cell>
          <cell r="D10731" t="str">
            <v>町名別・年齢別人口調べ</v>
          </cell>
          <cell r="E10731" t="str">
            <v>令和 6年 3月 1日</v>
          </cell>
          <cell r="F10731">
            <v>95</v>
          </cell>
          <cell r="G10731" t="str">
            <v>令和 6年 2月29日　現在</v>
          </cell>
          <cell r="H10731" t="str">
            <v>町名</v>
          </cell>
          <cell r="I10731">
            <v>66003</v>
          </cell>
          <cell r="J10731" t="str">
            <v>鶴巻南３丁目</v>
          </cell>
          <cell r="K10731"/>
          <cell r="L10731"/>
          <cell r="M10731">
            <v>105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>
            <v>0</v>
          </cell>
          <cell r="S10731">
            <v>0</v>
          </cell>
          <cell r="T10731">
            <v>1</v>
          </cell>
        </row>
        <row r="10732">
          <cell r="A10732" t="str">
            <v>鶴巻南３丁目106</v>
          </cell>
          <cell r="B10732" t="str">
            <v>66003鶴巻南３丁目106</v>
          </cell>
          <cell r="C10732">
            <v>95</v>
          </cell>
          <cell r="D10732" t="str">
            <v>町名別・年齢別人口調べ</v>
          </cell>
          <cell r="E10732" t="str">
            <v>令和 6年 3月 1日</v>
          </cell>
          <cell r="F10732">
            <v>95</v>
          </cell>
          <cell r="G10732" t="str">
            <v>令和 6年 2月29日　現在</v>
          </cell>
          <cell r="H10732" t="str">
            <v>町名</v>
          </cell>
          <cell r="I10732">
            <v>66003</v>
          </cell>
          <cell r="J10732" t="str">
            <v>鶴巻南３丁目</v>
          </cell>
          <cell r="K10732"/>
          <cell r="L10732"/>
          <cell r="M10732">
            <v>106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>
            <v>0</v>
          </cell>
          <cell r="S10732">
            <v>0</v>
          </cell>
          <cell r="T10732">
            <v>1</v>
          </cell>
        </row>
        <row r="10733">
          <cell r="A10733" t="str">
            <v>鶴巻南３丁目107</v>
          </cell>
          <cell r="B10733" t="str">
            <v>66003鶴巻南３丁目107</v>
          </cell>
          <cell r="C10733">
            <v>95</v>
          </cell>
          <cell r="D10733" t="str">
            <v>町名別・年齢別人口調べ</v>
          </cell>
          <cell r="E10733" t="str">
            <v>令和 6年 3月 1日</v>
          </cell>
          <cell r="F10733">
            <v>95</v>
          </cell>
          <cell r="G10733" t="str">
            <v>令和 6年 2月29日　現在</v>
          </cell>
          <cell r="H10733" t="str">
            <v>町名</v>
          </cell>
          <cell r="I10733">
            <v>66003</v>
          </cell>
          <cell r="J10733" t="str">
            <v>鶴巻南３丁目</v>
          </cell>
          <cell r="K10733"/>
          <cell r="L10733"/>
          <cell r="M10733">
            <v>107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>
            <v>0</v>
          </cell>
          <cell r="S10733">
            <v>0</v>
          </cell>
          <cell r="T10733">
            <v>1</v>
          </cell>
        </row>
        <row r="10734">
          <cell r="A10734" t="str">
            <v>鶴巻南３丁目108</v>
          </cell>
          <cell r="B10734" t="str">
            <v>66003鶴巻南３丁目108</v>
          </cell>
          <cell r="C10734">
            <v>95</v>
          </cell>
          <cell r="D10734" t="str">
            <v>町名別・年齢別人口調べ</v>
          </cell>
          <cell r="E10734" t="str">
            <v>令和 6年 3月 1日</v>
          </cell>
          <cell r="F10734">
            <v>95</v>
          </cell>
          <cell r="G10734" t="str">
            <v>令和 6年 2月29日　現在</v>
          </cell>
          <cell r="H10734" t="str">
            <v>町名</v>
          </cell>
          <cell r="I10734">
            <v>66003</v>
          </cell>
          <cell r="J10734" t="str">
            <v>鶴巻南３丁目</v>
          </cell>
          <cell r="K10734"/>
          <cell r="L10734"/>
          <cell r="M10734">
            <v>108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>
            <v>0</v>
          </cell>
          <cell r="S10734">
            <v>0</v>
          </cell>
          <cell r="T10734">
            <v>1</v>
          </cell>
        </row>
        <row r="10735">
          <cell r="A10735" t="str">
            <v>鶴巻南３丁目109</v>
          </cell>
          <cell r="B10735" t="str">
            <v>66003鶴巻南３丁目109</v>
          </cell>
          <cell r="C10735">
            <v>95</v>
          </cell>
          <cell r="D10735" t="str">
            <v>町名別・年齢別人口調べ</v>
          </cell>
          <cell r="E10735" t="str">
            <v>令和 6年 3月 1日</v>
          </cell>
          <cell r="F10735">
            <v>95</v>
          </cell>
          <cell r="G10735" t="str">
            <v>令和 6年 2月29日　現在</v>
          </cell>
          <cell r="H10735" t="str">
            <v>町名</v>
          </cell>
          <cell r="I10735">
            <v>66003</v>
          </cell>
          <cell r="J10735" t="str">
            <v>鶴巻南３丁目</v>
          </cell>
          <cell r="K10735"/>
          <cell r="L10735"/>
          <cell r="M10735">
            <v>109</v>
          </cell>
          <cell r="N10735">
            <v>0</v>
          </cell>
          <cell r="O10735">
            <v>0</v>
          </cell>
          <cell r="P10735">
            <v>0</v>
          </cell>
          <cell r="Q10735">
            <v>0</v>
          </cell>
          <cell r="R10735">
            <v>0</v>
          </cell>
          <cell r="S10735">
            <v>0</v>
          </cell>
          <cell r="T10735">
            <v>1</v>
          </cell>
        </row>
        <row r="10736">
          <cell r="A10736" t="str">
            <v>鶴巻南３丁目110以上</v>
          </cell>
          <cell r="B10736" t="str">
            <v>66003鶴巻南３丁目110以上</v>
          </cell>
          <cell r="C10736">
            <v>95</v>
          </cell>
          <cell r="D10736" t="str">
            <v>町名別・年齢別人口調べ</v>
          </cell>
          <cell r="E10736" t="str">
            <v>令和 6年 3月 1日</v>
          </cell>
          <cell r="F10736">
            <v>95</v>
          </cell>
          <cell r="G10736" t="str">
            <v>令和 6年 2月29日　現在</v>
          </cell>
          <cell r="H10736" t="str">
            <v>町名</v>
          </cell>
          <cell r="I10736">
            <v>66003</v>
          </cell>
          <cell r="J10736" t="str">
            <v>鶴巻南３丁目</v>
          </cell>
          <cell r="K10736"/>
          <cell r="L10736"/>
          <cell r="M10736" t="str">
            <v>110以上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>
            <v>0</v>
          </cell>
          <cell r="S10736">
            <v>0</v>
          </cell>
          <cell r="T10736">
            <v>1</v>
          </cell>
        </row>
        <row r="10737">
          <cell r="A10737" t="str">
            <v>鶴巻南３丁目合計</v>
          </cell>
          <cell r="B10737" t="str">
            <v>66003鶴巻南３丁目合計</v>
          </cell>
          <cell r="C10737">
            <v>95</v>
          </cell>
          <cell r="D10737" t="str">
            <v>町名別・年齢別人口調べ</v>
          </cell>
          <cell r="E10737" t="str">
            <v>令和 6年 3月 1日</v>
          </cell>
          <cell r="F10737">
            <v>95</v>
          </cell>
          <cell r="G10737" t="str">
            <v>令和 6年 2月29日　現在</v>
          </cell>
          <cell r="H10737" t="str">
            <v>町名</v>
          </cell>
          <cell r="I10737">
            <v>66003</v>
          </cell>
          <cell r="J10737" t="str">
            <v>鶴巻南３丁目</v>
          </cell>
          <cell r="K10737"/>
          <cell r="L10737"/>
          <cell r="M10737" t="str">
            <v>合計</v>
          </cell>
          <cell r="N10737">
            <v>528</v>
          </cell>
          <cell r="O10737">
            <v>10</v>
          </cell>
          <cell r="P10737">
            <v>468</v>
          </cell>
          <cell r="Q10737">
            <v>14</v>
          </cell>
          <cell r="R10737">
            <v>996</v>
          </cell>
          <cell r="S10737">
            <v>24</v>
          </cell>
          <cell r="T10737">
            <v>1</v>
          </cell>
        </row>
        <row r="10738">
          <cell r="A10738" t="str">
            <v>鶴巻南４丁目</v>
          </cell>
          <cell r="B10738" t="str">
            <v>66004鶴巻南４丁目</v>
          </cell>
          <cell r="C10738">
            <v>96</v>
          </cell>
          <cell r="D10738" t="str">
            <v>町名別・年齢別人口調べ</v>
          </cell>
          <cell r="E10738" t="str">
            <v>令和 6年 3月 1日</v>
          </cell>
          <cell r="F10738">
            <v>96</v>
          </cell>
          <cell r="G10738" t="str">
            <v>令和 6年 2月29日　現在</v>
          </cell>
          <cell r="H10738" t="str">
            <v>町名</v>
          </cell>
          <cell r="I10738">
            <v>66004</v>
          </cell>
          <cell r="J10738" t="str">
            <v>鶴巻南４丁目</v>
          </cell>
          <cell r="K10738"/>
          <cell r="L10738"/>
          <cell r="M10738"/>
          <cell r="N10738"/>
          <cell r="O10738"/>
          <cell r="P10738"/>
          <cell r="Q10738"/>
          <cell r="R10738"/>
          <cell r="S10738"/>
          <cell r="T10738"/>
        </row>
        <row r="10739">
          <cell r="A10739" t="str">
            <v>鶴巻南４丁目0</v>
          </cell>
          <cell r="B10739" t="str">
            <v>66004鶴巻南４丁目0</v>
          </cell>
          <cell r="C10739">
            <v>96</v>
          </cell>
          <cell r="D10739" t="str">
            <v>町名別・年齢別人口調べ</v>
          </cell>
          <cell r="E10739" t="str">
            <v>令和 6年 3月 1日</v>
          </cell>
          <cell r="F10739">
            <v>96</v>
          </cell>
          <cell r="G10739" t="str">
            <v>令和 6年 2月29日　現在</v>
          </cell>
          <cell r="H10739" t="str">
            <v>町名</v>
          </cell>
          <cell r="I10739">
            <v>66004</v>
          </cell>
          <cell r="J10739" t="str">
            <v>鶴巻南４丁目</v>
          </cell>
          <cell r="K10739"/>
          <cell r="L10739"/>
          <cell r="M10739">
            <v>0</v>
          </cell>
          <cell r="N10739">
            <v>4</v>
          </cell>
          <cell r="O10739">
            <v>0</v>
          </cell>
          <cell r="P10739">
            <v>4</v>
          </cell>
          <cell r="Q10739">
            <v>0</v>
          </cell>
          <cell r="R10739">
            <v>8</v>
          </cell>
          <cell r="S10739">
            <v>0</v>
          </cell>
          <cell r="T10739">
            <v>1</v>
          </cell>
        </row>
        <row r="10740">
          <cell r="A10740" t="str">
            <v>鶴巻南４丁目1</v>
          </cell>
          <cell r="B10740" t="str">
            <v>66004鶴巻南４丁目1</v>
          </cell>
          <cell r="C10740">
            <v>96</v>
          </cell>
          <cell r="D10740" t="str">
            <v>町名別・年齢別人口調べ</v>
          </cell>
          <cell r="E10740" t="str">
            <v>令和 6年 3月 1日</v>
          </cell>
          <cell r="F10740">
            <v>96</v>
          </cell>
          <cell r="G10740" t="str">
            <v>令和 6年 2月29日　現在</v>
          </cell>
          <cell r="H10740" t="str">
            <v>町名</v>
          </cell>
          <cell r="I10740">
            <v>66004</v>
          </cell>
          <cell r="J10740" t="str">
            <v>鶴巻南４丁目</v>
          </cell>
          <cell r="K10740"/>
          <cell r="L10740"/>
          <cell r="M10740">
            <v>1</v>
          </cell>
          <cell r="N10740">
            <v>1</v>
          </cell>
          <cell r="O10740">
            <v>0</v>
          </cell>
          <cell r="P10740">
            <v>3</v>
          </cell>
          <cell r="Q10740">
            <v>0</v>
          </cell>
          <cell r="R10740">
            <v>4</v>
          </cell>
          <cell r="S10740">
            <v>0</v>
          </cell>
          <cell r="T10740">
            <v>1</v>
          </cell>
        </row>
        <row r="10741">
          <cell r="A10741" t="str">
            <v>鶴巻南４丁目2</v>
          </cell>
          <cell r="B10741" t="str">
            <v>66004鶴巻南４丁目2</v>
          </cell>
          <cell r="C10741">
            <v>96</v>
          </cell>
          <cell r="D10741" t="str">
            <v>町名別・年齢別人口調べ</v>
          </cell>
          <cell r="E10741" t="str">
            <v>令和 6年 3月 1日</v>
          </cell>
          <cell r="F10741">
            <v>96</v>
          </cell>
          <cell r="G10741" t="str">
            <v>令和 6年 2月29日　現在</v>
          </cell>
          <cell r="H10741" t="str">
            <v>町名</v>
          </cell>
          <cell r="I10741">
            <v>66004</v>
          </cell>
          <cell r="J10741" t="str">
            <v>鶴巻南４丁目</v>
          </cell>
          <cell r="K10741"/>
          <cell r="L10741"/>
          <cell r="M10741">
            <v>2</v>
          </cell>
          <cell r="N10741">
            <v>3</v>
          </cell>
          <cell r="O10741">
            <v>0</v>
          </cell>
          <cell r="P10741">
            <v>3</v>
          </cell>
          <cell r="Q10741">
            <v>0</v>
          </cell>
          <cell r="R10741">
            <v>6</v>
          </cell>
          <cell r="S10741">
            <v>0</v>
          </cell>
          <cell r="T10741">
            <v>1</v>
          </cell>
        </row>
        <row r="10742">
          <cell r="A10742" t="str">
            <v>鶴巻南４丁目3</v>
          </cell>
          <cell r="B10742" t="str">
            <v>66004鶴巻南４丁目3</v>
          </cell>
          <cell r="C10742">
            <v>96</v>
          </cell>
          <cell r="D10742" t="str">
            <v>町名別・年齢別人口調べ</v>
          </cell>
          <cell r="E10742" t="str">
            <v>令和 6年 3月 1日</v>
          </cell>
          <cell r="F10742">
            <v>96</v>
          </cell>
          <cell r="G10742" t="str">
            <v>令和 6年 2月29日　現在</v>
          </cell>
          <cell r="H10742" t="str">
            <v>町名</v>
          </cell>
          <cell r="I10742">
            <v>66004</v>
          </cell>
          <cell r="J10742" t="str">
            <v>鶴巻南４丁目</v>
          </cell>
          <cell r="K10742"/>
          <cell r="L10742"/>
          <cell r="M10742">
            <v>3</v>
          </cell>
          <cell r="N10742">
            <v>0</v>
          </cell>
          <cell r="O10742">
            <v>0</v>
          </cell>
          <cell r="P10742">
            <v>3</v>
          </cell>
          <cell r="Q10742">
            <v>0</v>
          </cell>
          <cell r="R10742">
            <v>3</v>
          </cell>
          <cell r="S10742">
            <v>0</v>
          </cell>
          <cell r="T10742">
            <v>1</v>
          </cell>
        </row>
        <row r="10743">
          <cell r="A10743" t="str">
            <v>鶴巻南４丁目4</v>
          </cell>
          <cell r="B10743" t="str">
            <v>66004鶴巻南４丁目4</v>
          </cell>
          <cell r="C10743">
            <v>96</v>
          </cell>
          <cell r="D10743" t="str">
            <v>町名別・年齢別人口調べ</v>
          </cell>
          <cell r="E10743" t="str">
            <v>令和 6年 3月 1日</v>
          </cell>
          <cell r="F10743">
            <v>96</v>
          </cell>
          <cell r="G10743" t="str">
            <v>令和 6年 2月29日　現在</v>
          </cell>
          <cell r="H10743" t="str">
            <v>町名</v>
          </cell>
          <cell r="I10743">
            <v>66004</v>
          </cell>
          <cell r="J10743" t="str">
            <v>鶴巻南４丁目</v>
          </cell>
          <cell r="K10743"/>
          <cell r="L10743"/>
          <cell r="M10743">
            <v>4</v>
          </cell>
          <cell r="N10743">
            <v>3</v>
          </cell>
          <cell r="O10743">
            <v>0</v>
          </cell>
          <cell r="P10743">
            <v>4</v>
          </cell>
          <cell r="Q10743">
            <v>0</v>
          </cell>
          <cell r="R10743">
            <v>7</v>
          </cell>
          <cell r="S10743">
            <v>0</v>
          </cell>
          <cell r="T10743">
            <v>1</v>
          </cell>
        </row>
        <row r="10744">
          <cell r="A10744" t="str">
            <v>鶴巻南４丁目5</v>
          </cell>
          <cell r="B10744" t="str">
            <v>66004鶴巻南４丁目5</v>
          </cell>
          <cell r="C10744">
            <v>96</v>
          </cell>
          <cell r="D10744" t="str">
            <v>町名別・年齢別人口調べ</v>
          </cell>
          <cell r="E10744" t="str">
            <v>令和 6年 3月 1日</v>
          </cell>
          <cell r="F10744">
            <v>96</v>
          </cell>
          <cell r="G10744" t="str">
            <v>令和 6年 2月29日　現在</v>
          </cell>
          <cell r="H10744" t="str">
            <v>町名</v>
          </cell>
          <cell r="I10744">
            <v>66004</v>
          </cell>
          <cell r="J10744" t="str">
            <v>鶴巻南４丁目</v>
          </cell>
          <cell r="K10744"/>
          <cell r="L10744"/>
          <cell r="M10744">
            <v>5</v>
          </cell>
          <cell r="N10744">
            <v>5</v>
          </cell>
          <cell r="O10744">
            <v>0</v>
          </cell>
          <cell r="P10744">
            <v>3</v>
          </cell>
          <cell r="Q10744">
            <v>0</v>
          </cell>
          <cell r="R10744">
            <v>8</v>
          </cell>
          <cell r="S10744">
            <v>0</v>
          </cell>
          <cell r="T10744">
            <v>1</v>
          </cell>
        </row>
        <row r="10745">
          <cell r="A10745" t="str">
            <v>鶴巻南４丁目6</v>
          </cell>
          <cell r="B10745" t="str">
            <v>66004鶴巻南４丁目6</v>
          </cell>
          <cell r="C10745">
            <v>96</v>
          </cell>
          <cell r="D10745" t="str">
            <v>町名別・年齢別人口調べ</v>
          </cell>
          <cell r="E10745" t="str">
            <v>令和 6年 3月 1日</v>
          </cell>
          <cell r="F10745">
            <v>96</v>
          </cell>
          <cell r="G10745" t="str">
            <v>令和 6年 2月29日　現在</v>
          </cell>
          <cell r="H10745" t="str">
            <v>町名</v>
          </cell>
          <cell r="I10745">
            <v>66004</v>
          </cell>
          <cell r="J10745" t="str">
            <v>鶴巻南４丁目</v>
          </cell>
          <cell r="K10745"/>
          <cell r="L10745"/>
          <cell r="M10745">
            <v>6</v>
          </cell>
          <cell r="N10745">
            <v>3</v>
          </cell>
          <cell r="O10745">
            <v>0</v>
          </cell>
          <cell r="P10745">
            <v>6</v>
          </cell>
          <cell r="Q10745">
            <v>0</v>
          </cell>
          <cell r="R10745">
            <v>9</v>
          </cell>
          <cell r="S10745">
            <v>0</v>
          </cell>
          <cell r="T10745">
            <v>1</v>
          </cell>
        </row>
        <row r="10746">
          <cell r="A10746" t="str">
            <v>鶴巻南４丁目7</v>
          </cell>
          <cell r="B10746" t="str">
            <v>66004鶴巻南４丁目7</v>
          </cell>
          <cell r="C10746">
            <v>96</v>
          </cell>
          <cell r="D10746" t="str">
            <v>町名別・年齢別人口調べ</v>
          </cell>
          <cell r="E10746" t="str">
            <v>令和 6年 3月 1日</v>
          </cell>
          <cell r="F10746">
            <v>96</v>
          </cell>
          <cell r="G10746" t="str">
            <v>令和 6年 2月29日　現在</v>
          </cell>
          <cell r="H10746" t="str">
            <v>町名</v>
          </cell>
          <cell r="I10746">
            <v>66004</v>
          </cell>
          <cell r="J10746" t="str">
            <v>鶴巻南４丁目</v>
          </cell>
          <cell r="K10746"/>
          <cell r="L10746"/>
          <cell r="M10746">
            <v>7</v>
          </cell>
          <cell r="N10746">
            <v>4</v>
          </cell>
          <cell r="O10746">
            <v>0</v>
          </cell>
          <cell r="P10746">
            <v>5</v>
          </cell>
          <cell r="Q10746">
            <v>0</v>
          </cell>
          <cell r="R10746">
            <v>9</v>
          </cell>
          <cell r="S10746">
            <v>0</v>
          </cell>
          <cell r="T10746">
            <v>1</v>
          </cell>
        </row>
        <row r="10747">
          <cell r="A10747" t="str">
            <v>鶴巻南４丁目8</v>
          </cell>
          <cell r="B10747" t="str">
            <v>66004鶴巻南４丁目8</v>
          </cell>
          <cell r="C10747">
            <v>96</v>
          </cell>
          <cell r="D10747" t="str">
            <v>町名別・年齢別人口調べ</v>
          </cell>
          <cell r="E10747" t="str">
            <v>令和 6年 3月 1日</v>
          </cell>
          <cell r="F10747">
            <v>96</v>
          </cell>
          <cell r="G10747" t="str">
            <v>令和 6年 2月29日　現在</v>
          </cell>
          <cell r="H10747" t="str">
            <v>町名</v>
          </cell>
          <cell r="I10747">
            <v>66004</v>
          </cell>
          <cell r="J10747" t="str">
            <v>鶴巻南４丁目</v>
          </cell>
          <cell r="K10747"/>
          <cell r="L10747"/>
          <cell r="M10747">
            <v>8</v>
          </cell>
          <cell r="N10747">
            <v>8</v>
          </cell>
          <cell r="O10747">
            <v>0</v>
          </cell>
          <cell r="P10747">
            <v>6</v>
          </cell>
          <cell r="Q10747">
            <v>0</v>
          </cell>
          <cell r="R10747">
            <v>14</v>
          </cell>
          <cell r="S10747">
            <v>0</v>
          </cell>
          <cell r="T10747">
            <v>1</v>
          </cell>
        </row>
        <row r="10748">
          <cell r="A10748" t="str">
            <v>鶴巻南４丁目9</v>
          </cell>
          <cell r="B10748" t="str">
            <v>66004鶴巻南４丁目9</v>
          </cell>
          <cell r="C10748">
            <v>96</v>
          </cell>
          <cell r="D10748" t="str">
            <v>町名別・年齢別人口調べ</v>
          </cell>
          <cell r="E10748" t="str">
            <v>令和 6年 3月 1日</v>
          </cell>
          <cell r="F10748">
            <v>96</v>
          </cell>
          <cell r="G10748" t="str">
            <v>令和 6年 2月29日　現在</v>
          </cell>
          <cell r="H10748" t="str">
            <v>町名</v>
          </cell>
          <cell r="I10748">
            <v>66004</v>
          </cell>
          <cell r="J10748" t="str">
            <v>鶴巻南４丁目</v>
          </cell>
          <cell r="K10748"/>
          <cell r="L10748"/>
          <cell r="M10748">
            <v>9</v>
          </cell>
          <cell r="N10748">
            <v>3</v>
          </cell>
          <cell r="O10748">
            <v>0</v>
          </cell>
          <cell r="P10748">
            <v>2</v>
          </cell>
          <cell r="Q10748">
            <v>0</v>
          </cell>
          <cell r="R10748">
            <v>5</v>
          </cell>
          <cell r="S10748">
            <v>0</v>
          </cell>
          <cell r="T10748">
            <v>1</v>
          </cell>
        </row>
        <row r="10749">
          <cell r="A10749" t="str">
            <v>鶴巻南４丁目10</v>
          </cell>
          <cell r="B10749" t="str">
            <v>66004鶴巻南４丁目10</v>
          </cell>
          <cell r="C10749">
            <v>96</v>
          </cell>
          <cell r="D10749" t="str">
            <v>町名別・年齢別人口調べ</v>
          </cell>
          <cell r="E10749" t="str">
            <v>令和 6年 3月 1日</v>
          </cell>
          <cell r="F10749">
            <v>96</v>
          </cell>
          <cell r="G10749" t="str">
            <v>令和 6年 2月29日　現在</v>
          </cell>
          <cell r="H10749" t="str">
            <v>町名</v>
          </cell>
          <cell r="I10749">
            <v>66004</v>
          </cell>
          <cell r="J10749" t="str">
            <v>鶴巻南４丁目</v>
          </cell>
          <cell r="K10749"/>
          <cell r="L10749"/>
          <cell r="M10749">
            <v>10</v>
          </cell>
          <cell r="N10749">
            <v>5</v>
          </cell>
          <cell r="O10749">
            <v>0</v>
          </cell>
          <cell r="P10749">
            <v>2</v>
          </cell>
          <cell r="Q10749">
            <v>0</v>
          </cell>
          <cell r="R10749">
            <v>7</v>
          </cell>
          <cell r="S10749">
            <v>0</v>
          </cell>
          <cell r="T10749">
            <v>1</v>
          </cell>
        </row>
        <row r="10750">
          <cell r="A10750" t="str">
            <v>鶴巻南４丁目11</v>
          </cell>
          <cell r="B10750" t="str">
            <v>66004鶴巻南４丁目11</v>
          </cell>
          <cell r="C10750">
            <v>96</v>
          </cell>
          <cell r="D10750" t="str">
            <v>町名別・年齢別人口調べ</v>
          </cell>
          <cell r="E10750" t="str">
            <v>令和 6年 3月 1日</v>
          </cell>
          <cell r="F10750">
            <v>96</v>
          </cell>
          <cell r="G10750" t="str">
            <v>令和 6年 2月29日　現在</v>
          </cell>
          <cell r="H10750" t="str">
            <v>町名</v>
          </cell>
          <cell r="I10750">
            <v>66004</v>
          </cell>
          <cell r="J10750" t="str">
            <v>鶴巻南４丁目</v>
          </cell>
          <cell r="K10750"/>
          <cell r="L10750"/>
          <cell r="M10750">
            <v>11</v>
          </cell>
          <cell r="N10750">
            <v>5</v>
          </cell>
          <cell r="O10750">
            <v>0</v>
          </cell>
          <cell r="P10750">
            <v>4</v>
          </cell>
          <cell r="Q10750">
            <v>0</v>
          </cell>
          <cell r="R10750">
            <v>9</v>
          </cell>
          <cell r="S10750">
            <v>0</v>
          </cell>
          <cell r="T10750">
            <v>1</v>
          </cell>
        </row>
        <row r="10751">
          <cell r="A10751" t="str">
            <v>鶴巻南４丁目12</v>
          </cell>
          <cell r="B10751" t="str">
            <v>66004鶴巻南４丁目12</v>
          </cell>
          <cell r="C10751">
            <v>96</v>
          </cell>
          <cell r="D10751" t="str">
            <v>町名別・年齢別人口調べ</v>
          </cell>
          <cell r="E10751" t="str">
            <v>令和 6年 3月 1日</v>
          </cell>
          <cell r="F10751">
            <v>96</v>
          </cell>
          <cell r="G10751" t="str">
            <v>令和 6年 2月29日　現在</v>
          </cell>
          <cell r="H10751" t="str">
            <v>町名</v>
          </cell>
          <cell r="I10751">
            <v>66004</v>
          </cell>
          <cell r="J10751" t="str">
            <v>鶴巻南４丁目</v>
          </cell>
          <cell r="K10751"/>
          <cell r="L10751"/>
          <cell r="M10751">
            <v>12</v>
          </cell>
          <cell r="N10751">
            <v>3</v>
          </cell>
          <cell r="O10751">
            <v>0</v>
          </cell>
          <cell r="P10751">
            <v>3</v>
          </cell>
          <cell r="Q10751">
            <v>0</v>
          </cell>
          <cell r="R10751">
            <v>6</v>
          </cell>
          <cell r="S10751">
            <v>0</v>
          </cell>
          <cell r="T10751">
            <v>1</v>
          </cell>
        </row>
        <row r="10752">
          <cell r="A10752" t="str">
            <v>鶴巻南４丁目13</v>
          </cell>
          <cell r="B10752" t="str">
            <v>66004鶴巻南４丁目13</v>
          </cell>
          <cell r="C10752">
            <v>96</v>
          </cell>
          <cell r="D10752" t="str">
            <v>町名別・年齢別人口調べ</v>
          </cell>
          <cell r="E10752" t="str">
            <v>令和 6年 3月 1日</v>
          </cell>
          <cell r="F10752">
            <v>96</v>
          </cell>
          <cell r="G10752" t="str">
            <v>令和 6年 2月29日　現在</v>
          </cell>
          <cell r="H10752" t="str">
            <v>町名</v>
          </cell>
          <cell r="I10752">
            <v>66004</v>
          </cell>
          <cell r="J10752" t="str">
            <v>鶴巻南４丁目</v>
          </cell>
          <cell r="K10752"/>
          <cell r="L10752"/>
          <cell r="M10752">
            <v>13</v>
          </cell>
          <cell r="N10752">
            <v>9</v>
          </cell>
          <cell r="O10752">
            <v>1</v>
          </cell>
          <cell r="P10752">
            <v>3</v>
          </cell>
          <cell r="Q10752">
            <v>0</v>
          </cell>
          <cell r="R10752">
            <v>12</v>
          </cell>
          <cell r="S10752">
            <v>1</v>
          </cell>
          <cell r="T10752">
            <v>1</v>
          </cell>
        </row>
        <row r="10753">
          <cell r="A10753" t="str">
            <v>鶴巻南４丁目14</v>
          </cell>
          <cell r="B10753" t="str">
            <v>66004鶴巻南４丁目14</v>
          </cell>
          <cell r="C10753">
            <v>96</v>
          </cell>
          <cell r="D10753" t="str">
            <v>町名別・年齢別人口調べ</v>
          </cell>
          <cell r="E10753" t="str">
            <v>令和 6年 3月 1日</v>
          </cell>
          <cell r="F10753">
            <v>96</v>
          </cell>
          <cell r="G10753" t="str">
            <v>令和 6年 2月29日　現在</v>
          </cell>
          <cell r="H10753" t="str">
            <v>町名</v>
          </cell>
          <cell r="I10753">
            <v>66004</v>
          </cell>
          <cell r="J10753" t="str">
            <v>鶴巻南４丁目</v>
          </cell>
          <cell r="K10753"/>
          <cell r="L10753"/>
          <cell r="M10753">
            <v>14</v>
          </cell>
          <cell r="N10753">
            <v>4</v>
          </cell>
          <cell r="O10753">
            <v>0</v>
          </cell>
          <cell r="P10753">
            <v>5</v>
          </cell>
          <cell r="Q10753">
            <v>0</v>
          </cell>
          <cell r="R10753">
            <v>9</v>
          </cell>
          <cell r="S10753">
            <v>0</v>
          </cell>
          <cell r="T10753">
            <v>1</v>
          </cell>
        </row>
        <row r="10754">
          <cell r="A10754" t="str">
            <v>鶴巻南４丁目15</v>
          </cell>
          <cell r="B10754" t="str">
            <v>66004鶴巻南４丁目15</v>
          </cell>
          <cell r="C10754">
            <v>96</v>
          </cell>
          <cell r="D10754" t="str">
            <v>町名別・年齢別人口調べ</v>
          </cell>
          <cell r="E10754" t="str">
            <v>令和 6年 3月 1日</v>
          </cell>
          <cell r="F10754">
            <v>96</v>
          </cell>
          <cell r="G10754" t="str">
            <v>令和 6年 2月29日　現在</v>
          </cell>
          <cell r="H10754" t="str">
            <v>町名</v>
          </cell>
          <cell r="I10754">
            <v>66004</v>
          </cell>
          <cell r="J10754" t="str">
            <v>鶴巻南４丁目</v>
          </cell>
          <cell r="K10754"/>
          <cell r="L10754"/>
          <cell r="M10754">
            <v>15</v>
          </cell>
          <cell r="N10754">
            <v>6</v>
          </cell>
          <cell r="O10754">
            <v>0</v>
          </cell>
          <cell r="P10754">
            <v>4</v>
          </cell>
          <cell r="Q10754">
            <v>1</v>
          </cell>
          <cell r="R10754">
            <v>10</v>
          </cell>
          <cell r="S10754">
            <v>1</v>
          </cell>
          <cell r="T10754">
            <v>1</v>
          </cell>
        </row>
        <row r="10755">
          <cell r="A10755" t="str">
            <v>鶴巻南４丁目16</v>
          </cell>
          <cell r="B10755" t="str">
            <v>66004鶴巻南４丁目16</v>
          </cell>
          <cell r="C10755">
            <v>96</v>
          </cell>
          <cell r="D10755" t="str">
            <v>町名別・年齢別人口調べ</v>
          </cell>
          <cell r="E10755" t="str">
            <v>令和 6年 3月 1日</v>
          </cell>
          <cell r="F10755">
            <v>96</v>
          </cell>
          <cell r="G10755" t="str">
            <v>令和 6年 2月29日　現在</v>
          </cell>
          <cell r="H10755" t="str">
            <v>町名</v>
          </cell>
          <cell r="I10755">
            <v>66004</v>
          </cell>
          <cell r="J10755" t="str">
            <v>鶴巻南４丁目</v>
          </cell>
          <cell r="K10755"/>
          <cell r="L10755"/>
          <cell r="M10755">
            <v>16</v>
          </cell>
          <cell r="N10755">
            <v>8</v>
          </cell>
          <cell r="O10755">
            <v>0</v>
          </cell>
          <cell r="P10755">
            <v>3</v>
          </cell>
          <cell r="Q10755">
            <v>0</v>
          </cell>
          <cell r="R10755">
            <v>11</v>
          </cell>
          <cell r="S10755">
            <v>0</v>
          </cell>
          <cell r="T10755">
            <v>1</v>
          </cell>
        </row>
        <row r="10756">
          <cell r="A10756" t="str">
            <v>鶴巻南４丁目17</v>
          </cell>
          <cell r="B10756" t="str">
            <v>66004鶴巻南４丁目17</v>
          </cell>
          <cell r="C10756">
            <v>96</v>
          </cell>
          <cell r="D10756" t="str">
            <v>町名別・年齢別人口調べ</v>
          </cell>
          <cell r="E10756" t="str">
            <v>令和 6年 3月 1日</v>
          </cell>
          <cell r="F10756">
            <v>96</v>
          </cell>
          <cell r="G10756" t="str">
            <v>令和 6年 2月29日　現在</v>
          </cell>
          <cell r="H10756" t="str">
            <v>町名</v>
          </cell>
          <cell r="I10756">
            <v>66004</v>
          </cell>
          <cell r="J10756" t="str">
            <v>鶴巻南４丁目</v>
          </cell>
          <cell r="K10756"/>
          <cell r="L10756"/>
          <cell r="M10756">
            <v>17</v>
          </cell>
          <cell r="N10756">
            <v>2</v>
          </cell>
          <cell r="O10756">
            <v>0</v>
          </cell>
          <cell r="P10756">
            <v>9</v>
          </cell>
          <cell r="Q10756">
            <v>0</v>
          </cell>
          <cell r="R10756">
            <v>11</v>
          </cell>
          <cell r="S10756">
            <v>0</v>
          </cell>
          <cell r="T10756">
            <v>1</v>
          </cell>
        </row>
        <row r="10757">
          <cell r="A10757" t="str">
            <v>鶴巻南４丁目18</v>
          </cell>
          <cell r="B10757" t="str">
            <v>66004鶴巻南４丁目18</v>
          </cell>
          <cell r="C10757">
            <v>96</v>
          </cell>
          <cell r="D10757" t="str">
            <v>町名別・年齢別人口調べ</v>
          </cell>
          <cell r="E10757" t="str">
            <v>令和 6年 3月 1日</v>
          </cell>
          <cell r="F10757">
            <v>96</v>
          </cell>
          <cell r="G10757" t="str">
            <v>令和 6年 2月29日　現在</v>
          </cell>
          <cell r="H10757" t="str">
            <v>町名</v>
          </cell>
          <cell r="I10757">
            <v>66004</v>
          </cell>
          <cell r="J10757" t="str">
            <v>鶴巻南４丁目</v>
          </cell>
          <cell r="K10757"/>
          <cell r="L10757"/>
          <cell r="M10757">
            <v>18</v>
          </cell>
          <cell r="N10757">
            <v>4</v>
          </cell>
          <cell r="O10757">
            <v>0</v>
          </cell>
          <cell r="P10757">
            <v>8</v>
          </cell>
          <cell r="Q10757">
            <v>0</v>
          </cell>
          <cell r="R10757">
            <v>12</v>
          </cell>
          <cell r="S10757">
            <v>0</v>
          </cell>
          <cell r="T10757">
            <v>1</v>
          </cell>
        </row>
        <row r="10758">
          <cell r="A10758" t="str">
            <v>鶴巻南４丁目19</v>
          </cell>
          <cell r="B10758" t="str">
            <v>66004鶴巻南４丁目19</v>
          </cell>
          <cell r="C10758">
            <v>96</v>
          </cell>
          <cell r="D10758" t="str">
            <v>町名別・年齢別人口調べ</v>
          </cell>
          <cell r="E10758" t="str">
            <v>令和 6年 3月 1日</v>
          </cell>
          <cell r="F10758">
            <v>96</v>
          </cell>
          <cell r="G10758" t="str">
            <v>令和 6年 2月29日　現在</v>
          </cell>
          <cell r="H10758" t="str">
            <v>町名</v>
          </cell>
          <cell r="I10758">
            <v>66004</v>
          </cell>
          <cell r="J10758" t="str">
            <v>鶴巻南４丁目</v>
          </cell>
          <cell r="K10758"/>
          <cell r="L10758"/>
          <cell r="M10758">
            <v>19</v>
          </cell>
          <cell r="N10758">
            <v>8</v>
          </cell>
          <cell r="O10758">
            <v>2</v>
          </cell>
          <cell r="P10758">
            <v>10</v>
          </cell>
          <cell r="Q10758">
            <v>2</v>
          </cell>
          <cell r="R10758">
            <v>18</v>
          </cell>
          <cell r="S10758">
            <v>4</v>
          </cell>
          <cell r="T10758">
            <v>1</v>
          </cell>
        </row>
        <row r="10759">
          <cell r="A10759" t="str">
            <v>鶴巻南４丁目20</v>
          </cell>
          <cell r="B10759" t="str">
            <v>66004鶴巻南４丁目20</v>
          </cell>
          <cell r="C10759">
            <v>96</v>
          </cell>
          <cell r="D10759" t="str">
            <v>町名別・年齢別人口調べ</v>
          </cell>
          <cell r="E10759" t="str">
            <v>令和 6年 3月 1日</v>
          </cell>
          <cell r="F10759">
            <v>96</v>
          </cell>
          <cell r="G10759" t="str">
            <v>令和 6年 2月29日　現在</v>
          </cell>
          <cell r="H10759" t="str">
            <v>町名</v>
          </cell>
          <cell r="I10759">
            <v>66004</v>
          </cell>
          <cell r="J10759" t="str">
            <v>鶴巻南４丁目</v>
          </cell>
          <cell r="K10759"/>
          <cell r="L10759"/>
          <cell r="M10759">
            <v>20</v>
          </cell>
          <cell r="N10759">
            <v>11</v>
          </cell>
          <cell r="O10759">
            <v>4</v>
          </cell>
          <cell r="P10759">
            <v>9</v>
          </cell>
          <cell r="Q10759">
            <v>1</v>
          </cell>
          <cell r="R10759">
            <v>20</v>
          </cell>
          <cell r="S10759">
            <v>5</v>
          </cell>
          <cell r="T10759">
            <v>1</v>
          </cell>
        </row>
        <row r="10760">
          <cell r="A10760" t="str">
            <v>鶴巻南４丁目21</v>
          </cell>
          <cell r="B10760" t="str">
            <v>66004鶴巻南４丁目21</v>
          </cell>
          <cell r="C10760">
            <v>96</v>
          </cell>
          <cell r="D10760" t="str">
            <v>町名別・年齢別人口調べ</v>
          </cell>
          <cell r="E10760" t="str">
            <v>令和 6年 3月 1日</v>
          </cell>
          <cell r="F10760">
            <v>96</v>
          </cell>
          <cell r="G10760" t="str">
            <v>令和 6年 2月29日　現在</v>
          </cell>
          <cell r="H10760" t="str">
            <v>町名</v>
          </cell>
          <cell r="I10760">
            <v>66004</v>
          </cell>
          <cell r="J10760" t="str">
            <v>鶴巻南４丁目</v>
          </cell>
          <cell r="K10760"/>
          <cell r="L10760"/>
          <cell r="M10760">
            <v>21</v>
          </cell>
          <cell r="N10760">
            <v>11</v>
          </cell>
          <cell r="O10760">
            <v>5</v>
          </cell>
          <cell r="P10760">
            <v>9</v>
          </cell>
          <cell r="Q10760">
            <v>1</v>
          </cell>
          <cell r="R10760">
            <v>20</v>
          </cell>
          <cell r="S10760">
            <v>6</v>
          </cell>
          <cell r="T10760">
            <v>1</v>
          </cell>
        </row>
        <row r="10761">
          <cell r="A10761" t="str">
            <v>鶴巻南４丁目22</v>
          </cell>
          <cell r="B10761" t="str">
            <v>66004鶴巻南４丁目22</v>
          </cell>
          <cell r="C10761">
            <v>96</v>
          </cell>
          <cell r="D10761" t="str">
            <v>町名別・年齢別人口調べ</v>
          </cell>
          <cell r="E10761" t="str">
            <v>令和 6年 3月 1日</v>
          </cell>
          <cell r="F10761">
            <v>96</v>
          </cell>
          <cell r="G10761" t="str">
            <v>令和 6年 2月29日　現在</v>
          </cell>
          <cell r="H10761" t="str">
            <v>町名</v>
          </cell>
          <cell r="I10761">
            <v>66004</v>
          </cell>
          <cell r="J10761" t="str">
            <v>鶴巻南４丁目</v>
          </cell>
          <cell r="K10761"/>
          <cell r="L10761"/>
          <cell r="M10761">
            <v>22</v>
          </cell>
          <cell r="N10761">
            <v>5</v>
          </cell>
          <cell r="O10761">
            <v>0</v>
          </cell>
          <cell r="P10761">
            <v>14</v>
          </cell>
          <cell r="Q10761">
            <v>0</v>
          </cell>
          <cell r="R10761">
            <v>19</v>
          </cell>
          <cell r="S10761">
            <v>0</v>
          </cell>
          <cell r="T10761">
            <v>1</v>
          </cell>
        </row>
        <row r="10762">
          <cell r="A10762" t="str">
            <v>鶴巻南４丁目23</v>
          </cell>
          <cell r="B10762" t="str">
            <v>66004鶴巻南４丁目23</v>
          </cell>
          <cell r="C10762">
            <v>96</v>
          </cell>
          <cell r="D10762" t="str">
            <v>町名別・年齢別人口調べ</v>
          </cell>
          <cell r="E10762" t="str">
            <v>令和 6年 3月 1日</v>
          </cell>
          <cell r="F10762">
            <v>96</v>
          </cell>
          <cell r="G10762" t="str">
            <v>令和 6年 2月29日　現在</v>
          </cell>
          <cell r="H10762" t="str">
            <v>町名</v>
          </cell>
          <cell r="I10762">
            <v>66004</v>
          </cell>
          <cell r="J10762" t="str">
            <v>鶴巻南４丁目</v>
          </cell>
          <cell r="K10762"/>
          <cell r="L10762"/>
          <cell r="M10762">
            <v>23</v>
          </cell>
          <cell r="N10762">
            <v>8</v>
          </cell>
          <cell r="O10762">
            <v>3</v>
          </cell>
          <cell r="P10762">
            <v>10</v>
          </cell>
          <cell r="Q10762">
            <v>1</v>
          </cell>
          <cell r="R10762">
            <v>18</v>
          </cell>
          <cell r="S10762">
            <v>4</v>
          </cell>
          <cell r="T10762">
            <v>1</v>
          </cell>
        </row>
        <row r="10763">
          <cell r="A10763" t="str">
            <v>鶴巻南４丁目24</v>
          </cell>
          <cell r="B10763" t="str">
            <v>66004鶴巻南４丁目24</v>
          </cell>
          <cell r="C10763">
            <v>96</v>
          </cell>
          <cell r="D10763" t="str">
            <v>町名別・年齢別人口調べ</v>
          </cell>
          <cell r="E10763" t="str">
            <v>令和 6年 3月 1日</v>
          </cell>
          <cell r="F10763">
            <v>96</v>
          </cell>
          <cell r="G10763" t="str">
            <v>令和 6年 2月29日　現在</v>
          </cell>
          <cell r="H10763" t="str">
            <v>町名</v>
          </cell>
          <cell r="I10763">
            <v>66004</v>
          </cell>
          <cell r="J10763" t="str">
            <v>鶴巻南４丁目</v>
          </cell>
          <cell r="K10763"/>
          <cell r="L10763"/>
          <cell r="M10763">
            <v>24</v>
          </cell>
          <cell r="N10763">
            <v>11</v>
          </cell>
          <cell r="O10763">
            <v>2</v>
          </cell>
          <cell r="P10763">
            <v>11</v>
          </cell>
          <cell r="Q10763">
            <v>2</v>
          </cell>
          <cell r="R10763">
            <v>22</v>
          </cell>
          <cell r="S10763">
            <v>4</v>
          </cell>
          <cell r="T10763">
            <v>1</v>
          </cell>
        </row>
        <row r="10764">
          <cell r="A10764" t="str">
            <v>鶴巻南４丁目25</v>
          </cell>
          <cell r="B10764" t="str">
            <v>66004鶴巻南４丁目25</v>
          </cell>
          <cell r="C10764">
            <v>96</v>
          </cell>
          <cell r="D10764" t="str">
            <v>町名別・年齢別人口調べ</v>
          </cell>
          <cell r="E10764" t="str">
            <v>令和 6年 3月 1日</v>
          </cell>
          <cell r="F10764">
            <v>96</v>
          </cell>
          <cell r="G10764" t="str">
            <v>令和 6年 2月29日　現在</v>
          </cell>
          <cell r="H10764" t="str">
            <v>町名</v>
          </cell>
          <cell r="I10764">
            <v>66004</v>
          </cell>
          <cell r="J10764" t="str">
            <v>鶴巻南４丁目</v>
          </cell>
          <cell r="K10764"/>
          <cell r="L10764"/>
          <cell r="M10764">
            <v>25</v>
          </cell>
          <cell r="N10764">
            <v>8</v>
          </cell>
          <cell r="O10764">
            <v>2</v>
          </cell>
          <cell r="P10764">
            <v>12</v>
          </cell>
          <cell r="Q10764">
            <v>0</v>
          </cell>
          <cell r="R10764">
            <v>20</v>
          </cell>
          <cell r="S10764">
            <v>2</v>
          </cell>
          <cell r="T10764">
            <v>1</v>
          </cell>
        </row>
        <row r="10765">
          <cell r="A10765" t="str">
            <v>鶴巻南４丁目26</v>
          </cell>
          <cell r="B10765" t="str">
            <v>66004鶴巻南４丁目26</v>
          </cell>
          <cell r="C10765">
            <v>96</v>
          </cell>
          <cell r="D10765" t="str">
            <v>町名別・年齢別人口調べ</v>
          </cell>
          <cell r="E10765" t="str">
            <v>令和 6年 3月 1日</v>
          </cell>
          <cell r="F10765">
            <v>96</v>
          </cell>
          <cell r="G10765" t="str">
            <v>令和 6年 2月29日　現在</v>
          </cell>
          <cell r="H10765" t="str">
            <v>町名</v>
          </cell>
          <cell r="I10765">
            <v>66004</v>
          </cell>
          <cell r="J10765" t="str">
            <v>鶴巻南４丁目</v>
          </cell>
          <cell r="K10765"/>
          <cell r="L10765"/>
          <cell r="M10765">
            <v>26</v>
          </cell>
          <cell r="N10765">
            <v>13</v>
          </cell>
          <cell r="O10765">
            <v>1</v>
          </cell>
          <cell r="P10765">
            <v>7</v>
          </cell>
          <cell r="Q10765">
            <v>2</v>
          </cell>
          <cell r="R10765">
            <v>20</v>
          </cell>
          <cell r="S10765">
            <v>3</v>
          </cell>
          <cell r="T10765">
            <v>1</v>
          </cell>
        </row>
        <row r="10766">
          <cell r="A10766" t="str">
            <v>鶴巻南４丁目27</v>
          </cell>
          <cell r="B10766" t="str">
            <v>66004鶴巻南４丁目27</v>
          </cell>
          <cell r="C10766">
            <v>96</v>
          </cell>
          <cell r="D10766" t="str">
            <v>町名別・年齢別人口調べ</v>
          </cell>
          <cell r="E10766" t="str">
            <v>令和 6年 3月 1日</v>
          </cell>
          <cell r="F10766">
            <v>96</v>
          </cell>
          <cell r="G10766" t="str">
            <v>令和 6年 2月29日　現在</v>
          </cell>
          <cell r="H10766" t="str">
            <v>町名</v>
          </cell>
          <cell r="I10766">
            <v>66004</v>
          </cell>
          <cell r="J10766" t="str">
            <v>鶴巻南４丁目</v>
          </cell>
          <cell r="K10766"/>
          <cell r="L10766"/>
          <cell r="M10766">
            <v>27</v>
          </cell>
          <cell r="N10766">
            <v>10</v>
          </cell>
          <cell r="O10766">
            <v>0</v>
          </cell>
          <cell r="P10766">
            <v>9</v>
          </cell>
          <cell r="Q10766">
            <v>1</v>
          </cell>
          <cell r="R10766">
            <v>19</v>
          </cell>
          <cell r="S10766">
            <v>1</v>
          </cell>
          <cell r="T10766">
            <v>1</v>
          </cell>
        </row>
        <row r="10767">
          <cell r="A10767" t="str">
            <v>鶴巻南４丁目28</v>
          </cell>
          <cell r="B10767" t="str">
            <v>66004鶴巻南４丁目28</v>
          </cell>
          <cell r="C10767">
            <v>96</v>
          </cell>
          <cell r="D10767" t="str">
            <v>町名別・年齢別人口調べ</v>
          </cell>
          <cell r="E10767" t="str">
            <v>令和 6年 3月 1日</v>
          </cell>
          <cell r="F10767">
            <v>96</v>
          </cell>
          <cell r="G10767" t="str">
            <v>令和 6年 2月29日　現在</v>
          </cell>
          <cell r="H10767" t="str">
            <v>町名</v>
          </cell>
          <cell r="I10767">
            <v>66004</v>
          </cell>
          <cell r="J10767" t="str">
            <v>鶴巻南４丁目</v>
          </cell>
          <cell r="K10767"/>
          <cell r="L10767"/>
          <cell r="M10767">
            <v>28</v>
          </cell>
          <cell r="N10767">
            <v>8</v>
          </cell>
          <cell r="O10767">
            <v>0</v>
          </cell>
          <cell r="P10767">
            <v>17</v>
          </cell>
          <cell r="Q10767">
            <v>4</v>
          </cell>
          <cell r="R10767">
            <v>25</v>
          </cell>
          <cell r="S10767">
            <v>4</v>
          </cell>
          <cell r="T10767">
            <v>1</v>
          </cell>
        </row>
        <row r="10768">
          <cell r="A10768" t="str">
            <v>鶴巻南４丁目29</v>
          </cell>
          <cell r="B10768" t="str">
            <v>66004鶴巻南４丁目29</v>
          </cell>
          <cell r="C10768">
            <v>96</v>
          </cell>
          <cell r="D10768" t="str">
            <v>町名別・年齢別人口調べ</v>
          </cell>
          <cell r="E10768" t="str">
            <v>令和 6年 3月 1日</v>
          </cell>
          <cell r="F10768">
            <v>96</v>
          </cell>
          <cell r="G10768" t="str">
            <v>令和 6年 2月29日　現在</v>
          </cell>
          <cell r="H10768" t="str">
            <v>町名</v>
          </cell>
          <cell r="I10768">
            <v>66004</v>
          </cell>
          <cell r="J10768" t="str">
            <v>鶴巻南４丁目</v>
          </cell>
          <cell r="K10768"/>
          <cell r="L10768"/>
          <cell r="M10768">
            <v>29</v>
          </cell>
          <cell r="N10768">
            <v>6</v>
          </cell>
          <cell r="O10768">
            <v>0</v>
          </cell>
          <cell r="P10768">
            <v>3</v>
          </cell>
          <cell r="Q10768">
            <v>0</v>
          </cell>
          <cell r="R10768">
            <v>9</v>
          </cell>
          <cell r="S10768">
            <v>0</v>
          </cell>
          <cell r="T10768">
            <v>1</v>
          </cell>
        </row>
        <row r="10769">
          <cell r="A10769" t="str">
            <v>鶴巻南４丁目30</v>
          </cell>
          <cell r="B10769" t="str">
            <v>66004鶴巻南４丁目30</v>
          </cell>
          <cell r="C10769">
            <v>96</v>
          </cell>
          <cell r="D10769" t="str">
            <v>町名別・年齢別人口調べ</v>
          </cell>
          <cell r="E10769" t="str">
            <v>令和 6年 3月 1日</v>
          </cell>
          <cell r="F10769">
            <v>96</v>
          </cell>
          <cell r="G10769" t="str">
            <v>令和 6年 2月29日　現在</v>
          </cell>
          <cell r="H10769" t="str">
            <v>町名</v>
          </cell>
          <cell r="I10769">
            <v>66004</v>
          </cell>
          <cell r="J10769" t="str">
            <v>鶴巻南４丁目</v>
          </cell>
          <cell r="K10769"/>
          <cell r="L10769"/>
          <cell r="M10769">
            <v>30</v>
          </cell>
          <cell r="N10769">
            <v>5</v>
          </cell>
          <cell r="O10769">
            <v>0</v>
          </cell>
          <cell r="P10769">
            <v>10</v>
          </cell>
          <cell r="Q10769">
            <v>1</v>
          </cell>
          <cell r="R10769">
            <v>15</v>
          </cell>
          <cell r="S10769">
            <v>1</v>
          </cell>
          <cell r="T10769">
            <v>1</v>
          </cell>
        </row>
        <row r="10770">
          <cell r="A10770" t="str">
            <v>鶴巻南４丁目31</v>
          </cell>
          <cell r="B10770" t="str">
            <v>66004鶴巻南４丁目31</v>
          </cell>
          <cell r="C10770">
            <v>96</v>
          </cell>
          <cell r="D10770" t="str">
            <v>町名別・年齢別人口調べ</v>
          </cell>
          <cell r="E10770" t="str">
            <v>令和 6年 3月 1日</v>
          </cell>
          <cell r="F10770">
            <v>96</v>
          </cell>
          <cell r="G10770" t="str">
            <v>令和 6年 2月29日　現在</v>
          </cell>
          <cell r="H10770" t="str">
            <v>町名</v>
          </cell>
          <cell r="I10770">
            <v>66004</v>
          </cell>
          <cell r="J10770" t="str">
            <v>鶴巻南４丁目</v>
          </cell>
          <cell r="K10770"/>
          <cell r="L10770"/>
          <cell r="M10770">
            <v>31</v>
          </cell>
          <cell r="N10770">
            <v>15</v>
          </cell>
          <cell r="O10770">
            <v>0</v>
          </cell>
          <cell r="P10770">
            <v>10</v>
          </cell>
          <cell r="Q10770">
            <v>0</v>
          </cell>
          <cell r="R10770">
            <v>25</v>
          </cell>
          <cell r="S10770">
            <v>0</v>
          </cell>
          <cell r="T10770">
            <v>1</v>
          </cell>
        </row>
        <row r="10771">
          <cell r="A10771" t="str">
            <v>鶴巻南４丁目32</v>
          </cell>
          <cell r="B10771" t="str">
            <v>66004鶴巻南４丁目32</v>
          </cell>
          <cell r="C10771">
            <v>96</v>
          </cell>
          <cell r="D10771" t="str">
            <v>町名別・年齢別人口調べ</v>
          </cell>
          <cell r="E10771" t="str">
            <v>令和 6年 3月 1日</v>
          </cell>
          <cell r="F10771">
            <v>96</v>
          </cell>
          <cell r="G10771" t="str">
            <v>令和 6年 2月29日　現在</v>
          </cell>
          <cell r="H10771" t="str">
            <v>町名</v>
          </cell>
          <cell r="I10771">
            <v>66004</v>
          </cell>
          <cell r="J10771" t="str">
            <v>鶴巻南４丁目</v>
          </cell>
          <cell r="K10771"/>
          <cell r="L10771"/>
          <cell r="M10771">
            <v>32</v>
          </cell>
          <cell r="N10771">
            <v>8</v>
          </cell>
          <cell r="O10771">
            <v>0</v>
          </cell>
          <cell r="P10771">
            <v>5</v>
          </cell>
          <cell r="Q10771">
            <v>0</v>
          </cell>
          <cell r="R10771">
            <v>13</v>
          </cell>
          <cell r="S10771">
            <v>0</v>
          </cell>
          <cell r="T10771">
            <v>1</v>
          </cell>
        </row>
        <row r="10772">
          <cell r="A10772" t="str">
            <v>鶴巻南４丁目33</v>
          </cell>
          <cell r="B10772" t="str">
            <v>66004鶴巻南４丁目33</v>
          </cell>
          <cell r="C10772">
            <v>96</v>
          </cell>
          <cell r="D10772" t="str">
            <v>町名別・年齢別人口調べ</v>
          </cell>
          <cell r="E10772" t="str">
            <v>令和 6年 3月 1日</v>
          </cell>
          <cell r="F10772">
            <v>96</v>
          </cell>
          <cell r="G10772" t="str">
            <v>令和 6年 2月29日　現在</v>
          </cell>
          <cell r="H10772" t="str">
            <v>町名</v>
          </cell>
          <cell r="I10772">
            <v>66004</v>
          </cell>
          <cell r="J10772" t="str">
            <v>鶴巻南４丁目</v>
          </cell>
          <cell r="K10772"/>
          <cell r="L10772"/>
          <cell r="M10772">
            <v>33</v>
          </cell>
          <cell r="N10772">
            <v>19</v>
          </cell>
          <cell r="O10772">
            <v>0</v>
          </cell>
          <cell r="P10772">
            <v>12</v>
          </cell>
          <cell r="Q10772">
            <v>0</v>
          </cell>
          <cell r="R10772">
            <v>31</v>
          </cell>
          <cell r="S10772">
            <v>0</v>
          </cell>
          <cell r="T10772">
            <v>1</v>
          </cell>
        </row>
        <row r="10773">
          <cell r="A10773" t="str">
            <v>鶴巻南４丁目34</v>
          </cell>
          <cell r="B10773" t="str">
            <v>66004鶴巻南４丁目34</v>
          </cell>
          <cell r="C10773">
            <v>96</v>
          </cell>
          <cell r="D10773" t="str">
            <v>町名別・年齢別人口調べ</v>
          </cell>
          <cell r="E10773" t="str">
            <v>令和 6年 3月 1日</v>
          </cell>
          <cell r="F10773">
            <v>96</v>
          </cell>
          <cell r="G10773" t="str">
            <v>令和 6年 2月29日　現在</v>
          </cell>
          <cell r="H10773" t="str">
            <v>町名</v>
          </cell>
          <cell r="I10773">
            <v>66004</v>
          </cell>
          <cell r="J10773" t="str">
            <v>鶴巻南４丁目</v>
          </cell>
          <cell r="K10773"/>
          <cell r="L10773"/>
          <cell r="M10773">
            <v>34</v>
          </cell>
          <cell r="N10773">
            <v>6</v>
          </cell>
          <cell r="O10773">
            <v>1</v>
          </cell>
          <cell r="P10773">
            <v>6</v>
          </cell>
          <cell r="Q10773">
            <v>1</v>
          </cell>
          <cell r="R10773">
            <v>12</v>
          </cell>
          <cell r="S10773">
            <v>2</v>
          </cell>
          <cell r="T10773">
            <v>1</v>
          </cell>
        </row>
        <row r="10774">
          <cell r="A10774" t="str">
            <v>鶴巻南４丁目35</v>
          </cell>
          <cell r="B10774" t="str">
            <v>66004鶴巻南４丁目35</v>
          </cell>
          <cell r="C10774">
            <v>96</v>
          </cell>
          <cell r="D10774" t="str">
            <v>町名別・年齢別人口調べ</v>
          </cell>
          <cell r="E10774" t="str">
            <v>令和 6年 3月 1日</v>
          </cell>
          <cell r="F10774">
            <v>96</v>
          </cell>
          <cell r="G10774" t="str">
            <v>令和 6年 2月29日　現在</v>
          </cell>
          <cell r="H10774" t="str">
            <v>町名</v>
          </cell>
          <cell r="I10774">
            <v>66004</v>
          </cell>
          <cell r="J10774" t="str">
            <v>鶴巻南４丁目</v>
          </cell>
          <cell r="K10774"/>
          <cell r="L10774"/>
          <cell r="M10774">
            <v>35</v>
          </cell>
          <cell r="N10774">
            <v>11</v>
          </cell>
          <cell r="O10774">
            <v>1</v>
          </cell>
          <cell r="P10774">
            <v>10</v>
          </cell>
          <cell r="Q10774">
            <v>2</v>
          </cell>
          <cell r="R10774">
            <v>21</v>
          </cell>
          <cell r="S10774">
            <v>3</v>
          </cell>
          <cell r="T10774">
            <v>1</v>
          </cell>
        </row>
        <row r="10775">
          <cell r="A10775" t="str">
            <v>鶴巻南４丁目36</v>
          </cell>
          <cell r="B10775" t="str">
            <v>66004鶴巻南４丁目36</v>
          </cell>
          <cell r="C10775">
            <v>96</v>
          </cell>
          <cell r="D10775" t="str">
            <v>町名別・年齢別人口調べ</v>
          </cell>
          <cell r="E10775" t="str">
            <v>令和 6年 3月 1日</v>
          </cell>
          <cell r="F10775">
            <v>96</v>
          </cell>
          <cell r="G10775" t="str">
            <v>令和 6年 2月29日　現在</v>
          </cell>
          <cell r="H10775" t="str">
            <v>町名</v>
          </cell>
          <cell r="I10775">
            <v>66004</v>
          </cell>
          <cell r="J10775" t="str">
            <v>鶴巻南４丁目</v>
          </cell>
          <cell r="K10775"/>
          <cell r="L10775"/>
          <cell r="M10775">
            <v>36</v>
          </cell>
          <cell r="N10775">
            <v>18</v>
          </cell>
          <cell r="O10775">
            <v>0</v>
          </cell>
          <cell r="P10775">
            <v>9</v>
          </cell>
          <cell r="Q10775">
            <v>0</v>
          </cell>
          <cell r="R10775">
            <v>27</v>
          </cell>
          <cell r="S10775">
            <v>0</v>
          </cell>
          <cell r="T10775">
            <v>1</v>
          </cell>
        </row>
        <row r="10776">
          <cell r="A10776" t="str">
            <v>鶴巻南４丁目37</v>
          </cell>
          <cell r="B10776" t="str">
            <v>66004鶴巻南４丁目37</v>
          </cell>
          <cell r="C10776">
            <v>96</v>
          </cell>
          <cell r="D10776" t="str">
            <v>町名別・年齢別人口調べ</v>
          </cell>
          <cell r="E10776" t="str">
            <v>令和 6年 3月 1日</v>
          </cell>
          <cell r="F10776">
            <v>96</v>
          </cell>
          <cell r="G10776" t="str">
            <v>令和 6年 2月29日　現在</v>
          </cell>
          <cell r="H10776" t="str">
            <v>町名</v>
          </cell>
          <cell r="I10776">
            <v>66004</v>
          </cell>
          <cell r="J10776" t="str">
            <v>鶴巻南４丁目</v>
          </cell>
          <cell r="K10776"/>
          <cell r="L10776"/>
          <cell r="M10776">
            <v>37</v>
          </cell>
          <cell r="N10776">
            <v>8</v>
          </cell>
          <cell r="O10776">
            <v>1</v>
          </cell>
          <cell r="P10776">
            <v>9</v>
          </cell>
          <cell r="Q10776">
            <v>0</v>
          </cell>
          <cell r="R10776">
            <v>17</v>
          </cell>
          <cell r="S10776">
            <v>1</v>
          </cell>
          <cell r="T10776">
            <v>1</v>
          </cell>
        </row>
        <row r="10777">
          <cell r="A10777" t="str">
            <v>鶴巻南４丁目38</v>
          </cell>
          <cell r="B10777" t="str">
            <v>66004鶴巻南４丁目38</v>
          </cell>
          <cell r="C10777">
            <v>96</v>
          </cell>
          <cell r="D10777" t="str">
            <v>町名別・年齢別人口調べ</v>
          </cell>
          <cell r="E10777" t="str">
            <v>令和 6年 3月 1日</v>
          </cell>
          <cell r="F10777">
            <v>96</v>
          </cell>
          <cell r="G10777" t="str">
            <v>令和 6年 2月29日　現在</v>
          </cell>
          <cell r="H10777" t="str">
            <v>町名</v>
          </cell>
          <cell r="I10777">
            <v>66004</v>
          </cell>
          <cell r="J10777" t="str">
            <v>鶴巻南４丁目</v>
          </cell>
          <cell r="K10777"/>
          <cell r="L10777"/>
          <cell r="M10777">
            <v>38</v>
          </cell>
          <cell r="N10777">
            <v>9</v>
          </cell>
          <cell r="O10777">
            <v>0</v>
          </cell>
          <cell r="P10777">
            <v>10</v>
          </cell>
          <cell r="Q10777">
            <v>1</v>
          </cell>
          <cell r="R10777">
            <v>19</v>
          </cell>
          <cell r="S10777">
            <v>1</v>
          </cell>
          <cell r="T10777">
            <v>1</v>
          </cell>
        </row>
        <row r="10778">
          <cell r="A10778" t="str">
            <v>鶴巻南４丁目39</v>
          </cell>
          <cell r="B10778" t="str">
            <v>66004鶴巻南４丁目39</v>
          </cell>
          <cell r="C10778">
            <v>96</v>
          </cell>
          <cell r="D10778" t="str">
            <v>町名別・年齢別人口調べ</v>
          </cell>
          <cell r="E10778" t="str">
            <v>令和 6年 3月 1日</v>
          </cell>
          <cell r="F10778">
            <v>96</v>
          </cell>
          <cell r="G10778" t="str">
            <v>令和 6年 2月29日　現在</v>
          </cell>
          <cell r="H10778" t="str">
            <v>町名</v>
          </cell>
          <cell r="I10778">
            <v>66004</v>
          </cell>
          <cell r="J10778" t="str">
            <v>鶴巻南４丁目</v>
          </cell>
          <cell r="K10778"/>
          <cell r="L10778"/>
          <cell r="M10778">
            <v>39</v>
          </cell>
          <cell r="N10778">
            <v>7</v>
          </cell>
          <cell r="O10778">
            <v>0</v>
          </cell>
          <cell r="P10778">
            <v>8</v>
          </cell>
          <cell r="Q10778">
            <v>0</v>
          </cell>
          <cell r="R10778">
            <v>15</v>
          </cell>
          <cell r="S10778">
            <v>0</v>
          </cell>
          <cell r="T10778">
            <v>1</v>
          </cell>
        </row>
        <row r="10779">
          <cell r="A10779" t="str">
            <v>鶴巻南４丁目40</v>
          </cell>
          <cell r="B10779" t="str">
            <v>66004鶴巻南４丁目40</v>
          </cell>
          <cell r="C10779">
            <v>96</v>
          </cell>
          <cell r="D10779" t="str">
            <v>町名別・年齢別人口調べ</v>
          </cell>
          <cell r="E10779" t="str">
            <v>令和 6年 3月 1日</v>
          </cell>
          <cell r="F10779">
            <v>96</v>
          </cell>
          <cell r="G10779" t="str">
            <v>令和 6年 2月29日　現在</v>
          </cell>
          <cell r="H10779" t="str">
            <v>町名</v>
          </cell>
          <cell r="I10779">
            <v>66004</v>
          </cell>
          <cell r="J10779" t="str">
            <v>鶴巻南４丁目</v>
          </cell>
          <cell r="K10779"/>
          <cell r="L10779"/>
          <cell r="M10779">
            <v>40</v>
          </cell>
          <cell r="N10779">
            <v>4</v>
          </cell>
          <cell r="O10779">
            <v>0</v>
          </cell>
          <cell r="P10779">
            <v>12</v>
          </cell>
          <cell r="Q10779">
            <v>0</v>
          </cell>
          <cell r="R10779">
            <v>16</v>
          </cell>
          <cell r="S10779">
            <v>0</v>
          </cell>
          <cell r="T10779">
            <v>1</v>
          </cell>
        </row>
        <row r="10780">
          <cell r="A10780" t="str">
            <v>鶴巻南４丁目41</v>
          </cell>
          <cell r="B10780" t="str">
            <v>66004鶴巻南４丁目41</v>
          </cell>
          <cell r="C10780">
            <v>96</v>
          </cell>
          <cell r="D10780" t="str">
            <v>町名別・年齢別人口調べ</v>
          </cell>
          <cell r="E10780" t="str">
            <v>令和 6年 3月 1日</v>
          </cell>
          <cell r="F10780">
            <v>96</v>
          </cell>
          <cell r="G10780" t="str">
            <v>令和 6年 2月29日　現在</v>
          </cell>
          <cell r="H10780" t="str">
            <v>町名</v>
          </cell>
          <cell r="I10780">
            <v>66004</v>
          </cell>
          <cell r="J10780" t="str">
            <v>鶴巻南４丁目</v>
          </cell>
          <cell r="K10780"/>
          <cell r="L10780"/>
          <cell r="M10780">
            <v>41</v>
          </cell>
          <cell r="N10780">
            <v>12</v>
          </cell>
          <cell r="O10780">
            <v>0</v>
          </cell>
          <cell r="P10780">
            <v>7</v>
          </cell>
          <cell r="Q10780">
            <v>1</v>
          </cell>
          <cell r="R10780">
            <v>19</v>
          </cell>
          <cell r="S10780">
            <v>1</v>
          </cell>
          <cell r="T10780">
            <v>1</v>
          </cell>
        </row>
        <row r="10781">
          <cell r="A10781" t="str">
            <v>鶴巻南４丁目42</v>
          </cell>
          <cell r="B10781" t="str">
            <v>66004鶴巻南４丁目42</v>
          </cell>
          <cell r="C10781">
            <v>96</v>
          </cell>
          <cell r="D10781" t="str">
            <v>町名別・年齢別人口調べ</v>
          </cell>
          <cell r="E10781" t="str">
            <v>令和 6年 3月 1日</v>
          </cell>
          <cell r="F10781">
            <v>96</v>
          </cell>
          <cell r="G10781" t="str">
            <v>令和 6年 2月29日　現在</v>
          </cell>
          <cell r="H10781" t="str">
            <v>町名</v>
          </cell>
          <cell r="I10781">
            <v>66004</v>
          </cell>
          <cell r="J10781" t="str">
            <v>鶴巻南４丁目</v>
          </cell>
          <cell r="K10781"/>
          <cell r="L10781"/>
          <cell r="M10781">
            <v>42</v>
          </cell>
          <cell r="N10781">
            <v>7</v>
          </cell>
          <cell r="O10781">
            <v>1</v>
          </cell>
          <cell r="P10781">
            <v>7</v>
          </cell>
          <cell r="Q10781">
            <v>0</v>
          </cell>
          <cell r="R10781">
            <v>14</v>
          </cell>
          <cell r="S10781">
            <v>1</v>
          </cell>
          <cell r="T10781">
            <v>1</v>
          </cell>
        </row>
        <row r="10782">
          <cell r="A10782" t="str">
            <v>鶴巻南４丁目43</v>
          </cell>
          <cell r="B10782" t="str">
            <v>66004鶴巻南４丁目43</v>
          </cell>
          <cell r="C10782">
            <v>96</v>
          </cell>
          <cell r="D10782" t="str">
            <v>町名別・年齢別人口調べ</v>
          </cell>
          <cell r="E10782" t="str">
            <v>令和 6年 3月 1日</v>
          </cell>
          <cell r="F10782">
            <v>96</v>
          </cell>
          <cell r="G10782" t="str">
            <v>令和 6年 2月29日　現在</v>
          </cell>
          <cell r="H10782" t="str">
            <v>町名</v>
          </cell>
          <cell r="I10782">
            <v>66004</v>
          </cell>
          <cell r="J10782" t="str">
            <v>鶴巻南４丁目</v>
          </cell>
          <cell r="K10782"/>
          <cell r="L10782"/>
          <cell r="M10782">
            <v>43</v>
          </cell>
          <cell r="N10782">
            <v>16</v>
          </cell>
          <cell r="O10782">
            <v>0</v>
          </cell>
          <cell r="P10782">
            <v>10</v>
          </cell>
          <cell r="Q10782">
            <v>0</v>
          </cell>
          <cell r="R10782">
            <v>26</v>
          </cell>
          <cell r="S10782">
            <v>0</v>
          </cell>
          <cell r="T10782">
            <v>1</v>
          </cell>
        </row>
        <row r="10783">
          <cell r="A10783" t="str">
            <v>鶴巻南４丁目44</v>
          </cell>
          <cell r="B10783" t="str">
            <v>66004鶴巻南４丁目44</v>
          </cell>
          <cell r="C10783">
            <v>96</v>
          </cell>
          <cell r="D10783" t="str">
            <v>町名別・年齢別人口調べ</v>
          </cell>
          <cell r="E10783" t="str">
            <v>令和 6年 3月 1日</v>
          </cell>
          <cell r="F10783">
            <v>96</v>
          </cell>
          <cell r="G10783" t="str">
            <v>令和 6年 2月29日　現在</v>
          </cell>
          <cell r="H10783" t="str">
            <v>町名</v>
          </cell>
          <cell r="I10783">
            <v>66004</v>
          </cell>
          <cell r="J10783" t="str">
            <v>鶴巻南４丁目</v>
          </cell>
          <cell r="K10783"/>
          <cell r="L10783"/>
          <cell r="M10783">
            <v>44</v>
          </cell>
          <cell r="N10783">
            <v>7</v>
          </cell>
          <cell r="O10783">
            <v>0</v>
          </cell>
          <cell r="P10783">
            <v>14</v>
          </cell>
          <cell r="Q10783">
            <v>0</v>
          </cell>
          <cell r="R10783">
            <v>21</v>
          </cell>
          <cell r="S10783">
            <v>0</v>
          </cell>
          <cell r="T10783">
            <v>1</v>
          </cell>
        </row>
        <row r="10784">
          <cell r="A10784" t="str">
            <v>鶴巻南４丁目45</v>
          </cell>
          <cell r="B10784" t="str">
            <v>66004鶴巻南４丁目45</v>
          </cell>
          <cell r="C10784">
            <v>96</v>
          </cell>
          <cell r="D10784" t="str">
            <v>町名別・年齢別人口調べ</v>
          </cell>
          <cell r="E10784" t="str">
            <v>令和 6年 3月 1日</v>
          </cell>
          <cell r="F10784">
            <v>96</v>
          </cell>
          <cell r="G10784" t="str">
            <v>令和 6年 2月29日　現在</v>
          </cell>
          <cell r="H10784" t="str">
            <v>町名</v>
          </cell>
          <cell r="I10784">
            <v>66004</v>
          </cell>
          <cell r="J10784" t="str">
            <v>鶴巻南４丁目</v>
          </cell>
          <cell r="K10784"/>
          <cell r="L10784"/>
          <cell r="M10784">
            <v>45</v>
          </cell>
          <cell r="N10784">
            <v>14</v>
          </cell>
          <cell r="O10784">
            <v>0</v>
          </cell>
          <cell r="P10784">
            <v>8</v>
          </cell>
          <cell r="Q10784">
            <v>0</v>
          </cell>
          <cell r="R10784">
            <v>22</v>
          </cell>
          <cell r="S10784">
            <v>0</v>
          </cell>
          <cell r="T10784">
            <v>1</v>
          </cell>
        </row>
        <row r="10785">
          <cell r="A10785" t="str">
            <v>鶴巻南４丁目46</v>
          </cell>
          <cell r="B10785" t="str">
            <v>66004鶴巻南４丁目46</v>
          </cell>
          <cell r="C10785">
            <v>96</v>
          </cell>
          <cell r="D10785" t="str">
            <v>町名別・年齢別人口調べ</v>
          </cell>
          <cell r="E10785" t="str">
            <v>令和 6年 3月 1日</v>
          </cell>
          <cell r="F10785">
            <v>96</v>
          </cell>
          <cell r="G10785" t="str">
            <v>令和 6年 2月29日　現在</v>
          </cell>
          <cell r="H10785" t="str">
            <v>町名</v>
          </cell>
          <cell r="I10785">
            <v>66004</v>
          </cell>
          <cell r="J10785" t="str">
            <v>鶴巻南４丁目</v>
          </cell>
          <cell r="K10785"/>
          <cell r="L10785"/>
          <cell r="M10785">
            <v>46</v>
          </cell>
          <cell r="N10785">
            <v>17</v>
          </cell>
          <cell r="O10785">
            <v>0</v>
          </cell>
          <cell r="P10785">
            <v>8</v>
          </cell>
          <cell r="Q10785">
            <v>0</v>
          </cell>
          <cell r="R10785">
            <v>25</v>
          </cell>
          <cell r="S10785">
            <v>0</v>
          </cell>
          <cell r="T10785">
            <v>1</v>
          </cell>
        </row>
        <row r="10786">
          <cell r="A10786" t="str">
            <v>鶴巻南４丁目47</v>
          </cell>
          <cell r="B10786" t="str">
            <v>66004鶴巻南４丁目47</v>
          </cell>
          <cell r="C10786">
            <v>96</v>
          </cell>
          <cell r="D10786" t="str">
            <v>町名別・年齢別人口調べ</v>
          </cell>
          <cell r="E10786" t="str">
            <v>令和 6年 3月 1日</v>
          </cell>
          <cell r="F10786">
            <v>96</v>
          </cell>
          <cell r="G10786" t="str">
            <v>令和 6年 2月29日　現在</v>
          </cell>
          <cell r="H10786" t="str">
            <v>町名</v>
          </cell>
          <cell r="I10786">
            <v>66004</v>
          </cell>
          <cell r="J10786" t="str">
            <v>鶴巻南４丁目</v>
          </cell>
          <cell r="K10786"/>
          <cell r="L10786"/>
          <cell r="M10786">
            <v>47</v>
          </cell>
          <cell r="N10786">
            <v>10</v>
          </cell>
          <cell r="O10786">
            <v>0</v>
          </cell>
          <cell r="P10786">
            <v>21</v>
          </cell>
          <cell r="Q10786">
            <v>0</v>
          </cell>
          <cell r="R10786">
            <v>31</v>
          </cell>
          <cell r="S10786">
            <v>0</v>
          </cell>
          <cell r="T10786">
            <v>1</v>
          </cell>
        </row>
        <row r="10787">
          <cell r="A10787" t="str">
            <v>鶴巻南４丁目48</v>
          </cell>
          <cell r="B10787" t="str">
            <v>66004鶴巻南４丁目48</v>
          </cell>
          <cell r="C10787">
            <v>96</v>
          </cell>
          <cell r="D10787" t="str">
            <v>町名別・年齢別人口調べ</v>
          </cell>
          <cell r="E10787" t="str">
            <v>令和 6年 3月 1日</v>
          </cell>
          <cell r="F10787">
            <v>96</v>
          </cell>
          <cell r="G10787" t="str">
            <v>令和 6年 2月29日　現在</v>
          </cell>
          <cell r="H10787" t="str">
            <v>町名</v>
          </cell>
          <cell r="I10787">
            <v>66004</v>
          </cell>
          <cell r="J10787" t="str">
            <v>鶴巻南４丁目</v>
          </cell>
          <cell r="K10787"/>
          <cell r="L10787"/>
          <cell r="M10787">
            <v>48</v>
          </cell>
          <cell r="N10787">
            <v>16</v>
          </cell>
          <cell r="O10787">
            <v>0</v>
          </cell>
          <cell r="P10787">
            <v>16</v>
          </cell>
          <cell r="Q10787">
            <v>0</v>
          </cell>
          <cell r="R10787">
            <v>32</v>
          </cell>
          <cell r="S10787">
            <v>0</v>
          </cell>
          <cell r="T10787">
            <v>1</v>
          </cell>
        </row>
        <row r="10788">
          <cell r="A10788" t="str">
            <v>鶴巻南４丁目49</v>
          </cell>
          <cell r="B10788" t="str">
            <v>66004鶴巻南４丁目49</v>
          </cell>
          <cell r="C10788">
            <v>96</v>
          </cell>
          <cell r="D10788" t="str">
            <v>町名別・年齢別人口調べ</v>
          </cell>
          <cell r="E10788" t="str">
            <v>令和 6年 3月 1日</v>
          </cell>
          <cell r="F10788">
            <v>96</v>
          </cell>
          <cell r="G10788" t="str">
            <v>令和 6年 2月29日　現在</v>
          </cell>
          <cell r="H10788" t="str">
            <v>町名</v>
          </cell>
          <cell r="I10788">
            <v>66004</v>
          </cell>
          <cell r="J10788" t="str">
            <v>鶴巻南４丁目</v>
          </cell>
          <cell r="K10788"/>
          <cell r="L10788"/>
          <cell r="M10788">
            <v>49</v>
          </cell>
          <cell r="N10788">
            <v>8</v>
          </cell>
          <cell r="O10788">
            <v>0</v>
          </cell>
          <cell r="P10788">
            <v>10</v>
          </cell>
          <cell r="Q10788">
            <v>0</v>
          </cell>
          <cell r="R10788">
            <v>18</v>
          </cell>
          <cell r="S10788">
            <v>0</v>
          </cell>
          <cell r="T10788">
            <v>1</v>
          </cell>
        </row>
        <row r="10789">
          <cell r="A10789" t="str">
            <v>鶴巻南４丁目50</v>
          </cell>
          <cell r="B10789" t="str">
            <v>66004鶴巻南４丁目50</v>
          </cell>
          <cell r="C10789">
            <v>96</v>
          </cell>
          <cell r="D10789" t="str">
            <v>町名別・年齢別人口調べ</v>
          </cell>
          <cell r="E10789" t="str">
            <v>令和 6年 3月 1日</v>
          </cell>
          <cell r="F10789">
            <v>96</v>
          </cell>
          <cell r="G10789" t="str">
            <v>令和 6年 2月29日　現在</v>
          </cell>
          <cell r="H10789" t="str">
            <v>町名</v>
          </cell>
          <cell r="I10789">
            <v>66004</v>
          </cell>
          <cell r="J10789" t="str">
            <v>鶴巻南４丁目</v>
          </cell>
          <cell r="K10789"/>
          <cell r="L10789"/>
          <cell r="M10789">
            <v>50</v>
          </cell>
          <cell r="N10789">
            <v>13</v>
          </cell>
          <cell r="O10789">
            <v>0</v>
          </cell>
          <cell r="P10789">
            <v>16</v>
          </cell>
          <cell r="Q10789">
            <v>0</v>
          </cell>
          <cell r="R10789">
            <v>29</v>
          </cell>
          <cell r="S10789">
            <v>0</v>
          </cell>
          <cell r="T10789">
            <v>1</v>
          </cell>
        </row>
        <row r="10790">
          <cell r="A10790" t="str">
            <v>鶴巻南４丁目51</v>
          </cell>
          <cell r="B10790" t="str">
            <v>66004鶴巻南４丁目51</v>
          </cell>
          <cell r="C10790">
            <v>96</v>
          </cell>
          <cell r="D10790" t="str">
            <v>町名別・年齢別人口調べ</v>
          </cell>
          <cell r="E10790" t="str">
            <v>令和 6年 3月 1日</v>
          </cell>
          <cell r="F10790">
            <v>96</v>
          </cell>
          <cell r="G10790" t="str">
            <v>令和 6年 2月29日　現在</v>
          </cell>
          <cell r="H10790" t="str">
            <v>町名</v>
          </cell>
          <cell r="I10790">
            <v>66004</v>
          </cell>
          <cell r="J10790" t="str">
            <v>鶴巻南４丁目</v>
          </cell>
          <cell r="K10790"/>
          <cell r="L10790"/>
          <cell r="M10790">
            <v>51</v>
          </cell>
          <cell r="N10790">
            <v>9</v>
          </cell>
          <cell r="O10790">
            <v>0</v>
          </cell>
          <cell r="P10790">
            <v>16</v>
          </cell>
          <cell r="Q10790">
            <v>0</v>
          </cell>
          <cell r="R10790">
            <v>25</v>
          </cell>
          <cell r="S10790">
            <v>0</v>
          </cell>
          <cell r="T10790">
            <v>1</v>
          </cell>
        </row>
        <row r="10791">
          <cell r="A10791" t="str">
            <v>鶴巻南４丁目52</v>
          </cell>
          <cell r="B10791" t="str">
            <v>66004鶴巻南４丁目52</v>
          </cell>
          <cell r="C10791">
            <v>96</v>
          </cell>
          <cell r="D10791" t="str">
            <v>町名別・年齢別人口調べ</v>
          </cell>
          <cell r="E10791" t="str">
            <v>令和 6年 3月 1日</v>
          </cell>
          <cell r="F10791">
            <v>96</v>
          </cell>
          <cell r="G10791" t="str">
            <v>令和 6年 2月29日　現在</v>
          </cell>
          <cell r="H10791" t="str">
            <v>町名</v>
          </cell>
          <cell r="I10791">
            <v>66004</v>
          </cell>
          <cell r="J10791" t="str">
            <v>鶴巻南４丁目</v>
          </cell>
          <cell r="K10791"/>
          <cell r="L10791"/>
          <cell r="M10791">
            <v>52</v>
          </cell>
          <cell r="N10791">
            <v>14</v>
          </cell>
          <cell r="O10791">
            <v>0</v>
          </cell>
          <cell r="P10791">
            <v>12</v>
          </cell>
          <cell r="Q10791">
            <v>0</v>
          </cell>
          <cell r="R10791">
            <v>26</v>
          </cell>
          <cell r="S10791">
            <v>0</v>
          </cell>
          <cell r="T10791">
            <v>1</v>
          </cell>
        </row>
        <row r="10792">
          <cell r="A10792" t="str">
            <v>鶴巻南４丁目53</v>
          </cell>
          <cell r="B10792" t="str">
            <v>66004鶴巻南４丁目53</v>
          </cell>
          <cell r="C10792">
            <v>96</v>
          </cell>
          <cell r="D10792" t="str">
            <v>町名別・年齢別人口調べ</v>
          </cell>
          <cell r="E10792" t="str">
            <v>令和 6年 3月 1日</v>
          </cell>
          <cell r="F10792">
            <v>96</v>
          </cell>
          <cell r="G10792" t="str">
            <v>令和 6年 2月29日　現在</v>
          </cell>
          <cell r="H10792" t="str">
            <v>町名</v>
          </cell>
          <cell r="I10792">
            <v>66004</v>
          </cell>
          <cell r="J10792" t="str">
            <v>鶴巻南４丁目</v>
          </cell>
          <cell r="K10792"/>
          <cell r="L10792"/>
          <cell r="M10792">
            <v>53</v>
          </cell>
          <cell r="N10792">
            <v>17</v>
          </cell>
          <cell r="O10792">
            <v>0</v>
          </cell>
          <cell r="P10792">
            <v>17</v>
          </cell>
          <cell r="Q10792">
            <v>0</v>
          </cell>
          <cell r="R10792">
            <v>34</v>
          </cell>
          <cell r="S10792">
            <v>0</v>
          </cell>
          <cell r="T10792">
            <v>1</v>
          </cell>
        </row>
        <row r="10793">
          <cell r="A10793" t="str">
            <v>鶴巻南４丁目54</v>
          </cell>
          <cell r="B10793" t="str">
            <v>66004鶴巻南４丁目54</v>
          </cell>
          <cell r="C10793">
            <v>96</v>
          </cell>
          <cell r="D10793" t="str">
            <v>町名別・年齢別人口調べ</v>
          </cell>
          <cell r="E10793" t="str">
            <v>令和 6年 3月 1日</v>
          </cell>
          <cell r="F10793">
            <v>96</v>
          </cell>
          <cell r="G10793" t="str">
            <v>令和 6年 2月29日　現在</v>
          </cell>
          <cell r="H10793" t="str">
            <v>町名</v>
          </cell>
          <cell r="I10793">
            <v>66004</v>
          </cell>
          <cell r="J10793" t="str">
            <v>鶴巻南４丁目</v>
          </cell>
          <cell r="K10793"/>
          <cell r="L10793"/>
          <cell r="M10793">
            <v>54</v>
          </cell>
          <cell r="N10793">
            <v>21</v>
          </cell>
          <cell r="O10793">
            <v>0</v>
          </cell>
          <cell r="P10793">
            <v>16</v>
          </cell>
          <cell r="Q10793">
            <v>0</v>
          </cell>
          <cell r="R10793">
            <v>37</v>
          </cell>
          <cell r="S10793">
            <v>0</v>
          </cell>
          <cell r="T10793">
            <v>1</v>
          </cell>
        </row>
        <row r="10794">
          <cell r="A10794" t="str">
            <v>鶴巻南４丁目55</v>
          </cell>
          <cell r="B10794" t="str">
            <v>66004鶴巻南４丁目55</v>
          </cell>
          <cell r="C10794">
            <v>96</v>
          </cell>
          <cell r="D10794" t="str">
            <v>町名別・年齢別人口調べ</v>
          </cell>
          <cell r="E10794" t="str">
            <v>令和 6年 3月 1日</v>
          </cell>
          <cell r="F10794">
            <v>96</v>
          </cell>
          <cell r="G10794" t="str">
            <v>令和 6年 2月29日　現在</v>
          </cell>
          <cell r="H10794" t="str">
            <v>町名</v>
          </cell>
          <cell r="I10794">
            <v>66004</v>
          </cell>
          <cell r="J10794" t="str">
            <v>鶴巻南４丁目</v>
          </cell>
          <cell r="K10794"/>
          <cell r="L10794"/>
          <cell r="M10794">
            <v>55</v>
          </cell>
          <cell r="N10794">
            <v>16</v>
          </cell>
          <cell r="O10794">
            <v>0</v>
          </cell>
          <cell r="P10794">
            <v>11</v>
          </cell>
          <cell r="Q10794">
            <v>0</v>
          </cell>
          <cell r="R10794">
            <v>27</v>
          </cell>
          <cell r="S10794">
            <v>0</v>
          </cell>
          <cell r="T10794">
            <v>1</v>
          </cell>
        </row>
        <row r="10795">
          <cell r="A10795" t="str">
            <v>鶴巻南４丁目56</v>
          </cell>
          <cell r="B10795" t="str">
            <v>66004鶴巻南４丁目56</v>
          </cell>
          <cell r="C10795">
            <v>96</v>
          </cell>
          <cell r="D10795" t="str">
            <v>町名別・年齢別人口調べ</v>
          </cell>
          <cell r="E10795" t="str">
            <v>令和 6年 3月 1日</v>
          </cell>
          <cell r="F10795">
            <v>96</v>
          </cell>
          <cell r="G10795" t="str">
            <v>令和 6年 2月29日　現在</v>
          </cell>
          <cell r="H10795" t="str">
            <v>町名</v>
          </cell>
          <cell r="I10795">
            <v>66004</v>
          </cell>
          <cell r="J10795" t="str">
            <v>鶴巻南４丁目</v>
          </cell>
          <cell r="K10795"/>
          <cell r="L10795"/>
          <cell r="M10795">
            <v>56</v>
          </cell>
          <cell r="N10795">
            <v>14</v>
          </cell>
          <cell r="O10795">
            <v>0</v>
          </cell>
          <cell r="P10795">
            <v>14</v>
          </cell>
          <cell r="Q10795">
            <v>0</v>
          </cell>
          <cell r="R10795">
            <v>28</v>
          </cell>
          <cell r="S10795">
            <v>0</v>
          </cell>
          <cell r="T10795">
            <v>1</v>
          </cell>
        </row>
        <row r="10796">
          <cell r="A10796" t="str">
            <v>鶴巻南４丁目57</v>
          </cell>
          <cell r="B10796" t="str">
            <v>66004鶴巻南４丁目57</v>
          </cell>
          <cell r="C10796">
            <v>96</v>
          </cell>
          <cell r="D10796" t="str">
            <v>町名別・年齢別人口調べ</v>
          </cell>
          <cell r="E10796" t="str">
            <v>令和 6年 3月 1日</v>
          </cell>
          <cell r="F10796">
            <v>96</v>
          </cell>
          <cell r="G10796" t="str">
            <v>令和 6年 2月29日　現在</v>
          </cell>
          <cell r="H10796" t="str">
            <v>町名</v>
          </cell>
          <cell r="I10796">
            <v>66004</v>
          </cell>
          <cell r="J10796" t="str">
            <v>鶴巻南４丁目</v>
          </cell>
          <cell r="K10796"/>
          <cell r="L10796"/>
          <cell r="M10796">
            <v>57</v>
          </cell>
          <cell r="N10796">
            <v>10</v>
          </cell>
          <cell r="O10796">
            <v>0</v>
          </cell>
          <cell r="P10796">
            <v>13</v>
          </cell>
          <cell r="Q10796">
            <v>0</v>
          </cell>
          <cell r="R10796">
            <v>23</v>
          </cell>
          <cell r="S10796">
            <v>0</v>
          </cell>
          <cell r="T10796">
            <v>1</v>
          </cell>
        </row>
        <row r="10797">
          <cell r="A10797" t="str">
            <v>鶴巻南４丁目58</v>
          </cell>
          <cell r="B10797" t="str">
            <v>66004鶴巻南４丁目58</v>
          </cell>
          <cell r="C10797">
            <v>96</v>
          </cell>
          <cell r="D10797" t="str">
            <v>町名別・年齢別人口調べ</v>
          </cell>
          <cell r="E10797" t="str">
            <v>令和 6年 3月 1日</v>
          </cell>
          <cell r="F10797">
            <v>96</v>
          </cell>
          <cell r="G10797" t="str">
            <v>令和 6年 2月29日　現在</v>
          </cell>
          <cell r="H10797" t="str">
            <v>町名</v>
          </cell>
          <cell r="I10797">
            <v>66004</v>
          </cell>
          <cell r="J10797" t="str">
            <v>鶴巻南４丁目</v>
          </cell>
          <cell r="K10797"/>
          <cell r="L10797"/>
          <cell r="M10797">
            <v>58</v>
          </cell>
          <cell r="N10797">
            <v>10</v>
          </cell>
          <cell r="O10797">
            <v>0</v>
          </cell>
          <cell r="P10797">
            <v>15</v>
          </cell>
          <cell r="Q10797">
            <v>0</v>
          </cell>
          <cell r="R10797">
            <v>25</v>
          </cell>
          <cell r="S10797">
            <v>0</v>
          </cell>
          <cell r="T10797">
            <v>1</v>
          </cell>
        </row>
        <row r="10798">
          <cell r="A10798" t="str">
            <v>鶴巻南４丁目59</v>
          </cell>
          <cell r="B10798" t="str">
            <v>66004鶴巻南４丁目59</v>
          </cell>
          <cell r="C10798">
            <v>96</v>
          </cell>
          <cell r="D10798" t="str">
            <v>町名別・年齢別人口調べ</v>
          </cell>
          <cell r="E10798" t="str">
            <v>令和 6年 3月 1日</v>
          </cell>
          <cell r="F10798">
            <v>96</v>
          </cell>
          <cell r="G10798" t="str">
            <v>令和 6年 2月29日　現在</v>
          </cell>
          <cell r="H10798" t="str">
            <v>町名</v>
          </cell>
          <cell r="I10798">
            <v>66004</v>
          </cell>
          <cell r="J10798" t="str">
            <v>鶴巻南４丁目</v>
          </cell>
          <cell r="K10798"/>
          <cell r="L10798"/>
          <cell r="M10798">
            <v>59</v>
          </cell>
          <cell r="N10798">
            <v>6</v>
          </cell>
          <cell r="O10798">
            <v>0</v>
          </cell>
          <cell r="P10798">
            <v>7</v>
          </cell>
          <cell r="Q10798">
            <v>0</v>
          </cell>
          <cell r="R10798">
            <v>13</v>
          </cell>
          <cell r="S10798">
            <v>0</v>
          </cell>
          <cell r="T10798">
            <v>1</v>
          </cell>
        </row>
        <row r="10799">
          <cell r="A10799" t="str">
            <v>鶴巻南４丁目60</v>
          </cell>
          <cell r="B10799" t="str">
            <v>66004鶴巻南４丁目60</v>
          </cell>
          <cell r="C10799">
            <v>96</v>
          </cell>
          <cell r="D10799" t="str">
            <v>町名別・年齢別人口調べ</v>
          </cell>
          <cell r="E10799" t="str">
            <v>令和 6年 3月 1日</v>
          </cell>
          <cell r="F10799">
            <v>96</v>
          </cell>
          <cell r="G10799" t="str">
            <v>令和 6年 2月29日　現在</v>
          </cell>
          <cell r="H10799" t="str">
            <v>町名</v>
          </cell>
          <cell r="I10799">
            <v>66004</v>
          </cell>
          <cell r="J10799" t="str">
            <v>鶴巻南４丁目</v>
          </cell>
          <cell r="K10799"/>
          <cell r="L10799"/>
          <cell r="M10799">
            <v>60</v>
          </cell>
          <cell r="N10799">
            <v>21</v>
          </cell>
          <cell r="O10799">
            <v>0</v>
          </cell>
          <cell r="P10799">
            <v>17</v>
          </cell>
          <cell r="Q10799">
            <v>0</v>
          </cell>
          <cell r="R10799">
            <v>38</v>
          </cell>
          <cell r="S10799">
            <v>0</v>
          </cell>
          <cell r="T10799">
            <v>1</v>
          </cell>
        </row>
        <row r="10800">
          <cell r="A10800" t="str">
            <v>鶴巻南４丁目61</v>
          </cell>
          <cell r="B10800" t="str">
            <v>66004鶴巻南４丁目61</v>
          </cell>
          <cell r="C10800">
            <v>96</v>
          </cell>
          <cell r="D10800" t="str">
            <v>町名別・年齢別人口調べ</v>
          </cell>
          <cell r="E10800" t="str">
            <v>令和 6年 3月 1日</v>
          </cell>
          <cell r="F10800">
            <v>96</v>
          </cell>
          <cell r="G10800" t="str">
            <v>令和 6年 2月29日　現在</v>
          </cell>
          <cell r="H10800" t="str">
            <v>町名</v>
          </cell>
          <cell r="I10800">
            <v>66004</v>
          </cell>
          <cell r="J10800" t="str">
            <v>鶴巻南４丁目</v>
          </cell>
          <cell r="K10800"/>
          <cell r="L10800"/>
          <cell r="M10800">
            <v>61</v>
          </cell>
          <cell r="N10800">
            <v>13</v>
          </cell>
          <cell r="O10800">
            <v>0</v>
          </cell>
          <cell r="P10800">
            <v>15</v>
          </cell>
          <cell r="Q10800">
            <v>0</v>
          </cell>
          <cell r="R10800">
            <v>28</v>
          </cell>
          <cell r="S10800">
            <v>0</v>
          </cell>
          <cell r="T10800">
            <v>1</v>
          </cell>
        </row>
        <row r="10801">
          <cell r="A10801" t="str">
            <v>鶴巻南４丁目62</v>
          </cell>
          <cell r="B10801" t="str">
            <v>66004鶴巻南４丁目62</v>
          </cell>
          <cell r="C10801">
            <v>96</v>
          </cell>
          <cell r="D10801" t="str">
            <v>町名別・年齢別人口調べ</v>
          </cell>
          <cell r="E10801" t="str">
            <v>令和 6年 3月 1日</v>
          </cell>
          <cell r="F10801">
            <v>96</v>
          </cell>
          <cell r="G10801" t="str">
            <v>令和 6年 2月29日　現在</v>
          </cell>
          <cell r="H10801" t="str">
            <v>町名</v>
          </cell>
          <cell r="I10801">
            <v>66004</v>
          </cell>
          <cell r="J10801" t="str">
            <v>鶴巻南４丁目</v>
          </cell>
          <cell r="K10801"/>
          <cell r="L10801"/>
          <cell r="M10801">
            <v>62</v>
          </cell>
          <cell r="N10801">
            <v>11</v>
          </cell>
          <cell r="O10801">
            <v>0</v>
          </cell>
          <cell r="P10801">
            <v>13</v>
          </cell>
          <cell r="Q10801">
            <v>0</v>
          </cell>
          <cell r="R10801">
            <v>24</v>
          </cell>
          <cell r="S10801">
            <v>0</v>
          </cell>
          <cell r="T10801">
            <v>1</v>
          </cell>
        </row>
        <row r="10802">
          <cell r="A10802" t="str">
            <v>鶴巻南４丁目63</v>
          </cell>
          <cell r="B10802" t="str">
            <v>66004鶴巻南４丁目63</v>
          </cell>
          <cell r="C10802">
            <v>96</v>
          </cell>
          <cell r="D10802" t="str">
            <v>町名別・年齢別人口調べ</v>
          </cell>
          <cell r="E10802" t="str">
            <v>令和 6年 3月 1日</v>
          </cell>
          <cell r="F10802">
            <v>96</v>
          </cell>
          <cell r="G10802" t="str">
            <v>令和 6年 2月29日　現在</v>
          </cell>
          <cell r="H10802" t="str">
            <v>町名</v>
          </cell>
          <cell r="I10802">
            <v>66004</v>
          </cell>
          <cell r="J10802" t="str">
            <v>鶴巻南４丁目</v>
          </cell>
          <cell r="K10802"/>
          <cell r="L10802"/>
          <cell r="M10802">
            <v>63</v>
          </cell>
          <cell r="N10802">
            <v>14</v>
          </cell>
          <cell r="O10802">
            <v>0</v>
          </cell>
          <cell r="P10802">
            <v>12</v>
          </cell>
          <cell r="Q10802">
            <v>0</v>
          </cell>
          <cell r="R10802">
            <v>26</v>
          </cell>
          <cell r="S10802">
            <v>0</v>
          </cell>
          <cell r="T10802">
            <v>1</v>
          </cell>
        </row>
        <row r="10803">
          <cell r="A10803" t="str">
            <v>鶴巻南４丁目64</v>
          </cell>
          <cell r="B10803" t="str">
            <v>66004鶴巻南４丁目64</v>
          </cell>
          <cell r="C10803">
            <v>96</v>
          </cell>
          <cell r="D10803" t="str">
            <v>町名別・年齢別人口調べ</v>
          </cell>
          <cell r="E10803" t="str">
            <v>令和 6年 3月 1日</v>
          </cell>
          <cell r="F10803">
            <v>96</v>
          </cell>
          <cell r="G10803" t="str">
            <v>令和 6年 2月29日　現在</v>
          </cell>
          <cell r="H10803" t="str">
            <v>町名</v>
          </cell>
          <cell r="I10803">
            <v>66004</v>
          </cell>
          <cell r="J10803" t="str">
            <v>鶴巻南４丁目</v>
          </cell>
          <cell r="K10803"/>
          <cell r="L10803"/>
          <cell r="M10803">
            <v>64</v>
          </cell>
          <cell r="N10803">
            <v>11</v>
          </cell>
          <cell r="O10803">
            <v>0</v>
          </cell>
          <cell r="P10803">
            <v>9</v>
          </cell>
          <cell r="Q10803">
            <v>0</v>
          </cell>
          <cell r="R10803">
            <v>20</v>
          </cell>
          <cell r="S10803">
            <v>0</v>
          </cell>
          <cell r="T10803">
            <v>1</v>
          </cell>
        </row>
        <row r="10804">
          <cell r="A10804" t="str">
            <v>鶴巻南４丁目65</v>
          </cell>
          <cell r="B10804" t="str">
            <v>66004鶴巻南４丁目65</v>
          </cell>
          <cell r="C10804">
            <v>96</v>
          </cell>
          <cell r="D10804" t="str">
            <v>町名別・年齢別人口調べ</v>
          </cell>
          <cell r="E10804" t="str">
            <v>令和 6年 3月 1日</v>
          </cell>
          <cell r="F10804">
            <v>96</v>
          </cell>
          <cell r="G10804" t="str">
            <v>令和 6年 2月29日　現在</v>
          </cell>
          <cell r="H10804" t="str">
            <v>町名</v>
          </cell>
          <cell r="I10804">
            <v>66004</v>
          </cell>
          <cell r="J10804" t="str">
            <v>鶴巻南４丁目</v>
          </cell>
          <cell r="K10804"/>
          <cell r="L10804"/>
          <cell r="M10804">
            <v>65</v>
          </cell>
          <cell r="N10804">
            <v>12</v>
          </cell>
          <cell r="O10804">
            <v>2</v>
          </cell>
          <cell r="P10804">
            <v>9</v>
          </cell>
          <cell r="Q10804">
            <v>0</v>
          </cell>
          <cell r="R10804">
            <v>21</v>
          </cell>
          <cell r="S10804">
            <v>2</v>
          </cell>
          <cell r="T10804">
            <v>1</v>
          </cell>
        </row>
        <row r="10805">
          <cell r="A10805" t="str">
            <v>鶴巻南４丁目66</v>
          </cell>
          <cell r="B10805" t="str">
            <v>66004鶴巻南４丁目66</v>
          </cell>
          <cell r="C10805">
            <v>96</v>
          </cell>
          <cell r="D10805" t="str">
            <v>町名別・年齢別人口調べ</v>
          </cell>
          <cell r="E10805" t="str">
            <v>令和 6年 3月 1日</v>
          </cell>
          <cell r="F10805">
            <v>96</v>
          </cell>
          <cell r="G10805" t="str">
            <v>令和 6年 2月29日　現在</v>
          </cell>
          <cell r="H10805" t="str">
            <v>町名</v>
          </cell>
          <cell r="I10805">
            <v>66004</v>
          </cell>
          <cell r="J10805" t="str">
            <v>鶴巻南４丁目</v>
          </cell>
          <cell r="K10805"/>
          <cell r="L10805"/>
          <cell r="M10805">
            <v>66</v>
          </cell>
          <cell r="N10805">
            <v>12</v>
          </cell>
          <cell r="O10805">
            <v>0</v>
          </cell>
          <cell r="P10805">
            <v>21</v>
          </cell>
          <cell r="Q10805">
            <v>0</v>
          </cell>
          <cell r="R10805">
            <v>33</v>
          </cell>
          <cell r="S10805">
            <v>0</v>
          </cell>
          <cell r="T10805">
            <v>1</v>
          </cell>
        </row>
        <row r="10806">
          <cell r="A10806" t="str">
            <v>鶴巻南４丁目67</v>
          </cell>
          <cell r="B10806" t="str">
            <v>66004鶴巻南４丁目67</v>
          </cell>
          <cell r="C10806">
            <v>96</v>
          </cell>
          <cell r="D10806" t="str">
            <v>町名別・年齢別人口調べ</v>
          </cell>
          <cell r="E10806" t="str">
            <v>令和 6年 3月 1日</v>
          </cell>
          <cell r="F10806">
            <v>96</v>
          </cell>
          <cell r="G10806" t="str">
            <v>令和 6年 2月29日　現在</v>
          </cell>
          <cell r="H10806" t="str">
            <v>町名</v>
          </cell>
          <cell r="I10806">
            <v>66004</v>
          </cell>
          <cell r="J10806" t="str">
            <v>鶴巻南４丁目</v>
          </cell>
          <cell r="K10806"/>
          <cell r="L10806"/>
          <cell r="M10806">
            <v>67</v>
          </cell>
          <cell r="N10806">
            <v>16</v>
          </cell>
          <cell r="O10806">
            <v>0</v>
          </cell>
          <cell r="P10806">
            <v>22</v>
          </cell>
          <cell r="Q10806">
            <v>2</v>
          </cell>
          <cell r="R10806">
            <v>38</v>
          </cell>
          <cell r="S10806">
            <v>2</v>
          </cell>
          <cell r="T10806">
            <v>1</v>
          </cell>
        </row>
        <row r="10807">
          <cell r="A10807" t="str">
            <v>鶴巻南４丁目68</v>
          </cell>
          <cell r="B10807" t="str">
            <v>66004鶴巻南４丁目68</v>
          </cell>
          <cell r="C10807">
            <v>96</v>
          </cell>
          <cell r="D10807" t="str">
            <v>町名別・年齢別人口調べ</v>
          </cell>
          <cell r="E10807" t="str">
            <v>令和 6年 3月 1日</v>
          </cell>
          <cell r="F10807">
            <v>96</v>
          </cell>
          <cell r="G10807" t="str">
            <v>令和 6年 2月29日　現在</v>
          </cell>
          <cell r="H10807" t="str">
            <v>町名</v>
          </cell>
          <cell r="I10807">
            <v>66004</v>
          </cell>
          <cell r="J10807" t="str">
            <v>鶴巻南４丁目</v>
          </cell>
          <cell r="K10807"/>
          <cell r="L10807"/>
          <cell r="M10807">
            <v>68</v>
          </cell>
          <cell r="N10807">
            <v>15</v>
          </cell>
          <cell r="O10807">
            <v>0</v>
          </cell>
          <cell r="P10807">
            <v>10</v>
          </cell>
          <cell r="Q10807">
            <v>0</v>
          </cell>
          <cell r="R10807">
            <v>25</v>
          </cell>
          <cell r="S10807">
            <v>0</v>
          </cell>
          <cell r="T10807">
            <v>1</v>
          </cell>
        </row>
        <row r="10808">
          <cell r="A10808" t="str">
            <v>鶴巻南４丁目69</v>
          </cell>
          <cell r="B10808" t="str">
            <v>66004鶴巻南４丁目69</v>
          </cell>
          <cell r="C10808">
            <v>96</v>
          </cell>
          <cell r="D10808" t="str">
            <v>町名別・年齢別人口調べ</v>
          </cell>
          <cell r="E10808" t="str">
            <v>令和 6年 3月 1日</v>
          </cell>
          <cell r="F10808">
            <v>96</v>
          </cell>
          <cell r="G10808" t="str">
            <v>令和 6年 2月29日　現在</v>
          </cell>
          <cell r="H10808" t="str">
            <v>町名</v>
          </cell>
          <cell r="I10808">
            <v>66004</v>
          </cell>
          <cell r="J10808" t="str">
            <v>鶴巻南４丁目</v>
          </cell>
          <cell r="K10808"/>
          <cell r="L10808"/>
          <cell r="M10808">
            <v>69</v>
          </cell>
          <cell r="N10808">
            <v>12</v>
          </cell>
          <cell r="O10808">
            <v>0</v>
          </cell>
          <cell r="P10808">
            <v>28</v>
          </cell>
          <cell r="Q10808">
            <v>0</v>
          </cell>
          <cell r="R10808">
            <v>40</v>
          </cell>
          <cell r="S10808">
            <v>0</v>
          </cell>
          <cell r="T10808">
            <v>1</v>
          </cell>
        </row>
        <row r="10809">
          <cell r="A10809" t="str">
            <v>鶴巻南４丁目70</v>
          </cell>
          <cell r="B10809" t="str">
            <v>66004鶴巻南４丁目70</v>
          </cell>
          <cell r="C10809">
            <v>96</v>
          </cell>
          <cell r="D10809" t="str">
            <v>町名別・年齢別人口調べ</v>
          </cell>
          <cell r="E10809" t="str">
            <v>令和 6年 3月 1日</v>
          </cell>
          <cell r="F10809">
            <v>96</v>
          </cell>
          <cell r="G10809" t="str">
            <v>令和 6年 2月29日　現在</v>
          </cell>
          <cell r="H10809" t="str">
            <v>町名</v>
          </cell>
          <cell r="I10809">
            <v>66004</v>
          </cell>
          <cell r="J10809" t="str">
            <v>鶴巻南４丁目</v>
          </cell>
          <cell r="K10809"/>
          <cell r="L10809"/>
          <cell r="M10809">
            <v>70</v>
          </cell>
          <cell r="N10809">
            <v>12</v>
          </cell>
          <cell r="O10809">
            <v>0</v>
          </cell>
          <cell r="P10809">
            <v>20</v>
          </cell>
          <cell r="Q10809">
            <v>0</v>
          </cell>
          <cell r="R10809">
            <v>32</v>
          </cell>
          <cell r="S10809">
            <v>0</v>
          </cell>
          <cell r="T10809">
            <v>1</v>
          </cell>
        </row>
        <row r="10810">
          <cell r="A10810" t="str">
            <v>鶴巻南４丁目71</v>
          </cell>
          <cell r="B10810" t="str">
            <v>66004鶴巻南４丁目71</v>
          </cell>
          <cell r="C10810">
            <v>96</v>
          </cell>
          <cell r="D10810" t="str">
            <v>町名別・年齢別人口調べ</v>
          </cell>
          <cell r="E10810" t="str">
            <v>令和 6年 3月 1日</v>
          </cell>
          <cell r="F10810">
            <v>96</v>
          </cell>
          <cell r="G10810" t="str">
            <v>令和 6年 2月29日　現在</v>
          </cell>
          <cell r="H10810" t="str">
            <v>町名</v>
          </cell>
          <cell r="I10810">
            <v>66004</v>
          </cell>
          <cell r="J10810" t="str">
            <v>鶴巻南４丁目</v>
          </cell>
          <cell r="K10810"/>
          <cell r="L10810"/>
          <cell r="M10810">
            <v>71</v>
          </cell>
          <cell r="N10810">
            <v>16</v>
          </cell>
          <cell r="O10810">
            <v>0</v>
          </cell>
          <cell r="P10810">
            <v>17</v>
          </cell>
          <cell r="Q10810">
            <v>0</v>
          </cell>
          <cell r="R10810">
            <v>33</v>
          </cell>
          <cell r="S10810">
            <v>0</v>
          </cell>
          <cell r="T10810">
            <v>1</v>
          </cell>
        </row>
        <row r="10811">
          <cell r="A10811" t="str">
            <v>鶴巻南４丁目72</v>
          </cell>
          <cell r="B10811" t="str">
            <v>66004鶴巻南４丁目72</v>
          </cell>
          <cell r="C10811">
            <v>96</v>
          </cell>
          <cell r="D10811" t="str">
            <v>町名別・年齢別人口調べ</v>
          </cell>
          <cell r="E10811" t="str">
            <v>令和 6年 3月 1日</v>
          </cell>
          <cell r="F10811">
            <v>96</v>
          </cell>
          <cell r="G10811" t="str">
            <v>令和 6年 2月29日　現在</v>
          </cell>
          <cell r="H10811" t="str">
            <v>町名</v>
          </cell>
          <cell r="I10811">
            <v>66004</v>
          </cell>
          <cell r="J10811" t="str">
            <v>鶴巻南４丁目</v>
          </cell>
          <cell r="K10811"/>
          <cell r="L10811"/>
          <cell r="M10811">
            <v>72</v>
          </cell>
          <cell r="N10811">
            <v>20</v>
          </cell>
          <cell r="O10811">
            <v>0</v>
          </cell>
          <cell r="P10811">
            <v>25</v>
          </cell>
          <cell r="Q10811">
            <v>0</v>
          </cell>
          <cell r="R10811">
            <v>45</v>
          </cell>
          <cell r="S10811">
            <v>0</v>
          </cell>
          <cell r="T10811">
            <v>1</v>
          </cell>
        </row>
        <row r="10812">
          <cell r="A10812" t="str">
            <v>鶴巻南４丁目73</v>
          </cell>
          <cell r="B10812" t="str">
            <v>66004鶴巻南４丁目73</v>
          </cell>
          <cell r="C10812">
            <v>96</v>
          </cell>
          <cell r="D10812" t="str">
            <v>町名別・年齢別人口調べ</v>
          </cell>
          <cell r="E10812" t="str">
            <v>令和 6年 3月 1日</v>
          </cell>
          <cell r="F10812">
            <v>96</v>
          </cell>
          <cell r="G10812" t="str">
            <v>令和 6年 2月29日　現在</v>
          </cell>
          <cell r="H10812" t="str">
            <v>町名</v>
          </cell>
          <cell r="I10812">
            <v>66004</v>
          </cell>
          <cell r="J10812" t="str">
            <v>鶴巻南４丁目</v>
          </cell>
          <cell r="K10812"/>
          <cell r="L10812"/>
          <cell r="M10812">
            <v>73</v>
          </cell>
          <cell r="N10812">
            <v>16</v>
          </cell>
          <cell r="O10812">
            <v>0</v>
          </cell>
          <cell r="P10812">
            <v>19</v>
          </cell>
          <cell r="Q10812">
            <v>0</v>
          </cell>
          <cell r="R10812">
            <v>35</v>
          </cell>
          <cell r="S10812">
            <v>0</v>
          </cell>
          <cell r="T10812">
            <v>1</v>
          </cell>
        </row>
        <row r="10813">
          <cell r="A10813" t="str">
            <v>鶴巻南４丁目74</v>
          </cell>
          <cell r="B10813" t="str">
            <v>66004鶴巻南４丁目74</v>
          </cell>
          <cell r="C10813">
            <v>96</v>
          </cell>
          <cell r="D10813" t="str">
            <v>町名別・年齢別人口調べ</v>
          </cell>
          <cell r="E10813" t="str">
            <v>令和 6年 3月 1日</v>
          </cell>
          <cell r="F10813">
            <v>96</v>
          </cell>
          <cell r="G10813" t="str">
            <v>令和 6年 2月29日　現在</v>
          </cell>
          <cell r="H10813" t="str">
            <v>町名</v>
          </cell>
          <cell r="I10813">
            <v>66004</v>
          </cell>
          <cell r="J10813" t="str">
            <v>鶴巻南４丁目</v>
          </cell>
          <cell r="K10813"/>
          <cell r="L10813"/>
          <cell r="M10813">
            <v>74</v>
          </cell>
          <cell r="N10813">
            <v>21</v>
          </cell>
          <cell r="O10813">
            <v>0</v>
          </cell>
          <cell r="P10813">
            <v>27</v>
          </cell>
          <cell r="Q10813">
            <v>0</v>
          </cell>
          <cell r="R10813">
            <v>48</v>
          </cell>
          <cell r="S10813">
            <v>0</v>
          </cell>
          <cell r="T10813">
            <v>1</v>
          </cell>
        </row>
        <row r="10814">
          <cell r="A10814" t="str">
            <v>鶴巻南４丁目75</v>
          </cell>
          <cell r="B10814" t="str">
            <v>66004鶴巻南４丁目75</v>
          </cell>
          <cell r="C10814">
            <v>96</v>
          </cell>
          <cell r="D10814" t="str">
            <v>町名別・年齢別人口調べ</v>
          </cell>
          <cell r="E10814" t="str">
            <v>令和 6年 3月 1日</v>
          </cell>
          <cell r="F10814">
            <v>96</v>
          </cell>
          <cell r="G10814" t="str">
            <v>令和 6年 2月29日　現在</v>
          </cell>
          <cell r="H10814" t="str">
            <v>町名</v>
          </cell>
          <cell r="I10814">
            <v>66004</v>
          </cell>
          <cell r="J10814" t="str">
            <v>鶴巻南４丁目</v>
          </cell>
          <cell r="K10814"/>
          <cell r="L10814"/>
          <cell r="M10814">
            <v>75</v>
          </cell>
          <cell r="N10814">
            <v>20</v>
          </cell>
          <cell r="O10814">
            <v>0</v>
          </cell>
          <cell r="P10814">
            <v>24</v>
          </cell>
          <cell r="Q10814">
            <v>0</v>
          </cell>
          <cell r="R10814">
            <v>44</v>
          </cell>
          <cell r="S10814">
            <v>0</v>
          </cell>
          <cell r="T10814">
            <v>1</v>
          </cell>
        </row>
        <row r="10815">
          <cell r="A10815" t="str">
            <v>鶴巻南４丁目76</v>
          </cell>
          <cell r="B10815" t="str">
            <v>66004鶴巻南４丁目76</v>
          </cell>
          <cell r="C10815">
            <v>96</v>
          </cell>
          <cell r="D10815" t="str">
            <v>町名別・年齢別人口調べ</v>
          </cell>
          <cell r="E10815" t="str">
            <v>令和 6年 3月 1日</v>
          </cell>
          <cell r="F10815">
            <v>96</v>
          </cell>
          <cell r="G10815" t="str">
            <v>令和 6年 2月29日　現在</v>
          </cell>
          <cell r="H10815" t="str">
            <v>町名</v>
          </cell>
          <cell r="I10815">
            <v>66004</v>
          </cell>
          <cell r="J10815" t="str">
            <v>鶴巻南４丁目</v>
          </cell>
          <cell r="K10815"/>
          <cell r="L10815"/>
          <cell r="M10815">
            <v>76</v>
          </cell>
          <cell r="N10815">
            <v>30</v>
          </cell>
          <cell r="O10815">
            <v>0</v>
          </cell>
          <cell r="P10815">
            <v>28</v>
          </cell>
          <cell r="Q10815">
            <v>1</v>
          </cell>
          <cell r="R10815">
            <v>58</v>
          </cell>
          <cell r="S10815">
            <v>1</v>
          </cell>
          <cell r="T10815">
            <v>1</v>
          </cell>
        </row>
        <row r="10816">
          <cell r="A10816" t="str">
            <v>鶴巻南４丁目77</v>
          </cell>
          <cell r="B10816" t="str">
            <v>66004鶴巻南４丁目77</v>
          </cell>
          <cell r="C10816">
            <v>96</v>
          </cell>
          <cell r="D10816" t="str">
            <v>町名別・年齢別人口調べ</v>
          </cell>
          <cell r="E10816" t="str">
            <v>令和 6年 3月 1日</v>
          </cell>
          <cell r="F10816">
            <v>96</v>
          </cell>
          <cell r="G10816" t="str">
            <v>令和 6年 2月29日　現在</v>
          </cell>
          <cell r="H10816" t="str">
            <v>町名</v>
          </cell>
          <cell r="I10816">
            <v>66004</v>
          </cell>
          <cell r="J10816" t="str">
            <v>鶴巻南４丁目</v>
          </cell>
          <cell r="K10816"/>
          <cell r="L10816"/>
          <cell r="M10816">
            <v>77</v>
          </cell>
          <cell r="N10816">
            <v>27</v>
          </cell>
          <cell r="O10816">
            <v>0</v>
          </cell>
          <cell r="P10816">
            <v>21</v>
          </cell>
          <cell r="Q10816">
            <v>0</v>
          </cell>
          <cell r="R10816">
            <v>48</v>
          </cell>
          <cell r="S10816">
            <v>0</v>
          </cell>
          <cell r="T10816">
            <v>1</v>
          </cell>
        </row>
        <row r="10817">
          <cell r="A10817" t="str">
            <v>鶴巻南４丁目78</v>
          </cell>
          <cell r="B10817" t="str">
            <v>66004鶴巻南４丁目78</v>
          </cell>
          <cell r="C10817">
            <v>96</v>
          </cell>
          <cell r="D10817" t="str">
            <v>町名別・年齢別人口調べ</v>
          </cell>
          <cell r="E10817" t="str">
            <v>令和 6年 3月 1日</v>
          </cell>
          <cell r="F10817">
            <v>96</v>
          </cell>
          <cell r="G10817" t="str">
            <v>令和 6年 2月29日　現在</v>
          </cell>
          <cell r="H10817" t="str">
            <v>町名</v>
          </cell>
          <cell r="I10817">
            <v>66004</v>
          </cell>
          <cell r="J10817" t="str">
            <v>鶴巻南４丁目</v>
          </cell>
          <cell r="K10817"/>
          <cell r="L10817"/>
          <cell r="M10817">
            <v>78</v>
          </cell>
          <cell r="N10817">
            <v>23</v>
          </cell>
          <cell r="O10817">
            <v>0</v>
          </cell>
          <cell r="P10817">
            <v>25</v>
          </cell>
          <cell r="Q10817">
            <v>0</v>
          </cell>
          <cell r="R10817">
            <v>48</v>
          </cell>
          <cell r="S10817">
            <v>0</v>
          </cell>
          <cell r="T10817">
            <v>1</v>
          </cell>
        </row>
        <row r="10818">
          <cell r="A10818" t="str">
            <v>鶴巻南４丁目79</v>
          </cell>
          <cell r="B10818" t="str">
            <v>66004鶴巻南４丁目79</v>
          </cell>
          <cell r="C10818">
            <v>96</v>
          </cell>
          <cell r="D10818" t="str">
            <v>町名別・年齢別人口調べ</v>
          </cell>
          <cell r="E10818" t="str">
            <v>令和 6年 3月 1日</v>
          </cell>
          <cell r="F10818">
            <v>96</v>
          </cell>
          <cell r="G10818" t="str">
            <v>令和 6年 2月29日　現在</v>
          </cell>
          <cell r="H10818" t="str">
            <v>町名</v>
          </cell>
          <cell r="I10818">
            <v>66004</v>
          </cell>
          <cell r="J10818" t="str">
            <v>鶴巻南４丁目</v>
          </cell>
          <cell r="K10818"/>
          <cell r="L10818"/>
          <cell r="M10818">
            <v>79</v>
          </cell>
          <cell r="N10818">
            <v>9</v>
          </cell>
          <cell r="O10818">
            <v>0</v>
          </cell>
          <cell r="P10818">
            <v>11</v>
          </cell>
          <cell r="Q10818">
            <v>0</v>
          </cell>
          <cell r="R10818">
            <v>20</v>
          </cell>
          <cell r="S10818">
            <v>0</v>
          </cell>
          <cell r="T10818">
            <v>1</v>
          </cell>
        </row>
        <row r="10819">
          <cell r="A10819" t="str">
            <v>鶴巻南４丁目80</v>
          </cell>
          <cell r="B10819" t="str">
            <v>66004鶴巻南４丁目80</v>
          </cell>
          <cell r="C10819">
            <v>96</v>
          </cell>
          <cell r="D10819" t="str">
            <v>町名別・年齢別人口調べ</v>
          </cell>
          <cell r="E10819" t="str">
            <v>令和 6年 3月 1日</v>
          </cell>
          <cell r="F10819">
            <v>96</v>
          </cell>
          <cell r="G10819" t="str">
            <v>令和 6年 2月29日　現在</v>
          </cell>
          <cell r="H10819" t="str">
            <v>町名</v>
          </cell>
          <cell r="I10819">
            <v>66004</v>
          </cell>
          <cell r="J10819" t="str">
            <v>鶴巻南４丁目</v>
          </cell>
          <cell r="K10819"/>
          <cell r="L10819"/>
          <cell r="M10819">
            <v>80</v>
          </cell>
          <cell r="N10819">
            <v>16</v>
          </cell>
          <cell r="O10819">
            <v>0</v>
          </cell>
          <cell r="P10819">
            <v>19</v>
          </cell>
          <cell r="Q10819">
            <v>0</v>
          </cell>
          <cell r="R10819">
            <v>35</v>
          </cell>
          <cell r="S10819">
            <v>0</v>
          </cell>
          <cell r="T10819">
            <v>1</v>
          </cell>
        </row>
        <row r="10820">
          <cell r="A10820" t="str">
            <v>鶴巻南４丁目81</v>
          </cell>
          <cell r="B10820" t="str">
            <v>66004鶴巻南４丁目81</v>
          </cell>
          <cell r="C10820">
            <v>96</v>
          </cell>
          <cell r="D10820" t="str">
            <v>町名別・年齢別人口調べ</v>
          </cell>
          <cell r="E10820" t="str">
            <v>令和 6年 3月 1日</v>
          </cell>
          <cell r="F10820">
            <v>96</v>
          </cell>
          <cell r="G10820" t="str">
            <v>令和 6年 2月29日　現在</v>
          </cell>
          <cell r="H10820" t="str">
            <v>町名</v>
          </cell>
          <cell r="I10820">
            <v>66004</v>
          </cell>
          <cell r="J10820" t="str">
            <v>鶴巻南４丁目</v>
          </cell>
          <cell r="K10820"/>
          <cell r="L10820"/>
          <cell r="M10820">
            <v>81</v>
          </cell>
          <cell r="N10820">
            <v>13</v>
          </cell>
          <cell r="O10820">
            <v>0</v>
          </cell>
          <cell r="P10820">
            <v>14</v>
          </cell>
          <cell r="Q10820">
            <v>0</v>
          </cell>
          <cell r="R10820">
            <v>27</v>
          </cell>
          <cell r="S10820">
            <v>0</v>
          </cell>
          <cell r="T10820">
            <v>1</v>
          </cell>
        </row>
        <row r="10821">
          <cell r="A10821" t="str">
            <v>鶴巻南４丁目82</v>
          </cell>
          <cell r="B10821" t="str">
            <v>66004鶴巻南４丁目82</v>
          </cell>
          <cell r="C10821">
            <v>96</v>
          </cell>
          <cell r="D10821" t="str">
            <v>町名別・年齢別人口調べ</v>
          </cell>
          <cell r="E10821" t="str">
            <v>令和 6年 3月 1日</v>
          </cell>
          <cell r="F10821">
            <v>96</v>
          </cell>
          <cell r="G10821" t="str">
            <v>令和 6年 2月29日　現在</v>
          </cell>
          <cell r="H10821" t="str">
            <v>町名</v>
          </cell>
          <cell r="I10821">
            <v>66004</v>
          </cell>
          <cell r="J10821" t="str">
            <v>鶴巻南４丁目</v>
          </cell>
          <cell r="K10821"/>
          <cell r="L10821"/>
          <cell r="M10821">
            <v>82</v>
          </cell>
          <cell r="N10821">
            <v>11</v>
          </cell>
          <cell r="O10821">
            <v>0</v>
          </cell>
          <cell r="P10821">
            <v>13</v>
          </cell>
          <cell r="Q10821">
            <v>0</v>
          </cell>
          <cell r="R10821">
            <v>24</v>
          </cell>
          <cell r="S10821">
            <v>0</v>
          </cell>
          <cell r="T10821">
            <v>1</v>
          </cell>
        </row>
        <row r="10822">
          <cell r="A10822" t="str">
            <v>鶴巻南４丁目83</v>
          </cell>
          <cell r="B10822" t="str">
            <v>66004鶴巻南４丁目83</v>
          </cell>
          <cell r="C10822">
            <v>96</v>
          </cell>
          <cell r="D10822" t="str">
            <v>町名別・年齢別人口調べ</v>
          </cell>
          <cell r="E10822" t="str">
            <v>令和 6年 3月 1日</v>
          </cell>
          <cell r="F10822">
            <v>96</v>
          </cell>
          <cell r="G10822" t="str">
            <v>令和 6年 2月29日　現在</v>
          </cell>
          <cell r="H10822" t="str">
            <v>町名</v>
          </cell>
          <cell r="I10822">
            <v>66004</v>
          </cell>
          <cell r="J10822" t="str">
            <v>鶴巻南４丁目</v>
          </cell>
          <cell r="K10822"/>
          <cell r="L10822"/>
          <cell r="M10822">
            <v>83</v>
          </cell>
          <cell r="N10822">
            <v>17</v>
          </cell>
          <cell r="O10822">
            <v>0</v>
          </cell>
          <cell r="P10822">
            <v>11</v>
          </cell>
          <cell r="Q10822">
            <v>0</v>
          </cell>
          <cell r="R10822">
            <v>28</v>
          </cell>
          <cell r="S10822">
            <v>0</v>
          </cell>
          <cell r="T10822">
            <v>1</v>
          </cell>
        </row>
        <row r="10823">
          <cell r="A10823" t="str">
            <v>鶴巻南４丁目84</v>
          </cell>
          <cell r="B10823" t="str">
            <v>66004鶴巻南４丁目84</v>
          </cell>
          <cell r="C10823">
            <v>96</v>
          </cell>
          <cell r="D10823" t="str">
            <v>町名別・年齢別人口調べ</v>
          </cell>
          <cell r="E10823" t="str">
            <v>令和 6年 3月 1日</v>
          </cell>
          <cell r="F10823">
            <v>96</v>
          </cell>
          <cell r="G10823" t="str">
            <v>令和 6年 2月29日　現在</v>
          </cell>
          <cell r="H10823" t="str">
            <v>町名</v>
          </cell>
          <cell r="I10823">
            <v>66004</v>
          </cell>
          <cell r="J10823" t="str">
            <v>鶴巻南４丁目</v>
          </cell>
          <cell r="K10823"/>
          <cell r="L10823"/>
          <cell r="M10823">
            <v>84</v>
          </cell>
          <cell r="N10823">
            <v>13</v>
          </cell>
          <cell r="O10823">
            <v>0</v>
          </cell>
          <cell r="P10823">
            <v>21</v>
          </cell>
          <cell r="Q10823">
            <v>0</v>
          </cell>
          <cell r="R10823">
            <v>34</v>
          </cell>
          <cell r="S10823">
            <v>0</v>
          </cell>
          <cell r="T10823">
            <v>1</v>
          </cell>
        </row>
        <row r="10824">
          <cell r="A10824" t="str">
            <v>鶴巻南４丁目85</v>
          </cell>
          <cell r="B10824" t="str">
            <v>66004鶴巻南４丁目85</v>
          </cell>
          <cell r="C10824">
            <v>96</v>
          </cell>
          <cell r="D10824" t="str">
            <v>町名別・年齢別人口調べ</v>
          </cell>
          <cell r="E10824" t="str">
            <v>令和 6年 3月 1日</v>
          </cell>
          <cell r="F10824">
            <v>96</v>
          </cell>
          <cell r="G10824" t="str">
            <v>令和 6年 2月29日　現在</v>
          </cell>
          <cell r="H10824" t="str">
            <v>町名</v>
          </cell>
          <cell r="I10824">
            <v>66004</v>
          </cell>
          <cell r="J10824" t="str">
            <v>鶴巻南４丁目</v>
          </cell>
          <cell r="K10824"/>
          <cell r="L10824"/>
          <cell r="M10824">
            <v>85</v>
          </cell>
          <cell r="N10824">
            <v>7</v>
          </cell>
          <cell r="O10824">
            <v>0</v>
          </cell>
          <cell r="P10824">
            <v>9</v>
          </cell>
          <cell r="Q10824">
            <v>0</v>
          </cell>
          <cell r="R10824">
            <v>16</v>
          </cell>
          <cell r="S10824">
            <v>0</v>
          </cell>
          <cell r="T10824">
            <v>1</v>
          </cell>
        </row>
        <row r="10825">
          <cell r="A10825" t="str">
            <v>鶴巻南４丁目86</v>
          </cell>
          <cell r="B10825" t="str">
            <v>66004鶴巻南４丁目86</v>
          </cell>
          <cell r="C10825">
            <v>96</v>
          </cell>
          <cell r="D10825" t="str">
            <v>町名別・年齢別人口調べ</v>
          </cell>
          <cell r="E10825" t="str">
            <v>令和 6年 3月 1日</v>
          </cell>
          <cell r="F10825">
            <v>96</v>
          </cell>
          <cell r="G10825" t="str">
            <v>令和 6年 2月29日　現在</v>
          </cell>
          <cell r="H10825" t="str">
            <v>町名</v>
          </cell>
          <cell r="I10825">
            <v>66004</v>
          </cell>
          <cell r="J10825" t="str">
            <v>鶴巻南４丁目</v>
          </cell>
          <cell r="K10825"/>
          <cell r="L10825"/>
          <cell r="M10825">
            <v>86</v>
          </cell>
          <cell r="N10825">
            <v>6</v>
          </cell>
          <cell r="O10825">
            <v>0</v>
          </cell>
          <cell r="P10825">
            <v>7</v>
          </cell>
          <cell r="Q10825">
            <v>0</v>
          </cell>
          <cell r="R10825">
            <v>13</v>
          </cell>
          <cell r="S10825">
            <v>0</v>
          </cell>
          <cell r="T10825">
            <v>1</v>
          </cell>
        </row>
        <row r="10826">
          <cell r="A10826" t="str">
            <v>鶴巻南４丁目87</v>
          </cell>
          <cell r="B10826" t="str">
            <v>66004鶴巻南４丁目87</v>
          </cell>
          <cell r="C10826">
            <v>96</v>
          </cell>
          <cell r="D10826" t="str">
            <v>町名別・年齢別人口調べ</v>
          </cell>
          <cell r="E10826" t="str">
            <v>令和 6年 3月 1日</v>
          </cell>
          <cell r="F10826">
            <v>96</v>
          </cell>
          <cell r="G10826" t="str">
            <v>令和 6年 2月29日　現在</v>
          </cell>
          <cell r="H10826" t="str">
            <v>町名</v>
          </cell>
          <cell r="I10826">
            <v>66004</v>
          </cell>
          <cell r="J10826" t="str">
            <v>鶴巻南４丁目</v>
          </cell>
          <cell r="K10826"/>
          <cell r="L10826"/>
          <cell r="M10826">
            <v>87</v>
          </cell>
          <cell r="N10826">
            <v>6</v>
          </cell>
          <cell r="O10826">
            <v>0</v>
          </cell>
          <cell r="P10826">
            <v>7</v>
          </cell>
          <cell r="Q10826">
            <v>0</v>
          </cell>
          <cell r="R10826">
            <v>13</v>
          </cell>
          <cell r="S10826">
            <v>0</v>
          </cell>
          <cell r="T10826">
            <v>1</v>
          </cell>
        </row>
        <row r="10827">
          <cell r="A10827" t="str">
            <v>鶴巻南４丁目88</v>
          </cell>
          <cell r="B10827" t="str">
            <v>66004鶴巻南４丁目88</v>
          </cell>
          <cell r="C10827">
            <v>96</v>
          </cell>
          <cell r="D10827" t="str">
            <v>町名別・年齢別人口調べ</v>
          </cell>
          <cell r="E10827" t="str">
            <v>令和 6年 3月 1日</v>
          </cell>
          <cell r="F10827">
            <v>96</v>
          </cell>
          <cell r="G10827" t="str">
            <v>令和 6年 2月29日　現在</v>
          </cell>
          <cell r="H10827" t="str">
            <v>町名</v>
          </cell>
          <cell r="I10827">
            <v>66004</v>
          </cell>
          <cell r="J10827" t="str">
            <v>鶴巻南４丁目</v>
          </cell>
          <cell r="K10827"/>
          <cell r="L10827"/>
          <cell r="M10827">
            <v>88</v>
          </cell>
          <cell r="N10827">
            <v>5</v>
          </cell>
          <cell r="O10827">
            <v>0</v>
          </cell>
          <cell r="P10827">
            <v>16</v>
          </cell>
          <cell r="Q10827">
            <v>0</v>
          </cell>
          <cell r="R10827">
            <v>21</v>
          </cell>
          <cell r="S10827">
            <v>0</v>
          </cell>
          <cell r="T10827">
            <v>1</v>
          </cell>
        </row>
        <row r="10828">
          <cell r="A10828" t="str">
            <v>鶴巻南４丁目89</v>
          </cell>
          <cell r="B10828" t="str">
            <v>66004鶴巻南４丁目89</v>
          </cell>
          <cell r="C10828">
            <v>96</v>
          </cell>
          <cell r="D10828" t="str">
            <v>町名別・年齢別人口調べ</v>
          </cell>
          <cell r="E10828" t="str">
            <v>令和 6年 3月 1日</v>
          </cell>
          <cell r="F10828">
            <v>96</v>
          </cell>
          <cell r="G10828" t="str">
            <v>令和 6年 2月29日　現在</v>
          </cell>
          <cell r="H10828" t="str">
            <v>町名</v>
          </cell>
          <cell r="I10828">
            <v>66004</v>
          </cell>
          <cell r="J10828" t="str">
            <v>鶴巻南４丁目</v>
          </cell>
          <cell r="K10828"/>
          <cell r="L10828"/>
          <cell r="M10828">
            <v>89</v>
          </cell>
          <cell r="N10828">
            <v>2</v>
          </cell>
          <cell r="O10828">
            <v>0</v>
          </cell>
          <cell r="P10828">
            <v>5</v>
          </cell>
          <cell r="Q10828">
            <v>0</v>
          </cell>
          <cell r="R10828">
            <v>7</v>
          </cell>
          <cell r="S10828">
            <v>0</v>
          </cell>
          <cell r="T10828">
            <v>1</v>
          </cell>
        </row>
        <row r="10829">
          <cell r="A10829" t="str">
            <v>鶴巻南４丁目90</v>
          </cell>
          <cell r="B10829" t="str">
            <v>66004鶴巻南４丁目90</v>
          </cell>
          <cell r="C10829">
            <v>96</v>
          </cell>
          <cell r="D10829" t="str">
            <v>町名別・年齢別人口調べ</v>
          </cell>
          <cell r="E10829" t="str">
            <v>令和 6年 3月 1日</v>
          </cell>
          <cell r="F10829">
            <v>96</v>
          </cell>
          <cell r="G10829" t="str">
            <v>令和 6年 2月29日　現在</v>
          </cell>
          <cell r="H10829" t="str">
            <v>町名</v>
          </cell>
          <cell r="I10829">
            <v>66004</v>
          </cell>
          <cell r="J10829" t="str">
            <v>鶴巻南４丁目</v>
          </cell>
          <cell r="K10829"/>
          <cell r="L10829"/>
          <cell r="M10829">
            <v>90</v>
          </cell>
          <cell r="N10829">
            <v>1</v>
          </cell>
          <cell r="O10829">
            <v>0</v>
          </cell>
          <cell r="P10829">
            <v>3</v>
          </cell>
          <cell r="Q10829">
            <v>0</v>
          </cell>
          <cell r="R10829">
            <v>4</v>
          </cell>
          <cell r="S10829">
            <v>0</v>
          </cell>
          <cell r="T10829">
            <v>1</v>
          </cell>
        </row>
        <row r="10830">
          <cell r="A10830" t="str">
            <v>鶴巻南４丁目91</v>
          </cell>
          <cell r="B10830" t="str">
            <v>66004鶴巻南４丁目91</v>
          </cell>
          <cell r="C10830">
            <v>96</v>
          </cell>
          <cell r="D10830" t="str">
            <v>町名別・年齢別人口調べ</v>
          </cell>
          <cell r="E10830" t="str">
            <v>令和 6年 3月 1日</v>
          </cell>
          <cell r="F10830">
            <v>96</v>
          </cell>
          <cell r="G10830" t="str">
            <v>令和 6年 2月29日　現在</v>
          </cell>
          <cell r="H10830" t="str">
            <v>町名</v>
          </cell>
          <cell r="I10830">
            <v>66004</v>
          </cell>
          <cell r="J10830" t="str">
            <v>鶴巻南４丁目</v>
          </cell>
          <cell r="K10830"/>
          <cell r="L10830"/>
          <cell r="M10830">
            <v>91</v>
          </cell>
          <cell r="N10830">
            <v>0</v>
          </cell>
          <cell r="O10830">
            <v>0</v>
          </cell>
          <cell r="P10830">
            <v>1</v>
          </cell>
          <cell r="Q10830">
            <v>0</v>
          </cell>
          <cell r="R10830">
            <v>1</v>
          </cell>
          <cell r="S10830">
            <v>0</v>
          </cell>
          <cell r="T10830">
            <v>1</v>
          </cell>
        </row>
        <row r="10831">
          <cell r="A10831" t="str">
            <v>鶴巻南４丁目92</v>
          </cell>
          <cell r="B10831" t="str">
            <v>66004鶴巻南４丁目92</v>
          </cell>
          <cell r="C10831">
            <v>96</v>
          </cell>
          <cell r="D10831" t="str">
            <v>町名別・年齢別人口調べ</v>
          </cell>
          <cell r="E10831" t="str">
            <v>令和 6年 3月 1日</v>
          </cell>
          <cell r="F10831">
            <v>96</v>
          </cell>
          <cell r="G10831" t="str">
            <v>令和 6年 2月29日　現在</v>
          </cell>
          <cell r="H10831" t="str">
            <v>町名</v>
          </cell>
          <cell r="I10831">
            <v>66004</v>
          </cell>
          <cell r="J10831" t="str">
            <v>鶴巻南４丁目</v>
          </cell>
          <cell r="K10831"/>
          <cell r="L10831"/>
          <cell r="M10831">
            <v>92</v>
          </cell>
          <cell r="N10831">
            <v>2</v>
          </cell>
          <cell r="O10831">
            <v>0</v>
          </cell>
          <cell r="P10831">
            <v>2</v>
          </cell>
          <cell r="Q10831">
            <v>0</v>
          </cell>
          <cell r="R10831">
            <v>4</v>
          </cell>
          <cell r="S10831">
            <v>0</v>
          </cell>
          <cell r="T10831">
            <v>1</v>
          </cell>
        </row>
        <row r="10832">
          <cell r="A10832" t="str">
            <v>鶴巻南４丁目93</v>
          </cell>
          <cell r="B10832" t="str">
            <v>66004鶴巻南４丁目93</v>
          </cell>
          <cell r="C10832">
            <v>96</v>
          </cell>
          <cell r="D10832" t="str">
            <v>町名別・年齢別人口調べ</v>
          </cell>
          <cell r="E10832" t="str">
            <v>令和 6年 3月 1日</v>
          </cell>
          <cell r="F10832">
            <v>96</v>
          </cell>
          <cell r="G10832" t="str">
            <v>令和 6年 2月29日　現在</v>
          </cell>
          <cell r="H10832" t="str">
            <v>町名</v>
          </cell>
          <cell r="I10832">
            <v>66004</v>
          </cell>
          <cell r="J10832" t="str">
            <v>鶴巻南４丁目</v>
          </cell>
          <cell r="K10832"/>
          <cell r="L10832"/>
          <cell r="M10832">
            <v>93</v>
          </cell>
          <cell r="N10832">
            <v>1</v>
          </cell>
          <cell r="O10832">
            <v>0</v>
          </cell>
          <cell r="P10832">
            <v>7</v>
          </cell>
          <cell r="Q10832">
            <v>0</v>
          </cell>
          <cell r="R10832">
            <v>8</v>
          </cell>
          <cell r="S10832">
            <v>0</v>
          </cell>
          <cell r="T10832">
            <v>1</v>
          </cell>
        </row>
        <row r="10833">
          <cell r="A10833" t="str">
            <v>鶴巻南４丁目94</v>
          </cell>
          <cell r="B10833" t="str">
            <v>66004鶴巻南４丁目94</v>
          </cell>
          <cell r="C10833">
            <v>96</v>
          </cell>
          <cell r="D10833" t="str">
            <v>町名別・年齢別人口調べ</v>
          </cell>
          <cell r="E10833" t="str">
            <v>令和 6年 3月 1日</v>
          </cell>
          <cell r="F10833">
            <v>96</v>
          </cell>
          <cell r="G10833" t="str">
            <v>令和 6年 2月29日　現在</v>
          </cell>
          <cell r="H10833" t="str">
            <v>町名</v>
          </cell>
          <cell r="I10833">
            <v>66004</v>
          </cell>
          <cell r="J10833" t="str">
            <v>鶴巻南４丁目</v>
          </cell>
          <cell r="K10833"/>
          <cell r="L10833"/>
          <cell r="M10833">
            <v>94</v>
          </cell>
          <cell r="N10833">
            <v>1</v>
          </cell>
          <cell r="O10833">
            <v>0</v>
          </cell>
          <cell r="P10833">
            <v>3</v>
          </cell>
          <cell r="Q10833">
            <v>0</v>
          </cell>
          <cell r="R10833">
            <v>4</v>
          </cell>
          <cell r="S10833">
            <v>0</v>
          </cell>
          <cell r="T10833">
            <v>1</v>
          </cell>
        </row>
        <row r="10834">
          <cell r="A10834" t="str">
            <v>鶴巻南４丁目95</v>
          </cell>
          <cell r="B10834" t="str">
            <v>66004鶴巻南４丁目95</v>
          </cell>
          <cell r="C10834">
            <v>96</v>
          </cell>
          <cell r="D10834" t="str">
            <v>町名別・年齢別人口調べ</v>
          </cell>
          <cell r="E10834" t="str">
            <v>令和 6年 3月 1日</v>
          </cell>
          <cell r="F10834">
            <v>96</v>
          </cell>
          <cell r="G10834" t="str">
            <v>令和 6年 2月29日　現在</v>
          </cell>
          <cell r="H10834" t="str">
            <v>町名</v>
          </cell>
          <cell r="I10834">
            <v>66004</v>
          </cell>
          <cell r="J10834" t="str">
            <v>鶴巻南４丁目</v>
          </cell>
          <cell r="K10834"/>
          <cell r="L10834"/>
          <cell r="M10834">
            <v>95</v>
          </cell>
          <cell r="N10834">
            <v>0</v>
          </cell>
          <cell r="O10834">
            <v>0</v>
          </cell>
          <cell r="P10834">
            <v>2</v>
          </cell>
          <cell r="Q10834">
            <v>0</v>
          </cell>
          <cell r="R10834">
            <v>2</v>
          </cell>
          <cell r="S10834">
            <v>0</v>
          </cell>
          <cell r="T10834">
            <v>1</v>
          </cell>
        </row>
        <row r="10835">
          <cell r="A10835" t="str">
            <v>鶴巻南４丁目96</v>
          </cell>
          <cell r="B10835" t="str">
            <v>66004鶴巻南４丁目96</v>
          </cell>
          <cell r="C10835">
            <v>96</v>
          </cell>
          <cell r="D10835" t="str">
            <v>町名別・年齢別人口調べ</v>
          </cell>
          <cell r="E10835" t="str">
            <v>令和 6年 3月 1日</v>
          </cell>
          <cell r="F10835">
            <v>96</v>
          </cell>
          <cell r="G10835" t="str">
            <v>令和 6年 2月29日　現在</v>
          </cell>
          <cell r="H10835" t="str">
            <v>町名</v>
          </cell>
          <cell r="I10835">
            <v>66004</v>
          </cell>
          <cell r="J10835" t="str">
            <v>鶴巻南４丁目</v>
          </cell>
          <cell r="K10835"/>
          <cell r="L10835"/>
          <cell r="M10835">
            <v>96</v>
          </cell>
          <cell r="N10835">
            <v>0</v>
          </cell>
          <cell r="O10835">
            <v>0</v>
          </cell>
          <cell r="P10835">
            <v>2</v>
          </cell>
          <cell r="Q10835">
            <v>0</v>
          </cell>
          <cell r="R10835">
            <v>2</v>
          </cell>
          <cell r="S10835">
            <v>0</v>
          </cell>
          <cell r="T10835">
            <v>1</v>
          </cell>
        </row>
        <row r="10836">
          <cell r="A10836" t="str">
            <v>鶴巻南４丁目97</v>
          </cell>
          <cell r="B10836" t="str">
            <v>66004鶴巻南４丁目97</v>
          </cell>
          <cell r="C10836">
            <v>96</v>
          </cell>
          <cell r="D10836" t="str">
            <v>町名別・年齢別人口調べ</v>
          </cell>
          <cell r="E10836" t="str">
            <v>令和 6年 3月 1日</v>
          </cell>
          <cell r="F10836">
            <v>96</v>
          </cell>
          <cell r="G10836" t="str">
            <v>令和 6年 2月29日　現在</v>
          </cell>
          <cell r="H10836" t="str">
            <v>町名</v>
          </cell>
          <cell r="I10836">
            <v>66004</v>
          </cell>
          <cell r="J10836" t="str">
            <v>鶴巻南４丁目</v>
          </cell>
          <cell r="K10836"/>
          <cell r="L10836"/>
          <cell r="M10836">
            <v>97</v>
          </cell>
          <cell r="N10836">
            <v>0</v>
          </cell>
          <cell r="O10836">
            <v>0</v>
          </cell>
          <cell r="P10836">
            <v>1</v>
          </cell>
          <cell r="Q10836">
            <v>0</v>
          </cell>
          <cell r="R10836">
            <v>1</v>
          </cell>
          <cell r="S10836">
            <v>0</v>
          </cell>
          <cell r="T10836">
            <v>1</v>
          </cell>
        </row>
        <row r="10837">
          <cell r="A10837" t="str">
            <v>鶴巻南４丁目98</v>
          </cell>
          <cell r="B10837" t="str">
            <v>66004鶴巻南４丁目98</v>
          </cell>
          <cell r="C10837">
            <v>96</v>
          </cell>
          <cell r="D10837" t="str">
            <v>町名別・年齢別人口調べ</v>
          </cell>
          <cell r="E10837" t="str">
            <v>令和 6年 3月 1日</v>
          </cell>
          <cell r="F10837">
            <v>96</v>
          </cell>
          <cell r="G10837" t="str">
            <v>令和 6年 2月29日　現在</v>
          </cell>
          <cell r="H10837" t="str">
            <v>町名</v>
          </cell>
          <cell r="I10837">
            <v>66004</v>
          </cell>
          <cell r="J10837" t="str">
            <v>鶴巻南４丁目</v>
          </cell>
          <cell r="K10837"/>
          <cell r="L10837"/>
          <cell r="M10837">
            <v>98</v>
          </cell>
          <cell r="N10837">
            <v>0</v>
          </cell>
          <cell r="O10837">
            <v>0</v>
          </cell>
          <cell r="P10837">
            <v>1</v>
          </cell>
          <cell r="Q10837">
            <v>0</v>
          </cell>
          <cell r="R10837">
            <v>1</v>
          </cell>
          <cell r="S10837">
            <v>0</v>
          </cell>
          <cell r="T10837">
            <v>1</v>
          </cell>
        </row>
        <row r="10838">
          <cell r="A10838" t="str">
            <v>鶴巻南４丁目99</v>
          </cell>
          <cell r="B10838" t="str">
            <v>66004鶴巻南４丁目99</v>
          </cell>
          <cell r="C10838">
            <v>96</v>
          </cell>
          <cell r="D10838" t="str">
            <v>町名別・年齢別人口調べ</v>
          </cell>
          <cell r="E10838" t="str">
            <v>令和 6年 3月 1日</v>
          </cell>
          <cell r="F10838">
            <v>96</v>
          </cell>
          <cell r="G10838" t="str">
            <v>令和 6年 2月29日　現在</v>
          </cell>
          <cell r="H10838" t="str">
            <v>町名</v>
          </cell>
          <cell r="I10838">
            <v>66004</v>
          </cell>
          <cell r="J10838" t="str">
            <v>鶴巻南４丁目</v>
          </cell>
          <cell r="K10838"/>
          <cell r="L10838"/>
          <cell r="M10838">
            <v>99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>
            <v>0</v>
          </cell>
          <cell r="S10838">
            <v>0</v>
          </cell>
          <cell r="T10838">
            <v>1</v>
          </cell>
        </row>
        <row r="10839">
          <cell r="A10839" t="str">
            <v>鶴巻南４丁目100</v>
          </cell>
          <cell r="B10839" t="str">
            <v>66004鶴巻南４丁目100</v>
          </cell>
          <cell r="C10839">
            <v>96</v>
          </cell>
          <cell r="D10839" t="str">
            <v>町名別・年齢別人口調べ</v>
          </cell>
          <cell r="E10839" t="str">
            <v>令和 6年 3月 1日</v>
          </cell>
          <cell r="F10839">
            <v>96</v>
          </cell>
          <cell r="G10839" t="str">
            <v>令和 6年 2月29日　現在</v>
          </cell>
          <cell r="H10839" t="str">
            <v>町名</v>
          </cell>
          <cell r="I10839">
            <v>66004</v>
          </cell>
          <cell r="J10839" t="str">
            <v>鶴巻南４丁目</v>
          </cell>
          <cell r="K10839"/>
          <cell r="L10839"/>
          <cell r="M10839">
            <v>100</v>
          </cell>
          <cell r="N10839">
            <v>0</v>
          </cell>
          <cell r="O10839">
            <v>0</v>
          </cell>
          <cell r="P10839">
            <v>0</v>
          </cell>
          <cell r="Q10839">
            <v>0</v>
          </cell>
          <cell r="R10839">
            <v>0</v>
          </cell>
          <cell r="S10839">
            <v>0</v>
          </cell>
          <cell r="T10839">
            <v>1</v>
          </cell>
        </row>
        <row r="10840">
          <cell r="A10840" t="str">
            <v>鶴巻南４丁目101</v>
          </cell>
          <cell r="B10840" t="str">
            <v>66004鶴巻南４丁目101</v>
          </cell>
          <cell r="C10840">
            <v>96</v>
          </cell>
          <cell r="D10840" t="str">
            <v>町名別・年齢別人口調べ</v>
          </cell>
          <cell r="E10840" t="str">
            <v>令和 6年 3月 1日</v>
          </cell>
          <cell r="F10840">
            <v>96</v>
          </cell>
          <cell r="G10840" t="str">
            <v>令和 6年 2月29日　現在</v>
          </cell>
          <cell r="H10840" t="str">
            <v>町名</v>
          </cell>
          <cell r="I10840">
            <v>66004</v>
          </cell>
          <cell r="J10840" t="str">
            <v>鶴巻南４丁目</v>
          </cell>
          <cell r="K10840"/>
          <cell r="L10840"/>
          <cell r="M10840">
            <v>101</v>
          </cell>
          <cell r="N10840">
            <v>0</v>
          </cell>
          <cell r="O10840">
            <v>0</v>
          </cell>
          <cell r="P10840">
            <v>0</v>
          </cell>
          <cell r="Q10840">
            <v>0</v>
          </cell>
          <cell r="R10840">
            <v>0</v>
          </cell>
          <cell r="S10840">
            <v>0</v>
          </cell>
          <cell r="T10840">
            <v>1</v>
          </cell>
        </row>
        <row r="10841">
          <cell r="A10841" t="str">
            <v>鶴巻南４丁目102</v>
          </cell>
          <cell r="B10841" t="str">
            <v>66004鶴巻南４丁目102</v>
          </cell>
          <cell r="C10841">
            <v>96</v>
          </cell>
          <cell r="D10841" t="str">
            <v>町名別・年齢別人口調べ</v>
          </cell>
          <cell r="E10841" t="str">
            <v>令和 6年 3月 1日</v>
          </cell>
          <cell r="F10841">
            <v>96</v>
          </cell>
          <cell r="G10841" t="str">
            <v>令和 6年 2月29日　現在</v>
          </cell>
          <cell r="H10841" t="str">
            <v>町名</v>
          </cell>
          <cell r="I10841">
            <v>66004</v>
          </cell>
          <cell r="J10841" t="str">
            <v>鶴巻南４丁目</v>
          </cell>
          <cell r="K10841"/>
          <cell r="L10841"/>
          <cell r="M10841">
            <v>102</v>
          </cell>
          <cell r="N10841">
            <v>0</v>
          </cell>
          <cell r="O10841">
            <v>0</v>
          </cell>
          <cell r="P10841">
            <v>0</v>
          </cell>
          <cell r="Q10841">
            <v>0</v>
          </cell>
          <cell r="R10841">
            <v>0</v>
          </cell>
          <cell r="S10841">
            <v>0</v>
          </cell>
          <cell r="T10841">
            <v>1</v>
          </cell>
        </row>
        <row r="10842">
          <cell r="A10842" t="str">
            <v>鶴巻南４丁目103</v>
          </cell>
          <cell r="B10842" t="str">
            <v>66004鶴巻南４丁目103</v>
          </cell>
          <cell r="C10842">
            <v>96</v>
          </cell>
          <cell r="D10842" t="str">
            <v>町名別・年齢別人口調べ</v>
          </cell>
          <cell r="E10842" t="str">
            <v>令和 6年 3月 1日</v>
          </cell>
          <cell r="F10842">
            <v>96</v>
          </cell>
          <cell r="G10842" t="str">
            <v>令和 6年 2月29日　現在</v>
          </cell>
          <cell r="H10842" t="str">
            <v>町名</v>
          </cell>
          <cell r="I10842">
            <v>66004</v>
          </cell>
          <cell r="J10842" t="str">
            <v>鶴巻南４丁目</v>
          </cell>
          <cell r="K10842"/>
          <cell r="L10842"/>
          <cell r="M10842">
            <v>103</v>
          </cell>
          <cell r="N10842">
            <v>0</v>
          </cell>
          <cell r="O10842">
            <v>0</v>
          </cell>
          <cell r="P10842">
            <v>0</v>
          </cell>
          <cell r="Q10842">
            <v>0</v>
          </cell>
          <cell r="R10842">
            <v>0</v>
          </cell>
          <cell r="S10842">
            <v>0</v>
          </cell>
          <cell r="T10842">
            <v>1</v>
          </cell>
        </row>
        <row r="10843">
          <cell r="A10843" t="str">
            <v>鶴巻南４丁目104</v>
          </cell>
          <cell r="B10843" t="str">
            <v>66004鶴巻南４丁目104</v>
          </cell>
          <cell r="C10843">
            <v>96</v>
          </cell>
          <cell r="D10843" t="str">
            <v>町名別・年齢別人口調べ</v>
          </cell>
          <cell r="E10843" t="str">
            <v>令和 6年 3月 1日</v>
          </cell>
          <cell r="F10843">
            <v>96</v>
          </cell>
          <cell r="G10843" t="str">
            <v>令和 6年 2月29日　現在</v>
          </cell>
          <cell r="H10843" t="str">
            <v>町名</v>
          </cell>
          <cell r="I10843">
            <v>66004</v>
          </cell>
          <cell r="J10843" t="str">
            <v>鶴巻南４丁目</v>
          </cell>
          <cell r="K10843"/>
          <cell r="L10843"/>
          <cell r="M10843">
            <v>104</v>
          </cell>
          <cell r="N10843">
            <v>1</v>
          </cell>
          <cell r="O10843">
            <v>0</v>
          </cell>
          <cell r="P10843">
            <v>0</v>
          </cell>
          <cell r="Q10843">
            <v>0</v>
          </cell>
          <cell r="R10843">
            <v>1</v>
          </cell>
          <cell r="S10843">
            <v>0</v>
          </cell>
          <cell r="T10843">
            <v>1</v>
          </cell>
        </row>
        <row r="10844">
          <cell r="A10844" t="str">
            <v>鶴巻南４丁目105</v>
          </cell>
          <cell r="B10844" t="str">
            <v>66004鶴巻南４丁目105</v>
          </cell>
          <cell r="C10844">
            <v>96</v>
          </cell>
          <cell r="D10844" t="str">
            <v>町名別・年齢別人口調べ</v>
          </cell>
          <cell r="E10844" t="str">
            <v>令和 6年 3月 1日</v>
          </cell>
          <cell r="F10844">
            <v>96</v>
          </cell>
          <cell r="G10844" t="str">
            <v>令和 6年 2月29日　現在</v>
          </cell>
          <cell r="H10844" t="str">
            <v>町名</v>
          </cell>
          <cell r="I10844">
            <v>66004</v>
          </cell>
          <cell r="J10844" t="str">
            <v>鶴巻南４丁目</v>
          </cell>
          <cell r="K10844"/>
          <cell r="L10844"/>
          <cell r="M10844">
            <v>105</v>
          </cell>
          <cell r="N10844">
            <v>0</v>
          </cell>
          <cell r="O10844">
            <v>0</v>
          </cell>
          <cell r="P10844">
            <v>0</v>
          </cell>
          <cell r="Q10844">
            <v>0</v>
          </cell>
          <cell r="R10844">
            <v>0</v>
          </cell>
          <cell r="S10844">
            <v>0</v>
          </cell>
          <cell r="T10844">
            <v>1</v>
          </cell>
        </row>
        <row r="10845">
          <cell r="A10845" t="str">
            <v>鶴巻南４丁目106</v>
          </cell>
          <cell r="B10845" t="str">
            <v>66004鶴巻南４丁目106</v>
          </cell>
          <cell r="C10845">
            <v>96</v>
          </cell>
          <cell r="D10845" t="str">
            <v>町名別・年齢別人口調べ</v>
          </cell>
          <cell r="E10845" t="str">
            <v>令和 6年 3月 1日</v>
          </cell>
          <cell r="F10845">
            <v>96</v>
          </cell>
          <cell r="G10845" t="str">
            <v>令和 6年 2月29日　現在</v>
          </cell>
          <cell r="H10845" t="str">
            <v>町名</v>
          </cell>
          <cell r="I10845">
            <v>66004</v>
          </cell>
          <cell r="J10845" t="str">
            <v>鶴巻南４丁目</v>
          </cell>
          <cell r="K10845"/>
          <cell r="L10845"/>
          <cell r="M10845">
            <v>106</v>
          </cell>
          <cell r="N10845">
            <v>0</v>
          </cell>
          <cell r="O10845">
            <v>0</v>
          </cell>
          <cell r="P10845">
            <v>0</v>
          </cell>
          <cell r="Q10845">
            <v>0</v>
          </cell>
          <cell r="R10845">
            <v>0</v>
          </cell>
          <cell r="S10845">
            <v>0</v>
          </cell>
          <cell r="T10845">
            <v>1</v>
          </cell>
        </row>
        <row r="10846">
          <cell r="A10846" t="str">
            <v>鶴巻南４丁目107</v>
          </cell>
          <cell r="B10846" t="str">
            <v>66004鶴巻南４丁目107</v>
          </cell>
          <cell r="C10846">
            <v>96</v>
          </cell>
          <cell r="D10846" t="str">
            <v>町名別・年齢別人口調べ</v>
          </cell>
          <cell r="E10846" t="str">
            <v>令和 6年 3月 1日</v>
          </cell>
          <cell r="F10846">
            <v>96</v>
          </cell>
          <cell r="G10846" t="str">
            <v>令和 6年 2月29日　現在</v>
          </cell>
          <cell r="H10846" t="str">
            <v>町名</v>
          </cell>
          <cell r="I10846">
            <v>66004</v>
          </cell>
          <cell r="J10846" t="str">
            <v>鶴巻南４丁目</v>
          </cell>
          <cell r="K10846"/>
          <cell r="L10846"/>
          <cell r="M10846">
            <v>107</v>
          </cell>
          <cell r="N10846">
            <v>0</v>
          </cell>
          <cell r="O10846">
            <v>0</v>
          </cell>
          <cell r="P10846">
            <v>0</v>
          </cell>
          <cell r="Q10846">
            <v>0</v>
          </cell>
          <cell r="R10846">
            <v>0</v>
          </cell>
          <cell r="S10846">
            <v>0</v>
          </cell>
          <cell r="T10846">
            <v>1</v>
          </cell>
        </row>
        <row r="10847">
          <cell r="A10847" t="str">
            <v>鶴巻南４丁目108</v>
          </cell>
          <cell r="B10847" t="str">
            <v>66004鶴巻南４丁目108</v>
          </cell>
          <cell r="C10847">
            <v>96</v>
          </cell>
          <cell r="D10847" t="str">
            <v>町名別・年齢別人口調べ</v>
          </cell>
          <cell r="E10847" t="str">
            <v>令和 6年 3月 1日</v>
          </cell>
          <cell r="F10847">
            <v>96</v>
          </cell>
          <cell r="G10847" t="str">
            <v>令和 6年 2月29日　現在</v>
          </cell>
          <cell r="H10847" t="str">
            <v>町名</v>
          </cell>
          <cell r="I10847">
            <v>66004</v>
          </cell>
          <cell r="J10847" t="str">
            <v>鶴巻南４丁目</v>
          </cell>
          <cell r="K10847"/>
          <cell r="L10847"/>
          <cell r="M10847">
            <v>108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>
            <v>0</v>
          </cell>
          <cell r="S10847">
            <v>0</v>
          </cell>
          <cell r="T10847">
            <v>1</v>
          </cell>
        </row>
        <row r="10848">
          <cell r="A10848" t="str">
            <v>鶴巻南４丁目109</v>
          </cell>
          <cell r="B10848" t="str">
            <v>66004鶴巻南４丁目109</v>
          </cell>
          <cell r="C10848">
            <v>96</v>
          </cell>
          <cell r="D10848" t="str">
            <v>町名別・年齢別人口調べ</v>
          </cell>
          <cell r="E10848" t="str">
            <v>令和 6年 3月 1日</v>
          </cell>
          <cell r="F10848">
            <v>96</v>
          </cell>
          <cell r="G10848" t="str">
            <v>令和 6年 2月29日　現在</v>
          </cell>
          <cell r="H10848" t="str">
            <v>町名</v>
          </cell>
          <cell r="I10848">
            <v>66004</v>
          </cell>
          <cell r="J10848" t="str">
            <v>鶴巻南４丁目</v>
          </cell>
          <cell r="K10848"/>
          <cell r="L10848"/>
          <cell r="M10848">
            <v>109</v>
          </cell>
          <cell r="N10848">
            <v>0</v>
          </cell>
          <cell r="O10848">
            <v>0</v>
          </cell>
          <cell r="P10848">
            <v>0</v>
          </cell>
          <cell r="Q10848">
            <v>0</v>
          </cell>
          <cell r="R10848">
            <v>0</v>
          </cell>
          <cell r="S10848">
            <v>0</v>
          </cell>
          <cell r="T10848">
            <v>1</v>
          </cell>
        </row>
        <row r="10849">
          <cell r="A10849" t="str">
            <v>鶴巻南４丁目110以上</v>
          </cell>
          <cell r="B10849" t="str">
            <v>66004鶴巻南４丁目110以上</v>
          </cell>
          <cell r="C10849">
            <v>96</v>
          </cell>
          <cell r="D10849" t="str">
            <v>町名別・年齢別人口調べ</v>
          </cell>
          <cell r="E10849" t="str">
            <v>令和 6年 3月 1日</v>
          </cell>
          <cell r="F10849">
            <v>96</v>
          </cell>
          <cell r="G10849" t="str">
            <v>令和 6年 2月29日　現在</v>
          </cell>
          <cell r="H10849" t="str">
            <v>町名</v>
          </cell>
          <cell r="I10849">
            <v>66004</v>
          </cell>
          <cell r="J10849" t="str">
            <v>鶴巻南４丁目</v>
          </cell>
          <cell r="K10849"/>
          <cell r="L10849"/>
          <cell r="M10849" t="str">
            <v>110以上</v>
          </cell>
          <cell r="N10849">
            <v>0</v>
          </cell>
          <cell r="O10849">
            <v>0</v>
          </cell>
          <cell r="P10849">
            <v>0</v>
          </cell>
          <cell r="Q10849">
            <v>0</v>
          </cell>
          <cell r="R10849">
            <v>0</v>
          </cell>
          <cell r="S10849">
            <v>0</v>
          </cell>
          <cell r="T10849">
            <v>1</v>
          </cell>
        </row>
        <row r="10850">
          <cell r="A10850" t="str">
            <v>鶴巻南４丁目合計</v>
          </cell>
          <cell r="B10850" t="str">
            <v>66004鶴巻南４丁目合計</v>
          </cell>
          <cell r="C10850">
            <v>96</v>
          </cell>
          <cell r="D10850" t="str">
            <v>町名別・年齢別人口調べ</v>
          </cell>
          <cell r="E10850" t="str">
            <v>令和 6年 3月 1日</v>
          </cell>
          <cell r="F10850">
            <v>96</v>
          </cell>
          <cell r="G10850" t="str">
            <v>令和 6年 2月29日　現在</v>
          </cell>
          <cell r="H10850" t="str">
            <v>町名</v>
          </cell>
          <cell r="I10850">
            <v>66004</v>
          </cell>
          <cell r="J10850" t="str">
            <v>鶴巻南４丁目</v>
          </cell>
          <cell r="K10850"/>
          <cell r="L10850"/>
          <cell r="M10850" t="str">
            <v>合計</v>
          </cell>
          <cell r="N10850">
            <v>959</v>
          </cell>
          <cell r="O10850">
            <v>26</v>
          </cell>
          <cell r="P10850">
            <v>1047</v>
          </cell>
          <cell r="Q10850">
            <v>24</v>
          </cell>
          <cell r="R10850">
            <v>2006</v>
          </cell>
          <cell r="S10850">
            <v>50</v>
          </cell>
          <cell r="T10850">
            <v>1</v>
          </cell>
        </row>
        <row r="10851">
          <cell r="A10851" t="str">
            <v>鶴巻南５丁目</v>
          </cell>
          <cell r="B10851" t="str">
            <v>66005鶴巻南５丁目</v>
          </cell>
          <cell r="C10851">
            <v>97</v>
          </cell>
          <cell r="D10851" t="str">
            <v>町名別・年齢別人口調べ</v>
          </cell>
          <cell r="E10851" t="str">
            <v>令和 6年 3月 1日</v>
          </cell>
          <cell r="F10851">
            <v>97</v>
          </cell>
          <cell r="G10851" t="str">
            <v>令和 6年 2月29日　現在</v>
          </cell>
          <cell r="H10851" t="str">
            <v>町名</v>
          </cell>
          <cell r="I10851">
            <v>66005</v>
          </cell>
          <cell r="J10851" t="str">
            <v>鶴巻南５丁目</v>
          </cell>
          <cell r="K10851"/>
          <cell r="L10851"/>
          <cell r="M10851"/>
          <cell r="N10851"/>
          <cell r="O10851"/>
          <cell r="P10851"/>
          <cell r="Q10851"/>
          <cell r="R10851"/>
          <cell r="S10851"/>
          <cell r="T10851"/>
        </row>
        <row r="10852">
          <cell r="A10852" t="str">
            <v>鶴巻南５丁目0</v>
          </cell>
          <cell r="B10852" t="str">
            <v>66005鶴巻南５丁目0</v>
          </cell>
          <cell r="C10852">
            <v>97</v>
          </cell>
          <cell r="D10852" t="str">
            <v>町名別・年齢別人口調べ</v>
          </cell>
          <cell r="E10852" t="str">
            <v>令和 6年 3月 1日</v>
          </cell>
          <cell r="F10852">
            <v>97</v>
          </cell>
          <cell r="G10852" t="str">
            <v>令和 6年 2月29日　現在</v>
          </cell>
          <cell r="H10852" t="str">
            <v>町名</v>
          </cell>
          <cell r="I10852">
            <v>66005</v>
          </cell>
          <cell r="J10852" t="str">
            <v>鶴巻南５丁目</v>
          </cell>
          <cell r="K10852"/>
          <cell r="L10852"/>
          <cell r="M10852">
            <v>0</v>
          </cell>
          <cell r="N10852">
            <v>1</v>
          </cell>
          <cell r="O10852">
            <v>0</v>
          </cell>
          <cell r="P10852">
            <v>4</v>
          </cell>
          <cell r="Q10852">
            <v>0</v>
          </cell>
          <cell r="R10852">
            <v>5</v>
          </cell>
          <cell r="S10852">
            <v>0</v>
          </cell>
          <cell r="T10852">
            <v>1</v>
          </cell>
        </row>
        <row r="10853">
          <cell r="A10853" t="str">
            <v>鶴巻南５丁目1</v>
          </cell>
          <cell r="B10853" t="str">
            <v>66005鶴巻南５丁目1</v>
          </cell>
          <cell r="C10853">
            <v>97</v>
          </cell>
          <cell r="D10853" t="str">
            <v>町名別・年齢別人口調べ</v>
          </cell>
          <cell r="E10853" t="str">
            <v>令和 6年 3月 1日</v>
          </cell>
          <cell r="F10853">
            <v>97</v>
          </cell>
          <cell r="G10853" t="str">
            <v>令和 6年 2月29日　現在</v>
          </cell>
          <cell r="H10853" t="str">
            <v>町名</v>
          </cell>
          <cell r="I10853">
            <v>66005</v>
          </cell>
          <cell r="J10853" t="str">
            <v>鶴巻南５丁目</v>
          </cell>
          <cell r="K10853"/>
          <cell r="L10853"/>
          <cell r="M10853">
            <v>1</v>
          </cell>
          <cell r="N10853">
            <v>5</v>
          </cell>
          <cell r="O10853">
            <v>0</v>
          </cell>
          <cell r="P10853">
            <v>2</v>
          </cell>
          <cell r="Q10853">
            <v>0</v>
          </cell>
          <cell r="R10853">
            <v>7</v>
          </cell>
          <cell r="S10853">
            <v>0</v>
          </cell>
          <cell r="T10853">
            <v>1</v>
          </cell>
        </row>
        <row r="10854">
          <cell r="A10854" t="str">
            <v>鶴巻南５丁目2</v>
          </cell>
          <cell r="B10854" t="str">
            <v>66005鶴巻南５丁目2</v>
          </cell>
          <cell r="C10854">
            <v>97</v>
          </cell>
          <cell r="D10854" t="str">
            <v>町名別・年齢別人口調べ</v>
          </cell>
          <cell r="E10854" t="str">
            <v>令和 6年 3月 1日</v>
          </cell>
          <cell r="F10854">
            <v>97</v>
          </cell>
          <cell r="G10854" t="str">
            <v>令和 6年 2月29日　現在</v>
          </cell>
          <cell r="H10854" t="str">
            <v>町名</v>
          </cell>
          <cell r="I10854">
            <v>66005</v>
          </cell>
          <cell r="J10854" t="str">
            <v>鶴巻南５丁目</v>
          </cell>
          <cell r="K10854"/>
          <cell r="L10854"/>
          <cell r="M10854">
            <v>2</v>
          </cell>
          <cell r="N10854">
            <v>2</v>
          </cell>
          <cell r="O10854">
            <v>0</v>
          </cell>
          <cell r="P10854">
            <v>0</v>
          </cell>
          <cell r="Q10854">
            <v>0</v>
          </cell>
          <cell r="R10854">
            <v>2</v>
          </cell>
          <cell r="S10854">
            <v>0</v>
          </cell>
          <cell r="T10854">
            <v>1</v>
          </cell>
        </row>
        <row r="10855">
          <cell r="A10855" t="str">
            <v>鶴巻南５丁目3</v>
          </cell>
          <cell r="B10855" t="str">
            <v>66005鶴巻南５丁目3</v>
          </cell>
          <cell r="C10855">
            <v>97</v>
          </cell>
          <cell r="D10855" t="str">
            <v>町名別・年齢別人口調べ</v>
          </cell>
          <cell r="E10855" t="str">
            <v>令和 6年 3月 1日</v>
          </cell>
          <cell r="F10855">
            <v>97</v>
          </cell>
          <cell r="G10855" t="str">
            <v>令和 6年 2月29日　現在</v>
          </cell>
          <cell r="H10855" t="str">
            <v>町名</v>
          </cell>
          <cell r="I10855">
            <v>66005</v>
          </cell>
          <cell r="J10855" t="str">
            <v>鶴巻南５丁目</v>
          </cell>
          <cell r="K10855"/>
          <cell r="L10855"/>
          <cell r="M10855">
            <v>3</v>
          </cell>
          <cell r="N10855">
            <v>2</v>
          </cell>
          <cell r="O10855">
            <v>0</v>
          </cell>
          <cell r="P10855">
            <v>2</v>
          </cell>
          <cell r="Q10855">
            <v>0</v>
          </cell>
          <cell r="R10855">
            <v>4</v>
          </cell>
          <cell r="S10855">
            <v>0</v>
          </cell>
          <cell r="T10855">
            <v>1</v>
          </cell>
        </row>
        <row r="10856">
          <cell r="A10856" t="str">
            <v>鶴巻南５丁目4</v>
          </cell>
          <cell r="B10856" t="str">
            <v>66005鶴巻南５丁目4</v>
          </cell>
          <cell r="C10856">
            <v>97</v>
          </cell>
          <cell r="D10856" t="str">
            <v>町名別・年齢別人口調べ</v>
          </cell>
          <cell r="E10856" t="str">
            <v>令和 6年 3月 1日</v>
          </cell>
          <cell r="F10856">
            <v>97</v>
          </cell>
          <cell r="G10856" t="str">
            <v>令和 6年 2月29日　現在</v>
          </cell>
          <cell r="H10856" t="str">
            <v>町名</v>
          </cell>
          <cell r="I10856">
            <v>66005</v>
          </cell>
          <cell r="J10856" t="str">
            <v>鶴巻南５丁目</v>
          </cell>
          <cell r="K10856"/>
          <cell r="L10856"/>
          <cell r="M10856">
            <v>4</v>
          </cell>
          <cell r="N10856">
            <v>4</v>
          </cell>
          <cell r="O10856">
            <v>0</v>
          </cell>
          <cell r="P10856">
            <v>3</v>
          </cell>
          <cell r="Q10856">
            <v>0</v>
          </cell>
          <cell r="R10856">
            <v>7</v>
          </cell>
          <cell r="S10856">
            <v>0</v>
          </cell>
          <cell r="T10856">
            <v>1</v>
          </cell>
        </row>
        <row r="10857">
          <cell r="A10857" t="str">
            <v>鶴巻南５丁目5</v>
          </cell>
          <cell r="B10857" t="str">
            <v>66005鶴巻南５丁目5</v>
          </cell>
          <cell r="C10857">
            <v>97</v>
          </cell>
          <cell r="D10857" t="str">
            <v>町名別・年齢別人口調べ</v>
          </cell>
          <cell r="E10857" t="str">
            <v>令和 6年 3月 1日</v>
          </cell>
          <cell r="F10857">
            <v>97</v>
          </cell>
          <cell r="G10857" t="str">
            <v>令和 6年 2月29日　現在</v>
          </cell>
          <cell r="H10857" t="str">
            <v>町名</v>
          </cell>
          <cell r="I10857">
            <v>66005</v>
          </cell>
          <cell r="J10857" t="str">
            <v>鶴巻南５丁目</v>
          </cell>
          <cell r="K10857"/>
          <cell r="L10857"/>
          <cell r="M10857">
            <v>5</v>
          </cell>
          <cell r="N10857">
            <v>5</v>
          </cell>
          <cell r="O10857">
            <v>0</v>
          </cell>
          <cell r="P10857">
            <v>2</v>
          </cell>
          <cell r="Q10857">
            <v>0</v>
          </cell>
          <cell r="R10857">
            <v>7</v>
          </cell>
          <cell r="S10857">
            <v>0</v>
          </cell>
          <cell r="T10857">
            <v>1</v>
          </cell>
        </row>
        <row r="10858">
          <cell r="A10858" t="str">
            <v>鶴巻南５丁目6</v>
          </cell>
          <cell r="B10858" t="str">
            <v>66005鶴巻南５丁目6</v>
          </cell>
          <cell r="C10858">
            <v>97</v>
          </cell>
          <cell r="D10858" t="str">
            <v>町名別・年齢別人口調べ</v>
          </cell>
          <cell r="E10858" t="str">
            <v>令和 6年 3月 1日</v>
          </cell>
          <cell r="F10858">
            <v>97</v>
          </cell>
          <cell r="G10858" t="str">
            <v>令和 6年 2月29日　現在</v>
          </cell>
          <cell r="H10858" t="str">
            <v>町名</v>
          </cell>
          <cell r="I10858">
            <v>66005</v>
          </cell>
          <cell r="J10858" t="str">
            <v>鶴巻南５丁目</v>
          </cell>
          <cell r="K10858"/>
          <cell r="L10858"/>
          <cell r="M10858">
            <v>6</v>
          </cell>
          <cell r="N10858">
            <v>4</v>
          </cell>
          <cell r="O10858">
            <v>0</v>
          </cell>
          <cell r="P10858">
            <v>3</v>
          </cell>
          <cell r="Q10858">
            <v>0</v>
          </cell>
          <cell r="R10858">
            <v>7</v>
          </cell>
          <cell r="S10858">
            <v>0</v>
          </cell>
          <cell r="T10858">
            <v>1</v>
          </cell>
        </row>
        <row r="10859">
          <cell r="A10859" t="str">
            <v>鶴巻南５丁目7</v>
          </cell>
          <cell r="B10859" t="str">
            <v>66005鶴巻南５丁目7</v>
          </cell>
          <cell r="C10859">
            <v>97</v>
          </cell>
          <cell r="D10859" t="str">
            <v>町名別・年齢別人口調べ</v>
          </cell>
          <cell r="E10859" t="str">
            <v>令和 6年 3月 1日</v>
          </cell>
          <cell r="F10859">
            <v>97</v>
          </cell>
          <cell r="G10859" t="str">
            <v>令和 6年 2月29日　現在</v>
          </cell>
          <cell r="H10859" t="str">
            <v>町名</v>
          </cell>
          <cell r="I10859">
            <v>66005</v>
          </cell>
          <cell r="J10859" t="str">
            <v>鶴巻南５丁目</v>
          </cell>
          <cell r="K10859"/>
          <cell r="L10859"/>
          <cell r="M10859">
            <v>7</v>
          </cell>
          <cell r="N10859">
            <v>2</v>
          </cell>
          <cell r="O10859">
            <v>0</v>
          </cell>
          <cell r="P10859">
            <v>5</v>
          </cell>
          <cell r="Q10859">
            <v>0</v>
          </cell>
          <cell r="R10859">
            <v>7</v>
          </cell>
          <cell r="S10859">
            <v>0</v>
          </cell>
          <cell r="T10859">
            <v>1</v>
          </cell>
        </row>
        <row r="10860">
          <cell r="A10860" t="str">
            <v>鶴巻南５丁目8</v>
          </cell>
          <cell r="B10860" t="str">
            <v>66005鶴巻南５丁目8</v>
          </cell>
          <cell r="C10860">
            <v>97</v>
          </cell>
          <cell r="D10860" t="str">
            <v>町名別・年齢別人口調べ</v>
          </cell>
          <cell r="E10860" t="str">
            <v>令和 6年 3月 1日</v>
          </cell>
          <cell r="F10860">
            <v>97</v>
          </cell>
          <cell r="G10860" t="str">
            <v>令和 6年 2月29日　現在</v>
          </cell>
          <cell r="H10860" t="str">
            <v>町名</v>
          </cell>
          <cell r="I10860">
            <v>66005</v>
          </cell>
          <cell r="J10860" t="str">
            <v>鶴巻南５丁目</v>
          </cell>
          <cell r="K10860"/>
          <cell r="L10860"/>
          <cell r="M10860">
            <v>8</v>
          </cell>
          <cell r="N10860">
            <v>5</v>
          </cell>
          <cell r="O10860">
            <v>0</v>
          </cell>
          <cell r="P10860">
            <v>3</v>
          </cell>
          <cell r="Q10860">
            <v>0</v>
          </cell>
          <cell r="R10860">
            <v>8</v>
          </cell>
          <cell r="S10860">
            <v>0</v>
          </cell>
          <cell r="T10860">
            <v>1</v>
          </cell>
        </row>
        <row r="10861">
          <cell r="A10861" t="str">
            <v>鶴巻南５丁目9</v>
          </cell>
          <cell r="B10861" t="str">
            <v>66005鶴巻南５丁目9</v>
          </cell>
          <cell r="C10861">
            <v>97</v>
          </cell>
          <cell r="D10861" t="str">
            <v>町名別・年齢別人口調べ</v>
          </cell>
          <cell r="E10861" t="str">
            <v>令和 6年 3月 1日</v>
          </cell>
          <cell r="F10861">
            <v>97</v>
          </cell>
          <cell r="G10861" t="str">
            <v>令和 6年 2月29日　現在</v>
          </cell>
          <cell r="H10861" t="str">
            <v>町名</v>
          </cell>
          <cell r="I10861">
            <v>66005</v>
          </cell>
          <cell r="J10861" t="str">
            <v>鶴巻南５丁目</v>
          </cell>
          <cell r="K10861"/>
          <cell r="L10861"/>
          <cell r="M10861">
            <v>9</v>
          </cell>
          <cell r="N10861">
            <v>4</v>
          </cell>
          <cell r="O10861">
            <v>0</v>
          </cell>
          <cell r="P10861">
            <v>6</v>
          </cell>
          <cell r="Q10861">
            <v>0</v>
          </cell>
          <cell r="R10861">
            <v>10</v>
          </cell>
          <cell r="S10861">
            <v>0</v>
          </cell>
          <cell r="T10861">
            <v>1</v>
          </cell>
        </row>
        <row r="10862">
          <cell r="A10862" t="str">
            <v>鶴巻南５丁目10</v>
          </cell>
          <cell r="B10862" t="str">
            <v>66005鶴巻南５丁目10</v>
          </cell>
          <cell r="C10862">
            <v>97</v>
          </cell>
          <cell r="D10862" t="str">
            <v>町名別・年齢別人口調べ</v>
          </cell>
          <cell r="E10862" t="str">
            <v>令和 6年 3月 1日</v>
          </cell>
          <cell r="F10862">
            <v>97</v>
          </cell>
          <cell r="G10862" t="str">
            <v>令和 6年 2月29日　現在</v>
          </cell>
          <cell r="H10862" t="str">
            <v>町名</v>
          </cell>
          <cell r="I10862">
            <v>66005</v>
          </cell>
          <cell r="J10862" t="str">
            <v>鶴巻南５丁目</v>
          </cell>
          <cell r="K10862"/>
          <cell r="L10862"/>
          <cell r="M10862">
            <v>10</v>
          </cell>
          <cell r="N10862">
            <v>3</v>
          </cell>
          <cell r="O10862">
            <v>0</v>
          </cell>
          <cell r="P10862">
            <v>6</v>
          </cell>
          <cell r="Q10862">
            <v>0</v>
          </cell>
          <cell r="R10862">
            <v>9</v>
          </cell>
          <cell r="S10862">
            <v>0</v>
          </cell>
          <cell r="T10862">
            <v>1</v>
          </cell>
        </row>
        <row r="10863">
          <cell r="A10863" t="str">
            <v>鶴巻南５丁目11</v>
          </cell>
          <cell r="B10863" t="str">
            <v>66005鶴巻南５丁目11</v>
          </cell>
          <cell r="C10863">
            <v>97</v>
          </cell>
          <cell r="D10863" t="str">
            <v>町名別・年齢別人口調べ</v>
          </cell>
          <cell r="E10863" t="str">
            <v>令和 6年 3月 1日</v>
          </cell>
          <cell r="F10863">
            <v>97</v>
          </cell>
          <cell r="G10863" t="str">
            <v>令和 6年 2月29日　現在</v>
          </cell>
          <cell r="H10863" t="str">
            <v>町名</v>
          </cell>
          <cell r="I10863">
            <v>66005</v>
          </cell>
          <cell r="J10863" t="str">
            <v>鶴巻南５丁目</v>
          </cell>
          <cell r="K10863"/>
          <cell r="L10863"/>
          <cell r="M10863">
            <v>11</v>
          </cell>
          <cell r="N10863">
            <v>5</v>
          </cell>
          <cell r="O10863">
            <v>0</v>
          </cell>
          <cell r="P10863">
            <v>3</v>
          </cell>
          <cell r="Q10863">
            <v>0</v>
          </cell>
          <cell r="R10863">
            <v>8</v>
          </cell>
          <cell r="S10863">
            <v>0</v>
          </cell>
          <cell r="T10863">
            <v>1</v>
          </cell>
        </row>
        <row r="10864">
          <cell r="A10864" t="str">
            <v>鶴巻南５丁目12</v>
          </cell>
          <cell r="B10864" t="str">
            <v>66005鶴巻南５丁目12</v>
          </cell>
          <cell r="C10864">
            <v>97</v>
          </cell>
          <cell r="D10864" t="str">
            <v>町名別・年齢別人口調べ</v>
          </cell>
          <cell r="E10864" t="str">
            <v>令和 6年 3月 1日</v>
          </cell>
          <cell r="F10864">
            <v>97</v>
          </cell>
          <cell r="G10864" t="str">
            <v>令和 6年 2月29日　現在</v>
          </cell>
          <cell r="H10864" t="str">
            <v>町名</v>
          </cell>
          <cell r="I10864">
            <v>66005</v>
          </cell>
          <cell r="J10864" t="str">
            <v>鶴巻南５丁目</v>
          </cell>
          <cell r="K10864"/>
          <cell r="L10864"/>
          <cell r="M10864">
            <v>12</v>
          </cell>
          <cell r="N10864">
            <v>1</v>
          </cell>
          <cell r="O10864">
            <v>0</v>
          </cell>
          <cell r="P10864">
            <v>1</v>
          </cell>
          <cell r="Q10864">
            <v>0</v>
          </cell>
          <cell r="R10864">
            <v>2</v>
          </cell>
          <cell r="S10864">
            <v>0</v>
          </cell>
          <cell r="T10864">
            <v>1</v>
          </cell>
        </row>
        <row r="10865">
          <cell r="A10865" t="str">
            <v>鶴巻南５丁目13</v>
          </cell>
          <cell r="B10865" t="str">
            <v>66005鶴巻南５丁目13</v>
          </cell>
          <cell r="C10865">
            <v>97</v>
          </cell>
          <cell r="D10865" t="str">
            <v>町名別・年齢別人口調べ</v>
          </cell>
          <cell r="E10865" t="str">
            <v>令和 6年 3月 1日</v>
          </cell>
          <cell r="F10865">
            <v>97</v>
          </cell>
          <cell r="G10865" t="str">
            <v>令和 6年 2月29日　現在</v>
          </cell>
          <cell r="H10865" t="str">
            <v>町名</v>
          </cell>
          <cell r="I10865">
            <v>66005</v>
          </cell>
          <cell r="J10865" t="str">
            <v>鶴巻南５丁目</v>
          </cell>
          <cell r="K10865"/>
          <cell r="L10865"/>
          <cell r="M10865">
            <v>13</v>
          </cell>
          <cell r="N10865">
            <v>5</v>
          </cell>
          <cell r="O10865">
            <v>0</v>
          </cell>
          <cell r="P10865">
            <v>4</v>
          </cell>
          <cell r="Q10865">
            <v>0</v>
          </cell>
          <cell r="R10865">
            <v>9</v>
          </cell>
          <cell r="S10865">
            <v>0</v>
          </cell>
          <cell r="T10865">
            <v>1</v>
          </cell>
        </row>
        <row r="10866">
          <cell r="A10866" t="str">
            <v>鶴巻南５丁目14</v>
          </cell>
          <cell r="B10866" t="str">
            <v>66005鶴巻南５丁目14</v>
          </cell>
          <cell r="C10866">
            <v>97</v>
          </cell>
          <cell r="D10866" t="str">
            <v>町名別・年齢別人口調べ</v>
          </cell>
          <cell r="E10866" t="str">
            <v>令和 6年 3月 1日</v>
          </cell>
          <cell r="F10866">
            <v>97</v>
          </cell>
          <cell r="G10866" t="str">
            <v>令和 6年 2月29日　現在</v>
          </cell>
          <cell r="H10866" t="str">
            <v>町名</v>
          </cell>
          <cell r="I10866">
            <v>66005</v>
          </cell>
          <cell r="J10866" t="str">
            <v>鶴巻南５丁目</v>
          </cell>
          <cell r="K10866"/>
          <cell r="L10866"/>
          <cell r="M10866">
            <v>14</v>
          </cell>
          <cell r="N10866">
            <v>3</v>
          </cell>
          <cell r="O10866">
            <v>0</v>
          </cell>
          <cell r="P10866">
            <v>5</v>
          </cell>
          <cell r="Q10866">
            <v>1</v>
          </cell>
          <cell r="R10866">
            <v>8</v>
          </cell>
          <cell r="S10866">
            <v>1</v>
          </cell>
          <cell r="T10866">
            <v>1</v>
          </cell>
        </row>
        <row r="10867">
          <cell r="A10867" t="str">
            <v>鶴巻南５丁目15</v>
          </cell>
          <cell r="B10867" t="str">
            <v>66005鶴巻南５丁目15</v>
          </cell>
          <cell r="C10867">
            <v>97</v>
          </cell>
          <cell r="D10867" t="str">
            <v>町名別・年齢別人口調べ</v>
          </cell>
          <cell r="E10867" t="str">
            <v>令和 6年 3月 1日</v>
          </cell>
          <cell r="F10867">
            <v>97</v>
          </cell>
          <cell r="G10867" t="str">
            <v>令和 6年 2月29日　現在</v>
          </cell>
          <cell r="H10867" t="str">
            <v>町名</v>
          </cell>
          <cell r="I10867">
            <v>66005</v>
          </cell>
          <cell r="J10867" t="str">
            <v>鶴巻南５丁目</v>
          </cell>
          <cell r="K10867"/>
          <cell r="L10867"/>
          <cell r="M10867">
            <v>15</v>
          </cell>
          <cell r="N10867">
            <v>2</v>
          </cell>
          <cell r="O10867">
            <v>0</v>
          </cell>
          <cell r="P10867">
            <v>2</v>
          </cell>
          <cell r="Q10867">
            <v>0</v>
          </cell>
          <cell r="R10867">
            <v>4</v>
          </cell>
          <cell r="S10867">
            <v>0</v>
          </cell>
          <cell r="T10867">
            <v>1</v>
          </cell>
        </row>
        <row r="10868">
          <cell r="A10868" t="str">
            <v>鶴巻南５丁目16</v>
          </cell>
          <cell r="B10868" t="str">
            <v>66005鶴巻南５丁目16</v>
          </cell>
          <cell r="C10868">
            <v>97</v>
          </cell>
          <cell r="D10868" t="str">
            <v>町名別・年齢別人口調べ</v>
          </cell>
          <cell r="E10868" t="str">
            <v>令和 6年 3月 1日</v>
          </cell>
          <cell r="F10868">
            <v>97</v>
          </cell>
          <cell r="G10868" t="str">
            <v>令和 6年 2月29日　現在</v>
          </cell>
          <cell r="H10868" t="str">
            <v>町名</v>
          </cell>
          <cell r="I10868">
            <v>66005</v>
          </cell>
          <cell r="J10868" t="str">
            <v>鶴巻南５丁目</v>
          </cell>
          <cell r="K10868"/>
          <cell r="L10868"/>
          <cell r="M10868">
            <v>16</v>
          </cell>
          <cell r="N10868">
            <v>6</v>
          </cell>
          <cell r="O10868">
            <v>1</v>
          </cell>
          <cell r="P10868">
            <v>3</v>
          </cell>
          <cell r="Q10868">
            <v>0</v>
          </cell>
          <cell r="R10868">
            <v>9</v>
          </cell>
          <cell r="S10868">
            <v>1</v>
          </cell>
          <cell r="T10868">
            <v>1</v>
          </cell>
        </row>
        <row r="10869">
          <cell r="A10869" t="str">
            <v>鶴巻南５丁目17</v>
          </cell>
          <cell r="B10869" t="str">
            <v>66005鶴巻南５丁目17</v>
          </cell>
          <cell r="C10869">
            <v>97</v>
          </cell>
          <cell r="D10869" t="str">
            <v>町名別・年齢別人口調べ</v>
          </cell>
          <cell r="E10869" t="str">
            <v>令和 6年 3月 1日</v>
          </cell>
          <cell r="F10869">
            <v>97</v>
          </cell>
          <cell r="G10869" t="str">
            <v>令和 6年 2月29日　現在</v>
          </cell>
          <cell r="H10869" t="str">
            <v>町名</v>
          </cell>
          <cell r="I10869">
            <v>66005</v>
          </cell>
          <cell r="J10869" t="str">
            <v>鶴巻南５丁目</v>
          </cell>
          <cell r="K10869"/>
          <cell r="L10869"/>
          <cell r="M10869">
            <v>17</v>
          </cell>
          <cell r="N10869">
            <v>2</v>
          </cell>
          <cell r="O10869">
            <v>0</v>
          </cell>
          <cell r="P10869">
            <v>6</v>
          </cell>
          <cell r="Q10869">
            <v>0</v>
          </cell>
          <cell r="R10869">
            <v>8</v>
          </cell>
          <cell r="S10869">
            <v>0</v>
          </cell>
          <cell r="T10869">
            <v>1</v>
          </cell>
        </row>
        <row r="10870">
          <cell r="A10870" t="str">
            <v>鶴巻南５丁目18</v>
          </cell>
          <cell r="B10870" t="str">
            <v>66005鶴巻南５丁目18</v>
          </cell>
          <cell r="C10870">
            <v>97</v>
          </cell>
          <cell r="D10870" t="str">
            <v>町名別・年齢別人口調べ</v>
          </cell>
          <cell r="E10870" t="str">
            <v>令和 6年 3月 1日</v>
          </cell>
          <cell r="F10870">
            <v>97</v>
          </cell>
          <cell r="G10870" t="str">
            <v>令和 6年 2月29日　現在</v>
          </cell>
          <cell r="H10870" t="str">
            <v>町名</v>
          </cell>
          <cell r="I10870">
            <v>66005</v>
          </cell>
          <cell r="J10870" t="str">
            <v>鶴巻南５丁目</v>
          </cell>
          <cell r="K10870"/>
          <cell r="L10870"/>
          <cell r="M10870">
            <v>18</v>
          </cell>
          <cell r="N10870">
            <v>6</v>
          </cell>
          <cell r="O10870">
            <v>0</v>
          </cell>
          <cell r="P10870">
            <v>5</v>
          </cell>
          <cell r="Q10870">
            <v>0</v>
          </cell>
          <cell r="R10870">
            <v>11</v>
          </cell>
          <cell r="S10870">
            <v>0</v>
          </cell>
          <cell r="T10870">
            <v>1</v>
          </cell>
        </row>
        <row r="10871">
          <cell r="A10871" t="str">
            <v>鶴巻南５丁目19</v>
          </cell>
          <cell r="B10871" t="str">
            <v>66005鶴巻南５丁目19</v>
          </cell>
          <cell r="C10871">
            <v>97</v>
          </cell>
          <cell r="D10871" t="str">
            <v>町名別・年齢別人口調べ</v>
          </cell>
          <cell r="E10871" t="str">
            <v>令和 6年 3月 1日</v>
          </cell>
          <cell r="F10871">
            <v>97</v>
          </cell>
          <cell r="G10871" t="str">
            <v>令和 6年 2月29日　現在</v>
          </cell>
          <cell r="H10871" t="str">
            <v>町名</v>
          </cell>
          <cell r="I10871">
            <v>66005</v>
          </cell>
          <cell r="J10871" t="str">
            <v>鶴巻南５丁目</v>
          </cell>
          <cell r="K10871"/>
          <cell r="L10871"/>
          <cell r="M10871">
            <v>19</v>
          </cell>
          <cell r="N10871">
            <v>5</v>
          </cell>
          <cell r="O10871">
            <v>0</v>
          </cell>
          <cell r="P10871">
            <v>2</v>
          </cell>
          <cell r="Q10871">
            <v>0</v>
          </cell>
          <cell r="R10871">
            <v>7</v>
          </cell>
          <cell r="S10871">
            <v>0</v>
          </cell>
          <cell r="T10871">
            <v>1</v>
          </cell>
        </row>
        <row r="10872">
          <cell r="A10872" t="str">
            <v>鶴巻南５丁目20</v>
          </cell>
          <cell r="B10872" t="str">
            <v>66005鶴巻南５丁目20</v>
          </cell>
          <cell r="C10872">
            <v>97</v>
          </cell>
          <cell r="D10872" t="str">
            <v>町名別・年齢別人口調べ</v>
          </cell>
          <cell r="E10872" t="str">
            <v>令和 6年 3月 1日</v>
          </cell>
          <cell r="F10872">
            <v>97</v>
          </cell>
          <cell r="G10872" t="str">
            <v>令和 6年 2月29日　現在</v>
          </cell>
          <cell r="H10872" t="str">
            <v>町名</v>
          </cell>
          <cell r="I10872">
            <v>66005</v>
          </cell>
          <cell r="J10872" t="str">
            <v>鶴巻南５丁目</v>
          </cell>
          <cell r="K10872"/>
          <cell r="L10872"/>
          <cell r="M10872">
            <v>20</v>
          </cell>
          <cell r="N10872">
            <v>4</v>
          </cell>
          <cell r="O10872">
            <v>0</v>
          </cell>
          <cell r="P10872">
            <v>3</v>
          </cell>
          <cell r="Q10872">
            <v>0</v>
          </cell>
          <cell r="R10872">
            <v>7</v>
          </cell>
          <cell r="S10872">
            <v>0</v>
          </cell>
          <cell r="T10872">
            <v>1</v>
          </cell>
        </row>
        <row r="10873">
          <cell r="A10873" t="str">
            <v>鶴巻南５丁目21</v>
          </cell>
          <cell r="B10873" t="str">
            <v>66005鶴巻南５丁目21</v>
          </cell>
          <cell r="C10873">
            <v>97</v>
          </cell>
          <cell r="D10873" t="str">
            <v>町名別・年齢別人口調べ</v>
          </cell>
          <cell r="E10873" t="str">
            <v>令和 6年 3月 1日</v>
          </cell>
          <cell r="F10873">
            <v>97</v>
          </cell>
          <cell r="G10873" t="str">
            <v>令和 6年 2月29日　現在</v>
          </cell>
          <cell r="H10873" t="str">
            <v>町名</v>
          </cell>
          <cell r="I10873">
            <v>66005</v>
          </cell>
          <cell r="J10873" t="str">
            <v>鶴巻南５丁目</v>
          </cell>
          <cell r="K10873"/>
          <cell r="L10873"/>
          <cell r="M10873">
            <v>21</v>
          </cell>
          <cell r="N10873">
            <v>6</v>
          </cell>
          <cell r="O10873">
            <v>0</v>
          </cell>
          <cell r="P10873">
            <v>5</v>
          </cell>
          <cell r="Q10873">
            <v>2</v>
          </cell>
          <cell r="R10873">
            <v>11</v>
          </cell>
          <cell r="S10873">
            <v>2</v>
          </cell>
          <cell r="T10873">
            <v>1</v>
          </cell>
        </row>
        <row r="10874">
          <cell r="A10874" t="str">
            <v>鶴巻南５丁目22</v>
          </cell>
          <cell r="B10874" t="str">
            <v>66005鶴巻南５丁目22</v>
          </cell>
          <cell r="C10874">
            <v>97</v>
          </cell>
          <cell r="D10874" t="str">
            <v>町名別・年齢別人口調べ</v>
          </cell>
          <cell r="E10874" t="str">
            <v>令和 6年 3月 1日</v>
          </cell>
          <cell r="F10874">
            <v>97</v>
          </cell>
          <cell r="G10874" t="str">
            <v>令和 6年 2月29日　現在</v>
          </cell>
          <cell r="H10874" t="str">
            <v>町名</v>
          </cell>
          <cell r="I10874">
            <v>66005</v>
          </cell>
          <cell r="J10874" t="str">
            <v>鶴巻南５丁目</v>
          </cell>
          <cell r="K10874"/>
          <cell r="L10874"/>
          <cell r="M10874">
            <v>22</v>
          </cell>
          <cell r="N10874">
            <v>6</v>
          </cell>
          <cell r="O10874">
            <v>0</v>
          </cell>
          <cell r="P10874">
            <v>7</v>
          </cell>
          <cell r="Q10874">
            <v>0</v>
          </cell>
          <cell r="R10874">
            <v>13</v>
          </cell>
          <cell r="S10874">
            <v>0</v>
          </cell>
          <cell r="T10874">
            <v>1</v>
          </cell>
        </row>
        <row r="10875">
          <cell r="A10875" t="str">
            <v>鶴巻南５丁目23</v>
          </cell>
          <cell r="B10875" t="str">
            <v>66005鶴巻南５丁目23</v>
          </cell>
          <cell r="C10875">
            <v>97</v>
          </cell>
          <cell r="D10875" t="str">
            <v>町名別・年齢別人口調べ</v>
          </cell>
          <cell r="E10875" t="str">
            <v>令和 6年 3月 1日</v>
          </cell>
          <cell r="F10875">
            <v>97</v>
          </cell>
          <cell r="G10875" t="str">
            <v>令和 6年 2月29日　現在</v>
          </cell>
          <cell r="H10875" t="str">
            <v>町名</v>
          </cell>
          <cell r="I10875">
            <v>66005</v>
          </cell>
          <cell r="J10875" t="str">
            <v>鶴巻南５丁目</v>
          </cell>
          <cell r="K10875"/>
          <cell r="L10875"/>
          <cell r="M10875">
            <v>23</v>
          </cell>
          <cell r="N10875">
            <v>2</v>
          </cell>
          <cell r="O10875">
            <v>0</v>
          </cell>
          <cell r="P10875">
            <v>1</v>
          </cell>
          <cell r="Q10875">
            <v>0</v>
          </cell>
          <cell r="R10875">
            <v>3</v>
          </cell>
          <cell r="S10875">
            <v>0</v>
          </cell>
          <cell r="T10875">
            <v>1</v>
          </cell>
        </row>
        <row r="10876">
          <cell r="A10876" t="str">
            <v>鶴巻南５丁目24</v>
          </cell>
          <cell r="B10876" t="str">
            <v>66005鶴巻南５丁目24</v>
          </cell>
          <cell r="C10876">
            <v>97</v>
          </cell>
          <cell r="D10876" t="str">
            <v>町名別・年齢別人口調べ</v>
          </cell>
          <cell r="E10876" t="str">
            <v>令和 6年 3月 1日</v>
          </cell>
          <cell r="F10876">
            <v>97</v>
          </cell>
          <cell r="G10876" t="str">
            <v>令和 6年 2月29日　現在</v>
          </cell>
          <cell r="H10876" t="str">
            <v>町名</v>
          </cell>
          <cell r="I10876">
            <v>66005</v>
          </cell>
          <cell r="J10876" t="str">
            <v>鶴巻南５丁目</v>
          </cell>
          <cell r="K10876"/>
          <cell r="L10876"/>
          <cell r="M10876">
            <v>24</v>
          </cell>
          <cell r="N10876">
            <v>5</v>
          </cell>
          <cell r="O10876">
            <v>0</v>
          </cell>
          <cell r="P10876">
            <v>7</v>
          </cell>
          <cell r="Q10876">
            <v>0</v>
          </cell>
          <cell r="R10876">
            <v>12</v>
          </cell>
          <cell r="S10876">
            <v>0</v>
          </cell>
          <cell r="T10876">
            <v>1</v>
          </cell>
        </row>
        <row r="10877">
          <cell r="A10877" t="str">
            <v>鶴巻南５丁目25</v>
          </cell>
          <cell r="B10877" t="str">
            <v>66005鶴巻南５丁目25</v>
          </cell>
          <cell r="C10877">
            <v>97</v>
          </cell>
          <cell r="D10877" t="str">
            <v>町名別・年齢別人口調べ</v>
          </cell>
          <cell r="E10877" t="str">
            <v>令和 6年 3月 1日</v>
          </cell>
          <cell r="F10877">
            <v>97</v>
          </cell>
          <cell r="G10877" t="str">
            <v>令和 6年 2月29日　現在</v>
          </cell>
          <cell r="H10877" t="str">
            <v>町名</v>
          </cell>
          <cell r="I10877">
            <v>66005</v>
          </cell>
          <cell r="J10877" t="str">
            <v>鶴巻南５丁目</v>
          </cell>
          <cell r="K10877"/>
          <cell r="L10877"/>
          <cell r="M10877">
            <v>25</v>
          </cell>
          <cell r="N10877">
            <v>8</v>
          </cell>
          <cell r="O10877">
            <v>1</v>
          </cell>
          <cell r="P10877">
            <v>10</v>
          </cell>
          <cell r="Q10877">
            <v>0</v>
          </cell>
          <cell r="R10877">
            <v>18</v>
          </cell>
          <cell r="S10877">
            <v>1</v>
          </cell>
          <cell r="T10877">
            <v>1</v>
          </cell>
        </row>
        <row r="10878">
          <cell r="A10878" t="str">
            <v>鶴巻南５丁目26</v>
          </cell>
          <cell r="B10878" t="str">
            <v>66005鶴巻南５丁目26</v>
          </cell>
          <cell r="C10878">
            <v>97</v>
          </cell>
          <cell r="D10878" t="str">
            <v>町名別・年齢別人口調べ</v>
          </cell>
          <cell r="E10878" t="str">
            <v>令和 6年 3月 1日</v>
          </cell>
          <cell r="F10878">
            <v>97</v>
          </cell>
          <cell r="G10878" t="str">
            <v>令和 6年 2月29日　現在</v>
          </cell>
          <cell r="H10878" t="str">
            <v>町名</v>
          </cell>
          <cell r="I10878">
            <v>66005</v>
          </cell>
          <cell r="J10878" t="str">
            <v>鶴巻南５丁目</v>
          </cell>
          <cell r="K10878"/>
          <cell r="L10878"/>
          <cell r="M10878">
            <v>26</v>
          </cell>
          <cell r="N10878">
            <v>8</v>
          </cell>
          <cell r="O10878">
            <v>1</v>
          </cell>
          <cell r="P10878">
            <v>8</v>
          </cell>
          <cell r="Q10878">
            <v>0</v>
          </cell>
          <cell r="R10878">
            <v>16</v>
          </cell>
          <cell r="S10878">
            <v>1</v>
          </cell>
          <cell r="T10878">
            <v>1</v>
          </cell>
        </row>
        <row r="10879">
          <cell r="A10879" t="str">
            <v>鶴巻南５丁目27</v>
          </cell>
          <cell r="B10879" t="str">
            <v>66005鶴巻南５丁目27</v>
          </cell>
          <cell r="C10879">
            <v>97</v>
          </cell>
          <cell r="D10879" t="str">
            <v>町名別・年齢別人口調べ</v>
          </cell>
          <cell r="E10879" t="str">
            <v>令和 6年 3月 1日</v>
          </cell>
          <cell r="F10879">
            <v>97</v>
          </cell>
          <cell r="G10879" t="str">
            <v>令和 6年 2月29日　現在</v>
          </cell>
          <cell r="H10879" t="str">
            <v>町名</v>
          </cell>
          <cell r="I10879">
            <v>66005</v>
          </cell>
          <cell r="J10879" t="str">
            <v>鶴巻南５丁目</v>
          </cell>
          <cell r="K10879"/>
          <cell r="L10879"/>
          <cell r="M10879">
            <v>27</v>
          </cell>
          <cell r="N10879">
            <v>6</v>
          </cell>
          <cell r="O10879">
            <v>0</v>
          </cell>
          <cell r="P10879">
            <v>4</v>
          </cell>
          <cell r="Q10879">
            <v>0</v>
          </cell>
          <cell r="R10879">
            <v>10</v>
          </cell>
          <cell r="S10879">
            <v>0</v>
          </cell>
          <cell r="T10879">
            <v>1</v>
          </cell>
        </row>
        <row r="10880">
          <cell r="A10880" t="str">
            <v>鶴巻南５丁目28</v>
          </cell>
          <cell r="B10880" t="str">
            <v>66005鶴巻南５丁目28</v>
          </cell>
          <cell r="C10880">
            <v>97</v>
          </cell>
          <cell r="D10880" t="str">
            <v>町名別・年齢別人口調べ</v>
          </cell>
          <cell r="E10880" t="str">
            <v>令和 6年 3月 1日</v>
          </cell>
          <cell r="F10880">
            <v>97</v>
          </cell>
          <cell r="G10880" t="str">
            <v>令和 6年 2月29日　現在</v>
          </cell>
          <cell r="H10880" t="str">
            <v>町名</v>
          </cell>
          <cell r="I10880">
            <v>66005</v>
          </cell>
          <cell r="J10880" t="str">
            <v>鶴巻南５丁目</v>
          </cell>
          <cell r="K10880"/>
          <cell r="L10880"/>
          <cell r="M10880">
            <v>28</v>
          </cell>
          <cell r="N10880">
            <v>6</v>
          </cell>
          <cell r="O10880">
            <v>0</v>
          </cell>
          <cell r="P10880">
            <v>3</v>
          </cell>
          <cell r="Q10880">
            <v>1</v>
          </cell>
          <cell r="R10880">
            <v>9</v>
          </cell>
          <cell r="S10880">
            <v>1</v>
          </cell>
          <cell r="T10880">
            <v>1</v>
          </cell>
        </row>
        <row r="10881">
          <cell r="A10881" t="str">
            <v>鶴巻南５丁目29</v>
          </cell>
          <cell r="B10881" t="str">
            <v>66005鶴巻南５丁目29</v>
          </cell>
          <cell r="C10881">
            <v>97</v>
          </cell>
          <cell r="D10881" t="str">
            <v>町名別・年齢別人口調べ</v>
          </cell>
          <cell r="E10881" t="str">
            <v>令和 6年 3月 1日</v>
          </cell>
          <cell r="F10881">
            <v>97</v>
          </cell>
          <cell r="G10881" t="str">
            <v>令和 6年 2月29日　現在</v>
          </cell>
          <cell r="H10881" t="str">
            <v>町名</v>
          </cell>
          <cell r="I10881">
            <v>66005</v>
          </cell>
          <cell r="J10881" t="str">
            <v>鶴巻南５丁目</v>
          </cell>
          <cell r="K10881"/>
          <cell r="L10881"/>
          <cell r="M10881">
            <v>29</v>
          </cell>
          <cell r="N10881">
            <v>7</v>
          </cell>
          <cell r="O10881">
            <v>2</v>
          </cell>
          <cell r="P10881">
            <v>6</v>
          </cell>
          <cell r="Q10881">
            <v>0</v>
          </cell>
          <cell r="R10881">
            <v>13</v>
          </cell>
          <cell r="S10881">
            <v>2</v>
          </cell>
          <cell r="T10881">
            <v>1</v>
          </cell>
        </row>
        <row r="10882">
          <cell r="A10882" t="str">
            <v>鶴巻南５丁目30</v>
          </cell>
          <cell r="B10882" t="str">
            <v>66005鶴巻南５丁目30</v>
          </cell>
          <cell r="C10882">
            <v>97</v>
          </cell>
          <cell r="D10882" t="str">
            <v>町名別・年齢別人口調べ</v>
          </cell>
          <cell r="E10882" t="str">
            <v>令和 6年 3月 1日</v>
          </cell>
          <cell r="F10882">
            <v>97</v>
          </cell>
          <cell r="G10882" t="str">
            <v>令和 6年 2月29日　現在</v>
          </cell>
          <cell r="H10882" t="str">
            <v>町名</v>
          </cell>
          <cell r="I10882">
            <v>66005</v>
          </cell>
          <cell r="J10882" t="str">
            <v>鶴巻南５丁目</v>
          </cell>
          <cell r="K10882"/>
          <cell r="L10882"/>
          <cell r="M10882">
            <v>30</v>
          </cell>
          <cell r="N10882">
            <v>10</v>
          </cell>
          <cell r="O10882">
            <v>1</v>
          </cell>
          <cell r="P10882">
            <v>7</v>
          </cell>
          <cell r="Q10882">
            <v>0</v>
          </cell>
          <cell r="R10882">
            <v>17</v>
          </cell>
          <cell r="S10882">
            <v>1</v>
          </cell>
          <cell r="T10882">
            <v>1</v>
          </cell>
        </row>
        <row r="10883">
          <cell r="A10883" t="str">
            <v>鶴巻南５丁目31</v>
          </cell>
          <cell r="B10883" t="str">
            <v>66005鶴巻南５丁目31</v>
          </cell>
          <cell r="C10883">
            <v>97</v>
          </cell>
          <cell r="D10883" t="str">
            <v>町名別・年齢別人口調べ</v>
          </cell>
          <cell r="E10883" t="str">
            <v>令和 6年 3月 1日</v>
          </cell>
          <cell r="F10883">
            <v>97</v>
          </cell>
          <cell r="G10883" t="str">
            <v>令和 6年 2月29日　現在</v>
          </cell>
          <cell r="H10883" t="str">
            <v>町名</v>
          </cell>
          <cell r="I10883">
            <v>66005</v>
          </cell>
          <cell r="J10883" t="str">
            <v>鶴巻南５丁目</v>
          </cell>
          <cell r="K10883"/>
          <cell r="L10883"/>
          <cell r="M10883">
            <v>31</v>
          </cell>
          <cell r="N10883">
            <v>9</v>
          </cell>
          <cell r="O10883">
            <v>0</v>
          </cell>
          <cell r="P10883">
            <v>10</v>
          </cell>
          <cell r="Q10883">
            <v>0</v>
          </cell>
          <cell r="R10883">
            <v>19</v>
          </cell>
          <cell r="S10883">
            <v>0</v>
          </cell>
          <cell r="T10883">
            <v>1</v>
          </cell>
        </row>
        <row r="10884">
          <cell r="A10884" t="str">
            <v>鶴巻南５丁目32</v>
          </cell>
          <cell r="B10884" t="str">
            <v>66005鶴巻南５丁目32</v>
          </cell>
          <cell r="C10884">
            <v>97</v>
          </cell>
          <cell r="D10884" t="str">
            <v>町名別・年齢別人口調べ</v>
          </cell>
          <cell r="E10884" t="str">
            <v>令和 6年 3月 1日</v>
          </cell>
          <cell r="F10884">
            <v>97</v>
          </cell>
          <cell r="G10884" t="str">
            <v>令和 6年 2月29日　現在</v>
          </cell>
          <cell r="H10884" t="str">
            <v>町名</v>
          </cell>
          <cell r="I10884">
            <v>66005</v>
          </cell>
          <cell r="J10884" t="str">
            <v>鶴巻南５丁目</v>
          </cell>
          <cell r="K10884"/>
          <cell r="L10884"/>
          <cell r="M10884">
            <v>32</v>
          </cell>
          <cell r="N10884">
            <v>5</v>
          </cell>
          <cell r="O10884">
            <v>0</v>
          </cell>
          <cell r="P10884">
            <v>6</v>
          </cell>
          <cell r="Q10884">
            <v>0</v>
          </cell>
          <cell r="R10884">
            <v>11</v>
          </cell>
          <cell r="S10884">
            <v>0</v>
          </cell>
          <cell r="T10884">
            <v>1</v>
          </cell>
        </row>
        <row r="10885">
          <cell r="A10885" t="str">
            <v>鶴巻南５丁目33</v>
          </cell>
          <cell r="B10885" t="str">
            <v>66005鶴巻南５丁目33</v>
          </cell>
          <cell r="C10885">
            <v>97</v>
          </cell>
          <cell r="D10885" t="str">
            <v>町名別・年齢別人口調べ</v>
          </cell>
          <cell r="E10885" t="str">
            <v>令和 6年 3月 1日</v>
          </cell>
          <cell r="F10885">
            <v>97</v>
          </cell>
          <cell r="G10885" t="str">
            <v>令和 6年 2月29日　現在</v>
          </cell>
          <cell r="H10885" t="str">
            <v>町名</v>
          </cell>
          <cell r="I10885">
            <v>66005</v>
          </cell>
          <cell r="J10885" t="str">
            <v>鶴巻南５丁目</v>
          </cell>
          <cell r="K10885"/>
          <cell r="L10885"/>
          <cell r="M10885">
            <v>33</v>
          </cell>
          <cell r="N10885">
            <v>4</v>
          </cell>
          <cell r="O10885">
            <v>0</v>
          </cell>
          <cell r="P10885">
            <v>3</v>
          </cell>
          <cell r="Q10885">
            <v>0</v>
          </cell>
          <cell r="R10885">
            <v>7</v>
          </cell>
          <cell r="S10885">
            <v>0</v>
          </cell>
          <cell r="T10885">
            <v>1</v>
          </cell>
        </row>
        <row r="10886">
          <cell r="A10886" t="str">
            <v>鶴巻南５丁目34</v>
          </cell>
          <cell r="B10886" t="str">
            <v>66005鶴巻南５丁目34</v>
          </cell>
          <cell r="C10886">
            <v>97</v>
          </cell>
          <cell r="D10886" t="str">
            <v>町名別・年齢別人口調べ</v>
          </cell>
          <cell r="E10886" t="str">
            <v>令和 6年 3月 1日</v>
          </cell>
          <cell r="F10886">
            <v>97</v>
          </cell>
          <cell r="G10886" t="str">
            <v>令和 6年 2月29日　現在</v>
          </cell>
          <cell r="H10886" t="str">
            <v>町名</v>
          </cell>
          <cell r="I10886">
            <v>66005</v>
          </cell>
          <cell r="J10886" t="str">
            <v>鶴巻南５丁目</v>
          </cell>
          <cell r="K10886"/>
          <cell r="L10886"/>
          <cell r="M10886">
            <v>34</v>
          </cell>
          <cell r="N10886">
            <v>10</v>
          </cell>
          <cell r="O10886">
            <v>0</v>
          </cell>
          <cell r="P10886">
            <v>5</v>
          </cell>
          <cell r="Q10886">
            <v>0</v>
          </cell>
          <cell r="R10886">
            <v>15</v>
          </cell>
          <cell r="S10886">
            <v>0</v>
          </cell>
          <cell r="T10886">
            <v>1</v>
          </cell>
        </row>
        <row r="10887">
          <cell r="A10887" t="str">
            <v>鶴巻南５丁目35</v>
          </cell>
          <cell r="B10887" t="str">
            <v>66005鶴巻南５丁目35</v>
          </cell>
          <cell r="C10887">
            <v>97</v>
          </cell>
          <cell r="D10887" t="str">
            <v>町名別・年齢別人口調べ</v>
          </cell>
          <cell r="E10887" t="str">
            <v>令和 6年 3月 1日</v>
          </cell>
          <cell r="F10887">
            <v>97</v>
          </cell>
          <cell r="G10887" t="str">
            <v>令和 6年 2月29日　現在</v>
          </cell>
          <cell r="H10887" t="str">
            <v>町名</v>
          </cell>
          <cell r="I10887">
            <v>66005</v>
          </cell>
          <cell r="J10887" t="str">
            <v>鶴巻南５丁目</v>
          </cell>
          <cell r="K10887"/>
          <cell r="L10887"/>
          <cell r="M10887">
            <v>35</v>
          </cell>
          <cell r="N10887">
            <v>6</v>
          </cell>
          <cell r="O10887">
            <v>0</v>
          </cell>
          <cell r="P10887">
            <v>10</v>
          </cell>
          <cell r="Q10887">
            <v>0</v>
          </cell>
          <cell r="R10887">
            <v>16</v>
          </cell>
          <cell r="S10887">
            <v>0</v>
          </cell>
          <cell r="T10887">
            <v>1</v>
          </cell>
        </row>
        <row r="10888">
          <cell r="A10888" t="str">
            <v>鶴巻南５丁目36</v>
          </cell>
          <cell r="B10888" t="str">
            <v>66005鶴巻南５丁目36</v>
          </cell>
          <cell r="C10888">
            <v>97</v>
          </cell>
          <cell r="D10888" t="str">
            <v>町名別・年齢別人口調べ</v>
          </cell>
          <cell r="E10888" t="str">
            <v>令和 6年 3月 1日</v>
          </cell>
          <cell r="F10888">
            <v>97</v>
          </cell>
          <cell r="G10888" t="str">
            <v>令和 6年 2月29日　現在</v>
          </cell>
          <cell r="H10888" t="str">
            <v>町名</v>
          </cell>
          <cell r="I10888">
            <v>66005</v>
          </cell>
          <cell r="J10888" t="str">
            <v>鶴巻南５丁目</v>
          </cell>
          <cell r="K10888"/>
          <cell r="L10888"/>
          <cell r="M10888">
            <v>36</v>
          </cell>
          <cell r="N10888">
            <v>13</v>
          </cell>
          <cell r="O10888">
            <v>1</v>
          </cell>
          <cell r="P10888">
            <v>4</v>
          </cell>
          <cell r="Q10888">
            <v>0</v>
          </cell>
          <cell r="R10888">
            <v>17</v>
          </cell>
          <cell r="S10888">
            <v>1</v>
          </cell>
          <cell r="T10888">
            <v>1</v>
          </cell>
        </row>
        <row r="10889">
          <cell r="A10889" t="str">
            <v>鶴巻南５丁目37</v>
          </cell>
          <cell r="B10889" t="str">
            <v>66005鶴巻南５丁目37</v>
          </cell>
          <cell r="C10889">
            <v>97</v>
          </cell>
          <cell r="D10889" t="str">
            <v>町名別・年齢別人口調べ</v>
          </cell>
          <cell r="E10889" t="str">
            <v>令和 6年 3月 1日</v>
          </cell>
          <cell r="F10889">
            <v>97</v>
          </cell>
          <cell r="G10889" t="str">
            <v>令和 6年 2月29日　現在</v>
          </cell>
          <cell r="H10889" t="str">
            <v>町名</v>
          </cell>
          <cell r="I10889">
            <v>66005</v>
          </cell>
          <cell r="J10889" t="str">
            <v>鶴巻南５丁目</v>
          </cell>
          <cell r="K10889"/>
          <cell r="L10889"/>
          <cell r="M10889">
            <v>37</v>
          </cell>
          <cell r="N10889">
            <v>5</v>
          </cell>
          <cell r="O10889">
            <v>0</v>
          </cell>
          <cell r="P10889">
            <v>5</v>
          </cell>
          <cell r="Q10889">
            <v>0</v>
          </cell>
          <cell r="R10889">
            <v>10</v>
          </cell>
          <cell r="S10889">
            <v>0</v>
          </cell>
          <cell r="T10889">
            <v>1</v>
          </cell>
        </row>
        <row r="10890">
          <cell r="A10890" t="str">
            <v>鶴巻南５丁目38</v>
          </cell>
          <cell r="B10890" t="str">
            <v>66005鶴巻南５丁目38</v>
          </cell>
          <cell r="C10890">
            <v>97</v>
          </cell>
          <cell r="D10890" t="str">
            <v>町名別・年齢別人口調べ</v>
          </cell>
          <cell r="E10890" t="str">
            <v>令和 6年 3月 1日</v>
          </cell>
          <cell r="F10890">
            <v>97</v>
          </cell>
          <cell r="G10890" t="str">
            <v>令和 6年 2月29日　現在</v>
          </cell>
          <cell r="H10890" t="str">
            <v>町名</v>
          </cell>
          <cell r="I10890">
            <v>66005</v>
          </cell>
          <cell r="J10890" t="str">
            <v>鶴巻南５丁目</v>
          </cell>
          <cell r="K10890"/>
          <cell r="L10890"/>
          <cell r="M10890">
            <v>38</v>
          </cell>
          <cell r="N10890">
            <v>7</v>
          </cell>
          <cell r="O10890">
            <v>0</v>
          </cell>
          <cell r="P10890">
            <v>4</v>
          </cell>
          <cell r="Q10890">
            <v>0</v>
          </cell>
          <cell r="R10890">
            <v>11</v>
          </cell>
          <cell r="S10890">
            <v>0</v>
          </cell>
          <cell r="T10890">
            <v>1</v>
          </cell>
        </row>
        <row r="10891">
          <cell r="A10891" t="str">
            <v>鶴巻南５丁目39</v>
          </cell>
          <cell r="B10891" t="str">
            <v>66005鶴巻南５丁目39</v>
          </cell>
          <cell r="C10891">
            <v>97</v>
          </cell>
          <cell r="D10891" t="str">
            <v>町名別・年齢別人口調べ</v>
          </cell>
          <cell r="E10891" t="str">
            <v>令和 6年 3月 1日</v>
          </cell>
          <cell r="F10891">
            <v>97</v>
          </cell>
          <cell r="G10891" t="str">
            <v>令和 6年 2月29日　現在</v>
          </cell>
          <cell r="H10891" t="str">
            <v>町名</v>
          </cell>
          <cell r="I10891">
            <v>66005</v>
          </cell>
          <cell r="J10891" t="str">
            <v>鶴巻南５丁目</v>
          </cell>
          <cell r="K10891"/>
          <cell r="L10891"/>
          <cell r="M10891">
            <v>39</v>
          </cell>
          <cell r="N10891">
            <v>2</v>
          </cell>
          <cell r="O10891">
            <v>0</v>
          </cell>
          <cell r="P10891">
            <v>4</v>
          </cell>
          <cell r="Q10891">
            <v>0</v>
          </cell>
          <cell r="R10891">
            <v>6</v>
          </cell>
          <cell r="S10891">
            <v>0</v>
          </cell>
          <cell r="T10891">
            <v>1</v>
          </cell>
        </row>
        <row r="10892">
          <cell r="A10892" t="str">
            <v>鶴巻南５丁目40</v>
          </cell>
          <cell r="B10892" t="str">
            <v>66005鶴巻南５丁目40</v>
          </cell>
          <cell r="C10892">
            <v>97</v>
          </cell>
          <cell r="D10892" t="str">
            <v>町名別・年齢別人口調べ</v>
          </cell>
          <cell r="E10892" t="str">
            <v>令和 6年 3月 1日</v>
          </cell>
          <cell r="F10892">
            <v>97</v>
          </cell>
          <cell r="G10892" t="str">
            <v>令和 6年 2月29日　現在</v>
          </cell>
          <cell r="H10892" t="str">
            <v>町名</v>
          </cell>
          <cell r="I10892">
            <v>66005</v>
          </cell>
          <cell r="J10892" t="str">
            <v>鶴巻南５丁目</v>
          </cell>
          <cell r="K10892"/>
          <cell r="L10892"/>
          <cell r="M10892">
            <v>40</v>
          </cell>
          <cell r="N10892">
            <v>9</v>
          </cell>
          <cell r="O10892">
            <v>0</v>
          </cell>
          <cell r="P10892">
            <v>6</v>
          </cell>
          <cell r="Q10892">
            <v>0</v>
          </cell>
          <cell r="R10892">
            <v>15</v>
          </cell>
          <cell r="S10892">
            <v>0</v>
          </cell>
          <cell r="T10892">
            <v>1</v>
          </cell>
        </row>
        <row r="10893">
          <cell r="A10893" t="str">
            <v>鶴巻南５丁目41</v>
          </cell>
          <cell r="B10893" t="str">
            <v>66005鶴巻南５丁目41</v>
          </cell>
          <cell r="C10893">
            <v>97</v>
          </cell>
          <cell r="D10893" t="str">
            <v>町名別・年齢別人口調べ</v>
          </cell>
          <cell r="E10893" t="str">
            <v>令和 6年 3月 1日</v>
          </cell>
          <cell r="F10893">
            <v>97</v>
          </cell>
          <cell r="G10893" t="str">
            <v>令和 6年 2月29日　現在</v>
          </cell>
          <cell r="H10893" t="str">
            <v>町名</v>
          </cell>
          <cell r="I10893">
            <v>66005</v>
          </cell>
          <cell r="J10893" t="str">
            <v>鶴巻南５丁目</v>
          </cell>
          <cell r="K10893"/>
          <cell r="L10893"/>
          <cell r="M10893">
            <v>41</v>
          </cell>
          <cell r="N10893">
            <v>5</v>
          </cell>
          <cell r="O10893">
            <v>0</v>
          </cell>
          <cell r="P10893">
            <v>7</v>
          </cell>
          <cell r="Q10893">
            <v>0</v>
          </cell>
          <cell r="R10893">
            <v>12</v>
          </cell>
          <cell r="S10893">
            <v>0</v>
          </cell>
          <cell r="T10893">
            <v>1</v>
          </cell>
        </row>
        <row r="10894">
          <cell r="A10894" t="str">
            <v>鶴巻南５丁目42</v>
          </cell>
          <cell r="B10894" t="str">
            <v>66005鶴巻南５丁目42</v>
          </cell>
          <cell r="C10894">
            <v>97</v>
          </cell>
          <cell r="D10894" t="str">
            <v>町名別・年齢別人口調べ</v>
          </cell>
          <cell r="E10894" t="str">
            <v>令和 6年 3月 1日</v>
          </cell>
          <cell r="F10894">
            <v>97</v>
          </cell>
          <cell r="G10894" t="str">
            <v>令和 6年 2月29日　現在</v>
          </cell>
          <cell r="H10894" t="str">
            <v>町名</v>
          </cell>
          <cell r="I10894">
            <v>66005</v>
          </cell>
          <cell r="J10894" t="str">
            <v>鶴巻南５丁目</v>
          </cell>
          <cell r="K10894"/>
          <cell r="L10894"/>
          <cell r="M10894">
            <v>42</v>
          </cell>
          <cell r="N10894">
            <v>11</v>
          </cell>
          <cell r="O10894">
            <v>0</v>
          </cell>
          <cell r="P10894">
            <v>5</v>
          </cell>
          <cell r="Q10894">
            <v>1</v>
          </cell>
          <cell r="R10894">
            <v>16</v>
          </cell>
          <cell r="S10894">
            <v>1</v>
          </cell>
          <cell r="T10894">
            <v>1</v>
          </cell>
        </row>
        <row r="10895">
          <cell r="A10895" t="str">
            <v>鶴巻南５丁目43</v>
          </cell>
          <cell r="B10895" t="str">
            <v>66005鶴巻南５丁目43</v>
          </cell>
          <cell r="C10895">
            <v>97</v>
          </cell>
          <cell r="D10895" t="str">
            <v>町名別・年齢別人口調べ</v>
          </cell>
          <cell r="E10895" t="str">
            <v>令和 6年 3月 1日</v>
          </cell>
          <cell r="F10895">
            <v>97</v>
          </cell>
          <cell r="G10895" t="str">
            <v>令和 6年 2月29日　現在</v>
          </cell>
          <cell r="H10895" t="str">
            <v>町名</v>
          </cell>
          <cell r="I10895">
            <v>66005</v>
          </cell>
          <cell r="J10895" t="str">
            <v>鶴巻南５丁目</v>
          </cell>
          <cell r="K10895"/>
          <cell r="L10895"/>
          <cell r="M10895">
            <v>43</v>
          </cell>
          <cell r="N10895">
            <v>5</v>
          </cell>
          <cell r="O10895">
            <v>0</v>
          </cell>
          <cell r="P10895">
            <v>8</v>
          </cell>
          <cell r="Q10895">
            <v>1</v>
          </cell>
          <cell r="R10895">
            <v>13</v>
          </cell>
          <cell r="S10895">
            <v>1</v>
          </cell>
          <cell r="T10895">
            <v>1</v>
          </cell>
        </row>
        <row r="10896">
          <cell r="A10896" t="str">
            <v>鶴巻南５丁目44</v>
          </cell>
          <cell r="B10896" t="str">
            <v>66005鶴巻南５丁目44</v>
          </cell>
          <cell r="C10896">
            <v>97</v>
          </cell>
          <cell r="D10896" t="str">
            <v>町名別・年齢別人口調べ</v>
          </cell>
          <cell r="E10896" t="str">
            <v>令和 6年 3月 1日</v>
          </cell>
          <cell r="F10896">
            <v>97</v>
          </cell>
          <cell r="G10896" t="str">
            <v>令和 6年 2月29日　現在</v>
          </cell>
          <cell r="H10896" t="str">
            <v>町名</v>
          </cell>
          <cell r="I10896">
            <v>66005</v>
          </cell>
          <cell r="J10896" t="str">
            <v>鶴巻南５丁目</v>
          </cell>
          <cell r="K10896"/>
          <cell r="L10896"/>
          <cell r="M10896">
            <v>44</v>
          </cell>
          <cell r="N10896">
            <v>9</v>
          </cell>
          <cell r="O10896">
            <v>0</v>
          </cell>
          <cell r="P10896">
            <v>7</v>
          </cell>
          <cell r="Q10896">
            <v>0</v>
          </cell>
          <cell r="R10896">
            <v>16</v>
          </cell>
          <cell r="S10896">
            <v>0</v>
          </cell>
          <cell r="T10896">
            <v>1</v>
          </cell>
        </row>
        <row r="10897">
          <cell r="A10897" t="str">
            <v>鶴巻南５丁目45</v>
          </cell>
          <cell r="B10897" t="str">
            <v>66005鶴巻南５丁目45</v>
          </cell>
          <cell r="C10897">
            <v>97</v>
          </cell>
          <cell r="D10897" t="str">
            <v>町名別・年齢別人口調べ</v>
          </cell>
          <cell r="E10897" t="str">
            <v>令和 6年 3月 1日</v>
          </cell>
          <cell r="F10897">
            <v>97</v>
          </cell>
          <cell r="G10897" t="str">
            <v>令和 6年 2月29日　現在</v>
          </cell>
          <cell r="H10897" t="str">
            <v>町名</v>
          </cell>
          <cell r="I10897">
            <v>66005</v>
          </cell>
          <cell r="J10897" t="str">
            <v>鶴巻南５丁目</v>
          </cell>
          <cell r="K10897"/>
          <cell r="L10897"/>
          <cell r="M10897">
            <v>45</v>
          </cell>
          <cell r="N10897">
            <v>9</v>
          </cell>
          <cell r="O10897">
            <v>0</v>
          </cell>
          <cell r="P10897">
            <v>5</v>
          </cell>
          <cell r="Q10897">
            <v>0</v>
          </cell>
          <cell r="R10897">
            <v>14</v>
          </cell>
          <cell r="S10897">
            <v>0</v>
          </cell>
          <cell r="T10897">
            <v>1</v>
          </cell>
        </row>
        <row r="10898">
          <cell r="A10898" t="str">
            <v>鶴巻南５丁目46</v>
          </cell>
          <cell r="B10898" t="str">
            <v>66005鶴巻南５丁目46</v>
          </cell>
          <cell r="C10898">
            <v>97</v>
          </cell>
          <cell r="D10898" t="str">
            <v>町名別・年齢別人口調べ</v>
          </cell>
          <cell r="E10898" t="str">
            <v>令和 6年 3月 1日</v>
          </cell>
          <cell r="F10898">
            <v>97</v>
          </cell>
          <cell r="G10898" t="str">
            <v>令和 6年 2月29日　現在</v>
          </cell>
          <cell r="H10898" t="str">
            <v>町名</v>
          </cell>
          <cell r="I10898">
            <v>66005</v>
          </cell>
          <cell r="J10898" t="str">
            <v>鶴巻南５丁目</v>
          </cell>
          <cell r="K10898"/>
          <cell r="L10898"/>
          <cell r="M10898">
            <v>46</v>
          </cell>
          <cell r="N10898">
            <v>13</v>
          </cell>
          <cell r="O10898">
            <v>0</v>
          </cell>
          <cell r="P10898">
            <v>10</v>
          </cell>
          <cell r="Q10898">
            <v>1</v>
          </cell>
          <cell r="R10898">
            <v>23</v>
          </cell>
          <cell r="S10898">
            <v>1</v>
          </cell>
          <cell r="T10898">
            <v>1</v>
          </cell>
        </row>
        <row r="10899">
          <cell r="A10899" t="str">
            <v>鶴巻南５丁目47</v>
          </cell>
          <cell r="B10899" t="str">
            <v>66005鶴巻南５丁目47</v>
          </cell>
          <cell r="C10899">
            <v>97</v>
          </cell>
          <cell r="D10899" t="str">
            <v>町名別・年齢別人口調べ</v>
          </cell>
          <cell r="E10899" t="str">
            <v>令和 6年 3月 1日</v>
          </cell>
          <cell r="F10899">
            <v>97</v>
          </cell>
          <cell r="G10899" t="str">
            <v>令和 6年 2月29日　現在</v>
          </cell>
          <cell r="H10899" t="str">
            <v>町名</v>
          </cell>
          <cell r="I10899">
            <v>66005</v>
          </cell>
          <cell r="J10899" t="str">
            <v>鶴巻南５丁目</v>
          </cell>
          <cell r="K10899"/>
          <cell r="L10899"/>
          <cell r="M10899">
            <v>47</v>
          </cell>
          <cell r="N10899">
            <v>6</v>
          </cell>
          <cell r="O10899">
            <v>0</v>
          </cell>
          <cell r="P10899">
            <v>2</v>
          </cell>
          <cell r="Q10899">
            <v>0</v>
          </cell>
          <cell r="R10899">
            <v>8</v>
          </cell>
          <cell r="S10899">
            <v>0</v>
          </cell>
          <cell r="T10899">
            <v>1</v>
          </cell>
        </row>
        <row r="10900">
          <cell r="A10900" t="str">
            <v>鶴巻南５丁目48</v>
          </cell>
          <cell r="B10900" t="str">
            <v>66005鶴巻南５丁目48</v>
          </cell>
          <cell r="C10900">
            <v>97</v>
          </cell>
          <cell r="D10900" t="str">
            <v>町名別・年齢別人口調べ</v>
          </cell>
          <cell r="E10900" t="str">
            <v>令和 6年 3月 1日</v>
          </cell>
          <cell r="F10900">
            <v>97</v>
          </cell>
          <cell r="G10900" t="str">
            <v>令和 6年 2月29日　現在</v>
          </cell>
          <cell r="H10900" t="str">
            <v>町名</v>
          </cell>
          <cell r="I10900">
            <v>66005</v>
          </cell>
          <cell r="J10900" t="str">
            <v>鶴巻南５丁目</v>
          </cell>
          <cell r="K10900"/>
          <cell r="L10900"/>
          <cell r="M10900">
            <v>48</v>
          </cell>
          <cell r="N10900">
            <v>3</v>
          </cell>
          <cell r="O10900">
            <v>0</v>
          </cell>
          <cell r="P10900">
            <v>13</v>
          </cell>
          <cell r="Q10900">
            <v>1</v>
          </cell>
          <cell r="R10900">
            <v>16</v>
          </cell>
          <cell r="S10900">
            <v>1</v>
          </cell>
          <cell r="T10900">
            <v>1</v>
          </cell>
        </row>
        <row r="10901">
          <cell r="A10901" t="str">
            <v>鶴巻南５丁目49</v>
          </cell>
          <cell r="B10901" t="str">
            <v>66005鶴巻南５丁目49</v>
          </cell>
          <cell r="C10901">
            <v>97</v>
          </cell>
          <cell r="D10901" t="str">
            <v>町名別・年齢別人口調べ</v>
          </cell>
          <cell r="E10901" t="str">
            <v>令和 6年 3月 1日</v>
          </cell>
          <cell r="F10901">
            <v>97</v>
          </cell>
          <cell r="G10901" t="str">
            <v>令和 6年 2月29日　現在</v>
          </cell>
          <cell r="H10901" t="str">
            <v>町名</v>
          </cell>
          <cell r="I10901">
            <v>66005</v>
          </cell>
          <cell r="J10901" t="str">
            <v>鶴巻南５丁目</v>
          </cell>
          <cell r="K10901"/>
          <cell r="L10901"/>
          <cell r="M10901">
            <v>49</v>
          </cell>
          <cell r="N10901">
            <v>6</v>
          </cell>
          <cell r="O10901">
            <v>1</v>
          </cell>
          <cell r="P10901">
            <v>12</v>
          </cell>
          <cell r="Q10901">
            <v>0</v>
          </cell>
          <cell r="R10901">
            <v>18</v>
          </cell>
          <cell r="S10901">
            <v>1</v>
          </cell>
          <cell r="T10901">
            <v>1</v>
          </cell>
        </row>
        <row r="10902">
          <cell r="A10902" t="str">
            <v>鶴巻南５丁目50</v>
          </cell>
          <cell r="B10902" t="str">
            <v>66005鶴巻南５丁目50</v>
          </cell>
          <cell r="C10902">
            <v>97</v>
          </cell>
          <cell r="D10902" t="str">
            <v>町名別・年齢別人口調べ</v>
          </cell>
          <cell r="E10902" t="str">
            <v>令和 6年 3月 1日</v>
          </cell>
          <cell r="F10902">
            <v>97</v>
          </cell>
          <cell r="G10902" t="str">
            <v>令和 6年 2月29日　現在</v>
          </cell>
          <cell r="H10902" t="str">
            <v>町名</v>
          </cell>
          <cell r="I10902">
            <v>66005</v>
          </cell>
          <cell r="J10902" t="str">
            <v>鶴巻南５丁目</v>
          </cell>
          <cell r="K10902"/>
          <cell r="L10902"/>
          <cell r="M10902">
            <v>50</v>
          </cell>
          <cell r="N10902">
            <v>10</v>
          </cell>
          <cell r="O10902">
            <v>0</v>
          </cell>
          <cell r="P10902">
            <v>13</v>
          </cell>
          <cell r="Q10902">
            <v>0</v>
          </cell>
          <cell r="R10902">
            <v>23</v>
          </cell>
          <cell r="S10902">
            <v>0</v>
          </cell>
          <cell r="T10902">
            <v>1</v>
          </cell>
        </row>
        <row r="10903">
          <cell r="A10903" t="str">
            <v>鶴巻南５丁目51</v>
          </cell>
          <cell r="B10903" t="str">
            <v>66005鶴巻南５丁目51</v>
          </cell>
          <cell r="C10903">
            <v>97</v>
          </cell>
          <cell r="D10903" t="str">
            <v>町名別・年齢別人口調べ</v>
          </cell>
          <cell r="E10903" t="str">
            <v>令和 6年 3月 1日</v>
          </cell>
          <cell r="F10903">
            <v>97</v>
          </cell>
          <cell r="G10903" t="str">
            <v>令和 6年 2月29日　現在</v>
          </cell>
          <cell r="H10903" t="str">
            <v>町名</v>
          </cell>
          <cell r="I10903">
            <v>66005</v>
          </cell>
          <cell r="J10903" t="str">
            <v>鶴巻南５丁目</v>
          </cell>
          <cell r="K10903"/>
          <cell r="L10903"/>
          <cell r="M10903">
            <v>51</v>
          </cell>
          <cell r="N10903">
            <v>11</v>
          </cell>
          <cell r="O10903">
            <v>0</v>
          </cell>
          <cell r="P10903">
            <v>8</v>
          </cell>
          <cell r="Q10903">
            <v>0</v>
          </cell>
          <cell r="R10903">
            <v>19</v>
          </cell>
          <cell r="S10903">
            <v>0</v>
          </cell>
          <cell r="T10903">
            <v>1</v>
          </cell>
        </row>
        <row r="10904">
          <cell r="A10904" t="str">
            <v>鶴巻南５丁目52</v>
          </cell>
          <cell r="B10904" t="str">
            <v>66005鶴巻南５丁目52</v>
          </cell>
          <cell r="C10904">
            <v>97</v>
          </cell>
          <cell r="D10904" t="str">
            <v>町名別・年齢別人口調べ</v>
          </cell>
          <cell r="E10904" t="str">
            <v>令和 6年 3月 1日</v>
          </cell>
          <cell r="F10904">
            <v>97</v>
          </cell>
          <cell r="G10904" t="str">
            <v>令和 6年 2月29日　現在</v>
          </cell>
          <cell r="H10904" t="str">
            <v>町名</v>
          </cell>
          <cell r="I10904">
            <v>66005</v>
          </cell>
          <cell r="J10904" t="str">
            <v>鶴巻南５丁目</v>
          </cell>
          <cell r="K10904"/>
          <cell r="L10904"/>
          <cell r="M10904">
            <v>52</v>
          </cell>
          <cell r="N10904">
            <v>13</v>
          </cell>
          <cell r="O10904">
            <v>0</v>
          </cell>
          <cell r="P10904">
            <v>7</v>
          </cell>
          <cell r="Q10904">
            <v>0</v>
          </cell>
          <cell r="R10904">
            <v>20</v>
          </cell>
          <cell r="S10904">
            <v>0</v>
          </cell>
          <cell r="T10904">
            <v>1</v>
          </cell>
        </row>
        <row r="10905">
          <cell r="A10905" t="str">
            <v>鶴巻南５丁目53</v>
          </cell>
          <cell r="B10905" t="str">
            <v>66005鶴巻南５丁目53</v>
          </cell>
          <cell r="C10905">
            <v>97</v>
          </cell>
          <cell r="D10905" t="str">
            <v>町名別・年齢別人口調べ</v>
          </cell>
          <cell r="E10905" t="str">
            <v>令和 6年 3月 1日</v>
          </cell>
          <cell r="F10905">
            <v>97</v>
          </cell>
          <cell r="G10905" t="str">
            <v>令和 6年 2月29日　現在</v>
          </cell>
          <cell r="H10905" t="str">
            <v>町名</v>
          </cell>
          <cell r="I10905">
            <v>66005</v>
          </cell>
          <cell r="J10905" t="str">
            <v>鶴巻南５丁目</v>
          </cell>
          <cell r="K10905"/>
          <cell r="L10905"/>
          <cell r="M10905">
            <v>53</v>
          </cell>
          <cell r="N10905">
            <v>5</v>
          </cell>
          <cell r="O10905">
            <v>0</v>
          </cell>
          <cell r="P10905">
            <v>6</v>
          </cell>
          <cell r="Q10905">
            <v>0</v>
          </cell>
          <cell r="R10905">
            <v>11</v>
          </cell>
          <cell r="S10905">
            <v>0</v>
          </cell>
          <cell r="T10905">
            <v>1</v>
          </cell>
        </row>
        <row r="10906">
          <cell r="A10906" t="str">
            <v>鶴巻南５丁目54</v>
          </cell>
          <cell r="B10906" t="str">
            <v>66005鶴巻南５丁目54</v>
          </cell>
          <cell r="C10906">
            <v>97</v>
          </cell>
          <cell r="D10906" t="str">
            <v>町名別・年齢別人口調べ</v>
          </cell>
          <cell r="E10906" t="str">
            <v>令和 6年 3月 1日</v>
          </cell>
          <cell r="F10906">
            <v>97</v>
          </cell>
          <cell r="G10906" t="str">
            <v>令和 6年 2月29日　現在</v>
          </cell>
          <cell r="H10906" t="str">
            <v>町名</v>
          </cell>
          <cell r="I10906">
            <v>66005</v>
          </cell>
          <cell r="J10906" t="str">
            <v>鶴巻南５丁目</v>
          </cell>
          <cell r="K10906"/>
          <cell r="L10906"/>
          <cell r="M10906">
            <v>54</v>
          </cell>
          <cell r="N10906">
            <v>8</v>
          </cell>
          <cell r="O10906">
            <v>0</v>
          </cell>
          <cell r="P10906">
            <v>10</v>
          </cell>
          <cell r="Q10906">
            <v>0</v>
          </cell>
          <cell r="R10906">
            <v>18</v>
          </cell>
          <cell r="S10906">
            <v>0</v>
          </cell>
          <cell r="T10906">
            <v>1</v>
          </cell>
        </row>
        <row r="10907">
          <cell r="A10907" t="str">
            <v>鶴巻南５丁目55</v>
          </cell>
          <cell r="B10907" t="str">
            <v>66005鶴巻南５丁目55</v>
          </cell>
          <cell r="C10907">
            <v>97</v>
          </cell>
          <cell r="D10907" t="str">
            <v>町名別・年齢別人口調べ</v>
          </cell>
          <cell r="E10907" t="str">
            <v>令和 6年 3月 1日</v>
          </cell>
          <cell r="F10907">
            <v>97</v>
          </cell>
          <cell r="G10907" t="str">
            <v>令和 6年 2月29日　現在</v>
          </cell>
          <cell r="H10907" t="str">
            <v>町名</v>
          </cell>
          <cell r="I10907">
            <v>66005</v>
          </cell>
          <cell r="J10907" t="str">
            <v>鶴巻南５丁目</v>
          </cell>
          <cell r="K10907"/>
          <cell r="L10907"/>
          <cell r="M10907">
            <v>55</v>
          </cell>
          <cell r="N10907">
            <v>15</v>
          </cell>
          <cell r="O10907">
            <v>0</v>
          </cell>
          <cell r="P10907">
            <v>14</v>
          </cell>
          <cell r="Q10907">
            <v>0</v>
          </cell>
          <cell r="R10907">
            <v>29</v>
          </cell>
          <cell r="S10907">
            <v>0</v>
          </cell>
          <cell r="T10907">
            <v>1</v>
          </cell>
        </row>
        <row r="10908">
          <cell r="A10908" t="str">
            <v>鶴巻南５丁目56</v>
          </cell>
          <cell r="B10908" t="str">
            <v>66005鶴巻南５丁目56</v>
          </cell>
          <cell r="C10908">
            <v>97</v>
          </cell>
          <cell r="D10908" t="str">
            <v>町名別・年齢別人口調べ</v>
          </cell>
          <cell r="E10908" t="str">
            <v>令和 6年 3月 1日</v>
          </cell>
          <cell r="F10908">
            <v>97</v>
          </cell>
          <cell r="G10908" t="str">
            <v>令和 6年 2月29日　現在</v>
          </cell>
          <cell r="H10908" t="str">
            <v>町名</v>
          </cell>
          <cell r="I10908">
            <v>66005</v>
          </cell>
          <cell r="J10908" t="str">
            <v>鶴巻南５丁目</v>
          </cell>
          <cell r="K10908"/>
          <cell r="L10908"/>
          <cell r="M10908">
            <v>56</v>
          </cell>
          <cell r="N10908">
            <v>7</v>
          </cell>
          <cell r="O10908">
            <v>0</v>
          </cell>
          <cell r="P10908">
            <v>6</v>
          </cell>
          <cell r="Q10908">
            <v>0</v>
          </cell>
          <cell r="R10908">
            <v>13</v>
          </cell>
          <cell r="S10908">
            <v>0</v>
          </cell>
          <cell r="T10908">
            <v>1</v>
          </cell>
        </row>
        <row r="10909">
          <cell r="A10909" t="str">
            <v>鶴巻南５丁目57</v>
          </cell>
          <cell r="B10909" t="str">
            <v>66005鶴巻南５丁目57</v>
          </cell>
          <cell r="C10909">
            <v>97</v>
          </cell>
          <cell r="D10909" t="str">
            <v>町名別・年齢別人口調べ</v>
          </cell>
          <cell r="E10909" t="str">
            <v>令和 6年 3月 1日</v>
          </cell>
          <cell r="F10909">
            <v>97</v>
          </cell>
          <cell r="G10909" t="str">
            <v>令和 6年 2月29日　現在</v>
          </cell>
          <cell r="H10909" t="str">
            <v>町名</v>
          </cell>
          <cell r="I10909">
            <v>66005</v>
          </cell>
          <cell r="J10909" t="str">
            <v>鶴巻南５丁目</v>
          </cell>
          <cell r="K10909"/>
          <cell r="L10909"/>
          <cell r="M10909">
            <v>57</v>
          </cell>
          <cell r="N10909">
            <v>10</v>
          </cell>
          <cell r="O10909">
            <v>0</v>
          </cell>
          <cell r="P10909">
            <v>13</v>
          </cell>
          <cell r="Q10909">
            <v>0</v>
          </cell>
          <cell r="R10909">
            <v>23</v>
          </cell>
          <cell r="S10909">
            <v>0</v>
          </cell>
          <cell r="T10909">
            <v>1</v>
          </cell>
        </row>
        <row r="10910">
          <cell r="A10910" t="str">
            <v>鶴巻南５丁目58</v>
          </cell>
          <cell r="B10910" t="str">
            <v>66005鶴巻南５丁目58</v>
          </cell>
          <cell r="C10910">
            <v>97</v>
          </cell>
          <cell r="D10910" t="str">
            <v>町名別・年齢別人口調べ</v>
          </cell>
          <cell r="E10910" t="str">
            <v>令和 6年 3月 1日</v>
          </cell>
          <cell r="F10910">
            <v>97</v>
          </cell>
          <cell r="G10910" t="str">
            <v>令和 6年 2月29日　現在</v>
          </cell>
          <cell r="H10910" t="str">
            <v>町名</v>
          </cell>
          <cell r="I10910">
            <v>66005</v>
          </cell>
          <cell r="J10910" t="str">
            <v>鶴巻南５丁目</v>
          </cell>
          <cell r="K10910"/>
          <cell r="L10910"/>
          <cell r="M10910">
            <v>58</v>
          </cell>
          <cell r="N10910">
            <v>7</v>
          </cell>
          <cell r="O10910">
            <v>0</v>
          </cell>
          <cell r="P10910">
            <v>9</v>
          </cell>
          <cell r="Q10910">
            <v>0</v>
          </cell>
          <cell r="R10910">
            <v>16</v>
          </cell>
          <cell r="S10910">
            <v>0</v>
          </cell>
          <cell r="T10910">
            <v>1</v>
          </cell>
        </row>
        <row r="10911">
          <cell r="A10911" t="str">
            <v>鶴巻南５丁目59</v>
          </cell>
          <cell r="B10911" t="str">
            <v>66005鶴巻南５丁目59</v>
          </cell>
          <cell r="C10911">
            <v>97</v>
          </cell>
          <cell r="D10911" t="str">
            <v>町名別・年齢別人口調べ</v>
          </cell>
          <cell r="E10911" t="str">
            <v>令和 6年 3月 1日</v>
          </cell>
          <cell r="F10911">
            <v>97</v>
          </cell>
          <cell r="G10911" t="str">
            <v>令和 6年 2月29日　現在</v>
          </cell>
          <cell r="H10911" t="str">
            <v>町名</v>
          </cell>
          <cell r="I10911">
            <v>66005</v>
          </cell>
          <cell r="J10911" t="str">
            <v>鶴巻南５丁目</v>
          </cell>
          <cell r="K10911"/>
          <cell r="L10911"/>
          <cell r="M10911">
            <v>59</v>
          </cell>
          <cell r="N10911">
            <v>8</v>
          </cell>
          <cell r="O10911">
            <v>0</v>
          </cell>
          <cell r="P10911">
            <v>12</v>
          </cell>
          <cell r="Q10911">
            <v>1</v>
          </cell>
          <cell r="R10911">
            <v>20</v>
          </cell>
          <cell r="S10911">
            <v>1</v>
          </cell>
          <cell r="T10911">
            <v>1</v>
          </cell>
        </row>
        <row r="10912">
          <cell r="A10912" t="str">
            <v>鶴巻南５丁目60</v>
          </cell>
          <cell r="B10912" t="str">
            <v>66005鶴巻南５丁目60</v>
          </cell>
          <cell r="C10912">
            <v>97</v>
          </cell>
          <cell r="D10912" t="str">
            <v>町名別・年齢別人口調べ</v>
          </cell>
          <cell r="E10912" t="str">
            <v>令和 6年 3月 1日</v>
          </cell>
          <cell r="F10912">
            <v>97</v>
          </cell>
          <cell r="G10912" t="str">
            <v>令和 6年 2月29日　現在</v>
          </cell>
          <cell r="H10912" t="str">
            <v>町名</v>
          </cell>
          <cell r="I10912">
            <v>66005</v>
          </cell>
          <cell r="J10912" t="str">
            <v>鶴巻南５丁目</v>
          </cell>
          <cell r="K10912"/>
          <cell r="L10912"/>
          <cell r="M10912">
            <v>60</v>
          </cell>
          <cell r="N10912">
            <v>4</v>
          </cell>
          <cell r="O10912">
            <v>0</v>
          </cell>
          <cell r="P10912">
            <v>10</v>
          </cell>
          <cell r="Q10912">
            <v>0</v>
          </cell>
          <cell r="R10912">
            <v>14</v>
          </cell>
          <cell r="S10912">
            <v>0</v>
          </cell>
          <cell r="T10912">
            <v>1</v>
          </cell>
        </row>
        <row r="10913">
          <cell r="A10913" t="str">
            <v>鶴巻南５丁目61</v>
          </cell>
          <cell r="B10913" t="str">
            <v>66005鶴巻南５丁目61</v>
          </cell>
          <cell r="C10913">
            <v>97</v>
          </cell>
          <cell r="D10913" t="str">
            <v>町名別・年齢別人口調べ</v>
          </cell>
          <cell r="E10913" t="str">
            <v>令和 6年 3月 1日</v>
          </cell>
          <cell r="F10913">
            <v>97</v>
          </cell>
          <cell r="G10913" t="str">
            <v>令和 6年 2月29日　現在</v>
          </cell>
          <cell r="H10913" t="str">
            <v>町名</v>
          </cell>
          <cell r="I10913">
            <v>66005</v>
          </cell>
          <cell r="J10913" t="str">
            <v>鶴巻南５丁目</v>
          </cell>
          <cell r="K10913"/>
          <cell r="L10913"/>
          <cell r="M10913">
            <v>61</v>
          </cell>
          <cell r="N10913">
            <v>12</v>
          </cell>
          <cell r="O10913">
            <v>1</v>
          </cell>
          <cell r="P10913">
            <v>7</v>
          </cell>
          <cell r="Q10913">
            <v>0</v>
          </cell>
          <cell r="R10913">
            <v>19</v>
          </cell>
          <cell r="S10913">
            <v>1</v>
          </cell>
          <cell r="T10913">
            <v>1</v>
          </cell>
        </row>
        <row r="10914">
          <cell r="A10914" t="str">
            <v>鶴巻南５丁目62</v>
          </cell>
          <cell r="B10914" t="str">
            <v>66005鶴巻南５丁目62</v>
          </cell>
          <cell r="C10914">
            <v>97</v>
          </cell>
          <cell r="D10914" t="str">
            <v>町名別・年齢別人口調べ</v>
          </cell>
          <cell r="E10914" t="str">
            <v>令和 6年 3月 1日</v>
          </cell>
          <cell r="F10914">
            <v>97</v>
          </cell>
          <cell r="G10914" t="str">
            <v>令和 6年 2月29日　現在</v>
          </cell>
          <cell r="H10914" t="str">
            <v>町名</v>
          </cell>
          <cell r="I10914">
            <v>66005</v>
          </cell>
          <cell r="J10914" t="str">
            <v>鶴巻南５丁目</v>
          </cell>
          <cell r="K10914"/>
          <cell r="L10914"/>
          <cell r="M10914">
            <v>62</v>
          </cell>
          <cell r="N10914">
            <v>4</v>
          </cell>
          <cell r="O10914">
            <v>0</v>
          </cell>
          <cell r="P10914">
            <v>13</v>
          </cell>
          <cell r="Q10914">
            <v>0</v>
          </cell>
          <cell r="R10914">
            <v>17</v>
          </cell>
          <cell r="S10914">
            <v>0</v>
          </cell>
          <cell r="T10914">
            <v>1</v>
          </cell>
        </row>
        <row r="10915">
          <cell r="A10915" t="str">
            <v>鶴巻南５丁目63</v>
          </cell>
          <cell r="B10915" t="str">
            <v>66005鶴巻南５丁目63</v>
          </cell>
          <cell r="C10915">
            <v>97</v>
          </cell>
          <cell r="D10915" t="str">
            <v>町名別・年齢別人口調べ</v>
          </cell>
          <cell r="E10915" t="str">
            <v>令和 6年 3月 1日</v>
          </cell>
          <cell r="F10915">
            <v>97</v>
          </cell>
          <cell r="G10915" t="str">
            <v>令和 6年 2月29日　現在</v>
          </cell>
          <cell r="H10915" t="str">
            <v>町名</v>
          </cell>
          <cell r="I10915">
            <v>66005</v>
          </cell>
          <cell r="J10915" t="str">
            <v>鶴巻南５丁目</v>
          </cell>
          <cell r="K10915"/>
          <cell r="L10915"/>
          <cell r="M10915">
            <v>63</v>
          </cell>
          <cell r="N10915">
            <v>13</v>
          </cell>
          <cell r="O10915">
            <v>1</v>
          </cell>
          <cell r="P10915">
            <v>11</v>
          </cell>
          <cell r="Q10915">
            <v>0</v>
          </cell>
          <cell r="R10915">
            <v>24</v>
          </cell>
          <cell r="S10915">
            <v>1</v>
          </cell>
          <cell r="T10915">
            <v>1</v>
          </cell>
        </row>
        <row r="10916">
          <cell r="A10916" t="str">
            <v>鶴巻南５丁目64</v>
          </cell>
          <cell r="B10916" t="str">
            <v>66005鶴巻南５丁目64</v>
          </cell>
          <cell r="C10916">
            <v>97</v>
          </cell>
          <cell r="D10916" t="str">
            <v>町名別・年齢別人口調べ</v>
          </cell>
          <cell r="E10916" t="str">
            <v>令和 6年 3月 1日</v>
          </cell>
          <cell r="F10916">
            <v>97</v>
          </cell>
          <cell r="G10916" t="str">
            <v>令和 6年 2月29日　現在</v>
          </cell>
          <cell r="H10916" t="str">
            <v>町名</v>
          </cell>
          <cell r="I10916">
            <v>66005</v>
          </cell>
          <cell r="J10916" t="str">
            <v>鶴巻南５丁目</v>
          </cell>
          <cell r="K10916"/>
          <cell r="L10916"/>
          <cell r="M10916">
            <v>64</v>
          </cell>
          <cell r="N10916">
            <v>4</v>
          </cell>
          <cell r="O10916">
            <v>0</v>
          </cell>
          <cell r="P10916">
            <v>8</v>
          </cell>
          <cell r="Q10916">
            <v>0</v>
          </cell>
          <cell r="R10916">
            <v>12</v>
          </cell>
          <cell r="S10916">
            <v>0</v>
          </cell>
          <cell r="T10916">
            <v>1</v>
          </cell>
        </row>
        <row r="10917">
          <cell r="A10917" t="str">
            <v>鶴巻南５丁目65</v>
          </cell>
          <cell r="B10917" t="str">
            <v>66005鶴巻南５丁目65</v>
          </cell>
          <cell r="C10917">
            <v>97</v>
          </cell>
          <cell r="D10917" t="str">
            <v>町名別・年齢別人口調べ</v>
          </cell>
          <cell r="E10917" t="str">
            <v>令和 6年 3月 1日</v>
          </cell>
          <cell r="F10917">
            <v>97</v>
          </cell>
          <cell r="G10917" t="str">
            <v>令和 6年 2月29日　現在</v>
          </cell>
          <cell r="H10917" t="str">
            <v>町名</v>
          </cell>
          <cell r="I10917">
            <v>66005</v>
          </cell>
          <cell r="J10917" t="str">
            <v>鶴巻南５丁目</v>
          </cell>
          <cell r="K10917"/>
          <cell r="L10917"/>
          <cell r="M10917">
            <v>65</v>
          </cell>
          <cell r="N10917">
            <v>10</v>
          </cell>
          <cell r="O10917">
            <v>0</v>
          </cell>
          <cell r="P10917">
            <v>7</v>
          </cell>
          <cell r="Q10917">
            <v>0</v>
          </cell>
          <cell r="R10917">
            <v>17</v>
          </cell>
          <cell r="S10917">
            <v>0</v>
          </cell>
          <cell r="T10917">
            <v>1</v>
          </cell>
        </row>
        <row r="10918">
          <cell r="A10918" t="str">
            <v>鶴巻南５丁目66</v>
          </cell>
          <cell r="B10918" t="str">
            <v>66005鶴巻南５丁目66</v>
          </cell>
          <cell r="C10918">
            <v>97</v>
          </cell>
          <cell r="D10918" t="str">
            <v>町名別・年齢別人口調べ</v>
          </cell>
          <cell r="E10918" t="str">
            <v>令和 6年 3月 1日</v>
          </cell>
          <cell r="F10918">
            <v>97</v>
          </cell>
          <cell r="G10918" t="str">
            <v>令和 6年 2月29日　現在</v>
          </cell>
          <cell r="H10918" t="str">
            <v>町名</v>
          </cell>
          <cell r="I10918">
            <v>66005</v>
          </cell>
          <cell r="J10918" t="str">
            <v>鶴巻南５丁目</v>
          </cell>
          <cell r="K10918"/>
          <cell r="L10918"/>
          <cell r="M10918">
            <v>66</v>
          </cell>
          <cell r="N10918">
            <v>12</v>
          </cell>
          <cell r="O10918">
            <v>0</v>
          </cell>
          <cell r="P10918">
            <v>10</v>
          </cell>
          <cell r="Q10918">
            <v>0</v>
          </cell>
          <cell r="R10918">
            <v>22</v>
          </cell>
          <cell r="S10918">
            <v>0</v>
          </cell>
          <cell r="T10918">
            <v>1</v>
          </cell>
        </row>
        <row r="10919">
          <cell r="A10919" t="str">
            <v>鶴巻南５丁目67</v>
          </cell>
          <cell r="B10919" t="str">
            <v>66005鶴巻南５丁目67</v>
          </cell>
          <cell r="C10919">
            <v>97</v>
          </cell>
          <cell r="D10919" t="str">
            <v>町名別・年齢別人口調べ</v>
          </cell>
          <cell r="E10919" t="str">
            <v>令和 6年 3月 1日</v>
          </cell>
          <cell r="F10919">
            <v>97</v>
          </cell>
          <cell r="G10919" t="str">
            <v>令和 6年 2月29日　現在</v>
          </cell>
          <cell r="H10919" t="str">
            <v>町名</v>
          </cell>
          <cell r="I10919">
            <v>66005</v>
          </cell>
          <cell r="J10919" t="str">
            <v>鶴巻南５丁目</v>
          </cell>
          <cell r="K10919"/>
          <cell r="L10919"/>
          <cell r="M10919">
            <v>67</v>
          </cell>
          <cell r="N10919">
            <v>11</v>
          </cell>
          <cell r="O10919">
            <v>0</v>
          </cell>
          <cell r="P10919">
            <v>16</v>
          </cell>
          <cell r="Q10919">
            <v>0</v>
          </cell>
          <cell r="R10919">
            <v>27</v>
          </cell>
          <cell r="S10919">
            <v>0</v>
          </cell>
          <cell r="T10919">
            <v>1</v>
          </cell>
        </row>
        <row r="10920">
          <cell r="A10920" t="str">
            <v>鶴巻南５丁目68</v>
          </cell>
          <cell r="B10920" t="str">
            <v>66005鶴巻南５丁目68</v>
          </cell>
          <cell r="C10920">
            <v>97</v>
          </cell>
          <cell r="D10920" t="str">
            <v>町名別・年齢別人口調べ</v>
          </cell>
          <cell r="E10920" t="str">
            <v>令和 6年 3月 1日</v>
          </cell>
          <cell r="F10920">
            <v>97</v>
          </cell>
          <cell r="G10920" t="str">
            <v>令和 6年 2月29日　現在</v>
          </cell>
          <cell r="H10920" t="str">
            <v>町名</v>
          </cell>
          <cell r="I10920">
            <v>66005</v>
          </cell>
          <cell r="J10920" t="str">
            <v>鶴巻南５丁目</v>
          </cell>
          <cell r="K10920"/>
          <cell r="L10920"/>
          <cell r="M10920">
            <v>68</v>
          </cell>
          <cell r="N10920">
            <v>10</v>
          </cell>
          <cell r="O10920">
            <v>0</v>
          </cell>
          <cell r="P10920">
            <v>6</v>
          </cell>
          <cell r="Q10920">
            <v>0</v>
          </cell>
          <cell r="R10920">
            <v>16</v>
          </cell>
          <cell r="S10920">
            <v>0</v>
          </cell>
          <cell r="T10920">
            <v>1</v>
          </cell>
        </row>
        <row r="10921">
          <cell r="A10921" t="str">
            <v>鶴巻南５丁目69</v>
          </cell>
          <cell r="B10921" t="str">
            <v>66005鶴巻南５丁目69</v>
          </cell>
          <cell r="C10921">
            <v>97</v>
          </cell>
          <cell r="D10921" t="str">
            <v>町名別・年齢別人口調べ</v>
          </cell>
          <cell r="E10921" t="str">
            <v>令和 6年 3月 1日</v>
          </cell>
          <cell r="F10921">
            <v>97</v>
          </cell>
          <cell r="G10921" t="str">
            <v>令和 6年 2月29日　現在</v>
          </cell>
          <cell r="H10921" t="str">
            <v>町名</v>
          </cell>
          <cell r="I10921">
            <v>66005</v>
          </cell>
          <cell r="J10921" t="str">
            <v>鶴巻南５丁目</v>
          </cell>
          <cell r="K10921"/>
          <cell r="L10921"/>
          <cell r="M10921">
            <v>69</v>
          </cell>
          <cell r="N10921">
            <v>10</v>
          </cell>
          <cell r="O10921">
            <v>0</v>
          </cell>
          <cell r="P10921">
            <v>14</v>
          </cell>
          <cell r="Q10921">
            <v>0</v>
          </cell>
          <cell r="R10921">
            <v>24</v>
          </cell>
          <cell r="S10921">
            <v>0</v>
          </cell>
          <cell r="T10921">
            <v>1</v>
          </cell>
        </row>
        <row r="10922">
          <cell r="A10922" t="str">
            <v>鶴巻南５丁目70</v>
          </cell>
          <cell r="B10922" t="str">
            <v>66005鶴巻南５丁目70</v>
          </cell>
          <cell r="C10922">
            <v>97</v>
          </cell>
          <cell r="D10922" t="str">
            <v>町名別・年齢別人口調べ</v>
          </cell>
          <cell r="E10922" t="str">
            <v>令和 6年 3月 1日</v>
          </cell>
          <cell r="F10922">
            <v>97</v>
          </cell>
          <cell r="G10922" t="str">
            <v>令和 6年 2月29日　現在</v>
          </cell>
          <cell r="H10922" t="str">
            <v>町名</v>
          </cell>
          <cell r="I10922">
            <v>66005</v>
          </cell>
          <cell r="J10922" t="str">
            <v>鶴巻南５丁目</v>
          </cell>
          <cell r="K10922"/>
          <cell r="L10922"/>
          <cell r="M10922">
            <v>70</v>
          </cell>
          <cell r="N10922">
            <v>12</v>
          </cell>
          <cell r="O10922">
            <v>0</v>
          </cell>
          <cell r="P10922">
            <v>12</v>
          </cell>
          <cell r="Q10922">
            <v>0</v>
          </cell>
          <cell r="R10922">
            <v>24</v>
          </cell>
          <cell r="S10922">
            <v>0</v>
          </cell>
          <cell r="T10922">
            <v>1</v>
          </cell>
        </row>
        <row r="10923">
          <cell r="A10923" t="str">
            <v>鶴巻南５丁目71</v>
          </cell>
          <cell r="B10923" t="str">
            <v>66005鶴巻南５丁目71</v>
          </cell>
          <cell r="C10923">
            <v>97</v>
          </cell>
          <cell r="D10923" t="str">
            <v>町名別・年齢別人口調べ</v>
          </cell>
          <cell r="E10923" t="str">
            <v>令和 6年 3月 1日</v>
          </cell>
          <cell r="F10923">
            <v>97</v>
          </cell>
          <cell r="G10923" t="str">
            <v>令和 6年 2月29日　現在</v>
          </cell>
          <cell r="H10923" t="str">
            <v>町名</v>
          </cell>
          <cell r="I10923">
            <v>66005</v>
          </cell>
          <cell r="J10923" t="str">
            <v>鶴巻南５丁目</v>
          </cell>
          <cell r="K10923"/>
          <cell r="L10923"/>
          <cell r="M10923">
            <v>71</v>
          </cell>
          <cell r="N10923">
            <v>12</v>
          </cell>
          <cell r="O10923">
            <v>0</v>
          </cell>
          <cell r="P10923">
            <v>9</v>
          </cell>
          <cell r="Q10923">
            <v>0</v>
          </cell>
          <cell r="R10923">
            <v>21</v>
          </cell>
          <cell r="S10923">
            <v>0</v>
          </cell>
          <cell r="T10923">
            <v>1</v>
          </cell>
        </row>
        <row r="10924">
          <cell r="A10924" t="str">
            <v>鶴巻南５丁目72</v>
          </cell>
          <cell r="B10924" t="str">
            <v>66005鶴巻南５丁目72</v>
          </cell>
          <cell r="C10924">
            <v>97</v>
          </cell>
          <cell r="D10924" t="str">
            <v>町名別・年齢別人口調べ</v>
          </cell>
          <cell r="E10924" t="str">
            <v>令和 6年 3月 1日</v>
          </cell>
          <cell r="F10924">
            <v>97</v>
          </cell>
          <cell r="G10924" t="str">
            <v>令和 6年 2月29日　現在</v>
          </cell>
          <cell r="H10924" t="str">
            <v>町名</v>
          </cell>
          <cell r="I10924">
            <v>66005</v>
          </cell>
          <cell r="J10924" t="str">
            <v>鶴巻南５丁目</v>
          </cell>
          <cell r="K10924"/>
          <cell r="L10924"/>
          <cell r="M10924">
            <v>72</v>
          </cell>
          <cell r="N10924">
            <v>5</v>
          </cell>
          <cell r="O10924">
            <v>0</v>
          </cell>
          <cell r="P10924">
            <v>20</v>
          </cell>
          <cell r="Q10924">
            <v>0</v>
          </cell>
          <cell r="R10924">
            <v>25</v>
          </cell>
          <cell r="S10924">
            <v>0</v>
          </cell>
          <cell r="T10924">
            <v>1</v>
          </cell>
        </row>
        <row r="10925">
          <cell r="A10925" t="str">
            <v>鶴巻南５丁目73</v>
          </cell>
          <cell r="B10925" t="str">
            <v>66005鶴巻南５丁目73</v>
          </cell>
          <cell r="C10925">
            <v>97</v>
          </cell>
          <cell r="D10925" t="str">
            <v>町名別・年齢別人口調べ</v>
          </cell>
          <cell r="E10925" t="str">
            <v>令和 6年 3月 1日</v>
          </cell>
          <cell r="F10925">
            <v>97</v>
          </cell>
          <cell r="G10925" t="str">
            <v>令和 6年 2月29日　現在</v>
          </cell>
          <cell r="H10925" t="str">
            <v>町名</v>
          </cell>
          <cell r="I10925">
            <v>66005</v>
          </cell>
          <cell r="J10925" t="str">
            <v>鶴巻南５丁目</v>
          </cell>
          <cell r="K10925"/>
          <cell r="L10925"/>
          <cell r="M10925">
            <v>73</v>
          </cell>
          <cell r="N10925">
            <v>12</v>
          </cell>
          <cell r="O10925">
            <v>0</v>
          </cell>
          <cell r="P10925">
            <v>8</v>
          </cell>
          <cell r="Q10925">
            <v>0</v>
          </cell>
          <cell r="R10925">
            <v>20</v>
          </cell>
          <cell r="S10925">
            <v>0</v>
          </cell>
          <cell r="T10925">
            <v>1</v>
          </cell>
        </row>
        <row r="10926">
          <cell r="A10926" t="str">
            <v>鶴巻南５丁目74</v>
          </cell>
          <cell r="B10926" t="str">
            <v>66005鶴巻南５丁目74</v>
          </cell>
          <cell r="C10926">
            <v>97</v>
          </cell>
          <cell r="D10926" t="str">
            <v>町名別・年齢別人口調べ</v>
          </cell>
          <cell r="E10926" t="str">
            <v>令和 6年 3月 1日</v>
          </cell>
          <cell r="F10926">
            <v>97</v>
          </cell>
          <cell r="G10926" t="str">
            <v>令和 6年 2月29日　現在</v>
          </cell>
          <cell r="H10926" t="str">
            <v>町名</v>
          </cell>
          <cell r="I10926">
            <v>66005</v>
          </cell>
          <cell r="J10926" t="str">
            <v>鶴巻南５丁目</v>
          </cell>
          <cell r="K10926"/>
          <cell r="L10926"/>
          <cell r="M10926">
            <v>74</v>
          </cell>
          <cell r="N10926">
            <v>9</v>
          </cell>
          <cell r="O10926">
            <v>0</v>
          </cell>
          <cell r="P10926">
            <v>13</v>
          </cell>
          <cell r="Q10926">
            <v>0</v>
          </cell>
          <cell r="R10926">
            <v>22</v>
          </cell>
          <cell r="S10926">
            <v>0</v>
          </cell>
          <cell r="T10926">
            <v>1</v>
          </cell>
        </row>
        <row r="10927">
          <cell r="A10927" t="str">
            <v>鶴巻南５丁目75</v>
          </cell>
          <cell r="B10927" t="str">
            <v>66005鶴巻南５丁目75</v>
          </cell>
          <cell r="C10927">
            <v>97</v>
          </cell>
          <cell r="D10927" t="str">
            <v>町名別・年齢別人口調べ</v>
          </cell>
          <cell r="E10927" t="str">
            <v>令和 6年 3月 1日</v>
          </cell>
          <cell r="F10927">
            <v>97</v>
          </cell>
          <cell r="G10927" t="str">
            <v>令和 6年 2月29日　現在</v>
          </cell>
          <cell r="H10927" t="str">
            <v>町名</v>
          </cell>
          <cell r="I10927">
            <v>66005</v>
          </cell>
          <cell r="J10927" t="str">
            <v>鶴巻南５丁目</v>
          </cell>
          <cell r="K10927"/>
          <cell r="L10927"/>
          <cell r="M10927">
            <v>75</v>
          </cell>
          <cell r="N10927">
            <v>7</v>
          </cell>
          <cell r="O10927">
            <v>0</v>
          </cell>
          <cell r="P10927">
            <v>10</v>
          </cell>
          <cell r="Q10927">
            <v>0</v>
          </cell>
          <cell r="R10927">
            <v>17</v>
          </cell>
          <cell r="S10927">
            <v>0</v>
          </cell>
          <cell r="T10927">
            <v>1</v>
          </cell>
        </row>
        <row r="10928">
          <cell r="A10928" t="str">
            <v>鶴巻南５丁目76</v>
          </cell>
          <cell r="B10928" t="str">
            <v>66005鶴巻南５丁目76</v>
          </cell>
          <cell r="C10928">
            <v>97</v>
          </cell>
          <cell r="D10928" t="str">
            <v>町名別・年齢別人口調べ</v>
          </cell>
          <cell r="E10928" t="str">
            <v>令和 6年 3月 1日</v>
          </cell>
          <cell r="F10928">
            <v>97</v>
          </cell>
          <cell r="G10928" t="str">
            <v>令和 6年 2月29日　現在</v>
          </cell>
          <cell r="H10928" t="str">
            <v>町名</v>
          </cell>
          <cell r="I10928">
            <v>66005</v>
          </cell>
          <cell r="J10928" t="str">
            <v>鶴巻南５丁目</v>
          </cell>
          <cell r="K10928"/>
          <cell r="L10928"/>
          <cell r="M10928">
            <v>76</v>
          </cell>
          <cell r="N10928">
            <v>17</v>
          </cell>
          <cell r="O10928">
            <v>0</v>
          </cell>
          <cell r="P10928">
            <v>23</v>
          </cell>
          <cell r="Q10928">
            <v>0</v>
          </cell>
          <cell r="R10928">
            <v>40</v>
          </cell>
          <cell r="S10928">
            <v>0</v>
          </cell>
          <cell r="T10928">
            <v>1</v>
          </cell>
        </row>
        <row r="10929">
          <cell r="A10929" t="str">
            <v>鶴巻南５丁目77</v>
          </cell>
          <cell r="B10929" t="str">
            <v>66005鶴巻南５丁目77</v>
          </cell>
          <cell r="C10929">
            <v>97</v>
          </cell>
          <cell r="D10929" t="str">
            <v>町名別・年齢別人口調べ</v>
          </cell>
          <cell r="E10929" t="str">
            <v>令和 6年 3月 1日</v>
          </cell>
          <cell r="F10929">
            <v>97</v>
          </cell>
          <cell r="G10929" t="str">
            <v>令和 6年 2月29日　現在</v>
          </cell>
          <cell r="H10929" t="str">
            <v>町名</v>
          </cell>
          <cell r="I10929">
            <v>66005</v>
          </cell>
          <cell r="J10929" t="str">
            <v>鶴巻南５丁目</v>
          </cell>
          <cell r="K10929"/>
          <cell r="L10929"/>
          <cell r="M10929">
            <v>77</v>
          </cell>
          <cell r="N10929">
            <v>7</v>
          </cell>
          <cell r="O10929">
            <v>0</v>
          </cell>
          <cell r="P10929">
            <v>14</v>
          </cell>
          <cell r="Q10929">
            <v>0</v>
          </cell>
          <cell r="R10929">
            <v>21</v>
          </cell>
          <cell r="S10929">
            <v>0</v>
          </cell>
          <cell r="T10929">
            <v>1</v>
          </cell>
        </row>
        <row r="10930">
          <cell r="A10930" t="str">
            <v>鶴巻南５丁目78</v>
          </cell>
          <cell r="B10930" t="str">
            <v>66005鶴巻南５丁目78</v>
          </cell>
          <cell r="C10930">
            <v>97</v>
          </cell>
          <cell r="D10930" t="str">
            <v>町名別・年齢別人口調べ</v>
          </cell>
          <cell r="E10930" t="str">
            <v>令和 6年 3月 1日</v>
          </cell>
          <cell r="F10930">
            <v>97</v>
          </cell>
          <cell r="G10930" t="str">
            <v>令和 6年 2月29日　現在</v>
          </cell>
          <cell r="H10930" t="str">
            <v>町名</v>
          </cell>
          <cell r="I10930">
            <v>66005</v>
          </cell>
          <cell r="J10930" t="str">
            <v>鶴巻南５丁目</v>
          </cell>
          <cell r="K10930"/>
          <cell r="L10930"/>
          <cell r="M10930">
            <v>78</v>
          </cell>
          <cell r="N10930">
            <v>14</v>
          </cell>
          <cell r="O10930">
            <v>0</v>
          </cell>
          <cell r="P10930">
            <v>16</v>
          </cell>
          <cell r="Q10930">
            <v>0</v>
          </cell>
          <cell r="R10930">
            <v>30</v>
          </cell>
          <cell r="S10930">
            <v>0</v>
          </cell>
          <cell r="T10930">
            <v>1</v>
          </cell>
        </row>
        <row r="10931">
          <cell r="A10931" t="str">
            <v>鶴巻南５丁目79</v>
          </cell>
          <cell r="B10931" t="str">
            <v>66005鶴巻南５丁目79</v>
          </cell>
          <cell r="C10931">
            <v>97</v>
          </cell>
          <cell r="D10931" t="str">
            <v>町名別・年齢別人口調べ</v>
          </cell>
          <cell r="E10931" t="str">
            <v>令和 6年 3月 1日</v>
          </cell>
          <cell r="F10931">
            <v>97</v>
          </cell>
          <cell r="G10931" t="str">
            <v>令和 6年 2月29日　現在</v>
          </cell>
          <cell r="H10931" t="str">
            <v>町名</v>
          </cell>
          <cell r="I10931">
            <v>66005</v>
          </cell>
          <cell r="J10931" t="str">
            <v>鶴巻南５丁目</v>
          </cell>
          <cell r="K10931"/>
          <cell r="L10931"/>
          <cell r="M10931">
            <v>79</v>
          </cell>
          <cell r="N10931">
            <v>14</v>
          </cell>
          <cell r="O10931">
            <v>0</v>
          </cell>
          <cell r="P10931">
            <v>9</v>
          </cell>
          <cell r="Q10931">
            <v>0</v>
          </cell>
          <cell r="R10931">
            <v>23</v>
          </cell>
          <cell r="S10931">
            <v>0</v>
          </cell>
          <cell r="T10931">
            <v>1</v>
          </cell>
        </row>
        <row r="10932">
          <cell r="A10932" t="str">
            <v>鶴巻南５丁目80</v>
          </cell>
          <cell r="B10932" t="str">
            <v>66005鶴巻南５丁目80</v>
          </cell>
          <cell r="C10932">
            <v>97</v>
          </cell>
          <cell r="D10932" t="str">
            <v>町名別・年齢別人口調べ</v>
          </cell>
          <cell r="E10932" t="str">
            <v>令和 6年 3月 1日</v>
          </cell>
          <cell r="F10932">
            <v>97</v>
          </cell>
          <cell r="G10932" t="str">
            <v>令和 6年 2月29日　現在</v>
          </cell>
          <cell r="H10932" t="str">
            <v>町名</v>
          </cell>
          <cell r="I10932">
            <v>66005</v>
          </cell>
          <cell r="J10932" t="str">
            <v>鶴巻南５丁目</v>
          </cell>
          <cell r="K10932"/>
          <cell r="L10932"/>
          <cell r="M10932">
            <v>80</v>
          </cell>
          <cell r="N10932">
            <v>9</v>
          </cell>
          <cell r="O10932">
            <v>0</v>
          </cell>
          <cell r="P10932">
            <v>14</v>
          </cell>
          <cell r="Q10932">
            <v>0</v>
          </cell>
          <cell r="R10932">
            <v>23</v>
          </cell>
          <cell r="S10932">
            <v>0</v>
          </cell>
          <cell r="T10932">
            <v>1</v>
          </cell>
        </row>
        <row r="10933">
          <cell r="A10933" t="str">
            <v>鶴巻南５丁目81</v>
          </cell>
          <cell r="B10933" t="str">
            <v>66005鶴巻南５丁目81</v>
          </cell>
          <cell r="C10933">
            <v>97</v>
          </cell>
          <cell r="D10933" t="str">
            <v>町名別・年齢別人口調べ</v>
          </cell>
          <cell r="E10933" t="str">
            <v>令和 6年 3月 1日</v>
          </cell>
          <cell r="F10933">
            <v>97</v>
          </cell>
          <cell r="G10933" t="str">
            <v>令和 6年 2月29日　現在</v>
          </cell>
          <cell r="H10933" t="str">
            <v>町名</v>
          </cell>
          <cell r="I10933">
            <v>66005</v>
          </cell>
          <cell r="J10933" t="str">
            <v>鶴巻南５丁目</v>
          </cell>
          <cell r="K10933"/>
          <cell r="L10933"/>
          <cell r="M10933">
            <v>81</v>
          </cell>
          <cell r="N10933">
            <v>7</v>
          </cell>
          <cell r="O10933">
            <v>0</v>
          </cell>
          <cell r="P10933">
            <v>6</v>
          </cell>
          <cell r="Q10933">
            <v>0</v>
          </cell>
          <cell r="R10933">
            <v>13</v>
          </cell>
          <cell r="S10933">
            <v>0</v>
          </cell>
          <cell r="T10933">
            <v>1</v>
          </cell>
        </row>
        <row r="10934">
          <cell r="A10934" t="str">
            <v>鶴巻南５丁目82</v>
          </cell>
          <cell r="B10934" t="str">
            <v>66005鶴巻南５丁目82</v>
          </cell>
          <cell r="C10934">
            <v>97</v>
          </cell>
          <cell r="D10934" t="str">
            <v>町名別・年齢別人口調べ</v>
          </cell>
          <cell r="E10934" t="str">
            <v>令和 6年 3月 1日</v>
          </cell>
          <cell r="F10934">
            <v>97</v>
          </cell>
          <cell r="G10934" t="str">
            <v>令和 6年 2月29日　現在</v>
          </cell>
          <cell r="H10934" t="str">
            <v>町名</v>
          </cell>
          <cell r="I10934">
            <v>66005</v>
          </cell>
          <cell r="J10934" t="str">
            <v>鶴巻南５丁目</v>
          </cell>
          <cell r="K10934"/>
          <cell r="L10934"/>
          <cell r="M10934">
            <v>82</v>
          </cell>
          <cell r="N10934">
            <v>4</v>
          </cell>
          <cell r="O10934">
            <v>0</v>
          </cell>
          <cell r="P10934">
            <v>8</v>
          </cell>
          <cell r="Q10934">
            <v>0</v>
          </cell>
          <cell r="R10934">
            <v>12</v>
          </cell>
          <cell r="S10934">
            <v>0</v>
          </cell>
          <cell r="T10934">
            <v>1</v>
          </cell>
        </row>
        <row r="10935">
          <cell r="A10935" t="str">
            <v>鶴巻南５丁目83</v>
          </cell>
          <cell r="B10935" t="str">
            <v>66005鶴巻南５丁目83</v>
          </cell>
          <cell r="C10935">
            <v>97</v>
          </cell>
          <cell r="D10935" t="str">
            <v>町名別・年齢別人口調べ</v>
          </cell>
          <cell r="E10935" t="str">
            <v>令和 6年 3月 1日</v>
          </cell>
          <cell r="F10935">
            <v>97</v>
          </cell>
          <cell r="G10935" t="str">
            <v>令和 6年 2月29日　現在</v>
          </cell>
          <cell r="H10935" t="str">
            <v>町名</v>
          </cell>
          <cell r="I10935">
            <v>66005</v>
          </cell>
          <cell r="J10935" t="str">
            <v>鶴巻南５丁目</v>
          </cell>
          <cell r="K10935"/>
          <cell r="L10935"/>
          <cell r="M10935">
            <v>83</v>
          </cell>
          <cell r="N10935">
            <v>6</v>
          </cell>
          <cell r="O10935">
            <v>0</v>
          </cell>
          <cell r="P10935">
            <v>4</v>
          </cell>
          <cell r="Q10935">
            <v>1</v>
          </cell>
          <cell r="R10935">
            <v>10</v>
          </cell>
          <cell r="S10935">
            <v>1</v>
          </cell>
          <cell r="T10935">
            <v>1</v>
          </cell>
        </row>
        <row r="10936">
          <cell r="A10936" t="str">
            <v>鶴巻南５丁目84</v>
          </cell>
          <cell r="B10936" t="str">
            <v>66005鶴巻南５丁目84</v>
          </cell>
          <cell r="C10936">
            <v>97</v>
          </cell>
          <cell r="D10936" t="str">
            <v>町名別・年齢別人口調べ</v>
          </cell>
          <cell r="E10936" t="str">
            <v>令和 6年 3月 1日</v>
          </cell>
          <cell r="F10936">
            <v>97</v>
          </cell>
          <cell r="G10936" t="str">
            <v>令和 6年 2月29日　現在</v>
          </cell>
          <cell r="H10936" t="str">
            <v>町名</v>
          </cell>
          <cell r="I10936">
            <v>66005</v>
          </cell>
          <cell r="J10936" t="str">
            <v>鶴巻南５丁目</v>
          </cell>
          <cell r="K10936"/>
          <cell r="L10936"/>
          <cell r="M10936">
            <v>84</v>
          </cell>
          <cell r="N10936">
            <v>6</v>
          </cell>
          <cell r="O10936">
            <v>0</v>
          </cell>
          <cell r="P10936">
            <v>5</v>
          </cell>
          <cell r="Q10936">
            <v>0</v>
          </cell>
          <cell r="R10936">
            <v>11</v>
          </cell>
          <cell r="S10936">
            <v>0</v>
          </cell>
          <cell r="T10936">
            <v>1</v>
          </cell>
        </row>
        <row r="10937">
          <cell r="A10937" t="str">
            <v>鶴巻南５丁目85</v>
          </cell>
          <cell r="B10937" t="str">
            <v>66005鶴巻南５丁目85</v>
          </cell>
          <cell r="C10937">
            <v>97</v>
          </cell>
          <cell r="D10937" t="str">
            <v>町名別・年齢別人口調べ</v>
          </cell>
          <cell r="E10937" t="str">
            <v>令和 6年 3月 1日</v>
          </cell>
          <cell r="F10937">
            <v>97</v>
          </cell>
          <cell r="G10937" t="str">
            <v>令和 6年 2月29日　現在</v>
          </cell>
          <cell r="H10937" t="str">
            <v>町名</v>
          </cell>
          <cell r="I10937">
            <v>66005</v>
          </cell>
          <cell r="J10937" t="str">
            <v>鶴巻南５丁目</v>
          </cell>
          <cell r="K10937"/>
          <cell r="L10937"/>
          <cell r="M10937">
            <v>85</v>
          </cell>
          <cell r="N10937">
            <v>8</v>
          </cell>
          <cell r="O10937">
            <v>0</v>
          </cell>
          <cell r="P10937">
            <v>4</v>
          </cell>
          <cell r="Q10937">
            <v>0</v>
          </cell>
          <cell r="R10937">
            <v>12</v>
          </cell>
          <cell r="S10937">
            <v>0</v>
          </cell>
          <cell r="T10937">
            <v>1</v>
          </cell>
        </row>
        <row r="10938">
          <cell r="A10938" t="str">
            <v>鶴巻南５丁目86</v>
          </cell>
          <cell r="B10938" t="str">
            <v>66005鶴巻南５丁目86</v>
          </cell>
          <cell r="C10938">
            <v>97</v>
          </cell>
          <cell r="D10938" t="str">
            <v>町名別・年齢別人口調べ</v>
          </cell>
          <cell r="E10938" t="str">
            <v>令和 6年 3月 1日</v>
          </cell>
          <cell r="F10938">
            <v>97</v>
          </cell>
          <cell r="G10938" t="str">
            <v>令和 6年 2月29日　現在</v>
          </cell>
          <cell r="H10938" t="str">
            <v>町名</v>
          </cell>
          <cell r="I10938">
            <v>66005</v>
          </cell>
          <cell r="J10938" t="str">
            <v>鶴巻南５丁目</v>
          </cell>
          <cell r="K10938"/>
          <cell r="L10938"/>
          <cell r="M10938">
            <v>86</v>
          </cell>
          <cell r="N10938">
            <v>3</v>
          </cell>
          <cell r="O10938">
            <v>0</v>
          </cell>
          <cell r="P10938">
            <v>4</v>
          </cell>
          <cell r="Q10938">
            <v>0</v>
          </cell>
          <cell r="R10938">
            <v>7</v>
          </cell>
          <cell r="S10938">
            <v>0</v>
          </cell>
          <cell r="T10938">
            <v>1</v>
          </cell>
        </row>
        <row r="10939">
          <cell r="A10939" t="str">
            <v>鶴巻南５丁目87</v>
          </cell>
          <cell r="B10939" t="str">
            <v>66005鶴巻南５丁目87</v>
          </cell>
          <cell r="C10939">
            <v>97</v>
          </cell>
          <cell r="D10939" t="str">
            <v>町名別・年齢別人口調べ</v>
          </cell>
          <cell r="E10939" t="str">
            <v>令和 6年 3月 1日</v>
          </cell>
          <cell r="F10939">
            <v>97</v>
          </cell>
          <cell r="G10939" t="str">
            <v>令和 6年 2月29日　現在</v>
          </cell>
          <cell r="H10939" t="str">
            <v>町名</v>
          </cell>
          <cell r="I10939">
            <v>66005</v>
          </cell>
          <cell r="J10939" t="str">
            <v>鶴巻南５丁目</v>
          </cell>
          <cell r="K10939"/>
          <cell r="L10939"/>
          <cell r="M10939">
            <v>87</v>
          </cell>
          <cell r="N10939">
            <v>2</v>
          </cell>
          <cell r="O10939">
            <v>0</v>
          </cell>
          <cell r="P10939">
            <v>2</v>
          </cell>
          <cell r="Q10939">
            <v>0</v>
          </cell>
          <cell r="R10939">
            <v>4</v>
          </cell>
          <cell r="S10939">
            <v>0</v>
          </cell>
          <cell r="T10939">
            <v>1</v>
          </cell>
        </row>
        <row r="10940">
          <cell r="A10940" t="str">
            <v>鶴巻南５丁目88</v>
          </cell>
          <cell r="B10940" t="str">
            <v>66005鶴巻南５丁目88</v>
          </cell>
          <cell r="C10940">
            <v>97</v>
          </cell>
          <cell r="D10940" t="str">
            <v>町名別・年齢別人口調べ</v>
          </cell>
          <cell r="E10940" t="str">
            <v>令和 6年 3月 1日</v>
          </cell>
          <cell r="F10940">
            <v>97</v>
          </cell>
          <cell r="G10940" t="str">
            <v>令和 6年 2月29日　現在</v>
          </cell>
          <cell r="H10940" t="str">
            <v>町名</v>
          </cell>
          <cell r="I10940">
            <v>66005</v>
          </cell>
          <cell r="J10940" t="str">
            <v>鶴巻南５丁目</v>
          </cell>
          <cell r="K10940"/>
          <cell r="L10940"/>
          <cell r="M10940">
            <v>88</v>
          </cell>
          <cell r="N10940">
            <v>3</v>
          </cell>
          <cell r="O10940">
            <v>1</v>
          </cell>
          <cell r="P10940">
            <v>2</v>
          </cell>
          <cell r="Q10940">
            <v>0</v>
          </cell>
          <cell r="R10940">
            <v>5</v>
          </cell>
          <cell r="S10940">
            <v>1</v>
          </cell>
          <cell r="T10940">
            <v>1</v>
          </cell>
        </row>
        <row r="10941">
          <cell r="A10941" t="str">
            <v>鶴巻南５丁目89</v>
          </cell>
          <cell r="B10941" t="str">
            <v>66005鶴巻南５丁目89</v>
          </cell>
          <cell r="C10941">
            <v>97</v>
          </cell>
          <cell r="D10941" t="str">
            <v>町名別・年齢別人口調べ</v>
          </cell>
          <cell r="E10941" t="str">
            <v>令和 6年 3月 1日</v>
          </cell>
          <cell r="F10941">
            <v>97</v>
          </cell>
          <cell r="G10941" t="str">
            <v>令和 6年 2月29日　現在</v>
          </cell>
          <cell r="H10941" t="str">
            <v>町名</v>
          </cell>
          <cell r="I10941">
            <v>66005</v>
          </cell>
          <cell r="J10941" t="str">
            <v>鶴巻南５丁目</v>
          </cell>
          <cell r="K10941"/>
          <cell r="L10941"/>
          <cell r="M10941">
            <v>89</v>
          </cell>
          <cell r="N10941">
            <v>2</v>
          </cell>
          <cell r="O10941">
            <v>0</v>
          </cell>
          <cell r="P10941">
            <v>1</v>
          </cell>
          <cell r="Q10941">
            <v>0</v>
          </cell>
          <cell r="R10941">
            <v>3</v>
          </cell>
          <cell r="S10941">
            <v>0</v>
          </cell>
          <cell r="T10941">
            <v>1</v>
          </cell>
        </row>
        <row r="10942">
          <cell r="A10942" t="str">
            <v>鶴巻南５丁目90</v>
          </cell>
          <cell r="B10942" t="str">
            <v>66005鶴巻南５丁目90</v>
          </cell>
          <cell r="C10942">
            <v>97</v>
          </cell>
          <cell r="D10942" t="str">
            <v>町名別・年齢別人口調べ</v>
          </cell>
          <cell r="E10942" t="str">
            <v>令和 6年 3月 1日</v>
          </cell>
          <cell r="F10942">
            <v>97</v>
          </cell>
          <cell r="G10942" t="str">
            <v>令和 6年 2月29日　現在</v>
          </cell>
          <cell r="H10942" t="str">
            <v>町名</v>
          </cell>
          <cell r="I10942">
            <v>66005</v>
          </cell>
          <cell r="J10942" t="str">
            <v>鶴巻南５丁目</v>
          </cell>
          <cell r="K10942"/>
          <cell r="L10942"/>
          <cell r="M10942">
            <v>90</v>
          </cell>
          <cell r="N10942">
            <v>0</v>
          </cell>
          <cell r="O10942">
            <v>0</v>
          </cell>
          <cell r="P10942">
            <v>3</v>
          </cell>
          <cell r="Q10942">
            <v>0</v>
          </cell>
          <cell r="R10942">
            <v>3</v>
          </cell>
          <cell r="S10942">
            <v>0</v>
          </cell>
          <cell r="T10942">
            <v>1</v>
          </cell>
        </row>
        <row r="10943">
          <cell r="A10943" t="str">
            <v>鶴巻南５丁目91</v>
          </cell>
          <cell r="B10943" t="str">
            <v>66005鶴巻南５丁目91</v>
          </cell>
          <cell r="C10943">
            <v>97</v>
          </cell>
          <cell r="D10943" t="str">
            <v>町名別・年齢別人口調べ</v>
          </cell>
          <cell r="E10943" t="str">
            <v>令和 6年 3月 1日</v>
          </cell>
          <cell r="F10943">
            <v>97</v>
          </cell>
          <cell r="G10943" t="str">
            <v>令和 6年 2月29日　現在</v>
          </cell>
          <cell r="H10943" t="str">
            <v>町名</v>
          </cell>
          <cell r="I10943">
            <v>66005</v>
          </cell>
          <cell r="J10943" t="str">
            <v>鶴巻南５丁目</v>
          </cell>
          <cell r="K10943"/>
          <cell r="L10943"/>
          <cell r="M10943">
            <v>91</v>
          </cell>
          <cell r="N10943">
            <v>1</v>
          </cell>
          <cell r="O10943">
            <v>0</v>
          </cell>
          <cell r="P10943">
            <v>1</v>
          </cell>
          <cell r="Q10943">
            <v>0</v>
          </cell>
          <cell r="R10943">
            <v>2</v>
          </cell>
          <cell r="S10943">
            <v>0</v>
          </cell>
          <cell r="T10943">
            <v>1</v>
          </cell>
        </row>
        <row r="10944">
          <cell r="A10944" t="str">
            <v>鶴巻南５丁目92</v>
          </cell>
          <cell r="B10944" t="str">
            <v>66005鶴巻南５丁目92</v>
          </cell>
          <cell r="C10944">
            <v>97</v>
          </cell>
          <cell r="D10944" t="str">
            <v>町名別・年齢別人口調べ</v>
          </cell>
          <cell r="E10944" t="str">
            <v>令和 6年 3月 1日</v>
          </cell>
          <cell r="F10944">
            <v>97</v>
          </cell>
          <cell r="G10944" t="str">
            <v>令和 6年 2月29日　現在</v>
          </cell>
          <cell r="H10944" t="str">
            <v>町名</v>
          </cell>
          <cell r="I10944">
            <v>66005</v>
          </cell>
          <cell r="J10944" t="str">
            <v>鶴巻南５丁目</v>
          </cell>
          <cell r="K10944"/>
          <cell r="L10944"/>
          <cell r="M10944">
            <v>92</v>
          </cell>
          <cell r="N10944">
            <v>1</v>
          </cell>
          <cell r="O10944">
            <v>0</v>
          </cell>
          <cell r="P10944">
            <v>4</v>
          </cell>
          <cell r="Q10944">
            <v>0</v>
          </cell>
          <cell r="R10944">
            <v>5</v>
          </cell>
          <cell r="S10944">
            <v>0</v>
          </cell>
          <cell r="T10944">
            <v>1</v>
          </cell>
        </row>
        <row r="10945">
          <cell r="A10945" t="str">
            <v>鶴巻南５丁目93</v>
          </cell>
          <cell r="B10945" t="str">
            <v>66005鶴巻南５丁目93</v>
          </cell>
          <cell r="C10945">
            <v>97</v>
          </cell>
          <cell r="D10945" t="str">
            <v>町名別・年齢別人口調べ</v>
          </cell>
          <cell r="E10945" t="str">
            <v>令和 6年 3月 1日</v>
          </cell>
          <cell r="F10945">
            <v>97</v>
          </cell>
          <cell r="G10945" t="str">
            <v>令和 6年 2月29日　現在</v>
          </cell>
          <cell r="H10945" t="str">
            <v>町名</v>
          </cell>
          <cell r="I10945">
            <v>66005</v>
          </cell>
          <cell r="J10945" t="str">
            <v>鶴巻南５丁目</v>
          </cell>
          <cell r="K10945"/>
          <cell r="L10945"/>
          <cell r="M10945">
            <v>93</v>
          </cell>
          <cell r="N10945">
            <v>1</v>
          </cell>
          <cell r="O10945">
            <v>0</v>
          </cell>
          <cell r="P10945">
            <v>5</v>
          </cell>
          <cell r="Q10945">
            <v>0</v>
          </cell>
          <cell r="R10945">
            <v>6</v>
          </cell>
          <cell r="S10945">
            <v>0</v>
          </cell>
          <cell r="T10945">
            <v>1</v>
          </cell>
        </row>
        <row r="10946">
          <cell r="A10946" t="str">
            <v>鶴巻南５丁目94</v>
          </cell>
          <cell r="B10946" t="str">
            <v>66005鶴巻南５丁目94</v>
          </cell>
          <cell r="C10946">
            <v>97</v>
          </cell>
          <cell r="D10946" t="str">
            <v>町名別・年齢別人口調べ</v>
          </cell>
          <cell r="E10946" t="str">
            <v>令和 6年 3月 1日</v>
          </cell>
          <cell r="F10946">
            <v>97</v>
          </cell>
          <cell r="G10946" t="str">
            <v>令和 6年 2月29日　現在</v>
          </cell>
          <cell r="H10946" t="str">
            <v>町名</v>
          </cell>
          <cell r="I10946">
            <v>66005</v>
          </cell>
          <cell r="J10946" t="str">
            <v>鶴巻南５丁目</v>
          </cell>
          <cell r="K10946"/>
          <cell r="L10946"/>
          <cell r="M10946">
            <v>94</v>
          </cell>
          <cell r="N10946">
            <v>0</v>
          </cell>
          <cell r="O10946">
            <v>0</v>
          </cell>
          <cell r="P10946">
            <v>2</v>
          </cell>
          <cell r="Q10946">
            <v>0</v>
          </cell>
          <cell r="R10946">
            <v>2</v>
          </cell>
          <cell r="S10946">
            <v>0</v>
          </cell>
          <cell r="T10946">
            <v>1</v>
          </cell>
        </row>
        <row r="10947">
          <cell r="A10947" t="str">
            <v>鶴巻南５丁目95</v>
          </cell>
          <cell r="B10947" t="str">
            <v>66005鶴巻南５丁目95</v>
          </cell>
          <cell r="C10947">
            <v>97</v>
          </cell>
          <cell r="D10947" t="str">
            <v>町名別・年齢別人口調べ</v>
          </cell>
          <cell r="E10947" t="str">
            <v>令和 6年 3月 1日</v>
          </cell>
          <cell r="F10947">
            <v>97</v>
          </cell>
          <cell r="G10947" t="str">
            <v>令和 6年 2月29日　現在</v>
          </cell>
          <cell r="H10947" t="str">
            <v>町名</v>
          </cell>
          <cell r="I10947">
            <v>66005</v>
          </cell>
          <cell r="J10947" t="str">
            <v>鶴巻南５丁目</v>
          </cell>
          <cell r="K10947"/>
          <cell r="L10947"/>
          <cell r="M10947">
            <v>95</v>
          </cell>
          <cell r="N10947">
            <v>0</v>
          </cell>
          <cell r="O10947">
            <v>0</v>
          </cell>
          <cell r="P10947">
            <v>1</v>
          </cell>
          <cell r="Q10947">
            <v>0</v>
          </cell>
          <cell r="R10947">
            <v>1</v>
          </cell>
          <cell r="S10947">
            <v>0</v>
          </cell>
          <cell r="T10947">
            <v>1</v>
          </cell>
        </row>
        <row r="10948">
          <cell r="A10948" t="str">
            <v>鶴巻南５丁目96</v>
          </cell>
          <cell r="B10948" t="str">
            <v>66005鶴巻南５丁目96</v>
          </cell>
          <cell r="C10948">
            <v>97</v>
          </cell>
          <cell r="D10948" t="str">
            <v>町名別・年齢別人口調べ</v>
          </cell>
          <cell r="E10948" t="str">
            <v>令和 6年 3月 1日</v>
          </cell>
          <cell r="F10948">
            <v>97</v>
          </cell>
          <cell r="G10948" t="str">
            <v>令和 6年 2月29日　現在</v>
          </cell>
          <cell r="H10948" t="str">
            <v>町名</v>
          </cell>
          <cell r="I10948">
            <v>66005</v>
          </cell>
          <cell r="J10948" t="str">
            <v>鶴巻南５丁目</v>
          </cell>
          <cell r="K10948"/>
          <cell r="L10948"/>
          <cell r="M10948">
            <v>96</v>
          </cell>
          <cell r="N10948">
            <v>0</v>
          </cell>
          <cell r="O10948">
            <v>0</v>
          </cell>
          <cell r="P10948">
            <v>1</v>
          </cell>
          <cell r="Q10948">
            <v>0</v>
          </cell>
          <cell r="R10948">
            <v>1</v>
          </cell>
          <cell r="S10948">
            <v>0</v>
          </cell>
          <cell r="T10948">
            <v>1</v>
          </cell>
        </row>
        <row r="10949">
          <cell r="A10949" t="str">
            <v>鶴巻南５丁目97</v>
          </cell>
          <cell r="B10949" t="str">
            <v>66005鶴巻南５丁目97</v>
          </cell>
          <cell r="C10949">
            <v>97</v>
          </cell>
          <cell r="D10949" t="str">
            <v>町名別・年齢別人口調べ</v>
          </cell>
          <cell r="E10949" t="str">
            <v>令和 6年 3月 1日</v>
          </cell>
          <cell r="F10949">
            <v>97</v>
          </cell>
          <cell r="G10949" t="str">
            <v>令和 6年 2月29日　現在</v>
          </cell>
          <cell r="H10949" t="str">
            <v>町名</v>
          </cell>
          <cell r="I10949">
            <v>66005</v>
          </cell>
          <cell r="J10949" t="str">
            <v>鶴巻南５丁目</v>
          </cell>
          <cell r="K10949"/>
          <cell r="L10949"/>
          <cell r="M10949">
            <v>97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>
            <v>0</v>
          </cell>
          <cell r="S10949">
            <v>0</v>
          </cell>
          <cell r="T10949">
            <v>1</v>
          </cell>
        </row>
        <row r="10950">
          <cell r="A10950" t="str">
            <v>鶴巻南５丁目98</v>
          </cell>
          <cell r="B10950" t="str">
            <v>66005鶴巻南５丁目98</v>
          </cell>
          <cell r="C10950">
            <v>97</v>
          </cell>
          <cell r="D10950" t="str">
            <v>町名別・年齢別人口調べ</v>
          </cell>
          <cell r="E10950" t="str">
            <v>令和 6年 3月 1日</v>
          </cell>
          <cell r="F10950">
            <v>97</v>
          </cell>
          <cell r="G10950" t="str">
            <v>令和 6年 2月29日　現在</v>
          </cell>
          <cell r="H10950" t="str">
            <v>町名</v>
          </cell>
          <cell r="I10950">
            <v>66005</v>
          </cell>
          <cell r="J10950" t="str">
            <v>鶴巻南５丁目</v>
          </cell>
          <cell r="K10950"/>
          <cell r="L10950"/>
          <cell r="M10950">
            <v>98</v>
          </cell>
          <cell r="N10950">
            <v>0</v>
          </cell>
          <cell r="O10950">
            <v>0</v>
          </cell>
          <cell r="P10950">
            <v>0</v>
          </cell>
          <cell r="Q10950">
            <v>0</v>
          </cell>
          <cell r="R10950">
            <v>0</v>
          </cell>
          <cell r="S10950">
            <v>0</v>
          </cell>
          <cell r="T10950">
            <v>1</v>
          </cell>
        </row>
        <row r="10951">
          <cell r="A10951" t="str">
            <v>鶴巻南５丁目99</v>
          </cell>
          <cell r="B10951" t="str">
            <v>66005鶴巻南５丁目99</v>
          </cell>
          <cell r="C10951">
            <v>97</v>
          </cell>
          <cell r="D10951" t="str">
            <v>町名別・年齢別人口調べ</v>
          </cell>
          <cell r="E10951" t="str">
            <v>令和 6年 3月 1日</v>
          </cell>
          <cell r="F10951">
            <v>97</v>
          </cell>
          <cell r="G10951" t="str">
            <v>令和 6年 2月29日　現在</v>
          </cell>
          <cell r="H10951" t="str">
            <v>町名</v>
          </cell>
          <cell r="I10951">
            <v>66005</v>
          </cell>
          <cell r="J10951" t="str">
            <v>鶴巻南５丁目</v>
          </cell>
          <cell r="K10951"/>
          <cell r="L10951"/>
          <cell r="M10951">
            <v>99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>
            <v>0</v>
          </cell>
          <cell r="S10951">
            <v>0</v>
          </cell>
          <cell r="T10951">
            <v>1</v>
          </cell>
        </row>
        <row r="10952">
          <cell r="A10952" t="str">
            <v>鶴巻南５丁目100</v>
          </cell>
          <cell r="B10952" t="str">
            <v>66005鶴巻南５丁目100</v>
          </cell>
          <cell r="C10952">
            <v>97</v>
          </cell>
          <cell r="D10952" t="str">
            <v>町名別・年齢別人口調べ</v>
          </cell>
          <cell r="E10952" t="str">
            <v>令和 6年 3月 1日</v>
          </cell>
          <cell r="F10952">
            <v>97</v>
          </cell>
          <cell r="G10952" t="str">
            <v>令和 6年 2月29日　現在</v>
          </cell>
          <cell r="H10952" t="str">
            <v>町名</v>
          </cell>
          <cell r="I10952">
            <v>66005</v>
          </cell>
          <cell r="J10952" t="str">
            <v>鶴巻南５丁目</v>
          </cell>
          <cell r="K10952"/>
          <cell r="L10952"/>
          <cell r="M10952">
            <v>100</v>
          </cell>
          <cell r="N10952">
            <v>0</v>
          </cell>
          <cell r="O10952">
            <v>0</v>
          </cell>
          <cell r="P10952">
            <v>1</v>
          </cell>
          <cell r="Q10952">
            <v>0</v>
          </cell>
          <cell r="R10952">
            <v>1</v>
          </cell>
          <cell r="S10952">
            <v>0</v>
          </cell>
          <cell r="T10952">
            <v>1</v>
          </cell>
        </row>
        <row r="10953">
          <cell r="A10953" t="str">
            <v>鶴巻南５丁目101</v>
          </cell>
          <cell r="B10953" t="str">
            <v>66005鶴巻南５丁目101</v>
          </cell>
          <cell r="C10953">
            <v>97</v>
          </cell>
          <cell r="D10953" t="str">
            <v>町名別・年齢別人口調べ</v>
          </cell>
          <cell r="E10953" t="str">
            <v>令和 6年 3月 1日</v>
          </cell>
          <cell r="F10953">
            <v>97</v>
          </cell>
          <cell r="G10953" t="str">
            <v>令和 6年 2月29日　現在</v>
          </cell>
          <cell r="H10953" t="str">
            <v>町名</v>
          </cell>
          <cell r="I10953">
            <v>66005</v>
          </cell>
          <cell r="J10953" t="str">
            <v>鶴巻南５丁目</v>
          </cell>
          <cell r="K10953"/>
          <cell r="L10953"/>
          <cell r="M10953">
            <v>101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>
            <v>0</v>
          </cell>
          <cell r="S10953">
            <v>0</v>
          </cell>
          <cell r="T10953">
            <v>1</v>
          </cell>
        </row>
        <row r="10954">
          <cell r="A10954" t="str">
            <v>鶴巻南５丁目102</v>
          </cell>
          <cell r="B10954" t="str">
            <v>66005鶴巻南５丁目102</v>
          </cell>
          <cell r="C10954">
            <v>97</v>
          </cell>
          <cell r="D10954" t="str">
            <v>町名別・年齢別人口調べ</v>
          </cell>
          <cell r="E10954" t="str">
            <v>令和 6年 3月 1日</v>
          </cell>
          <cell r="F10954">
            <v>97</v>
          </cell>
          <cell r="G10954" t="str">
            <v>令和 6年 2月29日　現在</v>
          </cell>
          <cell r="H10954" t="str">
            <v>町名</v>
          </cell>
          <cell r="I10954">
            <v>66005</v>
          </cell>
          <cell r="J10954" t="str">
            <v>鶴巻南５丁目</v>
          </cell>
          <cell r="K10954"/>
          <cell r="L10954"/>
          <cell r="M10954">
            <v>102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>
            <v>0</v>
          </cell>
          <cell r="S10954">
            <v>0</v>
          </cell>
          <cell r="T10954">
            <v>1</v>
          </cell>
        </row>
        <row r="10955">
          <cell r="A10955" t="str">
            <v>鶴巻南５丁目103</v>
          </cell>
          <cell r="B10955" t="str">
            <v>66005鶴巻南５丁目103</v>
          </cell>
          <cell r="C10955">
            <v>97</v>
          </cell>
          <cell r="D10955" t="str">
            <v>町名別・年齢別人口調べ</v>
          </cell>
          <cell r="E10955" t="str">
            <v>令和 6年 3月 1日</v>
          </cell>
          <cell r="F10955">
            <v>97</v>
          </cell>
          <cell r="G10955" t="str">
            <v>令和 6年 2月29日　現在</v>
          </cell>
          <cell r="H10955" t="str">
            <v>町名</v>
          </cell>
          <cell r="I10955">
            <v>66005</v>
          </cell>
          <cell r="J10955" t="str">
            <v>鶴巻南５丁目</v>
          </cell>
          <cell r="K10955"/>
          <cell r="L10955"/>
          <cell r="M10955">
            <v>103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>
            <v>0</v>
          </cell>
          <cell r="S10955">
            <v>0</v>
          </cell>
          <cell r="T10955">
            <v>1</v>
          </cell>
        </row>
        <row r="10956">
          <cell r="A10956" t="str">
            <v>鶴巻南５丁目104</v>
          </cell>
          <cell r="B10956" t="str">
            <v>66005鶴巻南５丁目104</v>
          </cell>
          <cell r="C10956">
            <v>97</v>
          </cell>
          <cell r="D10956" t="str">
            <v>町名別・年齢別人口調べ</v>
          </cell>
          <cell r="E10956" t="str">
            <v>令和 6年 3月 1日</v>
          </cell>
          <cell r="F10956">
            <v>97</v>
          </cell>
          <cell r="G10956" t="str">
            <v>令和 6年 2月29日　現在</v>
          </cell>
          <cell r="H10956" t="str">
            <v>町名</v>
          </cell>
          <cell r="I10956">
            <v>66005</v>
          </cell>
          <cell r="J10956" t="str">
            <v>鶴巻南５丁目</v>
          </cell>
          <cell r="K10956"/>
          <cell r="L10956"/>
          <cell r="M10956">
            <v>104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>
            <v>0</v>
          </cell>
          <cell r="S10956">
            <v>0</v>
          </cell>
          <cell r="T10956">
            <v>1</v>
          </cell>
        </row>
        <row r="10957">
          <cell r="A10957" t="str">
            <v>鶴巻南５丁目105</v>
          </cell>
          <cell r="B10957" t="str">
            <v>66005鶴巻南５丁目105</v>
          </cell>
          <cell r="C10957">
            <v>97</v>
          </cell>
          <cell r="D10957" t="str">
            <v>町名別・年齢別人口調べ</v>
          </cell>
          <cell r="E10957" t="str">
            <v>令和 6年 3月 1日</v>
          </cell>
          <cell r="F10957">
            <v>97</v>
          </cell>
          <cell r="G10957" t="str">
            <v>令和 6年 2月29日　現在</v>
          </cell>
          <cell r="H10957" t="str">
            <v>町名</v>
          </cell>
          <cell r="I10957">
            <v>66005</v>
          </cell>
          <cell r="J10957" t="str">
            <v>鶴巻南５丁目</v>
          </cell>
          <cell r="K10957"/>
          <cell r="L10957"/>
          <cell r="M10957">
            <v>105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>
            <v>0</v>
          </cell>
          <cell r="S10957">
            <v>0</v>
          </cell>
          <cell r="T10957">
            <v>1</v>
          </cell>
        </row>
        <row r="10958">
          <cell r="A10958" t="str">
            <v>鶴巻南５丁目106</v>
          </cell>
          <cell r="B10958" t="str">
            <v>66005鶴巻南５丁目106</v>
          </cell>
          <cell r="C10958">
            <v>97</v>
          </cell>
          <cell r="D10958" t="str">
            <v>町名別・年齢別人口調べ</v>
          </cell>
          <cell r="E10958" t="str">
            <v>令和 6年 3月 1日</v>
          </cell>
          <cell r="F10958">
            <v>97</v>
          </cell>
          <cell r="G10958" t="str">
            <v>令和 6年 2月29日　現在</v>
          </cell>
          <cell r="H10958" t="str">
            <v>町名</v>
          </cell>
          <cell r="I10958">
            <v>66005</v>
          </cell>
          <cell r="J10958" t="str">
            <v>鶴巻南５丁目</v>
          </cell>
          <cell r="K10958"/>
          <cell r="L10958"/>
          <cell r="M10958">
            <v>106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>
            <v>0</v>
          </cell>
          <cell r="S10958">
            <v>0</v>
          </cell>
          <cell r="T10958">
            <v>1</v>
          </cell>
        </row>
        <row r="10959">
          <cell r="A10959" t="str">
            <v>鶴巻南５丁目107</v>
          </cell>
          <cell r="B10959" t="str">
            <v>66005鶴巻南５丁目107</v>
          </cell>
          <cell r="C10959">
            <v>97</v>
          </cell>
          <cell r="D10959" t="str">
            <v>町名別・年齢別人口調べ</v>
          </cell>
          <cell r="E10959" t="str">
            <v>令和 6年 3月 1日</v>
          </cell>
          <cell r="F10959">
            <v>97</v>
          </cell>
          <cell r="G10959" t="str">
            <v>令和 6年 2月29日　現在</v>
          </cell>
          <cell r="H10959" t="str">
            <v>町名</v>
          </cell>
          <cell r="I10959">
            <v>66005</v>
          </cell>
          <cell r="J10959" t="str">
            <v>鶴巻南５丁目</v>
          </cell>
          <cell r="K10959"/>
          <cell r="L10959"/>
          <cell r="M10959">
            <v>107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>
            <v>0</v>
          </cell>
          <cell r="S10959">
            <v>0</v>
          </cell>
          <cell r="T10959">
            <v>1</v>
          </cell>
        </row>
        <row r="10960">
          <cell r="A10960" t="str">
            <v>鶴巻南５丁目108</v>
          </cell>
          <cell r="B10960" t="str">
            <v>66005鶴巻南５丁目108</v>
          </cell>
          <cell r="C10960">
            <v>97</v>
          </cell>
          <cell r="D10960" t="str">
            <v>町名別・年齢別人口調べ</v>
          </cell>
          <cell r="E10960" t="str">
            <v>令和 6年 3月 1日</v>
          </cell>
          <cell r="F10960">
            <v>97</v>
          </cell>
          <cell r="G10960" t="str">
            <v>令和 6年 2月29日　現在</v>
          </cell>
          <cell r="H10960" t="str">
            <v>町名</v>
          </cell>
          <cell r="I10960">
            <v>66005</v>
          </cell>
          <cell r="J10960" t="str">
            <v>鶴巻南５丁目</v>
          </cell>
          <cell r="K10960"/>
          <cell r="L10960"/>
          <cell r="M10960">
            <v>108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>
            <v>0</v>
          </cell>
          <cell r="S10960">
            <v>0</v>
          </cell>
          <cell r="T10960">
            <v>1</v>
          </cell>
        </row>
        <row r="10961">
          <cell r="A10961" t="str">
            <v>鶴巻南５丁目109</v>
          </cell>
          <cell r="B10961" t="str">
            <v>66005鶴巻南５丁目109</v>
          </cell>
          <cell r="C10961">
            <v>97</v>
          </cell>
          <cell r="D10961" t="str">
            <v>町名別・年齢別人口調べ</v>
          </cell>
          <cell r="E10961" t="str">
            <v>令和 6年 3月 1日</v>
          </cell>
          <cell r="F10961">
            <v>97</v>
          </cell>
          <cell r="G10961" t="str">
            <v>令和 6年 2月29日　現在</v>
          </cell>
          <cell r="H10961" t="str">
            <v>町名</v>
          </cell>
          <cell r="I10961">
            <v>66005</v>
          </cell>
          <cell r="J10961" t="str">
            <v>鶴巻南５丁目</v>
          </cell>
          <cell r="K10961"/>
          <cell r="L10961"/>
          <cell r="M10961">
            <v>109</v>
          </cell>
          <cell r="N10961">
            <v>0</v>
          </cell>
          <cell r="O10961">
            <v>0</v>
          </cell>
          <cell r="P10961">
            <v>0</v>
          </cell>
          <cell r="Q10961">
            <v>0</v>
          </cell>
          <cell r="R10961">
            <v>0</v>
          </cell>
          <cell r="S10961">
            <v>0</v>
          </cell>
          <cell r="T10961">
            <v>1</v>
          </cell>
        </row>
        <row r="10962">
          <cell r="A10962" t="str">
            <v>鶴巻南５丁目110以上</v>
          </cell>
          <cell r="B10962" t="str">
            <v>66005鶴巻南５丁目110以上</v>
          </cell>
          <cell r="C10962">
            <v>97</v>
          </cell>
          <cell r="D10962" t="str">
            <v>町名別・年齢別人口調べ</v>
          </cell>
          <cell r="E10962" t="str">
            <v>令和 6年 3月 1日</v>
          </cell>
          <cell r="F10962">
            <v>97</v>
          </cell>
          <cell r="G10962" t="str">
            <v>令和 6年 2月29日　現在</v>
          </cell>
          <cell r="H10962" t="str">
            <v>町名</v>
          </cell>
          <cell r="I10962">
            <v>66005</v>
          </cell>
          <cell r="J10962" t="str">
            <v>鶴巻南５丁目</v>
          </cell>
          <cell r="K10962"/>
          <cell r="L10962"/>
          <cell r="M10962" t="str">
            <v>110以上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>
            <v>0</v>
          </cell>
          <cell r="S10962">
            <v>0</v>
          </cell>
          <cell r="T10962">
            <v>1</v>
          </cell>
        </row>
        <row r="10963">
          <cell r="A10963" t="str">
            <v>鶴巻南５丁目合計</v>
          </cell>
          <cell r="B10963" t="str">
            <v>66005鶴巻南５丁目合計</v>
          </cell>
          <cell r="C10963">
            <v>97</v>
          </cell>
          <cell r="D10963" t="str">
            <v>町名別・年齢別人口調べ</v>
          </cell>
          <cell r="E10963" t="str">
            <v>令和 6年 3月 1日</v>
          </cell>
          <cell r="F10963">
            <v>97</v>
          </cell>
          <cell r="G10963" t="str">
            <v>令和 6年 2月29日　現在</v>
          </cell>
          <cell r="H10963" t="str">
            <v>町名</v>
          </cell>
          <cell r="I10963">
            <v>66005</v>
          </cell>
          <cell r="J10963" t="str">
            <v>鶴巻南５丁目</v>
          </cell>
          <cell r="K10963"/>
          <cell r="L10963"/>
          <cell r="M10963" t="str">
            <v>合計</v>
          </cell>
          <cell r="N10963">
            <v>623</v>
          </cell>
          <cell r="O10963">
            <v>11</v>
          </cell>
          <cell r="P10963">
            <v>656</v>
          </cell>
          <cell r="Q10963">
            <v>10</v>
          </cell>
          <cell r="R10963">
            <v>1279</v>
          </cell>
          <cell r="S10963">
            <v>21</v>
          </cell>
          <cell r="T10963">
            <v>1</v>
          </cell>
        </row>
        <row r="10964">
          <cell r="A10964" t="str">
            <v>渋沢上１丁目</v>
          </cell>
          <cell r="B10964" t="str">
            <v>67001渋沢上１丁目</v>
          </cell>
          <cell r="C10964">
            <v>98</v>
          </cell>
          <cell r="D10964" t="str">
            <v>町名別・年齢別人口調べ</v>
          </cell>
          <cell r="E10964" t="str">
            <v>令和 6年 3月 1日</v>
          </cell>
          <cell r="F10964">
            <v>98</v>
          </cell>
          <cell r="G10964" t="str">
            <v>令和 6年 2月29日　現在</v>
          </cell>
          <cell r="H10964" t="str">
            <v>町名</v>
          </cell>
          <cell r="I10964">
            <v>67001</v>
          </cell>
          <cell r="J10964" t="str">
            <v>渋沢上１丁目</v>
          </cell>
          <cell r="K10964"/>
          <cell r="L10964"/>
          <cell r="M10964"/>
          <cell r="N10964"/>
          <cell r="O10964"/>
          <cell r="P10964"/>
          <cell r="Q10964"/>
          <cell r="R10964"/>
          <cell r="S10964"/>
          <cell r="T10964"/>
        </row>
        <row r="10965">
          <cell r="A10965" t="str">
            <v>渋沢上１丁目0</v>
          </cell>
          <cell r="B10965" t="str">
            <v>67001渋沢上１丁目0</v>
          </cell>
          <cell r="C10965">
            <v>98</v>
          </cell>
          <cell r="D10965" t="str">
            <v>町名別・年齢別人口調べ</v>
          </cell>
          <cell r="E10965" t="str">
            <v>令和 6年 3月 1日</v>
          </cell>
          <cell r="F10965">
            <v>98</v>
          </cell>
          <cell r="G10965" t="str">
            <v>令和 6年 2月29日　現在</v>
          </cell>
          <cell r="H10965" t="str">
            <v>町名</v>
          </cell>
          <cell r="I10965">
            <v>67001</v>
          </cell>
          <cell r="J10965" t="str">
            <v>渋沢上１丁目</v>
          </cell>
          <cell r="K10965"/>
          <cell r="L10965"/>
          <cell r="M10965">
            <v>0</v>
          </cell>
          <cell r="N10965">
            <v>2</v>
          </cell>
          <cell r="O10965">
            <v>0</v>
          </cell>
          <cell r="P10965">
            <v>2</v>
          </cell>
          <cell r="Q10965">
            <v>1</v>
          </cell>
          <cell r="R10965">
            <v>4</v>
          </cell>
          <cell r="S10965">
            <v>1</v>
          </cell>
          <cell r="T10965">
            <v>1</v>
          </cell>
        </row>
        <row r="10966">
          <cell r="A10966" t="str">
            <v>渋沢上１丁目1</v>
          </cell>
          <cell r="B10966" t="str">
            <v>67001渋沢上１丁目1</v>
          </cell>
          <cell r="C10966">
            <v>98</v>
          </cell>
          <cell r="D10966" t="str">
            <v>町名別・年齢別人口調べ</v>
          </cell>
          <cell r="E10966" t="str">
            <v>令和 6年 3月 1日</v>
          </cell>
          <cell r="F10966">
            <v>98</v>
          </cell>
          <cell r="G10966" t="str">
            <v>令和 6年 2月29日　現在</v>
          </cell>
          <cell r="H10966" t="str">
            <v>町名</v>
          </cell>
          <cell r="I10966">
            <v>67001</v>
          </cell>
          <cell r="J10966" t="str">
            <v>渋沢上１丁目</v>
          </cell>
          <cell r="K10966"/>
          <cell r="L10966"/>
          <cell r="M10966">
            <v>1</v>
          </cell>
          <cell r="N10966">
            <v>0</v>
          </cell>
          <cell r="O10966">
            <v>0</v>
          </cell>
          <cell r="P10966">
            <v>1</v>
          </cell>
          <cell r="Q10966">
            <v>1</v>
          </cell>
          <cell r="R10966">
            <v>1</v>
          </cell>
          <cell r="S10966">
            <v>1</v>
          </cell>
          <cell r="T10966">
            <v>1</v>
          </cell>
        </row>
        <row r="10967">
          <cell r="A10967" t="str">
            <v>渋沢上１丁目2</v>
          </cell>
          <cell r="B10967" t="str">
            <v>67001渋沢上１丁目2</v>
          </cell>
          <cell r="C10967">
            <v>98</v>
          </cell>
          <cell r="D10967" t="str">
            <v>町名別・年齢別人口調べ</v>
          </cell>
          <cell r="E10967" t="str">
            <v>令和 6年 3月 1日</v>
          </cell>
          <cell r="F10967">
            <v>98</v>
          </cell>
          <cell r="G10967" t="str">
            <v>令和 6年 2月29日　現在</v>
          </cell>
          <cell r="H10967" t="str">
            <v>町名</v>
          </cell>
          <cell r="I10967">
            <v>67001</v>
          </cell>
          <cell r="J10967" t="str">
            <v>渋沢上１丁目</v>
          </cell>
          <cell r="K10967"/>
          <cell r="L10967"/>
          <cell r="M10967">
            <v>2</v>
          </cell>
          <cell r="N10967">
            <v>1</v>
          </cell>
          <cell r="O10967">
            <v>0</v>
          </cell>
          <cell r="P10967">
            <v>0</v>
          </cell>
          <cell r="Q10967">
            <v>0</v>
          </cell>
          <cell r="R10967">
            <v>1</v>
          </cell>
          <cell r="S10967">
            <v>0</v>
          </cell>
          <cell r="T10967">
            <v>1</v>
          </cell>
        </row>
        <row r="10968">
          <cell r="A10968" t="str">
            <v>渋沢上１丁目3</v>
          </cell>
          <cell r="B10968" t="str">
            <v>67001渋沢上１丁目3</v>
          </cell>
          <cell r="C10968">
            <v>98</v>
          </cell>
          <cell r="D10968" t="str">
            <v>町名別・年齢別人口調べ</v>
          </cell>
          <cell r="E10968" t="str">
            <v>令和 6年 3月 1日</v>
          </cell>
          <cell r="F10968">
            <v>98</v>
          </cell>
          <cell r="G10968" t="str">
            <v>令和 6年 2月29日　現在</v>
          </cell>
          <cell r="H10968" t="str">
            <v>町名</v>
          </cell>
          <cell r="I10968">
            <v>67001</v>
          </cell>
          <cell r="J10968" t="str">
            <v>渋沢上１丁目</v>
          </cell>
          <cell r="K10968"/>
          <cell r="L10968"/>
          <cell r="M10968">
            <v>3</v>
          </cell>
          <cell r="N10968">
            <v>1</v>
          </cell>
          <cell r="O10968">
            <v>0</v>
          </cell>
          <cell r="P10968">
            <v>2</v>
          </cell>
          <cell r="Q10968">
            <v>0</v>
          </cell>
          <cell r="R10968">
            <v>3</v>
          </cell>
          <cell r="S10968">
            <v>0</v>
          </cell>
          <cell r="T10968">
            <v>1</v>
          </cell>
        </row>
        <row r="10969">
          <cell r="A10969" t="str">
            <v>渋沢上１丁目4</v>
          </cell>
          <cell r="B10969" t="str">
            <v>67001渋沢上１丁目4</v>
          </cell>
          <cell r="C10969">
            <v>98</v>
          </cell>
          <cell r="D10969" t="str">
            <v>町名別・年齢別人口調べ</v>
          </cell>
          <cell r="E10969" t="str">
            <v>令和 6年 3月 1日</v>
          </cell>
          <cell r="F10969">
            <v>98</v>
          </cell>
          <cell r="G10969" t="str">
            <v>令和 6年 2月29日　現在</v>
          </cell>
          <cell r="H10969" t="str">
            <v>町名</v>
          </cell>
          <cell r="I10969">
            <v>67001</v>
          </cell>
          <cell r="J10969" t="str">
            <v>渋沢上１丁目</v>
          </cell>
          <cell r="K10969"/>
          <cell r="L10969"/>
          <cell r="M10969">
            <v>4</v>
          </cell>
          <cell r="N10969">
            <v>2</v>
          </cell>
          <cell r="O10969">
            <v>2</v>
          </cell>
          <cell r="P10969">
            <v>2</v>
          </cell>
          <cell r="Q10969">
            <v>0</v>
          </cell>
          <cell r="R10969">
            <v>4</v>
          </cell>
          <cell r="S10969">
            <v>2</v>
          </cell>
          <cell r="T10969">
            <v>1</v>
          </cell>
        </row>
        <row r="10970">
          <cell r="A10970" t="str">
            <v>渋沢上１丁目5</v>
          </cell>
          <cell r="B10970" t="str">
            <v>67001渋沢上１丁目5</v>
          </cell>
          <cell r="C10970">
            <v>98</v>
          </cell>
          <cell r="D10970" t="str">
            <v>町名別・年齢別人口調べ</v>
          </cell>
          <cell r="E10970" t="str">
            <v>令和 6年 3月 1日</v>
          </cell>
          <cell r="F10970">
            <v>98</v>
          </cell>
          <cell r="G10970" t="str">
            <v>令和 6年 2月29日　現在</v>
          </cell>
          <cell r="H10970" t="str">
            <v>町名</v>
          </cell>
          <cell r="I10970">
            <v>67001</v>
          </cell>
          <cell r="J10970" t="str">
            <v>渋沢上１丁目</v>
          </cell>
          <cell r="K10970"/>
          <cell r="L10970"/>
          <cell r="M10970">
            <v>5</v>
          </cell>
          <cell r="N10970">
            <v>4</v>
          </cell>
          <cell r="O10970">
            <v>0</v>
          </cell>
          <cell r="P10970">
            <v>0</v>
          </cell>
          <cell r="Q10970">
            <v>0</v>
          </cell>
          <cell r="R10970">
            <v>4</v>
          </cell>
          <cell r="S10970">
            <v>0</v>
          </cell>
          <cell r="T10970">
            <v>1</v>
          </cell>
        </row>
        <row r="10971">
          <cell r="A10971" t="str">
            <v>渋沢上１丁目6</v>
          </cell>
          <cell r="B10971" t="str">
            <v>67001渋沢上１丁目6</v>
          </cell>
          <cell r="C10971">
            <v>98</v>
          </cell>
          <cell r="D10971" t="str">
            <v>町名別・年齢別人口調べ</v>
          </cell>
          <cell r="E10971" t="str">
            <v>令和 6年 3月 1日</v>
          </cell>
          <cell r="F10971">
            <v>98</v>
          </cell>
          <cell r="G10971" t="str">
            <v>令和 6年 2月29日　現在</v>
          </cell>
          <cell r="H10971" t="str">
            <v>町名</v>
          </cell>
          <cell r="I10971">
            <v>67001</v>
          </cell>
          <cell r="J10971" t="str">
            <v>渋沢上１丁目</v>
          </cell>
          <cell r="K10971"/>
          <cell r="L10971"/>
          <cell r="M10971">
            <v>6</v>
          </cell>
          <cell r="N10971">
            <v>2</v>
          </cell>
          <cell r="O10971">
            <v>0</v>
          </cell>
          <cell r="P10971">
            <v>2</v>
          </cell>
          <cell r="Q10971">
            <v>0</v>
          </cell>
          <cell r="R10971">
            <v>4</v>
          </cell>
          <cell r="S10971">
            <v>0</v>
          </cell>
          <cell r="T10971">
            <v>1</v>
          </cell>
        </row>
        <row r="10972">
          <cell r="A10972" t="str">
            <v>渋沢上１丁目7</v>
          </cell>
          <cell r="B10972" t="str">
            <v>67001渋沢上１丁目7</v>
          </cell>
          <cell r="C10972">
            <v>98</v>
          </cell>
          <cell r="D10972" t="str">
            <v>町名別・年齢別人口調べ</v>
          </cell>
          <cell r="E10972" t="str">
            <v>令和 6年 3月 1日</v>
          </cell>
          <cell r="F10972">
            <v>98</v>
          </cell>
          <cell r="G10972" t="str">
            <v>令和 6年 2月29日　現在</v>
          </cell>
          <cell r="H10972" t="str">
            <v>町名</v>
          </cell>
          <cell r="I10972">
            <v>67001</v>
          </cell>
          <cell r="J10972" t="str">
            <v>渋沢上１丁目</v>
          </cell>
          <cell r="K10972"/>
          <cell r="L10972"/>
          <cell r="M10972">
            <v>7</v>
          </cell>
          <cell r="N10972">
            <v>4</v>
          </cell>
          <cell r="O10972">
            <v>0</v>
          </cell>
          <cell r="P10972">
            <v>1</v>
          </cell>
          <cell r="Q10972">
            <v>1</v>
          </cell>
          <cell r="R10972">
            <v>5</v>
          </cell>
          <cell r="S10972">
            <v>1</v>
          </cell>
          <cell r="T10972">
            <v>1</v>
          </cell>
        </row>
        <row r="10973">
          <cell r="A10973" t="str">
            <v>渋沢上１丁目8</v>
          </cell>
          <cell r="B10973" t="str">
            <v>67001渋沢上１丁目8</v>
          </cell>
          <cell r="C10973">
            <v>98</v>
          </cell>
          <cell r="D10973" t="str">
            <v>町名別・年齢別人口調べ</v>
          </cell>
          <cell r="E10973" t="str">
            <v>令和 6年 3月 1日</v>
          </cell>
          <cell r="F10973">
            <v>98</v>
          </cell>
          <cell r="G10973" t="str">
            <v>令和 6年 2月29日　現在</v>
          </cell>
          <cell r="H10973" t="str">
            <v>町名</v>
          </cell>
          <cell r="I10973">
            <v>67001</v>
          </cell>
          <cell r="J10973" t="str">
            <v>渋沢上１丁目</v>
          </cell>
          <cell r="K10973"/>
          <cell r="L10973"/>
          <cell r="M10973">
            <v>8</v>
          </cell>
          <cell r="N10973">
            <v>3</v>
          </cell>
          <cell r="O10973">
            <v>0</v>
          </cell>
          <cell r="P10973">
            <v>4</v>
          </cell>
          <cell r="Q10973">
            <v>0</v>
          </cell>
          <cell r="R10973">
            <v>7</v>
          </cell>
          <cell r="S10973">
            <v>0</v>
          </cell>
          <cell r="T10973">
            <v>1</v>
          </cell>
        </row>
        <row r="10974">
          <cell r="A10974" t="str">
            <v>渋沢上１丁目9</v>
          </cell>
          <cell r="B10974" t="str">
            <v>67001渋沢上１丁目9</v>
          </cell>
          <cell r="C10974">
            <v>98</v>
          </cell>
          <cell r="D10974" t="str">
            <v>町名別・年齢別人口調べ</v>
          </cell>
          <cell r="E10974" t="str">
            <v>令和 6年 3月 1日</v>
          </cell>
          <cell r="F10974">
            <v>98</v>
          </cell>
          <cell r="G10974" t="str">
            <v>令和 6年 2月29日　現在</v>
          </cell>
          <cell r="H10974" t="str">
            <v>町名</v>
          </cell>
          <cell r="I10974">
            <v>67001</v>
          </cell>
          <cell r="J10974" t="str">
            <v>渋沢上１丁目</v>
          </cell>
          <cell r="K10974"/>
          <cell r="L10974"/>
          <cell r="M10974">
            <v>9</v>
          </cell>
          <cell r="N10974">
            <v>0</v>
          </cell>
          <cell r="O10974">
            <v>0</v>
          </cell>
          <cell r="P10974">
            <v>3</v>
          </cell>
          <cell r="Q10974">
            <v>0</v>
          </cell>
          <cell r="R10974">
            <v>3</v>
          </cell>
          <cell r="S10974">
            <v>0</v>
          </cell>
          <cell r="T10974">
            <v>1</v>
          </cell>
        </row>
        <row r="10975">
          <cell r="A10975" t="str">
            <v>渋沢上１丁目10</v>
          </cell>
          <cell r="B10975" t="str">
            <v>67001渋沢上１丁目10</v>
          </cell>
          <cell r="C10975">
            <v>98</v>
          </cell>
          <cell r="D10975" t="str">
            <v>町名別・年齢別人口調べ</v>
          </cell>
          <cell r="E10975" t="str">
            <v>令和 6年 3月 1日</v>
          </cell>
          <cell r="F10975">
            <v>98</v>
          </cell>
          <cell r="G10975" t="str">
            <v>令和 6年 2月29日　現在</v>
          </cell>
          <cell r="H10975" t="str">
            <v>町名</v>
          </cell>
          <cell r="I10975">
            <v>67001</v>
          </cell>
          <cell r="J10975" t="str">
            <v>渋沢上１丁目</v>
          </cell>
          <cell r="K10975"/>
          <cell r="L10975"/>
          <cell r="M10975">
            <v>10</v>
          </cell>
          <cell r="N10975">
            <v>1</v>
          </cell>
          <cell r="O10975">
            <v>0</v>
          </cell>
          <cell r="P10975">
            <v>2</v>
          </cell>
          <cell r="Q10975">
            <v>0</v>
          </cell>
          <cell r="R10975">
            <v>3</v>
          </cell>
          <cell r="S10975">
            <v>0</v>
          </cell>
          <cell r="T10975">
            <v>1</v>
          </cell>
        </row>
        <row r="10976">
          <cell r="A10976" t="str">
            <v>渋沢上１丁目11</v>
          </cell>
          <cell r="B10976" t="str">
            <v>67001渋沢上１丁目11</v>
          </cell>
          <cell r="C10976">
            <v>98</v>
          </cell>
          <cell r="D10976" t="str">
            <v>町名別・年齢別人口調べ</v>
          </cell>
          <cell r="E10976" t="str">
            <v>令和 6年 3月 1日</v>
          </cell>
          <cell r="F10976">
            <v>98</v>
          </cell>
          <cell r="G10976" t="str">
            <v>令和 6年 2月29日　現在</v>
          </cell>
          <cell r="H10976" t="str">
            <v>町名</v>
          </cell>
          <cell r="I10976">
            <v>67001</v>
          </cell>
          <cell r="J10976" t="str">
            <v>渋沢上１丁目</v>
          </cell>
          <cell r="K10976"/>
          <cell r="L10976"/>
          <cell r="M10976">
            <v>11</v>
          </cell>
          <cell r="N10976">
            <v>4</v>
          </cell>
          <cell r="O10976">
            <v>0</v>
          </cell>
          <cell r="P10976">
            <v>4</v>
          </cell>
          <cell r="Q10976">
            <v>0</v>
          </cell>
          <cell r="R10976">
            <v>8</v>
          </cell>
          <cell r="S10976">
            <v>0</v>
          </cell>
          <cell r="T10976">
            <v>1</v>
          </cell>
        </row>
        <row r="10977">
          <cell r="A10977" t="str">
            <v>渋沢上１丁目12</v>
          </cell>
          <cell r="B10977" t="str">
            <v>67001渋沢上１丁目12</v>
          </cell>
          <cell r="C10977">
            <v>98</v>
          </cell>
          <cell r="D10977" t="str">
            <v>町名別・年齢別人口調べ</v>
          </cell>
          <cell r="E10977" t="str">
            <v>令和 6年 3月 1日</v>
          </cell>
          <cell r="F10977">
            <v>98</v>
          </cell>
          <cell r="G10977" t="str">
            <v>令和 6年 2月29日　現在</v>
          </cell>
          <cell r="H10977" t="str">
            <v>町名</v>
          </cell>
          <cell r="I10977">
            <v>67001</v>
          </cell>
          <cell r="J10977" t="str">
            <v>渋沢上１丁目</v>
          </cell>
          <cell r="K10977"/>
          <cell r="L10977"/>
          <cell r="M10977">
            <v>12</v>
          </cell>
          <cell r="N10977">
            <v>1</v>
          </cell>
          <cell r="O10977">
            <v>0</v>
          </cell>
          <cell r="P10977">
            <v>2</v>
          </cell>
          <cell r="Q10977">
            <v>0</v>
          </cell>
          <cell r="R10977">
            <v>3</v>
          </cell>
          <cell r="S10977">
            <v>0</v>
          </cell>
          <cell r="T10977">
            <v>1</v>
          </cell>
        </row>
        <row r="10978">
          <cell r="A10978" t="str">
            <v>渋沢上１丁目13</v>
          </cell>
          <cell r="B10978" t="str">
            <v>67001渋沢上１丁目13</v>
          </cell>
          <cell r="C10978">
            <v>98</v>
          </cell>
          <cell r="D10978" t="str">
            <v>町名別・年齢別人口調べ</v>
          </cell>
          <cell r="E10978" t="str">
            <v>令和 6年 3月 1日</v>
          </cell>
          <cell r="F10978">
            <v>98</v>
          </cell>
          <cell r="G10978" t="str">
            <v>令和 6年 2月29日　現在</v>
          </cell>
          <cell r="H10978" t="str">
            <v>町名</v>
          </cell>
          <cell r="I10978">
            <v>67001</v>
          </cell>
          <cell r="J10978" t="str">
            <v>渋沢上１丁目</v>
          </cell>
          <cell r="K10978"/>
          <cell r="L10978"/>
          <cell r="M10978">
            <v>13</v>
          </cell>
          <cell r="N10978">
            <v>4</v>
          </cell>
          <cell r="O10978">
            <v>0</v>
          </cell>
          <cell r="P10978">
            <v>3</v>
          </cell>
          <cell r="Q10978">
            <v>0</v>
          </cell>
          <cell r="R10978">
            <v>7</v>
          </cell>
          <cell r="S10978">
            <v>0</v>
          </cell>
          <cell r="T10978">
            <v>1</v>
          </cell>
        </row>
        <row r="10979">
          <cell r="A10979" t="str">
            <v>渋沢上１丁目14</v>
          </cell>
          <cell r="B10979" t="str">
            <v>67001渋沢上１丁目14</v>
          </cell>
          <cell r="C10979">
            <v>98</v>
          </cell>
          <cell r="D10979" t="str">
            <v>町名別・年齢別人口調べ</v>
          </cell>
          <cell r="E10979" t="str">
            <v>令和 6年 3月 1日</v>
          </cell>
          <cell r="F10979">
            <v>98</v>
          </cell>
          <cell r="G10979" t="str">
            <v>令和 6年 2月29日　現在</v>
          </cell>
          <cell r="H10979" t="str">
            <v>町名</v>
          </cell>
          <cell r="I10979">
            <v>67001</v>
          </cell>
          <cell r="J10979" t="str">
            <v>渋沢上１丁目</v>
          </cell>
          <cell r="K10979"/>
          <cell r="L10979"/>
          <cell r="M10979">
            <v>14</v>
          </cell>
          <cell r="N10979">
            <v>1</v>
          </cell>
          <cell r="O10979">
            <v>0</v>
          </cell>
          <cell r="P10979">
            <v>3</v>
          </cell>
          <cell r="Q10979">
            <v>0</v>
          </cell>
          <cell r="R10979">
            <v>4</v>
          </cell>
          <cell r="S10979">
            <v>0</v>
          </cell>
          <cell r="T10979">
            <v>1</v>
          </cell>
        </row>
        <row r="10980">
          <cell r="A10980" t="str">
            <v>渋沢上１丁目15</v>
          </cell>
          <cell r="B10980" t="str">
            <v>67001渋沢上１丁目15</v>
          </cell>
          <cell r="C10980">
            <v>98</v>
          </cell>
          <cell r="D10980" t="str">
            <v>町名別・年齢別人口調べ</v>
          </cell>
          <cell r="E10980" t="str">
            <v>令和 6年 3月 1日</v>
          </cell>
          <cell r="F10980">
            <v>98</v>
          </cell>
          <cell r="G10980" t="str">
            <v>令和 6年 2月29日　現在</v>
          </cell>
          <cell r="H10980" t="str">
            <v>町名</v>
          </cell>
          <cell r="I10980">
            <v>67001</v>
          </cell>
          <cell r="J10980" t="str">
            <v>渋沢上１丁目</v>
          </cell>
          <cell r="K10980"/>
          <cell r="L10980"/>
          <cell r="M10980">
            <v>15</v>
          </cell>
          <cell r="N10980">
            <v>6</v>
          </cell>
          <cell r="O10980">
            <v>0</v>
          </cell>
          <cell r="P10980">
            <v>2</v>
          </cell>
          <cell r="Q10980">
            <v>0</v>
          </cell>
          <cell r="R10980">
            <v>8</v>
          </cell>
          <cell r="S10980">
            <v>0</v>
          </cell>
          <cell r="T10980">
            <v>1</v>
          </cell>
        </row>
        <row r="10981">
          <cell r="A10981" t="str">
            <v>渋沢上１丁目16</v>
          </cell>
          <cell r="B10981" t="str">
            <v>67001渋沢上１丁目16</v>
          </cell>
          <cell r="C10981">
            <v>98</v>
          </cell>
          <cell r="D10981" t="str">
            <v>町名別・年齢別人口調べ</v>
          </cell>
          <cell r="E10981" t="str">
            <v>令和 6年 3月 1日</v>
          </cell>
          <cell r="F10981">
            <v>98</v>
          </cell>
          <cell r="G10981" t="str">
            <v>令和 6年 2月29日　現在</v>
          </cell>
          <cell r="H10981" t="str">
            <v>町名</v>
          </cell>
          <cell r="I10981">
            <v>67001</v>
          </cell>
          <cell r="J10981" t="str">
            <v>渋沢上１丁目</v>
          </cell>
          <cell r="K10981"/>
          <cell r="L10981"/>
          <cell r="M10981">
            <v>16</v>
          </cell>
          <cell r="N10981">
            <v>4</v>
          </cell>
          <cell r="O10981">
            <v>0</v>
          </cell>
          <cell r="P10981">
            <v>2</v>
          </cell>
          <cell r="Q10981">
            <v>0</v>
          </cell>
          <cell r="R10981">
            <v>6</v>
          </cell>
          <cell r="S10981">
            <v>0</v>
          </cell>
          <cell r="T10981">
            <v>1</v>
          </cell>
        </row>
        <row r="10982">
          <cell r="A10982" t="str">
            <v>渋沢上１丁目17</v>
          </cell>
          <cell r="B10982" t="str">
            <v>67001渋沢上１丁目17</v>
          </cell>
          <cell r="C10982">
            <v>98</v>
          </cell>
          <cell r="D10982" t="str">
            <v>町名別・年齢別人口調べ</v>
          </cell>
          <cell r="E10982" t="str">
            <v>令和 6年 3月 1日</v>
          </cell>
          <cell r="F10982">
            <v>98</v>
          </cell>
          <cell r="G10982" t="str">
            <v>令和 6年 2月29日　現在</v>
          </cell>
          <cell r="H10982" t="str">
            <v>町名</v>
          </cell>
          <cell r="I10982">
            <v>67001</v>
          </cell>
          <cell r="J10982" t="str">
            <v>渋沢上１丁目</v>
          </cell>
          <cell r="K10982"/>
          <cell r="L10982"/>
          <cell r="M10982">
            <v>17</v>
          </cell>
          <cell r="N10982">
            <v>4</v>
          </cell>
          <cell r="O10982">
            <v>0</v>
          </cell>
          <cell r="P10982">
            <v>4</v>
          </cell>
          <cell r="Q10982">
            <v>0</v>
          </cell>
          <cell r="R10982">
            <v>8</v>
          </cell>
          <cell r="S10982">
            <v>0</v>
          </cell>
          <cell r="T10982">
            <v>1</v>
          </cell>
        </row>
        <row r="10983">
          <cell r="A10983" t="str">
            <v>渋沢上１丁目18</v>
          </cell>
          <cell r="B10983" t="str">
            <v>67001渋沢上１丁目18</v>
          </cell>
          <cell r="C10983">
            <v>98</v>
          </cell>
          <cell r="D10983" t="str">
            <v>町名別・年齢別人口調べ</v>
          </cell>
          <cell r="E10983" t="str">
            <v>令和 6年 3月 1日</v>
          </cell>
          <cell r="F10983">
            <v>98</v>
          </cell>
          <cell r="G10983" t="str">
            <v>令和 6年 2月29日　現在</v>
          </cell>
          <cell r="H10983" t="str">
            <v>町名</v>
          </cell>
          <cell r="I10983">
            <v>67001</v>
          </cell>
          <cell r="J10983" t="str">
            <v>渋沢上１丁目</v>
          </cell>
          <cell r="K10983"/>
          <cell r="L10983"/>
          <cell r="M10983">
            <v>18</v>
          </cell>
          <cell r="N10983">
            <v>3</v>
          </cell>
          <cell r="O10983">
            <v>0</v>
          </cell>
          <cell r="P10983">
            <v>1</v>
          </cell>
          <cell r="Q10983">
            <v>0</v>
          </cell>
          <cell r="R10983">
            <v>4</v>
          </cell>
          <cell r="S10983">
            <v>0</v>
          </cell>
          <cell r="T10983">
            <v>1</v>
          </cell>
        </row>
        <row r="10984">
          <cell r="A10984" t="str">
            <v>渋沢上１丁目19</v>
          </cell>
          <cell r="B10984" t="str">
            <v>67001渋沢上１丁目19</v>
          </cell>
          <cell r="C10984">
            <v>98</v>
          </cell>
          <cell r="D10984" t="str">
            <v>町名別・年齢別人口調べ</v>
          </cell>
          <cell r="E10984" t="str">
            <v>令和 6年 3月 1日</v>
          </cell>
          <cell r="F10984">
            <v>98</v>
          </cell>
          <cell r="G10984" t="str">
            <v>令和 6年 2月29日　現在</v>
          </cell>
          <cell r="H10984" t="str">
            <v>町名</v>
          </cell>
          <cell r="I10984">
            <v>67001</v>
          </cell>
          <cell r="J10984" t="str">
            <v>渋沢上１丁目</v>
          </cell>
          <cell r="K10984"/>
          <cell r="L10984"/>
          <cell r="M10984">
            <v>19</v>
          </cell>
          <cell r="N10984">
            <v>4</v>
          </cell>
          <cell r="O10984">
            <v>0</v>
          </cell>
          <cell r="P10984">
            <v>2</v>
          </cell>
          <cell r="Q10984">
            <v>0</v>
          </cell>
          <cell r="R10984">
            <v>6</v>
          </cell>
          <cell r="S10984">
            <v>0</v>
          </cell>
          <cell r="T10984">
            <v>1</v>
          </cell>
        </row>
        <row r="10985">
          <cell r="A10985" t="str">
            <v>渋沢上１丁目20</v>
          </cell>
          <cell r="B10985" t="str">
            <v>67001渋沢上１丁目20</v>
          </cell>
          <cell r="C10985">
            <v>98</v>
          </cell>
          <cell r="D10985" t="str">
            <v>町名別・年齢別人口調べ</v>
          </cell>
          <cell r="E10985" t="str">
            <v>令和 6年 3月 1日</v>
          </cell>
          <cell r="F10985">
            <v>98</v>
          </cell>
          <cell r="G10985" t="str">
            <v>令和 6年 2月29日　現在</v>
          </cell>
          <cell r="H10985" t="str">
            <v>町名</v>
          </cell>
          <cell r="I10985">
            <v>67001</v>
          </cell>
          <cell r="J10985" t="str">
            <v>渋沢上１丁目</v>
          </cell>
          <cell r="K10985"/>
          <cell r="L10985"/>
          <cell r="M10985">
            <v>20</v>
          </cell>
          <cell r="N10985">
            <v>4</v>
          </cell>
          <cell r="O10985">
            <v>0</v>
          </cell>
          <cell r="P10985">
            <v>1</v>
          </cell>
          <cell r="Q10985">
            <v>0</v>
          </cell>
          <cell r="R10985">
            <v>5</v>
          </cell>
          <cell r="S10985">
            <v>0</v>
          </cell>
          <cell r="T10985">
            <v>1</v>
          </cell>
        </row>
        <row r="10986">
          <cell r="A10986" t="str">
            <v>渋沢上１丁目21</v>
          </cell>
          <cell r="B10986" t="str">
            <v>67001渋沢上１丁目21</v>
          </cell>
          <cell r="C10986">
            <v>98</v>
          </cell>
          <cell r="D10986" t="str">
            <v>町名別・年齢別人口調べ</v>
          </cell>
          <cell r="E10986" t="str">
            <v>令和 6年 3月 1日</v>
          </cell>
          <cell r="F10986">
            <v>98</v>
          </cell>
          <cell r="G10986" t="str">
            <v>令和 6年 2月29日　現在</v>
          </cell>
          <cell r="H10986" t="str">
            <v>町名</v>
          </cell>
          <cell r="I10986">
            <v>67001</v>
          </cell>
          <cell r="J10986" t="str">
            <v>渋沢上１丁目</v>
          </cell>
          <cell r="K10986"/>
          <cell r="L10986"/>
          <cell r="M10986">
            <v>21</v>
          </cell>
          <cell r="N10986">
            <v>6</v>
          </cell>
          <cell r="O10986">
            <v>0</v>
          </cell>
          <cell r="P10986">
            <v>2</v>
          </cell>
          <cell r="Q10986">
            <v>0</v>
          </cell>
          <cell r="R10986">
            <v>8</v>
          </cell>
          <cell r="S10986">
            <v>0</v>
          </cell>
          <cell r="T10986">
            <v>1</v>
          </cell>
        </row>
        <row r="10987">
          <cell r="A10987" t="str">
            <v>渋沢上１丁目22</v>
          </cell>
          <cell r="B10987" t="str">
            <v>67001渋沢上１丁目22</v>
          </cell>
          <cell r="C10987">
            <v>98</v>
          </cell>
          <cell r="D10987" t="str">
            <v>町名別・年齢別人口調べ</v>
          </cell>
          <cell r="E10987" t="str">
            <v>令和 6年 3月 1日</v>
          </cell>
          <cell r="F10987">
            <v>98</v>
          </cell>
          <cell r="G10987" t="str">
            <v>令和 6年 2月29日　現在</v>
          </cell>
          <cell r="H10987" t="str">
            <v>町名</v>
          </cell>
          <cell r="I10987">
            <v>67001</v>
          </cell>
          <cell r="J10987" t="str">
            <v>渋沢上１丁目</v>
          </cell>
          <cell r="K10987"/>
          <cell r="L10987"/>
          <cell r="M10987">
            <v>22</v>
          </cell>
          <cell r="N10987">
            <v>3</v>
          </cell>
          <cell r="O10987">
            <v>0</v>
          </cell>
          <cell r="P10987">
            <v>6</v>
          </cell>
          <cell r="Q10987">
            <v>0</v>
          </cell>
          <cell r="R10987">
            <v>9</v>
          </cell>
          <cell r="S10987">
            <v>0</v>
          </cell>
          <cell r="T10987">
            <v>1</v>
          </cell>
        </row>
        <row r="10988">
          <cell r="A10988" t="str">
            <v>渋沢上１丁目23</v>
          </cell>
          <cell r="B10988" t="str">
            <v>67001渋沢上１丁目23</v>
          </cell>
          <cell r="C10988">
            <v>98</v>
          </cell>
          <cell r="D10988" t="str">
            <v>町名別・年齢別人口調べ</v>
          </cell>
          <cell r="E10988" t="str">
            <v>令和 6年 3月 1日</v>
          </cell>
          <cell r="F10988">
            <v>98</v>
          </cell>
          <cell r="G10988" t="str">
            <v>令和 6年 2月29日　現在</v>
          </cell>
          <cell r="H10988" t="str">
            <v>町名</v>
          </cell>
          <cell r="I10988">
            <v>67001</v>
          </cell>
          <cell r="J10988" t="str">
            <v>渋沢上１丁目</v>
          </cell>
          <cell r="K10988"/>
          <cell r="L10988"/>
          <cell r="M10988">
            <v>23</v>
          </cell>
          <cell r="N10988">
            <v>5</v>
          </cell>
          <cell r="O10988">
            <v>0</v>
          </cell>
          <cell r="P10988">
            <v>7</v>
          </cell>
          <cell r="Q10988">
            <v>2</v>
          </cell>
          <cell r="R10988">
            <v>12</v>
          </cell>
          <cell r="S10988">
            <v>2</v>
          </cell>
          <cell r="T10988">
            <v>1</v>
          </cell>
        </row>
        <row r="10989">
          <cell r="A10989" t="str">
            <v>渋沢上１丁目24</v>
          </cell>
          <cell r="B10989" t="str">
            <v>67001渋沢上１丁目24</v>
          </cell>
          <cell r="C10989">
            <v>98</v>
          </cell>
          <cell r="D10989" t="str">
            <v>町名別・年齢別人口調べ</v>
          </cell>
          <cell r="E10989" t="str">
            <v>令和 6年 3月 1日</v>
          </cell>
          <cell r="F10989">
            <v>98</v>
          </cell>
          <cell r="G10989" t="str">
            <v>令和 6年 2月29日　現在</v>
          </cell>
          <cell r="H10989" t="str">
            <v>町名</v>
          </cell>
          <cell r="I10989">
            <v>67001</v>
          </cell>
          <cell r="J10989" t="str">
            <v>渋沢上１丁目</v>
          </cell>
          <cell r="K10989"/>
          <cell r="L10989"/>
          <cell r="M10989">
            <v>24</v>
          </cell>
          <cell r="N10989">
            <v>11</v>
          </cell>
          <cell r="O10989">
            <v>1</v>
          </cell>
          <cell r="P10989">
            <v>6</v>
          </cell>
          <cell r="Q10989">
            <v>1</v>
          </cell>
          <cell r="R10989">
            <v>17</v>
          </cell>
          <cell r="S10989">
            <v>2</v>
          </cell>
          <cell r="T10989">
            <v>1</v>
          </cell>
        </row>
        <row r="10990">
          <cell r="A10990" t="str">
            <v>渋沢上１丁目25</v>
          </cell>
          <cell r="B10990" t="str">
            <v>67001渋沢上１丁目25</v>
          </cell>
          <cell r="C10990">
            <v>98</v>
          </cell>
          <cell r="D10990" t="str">
            <v>町名別・年齢別人口調べ</v>
          </cell>
          <cell r="E10990" t="str">
            <v>令和 6年 3月 1日</v>
          </cell>
          <cell r="F10990">
            <v>98</v>
          </cell>
          <cell r="G10990" t="str">
            <v>令和 6年 2月29日　現在</v>
          </cell>
          <cell r="H10990" t="str">
            <v>町名</v>
          </cell>
          <cell r="I10990">
            <v>67001</v>
          </cell>
          <cell r="J10990" t="str">
            <v>渋沢上１丁目</v>
          </cell>
          <cell r="K10990"/>
          <cell r="L10990"/>
          <cell r="M10990">
            <v>25</v>
          </cell>
          <cell r="N10990">
            <v>7</v>
          </cell>
          <cell r="O10990">
            <v>1</v>
          </cell>
          <cell r="P10990">
            <v>3</v>
          </cell>
          <cell r="Q10990">
            <v>0</v>
          </cell>
          <cell r="R10990">
            <v>10</v>
          </cell>
          <cell r="S10990">
            <v>1</v>
          </cell>
          <cell r="T10990">
            <v>1</v>
          </cell>
        </row>
        <row r="10991">
          <cell r="A10991" t="str">
            <v>渋沢上１丁目26</v>
          </cell>
          <cell r="B10991" t="str">
            <v>67001渋沢上１丁目26</v>
          </cell>
          <cell r="C10991">
            <v>98</v>
          </cell>
          <cell r="D10991" t="str">
            <v>町名別・年齢別人口調べ</v>
          </cell>
          <cell r="E10991" t="str">
            <v>令和 6年 3月 1日</v>
          </cell>
          <cell r="F10991">
            <v>98</v>
          </cell>
          <cell r="G10991" t="str">
            <v>令和 6年 2月29日　現在</v>
          </cell>
          <cell r="H10991" t="str">
            <v>町名</v>
          </cell>
          <cell r="I10991">
            <v>67001</v>
          </cell>
          <cell r="J10991" t="str">
            <v>渋沢上１丁目</v>
          </cell>
          <cell r="K10991"/>
          <cell r="L10991"/>
          <cell r="M10991">
            <v>26</v>
          </cell>
          <cell r="N10991">
            <v>9</v>
          </cell>
          <cell r="O10991">
            <v>0</v>
          </cell>
          <cell r="P10991">
            <v>11</v>
          </cell>
          <cell r="Q10991">
            <v>5</v>
          </cell>
          <cell r="R10991">
            <v>20</v>
          </cell>
          <cell r="S10991">
            <v>5</v>
          </cell>
          <cell r="T10991">
            <v>1</v>
          </cell>
        </row>
        <row r="10992">
          <cell r="A10992" t="str">
            <v>渋沢上１丁目27</v>
          </cell>
          <cell r="B10992" t="str">
            <v>67001渋沢上１丁目27</v>
          </cell>
          <cell r="C10992">
            <v>98</v>
          </cell>
          <cell r="D10992" t="str">
            <v>町名別・年齢別人口調べ</v>
          </cell>
          <cell r="E10992" t="str">
            <v>令和 6年 3月 1日</v>
          </cell>
          <cell r="F10992">
            <v>98</v>
          </cell>
          <cell r="G10992" t="str">
            <v>令和 6年 2月29日　現在</v>
          </cell>
          <cell r="H10992" t="str">
            <v>町名</v>
          </cell>
          <cell r="I10992">
            <v>67001</v>
          </cell>
          <cell r="J10992" t="str">
            <v>渋沢上１丁目</v>
          </cell>
          <cell r="K10992"/>
          <cell r="L10992"/>
          <cell r="M10992">
            <v>27</v>
          </cell>
          <cell r="N10992">
            <v>7</v>
          </cell>
          <cell r="O10992">
            <v>2</v>
          </cell>
          <cell r="P10992">
            <v>9</v>
          </cell>
          <cell r="Q10992">
            <v>2</v>
          </cell>
          <cell r="R10992">
            <v>16</v>
          </cell>
          <cell r="S10992">
            <v>4</v>
          </cell>
          <cell r="T10992">
            <v>1</v>
          </cell>
        </row>
        <row r="10993">
          <cell r="A10993" t="str">
            <v>渋沢上１丁目28</v>
          </cell>
          <cell r="B10993" t="str">
            <v>67001渋沢上１丁目28</v>
          </cell>
          <cell r="C10993">
            <v>98</v>
          </cell>
          <cell r="D10993" t="str">
            <v>町名別・年齢別人口調べ</v>
          </cell>
          <cell r="E10993" t="str">
            <v>令和 6年 3月 1日</v>
          </cell>
          <cell r="F10993">
            <v>98</v>
          </cell>
          <cell r="G10993" t="str">
            <v>令和 6年 2月29日　現在</v>
          </cell>
          <cell r="H10993" t="str">
            <v>町名</v>
          </cell>
          <cell r="I10993">
            <v>67001</v>
          </cell>
          <cell r="J10993" t="str">
            <v>渋沢上１丁目</v>
          </cell>
          <cell r="K10993"/>
          <cell r="L10993"/>
          <cell r="M10993">
            <v>28</v>
          </cell>
          <cell r="N10993">
            <v>8</v>
          </cell>
          <cell r="O10993">
            <v>2</v>
          </cell>
          <cell r="P10993">
            <v>7</v>
          </cell>
          <cell r="Q10993">
            <v>1</v>
          </cell>
          <cell r="R10993">
            <v>15</v>
          </cell>
          <cell r="S10993">
            <v>3</v>
          </cell>
          <cell r="T10993">
            <v>1</v>
          </cell>
        </row>
        <row r="10994">
          <cell r="A10994" t="str">
            <v>渋沢上１丁目29</v>
          </cell>
          <cell r="B10994" t="str">
            <v>67001渋沢上１丁目29</v>
          </cell>
          <cell r="C10994">
            <v>98</v>
          </cell>
          <cell r="D10994" t="str">
            <v>町名別・年齢別人口調べ</v>
          </cell>
          <cell r="E10994" t="str">
            <v>令和 6年 3月 1日</v>
          </cell>
          <cell r="F10994">
            <v>98</v>
          </cell>
          <cell r="G10994" t="str">
            <v>令和 6年 2月29日　現在</v>
          </cell>
          <cell r="H10994" t="str">
            <v>町名</v>
          </cell>
          <cell r="I10994">
            <v>67001</v>
          </cell>
          <cell r="J10994" t="str">
            <v>渋沢上１丁目</v>
          </cell>
          <cell r="K10994"/>
          <cell r="L10994"/>
          <cell r="M10994">
            <v>29</v>
          </cell>
          <cell r="N10994">
            <v>4</v>
          </cell>
          <cell r="O10994">
            <v>0</v>
          </cell>
          <cell r="P10994">
            <v>3</v>
          </cell>
          <cell r="Q10994">
            <v>1</v>
          </cell>
          <cell r="R10994">
            <v>7</v>
          </cell>
          <cell r="S10994">
            <v>1</v>
          </cell>
          <cell r="T10994">
            <v>1</v>
          </cell>
        </row>
        <row r="10995">
          <cell r="A10995" t="str">
            <v>渋沢上１丁目30</v>
          </cell>
          <cell r="B10995" t="str">
            <v>67001渋沢上１丁目30</v>
          </cell>
          <cell r="C10995">
            <v>98</v>
          </cell>
          <cell r="D10995" t="str">
            <v>町名別・年齢別人口調べ</v>
          </cell>
          <cell r="E10995" t="str">
            <v>令和 6年 3月 1日</v>
          </cell>
          <cell r="F10995">
            <v>98</v>
          </cell>
          <cell r="G10995" t="str">
            <v>令和 6年 2月29日　現在</v>
          </cell>
          <cell r="H10995" t="str">
            <v>町名</v>
          </cell>
          <cell r="I10995">
            <v>67001</v>
          </cell>
          <cell r="J10995" t="str">
            <v>渋沢上１丁目</v>
          </cell>
          <cell r="K10995"/>
          <cell r="L10995"/>
          <cell r="M10995">
            <v>30</v>
          </cell>
          <cell r="N10995">
            <v>4</v>
          </cell>
          <cell r="O10995">
            <v>2</v>
          </cell>
          <cell r="P10995">
            <v>3</v>
          </cell>
          <cell r="Q10995">
            <v>0</v>
          </cell>
          <cell r="R10995">
            <v>7</v>
          </cell>
          <cell r="S10995">
            <v>2</v>
          </cell>
          <cell r="T10995">
            <v>1</v>
          </cell>
        </row>
        <row r="10996">
          <cell r="A10996" t="str">
            <v>渋沢上１丁目31</v>
          </cell>
          <cell r="B10996" t="str">
            <v>67001渋沢上１丁目31</v>
          </cell>
          <cell r="C10996">
            <v>98</v>
          </cell>
          <cell r="D10996" t="str">
            <v>町名別・年齢別人口調べ</v>
          </cell>
          <cell r="E10996" t="str">
            <v>令和 6年 3月 1日</v>
          </cell>
          <cell r="F10996">
            <v>98</v>
          </cell>
          <cell r="G10996" t="str">
            <v>令和 6年 2月29日　現在</v>
          </cell>
          <cell r="H10996" t="str">
            <v>町名</v>
          </cell>
          <cell r="I10996">
            <v>67001</v>
          </cell>
          <cell r="J10996" t="str">
            <v>渋沢上１丁目</v>
          </cell>
          <cell r="K10996"/>
          <cell r="L10996"/>
          <cell r="M10996">
            <v>31</v>
          </cell>
          <cell r="N10996">
            <v>6</v>
          </cell>
          <cell r="O10996">
            <v>0</v>
          </cell>
          <cell r="P10996">
            <v>7</v>
          </cell>
          <cell r="Q10996">
            <v>3</v>
          </cell>
          <cell r="R10996">
            <v>13</v>
          </cell>
          <cell r="S10996">
            <v>3</v>
          </cell>
          <cell r="T10996">
            <v>1</v>
          </cell>
        </row>
        <row r="10997">
          <cell r="A10997" t="str">
            <v>渋沢上１丁目32</v>
          </cell>
          <cell r="B10997" t="str">
            <v>67001渋沢上１丁目32</v>
          </cell>
          <cell r="C10997">
            <v>98</v>
          </cell>
          <cell r="D10997" t="str">
            <v>町名別・年齢別人口調べ</v>
          </cell>
          <cell r="E10997" t="str">
            <v>令和 6年 3月 1日</v>
          </cell>
          <cell r="F10997">
            <v>98</v>
          </cell>
          <cell r="G10997" t="str">
            <v>令和 6年 2月29日　現在</v>
          </cell>
          <cell r="H10997" t="str">
            <v>町名</v>
          </cell>
          <cell r="I10997">
            <v>67001</v>
          </cell>
          <cell r="J10997" t="str">
            <v>渋沢上１丁目</v>
          </cell>
          <cell r="K10997"/>
          <cell r="L10997"/>
          <cell r="M10997">
            <v>32</v>
          </cell>
          <cell r="N10997">
            <v>7</v>
          </cell>
          <cell r="O10997">
            <v>1</v>
          </cell>
          <cell r="P10997">
            <v>4</v>
          </cell>
          <cell r="Q10997">
            <v>0</v>
          </cell>
          <cell r="R10997">
            <v>11</v>
          </cell>
          <cell r="S10997">
            <v>1</v>
          </cell>
          <cell r="T10997">
            <v>1</v>
          </cell>
        </row>
        <row r="10998">
          <cell r="A10998" t="str">
            <v>渋沢上１丁目33</v>
          </cell>
          <cell r="B10998" t="str">
            <v>67001渋沢上１丁目33</v>
          </cell>
          <cell r="C10998">
            <v>98</v>
          </cell>
          <cell r="D10998" t="str">
            <v>町名別・年齢別人口調べ</v>
          </cell>
          <cell r="E10998" t="str">
            <v>令和 6年 3月 1日</v>
          </cell>
          <cell r="F10998">
            <v>98</v>
          </cell>
          <cell r="G10998" t="str">
            <v>令和 6年 2月29日　現在</v>
          </cell>
          <cell r="H10998" t="str">
            <v>町名</v>
          </cell>
          <cell r="I10998">
            <v>67001</v>
          </cell>
          <cell r="J10998" t="str">
            <v>渋沢上１丁目</v>
          </cell>
          <cell r="K10998"/>
          <cell r="L10998"/>
          <cell r="M10998">
            <v>33</v>
          </cell>
          <cell r="N10998">
            <v>2</v>
          </cell>
          <cell r="O10998">
            <v>0</v>
          </cell>
          <cell r="P10998">
            <v>0</v>
          </cell>
          <cell r="Q10998">
            <v>0</v>
          </cell>
          <cell r="R10998">
            <v>2</v>
          </cell>
          <cell r="S10998">
            <v>0</v>
          </cell>
          <cell r="T10998">
            <v>1</v>
          </cell>
        </row>
        <row r="10999">
          <cell r="A10999" t="str">
            <v>渋沢上１丁目34</v>
          </cell>
          <cell r="B10999" t="str">
            <v>67001渋沢上１丁目34</v>
          </cell>
          <cell r="C10999">
            <v>98</v>
          </cell>
          <cell r="D10999" t="str">
            <v>町名別・年齢別人口調べ</v>
          </cell>
          <cell r="E10999" t="str">
            <v>令和 6年 3月 1日</v>
          </cell>
          <cell r="F10999">
            <v>98</v>
          </cell>
          <cell r="G10999" t="str">
            <v>令和 6年 2月29日　現在</v>
          </cell>
          <cell r="H10999" t="str">
            <v>町名</v>
          </cell>
          <cell r="I10999">
            <v>67001</v>
          </cell>
          <cell r="J10999" t="str">
            <v>渋沢上１丁目</v>
          </cell>
          <cell r="K10999"/>
          <cell r="L10999"/>
          <cell r="M10999">
            <v>34</v>
          </cell>
          <cell r="N10999">
            <v>5</v>
          </cell>
          <cell r="O10999">
            <v>0</v>
          </cell>
          <cell r="P10999">
            <v>4</v>
          </cell>
          <cell r="Q10999">
            <v>1</v>
          </cell>
          <cell r="R10999">
            <v>9</v>
          </cell>
          <cell r="S10999">
            <v>1</v>
          </cell>
          <cell r="T10999">
            <v>1</v>
          </cell>
        </row>
        <row r="11000">
          <cell r="A11000" t="str">
            <v>渋沢上１丁目35</v>
          </cell>
          <cell r="B11000" t="str">
            <v>67001渋沢上１丁目35</v>
          </cell>
          <cell r="C11000">
            <v>98</v>
          </cell>
          <cell r="D11000" t="str">
            <v>町名別・年齢別人口調べ</v>
          </cell>
          <cell r="E11000" t="str">
            <v>令和 6年 3月 1日</v>
          </cell>
          <cell r="F11000">
            <v>98</v>
          </cell>
          <cell r="G11000" t="str">
            <v>令和 6年 2月29日　現在</v>
          </cell>
          <cell r="H11000" t="str">
            <v>町名</v>
          </cell>
          <cell r="I11000">
            <v>67001</v>
          </cell>
          <cell r="J11000" t="str">
            <v>渋沢上１丁目</v>
          </cell>
          <cell r="K11000"/>
          <cell r="L11000"/>
          <cell r="M11000">
            <v>35</v>
          </cell>
          <cell r="N11000">
            <v>3</v>
          </cell>
          <cell r="O11000">
            <v>0</v>
          </cell>
          <cell r="P11000">
            <v>2</v>
          </cell>
          <cell r="Q11000">
            <v>0</v>
          </cell>
          <cell r="R11000">
            <v>5</v>
          </cell>
          <cell r="S11000">
            <v>0</v>
          </cell>
          <cell r="T11000">
            <v>1</v>
          </cell>
        </row>
        <row r="11001">
          <cell r="A11001" t="str">
            <v>渋沢上１丁目36</v>
          </cell>
          <cell r="B11001" t="str">
            <v>67001渋沢上１丁目36</v>
          </cell>
          <cell r="C11001">
            <v>98</v>
          </cell>
          <cell r="D11001" t="str">
            <v>町名別・年齢別人口調べ</v>
          </cell>
          <cell r="E11001" t="str">
            <v>令和 6年 3月 1日</v>
          </cell>
          <cell r="F11001">
            <v>98</v>
          </cell>
          <cell r="G11001" t="str">
            <v>令和 6年 2月29日　現在</v>
          </cell>
          <cell r="H11001" t="str">
            <v>町名</v>
          </cell>
          <cell r="I11001">
            <v>67001</v>
          </cell>
          <cell r="J11001" t="str">
            <v>渋沢上１丁目</v>
          </cell>
          <cell r="K11001"/>
          <cell r="L11001"/>
          <cell r="M11001">
            <v>36</v>
          </cell>
          <cell r="N11001">
            <v>1</v>
          </cell>
          <cell r="O11001">
            <v>0</v>
          </cell>
          <cell r="P11001">
            <v>1</v>
          </cell>
          <cell r="Q11001">
            <v>0</v>
          </cell>
          <cell r="R11001">
            <v>2</v>
          </cell>
          <cell r="S11001">
            <v>0</v>
          </cell>
          <cell r="T11001">
            <v>1</v>
          </cell>
        </row>
        <row r="11002">
          <cell r="A11002" t="str">
            <v>渋沢上１丁目37</v>
          </cell>
          <cell r="B11002" t="str">
            <v>67001渋沢上１丁目37</v>
          </cell>
          <cell r="C11002">
            <v>98</v>
          </cell>
          <cell r="D11002" t="str">
            <v>町名別・年齢別人口調べ</v>
          </cell>
          <cell r="E11002" t="str">
            <v>令和 6年 3月 1日</v>
          </cell>
          <cell r="F11002">
            <v>98</v>
          </cell>
          <cell r="G11002" t="str">
            <v>令和 6年 2月29日　現在</v>
          </cell>
          <cell r="H11002" t="str">
            <v>町名</v>
          </cell>
          <cell r="I11002">
            <v>67001</v>
          </cell>
          <cell r="J11002" t="str">
            <v>渋沢上１丁目</v>
          </cell>
          <cell r="K11002"/>
          <cell r="L11002"/>
          <cell r="M11002">
            <v>37</v>
          </cell>
          <cell r="N11002">
            <v>4</v>
          </cell>
          <cell r="O11002">
            <v>0</v>
          </cell>
          <cell r="P11002">
            <v>3</v>
          </cell>
          <cell r="Q11002">
            <v>0</v>
          </cell>
          <cell r="R11002">
            <v>7</v>
          </cell>
          <cell r="S11002">
            <v>0</v>
          </cell>
          <cell r="T11002">
            <v>1</v>
          </cell>
        </row>
        <row r="11003">
          <cell r="A11003" t="str">
            <v>渋沢上１丁目38</v>
          </cell>
          <cell r="B11003" t="str">
            <v>67001渋沢上１丁目38</v>
          </cell>
          <cell r="C11003">
            <v>98</v>
          </cell>
          <cell r="D11003" t="str">
            <v>町名別・年齢別人口調べ</v>
          </cell>
          <cell r="E11003" t="str">
            <v>令和 6年 3月 1日</v>
          </cell>
          <cell r="F11003">
            <v>98</v>
          </cell>
          <cell r="G11003" t="str">
            <v>令和 6年 2月29日　現在</v>
          </cell>
          <cell r="H11003" t="str">
            <v>町名</v>
          </cell>
          <cell r="I11003">
            <v>67001</v>
          </cell>
          <cell r="J11003" t="str">
            <v>渋沢上１丁目</v>
          </cell>
          <cell r="K11003"/>
          <cell r="L11003"/>
          <cell r="M11003">
            <v>38</v>
          </cell>
          <cell r="N11003">
            <v>3</v>
          </cell>
          <cell r="O11003">
            <v>0</v>
          </cell>
          <cell r="P11003">
            <v>3</v>
          </cell>
          <cell r="Q11003">
            <v>1</v>
          </cell>
          <cell r="R11003">
            <v>6</v>
          </cell>
          <cell r="S11003">
            <v>1</v>
          </cell>
          <cell r="T11003">
            <v>1</v>
          </cell>
        </row>
        <row r="11004">
          <cell r="A11004" t="str">
            <v>渋沢上１丁目39</v>
          </cell>
          <cell r="B11004" t="str">
            <v>67001渋沢上１丁目39</v>
          </cell>
          <cell r="C11004">
            <v>98</v>
          </cell>
          <cell r="D11004" t="str">
            <v>町名別・年齢別人口調べ</v>
          </cell>
          <cell r="E11004" t="str">
            <v>令和 6年 3月 1日</v>
          </cell>
          <cell r="F11004">
            <v>98</v>
          </cell>
          <cell r="G11004" t="str">
            <v>令和 6年 2月29日　現在</v>
          </cell>
          <cell r="H11004" t="str">
            <v>町名</v>
          </cell>
          <cell r="I11004">
            <v>67001</v>
          </cell>
          <cell r="J11004" t="str">
            <v>渋沢上１丁目</v>
          </cell>
          <cell r="K11004"/>
          <cell r="L11004"/>
          <cell r="M11004">
            <v>39</v>
          </cell>
          <cell r="N11004">
            <v>2</v>
          </cell>
          <cell r="O11004">
            <v>0</v>
          </cell>
          <cell r="P11004">
            <v>2</v>
          </cell>
          <cell r="Q11004">
            <v>0</v>
          </cell>
          <cell r="R11004">
            <v>4</v>
          </cell>
          <cell r="S11004">
            <v>0</v>
          </cell>
          <cell r="T11004">
            <v>1</v>
          </cell>
        </row>
        <row r="11005">
          <cell r="A11005" t="str">
            <v>渋沢上１丁目40</v>
          </cell>
          <cell r="B11005" t="str">
            <v>67001渋沢上１丁目40</v>
          </cell>
          <cell r="C11005">
            <v>98</v>
          </cell>
          <cell r="D11005" t="str">
            <v>町名別・年齢別人口調べ</v>
          </cell>
          <cell r="E11005" t="str">
            <v>令和 6年 3月 1日</v>
          </cell>
          <cell r="F11005">
            <v>98</v>
          </cell>
          <cell r="G11005" t="str">
            <v>令和 6年 2月29日　現在</v>
          </cell>
          <cell r="H11005" t="str">
            <v>町名</v>
          </cell>
          <cell r="I11005">
            <v>67001</v>
          </cell>
          <cell r="J11005" t="str">
            <v>渋沢上１丁目</v>
          </cell>
          <cell r="K11005"/>
          <cell r="L11005"/>
          <cell r="M11005">
            <v>40</v>
          </cell>
          <cell r="N11005">
            <v>2</v>
          </cell>
          <cell r="O11005">
            <v>0</v>
          </cell>
          <cell r="P11005">
            <v>2</v>
          </cell>
          <cell r="Q11005">
            <v>0</v>
          </cell>
          <cell r="R11005">
            <v>4</v>
          </cell>
          <cell r="S11005">
            <v>0</v>
          </cell>
          <cell r="T11005">
            <v>1</v>
          </cell>
        </row>
        <row r="11006">
          <cell r="A11006" t="str">
            <v>渋沢上１丁目41</v>
          </cell>
          <cell r="B11006" t="str">
            <v>67001渋沢上１丁目41</v>
          </cell>
          <cell r="C11006">
            <v>98</v>
          </cell>
          <cell r="D11006" t="str">
            <v>町名別・年齢別人口調べ</v>
          </cell>
          <cell r="E11006" t="str">
            <v>令和 6年 3月 1日</v>
          </cell>
          <cell r="F11006">
            <v>98</v>
          </cell>
          <cell r="G11006" t="str">
            <v>令和 6年 2月29日　現在</v>
          </cell>
          <cell r="H11006" t="str">
            <v>町名</v>
          </cell>
          <cell r="I11006">
            <v>67001</v>
          </cell>
          <cell r="J11006" t="str">
            <v>渋沢上１丁目</v>
          </cell>
          <cell r="K11006"/>
          <cell r="L11006"/>
          <cell r="M11006">
            <v>41</v>
          </cell>
          <cell r="N11006">
            <v>5</v>
          </cell>
          <cell r="O11006">
            <v>0</v>
          </cell>
          <cell r="P11006">
            <v>3</v>
          </cell>
          <cell r="Q11006">
            <v>0</v>
          </cell>
          <cell r="R11006">
            <v>8</v>
          </cell>
          <cell r="S11006">
            <v>0</v>
          </cell>
          <cell r="T11006">
            <v>1</v>
          </cell>
        </row>
        <row r="11007">
          <cell r="A11007" t="str">
            <v>渋沢上１丁目42</v>
          </cell>
          <cell r="B11007" t="str">
            <v>67001渋沢上１丁目42</v>
          </cell>
          <cell r="C11007">
            <v>98</v>
          </cell>
          <cell r="D11007" t="str">
            <v>町名別・年齢別人口調べ</v>
          </cell>
          <cell r="E11007" t="str">
            <v>令和 6年 3月 1日</v>
          </cell>
          <cell r="F11007">
            <v>98</v>
          </cell>
          <cell r="G11007" t="str">
            <v>令和 6年 2月29日　現在</v>
          </cell>
          <cell r="H11007" t="str">
            <v>町名</v>
          </cell>
          <cell r="I11007">
            <v>67001</v>
          </cell>
          <cell r="J11007" t="str">
            <v>渋沢上１丁目</v>
          </cell>
          <cell r="K11007"/>
          <cell r="L11007"/>
          <cell r="M11007">
            <v>42</v>
          </cell>
          <cell r="N11007">
            <v>7</v>
          </cell>
          <cell r="O11007">
            <v>0</v>
          </cell>
          <cell r="P11007">
            <v>2</v>
          </cell>
          <cell r="Q11007">
            <v>0</v>
          </cell>
          <cell r="R11007">
            <v>9</v>
          </cell>
          <cell r="S11007">
            <v>0</v>
          </cell>
          <cell r="T11007">
            <v>1</v>
          </cell>
        </row>
        <row r="11008">
          <cell r="A11008" t="str">
            <v>渋沢上１丁目43</v>
          </cell>
          <cell r="B11008" t="str">
            <v>67001渋沢上１丁目43</v>
          </cell>
          <cell r="C11008">
            <v>98</v>
          </cell>
          <cell r="D11008" t="str">
            <v>町名別・年齢別人口調べ</v>
          </cell>
          <cell r="E11008" t="str">
            <v>令和 6年 3月 1日</v>
          </cell>
          <cell r="F11008">
            <v>98</v>
          </cell>
          <cell r="G11008" t="str">
            <v>令和 6年 2月29日　現在</v>
          </cell>
          <cell r="H11008" t="str">
            <v>町名</v>
          </cell>
          <cell r="I11008">
            <v>67001</v>
          </cell>
          <cell r="J11008" t="str">
            <v>渋沢上１丁目</v>
          </cell>
          <cell r="K11008"/>
          <cell r="L11008"/>
          <cell r="M11008">
            <v>43</v>
          </cell>
          <cell r="N11008">
            <v>2</v>
          </cell>
          <cell r="O11008">
            <v>0</v>
          </cell>
          <cell r="P11008">
            <v>4</v>
          </cell>
          <cell r="Q11008">
            <v>0</v>
          </cell>
          <cell r="R11008">
            <v>6</v>
          </cell>
          <cell r="S11008">
            <v>0</v>
          </cell>
          <cell r="T11008">
            <v>1</v>
          </cell>
        </row>
        <row r="11009">
          <cell r="A11009" t="str">
            <v>渋沢上１丁目44</v>
          </cell>
          <cell r="B11009" t="str">
            <v>67001渋沢上１丁目44</v>
          </cell>
          <cell r="C11009">
            <v>98</v>
          </cell>
          <cell r="D11009" t="str">
            <v>町名別・年齢別人口調べ</v>
          </cell>
          <cell r="E11009" t="str">
            <v>令和 6年 3月 1日</v>
          </cell>
          <cell r="F11009">
            <v>98</v>
          </cell>
          <cell r="G11009" t="str">
            <v>令和 6年 2月29日　現在</v>
          </cell>
          <cell r="H11009" t="str">
            <v>町名</v>
          </cell>
          <cell r="I11009">
            <v>67001</v>
          </cell>
          <cell r="J11009" t="str">
            <v>渋沢上１丁目</v>
          </cell>
          <cell r="K11009"/>
          <cell r="L11009"/>
          <cell r="M11009">
            <v>44</v>
          </cell>
          <cell r="N11009">
            <v>4</v>
          </cell>
          <cell r="O11009">
            <v>0</v>
          </cell>
          <cell r="P11009">
            <v>4</v>
          </cell>
          <cell r="Q11009">
            <v>0</v>
          </cell>
          <cell r="R11009">
            <v>8</v>
          </cell>
          <cell r="S11009">
            <v>0</v>
          </cell>
          <cell r="T11009">
            <v>1</v>
          </cell>
        </row>
        <row r="11010">
          <cell r="A11010" t="str">
            <v>渋沢上１丁目45</v>
          </cell>
          <cell r="B11010" t="str">
            <v>67001渋沢上１丁目45</v>
          </cell>
          <cell r="C11010">
            <v>98</v>
          </cell>
          <cell r="D11010" t="str">
            <v>町名別・年齢別人口調べ</v>
          </cell>
          <cell r="E11010" t="str">
            <v>令和 6年 3月 1日</v>
          </cell>
          <cell r="F11010">
            <v>98</v>
          </cell>
          <cell r="G11010" t="str">
            <v>令和 6年 2月29日　現在</v>
          </cell>
          <cell r="H11010" t="str">
            <v>町名</v>
          </cell>
          <cell r="I11010">
            <v>67001</v>
          </cell>
          <cell r="J11010" t="str">
            <v>渋沢上１丁目</v>
          </cell>
          <cell r="K11010"/>
          <cell r="L11010"/>
          <cell r="M11010">
            <v>45</v>
          </cell>
          <cell r="N11010">
            <v>1</v>
          </cell>
          <cell r="O11010">
            <v>0</v>
          </cell>
          <cell r="P11010">
            <v>6</v>
          </cell>
          <cell r="Q11010">
            <v>0</v>
          </cell>
          <cell r="R11010">
            <v>7</v>
          </cell>
          <cell r="S11010">
            <v>0</v>
          </cell>
          <cell r="T11010">
            <v>1</v>
          </cell>
        </row>
        <row r="11011">
          <cell r="A11011" t="str">
            <v>渋沢上１丁目46</v>
          </cell>
          <cell r="B11011" t="str">
            <v>67001渋沢上１丁目46</v>
          </cell>
          <cell r="C11011">
            <v>98</v>
          </cell>
          <cell r="D11011" t="str">
            <v>町名別・年齢別人口調べ</v>
          </cell>
          <cell r="E11011" t="str">
            <v>令和 6年 3月 1日</v>
          </cell>
          <cell r="F11011">
            <v>98</v>
          </cell>
          <cell r="G11011" t="str">
            <v>令和 6年 2月29日　現在</v>
          </cell>
          <cell r="H11011" t="str">
            <v>町名</v>
          </cell>
          <cell r="I11011">
            <v>67001</v>
          </cell>
          <cell r="J11011" t="str">
            <v>渋沢上１丁目</v>
          </cell>
          <cell r="K11011"/>
          <cell r="L11011"/>
          <cell r="M11011">
            <v>46</v>
          </cell>
          <cell r="N11011">
            <v>2</v>
          </cell>
          <cell r="O11011">
            <v>0</v>
          </cell>
          <cell r="P11011">
            <v>5</v>
          </cell>
          <cell r="Q11011">
            <v>1</v>
          </cell>
          <cell r="R11011">
            <v>7</v>
          </cell>
          <cell r="S11011">
            <v>1</v>
          </cell>
          <cell r="T11011">
            <v>1</v>
          </cell>
        </row>
        <row r="11012">
          <cell r="A11012" t="str">
            <v>渋沢上１丁目47</v>
          </cell>
          <cell r="B11012" t="str">
            <v>67001渋沢上１丁目47</v>
          </cell>
          <cell r="C11012">
            <v>98</v>
          </cell>
          <cell r="D11012" t="str">
            <v>町名別・年齢別人口調べ</v>
          </cell>
          <cell r="E11012" t="str">
            <v>令和 6年 3月 1日</v>
          </cell>
          <cell r="F11012">
            <v>98</v>
          </cell>
          <cell r="G11012" t="str">
            <v>令和 6年 2月29日　現在</v>
          </cell>
          <cell r="H11012" t="str">
            <v>町名</v>
          </cell>
          <cell r="I11012">
            <v>67001</v>
          </cell>
          <cell r="J11012" t="str">
            <v>渋沢上１丁目</v>
          </cell>
          <cell r="K11012"/>
          <cell r="L11012"/>
          <cell r="M11012">
            <v>47</v>
          </cell>
          <cell r="N11012">
            <v>6</v>
          </cell>
          <cell r="O11012">
            <v>0</v>
          </cell>
          <cell r="P11012">
            <v>2</v>
          </cell>
          <cell r="Q11012">
            <v>0</v>
          </cell>
          <cell r="R11012">
            <v>8</v>
          </cell>
          <cell r="S11012">
            <v>0</v>
          </cell>
          <cell r="T11012">
            <v>1</v>
          </cell>
        </row>
        <row r="11013">
          <cell r="A11013" t="str">
            <v>渋沢上１丁目48</v>
          </cell>
          <cell r="B11013" t="str">
            <v>67001渋沢上１丁目48</v>
          </cell>
          <cell r="C11013">
            <v>98</v>
          </cell>
          <cell r="D11013" t="str">
            <v>町名別・年齢別人口調べ</v>
          </cell>
          <cell r="E11013" t="str">
            <v>令和 6年 3月 1日</v>
          </cell>
          <cell r="F11013">
            <v>98</v>
          </cell>
          <cell r="G11013" t="str">
            <v>令和 6年 2月29日　現在</v>
          </cell>
          <cell r="H11013" t="str">
            <v>町名</v>
          </cell>
          <cell r="I11013">
            <v>67001</v>
          </cell>
          <cell r="J11013" t="str">
            <v>渋沢上１丁目</v>
          </cell>
          <cell r="K11013"/>
          <cell r="L11013"/>
          <cell r="M11013">
            <v>48</v>
          </cell>
          <cell r="N11013">
            <v>2</v>
          </cell>
          <cell r="O11013">
            <v>0</v>
          </cell>
          <cell r="P11013">
            <v>5</v>
          </cell>
          <cell r="Q11013">
            <v>0</v>
          </cell>
          <cell r="R11013">
            <v>7</v>
          </cell>
          <cell r="S11013">
            <v>0</v>
          </cell>
          <cell r="T11013">
            <v>1</v>
          </cell>
        </row>
        <row r="11014">
          <cell r="A11014" t="str">
            <v>渋沢上１丁目49</v>
          </cell>
          <cell r="B11014" t="str">
            <v>67001渋沢上１丁目49</v>
          </cell>
          <cell r="C11014">
            <v>98</v>
          </cell>
          <cell r="D11014" t="str">
            <v>町名別・年齢別人口調べ</v>
          </cell>
          <cell r="E11014" t="str">
            <v>令和 6年 3月 1日</v>
          </cell>
          <cell r="F11014">
            <v>98</v>
          </cell>
          <cell r="G11014" t="str">
            <v>令和 6年 2月29日　現在</v>
          </cell>
          <cell r="H11014" t="str">
            <v>町名</v>
          </cell>
          <cell r="I11014">
            <v>67001</v>
          </cell>
          <cell r="J11014" t="str">
            <v>渋沢上１丁目</v>
          </cell>
          <cell r="K11014"/>
          <cell r="L11014"/>
          <cell r="M11014">
            <v>49</v>
          </cell>
          <cell r="N11014">
            <v>7</v>
          </cell>
          <cell r="O11014">
            <v>1</v>
          </cell>
          <cell r="P11014">
            <v>6</v>
          </cell>
          <cell r="Q11014">
            <v>0</v>
          </cell>
          <cell r="R11014">
            <v>13</v>
          </cell>
          <cell r="S11014">
            <v>1</v>
          </cell>
          <cell r="T11014">
            <v>1</v>
          </cell>
        </row>
        <row r="11015">
          <cell r="A11015" t="str">
            <v>渋沢上１丁目50</v>
          </cell>
          <cell r="B11015" t="str">
            <v>67001渋沢上１丁目50</v>
          </cell>
          <cell r="C11015">
            <v>98</v>
          </cell>
          <cell r="D11015" t="str">
            <v>町名別・年齢別人口調べ</v>
          </cell>
          <cell r="E11015" t="str">
            <v>令和 6年 3月 1日</v>
          </cell>
          <cell r="F11015">
            <v>98</v>
          </cell>
          <cell r="G11015" t="str">
            <v>令和 6年 2月29日　現在</v>
          </cell>
          <cell r="H11015" t="str">
            <v>町名</v>
          </cell>
          <cell r="I11015">
            <v>67001</v>
          </cell>
          <cell r="J11015" t="str">
            <v>渋沢上１丁目</v>
          </cell>
          <cell r="K11015"/>
          <cell r="L11015"/>
          <cell r="M11015">
            <v>50</v>
          </cell>
          <cell r="N11015">
            <v>2</v>
          </cell>
          <cell r="O11015">
            <v>0</v>
          </cell>
          <cell r="P11015">
            <v>3</v>
          </cell>
          <cell r="Q11015">
            <v>0</v>
          </cell>
          <cell r="R11015">
            <v>5</v>
          </cell>
          <cell r="S11015">
            <v>0</v>
          </cell>
          <cell r="T11015">
            <v>1</v>
          </cell>
        </row>
        <row r="11016">
          <cell r="A11016" t="str">
            <v>渋沢上１丁目51</v>
          </cell>
          <cell r="B11016" t="str">
            <v>67001渋沢上１丁目51</v>
          </cell>
          <cell r="C11016">
            <v>98</v>
          </cell>
          <cell r="D11016" t="str">
            <v>町名別・年齢別人口調べ</v>
          </cell>
          <cell r="E11016" t="str">
            <v>令和 6年 3月 1日</v>
          </cell>
          <cell r="F11016">
            <v>98</v>
          </cell>
          <cell r="G11016" t="str">
            <v>令和 6年 2月29日　現在</v>
          </cell>
          <cell r="H11016" t="str">
            <v>町名</v>
          </cell>
          <cell r="I11016">
            <v>67001</v>
          </cell>
          <cell r="J11016" t="str">
            <v>渋沢上１丁目</v>
          </cell>
          <cell r="K11016"/>
          <cell r="L11016"/>
          <cell r="M11016">
            <v>51</v>
          </cell>
          <cell r="N11016">
            <v>6</v>
          </cell>
          <cell r="O11016">
            <v>0</v>
          </cell>
          <cell r="P11016">
            <v>3</v>
          </cell>
          <cell r="Q11016">
            <v>0</v>
          </cell>
          <cell r="R11016">
            <v>9</v>
          </cell>
          <cell r="S11016">
            <v>0</v>
          </cell>
          <cell r="T11016">
            <v>1</v>
          </cell>
        </row>
        <row r="11017">
          <cell r="A11017" t="str">
            <v>渋沢上１丁目52</v>
          </cell>
          <cell r="B11017" t="str">
            <v>67001渋沢上１丁目52</v>
          </cell>
          <cell r="C11017">
            <v>98</v>
          </cell>
          <cell r="D11017" t="str">
            <v>町名別・年齢別人口調べ</v>
          </cell>
          <cell r="E11017" t="str">
            <v>令和 6年 3月 1日</v>
          </cell>
          <cell r="F11017">
            <v>98</v>
          </cell>
          <cell r="G11017" t="str">
            <v>令和 6年 2月29日　現在</v>
          </cell>
          <cell r="H11017" t="str">
            <v>町名</v>
          </cell>
          <cell r="I11017">
            <v>67001</v>
          </cell>
          <cell r="J11017" t="str">
            <v>渋沢上１丁目</v>
          </cell>
          <cell r="K11017"/>
          <cell r="L11017"/>
          <cell r="M11017">
            <v>52</v>
          </cell>
          <cell r="N11017">
            <v>6</v>
          </cell>
          <cell r="O11017">
            <v>0</v>
          </cell>
          <cell r="P11017">
            <v>9</v>
          </cell>
          <cell r="Q11017">
            <v>0</v>
          </cell>
          <cell r="R11017">
            <v>15</v>
          </cell>
          <cell r="S11017">
            <v>0</v>
          </cell>
          <cell r="T11017">
            <v>1</v>
          </cell>
        </row>
        <row r="11018">
          <cell r="A11018" t="str">
            <v>渋沢上１丁目53</v>
          </cell>
          <cell r="B11018" t="str">
            <v>67001渋沢上１丁目53</v>
          </cell>
          <cell r="C11018">
            <v>98</v>
          </cell>
          <cell r="D11018" t="str">
            <v>町名別・年齢別人口調べ</v>
          </cell>
          <cell r="E11018" t="str">
            <v>令和 6年 3月 1日</v>
          </cell>
          <cell r="F11018">
            <v>98</v>
          </cell>
          <cell r="G11018" t="str">
            <v>令和 6年 2月29日　現在</v>
          </cell>
          <cell r="H11018" t="str">
            <v>町名</v>
          </cell>
          <cell r="I11018">
            <v>67001</v>
          </cell>
          <cell r="J11018" t="str">
            <v>渋沢上１丁目</v>
          </cell>
          <cell r="K11018"/>
          <cell r="L11018"/>
          <cell r="M11018">
            <v>53</v>
          </cell>
          <cell r="N11018">
            <v>7</v>
          </cell>
          <cell r="O11018">
            <v>0</v>
          </cell>
          <cell r="P11018">
            <v>8</v>
          </cell>
          <cell r="Q11018">
            <v>0</v>
          </cell>
          <cell r="R11018">
            <v>15</v>
          </cell>
          <cell r="S11018">
            <v>0</v>
          </cell>
          <cell r="T11018">
            <v>1</v>
          </cell>
        </row>
        <row r="11019">
          <cell r="A11019" t="str">
            <v>渋沢上１丁目54</v>
          </cell>
          <cell r="B11019" t="str">
            <v>67001渋沢上１丁目54</v>
          </cell>
          <cell r="C11019">
            <v>98</v>
          </cell>
          <cell r="D11019" t="str">
            <v>町名別・年齢別人口調べ</v>
          </cell>
          <cell r="E11019" t="str">
            <v>令和 6年 3月 1日</v>
          </cell>
          <cell r="F11019">
            <v>98</v>
          </cell>
          <cell r="G11019" t="str">
            <v>令和 6年 2月29日　現在</v>
          </cell>
          <cell r="H11019" t="str">
            <v>町名</v>
          </cell>
          <cell r="I11019">
            <v>67001</v>
          </cell>
          <cell r="J11019" t="str">
            <v>渋沢上１丁目</v>
          </cell>
          <cell r="K11019"/>
          <cell r="L11019"/>
          <cell r="M11019">
            <v>54</v>
          </cell>
          <cell r="N11019">
            <v>4</v>
          </cell>
          <cell r="O11019">
            <v>0</v>
          </cell>
          <cell r="P11019">
            <v>5</v>
          </cell>
          <cell r="Q11019">
            <v>0</v>
          </cell>
          <cell r="R11019">
            <v>9</v>
          </cell>
          <cell r="S11019">
            <v>0</v>
          </cell>
          <cell r="T11019">
            <v>1</v>
          </cell>
        </row>
        <row r="11020">
          <cell r="A11020" t="str">
            <v>渋沢上１丁目55</v>
          </cell>
          <cell r="B11020" t="str">
            <v>67001渋沢上１丁目55</v>
          </cell>
          <cell r="C11020">
            <v>98</v>
          </cell>
          <cell r="D11020" t="str">
            <v>町名別・年齢別人口調べ</v>
          </cell>
          <cell r="E11020" t="str">
            <v>令和 6年 3月 1日</v>
          </cell>
          <cell r="F11020">
            <v>98</v>
          </cell>
          <cell r="G11020" t="str">
            <v>令和 6年 2月29日　現在</v>
          </cell>
          <cell r="H11020" t="str">
            <v>町名</v>
          </cell>
          <cell r="I11020">
            <v>67001</v>
          </cell>
          <cell r="J11020" t="str">
            <v>渋沢上１丁目</v>
          </cell>
          <cell r="K11020"/>
          <cell r="L11020"/>
          <cell r="M11020">
            <v>55</v>
          </cell>
          <cell r="N11020">
            <v>5</v>
          </cell>
          <cell r="O11020">
            <v>0</v>
          </cell>
          <cell r="P11020">
            <v>7</v>
          </cell>
          <cell r="Q11020">
            <v>0</v>
          </cell>
          <cell r="R11020">
            <v>12</v>
          </cell>
          <cell r="S11020">
            <v>0</v>
          </cell>
          <cell r="T11020">
            <v>1</v>
          </cell>
        </row>
        <row r="11021">
          <cell r="A11021" t="str">
            <v>渋沢上１丁目56</v>
          </cell>
          <cell r="B11021" t="str">
            <v>67001渋沢上１丁目56</v>
          </cell>
          <cell r="C11021">
            <v>98</v>
          </cell>
          <cell r="D11021" t="str">
            <v>町名別・年齢別人口調べ</v>
          </cell>
          <cell r="E11021" t="str">
            <v>令和 6年 3月 1日</v>
          </cell>
          <cell r="F11021">
            <v>98</v>
          </cell>
          <cell r="G11021" t="str">
            <v>令和 6年 2月29日　現在</v>
          </cell>
          <cell r="H11021" t="str">
            <v>町名</v>
          </cell>
          <cell r="I11021">
            <v>67001</v>
          </cell>
          <cell r="J11021" t="str">
            <v>渋沢上１丁目</v>
          </cell>
          <cell r="K11021"/>
          <cell r="L11021"/>
          <cell r="M11021">
            <v>56</v>
          </cell>
          <cell r="N11021">
            <v>6</v>
          </cell>
          <cell r="O11021">
            <v>0</v>
          </cell>
          <cell r="P11021">
            <v>5</v>
          </cell>
          <cell r="Q11021">
            <v>0</v>
          </cell>
          <cell r="R11021">
            <v>11</v>
          </cell>
          <cell r="S11021">
            <v>0</v>
          </cell>
          <cell r="T11021">
            <v>1</v>
          </cell>
        </row>
        <row r="11022">
          <cell r="A11022" t="str">
            <v>渋沢上１丁目57</v>
          </cell>
          <cell r="B11022" t="str">
            <v>67001渋沢上１丁目57</v>
          </cell>
          <cell r="C11022">
            <v>98</v>
          </cell>
          <cell r="D11022" t="str">
            <v>町名別・年齢別人口調べ</v>
          </cell>
          <cell r="E11022" t="str">
            <v>令和 6年 3月 1日</v>
          </cell>
          <cell r="F11022">
            <v>98</v>
          </cell>
          <cell r="G11022" t="str">
            <v>令和 6年 2月29日　現在</v>
          </cell>
          <cell r="H11022" t="str">
            <v>町名</v>
          </cell>
          <cell r="I11022">
            <v>67001</v>
          </cell>
          <cell r="J11022" t="str">
            <v>渋沢上１丁目</v>
          </cell>
          <cell r="K11022"/>
          <cell r="L11022"/>
          <cell r="M11022">
            <v>57</v>
          </cell>
          <cell r="N11022">
            <v>5</v>
          </cell>
          <cell r="O11022">
            <v>0</v>
          </cell>
          <cell r="P11022">
            <v>6</v>
          </cell>
          <cell r="Q11022">
            <v>0</v>
          </cell>
          <cell r="R11022">
            <v>11</v>
          </cell>
          <cell r="S11022">
            <v>0</v>
          </cell>
          <cell r="T11022">
            <v>1</v>
          </cell>
        </row>
        <row r="11023">
          <cell r="A11023" t="str">
            <v>渋沢上１丁目58</v>
          </cell>
          <cell r="B11023" t="str">
            <v>67001渋沢上１丁目58</v>
          </cell>
          <cell r="C11023">
            <v>98</v>
          </cell>
          <cell r="D11023" t="str">
            <v>町名別・年齢別人口調べ</v>
          </cell>
          <cell r="E11023" t="str">
            <v>令和 6年 3月 1日</v>
          </cell>
          <cell r="F11023">
            <v>98</v>
          </cell>
          <cell r="G11023" t="str">
            <v>令和 6年 2月29日　現在</v>
          </cell>
          <cell r="H11023" t="str">
            <v>町名</v>
          </cell>
          <cell r="I11023">
            <v>67001</v>
          </cell>
          <cell r="J11023" t="str">
            <v>渋沢上１丁目</v>
          </cell>
          <cell r="K11023"/>
          <cell r="L11023"/>
          <cell r="M11023">
            <v>58</v>
          </cell>
          <cell r="N11023">
            <v>10</v>
          </cell>
          <cell r="O11023">
            <v>2</v>
          </cell>
          <cell r="P11023">
            <v>2</v>
          </cell>
          <cell r="Q11023">
            <v>0</v>
          </cell>
          <cell r="R11023">
            <v>12</v>
          </cell>
          <cell r="S11023">
            <v>2</v>
          </cell>
          <cell r="T11023">
            <v>1</v>
          </cell>
        </row>
        <row r="11024">
          <cell r="A11024" t="str">
            <v>渋沢上１丁目59</v>
          </cell>
          <cell r="B11024" t="str">
            <v>67001渋沢上１丁目59</v>
          </cell>
          <cell r="C11024">
            <v>98</v>
          </cell>
          <cell r="D11024" t="str">
            <v>町名別・年齢別人口調べ</v>
          </cell>
          <cell r="E11024" t="str">
            <v>令和 6年 3月 1日</v>
          </cell>
          <cell r="F11024">
            <v>98</v>
          </cell>
          <cell r="G11024" t="str">
            <v>令和 6年 2月29日　現在</v>
          </cell>
          <cell r="H11024" t="str">
            <v>町名</v>
          </cell>
          <cell r="I11024">
            <v>67001</v>
          </cell>
          <cell r="J11024" t="str">
            <v>渋沢上１丁目</v>
          </cell>
          <cell r="K11024"/>
          <cell r="L11024"/>
          <cell r="M11024">
            <v>59</v>
          </cell>
          <cell r="N11024">
            <v>6</v>
          </cell>
          <cell r="O11024">
            <v>0</v>
          </cell>
          <cell r="P11024">
            <v>2</v>
          </cell>
          <cell r="Q11024">
            <v>0</v>
          </cell>
          <cell r="R11024">
            <v>8</v>
          </cell>
          <cell r="S11024">
            <v>0</v>
          </cell>
          <cell r="T11024">
            <v>1</v>
          </cell>
        </row>
        <row r="11025">
          <cell r="A11025" t="str">
            <v>渋沢上１丁目60</v>
          </cell>
          <cell r="B11025" t="str">
            <v>67001渋沢上１丁目60</v>
          </cell>
          <cell r="C11025">
            <v>98</v>
          </cell>
          <cell r="D11025" t="str">
            <v>町名別・年齢別人口調べ</v>
          </cell>
          <cell r="E11025" t="str">
            <v>令和 6年 3月 1日</v>
          </cell>
          <cell r="F11025">
            <v>98</v>
          </cell>
          <cell r="G11025" t="str">
            <v>令和 6年 2月29日　現在</v>
          </cell>
          <cell r="H11025" t="str">
            <v>町名</v>
          </cell>
          <cell r="I11025">
            <v>67001</v>
          </cell>
          <cell r="J11025" t="str">
            <v>渋沢上１丁目</v>
          </cell>
          <cell r="K11025"/>
          <cell r="L11025"/>
          <cell r="M11025">
            <v>60</v>
          </cell>
          <cell r="N11025">
            <v>5</v>
          </cell>
          <cell r="O11025">
            <v>0</v>
          </cell>
          <cell r="P11025">
            <v>5</v>
          </cell>
          <cell r="Q11025">
            <v>0</v>
          </cell>
          <cell r="R11025">
            <v>10</v>
          </cell>
          <cell r="S11025">
            <v>0</v>
          </cell>
          <cell r="T11025">
            <v>1</v>
          </cell>
        </row>
        <row r="11026">
          <cell r="A11026" t="str">
            <v>渋沢上１丁目61</v>
          </cell>
          <cell r="B11026" t="str">
            <v>67001渋沢上１丁目61</v>
          </cell>
          <cell r="C11026">
            <v>98</v>
          </cell>
          <cell r="D11026" t="str">
            <v>町名別・年齢別人口調べ</v>
          </cell>
          <cell r="E11026" t="str">
            <v>令和 6年 3月 1日</v>
          </cell>
          <cell r="F11026">
            <v>98</v>
          </cell>
          <cell r="G11026" t="str">
            <v>令和 6年 2月29日　現在</v>
          </cell>
          <cell r="H11026" t="str">
            <v>町名</v>
          </cell>
          <cell r="I11026">
            <v>67001</v>
          </cell>
          <cell r="J11026" t="str">
            <v>渋沢上１丁目</v>
          </cell>
          <cell r="K11026"/>
          <cell r="L11026"/>
          <cell r="M11026">
            <v>61</v>
          </cell>
          <cell r="N11026">
            <v>3</v>
          </cell>
          <cell r="O11026">
            <v>0</v>
          </cell>
          <cell r="P11026">
            <v>4</v>
          </cell>
          <cell r="Q11026">
            <v>0</v>
          </cell>
          <cell r="R11026">
            <v>7</v>
          </cell>
          <cell r="S11026">
            <v>0</v>
          </cell>
          <cell r="T11026">
            <v>1</v>
          </cell>
        </row>
        <row r="11027">
          <cell r="A11027" t="str">
            <v>渋沢上１丁目62</v>
          </cell>
          <cell r="B11027" t="str">
            <v>67001渋沢上１丁目62</v>
          </cell>
          <cell r="C11027">
            <v>98</v>
          </cell>
          <cell r="D11027" t="str">
            <v>町名別・年齢別人口調べ</v>
          </cell>
          <cell r="E11027" t="str">
            <v>令和 6年 3月 1日</v>
          </cell>
          <cell r="F11027">
            <v>98</v>
          </cell>
          <cell r="G11027" t="str">
            <v>令和 6年 2月29日　現在</v>
          </cell>
          <cell r="H11027" t="str">
            <v>町名</v>
          </cell>
          <cell r="I11027">
            <v>67001</v>
          </cell>
          <cell r="J11027" t="str">
            <v>渋沢上１丁目</v>
          </cell>
          <cell r="K11027"/>
          <cell r="L11027"/>
          <cell r="M11027">
            <v>62</v>
          </cell>
          <cell r="N11027">
            <v>5</v>
          </cell>
          <cell r="O11027">
            <v>0</v>
          </cell>
          <cell r="P11027">
            <v>4</v>
          </cell>
          <cell r="Q11027">
            <v>0</v>
          </cell>
          <cell r="R11027">
            <v>9</v>
          </cell>
          <cell r="S11027">
            <v>0</v>
          </cell>
          <cell r="T11027">
            <v>1</v>
          </cell>
        </row>
        <row r="11028">
          <cell r="A11028" t="str">
            <v>渋沢上１丁目63</v>
          </cell>
          <cell r="B11028" t="str">
            <v>67001渋沢上１丁目63</v>
          </cell>
          <cell r="C11028">
            <v>98</v>
          </cell>
          <cell r="D11028" t="str">
            <v>町名別・年齢別人口調べ</v>
          </cell>
          <cell r="E11028" t="str">
            <v>令和 6年 3月 1日</v>
          </cell>
          <cell r="F11028">
            <v>98</v>
          </cell>
          <cell r="G11028" t="str">
            <v>令和 6年 2月29日　現在</v>
          </cell>
          <cell r="H11028" t="str">
            <v>町名</v>
          </cell>
          <cell r="I11028">
            <v>67001</v>
          </cell>
          <cell r="J11028" t="str">
            <v>渋沢上１丁目</v>
          </cell>
          <cell r="K11028"/>
          <cell r="L11028"/>
          <cell r="M11028">
            <v>63</v>
          </cell>
          <cell r="N11028">
            <v>3</v>
          </cell>
          <cell r="O11028">
            <v>0</v>
          </cell>
          <cell r="P11028">
            <v>0</v>
          </cell>
          <cell r="Q11028">
            <v>0</v>
          </cell>
          <cell r="R11028">
            <v>3</v>
          </cell>
          <cell r="S11028">
            <v>0</v>
          </cell>
          <cell r="T11028">
            <v>1</v>
          </cell>
        </row>
        <row r="11029">
          <cell r="A11029" t="str">
            <v>渋沢上１丁目64</v>
          </cell>
          <cell r="B11029" t="str">
            <v>67001渋沢上１丁目64</v>
          </cell>
          <cell r="C11029">
            <v>98</v>
          </cell>
          <cell r="D11029" t="str">
            <v>町名別・年齢別人口調べ</v>
          </cell>
          <cell r="E11029" t="str">
            <v>令和 6年 3月 1日</v>
          </cell>
          <cell r="F11029">
            <v>98</v>
          </cell>
          <cell r="G11029" t="str">
            <v>令和 6年 2月29日　現在</v>
          </cell>
          <cell r="H11029" t="str">
            <v>町名</v>
          </cell>
          <cell r="I11029">
            <v>67001</v>
          </cell>
          <cell r="J11029" t="str">
            <v>渋沢上１丁目</v>
          </cell>
          <cell r="K11029"/>
          <cell r="L11029"/>
          <cell r="M11029">
            <v>64</v>
          </cell>
          <cell r="N11029">
            <v>3</v>
          </cell>
          <cell r="O11029">
            <v>0</v>
          </cell>
          <cell r="P11029">
            <v>4</v>
          </cell>
          <cell r="Q11029">
            <v>0</v>
          </cell>
          <cell r="R11029">
            <v>7</v>
          </cell>
          <cell r="S11029">
            <v>0</v>
          </cell>
          <cell r="T11029">
            <v>1</v>
          </cell>
        </row>
        <row r="11030">
          <cell r="A11030" t="str">
            <v>渋沢上１丁目65</v>
          </cell>
          <cell r="B11030" t="str">
            <v>67001渋沢上１丁目65</v>
          </cell>
          <cell r="C11030">
            <v>98</v>
          </cell>
          <cell r="D11030" t="str">
            <v>町名別・年齢別人口調べ</v>
          </cell>
          <cell r="E11030" t="str">
            <v>令和 6年 3月 1日</v>
          </cell>
          <cell r="F11030">
            <v>98</v>
          </cell>
          <cell r="G11030" t="str">
            <v>令和 6年 2月29日　現在</v>
          </cell>
          <cell r="H11030" t="str">
            <v>町名</v>
          </cell>
          <cell r="I11030">
            <v>67001</v>
          </cell>
          <cell r="J11030" t="str">
            <v>渋沢上１丁目</v>
          </cell>
          <cell r="K11030"/>
          <cell r="L11030"/>
          <cell r="M11030">
            <v>65</v>
          </cell>
          <cell r="N11030">
            <v>0</v>
          </cell>
          <cell r="O11030">
            <v>0</v>
          </cell>
          <cell r="P11030">
            <v>1</v>
          </cell>
          <cell r="Q11030">
            <v>0</v>
          </cell>
          <cell r="R11030">
            <v>1</v>
          </cell>
          <cell r="S11030">
            <v>0</v>
          </cell>
          <cell r="T11030">
            <v>1</v>
          </cell>
        </row>
        <row r="11031">
          <cell r="A11031" t="str">
            <v>渋沢上１丁目66</v>
          </cell>
          <cell r="B11031" t="str">
            <v>67001渋沢上１丁目66</v>
          </cell>
          <cell r="C11031">
            <v>98</v>
          </cell>
          <cell r="D11031" t="str">
            <v>町名別・年齢別人口調べ</v>
          </cell>
          <cell r="E11031" t="str">
            <v>令和 6年 3月 1日</v>
          </cell>
          <cell r="F11031">
            <v>98</v>
          </cell>
          <cell r="G11031" t="str">
            <v>令和 6年 2月29日　現在</v>
          </cell>
          <cell r="H11031" t="str">
            <v>町名</v>
          </cell>
          <cell r="I11031">
            <v>67001</v>
          </cell>
          <cell r="J11031" t="str">
            <v>渋沢上１丁目</v>
          </cell>
          <cell r="K11031"/>
          <cell r="L11031"/>
          <cell r="M11031">
            <v>66</v>
          </cell>
          <cell r="N11031">
            <v>2</v>
          </cell>
          <cell r="O11031">
            <v>0</v>
          </cell>
          <cell r="P11031">
            <v>2</v>
          </cell>
          <cell r="Q11031">
            <v>0</v>
          </cell>
          <cell r="R11031">
            <v>4</v>
          </cell>
          <cell r="S11031">
            <v>0</v>
          </cell>
          <cell r="T11031">
            <v>1</v>
          </cell>
        </row>
        <row r="11032">
          <cell r="A11032" t="str">
            <v>渋沢上１丁目67</v>
          </cell>
          <cell r="B11032" t="str">
            <v>67001渋沢上１丁目67</v>
          </cell>
          <cell r="C11032">
            <v>98</v>
          </cell>
          <cell r="D11032" t="str">
            <v>町名別・年齢別人口調べ</v>
          </cell>
          <cell r="E11032" t="str">
            <v>令和 6年 3月 1日</v>
          </cell>
          <cell r="F11032">
            <v>98</v>
          </cell>
          <cell r="G11032" t="str">
            <v>令和 6年 2月29日　現在</v>
          </cell>
          <cell r="H11032" t="str">
            <v>町名</v>
          </cell>
          <cell r="I11032">
            <v>67001</v>
          </cell>
          <cell r="J11032" t="str">
            <v>渋沢上１丁目</v>
          </cell>
          <cell r="K11032"/>
          <cell r="L11032"/>
          <cell r="M11032">
            <v>67</v>
          </cell>
          <cell r="N11032">
            <v>5</v>
          </cell>
          <cell r="O11032">
            <v>0</v>
          </cell>
          <cell r="P11032">
            <v>5</v>
          </cell>
          <cell r="Q11032">
            <v>0</v>
          </cell>
          <cell r="R11032">
            <v>10</v>
          </cell>
          <cell r="S11032">
            <v>0</v>
          </cell>
          <cell r="T11032">
            <v>1</v>
          </cell>
        </row>
        <row r="11033">
          <cell r="A11033" t="str">
            <v>渋沢上１丁目68</v>
          </cell>
          <cell r="B11033" t="str">
            <v>67001渋沢上１丁目68</v>
          </cell>
          <cell r="C11033">
            <v>98</v>
          </cell>
          <cell r="D11033" t="str">
            <v>町名別・年齢別人口調べ</v>
          </cell>
          <cell r="E11033" t="str">
            <v>令和 6年 3月 1日</v>
          </cell>
          <cell r="F11033">
            <v>98</v>
          </cell>
          <cell r="G11033" t="str">
            <v>令和 6年 2月29日　現在</v>
          </cell>
          <cell r="H11033" t="str">
            <v>町名</v>
          </cell>
          <cell r="I11033">
            <v>67001</v>
          </cell>
          <cell r="J11033" t="str">
            <v>渋沢上１丁目</v>
          </cell>
          <cell r="K11033"/>
          <cell r="L11033"/>
          <cell r="M11033">
            <v>68</v>
          </cell>
          <cell r="N11033">
            <v>4</v>
          </cell>
          <cell r="O11033">
            <v>0</v>
          </cell>
          <cell r="P11033">
            <v>3</v>
          </cell>
          <cell r="Q11033">
            <v>0</v>
          </cell>
          <cell r="R11033">
            <v>7</v>
          </cell>
          <cell r="S11033">
            <v>0</v>
          </cell>
          <cell r="T11033">
            <v>1</v>
          </cell>
        </row>
        <row r="11034">
          <cell r="A11034" t="str">
            <v>渋沢上１丁目69</v>
          </cell>
          <cell r="B11034" t="str">
            <v>67001渋沢上１丁目69</v>
          </cell>
          <cell r="C11034">
            <v>98</v>
          </cell>
          <cell r="D11034" t="str">
            <v>町名別・年齢別人口調べ</v>
          </cell>
          <cell r="E11034" t="str">
            <v>令和 6年 3月 1日</v>
          </cell>
          <cell r="F11034">
            <v>98</v>
          </cell>
          <cell r="G11034" t="str">
            <v>令和 6年 2月29日　現在</v>
          </cell>
          <cell r="H11034" t="str">
            <v>町名</v>
          </cell>
          <cell r="I11034">
            <v>67001</v>
          </cell>
          <cell r="J11034" t="str">
            <v>渋沢上１丁目</v>
          </cell>
          <cell r="K11034"/>
          <cell r="L11034"/>
          <cell r="M11034">
            <v>69</v>
          </cell>
          <cell r="N11034">
            <v>4</v>
          </cell>
          <cell r="O11034">
            <v>0</v>
          </cell>
          <cell r="P11034">
            <v>5</v>
          </cell>
          <cell r="Q11034">
            <v>0</v>
          </cell>
          <cell r="R11034">
            <v>9</v>
          </cell>
          <cell r="S11034">
            <v>0</v>
          </cell>
          <cell r="T11034">
            <v>1</v>
          </cell>
        </row>
        <row r="11035">
          <cell r="A11035" t="str">
            <v>渋沢上１丁目70</v>
          </cell>
          <cell r="B11035" t="str">
            <v>67001渋沢上１丁目70</v>
          </cell>
          <cell r="C11035">
            <v>98</v>
          </cell>
          <cell r="D11035" t="str">
            <v>町名別・年齢別人口調べ</v>
          </cell>
          <cell r="E11035" t="str">
            <v>令和 6年 3月 1日</v>
          </cell>
          <cell r="F11035">
            <v>98</v>
          </cell>
          <cell r="G11035" t="str">
            <v>令和 6年 2月29日　現在</v>
          </cell>
          <cell r="H11035" t="str">
            <v>町名</v>
          </cell>
          <cell r="I11035">
            <v>67001</v>
          </cell>
          <cell r="J11035" t="str">
            <v>渋沢上１丁目</v>
          </cell>
          <cell r="K11035"/>
          <cell r="L11035"/>
          <cell r="M11035">
            <v>70</v>
          </cell>
          <cell r="N11035">
            <v>1</v>
          </cell>
          <cell r="O11035">
            <v>0</v>
          </cell>
          <cell r="P11035">
            <v>7</v>
          </cell>
          <cell r="Q11035">
            <v>0</v>
          </cell>
          <cell r="R11035">
            <v>8</v>
          </cell>
          <cell r="S11035">
            <v>0</v>
          </cell>
          <cell r="T11035">
            <v>1</v>
          </cell>
        </row>
        <row r="11036">
          <cell r="A11036" t="str">
            <v>渋沢上１丁目71</v>
          </cell>
          <cell r="B11036" t="str">
            <v>67001渋沢上１丁目71</v>
          </cell>
          <cell r="C11036">
            <v>98</v>
          </cell>
          <cell r="D11036" t="str">
            <v>町名別・年齢別人口調べ</v>
          </cell>
          <cell r="E11036" t="str">
            <v>令和 6年 3月 1日</v>
          </cell>
          <cell r="F11036">
            <v>98</v>
          </cell>
          <cell r="G11036" t="str">
            <v>令和 6年 2月29日　現在</v>
          </cell>
          <cell r="H11036" t="str">
            <v>町名</v>
          </cell>
          <cell r="I11036">
            <v>67001</v>
          </cell>
          <cell r="J11036" t="str">
            <v>渋沢上１丁目</v>
          </cell>
          <cell r="K11036"/>
          <cell r="L11036"/>
          <cell r="M11036">
            <v>71</v>
          </cell>
          <cell r="N11036">
            <v>4</v>
          </cell>
          <cell r="O11036">
            <v>0</v>
          </cell>
          <cell r="P11036">
            <v>1</v>
          </cell>
          <cell r="Q11036">
            <v>0</v>
          </cell>
          <cell r="R11036">
            <v>5</v>
          </cell>
          <cell r="S11036">
            <v>0</v>
          </cell>
          <cell r="T11036">
            <v>1</v>
          </cell>
        </row>
        <row r="11037">
          <cell r="A11037" t="str">
            <v>渋沢上１丁目72</v>
          </cell>
          <cell r="B11037" t="str">
            <v>67001渋沢上１丁目72</v>
          </cell>
          <cell r="C11037">
            <v>98</v>
          </cell>
          <cell r="D11037" t="str">
            <v>町名別・年齢別人口調べ</v>
          </cell>
          <cell r="E11037" t="str">
            <v>令和 6年 3月 1日</v>
          </cell>
          <cell r="F11037">
            <v>98</v>
          </cell>
          <cell r="G11037" t="str">
            <v>令和 6年 2月29日　現在</v>
          </cell>
          <cell r="H11037" t="str">
            <v>町名</v>
          </cell>
          <cell r="I11037">
            <v>67001</v>
          </cell>
          <cell r="J11037" t="str">
            <v>渋沢上１丁目</v>
          </cell>
          <cell r="K11037"/>
          <cell r="L11037"/>
          <cell r="M11037">
            <v>72</v>
          </cell>
          <cell r="N11037">
            <v>6</v>
          </cell>
          <cell r="O11037">
            <v>0</v>
          </cell>
          <cell r="P11037">
            <v>1</v>
          </cell>
          <cell r="Q11037">
            <v>0</v>
          </cell>
          <cell r="R11037">
            <v>7</v>
          </cell>
          <cell r="S11037">
            <v>0</v>
          </cell>
          <cell r="T11037">
            <v>1</v>
          </cell>
        </row>
        <row r="11038">
          <cell r="A11038" t="str">
            <v>渋沢上１丁目73</v>
          </cell>
          <cell r="B11038" t="str">
            <v>67001渋沢上１丁目73</v>
          </cell>
          <cell r="C11038">
            <v>98</v>
          </cell>
          <cell r="D11038" t="str">
            <v>町名別・年齢別人口調べ</v>
          </cell>
          <cell r="E11038" t="str">
            <v>令和 6年 3月 1日</v>
          </cell>
          <cell r="F11038">
            <v>98</v>
          </cell>
          <cell r="G11038" t="str">
            <v>令和 6年 2月29日　現在</v>
          </cell>
          <cell r="H11038" t="str">
            <v>町名</v>
          </cell>
          <cell r="I11038">
            <v>67001</v>
          </cell>
          <cell r="J11038" t="str">
            <v>渋沢上１丁目</v>
          </cell>
          <cell r="K11038"/>
          <cell r="L11038"/>
          <cell r="M11038">
            <v>73</v>
          </cell>
          <cell r="N11038">
            <v>3</v>
          </cell>
          <cell r="O11038">
            <v>0</v>
          </cell>
          <cell r="P11038">
            <v>6</v>
          </cell>
          <cell r="Q11038">
            <v>0</v>
          </cell>
          <cell r="R11038">
            <v>9</v>
          </cell>
          <cell r="S11038">
            <v>0</v>
          </cell>
          <cell r="T11038">
            <v>1</v>
          </cell>
        </row>
        <row r="11039">
          <cell r="A11039" t="str">
            <v>渋沢上１丁目74</v>
          </cell>
          <cell r="B11039" t="str">
            <v>67001渋沢上１丁目74</v>
          </cell>
          <cell r="C11039">
            <v>98</v>
          </cell>
          <cell r="D11039" t="str">
            <v>町名別・年齢別人口調べ</v>
          </cell>
          <cell r="E11039" t="str">
            <v>令和 6年 3月 1日</v>
          </cell>
          <cell r="F11039">
            <v>98</v>
          </cell>
          <cell r="G11039" t="str">
            <v>令和 6年 2月29日　現在</v>
          </cell>
          <cell r="H11039" t="str">
            <v>町名</v>
          </cell>
          <cell r="I11039">
            <v>67001</v>
          </cell>
          <cell r="J11039" t="str">
            <v>渋沢上１丁目</v>
          </cell>
          <cell r="K11039"/>
          <cell r="L11039"/>
          <cell r="M11039">
            <v>74</v>
          </cell>
          <cell r="N11039">
            <v>6</v>
          </cell>
          <cell r="O11039">
            <v>0</v>
          </cell>
          <cell r="P11039">
            <v>4</v>
          </cell>
          <cell r="Q11039">
            <v>0</v>
          </cell>
          <cell r="R11039">
            <v>10</v>
          </cell>
          <cell r="S11039">
            <v>0</v>
          </cell>
          <cell r="T11039">
            <v>1</v>
          </cell>
        </row>
        <row r="11040">
          <cell r="A11040" t="str">
            <v>渋沢上１丁目75</v>
          </cell>
          <cell r="B11040" t="str">
            <v>67001渋沢上１丁目75</v>
          </cell>
          <cell r="C11040">
            <v>98</v>
          </cell>
          <cell r="D11040" t="str">
            <v>町名別・年齢別人口調べ</v>
          </cell>
          <cell r="E11040" t="str">
            <v>令和 6年 3月 1日</v>
          </cell>
          <cell r="F11040">
            <v>98</v>
          </cell>
          <cell r="G11040" t="str">
            <v>令和 6年 2月29日　現在</v>
          </cell>
          <cell r="H11040" t="str">
            <v>町名</v>
          </cell>
          <cell r="I11040">
            <v>67001</v>
          </cell>
          <cell r="J11040" t="str">
            <v>渋沢上１丁目</v>
          </cell>
          <cell r="K11040"/>
          <cell r="L11040"/>
          <cell r="M11040">
            <v>75</v>
          </cell>
          <cell r="N11040">
            <v>5</v>
          </cell>
          <cell r="O11040">
            <v>0</v>
          </cell>
          <cell r="P11040">
            <v>2</v>
          </cell>
          <cell r="Q11040">
            <v>0</v>
          </cell>
          <cell r="R11040">
            <v>7</v>
          </cell>
          <cell r="S11040">
            <v>0</v>
          </cell>
          <cell r="T11040">
            <v>1</v>
          </cell>
        </row>
        <row r="11041">
          <cell r="A11041" t="str">
            <v>渋沢上１丁目76</v>
          </cell>
          <cell r="B11041" t="str">
            <v>67001渋沢上１丁目76</v>
          </cell>
          <cell r="C11041">
            <v>98</v>
          </cell>
          <cell r="D11041" t="str">
            <v>町名別・年齢別人口調べ</v>
          </cell>
          <cell r="E11041" t="str">
            <v>令和 6年 3月 1日</v>
          </cell>
          <cell r="F11041">
            <v>98</v>
          </cell>
          <cell r="G11041" t="str">
            <v>令和 6年 2月29日　現在</v>
          </cell>
          <cell r="H11041" t="str">
            <v>町名</v>
          </cell>
          <cell r="I11041">
            <v>67001</v>
          </cell>
          <cell r="J11041" t="str">
            <v>渋沢上１丁目</v>
          </cell>
          <cell r="K11041"/>
          <cell r="L11041"/>
          <cell r="M11041">
            <v>76</v>
          </cell>
          <cell r="N11041">
            <v>5</v>
          </cell>
          <cell r="O11041">
            <v>0</v>
          </cell>
          <cell r="P11041">
            <v>3</v>
          </cell>
          <cell r="Q11041">
            <v>0</v>
          </cell>
          <cell r="R11041">
            <v>8</v>
          </cell>
          <cell r="S11041">
            <v>0</v>
          </cell>
          <cell r="T11041">
            <v>1</v>
          </cell>
        </row>
        <row r="11042">
          <cell r="A11042" t="str">
            <v>渋沢上１丁目77</v>
          </cell>
          <cell r="B11042" t="str">
            <v>67001渋沢上１丁目77</v>
          </cell>
          <cell r="C11042">
            <v>98</v>
          </cell>
          <cell r="D11042" t="str">
            <v>町名別・年齢別人口調べ</v>
          </cell>
          <cell r="E11042" t="str">
            <v>令和 6年 3月 1日</v>
          </cell>
          <cell r="F11042">
            <v>98</v>
          </cell>
          <cell r="G11042" t="str">
            <v>令和 6年 2月29日　現在</v>
          </cell>
          <cell r="H11042" t="str">
            <v>町名</v>
          </cell>
          <cell r="I11042">
            <v>67001</v>
          </cell>
          <cell r="J11042" t="str">
            <v>渋沢上１丁目</v>
          </cell>
          <cell r="K11042"/>
          <cell r="L11042"/>
          <cell r="M11042">
            <v>77</v>
          </cell>
          <cell r="N11042">
            <v>4</v>
          </cell>
          <cell r="O11042">
            <v>0</v>
          </cell>
          <cell r="P11042">
            <v>2</v>
          </cell>
          <cell r="Q11042">
            <v>0</v>
          </cell>
          <cell r="R11042">
            <v>6</v>
          </cell>
          <cell r="S11042">
            <v>0</v>
          </cell>
          <cell r="T11042">
            <v>1</v>
          </cell>
        </row>
        <row r="11043">
          <cell r="A11043" t="str">
            <v>渋沢上１丁目78</v>
          </cell>
          <cell r="B11043" t="str">
            <v>67001渋沢上１丁目78</v>
          </cell>
          <cell r="C11043">
            <v>98</v>
          </cell>
          <cell r="D11043" t="str">
            <v>町名別・年齢別人口調べ</v>
          </cell>
          <cell r="E11043" t="str">
            <v>令和 6年 3月 1日</v>
          </cell>
          <cell r="F11043">
            <v>98</v>
          </cell>
          <cell r="G11043" t="str">
            <v>令和 6年 2月29日　現在</v>
          </cell>
          <cell r="H11043" t="str">
            <v>町名</v>
          </cell>
          <cell r="I11043">
            <v>67001</v>
          </cell>
          <cell r="J11043" t="str">
            <v>渋沢上１丁目</v>
          </cell>
          <cell r="K11043"/>
          <cell r="L11043"/>
          <cell r="M11043">
            <v>78</v>
          </cell>
          <cell r="N11043">
            <v>4</v>
          </cell>
          <cell r="O11043">
            <v>0</v>
          </cell>
          <cell r="P11043">
            <v>3</v>
          </cell>
          <cell r="Q11043">
            <v>0</v>
          </cell>
          <cell r="R11043">
            <v>7</v>
          </cell>
          <cell r="S11043">
            <v>0</v>
          </cell>
          <cell r="T11043">
            <v>1</v>
          </cell>
        </row>
        <row r="11044">
          <cell r="A11044" t="str">
            <v>渋沢上１丁目79</v>
          </cell>
          <cell r="B11044" t="str">
            <v>67001渋沢上１丁目79</v>
          </cell>
          <cell r="C11044">
            <v>98</v>
          </cell>
          <cell r="D11044" t="str">
            <v>町名別・年齢別人口調べ</v>
          </cell>
          <cell r="E11044" t="str">
            <v>令和 6年 3月 1日</v>
          </cell>
          <cell r="F11044">
            <v>98</v>
          </cell>
          <cell r="G11044" t="str">
            <v>令和 6年 2月29日　現在</v>
          </cell>
          <cell r="H11044" t="str">
            <v>町名</v>
          </cell>
          <cell r="I11044">
            <v>67001</v>
          </cell>
          <cell r="J11044" t="str">
            <v>渋沢上１丁目</v>
          </cell>
          <cell r="K11044"/>
          <cell r="L11044"/>
          <cell r="M11044">
            <v>79</v>
          </cell>
          <cell r="N11044">
            <v>1</v>
          </cell>
          <cell r="O11044">
            <v>0</v>
          </cell>
          <cell r="P11044">
            <v>3</v>
          </cell>
          <cell r="Q11044">
            <v>0</v>
          </cell>
          <cell r="R11044">
            <v>4</v>
          </cell>
          <cell r="S11044">
            <v>0</v>
          </cell>
          <cell r="T11044">
            <v>1</v>
          </cell>
        </row>
        <row r="11045">
          <cell r="A11045" t="str">
            <v>渋沢上１丁目80</v>
          </cell>
          <cell r="B11045" t="str">
            <v>67001渋沢上１丁目80</v>
          </cell>
          <cell r="C11045">
            <v>98</v>
          </cell>
          <cell r="D11045" t="str">
            <v>町名別・年齢別人口調べ</v>
          </cell>
          <cell r="E11045" t="str">
            <v>令和 6年 3月 1日</v>
          </cell>
          <cell r="F11045">
            <v>98</v>
          </cell>
          <cell r="G11045" t="str">
            <v>令和 6年 2月29日　現在</v>
          </cell>
          <cell r="H11045" t="str">
            <v>町名</v>
          </cell>
          <cell r="I11045">
            <v>67001</v>
          </cell>
          <cell r="J11045" t="str">
            <v>渋沢上１丁目</v>
          </cell>
          <cell r="K11045"/>
          <cell r="L11045"/>
          <cell r="M11045">
            <v>80</v>
          </cell>
          <cell r="N11045">
            <v>0</v>
          </cell>
          <cell r="O11045">
            <v>0</v>
          </cell>
          <cell r="P11045">
            <v>4</v>
          </cell>
          <cell r="Q11045">
            <v>0</v>
          </cell>
          <cell r="R11045">
            <v>4</v>
          </cell>
          <cell r="S11045">
            <v>0</v>
          </cell>
          <cell r="T11045">
            <v>1</v>
          </cell>
        </row>
        <row r="11046">
          <cell r="A11046" t="str">
            <v>渋沢上１丁目81</v>
          </cell>
          <cell r="B11046" t="str">
            <v>67001渋沢上１丁目81</v>
          </cell>
          <cell r="C11046">
            <v>98</v>
          </cell>
          <cell r="D11046" t="str">
            <v>町名別・年齢別人口調べ</v>
          </cell>
          <cell r="E11046" t="str">
            <v>令和 6年 3月 1日</v>
          </cell>
          <cell r="F11046">
            <v>98</v>
          </cell>
          <cell r="G11046" t="str">
            <v>令和 6年 2月29日　現在</v>
          </cell>
          <cell r="H11046" t="str">
            <v>町名</v>
          </cell>
          <cell r="I11046">
            <v>67001</v>
          </cell>
          <cell r="J11046" t="str">
            <v>渋沢上１丁目</v>
          </cell>
          <cell r="K11046"/>
          <cell r="L11046"/>
          <cell r="M11046">
            <v>81</v>
          </cell>
          <cell r="N11046">
            <v>2</v>
          </cell>
          <cell r="O11046">
            <v>0</v>
          </cell>
          <cell r="P11046">
            <v>6</v>
          </cell>
          <cell r="Q11046">
            <v>0</v>
          </cell>
          <cell r="R11046">
            <v>8</v>
          </cell>
          <cell r="S11046">
            <v>0</v>
          </cell>
          <cell r="T11046">
            <v>1</v>
          </cell>
        </row>
        <row r="11047">
          <cell r="A11047" t="str">
            <v>渋沢上１丁目82</v>
          </cell>
          <cell r="B11047" t="str">
            <v>67001渋沢上１丁目82</v>
          </cell>
          <cell r="C11047">
            <v>98</v>
          </cell>
          <cell r="D11047" t="str">
            <v>町名別・年齢別人口調べ</v>
          </cell>
          <cell r="E11047" t="str">
            <v>令和 6年 3月 1日</v>
          </cell>
          <cell r="F11047">
            <v>98</v>
          </cell>
          <cell r="G11047" t="str">
            <v>令和 6年 2月29日　現在</v>
          </cell>
          <cell r="H11047" t="str">
            <v>町名</v>
          </cell>
          <cell r="I11047">
            <v>67001</v>
          </cell>
          <cell r="J11047" t="str">
            <v>渋沢上１丁目</v>
          </cell>
          <cell r="K11047"/>
          <cell r="L11047"/>
          <cell r="M11047">
            <v>82</v>
          </cell>
          <cell r="N11047">
            <v>3</v>
          </cell>
          <cell r="O11047">
            <v>0</v>
          </cell>
          <cell r="P11047">
            <v>5</v>
          </cell>
          <cell r="Q11047">
            <v>0</v>
          </cell>
          <cell r="R11047">
            <v>8</v>
          </cell>
          <cell r="S11047">
            <v>0</v>
          </cell>
          <cell r="T11047">
            <v>1</v>
          </cell>
        </row>
        <row r="11048">
          <cell r="A11048" t="str">
            <v>渋沢上１丁目83</v>
          </cell>
          <cell r="B11048" t="str">
            <v>67001渋沢上１丁目83</v>
          </cell>
          <cell r="C11048">
            <v>98</v>
          </cell>
          <cell r="D11048" t="str">
            <v>町名別・年齢別人口調べ</v>
          </cell>
          <cell r="E11048" t="str">
            <v>令和 6年 3月 1日</v>
          </cell>
          <cell r="F11048">
            <v>98</v>
          </cell>
          <cell r="G11048" t="str">
            <v>令和 6年 2月29日　現在</v>
          </cell>
          <cell r="H11048" t="str">
            <v>町名</v>
          </cell>
          <cell r="I11048">
            <v>67001</v>
          </cell>
          <cell r="J11048" t="str">
            <v>渋沢上１丁目</v>
          </cell>
          <cell r="K11048"/>
          <cell r="L11048"/>
          <cell r="M11048">
            <v>83</v>
          </cell>
          <cell r="N11048">
            <v>3</v>
          </cell>
          <cell r="O11048">
            <v>0</v>
          </cell>
          <cell r="P11048">
            <v>3</v>
          </cell>
          <cell r="Q11048">
            <v>0</v>
          </cell>
          <cell r="R11048">
            <v>6</v>
          </cell>
          <cell r="S11048">
            <v>0</v>
          </cell>
          <cell r="T11048">
            <v>1</v>
          </cell>
        </row>
        <row r="11049">
          <cell r="A11049" t="str">
            <v>渋沢上１丁目84</v>
          </cell>
          <cell r="B11049" t="str">
            <v>67001渋沢上１丁目84</v>
          </cell>
          <cell r="C11049">
            <v>98</v>
          </cell>
          <cell r="D11049" t="str">
            <v>町名別・年齢別人口調べ</v>
          </cell>
          <cell r="E11049" t="str">
            <v>令和 6年 3月 1日</v>
          </cell>
          <cell r="F11049">
            <v>98</v>
          </cell>
          <cell r="G11049" t="str">
            <v>令和 6年 2月29日　現在</v>
          </cell>
          <cell r="H11049" t="str">
            <v>町名</v>
          </cell>
          <cell r="I11049">
            <v>67001</v>
          </cell>
          <cell r="J11049" t="str">
            <v>渋沢上１丁目</v>
          </cell>
          <cell r="K11049"/>
          <cell r="L11049"/>
          <cell r="M11049">
            <v>84</v>
          </cell>
          <cell r="N11049">
            <v>3</v>
          </cell>
          <cell r="O11049">
            <v>0</v>
          </cell>
          <cell r="P11049">
            <v>1</v>
          </cell>
          <cell r="Q11049">
            <v>1</v>
          </cell>
          <cell r="R11049">
            <v>4</v>
          </cell>
          <cell r="S11049">
            <v>1</v>
          </cell>
          <cell r="T11049">
            <v>1</v>
          </cell>
        </row>
        <row r="11050">
          <cell r="A11050" t="str">
            <v>渋沢上１丁目85</v>
          </cell>
          <cell r="B11050" t="str">
            <v>67001渋沢上１丁目85</v>
          </cell>
          <cell r="C11050">
            <v>98</v>
          </cell>
          <cell r="D11050" t="str">
            <v>町名別・年齢別人口調べ</v>
          </cell>
          <cell r="E11050" t="str">
            <v>令和 6年 3月 1日</v>
          </cell>
          <cell r="F11050">
            <v>98</v>
          </cell>
          <cell r="G11050" t="str">
            <v>令和 6年 2月29日　現在</v>
          </cell>
          <cell r="H11050" t="str">
            <v>町名</v>
          </cell>
          <cell r="I11050">
            <v>67001</v>
          </cell>
          <cell r="J11050" t="str">
            <v>渋沢上１丁目</v>
          </cell>
          <cell r="K11050"/>
          <cell r="L11050"/>
          <cell r="M11050">
            <v>85</v>
          </cell>
          <cell r="N11050">
            <v>2</v>
          </cell>
          <cell r="O11050">
            <v>0</v>
          </cell>
          <cell r="P11050">
            <v>0</v>
          </cell>
          <cell r="Q11050">
            <v>0</v>
          </cell>
          <cell r="R11050">
            <v>2</v>
          </cell>
          <cell r="S11050">
            <v>0</v>
          </cell>
          <cell r="T11050">
            <v>1</v>
          </cell>
        </row>
        <row r="11051">
          <cell r="A11051" t="str">
            <v>渋沢上１丁目86</v>
          </cell>
          <cell r="B11051" t="str">
            <v>67001渋沢上１丁目86</v>
          </cell>
          <cell r="C11051">
            <v>98</v>
          </cell>
          <cell r="D11051" t="str">
            <v>町名別・年齢別人口調べ</v>
          </cell>
          <cell r="E11051" t="str">
            <v>令和 6年 3月 1日</v>
          </cell>
          <cell r="F11051">
            <v>98</v>
          </cell>
          <cell r="G11051" t="str">
            <v>令和 6年 2月29日　現在</v>
          </cell>
          <cell r="H11051" t="str">
            <v>町名</v>
          </cell>
          <cell r="I11051">
            <v>67001</v>
          </cell>
          <cell r="J11051" t="str">
            <v>渋沢上１丁目</v>
          </cell>
          <cell r="K11051"/>
          <cell r="L11051"/>
          <cell r="M11051">
            <v>86</v>
          </cell>
          <cell r="N11051">
            <v>1</v>
          </cell>
          <cell r="O11051">
            <v>1</v>
          </cell>
          <cell r="P11051">
            <v>0</v>
          </cell>
          <cell r="Q11051">
            <v>0</v>
          </cell>
          <cell r="R11051">
            <v>1</v>
          </cell>
          <cell r="S11051">
            <v>1</v>
          </cell>
          <cell r="T11051">
            <v>1</v>
          </cell>
        </row>
        <row r="11052">
          <cell r="A11052" t="str">
            <v>渋沢上１丁目87</v>
          </cell>
          <cell r="B11052" t="str">
            <v>67001渋沢上１丁目87</v>
          </cell>
          <cell r="C11052">
            <v>98</v>
          </cell>
          <cell r="D11052" t="str">
            <v>町名別・年齢別人口調べ</v>
          </cell>
          <cell r="E11052" t="str">
            <v>令和 6年 3月 1日</v>
          </cell>
          <cell r="F11052">
            <v>98</v>
          </cell>
          <cell r="G11052" t="str">
            <v>令和 6年 2月29日　現在</v>
          </cell>
          <cell r="H11052" t="str">
            <v>町名</v>
          </cell>
          <cell r="I11052">
            <v>67001</v>
          </cell>
          <cell r="J11052" t="str">
            <v>渋沢上１丁目</v>
          </cell>
          <cell r="K11052"/>
          <cell r="L11052"/>
          <cell r="M11052">
            <v>87</v>
          </cell>
          <cell r="N11052">
            <v>0</v>
          </cell>
          <cell r="O11052">
            <v>0</v>
          </cell>
          <cell r="P11052">
            <v>3</v>
          </cell>
          <cell r="Q11052">
            <v>0</v>
          </cell>
          <cell r="R11052">
            <v>3</v>
          </cell>
          <cell r="S11052">
            <v>0</v>
          </cell>
          <cell r="T11052">
            <v>1</v>
          </cell>
        </row>
        <row r="11053">
          <cell r="A11053" t="str">
            <v>渋沢上１丁目88</v>
          </cell>
          <cell r="B11053" t="str">
            <v>67001渋沢上１丁目88</v>
          </cell>
          <cell r="C11053">
            <v>98</v>
          </cell>
          <cell r="D11053" t="str">
            <v>町名別・年齢別人口調べ</v>
          </cell>
          <cell r="E11053" t="str">
            <v>令和 6年 3月 1日</v>
          </cell>
          <cell r="F11053">
            <v>98</v>
          </cell>
          <cell r="G11053" t="str">
            <v>令和 6年 2月29日　現在</v>
          </cell>
          <cell r="H11053" t="str">
            <v>町名</v>
          </cell>
          <cell r="I11053">
            <v>67001</v>
          </cell>
          <cell r="J11053" t="str">
            <v>渋沢上１丁目</v>
          </cell>
          <cell r="K11053"/>
          <cell r="L11053"/>
          <cell r="M11053">
            <v>88</v>
          </cell>
          <cell r="N11053">
            <v>1</v>
          </cell>
          <cell r="O11053">
            <v>0</v>
          </cell>
          <cell r="P11053">
            <v>2</v>
          </cell>
          <cell r="Q11053">
            <v>0</v>
          </cell>
          <cell r="R11053">
            <v>3</v>
          </cell>
          <cell r="S11053">
            <v>0</v>
          </cell>
          <cell r="T11053">
            <v>1</v>
          </cell>
        </row>
        <row r="11054">
          <cell r="A11054" t="str">
            <v>渋沢上１丁目89</v>
          </cell>
          <cell r="B11054" t="str">
            <v>67001渋沢上１丁目89</v>
          </cell>
          <cell r="C11054">
            <v>98</v>
          </cell>
          <cell r="D11054" t="str">
            <v>町名別・年齢別人口調べ</v>
          </cell>
          <cell r="E11054" t="str">
            <v>令和 6年 3月 1日</v>
          </cell>
          <cell r="F11054">
            <v>98</v>
          </cell>
          <cell r="G11054" t="str">
            <v>令和 6年 2月29日　現在</v>
          </cell>
          <cell r="H11054" t="str">
            <v>町名</v>
          </cell>
          <cell r="I11054">
            <v>67001</v>
          </cell>
          <cell r="J11054" t="str">
            <v>渋沢上１丁目</v>
          </cell>
          <cell r="K11054"/>
          <cell r="L11054"/>
          <cell r="M11054">
            <v>89</v>
          </cell>
          <cell r="N11054">
            <v>0</v>
          </cell>
          <cell r="O11054">
            <v>0</v>
          </cell>
          <cell r="P11054">
            <v>0</v>
          </cell>
          <cell r="Q11054">
            <v>0</v>
          </cell>
          <cell r="R11054">
            <v>0</v>
          </cell>
          <cell r="S11054">
            <v>0</v>
          </cell>
          <cell r="T11054">
            <v>1</v>
          </cell>
        </row>
        <row r="11055">
          <cell r="A11055" t="str">
            <v>渋沢上１丁目90</v>
          </cell>
          <cell r="B11055" t="str">
            <v>67001渋沢上１丁目90</v>
          </cell>
          <cell r="C11055">
            <v>98</v>
          </cell>
          <cell r="D11055" t="str">
            <v>町名別・年齢別人口調べ</v>
          </cell>
          <cell r="E11055" t="str">
            <v>令和 6年 3月 1日</v>
          </cell>
          <cell r="F11055">
            <v>98</v>
          </cell>
          <cell r="G11055" t="str">
            <v>令和 6年 2月29日　現在</v>
          </cell>
          <cell r="H11055" t="str">
            <v>町名</v>
          </cell>
          <cell r="I11055">
            <v>67001</v>
          </cell>
          <cell r="J11055" t="str">
            <v>渋沢上１丁目</v>
          </cell>
          <cell r="K11055"/>
          <cell r="L11055"/>
          <cell r="M11055">
            <v>90</v>
          </cell>
          <cell r="N11055">
            <v>1</v>
          </cell>
          <cell r="O11055">
            <v>0</v>
          </cell>
          <cell r="P11055">
            <v>1</v>
          </cell>
          <cell r="Q11055">
            <v>0</v>
          </cell>
          <cell r="R11055">
            <v>2</v>
          </cell>
          <cell r="S11055">
            <v>0</v>
          </cell>
          <cell r="T11055">
            <v>1</v>
          </cell>
        </row>
        <row r="11056">
          <cell r="A11056" t="str">
            <v>渋沢上１丁目91</v>
          </cell>
          <cell r="B11056" t="str">
            <v>67001渋沢上１丁目91</v>
          </cell>
          <cell r="C11056">
            <v>98</v>
          </cell>
          <cell r="D11056" t="str">
            <v>町名別・年齢別人口調べ</v>
          </cell>
          <cell r="E11056" t="str">
            <v>令和 6年 3月 1日</v>
          </cell>
          <cell r="F11056">
            <v>98</v>
          </cell>
          <cell r="G11056" t="str">
            <v>令和 6年 2月29日　現在</v>
          </cell>
          <cell r="H11056" t="str">
            <v>町名</v>
          </cell>
          <cell r="I11056">
            <v>67001</v>
          </cell>
          <cell r="J11056" t="str">
            <v>渋沢上１丁目</v>
          </cell>
          <cell r="K11056"/>
          <cell r="L11056"/>
          <cell r="M11056">
            <v>91</v>
          </cell>
          <cell r="N11056">
            <v>0</v>
          </cell>
          <cell r="O11056">
            <v>0</v>
          </cell>
          <cell r="P11056">
            <v>2</v>
          </cell>
          <cell r="Q11056">
            <v>0</v>
          </cell>
          <cell r="R11056">
            <v>2</v>
          </cell>
          <cell r="S11056">
            <v>0</v>
          </cell>
          <cell r="T11056">
            <v>1</v>
          </cell>
        </row>
        <row r="11057">
          <cell r="A11057" t="str">
            <v>渋沢上１丁目92</v>
          </cell>
          <cell r="B11057" t="str">
            <v>67001渋沢上１丁目92</v>
          </cell>
          <cell r="C11057">
            <v>98</v>
          </cell>
          <cell r="D11057" t="str">
            <v>町名別・年齢別人口調べ</v>
          </cell>
          <cell r="E11057" t="str">
            <v>令和 6年 3月 1日</v>
          </cell>
          <cell r="F11057">
            <v>98</v>
          </cell>
          <cell r="G11057" t="str">
            <v>令和 6年 2月29日　現在</v>
          </cell>
          <cell r="H11057" t="str">
            <v>町名</v>
          </cell>
          <cell r="I11057">
            <v>67001</v>
          </cell>
          <cell r="J11057" t="str">
            <v>渋沢上１丁目</v>
          </cell>
          <cell r="K11057"/>
          <cell r="L11057"/>
          <cell r="M11057">
            <v>92</v>
          </cell>
          <cell r="N11057">
            <v>1</v>
          </cell>
          <cell r="O11057">
            <v>0</v>
          </cell>
          <cell r="P11057">
            <v>1</v>
          </cell>
          <cell r="Q11057">
            <v>0</v>
          </cell>
          <cell r="R11057">
            <v>2</v>
          </cell>
          <cell r="S11057">
            <v>0</v>
          </cell>
          <cell r="T11057">
            <v>1</v>
          </cell>
        </row>
        <row r="11058">
          <cell r="A11058" t="str">
            <v>渋沢上１丁目93</v>
          </cell>
          <cell r="B11058" t="str">
            <v>67001渋沢上１丁目93</v>
          </cell>
          <cell r="C11058">
            <v>98</v>
          </cell>
          <cell r="D11058" t="str">
            <v>町名別・年齢別人口調べ</v>
          </cell>
          <cell r="E11058" t="str">
            <v>令和 6年 3月 1日</v>
          </cell>
          <cell r="F11058">
            <v>98</v>
          </cell>
          <cell r="G11058" t="str">
            <v>令和 6年 2月29日　現在</v>
          </cell>
          <cell r="H11058" t="str">
            <v>町名</v>
          </cell>
          <cell r="I11058">
            <v>67001</v>
          </cell>
          <cell r="J11058" t="str">
            <v>渋沢上１丁目</v>
          </cell>
          <cell r="K11058"/>
          <cell r="L11058"/>
          <cell r="M11058">
            <v>93</v>
          </cell>
          <cell r="N11058">
            <v>1</v>
          </cell>
          <cell r="O11058">
            <v>0</v>
          </cell>
          <cell r="P11058">
            <v>2</v>
          </cell>
          <cell r="Q11058">
            <v>0</v>
          </cell>
          <cell r="R11058">
            <v>3</v>
          </cell>
          <cell r="S11058">
            <v>0</v>
          </cell>
          <cell r="T11058">
            <v>1</v>
          </cell>
        </row>
        <row r="11059">
          <cell r="A11059" t="str">
            <v>渋沢上１丁目94</v>
          </cell>
          <cell r="B11059" t="str">
            <v>67001渋沢上１丁目94</v>
          </cell>
          <cell r="C11059">
            <v>98</v>
          </cell>
          <cell r="D11059" t="str">
            <v>町名別・年齢別人口調べ</v>
          </cell>
          <cell r="E11059" t="str">
            <v>令和 6年 3月 1日</v>
          </cell>
          <cell r="F11059">
            <v>98</v>
          </cell>
          <cell r="G11059" t="str">
            <v>令和 6年 2月29日　現在</v>
          </cell>
          <cell r="H11059" t="str">
            <v>町名</v>
          </cell>
          <cell r="I11059">
            <v>67001</v>
          </cell>
          <cell r="J11059" t="str">
            <v>渋沢上１丁目</v>
          </cell>
          <cell r="K11059"/>
          <cell r="L11059"/>
          <cell r="M11059">
            <v>94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>
            <v>0</v>
          </cell>
          <cell r="S11059">
            <v>0</v>
          </cell>
          <cell r="T11059">
            <v>1</v>
          </cell>
        </row>
        <row r="11060">
          <cell r="A11060" t="str">
            <v>渋沢上１丁目95</v>
          </cell>
          <cell r="B11060" t="str">
            <v>67001渋沢上１丁目95</v>
          </cell>
          <cell r="C11060">
            <v>98</v>
          </cell>
          <cell r="D11060" t="str">
            <v>町名別・年齢別人口調べ</v>
          </cell>
          <cell r="E11060" t="str">
            <v>令和 6年 3月 1日</v>
          </cell>
          <cell r="F11060">
            <v>98</v>
          </cell>
          <cell r="G11060" t="str">
            <v>令和 6年 2月29日　現在</v>
          </cell>
          <cell r="H11060" t="str">
            <v>町名</v>
          </cell>
          <cell r="I11060">
            <v>67001</v>
          </cell>
          <cell r="J11060" t="str">
            <v>渋沢上１丁目</v>
          </cell>
          <cell r="K11060"/>
          <cell r="L11060"/>
          <cell r="M11060">
            <v>95</v>
          </cell>
          <cell r="N11060">
            <v>0</v>
          </cell>
          <cell r="O11060">
            <v>0</v>
          </cell>
          <cell r="P11060">
            <v>0</v>
          </cell>
          <cell r="Q11060">
            <v>0</v>
          </cell>
          <cell r="R11060">
            <v>0</v>
          </cell>
          <cell r="S11060">
            <v>0</v>
          </cell>
          <cell r="T11060">
            <v>1</v>
          </cell>
        </row>
        <row r="11061">
          <cell r="A11061" t="str">
            <v>渋沢上１丁目96</v>
          </cell>
          <cell r="B11061" t="str">
            <v>67001渋沢上１丁目96</v>
          </cell>
          <cell r="C11061">
            <v>98</v>
          </cell>
          <cell r="D11061" t="str">
            <v>町名別・年齢別人口調べ</v>
          </cell>
          <cell r="E11061" t="str">
            <v>令和 6年 3月 1日</v>
          </cell>
          <cell r="F11061">
            <v>98</v>
          </cell>
          <cell r="G11061" t="str">
            <v>令和 6年 2月29日　現在</v>
          </cell>
          <cell r="H11061" t="str">
            <v>町名</v>
          </cell>
          <cell r="I11061">
            <v>67001</v>
          </cell>
          <cell r="J11061" t="str">
            <v>渋沢上１丁目</v>
          </cell>
          <cell r="K11061"/>
          <cell r="L11061"/>
          <cell r="M11061">
            <v>96</v>
          </cell>
          <cell r="N11061">
            <v>1</v>
          </cell>
          <cell r="O11061">
            <v>0</v>
          </cell>
          <cell r="P11061">
            <v>1</v>
          </cell>
          <cell r="Q11061">
            <v>0</v>
          </cell>
          <cell r="R11061">
            <v>2</v>
          </cell>
          <cell r="S11061">
            <v>0</v>
          </cell>
          <cell r="T11061">
            <v>1</v>
          </cell>
        </row>
        <row r="11062">
          <cell r="A11062" t="str">
            <v>渋沢上１丁目97</v>
          </cell>
          <cell r="B11062" t="str">
            <v>67001渋沢上１丁目97</v>
          </cell>
          <cell r="C11062">
            <v>98</v>
          </cell>
          <cell r="D11062" t="str">
            <v>町名別・年齢別人口調べ</v>
          </cell>
          <cell r="E11062" t="str">
            <v>令和 6年 3月 1日</v>
          </cell>
          <cell r="F11062">
            <v>98</v>
          </cell>
          <cell r="G11062" t="str">
            <v>令和 6年 2月29日　現在</v>
          </cell>
          <cell r="H11062" t="str">
            <v>町名</v>
          </cell>
          <cell r="I11062">
            <v>67001</v>
          </cell>
          <cell r="J11062" t="str">
            <v>渋沢上１丁目</v>
          </cell>
          <cell r="K11062"/>
          <cell r="L11062"/>
          <cell r="M11062">
            <v>97</v>
          </cell>
          <cell r="N11062">
            <v>0</v>
          </cell>
          <cell r="O11062">
            <v>0</v>
          </cell>
          <cell r="P11062">
            <v>1</v>
          </cell>
          <cell r="Q11062">
            <v>0</v>
          </cell>
          <cell r="R11062">
            <v>1</v>
          </cell>
          <cell r="S11062">
            <v>0</v>
          </cell>
          <cell r="T11062">
            <v>1</v>
          </cell>
        </row>
        <row r="11063">
          <cell r="A11063" t="str">
            <v>渋沢上１丁目98</v>
          </cell>
          <cell r="B11063" t="str">
            <v>67001渋沢上１丁目98</v>
          </cell>
          <cell r="C11063">
            <v>98</v>
          </cell>
          <cell r="D11063" t="str">
            <v>町名別・年齢別人口調べ</v>
          </cell>
          <cell r="E11063" t="str">
            <v>令和 6年 3月 1日</v>
          </cell>
          <cell r="F11063">
            <v>98</v>
          </cell>
          <cell r="G11063" t="str">
            <v>令和 6年 2月29日　現在</v>
          </cell>
          <cell r="H11063" t="str">
            <v>町名</v>
          </cell>
          <cell r="I11063">
            <v>67001</v>
          </cell>
          <cell r="J11063" t="str">
            <v>渋沢上１丁目</v>
          </cell>
          <cell r="K11063"/>
          <cell r="L11063"/>
          <cell r="M11063">
            <v>98</v>
          </cell>
          <cell r="N11063">
            <v>0</v>
          </cell>
          <cell r="O11063">
            <v>0</v>
          </cell>
          <cell r="P11063">
            <v>1</v>
          </cell>
          <cell r="Q11063">
            <v>0</v>
          </cell>
          <cell r="R11063">
            <v>1</v>
          </cell>
          <cell r="S11063">
            <v>0</v>
          </cell>
          <cell r="T11063">
            <v>1</v>
          </cell>
        </row>
        <row r="11064">
          <cell r="A11064" t="str">
            <v>渋沢上１丁目99</v>
          </cell>
          <cell r="B11064" t="str">
            <v>67001渋沢上１丁目99</v>
          </cell>
          <cell r="C11064">
            <v>98</v>
          </cell>
          <cell r="D11064" t="str">
            <v>町名別・年齢別人口調べ</v>
          </cell>
          <cell r="E11064" t="str">
            <v>令和 6年 3月 1日</v>
          </cell>
          <cell r="F11064">
            <v>98</v>
          </cell>
          <cell r="G11064" t="str">
            <v>令和 6年 2月29日　現在</v>
          </cell>
          <cell r="H11064" t="str">
            <v>町名</v>
          </cell>
          <cell r="I11064">
            <v>67001</v>
          </cell>
          <cell r="J11064" t="str">
            <v>渋沢上１丁目</v>
          </cell>
          <cell r="K11064"/>
          <cell r="L11064"/>
          <cell r="M11064">
            <v>99</v>
          </cell>
          <cell r="N11064">
            <v>0</v>
          </cell>
          <cell r="O11064">
            <v>0</v>
          </cell>
          <cell r="P11064">
            <v>2</v>
          </cell>
          <cell r="Q11064">
            <v>0</v>
          </cell>
          <cell r="R11064">
            <v>2</v>
          </cell>
          <cell r="S11064">
            <v>0</v>
          </cell>
          <cell r="T11064">
            <v>1</v>
          </cell>
        </row>
        <row r="11065">
          <cell r="A11065" t="str">
            <v>渋沢上１丁目100</v>
          </cell>
          <cell r="B11065" t="str">
            <v>67001渋沢上１丁目100</v>
          </cell>
          <cell r="C11065">
            <v>98</v>
          </cell>
          <cell r="D11065" t="str">
            <v>町名別・年齢別人口調べ</v>
          </cell>
          <cell r="E11065" t="str">
            <v>令和 6年 3月 1日</v>
          </cell>
          <cell r="F11065">
            <v>98</v>
          </cell>
          <cell r="G11065" t="str">
            <v>令和 6年 2月29日　現在</v>
          </cell>
          <cell r="H11065" t="str">
            <v>町名</v>
          </cell>
          <cell r="I11065">
            <v>67001</v>
          </cell>
          <cell r="J11065" t="str">
            <v>渋沢上１丁目</v>
          </cell>
          <cell r="K11065"/>
          <cell r="L11065"/>
          <cell r="M11065">
            <v>100</v>
          </cell>
          <cell r="N11065">
            <v>0</v>
          </cell>
          <cell r="O11065">
            <v>0</v>
          </cell>
          <cell r="P11065">
            <v>0</v>
          </cell>
          <cell r="Q11065">
            <v>0</v>
          </cell>
          <cell r="R11065">
            <v>0</v>
          </cell>
          <cell r="S11065">
            <v>0</v>
          </cell>
          <cell r="T11065">
            <v>1</v>
          </cell>
        </row>
        <row r="11066">
          <cell r="A11066" t="str">
            <v>渋沢上１丁目101</v>
          </cell>
          <cell r="B11066" t="str">
            <v>67001渋沢上１丁目101</v>
          </cell>
          <cell r="C11066">
            <v>98</v>
          </cell>
          <cell r="D11066" t="str">
            <v>町名別・年齢別人口調べ</v>
          </cell>
          <cell r="E11066" t="str">
            <v>令和 6年 3月 1日</v>
          </cell>
          <cell r="F11066">
            <v>98</v>
          </cell>
          <cell r="G11066" t="str">
            <v>令和 6年 2月29日　現在</v>
          </cell>
          <cell r="H11066" t="str">
            <v>町名</v>
          </cell>
          <cell r="I11066">
            <v>67001</v>
          </cell>
          <cell r="J11066" t="str">
            <v>渋沢上１丁目</v>
          </cell>
          <cell r="K11066"/>
          <cell r="L11066"/>
          <cell r="M11066">
            <v>101</v>
          </cell>
          <cell r="N11066">
            <v>0</v>
          </cell>
          <cell r="O11066">
            <v>0</v>
          </cell>
          <cell r="P11066">
            <v>0</v>
          </cell>
          <cell r="Q11066">
            <v>0</v>
          </cell>
          <cell r="R11066">
            <v>0</v>
          </cell>
          <cell r="S11066">
            <v>0</v>
          </cell>
          <cell r="T11066">
            <v>1</v>
          </cell>
        </row>
        <row r="11067">
          <cell r="A11067" t="str">
            <v>渋沢上１丁目102</v>
          </cell>
          <cell r="B11067" t="str">
            <v>67001渋沢上１丁目102</v>
          </cell>
          <cell r="C11067">
            <v>98</v>
          </cell>
          <cell r="D11067" t="str">
            <v>町名別・年齢別人口調べ</v>
          </cell>
          <cell r="E11067" t="str">
            <v>令和 6年 3月 1日</v>
          </cell>
          <cell r="F11067">
            <v>98</v>
          </cell>
          <cell r="G11067" t="str">
            <v>令和 6年 2月29日　現在</v>
          </cell>
          <cell r="H11067" t="str">
            <v>町名</v>
          </cell>
          <cell r="I11067">
            <v>67001</v>
          </cell>
          <cell r="J11067" t="str">
            <v>渋沢上１丁目</v>
          </cell>
          <cell r="K11067"/>
          <cell r="L11067"/>
          <cell r="M11067">
            <v>102</v>
          </cell>
          <cell r="N11067">
            <v>0</v>
          </cell>
          <cell r="O11067">
            <v>0</v>
          </cell>
          <cell r="P11067">
            <v>0</v>
          </cell>
          <cell r="Q11067">
            <v>0</v>
          </cell>
          <cell r="R11067">
            <v>0</v>
          </cell>
          <cell r="S11067">
            <v>0</v>
          </cell>
          <cell r="T11067">
            <v>1</v>
          </cell>
        </row>
        <row r="11068">
          <cell r="A11068" t="str">
            <v>渋沢上１丁目103</v>
          </cell>
          <cell r="B11068" t="str">
            <v>67001渋沢上１丁目103</v>
          </cell>
          <cell r="C11068">
            <v>98</v>
          </cell>
          <cell r="D11068" t="str">
            <v>町名別・年齢別人口調べ</v>
          </cell>
          <cell r="E11068" t="str">
            <v>令和 6年 3月 1日</v>
          </cell>
          <cell r="F11068">
            <v>98</v>
          </cell>
          <cell r="G11068" t="str">
            <v>令和 6年 2月29日　現在</v>
          </cell>
          <cell r="H11068" t="str">
            <v>町名</v>
          </cell>
          <cell r="I11068">
            <v>67001</v>
          </cell>
          <cell r="J11068" t="str">
            <v>渋沢上１丁目</v>
          </cell>
          <cell r="K11068"/>
          <cell r="L11068"/>
          <cell r="M11068">
            <v>103</v>
          </cell>
          <cell r="N11068">
            <v>0</v>
          </cell>
          <cell r="O11068">
            <v>0</v>
          </cell>
          <cell r="P11068">
            <v>0</v>
          </cell>
          <cell r="Q11068">
            <v>0</v>
          </cell>
          <cell r="R11068">
            <v>0</v>
          </cell>
          <cell r="S11068">
            <v>0</v>
          </cell>
          <cell r="T11068">
            <v>1</v>
          </cell>
        </row>
        <row r="11069">
          <cell r="A11069" t="str">
            <v>渋沢上１丁目104</v>
          </cell>
          <cell r="B11069" t="str">
            <v>67001渋沢上１丁目104</v>
          </cell>
          <cell r="C11069">
            <v>98</v>
          </cell>
          <cell r="D11069" t="str">
            <v>町名別・年齢別人口調べ</v>
          </cell>
          <cell r="E11069" t="str">
            <v>令和 6年 3月 1日</v>
          </cell>
          <cell r="F11069">
            <v>98</v>
          </cell>
          <cell r="G11069" t="str">
            <v>令和 6年 2月29日　現在</v>
          </cell>
          <cell r="H11069" t="str">
            <v>町名</v>
          </cell>
          <cell r="I11069">
            <v>67001</v>
          </cell>
          <cell r="J11069" t="str">
            <v>渋沢上１丁目</v>
          </cell>
          <cell r="K11069"/>
          <cell r="L11069"/>
          <cell r="M11069">
            <v>104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>
            <v>0</v>
          </cell>
          <cell r="S11069">
            <v>0</v>
          </cell>
          <cell r="T11069">
            <v>1</v>
          </cell>
        </row>
        <row r="11070">
          <cell r="A11070" t="str">
            <v>渋沢上１丁目105</v>
          </cell>
          <cell r="B11070" t="str">
            <v>67001渋沢上１丁目105</v>
          </cell>
          <cell r="C11070">
            <v>98</v>
          </cell>
          <cell r="D11070" t="str">
            <v>町名別・年齢別人口調べ</v>
          </cell>
          <cell r="E11070" t="str">
            <v>令和 6年 3月 1日</v>
          </cell>
          <cell r="F11070">
            <v>98</v>
          </cell>
          <cell r="G11070" t="str">
            <v>令和 6年 2月29日　現在</v>
          </cell>
          <cell r="H11070" t="str">
            <v>町名</v>
          </cell>
          <cell r="I11070">
            <v>67001</v>
          </cell>
          <cell r="J11070" t="str">
            <v>渋沢上１丁目</v>
          </cell>
          <cell r="K11070"/>
          <cell r="L11070"/>
          <cell r="M11070">
            <v>105</v>
          </cell>
          <cell r="N11070">
            <v>0</v>
          </cell>
          <cell r="O11070">
            <v>0</v>
          </cell>
          <cell r="P11070">
            <v>0</v>
          </cell>
          <cell r="Q11070">
            <v>0</v>
          </cell>
          <cell r="R11070">
            <v>0</v>
          </cell>
          <cell r="S11070">
            <v>0</v>
          </cell>
          <cell r="T11070">
            <v>1</v>
          </cell>
        </row>
        <row r="11071">
          <cell r="A11071" t="str">
            <v>渋沢上１丁目106</v>
          </cell>
          <cell r="B11071" t="str">
            <v>67001渋沢上１丁目106</v>
          </cell>
          <cell r="C11071">
            <v>98</v>
          </cell>
          <cell r="D11071" t="str">
            <v>町名別・年齢別人口調べ</v>
          </cell>
          <cell r="E11071" t="str">
            <v>令和 6年 3月 1日</v>
          </cell>
          <cell r="F11071">
            <v>98</v>
          </cell>
          <cell r="G11071" t="str">
            <v>令和 6年 2月29日　現在</v>
          </cell>
          <cell r="H11071" t="str">
            <v>町名</v>
          </cell>
          <cell r="I11071">
            <v>67001</v>
          </cell>
          <cell r="J11071" t="str">
            <v>渋沢上１丁目</v>
          </cell>
          <cell r="K11071"/>
          <cell r="L11071"/>
          <cell r="M11071">
            <v>106</v>
          </cell>
          <cell r="N11071">
            <v>0</v>
          </cell>
          <cell r="O11071">
            <v>0</v>
          </cell>
          <cell r="P11071">
            <v>0</v>
          </cell>
          <cell r="Q11071">
            <v>0</v>
          </cell>
          <cell r="R11071">
            <v>0</v>
          </cell>
          <cell r="S11071">
            <v>0</v>
          </cell>
          <cell r="T11071">
            <v>1</v>
          </cell>
        </row>
        <row r="11072">
          <cell r="A11072" t="str">
            <v>渋沢上１丁目107</v>
          </cell>
          <cell r="B11072" t="str">
            <v>67001渋沢上１丁目107</v>
          </cell>
          <cell r="C11072">
            <v>98</v>
          </cell>
          <cell r="D11072" t="str">
            <v>町名別・年齢別人口調べ</v>
          </cell>
          <cell r="E11072" t="str">
            <v>令和 6年 3月 1日</v>
          </cell>
          <cell r="F11072">
            <v>98</v>
          </cell>
          <cell r="G11072" t="str">
            <v>令和 6年 2月29日　現在</v>
          </cell>
          <cell r="H11072" t="str">
            <v>町名</v>
          </cell>
          <cell r="I11072">
            <v>67001</v>
          </cell>
          <cell r="J11072" t="str">
            <v>渋沢上１丁目</v>
          </cell>
          <cell r="K11072"/>
          <cell r="L11072"/>
          <cell r="M11072">
            <v>107</v>
          </cell>
          <cell r="N11072">
            <v>0</v>
          </cell>
          <cell r="O11072">
            <v>0</v>
          </cell>
          <cell r="P11072">
            <v>0</v>
          </cell>
          <cell r="Q11072">
            <v>0</v>
          </cell>
          <cell r="R11072">
            <v>0</v>
          </cell>
          <cell r="S11072">
            <v>0</v>
          </cell>
          <cell r="T11072">
            <v>1</v>
          </cell>
        </row>
        <row r="11073">
          <cell r="A11073" t="str">
            <v>渋沢上１丁目108</v>
          </cell>
          <cell r="B11073" t="str">
            <v>67001渋沢上１丁目108</v>
          </cell>
          <cell r="C11073">
            <v>98</v>
          </cell>
          <cell r="D11073" t="str">
            <v>町名別・年齢別人口調べ</v>
          </cell>
          <cell r="E11073" t="str">
            <v>令和 6年 3月 1日</v>
          </cell>
          <cell r="F11073">
            <v>98</v>
          </cell>
          <cell r="G11073" t="str">
            <v>令和 6年 2月29日　現在</v>
          </cell>
          <cell r="H11073" t="str">
            <v>町名</v>
          </cell>
          <cell r="I11073">
            <v>67001</v>
          </cell>
          <cell r="J11073" t="str">
            <v>渋沢上１丁目</v>
          </cell>
          <cell r="K11073"/>
          <cell r="L11073"/>
          <cell r="M11073">
            <v>108</v>
          </cell>
          <cell r="N11073">
            <v>0</v>
          </cell>
          <cell r="O11073">
            <v>0</v>
          </cell>
          <cell r="P11073">
            <v>0</v>
          </cell>
          <cell r="Q11073">
            <v>0</v>
          </cell>
          <cell r="R11073">
            <v>0</v>
          </cell>
          <cell r="S11073">
            <v>0</v>
          </cell>
          <cell r="T11073">
            <v>1</v>
          </cell>
        </row>
        <row r="11074">
          <cell r="A11074" t="str">
            <v>渋沢上１丁目109</v>
          </cell>
          <cell r="B11074" t="str">
            <v>67001渋沢上１丁目109</v>
          </cell>
          <cell r="C11074">
            <v>98</v>
          </cell>
          <cell r="D11074" t="str">
            <v>町名別・年齢別人口調べ</v>
          </cell>
          <cell r="E11074" t="str">
            <v>令和 6年 3月 1日</v>
          </cell>
          <cell r="F11074">
            <v>98</v>
          </cell>
          <cell r="G11074" t="str">
            <v>令和 6年 2月29日　現在</v>
          </cell>
          <cell r="H11074" t="str">
            <v>町名</v>
          </cell>
          <cell r="I11074">
            <v>67001</v>
          </cell>
          <cell r="J11074" t="str">
            <v>渋沢上１丁目</v>
          </cell>
          <cell r="K11074"/>
          <cell r="L11074"/>
          <cell r="M11074">
            <v>109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>
            <v>0</v>
          </cell>
          <cell r="S11074">
            <v>0</v>
          </cell>
          <cell r="T11074">
            <v>1</v>
          </cell>
        </row>
        <row r="11075">
          <cell r="A11075" t="str">
            <v>渋沢上１丁目110以上</v>
          </cell>
          <cell r="B11075" t="str">
            <v>67001渋沢上１丁目110以上</v>
          </cell>
          <cell r="C11075">
            <v>98</v>
          </cell>
          <cell r="D11075" t="str">
            <v>町名別・年齢別人口調べ</v>
          </cell>
          <cell r="E11075" t="str">
            <v>令和 6年 3月 1日</v>
          </cell>
          <cell r="F11075">
            <v>98</v>
          </cell>
          <cell r="G11075" t="str">
            <v>令和 6年 2月29日　現在</v>
          </cell>
          <cell r="H11075" t="str">
            <v>町名</v>
          </cell>
          <cell r="I11075">
            <v>67001</v>
          </cell>
          <cell r="J11075" t="str">
            <v>渋沢上１丁目</v>
          </cell>
          <cell r="K11075"/>
          <cell r="L11075"/>
          <cell r="M11075" t="str">
            <v>110以上</v>
          </cell>
          <cell r="N11075">
            <v>0</v>
          </cell>
          <cell r="O11075">
            <v>0</v>
          </cell>
          <cell r="P11075">
            <v>0</v>
          </cell>
          <cell r="Q11075">
            <v>0</v>
          </cell>
          <cell r="R11075">
            <v>0</v>
          </cell>
          <cell r="S11075">
            <v>0</v>
          </cell>
          <cell r="T11075">
            <v>1</v>
          </cell>
        </row>
        <row r="11076">
          <cell r="A11076" t="str">
            <v>渋沢上１丁目合計</v>
          </cell>
          <cell r="B11076" t="str">
            <v>67001渋沢上１丁目合計</v>
          </cell>
          <cell r="C11076">
            <v>98</v>
          </cell>
          <cell r="D11076" t="str">
            <v>町名別・年齢別人口調べ</v>
          </cell>
          <cell r="E11076" t="str">
            <v>令和 6年 3月 1日</v>
          </cell>
          <cell r="F11076">
            <v>98</v>
          </cell>
          <cell r="G11076" t="str">
            <v>令和 6年 2月29日　現在</v>
          </cell>
          <cell r="H11076" t="str">
            <v>町名</v>
          </cell>
          <cell r="I11076">
            <v>67001</v>
          </cell>
          <cell r="J11076" t="str">
            <v>渋沢上１丁目</v>
          </cell>
          <cell r="K11076"/>
          <cell r="L11076"/>
          <cell r="M11076" t="str">
            <v>合計</v>
          </cell>
          <cell r="N11076">
            <v>339</v>
          </cell>
          <cell r="O11076">
            <v>15</v>
          </cell>
          <cell r="P11076">
            <v>315</v>
          </cell>
          <cell r="Q11076">
            <v>22</v>
          </cell>
          <cell r="R11076">
            <v>654</v>
          </cell>
          <cell r="S11076">
            <v>37</v>
          </cell>
          <cell r="T11076">
            <v>1</v>
          </cell>
        </row>
        <row r="11077">
          <cell r="A11077" t="str">
            <v>渋沢上２丁目</v>
          </cell>
          <cell r="B11077" t="str">
            <v>67002渋沢上２丁目</v>
          </cell>
          <cell r="C11077">
            <v>99</v>
          </cell>
          <cell r="D11077" t="str">
            <v>町名別・年齢別人口調べ</v>
          </cell>
          <cell r="E11077" t="str">
            <v>令和 6年 3月 1日</v>
          </cell>
          <cell r="F11077">
            <v>99</v>
          </cell>
          <cell r="G11077" t="str">
            <v>令和 6年 2月29日　現在</v>
          </cell>
          <cell r="H11077" t="str">
            <v>町名</v>
          </cell>
          <cell r="I11077">
            <v>67002</v>
          </cell>
          <cell r="J11077" t="str">
            <v>渋沢上２丁目</v>
          </cell>
          <cell r="K11077"/>
          <cell r="L11077"/>
          <cell r="M11077"/>
          <cell r="N11077"/>
          <cell r="O11077"/>
          <cell r="P11077"/>
          <cell r="Q11077"/>
          <cell r="R11077"/>
          <cell r="S11077"/>
          <cell r="T11077"/>
        </row>
        <row r="11078">
          <cell r="A11078" t="str">
            <v>渋沢上２丁目0</v>
          </cell>
          <cell r="B11078" t="str">
            <v>67002渋沢上２丁目0</v>
          </cell>
          <cell r="C11078">
            <v>99</v>
          </cell>
          <cell r="D11078" t="str">
            <v>町名別・年齢別人口調べ</v>
          </cell>
          <cell r="E11078" t="str">
            <v>令和 6年 3月 1日</v>
          </cell>
          <cell r="F11078">
            <v>99</v>
          </cell>
          <cell r="G11078" t="str">
            <v>令和 6年 2月29日　現在</v>
          </cell>
          <cell r="H11078" t="str">
            <v>町名</v>
          </cell>
          <cell r="I11078">
            <v>67002</v>
          </cell>
          <cell r="J11078" t="str">
            <v>渋沢上２丁目</v>
          </cell>
          <cell r="K11078"/>
          <cell r="L11078"/>
          <cell r="M11078">
            <v>0</v>
          </cell>
          <cell r="N11078">
            <v>1</v>
          </cell>
          <cell r="O11078">
            <v>0</v>
          </cell>
          <cell r="P11078">
            <v>1</v>
          </cell>
          <cell r="Q11078">
            <v>0</v>
          </cell>
          <cell r="R11078">
            <v>2</v>
          </cell>
          <cell r="S11078">
            <v>0</v>
          </cell>
          <cell r="T11078">
            <v>1</v>
          </cell>
        </row>
        <row r="11079">
          <cell r="A11079" t="str">
            <v>渋沢上２丁目1</v>
          </cell>
          <cell r="B11079" t="str">
            <v>67002渋沢上２丁目1</v>
          </cell>
          <cell r="C11079">
            <v>99</v>
          </cell>
          <cell r="D11079" t="str">
            <v>町名別・年齢別人口調べ</v>
          </cell>
          <cell r="E11079" t="str">
            <v>令和 6年 3月 1日</v>
          </cell>
          <cell r="F11079">
            <v>99</v>
          </cell>
          <cell r="G11079" t="str">
            <v>令和 6年 2月29日　現在</v>
          </cell>
          <cell r="H11079" t="str">
            <v>町名</v>
          </cell>
          <cell r="I11079">
            <v>67002</v>
          </cell>
          <cell r="J11079" t="str">
            <v>渋沢上２丁目</v>
          </cell>
          <cell r="K11079"/>
          <cell r="L11079"/>
          <cell r="M11079">
            <v>1</v>
          </cell>
          <cell r="N11079">
            <v>1</v>
          </cell>
          <cell r="O11079">
            <v>0</v>
          </cell>
          <cell r="P11079">
            <v>4</v>
          </cell>
          <cell r="Q11079">
            <v>0</v>
          </cell>
          <cell r="R11079">
            <v>5</v>
          </cell>
          <cell r="S11079">
            <v>0</v>
          </cell>
          <cell r="T11079">
            <v>1</v>
          </cell>
        </row>
        <row r="11080">
          <cell r="A11080" t="str">
            <v>渋沢上２丁目2</v>
          </cell>
          <cell r="B11080" t="str">
            <v>67002渋沢上２丁目2</v>
          </cell>
          <cell r="C11080">
            <v>99</v>
          </cell>
          <cell r="D11080" t="str">
            <v>町名別・年齢別人口調べ</v>
          </cell>
          <cell r="E11080" t="str">
            <v>令和 6年 3月 1日</v>
          </cell>
          <cell r="F11080">
            <v>99</v>
          </cell>
          <cell r="G11080" t="str">
            <v>令和 6年 2月29日　現在</v>
          </cell>
          <cell r="H11080" t="str">
            <v>町名</v>
          </cell>
          <cell r="I11080">
            <v>67002</v>
          </cell>
          <cell r="J11080" t="str">
            <v>渋沢上２丁目</v>
          </cell>
          <cell r="K11080"/>
          <cell r="L11080"/>
          <cell r="M11080">
            <v>2</v>
          </cell>
          <cell r="N11080">
            <v>2</v>
          </cell>
          <cell r="O11080">
            <v>0</v>
          </cell>
          <cell r="P11080">
            <v>4</v>
          </cell>
          <cell r="Q11080">
            <v>0</v>
          </cell>
          <cell r="R11080">
            <v>6</v>
          </cell>
          <cell r="S11080">
            <v>0</v>
          </cell>
          <cell r="T11080">
            <v>1</v>
          </cell>
        </row>
        <row r="11081">
          <cell r="A11081" t="str">
            <v>渋沢上２丁目3</v>
          </cell>
          <cell r="B11081" t="str">
            <v>67002渋沢上２丁目3</v>
          </cell>
          <cell r="C11081">
            <v>99</v>
          </cell>
          <cell r="D11081" t="str">
            <v>町名別・年齢別人口調べ</v>
          </cell>
          <cell r="E11081" t="str">
            <v>令和 6年 3月 1日</v>
          </cell>
          <cell r="F11081">
            <v>99</v>
          </cell>
          <cell r="G11081" t="str">
            <v>令和 6年 2月29日　現在</v>
          </cell>
          <cell r="H11081" t="str">
            <v>町名</v>
          </cell>
          <cell r="I11081">
            <v>67002</v>
          </cell>
          <cell r="J11081" t="str">
            <v>渋沢上２丁目</v>
          </cell>
          <cell r="K11081"/>
          <cell r="L11081"/>
          <cell r="M11081">
            <v>3</v>
          </cell>
          <cell r="N11081">
            <v>1</v>
          </cell>
          <cell r="O11081">
            <v>0</v>
          </cell>
          <cell r="P11081">
            <v>3</v>
          </cell>
          <cell r="Q11081">
            <v>0</v>
          </cell>
          <cell r="R11081">
            <v>4</v>
          </cell>
          <cell r="S11081">
            <v>0</v>
          </cell>
          <cell r="T11081">
            <v>1</v>
          </cell>
        </row>
        <row r="11082">
          <cell r="A11082" t="str">
            <v>渋沢上２丁目4</v>
          </cell>
          <cell r="B11082" t="str">
            <v>67002渋沢上２丁目4</v>
          </cell>
          <cell r="C11082">
            <v>99</v>
          </cell>
          <cell r="D11082" t="str">
            <v>町名別・年齢別人口調べ</v>
          </cell>
          <cell r="E11082" t="str">
            <v>令和 6年 3月 1日</v>
          </cell>
          <cell r="F11082">
            <v>99</v>
          </cell>
          <cell r="G11082" t="str">
            <v>令和 6年 2月29日　現在</v>
          </cell>
          <cell r="H11082" t="str">
            <v>町名</v>
          </cell>
          <cell r="I11082">
            <v>67002</v>
          </cell>
          <cell r="J11082" t="str">
            <v>渋沢上２丁目</v>
          </cell>
          <cell r="K11082"/>
          <cell r="L11082"/>
          <cell r="M11082">
            <v>4</v>
          </cell>
          <cell r="N11082">
            <v>2</v>
          </cell>
          <cell r="O11082">
            <v>0</v>
          </cell>
          <cell r="P11082">
            <v>5</v>
          </cell>
          <cell r="Q11082">
            <v>0</v>
          </cell>
          <cell r="R11082">
            <v>7</v>
          </cell>
          <cell r="S11082">
            <v>0</v>
          </cell>
          <cell r="T11082">
            <v>1</v>
          </cell>
        </row>
        <row r="11083">
          <cell r="A11083" t="str">
            <v>渋沢上２丁目5</v>
          </cell>
          <cell r="B11083" t="str">
            <v>67002渋沢上２丁目5</v>
          </cell>
          <cell r="C11083">
            <v>99</v>
          </cell>
          <cell r="D11083" t="str">
            <v>町名別・年齢別人口調べ</v>
          </cell>
          <cell r="E11083" t="str">
            <v>令和 6年 3月 1日</v>
          </cell>
          <cell r="F11083">
            <v>99</v>
          </cell>
          <cell r="G11083" t="str">
            <v>令和 6年 2月29日　現在</v>
          </cell>
          <cell r="H11083" t="str">
            <v>町名</v>
          </cell>
          <cell r="I11083">
            <v>67002</v>
          </cell>
          <cell r="J11083" t="str">
            <v>渋沢上２丁目</v>
          </cell>
          <cell r="K11083"/>
          <cell r="L11083"/>
          <cell r="M11083">
            <v>5</v>
          </cell>
          <cell r="N11083">
            <v>4</v>
          </cell>
          <cell r="O11083">
            <v>0</v>
          </cell>
          <cell r="P11083">
            <v>5</v>
          </cell>
          <cell r="Q11083">
            <v>0</v>
          </cell>
          <cell r="R11083">
            <v>9</v>
          </cell>
          <cell r="S11083">
            <v>0</v>
          </cell>
          <cell r="T11083">
            <v>1</v>
          </cell>
        </row>
        <row r="11084">
          <cell r="A11084" t="str">
            <v>渋沢上２丁目6</v>
          </cell>
          <cell r="B11084" t="str">
            <v>67002渋沢上２丁目6</v>
          </cell>
          <cell r="C11084">
            <v>99</v>
          </cell>
          <cell r="D11084" t="str">
            <v>町名別・年齢別人口調べ</v>
          </cell>
          <cell r="E11084" t="str">
            <v>令和 6年 3月 1日</v>
          </cell>
          <cell r="F11084">
            <v>99</v>
          </cell>
          <cell r="G11084" t="str">
            <v>令和 6年 2月29日　現在</v>
          </cell>
          <cell r="H11084" t="str">
            <v>町名</v>
          </cell>
          <cell r="I11084">
            <v>67002</v>
          </cell>
          <cell r="J11084" t="str">
            <v>渋沢上２丁目</v>
          </cell>
          <cell r="K11084"/>
          <cell r="L11084"/>
          <cell r="M11084">
            <v>6</v>
          </cell>
          <cell r="N11084">
            <v>4</v>
          </cell>
          <cell r="O11084">
            <v>0</v>
          </cell>
          <cell r="P11084">
            <v>1</v>
          </cell>
          <cell r="Q11084">
            <v>0</v>
          </cell>
          <cell r="R11084">
            <v>5</v>
          </cell>
          <cell r="S11084">
            <v>0</v>
          </cell>
          <cell r="T11084">
            <v>1</v>
          </cell>
        </row>
        <row r="11085">
          <cell r="A11085" t="str">
            <v>渋沢上２丁目7</v>
          </cell>
          <cell r="B11085" t="str">
            <v>67002渋沢上２丁目7</v>
          </cell>
          <cell r="C11085">
            <v>99</v>
          </cell>
          <cell r="D11085" t="str">
            <v>町名別・年齢別人口調べ</v>
          </cell>
          <cell r="E11085" t="str">
            <v>令和 6年 3月 1日</v>
          </cell>
          <cell r="F11085">
            <v>99</v>
          </cell>
          <cell r="G11085" t="str">
            <v>令和 6年 2月29日　現在</v>
          </cell>
          <cell r="H11085" t="str">
            <v>町名</v>
          </cell>
          <cell r="I11085">
            <v>67002</v>
          </cell>
          <cell r="J11085" t="str">
            <v>渋沢上２丁目</v>
          </cell>
          <cell r="K11085"/>
          <cell r="L11085"/>
          <cell r="M11085">
            <v>7</v>
          </cell>
          <cell r="N11085">
            <v>4</v>
          </cell>
          <cell r="O11085">
            <v>1</v>
          </cell>
          <cell r="P11085">
            <v>2</v>
          </cell>
          <cell r="Q11085">
            <v>0</v>
          </cell>
          <cell r="R11085">
            <v>6</v>
          </cell>
          <cell r="S11085">
            <v>1</v>
          </cell>
          <cell r="T11085">
            <v>1</v>
          </cell>
        </row>
        <row r="11086">
          <cell r="A11086" t="str">
            <v>渋沢上２丁目8</v>
          </cell>
          <cell r="B11086" t="str">
            <v>67002渋沢上２丁目8</v>
          </cell>
          <cell r="C11086">
            <v>99</v>
          </cell>
          <cell r="D11086" t="str">
            <v>町名別・年齢別人口調べ</v>
          </cell>
          <cell r="E11086" t="str">
            <v>令和 6年 3月 1日</v>
          </cell>
          <cell r="F11086">
            <v>99</v>
          </cell>
          <cell r="G11086" t="str">
            <v>令和 6年 2月29日　現在</v>
          </cell>
          <cell r="H11086" t="str">
            <v>町名</v>
          </cell>
          <cell r="I11086">
            <v>67002</v>
          </cell>
          <cell r="J11086" t="str">
            <v>渋沢上２丁目</v>
          </cell>
          <cell r="K11086"/>
          <cell r="L11086"/>
          <cell r="M11086">
            <v>8</v>
          </cell>
          <cell r="N11086">
            <v>5</v>
          </cell>
          <cell r="O11086">
            <v>1</v>
          </cell>
          <cell r="P11086">
            <v>4</v>
          </cell>
          <cell r="Q11086">
            <v>0</v>
          </cell>
          <cell r="R11086">
            <v>9</v>
          </cell>
          <cell r="S11086">
            <v>1</v>
          </cell>
          <cell r="T11086">
            <v>1</v>
          </cell>
        </row>
        <row r="11087">
          <cell r="A11087" t="str">
            <v>渋沢上２丁目9</v>
          </cell>
          <cell r="B11087" t="str">
            <v>67002渋沢上２丁目9</v>
          </cell>
          <cell r="C11087">
            <v>99</v>
          </cell>
          <cell r="D11087" t="str">
            <v>町名別・年齢別人口調べ</v>
          </cell>
          <cell r="E11087" t="str">
            <v>令和 6年 3月 1日</v>
          </cell>
          <cell r="F11087">
            <v>99</v>
          </cell>
          <cell r="G11087" t="str">
            <v>令和 6年 2月29日　現在</v>
          </cell>
          <cell r="H11087" t="str">
            <v>町名</v>
          </cell>
          <cell r="I11087">
            <v>67002</v>
          </cell>
          <cell r="J11087" t="str">
            <v>渋沢上２丁目</v>
          </cell>
          <cell r="K11087"/>
          <cell r="L11087"/>
          <cell r="M11087">
            <v>9</v>
          </cell>
          <cell r="N11087">
            <v>8</v>
          </cell>
          <cell r="O11087">
            <v>0</v>
          </cell>
          <cell r="P11087">
            <v>4</v>
          </cell>
          <cell r="Q11087">
            <v>0</v>
          </cell>
          <cell r="R11087">
            <v>12</v>
          </cell>
          <cell r="S11087">
            <v>0</v>
          </cell>
          <cell r="T11087">
            <v>1</v>
          </cell>
        </row>
        <row r="11088">
          <cell r="A11088" t="str">
            <v>渋沢上２丁目10</v>
          </cell>
          <cell r="B11088" t="str">
            <v>67002渋沢上２丁目10</v>
          </cell>
          <cell r="C11088">
            <v>99</v>
          </cell>
          <cell r="D11088" t="str">
            <v>町名別・年齢別人口調べ</v>
          </cell>
          <cell r="E11088" t="str">
            <v>令和 6年 3月 1日</v>
          </cell>
          <cell r="F11088">
            <v>99</v>
          </cell>
          <cell r="G11088" t="str">
            <v>令和 6年 2月29日　現在</v>
          </cell>
          <cell r="H11088" t="str">
            <v>町名</v>
          </cell>
          <cell r="I11088">
            <v>67002</v>
          </cell>
          <cell r="J11088" t="str">
            <v>渋沢上２丁目</v>
          </cell>
          <cell r="K11088"/>
          <cell r="L11088"/>
          <cell r="M11088">
            <v>10</v>
          </cell>
          <cell r="N11088">
            <v>4</v>
          </cell>
          <cell r="O11088">
            <v>1</v>
          </cell>
          <cell r="P11088">
            <v>1</v>
          </cell>
          <cell r="Q11088">
            <v>0</v>
          </cell>
          <cell r="R11088">
            <v>5</v>
          </cell>
          <cell r="S11088">
            <v>1</v>
          </cell>
          <cell r="T11088">
            <v>1</v>
          </cell>
        </row>
        <row r="11089">
          <cell r="A11089" t="str">
            <v>渋沢上２丁目11</v>
          </cell>
          <cell r="B11089" t="str">
            <v>67002渋沢上２丁目11</v>
          </cell>
          <cell r="C11089">
            <v>99</v>
          </cell>
          <cell r="D11089" t="str">
            <v>町名別・年齢別人口調べ</v>
          </cell>
          <cell r="E11089" t="str">
            <v>令和 6年 3月 1日</v>
          </cell>
          <cell r="F11089">
            <v>99</v>
          </cell>
          <cell r="G11089" t="str">
            <v>令和 6年 2月29日　現在</v>
          </cell>
          <cell r="H11089" t="str">
            <v>町名</v>
          </cell>
          <cell r="I11089">
            <v>67002</v>
          </cell>
          <cell r="J11089" t="str">
            <v>渋沢上２丁目</v>
          </cell>
          <cell r="K11089"/>
          <cell r="L11089"/>
          <cell r="M11089">
            <v>11</v>
          </cell>
          <cell r="N11089">
            <v>7</v>
          </cell>
          <cell r="O11089">
            <v>0</v>
          </cell>
          <cell r="P11089">
            <v>4</v>
          </cell>
          <cell r="Q11089">
            <v>1</v>
          </cell>
          <cell r="R11089">
            <v>11</v>
          </cell>
          <cell r="S11089">
            <v>1</v>
          </cell>
          <cell r="T11089">
            <v>1</v>
          </cell>
        </row>
        <row r="11090">
          <cell r="A11090" t="str">
            <v>渋沢上２丁目12</v>
          </cell>
          <cell r="B11090" t="str">
            <v>67002渋沢上２丁目12</v>
          </cell>
          <cell r="C11090">
            <v>99</v>
          </cell>
          <cell r="D11090" t="str">
            <v>町名別・年齢別人口調べ</v>
          </cell>
          <cell r="E11090" t="str">
            <v>令和 6年 3月 1日</v>
          </cell>
          <cell r="F11090">
            <v>99</v>
          </cell>
          <cell r="G11090" t="str">
            <v>令和 6年 2月29日　現在</v>
          </cell>
          <cell r="H11090" t="str">
            <v>町名</v>
          </cell>
          <cell r="I11090">
            <v>67002</v>
          </cell>
          <cell r="J11090" t="str">
            <v>渋沢上２丁目</v>
          </cell>
          <cell r="K11090"/>
          <cell r="L11090"/>
          <cell r="M11090">
            <v>12</v>
          </cell>
          <cell r="N11090">
            <v>8</v>
          </cell>
          <cell r="O11090">
            <v>0</v>
          </cell>
          <cell r="P11090">
            <v>5</v>
          </cell>
          <cell r="Q11090">
            <v>1</v>
          </cell>
          <cell r="R11090">
            <v>13</v>
          </cell>
          <cell r="S11090">
            <v>1</v>
          </cell>
          <cell r="T11090">
            <v>1</v>
          </cell>
        </row>
        <row r="11091">
          <cell r="A11091" t="str">
            <v>渋沢上２丁目13</v>
          </cell>
          <cell r="B11091" t="str">
            <v>67002渋沢上２丁目13</v>
          </cell>
          <cell r="C11091">
            <v>99</v>
          </cell>
          <cell r="D11091" t="str">
            <v>町名別・年齢別人口調べ</v>
          </cell>
          <cell r="E11091" t="str">
            <v>令和 6年 3月 1日</v>
          </cell>
          <cell r="F11091">
            <v>99</v>
          </cell>
          <cell r="G11091" t="str">
            <v>令和 6年 2月29日　現在</v>
          </cell>
          <cell r="H11091" t="str">
            <v>町名</v>
          </cell>
          <cell r="I11091">
            <v>67002</v>
          </cell>
          <cell r="J11091" t="str">
            <v>渋沢上２丁目</v>
          </cell>
          <cell r="K11091"/>
          <cell r="L11091"/>
          <cell r="M11091">
            <v>13</v>
          </cell>
          <cell r="N11091">
            <v>4</v>
          </cell>
          <cell r="O11091">
            <v>0</v>
          </cell>
          <cell r="P11091">
            <v>4</v>
          </cell>
          <cell r="Q11091">
            <v>0</v>
          </cell>
          <cell r="R11091">
            <v>8</v>
          </cell>
          <cell r="S11091">
            <v>0</v>
          </cell>
          <cell r="T11091">
            <v>1</v>
          </cell>
        </row>
        <row r="11092">
          <cell r="A11092" t="str">
            <v>渋沢上２丁目14</v>
          </cell>
          <cell r="B11092" t="str">
            <v>67002渋沢上２丁目14</v>
          </cell>
          <cell r="C11092">
            <v>99</v>
          </cell>
          <cell r="D11092" t="str">
            <v>町名別・年齢別人口調べ</v>
          </cell>
          <cell r="E11092" t="str">
            <v>令和 6年 3月 1日</v>
          </cell>
          <cell r="F11092">
            <v>99</v>
          </cell>
          <cell r="G11092" t="str">
            <v>令和 6年 2月29日　現在</v>
          </cell>
          <cell r="H11092" t="str">
            <v>町名</v>
          </cell>
          <cell r="I11092">
            <v>67002</v>
          </cell>
          <cell r="J11092" t="str">
            <v>渋沢上２丁目</v>
          </cell>
          <cell r="K11092"/>
          <cell r="L11092"/>
          <cell r="M11092">
            <v>14</v>
          </cell>
          <cell r="N11092">
            <v>3</v>
          </cell>
          <cell r="O11092">
            <v>0</v>
          </cell>
          <cell r="P11092">
            <v>4</v>
          </cell>
          <cell r="Q11092">
            <v>0</v>
          </cell>
          <cell r="R11092">
            <v>7</v>
          </cell>
          <cell r="S11092">
            <v>0</v>
          </cell>
          <cell r="T11092">
            <v>1</v>
          </cell>
        </row>
        <row r="11093">
          <cell r="A11093" t="str">
            <v>渋沢上２丁目15</v>
          </cell>
          <cell r="B11093" t="str">
            <v>67002渋沢上２丁目15</v>
          </cell>
          <cell r="C11093">
            <v>99</v>
          </cell>
          <cell r="D11093" t="str">
            <v>町名別・年齢別人口調べ</v>
          </cell>
          <cell r="E11093" t="str">
            <v>令和 6年 3月 1日</v>
          </cell>
          <cell r="F11093">
            <v>99</v>
          </cell>
          <cell r="G11093" t="str">
            <v>令和 6年 2月29日　現在</v>
          </cell>
          <cell r="H11093" t="str">
            <v>町名</v>
          </cell>
          <cell r="I11093">
            <v>67002</v>
          </cell>
          <cell r="J11093" t="str">
            <v>渋沢上２丁目</v>
          </cell>
          <cell r="K11093"/>
          <cell r="L11093"/>
          <cell r="M11093">
            <v>15</v>
          </cell>
          <cell r="N11093">
            <v>3</v>
          </cell>
          <cell r="O11093">
            <v>0</v>
          </cell>
          <cell r="P11093">
            <v>4</v>
          </cell>
          <cell r="Q11093">
            <v>0</v>
          </cell>
          <cell r="R11093">
            <v>7</v>
          </cell>
          <cell r="S11093">
            <v>0</v>
          </cell>
          <cell r="T11093">
            <v>1</v>
          </cell>
        </row>
        <row r="11094">
          <cell r="A11094" t="str">
            <v>渋沢上２丁目16</v>
          </cell>
          <cell r="B11094" t="str">
            <v>67002渋沢上２丁目16</v>
          </cell>
          <cell r="C11094">
            <v>99</v>
          </cell>
          <cell r="D11094" t="str">
            <v>町名別・年齢別人口調べ</v>
          </cell>
          <cell r="E11094" t="str">
            <v>令和 6年 3月 1日</v>
          </cell>
          <cell r="F11094">
            <v>99</v>
          </cell>
          <cell r="G11094" t="str">
            <v>令和 6年 2月29日　現在</v>
          </cell>
          <cell r="H11094" t="str">
            <v>町名</v>
          </cell>
          <cell r="I11094">
            <v>67002</v>
          </cell>
          <cell r="J11094" t="str">
            <v>渋沢上２丁目</v>
          </cell>
          <cell r="K11094"/>
          <cell r="L11094"/>
          <cell r="M11094">
            <v>16</v>
          </cell>
          <cell r="N11094">
            <v>4</v>
          </cell>
          <cell r="O11094">
            <v>0</v>
          </cell>
          <cell r="P11094">
            <v>4</v>
          </cell>
          <cell r="Q11094">
            <v>0</v>
          </cell>
          <cell r="R11094">
            <v>8</v>
          </cell>
          <cell r="S11094">
            <v>0</v>
          </cell>
          <cell r="T11094">
            <v>1</v>
          </cell>
        </row>
        <row r="11095">
          <cell r="A11095" t="str">
            <v>渋沢上２丁目17</v>
          </cell>
          <cell r="B11095" t="str">
            <v>67002渋沢上２丁目17</v>
          </cell>
          <cell r="C11095">
            <v>99</v>
          </cell>
          <cell r="D11095" t="str">
            <v>町名別・年齢別人口調べ</v>
          </cell>
          <cell r="E11095" t="str">
            <v>令和 6年 3月 1日</v>
          </cell>
          <cell r="F11095">
            <v>99</v>
          </cell>
          <cell r="G11095" t="str">
            <v>令和 6年 2月29日　現在</v>
          </cell>
          <cell r="H11095" t="str">
            <v>町名</v>
          </cell>
          <cell r="I11095">
            <v>67002</v>
          </cell>
          <cell r="J11095" t="str">
            <v>渋沢上２丁目</v>
          </cell>
          <cell r="K11095"/>
          <cell r="L11095"/>
          <cell r="M11095">
            <v>17</v>
          </cell>
          <cell r="N11095">
            <v>8</v>
          </cell>
          <cell r="O11095">
            <v>0</v>
          </cell>
          <cell r="P11095">
            <v>4</v>
          </cell>
          <cell r="Q11095">
            <v>1</v>
          </cell>
          <cell r="R11095">
            <v>12</v>
          </cell>
          <cell r="S11095">
            <v>1</v>
          </cell>
          <cell r="T11095">
            <v>1</v>
          </cell>
        </row>
        <row r="11096">
          <cell r="A11096" t="str">
            <v>渋沢上２丁目18</v>
          </cell>
          <cell r="B11096" t="str">
            <v>67002渋沢上２丁目18</v>
          </cell>
          <cell r="C11096">
            <v>99</v>
          </cell>
          <cell r="D11096" t="str">
            <v>町名別・年齢別人口調べ</v>
          </cell>
          <cell r="E11096" t="str">
            <v>令和 6年 3月 1日</v>
          </cell>
          <cell r="F11096">
            <v>99</v>
          </cell>
          <cell r="G11096" t="str">
            <v>令和 6年 2月29日　現在</v>
          </cell>
          <cell r="H11096" t="str">
            <v>町名</v>
          </cell>
          <cell r="I11096">
            <v>67002</v>
          </cell>
          <cell r="J11096" t="str">
            <v>渋沢上２丁目</v>
          </cell>
          <cell r="K11096"/>
          <cell r="L11096"/>
          <cell r="M11096">
            <v>18</v>
          </cell>
          <cell r="N11096">
            <v>4</v>
          </cell>
          <cell r="O11096">
            <v>0</v>
          </cell>
          <cell r="P11096">
            <v>1</v>
          </cell>
          <cell r="Q11096">
            <v>0</v>
          </cell>
          <cell r="R11096">
            <v>5</v>
          </cell>
          <cell r="S11096">
            <v>0</v>
          </cell>
          <cell r="T11096">
            <v>1</v>
          </cell>
        </row>
        <row r="11097">
          <cell r="A11097" t="str">
            <v>渋沢上２丁目19</v>
          </cell>
          <cell r="B11097" t="str">
            <v>67002渋沢上２丁目19</v>
          </cell>
          <cell r="C11097">
            <v>99</v>
          </cell>
          <cell r="D11097" t="str">
            <v>町名別・年齢別人口調べ</v>
          </cell>
          <cell r="E11097" t="str">
            <v>令和 6年 3月 1日</v>
          </cell>
          <cell r="F11097">
            <v>99</v>
          </cell>
          <cell r="G11097" t="str">
            <v>令和 6年 2月29日　現在</v>
          </cell>
          <cell r="H11097" t="str">
            <v>町名</v>
          </cell>
          <cell r="I11097">
            <v>67002</v>
          </cell>
          <cell r="J11097" t="str">
            <v>渋沢上２丁目</v>
          </cell>
          <cell r="K11097"/>
          <cell r="L11097"/>
          <cell r="M11097">
            <v>19</v>
          </cell>
          <cell r="N11097">
            <v>2</v>
          </cell>
          <cell r="O11097">
            <v>0</v>
          </cell>
          <cell r="P11097">
            <v>7</v>
          </cell>
          <cell r="Q11097">
            <v>0</v>
          </cell>
          <cell r="R11097">
            <v>9</v>
          </cell>
          <cell r="S11097">
            <v>0</v>
          </cell>
          <cell r="T11097">
            <v>1</v>
          </cell>
        </row>
        <row r="11098">
          <cell r="A11098" t="str">
            <v>渋沢上２丁目20</v>
          </cell>
          <cell r="B11098" t="str">
            <v>67002渋沢上２丁目20</v>
          </cell>
          <cell r="C11098">
            <v>99</v>
          </cell>
          <cell r="D11098" t="str">
            <v>町名別・年齢別人口調べ</v>
          </cell>
          <cell r="E11098" t="str">
            <v>令和 6年 3月 1日</v>
          </cell>
          <cell r="F11098">
            <v>99</v>
          </cell>
          <cell r="G11098" t="str">
            <v>令和 6年 2月29日　現在</v>
          </cell>
          <cell r="H11098" t="str">
            <v>町名</v>
          </cell>
          <cell r="I11098">
            <v>67002</v>
          </cell>
          <cell r="J11098" t="str">
            <v>渋沢上２丁目</v>
          </cell>
          <cell r="K11098"/>
          <cell r="L11098"/>
          <cell r="M11098">
            <v>20</v>
          </cell>
          <cell r="N11098">
            <v>4</v>
          </cell>
          <cell r="O11098">
            <v>0</v>
          </cell>
          <cell r="P11098">
            <v>4</v>
          </cell>
          <cell r="Q11098">
            <v>2</v>
          </cell>
          <cell r="R11098">
            <v>8</v>
          </cell>
          <cell r="S11098">
            <v>2</v>
          </cell>
          <cell r="T11098">
            <v>1</v>
          </cell>
        </row>
        <row r="11099">
          <cell r="A11099" t="str">
            <v>渋沢上２丁目21</v>
          </cell>
          <cell r="B11099" t="str">
            <v>67002渋沢上２丁目21</v>
          </cell>
          <cell r="C11099">
            <v>99</v>
          </cell>
          <cell r="D11099" t="str">
            <v>町名別・年齢別人口調べ</v>
          </cell>
          <cell r="E11099" t="str">
            <v>令和 6年 3月 1日</v>
          </cell>
          <cell r="F11099">
            <v>99</v>
          </cell>
          <cell r="G11099" t="str">
            <v>令和 6年 2月29日　現在</v>
          </cell>
          <cell r="H11099" t="str">
            <v>町名</v>
          </cell>
          <cell r="I11099">
            <v>67002</v>
          </cell>
          <cell r="J11099" t="str">
            <v>渋沢上２丁目</v>
          </cell>
          <cell r="K11099"/>
          <cell r="L11099"/>
          <cell r="M11099">
            <v>21</v>
          </cell>
          <cell r="N11099">
            <v>3</v>
          </cell>
          <cell r="O11099">
            <v>0</v>
          </cell>
          <cell r="P11099">
            <v>2</v>
          </cell>
          <cell r="Q11099">
            <v>0</v>
          </cell>
          <cell r="R11099">
            <v>5</v>
          </cell>
          <cell r="S11099">
            <v>0</v>
          </cell>
          <cell r="T11099">
            <v>1</v>
          </cell>
        </row>
        <row r="11100">
          <cell r="A11100" t="str">
            <v>渋沢上２丁目22</v>
          </cell>
          <cell r="B11100" t="str">
            <v>67002渋沢上２丁目22</v>
          </cell>
          <cell r="C11100">
            <v>99</v>
          </cell>
          <cell r="D11100" t="str">
            <v>町名別・年齢別人口調べ</v>
          </cell>
          <cell r="E11100" t="str">
            <v>令和 6年 3月 1日</v>
          </cell>
          <cell r="F11100">
            <v>99</v>
          </cell>
          <cell r="G11100" t="str">
            <v>令和 6年 2月29日　現在</v>
          </cell>
          <cell r="H11100" t="str">
            <v>町名</v>
          </cell>
          <cell r="I11100">
            <v>67002</v>
          </cell>
          <cell r="J11100" t="str">
            <v>渋沢上２丁目</v>
          </cell>
          <cell r="K11100"/>
          <cell r="L11100"/>
          <cell r="M11100">
            <v>22</v>
          </cell>
          <cell r="N11100">
            <v>1</v>
          </cell>
          <cell r="O11100">
            <v>0</v>
          </cell>
          <cell r="P11100">
            <v>2</v>
          </cell>
          <cell r="Q11100">
            <v>1</v>
          </cell>
          <cell r="R11100">
            <v>3</v>
          </cell>
          <cell r="S11100">
            <v>1</v>
          </cell>
          <cell r="T11100">
            <v>1</v>
          </cell>
        </row>
        <row r="11101">
          <cell r="A11101" t="str">
            <v>渋沢上２丁目23</v>
          </cell>
          <cell r="B11101" t="str">
            <v>67002渋沢上２丁目23</v>
          </cell>
          <cell r="C11101">
            <v>99</v>
          </cell>
          <cell r="D11101" t="str">
            <v>町名別・年齢別人口調べ</v>
          </cell>
          <cell r="E11101" t="str">
            <v>令和 6年 3月 1日</v>
          </cell>
          <cell r="F11101">
            <v>99</v>
          </cell>
          <cell r="G11101" t="str">
            <v>令和 6年 2月29日　現在</v>
          </cell>
          <cell r="H11101" t="str">
            <v>町名</v>
          </cell>
          <cell r="I11101">
            <v>67002</v>
          </cell>
          <cell r="J11101" t="str">
            <v>渋沢上２丁目</v>
          </cell>
          <cell r="K11101"/>
          <cell r="L11101"/>
          <cell r="M11101">
            <v>23</v>
          </cell>
          <cell r="N11101">
            <v>1</v>
          </cell>
          <cell r="O11101">
            <v>0</v>
          </cell>
          <cell r="P11101">
            <v>5</v>
          </cell>
          <cell r="Q11101">
            <v>1</v>
          </cell>
          <cell r="R11101">
            <v>6</v>
          </cell>
          <cell r="S11101">
            <v>1</v>
          </cell>
          <cell r="T11101">
            <v>1</v>
          </cell>
        </row>
        <row r="11102">
          <cell r="A11102" t="str">
            <v>渋沢上２丁目24</v>
          </cell>
          <cell r="B11102" t="str">
            <v>67002渋沢上２丁目24</v>
          </cell>
          <cell r="C11102">
            <v>99</v>
          </cell>
          <cell r="D11102" t="str">
            <v>町名別・年齢別人口調べ</v>
          </cell>
          <cell r="E11102" t="str">
            <v>令和 6年 3月 1日</v>
          </cell>
          <cell r="F11102">
            <v>99</v>
          </cell>
          <cell r="G11102" t="str">
            <v>令和 6年 2月29日　現在</v>
          </cell>
          <cell r="H11102" t="str">
            <v>町名</v>
          </cell>
          <cell r="I11102">
            <v>67002</v>
          </cell>
          <cell r="J11102" t="str">
            <v>渋沢上２丁目</v>
          </cell>
          <cell r="K11102"/>
          <cell r="L11102"/>
          <cell r="M11102">
            <v>24</v>
          </cell>
          <cell r="N11102">
            <v>2</v>
          </cell>
          <cell r="O11102">
            <v>0</v>
          </cell>
          <cell r="P11102">
            <v>1</v>
          </cell>
          <cell r="Q11102">
            <v>0</v>
          </cell>
          <cell r="R11102">
            <v>3</v>
          </cell>
          <cell r="S11102">
            <v>0</v>
          </cell>
          <cell r="T11102">
            <v>1</v>
          </cell>
        </row>
        <row r="11103">
          <cell r="A11103" t="str">
            <v>渋沢上２丁目25</v>
          </cell>
          <cell r="B11103" t="str">
            <v>67002渋沢上２丁目25</v>
          </cell>
          <cell r="C11103">
            <v>99</v>
          </cell>
          <cell r="D11103" t="str">
            <v>町名別・年齢別人口調べ</v>
          </cell>
          <cell r="E11103" t="str">
            <v>令和 6年 3月 1日</v>
          </cell>
          <cell r="F11103">
            <v>99</v>
          </cell>
          <cell r="G11103" t="str">
            <v>令和 6年 2月29日　現在</v>
          </cell>
          <cell r="H11103" t="str">
            <v>町名</v>
          </cell>
          <cell r="I11103">
            <v>67002</v>
          </cell>
          <cell r="J11103" t="str">
            <v>渋沢上２丁目</v>
          </cell>
          <cell r="K11103"/>
          <cell r="L11103"/>
          <cell r="M11103">
            <v>25</v>
          </cell>
          <cell r="N11103">
            <v>3</v>
          </cell>
          <cell r="O11103">
            <v>0</v>
          </cell>
          <cell r="P11103">
            <v>2</v>
          </cell>
          <cell r="Q11103">
            <v>0</v>
          </cell>
          <cell r="R11103">
            <v>5</v>
          </cell>
          <cell r="S11103">
            <v>0</v>
          </cell>
          <cell r="T11103">
            <v>1</v>
          </cell>
        </row>
        <row r="11104">
          <cell r="A11104" t="str">
            <v>渋沢上２丁目26</v>
          </cell>
          <cell r="B11104" t="str">
            <v>67002渋沢上２丁目26</v>
          </cell>
          <cell r="C11104">
            <v>99</v>
          </cell>
          <cell r="D11104" t="str">
            <v>町名別・年齢別人口調べ</v>
          </cell>
          <cell r="E11104" t="str">
            <v>令和 6年 3月 1日</v>
          </cell>
          <cell r="F11104">
            <v>99</v>
          </cell>
          <cell r="G11104" t="str">
            <v>令和 6年 2月29日　現在</v>
          </cell>
          <cell r="H11104" t="str">
            <v>町名</v>
          </cell>
          <cell r="I11104">
            <v>67002</v>
          </cell>
          <cell r="J11104" t="str">
            <v>渋沢上２丁目</v>
          </cell>
          <cell r="K11104"/>
          <cell r="L11104"/>
          <cell r="M11104">
            <v>26</v>
          </cell>
          <cell r="N11104">
            <v>7</v>
          </cell>
          <cell r="O11104">
            <v>0</v>
          </cell>
          <cell r="P11104">
            <v>1</v>
          </cell>
          <cell r="Q11104">
            <v>0</v>
          </cell>
          <cell r="R11104">
            <v>8</v>
          </cell>
          <cell r="S11104">
            <v>0</v>
          </cell>
          <cell r="T11104">
            <v>1</v>
          </cell>
        </row>
        <row r="11105">
          <cell r="A11105" t="str">
            <v>渋沢上２丁目27</v>
          </cell>
          <cell r="B11105" t="str">
            <v>67002渋沢上２丁目27</v>
          </cell>
          <cell r="C11105">
            <v>99</v>
          </cell>
          <cell r="D11105" t="str">
            <v>町名別・年齢別人口調べ</v>
          </cell>
          <cell r="E11105" t="str">
            <v>令和 6年 3月 1日</v>
          </cell>
          <cell r="F11105">
            <v>99</v>
          </cell>
          <cell r="G11105" t="str">
            <v>令和 6年 2月29日　現在</v>
          </cell>
          <cell r="H11105" t="str">
            <v>町名</v>
          </cell>
          <cell r="I11105">
            <v>67002</v>
          </cell>
          <cell r="J11105" t="str">
            <v>渋沢上２丁目</v>
          </cell>
          <cell r="K11105"/>
          <cell r="L11105"/>
          <cell r="M11105">
            <v>27</v>
          </cell>
          <cell r="N11105">
            <v>3</v>
          </cell>
          <cell r="O11105">
            <v>0</v>
          </cell>
          <cell r="P11105">
            <v>5</v>
          </cell>
          <cell r="Q11105">
            <v>2</v>
          </cell>
          <cell r="R11105">
            <v>8</v>
          </cell>
          <cell r="S11105">
            <v>2</v>
          </cell>
          <cell r="T11105">
            <v>1</v>
          </cell>
        </row>
        <row r="11106">
          <cell r="A11106" t="str">
            <v>渋沢上２丁目28</v>
          </cell>
          <cell r="B11106" t="str">
            <v>67002渋沢上２丁目28</v>
          </cell>
          <cell r="C11106">
            <v>99</v>
          </cell>
          <cell r="D11106" t="str">
            <v>町名別・年齢別人口調べ</v>
          </cell>
          <cell r="E11106" t="str">
            <v>令和 6年 3月 1日</v>
          </cell>
          <cell r="F11106">
            <v>99</v>
          </cell>
          <cell r="G11106" t="str">
            <v>令和 6年 2月29日　現在</v>
          </cell>
          <cell r="H11106" t="str">
            <v>町名</v>
          </cell>
          <cell r="I11106">
            <v>67002</v>
          </cell>
          <cell r="J11106" t="str">
            <v>渋沢上２丁目</v>
          </cell>
          <cell r="K11106"/>
          <cell r="L11106"/>
          <cell r="M11106">
            <v>28</v>
          </cell>
          <cell r="N11106">
            <v>5</v>
          </cell>
          <cell r="O11106">
            <v>0</v>
          </cell>
          <cell r="P11106">
            <v>7</v>
          </cell>
          <cell r="Q11106">
            <v>1</v>
          </cell>
          <cell r="R11106">
            <v>12</v>
          </cell>
          <cell r="S11106">
            <v>1</v>
          </cell>
          <cell r="T11106">
            <v>1</v>
          </cell>
        </row>
        <row r="11107">
          <cell r="A11107" t="str">
            <v>渋沢上２丁目29</v>
          </cell>
          <cell r="B11107" t="str">
            <v>67002渋沢上２丁目29</v>
          </cell>
          <cell r="C11107">
            <v>99</v>
          </cell>
          <cell r="D11107" t="str">
            <v>町名別・年齢別人口調べ</v>
          </cell>
          <cell r="E11107" t="str">
            <v>令和 6年 3月 1日</v>
          </cell>
          <cell r="F11107">
            <v>99</v>
          </cell>
          <cell r="G11107" t="str">
            <v>令和 6年 2月29日　現在</v>
          </cell>
          <cell r="H11107" t="str">
            <v>町名</v>
          </cell>
          <cell r="I11107">
            <v>67002</v>
          </cell>
          <cell r="J11107" t="str">
            <v>渋沢上２丁目</v>
          </cell>
          <cell r="K11107"/>
          <cell r="L11107"/>
          <cell r="M11107">
            <v>29</v>
          </cell>
          <cell r="N11107">
            <v>2</v>
          </cell>
          <cell r="O11107">
            <v>0</v>
          </cell>
          <cell r="P11107">
            <v>4</v>
          </cell>
          <cell r="Q11107">
            <v>2</v>
          </cell>
          <cell r="R11107">
            <v>6</v>
          </cell>
          <cell r="S11107">
            <v>2</v>
          </cell>
          <cell r="T11107">
            <v>1</v>
          </cell>
        </row>
        <row r="11108">
          <cell r="A11108" t="str">
            <v>渋沢上２丁目30</v>
          </cell>
          <cell r="B11108" t="str">
            <v>67002渋沢上２丁目30</v>
          </cell>
          <cell r="C11108">
            <v>99</v>
          </cell>
          <cell r="D11108" t="str">
            <v>町名別・年齢別人口調べ</v>
          </cell>
          <cell r="E11108" t="str">
            <v>令和 6年 3月 1日</v>
          </cell>
          <cell r="F11108">
            <v>99</v>
          </cell>
          <cell r="G11108" t="str">
            <v>令和 6年 2月29日　現在</v>
          </cell>
          <cell r="H11108" t="str">
            <v>町名</v>
          </cell>
          <cell r="I11108">
            <v>67002</v>
          </cell>
          <cell r="J11108" t="str">
            <v>渋沢上２丁目</v>
          </cell>
          <cell r="K11108"/>
          <cell r="L11108"/>
          <cell r="M11108">
            <v>30</v>
          </cell>
          <cell r="N11108">
            <v>8</v>
          </cell>
          <cell r="O11108">
            <v>0</v>
          </cell>
          <cell r="P11108">
            <v>2</v>
          </cell>
          <cell r="Q11108">
            <v>0</v>
          </cell>
          <cell r="R11108">
            <v>10</v>
          </cell>
          <cell r="S11108">
            <v>0</v>
          </cell>
          <cell r="T11108">
            <v>1</v>
          </cell>
        </row>
        <row r="11109">
          <cell r="A11109" t="str">
            <v>渋沢上２丁目31</v>
          </cell>
          <cell r="B11109" t="str">
            <v>67002渋沢上２丁目31</v>
          </cell>
          <cell r="C11109">
            <v>99</v>
          </cell>
          <cell r="D11109" t="str">
            <v>町名別・年齢別人口調べ</v>
          </cell>
          <cell r="E11109" t="str">
            <v>令和 6年 3月 1日</v>
          </cell>
          <cell r="F11109">
            <v>99</v>
          </cell>
          <cell r="G11109" t="str">
            <v>令和 6年 2月29日　現在</v>
          </cell>
          <cell r="H11109" t="str">
            <v>町名</v>
          </cell>
          <cell r="I11109">
            <v>67002</v>
          </cell>
          <cell r="J11109" t="str">
            <v>渋沢上２丁目</v>
          </cell>
          <cell r="K11109"/>
          <cell r="L11109"/>
          <cell r="M11109">
            <v>31</v>
          </cell>
          <cell r="N11109">
            <v>1</v>
          </cell>
          <cell r="O11109">
            <v>0</v>
          </cell>
          <cell r="P11109">
            <v>5</v>
          </cell>
          <cell r="Q11109">
            <v>2</v>
          </cell>
          <cell r="R11109">
            <v>6</v>
          </cell>
          <cell r="S11109">
            <v>2</v>
          </cell>
          <cell r="T11109">
            <v>1</v>
          </cell>
        </row>
        <row r="11110">
          <cell r="A11110" t="str">
            <v>渋沢上２丁目32</v>
          </cell>
          <cell r="B11110" t="str">
            <v>67002渋沢上２丁目32</v>
          </cell>
          <cell r="C11110">
            <v>99</v>
          </cell>
          <cell r="D11110" t="str">
            <v>町名別・年齢別人口調べ</v>
          </cell>
          <cell r="E11110" t="str">
            <v>令和 6年 3月 1日</v>
          </cell>
          <cell r="F11110">
            <v>99</v>
          </cell>
          <cell r="G11110" t="str">
            <v>令和 6年 2月29日　現在</v>
          </cell>
          <cell r="H11110" t="str">
            <v>町名</v>
          </cell>
          <cell r="I11110">
            <v>67002</v>
          </cell>
          <cell r="J11110" t="str">
            <v>渋沢上２丁目</v>
          </cell>
          <cell r="K11110"/>
          <cell r="L11110"/>
          <cell r="M11110">
            <v>32</v>
          </cell>
          <cell r="N11110">
            <v>4</v>
          </cell>
          <cell r="O11110">
            <v>0</v>
          </cell>
          <cell r="P11110">
            <v>0</v>
          </cell>
          <cell r="Q11110">
            <v>0</v>
          </cell>
          <cell r="R11110">
            <v>4</v>
          </cell>
          <cell r="S11110">
            <v>0</v>
          </cell>
          <cell r="T11110">
            <v>1</v>
          </cell>
        </row>
        <row r="11111">
          <cell r="A11111" t="str">
            <v>渋沢上２丁目33</v>
          </cell>
          <cell r="B11111" t="str">
            <v>67002渋沢上２丁目33</v>
          </cell>
          <cell r="C11111">
            <v>99</v>
          </cell>
          <cell r="D11111" t="str">
            <v>町名別・年齢別人口調べ</v>
          </cell>
          <cell r="E11111" t="str">
            <v>令和 6年 3月 1日</v>
          </cell>
          <cell r="F11111">
            <v>99</v>
          </cell>
          <cell r="G11111" t="str">
            <v>令和 6年 2月29日　現在</v>
          </cell>
          <cell r="H11111" t="str">
            <v>町名</v>
          </cell>
          <cell r="I11111">
            <v>67002</v>
          </cell>
          <cell r="J11111" t="str">
            <v>渋沢上２丁目</v>
          </cell>
          <cell r="K11111"/>
          <cell r="L11111"/>
          <cell r="M11111">
            <v>33</v>
          </cell>
          <cell r="N11111">
            <v>5</v>
          </cell>
          <cell r="O11111">
            <v>0</v>
          </cell>
          <cell r="P11111">
            <v>4</v>
          </cell>
          <cell r="Q11111">
            <v>0</v>
          </cell>
          <cell r="R11111">
            <v>9</v>
          </cell>
          <cell r="S11111">
            <v>0</v>
          </cell>
          <cell r="T11111">
            <v>1</v>
          </cell>
        </row>
        <row r="11112">
          <cell r="A11112" t="str">
            <v>渋沢上２丁目34</v>
          </cell>
          <cell r="B11112" t="str">
            <v>67002渋沢上２丁目34</v>
          </cell>
          <cell r="C11112">
            <v>99</v>
          </cell>
          <cell r="D11112" t="str">
            <v>町名別・年齢別人口調べ</v>
          </cell>
          <cell r="E11112" t="str">
            <v>令和 6年 3月 1日</v>
          </cell>
          <cell r="F11112">
            <v>99</v>
          </cell>
          <cell r="G11112" t="str">
            <v>令和 6年 2月29日　現在</v>
          </cell>
          <cell r="H11112" t="str">
            <v>町名</v>
          </cell>
          <cell r="I11112">
            <v>67002</v>
          </cell>
          <cell r="J11112" t="str">
            <v>渋沢上２丁目</v>
          </cell>
          <cell r="K11112"/>
          <cell r="L11112"/>
          <cell r="M11112">
            <v>34</v>
          </cell>
          <cell r="N11112">
            <v>3</v>
          </cell>
          <cell r="O11112">
            <v>0</v>
          </cell>
          <cell r="P11112">
            <v>3</v>
          </cell>
          <cell r="Q11112">
            <v>0</v>
          </cell>
          <cell r="R11112">
            <v>6</v>
          </cell>
          <cell r="S11112">
            <v>0</v>
          </cell>
          <cell r="T11112">
            <v>1</v>
          </cell>
        </row>
        <row r="11113">
          <cell r="A11113" t="str">
            <v>渋沢上２丁目35</v>
          </cell>
          <cell r="B11113" t="str">
            <v>67002渋沢上２丁目35</v>
          </cell>
          <cell r="C11113">
            <v>99</v>
          </cell>
          <cell r="D11113" t="str">
            <v>町名別・年齢別人口調べ</v>
          </cell>
          <cell r="E11113" t="str">
            <v>令和 6年 3月 1日</v>
          </cell>
          <cell r="F11113">
            <v>99</v>
          </cell>
          <cell r="G11113" t="str">
            <v>令和 6年 2月29日　現在</v>
          </cell>
          <cell r="H11113" t="str">
            <v>町名</v>
          </cell>
          <cell r="I11113">
            <v>67002</v>
          </cell>
          <cell r="J11113" t="str">
            <v>渋沢上２丁目</v>
          </cell>
          <cell r="K11113"/>
          <cell r="L11113"/>
          <cell r="M11113">
            <v>35</v>
          </cell>
          <cell r="N11113">
            <v>3</v>
          </cell>
          <cell r="O11113">
            <v>0</v>
          </cell>
          <cell r="P11113">
            <v>3</v>
          </cell>
          <cell r="Q11113">
            <v>0</v>
          </cell>
          <cell r="R11113">
            <v>6</v>
          </cell>
          <cell r="S11113">
            <v>0</v>
          </cell>
          <cell r="T11113">
            <v>1</v>
          </cell>
        </row>
        <row r="11114">
          <cell r="A11114" t="str">
            <v>渋沢上２丁目36</v>
          </cell>
          <cell r="B11114" t="str">
            <v>67002渋沢上２丁目36</v>
          </cell>
          <cell r="C11114">
            <v>99</v>
          </cell>
          <cell r="D11114" t="str">
            <v>町名別・年齢別人口調べ</v>
          </cell>
          <cell r="E11114" t="str">
            <v>令和 6年 3月 1日</v>
          </cell>
          <cell r="F11114">
            <v>99</v>
          </cell>
          <cell r="G11114" t="str">
            <v>令和 6年 2月29日　現在</v>
          </cell>
          <cell r="H11114" t="str">
            <v>町名</v>
          </cell>
          <cell r="I11114">
            <v>67002</v>
          </cell>
          <cell r="J11114" t="str">
            <v>渋沢上２丁目</v>
          </cell>
          <cell r="K11114"/>
          <cell r="L11114"/>
          <cell r="M11114">
            <v>36</v>
          </cell>
          <cell r="N11114">
            <v>5</v>
          </cell>
          <cell r="O11114">
            <v>0</v>
          </cell>
          <cell r="P11114">
            <v>3</v>
          </cell>
          <cell r="Q11114">
            <v>0</v>
          </cell>
          <cell r="R11114">
            <v>8</v>
          </cell>
          <cell r="S11114">
            <v>0</v>
          </cell>
          <cell r="T11114">
            <v>1</v>
          </cell>
        </row>
        <row r="11115">
          <cell r="A11115" t="str">
            <v>渋沢上２丁目37</v>
          </cell>
          <cell r="B11115" t="str">
            <v>67002渋沢上２丁目37</v>
          </cell>
          <cell r="C11115">
            <v>99</v>
          </cell>
          <cell r="D11115" t="str">
            <v>町名別・年齢別人口調べ</v>
          </cell>
          <cell r="E11115" t="str">
            <v>令和 6年 3月 1日</v>
          </cell>
          <cell r="F11115">
            <v>99</v>
          </cell>
          <cell r="G11115" t="str">
            <v>令和 6年 2月29日　現在</v>
          </cell>
          <cell r="H11115" t="str">
            <v>町名</v>
          </cell>
          <cell r="I11115">
            <v>67002</v>
          </cell>
          <cell r="J11115" t="str">
            <v>渋沢上２丁目</v>
          </cell>
          <cell r="K11115"/>
          <cell r="L11115"/>
          <cell r="M11115">
            <v>37</v>
          </cell>
          <cell r="N11115">
            <v>6</v>
          </cell>
          <cell r="O11115">
            <v>0</v>
          </cell>
          <cell r="P11115">
            <v>7</v>
          </cell>
          <cell r="Q11115">
            <v>0</v>
          </cell>
          <cell r="R11115">
            <v>13</v>
          </cell>
          <cell r="S11115">
            <v>0</v>
          </cell>
          <cell r="T11115">
            <v>1</v>
          </cell>
        </row>
        <row r="11116">
          <cell r="A11116" t="str">
            <v>渋沢上２丁目38</v>
          </cell>
          <cell r="B11116" t="str">
            <v>67002渋沢上２丁目38</v>
          </cell>
          <cell r="C11116">
            <v>99</v>
          </cell>
          <cell r="D11116" t="str">
            <v>町名別・年齢別人口調べ</v>
          </cell>
          <cell r="E11116" t="str">
            <v>令和 6年 3月 1日</v>
          </cell>
          <cell r="F11116">
            <v>99</v>
          </cell>
          <cell r="G11116" t="str">
            <v>令和 6年 2月29日　現在</v>
          </cell>
          <cell r="H11116" t="str">
            <v>町名</v>
          </cell>
          <cell r="I11116">
            <v>67002</v>
          </cell>
          <cell r="J11116" t="str">
            <v>渋沢上２丁目</v>
          </cell>
          <cell r="K11116"/>
          <cell r="L11116"/>
          <cell r="M11116">
            <v>38</v>
          </cell>
          <cell r="N11116">
            <v>3</v>
          </cell>
          <cell r="O11116">
            <v>0</v>
          </cell>
          <cell r="P11116">
            <v>8</v>
          </cell>
          <cell r="Q11116">
            <v>0</v>
          </cell>
          <cell r="R11116">
            <v>11</v>
          </cell>
          <cell r="S11116">
            <v>0</v>
          </cell>
          <cell r="T11116">
            <v>1</v>
          </cell>
        </row>
        <row r="11117">
          <cell r="A11117" t="str">
            <v>渋沢上２丁目39</v>
          </cell>
          <cell r="B11117" t="str">
            <v>67002渋沢上２丁目39</v>
          </cell>
          <cell r="C11117">
            <v>99</v>
          </cell>
          <cell r="D11117" t="str">
            <v>町名別・年齢別人口調べ</v>
          </cell>
          <cell r="E11117" t="str">
            <v>令和 6年 3月 1日</v>
          </cell>
          <cell r="F11117">
            <v>99</v>
          </cell>
          <cell r="G11117" t="str">
            <v>令和 6年 2月29日　現在</v>
          </cell>
          <cell r="H11117" t="str">
            <v>町名</v>
          </cell>
          <cell r="I11117">
            <v>67002</v>
          </cell>
          <cell r="J11117" t="str">
            <v>渋沢上２丁目</v>
          </cell>
          <cell r="K11117"/>
          <cell r="L11117"/>
          <cell r="M11117">
            <v>39</v>
          </cell>
          <cell r="N11117">
            <v>3</v>
          </cell>
          <cell r="O11117">
            <v>0</v>
          </cell>
          <cell r="P11117">
            <v>4</v>
          </cell>
          <cell r="Q11117">
            <v>1</v>
          </cell>
          <cell r="R11117">
            <v>7</v>
          </cell>
          <cell r="S11117">
            <v>1</v>
          </cell>
          <cell r="T11117">
            <v>1</v>
          </cell>
        </row>
        <row r="11118">
          <cell r="A11118" t="str">
            <v>渋沢上２丁目40</v>
          </cell>
          <cell r="B11118" t="str">
            <v>67002渋沢上２丁目40</v>
          </cell>
          <cell r="C11118">
            <v>99</v>
          </cell>
          <cell r="D11118" t="str">
            <v>町名別・年齢別人口調べ</v>
          </cell>
          <cell r="E11118" t="str">
            <v>令和 6年 3月 1日</v>
          </cell>
          <cell r="F11118">
            <v>99</v>
          </cell>
          <cell r="G11118" t="str">
            <v>令和 6年 2月29日　現在</v>
          </cell>
          <cell r="H11118" t="str">
            <v>町名</v>
          </cell>
          <cell r="I11118">
            <v>67002</v>
          </cell>
          <cell r="J11118" t="str">
            <v>渋沢上２丁目</v>
          </cell>
          <cell r="K11118"/>
          <cell r="L11118"/>
          <cell r="M11118">
            <v>40</v>
          </cell>
          <cell r="N11118">
            <v>1</v>
          </cell>
          <cell r="O11118">
            <v>0</v>
          </cell>
          <cell r="P11118">
            <v>2</v>
          </cell>
          <cell r="Q11118">
            <v>0</v>
          </cell>
          <cell r="R11118">
            <v>3</v>
          </cell>
          <cell r="S11118">
            <v>0</v>
          </cell>
          <cell r="T11118">
            <v>1</v>
          </cell>
        </row>
        <row r="11119">
          <cell r="A11119" t="str">
            <v>渋沢上２丁目41</v>
          </cell>
          <cell r="B11119" t="str">
            <v>67002渋沢上２丁目41</v>
          </cell>
          <cell r="C11119">
            <v>99</v>
          </cell>
          <cell r="D11119" t="str">
            <v>町名別・年齢別人口調べ</v>
          </cell>
          <cell r="E11119" t="str">
            <v>令和 6年 3月 1日</v>
          </cell>
          <cell r="F11119">
            <v>99</v>
          </cell>
          <cell r="G11119" t="str">
            <v>令和 6年 2月29日　現在</v>
          </cell>
          <cell r="H11119" t="str">
            <v>町名</v>
          </cell>
          <cell r="I11119">
            <v>67002</v>
          </cell>
          <cell r="J11119" t="str">
            <v>渋沢上２丁目</v>
          </cell>
          <cell r="K11119"/>
          <cell r="L11119"/>
          <cell r="M11119">
            <v>41</v>
          </cell>
          <cell r="N11119">
            <v>7</v>
          </cell>
          <cell r="O11119">
            <v>0</v>
          </cell>
          <cell r="P11119">
            <v>4</v>
          </cell>
          <cell r="Q11119">
            <v>0</v>
          </cell>
          <cell r="R11119">
            <v>11</v>
          </cell>
          <cell r="S11119">
            <v>0</v>
          </cell>
          <cell r="T11119">
            <v>1</v>
          </cell>
        </row>
        <row r="11120">
          <cell r="A11120" t="str">
            <v>渋沢上２丁目42</v>
          </cell>
          <cell r="B11120" t="str">
            <v>67002渋沢上２丁目42</v>
          </cell>
          <cell r="C11120">
            <v>99</v>
          </cell>
          <cell r="D11120" t="str">
            <v>町名別・年齢別人口調べ</v>
          </cell>
          <cell r="E11120" t="str">
            <v>令和 6年 3月 1日</v>
          </cell>
          <cell r="F11120">
            <v>99</v>
          </cell>
          <cell r="G11120" t="str">
            <v>令和 6年 2月29日　現在</v>
          </cell>
          <cell r="H11120" t="str">
            <v>町名</v>
          </cell>
          <cell r="I11120">
            <v>67002</v>
          </cell>
          <cell r="J11120" t="str">
            <v>渋沢上２丁目</v>
          </cell>
          <cell r="K11120"/>
          <cell r="L11120"/>
          <cell r="M11120">
            <v>42</v>
          </cell>
          <cell r="N11120">
            <v>3</v>
          </cell>
          <cell r="O11120">
            <v>0</v>
          </cell>
          <cell r="P11120">
            <v>1</v>
          </cell>
          <cell r="Q11120">
            <v>0</v>
          </cell>
          <cell r="R11120">
            <v>4</v>
          </cell>
          <cell r="S11120">
            <v>0</v>
          </cell>
          <cell r="T11120">
            <v>1</v>
          </cell>
        </row>
        <row r="11121">
          <cell r="A11121" t="str">
            <v>渋沢上２丁目43</v>
          </cell>
          <cell r="B11121" t="str">
            <v>67002渋沢上２丁目43</v>
          </cell>
          <cell r="C11121">
            <v>99</v>
          </cell>
          <cell r="D11121" t="str">
            <v>町名別・年齢別人口調べ</v>
          </cell>
          <cell r="E11121" t="str">
            <v>令和 6年 3月 1日</v>
          </cell>
          <cell r="F11121">
            <v>99</v>
          </cell>
          <cell r="G11121" t="str">
            <v>令和 6年 2月29日　現在</v>
          </cell>
          <cell r="H11121" t="str">
            <v>町名</v>
          </cell>
          <cell r="I11121">
            <v>67002</v>
          </cell>
          <cell r="J11121" t="str">
            <v>渋沢上２丁目</v>
          </cell>
          <cell r="K11121"/>
          <cell r="L11121"/>
          <cell r="M11121">
            <v>43</v>
          </cell>
          <cell r="N11121">
            <v>4</v>
          </cell>
          <cell r="O11121">
            <v>0</v>
          </cell>
          <cell r="P11121">
            <v>5</v>
          </cell>
          <cell r="Q11121">
            <v>0</v>
          </cell>
          <cell r="R11121">
            <v>9</v>
          </cell>
          <cell r="S11121">
            <v>0</v>
          </cell>
          <cell r="T11121">
            <v>1</v>
          </cell>
        </row>
        <row r="11122">
          <cell r="A11122" t="str">
            <v>渋沢上２丁目44</v>
          </cell>
          <cell r="B11122" t="str">
            <v>67002渋沢上２丁目44</v>
          </cell>
          <cell r="C11122">
            <v>99</v>
          </cell>
          <cell r="D11122" t="str">
            <v>町名別・年齢別人口調べ</v>
          </cell>
          <cell r="E11122" t="str">
            <v>令和 6年 3月 1日</v>
          </cell>
          <cell r="F11122">
            <v>99</v>
          </cell>
          <cell r="G11122" t="str">
            <v>令和 6年 2月29日　現在</v>
          </cell>
          <cell r="H11122" t="str">
            <v>町名</v>
          </cell>
          <cell r="I11122">
            <v>67002</v>
          </cell>
          <cell r="J11122" t="str">
            <v>渋沢上２丁目</v>
          </cell>
          <cell r="K11122"/>
          <cell r="L11122"/>
          <cell r="M11122">
            <v>44</v>
          </cell>
          <cell r="N11122">
            <v>6</v>
          </cell>
          <cell r="O11122">
            <v>0</v>
          </cell>
          <cell r="P11122">
            <v>6</v>
          </cell>
          <cell r="Q11122">
            <v>0</v>
          </cell>
          <cell r="R11122">
            <v>12</v>
          </cell>
          <cell r="S11122">
            <v>0</v>
          </cell>
          <cell r="T11122">
            <v>1</v>
          </cell>
        </row>
        <row r="11123">
          <cell r="A11123" t="str">
            <v>渋沢上２丁目45</v>
          </cell>
          <cell r="B11123" t="str">
            <v>67002渋沢上２丁目45</v>
          </cell>
          <cell r="C11123">
            <v>99</v>
          </cell>
          <cell r="D11123" t="str">
            <v>町名別・年齢別人口調べ</v>
          </cell>
          <cell r="E11123" t="str">
            <v>令和 6年 3月 1日</v>
          </cell>
          <cell r="F11123">
            <v>99</v>
          </cell>
          <cell r="G11123" t="str">
            <v>令和 6年 2月29日　現在</v>
          </cell>
          <cell r="H11123" t="str">
            <v>町名</v>
          </cell>
          <cell r="I11123">
            <v>67002</v>
          </cell>
          <cell r="J11123" t="str">
            <v>渋沢上２丁目</v>
          </cell>
          <cell r="K11123"/>
          <cell r="L11123"/>
          <cell r="M11123">
            <v>45</v>
          </cell>
          <cell r="N11123">
            <v>11</v>
          </cell>
          <cell r="O11123">
            <v>0</v>
          </cell>
          <cell r="P11123">
            <v>3</v>
          </cell>
          <cell r="Q11123">
            <v>0</v>
          </cell>
          <cell r="R11123">
            <v>14</v>
          </cell>
          <cell r="S11123">
            <v>0</v>
          </cell>
          <cell r="T11123">
            <v>1</v>
          </cell>
        </row>
        <row r="11124">
          <cell r="A11124" t="str">
            <v>渋沢上２丁目46</v>
          </cell>
          <cell r="B11124" t="str">
            <v>67002渋沢上２丁目46</v>
          </cell>
          <cell r="C11124">
            <v>99</v>
          </cell>
          <cell r="D11124" t="str">
            <v>町名別・年齢別人口調べ</v>
          </cell>
          <cell r="E11124" t="str">
            <v>令和 6年 3月 1日</v>
          </cell>
          <cell r="F11124">
            <v>99</v>
          </cell>
          <cell r="G11124" t="str">
            <v>令和 6年 2月29日　現在</v>
          </cell>
          <cell r="H11124" t="str">
            <v>町名</v>
          </cell>
          <cell r="I11124">
            <v>67002</v>
          </cell>
          <cell r="J11124" t="str">
            <v>渋沢上２丁目</v>
          </cell>
          <cell r="K11124"/>
          <cell r="L11124"/>
          <cell r="M11124">
            <v>46</v>
          </cell>
          <cell r="N11124">
            <v>5</v>
          </cell>
          <cell r="O11124">
            <v>0</v>
          </cell>
          <cell r="P11124">
            <v>10</v>
          </cell>
          <cell r="Q11124">
            <v>0</v>
          </cell>
          <cell r="R11124">
            <v>15</v>
          </cell>
          <cell r="S11124">
            <v>0</v>
          </cell>
          <cell r="T11124">
            <v>1</v>
          </cell>
        </row>
        <row r="11125">
          <cell r="A11125" t="str">
            <v>渋沢上２丁目47</v>
          </cell>
          <cell r="B11125" t="str">
            <v>67002渋沢上２丁目47</v>
          </cell>
          <cell r="C11125">
            <v>99</v>
          </cell>
          <cell r="D11125" t="str">
            <v>町名別・年齢別人口調べ</v>
          </cell>
          <cell r="E11125" t="str">
            <v>令和 6年 3月 1日</v>
          </cell>
          <cell r="F11125">
            <v>99</v>
          </cell>
          <cell r="G11125" t="str">
            <v>令和 6年 2月29日　現在</v>
          </cell>
          <cell r="H11125" t="str">
            <v>町名</v>
          </cell>
          <cell r="I11125">
            <v>67002</v>
          </cell>
          <cell r="J11125" t="str">
            <v>渋沢上２丁目</v>
          </cell>
          <cell r="K11125"/>
          <cell r="L11125"/>
          <cell r="M11125">
            <v>47</v>
          </cell>
          <cell r="N11125">
            <v>4</v>
          </cell>
          <cell r="O11125">
            <v>0</v>
          </cell>
          <cell r="P11125">
            <v>3</v>
          </cell>
          <cell r="Q11125">
            <v>1</v>
          </cell>
          <cell r="R11125">
            <v>7</v>
          </cell>
          <cell r="S11125">
            <v>1</v>
          </cell>
          <cell r="T11125">
            <v>1</v>
          </cell>
        </row>
        <row r="11126">
          <cell r="A11126" t="str">
            <v>渋沢上２丁目48</v>
          </cell>
          <cell r="B11126" t="str">
            <v>67002渋沢上２丁目48</v>
          </cell>
          <cell r="C11126">
            <v>99</v>
          </cell>
          <cell r="D11126" t="str">
            <v>町名別・年齢別人口調べ</v>
          </cell>
          <cell r="E11126" t="str">
            <v>令和 6年 3月 1日</v>
          </cell>
          <cell r="F11126">
            <v>99</v>
          </cell>
          <cell r="G11126" t="str">
            <v>令和 6年 2月29日　現在</v>
          </cell>
          <cell r="H11126" t="str">
            <v>町名</v>
          </cell>
          <cell r="I11126">
            <v>67002</v>
          </cell>
          <cell r="J11126" t="str">
            <v>渋沢上２丁目</v>
          </cell>
          <cell r="K11126"/>
          <cell r="L11126"/>
          <cell r="M11126">
            <v>48</v>
          </cell>
          <cell r="N11126">
            <v>7</v>
          </cell>
          <cell r="O11126">
            <v>0</v>
          </cell>
          <cell r="P11126">
            <v>5</v>
          </cell>
          <cell r="Q11126">
            <v>0</v>
          </cell>
          <cell r="R11126">
            <v>12</v>
          </cell>
          <cell r="S11126">
            <v>0</v>
          </cell>
          <cell r="T11126">
            <v>1</v>
          </cell>
        </row>
        <row r="11127">
          <cell r="A11127" t="str">
            <v>渋沢上２丁目49</v>
          </cell>
          <cell r="B11127" t="str">
            <v>67002渋沢上２丁目49</v>
          </cell>
          <cell r="C11127">
            <v>99</v>
          </cell>
          <cell r="D11127" t="str">
            <v>町名別・年齢別人口調べ</v>
          </cell>
          <cell r="E11127" t="str">
            <v>令和 6年 3月 1日</v>
          </cell>
          <cell r="F11127">
            <v>99</v>
          </cell>
          <cell r="G11127" t="str">
            <v>令和 6年 2月29日　現在</v>
          </cell>
          <cell r="H11127" t="str">
            <v>町名</v>
          </cell>
          <cell r="I11127">
            <v>67002</v>
          </cell>
          <cell r="J11127" t="str">
            <v>渋沢上２丁目</v>
          </cell>
          <cell r="K11127"/>
          <cell r="L11127"/>
          <cell r="M11127">
            <v>49</v>
          </cell>
          <cell r="N11127">
            <v>7</v>
          </cell>
          <cell r="O11127">
            <v>1</v>
          </cell>
          <cell r="P11127">
            <v>4</v>
          </cell>
          <cell r="Q11127">
            <v>0</v>
          </cell>
          <cell r="R11127">
            <v>11</v>
          </cell>
          <cell r="S11127">
            <v>1</v>
          </cell>
          <cell r="T11127">
            <v>1</v>
          </cell>
        </row>
        <row r="11128">
          <cell r="A11128" t="str">
            <v>渋沢上２丁目50</v>
          </cell>
          <cell r="B11128" t="str">
            <v>67002渋沢上２丁目50</v>
          </cell>
          <cell r="C11128">
            <v>99</v>
          </cell>
          <cell r="D11128" t="str">
            <v>町名別・年齢別人口調べ</v>
          </cell>
          <cell r="E11128" t="str">
            <v>令和 6年 3月 1日</v>
          </cell>
          <cell r="F11128">
            <v>99</v>
          </cell>
          <cell r="G11128" t="str">
            <v>令和 6年 2月29日　現在</v>
          </cell>
          <cell r="H11128" t="str">
            <v>町名</v>
          </cell>
          <cell r="I11128">
            <v>67002</v>
          </cell>
          <cell r="J11128" t="str">
            <v>渋沢上２丁目</v>
          </cell>
          <cell r="K11128"/>
          <cell r="L11128"/>
          <cell r="M11128">
            <v>50</v>
          </cell>
          <cell r="N11128">
            <v>8</v>
          </cell>
          <cell r="O11128">
            <v>0</v>
          </cell>
          <cell r="P11128">
            <v>4</v>
          </cell>
          <cell r="Q11128">
            <v>0</v>
          </cell>
          <cell r="R11128">
            <v>12</v>
          </cell>
          <cell r="S11128">
            <v>0</v>
          </cell>
          <cell r="T11128">
            <v>1</v>
          </cell>
        </row>
        <row r="11129">
          <cell r="A11129" t="str">
            <v>渋沢上２丁目51</v>
          </cell>
          <cell r="B11129" t="str">
            <v>67002渋沢上２丁目51</v>
          </cell>
          <cell r="C11129">
            <v>99</v>
          </cell>
          <cell r="D11129" t="str">
            <v>町名別・年齢別人口調べ</v>
          </cell>
          <cell r="E11129" t="str">
            <v>令和 6年 3月 1日</v>
          </cell>
          <cell r="F11129">
            <v>99</v>
          </cell>
          <cell r="G11129" t="str">
            <v>令和 6年 2月29日　現在</v>
          </cell>
          <cell r="H11129" t="str">
            <v>町名</v>
          </cell>
          <cell r="I11129">
            <v>67002</v>
          </cell>
          <cell r="J11129" t="str">
            <v>渋沢上２丁目</v>
          </cell>
          <cell r="K11129"/>
          <cell r="L11129"/>
          <cell r="M11129">
            <v>51</v>
          </cell>
          <cell r="N11129">
            <v>3</v>
          </cell>
          <cell r="O11129">
            <v>0</v>
          </cell>
          <cell r="P11129">
            <v>7</v>
          </cell>
          <cell r="Q11129">
            <v>0</v>
          </cell>
          <cell r="R11129">
            <v>10</v>
          </cell>
          <cell r="S11129">
            <v>0</v>
          </cell>
          <cell r="T11129">
            <v>1</v>
          </cell>
        </row>
        <row r="11130">
          <cell r="A11130" t="str">
            <v>渋沢上２丁目52</v>
          </cell>
          <cell r="B11130" t="str">
            <v>67002渋沢上２丁目52</v>
          </cell>
          <cell r="C11130">
            <v>99</v>
          </cell>
          <cell r="D11130" t="str">
            <v>町名別・年齢別人口調べ</v>
          </cell>
          <cell r="E11130" t="str">
            <v>令和 6年 3月 1日</v>
          </cell>
          <cell r="F11130">
            <v>99</v>
          </cell>
          <cell r="G11130" t="str">
            <v>令和 6年 2月29日　現在</v>
          </cell>
          <cell r="H11130" t="str">
            <v>町名</v>
          </cell>
          <cell r="I11130">
            <v>67002</v>
          </cell>
          <cell r="J11130" t="str">
            <v>渋沢上２丁目</v>
          </cell>
          <cell r="K11130"/>
          <cell r="L11130"/>
          <cell r="M11130">
            <v>52</v>
          </cell>
          <cell r="N11130">
            <v>1</v>
          </cell>
          <cell r="O11130">
            <v>0</v>
          </cell>
          <cell r="P11130">
            <v>5</v>
          </cell>
          <cell r="Q11130">
            <v>0</v>
          </cell>
          <cell r="R11130">
            <v>6</v>
          </cell>
          <cell r="S11130">
            <v>0</v>
          </cell>
          <cell r="T11130">
            <v>1</v>
          </cell>
        </row>
        <row r="11131">
          <cell r="A11131" t="str">
            <v>渋沢上２丁目53</v>
          </cell>
          <cell r="B11131" t="str">
            <v>67002渋沢上２丁目53</v>
          </cell>
          <cell r="C11131">
            <v>99</v>
          </cell>
          <cell r="D11131" t="str">
            <v>町名別・年齢別人口調べ</v>
          </cell>
          <cell r="E11131" t="str">
            <v>令和 6年 3月 1日</v>
          </cell>
          <cell r="F11131">
            <v>99</v>
          </cell>
          <cell r="G11131" t="str">
            <v>令和 6年 2月29日　現在</v>
          </cell>
          <cell r="H11131" t="str">
            <v>町名</v>
          </cell>
          <cell r="I11131">
            <v>67002</v>
          </cell>
          <cell r="J11131" t="str">
            <v>渋沢上２丁目</v>
          </cell>
          <cell r="K11131"/>
          <cell r="L11131"/>
          <cell r="M11131">
            <v>53</v>
          </cell>
          <cell r="N11131">
            <v>4</v>
          </cell>
          <cell r="O11131">
            <v>0</v>
          </cell>
          <cell r="P11131">
            <v>6</v>
          </cell>
          <cell r="Q11131">
            <v>1</v>
          </cell>
          <cell r="R11131">
            <v>10</v>
          </cell>
          <cell r="S11131">
            <v>1</v>
          </cell>
          <cell r="T11131">
            <v>1</v>
          </cell>
        </row>
        <row r="11132">
          <cell r="A11132" t="str">
            <v>渋沢上２丁目54</v>
          </cell>
          <cell r="B11132" t="str">
            <v>67002渋沢上２丁目54</v>
          </cell>
          <cell r="C11132">
            <v>99</v>
          </cell>
          <cell r="D11132" t="str">
            <v>町名別・年齢別人口調べ</v>
          </cell>
          <cell r="E11132" t="str">
            <v>令和 6年 3月 1日</v>
          </cell>
          <cell r="F11132">
            <v>99</v>
          </cell>
          <cell r="G11132" t="str">
            <v>令和 6年 2月29日　現在</v>
          </cell>
          <cell r="H11132" t="str">
            <v>町名</v>
          </cell>
          <cell r="I11132">
            <v>67002</v>
          </cell>
          <cell r="J11132" t="str">
            <v>渋沢上２丁目</v>
          </cell>
          <cell r="K11132"/>
          <cell r="L11132"/>
          <cell r="M11132">
            <v>54</v>
          </cell>
          <cell r="N11132">
            <v>6</v>
          </cell>
          <cell r="O11132">
            <v>0</v>
          </cell>
          <cell r="P11132">
            <v>4</v>
          </cell>
          <cell r="Q11132">
            <v>0</v>
          </cell>
          <cell r="R11132">
            <v>10</v>
          </cell>
          <cell r="S11132">
            <v>0</v>
          </cell>
          <cell r="T11132">
            <v>1</v>
          </cell>
        </row>
        <row r="11133">
          <cell r="A11133" t="str">
            <v>渋沢上２丁目55</v>
          </cell>
          <cell r="B11133" t="str">
            <v>67002渋沢上２丁目55</v>
          </cell>
          <cell r="C11133">
            <v>99</v>
          </cell>
          <cell r="D11133" t="str">
            <v>町名別・年齢別人口調べ</v>
          </cell>
          <cell r="E11133" t="str">
            <v>令和 6年 3月 1日</v>
          </cell>
          <cell r="F11133">
            <v>99</v>
          </cell>
          <cell r="G11133" t="str">
            <v>令和 6年 2月29日　現在</v>
          </cell>
          <cell r="H11133" t="str">
            <v>町名</v>
          </cell>
          <cell r="I11133">
            <v>67002</v>
          </cell>
          <cell r="J11133" t="str">
            <v>渋沢上２丁目</v>
          </cell>
          <cell r="K11133"/>
          <cell r="L11133"/>
          <cell r="M11133">
            <v>55</v>
          </cell>
          <cell r="N11133">
            <v>2</v>
          </cell>
          <cell r="O11133">
            <v>0</v>
          </cell>
          <cell r="P11133">
            <v>5</v>
          </cell>
          <cell r="Q11133">
            <v>0</v>
          </cell>
          <cell r="R11133">
            <v>7</v>
          </cell>
          <cell r="S11133">
            <v>0</v>
          </cell>
          <cell r="T11133">
            <v>1</v>
          </cell>
        </row>
        <row r="11134">
          <cell r="A11134" t="str">
            <v>渋沢上２丁目56</v>
          </cell>
          <cell r="B11134" t="str">
            <v>67002渋沢上２丁目56</v>
          </cell>
          <cell r="C11134">
            <v>99</v>
          </cell>
          <cell r="D11134" t="str">
            <v>町名別・年齢別人口調べ</v>
          </cell>
          <cell r="E11134" t="str">
            <v>令和 6年 3月 1日</v>
          </cell>
          <cell r="F11134">
            <v>99</v>
          </cell>
          <cell r="G11134" t="str">
            <v>令和 6年 2月29日　現在</v>
          </cell>
          <cell r="H11134" t="str">
            <v>町名</v>
          </cell>
          <cell r="I11134">
            <v>67002</v>
          </cell>
          <cell r="J11134" t="str">
            <v>渋沢上２丁目</v>
          </cell>
          <cell r="K11134"/>
          <cell r="L11134"/>
          <cell r="M11134">
            <v>56</v>
          </cell>
          <cell r="N11134">
            <v>5</v>
          </cell>
          <cell r="O11134">
            <v>0</v>
          </cell>
          <cell r="P11134">
            <v>2</v>
          </cell>
          <cell r="Q11134">
            <v>0</v>
          </cell>
          <cell r="R11134">
            <v>7</v>
          </cell>
          <cell r="S11134">
            <v>0</v>
          </cell>
          <cell r="T11134">
            <v>1</v>
          </cell>
        </row>
        <row r="11135">
          <cell r="A11135" t="str">
            <v>渋沢上２丁目57</v>
          </cell>
          <cell r="B11135" t="str">
            <v>67002渋沢上２丁目57</v>
          </cell>
          <cell r="C11135">
            <v>99</v>
          </cell>
          <cell r="D11135" t="str">
            <v>町名別・年齢別人口調べ</v>
          </cell>
          <cell r="E11135" t="str">
            <v>令和 6年 3月 1日</v>
          </cell>
          <cell r="F11135">
            <v>99</v>
          </cell>
          <cell r="G11135" t="str">
            <v>令和 6年 2月29日　現在</v>
          </cell>
          <cell r="H11135" t="str">
            <v>町名</v>
          </cell>
          <cell r="I11135">
            <v>67002</v>
          </cell>
          <cell r="J11135" t="str">
            <v>渋沢上２丁目</v>
          </cell>
          <cell r="K11135"/>
          <cell r="L11135"/>
          <cell r="M11135">
            <v>57</v>
          </cell>
          <cell r="N11135">
            <v>5</v>
          </cell>
          <cell r="O11135">
            <v>0</v>
          </cell>
          <cell r="P11135">
            <v>6</v>
          </cell>
          <cell r="Q11135">
            <v>1</v>
          </cell>
          <cell r="R11135">
            <v>11</v>
          </cell>
          <cell r="S11135">
            <v>1</v>
          </cell>
          <cell r="T11135">
            <v>1</v>
          </cell>
        </row>
        <row r="11136">
          <cell r="A11136" t="str">
            <v>渋沢上２丁目58</v>
          </cell>
          <cell r="B11136" t="str">
            <v>67002渋沢上２丁目58</v>
          </cell>
          <cell r="C11136">
            <v>99</v>
          </cell>
          <cell r="D11136" t="str">
            <v>町名別・年齢別人口調べ</v>
          </cell>
          <cell r="E11136" t="str">
            <v>令和 6年 3月 1日</v>
          </cell>
          <cell r="F11136">
            <v>99</v>
          </cell>
          <cell r="G11136" t="str">
            <v>令和 6年 2月29日　現在</v>
          </cell>
          <cell r="H11136" t="str">
            <v>町名</v>
          </cell>
          <cell r="I11136">
            <v>67002</v>
          </cell>
          <cell r="J11136" t="str">
            <v>渋沢上２丁目</v>
          </cell>
          <cell r="K11136"/>
          <cell r="L11136"/>
          <cell r="M11136">
            <v>58</v>
          </cell>
          <cell r="N11136">
            <v>3</v>
          </cell>
          <cell r="O11136">
            <v>0</v>
          </cell>
          <cell r="P11136">
            <v>1</v>
          </cell>
          <cell r="Q11136">
            <v>1</v>
          </cell>
          <cell r="R11136">
            <v>4</v>
          </cell>
          <cell r="S11136">
            <v>1</v>
          </cell>
          <cell r="T11136">
            <v>1</v>
          </cell>
        </row>
        <row r="11137">
          <cell r="A11137" t="str">
            <v>渋沢上２丁目59</v>
          </cell>
          <cell r="B11137" t="str">
            <v>67002渋沢上２丁目59</v>
          </cell>
          <cell r="C11137">
            <v>99</v>
          </cell>
          <cell r="D11137" t="str">
            <v>町名別・年齢別人口調べ</v>
          </cell>
          <cell r="E11137" t="str">
            <v>令和 6年 3月 1日</v>
          </cell>
          <cell r="F11137">
            <v>99</v>
          </cell>
          <cell r="G11137" t="str">
            <v>令和 6年 2月29日　現在</v>
          </cell>
          <cell r="H11137" t="str">
            <v>町名</v>
          </cell>
          <cell r="I11137">
            <v>67002</v>
          </cell>
          <cell r="J11137" t="str">
            <v>渋沢上２丁目</v>
          </cell>
          <cell r="K11137"/>
          <cell r="L11137"/>
          <cell r="M11137">
            <v>59</v>
          </cell>
          <cell r="N11137">
            <v>4</v>
          </cell>
          <cell r="O11137">
            <v>0</v>
          </cell>
          <cell r="P11137">
            <v>2</v>
          </cell>
          <cell r="Q11137">
            <v>0</v>
          </cell>
          <cell r="R11137">
            <v>6</v>
          </cell>
          <cell r="S11137">
            <v>0</v>
          </cell>
          <cell r="T11137">
            <v>1</v>
          </cell>
        </row>
        <row r="11138">
          <cell r="A11138" t="str">
            <v>渋沢上２丁目60</v>
          </cell>
          <cell r="B11138" t="str">
            <v>67002渋沢上２丁目60</v>
          </cell>
          <cell r="C11138">
            <v>99</v>
          </cell>
          <cell r="D11138" t="str">
            <v>町名別・年齢別人口調べ</v>
          </cell>
          <cell r="E11138" t="str">
            <v>令和 6年 3月 1日</v>
          </cell>
          <cell r="F11138">
            <v>99</v>
          </cell>
          <cell r="G11138" t="str">
            <v>令和 6年 2月29日　現在</v>
          </cell>
          <cell r="H11138" t="str">
            <v>町名</v>
          </cell>
          <cell r="I11138">
            <v>67002</v>
          </cell>
          <cell r="J11138" t="str">
            <v>渋沢上２丁目</v>
          </cell>
          <cell r="K11138"/>
          <cell r="L11138"/>
          <cell r="M11138">
            <v>60</v>
          </cell>
          <cell r="N11138">
            <v>4</v>
          </cell>
          <cell r="O11138">
            <v>0</v>
          </cell>
          <cell r="P11138">
            <v>2</v>
          </cell>
          <cell r="Q11138">
            <v>0</v>
          </cell>
          <cell r="R11138">
            <v>6</v>
          </cell>
          <cell r="S11138">
            <v>0</v>
          </cell>
          <cell r="T11138">
            <v>1</v>
          </cell>
        </row>
        <row r="11139">
          <cell r="A11139" t="str">
            <v>渋沢上２丁目61</v>
          </cell>
          <cell r="B11139" t="str">
            <v>67002渋沢上２丁目61</v>
          </cell>
          <cell r="C11139">
            <v>99</v>
          </cell>
          <cell r="D11139" t="str">
            <v>町名別・年齢別人口調べ</v>
          </cell>
          <cell r="E11139" t="str">
            <v>令和 6年 3月 1日</v>
          </cell>
          <cell r="F11139">
            <v>99</v>
          </cell>
          <cell r="G11139" t="str">
            <v>令和 6年 2月29日　現在</v>
          </cell>
          <cell r="H11139" t="str">
            <v>町名</v>
          </cell>
          <cell r="I11139">
            <v>67002</v>
          </cell>
          <cell r="J11139" t="str">
            <v>渋沢上２丁目</v>
          </cell>
          <cell r="K11139"/>
          <cell r="L11139"/>
          <cell r="M11139">
            <v>61</v>
          </cell>
          <cell r="N11139">
            <v>5</v>
          </cell>
          <cell r="O11139">
            <v>0</v>
          </cell>
          <cell r="P11139">
            <v>4</v>
          </cell>
          <cell r="Q11139">
            <v>0</v>
          </cell>
          <cell r="R11139">
            <v>9</v>
          </cell>
          <cell r="S11139">
            <v>0</v>
          </cell>
          <cell r="T11139">
            <v>1</v>
          </cell>
        </row>
        <row r="11140">
          <cell r="A11140" t="str">
            <v>渋沢上２丁目62</v>
          </cell>
          <cell r="B11140" t="str">
            <v>67002渋沢上２丁目62</v>
          </cell>
          <cell r="C11140">
            <v>99</v>
          </cell>
          <cell r="D11140" t="str">
            <v>町名別・年齢別人口調べ</v>
          </cell>
          <cell r="E11140" t="str">
            <v>令和 6年 3月 1日</v>
          </cell>
          <cell r="F11140">
            <v>99</v>
          </cell>
          <cell r="G11140" t="str">
            <v>令和 6年 2月29日　現在</v>
          </cell>
          <cell r="H11140" t="str">
            <v>町名</v>
          </cell>
          <cell r="I11140">
            <v>67002</v>
          </cell>
          <cell r="J11140" t="str">
            <v>渋沢上２丁目</v>
          </cell>
          <cell r="K11140"/>
          <cell r="L11140"/>
          <cell r="M11140">
            <v>62</v>
          </cell>
          <cell r="N11140">
            <v>4</v>
          </cell>
          <cell r="O11140">
            <v>0</v>
          </cell>
          <cell r="P11140">
            <v>5</v>
          </cell>
          <cell r="Q11140">
            <v>0</v>
          </cell>
          <cell r="R11140">
            <v>9</v>
          </cell>
          <cell r="S11140">
            <v>0</v>
          </cell>
          <cell r="T11140">
            <v>1</v>
          </cell>
        </row>
        <row r="11141">
          <cell r="A11141" t="str">
            <v>渋沢上２丁目63</v>
          </cell>
          <cell r="B11141" t="str">
            <v>67002渋沢上２丁目63</v>
          </cell>
          <cell r="C11141">
            <v>99</v>
          </cell>
          <cell r="D11141" t="str">
            <v>町名別・年齢別人口調べ</v>
          </cell>
          <cell r="E11141" t="str">
            <v>令和 6年 3月 1日</v>
          </cell>
          <cell r="F11141">
            <v>99</v>
          </cell>
          <cell r="G11141" t="str">
            <v>令和 6年 2月29日　現在</v>
          </cell>
          <cell r="H11141" t="str">
            <v>町名</v>
          </cell>
          <cell r="I11141">
            <v>67002</v>
          </cell>
          <cell r="J11141" t="str">
            <v>渋沢上２丁目</v>
          </cell>
          <cell r="K11141"/>
          <cell r="L11141"/>
          <cell r="M11141">
            <v>63</v>
          </cell>
          <cell r="N11141">
            <v>2</v>
          </cell>
          <cell r="O11141">
            <v>0</v>
          </cell>
          <cell r="P11141">
            <v>2</v>
          </cell>
          <cell r="Q11141">
            <v>0</v>
          </cell>
          <cell r="R11141">
            <v>4</v>
          </cell>
          <cell r="S11141">
            <v>0</v>
          </cell>
          <cell r="T11141">
            <v>1</v>
          </cell>
        </row>
        <row r="11142">
          <cell r="A11142" t="str">
            <v>渋沢上２丁目64</v>
          </cell>
          <cell r="B11142" t="str">
            <v>67002渋沢上２丁目64</v>
          </cell>
          <cell r="C11142">
            <v>99</v>
          </cell>
          <cell r="D11142" t="str">
            <v>町名別・年齢別人口調べ</v>
          </cell>
          <cell r="E11142" t="str">
            <v>令和 6年 3月 1日</v>
          </cell>
          <cell r="F11142">
            <v>99</v>
          </cell>
          <cell r="G11142" t="str">
            <v>令和 6年 2月29日　現在</v>
          </cell>
          <cell r="H11142" t="str">
            <v>町名</v>
          </cell>
          <cell r="I11142">
            <v>67002</v>
          </cell>
          <cell r="J11142" t="str">
            <v>渋沢上２丁目</v>
          </cell>
          <cell r="K11142"/>
          <cell r="L11142"/>
          <cell r="M11142">
            <v>64</v>
          </cell>
          <cell r="N11142">
            <v>2</v>
          </cell>
          <cell r="O11142">
            <v>0</v>
          </cell>
          <cell r="P11142">
            <v>3</v>
          </cell>
          <cell r="Q11142">
            <v>0</v>
          </cell>
          <cell r="R11142">
            <v>5</v>
          </cell>
          <cell r="S11142">
            <v>0</v>
          </cell>
          <cell r="T11142">
            <v>1</v>
          </cell>
        </row>
        <row r="11143">
          <cell r="A11143" t="str">
            <v>渋沢上２丁目65</v>
          </cell>
          <cell r="B11143" t="str">
            <v>67002渋沢上２丁目65</v>
          </cell>
          <cell r="C11143">
            <v>99</v>
          </cell>
          <cell r="D11143" t="str">
            <v>町名別・年齢別人口調べ</v>
          </cell>
          <cell r="E11143" t="str">
            <v>令和 6年 3月 1日</v>
          </cell>
          <cell r="F11143">
            <v>99</v>
          </cell>
          <cell r="G11143" t="str">
            <v>令和 6年 2月29日　現在</v>
          </cell>
          <cell r="H11143" t="str">
            <v>町名</v>
          </cell>
          <cell r="I11143">
            <v>67002</v>
          </cell>
          <cell r="J11143" t="str">
            <v>渋沢上２丁目</v>
          </cell>
          <cell r="K11143"/>
          <cell r="L11143"/>
          <cell r="M11143">
            <v>65</v>
          </cell>
          <cell r="N11143">
            <v>4</v>
          </cell>
          <cell r="O11143">
            <v>0</v>
          </cell>
          <cell r="P11143">
            <v>2</v>
          </cell>
          <cell r="Q11143">
            <v>0</v>
          </cell>
          <cell r="R11143">
            <v>6</v>
          </cell>
          <cell r="S11143">
            <v>0</v>
          </cell>
          <cell r="T11143">
            <v>1</v>
          </cell>
        </row>
        <row r="11144">
          <cell r="A11144" t="str">
            <v>渋沢上２丁目66</v>
          </cell>
          <cell r="B11144" t="str">
            <v>67002渋沢上２丁目66</v>
          </cell>
          <cell r="C11144">
            <v>99</v>
          </cell>
          <cell r="D11144" t="str">
            <v>町名別・年齢別人口調べ</v>
          </cell>
          <cell r="E11144" t="str">
            <v>令和 6年 3月 1日</v>
          </cell>
          <cell r="F11144">
            <v>99</v>
          </cell>
          <cell r="G11144" t="str">
            <v>令和 6年 2月29日　現在</v>
          </cell>
          <cell r="H11144" t="str">
            <v>町名</v>
          </cell>
          <cell r="I11144">
            <v>67002</v>
          </cell>
          <cell r="J11144" t="str">
            <v>渋沢上２丁目</v>
          </cell>
          <cell r="K11144"/>
          <cell r="L11144"/>
          <cell r="M11144">
            <v>66</v>
          </cell>
          <cell r="N11144">
            <v>4</v>
          </cell>
          <cell r="O11144">
            <v>0</v>
          </cell>
          <cell r="P11144">
            <v>3</v>
          </cell>
          <cell r="Q11144">
            <v>0</v>
          </cell>
          <cell r="R11144">
            <v>7</v>
          </cell>
          <cell r="S11144">
            <v>0</v>
          </cell>
          <cell r="T11144">
            <v>1</v>
          </cell>
        </row>
        <row r="11145">
          <cell r="A11145" t="str">
            <v>渋沢上２丁目67</v>
          </cell>
          <cell r="B11145" t="str">
            <v>67002渋沢上２丁目67</v>
          </cell>
          <cell r="C11145">
            <v>99</v>
          </cell>
          <cell r="D11145" t="str">
            <v>町名別・年齢別人口調べ</v>
          </cell>
          <cell r="E11145" t="str">
            <v>令和 6年 3月 1日</v>
          </cell>
          <cell r="F11145">
            <v>99</v>
          </cell>
          <cell r="G11145" t="str">
            <v>令和 6年 2月29日　現在</v>
          </cell>
          <cell r="H11145" t="str">
            <v>町名</v>
          </cell>
          <cell r="I11145">
            <v>67002</v>
          </cell>
          <cell r="J11145" t="str">
            <v>渋沢上２丁目</v>
          </cell>
          <cell r="K11145"/>
          <cell r="L11145"/>
          <cell r="M11145">
            <v>67</v>
          </cell>
          <cell r="N11145">
            <v>4</v>
          </cell>
          <cell r="O11145">
            <v>0</v>
          </cell>
          <cell r="P11145">
            <v>1</v>
          </cell>
          <cell r="Q11145">
            <v>0</v>
          </cell>
          <cell r="R11145">
            <v>5</v>
          </cell>
          <cell r="S11145">
            <v>0</v>
          </cell>
          <cell r="T11145">
            <v>1</v>
          </cell>
        </row>
        <row r="11146">
          <cell r="A11146" t="str">
            <v>渋沢上２丁目68</v>
          </cell>
          <cell r="B11146" t="str">
            <v>67002渋沢上２丁目68</v>
          </cell>
          <cell r="C11146">
            <v>99</v>
          </cell>
          <cell r="D11146" t="str">
            <v>町名別・年齢別人口調べ</v>
          </cell>
          <cell r="E11146" t="str">
            <v>令和 6年 3月 1日</v>
          </cell>
          <cell r="F11146">
            <v>99</v>
          </cell>
          <cell r="G11146" t="str">
            <v>令和 6年 2月29日　現在</v>
          </cell>
          <cell r="H11146" t="str">
            <v>町名</v>
          </cell>
          <cell r="I11146">
            <v>67002</v>
          </cell>
          <cell r="J11146" t="str">
            <v>渋沢上２丁目</v>
          </cell>
          <cell r="K11146"/>
          <cell r="L11146"/>
          <cell r="M11146">
            <v>68</v>
          </cell>
          <cell r="N11146">
            <v>2</v>
          </cell>
          <cell r="O11146">
            <v>0</v>
          </cell>
          <cell r="P11146">
            <v>2</v>
          </cell>
          <cell r="Q11146">
            <v>0</v>
          </cell>
          <cell r="R11146">
            <v>4</v>
          </cell>
          <cell r="S11146">
            <v>0</v>
          </cell>
          <cell r="T11146">
            <v>1</v>
          </cell>
        </row>
        <row r="11147">
          <cell r="A11147" t="str">
            <v>渋沢上２丁目69</v>
          </cell>
          <cell r="B11147" t="str">
            <v>67002渋沢上２丁目69</v>
          </cell>
          <cell r="C11147">
            <v>99</v>
          </cell>
          <cell r="D11147" t="str">
            <v>町名別・年齢別人口調べ</v>
          </cell>
          <cell r="E11147" t="str">
            <v>令和 6年 3月 1日</v>
          </cell>
          <cell r="F11147">
            <v>99</v>
          </cell>
          <cell r="G11147" t="str">
            <v>令和 6年 2月29日　現在</v>
          </cell>
          <cell r="H11147" t="str">
            <v>町名</v>
          </cell>
          <cell r="I11147">
            <v>67002</v>
          </cell>
          <cell r="J11147" t="str">
            <v>渋沢上２丁目</v>
          </cell>
          <cell r="K11147"/>
          <cell r="L11147"/>
          <cell r="M11147">
            <v>69</v>
          </cell>
          <cell r="N11147">
            <v>2</v>
          </cell>
          <cell r="O11147">
            <v>0</v>
          </cell>
          <cell r="P11147">
            <v>5</v>
          </cell>
          <cell r="Q11147">
            <v>0</v>
          </cell>
          <cell r="R11147">
            <v>7</v>
          </cell>
          <cell r="S11147">
            <v>0</v>
          </cell>
          <cell r="T11147">
            <v>1</v>
          </cell>
        </row>
        <row r="11148">
          <cell r="A11148" t="str">
            <v>渋沢上２丁目70</v>
          </cell>
          <cell r="B11148" t="str">
            <v>67002渋沢上２丁目70</v>
          </cell>
          <cell r="C11148">
            <v>99</v>
          </cell>
          <cell r="D11148" t="str">
            <v>町名別・年齢別人口調べ</v>
          </cell>
          <cell r="E11148" t="str">
            <v>令和 6年 3月 1日</v>
          </cell>
          <cell r="F11148">
            <v>99</v>
          </cell>
          <cell r="G11148" t="str">
            <v>令和 6年 2月29日　現在</v>
          </cell>
          <cell r="H11148" t="str">
            <v>町名</v>
          </cell>
          <cell r="I11148">
            <v>67002</v>
          </cell>
          <cell r="J11148" t="str">
            <v>渋沢上２丁目</v>
          </cell>
          <cell r="K11148"/>
          <cell r="L11148"/>
          <cell r="M11148">
            <v>70</v>
          </cell>
          <cell r="N11148">
            <v>1</v>
          </cell>
          <cell r="O11148">
            <v>0</v>
          </cell>
          <cell r="P11148">
            <v>3</v>
          </cell>
          <cell r="Q11148">
            <v>0</v>
          </cell>
          <cell r="R11148">
            <v>4</v>
          </cell>
          <cell r="S11148">
            <v>0</v>
          </cell>
          <cell r="T11148">
            <v>1</v>
          </cell>
        </row>
        <row r="11149">
          <cell r="A11149" t="str">
            <v>渋沢上２丁目71</v>
          </cell>
          <cell r="B11149" t="str">
            <v>67002渋沢上２丁目71</v>
          </cell>
          <cell r="C11149">
            <v>99</v>
          </cell>
          <cell r="D11149" t="str">
            <v>町名別・年齢別人口調べ</v>
          </cell>
          <cell r="E11149" t="str">
            <v>令和 6年 3月 1日</v>
          </cell>
          <cell r="F11149">
            <v>99</v>
          </cell>
          <cell r="G11149" t="str">
            <v>令和 6年 2月29日　現在</v>
          </cell>
          <cell r="H11149" t="str">
            <v>町名</v>
          </cell>
          <cell r="I11149">
            <v>67002</v>
          </cell>
          <cell r="J11149" t="str">
            <v>渋沢上２丁目</v>
          </cell>
          <cell r="K11149"/>
          <cell r="L11149"/>
          <cell r="M11149">
            <v>71</v>
          </cell>
          <cell r="N11149">
            <v>4</v>
          </cell>
          <cell r="O11149">
            <v>0</v>
          </cell>
          <cell r="P11149">
            <v>2</v>
          </cell>
          <cell r="Q11149">
            <v>0</v>
          </cell>
          <cell r="R11149">
            <v>6</v>
          </cell>
          <cell r="S11149">
            <v>0</v>
          </cell>
          <cell r="T11149">
            <v>1</v>
          </cell>
        </row>
        <row r="11150">
          <cell r="A11150" t="str">
            <v>渋沢上２丁目72</v>
          </cell>
          <cell r="B11150" t="str">
            <v>67002渋沢上２丁目72</v>
          </cell>
          <cell r="C11150">
            <v>99</v>
          </cell>
          <cell r="D11150" t="str">
            <v>町名別・年齢別人口調べ</v>
          </cell>
          <cell r="E11150" t="str">
            <v>令和 6年 3月 1日</v>
          </cell>
          <cell r="F11150">
            <v>99</v>
          </cell>
          <cell r="G11150" t="str">
            <v>令和 6年 2月29日　現在</v>
          </cell>
          <cell r="H11150" t="str">
            <v>町名</v>
          </cell>
          <cell r="I11150">
            <v>67002</v>
          </cell>
          <cell r="J11150" t="str">
            <v>渋沢上２丁目</v>
          </cell>
          <cell r="K11150"/>
          <cell r="L11150"/>
          <cell r="M11150">
            <v>72</v>
          </cell>
          <cell r="N11150">
            <v>3</v>
          </cell>
          <cell r="O11150">
            <v>0</v>
          </cell>
          <cell r="P11150">
            <v>1</v>
          </cell>
          <cell r="Q11150">
            <v>0</v>
          </cell>
          <cell r="R11150">
            <v>4</v>
          </cell>
          <cell r="S11150">
            <v>0</v>
          </cell>
          <cell r="T11150">
            <v>1</v>
          </cell>
        </row>
        <row r="11151">
          <cell r="A11151" t="str">
            <v>渋沢上２丁目73</v>
          </cell>
          <cell r="B11151" t="str">
            <v>67002渋沢上２丁目73</v>
          </cell>
          <cell r="C11151">
            <v>99</v>
          </cell>
          <cell r="D11151" t="str">
            <v>町名別・年齢別人口調べ</v>
          </cell>
          <cell r="E11151" t="str">
            <v>令和 6年 3月 1日</v>
          </cell>
          <cell r="F11151">
            <v>99</v>
          </cell>
          <cell r="G11151" t="str">
            <v>令和 6年 2月29日　現在</v>
          </cell>
          <cell r="H11151" t="str">
            <v>町名</v>
          </cell>
          <cell r="I11151">
            <v>67002</v>
          </cell>
          <cell r="J11151" t="str">
            <v>渋沢上２丁目</v>
          </cell>
          <cell r="K11151"/>
          <cell r="L11151"/>
          <cell r="M11151">
            <v>73</v>
          </cell>
          <cell r="N11151">
            <v>1</v>
          </cell>
          <cell r="O11151">
            <v>0</v>
          </cell>
          <cell r="P11151">
            <v>0</v>
          </cell>
          <cell r="Q11151">
            <v>0</v>
          </cell>
          <cell r="R11151">
            <v>1</v>
          </cell>
          <cell r="S11151">
            <v>0</v>
          </cell>
          <cell r="T11151">
            <v>1</v>
          </cell>
        </row>
        <row r="11152">
          <cell r="A11152" t="str">
            <v>渋沢上２丁目74</v>
          </cell>
          <cell r="B11152" t="str">
            <v>67002渋沢上２丁目74</v>
          </cell>
          <cell r="C11152">
            <v>99</v>
          </cell>
          <cell r="D11152" t="str">
            <v>町名別・年齢別人口調べ</v>
          </cell>
          <cell r="E11152" t="str">
            <v>令和 6年 3月 1日</v>
          </cell>
          <cell r="F11152">
            <v>99</v>
          </cell>
          <cell r="G11152" t="str">
            <v>令和 6年 2月29日　現在</v>
          </cell>
          <cell r="H11152" t="str">
            <v>町名</v>
          </cell>
          <cell r="I11152">
            <v>67002</v>
          </cell>
          <cell r="J11152" t="str">
            <v>渋沢上２丁目</v>
          </cell>
          <cell r="K11152"/>
          <cell r="L11152"/>
          <cell r="M11152">
            <v>74</v>
          </cell>
          <cell r="N11152">
            <v>3</v>
          </cell>
          <cell r="O11152">
            <v>0</v>
          </cell>
          <cell r="P11152">
            <v>4</v>
          </cell>
          <cell r="Q11152">
            <v>0</v>
          </cell>
          <cell r="R11152">
            <v>7</v>
          </cell>
          <cell r="S11152">
            <v>0</v>
          </cell>
          <cell r="T11152">
            <v>1</v>
          </cell>
        </row>
        <row r="11153">
          <cell r="A11153" t="str">
            <v>渋沢上２丁目75</v>
          </cell>
          <cell r="B11153" t="str">
            <v>67002渋沢上２丁目75</v>
          </cell>
          <cell r="C11153">
            <v>99</v>
          </cell>
          <cell r="D11153" t="str">
            <v>町名別・年齢別人口調べ</v>
          </cell>
          <cell r="E11153" t="str">
            <v>令和 6年 3月 1日</v>
          </cell>
          <cell r="F11153">
            <v>99</v>
          </cell>
          <cell r="G11153" t="str">
            <v>令和 6年 2月29日　現在</v>
          </cell>
          <cell r="H11153" t="str">
            <v>町名</v>
          </cell>
          <cell r="I11153">
            <v>67002</v>
          </cell>
          <cell r="J11153" t="str">
            <v>渋沢上２丁目</v>
          </cell>
          <cell r="K11153"/>
          <cell r="L11153"/>
          <cell r="M11153">
            <v>75</v>
          </cell>
          <cell r="N11153">
            <v>0</v>
          </cell>
          <cell r="O11153">
            <v>0</v>
          </cell>
          <cell r="P11153">
            <v>2</v>
          </cell>
          <cell r="Q11153">
            <v>0</v>
          </cell>
          <cell r="R11153">
            <v>2</v>
          </cell>
          <cell r="S11153">
            <v>0</v>
          </cell>
          <cell r="T11153">
            <v>1</v>
          </cell>
        </row>
        <row r="11154">
          <cell r="A11154" t="str">
            <v>渋沢上２丁目76</v>
          </cell>
          <cell r="B11154" t="str">
            <v>67002渋沢上２丁目76</v>
          </cell>
          <cell r="C11154">
            <v>99</v>
          </cell>
          <cell r="D11154" t="str">
            <v>町名別・年齢別人口調べ</v>
          </cell>
          <cell r="E11154" t="str">
            <v>令和 6年 3月 1日</v>
          </cell>
          <cell r="F11154">
            <v>99</v>
          </cell>
          <cell r="G11154" t="str">
            <v>令和 6年 2月29日　現在</v>
          </cell>
          <cell r="H11154" t="str">
            <v>町名</v>
          </cell>
          <cell r="I11154">
            <v>67002</v>
          </cell>
          <cell r="J11154" t="str">
            <v>渋沢上２丁目</v>
          </cell>
          <cell r="K11154"/>
          <cell r="L11154"/>
          <cell r="M11154">
            <v>76</v>
          </cell>
          <cell r="N11154">
            <v>3</v>
          </cell>
          <cell r="O11154">
            <v>0</v>
          </cell>
          <cell r="P11154">
            <v>0</v>
          </cell>
          <cell r="Q11154">
            <v>0</v>
          </cell>
          <cell r="R11154">
            <v>3</v>
          </cell>
          <cell r="S11154">
            <v>0</v>
          </cell>
          <cell r="T11154">
            <v>1</v>
          </cell>
        </row>
        <row r="11155">
          <cell r="A11155" t="str">
            <v>渋沢上２丁目77</v>
          </cell>
          <cell r="B11155" t="str">
            <v>67002渋沢上２丁目77</v>
          </cell>
          <cell r="C11155">
            <v>99</v>
          </cell>
          <cell r="D11155" t="str">
            <v>町名別・年齢別人口調べ</v>
          </cell>
          <cell r="E11155" t="str">
            <v>令和 6年 3月 1日</v>
          </cell>
          <cell r="F11155">
            <v>99</v>
          </cell>
          <cell r="G11155" t="str">
            <v>令和 6年 2月29日　現在</v>
          </cell>
          <cell r="H11155" t="str">
            <v>町名</v>
          </cell>
          <cell r="I11155">
            <v>67002</v>
          </cell>
          <cell r="J11155" t="str">
            <v>渋沢上２丁目</v>
          </cell>
          <cell r="K11155"/>
          <cell r="L11155"/>
          <cell r="M11155">
            <v>77</v>
          </cell>
          <cell r="N11155">
            <v>3</v>
          </cell>
          <cell r="O11155">
            <v>0</v>
          </cell>
          <cell r="P11155">
            <v>4</v>
          </cell>
          <cell r="Q11155">
            <v>0</v>
          </cell>
          <cell r="R11155">
            <v>7</v>
          </cell>
          <cell r="S11155">
            <v>0</v>
          </cell>
          <cell r="T11155">
            <v>1</v>
          </cell>
        </row>
        <row r="11156">
          <cell r="A11156" t="str">
            <v>渋沢上２丁目78</v>
          </cell>
          <cell r="B11156" t="str">
            <v>67002渋沢上２丁目78</v>
          </cell>
          <cell r="C11156">
            <v>99</v>
          </cell>
          <cell r="D11156" t="str">
            <v>町名別・年齢別人口調べ</v>
          </cell>
          <cell r="E11156" t="str">
            <v>令和 6年 3月 1日</v>
          </cell>
          <cell r="F11156">
            <v>99</v>
          </cell>
          <cell r="G11156" t="str">
            <v>令和 6年 2月29日　現在</v>
          </cell>
          <cell r="H11156" t="str">
            <v>町名</v>
          </cell>
          <cell r="I11156">
            <v>67002</v>
          </cell>
          <cell r="J11156" t="str">
            <v>渋沢上２丁目</v>
          </cell>
          <cell r="K11156"/>
          <cell r="L11156"/>
          <cell r="M11156">
            <v>78</v>
          </cell>
          <cell r="N11156">
            <v>1</v>
          </cell>
          <cell r="O11156">
            <v>0</v>
          </cell>
          <cell r="P11156">
            <v>7</v>
          </cell>
          <cell r="Q11156">
            <v>0</v>
          </cell>
          <cell r="R11156">
            <v>8</v>
          </cell>
          <cell r="S11156">
            <v>0</v>
          </cell>
          <cell r="T11156">
            <v>1</v>
          </cell>
        </row>
        <row r="11157">
          <cell r="A11157" t="str">
            <v>渋沢上２丁目79</v>
          </cell>
          <cell r="B11157" t="str">
            <v>67002渋沢上２丁目79</v>
          </cell>
          <cell r="C11157">
            <v>99</v>
          </cell>
          <cell r="D11157" t="str">
            <v>町名別・年齢別人口調べ</v>
          </cell>
          <cell r="E11157" t="str">
            <v>令和 6年 3月 1日</v>
          </cell>
          <cell r="F11157">
            <v>99</v>
          </cell>
          <cell r="G11157" t="str">
            <v>令和 6年 2月29日　現在</v>
          </cell>
          <cell r="H11157" t="str">
            <v>町名</v>
          </cell>
          <cell r="I11157">
            <v>67002</v>
          </cell>
          <cell r="J11157" t="str">
            <v>渋沢上２丁目</v>
          </cell>
          <cell r="K11157"/>
          <cell r="L11157"/>
          <cell r="M11157">
            <v>79</v>
          </cell>
          <cell r="N11157">
            <v>1</v>
          </cell>
          <cell r="O11157">
            <v>0</v>
          </cell>
          <cell r="P11157">
            <v>0</v>
          </cell>
          <cell r="Q11157">
            <v>0</v>
          </cell>
          <cell r="R11157">
            <v>1</v>
          </cell>
          <cell r="S11157">
            <v>0</v>
          </cell>
          <cell r="T11157">
            <v>1</v>
          </cell>
        </row>
        <row r="11158">
          <cell r="A11158" t="str">
            <v>渋沢上２丁目80</v>
          </cell>
          <cell r="B11158" t="str">
            <v>67002渋沢上２丁目80</v>
          </cell>
          <cell r="C11158">
            <v>99</v>
          </cell>
          <cell r="D11158" t="str">
            <v>町名別・年齢別人口調べ</v>
          </cell>
          <cell r="E11158" t="str">
            <v>令和 6年 3月 1日</v>
          </cell>
          <cell r="F11158">
            <v>99</v>
          </cell>
          <cell r="G11158" t="str">
            <v>令和 6年 2月29日　現在</v>
          </cell>
          <cell r="H11158" t="str">
            <v>町名</v>
          </cell>
          <cell r="I11158">
            <v>67002</v>
          </cell>
          <cell r="J11158" t="str">
            <v>渋沢上２丁目</v>
          </cell>
          <cell r="K11158"/>
          <cell r="L11158"/>
          <cell r="M11158">
            <v>80</v>
          </cell>
          <cell r="N11158">
            <v>1</v>
          </cell>
          <cell r="O11158">
            <v>0</v>
          </cell>
          <cell r="P11158">
            <v>1</v>
          </cell>
          <cell r="Q11158">
            <v>0</v>
          </cell>
          <cell r="R11158">
            <v>2</v>
          </cell>
          <cell r="S11158">
            <v>0</v>
          </cell>
          <cell r="T11158">
            <v>1</v>
          </cell>
        </row>
        <row r="11159">
          <cell r="A11159" t="str">
            <v>渋沢上２丁目81</v>
          </cell>
          <cell r="B11159" t="str">
            <v>67002渋沢上２丁目81</v>
          </cell>
          <cell r="C11159">
            <v>99</v>
          </cell>
          <cell r="D11159" t="str">
            <v>町名別・年齢別人口調べ</v>
          </cell>
          <cell r="E11159" t="str">
            <v>令和 6年 3月 1日</v>
          </cell>
          <cell r="F11159">
            <v>99</v>
          </cell>
          <cell r="G11159" t="str">
            <v>令和 6年 2月29日　現在</v>
          </cell>
          <cell r="H11159" t="str">
            <v>町名</v>
          </cell>
          <cell r="I11159">
            <v>67002</v>
          </cell>
          <cell r="J11159" t="str">
            <v>渋沢上２丁目</v>
          </cell>
          <cell r="K11159"/>
          <cell r="L11159"/>
          <cell r="M11159">
            <v>81</v>
          </cell>
          <cell r="N11159">
            <v>2</v>
          </cell>
          <cell r="O11159">
            <v>0</v>
          </cell>
          <cell r="P11159">
            <v>4</v>
          </cell>
          <cell r="Q11159">
            <v>0</v>
          </cell>
          <cell r="R11159">
            <v>6</v>
          </cell>
          <cell r="S11159">
            <v>0</v>
          </cell>
          <cell r="T11159">
            <v>1</v>
          </cell>
        </row>
        <row r="11160">
          <cell r="A11160" t="str">
            <v>渋沢上２丁目82</v>
          </cell>
          <cell r="B11160" t="str">
            <v>67002渋沢上２丁目82</v>
          </cell>
          <cell r="C11160">
            <v>99</v>
          </cell>
          <cell r="D11160" t="str">
            <v>町名別・年齢別人口調べ</v>
          </cell>
          <cell r="E11160" t="str">
            <v>令和 6年 3月 1日</v>
          </cell>
          <cell r="F11160">
            <v>99</v>
          </cell>
          <cell r="G11160" t="str">
            <v>令和 6年 2月29日　現在</v>
          </cell>
          <cell r="H11160" t="str">
            <v>町名</v>
          </cell>
          <cell r="I11160">
            <v>67002</v>
          </cell>
          <cell r="J11160" t="str">
            <v>渋沢上２丁目</v>
          </cell>
          <cell r="K11160"/>
          <cell r="L11160"/>
          <cell r="M11160">
            <v>82</v>
          </cell>
          <cell r="N11160">
            <v>2</v>
          </cell>
          <cell r="O11160">
            <v>0</v>
          </cell>
          <cell r="P11160">
            <v>5</v>
          </cell>
          <cell r="Q11160">
            <v>0</v>
          </cell>
          <cell r="R11160">
            <v>7</v>
          </cell>
          <cell r="S11160">
            <v>0</v>
          </cell>
          <cell r="T11160">
            <v>1</v>
          </cell>
        </row>
        <row r="11161">
          <cell r="A11161" t="str">
            <v>渋沢上２丁目83</v>
          </cell>
          <cell r="B11161" t="str">
            <v>67002渋沢上２丁目83</v>
          </cell>
          <cell r="C11161">
            <v>99</v>
          </cell>
          <cell r="D11161" t="str">
            <v>町名別・年齢別人口調べ</v>
          </cell>
          <cell r="E11161" t="str">
            <v>令和 6年 3月 1日</v>
          </cell>
          <cell r="F11161">
            <v>99</v>
          </cell>
          <cell r="G11161" t="str">
            <v>令和 6年 2月29日　現在</v>
          </cell>
          <cell r="H11161" t="str">
            <v>町名</v>
          </cell>
          <cell r="I11161">
            <v>67002</v>
          </cell>
          <cell r="J11161" t="str">
            <v>渋沢上２丁目</v>
          </cell>
          <cell r="K11161"/>
          <cell r="L11161"/>
          <cell r="M11161">
            <v>83</v>
          </cell>
          <cell r="N11161">
            <v>2</v>
          </cell>
          <cell r="O11161">
            <v>0</v>
          </cell>
          <cell r="P11161">
            <v>2</v>
          </cell>
          <cell r="Q11161">
            <v>0</v>
          </cell>
          <cell r="R11161">
            <v>4</v>
          </cell>
          <cell r="S11161">
            <v>0</v>
          </cell>
          <cell r="T11161">
            <v>1</v>
          </cell>
        </row>
        <row r="11162">
          <cell r="A11162" t="str">
            <v>渋沢上２丁目84</v>
          </cell>
          <cell r="B11162" t="str">
            <v>67002渋沢上２丁目84</v>
          </cell>
          <cell r="C11162">
            <v>99</v>
          </cell>
          <cell r="D11162" t="str">
            <v>町名別・年齢別人口調べ</v>
          </cell>
          <cell r="E11162" t="str">
            <v>令和 6年 3月 1日</v>
          </cell>
          <cell r="F11162">
            <v>99</v>
          </cell>
          <cell r="G11162" t="str">
            <v>令和 6年 2月29日　現在</v>
          </cell>
          <cell r="H11162" t="str">
            <v>町名</v>
          </cell>
          <cell r="I11162">
            <v>67002</v>
          </cell>
          <cell r="J11162" t="str">
            <v>渋沢上２丁目</v>
          </cell>
          <cell r="K11162"/>
          <cell r="L11162"/>
          <cell r="M11162">
            <v>84</v>
          </cell>
          <cell r="N11162">
            <v>1</v>
          </cell>
          <cell r="O11162">
            <v>0</v>
          </cell>
          <cell r="P11162">
            <v>1</v>
          </cell>
          <cell r="Q11162">
            <v>0</v>
          </cell>
          <cell r="R11162">
            <v>2</v>
          </cell>
          <cell r="S11162">
            <v>0</v>
          </cell>
          <cell r="T11162">
            <v>1</v>
          </cell>
        </row>
        <row r="11163">
          <cell r="A11163" t="str">
            <v>渋沢上２丁目85</v>
          </cell>
          <cell r="B11163" t="str">
            <v>67002渋沢上２丁目85</v>
          </cell>
          <cell r="C11163">
            <v>99</v>
          </cell>
          <cell r="D11163" t="str">
            <v>町名別・年齢別人口調べ</v>
          </cell>
          <cell r="E11163" t="str">
            <v>令和 6年 3月 1日</v>
          </cell>
          <cell r="F11163">
            <v>99</v>
          </cell>
          <cell r="G11163" t="str">
            <v>令和 6年 2月29日　現在</v>
          </cell>
          <cell r="H11163" t="str">
            <v>町名</v>
          </cell>
          <cell r="I11163">
            <v>67002</v>
          </cell>
          <cell r="J11163" t="str">
            <v>渋沢上２丁目</v>
          </cell>
          <cell r="K11163"/>
          <cell r="L11163"/>
          <cell r="M11163">
            <v>85</v>
          </cell>
          <cell r="N11163">
            <v>2</v>
          </cell>
          <cell r="O11163">
            <v>0</v>
          </cell>
          <cell r="P11163">
            <v>2</v>
          </cell>
          <cell r="Q11163">
            <v>0</v>
          </cell>
          <cell r="R11163">
            <v>4</v>
          </cell>
          <cell r="S11163">
            <v>0</v>
          </cell>
          <cell r="T11163">
            <v>1</v>
          </cell>
        </row>
        <row r="11164">
          <cell r="A11164" t="str">
            <v>渋沢上２丁目86</v>
          </cell>
          <cell r="B11164" t="str">
            <v>67002渋沢上２丁目86</v>
          </cell>
          <cell r="C11164">
            <v>99</v>
          </cell>
          <cell r="D11164" t="str">
            <v>町名別・年齢別人口調べ</v>
          </cell>
          <cell r="E11164" t="str">
            <v>令和 6年 3月 1日</v>
          </cell>
          <cell r="F11164">
            <v>99</v>
          </cell>
          <cell r="G11164" t="str">
            <v>令和 6年 2月29日　現在</v>
          </cell>
          <cell r="H11164" t="str">
            <v>町名</v>
          </cell>
          <cell r="I11164">
            <v>67002</v>
          </cell>
          <cell r="J11164" t="str">
            <v>渋沢上２丁目</v>
          </cell>
          <cell r="K11164"/>
          <cell r="L11164"/>
          <cell r="M11164">
            <v>86</v>
          </cell>
          <cell r="N11164">
            <v>3</v>
          </cell>
          <cell r="O11164">
            <v>0</v>
          </cell>
          <cell r="P11164">
            <v>2</v>
          </cell>
          <cell r="Q11164">
            <v>0</v>
          </cell>
          <cell r="R11164">
            <v>5</v>
          </cell>
          <cell r="S11164">
            <v>0</v>
          </cell>
          <cell r="T11164">
            <v>1</v>
          </cell>
        </row>
        <row r="11165">
          <cell r="A11165" t="str">
            <v>渋沢上２丁目87</v>
          </cell>
          <cell r="B11165" t="str">
            <v>67002渋沢上２丁目87</v>
          </cell>
          <cell r="C11165">
            <v>99</v>
          </cell>
          <cell r="D11165" t="str">
            <v>町名別・年齢別人口調べ</v>
          </cell>
          <cell r="E11165" t="str">
            <v>令和 6年 3月 1日</v>
          </cell>
          <cell r="F11165">
            <v>99</v>
          </cell>
          <cell r="G11165" t="str">
            <v>令和 6年 2月29日　現在</v>
          </cell>
          <cell r="H11165" t="str">
            <v>町名</v>
          </cell>
          <cell r="I11165">
            <v>67002</v>
          </cell>
          <cell r="J11165" t="str">
            <v>渋沢上２丁目</v>
          </cell>
          <cell r="K11165"/>
          <cell r="L11165"/>
          <cell r="M11165">
            <v>87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>
            <v>0</v>
          </cell>
          <cell r="S11165">
            <v>0</v>
          </cell>
          <cell r="T11165">
            <v>1</v>
          </cell>
        </row>
        <row r="11166">
          <cell r="A11166" t="str">
            <v>渋沢上２丁目88</v>
          </cell>
          <cell r="B11166" t="str">
            <v>67002渋沢上２丁目88</v>
          </cell>
          <cell r="C11166">
            <v>99</v>
          </cell>
          <cell r="D11166" t="str">
            <v>町名別・年齢別人口調べ</v>
          </cell>
          <cell r="E11166" t="str">
            <v>令和 6年 3月 1日</v>
          </cell>
          <cell r="F11166">
            <v>99</v>
          </cell>
          <cell r="G11166" t="str">
            <v>令和 6年 2月29日　現在</v>
          </cell>
          <cell r="H11166" t="str">
            <v>町名</v>
          </cell>
          <cell r="I11166">
            <v>67002</v>
          </cell>
          <cell r="J11166" t="str">
            <v>渋沢上２丁目</v>
          </cell>
          <cell r="K11166"/>
          <cell r="L11166"/>
          <cell r="M11166">
            <v>88</v>
          </cell>
          <cell r="N11166">
            <v>0</v>
          </cell>
          <cell r="O11166">
            <v>0</v>
          </cell>
          <cell r="P11166">
            <v>0</v>
          </cell>
          <cell r="Q11166">
            <v>0</v>
          </cell>
          <cell r="R11166">
            <v>0</v>
          </cell>
          <cell r="S11166">
            <v>0</v>
          </cell>
          <cell r="T11166">
            <v>1</v>
          </cell>
        </row>
        <row r="11167">
          <cell r="A11167" t="str">
            <v>渋沢上２丁目89</v>
          </cell>
          <cell r="B11167" t="str">
            <v>67002渋沢上２丁目89</v>
          </cell>
          <cell r="C11167">
            <v>99</v>
          </cell>
          <cell r="D11167" t="str">
            <v>町名別・年齢別人口調べ</v>
          </cell>
          <cell r="E11167" t="str">
            <v>令和 6年 3月 1日</v>
          </cell>
          <cell r="F11167">
            <v>99</v>
          </cell>
          <cell r="G11167" t="str">
            <v>令和 6年 2月29日　現在</v>
          </cell>
          <cell r="H11167" t="str">
            <v>町名</v>
          </cell>
          <cell r="I11167">
            <v>67002</v>
          </cell>
          <cell r="J11167" t="str">
            <v>渋沢上２丁目</v>
          </cell>
          <cell r="K11167"/>
          <cell r="L11167"/>
          <cell r="M11167">
            <v>89</v>
          </cell>
          <cell r="N11167">
            <v>1</v>
          </cell>
          <cell r="O11167">
            <v>0</v>
          </cell>
          <cell r="P11167">
            <v>1</v>
          </cell>
          <cell r="Q11167">
            <v>0</v>
          </cell>
          <cell r="R11167">
            <v>2</v>
          </cell>
          <cell r="S11167">
            <v>0</v>
          </cell>
          <cell r="T11167">
            <v>1</v>
          </cell>
        </row>
        <row r="11168">
          <cell r="A11168" t="str">
            <v>渋沢上２丁目90</v>
          </cell>
          <cell r="B11168" t="str">
            <v>67002渋沢上２丁目90</v>
          </cell>
          <cell r="C11168">
            <v>99</v>
          </cell>
          <cell r="D11168" t="str">
            <v>町名別・年齢別人口調べ</v>
          </cell>
          <cell r="E11168" t="str">
            <v>令和 6年 3月 1日</v>
          </cell>
          <cell r="F11168">
            <v>99</v>
          </cell>
          <cell r="G11168" t="str">
            <v>令和 6年 2月29日　現在</v>
          </cell>
          <cell r="H11168" t="str">
            <v>町名</v>
          </cell>
          <cell r="I11168">
            <v>67002</v>
          </cell>
          <cell r="J11168" t="str">
            <v>渋沢上２丁目</v>
          </cell>
          <cell r="K11168"/>
          <cell r="L11168"/>
          <cell r="M11168">
            <v>90</v>
          </cell>
          <cell r="N11168">
            <v>1</v>
          </cell>
          <cell r="O11168">
            <v>0</v>
          </cell>
          <cell r="P11168">
            <v>0</v>
          </cell>
          <cell r="Q11168">
            <v>0</v>
          </cell>
          <cell r="R11168">
            <v>1</v>
          </cell>
          <cell r="S11168">
            <v>0</v>
          </cell>
          <cell r="T11168">
            <v>1</v>
          </cell>
        </row>
        <row r="11169">
          <cell r="A11169" t="str">
            <v>渋沢上２丁目91</v>
          </cell>
          <cell r="B11169" t="str">
            <v>67002渋沢上２丁目91</v>
          </cell>
          <cell r="C11169">
            <v>99</v>
          </cell>
          <cell r="D11169" t="str">
            <v>町名別・年齢別人口調べ</v>
          </cell>
          <cell r="E11169" t="str">
            <v>令和 6年 3月 1日</v>
          </cell>
          <cell r="F11169">
            <v>99</v>
          </cell>
          <cell r="G11169" t="str">
            <v>令和 6年 2月29日　現在</v>
          </cell>
          <cell r="H11169" t="str">
            <v>町名</v>
          </cell>
          <cell r="I11169">
            <v>67002</v>
          </cell>
          <cell r="J11169" t="str">
            <v>渋沢上２丁目</v>
          </cell>
          <cell r="K11169"/>
          <cell r="L11169"/>
          <cell r="M11169">
            <v>91</v>
          </cell>
          <cell r="N11169">
            <v>1</v>
          </cell>
          <cell r="O11169">
            <v>0</v>
          </cell>
          <cell r="P11169">
            <v>2</v>
          </cell>
          <cell r="Q11169">
            <v>0</v>
          </cell>
          <cell r="R11169">
            <v>3</v>
          </cell>
          <cell r="S11169">
            <v>0</v>
          </cell>
          <cell r="T11169">
            <v>1</v>
          </cell>
        </row>
        <row r="11170">
          <cell r="A11170" t="str">
            <v>渋沢上２丁目92</v>
          </cell>
          <cell r="B11170" t="str">
            <v>67002渋沢上２丁目92</v>
          </cell>
          <cell r="C11170">
            <v>99</v>
          </cell>
          <cell r="D11170" t="str">
            <v>町名別・年齢別人口調べ</v>
          </cell>
          <cell r="E11170" t="str">
            <v>令和 6年 3月 1日</v>
          </cell>
          <cell r="F11170">
            <v>99</v>
          </cell>
          <cell r="G11170" t="str">
            <v>令和 6年 2月29日　現在</v>
          </cell>
          <cell r="H11170" t="str">
            <v>町名</v>
          </cell>
          <cell r="I11170">
            <v>67002</v>
          </cell>
          <cell r="J11170" t="str">
            <v>渋沢上２丁目</v>
          </cell>
          <cell r="K11170"/>
          <cell r="L11170"/>
          <cell r="M11170">
            <v>92</v>
          </cell>
          <cell r="N11170">
            <v>1</v>
          </cell>
          <cell r="O11170">
            <v>0</v>
          </cell>
          <cell r="P11170">
            <v>0</v>
          </cell>
          <cell r="Q11170">
            <v>0</v>
          </cell>
          <cell r="R11170">
            <v>1</v>
          </cell>
          <cell r="S11170">
            <v>0</v>
          </cell>
          <cell r="T11170">
            <v>1</v>
          </cell>
        </row>
        <row r="11171">
          <cell r="A11171" t="str">
            <v>渋沢上２丁目93</v>
          </cell>
          <cell r="B11171" t="str">
            <v>67002渋沢上２丁目93</v>
          </cell>
          <cell r="C11171">
            <v>99</v>
          </cell>
          <cell r="D11171" t="str">
            <v>町名別・年齢別人口調べ</v>
          </cell>
          <cell r="E11171" t="str">
            <v>令和 6年 3月 1日</v>
          </cell>
          <cell r="F11171">
            <v>99</v>
          </cell>
          <cell r="G11171" t="str">
            <v>令和 6年 2月29日　現在</v>
          </cell>
          <cell r="H11171" t="str">
            <v>町名</v>
          </cell>
          <cell r="I11171">
            <v>67002</v>
          </cell>
          <cell r="J11171" t="str">
            <v>渋沢上２丁目</v>
          </cell>
          <cell r="K11171"/>
          <cell r="L11171"/>
          <cell r="M11171">
            <v>93</v>
          </cell>
          <cell r="N11171">
            <v>1</v>
          </cell>
          <cell r="O11171">
            <v>0</v>
          </cell>
          <cell r="P11171">
            <v>1</v>
          </cell>
          <cell r="Q11171">
            <v>0</v>
          </cell>
          <cell r="R11171">
            <v>2</v>
          </cell>
          <cell r="S11171">
            <v>0</v>
          </cell>
          <cell r="T11171">
            <v>1</v>
          </cell>
        </row>
        <row r="11172">
          <cell r="A11172" t="str">
            <v>渋沢上２丁目94</v>
          </cell>
          <cell r="B11172" t="str">
            <v>67002渋沢上２丁目94</v>
          </cell>
          <cell r="C11172">
            <v>99</v>
          </cell>
          <cell r="D11172" t="str">
            <v>町名別・年齢別人口調べ</v>
          </cell>
          <cell r="E11172" t="str">
            <v>令和 6年 3月 1日</v>
          </cell>
          <cell r="F11172">
            <v>99</v>
          </cell>
          <cell r="G11172" t="str">
            <v>令和 6年 2月29日　現在</v>
          </cell>
          <cell r="H11172" t="str">
            <v>町名</v>
          </cell>
          <cell r="I11172">
            <v>67002</v>
          </cell>
          <cell r="J11172" t="str">
            <v>渋沢上２丁目</v>
          </cell>
          <cell r="K11172"/>
          <cell r="L11172"/>
          <cell r="M11172">
            <v>94</v>
          </cell>
          <cell r="N11172">
            <v>0</v>
          </cell>
          <cell r="O11172">
            <v>0</v>
          </cell>
          <cell r="P11172">
            <v>0</v>
          </cell>
          <cell r="Q11172">
            <v>0</v>
          </cell>
          <cell r="R11172">
            <v>0</v>
          </cell>
          <cell r="S11172">
            <v>0</v>
          </cell>
          <cell r="T11172">
            <v>1</v>
          </cell>
        </row>
        <row r="11173">
          <cell r="A11173" t="str">
            <v>渋沢上２丁目95</v>
          </cell>
          <cell r="B11173" t="str">
            <v>67002渋沢上２丁目95</v>
          </cell>
          <cell r="C11173">
            <v>99</v>
          </cell>
          <cell r="D11173" t="str">
            <v>町名別・年齢別人口調べ</v>
          </cell>
          <cell r="E11173" t="str">
            <v>令和 6年 3月 1日</v>
          </cell>
          <cell r="F11173">
            <v>99</v>
          </cell>
          <cell r="G11173" t="str">
            <v>令和 6年 2月29日　現在</v>
          </cell>
          <cell r="H11173" t="str">
            <v>町名</v>
          </cell>
          <cell r="I11173">
            <v>67002</v>
          </cell>
          <cell r="J11173" t="str">
            <v>渋沢上２丁目</v>
          </cell>
          <cell r="K11173"/>
          <cell r="L11173"/>
          <cell r="M11173">
            <v>95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>
            <v>0</v>
          </cell>
          <cell r="S11173">
            <v>0</v>
          </cell>
          <cell r="T11173">
            <v>1</v>
          </cell>
        </row>
        <row r="11174">
          <cell r="A11174" t="str">
            <v>渋沢上２丁目96</v>
          </cell>
          <cell r="B11174" t="str">
            <v>67002渋沢上２丁目96</v>
          </cell>
          <cell r="C11174">
            <v>99</v>
          </cell>
          <cell r="D11174" t="str">
            <v>町名別・年齢別人口調べ</v>
          </cell>
          <cell r="E11174" t="str">
            <v>令和 6年 3月 1日</v>
          </cell>
          <cell r="F11174">
            <v>99</v>
          </cell>
          <cell r="G11174" t="str">
            <v>令和 6年 2月29日　現在</v>
          </cell>
          <cell r="H11174" t="str">
            <v>町名</v>
          </cell>
          <cell r="I11174">
            <v>67002</v>
          </cell>
          <cell r="J11174" t="str">
            <v>渋沢上２丁目</v>
          </cell>
          <cell r="K11174"/>
          <cell r="L11174"/>
          <cell r="M11174">
            <v>96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>
            <v>0</v>
          </cell>
          <cell r="S11174">
            <v>0</v>
          </cell>
          <cell r="T11174">
            <v>1</v>
          </cell>
        </row>
        <row r="11175">
          <cell r="A11175" t="str">
            <v>渋沢上２丁目97</v>
          </cell>
          <cell r="B11175" t="str">
            <v>67002渋沢上２丁目97</v>
          </cell>
          <cell r="C11175">
            <v>99</v>
          </cell>
          <cell r="D11175" t="str">
            <v>町名別・年齢別人口調べ</v>
          </cell>
          <cell r="E11175" t="str">
            <v>令和 6年 3月 1日</v>
          </cell>
          <cell r="F11175">
            <v>99</v>
          </cell>
          <cell r="G11175" t="str">
            <v>令和 6年 2月29日　現在</v>
          </cell>
          <cell r="H11175" t="str">
            <v>町名</v>
          </cell>
          <cell r="I11175">
            <v>67002</v>
          </cell>
          <cell r="J11175" t="str">
            <v>渋沢上２丁目</v>
          </cell>
          <cell r="K11175"/>
          <cell r="L11175"/>
          <cell r="M11175">
            <v>97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>
            <v>0</v>
          </cell>
          <cell r="S11175">
            <v>0</v>
          </cell>
          <cell r="T11175">
            <v>1</v>
          </cell>
        </row>
        <row r="11176">
          <cell r="A11176" t="str">
            <v>渋沢上２丁目98</v>
          </cell>
          <cell r="B11176" t="str">
            <v>67002渋沢上２丁目98</v>
          </cell>
          <cell r="C11176">
            <v>99</v>
          </cell>
          <cell r="D11176" t="str">
            <v>町名別・年齢別人口調べ</v>
          </cell>
          <cell r="E11176" t="str">
            <v>令和 6年 3月 1日</v>
          </cell>
          <cell r="F11176">
            <v>99</v>
          </cell>
          <cell r="G11176" t="str">
            <v>令和 6年 2月29日　現在</v>
          </cell>
          <cell r="H11176" t="str">
            <v>町名</v>
          </cell>
          <cell r="I11176">
            <v>67002</v>
          </cell>
          <cell r="J11176" t="str">
            <v>渋沢上２丁目</v>
          </cell>
          <cell r="K11176"/>
          <cell r="L11176"/>
          <cell r="M11176">
            <v>98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>
            <v>0</v>
          </cell>
          <cell r="S11176">
            <v>0</v>
          </cell>
          <cell r="T11176">
            <v>1</v>
          </cell>
        </row>
        <row r="11177">
          <cell r="A11177" t="str">
            <v>渋沢上２丁目99</v>
          </cell>
          <cell r="B11177" t="str">
            <v>67002渋沢上２丁目99</v>
          </cell>
          <cell r="C11177">
            <v>99</v>
          </cell>
          <cell r="D11177" t="str">
            <v>町名別・年齢別人口調べ</v>
          </cell>
          <cell r="E11177" t="str">
            <v>令和 6年 3月 1日</v>
          </cell>
          <cell r="F11177">
            <v>99</v>
          </cell>
          <cell r="G11177" t="str">
            <v>令和 6年 2月29日　現在</v>
          </cell>
          <cell r="H11177" t="str">
            <v>町名</v>
          </cell>
          <cell r="I11177">
            <v>67002</v>
          </cell>
          <cell r="J11177" t="str">
            <v>渋沢上２丁目</v>
          </cell>
          <cell r="K11177"/>
          <cell r="L11177"/>
          <cell r="M11177">
            <v>99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>
            <v>0</v>
          </cell>
          <cell r="S11177">
            <v>0</v>
          </cell>
          <cell r="T11177">
            <v>1</v>
          </cell>
        </row>
        <row r="11178">
          <cell r="A11178" t="str">
            <v>渋沢上２丁目100</v>
          </cell>
          <cell r="B11178" t="str">
            <v>67002渋沢上２丁目100</v>
          </cell>
          <cell r="C11178">
            <v>99</v>
          </cell>
          <cell r="D11178" t="str">
            <v>町名別・年齢別人口調べ</v>
          </cell>
          <cell r="E11178" t="str">
            <v>令和 6年 3月 1日</v>
          </cell>
          <cell r="F11178">
            <v>99</v>
          </cell>
          <cell r="G11178" t="str">
            <v>令和 6年 2月29日　現在</v>
          </cell>
          <cell r="H11178" t="str">
            <v>町名</v>
          </cell>
          <cell r="I11178">
            <v>67002</v>
          </cell>
          <cell r="J11178" t="str">
            <v>渋沢上２丁目</v>
          </cell>
          <cell r="K11178"/>
          <cell r="L11178"/>
          <cell r="M11178">
            <v>100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>
            <v>0</v>
          </cell>
          <cell r="S11178">
            <v>0</v>
          </cell>
          <cell r="T11178">
            <v>1</v>
          </cell>
        </row>
        <row r="11179">
          <cell r="A11179" t="str">
            <v>渋沢上２丁目101</v>
          </cell>
          <cell r="B11179" t="str">
            <v>67002渋沢上２丁目101</v>
          </cell>
          <cell r="C11179">
            <v>99</v>
          </cell>
          <cell r="D11179" t="str">
            <v>町名別・年齢別人口調べ</v>
          </cell>
          <cell r="E11179" t="str">
            <v>令和 6年 3月 1日</v>
          </cell>
          <cell r="F11179">
            <v>99</v>
          </cell>
          <cell r="G11179" t="str">
            <v>令和 6年 2月29日　現在</v>
          </cell>
          <cell r="H11179" t="str">
            <v>町名</v>
          </cell>
          <cell r="I11179">
            <v>67002</v>
          </cell>
          <cell r="J11179" t="str">
            <v>渋沢上２丁目</v>
          </cell>
          <cell r="K11179"/>
          <cell r="L11179"/>
          <cell r="M11179">
            <v>101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>
            <v>0</v>
          </cell>
          <cell r="S11179">
            <v>0</v>
          </cell>
          <cell r="T11179">
            <v>1</v>
          </cell>
        </row>
        <row r="11180">
          <cell r="A11180" t="str">
            <v>渋沢上２丁目102</v>
          </cell>
          <cell r="B11180" t="str">
            <v>67002渋沢上２丁目102</v>
          </cell>
          <cell r="C11180">
            <v>99</v>
          </cell>
          <cell r="D11180" t="str">
            <v>町名別・年齢別人口調べ</v>
          </cell>
          <cell r="E11180" t="str">
            <v>令和 6年 3月 1日</v>
          </cell>
          <cell r="F11180">
            <v>99</v>
          </cell>
          <cell r="G11180" t="str">
            <v>令和 6年 2月29日　現在</v>
          </cell>
          <cell r="H11180" t="str">
            <v>町名</v>
          </cell>
          <cell r="I11180">
            <v>67002</v>
          </cell>
          <cell r="J11180" t="str">
            <v>渋沢上２丁目</v>
          </cell>
          <cell r="K11180"/>
          <cell r="L11180"/>
          <cell r="M11180">
            <v>102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>
            <v>0</v>
          </cell>
          <cell r="S11180">
            <v>0</v>
          </cell>
          <cell r="T11180">
            <v>1</v>
          </cell>
        </row>
        <row r="11181">
          <cell r="A11181" t="str">
            <v>渋沢上２丁目103</v>
          </cell>
          <cell r="B11181" t="str">
            <v>67002渋沢上２丁目103</v>
          </cell>
          <cell r="C11181">
            <v>99</v>
          </cell>
          <cell r="D11181" t="str">
            <v>町名別・年齢別人口調べ</v>
          </cell>
          <cell r="E11181" t="str">
            <v>令和 6年 3月 1日</v>
          </cell>
          <cell r="F11181">
            <v>99</v>
          </cell>
          <cell r="G11181" t="str">
            <v>令和 6年 2月29日　現在</v>
          </cell>
          <cell r="H11181" t="str">
            <v>町名</v>
          </cell>
          <cell r="I11181">
            <v>67002</v>
          </cell>
          <cell r="J11181" t="str">
            <v>渋沢上２丁目</v>
          </cell>
          <cell r="K11181"/>
          <cell r="L11181"/>
          <cell r="M11181">
            <v>103</v>
          </cell>
          <cell r="N11181">
            <v>0</v>
          </cell>
          <cell r="O11181">
            <v>0</v>
          </cell>
          <cell r="P11181">
            <v>1</v>
          </cell>
          <cell r="Q11181">
            <v>0</v>
          </cell>
          <cell r="R11181">
            <v>1</v>
          </cell>
          <cell r="S11181">
            <v>0</v>
          </cell>
          <cell r="T11181">
            <v>1</v>
          </cell>
        </row>
        <row r="11182">
          <cell r="A11182" t="str">
            <v>渋沢上２丁目104</v>
          </cell>
          <cell r="B11182" t="str">
            <v>67002渋沢上２丁目104</v>
          </cell>
          <cell r="C11182">
            <v>99</v>
          </cell>
          <cell r="D11182" t="str">
            <v>町名別・年齢別人口調べ</v>
          </cell>
          <cell r="E11182" t="str">
            <v>令和 6年 3月 1日</v>
          </cell>
          <cell r="F11182">
            <v>99</v>
          </cell>
          <cell r="G11182" t="str">
            <v>令和 6年 2月29日　現在</v>
          </cell>
          <cell r="H11182" t="str">
            <v>町名</v>
          </cell>
          <cell r="I11182">
            <v>67002</v>
          </cell>
          <cell r="J11182" t="str">
            <v>渋沢上２丁目</v>
          </cell>
          <cell r="K11182"/>
          <cell r="L11182"/>
          <cell r="M11182">
            <v>104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>
            <v>0</v>
          </cell>
          <cell r="S11182">
            <v>0</v>
          </cell>
          <cell r="T11182">
            <v>1</v>
          </cell>
        </row>
        <row r="11183">
          <cell r="A11183" t="str">
            <v>渋沢上２丁目105</v>
          </cell>
          <cell r="B11183" t="str">
            <v>67002渋沢上２丁目105</v>
          </cell>
          <cell r="C11183">
            <v>99</v>
          </cell>
          <cell r="D11183" t="str">
            <v>町名別・年齢別人口調べ</v>
          </cell>
          <cell r="E11183" t="str">
            <v>令和 6年 3月 1日</v>
          </cell>
          <cell r="F11183">
            <v>99</v>
          </cell>
          <cell r="G11183" t="str">
            <v>令和 6年 2月29日　現在</v>
          </cell>
          <cell r="H11183" t="str">
            <v>町名</v>
          </cell>
          <cell r="I11183">
            <v>67002</v>
          </cell>
          <cell r="J11183" t="str">
            <v>渋沢上２丁目</v>
          </cell>
          <cell r="K11183"/>
          <cell r="L11183"/>
          <cell r="M11183">
            <v>105</v>
          </cell>
          <cell r="N11183">
            <v>0</v>
          </cell>
          <cell r="O11183">
            <v>0</v>
          </cell>
          <cell r="P11183">
            <v>0</v>
          </cell>
          <cell r="Q11183">
            <v>0</v>
          </cell>
          <cell r="R11183">
            <v>0</v>
          </cell>
          <cell r="S11183">
            <v>0</v>
          </cell>
          <cell r="T11183">
            <v>1</v>
          </cell>
        </row>
        <row r="11184">
          <cell r="A11184" t="str">
            <v>渋沢上２丁目106</v>
          </cell>
          <cell r="B11184" t="str">
            <v>67002渋沢上２丁目106</v>
          </cell>
          <cell r="C11184">
            <v>99</v>
          </cell>
          <cell r="D11184" t="str">
            <v>町名別・年齢別人口調べ</v>
          </cell>
          <cell r="E11184" t="str">
            <v>令和 6年 3月 1日</v>
          </cell>
          <cell r="F11184">
            <v>99</v>
          </cell>
          <cell r="G11184" t="str">
            <v>令和 6年 2月29日　現在</v>
          </cell>
          <cell r="H11184" t="str">
            <v>町名</v>
          </cell>
          <cell r="I11184">
            <v>67002</v>
          </cell>
          <cell r="J11184" t="str">
            <v>渋沢上２丁目</v>
          </cell>
          <cell r="K11184"/>
          <cell r="L11184"/>
          <cell r="M11184">
            <v>106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>
            <v>0</v>
          </cell>
          <cell r="S11184">
            <v>0</v>
          </cell>
          <cell r="T11184">
            <v>1</v>
          </cell>
        </row>
        <row r="11185">
          <cell r="A11185" t="str">
            <v>渋沢上２丁目107</v>
          </cell>
          <cell r="B11185" t="str">
            <v>67002渋沢上２丁目107</v>
          </cell>
          <cell r="C11185">
            <v>99</v>
          </cell>
          <cell r="D11185" t="str">
            <v>町名別・年齢別人口調べ</v>
          </cell>
          <cell r="E11185" t="str">
            <v>令和 6年 3月 1日</v>
          </cell>
          <cell r="F11185">
            <v>99</v>
          </cell>
          <cell r="G11185" t="str">
            <v>令和 6年 2月29日　現在</v>
          </cell>
          <cell r="H11185" t="str">
            <v>町名</v>
          </cell>
          <cell r="I11185">
            <v>67002</v>
          </cell>
          <cell r="J11185" t="str">
            <v>渋沢上２丁目</v>
          </cell>
          <cell r="K11185"/>
          <cell r="L11185"/>
          <cell r="M11185">
            <v>107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>
            <v>0</v>
          </cell>
          <cell r="S11185">
            <v>0</v>
          </cell>
          <cell r="T11185">
            <v>1</v>
          </cell>
        </row>
        <row r="11186">
          <cell r="A11186" t="str">
            <v>渋沢上２丁目108</v>
          </cell>
          <cell r="B11186" t="str">
            <v>67002渋沢上２丁目108</v>
          </cell>
          <cell r="C11186">
            <v>99</v>
          </cell>
          <cell r="D11186" t="str">
            <v>町名別・年齢別人口調べ</v>
          </cell>
          <cell r="E11186" t="str">
            <v>令和 6年 3月 1日</v>
          </cell>
          <cell r="F11186">
            <v>99</v>
          </cell>
          <cell r="G11186" t="str">
            <v>令和 6年 2月29日　現在</v>
          </cell>
          <cell r="H11186" t="str">
            <v>町名</v>
          </cell>
          <cell r="I11186">
            <v>67002</v>
          </cell>
          <cell r="J11186" t="str">
            <v>渋沢上２丁目</v>
          </cell>
          <cell r="K11186"/>
          <cell r="L11186"/>
          <cell r="M11186">
            <v>108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>
            <v>0</v>
          </cell>
          <cell r="S11186">
            <v>0</v>
          </cell>
          <cell r="T11186">
            <v>1</v>
          </cell>
        </row>
        <row r="11187">
          <cell r="A11187" t="str">
            <v>渋沢上２丁目109</v>
          </cell>
          <cell r="B11187" t="str">
            <v>67002渋沢上２丁目109</v>
          </cell>
          <cell r="C11187">
            <v>99</v>
          </cell>
          <cell r="D11187" t="str">
            <v>町名別・年齢別人口調べ</v>
          </cell>
          <cell r="E11187" t="str">
            <v>令和 6年 3月 1日</v>
          </cell>
          <cell r="F11187">
            <v>99</v>
          </cell>
          <cell r="G11187" t="str">
            <v>令和 6年 2月29日　現在</v>
          </cell>
          <cell r="H11187" t="str">
            <v>町名</v>
          </cell>
          <cell r="I11187">
            <v>67002</v>
          </cell>
          <cell r="J11187" t="str">
            <v>渋沢上２丁目</v>
          </cell>
          <cell r="K11187"/>
          <cell r="L11187"/>
          <cell r="M11187">
            <v>109</v>
          </cell>
          <cell r="N11187">
            <v>0</v>
          </cell>
          <cell r="O11187">
            <v>0</v>
          </cell>
          <cell r="P11187">
            <v>0</v>
          </cell>
          <cell r="Q11187">
            <v>0</v>
          </cell>
          <cell r="R11187">
            <v>0</v>
          </cell>
          <cell r="S11187">
            <v>0</v>
          </cell>
          <cell r="T11187">
            <v>1</v>
          </cell>
        </row>
        <row r="11188">
          <cell r="A11188" t="str">
            <v>渋沢上２丁目110以上</v>
          </cell>
          <cell r="B11188" t="str">
            <v>67002渋沢上２丁目110以上</v>
          </cell>
          <cell r="C11188">
            <v>99</v>
          </cell>
          <cell r="D11188" t="str">
            <v>町名別・年齢別人口調べ</v>
          </cell>
          <cell r="E11188" t="str">
            <v>令和 6年 3月 1日</v>
          </cell>
          <cell r="F11188">
            <v>99</v>
          </cell>
          <cell r="G11188" t="str">
            <v>令和 6年 2月29日　現在</v>
          </cell>
          <cell r="H11188" t="str">
            <v>町名</v>
          </cell>
          <cell r="I11188">
            <v>67002</v>
          </cell>
          <cell r="J11188" t="str">
            <v>渋沢上２丁目</v>
          </cell>
          <cell r="K11188"/>
          <cell r="L11188"/>
          <cell r="M11188" t="str">
            <v>110以上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>
            <v>0</v>
          </cell>
          <cell r="S11188">
            <v>0</v>
          </cell>
          <cell r="T11188">
            <v>1</v>
          </cell>
        </row>
        <row r="11189">
          <cell r="A11189" t="str">
            <v>渋沢上２丁目合計</v>
          </cell>
          <cell r="B11189" t="str">
            <v>67002渋沢上２丁目合計</v>
          </cell>
          <cell r="C11189">
            <v>99</v>
          </cell>
          <cell r="D11189" t="str">
            <v>町名別・年齢別人口調べ</v>
          </cell>
          <cell r="E11189" t="str">
            <v>令和 6年 3月 1日</v>
          </cell>
          <cell r="F11189">
            <v>99</v>
          </cell>
          <cell r="G11189" t="str">
            <v>令和 6年 2月29日　現在</v>
          </cell>
          <cell r="H11189" t="str">
            <v>町名</v>
          </cell>
          <cell r="I11189">
            <v>67002</v>
          </cell>
          <cell r="J11189" t="str">
            <v>渋沢上２丁目</v>
          </cell>
          <cell r="K11189"/>
          <cell r="L11189"/>
          <cell r="M11189" t="str">
            <v>合計</v>
          </cell>
          <cell r="N11189">
            <v>318</v>
          </cell>
          <cell r="O11189">
            <v>4</v>
          </cell>
          <cell r="P11189">
            <v>302</v>
          </cell>
          <cell r="Q11189">
            <v>19</v>
          </cell>
          <cell r="R11189">
            <v>620</v>
          </cell>
          <cell r="S11189">
            <v>23</v>
          </cell>
          <cell r="T11189">
            <v>1</v>
          </cell>
        </row>
        <row r="11190">
          <cell r="A11190" t="str">
            <v>立野台１丁目</v>
          </cell>
          <cell r="B11190" t="str">
            <v>69001立野台１丁目</v>
          </cell>
          <cell r="C11190">
            <v>100</v>
          </cell>
          <cell r="D11190" t="str">
            <v>町名別・年齢別人口調べ</v>
          </cell>
          <cell r="E11190" t="str">
            <v>令和 6年 3月 1日</v>
          </cell>
          <cell r="F11190">
            <v>100</v>
          </cell>
          <cell r="G11190" t="str">
            <v>令和 6年 2月29日　現在</v>
          </cell>
          <cell r="H11190" t="str">
            <v>町名</v>
          </cell>
          <cell r="I11190">
            <v>69001</v>
          </cell>
          <cell r="J11190" t="str">
            <v>立野台１丁目</v>
          </cell>
          <cell r="K11190"/>
          <cell r="L11190"/>
          <cell r="M11190"/>
          <cell r="N11190"/>
          <cell r="O11190"/>
          <cell r="P11190"/>
          <cell r="Q11190"/>
          <cell r="R11190"/>
          <cell r="S11190"/>
          <cell r="T11190"/>
        </row>
        <row r="11191">
          <cell r="A11191" t="str">
            <v>立野台１丁目0</v>
          </cell>
          <cell r="B11191" t="str">
            <v>69001立野台１丁目0</v>
          </cell>
          <cell r="C11191">
            <v>100</v>
          </cell>
          <cell r="D11191" t="str">
            <v>町名別・年齢別人口調べ</v>
          </cell>
          <cell r="E11191" t="str">
            <v>令和 6年 3月 1日</v>
          </cell>
          <cell r="F11191">
            <v>100</v>
          </cell>
          <cell r="G11191" t="str">
            <v>令和 6年 2月29日　現在</v>
          </cell>
          <cell r="H11191" t="str">
            <v>町名</v>
          </cell>
          <cell r="I11191">
            <v>69001</v>
          </cell>
          <cell r="J11191" t="str">
            <v>立野台１丁目</v>
          </cell>
          <cell r="K11191"/>
          <cell r="L11191"/>
          <cell r="M11191">
            <v>0</v>
          </cell>
          <cell r="N11191">
            <v>2</v>
          </cell>
          <cell r="O11191">
            <v>0</v>
          </cell>
          <cell r="P11191">
            <v>2</v>
          </cell>
          <cell r="Q11191">
            <v>0</v>
          </cell>
          <cell r="R11191">
            <v>4</v>
          </cell>
          <cell r="S11191">
            <v>0</v>
          </cell>
          <cell r="T11191">
            <v>1</v>
          </cell>
        </row>
        <row r="11192">
          <cell r="A11192" t="str">
            <v>立野台１丁目1</v>
          </cell>
          <cell r="B11192" t="str">
            <v>69001立野台１丁目1</v>
          </cell>
          <cell r="C11192">
            <v>100</v>
          </cell>
          <cell r="D11192" t="str">
            <v>町名別・年齢別人口調べ</v>
          </cell>
          <cell r="E11192" t="str">
            <v>令和 6年 3月 1日</v>
          </cell>
          <cell r="F11192">
            <v>100</v>
          </cell>
          <cell r="G11192" t="str">
            <v>令和 6年 2月29日　現在</v>
          </cell>
          <cell r="H11192" t="str">
            <v>町名</v>
          </cell>
          <cell r="I11192">
            <v>69001</v>
          </cell>
          <cell r="J11192" t="str">
            <v>立野台１丁目</v>
          </cell>
          <cell r="K11192"/>
          <cell r="L11192"/>
          <cell r="M11192">
            <v>1</v>
          </cell>
          <cell r="N11192">
            <v>1</v>
          </cell>
          <cell r="O11192">
            <v>0</v>
          </cell>
          <cell r="P11192">
            <v>0</v>
          </cell>
          <cell r="Q11192">
            <v>0</v>
          </cell>
          <cell r="R11192">
            <v>1</v>
          </cell>
          <cell r="S11192">
            <v>0</v>
          </cell>
          <cell r="T11192">
            <v>1</v>
          </cell>
        </row>
        <row r="11193">
          <cell r="A11193" t="str">
            <v>立野台１丁目2</v>
          </cell>
          <cell r="B11193" t="str">
            <v>69001立野台１丁目2</v>
          </cell>
          <cell r="C11193">
            <v>100</v>
          </cell>
          <cell r="D11193" t="str">
            <v>町名別・年齢別人口調べ</v>
          </cell>
          <cell r="E11193" t="str">
            <v>令和 6年 3月 1日</v>
          </cell>
          <cell r="F11193">
            <v>100</v>
          </cell>
          <cell r="G11193" t="str">
            <v>令和 6年 2月29日　現在</v>
          </cell>
          <cell r="H11193" t="str">
            <v>町名</v>
          </cell>
          <cell r="I11193">
            <v>69001</v>
          </cell>
          <cell r="J11193" t="str">
            <v>立野台１丁目</v>
          </cell>
          <cell r="K11193"/>
          <cell r="L11193"/>
          <cell r="M11193">
            <v>2</v>
          </cell>
          <cell r="N11193">
            <v>1</v>
          </cell>
          <cell r="O11193">
            <v>0</v>
          </cell>
          <cell r="P11193">
            <v>0</v>
          </cell>
          <cell r="Q11193">
            <v>0</v>
          </cell>
          <cell r="R11193">
            <v>1</v>
          </cell>
          <cell r="S11193">
            <v>0</v>
          </cell>
          <cell r="T11193">
            <v>1</v>
          </cell>
        </row>
        <row r="11194">
          <cell r="A11194" t="str">
            <v>立野台１丁目3</v>
          </cell>
          <cell r="B11194" t="str">
            <v>69001立野台１丁目3</v>
          </cell>
          <cell r="C11194">
            <v>100</v>
          </cell>
          <cell r="D11194" t="str">
            <v>町名別・年齢別人口調べ</v>
          </cell>
          <cell r="E11194" t="str">
            <v>令和 6年 3月 1日</v>
          </cell>
          <cell r="F11194">
            <v>100</v>
          </cell>
          <cell r="G11194" t="str">
            <v>令和 6年 2月29日　現在</v>
          </cell>
          <cell r="H11194" t="str">
            <v>町名</v>
          </cell>
          <cell r="I11194">
            <v>69001</v>
          </cell>
          <cell r="J11194" t="str">
            <v>立野台１丁目</v>
          </cell>
          <cell r="K11194"/>
          <cell r="L11194"/>
          <cell r="M11194">
            <v>3</v>
          </cell>
          <cell r="N11194">
            <v>2</v>
          </cell>
          <cell r="O11194">
            <v>0</v>
          </cell>
          <cell r="P11194">
            <v>1</v>
          </cell>
          <cell r="Q11194">
            <v>0</v>
          </cell>
          <cell r="R11194">
            <v>3</v>
          </cell>
          <cell r="S11194">
            <v>0</v>
          </cell>
          <cell r="T11194">
            <v>1</v>
          </cell>
        </row>
        <row r="11195">
          <cell r="A11195" t="str">
            <v>立野台１丁目4</v>
          </cell>
          <cell r="B11195" t="str">
            <v>69001立野台１丁目4</v>
          </cell>
          <cell r="C11195">
            <v>100</v>
          </cell>
          <cell r="D11195" t="str">
            <v>町名別・年齢別人口調べ</v>
          </cell>
          <cell r="E11195" t="str">
            <v>令和 6年 3月 1日</v>
          </cell>
          <cell r="F11195">
            <v>100</v>
          </cell>
          <cell r="G11195" t="str">
            <v>令和 6年 2月29日　現在</v>
          </cell>
          <cell r="H11195" t="str">
            <v>町名</v>
          </cell>
          <cell r="I11195">
            <v>69001</v>
          </cell>
          <cell r="J11195" t="str">
            <v>立野台１丁目</v>
          </cell>
          <cell r="K11195"/>
          <cell r="L11195"/>
          <cell r="M11195">
            <v>4</v>
          </cell>
          <cell r="N11195">
            <v>0</v>
          </cell>
          <cell r="O11195">
            <v>0</v>
          </cell>
          <cell r="P11195">
            <v>2</v>
          </cell>
          <cell r="Q11195">
            <v>0</v>
          </cell>
          <cell r="R11195">
            <v>2</v>
          </cell>
          <cell r="S11195">
            <v>0</v>
          </cell>
          <cell r="T11195">
            <v>1</v>
          </cell>
        </row>
        <row r="11196">
          <cell r="A11196" t="str">
            <v>立野台１丁目5</v>
          </cell>
          <cell r="B11196" t="str">
            <v>69001立野台１丁目5</v>
          </cell>
          <cell r="C11196">
            <v>100</v>
          </cell>
          <cell r="D11196" t="str">
            <v>町名別・年齢別人口調べ</v>
          </cell>
          <cell r="E11196" t="str">
            <v>令和 6年 3月 1日</v>
          </cell>
          <cell r="F11196">
            <v>100</v>
          </cell>
          <cell r="G11196" t="str">
            <v>令和 6年 2月29日　現在</v>
          </cell>
          <cell r="H11196" t="str">
            <v>町名</v>
          </cell>
          <cell r="I11196">
            <v>69001</v>
          </cell>
          <cell r="J11196" t="str">
            <v>立野台１丁目</v>
          </cell>
          <cell r="K11196"/>
          <cell r="L11196"/>
          <cell r="M11196">
            <v>5</v>
          </cell>
          <cell r="N11196">
            <v>1</v>
          </cell>
          <cell r="O11196">
            <v>0</v>
          </cell>
          <cell r="P11196">
            <v>0</v>
          </cell>
          <cell r="Q11196">
            <v>0</v>
          </cell>
          <cell r="R11196">
            <v>1</v>
          </cell>
          <cell r="S11196">
            <v>0</v>
          </cell>
          <cell r="T11196">
            <v>1</v>
          </cell>
        </row>
        <row r="11197">
          <cell r="A11197" t="str">
            <v>立野台１丁目6</v>
          </cell>
          <cell r="B11197" t="str">
            <v>69001立野台１丁目6</v>
          </cell>
          <cell r="C11197">
            <v>100</v>
          </cell>
          <cell r="D11197" t="str">
            <v>町名別・年齢別人口調べ</v>
          </cell>
          <cell r="E11197" t="str">
            <v>令和 6年 3月 1日</v>
          </cell>
          <cell r="F11197">
            <v>100</v>
          </cell>
          <cell r="G11197" t="str">
            <v>令和 6年 2月29日　現在</v>
          </cell>
          <cell r="H11197" t="str">
            <v>町名</v>
          </cell>
          <cell r="I11197">
            <v>69001</v>
          </cell>
          <cell r="J11197" t="str">
            <v>立野台１丁目</v>
          </cell>
          <cell r="K11197"/>
          <cell r="L11197"/>
          <cell r="M11197">
            <v>6</v>
          </cell>
          <cell r="N11197">
            <v>4</v>
          </cell>
          <cell r="O11197">
            <v>0</v>
          </cell>
          <cell r="P11197">
            <v>2</v>
          </cell>
          <cell r="Q11197">
            <v>0</v>
          </cell>
          <cell r="R11197">
            <v>6</v>
          </cell>
          <cell r="S11197">
            <v>0</v>
          </cell>
          <cell r="T11197">
            <v>1</v>
          </cell>
        </row>
        <row r="11198">
          <cell r="A11198" t="str">
            <v>立野台１丁目7</v>
          </cell>
          <cell r="B11198" t="str">
            <v>69001立野台１丁目7</v>
          </cell>
          <cell r="C11198">
            <v>100</v>
          </cell>
          <cell r="D11198" t="str">
            <v>町名別・年齢別人口調べ</v>
          </cell>
          <cell r="E11198" t="str">
            <v>令和 6年 3月 1日</v>
          </cell>
          <cell r="F11198">
            <v>100</v>
          </cell>
          <cell r="G11198" t="str">
            <v>令和 6年 2月29日　現在</v>
          </cell>
          <cell r="H11198" t="str">
            <v>町名</v>
          </cell>
          <cell r="I11198">
            <v>69001</v>
          </cell>
          <cell r="J11198" t="str">
            <v>立野台１丁目</v>
          </cell>
          <cell r="K11198"/>
          <cell r="L11198"/>
          <cell r="M11198">
            <v>7</v>
          </cell>
          <cell r="N11198">
            <v>2</v>
          </cell>
          <cell r="O11198">
            <v>0</v>
          </cell>
          <cell r="P11198">
            <v>1</v>
          </cell>
          <cell r="Q11198">
            <v>0</v>
          </cell>
          <cell r="R11198">
            <v>3</v>
          </cell>
          <cell r="S11198">
            <v>0</v>
          </cell>
          <cell r="T11198">
            <v>1</v>
          </cell>
        </row>
        <row r="11199">
          <cell r="A11199" t="str">
            <v>立野台１丁目8</v>
          </cell>
          <cell r="B11199" t="str">
            <v>69001立野台１丁目8</v>
          </cell>
          <cell r="C11199">
            <v>100</v>
          </cell>
          <cell r="D11199" t="str">
            <v>町名別・年齢別人口調べ</v>
          </cell>
          <cell r="E11199" t="str">
            <v>令和 6年 3月 1日</v>
          </cell>
          <cell r="F11199">
            <v>100</v>
          </cell>
          <cell r="G11199" t="str">
            <v>令和 6年 2月29日　現在</v>
          </cell>
          <cell r="H11199" t="str">
            <v>町名</v>
          </cell>
          <cell r="I11199">
            <v>69001</v>
          </cell>
          <cell r="J11199" t="str">
            <v>立野台１丁目</v>
          </cell>
          <cell r="K11199"/>
          <cell r="L11199"/>
          <cell r="M11199">
            <v>8</v>
          </cell>
          <cell r="N11199">
            <v>0</v>
          </cell>
          <cell r="O11199">
            <v>0</v>
          </cell>
          <cell r="P11199">
            <v>0</v>
          </cell>
          <cell r="Q11199">
            <v>0</v>
          </cell>
          <cell r="R11199">
            <v>0</v>
          </cell>
          <cell r="S11199">
            <v>0</v>
          </cell>
          <cell r="T11199">
            <v>1</v>
          </cell>
        </row>
        <row r="11200">
          <cell r="A11200" t="str">
            <v>立野台１丁目9</v>
          </cell>
          <cell r="B11200" t="str">
            <v>69001立野台１丁目9</v>
          </cell>
          <cell r="C11200">
            <v>100</v>
          </cell>
          <cell r="D11200" t="str">
            <v>町名別・年齢別人口調べ</v>
          </cell>
          <cell r="E11200" t="str">
            <v>令和 6年 3月 1日</v>
          </cell>
          <cell r="F11200">
            <v>100</v>
          </cell>
          <cell r="G11200" t="str">
            <v>令和 6年 2月29日　現在</v>
          </cell>
          <cell r="H11200" t="str">
            <v>町名</v>
          </cell>
          <cell r="I11200">
            <v>69001</v>
          </cell>
          <cell r="J11200" t="str">
            <v>立野台１丁目</v>
          </cell>
          <cell r="K11200"/>
          <cell r="L11200"/>
          <cell r="M11200">
            <v>9</v>
          </cell>
          <cell r="N11200">
            <v>1</v>
          </cell>
          <cell r="O11200">
            <v>0</v>
          </cell>
          <cell r="P11200">
            <v>3</v>
          </cell>
          <cell r="Q11200">
            <v>0</v>
          </cell>
          <cell r="R11200">
            <v>4</v>
          </cell>
          <cell r="S11200">
            <v>0</v>
          </cell>
          <cell r="T11200">
            <v>1</v>
          </cell>
        </row>
        <row r="11201">
          <cell r="A11201" t="str">
            <v>立野台１丁目10</v>
          </cell>
          <cell r="B11201" t="str">
            <v>69001立野台１丁目10</v>
          </cell>
          <cell r="C11201">
            <v>100</v>
          </cell>
          <cell r="D11201" t="str">
            <v>町名別・年齢別人口調べ</v>
          </cell>
          <cell r="E11201" t="str">
            <v>令和 6年 3月 1日</v>
          </cell>
          <cell r="F11201">
            <v>100</v>
          </cell>
          <cell r="G11201" t="str">
            <v>令和 6年 2月29日　現在</v>
          </cell>
          <cell r="H11201" t="str">
            <v>町名</v>
          </cell>
          <cell r="I11201">
            <v>69001</v>
          </cell>
          <cell r="J11201" t="str">
            <v>立野台１丁目</v>
          </cell>
          <cell r="K11201"/>
          <cell r="L11201"/>
          <cell r="M11201">
            <v>10</v>
          </cell>
          <cell r="N11201">
            <v>1</v>
          </cell>
          <cell r="O11201">
            <v>0</v>
          </cell>
          <cell r="P11201">
            <v>1</v>
          </cell>
          <cell r="Q11201">
            <v>0</v>
          </cell>
          <cell r="R11201">
            <v>2</v>
          </cell>
          <cell r="S11201">
            <v>0</v>
          </cell>
          <cell r="T11201">
            <v>1</v>
          </cell>
        </row>
        <row r="11202">
          <cell r="A11202" t="str">
            <v>立野台１丁目11</v>
          </cell>
          <cell r="B11202" t="str">
            <v>69001立野台１丁目11</v>
          </cell>
          <cell r="C11202">
            <v>100</v>
          </cell>
          <cell r="D11202" t="str">
            <v>町名別・年齢別人口調べ</v>
          </cell>
          <cell r="E11202" t="str">
            <v>令和 6年 3月 1日</v>
          </cell>
          <cell r="F11202">
            <v>100</v>
          </cell>
          <cell r="G11202" t="str">
            <v>令和 6年 2月29日　現在</v>
          </cell>
          <cell r="H11202" t="str">
            <v>町名</v>
          </cell>
          <cell r="I11202">
            <v>69001</v>
          </cell>
          <cell r="J11202" t="str">
            <v>立野台１丁目</v>
          </cell>
          <cell r="K11202"/>
          <cell r="L11202"/>
          <cell r="M11202">
            <v>11</v>
          </cell>
          <cell r="N11202">
            <v>2</v>
          </cell>
          <cell r="O11202">
            <v>0</v>
          </cell>
          <cell r="P11202">
            <v>3</v>
          </cell>
          <cell r="Q11202">
            <v>0</v>
          </cell>
          <cell r="R11202">
            <v>5</v>
          </cell>
          <cell r="S11202">
            <v>0</v>
          </cell>
          <cell r="T11202">
            <v>1</v>
          </cell>
        </row>
        <row r="11203">
          <cell r="A11203" t="str">
            <v>立野台１丁目12</v>
          </cell>
          <cell r="B11203" t="str">
            <v>69001立野台１丁目12</v>
          </cell>
          <cell r="C11203">
            <v>100</v>
          </cell>
          <cell r="D11203" t="str">
            <v>町名別・年齢別人口調べ</v>
          </cell>
          <cell r="E11203" t="str">
            <v>令和 6年 3月 1日</v>
          </cell>
          <cell r="F11203">
            <v>100</v>
          </cell>
          <cell r="G11203" t="str">
            <v>令和 6年 2月29日　現在</v>
          </cell>
          <cell r="H11203" t="str">
            <v>町名</v>
          </cell>
          <cell r="I11203">
            <v>69001</v>
          </cell>
          <cell r="J11203" t="str">
            <v>立野台１丁目</v>
          </cell>
          <cell r="K11203"/>
          <cell r="L11203"/>
          <cell r="M11203">
            <v>12</v>
          </cell>
          <cell r="N11203">
            <v>0</v>
          </cell>
          <cell r="O11203">
            <v>0</v>
          </cell>
          <cell r="P11203">
            <v>1</v>
          </cell>
          <cell r="Q11203">
            <v>0</v>
          </cell>
          <cell r="R11203">
            <v>1</v>
          </cell>
          <cell r="S11203">
            <v>0</v>
          </cell>
          <cell r="T11203">
            <v>1</v>
          </cell>
        </row>
        <row r="11204">
          <cell r="A11204" t="str">
            <v>立野台１丁目13</v>
          </cell>
          <cell r="B11204" t="str">
            <v>69001立野台１丁目13</v>
          </cell>
          <cell r="C11204">
            <v>100</v>
          </cell>
          <cell r="D11204" t="str">
            <v>町名別・年齢別人口調べ</v>
          </cell>
          <cell r="E11204" t="str">
            <v>令和 6年 3月 1日</v>
          </cell>
          <cell r="F11204">
            <v>100</v>
          </cell>
          <cell r="G11204" t="str">
            <v>令和 6年 2月29日　現在</v>
          </cell>
          <cell r="H11204" t="str">
            <v>町名</v>
          </cell>
          <cell r="I11204">
            <v>69001</v>
          </cell>
          <cell r="J11204" t="str">
            <v>立野台１丁目</v>
          </cell>
          <cell r="K11204"/>
          <cell r="L11204"/>
          <cell r="M11204">
            <v>13</v>
          </cell>
          <cell r="N11204">
            <v>0</v>
          </cell>
          <cell r="O11204">
            <v>0</v>
          </cell>
          <cell r="P11204">
            <v>4</v>
          </cell>
          <cell r="Q11204">
            <v>0</v>
          </cell>
          <cell r="R11204">
            <v>4</v>
          </cell>
          <cell r="S11204">
            <v>0</v>
          </cell>
          <cell r="T11204">
            <v>1</v>
          </cell>
        </row>
        <row r="11205">
          <cell r="A11205" t="str">
            <v>立野台１丁目14</v>
          </cell>
          <cell r="B11205" t="str">
            <v>69001立野台１丁目14</v>
          </cell>
          <cell r="C11205">
            <v>100</v>
          </cell>
          <cell r="D11205" t="str">
            <v>町名別・年齢別人口調べ</v>
          </cell>
          <cell r="E11205" t="str">
            <v>令和 6年 3月 1日</v>
          </cell>
          <cell r="F11205">
            <v>100</v>
          </cell>
          <cell r="G11205" t="str">
            <v>令和 6年 2月29日　現在</v>
          </cell>
          <cell r="H11205" t="str">
            <v>町名</v>
          </cell>
          <cell r="I11205">
            <v>69001</v>
          </cell>
          <cell r="J11205" t="str">
            <v>立野台１丁目</v>
          </cell>
          <cell r="K11205"/>
          <cell r="L11205"/>
          <cell r="M11205">
            <v>14</v>
          </cell>
          <cell r="N11205">
            <v>1</v>
          </cell>
          <cell r="O11205">
            <v>0</v>
          </cell>
          <cell r="P11205">
            <v>1</v>
          </cell>
          <cell r="Q11205">
            <v>0</v>
          </cell>
          <cell r="R11205">
            <v>2</v>
          </cell>
          <cell r="S11205">
            <v>0</v>
          </cell>
          <cell r="T11205">
            <v>1</v>
          </cell>
        </row>
        <row r="11206">
          <cell r="A11206" t="str">
            <v>立野台１丁目15</v>
          </cell>
          <cell r="B11206" t="str">
            <v>69001立野台１丁目15</v>
          </cell>
          <cell r="C11206">
            <v>100</v>
          </cell>
          <cell r="D11206" t="str">
            <v>町名別・年齢別人口調べ</v>
          </cell>
          <cell r="E11206" t="str">
            <v>令和 6年 3月 1日</v>
          </cell>
          <cell r="F11206">
            <v>100</v>
          </cell>
          <cell r="G11206" t="str">
            <v>令和 6年 2月29日　現在</v>
          </cell>
          <cell r="H11206" t="str">
            <v>町名</v>
          </cell>
          <cell r="I11206">
            <v>69001</v>
          </cell>
          <cell r="J11206" t="str">
            <v>立野台１丁目</v>
          </cell>
          <cell r="K11206"/>
          <cell r="L11206"/>
          <cell r="M11206">
            <v>15</v>
          </cell>
          <cell r="N11206">
            <v>1</v>
          </cell>
          <cell r="O11206">
            <v>0</v>
          </cell>
          <cell r="P11206">
            <v>1</v>
          </cell>
          <cell r="Q11206">
            <v>0</v>
          </cell>
          <cell r="R11206">
            <v>2</v>
          </cell>
          <cell r="S11206">
            <v>0</v>
          </cell>
          <cell r="T11206">
            <v>1</v>
          </cell>
        </row>
        <row r="11207">
          <cell r="A11207" t="str">
            <v>立野台１丁目16</v>
          </cell>
          <cell r="B11207" t="str">
            <v>69001立野台１丁目16</v>
          </cell>
          <cell r="C11207">
            <v>100</v>
          </cell>
          <cell r="D11207" t="str">
            <v>町名別・年齢別人口調べ</v>
          </cell>
          <cell r="E11207" t="str">
            <v>令和 6年 3月 1日</v>
          </cell>
          <cell r="F11207">
            <v>100</v>
          </cell>
          <cell r="G11207" t="str">
            <v>令和 6年 2月29日　現在</v>
          </cell>
          <cell r="H11207" t="str">
            <v>町名</v>
          </cell>
          <cell r="I11207">
            <v>69001</v>
          </cell>
          <cell r="J11207" t="str">
            <v>立野台１丁目</v>
          </cell>
          <cell r="K11207"/>
          <cell r="L11207"/>
          <cell r="M11207">
            <v>16</v>
          </cell>
          <cell r="N11207">
            <v>1</v>
          </cell>
          <cell r="O11207">
            <v>0</v>
          </cell>
          <cell r="P11207">
            <v>1</v>
          </cell>
          <cell r="Q11207">
            <v>0</v>
          </cell>
          <cell r="R11207">
            <v>2</v>
          </cell>
          <cell r="S11207">
            <v>0</v>
          </cell>
          <cell r="T11207">
            <v>1</v>
          </cell>
        </row>
        <row r="11208">
          <cell r="A11208" t="str">
            <v>立野台１丁目17</v>
          </cell>
          <cell r="B11208" t="str">
            <v>69001立野台１丁目17</v>
          </cell>
          <cell r="C11208">
            <v>100</v>
          </cell>
          <cell r="D11208" t="str">
            <v>町名別・年齢別人口調べ</v>
          </cell>
          <cell r="E11208" t="str">
            <v>令和 6年 3月 1日</v>
          </cell>
          <cell r="F11208">
            <v>100</v>
          </cell>
          <cell r="G11208" t="str">
            <v>令和 6年 2月29日　現在</v>
          </cell>
          <cell r="H11208" t="str">
            <v>町名</v>
          </cell>
          <cell r="I11208">
            <v>69001</v>
          </cell>
          <cell r="J11208" t="str">
            <v>立野台１丁目</v>
          </cell>
          <cell r="K11208"/>
          <cell r="L11208"/>
          <cell r="M11208">
            <v>17</v>
          </cell>
          <cell r="N11208">
            <v>2</v>
          </cell>
          <cell r="O11208">
            <v>0</v>
          </cell>
          <cell r="P11208">
            <v>0</v>
          </cell>
          <cell r="Q11208">
            <v>0</v>
          </cell>
          <cell r="R11208">
            <v>2</v>
          </cell>
          <cell r="S11208">
            <v>0</v>
          </cell>
          <cell r="T11208">
            <v>1</v>
          </cell>
        </row>
        <row r="11209">
          <cell r="A11209" t="str">
            <v>立野台１丁目18</v>
          </cell>
          <cell r="B11209" t="str">
            <v>69001立野台１丁目18</v>
          </cell>
          <cell r="C11209">
            <v>100</v>
          </cell>
          <cell r="D11209" t="str">
            <v>町名別・年齢別人口調べ</v>
          </cell>
          <cell r="E11209" t="str">
            <v>令和 6年 3月 1日</v>
          </cell>
          <cell r="F11209">
            <v>100</v>
          </cell>
          <cell r="G11209" t="str">
            <v>令和 6年 2月29日　現在</v>
          </cell>
          <cell r="H11209" t="str">
            <v>町名</v>
          </cell>
          <cell r="I11209">
            <v>69001</v>
          </cell>
          <cell r="J11209" t="str">
            <v>立野台１丁目</v>
          </cell>
          <cell r="K11209"/>
          <cell r="L11209"/>
          <cell r="M11209">
            <v>18</v>
          </cell>
          <cell r="N11209">
            <v>0</v>
          </cell>
          <cell r="O11209">
            <v>0</v>
          </cell>
          <cell r="P11209">
            <v>2</v>
          </cell>
          <cell r="Q11209">
            <v>0</v>
          </cell>
          <cell r="R11209">
            <v>2</v>
          </cell>
          <cell r="S11209">
            <v>0</v>
          </cell>
          <cell r="T11209">
            <v>1</v>
          </cell>
        </row>
        <row r="11210">
          <cell r="A11210" t="str">
            <v>立野台１丁目19</v>
          </cell>
          <cell r="B11210" t="str">
            <v>69001立野台１丁目19</v>
          </cell>
          <cell r="C11210">
            <v>100</v>
          </cell>
          <cell r="D11210" t="str">
            <v>町名別・年齢別人口調べ</v>
          </cell>
          <cell r="E11210" t="str">
            <v>令和 6年 3月 1日</v>
          </cell>
          <cell r="F11210">
            <v>100</v>
          </cell>
          <cell r="G11210" t="str">
            <v>令和 6年 2月29日　現在</v>
          </cell>
          <cell r="H11210" t="str">
            <v>町名</v>
          </cell>
          <cell r="I11210">
            <v>69001</v>
          </cell>
          <cell r="J11210" t="str">
            <v>立野台１丁目</v>
          </cell>
          <cell r="K11210"/>
          <cell r="L11210"/>
          <cell r="M11210">
            <v>19</v>
          </cell>
          <cell r="N11210">
            <v>3</v>
          </cell>
          <cell r="O11210">
            <v>0</v>
          </cell>
          <cell r="P11210">
            <v>0</v>
          </cell>
          <cell r="Q11210">
            <v>0</v>
          </cell>
          <cell r="R11210">
            <v>3</v>
          </cell>
          <cell r="S11210">
            <v>0</v>
          </cell>
          <cell r="T11210">
            <v>1</v>
          </cell>
        </row>
        <row r="11211">
          <cell r="A11211" t="str">
            <v>立野台１丁目20</v>
          </cell>
          <cell r="B11211" t="str">
            <v>69001立野台１丁目20</v>
          </cell>
          <cell r="C11211">
            <v>100</v>
          </cell>
          <cell r="D11211" t="str">
            <v>町名別・年齢別人口調べ</v>
          </cell>
          <cell r="E11211" t="str">
            <v>令和 6年 3月 1日</v>
          </cell>
          <cell r="F11211">
            <v>100</v>
          </cell>
          <cell r="G11211" t="str">
            <v>令和 6年 2月29日　現在</v>
          </cell>
          <cell r="H11211" t="str">
            <v>町名</v>
          </cell>
          <cell r="I11211">
            <v>69001</v>
          </cell>
          <cell r="J11211" t="str">
            <v>立野台１丁目</v>
          </cell>
          <cell r="K11211"/>
          <cell r="L11211"/>
          <cell r="M11211">
            <v>20</v>
          </cell>
          <cell r="N11211">
            <v>2</v>
          </cell>
          <cell r="O11211">
            <v>0</v>
          </cell>
          <cell r="P11211">
            <v>2</v>
          </cell>
          <cell r="Q11211">
            <v>0</v>
          </cell>
          <cell r="R11211">
            <v>4</v>
          </cell>
          <cell r="S11211">
            <v>0</v>
          </cell>
          <cell r="T11211">
            <v>1</v>
          </cell>
        </row>
        <row r="11212">
          <cell r="A11212" t="str">
            <v>立野台１丁目21</v>
          </cell>
          <cell r="B11212" t="str">
            <v>69001立野台１丁目21</v>
          </cell>
          <cell r="C11212">
            <v>100</v>
          </cell>
          <cell r="D11212" t="str">
            <v>町名別・年齢別人口調べ</v>
          </cell>
          <cell r="E11212" t="str">
            <v>令和 6年 3月 1日</v>
          </cell>
          <cell r="F11212">
            <v>100</v>
          </cell>
          <cell r="G11212" t="str">
            <v>令和 6年 2月29日　現在</v>
          </cell>
          <cell r="H11212" t="str">
            <v>町名</v>
          </cell>
          <cell r="I11212">
            <v>69001</v>
          </cell>
          <cell r="J11212" t="str">
            <v>立野台１丁目</v>
          </cell>
          <cell r="K11212"/>
          <cell r="L11212"/>
          <cell r="M11212">
            <v>21</v>
          </cell>
          <cell r="N11212">
            <v>2</v>
          </cell>
          <cell r="O11212">
            <v>0</v>
          </cell>
          <cell r="P11212">
            <v>0</v>
          </cell>
          <cell r="Q11212">
            <v>0</v>
          </cell>
          <cell r="R11212">
            <v>2</v>
          </cell>
          <cell r="S11212">
            <v>0</v>
          </cell>
          <cell r="T11212">
            <v>1</v>
          </cell>
        </row>
        <row r="11213">
          <cell r="A11213" t="str">
            <v>立野台１丁目22</v>
          </cell>
          <cell r="B11213" t="str">
            <v>69001立野台１丁目22</v>
          </cell>
          <cell r="C11213">
            <v>100</v>
          </cell>
          <cell r="D11213" t="str">
            <v>町名別・年齢別人口調べ</v>
          </cell>
          <cell r="E11213" t="str">
            <v>令和 6年 3月 1日</v>
          </cell>
          <cell r="F11213">
            <v>100</v>
          </cell>
          <cell r="G11213" t="str">
            <v>令和 6年 2月29日　現在</v>
          </cell>
          <cell r="H11213" t="str">
            <v>町名</v>
          </cell>
          <cell r="I11213">
            <v>69001</v>
          </cell>
          <cell r="J11213" t="str">
            <v>立野台１丁目</v>
          </cell>
          <cell r="K11213"/>
          <cell r="L11213"/>
          <cell r="M11213">
            <v>22</v>
          </cell>
          <cell r="N11213">
            <v>3</v>
          </cell>
          <cell r="O11213">
            <v>0</v>
          </cell>
          <cell r="P11213">
            <v>1</v>
          </cell>
          <cell r="Q11213">
            <v>0</v>
          </cell>
          <cell r="R11213">
            <v>4</v>
          </cell>
          <cell r="S11213">
            <v>0</v>
          </cell>
          <cell r="T11213">
            <v>1</v>
          </cell>
        </row>
        <row r="11214">
          <cell r="A11214" t="str">
            <v>立野台１丁目23</v>
          </cell>
          <cell r="B11214" t="str">
            <v>69001立野台１丁目23</v>
          </cell>
          <cell r="C11214">
            <v>100</v>
          </cell>
          <cell r="D11214" t="str">
            <v>町名別・年齢別人口調べ</v>
          </cell>
          <cell r="E11214" t="str">
            <v>令和 6年 3月 1日</v>
          </cell>
          <cell r="F11214">
            <v>100</v>
          </cell>
          <cell r="G11214" t="str">
            <v>令和 6年 2月29日　現在</v>
          </cell>
          <cell r="H11214" t="str">
            <v>町名</v>
          </cell>
          <cell r="I11214">
            <v>69001</v>
          </cell>
          <cell r="J11214" t="str">
            <v>立野台１丁目</v>
          </cell>
          <cell r="K11214"/>
          <cell r="L11214"/>
          <cell r="M11214">
            <v>23</v>
          </cell>
          <cell r="N11214">
            <v>2</v>
          </cell>
          <cell r="O11214">
            <v>0</v>
          </cell>
          <cell r="P11214">
            <v>3</v>
          </cell>
          <cell r="Q11214">
            <v>1</v>
          </cell>
          <cell r="R11214">
            <v>5</v>
          </cell>
          <cell r="S11214">
            <v>1</v>
          </cell>
          <cell r="T11214">
            <v>1</v>
          </cell>
        </row>
        <row r="11215">
          <cell r="A11215" t="str">
            <v>立野台１丁目24</v>
          </cell>
          <cell r="B11215" t="str">
            <v>69001立野台１丁目24</v>
          </cell>
          <cell r="C11215">
            <v>100</v>
          </cell>
          <cell r="D11215" t="str">
            <v>町名別・年齢別人口調べ</v>
          </cell>
          <cell r="E11215" t="str">
            <v>令和 6年 3月 1日</v>
          </cell>
          <cell r="F11215">
            <v>100</v>
          </cell>
          <cell r="G11215" t="str">
            <v>令和 6年 2月29日　現在</v>
          </cell>
          <cell r="H11215" t="str">
            <v>町名</v>
          </cell>
          <cell r="I11215">
            <v>69001</v>
          </cell>
          <cell r="J11215" t="str">
            <v>立野台１丁目</v>
          </cell>
          <cell r="K11215"/>
          <cell r="L11215"/>
          <cell r="M11215">
            <v>24</v>
          </cell>
          <cell r="N11215">
            <v>1</v>
          </cell>
          <cell r="O11215">
            <v>0</v>
          </cell>
          <cell r="P11215">
            <v>0</v>
          </cell>
          <cell r="Q11215">
            <v>0</v>
          </cell>
          <cell r="R11215">
            <v>1</v>
          </cell>
          <cell r="S11215">
            <v>0</v>
          </cell>
          <cell r="T11215">
            <v>1</v>
          </cell>
        </row>
        <row r="11216">
          <cell r="A11216" t="str">
            <v>立野台１丁目25</v>
          </cell>
          <cell r="B11216" t="str">
            <v>69001立野台１丁目25</v>
          </cell>
          <cell r="C11216">
            <v>100</v>
          </cell>
          <cell r="D11216" t="str">
            <v>町名別・年齢別人口調べ</v>
          </cell>
          <cell r="E11216" t="str">
            <v>令和 6年 3月 1日</v>
          </cell>
          <cell r="F11216">
            <v>100</v>
          </cell>
          <cell r="G11216" t="str">
            <v>令和 6年 2月29日　現在</v>
          </cell>
          <cell r="H11216" t="str">
            <v>町名</v>
          </cell>
          <cell r="I11216">
            <v>69001</v>
          </cell>
          <cell r="J11216" t="str">
            <v>立野台１丁目</v>
          </cell>
          <cell r="K11216"/>
          <cell r="L11216"/>
          <cell r="M11216">
            <v>25</v>
          </cell>
          <cell r="N11216">
            <v>2</v>
          </cell>
          <cell r="O11216">
            <v>0</v>
          </cell>
          <cell r="P11216">
            <v>2</v>
          </cell>
          <cell r="Q11216">
            <v>0</v>
          </cell>
          <cell r="R11216">
            <v>4</v>
          </cell>
          <cell r="S11216">
            <v>0</v>
          </cell>
          <cell r="T11216">
            <v>1</v>
          </cell>
        </row>
        <row r="11217">
          <cell r="A11217" t="str">
            <v>立野台１丁目26</v>
          </cell>
          <cell r="B11217" t="str">
            <v>69001立野台１丁目26</v>
          </cell>
          <cell r="C11217">
            <v>100</v>
          </cell>
          <cell r="D11217" t="str">
            <v>町名別・年齢別人口調べ</v>
          </cell>
          <cell r="E11217" t="str">
            <v>令和 6年 3月 1日</v>
          </cell>
          <cell r="F11217">
            <v>100</v>
          </cell>
          <cell r="G11217" t="str">
            <v>令和 6年 2月29日　現在</v>
          </cell>
          <cell r="H11217" t="str">
            <v>町名</v>
          </cell>
          <cell r="I11217">
            <v>69001</v>
          </cell>
          <cell r="J11217" t="str">
            <v>立野台１丁目</v>
          </cell>
          <cell r="K11217"/>
          <cell r="L11217"/>
          <cell r="M11217">
            <v>26</v>
          </cell>
          <cell r="N11217">
            <v>1</v>
          </cell>
          <cell r="O11217">
            <v>0</v>
          </cell>
          <cell r="P11217">
            <v>5</v>
          </cell>
          <cell r="Q11217">
            <v>0</v>
          </cell>
          <cell r="R11217">
            <v>6</v>
          </cell>
          <cell r="S11217">
            <v>0</v>
          </cell>
          <cell r="T11217">
            <v>1</v>
          </cell>
        </row>
        <row r="11218">
          <cell r="A11218" t="str">
            <v>立野台１丁目27</v>
          </cell>
          <cell r="B11218" t="str">
            <v>69001立野台１丁目27</v>
          </cell>
          <cell r="C11218">
            <v>100</v>
          </cell>
          <cell r="D11218" t="str">
            <v>町名別・年齢別人口調べ</v>
          </cell>
          <cell r="E11218" t="str">
            <v>令和 6年 3月 1日</v>
          </cell>
          <cell r="F11218">
            <v>100</v>
          </cell>
          <cell r="G11218" t="str">
            <v>令和 6年 2月29日　現在</v>
          </cell>
          <cell r="H11218" t="str">
            <v>町名</v>
          </cell>
          <cell r="I11218">
            <v>69001</v>
          </cell>
          <cell r="J11218" t="str">
            <v>立野台１丁目</v>
          </cell>
          <cell r="K11218"/>
          <cell r="L11218"/>
          <cell r="M11218">
            <v>27</v>
          </cell>
          <cell r="N11218">
            <v>5</v>
          </cell>
          <cell r="O11218">
            <v>0</v>
          </cell>
          <cell r="P11218">
            <v>1</v>
          </cell>
          <cell r="Q11218">
            <v>0</v>
          </cell>
          <cell r="R11218">
            <v>6</v>
          </cell>
          <cell r="S11218">
            <v>0</v>
          </cell>
          <cell r="T11218">
            <v>1</v>
          </cell>
        </row>
        <row r="11219">
          <cell r="A11219" t="str">
            <v>立野台１丁目28</v>
          </cell>
          <cell r="B11219" t="str">
            <v>69001立野台１丁目28</v>
          </cell>
          <cell r="C11219">
            <v>100</v>
          </cell>
          <cell r="D11219" t="str">
            <v>町名別・年齢別人口調べ</v>
          </cell>
          <cell r="E11219" t="str">
            <v>令和 6年 3月 1日</v>
          </cell>
          <cell r="F11219">
            <v>100</v>
          </cell>
          <cell r="G11219" t="str">
            <v>令和 6年 2月29日　現在</v>
          </cell>
          <cell r="H11219" t="str">
            <v>町名</v>
          </cell>
          <cell r="I11219">
            <v>69001</v>
          </cell>
          <cell r="J11219" t="str">
            <v>立野台１丁目</v>
          </cell>
          <cell r="K11219"/>
          <cell r="L11219"/>
          <cell r="M11219">
            <v>28</v>
          </cell>
          <cell r="N11219">
            <v>0</v>
          </cell>
          <cell r="O11219">
            <v>0</v>
          </cell>
          <cell r="P11219">
            <v>3</v>
          </cell>
          <cell r="Q11219">
            <v>0</v>
          </cell>
          <cell r="R11219">
            <v>3</v>
          </cell>
          <cell r="S11219">
            <v>0</v>
          </cell>
          <cell r="T11219">
            <v>1</v>
          </cell>
        </row>
        <row r="11220">
          <cell r="A11220" t="str">
            <v>立野台１丁目29</v>
          </cell>
          <cell r="B11220" t="str">
            <v>69001立野台１丁目29</v>
          </cell>
          <cell r="C11220">
            <v>100</v>
          </cell>
          <cell r="D11220" t="str">
            <v>町名別・年齢別人口調べ</v>
          </cell>
          <cell r="E11220" t="str">
            <v>令和 6年 3月 1日</v>
          </cell>
          <cell r="F11220">
            <v>100</v>
          </cell>
          <cell r="G11220" t="str">
            <v>令和 6年 2月29日　現在</v>
          </cell>
          <cell r="H11220" t="str">
            <v>町名</v>
          </cell>
          <cell r="I11220">
            <v>69001</v>
          </cell>
          <cell r="J11220" t="str">
            <v>立野台１丁目</v>
          </cell>
          <cell r="K11220"/>
          <cell r="L11220"/>
          <cell r="M11220">
            <v>29</v>
          </cell>
          <cell r="N11220">
            <v>2</v>
          </cell>
          <cell r="O11220">
            <v>0</v>
          </cell>
          <cell r="P11220">
            <v>1</v>
          </cell>
          <cell r="Q11220">
            <v>0</v>
          </cell>
          <cell r="R11220">
            <v>3</v>
          </cell>
          <cell r="S11220">
            <v>0</v>
          </cell>
          <cell r="T11220">
            <v>1</v>
          </cell>
        </row>
        <row r="11221">
          <cell r="A11221" t="str">
            <v>立野台１丁目30</v>
          </cell>
          <cell r="B11221" t="str">
            <v>69001立野台１丁目30</v>
          </cell>
          <cell r="C11221">
            <v>100</v>
          </cell>
          <cell r="D11221" t="str">
            <v>町名別・年齢別人口調べ</v>
          </cell>
          <cell r="E11221" t="str">
            <v>令和 6年 3月 1日</v>
          </cell>
          <cell r="F11221">
            <v>100</v>
          </cell>
          <cell r="G11221" t="str">
            <v>令和 6年 2月29日　現在</v>
          </cell>
          <cell r="H11221" t="str">
            <v>町名</v>
          </cell>
          <cell r="I11221">
            <v>69001</v>
          </cell>
          <cell r="J11221" t="str">
            <v>立野台１丁目</v>
          </cell>
          <cell r="K11221"/>
          <cell r="L11221"/>
          <cell r="M11221">
            <v>30</v>
          </cell>
          <cell r="N11221">
            <v>2</v>
          </cell>
          <cell r="O11221">
            <v>0</v>
          </cell>
          <cell r="P11221">
            <v>1</v>
          </cell>
          <cell r="Q11221">
            <v>0</v>
          </cell>
          <cell r="R11221">
            <v>3</v>
          </cell>
          <cell r="S11221">
            <v>0</v>
          </cell>
          <cell r="T11221">
            <v>1</v>
          </cell>
        </row>
        <row r="11222">
          <cell r="A11222" t="str">
            <v>立野台１丁目31</v>
          </cell>
          <cell r="B11222" t="str">
            <v>69001立野台１丁目31</v>
          </cell>
          <cell r="C11222">
            <v>100</v>
          </cell>
          <cell r="D11222" t="str">
            <v>町名別・年齢別人口調べ</v>
          </cell>
          <cell r="E11222" t="str">
            <v>令和 6年 3月 1日</v>
          </cell>
          <cell r="F11222">
            <v>100</v>
          </cell>
          <cell r="G11222" t="str">
            <v>令和 6年 2月29日　現在</v>
          </cell>
          <cell r="H11222" t="str">
            <v>町名</v>
          </cell>
          <cell r="I11222">
            <v>69001</v>
          </cell>
          <cell r="J11222" t="str">
            <v>立野台１丁目</v>
          </cell>
          <cell r="K11222"/>
          <cell r="L11222"/>
          <cell r="M11222">
            <v>31</v>
          </cell>
          <cell r="N11222">
            <v>1</v>
          </cell>
          <cell r="O11222">
            <v>0</v>
          </cell>
          <cell r="P11222">
            <v>1</v>
          </cell>
          <cell r="Q11222">
            <v>0</v>
          </cell>
          <cell r="R11222">
            <v>2</v>
          </cell>
          <cell r="S11222">
            <v>0</v>
          </cell>
          <cell r="T11222">
            <v>1</v>
          </cell>
        </row>
        <row r="11223">
          <cell r="A11223" t="str">
            <v>立野台１丁目32</v>
          </cell>
          <cell r="B11223" t="str">
            <v>69001立野台１丁目32</v>
          </cell>
          <cell r="C11223">
            <v>100</v>
          </cell>
          <cell r="D11223" t="str">
            <v>町名別・年齢別人口調べ</v>
          </cell>
          <cell r="E11223" t="str">
            <v>令和 6年 3月 1日</v>
          </cell>
          <cell r="F11223">
            <v>100</v>
          </cell>
          <cell r="G11223" t="str">
            <v>令和 6年 2月29日　現在</v>
          </cell>
          <cell r="H11223" t="str">
            <v>町名</v>
          </cell>
          <cell r="I11223">
            <v>69001</v>
          </cell>
          <cell r="J11223" t="str">
            <v>立野台１丁目</v>
          </cell>
          <cell r="K11223"/>
          <cell r="L11223"/>
          <cell r="M11223">
            <v>32</v>
          </cell>
          <cell r="N11223">
            <v>1</v>
          </cell>
          <cell r="O11223">
            <v>0</v>
          </cell>
          <cell r="P11223">
            <v>1</v>
          </cell>
          <cell r="Q11223">
            <v>1</v>
          </cell>
          <cell r="R11223">
            <v>2</v>
          </cell>
          <cell r="S11223">
            <v>1</v>
          </cell>
          <cell r="T11223">
            <v>1</v>
          </cell>
        </row>
        <row r="11224">
          <cell r="A11224" t="str">
            <v>立野台１丁目33</v>
          </cell>
          <cell r="B11224" t="str">
            <v>69001立野台１丁目33</v>
          </cell>
          <cell r="C11224">
            <v>100</v>
          </cell>
          <cell r="D11224" t="str">
            <v>町名別・年齢別人口調べ</v>
          </cell>
          <cell r="E11224" t="str">
            <v>令和 6年 3月 1日</v>
          </cell>
          <cell r="F11224">
            <v>100</v>
          </cell>
          <cell r="G11224" t="str">
            <v>令和 6年 2月29日　現在</v>
          </cell>
          <cell r="H11224" t="str">
            <v>町名</v>
          </cell>
          <cell r="I11224">
            <v>69001</v>
          </cell>
          <cell r="J11224" t="str">
            <v>立野台１丁目</v>
          </cell>
          <cell r="K11224"/>
          <cell r="L11224"/>
          <cell r="M11224">
            <v>33</v>
          </cell>
          <cell r="N11224">
            <v>3</v>
          </cell>
          <cell r="O11224">
            <v>1</v>
          </cell>
          <cell r="P11224">
            <v>2</v>
          </cell>
          <cell r="Q11224">
            <v>0</v>
          </cell>
          <cell r="R11224">
            <v>5</v>
          </cell>
          <cell r="S11224">
            <v>1</v>
          </cell>
          <cell r="T11224">
            <v>1</v>
          </cell>
        </row>
        <row r="11225">
          <cell r="A11225" t="str">
            <v>立野台１丁目34</v>
          </cell>
          <cell r="B11225" t="str">
            <v>69001立野台１丁目34</v>
          </cell>
          <cell r="C11225">
            <v>100</v>
          </cell>
          <cell r="D11225" t="str">
            <v>町名別・年齢別人口調べ</v>
          </cell>
          <cell r="E11225" t="str">
            <v>令和 6年 3月 1日</v>
          </cell>
          <cell r="F11225">
            <v>100</v>
          </cell>
          <cell r="G11225" t="str">
            <v>令和 6年 2月29日　現在</v>
          </cell>
          <cell r="H11225" t="str">
            <v>町名</v>
          </cell>
          <cell r="I11225">
            <v>69001</v>
          </cell>
          <cell r="J11225" t="str">
            <v>立野台１丁目</v>
          </cell>
          <cell r="K11225"/>
          <cell r="L11225"/>
          <cell r="M11225">
            <v>34</v>
          </cell>
          <cell r="N11225">
            <v>0</v>
          </cell>
          <cell r="O11225">
            <v>0</v>
          </cell>
          <cell r="P11225">
            <v>1</v>
          </cell>
          <cell r="Q11225">
            <v>0</v>
          </cell>
          <cell r="R11225">
            <v>1</v>
          </cell>
          <cell r="S11225">
            <v>0</v>
          </cell>
          <cell r="T11225">
            <v>1</v>
          </cell>
        </row>
        <row r="11226">
          <cell r="A11226" t="str">
            <v>立野台１丁目35</v>
          </cell>
          <cell r="B11226" t="str">
            <v>69001立野台１丁目35</v>
          </cell>
          <cell r="C11226">
            <v>100</v>
          </cell>
          <cell r="D11226" t="str">
            <v>町名別・年齢別人口調べ</v>
          </cell>
          <cell r="E11226" t="str">
            <v>令和 6年 3月 1日</v>
          </cell>
          <cell r="F11226">
            <v>100</v>
          </cell>
          <cell r="G11226" t="str">
            <v>令和 6年 2月29日　現在</v>
          </cell>
          <cell r="H11226" t="str">
            <v>町名</v>
          </cell>
          <cell r="I11226">
            <v>69001</v>
          </cell>
          <cell r="J11226" t="str">
            <v>立野台１丁目</v>
          </cell>
          <cell r="K11226"/>
          <cell r="L11226"/>
          <cell r="M11226">
            <v>35</v>
          </cell>
          <cell r="N11226">
            <v>1</v>
          </cell>
          <cell r="O11226">
            <v>0</v>
          </cell>
          <cell r="P11226">
            <v>2</v>
          </cell>
          <cell r="Q11226">
            <v>0</v>
          </cell>
          <cell r="R11226">
            <v>3</v>
          </cell>
          <cell r="S11226">
            <v>0</v>
          </cell>
          <cell r="T11226">
            <v>1</v>
          </cell>
        </row>
        <row r="11227">
          <cell r="A11227" t="str">
            <v>立野台１丁目36</v>
          </cell>
          <cell r="B11227" t="str">
            <v>69001立野台１丁目36</v>
          </cell>
          <cell r="C11227">
            <v>100</v>
          </cell>
          <cell r="D11227" t="str">
            <v>町名別・年齢別人口調べ</v>
          </cell>
          <cell r="E11227" t="str">
            <v>令和 6年 3月 1日</v>
          </cell>
          <cell r="F11227">
            <v>100</v>
          </cell>
          <cell r="G11227" t="str">
            <v>令和 6年 2月29日　現在</v>
          </cell>
          <cell r="H11227" t="str">
            <v>町名</v>
          </cell>
          <cell r="I11227">
            <v>69001</v>
          </cell>
          <cell r="J11227" t="str">
            <v>立野台１丁目</v>
          </cell>
          <cell r="K11227"/>
          <cell r="L11227"/>
          <cell r="M11227">
            <v>36</v>
          </cell>
          <cell r="N11227">
            <v>3</v>
          </cell>
          <cell r="O11227">
            <v>0</v>
          </cell>
          <cell r="P11227">
            <v>4</v>
          </cell>
          <cell r="Q11227">
            <v>0</v>
          </cell>
          <cell r="R11227">
            <v>7</v>
          </cell>
          <cell r="S11227">
            <v>0</v>
          </cell>
          <cell r="T11227">
            <v>1</v>
          </cell>
        </row>
        <row r="11228">
          <cell r="A11228" t="str">
            <v>立野台１丁目37</v>
          </cell>
          <cell r="B11228" t="str">
            <v>69001立野台１丁目37</v>
          </cell>
          <cell r="C11228">
            <v>100</v>
          </cell>
          <cell r="D11228" t="str">
            <v>町名別・年齢別人口調べ</v>
          </cell>
          <cell r="E11228" t="str">
            <v>令和 6年 3月 1日</v>
          </cell>
          <cell r="F11228">
            <v>100</v>
          </cell>
          <cell r="G11228" t="str">
            <v>令和 6年 2月29日　現在</v>
          </cell>
          <cell r="H11228" t="str">
            <v>町名</v>
          </cell>
          <cell r="I11228">
            <v>69001</v>
          </cell>
          <cell r="J11228" t="str">
            <v>立野台１丁目</v>
          </cell>
          <cell r="K11228"/>
          <cell r="L11228"/>
          <cell r="M11228">
            <v>37</v>
          </cell>
          <cell r="N11228">
            <v>2</v>
          </cell>
          <cell r="O11228">
            <v>0</v>
          </cell>
          <cell r="P11228">
            <v>0</v>
          </cell>
          <cell r="Q11228">
            <v>0</v>
          </cell>
          <cell r="R11228">
            <v>2</v>
          </cell>
          <cell r="S11228">
            <v>0</v>
          </cell>
          <cell r="T11228">
            <v>1</v>
          </cell>
        </row>
        <row r="11229">
          <cell r="A11229" t="str">
            <v>立野台１丁目38</v>
          </cell>
          <cell r="B11229" t="str">
            <v>69001立野台１丁目38</v>
          </cell>
          <cell r="C11229">
            <v>100</v>
          </cell>
          <cell r="D11229" t="str">
            <v>町名別・年齢別人口調べ</v>
          </cell>
          <cell r="E11229" t="str">
            <v>令和 6年 3月 1日</v>
          </cell>
          <cell r="F11229">
            <v>100</v>
          </cell>
          <cell r="G11229" t="str">
            <v>令和 6年 2月29日　現在</v>
          </cell>
          <cell r="H11229" t="str">
            <v>町名</v>
          </cell>
          <cell r="I11229">
            <v>69001</v>
          </cell>
          <cell r="J11229" t="str">
            <v>立野台１丁目</v>
          </cell>
          <cell r="K11229"/>
          <cell r="L11229"/>
          <cell r="M11229">
            <v>38</v>
          </cell>
          <cell r="N11229">
            <v>5</v>
          </cell>
          <cell r="O11229">
            <v>0</v>
          </cell>
          <cell r="P11229">
            <v>4</v>
          </cell>
          <cell r="Q11229">
            <v>0</v>
          </cell>
          <cell r="R11229">
            <v>9</v>
          </cell>
          <cell r="S11229">
            <v>0</v>
          </cell>
          <cell r="T11229">
            <v>1</v>
          </cell>
        </row>
        <row r="11230">
          <cell r="A11230" t="str">
            <v>立野台１丁目39</v>
          </cell>
          <cell r="B11230" t="str">
            <v>69001立野台１丁目39</v>
          </cell>
          <cell r="C11230">
            <v>100</v>
          </cell>
          <cell r="D11230" t="str">
            <v>町名別・年齢別人口調べ</v>
          </cell>
          <cell r="E11230" t="str">
            <v>令和 6年 3月 1日</v>
          </cell>
          <cell r="F11230">
            <v>100</v>
          </cell>
          <cell r="G11230" t="str">
            <v>令和 6年 2月29日　現在</v>
          </cell>
          <cell r="H11230" t="str">
            <v>町名</v>
          </cell>
          <cell r="I11230">
            <v>69001</v>
          </cell>
          <cell r="J11230" t="str">
            <v>立野台１丁目</v>
          </cell>
          <cell r="K11230"/>
          <cell r="L11230"/>
          <cell r="M11230">
            <v>39</v>
          </cell>
          <cell r="N11230">
            <v>2</v>
          </cell>
          <cell r="O11230">
            <v>0</v>
          </cell>
          <cell r="P11230">
            <v>2</v>
          </cell>
          <cell r="Q11230">
            <v>0</v>
          </cell>
          <cell r="R11230">
            <v>4</v>
          </cell>
          <cell r="S11230">
            <v>0</v>
          </cell>
          <cell r="T11230">
            <v>1</v>
          </cell>
        </row>
        <row r="11231">
          <cell r="A11231" t="str">
            <v>立野台１丁目40</v>
          </cell>
          <cell r="B11231" t="str">
            <v>69001立野台１丁目40</v>
          </cell>
          <cell r="C11231">
            <v>100</v>
          </cell>
          <cell r="D11231" t="str">
            <v>町名別・年齢別人口調べ</v>
          </cell>
          <cell r="E11231" t="str">
            <v>令和 6年 3月 1日</v>
          </cell>
          <cell r="F11231">
            <v>100</v>
          </cell>
          <cell r="G11231" t="str">
            <v>令和 6年 2月29日　現在</v>
          </cell>
          <cell r="H11231" t="str">
            <v>町名</v>
          </cell>
          <cell r="I11231">
            <v>69001</v>
          </cell>
          <cell r="J11231" t="str">
            <v>立野台１丁目</v>
          </cell>
          <cell r="K11231"/>
          <cell r="L11231"/>
          <cell r="M11231">
            <v>40</v>
          </cell>
          <cell r="N11231">
            <v>4</v>
          </cell>
          <cell r="O11231">
            <v>0</v>
          </cell>
          <cell r="P11231">
            <v>0</v>
          </cell>
          <cell r="Q11231">
            <v>0</v>
          </cell>
          <cell r="R11231">
            <v>4</v>
          </cell>
          <cell r="S11231">
            <v>0</v>
          </cell>
          <cell r="T11231">
            <v>1</v>
          </cell>
        </row>
        <row r="11232">
          <cell r="A11232" t="str">
            <v>立野台１丁目41</v>
          </cell>
          <cell r="B11232" t="str">
            <v>69001立野台１丁目41</v>
          </cell>
          <cell r="C11232">
            <v>100</v>
          </cell>
          <cell r="D11232" t="str">
            <v>町名別・年齢別人口調べ</v>
          </cell>
          <cell r="E11232" t="str">
            <v>令和 6年 3月 1日</v>
          </cell>
          <cell r="F11232">
            <v>100</v>
          </cell>
          <cell r="G11232" t="str">
            <v>令和 6年 2月29日　現在</v>
          </cell>
          <cell r="H11232" t="str">
            <v>町名</v>
          </cell>
          <cell r="I11232">
            <v>69001</v>
          </cell>
          <cell r="J11232" t="str">
            <v>立野台１丁目</v>
          </cell>
          <cell r="K11232"/>
          <cell r="L11232"/>
          <cell r="M11232">
            <v>41</v>
          </cell>
          <cell r="N11232">
            <v>3</v>
          </cell>
          <cell r="O11232">
            <v>0</v>
          </cell>
          <cell r="P11232">
            <v>4</v>
          </cell>
          <cell r="Q11232">
            <v>0</v>
          </cell>
          <cell r="R11232">
            <v>7</v>
          </cell>
          <cell r="S11232">
            <v>0</v>
          </cell>
          <cell r="T11232">
            <v>1</v>
          </cell>
        </row>
        <row r="11233">
          <cell r="A11233" t="str">
            <v>立野台１丁目42</v>
          </cell>
          <cell r="B11233" t="str">
            <v>69001立野台１丁目42</v>
          </cell>
          <cell r="C11233">
            <v>100</v>
          </cell>
          <cell r="D11233" t="str">
            <v>町名別・年齢別人口調べ</v>
          </cell>
          <cell r="E11233" t="str">
            <v>令和 6年 3月 1日</v>
          </cell>
          <cell r="F11233">
            <v>100</v>
          </cell>
          <cell r="G11233" t="str">
            <v>令和 6年 2月29日　現在</v>
          </cell>
          <cell r="H11233" t="str">
            <v>町名</v>
          </cell>
          <cell r="I11233">
            <v>69001</v>
          </cell>
          <cell r="J11233" t="str">
            <v>立野台１丁目</v>
          </cell>
          <cell r="K11233"/>
          <cell r="L11233"/>
          <cell r="M11233">
            <v>42</v>
          </cell>
          <cell r="N11233">
            <v>4</v>
          </cell>
          <cell r="O11233">
            <v>0</v>
          </cell>
          <cell r="P11233">
            <v>2</v>
          </cell>
          <cell r="Q11233">
            <v>0</v>
          </cell>
          <cell r="R11233">
            <v>6</v>
          </cell>
          <cell r="S11233">
            <v>0</v>
          </cell>
          <cell r="T11233">
            <v>1</v>
          </cell>
        </row>
        <row r="11234">
          <cell r="A11234" t="str">
            <v>立野台１丁目43</v>
          </cell>
          <cell r="B11234" t="str">
            <v>69001立野台１丁目43</v>
          </cell>
          <cell r="C11234">
            <v>100</v>
          </cell>
          <cell r="D11234" t="str">
            <v>町名別・年齢別人口調べ</v>
          </cell>
          <cell r="E11234" t="str">
            <v>令和 6年 3月 1日</v>
          </cell>
          <cell r="F11234">
            <v>100</v>
          </cell>
          <cell r="G11234" t="str">
            <v>令和 6年 2月29日　現在</v>
          </cell>
          <cell r="H11234" t="str">
            <v>町名</v>
          </cell>
          <cell r="I11234">
            <v>69001</v>
          </cell>
          <cell r="J11234" t="str">
            <v>立野台１丁目</v>
          </cell>
          <cell r="K11234"/>
          <cell r="L11234"/>
          <cell r="M11234">
            <v>43</v>
          </cell>
          <cell r="N11234">
            <v>1</v>
          </cell>
          <cell r="O11234">
            <v>0</v>
          </cell>
          <cell r="P11234">
            <v>1</v>
          </cell>
          <cell r="Q11234">
            <v>0</v>
          </cell>
          <cell r="R11234">
            <v>2</v>
          </cell>
          <cell r="S11234">
            <v>0</v>
          </cell>
          <cell r="T11234">
            <v>1</v>
          </cell>
        </row>
        <row r="11235">
          <cell r="A11235" t="str">
            <v>立野台１丁目44</v>
          </cell>
          <cell r="B11235" t="str">
            <v>69001立野台１丁目44</v>
          </cell>
          <cell r="C11235">
            <v>100</v>
          </cell>
          <cell r="D11235" t="str">
            <v>町名別・年齢別人口調べ</v>
          </cell>
          <cell r="E11235" t="str">
            <v>令和 6年 3月 1日</v>
          </cell>
          <cell r="F11235">
            <v>100</v>
          </cell>
          <cell r="G11235" t="str">
            <v>令和 6年 2月29日　現在</v>
          </cell>
          <cell r="H11235" t="str">
            <v>町名</v>
          </cell>
          <cell r="I11235">
            <v>69001</v>
          </cell>
          <cell r="J11235" t="str">
            <v>立野台１丁目</v>
          </cell>
          <cell r="K11235"/>
          <cell r="L11235"/>
          <cell r="M11235">
            <v>44</v>
          </cell>
          <cell r="N11235">
            <v>2</v>
          </cell>
          <cell r="O11235">
            <v>0</v>
          </cell>
          <cell r="P11235">
            <v>0</v>
          </cell>
          <cell r="Q11235">
            <v>0</v>
          </cell>
          <cell r="R11235">
            <v>2</v>
          </cell>
          <cell r="S11235">
            <v>0</v>
          </cell>
          <cell r="T11235">
            <v>1</v>
          </cell>
        </row>
        <row r="11236">
          <cell r="A11236" t="str">
            <v>立野台１丁目45</v>
          </cell>
          <cell r="B11236" t="str">
            <v>69001立野台１丁目45</v>
          </cell>
          <cell r="C11236">
            <v>100</v>
          </cell>
          <cell r="D11236" t="str">
            <v>町名別・年齢別人口調べ</v>
          </cell>
          <cell r="E11236" t="str">
            <v>令和 6年 3月 1日</v>
          </cell>
          <cell r="F11236">
            <v>100</v>
          </cell>
          <cell r="G11236" t="str">
            <v>令和 6年 2月29日　現在</v>
          </cell>
          <cell r="H11236" t="str">
            <v>町名</v>
          </cell>
          <cell r="I11236">
            <v>69001</v>
          </cell>
          <cell r="J11236" t="str">
            <v>立野台１丁目</v>
          </cell>
          <cell r="K11236"/>
          <cell r="L11236"/>
          <cell r="M11236">
            <v>45</v>
          </cell>
          <cell r="N11236">
            <v>1</v>
          </cell>
          <cell r="O11236">
            <v>0</v>
          </cell>
          <cell r="P11236">
            <v>4</v>
          </cell>
          <cell r="Q11236">
            <v>0</v>
          </cell>
          <cell r="R11236">
            <v>5</v>
          </cell>
          <cell r="S11236">
            <v>0</v>
          </cell>
          <cell r="T11236">
            <v>1</v>
          </cell>
        </row>
        <row r="11237">
          <cell r="A11237" t="str">
            <v>立野台１丁目46</v>
          </cell>
          <cell r="B11237" t="str">
            <v>69001立野台１丁目46</v>
          </cell>
          <cell r="C11237">
            <v>100</v>
          </cell>
          <cell r="D11237" t="str">
            <v>町名別・年齢別人口調べ</v>
          </cell>
          <cell r="E11237" t="str">
            <v>令和 6年 3月 1日</v>
          </cell>
          <cell r="F11237">
            <v>100</v>
          </cell>
          <cell r="G11237" t="str">
            <v>令和 6年 2月29日　現在</v>
          </cell>
          <cell r="H11237" t="str">
            <v>町名</v>
          </cell>
          <cell r="I11237">
            <v>69001</v>
          </cell>
          <cell r="J11237" t="str">
            <v>立野台１丁目</v>
          </cell>
          <cell r="K11237"/>
          <cell r="L11237"/>
          <cell r="M11237">
            <v>46</v>
          </cell>
          <cell r="N11237">
            <v>0</v>
          </cell>
          <cell r="O11237">
            <v>0</v>
          </cell>
          <cell r="P11237">
            <v>2</v>
          </cell>
          <cell r="Q11237">
            <v>0</v>
          </cell>
          <cell r="R11237">
            <v>2</v>
          </cell>
          <cell r="S11237">
            <v>0</v>
          </cell>
          <cell r="T11237">
            <v>1</v>
          </cell>
        </row>
        <row r="11238">
          <cell r="A11238" t="str">
            <v>立野台１丁目47</v>
          </cell>
          <cell r="B11238" t="str">
            <v>69001立野台１丁目47</v>
          </cell>
          <cell r="C11238">
            <v>100</v>
          </cell>
          <cell r="D11238" t="str">
            <v>町名別・年齢別人口調べ</v>
          </cell>
          <cell r="E11238" t="str">
            <v>令和 6年 3月 1日</v>
          </cell>
          <cell r="F11238">
            <v>100</v>
          </cell>
          <cell r="G11238" t="str">
            <v>令和 6年 2月29日　現在</v>
          </cell>
          <cell r="H11238" t="str">
            <v>町名</v>
          </cell>
          <cell r="I11238">
            <v>69001</v>
          </cell>
          <cell r="J11238" t="str">
            <v>立野台１丁目</v>
          </cell>
          <cell r="K11238"/>
          <cell r="L11238"/>
          <cell r="M11238">
            <v>47</v>
          </cell>
          <cell r="N11238">
            <v>3</v>
          </cell>
          <cell r="O11238">
            <v>0</v>
          </cell>
          <cell r="P11238">
            <v>3</v>
          </cell>
          <cell r="Q11238">
            <v>0</v>
          </cell>
          <cell r="R11238">
            <v>6</v>
          </cell>
          <cell r="S11238">
            <v>0</v>
          </cell>
          <cell r="T11238">
            <v>1</v>
          </cell>
        </row>
        <row r="11239">
          <cell r="A11239" t="str">
            <v>立野台１丁目48</v>
          </cell>
          <cell r="B11239" t="str">
            <v>69001立野台１丁目48</v>
          </cell>
          <cell r="C11239">
            <v>100</v>
          </cell>
          <cell r="D11239" t="str">
            <v>町名別・年齢別人口調べ</v>
          </cell>
          <cell r="E11239" t="str">
            <v>令和 6年 3月 1日</v>
          </cell>
          <cell r="F11239">
            <v>100</v>
          </cell>
          <cell r="G11239" t="str">
            <v>令和 6年 2月29日　現在</v>
          </cell>
          <cell r="H11239" t="str">
            <v>町名</v>
          </cell>
          <cell r="I11239">
            <v>69001</v>
          </cell>
          <cell r="J11239" t="str">
            <v>立野台１丁目</v>
          </cell>
          <cell r="K11239"/>
          <cell r="L11239"/>
          <cell r="M11239">
            <v>48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>
            <v>0</v>
          </cell>
          <cell r="S11239">
            <v>0</v>
          </cell>
          <cell r="T11239">
            <v>1</v>
          </cell>
        </row>
        <row r="11240">
          <cell r="A11240" t="str">
            <v>立野台１丁目49</v>
          </cell>
          <cell r="B11240" t="str">
            <v>69001立野台１丁目49</v>
          </cell>
          <cell r="C11240">
            <v>100</v>
          </cell>
          <cell r="D11240" t="str">
            <v>町名別・年齢別人口調べ</v>
          </cell>
          <cell r="E11240" t="str">
            <v>令和 6年 3月 1日</v>
          </cell>
          <cell r="F11240">
            <v>100</v>
          </cell>
          <cell r="G11240" t="str">
            <v>令和 6年 2月29日　現在</v>
          </cell>
          <cell r="H11240" t="str">
            <v>町名</v>
          </cell>
          <cell r="I11240">
            <v>69001</v>
          </cell>
          <cell r="J11240" t="str">
            <v>立野台１丁目</v>
          </cell>
          <cell r="K11240"/>
          <cell r="L11240"/>
          <cell r="M11240">
            <v>49</v>
          </cell>
          <cell r="N11240">
            <v>3</v>
          </cell>
          <cell r="O11240">
            <v>0</v>
          </cell>
          <cell r="P11240">
            <v>1</v>
          </cell>
          <cell r="Q11240">
            <v>0</v>
          </cell>
          <cell r="R11240">
            <v>4</v>
          </cell>
          <cell r="S11240">
            <v>0</v>
          </cell>
          <cell r="T11240">
            <v>1</v>
          </cell>
        </row>
        <row r="11241">
          <cell r="A11241" t="str">
            <v>立野台１丁目50</v>
          </cell>
          <cell r="B11241" t="str">
            <v>69001立野台１丁目50</v>
          </cell>
          <cell r="C11241">
            <v>100</v>
          </cell>
          <cell r="D11241" t="str">
            <v>町名別・年齢別人口調べ</v>
          </cell>
          <cell r="E11241" t="str">
            <v>令和 6年 3月 1日</v>
          </cell>
          <cell r="F11241">
            <v>100</v>
          </cell>
          <cell r="G11241" t="str">
            <v>令和 6年 2月29日　現在</v>
          </cell>
          <cell r="H11241" t="str">
            <v>町名</v>
          </cell>
          <cell r="I11241">
            <v>69001</v>
          </cell>
          <cell r="J11241" t="str">
            <v>立野台１丁目</v>
          </cell>
          <cell r="K11241"/>
          <cell r="L11241"/>
          <cell r="M11241">
            <v>50</v>
          </cell>
          <cell r="N11241">
            <v>1</v>
          </cell>
          <cell r="O11241">
            <v>0</v>
          </cell>
          <cell r="P11241">
            <v>0</v>
          </cell>
          <cell r="Q11241">
            <v>0</v>
          </cell>
          <cell r="R11241">
            <v>1</v>
          </cell>
          <cell r="S11241">
            <v>0</v>
          </cell>
          <cell r="T11241">
            <v>1</v>
          </cell>
        </row>
        <row r="11242">
          <cell r="A11242" t="str">
            <v>立野台１丁目51</v>
          </cell>
          <cell r="B11242" t="str">
            <v>69001立野台１丁目51</v>
          </cell>
          <cell r="C11242">
            <v>100</v>
          </cell>
          <cell r="D11242" t="str">
            <v>町名別・年齢別人口調べ</v>
          </cell>
          <cell r="E11242" t="str">
            <v>令和 6年 3月 1日</v>
          </cell>
          <cell r="F11242">
            <v>100</v>
          </cell>
          <cell r="G11242" t="str">
            <v>令和 6年 2月29日　現在</v>
          </cell>
          <cell r="H11242" t="str">
            <v>町名</v>
          </cell>
          <cell r="I11242">
            <v>69001</v>
          </cell>
          <cell r="J11242" t="str">
            <v>立野台１丁目</v>
          </cell>
          <cell r="K11242"/>
          <cell r="L11242"/>
          <cell r="M11242">
            <v>51</v>
          </cell>
          <cell r="N11242">
            <v>2</v>
          </cell>
          <cell r="O11242">
            <v>0</v>
          </cell>
          <cell r="P11242">
            <v>5</v>
          </cell>
          <cell r="Q11242">
            <v>0</v>
          </cell>
          <cell r="R11242">
            <v>7</v>
          </cell>
          <cell r="S11242">
            <v>0</v>
          </cell>
          <cell r="T11242">
            <v>1</v>
          </cell>
        </row>
        <row r="11243">
          <cell r="A11243" t="str">
            <v>立野台１丁目52</v>
          </cell>
          <cell r="B11243" t="str">
            <v>69001立野台１丁目52</v>
          </cell>
          <cell r="C11243">
            <v>100</v>
          </cell>
          <cell r="D11243" t="str">
            <v>町名別・年齢別人口調べ</v>
          </cell>
          <cell r="E11243" t="str">
            <v>令和 6年 3月 1日</v>
          </cell>
          <cell r="F11243">
            <v>100</v>
          </cell>
          <cell r="G11243" t="str">
            <v>令和 6年 2月29日　現在</v>
          </cell>
          <cell r="H11243" t="str">
            <v>町名</v>
          </cell>
          <cell r="I11243">
            <v>69001</v>
          </cell>
          <cell r="J11243" t="str">
            <v>立野台１丁目</v>
          </cell>
          <cell r="K11243"/>
          <cell r="L11243"/>
          <cell r="M11243">
            <v>52</v>
          </cell>
          <cell r="N11243">
            <v>3</v>
          </cell>
          <cell r="O11243">
            <v>0</v>
          </cell>
          <cell r="P11243">
            <v>3</v>
          </cell>
          <cell r="Q11243">
            <v>0</v>
          </cell>
          <cell r="R11243">
            <v>6</v>
          </cell>
          <cell r="S11243">
            <v>0</v>
          </cell>
          <cell r="T11243">
            <v>1</v>
          </cell>
        </row>
        <row r="11244">
          <cell r="A11244" t="str">
            <v>立野台１丁目53</v>
          </cell>
          <cell r="B11244" t="str">
            <v>69001立野台１丁目53</v>
          </cell>
          <cell r="C11244">
            <v>100</v>
          </cell>
          <cell r="D11244" t="str">
            <v>町名別・年齢別人口調べ</v>
          </cell>
          <cell r="E11244" t="str">
            <v>令和 6年 3月 1日</v>
          </cell>
          <cell r="F11244">
            <v>100</v>
          </cell>
          <cell r="G11244" t="str">
            <v>令和 6年 2月29日　現在</v>
          </cell>
          <cell r="H11244" t="str">
            <v>町名</v>
          </cell>
          <cell r="I11244">
            <v>69001</v>
          </cell>
          <cell r="J11244" t="str">
            <v>立野台１丁目</v>
          </cell>
          <cell r="K11244"/>
          <cell r="L11244"/>
          <cell r="M11244">
            <v>53</v>
          </cell>
          <cell r="N11244">
            <v>3</v>
          </cell>
          <cell r="O11244">
            <v>0</v>
          </cell>
          <cell r="P11244">
            <v>4</v>
          </cell>
          <cell r="Q11244">
            <v>0</v>
          </cell>
          <cell r="R11244">
            <v>7</v>
          </cell>
          <cell r="S11244">
            <v>0</v>
          </cell>
          <cell r="T11244">
            <v>1</v>
          </cell>
        </row>
        <row r="11245">
          <cell r="A11245" t="str">
            <v>立野台１丁目54</v>
          </cell>
          <cell r="B11245" t="str">
            <v>69001立野台１丁目54</v>
          </cell>
          <cell r="C11245">
            <v>100</v>
          </cell>
          <cell r="D11245" t="str">
            <v>町名別・年齢別人口調べ</v>
          </cell>
          <cell r="E11245" t="str">
            <v>令和 6年 3月 1日</v>
          </cell>
          <cell r="F11245">
            <v>100</v>
          </cell>
          <cell r="G11245" t="str">
            <v>令和 6年 2月29日　現在</v>
          </cell>
          <cell r="H11245" t="str">
            <v>町名</v>
          </cell>
          <cell r="I11245">
            <v>69001</v>
          </cell>
          <cell r="J11245" t="str">
            <v>立野台１丁目</v>
          </cell>
          <cell r="K11245"/>
          <cell r="L11245"/>
          <cell r="M11245">
            <v>54</v>
          </cell>
          <cell r="N11245">
            <v>0</v>
          </cell>
          <cell r="O11245">
            <v>0</v>
          </cell>
          <cell r="P11245">
            <v>2</v>
          </cell>
          <cell r="Q11245">
            <v>0</v>
          </cell>
          <cell r="R11245">
            <v>2</v>
          </cell>
          <cell r="S11245">
            <v>0</v>
          </cell>
          <cell r="T11245">
            <v>1</v>
          </cell>
        </row>
        <row r="11246">
          <cell r="A11246" t="str">
            <v>立野台１丁目55</v>
          </cell>
          <cell r="B11246" t="str">
            <v>69001立野台１丁目55</v>
          </cell>
          <cell r="C11246">
            <v>100</v>
          </cell>
          <cell r="D11246" t="str">
            <v>町名別・年齢別人口調べ</v>
          </cell>
          <cell r="E11246" t="str">
            <v>令和 6年 3月 1日</v>
          </cell>
          <cell r="F11246">
            <v>100</v>
          </cell>
          <cell r="G11246" t="str">
            <v>令和 6年 2月29日　現在</v>
          </cell>
          <cell r="H11246" t="str">
            <v>町名</v>
          </cell>
          <cell r="I11246">
            <v>69001</v>
          </cell>
          <cell r="J11246" t="str">
            <v>立野台１丁目</v>
          </cell>
          <cell r="K11246"/>
          <cell r="L11246"/>
          <cell r="M11246">
            <v>55</v>
          </cell>
          <cell r="N11246">
            <v>2</v>
          </cell>
          <cell r="O11246">
            <v>0</v>
          </cell>
          <cell r="P11246">
            <v>3</v>
          </cell>
          <cell r="Q11246">
            <v>0</v>
          </cell>
          <cell r="R11246">
            <v>5</v>
          </cell>
          <cell r="S11246">
            <v>0</v>
          </cell>
          <cell r="T11246">
            <v>1</v>
          </cell>
        </row>
        <row r="11247">
          <cell r="A11247" t="str">
            <v>立野台１丁目56</v>
          </cell>
          <cell r="B11247" t="str">
            <v>69001立野台１丁目56</v>
          </cell>
          <cell r="C11247">
            <v>100</v>
          </cell>
          <cell r="D11247" t="str">
            <v>町名別・年齢別人口調べ</v>
          </cell>
          <cell r="E11247" t="str">
            <v>令和 6年 3月 1日</v>
          </cell>
          <cell r="F11247">
            <v>100</v>
          </cell>
          <cell r="G11247" t="str">
            <v>令和 6年 2月29日　現在</v>
          </cell>
          <cell r="H11247" t="str">
            <v>町名</v>
          </cell>
          <cell r="I11247">
            <v>69001</v>
          </cell>
          <cell r="J11247" t="str">
            <v>立野台１丁目</v>
          </cell>
          <cell r="K11247"/>
          <cell r="L11247"/>
          <cell r="M11247">
            <v>56</v>
          </cell>
          <cell r="N11247">
            <v>4</v>
          </cell>
          <cell r="O11247">
            <v>0</v>
          </cell>
          <cell r="P11247">
            <v>3</v>
          </cell>
          <cell r="Q11247">
            <v>0</v>
          </cell>
          <cell r="R11247">
            <v>7</v>
          </cell>
          <cell r="S11247">
            <v>0</v>
          </cell>
          <cell r="T11247">
            <v>1</v>
          </cell>
        </row>
        <row r="11248">
          <cell r="A11248" t="str">
            <v>立野台１丁目57</v>
          </cell>
          <cell r="B11248" t="str">
            <v>69001立野台１丁目57</v>
          </cell>
          <cell r="C11248">
            <v>100</v>
          </cell>
          <cell r="D11248" t="str">
            <v>町名別・年齢別人口調べ</v>
          </cell>
          <cell r="E11248" t="str">
            <v>令和 6年 3月 1日</v>
          </cell>
          <cell r="F11248">
            <v>100</v>
          </cell>
          <cell r="G11248" t="str">
            <v>令和 6年 2月29日　現在</v>
          </cell>
          <cell r="H11248" t="str">
            <v>町名</v>
          </cell>
          <cell r="I11248">
            <v>69001</v>
          </cell>
          <cell r="J11248" t="str">
            <v>立野台１丁目</v>
          </cell>
          <cell r="K11248"/>
          <cell r="L11248"/>
          <cell r="M11248">
            <v>57</v>
          </cell>
          <cell r="N11248">
            <v>6</v>
          </cell>
          <cell r="O11248">
            <v>0</v>
          </cell>
          <cell r="P11248">
            <v>1</v>
          </cell>
          <cell r="Q11248">
            <v>0</v>
          </cell>
          <cell r="R11248">
            <v>7</v>
          </cell>
          <cell r="S11248">
            <v>0</v>
          </cell>
          <cell r="T11248">
            <v>1</v>
          </cell>
        </row>
        <row r="11249">
          <cell r="A11249" t="str">
            <v>立野台１丁目58</v>
          </cell>
          <cell r="B11249" t="str">
            <v>69001立野台１丁目58</v>
          </cell>
          <cell r="C11249">
            <v>100</v>
          </cell>
          <cell r="D11249" t="str">
            <v>町名別・年齢別人口調べ</v>
          </cell>
          <cell r="E11249" t="str">
            <v>令和 6年 3月 1日</v>
          </cell>
          <cell r="F11249">
            <v>100</v>
          </cell>
          <cell r="G11249" t="str">
            <v>令和 6年 2月29日　現在</v>
          </cell>
          <cell r="H11249" t="str">
            <v>町名</v>
          </cell>
          <cell r="I11249">
            <v>69001</v>
          </cell>
          <cell r="J11249" t="str">
            <v>立野台１丁目</v>
          </cell>
          <cell r="K11249"/>
          <cell r="L11249"/>
          <cell r="M11249">
            <v>58</v>
          </cell>
          <cell r="N11249">
            <v>2</v>
          </cell>
          <cell r="O11249">
            <v>0</v>
          </cell>
          <cell r="P11249">
            <v>5</v>
          </cell>
          <cell r="Q11249">
            <v>0</v>
          </cell>
          <cell r="R11249">
            <v>7</v>
          </cell>
          <cell r="S11249">
            <v>0</v>
          </cell>
          <cell r="T11249">
            <v>1</v>
          </cell>
        </row>
        <row r="11250">
          <cell r="A11250" t="str">
            <v>立野台１丁目59</v>
          </cell>
          <cell r="B11250" t="str">
            <v>69001立野台１丁目59</v>
          </cell>
          <cell r="C11250">
            <v>100</v>
          </cell>
          <cell r="D11250" t="str">
            <v>町名別・年齢別人口調べ</v>
          </cell>
          <cell r="E11250" t="str">
            <v>令和 6年 3月 1日</v>
          </cell>
          <cell r="F11250">
            <v>100</v>
          </cell>
          <cell r="G11250" t="str">
            <v>令和 6年 2月29日　現在</v>
          </cell>
          <cell r="H11250" t="str">
            <v>町名</v>
          </cell>
          <cell r="I11250">
            <v>69001</v>
          </cell>
          <cell r="J11250" t="str">
            <v>立野台１丁目</v>
          </cell>
          <cell r="K11250"/>
          <cell r="L11250"/>
          <cell r="M11250">
            <v>59</v>
          </cell>
          <cell r="N11250">
            <v>0</v>
          </cell>
          <cell r="O11250">
            <v>0</v>
          </cell>
          <cell r="P11250">
            <v>2</v>
          </cell>
          <cell r="Q11250">
            <v>0</v>
          </cell>
          <cell r="R11250">
            <v>2</v>
          </cell>
          <cell r="S11250">
            <v>0</v>
          </cell>
          <cell r="T11250">
            <v>1</v>
          </cell>
        </row>
        <row r="11251">
          <cell r="A11251" t="str">
            <v>立野台１丁目60</v>
          </cell>
          <cell r="B11251" t="str">
            <v>69001立野台１丁目60</v>
          </cell>
          <cell r="C11251">
            <v>100</v>
          </cell>
          <cell r="D11251" t="str">
            <v>町名別・年齢別人口調べ</v>
          </cell>
          <cell r="E11251" t="str">
            <v>令和 6年 3月 1日</v>
          </cell>
          <cell r="F11251">
            <v>100</v>
          </cell>
          <cell r="G11251" t="str">
            <v>令和 6年 2月29日　現在</v>
          </cell>
          <cell r="H11251" t="str">
            <v>町名</v>
          </cell>
          <cell r="I11251">
            <v>69001</v>
          </cell>
          <cell r="J11251" t="str">
            <v>立野台１丁目</v>
          </cell>
          <cell r="K11251"/>
          <cell r="L11251"/>
          <cell r="M11251">
            <v>60</v>
          </cell>
          <cell r="N11251">
            <v>2</v>
          </cell>
          <cell r="O11251">
            <v>0</v>
          </cell>
          <cell r="P11251">
            <v>1</v>
          </cell>
          <cell r="Q11251">
            <v>0</v>
          </cell>
          <cell r="R11251">
            <v>3</v>
          </cell>
          <cell r="S11251">
            <v>0</v>
          </cell>
          <cell r="T11251">
            <v>1</v>
          </cell>
        </row>
        <row r="11252">
          <cell r="A11252" t="str">
            <v>立野台１丁目61</v>
          </cell>
          <cell r="B11252" t="str">
            <v>69001立野台１丁目61</v>
          </cell>
          <cell r="C11252">
            <v>100</v>
          </cell>
          <cell r="D11252" t="str">
            <v>町名別・年齢別人口調べ</v>
          </cell>
          <cell r="E11252" t="str">
            <v>令和 6年 3月 1日</v>
          </cell>
          <cell r="F11252">
            <v>100</v>
          </cell>
          <cell r="G11252" t="str">
            <v>令和 6年 2月29日　現在</v>
          </cell>
          <cell r="H11252" t="str">
            <v>町名</v>
          </cell>
          <cell r="I11252">
            <v>69001</v>
          </cell>
          <cell r="J11252" t="str">
            <v>立野台１丁目</v>
          </cell>
          <cell r="K11252"/>
          <cell r="L11252"/>
          <cell r="M11252">
            <v>61</v>
          </cell>
          <cell r="N11252">
            <v>5</v>
          </cell>
          <cell r="O11252">
            <v>0</v>
          </cell>
          <cell r="P11252">
            <v>1</v>
          </cell>
          <cell r="Q11252">
            <v>0</v>
          </cell>
          <cell r="R11252">
            <v>6</v>
          </cell>
          <cell r="S11252">
            <v>0</v>
          </cell>
          <cell r="T11252">
            <v>1</v>
          </cell>
        </row>
        <row r="11253">
          <cell r="A11253" t="str">
            <v>立野台１丁目62</v>
          </cell>
          <cell r="B11253" t="str">
            <v>69001立野台１丁目62</v>
          </cell>
          <cell r="C11253">
            <v>100</v>
          </cell>
          <cell r="D11253" t="str">
            <v>町名別・年齢別人口調べ</v>
          </cell>
          <cell r="E11253" t="str">
            <v>令和 6年 3月 1日</v>
          </cell>
          <cell r="F11253">
            <v>100</v>
          </cell>
          <cell r="G11253" t="str">
            <v>令和 6年 2月29日　現在</v>
          </cell>
          <cell r="H11253" t="str">
            <v>町名</v>
          </cell>
          <cell r="I11253">
            <v>69001</v>
          </cell>
          <cell r="J11253" t="str">
            <v>立野台１丁目</v>
          </cell>
          <cell r="K11253"/>
          <cell r="L11253"/>
          <cell r="M11253">
            <v>62</v>
          </cell>
          <cell r="N11253">
            <v>2</v>
          </cell>
          <cell r="O11253">
            <v>0</v>
          </cell>
          <cell r="P11253">
            <v>1</v>
          </cell>
          <cell r="Q11253">
            <v>0</v>
          </cell>
          <cell r="R11253">
            <v>3</v>
          </cell>
          <cell r="S11253">
            <v>0</v>
          </cell>
          <cell r="T11253">
            <v>1</v>
          </cell>
        </row>
        <row r="11254">
          <cell r="A11254" t="str">
            <v>立野台１丁目63</v>
          </cell>
          <cell r="B11254" t="str">
            <v>69001立野台１丁目63</v>
          </cell>
          <cell r="C11254">
            <v>100</v>
          </cell>
          <cell r="D11254" t="str">
            <v>町名別・年齢別人口調べ</v>
          </cell>
          <cell r="E11254" t="str">
            <v>令和 6年 3月 1日</v>
          </cell>
          <cell r="F11254">
            <v>100</v>
          </cell>
          <cell r="G11254" t="str">
            <v>令和 6年 2月29日　現在</v>
          </cell>
          <cell r="H11254" t="str">
            <v>町名</v>
          </cell>
          <cell r="I11254">
            <v>69001</v>
          </cell>
          <cell r="J11254" t="str">
            <v>立野台１丁目</v>
          </cell>
          <cell r="K11254"/>
          <cell r="L11254"/>
          <cell r="M11254">
            <v>63</v>
          </cell>
          <cell r="N11254">
            <v>2</v>
          </cell>
          <cell r="O11254">
            <v>0</v>
          </cell>
          <cell r="P11254">
            <v>1</v>
          </cell>
          <cell r="Q11254">
            <v>0</v>
          </cell>
          <cell r="R11254">
            <v>3</v>
          </cell>
          <cell r="S11254">
            <v>0</v>
          </cell>
          <cell r="T11254">
            <v>1</v>
          </cell>
        </row>
        <row r="11255">
          <cell r="A11255" t="str">
            <v>立野台１丁目64</v>
          </cell>
          <cell r="B11255" t="str">
            <v>69001立野台１丁目64</v>
          </cell>
          <cell r="C11255">
            <v>100</v>
          </cell>
          <cell r="D11255" t="str">
            <v>町名別・年齢別人口調べ</v>
          </cell>
          <cell r="E11255" t="str">
            <v>令和 6年 3月 1日</v>
          </cell>
          <cell r="F11255">
            <v>100</v>
          </cell>
          <cell r="G11255" t="str">
            <v>令和 6年 2月29日　現在</v>
          </cell>
          <cell r="H11255" t="str">
            <v>町名</v>
          </cell>
          <cell r="I11255">
            <v>69001</v>
          </cell>
          <cell r="J11255" t="str">
            <v>立野台１丁目</v>
          </cell>
          <cell r="K11255"/>
          <cell r="L11255"/>
          <cell r="M11255">
            <v>64</v>
          </cell>
          <cell r="N11255">
            <v>0</v>
          </cell>
          <cell r="O11255">
            <v>0</v>
          </cell>
          <cell r="P11255">
            <v>0</v>
          </cell>
          <cell r="Q11255">
            <v>0</v>
          </cell>
          <cell r="R11255">
            <v>0</v>
          </cell>
          <cell r="S11255">
            <v>0</v>
          </cell>
          <cell r="T11255">
            <v>1</v>
          </cell>
        </row>
        <row r="11256">
          <cell r="A11256" t="str">
            <v>立野台１丁目65</v>
          </cell>
          <cell r="B11256" t="str">
            <v>69001立野台１丁目65</v>
          </cell>
          <cell r="C11256">
            <v>100</v>
          </cell>
          <cell r="D11256" t="str">
            <v>町名別・年齢別人口調べ</v>
          </cell>
          <cell r="E11256" t="str">
            <v>令和 6年 3月 1日</v>
          </cell>
          <cell r="F11256">
            <v>100</v>
          </cell>
          <cell r="G11256" t="str">
            <v>令和 6年 2月29日　現在</v>
          </cell>
          <cell r="H11256" t="str">
            <v>町名</v>
          </cell>
          <cell r="I11256">
            <v>69001</v>
          </cell>
          <cell r="J11256" t="str">
            <v>立野台１丁目</v>
          </cell>
          <cell r="K11256"/>
          <cell r="L11256"/>
          <cell r="M11256">
            <v>65</v>
          </cell>
          <cell r="N11256">
            <v>2</v>
          </cell>
          <cell r="O11256">
            <v>0</v>
          </cell>
          <cell r="P11256">
            <v>2</v>
          </cell>
          <cell r="Q11256">
            <v>0</v>
          </cell>
          <cell r="R11256">
            <v>4</v>
          </cell>
          <cell r="S11256">
            <v>0</v>
          </cell>
          <cell r="T11256">
            <v>1</v>
          </cell>
        </row>
        <row r="11257">
          <cell r="A11257" t="str">
            <v>立野台１丁目66</v>
          </cell>
          <cell r="B11257" t="str">
            <v>69001立野台１丁目66</v>
          </cell>
          <cell r="C11257">
            <v>100</v>
          </cell>
          <cell r="D11257" t="str">
            <v>町名別・年齢別人口調べ</v>
          </cell>
          <cell r="E11257" t="str">
            <v>令和 6年 3月 1日</v>
          </cell>
          <cell r="F11257">
            <v>100</v>
          </cell>
          <cell r="G11257" t="str">
            <v>令和 6年 2月29日　現在</v>
          </cell>
          <cell r="H11257" t="str">
            <v>町名</v>
          </cell>
          <cell r="I11257">
            <v>69001</v>
          </cell>
          <cell r="J11257" t="str">
            <v>立野台１丁目</v>
          </cell>
          <cell r="K11257"/>
          <cell r="L11257"/>
          <cell r="M11257">
            <v>66</v>
          </cell>
          <cell r="N11257">
            <v>1</v>
          </cell>
          <cell r="O11257">
            <v>0</v>
          </cell>
          <cell r="P11257">
            <v>2</v>
          </cell>
          <cell r="Q11257">
            <v>0</v>
          </cell>
          <cell r="R11257">
            <v>3</v>
          </cell>
          <cell r="S11257">
            <v>0</v>
          </cell>
          <cell r="T11257">
            <v>1</v>
          </cell>
        </row>
        <row r="11258">
          <cell r="A11258" t="str">
            <v>立野台１丁目67</v>
          </cell>
          <cell r="B11258" t="str">
            <v>69001立野台１丁目67</v>
          </cell>
          <cell r="C11258">
            <v>100</v>
          </cell>
          <cell r="D11258" t="str">
            <v>町名別・年齢別人口調べ</v>
          </cell>
          <cell r="E11258" t="str">
            <v>令和 6年 3月 1日</v>
          </cell>
          <cell r="F11258">
            <v>100</v>
          </cell>
          <cell r="G11258" t="str">
            <v>令和 6年 2月29日　現在</v>
          </cell>
          <cell r="H11258" t="str">
            <v>町名</v>
          </cell>
          <cell r="I11258">
            <v>69001</v>
          </cell>
          <cell r="J11258" t="str">
            <v>立野台１丁目</v>
          </cell>
          <cell r="K11258"/>
          <cell r="L11258"/>
          <cell r="M11258">
            <v>67</v>
          </cell>
          <cell r="N11258">
            <v>1</v>
          </cell>
          <cell r="O11258">
            <v>0</v>
          </cell>
          <cell r="P11258">
            <v>2</v>
          </cell>
          <cell r="Q11258">
            <v>0</v>
          </cell>
          <cell r="R11258">
            <v>3</v>
          </cell>
          <cell r="S11258">
            <v>0</v>
          </cell>
          <cell r="T11258">
            <v>1</v>
          </cell>
        </row>
        <row r="11259">
          <cell r="A11259" t="str">
            <v>立野台１丁目68</v>
          </cell>
          <cell r="B11259" t="str">
            <v>69001立野台１丁目68</v>
          </cell>
          <cell r="C11259">
            <v>100</v>
          </cell>
          <cell r="D11259" t="str">
            <v>町名別・年齢別人口調べ</v>
          </cell>
          <cell r="E11259" t="str">
            <v>令和 6年 3月 1日</v>
          </cell>
          <cell r="F11259">
            <v>100</v>
          </cell>
          <cell r="G11259" t="str">
            <v>令和 6年 2月29日　現在</v>
          </cell>
          <cell r="H11259" t="str">
            <v>町名</v>
          </cell>
          <cell r="I11259">
            <v>69001</v>
          </cell>
          <cell r="J11259" t="str">
            <v>立野台１丁目</v>
          </cell>
          <cell r="K11259"/>
          <cell r="L11259"/>
          <cell r="M11259">
            <v>68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>
            <v>0</v>
          </cell>
          <cell r="S11259">
            <v>0</v>
          </cell>
          <cell r="T11259">
            <v>1</v>
          </cell>
        </row>
        <row r="11260">
          <cell r="A11260" t="str">
            <v>立野台１丁目69</v>
          </cell>
          <cell r="B11260" t="str">
            <v>69001立野台１丁目69</v>
          </cell>
          <cell r="C11260">
            <v>100</v>
          </cell>
          <cell r="D11260" t="str">
            <v>町名別・年齢別人口調べ</v>
          </cell>
          <cell r="E11260" t="str">
            <v>令和 6年 3月 1日</v>
          </cell>
          <cell r="F11260">
            <v>100</v>
          </cell>
          <cell r="G11260" t="str">
            <v>令和 6年 2月29日　現在</v>
          </cell>
          <cell r="H11260" t="str">
            <v>町名</v>
          </cell>
          <cell r="I11260">
            <v>69001</v>
          </cell>
          <cell r="J11260" t="str">
            <v>立野台１丁目</v>
          </cell>
          <cell r="K11260"/>
          <cell r="L11260"/>
          <cell r="M11260">
            <v>69</v>
          </cell>
          <cell r="N11260">
            <v>0</v>
          </cell>
          <cell r="O11260">
            <v>0</v>
          </cell>
          <cell r="P11260">
            <v>1</v>
          </cell>
          <cell r="Q11260">
            <v>0</v>
          </cell>
          <cell r="R11260">
            <v>1</v>
          </cell>
          <cell r="S11260">
            <v>0</v>
          </cell>
          <cell r="T11260">
            <v>1</v>
          </cell>
        </row>
        <row r="11261">
          <cell r="A11261" t="str">
            <v>立野台１丁目70</v>
          </cell>
          <cell r="B11261" t="str">
            <v>69001立野台１丁目70</v>
          </cell>
          <cell r="C11261">
            <v>100</v>
          </cell>
          <cell r="D11261" t="str">
            <v>町名別・年齢別人口調べ</v>
          </cell>
          <cell r="E11261" t="str">
            <v>令和 6年 3月 1日</v>
          </cell>
          <cell r="F11261">
            <v>100</v>
          </cell>
          <cell r="G11261" t="str">
            <v>令和 6年 2月29日　現在</v>
          </cell>
          <cell r="H11261" t="str">
            <v>町名</v>
          </cell>
          <cell r="I11261">
            <v>69001</v>
          </cell>
          <cell r="J11261" t="str">
            <v>立野台１丁目</v>
          </cell>
          <cell r="K11261"/>
          <cell r="L11261"/>
          <cell r="M11261">
            <v>70</v>
          </cell>
          <cell r="N11261">
            <v>1</v>
          </cell>
          <cell r="O11261">
            <v>0</v>
          </cell>
          <cell r="P11261">
            <v>0</v>
          </cell>
          <cell r="Q11261">
            <v>0</v>
          </cell>
          <cell r="R11261">
            <v>1</v>
          </cell>
          <cell r="S11261">
            <v>0</v>
          </cell>
          <cell r="T11261">
            <v>1</v>
          </cell>
        </row>
        <row r="11262">
          <cell r="A11262" t="str">
            <v>立野台１丁目71</v>
          </cell>
          <cell r="B11262" t="str">
            <v>69001立野台１丁目71</v>
          </cell>
          <cell r="C11262">
            <v>100</v>
          </cell>
          <cell r="D11262" t="str">
            <v>町名別・年齢別人口調べ</v>
          </cell>
          <cell r="E11262" t="str">
            <v>令和 6年 3月 1日</v>
          </cell>
          <cell r="F11262">
            <v>100</v>
          </cell>
          <cell r="G11262" t="str">
            <v>令和 6年 2月29日　現在</v>
          </cell>
          <cell r="H11262" t="str">
            <v>町名</v>
          </cell>
          <cell r="I11262">
            <v>69001</v>
          </cell>
          <cell r="J11262" t="str">
            <v>立野台１丁目</v>
          </cell>
          <cell r="K11262"/>
          <cell r="L11262"/>
          <cell r="M11262">
            <v>71</v>
          </cell>
          <cell r="N11262">
            <v>2</v>
          </cell>
          <cell r="O11262">
            <v>0</v>
          </cell>
          <cell r="P11262">
            <v>1</v>
          </cell>
          <cell r="Q11262">
            <v>0</v>
          </cell>
          <cell r="R11262">
            <v>3</v>
          </cell>
          <cell r="S11262">
            <v>0</v>
          </cell>
          <cell r="T11262">
            <v>1</v>
          </cell>
        </row>
        <row r="11263">
          <cell r="A11263" t="str">
            <v>立野台１丁目72</v>
          </cell>
          <cell r="B11263" t="str">
            <v>69001立野台１丁目72</v>
          </cell>
          <cell r="C11263">
            <v>100</v>
          </cell>
          <cell r="D11263" t="str">
            <v>町名別・年齢別人口調べ</v>
          </cell>
          <cell r="E11263" t="str">
            <v>令和 6年 3月 1日</v>
          </cell>
          <cell r="F11263">
            <v>100</v>
          </cell>
          <cell r="G11263" t="str">
            <v>令和 6年 2月29日　現在</v>
          </cell>
          <cell r="H11263" t="str">
            <v>町名</v>
          </cell>
          <cell r="I11263">
            <v>69001</v>
          </cell>
          <cell r="J11263" t="str">
            <v>立野台１丁目</v>
          </cell>
          <cell r="K11263"/>
          <cell r="L11263"/>
          <cell r="M11263">
            <v>72</v>
          </cell>
          <cell r="N11263">
            <v>0</v>
          </cell>
          <cell r="O11263">
            <v>0</v>
          </cell>
          <cell r="P11263">
            <v>1</v>
          </cell>
          <cell r="Q11263">
            <v>0</v>
          </cell>
          <cell r="R11263">
            <v>1</v>
          </cell>
          <cell r="S11263">
            <v>0</v>
          </cell>
          <cell r="T11263">
            <v>1</v>
          </cell>
        </row>
        <row r="11264">
          <cell r="A11264" t="str">
            <v>立野台１丁目73</v>
          </cell>
          <cell r="B11264" t="str">
            <v>69001立野台１丁目73</v>
          </cell>
          <cell r="C11264">
            <v>100</v>
          </cell>
          <cell r="D11264" t="str">
            <v>町名別・年齢別人口調べ</v>
          </cell>
          <cell r="E11264" t="str">
            <v>令和 6年 3月 1日</v>
          </cell>
          <cell r="F11264">
            <v>100</v>
          </cell>
          <cell r="G11264" t="str">
            <v>令和 6年 2月29日　現在</v>
          </cell>
          <cell r="H11264" t="str">
            <v>町名</v>
          </cell>
          <cell r="I11264">
            <v>69001</v>
          </cell>
          <cell r="J11264" t="str">
            <v>立野台１丁目</v>
          </cell>
          <cell r="K11264"/>
          <cell r="L11264"/>
          <cell r="M11264">
            <v>73</v>
          </cell>
          <cell r="N11264">
            <v>1</v>
          </cell>
          <cell r="O11264">
            <v>0</v>
          </cell>
          <cell r="P11264">
            <v>2</v>
          </cell>
          <cell r="Q11264">
            <v>0</v>
          </cell>
          <cell r="R11264">
            <v>3</v>
          </cell>
          <cell r="S11264">
            <v>0</v>
          </cell>
          <cell r="T11264">
            <v>1</v>
          </cell>
        </row>
        <row r="11265">
          <cell r="A11265" t="str">
            <v>立野台１丁目74</v>
          </cell>
          <cell r="B11265" t="str">
            <v>69001立野台１丁目74</v>
          </cell>
          <cell r="C11265">
            <v>100</v>
          </cell>
          <cell r="D11265" t="str">
            <v>町名別・年齢別人口調べ</v>
          </cell>
          <cell r="E11265" t="str">
            <v>令和 6年 3月 1日</v>
          </cell>
          <cell r="F11265">
            <v>100</v>
          </cell>
          <cell r="G11265" t="str">
            <v>令和 6年 2月29日　現在</v>
          </cell>
          <cell r="H11265" t="str">
            <v>町名</v>
          </cell>
          <cell r="I11265">
            <v>69001</v>
          </cell>
          <cell r="J11265" t="str">
            <v>立野台１丁目</v>
          </cell>
          <cell r="K11265"/>
          <cell r="L11265"/>
          <cell r="M11265">
            <v>74</v>
          </cell>
          <cell r="N11265">
            <v>0</v>
          </cell>
          <cell r="O11265">
            <v>0</v>
          </cell>
          <cell r="P11265">
            <v>0</v>
          </cell>
          <cell r="Q11265">
            <v>0</v>
          </cell>
          <cell r="R11265">
            <v>0</v>
          </cell>
          <cell r="S11265">
            <v>0</v>
          </cell>
          <cell r="T11265">
            <v>1</v>
          </cell>
        </row>
        <row r="11266">
          <cell r="A11266" t="str">
            <v>立野台１丁目75</v>
          </cell>
          <cell r="B11266" t="str">
            <v>69001立野台１丁目75</v>
          </cell>
          <cell r="C11266">
            <v>100</v>
          </cell>
          <cell r="D11266" t="str">
            <v>町名別・年齢別人口調べ</v>
          </cell>
          <cell r="E11266" t="str">
            <v>令和 6年 3月 1日</v>
          </cell>
          <cell r="F11266">
            <v>100</v>
          </cell>
          <cell r="G11266" t="str">
            <v>令和 6年 2月29日　現在</v>
          </cell>
          <cell r="H11266" t="str">
            <v>町名</v>
          </cell>
          <cell r="I11266">
            <v>69001</v>
          </cell>
          <cell r="J11266" t="str">
            <v>立野台１丁目</v>
          </cell>
          <cell r="K11266"/>
          <cell r="L11266"/>
          <cell r="M11266">
            <v>75</v>
          </cell>
          <cell r="N11266">
            <v>0</v>
          </cell>
          <cell r="O11266">
            <v>0</v>
          </cell>
          <cell r="P11266">
            <v>4</v>
          </cell>
          <cell r="Q11266">
            <v>0</v>
          </cell>
          <cell r="R11266">
            <v>4</v>
          </cell>
          <cell r="S11266">
            <v>0</v>
          </cell>
          <cell r="T11266">
            <v>1</v>
          </cell>
        </row>
        <row r="11267">
          <cell r="A11267" t="str">
            <v>立野台１丁目76</v>
          </cell>
          <cell r="B11267" t="str">
            <v>69001立野台１丁目76</v>
          </cell>
          <cell r="C11267">
            <v>100</v>
          </cell>
          <cell r="D11267" t="str">
            <v>町名別・年齢別人口調べ</v>
          </cell>
          <cell r="E11267" t="str">
            <v>令和 6年 3月 1日</v>
          </cell>
          <cell r="F11267">
            <v>100</v>
          </cell>
          <cell r="G11267" t="str">
            <v>令和 6年 2月29日　現在</v>
          </cell>
          <cell r="H11267" t="str">
            <v>町名</v>
          </cell>
          <cell r="I11267">
            <v>69001</v>
          </cell>
          <cell r="J11267" t="str">
            <v>立野台１丁目</v>
          </cell>
          <cell r="K11267"/>
          <cell r="L11267"/>
          <cell r="M11267">
            <v>76</v>
          </cell>
          <cell r="N11267">
            <v>1</v>
          </cell>
          <cell r="O11267">
            <v>0</v>
          </cell>
          <cell r="P11267">
            <v>1</v>
          </cell>
          <cell r="Q11267">
            <v>0</v>
          </cell>
          <cell r="R11267">
            <v>2</v>
          </cell>
          <cell r="S11267">
            <v>0</v>
          </cell>
          <cell r="T11267">
            <v>1</v>
          </cell>
        </row>
        <row r="11268">
          <cell r="A11268" t="str">
            <v>立野台１丁目77</v>
          </cell>
          <cell r="B11268" t="str">
            <v>69001立野台１丁目77</v>
          </cell>
          <cell r="C11268">
            <v>100</v>
          </cell>
          <cell r="D11268" t="str">
            <v>町名別・年齢別人口調べ</v>
          </cell>
          <cell r="E11268" t="str">
            <v>令和 6年 3月 1日</v>
          </cell>
          <cell r="F11268">
            <v>100</v>
          </cell>
          <cell r="G11268" t="str">
            <v>令和 6年 2月29日　現在</v>
          </cell>
          <cell r="H11268" t="str">
            <v>町名</v>
          </cell>
          <cell r="I11268">
            <v>69001</v>
          </cell>
          <cell r="J11268" t="str">
            <v>立野台１丁目</v>
          </cell>
          <cell r="K11268"/>
          <cell r="L11268"/>
          <cell r="M11268">
            <v>77</v>
          </cell>
          <cell r="N11268">
            <v>3</v>
          </cell>
          <cell r="O11268">
            <v>0</v>
          </cell>
          <cell r="P11268">
            <v>2</v>
          </cell>
          <cell r="Q11268">
            <v>0</v>
          </cell>
          <cell r="R11268">
            <v>5</v>
          </cell>
          <cell r="S11268">
            <v>0</v>
          </cell>
          <cell r="T11268">
            <v>1</v>
          </cell>
        </row>
        <row r="11269">
          <cell r="A11269" t="str">
            <v>立野台１丁目78</v>
          </cell>
          <cell r="B11269" t="str">
            <v>69001立野台１丁目78</v>
          </cell>
          <cell r="C11269">
            <v>100</v>
          </cell>
          <cell r="D11269" t="str">
            <v>町名別・年齢別人口調べ</v>
          </cell>
          <cell r="E11269" t="str">
            <v>令和 6年 3月 1日</v>
          </cell>
          <cell r="F11269">
            <v>100</v>
          </cell>
          <cell r="G11269" t="str">
            <v>令和 6年 2月29日　現在</v>
          </cell>
          <cell r="H11269" t="str">
            <v>町名</v>
          </cell>
          <cell r="I11269">
            <v>69001</v>
          </cell>
          <cell r="J11269" t="str">
            <v>立野台１丁目</v>
          </cell>
          <cell r="K11269"/>
          <cell r="L11269"/>
          <cell r="M11269">
            <v>78</v>
          </cell>
          <cell r="N11269">
            <v>1</v>
          </cell>
          <cell r="O11269">
            <v>0</v>
          </cell>
          <cell r="P11269">
            <v>1</v>
          </cell>
          <cell r="Q11269">
            <v>0</v>
          </cell>
          <cell r="R11269">
            <v>2</v>
          </cell>
          <cell r="S11269">
            <v>0</v>
          </cell>
          <cell r="T11269">
            <v>1</v>
          </cell>
        </row>
        <row r="11270">
          <cell r="A11270" t="str">
            <v>立野台１丁目79</v>
          </cell>
          <cell r="B11270" t="str">
            <v>69001立野台１丁目79</v>
          </cell>
          <cell r="C11270">
            <v>100</v>
          </cell>
          <cell r="D11270" t="str">
            <v>町名別・年齢別人口調べ</v>
          </cell>
          <cell r="E11270" t="str">
            <v>令和 6年 3月 1日</v>
          </cell>
          <cell r="F11270">
            <v>100</v>
          </cell>
          <cell r="G11270" t="str">
            <v>令和 6年 2月29日　現在</v>
          </cell>
          <cell r="H11270" t="str">
            <v>町名</v>
          </cell>
          <cell r="I11270">
            <v>69001</v>
          </cell>
          <cell r="J11270" t="str">
            <v>立野台１丁目</v>
          </cell>
          <cell r="K11270"/>
          <cell r="L11270"/>
          <cell r="M11270">
            <v>79</v>
          </cell>
          <cell r="N11270">
            <v>0</v>
          </cell>
          <cell r="O11270">
            <v>0</v>
          </cell>
          <cell r="P11270">
            <v>0</v>
          </cell>
          <cell r="Q11270">
            <v>0</v>
          </cell>
          <cell r="R11270">
            <v>0</v>
          </cell>
          <cell r="S11270">
            <v>0</v>
          </cell>
          <cell r="T11270">
            <v>1</v>
          </cell>
        </row>
        <row r="11271">
          <cell r="A11271" t="str">
            <v>立野台１丁目80</v>
          </cell>
          <cell r="B11271" t="str">
            <v>69001立野台１丁目80</v>
          </cell>
          <cell r="C11271">
            <v>100</v>
          </cell>
          <cell r="D11271" t="str">
            <v>町名別・年齢別人口調べ</v>
          </cell>
          <cell r="E11271" t="str">
            <v>令和 6年 3月 1日</v>
          </cell>
          <cell r="F11271">
            <v>100</v>
          </cell>
          <cell r="G11271" t="str">
            <v>令和 6年 2月29日　現在</v>
          </cell>
          <cell r="H11271" t="str">
            <v>町名</v>
          </cell>
          <cell r="I11271">
            <v>69001</v>
          </cell>
          <cell r="J11271" t="str">
            <v>立野台１丁目</v>
          </cell>
          <cell r="K11271"/>
          <cell r="L11271"/>
          <cell r="M11271">
            <v>80</v>
          </cell>
          <cell r="N11271">
            <v>0</v>
          </cell>
          <cell r="O11271">
            <v>0</v>
          </cell>
          <cell r="P11271">
            <v>1</v>
          </cell>
          <cell r="Q11271">
            <v>0</v>
          </cell>
          <cell r="R11271">
            <v>1</v>
          </cell>
          <cell r="S11271">
            <v>0</v>
          </cell>
          <cell r="T11271">
            <v>1</v>
          </cell>
        </row>
        <row r="11272">
          <cell r="A11272" t="str">
            <v>立野台１丁目81</v>
          </cell>
          <cell r="B11272" t="str">
            <v>69001立野台１丁目81</v>
          </cell>
          <cell r="C11272">
            <v>100</v>
          </cell>
          <cell r="D11272" t="str">
            <v>町名別・年齢別人口調べ</v>
          </cell>
          <cell r="E11272" t="str">
            <v>令和 6年 3月 1日</v>
          </cell>
          <cell r="F11272">
            <v>100</v>
          </cell>
          <cell r="G11272" t="str">
            <v>令和 6年 2月29日　現在</v>
          </cell>
          <cell r="H11272" t="str">
            <v>町名</v>
          </cell>
          <cell r="I11272">
            <v>69001</v>
          </cell>
          <cell r="J11272" t="str">
            <v>立野台１丁目</v>
          </cell>
          <cell r="K11272"/>
          <cell r="L11272"/>
          <cell r="M11272">
            <v>81</v>
          </cell>
          <cell r="N11272">
            <v>0</v>
          </cell>
          <cell r="O11272">
            <v>0</v>
          </cell>
          <cell r="P11272">
            <v>2</v>
          </cell>
          <cell r="Q11272">
            <v>0</v>
          </cell>
          <cell r="R11272">
            <v>2</v>
          </cell>
          <cell r="S11272">
            <v>0</v>
          </cell>
          <cell r="T11272">
            <v>1</v>
          </cell>
        </row>
        <row r="11273">
          <cell r="A11273" t="str">
            <v>立野台１丁目82</v>
          </cell>
          <cell r="B11273" t="str">
            <v>69001立野台１丁目82</v>
          </cell>
          <cell r="C11273">
            <v>100</v>
          </cell>
          <cell r="D11273" t="str">
            <v>町名別・年齢別人口調べ</v>
          </cell>
          <cell r="E11273" t="str">
            <v>令和 6年 3月 1日</v>
          </cell>
          <cell r="F11273">
            <v>100</v>
          </cell>
          <cell r="G11273" t="str">
            <v>令和 6年 2月29日　現在</v>
          </cell>
          <cell r="H11273" t="str">
            <v>町名</v>
          </cell>
          <cell r="I11273">
            <v>69001</v>
          </cell>
          <cell r="J11273" t="str">
            <v>立野台１丁目</v>
          </cell>
          <cell r="K11273"/>
          <cell r="L11273"/>
          <cell r="M11273">
            <v>82</v>
          </cell>
          <cell r="N11273">
            <v>0</v>
          </cell>
          <cell r="O11273">
            <v>0</v>
          </cell>
          <cell r="P11273">
            <v>0</v>
          </cell>
          <cell r="Q11273">
            <v>0</v>
          </cell>
          <cell r="R11273">
            <v>0</v>
          </cell>
          <cell r="S11273">
            <v>0</v>
          </cell>
          <cell r="T11273">
            <v>1</v>
          </cell>
        </row>
        <row r="11274">
          <cell r="A11274" t="str">
            <v>立野台１丁目83</v>
          </cell>
          <cell r="B11274" t="str">
            <v>69001立野台１丁目83</v>
          </cell>
          <cell r="C11274">
            <v>100</v>
          </cell>
          <cell r="D11274" t="str">
            <v>町名別・年齢別人口調べ</v>
          </cell>
          <cell r="E11274" t="str">
            <v>令和 6年 3月 1日</v>
          </cell>
          <cell r="F11274">
            <v>100</v>
          </cell>
          <cell r="G11274" t="str">
            <v>令和 6年 2月29日　現在</v>
          </cell>
          <cell r="H11274" t="str">
            <v>町名</v>
          </cell>
          <cell r="I11274">
            <v>69001</v>
          </cell>
          <cell r="J11274" t="str">
            <v>立野台１丁目</v>
          </cell>
          <cell r="K11274"/>
          <cell r="L11274"/>
          <cell r="M11274">
            <v>83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>
            <v>0</v>
          </cell>
          <cell r="S11274">
            <v>0</v>
          </cell>
          <cell r="T11274">
            <v>1</v>
          </cell>
        </row>
        <row r="11275">
          <cell r="A11275" t="str">
            <v>立野台１丁目84</v>
          </cell>
          <cell r="B11275" t="str">
            <v>69001立野台１丁目84</v>
          </cell>
          <cell r="C11275">
            <v>100</v>
          </cell>
          <cell r="D11275" t="str">
            <v>町名別・年齢別人口調べ</v>
          </cell>
          <cell r="E11275" t="str">
            <v>令和 6年 3月 1日</v>
          </cell>
          <cell r="F11275">
            <v>100</v>
          </cell>
          <cell r="G11275" t="str">
            <v>令和 6年 2月29日　現在</v>
          </cell>
          <cell r="H11275" t="str">
            <v>町名</v>
          </cell>
          <cell r="I11275">
            <v>69001</v>
          </cell>
          <cell r="J11275" t="str">
            <v>立野台１丁目</v>
          </cell>
          <cell r="K11275"/>
          <cell r="L11275"/>
          <cell r="M11275">
            <v>84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>
            <v>0</v>
          </cell>
          <cell r="S11275">
            <v>0</v>
          </cell>
          <cell r="T11275">
            <v>1</v>
          </cell>
        </row>
        <row r="11276">
          <cell r="A11276" t="str">
            <v>立野台１丁目85</v>
          </cell>
          <cell r="B11276" t="str">
            <v>69001立野台１丁目85</v>
          </cell>
          <cell r="C11276">
            <v>100</v>
          </cell>
          <cell r="D11276" t="str">
            <v>町名別・年齢別人口調べ</v>
          </cell>
          <cell r="E11276" t="str">
            <v>令和 6年 3月 1日</v>
          </cell>
          <cell r="F11276">
            <v>100</v>
          </cell>
          <cell r="G11276" t="str">
            <v>令和 6年 2月29日　現在</v>
          </cell>
          <cell r="H11276" t="str">
            <v>町名</v>
          </cell>
          <cell r="I11276">
            <v>69001</v>
          </cell>
          <cell r="J11276" t="str">
            <v>立野台１丁目</v>
          </cell>
          <cell r="K11276"/>
          <cell r="L11276"/>
          <cell r="M11276">
            <v>85</v>
          </cell>
          <cell r="N11276">
            <v>0</v>
          </cell>
          <cell r="O11276">
            <v>0</v>
          </cell>
          <cell r="P11276">
            <v>1</v>
          </cell>
          <cell r="Q11276">
            <v>0</v>
          </cell>
          <cell r="R11276">
            <v>1</v>
          </cell>
          <cell r="S11276">
            <v>0</v>
          </cell>
          <cell r="T11276">
            <v>1</v>
          </cell>
        </row>
        <row r="11277">
          <cell r="A11277" t="str">
            <v>立野台１丁目86</v>
          </cell>
          <cell r="B11277" t="str">
            <v>69001立野台１丁目86</v>
          </cell>
          <cell r="C11277">
            <v>100</v>
          </cell>
          <cell r="D11277" t="str">
            <v>町名別・年齢別人口調べ</v>
          </cell>
          <cell r="E11277" t="str">
            <v>令和 6年 3月 1日</v>
          </cell>
          <cell r="F11277">
            <v>100</v>
          </cell>
          <cell r="G11277" t="str">
            <v>令和 6年 2月29日　現在</v>
          </cell>
          <cell r="H11277" t="str">
            <v>町名</v>
          </cell>
          <cell r="I11277">
            <v>69001</v>
          </cell>
          <cell r="J11277" t="str">
            <v>立野台１丁目</v>
          </cell>
          <cell r="K11277"/>
          <cell r="L11277"/>
          <cell r="M11277">
            <v>86</v>
          </cell>
          <cell r="N11277">
            <v>0</v>
          </cell>
          <cell r="O11277">
            <v>0</v>
          </cell>
          <cell r="P11277">
            <v>1</v>
          </cell>
          <cell r="Q11277">
            <v>0</v>
          </cell>
          <cell r="R11277">
            <v>1</v>
          </cell>
          <cell r="S11277">
            <v>0</v>
          </cell>
          <cell r="T11277">
            <v>1</v>
          </cell>
        </row>
        <row r="11278">
          <cell r="A11278" t="str">
            <v>立野台１丁目87</v>
          </cell>
          <cell r="B11278" t="str">
            <v>69001立野台１丁目87</v>
          </cell>
          <cell r="C11278">
            <v>100</v>
          </cell>
          <cell r="D11278" t="str">
            <v>町名別・年齢別人口調べ</v>
          </cell>
          <cell r="E11278" t="str">
            <v>令和 6年 3月 1日</v>
          </cell>
          <cell r="F11278">
            <v>100</v>
          </cell>
          <cell r="G11278" t="str">
            <v>令和 6年 2月29日　現在</v>
          </cell>
          <cell r="H11278" t="str">
            <v>町名</v>
          </cell>
          <cell r="I11278">
            <v>69001</v>
          </cell>
          <cell r="J11278" t="str">
            <v>立野台１丁目</v>
          </cell>
          <cell r="K11278"/>
          <cell r="L11278"/>
          <cell r="M11278">
            <v>87</v>
          </cell>
          <cell r="N11278">
            <v>0</v>
          </cell>
          <cell r="O11278">
            <v>0</v>
          </cell>
          <cell r="P11278">
            <v>1</v>
          </cell>
          <cell r="Q11278">
            <v>0</v>
          </cell>
          <cell r="R11278">
            <v>1</v>
          </cell>
          <cell r="S11278">
            <v>0</v>
          </cell>
          <cell r="T11278">
            <v>1</v>
          </cell>
        </row>
        <row r="11279">
          <cell r="A11279" t="str">
            <v>立野台１丁目88</v>
          </cell>
          <cell r="B11279" t="str">
            <v>69001立野台１丁目88</v>
          </cell>
          <cell r="C11279">
            <v>100</v>
          </cell>
          <cell r="D11279" t="str">
            <v>町名別・年齢別人口調べ</v>
          </cell>
          <cell r="E11279" t="str">
            <v>令和 6年 3月 1日</v>
          </cell>
          <cell r="F11279">
            <v>100</v>
          </cell>
          <cell r="G11279" t="str">
            <v>令和 6年 2月29日　現在</v>
          </cell>
          <cell r="H11279" t="str">
            <v>町名</v>
          </cell>
          <cell r="I11279">
            <v>69001</v>
          </cell>
          <cell r="J11279" t="str">
            <v>立野台１丁目</v>
          </cell>
          <cell r="K11279"/>
          <cell r="L11279"/>
          <cell r="M11279">
            <v>88</v>
          </cell>
          <cell r="N11279">
            <v>0</v>
          </cell>
          <cell r="O11279">
            <v>0</v>
          </cell>
          <cell r="P11279">
            <v>0</v>
          </cell>
          <cell r="Q11279">
            <v>0</v>
          </cell>
          <cell r="R11279">
            <v>0</v>
          </cell>
          <cell r="S11279">
            <v>0</v>
          </cell>
          <cell r="T11279">
            <v>1</v>
          </cell>
        </row>
        <row r="11280">
          <cell r="A11280" t="str">
            <v>立野台１丁目89</v>
          </cell>
          <cell r="B11280" t="str">
            <v>69001立野台１丁目89</v>
          </cell>
          <cell r="C11280">
            <v>100</v>
          </cell>
          <cell r="D11280" t="str">
            <v>町名別・年齢別人口調べ</v>
          </cell>
          <cell r="E11280" t="str">
            <v>令和 6年 3月 1日</v>
          </cell>
          <cell r="F11280">
            <v>100</v>
          </cell>
          <cell r="G11280" t="str">
            <v>令和 6年 2月29日　現在</v>
          </cell>
          <cell r="H11280" t="str">
            <v>町名</v>
          </cell>
          <cell r="I11280">
            <v>69001</v>
          </cell>
          <cell r="J11280" t="str">
            <v>立野台１丁目</v>
          </cell>
          <cell r="K11280"/>
          <cell r="L11280"/>
          <cell r="M11280">
            <v>89</v>
          </cell>
          <cell r="N11280">
            <v>2</v>
          </cell>
          <cell r="O11280">
            <v>0</v>
          </cell>
          <cell r="P11280">
            <v>0</v>
          </cell>
          <cell r="Q11280">
            <v>0</v>
          </cell>
          <cell r="R11280">
            <v>2</v>
          </cell>
          <cell r="S11280">
            <v>0</v>
          </cell>
          <cell r="T11280">
            <v>1</v>
          </cell>
        </row>
        <row r="11281">
          <cell r="A11281" t="str">
            <v>立野台１丁目90</v>
          </cell>
          <cell r="B11281" t="str">
            <v>69001立野台１丁目90</v>
          </cell>
          <cell r="C11281">
            <v>100</v>
          </cell>
          <cell r="D11281" t="str">
            <v>町名別・年齢別人口調べ</v>
          </cell>
          <cell r="E11281" t="str">
            <v>令和 6年 3月 1日</v>
          </cell>
          <cell r="F11281">
            <v>100</v>
          </cell>
          <cell r="G11281" t="str">
            <v>令和 6年 2月29日　現在</v>
          </cell>
          <cell r="H11281" t="str">
            <v>町名</v>
          </cell>
          <cell r="I11281">
            <v>69001</v>
          </cell>
          <cell r="J11281" t="str">
            <v>立野台１丁目</v>
          </cell>
          <cell r="K11281"/>
          <cell r="L11281"/>
          <cell r="M11281">
            <v>90</v>
          </cell>
          <cell r="N11281">
            <v>0</v>
          </cell>
          <cell r="O11281">
            <v>0</v>
          </cell>
          <cell r="P11281">
            <v>1</v>
          </cell>
          <cell r="Q11281">
            <v>0</v>
          </cell>
          <cell r="R11281">
            <v>1</v>
          </cell>
          <cell r="S11281">
            <v>0</v>
          </cell>
          <cell r="T11281">
            <v>1</v>
          </cell>
        </row>
        <row r="11282">
          <cell r="A11282" t="str">
            <v>立野台１丁目91</v>
          </cell>
          <cell r="B11282" t="str">
            <v>69001立野台１丁目91</v>
          </cell>
          <cell r="C11282">
            <v>100</v>
          </cell>
          <cell r="D11282" t="str">
            <v>町名別・年齢別人口調べ</v>
          </cell>
          <cell r="E11282" t="str">
            <v>令和 6年 3月 1日</v>
          </cell>
          <cell r="F11282">
            <v>100</v>
          </cell>
          <cell r="G11282" t="str">
            <v>令和 6年 2月29日　現在</v>
          </cell>
          <cell r="H11282" t="str">
            <v>町名</v>
          </cell>
          <cell r="I11282">
            <v>69001</v>
          </cell>
          <cell r="J11282" t="str">
            <v>立野台１丁目</v>
          </cell>
          <cell r="K11282"/>
          <cell r="L11282"/>
          <cell r="M11282">
            <v>91</v>
          </cell>
          <cell r="N11282">
            <v>1</v>
          </cell>
          <cell r="O11282">
            <v>0</v>
          </cell>
          <cell r="P11282">
            <v>0</v>
          </cell>
          <cell r="Q11282">
            <v>0</v>
          </cell>
          <cell r="R11282">
            <v>1</v>
          </cell>
          <cell r="S11282">
            <v>0</v>
          </cell>
          <cell r="T11282">
            <v>1</v>
          </cell>
        </row>
        <row r="11283">
          <cell r="A11283" t="str">
            <v>立野台１丁目92</v>
          </cell>
          <cell r="B11283" t="str">
            <v>69001立野台１丁目92</v>
          </cell>
          <cell r="C11283">
            <v>100</v>
          </cell>
          <cell r="D11283" t="str">
            <v>町名別・年齢別人口調べ</v>
          </cell>
          <cell r="E11283" t="str">
            <v>令和 6年 3月 1日</v>
          </cell>
          <cell r="F11283">
            <v>100</v>
          </cell>
          <cell r="G11283" t="str">
            <v>令和 6年 2月29日　現在</v>
          </cell>
          <cell r="H11283" t="str">
            <v>町名</v>
          </cell>
          <cell r="I11283">
            <v>69001</v>
          </cell>
          <cell r="J11283" t="str">
            <v>立野台１丁目</v>
          </cell>
          <cell r="K11283"/>
          <cell r="L11283"/>
          <cell r="M11283">
            <v>92</v>
          </cell>
          <cell r="N11283">
            <v>1</v>
          </cell>
          <cell r="O11283">
            <v>0</v>
          </cell>
          <cell r="P11283">
            <v>0</v>
          </cell>
          <cell r="Q11283">
            <v>0</v>
          </cell>
          <cell r="R11283">
            <v>1</v>
          </cell>
          <cell r="S11283">
            <v>0</v>
          </cell>
          <cell r="T11283">
            <v>1</v>
          </cell>
        </row>
        <row r="11284">
          <cell r="A11284" t="str">
            <v>立野台１丁目93</v>
          </cell>
          <cell r="B11284" t="str">
            <v>69001立野台１丁目93</v>
          </cell>
          <cell r="C11284">
            <v>100</v>
          </cell>
          <cell r="D11284" t="str">
            <v>町名別・年齢別人口調べ</v>
          </cell>
          <cell r="E11284" t="str">
            <v>令和 6年 3月 1日</v>
          </cell>
          <cell r="F11284">
            <v>100</v>
          </cell>
          <cell r="G11284" t="str">
            <v>令和 6年 2月29日　現在</v>
          </cell>
          <cell r="H11284" t="str">
            <v>町名</v>
          </cell>
          <cell r="I11284">
            <v>69001</v>
          </cell>
          <cell r="J11284" t="str">
            <v>立野台１丁目</v>
          </cell>
          <cell r="K11284"/>
          <cell r="L11284"/>
          <cell r="M11284">
            <v>93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>
            <v>0</v>
          </cell>
          <cell r="S11284">
            <v>0</v>
          </cell>
          <cell r="T11284">
            <v>1</v>
          </cell>
        </row>
        <row r="11285">
          <cell r="A11285" t="str">
            <v>立野台１丁目94</v>
          </cell>
          <cell r="B11285" t="str">
            <v>69001立野台１丁目94</v>
          </cell>
          <cell r="C11285">
            <v>100</v>
          </cell>
          <cell r="D11285" t="str">
            <v>町名別・年齢別人口調べ</v>
          </cell>
          <cell r="E11285" t="str">
            <v>令和 6年 3月 1日</v>
          </cell>
          <cell r="F11285">
            <v>100</v>
          </cell>
          <cell r="G11285" t="str">
            <v>令和 6年 2月29日　現在</v>
          </cell>
          <cell r="H11285" t="str">
            <v>町名</v>
          </cell>
          <cell r="I11285">
            <v>69001</v>
          </cell>
          <cell r="J11285" t="str">
            <v>立野台１丁目</v>
          </cell>
          <cell r="K11285"/>
          <cell r="L11285"/>
          <cell r="M11285">
            <v>94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>
            <v>0</v>
          </cell>
          <cell r="S11285">
            <v>0</v>
          </cell>
          <cell r="T11285">
            <v>1</v>
          </cell>
        </row>
        <row r="11286">
          <cell r="A11286" t="str">
            <v>立野台１丁目95</v>
          </cell>
          <cell r="B11286" t="str">
            <v>69001立野台１丁目95</v>
          </cell>
          <cell r="C11286">
            <v>100</v>
          </cell>
          <cell r="D11286" t="str">
            <v>町名別・年齢別人口調べ</v>
          </cell>
          <cell r="E11286" t="str">
            <v>令和 6年 3月 1日</v>
          </cell>
          <cell r="F11286">
            <v>100</v>
          </cell>
          <cell r="G11286" t="str">
            <v>令和 6年 2月29日　現在</v>
          </cell>
          <cell r="H11286" t="str">
            <v>町名</v>
          </cell>
          <cell r="I11286">
            <v>69001</v>
          </cell>
          <cell r="J11286" t="str">
            <v>立野台１丁目</v>
          </cell>
          <cell r="K11286"/>
          <cell r="L11286"/>
          <cell r="M11286">
            <v>95</v>
          </cell>
          <cell r="N11286">
            <v>0</v>
          </cell>
          <cell r="O11286">
            <v>0</v>
          </cell>
          <cell r="P11286">
            <v>0</v>
          </cell>
          <cell r="Q11286">
            <v>0</v>
          </cell>
          <cell r="R11286">
            <v>0</v>
          </cell>
          <cell r="S11286">
            <v>0</v>
          </cell>
          <cell r="T11286">
            <v>1</v>
          </cell>
        </row>
        <row r="11287">
          <cell r="A11287" t="str">
            <v>立野台１丁目96</v>
          </cell>
          <cell r="B11287" t="str">
            <v>69001立野台１丁目96</v>
          </cell>
          <cell r="C11287">
            <v>100</v>
          </cell>
          <cell r="D11287" t="str">
            <v>町名別・年齢別人口調べ</v>
          </cell>
          <cell r="E11287" t="str">
            <v>令和 6年 3月 1日</v>
          </cell>
          <cell r="F11287">
            <v>100</v>
          </cell>
          <cell r="G11287" t="str">
            <v>令和 6年 2月29日　現在</v>
          </cell>
          <cell r="H11287" t="str">
            <v>町名</v>
          </cell>
          <cell r="I11287">
            <v>69001</v>
          </cell>
          <cell r="J11287" t="str">
            <v>立野台１丁目</v>
          </cell>
          <cell r="K11287"/>
          <cell r="L11287"/>
          <cell r="M11287">
            <v>96</v>
          </cell>
          <cell r="N11287">
            <v>0</v>
          </cell>
          <cell r="O11287">
            <v>0</v>
          </cell>
          <cell r="P11287">
            <v>0</v>
          </cell>
          <cell r="Q11287">
            <v>0</v>
          </cell>
          <cell r="R11287">
            <v>0</v>
          </cell>
          <cell r="S11287">
            <v>0</v>
          </cell>
          <cell r="T11287">
            <v>1</v>
          </cell>
        </row>
        <row r="11288">
          <cell r="A11288" t="str">
            <v>立野台１丁目97</v>
          </cell>
          <cell r="B11288" t="str">
            <v>69001立野台１丁目97</v>
          </cell>
          <cell r="C11288">
            <v>100</v>
          </cell>
          <cell r="D11288" t="str">
            <v>町名別・年齢別人口調べ</v>
          </cell>
          <cell r="E11288" t="str">
            <v>令和 6年 3月 1日</v>
          </cell>
          <cell r="F11288">
            <v>100</v>
          </cell>
          <cell r="G11288" t="str">
            <v>令和 6年 2月29日　現在</v>
          </cell>
          <cell r="H11288" t="str">
            <v>町名</v>
          </cell>
          <cell r="I11288">
            <v>69001</v>
          </cell>
          <cell r="J11288" t="str">
            <v>立野台１丁目</v>
          </cell>
          <cell r="K11288"/>
          <cell r="L11288"/>
          <cell r="M11288">
            <v>97</v>
          </cell>
          <cell r="N11288">
            <v>0</v>
          </cell>
          <cell r="O11288">
            <v>0</v>
          </cell>
          <cell r="P11288">
            <v>0</v>
          </cell>
          <cell r="Q11288">
            <v>0</v>
          </cell>
          <cell r="R11288">
            <v>0</v>
          </cell>
          <cell r="S11288">
            <v>0</v>
          </cell>
          <cell r="T11288">
            <v>1</v>
          </cell>
        </row>
        <row r="11289">
          <cell r="A11289" t="str">
            <v>立野台１丁目98</v>
          </cell>
          <cell r="B11289" t="str">
            <v>69001立野台１丁目98</v>
          </cell>
          <cell r="C11289">
            <v>100</v>
          </cell>
          <cell r="D11289" t="str">
            <v>町名別・年齢別人口調べ</v>
          </cell>
          <cell r="E11289" t="str">
            <v>令和 6年 3月 1日</v>
          </cell>
          <cell r="F11289">
            <v>100</v>
          </cell>
          <cell r="G11289" t="str">
            <v>令和 6年 2月29日　現在</v>
          </cell>
          <cell r="H11289" t="str">
            <v>町名</v>
          </cell>
          <cell r="I11289">
            <v>69001</v>
          </cell>
          <cell r="J11289" t="str">
            <v>立野台１丁目</v>
          </cell>
          <cell r="K11289"/>
          <cell r="L11289"/>
          <cell r="M11289">
            <v>98</v>
          </cell>
          <cell r="N11289">
            <v>0</v>
          </cell>
          <cell r="O11289">
            <v>0</v>
          </cell>
          <cell r="P11289">
            <v>0</v>
          </cell>
          <cell r="Q11289">
            <v>0</v>
          </cell>
          <cell r="R11289">
            <v>0</v>
          </cell>
          <cell r="S11289">
            <v>0</v>
          </cell>
          <cell r="T11289">
            <v>1</v>
          </cell>
        </row>
        <row r="11290">
          <cell r="A11290" t="str">
            <v>立野台１丁目99</v>
          </cell>
          <cell r="B11290" t="str">
            <v>69001立野台１丁目99</v>
          </cell>
          <cell r="C11290">
            <v>100</v>
          </cell>
          <cell r="D11290" t="str">
            <v>町名別・年齢別人口調べ</v>
          </cell>
          <cell r="E11290" t="str">
            <v>令和 6年 3月 1日</v>
          </cell>
          <cell r="F11290">
            <v>100</v>
          </cell>
          <cell r="G11290" t="str">
            <v>令和 6年 2月29日　現在</v>
          </cell>
          <cell r="H11290" t="str">
            <v>町名</v>
          </cell>
          <cell r="I11290">
            <v>69001</v>
          </cell>
          <cell r="J11290" t="str">
            <v>立野台１丁目</v>
          </cell>
          <cell r="K11290"/>
          <cell r="L11290"/>
          <cell r="M11290">
            <v>99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>
            <v>0</v>
          </cell>
          <cell r="S11290">
            <v>0</v>
          </cell>
          <cell r="T11290">
            <v>1</v>
          </cell>
        </row>
        <row r="11291">
          <cell r="A11291" t="str">
            <v>立野台１丁目100</v>
          </cell>
          <cell r="B11291" t="str">
            <v>69001立野台１丁目100</v>
          </cell>
          <cell r="C11291">
            <v>100</v>
          </cell>
          <cell r="D11291" t="str">
            <v>町名別・年齢別人口調べ</v>
          </cell>
          <cell r="E11291" t="str">
            <v>令和 6年 3月 1日</v>
          </cell>
          <cell r="F11291">
            <v>100</v>
          </cell>
          <cell r="G11291" t="str">
            <v>令和 6年 2月29日　現在</v>
          </cell>
          <cell r="H11291" t="str">
            <v>町名</v>
          </cell>
          <cell r="I11291">
            <v>69001</v>
          </cell>
          <cell r="J11291" t="str">
            <v>立野台１丁目</v>
          </cell>
          <cell r="K11291"/>
          <cell r="L11291"/>
          <cell r="M11291">
            <v>100</v>
          </cell>
          <cell r="N11291">
            <v>0</v>
          </cell>
          <cell r="O11291">
            <v>0</v>
          </cell>
          <cell r="P11291">
            <v>0</v>
          </cell>
          <cell r="Q11291">
            <v>0</v>
          </cell>
          <cell r="R11291">
            <v>0</v>
          </cell>
          <cell r="S11291">
            <v>0</v>
          </cell>
          <cell r="T11291">
            <v>1</v>
          </cell>
        </row>
        <row r="11292">
          <cell r="A11292" t="str">
            <v>立野台１丁目101</v>
          </cell>
          <cell r="B11292" t="str">
            <v>69001立野台１丁目101</v>
          </cell>
          <cell r="C11292">
            <v>100</v>
          </cell>
          <cell r="D11292" t="str">
            <v>町名別・年齢別人口調べ</v>
          </cell>
          <cell r="E11292" t="str">
            <v>令和 6年 3月 1日</v>
          </cell>
          <cell r="F11292">
            <v>100</v>
          </cell>
          <cell r="G11292" t="str">
            <v>令和 6年 2月29日　現在</v>
          </cell>
          <cell r="H11292" t="str">
            <v>町名</v>
          </cell>
          <cell r="I11292">
            <v>69001</v>
          </cell>
          <cell r="J11292" t="str">
            <v>立野台１丁目</v>
          </cell>
          <cell r="K11292"/>
          <cell r="L11292"/>
          <cell r="M11292">
            <v>101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>
            <v>0</v>
          </cell>
          <cell r="S11292">
            <v>0</v>
          </cell>
          <cell r="T11292">
            <v>1</v>
          </cell>
        </row>
        <row r="11293">
          <cell r="A11293" t="str">
            <v>立野台１丁目102</v>
          </cell>
          <cell r="B11293" t="str">
            <v>69001立野台１丁目102</v>
          </cell>
          <cell r="C11293">
            <v>100</v>
          </cell>
          <cell r="D11293" t="str">
            <v>町名別・年齢別人口調べ</v>
          </cell>
          <cell r="E11293" t="str">
            <v>令和 6年 3月 1日</v>
          </cell>
          <cell r="F11293">
            <v>100</v>
          </cell>
          <cell r="G11293" t="str">
            <v>令和 6年 2月29日　現在</v>
          </cell>
          <cell r="H11293" t="str">
            <v>町名</v>
          </cell>
          <cell r="I11293">
            <v>69001</v>
          </cell>
          <cell r="J11293" t="str">
            <v>立野台１丁目</v>
          </cell>
          <cell r="K11293"/>
          <cell r="L11293"/>
          <cell r="M11293">
            <v>102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>
            <v>0</v>
          </cell>
          <cell r="S11293">
            <v>0</v>
          </cell>
          <cell r="T11293">
            <v>1</v>
          </cell>
        </row>
        <row r="11294">
          <cell r="A11294" t="str">
            <v>立野台１丁目103</v>
          </cell>
          <cell r="B11294" t="str">
            <v>69001立野台１丁目103</v>
          </cell>
          <cell r="C11294">
            <v>100</v>
          </cell>
          <cell r="D11294" t="str">
            <v>町名別・年齢別人口調べ</v>
          </cell>
          <cell r="E11294" t="str">
            <v>令和 6年 3月 1日</v>
          </cell>
          <cell r="F11294">
            <v>100</v>
          </cell>
          <cell r="G11294" t="str">
            <v>令和 6年 2月29日　現在</v>
          </cell>
          <cell r="H11294" t="str">
            <v>町名</v>
          </cell>
          <cell r="I11294">
            <v>69001</v>
          </cell>
          <cell r="J11294" t="str">
            <v>立野台１丁目</v>
          </cell>
          <cell r="K11294"/>
          <cell r="L11294"/>
          <cell r="M11294">
            <v>103</v>
          </cell>
          <cell r="N11294">
            <v>0</v>
          </cell>
          <cell r="O11294">
            <v>0</v>
          </cell>
          <cell r="P11294">
            <v>0</v>
          </cell>
          <cell r="Q11294">
            <v>0</v>
          </cell>
          <cell r="R11294">
            <v>0</v>
          </cell>
          <cell r="S11294">
            <v>0</v>
          </cell>
          <cell r="T11294">
            <v>1</v>
          </cell>
        </row>
        <row r="11295">
          <cell r="A11295" t="str">
            <v>立野台１丁目104</v>
          </cell>
          <cell r="B11295" t="str">
            <v>69001立野台１丁目104</v>
          </cell>
          <cell r="C11295">
            <v>100</v>
          </cell>
          <cell r="D11295" t="str">
            <v>町名別・年齢別人口調べ</v>
          </cell>
          <cell r="E11295" t="str">
            <v>令和 6年 3月 1日</v>
          </cell>
          <cell r="F11295">
            <v>100</v>
          </cell>
          <cell r="G11295" t="str">
            <v>令和 6年 2月29日　現在</v>
          </cell>
          <cell r="H11295" t="str">
            <v>町名</v>
          </cell>
          <cell r="I11295">
            <v>69001</v>
          </cell>
          <cell r="J11295" t="str">
            <v>立野台１丁目</v>
          </cell>
          <cell r="K11295"/>
          <cell r="L11295"/>
          <cell r="M11295">
            <v>104</v>
          </cell>
          <cell r="N11295">
            <v>0</v>
          </cell>
          <cell r="O11295">
            <v>0</v>
          </cell>
          <cell r="P11295">
            <v>0</v>
          </cell>
          <cell r="Q11295">
            <v>0</v>
          </cell>
          <cell r="R11295">
            <v>0</v>
          </cell>
          <cell r="S11295">
            <v>0</v>
          </cell>
          <cell r="T11295">
            <v>1</v>
          </cell>
        </row>
        <row r="11296">
          <cell r="A11296" t="str">
            <v>立野台１丁目105</v>
          </cell>
          <cell r="B11296" t="str">
            <v>69001立野台１丁目105</v>
          </cell>
          <cell r="C11296">
            <v>100</v>
          </cell>
          <cell r="D11296" t="str">
            <v>町名別・年齢別人口調べ</v>
          </cell>
          <cell r="E11296" t="str">
            <v>令和 6年 3月 1日</v>
          </cell>
          <cell r="F11296">
            <v>100</v>
          </cell>
          <cell r="G11296" t="str">
            <v>令和 6年 2月29日　現在</v>
          </cell>
          <cell r="H11296" t="str">
            <v>町名</v>
          </cell>
          <cell r="I11296">
            <v>69001</v>
          </cell>
          <cell r="J11296" t="str">
            <v>立野台１丁目</v>
          </cell>
          <cell r="K11296"/>
          <cell r="L11296"/>
          <cell r="M11296">
            <v>105</v>
          </cell>
          <cell r="N11296">
            <v>0</v>
          </cell>
          <cell r="O11296">
            <v>0</v>
          </cell>
          <cell r="P11296">
            <v>0</v>
          </cell>
          <cell r="Q11296">
            <v>0</v>
          </cell>
          <cell r="R11296">
            <v>0</v>
          </cell>
          <cell r="S11296">
            <v>0</v>
          </cell>
          <cell r="T11296">
            <v>1</v>
          </cell>
        </row>
        <row r="11297">
          <cell r="A11297" t="str">
            <v>立野台１丁目106</v>
          </cell>
          <cell r="B11297" t="str">
            <v>69001立野台１丁目106</v>
          </cell>
          <cell r="C11297">
            <v>100</v>
          </cell>
          <cell r="D11297" t="str">
            <v>町名別・年齢別人口調べ</v>
          </cell>
          <cell r="E11297" t="str">
            <v>令和 6年 3月 1日</v>
          </cell>
          <cell r="F11297">
            <v>100</v>
          </cell>
          <cell r="G11297" t="str">
            <v>令和 6年 2月29日　現在</v>
          </cell>
          <cell r="H11297" t="str">
            <v>町名</v>
          </cell>
          <cell r="I11297">
            <v>69001</v>
          </cell>
          <cell r="J11297" t="str">
            <v>立野台１丁目</v>
          </cell>
          <cell r="K11297"/>
          <cell r="L11297"/>
          <cell r="M11297">
            <v>106</v>
          </cell>
          <cell r="N11297">
            <v>0</v>
          </cell>
          <cell r="O11297">
            <v>0</v>
          </cell>
          <cell r="P11297">
            <v>0</v>
          </cell>
          <cell r="Q11297">
            <v>0</v>
          </cell>
          <cell r="R11297">
            <v>0</v>
          </cell>
          <cell r="S11297">
            <v>0</v>
          </cell>
          <cell r="T11297">
            <v>1</v>
          </cell>
        </row>
        <row r="11298">
          <cell r="A11298" t="str">
            <v>立野台１丁目107</v>
          </cell>
          <cell r="B11298" t="str">
            <v>69001立野台１丁目107</v>
          </cell>
          <cell r="C11298">
            <v>100</v>
          </cell>
          <cell r="D11298" t="str">
            <v>町名別・年齢別人口調べ</v>
          </cell>
          <cell r="E11298" t="str">
            <v>令和 6年 3月 1日</v>
          </cell>
          <cell r="F11298">
            <v>100</v>
          </cell>
          <cell r="G11298" t="str">
            <v>令和 6年 2月29日　現在</v>
          </cell>
          <cell r="H11298" t="str">
            <v>町名</v>
          </cell>
          <cell r="I11298">
            <v>69001</v>
          </cell>
          <cell r="J11298" t="str">
            <v>立野台１丁目</v>
          </cell>
          <cell r="K11298"/>
          <cell r="L11298"/>
          <cell r="M11298">
            <v>107</v>
          </cell>
          <cell r="N11298">
            <v>0</v>
          </cell>
          <cell r="O11298">
            <v>0</v>
          </cell>
          <cell r="P11298">
            <v>0</v>
          </cell>
          <cell r="Q11298">
            <v>0</v>
          </cell>
          <cell r="R11298">
            <v>0</v>
          </cell>
          <cell r="S11298">
            <v>0</v>
          </cell>
          <cell r="T11298">
            <v>1</v>
          </cell>
        </row>
        <row r="11299">
          <cell r="A11299" t="str">
            <v>立野台１丁目108</v>
          </cell>
          <cell r="B11299" t="str">
            <v>69001立野台１丁目108</v>
          </cell>
          <cell r="C11299">
            <v>100</v>
          </cell>
          <cell r="D11299" t="str">
            <v>町名別・年齢別人口調べ</v>
          </cell>
          <cell r="E11299" t="str">
            <v>令和 6年 3月 1日</v>
          </cell>
          <cell r="F11299">
            <v>100</v>
          </cell>
          <cell r="G11299" t="str">
            <v>令和 6年 2月29日　現在</v>
          </cell>
          <cell r="H11299" t="str">
            <v>町名</v>
          </cell>
          <cell r="I11299">
            <v>69001</v>
          </cell>
          <cell r="J11299" t="str">
            <v>立野台１丁目</v>
          </cell>
          <cell r="K11299"/>
          <cell r="L11299"/>
          <cell r="M11299">
            <v>108</v>
          </cell>
          <cell r="N11299">
            <v>0</v>
          </cell>
          <cell r="O11299">
            <v>0</v>
          </cell>
          <cell r="P11299">
            <v>0</v>
          </cell>
          <cell r="Q11299">
            <v>0</v>
          </cell>
          <cell r="R11299">
            <v>0</v>
          </cell>
          <cell r="S11299">
            <v>0</v>
          </cell>
          <cell r="T11299">
            <v>1</v>
          </cell>
        </row>
        <row r="11300">
          <cell r="A11300" t="str">
            <v>立野台１丁目109</v>
          </cell>
          <cell r="B11300" t="str">
            <v>69001立野台１丁目109</v>
          </cell>
          <cell r="C11300">
            <v>100</v>
          </cell>
          <cell r="D11300" t="str">
            <v>町名別・年齢別人口調べ</v>
          </cell>
          <cell r="E11300" t="str">
            <v>令和 6年 3月 1日</v>
          </cell>
          <cell r="F11300">
            <v>100</v>
          </cell>
          <cell r="G11300" t="str">
            <v>令和 6年 2月29日　現在</v>
          </cell>
          <cell r="H11300" t="str">
            <v>町名</v>
          </cell>
          <cell r="I11300">
            <v>69001</v>
          </cell>
          <cell r="J11300" t="str">
            <v>立野台１丁目</v>
          </cell>
          <cell r="K11300"/>
          <cell r="L11300"/>
          <cell r="M11300">
            <v>109</v>
          </cell>
          <cell r="N11300">
            <v>0</v>
          </cell>
          <cell r="O11300">
            <v>0</v>
          </cell>
          <cell r="P11300">
            <v>0</v>
          </cell>
          <cell r="Q11300">
            <v>0</v>
          </cell>
          <cell r="R11300">
            <v>0</v>
          </cell>
          <cell r="S11300">
            <v>0</v>
          </cell>
          <cell r="T11300">
            <v>1</v>
          </cell>
        </row>
        <row r="11301">
          <cell r="A11301" t="str">
            <v>立野台１丁目110以上</v>
          </cell>
          <cell r="B11301" t="str">
            <v>69001立野台１丁目110以上</v>
          </cell>
          <cell r="C11301">
            <v>100</v>
          </cell>
          <cell r="D11301" t="str">
            <v>町名別・年齢別人口調べ</v>
          </cell>
          <cell r="E11301" t="str">
            <v>令和 6年 3月 1日</v>
          </cell>
          <cell r="F11301">
            <v>100</v>
          </cell>
          <cell r="G11301" t="str">
            <v>令和 6年 2月29日　現在</v>
          </cell>
          <cell r="H11301" t="str">
            <v>町名</v>
          </cell>
          <cell r="I11301">
            <v>69001</v>
          </cell>
          <cell r="J11301" t="str">
            <v>立野台１丁目</v>
          </cell>
          <cell r="K11301"/>
          <cell r="L11301"/>
          <cell r="M11301" t="str">
            <v>110以上</v>
          </cell>
          <cell r="N11301">
            <v>0</v>
          </cell>
          <cell r="O11301">
            <v>0</v>
          </cell>
          <cell r="P11301">
            <v>0</v>
          </cell>
          <cell r="Q11301">
            <v>0</v>
          </cell>
          <cell r="R11301">
            <v>0</v>
          </cell>
          <cell r="S11301">
            <v>0</v>
          </cell>
          <cell r="T11301">
            <v>1</v>
          </cell>
        </row>
        <row r="11302">
          <cell r="A11302" t="str">
            <v>立野台１丁目合計</v>
          </cell>
          <cell r="B11302" t="str">
            <v>69001立野台１丁目合計</v>
          </cell>
          <cell r="C11302">
            <v>100</v>
          </cell>
          <cell r="D11302" t="str">
            <v>町名別・年齢別人口調べ</v>
          </cell>
          <cell r="E11302" t="str">
            <v>令和 6年 3月 1日</v>
          </cell>
          <cell r="F11302">
            <v>100</v>
          </cell>
          <cell r="G11302" t="str">
            <v>令和 6年 2月29日　現在</v>
          </cell>
          <cell r="H11302" t="str">
            <v>町名</v>
          </cell>
          <cell r="I11302">
            <v>69001</v>
          </cell>
          <cell r="J11302" t="str">
            <v>立野台１丁目</v>
          </cell>
          <cell r="K11302"/>
          <cell r="L11302"/>
          <cell r="M11302" t="str">
            <v>合計</v>
          </cell>
          <cell r="N11302">
            <v>137</v>
          </cell>
          <cell r="O11302">
            <v>1</v>
          </cell>
          <cell r="P11302">
            <v>136</v>
          </cell>
          <cell r="Q11302">
            <v>2</v>
          </cell>
          <cell r="R11302">
            <v>273</v>
          </cell>
          <cell r="S11302">
            <v>3</v>
          </cell>
          <cell r="T11302">
            <v>1</v>
          </cell>
        </row>
        <row r="11303">
          <cell r="A11303" t="str">
            <v>立野台２丁目</v>
          </cell>
          <cell r="B11303" t="str">
            <v>69002立野台２丁目</v>
          </cell>
          <cell r="C11303">
            <v>101</v>
          </cell>
          <cell r="D11303" t="str">
            <v>町名別・年齢別人口調べ</v>
          </cell>
          <cell r="E11303" t="str">
            <v>令和 6年 3月 1日</v>
          </cell>
          <cell r="F11303">
            <v>101</v>
          </cell>
          <cell r="G11303" t="str">
            <v>令和 6年 2月29日　現在</v>
          </cell>
          <cell r="H11303" t="str">
            <v>町名</v>
          </cell>
          <cell r="I11303">
            <v>69002</v>
          </cell>
          <cell r="J11303" t="str">
            <v>立野台２丁目</v>
          </cell>
          <cell r="K11303"/>
          <cell r="L11303"/>
          <cell r="M11303"/>
          <cell r="N11303"/>
          <cell r="O11303"/>
          <cell r="P11303"/>
          <cell r="Q11303"/>
          <cell r="R11303"/>
          <cell r="S11303"/>
          <cell r="T11303"/>
        </row>
        <row r="11304">
          <cell r="A11304" t="str">
            <v>立野台２丁目0</v>
          </cell>
          <cell r="B11304" t="str">
            <v>69002立野台２丁目0</v>
          </cell>
          <cell r="C11304">
            <v>101</v>
          </cell>
          <cell r="D11304" t="str">
            <v>町名別・年齢別人口調べ</v>
          </cell>
          <cell r="E11304" t="str">
            <v>令和 6年 3月 1日</v>
          </cell>
          <cell r="F11304">
            <v>101</v>
          </cell>
          <cell r="G11304" t="str">
            <v>令和 6年 2月29日　現在</v>
          </cell>
          <cell r="H11304" t="str">
            <v>町名</v>
          </cell>
          <cell r="I11304">
            <v>69002</v>
          </cell>
          <cell r="J11304" t="str">
            <v>立野台２丁目</v>
          </cell>
          <cell r="K11304"/>
          <cell r="L11304"/>
          <cell r="M11304">
            <v>0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>
            <v>0</v>
          </cell>
          <cell r="S11304">
            <v>0</v>
          </cell>
          <cell r="T11304">
            <v>1</v>
          </cell>
        </row>
        <row r="11305">
          <cell r="A11305" t="str">
            <v>立野台２丁目1</v>
          </cell>
          <cell r="B11305" t="str">
            <v>69002立野台２丁目1</v>
          </cell>
          <cell r="C11305">
            <v>101</v>
          </cell>
          <cell r="D11305" t="str">
            <v>町名別・年齢別人口調べ</v>
          </cell>
          <cell r="E11305" t="str">
            <v>令和 6年 3月 1日</v>
          </cell>
          <cell r="F11305">
            <v>101</v>
          </cell>
          <cell r="G11305" t="str">
            <v>令和 6年 2月29日　現在</v>
          </cell>
          <cell r="H11305" t="str">
            <v>町名</v>
          </cell>
          <cell r="I11305">
            <v>69002</v>
          </cell>
          <cell r="J11305" t="str">
            <v>立野台２丁目</v>
          </cell>
          <cell r="K11305"/>
          <cell r="L11305"/>
          <cell r="M11305">
            <v>1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>
            <v>0</v>
          </cell>
          <cell r="S11305">
            <v>0</v>
          </cell>
          <cell r="T11305">
            <v>1</v>
          </cell>
        </row>
        <row r="11306">
          <cell r="A11306" t="str">
            <v>立野台２丁目2</v>
          </cell>
          <cell r="B11306" t="str">
            <v>69002立野台２丁目2</v>
          </cell>
          <cell r="C11306">
            <v>101</v>
          </cell>
          <cell r="D11306" t="str">
            <v>町名別・年齢別人口調べ</v>
          </cell>
          <cell r="E11306" t="str">
            <v>令和 6年 3月 1日</v>
          </cell>
          <cell r="F11306">
            <v>101</v>
          </cell>
          <cell r="G11306" t="str">
            <v>令和 6年 2月29日　現在</v>
          </cell>
          <cell r="H11306" t="str">
            <v>町名</v>
          </cell>
          <cell r="I11306">
            <v>69002</v>
          </cell>
          <cell r="J11306" t="str">
            <v>立野台２丁目</v>
          </cell>
          <cell r="K11306"/>
          <cell r="L11306"/>
          <cell r="M11306">
            <v>2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>
            <v>0</v>
          </cell>
          <cell r="S11306">
            <v>0</v>
          </cell>
          <cell r="T11306">
            <v>1</v>
          </cell>
        </row>
        <row r="11307">
          <cell r="A11307" t="str">
            <v>立野台２丁目3</v>
          </cell>
          <cell r="B11307" t="str">
            <v>69002立野台２丁目3</v>
          </cell>
          <cell r="C11307">
            <v>101</v>
          </cell>
          <cell r="D11307" t="str">
            <v>町名別・年齢別人口調べ</v>
          </cell>
          <cell r="E11307" t="str">
            <v>令和 6年 3月 1日</v>
          </cell>
          <cell r="F11307">
            <v>101</v>
          </cell>
          <cell r="G11307" t="str">
            <v>令和 6年 2月29日　現在</v>
          </cell>
          <cell r="H11307" t="str">
            <v>町名</v>
          </cell>
          <cell r="I11307">
            <v>69002</v>
          </cell>
          <cell r="J11307" t="str">
            <v>立野台２丁目</v>
          </cell>
          <cell r="K11307"/>
          <cell r="L11307"/>
          <cell r="M11307">
            <v>3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>
            <v>0</v>
          </cell>
          <cell r="S11307">
            <v>0</v>
          </cell>
          <cell r="T11307">
            <v>1</v>
          </cell>
        </row>
        <row r="11308">
          <cell r="A11308" t="str">
            <v>立野台２丁目4</v>
          </cell>
          <cell r="B11308" t="str">
            <v>69002立野台２丁目4</v>
          </cell>
          <cell r="C11308">
            <v>101</v>
          </cell>
          <cell r="D11308" t="str">
            <v>町名別・年齢別人口調べ</v>
          </cell>
          <cell r="E11308" t="str">
            <v>令和 6年 3月 1日</v>
          </cell>
          <cell r="F11308">
            <v>101</v>
          </cell>
          <cell r="G11308" t="str">
            <v>令和 6年 2月29日　現在</v>
          </cell>
          <cell r="H11308" t="str">
            <v>町名</v>
          </cell>
          <cell r="I11308">
            <v>69002</v>
          </cell>
          <cell r="J11308" t="str">
            <v>立野台２丁目</v>
          </cell>
          <cell r="K11308"/>
          <cell r="L11308"/>
          <cell r="M11308">
            <v>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>
            <v>0</v>
          </cell>
          <cell r="S11308">
            <v>0</v>
          </cell>
          <cell r="T11308">
            <v>1</v>
          </cell>
        </row>
        <row r="11309">
          <cell r="A11309" t="str">
            <v>立野台２丁目5</v>
          </cell>
          <cell r="B11309" t="str">
            <v>69002立野台２丁目5</v>
          </cell>
          <cell r="C11309">
            <v>101</v>
          </cell>
          <cell r="D11309" t="str">
            <v>町名別・年齢別人口調べ</v>
          </cell>
          <cell r="E11309" t="str">
            <v>令和 6年 3月 1日</v>
          </cell>
          <cell r="F11309">
            <v>101</v>
          </cell>
          <cell r="G11309" t="str">
            <v>令和 6年 2月29日　現在</v>
          </cell>
          <cell r="H11309" t="str">
            <v>町名</v>
          </cell>
          <cell r="I11309">
            <v>69002</v>
          </cell>
          <cell r="J11309" t="str">
            <v>立野台２丁目</v>
          </cell>
          <cell r="K11309"/>
          <cell r="L11309"/>
          <cell r="M11309">
            <v>5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>
            <v>0</v>
          </cell>
          <cell r="S11309">
            <v>0</v>
          </cell>
          <cell r="T11309">
            <v>1</v>
          </cell>
        </row>
        <row r="11310">
          <cell r="A11310" t="str">
            <v>立野台２丁目6</v>
          </cell>
          <cell r="B11310" t="str">
            <v>69002立野台２丁目6</v>
          </cell>
          <cell r="C11310">
            <v>101</v>
          </cell>
          <cell r="D11310" t="str">
            <v>町名別・年齢別人口調べ</v>
          </cell>
          <cell r="E11310" t="str">
            <v>令和 6年 3月 1日</v>
          </cell>
          <cell r="F11310">
            <v>101</v>
          </cell>
          <cell r="G11310" t="str">
            <v>令和 6年 2月29日　現在</v>
          </cell>
          <cell r="H11310" t="str">
            <v>町名</v>
          </cell>
          <cell r="I11310">
            <v>69002</v>
          </cell>
          <cell r="J11310" t="str">
            <v>立野台２丁目</v>
          </cell>
          <cell r="K11310"/>
          <cell r="L11310"/>
          <cell r="M11310">
            <v>6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>
            <v>0</v>
          </cell>
          <cell r="S11310">
            <v>0</v>
          </cell>
          <cell r="T11310">
            <v>1</v>
          </cell>
        </row>
        <row r="11311">
          <cell r="A11311" t="str">
            <v>立野台２丁目7</v>
          </cell>
          <cell r="B11311" t="str">
            <v>69002立野台２丁目7</v>
          </cell>
          <cell r="C11311">
            <v>101</v>
          </cell>
          <cell r="D11311" t="str">
            <v>町名別・年齢別人口調べ</v>
          </cell>
          <cell r="E11311" t="str">
            <v>令和 6年 3月 1日</v>
          </cell>
          <cell r="F11311">
            <v>101</v>
          </cell>
          <cell r="G11311" t="str">
            <v>令和 6年 2月29日　現在</v>
          </cell>
          <cell r="H11311" t="str">
            <v>町名</v>
          </cell>
          <cell r="I11311">
            <v>69002</v>
          </cell>
          <cell r="J11311" t="str">
            <v>立野台２丁目</v>
          </cell>
          <cell r="K11311"/>
          <cell r="L11311"/>
          <cell r="M11311">
            <v>7</v>
          </cell>
          <cell r="N11311">
            <v>0</v>
          </cell>
          <cell r="O11311">
            <v>0</v>
          </cell>
          <cell r="P11311">
            <v>1</v>
          </cell>
          <cell r="Q11311">
            <v>0</v>
          </cell>
          <cell r="R11311">
            <v>1</v>
          </cell>
          <cell r="S11311">
            <v>0</v>
          </cell>
          <cell r="T11311">
            <v>1</v>
          </cell>
        </row>
        <row r="11312">
          <cell r="A11312" t="str">
            <v>立野台２丁目8</v>
          </cell>
          <cell r="B11312" t="str">
            <v>69002立野台２丁目8</v>
          </cell>
          <cell r="C11312">
            <v>101</v>
          </cell>
          <cell r="D11312" t="str">
            <v>町名別・年齢別人口調べ</v>
          </cell>
          <cell r="E11312" t="str">
            <v>令和 6年 3月 1日</v>
          </cell>
          <cell r="F11312">
            <v>101</v>
          </cell>
          <cell r="G11312" t="str">
            <v>令和 6年 2月29日　現在</v>
          </cell>
          <cell r="H11312" t="str">
            <v>町名</v>
          </cell>
          <cell r="I11312">
            <v>69002</v>
          </cell>
          <cell r="J11312" t="str">
            <v>立野台２丁目</v>
          </cell>
          <cell r="K11312"/>
          <cell r="L11312"/>
          <cell r="M11312">
            <v>8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>
            <v>0</v>
          </cell>
          <cell r="S11312">
            <v>0</v>
          </cell>
          <cell r="T11312">
            <v>1</v>
          </cell>
        </row>
        <row r="11313">
          <cell r="A11313" t="str">
            <v>立野台２丁目9</v>
          </cell>
          <cell r="B11313" t="str">
            <v>69002立野台２丁目9</v>
          </cell>
          <cell r="C11313">
            <v>101</v>
          </cell>
          <cell r="D11313" t="str">
            <v>町名別・年齢別人口調べ</v>
          </cell>
          <cell r="E11313" t="str">
            <v>令和 6年 3月 1日</v>
          </cell>
          <cell r="F11313">
            <v>101</v>
          </cell>
          <cell r="G11313" t="str">
            <v>令和 6年 2月29日　現在</v>
          </cell>
          <cell r="H11313" t="str">
            <v>町名</v>
          </cell>
          <cell r="I11313">
            <v>69002</v>
          </cell>
          <cell r="J11313" t="str">
            <v>立野台２丁目</v>
          </cell>
          <cell r="K11313"/>
          <cell r="L11313"/>
          <cell r="M11313">
            <v>9</v>
          </cell>
          <cell r="N11313">
            <v>0</v>
          </cell>
          <cell r="O11313">
            <v>0</v>
          </cell>
          <cell r="P11313">
            <v>1</v>
          </cell>
          <cell r="Q11313">
            <v>0</v>
          </cell>
          <cell r="R11313">
            <v>1</v>
          </cell>
          <cell r="S11313">
            <v>0</v>
          </cell>
          <cell r="T11313">
            <v>1</v>
          </cell>
        </row>
        <row r="11314">
          <cell r="A11314" t="str">
            <v>立野台２丁目10</v>
          </cell>
          <cell r="B11314" t="str">
            <v>69002立野台２丁目10</v>
          </cell>
          <cell r="C11314">
            <v>101</v>
          </cell>
          <cell r="D11314" t="str">
            <v>町名別・年齢別人口調べ</v>
          </cell>
          <cell r="E11314" t="str">
            <v>令和 6年 3月 1日</v>
          </cell>
          <cell r="F11314">
            <v>101</v>
          </cell>
          <cell r="G11314" t="str">
            <v>令和 6年 2月29日　現在</v>
          </cell>
          <cell r="H11314" t="str">
            <v>町名</v>
          </cell>
          <cell r="I11314">
            <v>69002</v>
          </cell>
          <cell r="J11314" t="str">
            <v>立野台２丁目</v>
          </cell>
          <cell r="K11314"/>
          <cell r="L11314"/>
          <cell r="M11314">
            <v>10</v>
          </cell>
          <cell r="N11314">
            <v>0</v>
          </cell>
          <cell r="O11314">
            <v>0</v>
          </cell>
          <cell r="P11314">
            <v>0</v>
          </cell>
          <cell r="Q11314">
            <v>0</v>
          </cell>
          <cell r="R11314">
            <v>0</v>
          </cell>
          <cell r="S11314">
            <v>0</v>
          </cell>
          <cell r="T11314">
            <v>1</v>
          </cell>
        </row>
        <row r="11315">
          <cell r="A11315" t="str">
            <v>立野台２丁目11</v>
          </cell>
          <cell r="B11315" t="str">
            <v>69002立野台２丁目11</v>
          </cell>
          <cell r="C11315">
            <v>101</v>
          </cell>
          <cell r="D11315" t="str">
            <v>町名別・年齢別人口調べ</v>
          </cell>
          <cell r="E11315" t="str">
            <v>令和 6年 3月 1日</v>
          </cell>
          <cell r="F11315">
            <v>101</v>
          </cell>
          <cell r="G11315" t="str">
            <v>令和 6年 2月29日　現在</v>
          </cell>
          <cell r="H11315" t="str">
            <v>町名</v>
          </cell>
          <cell r="I11315">
            <v>69002</v>
          </cell>
          <cell r="J11315" t="str">
            <v>立野台２丁目</v>
          </cell>
          <cell r="K11315"/>
          <cell r="L11315"/>
          <cell r="M11315">
            <v>11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>
            <v>0</v>
          </cell>
          <cell r="S11315">
            <v>0</v>
          </cell>
          <cell r="T11315">
            <v>1</v>
          </cell>
        </row>
        <row r="11316">
          <cell r="A11316" t="str">
            <v>立野台２丁目12</v>
          </cell>
          <cell r="B11316" t="str">
            <v>69002立野台２丁目12</v>
          </cell>
          <cell r="C11316">
            <v>101</v>
          </cell>
          <cell r="D11316" t="str">
            <v>町名別・年齢別人口調べ</v>
          </cell>
          <cell r="E11316" t="str">
            <v>令和 6年 3月 1日</v>
          </cell>
          <cell r="F11316">
            <v>101</v>
          </cell>
          <cell r="G11316" t="str">
            <v>令和 6年 2月29日　現在</v>
          </cell>
          <cell r="H11316" t="str">
            <v>町名</v>
          </cell>
          <cell r="I11316">
            <v>69002</v>
          </cell>
          <cell r="J11316" t="str">
            <v>立野台２丁目</v>
          </cell>
          <cell r="K11316"/>
          <cell r="L11316"/>
          <cell r="M11316">
            <v>12</v>
          </cell>
          <cell r="N11316">
            <v>1</v>
          </cell>
          <cell r="O11316">
            <v>0</v>
          </cell>
          <cell r="P11316">
            <v>0</v>
          </cell>
          <cell r="Q11316">
            <v>0</v>
          </cell>
          <cell r="R11316">
            <v>1</v>
          </cell>
          <cell r="S11316">
            <v>0</v>
          </cell>
          <cell r="T11316">
            <v>1</v>
          </cell>
        </row>
        <row r="11317">
          <cell r="A11317" t="str">
            <v>立野台２丁目13</v>
          </cell>
          <cell r="B11317" t="str">
            <v>69002立野台２丁目13</v>
          </cell>
          <cell r="C11317">
            <v>101</v>
          </cell>
          <cell r="D11317" t="str">
            <v>町名別・年齢別人口調べ</v>
          </cell>
          <cell r="E11317" t="str">
            <v>令和 6年 3月 1日</v>
          </cell>
          <cell r="F11317">
            <v>101</v>
          </cell>
          <cell r="G11317" t="str">
            <v>令和 6年 2月29日　現在</v>
          </cell>
          <cell r="H11317" t="str">
            <v>町名</v>
          </cell>
          <cell r="I11317">
            <v>69002</v>
          </cell>
          <cell r="J11317" t="str">
            <v>立野台２丁目</v>
          </cell>
          <cell r="K11317"/>
          <cell r="L11317"/>
          <cell r="M11317">
            <v>13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>
            <v>0</v>
          </cell>
          <cell r="S11317">
            <v>0</v>
          </cell>
          <cell r="T11317">
            <v>1</v>
          </cell>
        </row>
        <row r="11318">
          <cell r="A11318" t="str">
            <v>立野台２丁目14</v>
          </cell>
          <cell r="B11318" t="str">
            <v>69002立野台２丁目14</v>
          </cell>
          <cell r="C11318">
            <v>101</v>
          </cell>
          <cell r="D11318" t="str">
            <v>町名別・年齢別人口調べ</v>
          </cell>
          <cell r="E11318" t="str">
            <v>令和 6年 3月 1日</v>
          </cell>
          <cell r="F11318">
            <v>101</v>
          </cell>
          <cell r="G11318" t="str">
            <v>令和 6年 2月29日　現在</v>
          </cell>
          <cell r="H11318" t="str">
            <v>町名</v>
          </cell>
          <cell r="I11318">
            <v>69002</v>
          </cell>
          <cell r="J11318" t="str">
            <v>立野台２丁目</v>
          </cell>
          <cell r="K11318"/>
          <cell r="L11318"/>
          <cell r="M11318">
            <v>14</v>
          </cell>
          <cell r="N11318">
            <v>1</v>
          </cell>
          <cell r="O11318">
            <v>0</v>
          </cell>
          <cell r="P11318">
            <v>0</v>
          </cell>
          <cell r="Q11318">
            <v>0</v>
          </cell>
          <cell r="R11318">
            <v>1</v>
          </cell>
          <cell r="S11318">
            <v>0</v>
          </cell>
          <cell r="T11318">
            <v>1</v>
          </cell>
        </row>
        <row r="11319">
          <cell r="A11319" t="str">
            <v>立野台２丁目15</v>
          </cell>
          <cell r="B11319" t="str">
            <v>69002立野台２丁目15</v>
          </cell>
          <cell r="C11319">
            <v>101</v>
          </cell>
          <cell r="D11319" t="str">
            <v>町名別・年齢別人口調べ</v>
          </cell>
          <cell r="E11319" t="str">
            <v>令和 6年 3月 1日</v>
          </cell>
          <cell r="F11319">
            <v>101</v>
          </cell>
          <cell r="G11319" t="str">
            <v>令和 6年 2月29日　現在</v>
          </cell>
          <cell r="H11319" t="str">
            <v>町名</v>
          </cell>
          <cell r="I11319">
            <v>69002</v>
          </cell>
          <cell r="J11319" t="str">
            <v>立野台２丁目</v>
          </cell>
          <cell r="K11319"/>
          <cell r="L11319"/>
          <cell r="M11319">
            <v>15</v>
          </cell>
          <cell r="N11319">
            <v>1</v>
          </cell>
          <cell r="O11319">
            <v>0</v>
          </cell>
          <cell r="P11319">
            <v>0</v>
          </cell>
          <cell r="Q11319">
            <v>0</v>
          </cell>
          <cell r="R11319">
            <v>1</v>
          </cell>
          <cell r="S11319">
            <v>0</v>
          </cell>
          <cell r="T11319">
            <v>1</v>
          </cell>
        </row>
        <row r="11320">
          <cell r="A11320" t="str">
            <v>立野台２丁目16</v>
          </cell>
          <cell r="B11320" t="str">
            <v>69002立野台２丁目16</v>
          </cell>
          <cell r="C11320">
            <v>101</v>
          </cell>
          <cell r="D11320" t="str">
            <v>町名別・年齢別人口調べ</v>
          </cell>
          <cell r="E11320" t="str">
            <v>令和 6年 3月 1日</v>
          </cell>
          <cell r="F11320">
            <v>101</v>
          </cell>
          <cell r="G11320" t="str">
            <v>令和 6年 2月29日　現在</v>
          </cell>
          <cell r="H11320" t="str">
            <v>町名</v>
          </cell>
          <cell r="I11320">
            <v>69002</v>
          </cell>
          <cell r="J11320" t="str">
            <v>立野台２丁目</v>
          </cell>
          <cell r="K11320"/>
          <cell r="L11320"/>
          <cell r="M11320">
            <v>16</v>
          </cell>
          <cell r="N11320">
            <v>1</v>
          </cell>
          <cell r="O11320">
            <v>0</v>
          </cell>
          <cell r="P11320">
            <v>0</v>
          </cell>
          <cell r="Q11320">
            <v>0</v>
          </cell>
          <cell r="R11320">
            <v>1</v>
          </cell>
          <cell r="S11320">
            <v>0</v>
          </cell>
          <cell r="T11320">
            <v>1</v>
          </cell>
        </row>
        <row r="11321">
          <cell r="A11321" t="str">
            <v>立野台２丁目17</v>
          </cell>
          <cell r="B11321" t="str">
            <v>69002立野台２丁目17</v>
          </cell>
          <cell r="C11321">
            <v>101</v>
          </cell>
          <cell r="D11321" t="str">
            <v>町名別・年齢別人口調べ</v>
          </cell>
          <cell r="E11321" t="str">
            <v>令和 6年 3月 1日</v>
          </cell>
          <cell r="F11321">
            <v>101</v>
          </cell>
          <cell r="G11321" t="str">
            <v>令和 6年 2月29日　現在</v>
          </cell>
          <cell r="H11321" t="str">
            <v>町名</v>
          </cell>
          <cell r="I11321">
            <v>69002</v>
          </cell>
          <cell r="J11321" t="str">
            <v>立野台２丁目</v>
          </cell>
          <cell r="K11321"/>
          <cell r="L11321"/>
          <cell r="M11321">
            <v>17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>
            <v>0</v>
          </cell>
          <cell r="S11321">
            <v>0</v>
          </cell>
          <cell r="T11321">
            <v>1</v>
          </cell>
        </row>
        <row r="11322">
          <cell r="A11322" t="str">
            <v>立野台２丁目18</v>
          </cell>
          <cell r="B11322" t="str">
            <v>69002立野台２丁目18</v>
          </cell>
          <cell r="C11322">
            <v>101</v>
          </cell>
          <cell r="D11322" t="str">
            <v>町名別・年齢別人口調べ</v>
          </cell>
          <cell r="E11322" t="str">
            <v>令和 6年 3月 1日</v>
          </cell>
          <cell r="F11322">
            <v>101</v>
          </cell>
          <cell r="G11322" t="str">
            <v>令和 6年 2月29日　現在</v>
          </cell>
          <cell r="H11322" t="str">
            <v>町名</v>
          </cell>
          <cell r="I11322">
            <v>69002</v>
          </cell>
          <cell r="J11322" t="str">
            <v>立野台２丁目</v>
          </cell>
          <cell r="K11322"/>
          <cell r="L11322"/>
          <cell r="M11322">
            <v>18</v>
          </cell>
          <cell r="N11322">
            <v>0</v>
          </cell>
          <cell r="O11322">
            <v>0</v>
          </cell>
          <cell r="P11322">
            <v>1</v>
          </cell>
          <cell r="Q11322">
            <v>0</v>
          </cell>
          <cell r="R11322">
            <v>1</v>
          </cell>
          <cell r="S11322">
            <v>0</v>
          </cell>
          <cell r="T11322">
            <v>1</v>
          </cell>
        </row>
        <row r="11323">
          <cell r="A11323" t="str">
            <v>立野台２丁目19</v>
          </cell>
          <cell r="B11323" t="str">
            <v>69002立野台２丁目19</v>
          </cell>
          <cell r="C11323">
            <v>101</v>
          </cell>
          <cell r="D11323" t="str">
            <v>町名別・年齢別人口調べ</v>
          </cell>
          <cell r="E11323" t="str">
            <v>令和 6年 3月 1日</v>
          </cell>
          <cell r="F11323">
            <v>101</v>
          </cell>
          <cell r="G11323" t="str">
            <v>令和 6年 2月29日　現在</v>
          </cell>
          <cell r="H11323" t="str">
            <v>町名</v>
          </cell>
          <cell r="I11323">
            <v>69002</v>
          </cell>
          <cell r="J11323" t="str">
            <v>立野台２丁目</v>
          </cell>
          <cell r="K11323"/>
          <cell r="L11323"/>
          <cell r="M11323">
            <v>19</v>
          </cell>
          <cell r="N11323">
            <v>1</v>
          </cell>
          <cell r="O11323">
            <v>0</v>
          </cell>
          <cell r="P11323">
            <v>0</v>
          </cell>
          <cell r="Q11323">
            <v>0</v>
          </cell>
          <cell r="R11323">
            <v>1</v>
          </cell>
          <cell r="S11323">
            <v>0</v>
          </cell>
          <cell r="T11323">
            <v>1</v>
          </cell>
        </row>
        <row r="11324">
          <cell r="A11324" t="str">
            <v>立野台２丁目20</v>
          </cell>
          <cell r="B11324" t="str">
            <v>69002立野台２丁目20</v>
          </cell>
          <cell r="C11324">
            <v>101</v>
          </cell>
          <cell r="D11324" t="str">
            <v>町名別・年齢別人口調べ</v>
          </cell>
          <cell r="E11324" t="str">
            <v>令和 6年 3月 1日</v>
          </cell>
          <cell r="F11324">
            <v>101</v>
          </cell>
          <cell r="G11324" t="str">
            <v>令和 6年 2月29日　現在</v>
          </cell>
          <cell r="H11324" t="str">
            <v>町名</v>
          </cell>
          <cell r="I11324">
            <v>69002</v>
          </cell>
          <cell r="J11324" t="str">
            <v>立野台２丁目</v>
          </cell>
          <cell r="K11324"/>
          <cell r="L11324"/>
          <cell r="M11324">
            <v>20</v>
          </cell>
          <cell r="N11324">
            <v>0</v>
          </cell>
          <cell r="O11324">
            <v>0</v>
          </cell>
          <cell r="P11324">
            <v>0</v>
          </cell>
          <cell r="Q11324">
            <v>0</v>
          </cell>
          <cell r="R11324">
            <v>0</v>
          </cell>
          <cell r="S11324">
            <v>0</v>
          </cell>
          <cell r="T11324">
            <v>1</v>
          </cell>
        </row>
        <row r="11325">
          <cell r="A11325" t="str">
            <v>立野台２丁目21</v>
          </cell>
          <cell r="B11325" t="str">
            <v>69002立野台２丁目21</v>
          </cell>
          <cell r="C11325">
            <v>101</v>
          </cell>
          <cell r="D11325" t="str">
            <v>町名別・年齢別人口調べ</v>
          </cell>
          <cell r="E11325" t="str">
            <v>令和 6年 3月 1日</v>
          </cell>
          <cell r="F11325">
            <v>101</v>
          </cell>
          <cell r="G11325" t="str">
            <v>令和 6年 2月29日　現在</v>
          </cell>
          <cell r="H11325" t="str">
            <v>町名</v>
          </cell>
          <cell r="I11325">
            <v>69002</v>
          </cell>
          <cell r="J11325" t="str">
            <v>立野台２丁目</v>
          </cell>
          <cell r="K11325"/>
          <cell r="L11325"/>
          <cell r="M11325">
            <v>21</v>
          </cell>
          <cell r="N11325">
            <v>1</v>
          </cell>
          <cell r="O11325">
            <v>0</v>
          </cell>
          <cell r="P11325">
            <v>0</v>
          </cell>
          <cell r="Q11325">
            <v>0</v>
          </cell>
          <cell r="R11325">
            <v>1</v>
          </cell>
          <cell r="S11325">
            <v>0</v>
          </cell>
          <cell r="T11325">
            <v>1</v>
          </cell>
        </row>
        <row r="11326">
          <cell r="A11326" t="str">
            <v>立野台２丁目22</v>
          </cell>
          <cell r="B11326" t="str">
            <v>69002立野台２丁目22</v>
          </cell>
          <cell r="C11326">
            <v>101</v>
          </cell>
          <cell r="D11326" t="str">
            <v>町名別・年齢別人口調べ</v>
          </cell>
          <cell r="E11326" t="str">
            <v>令和 6年 3月 1日</v>
          </cell>
          <cell r="F11326">
            <v>101</v>
          </cell>
          <cell r="G11326" t="str">
            <v>令和 6年 2月29日　現在</v>
          </cell>
          <cell r="H11326" t="str">
            <v>町名</v>
          </cell>
          <cell r="I11326">
            <v>69002</v>
          </cell>
          <cell r="J11326" t="str">
            <v>立野台２丁目</v>
          </cell>
          <cell r="K11326"/>
          <cell r="L11326"/>
          <cell r="M11326">
            <v>22</v>
          </cell>
          <cell r="N11326">
            <v>0</v>
          </cell>
          <cell r="O11326">
            <v>0</v>
          </cell>
          <cell r="P11326">
            <v>0</v>
          </cell>
          <cell r="Q11326">
            <v>0</v>
          </cell>
          <cell r="R11326">
            <v>0</v>
          </cell>
          <cell r="S11326">
            <v>0</v>
          </cell>
          <cell r="T11326">
            <v>1</v>
          </cell>
        </row>
        <row r="11327">
          <cell r="A11327" t="str">
            <v>立野台２丁目23</v>
          </cell>
          <cell r="B11327" t="str">
            <v>69002立野台２丁目23</v>
          </cell>
          <cell r="C11327">
            <v>101</v>
          </cell>
          <cell r="D11327" t="str">
            <v>町名別・年齢別人口調べ</v>
          </cell>
          <cell r="E11327" t="str">
            <v>令和 6年 3月 1日</v>
          </cell>
          <cell r="F11327">
            <v>101</v>
          </cell>
          <cell r="G11327" t="str">
            <v>令和 6年 2月29日　現在</v>
          </cell>
          <cell r="H11327" t="str">
            <v>町名</v>
          </cell>
          <cell r="I11327">
            <v>69002</v>
          </cell>
          <cell r="J11327" t="str">
            <v>立野台２丁目</v>
          </cell>
          <cell r="K11327"/>
          <cell r="L11327"/>
          <cell r="M11327">
            <v>23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>
            <v>0</v>
          </cell>
          <cell r="S11327">
            <v>0</v>
          </cell>
          <cell r="T11327">
            <v>1</v>
          </cell>
        </row>
        <row r="11328">
          <cell r="A11328" t="str">
            <v>立野台２丁目24</v>
          </cell>
          <cell r="B11328" t="str">
            <v>69002立野台２丁目24</v>
          </cell>
          <cell r="C11328">
            <v>101</v>
          </cell>
          <cell r="D11328" t="str">
            <v>町名別・年齢別人口調べ</v>
          </cell>
          <cell r="E11328" t="str">
            <v>令和 6年 3月 1日</v>
          </cell>
          <cell r="F11328">
            <v>101</v>
          </cell>
          <cell r="G11328" t="str">
            <v>令和 6年 2月29日　現在</v>
          </cell>
          <cell r="H11328" t="str">
            <v>町名</v>
          </cell>
          <cell r="I11328">
            <v>69002</v>
          </cell>
          <cell r="J11328" t="str">
            <v>立野台２丁目</v>
          </cell>
          <cell r="K11328"/>
          <cell r="L11328"/>
          <cell r="M11328">
            <v>24</v>
          </cell>
          <cell r="N11328">
            <v>0</v>
          </cell>
          <cell r="O11328">
            <v>0</v>
          </cell>
          <cell r="P11328">
            <v>1</v>
          </cell>
          <cell r="Q11328">
            <v>0</v>
          </cell>
          <cell r="R11328">
            <v>1</v>
          </cell>
          <cell r="S11328">
            <v>0</v>
          </cell>
          <cell r="T11328">
            <v>1</v>
          </cell>
        </row>
        <row r="11329">
          <cell r="A11329" t="str">
            <v>立野台２丁目25</v>
          </cell>
          <cell r="B11329" t="str">
            <v>69002立野台２丁目25</v>
          </cell>
          <cell r="C11329">
            <v>101</v>
          </cell>
          <cell r="D11329" t="str">
            <v>町名別・年齢別人口調べ</v>
          </cell>
          <cell r="E11329" t="str">
            <v>令和 6年 3月 1日</v>
          </cell>
          <cell r="F11329">
            <v>101</v>
          </cell>
          <cell r="G11329" t="str">
            <v>令和 6年 2月29日　現在</v>
          </cell>
          <cell r="H11329" t="str">
            <v>町名</v>
          </cell>
          <cell r="I11329">
            <v>69002</v>
          </cell>
          <cell r="J11329" t="str">
            <v>立野台２丁目</v>
          </cell>
          <cell r="K11329"/>
          <cell r="L11329"/>
          <cell r="M11329">
            <v>25</v>
          </cell>
          <cell r="N11329">
            <v>0</v>
          </cell>
          <cell r="O11329">
            <v>0</v>
          </cell>
          <cell r="P11329">
            <v>0</v>
          </cell>
          <cell r="Q11329">
            <v>0</v>
          </cell>
          <cell r="R11329">
            <v>0</v>
          </cell>
          <cell r="S11329">
            <v>0</v>
          </cell>
          <cell r="T11329">
            <v>1</v>
          </cell>
        </row>
        <row r="11330">
          <cell r="A11330" t="str">
            <v>立野台２丁目26</v>
          </cell>
          <cell r="B11330" t="str">
            <v>69002立野台２丁目26</v>
          </cell>
          <cell r="C11330">
            <v>101</v>
          </cell>
          <cell r="D11330" t="str">
            <v>町名別・年齢別人口調べ</v>
          </cell>
          <cell r="E11330" t="str">
            <v>令和 6年 3月 1日</v>
          </cell>
          <cell r="F11330">
            <v>101</v>
          </cell>
          <cell r="G11330" t="str">
            <v>令和 6年 2月29日　現在</v>
          </cell>
          <cell r="H11330" t="str">
            <v>町名</v>
          </cell>
          <cell r="I11330">
            <v>69002</v>
          </cell>
          <cell r="J11330" t="str">
            <v>立野台２丁目</v>
          </cell>
          <cell r="K11330"/>
          <cell r="L11330"/>
          <cell r="M11330">
            <v>26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>
            <v>0</v>
          </cell>
          <cell r="T11330">
            <v>1</v>
          </cell>
        </row>
        <row r="11331">
          <cell r="A11331" t="str">
            <v>立野台２丁目27</v>
          </cell>
          <cell r="B11331" t="str">
            <v>69002立野台２丁目27</v>
          </cell>
          <cell r="C11331">
            <v>101</v>
          </cell>
          <cell r="D11331" t="str">
            <v>町名別・年齢別人口調べ</v>
          </cell>
          <cell r="E11331" t="str">
            <v>令和 6年 3月 1日</v>
          </cell>
          <cell r="F11331">
            <v>101</v>
          </cell>
          <cell r="G11331" t="str">
            <v>令和 6年 2月29日　現在</v>
          </cell>
          <cell r="H11331" t="str">
            <v>町名</v>
          </cell>
          <cell r="I11331">
            <v>69002</v>
          </cell>
          <cell r="J11331" t="str">
            <v>立野台２丁目</v>
          </cell>
          <cell r="K11331"/>
          <cell r="L11331"/>
          <cell r="M11331">
            <v>27</v>
          </cell>
          <cell r="N11331">
            <v>0</v>
          </cell>
          <cell r="O11331">
            <v>0</v>
          </cell>
          <cell r="P11331">
            <v>0</v>
          </cell>
          <cell r="Q11331">
            <v>0</v>
          </cell>
          <cell r="R11331">
            <v>0</v>
          </cell>
          <cell r="S11331">
            <v>0</v>
          </cell>
          <cell r="T11331">
            <v>1</v>
          </cell>
        </row>
        <row r="11332">
          <cell r="A11332" t="str">
            <v>立野台２丁目28</v>
          </cell>
          <cell r="B11332" t="str">
            <v>69002立野台２丁目28</v>
          </cell>
          <cell r="C11332">
            <v>101</v>
          </cell>
          <cell r="D11332" t="str">
            <v>町名別・年齢別人口調べ</v>
          </cell>
          <cell r="E11332" t="str">
            <v>令和 6年 3月 1日</v>
          </cell>
          <cell r="F11332">
            <v>101</v>
          </cell>
          <cell r="G11332" t="str">
            <v>令和 6年 2月29日　現在</v>
          </cell>
          <cell r="H11332" t="str">
            <v>町名</v>
          </cell>
          <cell r="I11332">
            <v>69002</v>
          </cell>
          <cell r="J11332" t="str">
            <v>立野台２丁目</v>
          </cell>
          <cell r="K11332"/>
          <cell r="L11332"/>
          <cell r="M11332">
            <v>28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1</v>
          </cell>
        </row>
        <row r="11333">
          <cell r="A11333" t="str">
            <v>立野台２丁目29</v>
          </cell>
          <cell r="B11333" t="str">
            <v>69002立野台２丁目29</v>
          </cell>
          <cell r="C11333">
            <v>101</v>
          </cell>
          <cell r="D11333" t="str">
            <v>町名別・年齢別人口調べ</v>
          </cell>
          <cell r="E11333" t="str">
            <v>令和 6年 3月 1日</v>
          </cell>
          <cell r="F11333">
            <v>101</v>
          </cell>
          <cell r="G11333" t="str">
            <v>令和 6年 2月29日　現在</v>
          </cell>
          <cell r="H11333" t="str">
            <v>町名</v>
          </cell>
          <cell r="I11333">
            <v>69002</v>
          </cell>
          <cell r="J11333" t="str">
            <v>立野台２丁目</v>
          </cell>
          <cell r="K11333"/>
          <cell r="L11333"/>
          <cell r="M11333">
            <v>29</v>
          </cell>
          <cell r="N11333">
            <v>0</v>
          </cell>
          <cell r="O11333">
            <v>0</v>
          </cell>
          <cell r="P11333">
            <v>0</v>
          </cell>
          <cell r="Q11333">
            <v>0</v>
          </cell>
          <cell r="R11333">
            <v>0</v>
          </cell>
          <cell r="S11333">
            <v>0</v>
          </cell>
          <cell r="T11333">
            <v>1</v>
          </cell>
        </row>
        <row r="11334">
          <cell r="A11334" t="str">
            <v>立野台２丁目30</v>
          </cell>
          <cell r="B11334" t="str">
            <v>69002立野台２丁目30</v>
          </cell>
          <cell r="C11334">
            <v>101</v>
          </cell>
          <cell r="D11334" t="str">
            <v>町名別・年齢別人口調べ</v>
          </cell>
          <cell r="E11334" t="str">
            <v>令和 6年 3月 1日</v>
          </cell>
          <cell r="F11334">
            <v>101</v>
          </cell>
          <cell r="G11334" t="str">
            <v>令和 6年 2月29日　現在</v>
          </cell>
          <cell r="H11334" t="str">
            <v>町名</v>
          </cell>
          <cell r="I11334">
            <v>69002</v>
          </cell>
          <cell r="J11334" t="str">
            <v>立野台２丁目</v>
          </cell>
          <cell r="K11334"/>
          <cell r="L11334"/>
          <cell r="M11334">
            <v>30</v>
          </cell>
          <cell r="N11334">
            <v>0</v>
          </cell>
          <cell r="O11334">
            <v>0</v>
          </cell>
          <cell r="P11334">
            <v>0</v>
          </cell>
          <cell r="Q11334">
            <v>0</v>
          </cell>
          <cell r="R11334">
            <v>0</v>
          </cell>
          <cell r="S11334">
            <v>0</v>
          </cell>
          <cell r="T11334">
            <v>1</v>
          </cell>
        </row>
        <row r="11335">
          <cell r="A11335" t="str">
            <v>立野台２丁目31</v>
          </cell>
          <cell r="B11335" t="str">
            <v>69002立野台２丁目31</v>
          </cell>
          <cell r="C11335">
            <v>101</v>
          </cell>
          <cell r="D11335" t="str">
            <v>町名別・年齢別人口調べ</v>
          </cell>
          <cell r="E11335" t="str">
            <v>令和 6年 3月 1日</v>
          </cell>
          <cell r="F11335">
            <v>101</v>
          </cell>
          <cell r="G11335" t="str">
            <v>令和 6年 2月29日　現在</v>
          </cell>
          <cell r="H11335" t="str">
            <v>町名</v>
          </cell>
          <cell r="I11335">
            <v>69002</v>
          </cell>
          <cell r="J11335" t="str">
            <v>立野台２丁目</v>
          </cell>
          <cell r="K11335"/>
          <cell r="L11335"/>
          <cell r="M11335">
            <v>31</v>
          </cell>
          <cell r="N11335">
            <v>0</v>
          </cell>
          <cell r="O11335">
            <v>0</v>
          </cell>
          <cell r="P11335">
            <v>0</v>
          </cell>
          <cell r="Q11335">
            <v>0</v>
          </cell>
          <cell r="R11335">
            <v>0</v>
          </cell>
          <cell r="S11335">
            <v>0</v>
          </cell>
          <cell r="T11335">
            <v>1</v>
          </cell>
        </row>
        <row r="11336">
          <cell r="A11336" t="str">
            <v>立野台２丁目32</v>
          </cell>
          <cell r="B11336" t="str">
            <v>69002立野台２丁目32</v>
          </cell>
          <cell r="C11336">
            <v>101</v>
          </cell>
          <cell r="D11336" t="str">
            <v>町名別・年齢別人口調べ</v>
          </cell>
          <cell r="E11336" t="str">
            <v>令和 6年 3月 1日</v>
          </cell>
          <cell r="F11336">
            <v>101</v>
          </cell>
          <cell r="G11336" t="str">
            <v>令和 6年 2月29日　現在</v>
          </cell>
          <cell r="H11336" t="str">
            <v>町名</v>
          </cell>
          <cell r="I11336">
            <v>69002</v>
          </cell>
          <cell r="J11336" t="str">
            <v>立野台２丁目</v>
          </cell>
          <cell r="K11336"/>
          <cell r="L11336"/>
          <cell r="M11336">
            <v>32</v>
          </cell>
          <cell r="N11336">
            <v>0</v>
          </cell>
          <cell r="O11336">
            <v>0</v>
          </cell>
          <cell r="P11336">
            <v>0</v>
          </cell>
          <cell r="Q11336">
            <v>0</v>
          </cell>
          <cell r="R11336">
            <v>0</v>
          </cell>
          <cell r="S11336">
            <v>0</v>
          </cell>
          <cell r="T11336">
            <v>1</v>
          </cell>
        </row>
        <row r="11337">
          <cell r="A11337" t="str">
            <v>立野台２丁目33</v>
          </cell>
          <cell r="B11337" t="str">
            <v>69002立野台２丁目33</v>
          </cell>
          <cell r="C11337">
            <v>101</v>
          </cell>
          <cell r="D11337" t="str">
            <v>町名別・年齢別人口調べ</v>
          </cell>
          <cell r="E11337" t="str">
            <v>令和 6年 3月 1日</v>
          </cell>
          <cell r="F11337">
            <v>101</v>
          </cell>
          <cell r="G11337" t="str">
            <v>令和 6年 2月29日　現在</v>
          </cell>
          <cell r="H11337" t="str">
            <v>町名</v>
          </cell>
          <cell r="I11337">
            <v>69002</v>
          </cell>
          <cell r="J11337" t="str">
            <v>立野台２丁目</v>
          </cell>
          <cell r="K11337"/>
          <cell r="L11337"/>
          <cell r="M11337">
            <v>33</v>
          </cell>
          <cell r="N11337">
            <v>0</v>
          </cell>
          <cell r="O11337">
            <v>0</v>
          </cell>
          <cell r="P11337">
            <v>0</v>
          </cell>
          <cell r="Q11337">
            <v>0</v>
          </cell>
          <cell r="R11337">
            <v>0</v>
          </cell>
          <cell r="S11337">
            <v>0</v>
          </cell>
          <cell r="T11337">
            <v>1</v>
          </cell>
        </row>
        <row r="11338">
          <cell r="A11338" t="str">
            <v>立野台２丁目34</v>
          </cell>
          <cell r="B11338" t="str">
            <v>69002立野台２丁目34</v>
          </cell>
          <cell r="C11338">
            <v>101</v>
          </cell>
          <cell r="D11338" t="str">
            <v>町名別・年齢別人口調べ</v>
          </cell>
          <cell r="E11338" t="str">
            <v>令和 6年 3月 1日</v>
          </cell>
          <cell r="F11338">
            <v>101</v>
          </cell>
          <cell r="G11338" t="str">
            <v>令和 6年 2月29日　現在</v>
          </cell>
          <cell r="H11338" t="str">
            <v>町名</v>
          </cell>
          <cell r="I11338">
            <v>69002</v>
          </cell>
          <cell r="J11338" t="str">
            <v>立野台２丁目</v>
          </cell>
          <cell r="K11338"/>
          <cell r="L11338"/>
          <cell r="M11338">
            <v>34</v>
          </cell>
          <cell r="N11338">
            <v>0</v>
          </cell>
          <cell r="O11338">
            <v>0</v>
          </cell>
          <cell r="P11338">
            <v>0</v>
          </cell>
          <cell r="Q11338">
            <v>0</v>
          </cell>
          <cell r="R11338">
            <v>0</v>
          </cell>
          <cell r="S11338">
            <v>0</v>
          </cell>
          <cell r="T11338">
            <v>1</v>
          </cell>
        </row>
        <row r="11339">
          <cell r="A11339" t="str">
            <v>立野台２丁目35</v>
          </cell>
          <cell r="B11339" t="str">
            <v>69002立野台２丁目35</v>
          </cell>
          <cell r="C11339">
            <v>101</v>
          </cell>
          <cell r="D11339" t="str">
            <v>町名別・年齢別人口調べ</v>
          </cell>
          <cell r="E11339" t="str">
            <v>令和 6年 3月 1日</v>
          </cell>
          <cell r="F11339">
            <v>101</v>
          </cell>
          <cell r="G11339" t="str">
            <v>令和 6年 2月29日　現在</v>
          </cell>
          <cell r="H11339" t="str">
            <v>町名</v>
          </cell>
          <cell r="I11339">
            <v>69002</v>
          </cell>
          <cell r="J11339" t="str">
            <v>立野台２丁目</v>
          </cell>
          <cell r="K11339"/>
          <cell r="L11339"/>
          <cell r="M11339">
            <v>35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>
            <v>0</v>
          </cell>
          <cell r="S11339">
            <v>0</v>
          </cell>
          <cell r="T11339">
            <v>1</v>
          </cell>
        </row>
        <row r="11340">
          <cell r="A11340" t="str">
            <v>立野台２丁目36</v>
          </cell>
          <cell r="B11340" t="str">
            <v>69002立野台２丁目36</v>
          </cell>
          <cell r="C11340">
            <v>101</v>
          </cell>
          <cell r="D11340" t="str">
            <v>町名別・年齢別人口調べ</v>
          </cell>
          <cell r="E11340" t="str">
            <v>令和 6年 3月 1日</v>
          </cell>
          <cell r="F11340">
            <v>101</v>
          </cell>
          <cell r="G11340" t="str">
            <v>令和 6年 2月29日　現在</v>
          </cell>
          <cell r="H11340" t="str">
            <v>町名</v>
          </cell>
          <cell r="I11340">
            <v>69002</v>
          </cell>
          <cell r="J11340" t="str">
            <v>立野台２丁目</v>
          </cell>
          <cell r="K11340"/>
          <cell r="L11340"/>
          <cell r="M11340">
            <v>36</v>
          </cell>
          <cell r="N11340">
            <v>0</v>
          </cell>
          <cell r="O11340">
            <v>0</v>
          </cell>
          <cell r="P11340">
            <v>0</v>
          </cell>
          <cell r="Q11340">
            <v>0</v>
          </cell>
          <cell r="R11340">
            <v>0</v>
          </cell>
          <cell r="S11340">
            <v>0</v>
          </cell>
          <cell r="T11340">
            <v>1</v>
          </cell>
        </row>
        <row r="11341">
          <cell r="A11341" t="str">
            <v>立野台２丁目37</v>
          </cell>
          <cell r="B11341" t="str">
            <v>69002立野台２丁目37</v>
          </cell>
          <cell r="C11341">
            <v>101</v>
          </cell>
          <cell r="D11341" t="str">
            <v>町名別・年齢別人口調べ</v>
          </cell>
          <cell r="E11341" t="str">
            <v>令和 6年 3月 1日</v>
          </cell>
          <cell r="F11341">
            <v>101</v>
          </cell>
          <cell r="G11341" t="str">
            <v>令和 6年 2月29日　現在</v>
          </cell>
          <cell r="H11341" t="str">
            <v>町名</v>
          </cell>
          <cell r="I11341">
            <v>69002</v>
          </cell>
          <cell r="J11341" t="str">
            <v>立野台２丁目</v>
          </cell>
          <cell r="K11341"/>
          <cell r="L11341"/>
          <cell r="M11341">
            <v>37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>
            <v>0</v>
          </cell>
          <cell r="S11341">
            <v>0</v>
          </cell>
          <cell r="T11341">
            <v>1</v>
          </cell>
        </row>
        <row r="11342">
          <cell r="A11342" t="str">
            <v>立野台２丁目38</v>
          </cell>
          <cell r="B11342" t="str">
            <v>69002立野台２丁目38</v>
          </cell>
          <cell r="C11342">
            <v>101</v>
          </cell>
          <cell r="D11342" t="str">
            <v>町名別・年齢別人口調べ</v>
          </cell>
          <cell r="E11342" t="str">
            <v>令和 6年 3月 1日</v>
          </cell>
          <cell r="F11342">
            <v>101</v>
          </cell>
          <cell r="G11342" t="str">
            <v>令和 6年 2月29日　現在</v>
          </cell>
          <cell r="H11342" t="str">
            <v>町名</v>
          </cell>
          <cell r="I11342">
            <v>69002</v>
          </cell>
          <cell r="J11342" t="str">
            <v>立野台２丁目</v>
          </cell>
          <cell r="K11342"/>
          <cell r="L11342"/>
          <cell r="M11342">
            <v>38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>
            <v>0</v>
          </cell>
          <cell r="S11342">
            <v>0</v>
          </cell>
          <cell r="T11342">
            <v>1</v>
          </cell>
        </row>
        <row r="11343">
          <cell r="A11343" t="str">
            <v>立野台２丁目39</v>
          </cell>
          <cell r="B11343" t="str">
            <v>69002立野台２丁目39</v>
          </cell>
          <cell r="C11343">
            <v>101</v>
          </cell>
          <cell r="D11343" t="str">
            <v>町名別・年齢別人口調べ</v>
          </cell>
          <cell r="E11343" t="str">
            <v>令和 6年 3月 1日</v>
          </cell>
          <cell r="F11343">
            <v>101</v>
          </cell>
          <cell r="G11343" t="str">
            <v>令和 6年 2月29日　現在</v>
          </cell>
          <cell r="H11343" t="str">
            <v>町名</v>
          </cell>
          <cell r="I11343">
            <v>69002</v>
          </cell>
          <cell r="J11343" t="str">
            <v>立野台２丁目</v>
          </cell>
          <cell r="K11343"/>
          <cell r="L11343"/>
          <cell r="M11343">
            <v>39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>
            <v>0</v>
          </cell>
          <cell r="S11343">
            <v>0</v>
          </cell>
          <cell r="T11343">
            <v>1</v>
          </cell>
        </row>
        <row r="11344">
          <cell r="A11344" t="str">
            <v>立野台２丁目40</v>
          </cell>
          <cell r="B11344" t="str">
            <v>69002立野台２丁目40</v>
          </cell>
          <cell r="C11344">
            <v>101</v>
          </cell>
          <cell r="D11344" t="str">
            <v>町名別・年齢別人口調べ</v>
          </cell>
          <cell r="E11344" t="str">
            <v>令和 6年 3月 1日</v>
          </cell>
          <cell r="F11344">
            <v>101</v>
          </cell>
          <cell r="G11344" t="str">
            <v>令和 6年 2月29日　現在</v>
          </cell>
          <cell r="H11344" t="str">
            <v>町名</v>
          </cell>
          <cell r="I11344">
            <v>69002</v>
          </cell>
          <cell r="J11344" t="str">
            <v>立野台２丁目</v>
          </cell>
          <cell r="K11344"/>
          <cell r="L11344"/>
          <cell r="M11344">
            <v>40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>
            <v>0</v>
          </cell>
          <cell r="S11344">
            <v>0</v>
          </cell>
          <cell r="T11344">
            <v>1</v>
          </cell>
        </row>
        <row r="11345">
          <cell r="A11345" t="str">
            <v>立野台２丁目41</v>
          </cell>
          <cell r="B11345" t="str">
            <v>69002立野台２丁目41</v>
          </cell>
          <cell r="C11345">
            <v>101</v>
          </cell>
          <cell r="D11345" t="str">
            <v>町名別・年齢別人口調べ</v>
          </cell>
          <cell r="E11345" t="str">
            <v>令和 6年 3月 1日</v>
          </cell>
          <cell r="F11345">
            <v>101</v>
          </cell>
          <cell r="G11345" t="str">
            <v>令和 6年 2月29日　現在</v>
          </cell>
          <cell r="H11345" t="str">
            <v>町名</v>
          </cell>
          <cell r="I11345">
            <v>69002</v>
          </cell>
          <cell r="J11345" t="str">
            <v>立野台２丁目</v>
          </cell>
          <cell r="K11345"/>
          <cell r="L11345"/>
          <cell r="M11345">
            <v>41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>
            <v>0</v>
          </cell>
          <cell r="S11345">
            <v>0</v>
          </cell>
          <cell r="T11345">
            <v>1</v>
          </cell>
        </row>
        <row r="11346">
          <cell r="A11346" t="str">
            <v>立野台２丁目42</v>
          </cell>
          <cell r="B11346" t="str">
            <v>69002立野台２丁目42</v>
          </cell>
          <cell r="C11346">
            <v>101</v>
          </cell>
          <cell r="D11346" t="str">
            <v>町名別・年齢別人口調べ</v>
          </cell>
          <cell r="E11346" t="str">
            <v>令和 6年 3月 1日</v>
          </cell>
          <cell r="F11346">
            <v>101</v>
          </cell>
          <cell r="G11346" t="str">
            <v>令和 6年 2月29日　現在</v>
          </cell>
          <cell r="H11346" t="str">
            <v>町名</v>
          </cell>
          <cell r="I11346">
            <v>69002</v>
          </cell>
          <cell r="J11346" t="str">
            <v>立野台２丁目</v>
          </cell>
          <cell r="K11346"/>
          <cell r="L11346"/>
          <cell r="M11346">
            <v>42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>
            <v>0</v>
          </cell>
          <cell r="S11346">
            <v>0</v>
          </cell>
          <cell r="T11346">
            <v>1</v>
          </cell>
        </row>
        <row r="11347">
          <cell r="A11347" t="str">
            <v>立野台２丁目43</v>
          </cell>
          <cell r="B11347" t="str">
            <v>69002立野台２丁目43</v>
          </cell>
          <cell r="C11347">
            <v>101</v>
          </cell>
          <cell r="D11347" t="str">
            <v>町名別・年齢別人口調べ</v>
          </cell>
          <cell r="E11347" t="str">
            <v>令和 6年 3月 1日</v>
          </cell>
          <cell r="F11347">
            <v>101</v>
          </cell>
          <cell r="G11347" t="str">
            <v>令和 6年 2月29日　現在</v>
          </cell>
          <cell r="H11347" t="str">
            <v>町名</v>
          </cell>
          <cell r="I11347">
            <v>69002</v>
          </cell>
          <cell r="J11347" t="str">
            <v>立野台２丁目</v>
          </cell>
          <cell r="K11347"/>
          <cell r="L11347"/>
          <cell r="M11347">
            <v>43</v>
          </cell>
          <cell r="N11347">
            <v>0</v>
          </cell>
          <cell r="O11347">
            <v>0</v>
          </cell>
          <cell r="P11347">
            <v>1</v>
          </cell>
          <cell r="Q11347">
            <v>0</v>
          </cell>
          <cell r="R11347">
            <v>1</v>
          </cell>
          <cell r="S11347">
            <v>0</v>
          </cell>
          <cell r="T11347">
            <v>1</v>
          </cell>
        </row>
        <row r="11348">
          <cell r="A11348" t="str">
            <v>立野台２丁目44</v>
          </cell>
          <cell r="B11348" t="str">
            <v>69002立野台２丁目44</v>
          </cell>
          <cell r="C11348">
            <v>101</v>
          </cell>
          <cell r="D11348" t="str">
            <v>町名別・年齢別人口調べ</v>
          </cell>
          <cell r="E11348" t="str">
            <v>令和 6年 3月 1日</v>
          </cell>
          <cell r="F11348">
            <v>101</v>
          </cell>
          <cell r="G11348" t="str">
            <v>令和 6年 2月29日　現在</v>
          </cell>
          <cell r="H11348" t="str">
            <v>町名</v>
          </cell>
          <cell r="I11348">
            <v>69002</v>
          </cell>
          <cell r="J11348" t="str">
            <v>立野台２丁目</v>
          </cell>
          <cell r="K11348"/>
          <cell r="L11348"/>
          <cell r="M11348">
            <v>44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>
            <v>0</v>
          </cell>
          <cell r="S11348">
            <v>0</v>
          </cell>
          <cell r="T11348">
            <v>1</v>
          </cell>
        </row>
        <row r="11349">
          <cell r="A11349" t="str">
            <v>立野台２丁目45</v>
          </cell>
          <cell r="B11349" t="str">
            <v>69002立野台２丁目45</v>
          </cell>
          <cell r="C11349">
            <v>101</v>
          </cell>
          <cell r="D11349" t="str">
            <v>町名別・年齢別人口調べ</v>
          </cell>
          <cell r="E11349" t="str">
            <v>令和 6年 3月 1日</v>
          </cell>
          <cell r="F11349">
            <v>101</v>
          </cell>
          <cell r="G11349" t="str">
            <v>令和 6年 2月29日　現在</v>
          </cell>
          <cell r="H11349" t="str">
            <v>町名</v>
          </cell>
          <cell r="I11349">
            <v>69002</v>
          </cell>
          <cell r="J11349" t="str">
            <v>立野台２丁目</v>
          </cell>
          <cell r="K11349"/>
          <cell r="L11349"/>
          <cell r="M11349">
            <v>45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>
            <v>0</v>
          </cell>
          <cell r="S11349">
            <v>0</v>
          </cell>
          <cell r="T11349">
            <v>1</v>
          </cell>
        </row>
        <row r="11350">
          <cell r="A11350" t="str">
            <v>立野台２丁目46</v>
          </cell>
          <cell r="B11350" t="str">
            <v>69002立野台２丁目46</v>
          </cell>
          <cell r="C11350">
            <v>101</v>
          </cell>
          <cell r="D11350" t="str">
            <v>町名別・年齢別人口調べ</v>
          </cell>
          <cell r="E11350" t="str">
            <v>令和 6年 3月 1日</v>
          </cell>
          <cell r="F11350">
            <v>101</v>
          </cell>
          <cell r="G11350" t="str">
            <v>令和 6年 2月29日　現在</v>
          </cell>
          <cell r="H11350" t="str">
            <v>町名</v>
          </cell>
          <cell r="I11350">
            <v>69002</v>
          </cell>
          <cell r="J11350" t="str">
            <v>立野台２丁目</v>
          </cell>
          <cell r="K11350"/>
          <cell r="L11350"/>
          <cell r="M11350">
            <v>46</v>
          </cell>
          <cell r="N11350">
            <v>0</v>
          </cell>
          <cell r="O11350">
            <v>0</v>
          </cell>
          <cell r="P11350">
            <v>1</v>
          </cell>
          <cell r="Q11350">
            <v>0</v>
          </cell>
          <cell r="R11350">
            <v>1</v>
          </cell>
          <cell r="S11350">
            <v>0</v>
          </cell>
          <cell r="T11350">
            <v>1</v>
          </cell>
        </row>
        <row r="11351">
          <cell r="A11351" t="str">
            <v>立野台２丁目47</v>
          </cell>
          <cell r="B11351" t="str">
            <v>69002立野台２丁目47</v>
          </cell>
          <cell r="C11351">
            <v>101</v>
          </cell>
          <cell r="D11351" t="str">
            <v>町名別・年齢別人口調べ</v>
          </cell>
          <cell r="E11351" t="str">
            <v>令和 6年 3月 1日</v>
          </cell>
          <cell r="F11351">
            <v>101</v>
          </cell>
          <cell r="G11351" t="str">
            <v>令和 6年 2月29日　現在</v>
          </cell>
          <cell r="H11351" t="str">
            <v>町名</v>
          </cell>
          <cell r="I11351">
            <v>69002</v>
          </cell>
          <cell r="J11351" t="str">
            <v>立野台２丁目</v>
          </cell>
          <cell r="K11351"/>
          <cell r="L11351"/>
          <cell r="M11351">
            <v>47</v>
          </cell>
          <cell r="N11351">
            <v>0</v>
          </cell>
          <cell r="O11351">
            <v>0</v>
          </cell>
          <cell r="P11351">
            <v>0</v>
          </cell>
          <cell r="Q11351">
            <v>0</v>
          </cell>
          <cell r="R11351">
            <v>0</v>
          </cell>
          <cell r="S11351">
            <v>0</v>
          </cell>
          <cell r="T11351">
            <v>1</v>
          </cell>
        </row>
        <row r="11352">
          <cell r="A11352" t="str">
            <v>立野台２丁目48</v>
          </cell>
          <cell r="B11352" t="str">
            <v>69002立野台２丁目48</v>
          </cell>
          <cell r="C11352">
            <v>101</v>
          </cell>
          <cell r="D11352" t="str">
            <v>町名別・年齢別人口調べ</v>
          </cell>
          <cell r="E11352" t="str">
            <v>令和 6年 3月 1日</v>
          </cell>
          <cell r="F11352">
            <v>101</v>
          </cell>
          <cell r="G11352" t="str">
            <v>令和 6年 2月29日　現在</v>
          </cell>
          <cell r="H11352" t="str">
            <v>町名</v>
          </cell>
          <cell r="I11352">
            <v>69002</v>
          </cell>
          <cell r="J11352" t="str">
            <v>立野台２丁目</v>
          </cell>
          <cell r="K11352"/>
          <cell r="L11352"/>
          <cell r="M11352">
            <v>48</v>
          </cell>
          <cell r="N11352">
            <v>0</v>
          </cell>
          <cell r="O11352">
            <v>0</v>
          </cell>
          <cell r="P11352">
            <v>1</v>
          </cell>
          <cell r="Q11352">
            <v>0</v>
          </cell>
          <cell r="R11352">
            <v>1</v>
          </cell>
          <cell r="S11352">
            <v>0</v>
          </cell>
          <cell r="T11352">
            <v>1</v>
          </cell>
        </row>
        <row r="11353">
          <cell r="A11353" t="str">
            <v>立野台２丁目49</v>
          </cell>
          <cell r="B11353" t="str">
            <v>69002立野台２丁目49</v>
          </cell>
          <cell r="C11353">
            <v>101</v>
          </cell>
          <cell r="D11353" t="str">
            <v>町名別・年齢別人口調べ</v>
          </cell>
          <cell r="E11353" t="str">
            <v>令和 6年 3月 1日</v>
          </cell>
          <cell r="F11353">
            <v>101</v>
          </cell>
          <cell r="G11353" t="str">
            <v>令和 6年 2月29日　現在</v>
          </cell>
          <cell r="H11353" t="str">
            <v>町名</v>
          </cell>
          <cell r="I11353">
            <v>69002</v>
          </cell>
          <cell r="J11353" t="str">
            <v>立野台２丁目</v>
          </cell>
          <cell r="K11353"/>
          <cell r="L11353"/>
          <cell r="M11353">
            <v>49</v>
          </cell>
          <cell r="N11353">
            <v>1</v>
          </cell>
          <cell r="O11353">
            <v>0</v>
          </cell>
          <cell r="P11353">
            <v>0</v>
          </cell>
          <cell r="Q11353">
            <v>0</v>
          </cell>
          <cell r="R11353">
            <v>1</v>
          </cell>
          <cell r="S11353">
            <v>0</v>
          </cell>
          <cell r="T11353">
            <v>1</v>
          </cell>
        </row>
        <row r="11354">
          <cell r="A11354" t="str">
            <v>立野台２丁目50</v>
          </cell>
          <cell r="B11354" t="str">
            <v>69002立野台２丁目50</v>
          </cell>
          <cell r="C11354">
            <v>101</v>
          </cell>
          <cell r="D11354" t="str">
            <v>町名別・年齢別人口調べ</v>
          </cell>
          <cell r="E11354" t="str">
            <v>令和 6年 3月 1日</v>
          </cell>
          <cell r="F11354">
            <v>101</v>
          </cell>
          <cell r="G11354" t="str">
            <v>令和 6年 2月29日　現在</v>
          </cell>
          <cell r="H11354" t="str">
            <v>町名</v>
          </cell>
          <cell r="I11354">
            <v>69002</v>
          </cell>
          <cell r="J11354" t="str">
            <v>立野台２丁目</v>
          </cell>
          <cell r="K11354"/>
          <cell r="L11354"/>
          <cell r="M11354">
            <v>50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>
            <v>0</v>
          </cell>
          <cell r="S11354">
            <v>0</v>
          </cell>
          <cell r="T11354">
            <v>1</v>
          </cell>
        </row>
        <row r="11355">
          <cell r="A11355" t="str">
            <v>立野台２丁目51</v>
          </cell>
          <cell r="B11355" t="str">
            <v>69002立野台２丁目51</v>
          </cell>
          <cell r="C11355">
            <v>101</v>
          </cell>
          <cell r="D11355" t="str">
            <v>町名別・年齢別人口調べ</v>
          </cell>
          <cell r="E11355" t="str">
            <v>令和 6年 3月 1日</v>
          </cell>
          <cell r="F11355">
            <v>101</v>
          </cell>
          <cell r="G11355" t="str">
            <v>令和 6年 2月29日　現在</v>
          </cell>
          <cell r="H11355" t="str">
            <v>町名</v>
          </cell>
          <cell r="I11355">
            <v>69002</v>
          </cell>
          <cell r="J11355" t="str">
            <v>立野台２丁目</v>
          </cell>
          <cell r="K11355"/>
          <cell r="L11355"/>
          <cell r="M11355">
            <v>51</v>
          </cell>
          <cell r="N11355">
            <v>2</v>
          </cell>
          <cell r="O11355">
            <v>0</v>
          </cell>
          <cell r="P11355">
            <v>0</v>
          </cell>
          <cell r="Q11355">
            <v>0</v>
          </cell>
          <cell r="R11355">
            <v>2</v>
          </cell>
          <cell r="S11355">
            <v>0</v>
          </cell>
          <cell r="T11355">
            <v>1</v>
          </cell>
        </row>
        <row r="11356">
          <cell r="A11356" t="str">
            <v>立野台２丁目52</v>
          </cell>
          <cell r="B11356" t="str">
            <v>69002立野台２丁目52</v>
          </cell>
          <cell r="C11356">
            <v>101</v>
          </cell>
          <cell r="D11356" t="str">
            <v>町名別・年齢別人口調べ</v>
          </cell>
          <cell r="E11356" t="str">
            <v>令和 6年 3月 1日</v>
          </cell>
          <cell r="F11356">
            <v>101</v>
          </cell>
          <cell r="G11356" t="str">
            <v>令和 6年 2月29日　現在</v>
          </cell>
          <cell r="H11356" t="str">
            <v>町名</v>
          </cell>
          <cell r="I11356">
            <v>69002</v>
          </cell>
          <cell r="J11356" t="str">
            <v>立野台２丁目</v>
          </cell>
          <cell r="K11356"/>
          <cell r="L11356"/>
          <cell r="M11356">
            <v>52</v>
          </cell>
          <cell r="N11356">
            <v>0</v>
          </cell>
          <cell r="O11356">
            <v>0</v>
          </cell>
          <cell r="P11356">
            <v>1</v>
          </cell>
          <cell r="Q11356">
            <v>0</v>
          </cell>
          <cell r="R11356">
            <v>1</v>
          </cell>
          <cell r="S11356">
            <v>0</v>
          </cell>
          <cell r="T11356">
            <v>1</v>
          </cell>
        </row>
        <row r="11357">
          <cell r="A11357" t="str">
            <v>立野台２丁目53</v>
          </cell>
          <cell r="B11357" t="str">
            <v>69002立野台２丁目53</v>
          </cell>
          <cell r="C11357">
            <v>101</v>
          </cell>
          <cell r="D11357" t="str">
            <v>町名別・年齢別人口調べ</v>
          </cell>
          <cell r="E11357" t="str">
            <v>令和 6年 3月 1日</v>
          </cell>
          <cell r="F11357">
            <v>101</v>
          </cell>
          <cell r="G11357" t="str">
            <v>令和 6年 2月29日　現在</v>
          </cell>
          <cell r="H11357" t="str">
            <v>町名</v>
          </cell>
          <cell r="I11357">
            <v>69002</v>
          </cell>
          <cell r="J11357" t="str">
            <v>立野台２丁目</v>
          </cell>
          <cell r="K11357"/>
          <cell r="L11357"/>
          <cell r="M11357">
            <v>53</v>
          </cell>
          <cell r="N11357">
            <v>2</v>
          </cell>
          <cell r="O11357">
            <v>0</v>
          </cell>
          <cell r="P11357">
            <v>1</v>
          </cell>
          <cell r="Q11357">
            <v>0</v>
          </cell>
          <cell r="R11357">
            <v>3</v>
          </cell>
          <cell r="S11357">
            <v>0</v>
          </cell>
          <cell r="T11357">
            <v>1</v>
          </cell>
        </row>
        <row r="11358">
          <cell r="A11358" t="str">
            <v>立野台２丁目54</v>
          </cell>
          <cell r="B11358" t="str">
            <v>69002立野台２丁目54</v>
          </cell>
          <cell r="C11358">
            <v>101</v>
          </cell>
          <cell r="D11358" t="str">
            <v>町名別・年齢別人口調べ</v>
          </cell>
          <cell r="E11358" t="str">
            <v>令和 6年 3月 1日</v>
          </cell>
          <cell r="F11358">
            <v>101</v>
          </cell>
          <cell r="G11358" t="str">
            <v>令和 6年 2月29日　現在</v>
          </cell>
          <cell r="H11358" t="str">
            <v>町名</v>
          </cell>
          <cell r="I11358">
            <v>69002</v>
          </cell>
          <cell r="J11358" t="str">
            <v>立野台２丁目</v>
          </cell>
          <cell r="K11358"/>
          <cell r="L11358"/>
          <cell r="M11358">
            <v>54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>
            <v>0</v>
          </cell>
          <cell r="S11358">
            <v>0</v>
          </cell>
          <cell r="T11358">
            <v>1</v>
          </cell>
        </row>
        <row r="11359">
          <cell r="A11359" t="str">
            <v>立野台２丁目55</v>
          </cell>
          <cell r="B11359" t="str">
            <v>69002立野台２丁目55</v>
          </cell>
          <cell r="C11359">
            <v>101</v>
          </cell>
          <cell r="D11359" t="str">
            <v>町名別・年齢別人口調べ</v>
          </cell>
          <cell r="E11359" t="str">
            <v>令和 6年 3月 1日</v>
          </cell>
          <cell r="F11359">
            <v>101</v>
          </cell>
          <cell r="G11359" t="str">
            <v>令和 6年 2月29日　現在</v>
          </cell>
          <cell r="H11359" t="str">
            <v>町名</v>
          </cell>
          <cell r="I11359">
            <v>69002</v>
          </cell>
          <cell r="J11359" t="str">
            <v>立野台２丁目</v>
          </cell>
          <cell r="K11359"/>
          <cell r="L11359"/>
          <cell r="M11359">
            <v>55</v>
          </cell>
          <cell r="N11359">
            <v>0</v>
          </cell>
          <cell r="O11359">
            <v>0</v>
          </cell>
          <cell r="P11359">
            <v>2</v>
          </cell>
          <cell r="Q11359">
            <v>0</v>
          </cell>
          <cell r="R11359">
            <v>2</v>
          </cell>
          <cell r="S11359">
            <v>0</v>
          </cell>
          <cell r="T11359">
            <v>1</v>
          </cell>
        </row>
        <row r="11360">
          <cell r="A11360" t="str">
            <v>立野台２丁目56</v>
          </cell>
          <cell r="B11360" t="str">
            <v>69002立野台２丁目56</v>
          </cell>
          <cell r="C11360">
            <v>101</v>
          </cell>
          <cell r="D11360" t="str">
            <v>町名別・年齢別人口調べ</v>
          </cell>
          <cell r="E11360" t="str">
            <v>令和 6年 3月 1日</v>
          </cell>
          <cell r="F11360">
            <v>101</v>
          </cell>
          <cell r="G11360" t="str">
            <v>令和 6年 2月29日　現在</v>
          </cell>
          <cell r="H11360" t="str">
            <v>町名</v>
          </cell>
          <cell r="I11360">
            <v>69002</v>
          </cell>
          <cell r="J11360" t="str">
            <v>立野台２丁目</v>
          </cell>
          <cell r="K11360"/>
          <cell r="L11360"/>
          <cell r="M11360">
            <v>56</v>
          </cell>
          <cell r="N11360">
            <v>1</v>
          </cell>
          <cell r="O11360">
            <v>0</v>
          </cell>
          <cell r="P11360">
            <v>0</v>
          </cell>
          <cell r="Q11360">
            <v>0</v>
          </cell>
          <cell r="R11360">
            <v>1</v>
          </cell>
          <cell r="S11360">
            <v>0</v>
          </cell>
          <cell r="T11360">
            <v>1</v>
          </cell>
        </row>
        <row r="11361">
          <cell r="A11361" t="str">
            <v>立野台２丁目57</v>
          </cell>
          <cell r="B11361" t="str">
            <v>69002立野台２丁目57</v>
          </cell>
          <cell r="C11361">
            <v>101</v>
          </cell>
          <cell r="D11361" t="str">
            <v>町名別・年齢別人口調べ</v>
          </cell>
          <cell r="E11361" t="str">
            <v>令和 6年 3月 1日</v>
          </cell>
          <cell r="F11361">
            <v>101</v>
          </cell>
          <cell r="G11361" t="str">
            <v>令和 6年 2月29日　現在</v>
          </cell>
          <cell r="H11361" t="str">
            <v>町名</v>
          </cell>
          <cell r="I11361">
            <v>69002</v>
          </cell>
          <cell r="J11361" t="str">
            <v>立野台２丁目</v>
          </cell>
          <cell r="K11361"/>
          <cell r="L11361"/>
          <cell r="M11361">
            <v>57</v>
          </cell>
          <cell r="N11361">
            <v>0</v>
          </cell>
          <cell r="O11361">
            <v>0</v>
          </cell>
          <cell r="P11361">
            <v>1</v>
          </cell>
          <cell r="Q11361">
            <v>0</v>
          </cell>
          <cell r="R11361">
            <v>1</v>
          </cell>
          <cell r="S11361">
            <v>0</v>
          </cell>
          <cell r="T11361">
            <v>1</v>
          </cell>
        </row>
        <row r="11362">
          <cell r="A11362" t="str">
            <v>立野台２丁目58</v>
          </cell>
          <cell r="B11362" t="str">
            <v>69002立野台２丁目58</v>
          </cell>
          <cell r="C11362">
            <v>101</v>
          </cell>
          <cell r="D11362" t="str">
            <v>町名別・年齢別人口調べ</v>
          </cell>
          <cell r="E11362" t="str">
            <v>令和 6年 3月 1日</v>
          </cell>
          <cell r="F11362">
            <v>101</v>
          </cell>
          <cell r="G11362" t="str">
            <v>令和 6年 2月29日　現在</v>
          </cell>
          <cell r="H11362" t="str">
            <v>町名</v>
          </cell>
          <cell r="I11362">
            <v>69002</v>
          </cell>
          <cell r="J11362" t="str">
            <v>立野台２丁目</v>
          </cell>
          <cell r="K11362"/>
          <cell r="L11362"/>
          <cell r="M11362">
            <v>58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>
            <v>0</v>
          </cell>
          <cell r="S11362">
            <v>0</v>
          </cell>
          <cell r="T11362">
            <v>1</v>
          </cell>
        </row>
        <row r="11363">
          <cell r="A11363" t="str">
            <v>立野台２丁目59</v>
          </cell>
          <cell r="B11363" t="str">
            <v>69002立野台２丁目59</v>
          </cell>
          <cell r="C11363">
            <v>101</v>
          </cell>
          <cell r="D11363" t="str">
            <v>町名別・年齢別人口調べ</v>
          </cell>
          <cell r="E11363" t="str">
            <v>令和 6年 3月 1日</v>
          </cell>
          <cell r="F11363">
            <v>101</v>
          </cell>
          <cell r="G11363" t="str">
            <v>令和 6年 2月29日　現在</v>
          </cell>
          <cell r="H11363" t="str">
            <v>町名</v>
          </cell>
          <cell r="I11363">
            <v>69002</v>
          </cell>
          <cell r="J11363" t="str">
            <v>立野台２丁目</v>
          </cell>
          <cell r="K11363"/>
          <cell r="L11363"/>
          <cell r="M11363">
            <v>59</v>
          </cell>
          <cell r="N11363">
            <v>0</v>
          </cell>
          <cell r="O11363">
            <v>0</v>
          </cell>
          <cell r="P11363">
            <v>0</v>
          </cell>
          <cell r="Q11363">
            <v>0</v>
          </cell>
          <cell r="R11363">
            <v>0</v>
          </cell>
          <cell r="S11363">
            <v>0</v>
          </cell>
          <cell r="T11363">
            <v>1</v>
          </cell>
        </row>
        <row r="11364">
          <cell r="A11364" t="str">
            <v>立野台２丁目60</v>
          </cell>
          <cell r="B11364" t="str">
            <v>69002立野台２丁目60</v>
          </cell>
          <cell r="C11364">
            <v>101</v>
          </cell>
          <cell r="D11364" t="str">
            <v>町名別・年齢別人口調べ</v>
          </cell>
          <cell r="E11364" t="str">
            <v>令和 6年 3月 1日</v>
          </cell>
          <cell r="F11364">
            <v>101</v>
          </cell>
          <cell r="G11364" t="str">
            <v>令和 6年 2月29日　現在</v>
          </cell>
          <cell r="H11364" t="str">
            <v>町名</v>
          </cell>
          <cell r="I11364">
            <v>69002</v>
          </cell>
          <cell r="J11364" t="str">
            <v>立野台２丁目</v>
          </cell>
          <cell r="K11364"/>
          <cell r="L11364"/>
          <cell r="M11364">
            <v>60</v>
          </cell>
          <cell r="N11364">
            <v>0</v>
          </cell>
          <cell r="O11364">
            <v>0</v>
          </cell>
          <cell r="P11364">
            <v>0</v>
          </cell>
          <cell r="Q11364">
            <v>0</v>
          </cell>
          <cell r="R11364">
            <v>0</v>
          </cell>
          <cell r="S11364">
            <v>0</v>
          </cell>
          <cell r="T11364">
            <v>1</v>
          </cell>
        </row>
        <row r="11365">
          <cell r="A11365" t="str">
            <v>立野台２丁目61</v>
          </cell>
          <cell r="B11365" t="str">
            <v>69002立野台２丁目61</v>
          </cell>
          <cell r="C11365">
            <v>101</v>
          </cell>
          <cell r="D11365" t="str">
            <v>町名別・年齢別人口調べ</v>
          </cell>
          <cell r="E11365" t="str">
            <v>令和 6年 3月 1日</v>
          </cell>
          <cell r="F11365">
            <v>101</v>
          </cell>
          <cell r="G11365" t="str">
            <v>令和 6年 2月29日　現在</v>
          </cell>
          <cell r="H11365" t="str">
            <v>町名</v>
          </cell>
          <cell r="I11365">
            <v>69002</v>
          </cell>
          <cell r="J11365" t="str">
            <v>立野台２丁目</v>
          </cell>
          <cell r="K11365"/>
          <cell r="L11365"/>
          <cell r="M11365">
            <v>61</v>
          </cell>
          <cell r="N11365">
            <v>0</v>
          </cell>
          <cell r="O11365">
            <v>0</v>
          </cell>
          <cell r="P11365">
            <v>0</v>
          </cell>
          <cell r="Q11365">
            <v>0</v>
          </cell>
          <cell r="R11365">
            <v>0</v>
          </cell>
          <cell r="S11365">
            <v>0</v>
          </cell>
          <cell r="T11365">
            <v>1</v>
          </cell>
        </row>
        <row r="11366">
          <cell r="A11366" t="str">
            <v>立野台２丁目62</v>
          </cell>
          <cell r="B11366" t="str">
            <v>69002立野台２丁目62</v>
          </cell>
          <cell r="C11366">
            <v>101</v>
          </cell>
          <cell r="D11366" t="str">
            <v>町名別・年齢別人口調べ</v>
          </cell>
          <cell r="E11366" t="str">
            <v>令和 6年 3月 1日</v>
          </cell>
          <cell r="F11366">
            <v>101</v>
          </cell>
          <cell r="G11366" t="str">
            <v>令和 6年 2月29日　現在</v>
          </cell>
          <cell r="H11366" t="str">
            <v>町名</v>
          </cell>
          <cell r="I11366">
            <v>69002</v>
          </cell>
          <cell r="J11366" t="str">
            <v>立野台２丁目</v>
          </cell>
          <cell r="K11366"/>
          <cell r="L11366"/>
          <cell r="M11366">
            <v>62</v>
          </cell>
          <cell r="N11366">
            <v>0</v>
          </cell>
          <cell r="O11366">
            <v>0</v>
          </cell>
          <cell r="P11366">
            <v>0</v>
          </cell>
          <cell r="Q11366">
            <v>0</v>
          </cell>
          <cell r="R11366">
            <v>0</v>
          </cell>
          <cell r="S11366">
            <v>0</v>
          </cell>
          <cell r="T11366">
            <v>1</v>
          </cell>
        </row>
        <row r="11367">
          <cell r="A11367" t="str">
            <v>立野台２丁目63</v>
          </cell>
          <cell r="B11367" t="str">
            <v>69002立野台２丁目63</v>
          </cell>
          <cell r="C11367">
            <v>101</v>
          </cell>
          <cell r="D11367" t="str">
            <v>町名別・年齢別人口調べ</v>
          </cell>
          <cell r="E11367" t="str">
            <v>令和 6年 3月 1日</v>
          </cell>
          <cell r="F11367">
            <v>101</v>
          </cell>
          <cell r="G11367" t="str">
            <v>令和 6年 2月29日　現在</v>
          </cell>
          <cell r="H11367" t="str">
            <v>町名</v>
          </cell>
          <cell r="I11367">
            <v>69002</v>
          </cell>
          <cell r="J11367" t="str">
            <v>立野台２丁目</v>
          </cell>
          <cell r="K11367"/>
          <cell r="L11367"/>
          <cell r="M11367">
            <v>63</v>
          </cell>
          <cell r="N11367">
            <v>1</v>
          </cell>
          <cell r="O11367">
            <v>0</v>
          </cell>
          <cell r="P11367">
            <v>1</v>
          </cell>
          <cell r="Q11367">
            <v>0</v>
          </cell>
          <cell r="R11367">
            <v>2</v>
          </cell>
          <cell r="S11367">
            <v>0</v>
          </cell>
          <cell r="T11367">
            <v>1</v>
          </cell>
        </row>
        <row r="11368">
          <cell r="A11368" t="str">
            <v>立野台２丁目64</v>
          </cell>
          <cell r="B11368" t="str">
            <v>69002立野台２丁目64</v>
          </cell>
          <cell r="C11368">
            <v>101</v>
          </cell>
          <cell r="D11368" t="str">
            <v>町名別・年齢別人口調べ</v>
          </cell>
          <cell r="E11368" t="str">
            <v>令和 6年 3月 1日</v>
          </cell>
          <cell r="F11368">
            <v>101</v>
          </cell>
          <cell r="G11368" t="str">
            <v>令和 6年 2月29日　現在</v>
          </cell>
          <cell r="H11368" t="str">
            <v>町名</v>
          </cell>
          <cell r="I11368">
            <v>69002</v>
          </cell>
          <cell r="J11368" t="str">
            <v>立野台２丁目</v>
          </cell>
          <cell r="K11368"/>
          <cell r="L11368"/>
          <cell r="M11368">
            <v>64</v>
          </cell>
          <cell r="N11368">
            <v>0</v>
          </cell>
          <cell r="O11368">
            <v>0</v>
          </cell>
          <cell r="P11368">
            <v>0</v>
          </cell>
          <cell r="Q11368">
            <v>0</v>
          </cell>
          <cell r="R11368">
            <v>0</v>
          </cell>
          <cell r="S11368">
            <v>0</v>
          </cell>
          <cell r="T11368">
            <v>1</v>
          </cell>
        </row>
        <row r="11369">
          <cell r="A11369" t="str">
            <v>立野台２丁目65</v>
          </cell>
          <cell r="B11369" t="str">
            <v>69002立野台２丁目65</v>
          </cell>
          <cell r="C11369">
            <v>101</v>
          </cell>
          <cell r="D11369" t="str">
            <v>町名別・年齢別人口調べ</v>
          </cell>
          <cell r="E11369" t="str">
            <v>令和 6年 3月 1日</v>
          </cell>
          <cell r="F11369">
            <v>101</v>
          </cell>
          <cell r="G11369" t="str">
            <v>令和 6年 2月29日　現在</v>
          </cell>
          <cell r="H11369" t="str">
            <v>町名</v>
          </cell>
          <cell r="I11369">
            <v>69002</v>
          </cell>
          <cell r="J11369" t="str">
            <v>立野台２丁目</v>
          </cell>
          <cell r="K11369"/>
          <cell r="L11369"/>
          <cell r="M11369">
            <v>65</v>
          </cell>
          <cell r="N11369">
            <v>0</v>
          </cell>
          <cell r="O11369">
            <v>0</v>
          </cell>
          <cell r="P11369">
            <v>0</v>
          </cell>
          <cell r="Q11369">
            <v>0</v>
          </cell>
          <cell r="R11369">
            <v>0</v>
          </cell>
          <cell r="S11369">
            <v>0</v>
          </cell>
          <cell r="T11369">
            <v>1</v>
          </cell>
        </row>
        <row r="11370">
          <cell r="A11370" t="str">
            <v>立野台２丁目66</v>
          </cell>
          <cell r="B11370" t="str">
            <v>69002立野台２丁目66</v>
          </cell>
          <cell r="C11370">
            <v>101</v>
          </cell>
          <cell r="D11370" t="str">
            <v>町名別・年齢別人口調べ</v>
          </cell>
          <cell r="E11370" t="str">
            <v>令和 6年 3月 1日</v>
          </cell>
          <cell r="F11370">
            <v>101</v>
          </cell>
          <cell r="G11370" t="str">
            <v>令和 6年 2月29日　現在</v>
          </cell>
          <cell r="H11370" t="str">
            <v>町名</v>
          </cell>
          <cell r="I11370">
            <v>69002</v>
          </cell>
          <cell r="J11370" t="str">
            <v>立野台２丁目</v>
          </cell>
          <cell r="K11370"/>
          <cell r="L11370"/>
          <cell r="M11370">
            <v>66</v>
          </cell>
          <cell r="N11370">
            <v>0</v>
          </cell>
          <cell r="O11370">
            <v>0</v>
          </cell>
          <cell r="P11370">
            <v>0</v>
          </cell>
          <cell r="Q11370">
            <v>0</v>
          </cell>
          <cell r="R11370">
            <v>0</v>
          </cell>
          <cell r="S11370">
            <v>0</v>
          </cell>
          <cell r="T11370">
            <v>1</v>
          </cell>
        </row>
        <row r="11371">
          <cell r="A11371" t="str">
            <v>立野台２丁目67</v>
          </cell>
          <cell r="B11371" t="str">
            <v>69002立野台２丁目67</v>
          </cell>
          <cell r="C11371">
            <v>101</v>
          </cell>
          <cell r="D11371" t="str">
            <v>町名別・年齢別人口調べ</v>
          </cell>
          <cell r="E11371" t="str">
            <v>令和 6年 3月 1日</v>
          </cell>
          <cell r="F11371">
            <v>101</v>
          </cell>
          <cell r="G11371" t="str">
            <v>令和 6年 2月29日　現在</v>
          </cell>
          <cell r="H11371" t="str">
            <v>町名</v>
          </cell>
          <cell r="I11371">
            <v>69002</v>
          </cell>
          <cell r="J11371" t="str">
            <v>立野台２丁目</v>
          </cell>
          <cell r="K11371"/>
          <cell r="L11371"/>
          <cell r="M11371">
            <v>67</v>
          </cell>
          <cell r="N11371">
            <v>0</v>
          </cell>
          <cell r="O11371">
            <v>0</v>
          </cell>
          <cell r="P11371">
            <v>0</v>
          </cell>
          <cell r="Q11371">
            <v>0</v>
          </cell>
          <cell r="R11371">
            <v>0</v>
          </cell>
          <cell r="S11371">
            <v>0</v>
          </cell>
          <cell r="T11371">
            <v>1</v>
          </cell>
        </row>
        <row r="11372">
          <cell r="A11372" t="str">
            <v>立野台２丁目68</v>
          </cell>
          <cell r="B11372" t="str">
            <v>69002立野台２丁目68</v>
          </cell>
          <cell r="C11372">
            <v>101</v>
          </cell>
          <cell r="D11372" t="str">
            <v>町名別・年齢別人口調べ</v>
          </cell>
          <cell r="E11372" t="str">
            <v>令和 6年 3月 1日</v>
          </cell>
          <cell r="F11372">
            <v>101</v>
          </cell>
          <cell r="G11372" t="str">
            <v>令和 6年 2月29日　現在</v>
          </cell>
          <cell r="H11372" t="str">
            <v>町名</v>
          </cell>
          <cell r="I11372">
            <v>69002</v>
          </cell>
          <cell r="J11372" t="str">
            <v>立野台２丁目</v>
          </cell>
          <cell r="K11372"/>
          <cell r="L11372"/>
          <cell r="M11372">
            <v>68</v>
          </cell>
          <cell r="N11372">
            <v>0</v>
          </cell>
          <cell r="O11372">
            <v>0</v>
          </cell>
          <cell r="P11372">
            <v>0</v>
          </cell>
          <cell r="Q11372">
            <v>0</v>
          </cell>
          <cell r="R11372">
            <v>0</v>
          </cell>
          <cell r="S11372">
            <v>0</v>
          </cell>
          <cell r="T11372">
            <v>1</v>
          </cell>
        </row>
        <row r="11373">
          <cell r="A11373" t="str">
            <v>立野台２丁目69</v>
          </cell>
          <cell r="B11373" t="str">
            <v>69002立野台２丁目69</v>
          </cell>
          <cell r="C11373">
            <v>101</v>
          </cell>
          <cell r="D11373" t="str">
            <v>町名別・年齢別人口調べ</v>
          </cell>
          <cell r="E11373" t="str">
            <v>令和 6年 3月 1日</v>
          </cell>
          <cell r="F11373">
            <v>101</v>
          </cell>
          <cell r="G11373" t="str">
            <v>令和 6年 2月29日　現在</v>
          </cell>
          <cell r="H11373" t="str">
            <v>町名</v>
          </cell>
          <cell r="I11373">
            <v>69002</v>
          </cell>
          <cell r="J11373" t="str">
            <v>立野台２丁目</v>
          </cell>
          <cell r="K11373"/>
          <cell r="L11373"/>
          <cell r="M11373">
            <v>69</v>
          </cell>
          <cell r="N11373">
            <v>0</v>
          </cell>
          <cell r="O11373">
            <v>0</v>
          </cell>
          <cell r="P11373">
            <v>0</v>
          </cell>
          <cell r="Q11373">
            <v>0</v>
          </cell>
          <cell r="R11373">
            <v>0</v>
          </cell>
          <cell r="S11373">
            <v>0</v>
          </cell>
          <cell r="T11373">
            <v>1</v>
          </cell>
        </row>
        <row r="11374">
          <cell r="A11374" t="str">
            <v>立野台２丁目70</v>
          </cell>
          <cell r="B11374" t="str">
            <v>69002立野台２丁目70</v>
          </cell>
          <cell r="C11374">
            <v>101</v>
          </cell>
          <cell r="D11374" t="str">
            <v>町名別・年齢別人口調べ</v>
          </cell>
          <cell r="E11374" t="str">
            <v>令和 6年 3月 1日</v>
          </cell>
          <cell r="F11374">
            <v>101</v>
          </cell>
          <cell r="G11374" t="str">
            <v>令和 6年 2月29日　現在</v>
          </cell>
          <cell r="H11374" t="str">
            <v>町名</v>
          </cell>
          <cell r="I11374">
            <v>69002</v>
          </cell>
          <cell r="J11374" t="str">
            <v>立野台２丁目</v>
          </cell>
          <cell r="K11374"/>
          <cell r="L11374"/>
          <cell r="M11374">
            <v>70</v>
          </cell>
          <cell r="N11374">
            <v>0</v>
          </cell>
          <cell r="O11374">
            <v>0</v>
          </cell>
          <cell r="P11374">
            <v>0</v>
          </cell>
          <cell r="Q11374">
            <v>0</v>
          </cell>
          <cell r="R11374">
            <v>0</v>
          </cell>
          <cell r="S11374">
            <v>0</v>
          </cell>
          <cell r="T11374">
            <v>1</v>
          </cell>
        </row>
        <row r="11375">
          <cell r="A11375" t="str">
            <v>立野台２丁目71</v>
          </cell>
          <cell r="B11375" t="str">
            <v>69002立野台２丁目71</v>
          </cell>
          <cell r="C11375">
            <v>101</v>
          </cell>
          <cell r="D11375" t="str">
            <v>町名別・年齢別人口調べ</v>
          </cell>
          <cell r="E11375" t="str">
            <v>令和 6年 3月 1日</v>
          </cell>
          <cell r="F11375">
            <v>101</v>
          </cell>
          <cell r="G11375" t="str">
            <v>令和 6年 2月29日　現在</v>
          </cell>
          <cell r="H11375" t="str">
            <v>町名</v>
          </cell>
          <cell r="I11375">
            <v>69002</v>
          </cell>
          <cell r="J11375" t="str">
            <v>立野台２丁目</v>
          </cell>
          <cell r="K11375"/>
          <cell r="L11375"/>
          <cell r="M11375">
            <v>71</v>
          </cell>
          <cell r="N11375">
            <v>0</v>
          </cell>
          <cell r="O11375">
            <v>0</v>
          </cell>
          <cell r="P11375">
            <v>0</v>
          </cell>
          <cell r="Q11375">
            <v>0</v>
          </cell>
          <cell r="R11375">
            <v>0</v>
          </cell>
          <cell r="S11375">
            <v>0</v>
          </cell>
          <cell r="T11375">
            <v>1</v>
          </cell>
        </row>
        <row r="11376">
          <cell r="A11376" t="str">
            <v>立野台２丁目72</v>
          </cell>
          <cell r="B11376" t="str">
            <v>69002立野台２丁目72</v>
          </cell>
          <cell r="C11376">
            <v>101</v>
          </cell>
          <cell r="D11376" t="str">
            <v>町名別・年齢別人口調べ</v>
          </cell>
          <cell r="E11376" t="str">
            <v>令和 6年 3月 1日</v>
          </cell>
          <cell r="F11376">
            <v>101</v>
          </cell>
          <cell r="G11376" t="str">
            <v>令和 6年 2月29日　現在</v>
          </cell>
          <cell r="H11376" t="str">
            <v>町名</v>
          </cell>
          <cell r="I11376">
            <v>69002</v>
          </cell>
          <cell r="J11376" t="str">
            <v>立野台２丁目</v>
          </cell>
          <cell r="K11376"/>
          <cell r="L11376"/>
          <cell r="M11376">
            <v>72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>
            <v>0</v>
          </cell>
          <cell r="S11376">
            <v>0</v>
          </cell>
          <cell r="T11376">
            <v>1</v>
          </cell>
        </row>
        <row r="11377">
          <cell r="A11377" t="str">
            <v>立野台２丁目73</v>
          </cell>
          <cell r="B11377" t="str">
            <v>69002立野台２丁目73</v>
          </cell>
          <cell r="C11377">
            <v>101</v>
          </cell>
          <cell r="D11377" t="str">
            <v>町名別・年齢別人口調べ</v>
          </cell>
          <cell r="E11377" t="str">
            <v>令和 6年 3月 1日</v>
          </cell>
          <cell r="F11377">
            <v>101</v>
          </cell>
          <cell r="G11377" t="str">
            <v>令和 6年 2月29日　現在</v>
          </cell>
          <cell r="H11377" t="str">
            <v>町名</v>
          </cell>
          <cell r="I11377">
            <v>69002</v>
          </cell>
          <cell r="J11377" t="str">
            <v>立野台２丁目</v>
          </cell>
          <cell r="K11377"/>
          <cell r="L11377"/>
          <cell r="M11377">
            <v>73</v>
          </cell>
          <cell r="N11377">
            <v>0</v>
          </cell>
          <cell r="O11377">
            <v>0</v>
          </cell>
          <cell r="P11377">
            <v>0</v>
          </cell>
          <cell r="Q11377">
            <v>0</v>
          </cell>
          <cell r="R11377">
            <v>0</v>
          </cell>
          <cell r="S11377">
            <v>0</v>
          </cell>
          <cell r="T11377">
            <v>1</v>
          </cell>
        </row>
        <row r="11378">
          <cell r="A11378" t="str">
            <v>立野台２丁目74</v>
          </cell>
          <cell r="B11378" t="str">
            <v>69002立野台２丁目74</v>
          </cell>
          <cell r="C11378">
            <v>101</v>
          </cell>
          <cell r="D11378" t="str">
            <v>町名別・年齢別人口調べ</v>
          </cell>
          <cell r="E11378" t="str">
            <v>令和 6年 3月 1日</v>
          </cell>
          <cell r="F11378">
            <v>101</v>
          </cell>
          <cell r="G11378" t="str">
            <v>令和 6年 2月29日　現在</v>
          </cell>
          <cell r="H11378" t="str">
            <v>町名</v>
          </cell>
          <cell r="I11378">
            <v>69002</v>
          </cell>
          <cell r="J11378" t="str">
            <v>立野台２丁目</v>
          </cell>
          <cell r="K11378"/>
          <cell r="L11378"/>
          <cell r="M11378">
            <v>74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>
            <v>0</v>
          </cell>
          <cell r="S11378">
            <v>0</v>
          </cell>
          <cell r="T11378">
            <v>1</v>
          </cell>
        </row>
        <row r="11379">
          <cell r="A11379" t="str">
            <v>立野台２丁目75</v>
          </cell>
          <cell r="B11379" t="str">
            <v>69002立野台２丁目75</v>
          </cell>
          <cell r="C11379">
            <v>101</v>
          </cell>
          <cell r="D11379" t="str">
            <v>町名別・年齢別人口調べ</v>
          </cell>
          <cell r="E11379" t="str">
            <v>令和 6年 3月 1日</v>
          </cell>
          <cell r="F11379">
            <v>101</v>
          </cell>
          <cell r="G11379" t="str">
            <v>令和 6年 2月29日　現在</v>
          </cell>
          <cell r="H11379" t="str">
            <v>町名</v>
          </cell>
          <cell r="I11379">
            <v>69002</v>
          </cell>
          <cell r="J11379" t="str">
            <v>立野台２丁目</v>
          </cell>
          <cell r="K11379"/>
          <cell r="L11379"/>
          <cell r="M11379">
            <v>75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>
            <v>0</v>
          </cell>
          <cell r="S11379">
            <v>0</v>
          </cell>
          <cell r="T11379">
            <v>1</v>
          </cell>
        </row>
        <row r="11380">
          <cell r="A11380" t="str">
            <v>立野台２丁目76</v>
          </cell>
          <cell r="B11380" t="str">
            <v>69002立野台２丁目76</v>
          </cell>
          <cell r="C11380">
            <v>101</v>
          </cell>
          <cell r="D11380" t="str">
            <v>町名別・年齢別人口調べ</v>
          </cell>
          <cell r="E11380" t="str">
            <v>令和 6年 3月 1日</v>
          </cell>
          <cell r="F11380">
            <v>101</v>
          </cell>
          <cell r="G11380" t="str">
            <v>令和 6年 2月29日　現在</v>
          </cell>
          <cell r="H11380" t="str">
            <v>町名</v>
          </cell>
          <cell r="I11380">
            <v>69002</v>
          </cell>
          <cell r="J11380" t="str">
            <v>立野台２丁目</v>
          </cell>
          <cell r="K11380"/>
          <cell r="L11380"/>
          <cell r="M11380">
            <v>76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>
            <v>0</v>
          </cell>
          <cell r="S11380">
            <v>0</v>
          </cell>
          <cell r="T11380">
            <v>1</v>
          </cell>
        </row>
        <row r="11381">
          <cell r="A11381" t="str">
            <v>立野台２丁目77</v>
          </cell>
          <cell r="B11381" t="str">
            <v>69002立野台２丁目77</v>
          </cell>
          <cell r="C11381">
            <v>101</v>
          </cell>
          <cell r="D11381" t="str">
            <v>町名別・年齢別人口調べ</v>
          </cell>
          <cell r="E11381" t="str">
            <v>令和 6年 3月 1日</v>
          </cell>
          <cell r="F11381">
            <v>101</v>
          </cell>
          <cell r="G11381" t="str">
            <v>令和 6年 2月29日　現在</v>
          </cell>
          <cell r="H11381" t="str">
            <v>町名</v>
          </cell>
          <cell r="I11381">
            <v>69002</v>
          </cell>
          <cell r="J11381" t="str">
            <v>立野台２丁目</v>
          </cell>
          <cell r="K11381"/>
          <cell r="L11381"/>
          <cell r="M11381">
            <v>77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>
            <v>0</v>
          </cell>
          <cell r="S11381">
            <v>0</v>
          </cell>
          <cell r="T11381">
            <v>1</v>
          </cell>
        </row>
        <row r="11382">
          <cell r="A11382" t="str">
            <v>立野台２丁目78</v>
          </cell>
          <cell r="B11382" t="str">
            <v>69002立野台２丁目78</v>
          </cell>
          <cell r="C11382">
            <v>101</v>
          </cell>
          <cell r="D11382" t="str">
            <v>町名別・年齢別人口調べ</v>
          </cell>
          <cell r="E11382" t="str">
            <v>令和 6年 3月 1日</v>
          </cell>
          <cell r="F11382">
            <v>101</v>
          </cell>
          <cell r="G11382" t="str">
            <v>令和 6年 2月29日　現在</v>
          </cell>
          <cell r="H11382" t="str">
            <v>町名</v>
          </cell>
          <cell r="I11382">
            <v>69002</v>
          </cell>
          <cell r="J11382" t="str">
            <v>立野台２丁目</v>
          </cell>
          <cell r="K11382"/>
          <cell r="L11382"/>
          <cell r="M11382">
            <v>78</v>
          </cell>
          <cell r="N11382">
            <v>0</v>
          </cell>
          <cell r="O11382">
            <v>0</v>
          </cell>
          <cell r="P11382">
            <v>1</v>
          </cell>
          <cell r="Q11382">
            <v>0</v>
          </cell>
          <cell r="R11382">
            <v>1</v>
          </cell>
          <cell r="S11382">
            <v>0</v>
          </cell>
          <cell r="T11382">
            <v>1</v>
          </cell>
        </row>
        <row r="11383">
          <cell r="A11383" t="str">
            <v>立野台２丁目79</v>
          </cell>
          <cell r="B11383" t="str">
            <v>69002立野台２丁目79</v>
          </cell>
          <cell r="C11383">
            <v>101</v>
          </cell>
          <cell r="D11383" t="str">
            <v>町名別・年齢別人口調べ</v>
          </cell>
          <cell r="E11383" t="str">
            <v>令和 6年 3月 1日</v>
          </cell>
          <cell r="F11383">
            <v>101</v>
          </cell>
          <cell r="G11383" t="str">
            <v>令和 6年 2月29日　現在</v>
          </cell>
          <cell r="H11383" t="str">
            <v>町名</v>
          </cell>
          <cell r="I11383">
            <v>69002</v>
          </cell>
          <cell r="J11383" t="str">
            <v>立野台２丁目</v>
          </cell>
          <cell r="K11383"/>
          <cell r="L11383"/>
          <cell r="M11383">
            <v>79</v>
          </cell>
          <cell r="N11383">
            <v>1</v>
          </cell>
          <cell r="O11383">
            <v>0</v>
          </cell>
          <cell r="P11383">
            <v>0</v>
          </cell>
          <cell r="Q11383">
            <v>0</v>
          </cell>
          <cell r="R11383">
            <v>1</v>
          </cell>
          <cell r="S11383">
            <v>0</v>
          </cell>
          <cell r="T11383">
            <v>1</v>
          </cell>
        </row>
        <row r="11384">
          <cell r="A11384" t="str">
            <v>立野台２丁目80</v>
          </cell>
          <cell r="B11384" t="str">
            <v>69002立野台２丁目80</v>
          </cell>
          <cell r="C11384">
            <v>101</v>
          </cell>
          <cell r="D11384" t="str">
            <v>町名別・年齢別人口調べ</v>
          </cell>
          <cell r="E11384" t="str">
            <v>令和 6年 3月 1日</v>
          </cell>
          <cell r="F11384">
            <v>101</v>
          </cell>
          <cell r="G11384" t="str">
            <v>令和 6年 2月29日　現在</v>
          </cell>
          <cell r="H11384" t="str">
            <v>町名</v>
          </cell>
          <cell r="I11384">
            <v>69002</v>
          </cell>
          <cell r="J11384" t="str">
            <v>立野台２丁目</v>
          </cell>
          <cell r="K11384"/>
          <cell r="L11384"/>
          <cell r="M11384">
            <v>80</v>
          </cell>
          <cell r="N11384">
            <v>0</v>
          </cell>
          <cell r="O11384">
            <v>0</v>
          </cell>
          <cell r="P11384">
            <v>1</v>
          </cell>
          <cell r="Q11384">
            <v>0</v>
          </cell>
          <cell r="R11384">
            <v>1</v>
          </cell>
          <cell r="S11384">
            <v>0</v>
          </cell>
          <cell r="T11384">
            <v>1</v>
          </cell>
        </row>
        <row r="11385">
          <cell r="A11385" t="str">
            <v>立野台２丁目81</v>
          </cell>
          <cell r="B11385" t="str">
            <v>69002立野台２丁目81</v>
          </cell>
          <cell r="C11385">
            <v>101</v>
          </cell>
          <cell r="D11385" t="str">
            <v>町名別・年齢別人口調べ</v>
          </cell>
          <cell r="E11385" t="str">
            <v>令和 6年 3月 1日</v>
          </cell>
          <cell r="F11385">
            <v>101</v>
          </cell>
          <cell r="G11385" t="str">
            <v>令和 6年 2月29日　現在</v>
          </cell>
          <cell r="H11385" t="str">
            <v>町名</v>
          </cell>
          <cell r="I11385">
            <v>69002</v>
          </cell>
          <cell r="J11385" t="str">
            <v>立野台２丁目</v>
          </cell>
          <cell r="K11385"/>
          <cell r="L11385"/>
          <cell r="M11385">
            <v>81</v>
          </cell>
          <cell r="N11385">
            <v>0</v>
          </cell>
          <cell r="O11385">
            <v>0</v>
          </cell>
          <cell r="P11385">
            <v>1</v>
          </cell>
          <cell r="Q11385">
            <v>0</v>
          </cell>
          <cell r="R11385">
            <v>1</v>
          </cell>
          <cell r="S11385">
            <v>0</v>
          </cell>
          <cell r="T11385">
            <v>1</v>
          </cell>
        </row>
        <row r="11386">
          <cell r="A11386" t="str">
            <v>立野台２丁目82</v>
          </cell>
          <cell r="B11386" t="str">
            <v>69002立野台２丁目82</v>
          </cell>
          <cell r="C11386">
            <v>101</v>
          </cell>
          <cell r="D11386" t="str">
            <v>町名別・年齢別人口調べ</v>
          </cell>
          <cell r="E11386" t="str">
            <v>令和 6年 3月 1日</v>
          </cell>
          <cell r="F11386">
            <v>101</v>
          </cell>
          <cell r="G11386" t="str">
            <v>令和 6年 2月29日　現在</v>
          </cell>
          <cell r="H11386" t="str">
            <v>町名</v>
          </cell>
          <cell r="I11386">
            <v>69002</v>
          </cell>
          <cell r="J11386" t="str">
            <v>立野台２丁目</v>
          </cell>
          <cell r="K11386"/>
          <cell r="L11386"/>
          <cell r="M11386">
            <v>82</v>
          </cell>
          <cell r="N11386">
            <v>0</v>
          </cell>
          <cell r="O11386">
            <v>0</v>
          </cell>
          <cell r="P11386">
            <v>0</v>
          </cell>
          <cell r="Q11386">
            <v>0</v>
          </cell>
          <cell r="R11386">
            <v>0</v>
          </cell>
          <cell r="S11386">
            <v>0</v>
          </cell>
          <cell r="T11386">
            <v>1</v>
          </cell>
        </row>
        <row r="11387">
          <cell r="A11387" t="str">
            <v>立野台２丁目83</v>
          </cell>
          <cell r="B11387" t="str">
            <v>69002立野台２丁目83</v>
          </cell>
          <cell r="C11387">
            <v>101</v>
          </cell>
          <cell r="D11387" t="str">
            <v>町名別・年齢別人口調べ</v>
          </cell>
          <cell r="E11387" t="str">
            <v>令和 6年 3月 1日</v>
          </cell>
          <cell r="F11387">
            <v>101</v>
          </cell>
          <cell r="G11387" t="str">
            <v>令和 6年 2月29日　現在</v>
          </cell>
          <cell r="H11387" t="str">
            <v>町名</v>
          </cell>
          <cell r="I11387">
            <v>69002</v>
          </cell>
          <cell r="J11387" t="str">
            <v>立野台２丁目</v>
          </cell>
          <cell r="K11387"/>
          <cell r="L11387"/>
          <cell r="M11387">
            <v>83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>
            <v>0</v>
          </cell>
          <cell r="S11387">
            <v>0</v>
          </cell>
          <cell r="T11387">
            <v>1</v>
          </cell>
        </row>
        <row r="11388">
          <cell r="A11388" t="str">
            <v>立野台２丁目84</v>
          </cell>
          <cell r="B11388" t="str">
            <v>69002立野台２丁目84</v>
          </cell>
          <cell r="C11388">
            <v>101</v>
          </cell>
          <cell r="D11388" t="str">
            <v>町名別・年齢別人口調べ</v>
          </cell>
          <cell r="E11388" t="str">
            <v>令和 6年 3月 1日</v>
          </cell>
          <cell r="F11388">
            <v>101</v>
          </cell>
          <cell r="G11388" t="str">
            <v>令和 6年 2月29日　現在</v>
          </cell>
          <cell r="H11388" t="str">
            <v>町名</v>
          </cell>
          <cell r="I11388">
            <v>69002</v>
          </cell>
          <cell r="J11388" t="str">
            <v>立野台２丁目</v>
          </cell>
          <cell r="K11388"/>
          <cell r="L11388"/>
          <cell r="M11388">
            <v>84</v>
          </cell>
          <cell r="N11388">
            <v>1</v>
          </cell>
          <cell r="O11388">
            <v>0</v>
          </cell>
          <cell r="P11388">
            <v>0</v>
          </cell>
          <cell r="Q11388">
            <v>0</v>
          </cell>
          <cell r="R11388">
            <v>1</v>
          </cell>
          <cell r="S11388">
            <v>0</v>
          </cell>
          <cell r="T11388">
            <v>1</v>
          </cell>
        </row>
        <row r="11389">
          <cell r="A11389" t="str">
            <v>立野台２丁目85</v>
          </cell>
          <cell r="B11389" t="str">
            <v>69002立野台２丁目85</v>
          </cell>
          <cell r="C11389">
            <v>101</v>
          </cell>
          <cell r="D11389" t="str">
            <v>町名別・年齢別人口調べ</v>
          </cell>
          <cell r="E11389" t="str">
            <v>令和 6年 3月 1日</v>
          </cell>
          <cell r="F11389">
            <v>101</v>
          </cell>
          <cell r="G11389" t="str">
            <v>令和 6年 2月29日　現在</v>
          </cell>
          <cell r="H11389" t="str">
            <v>町名</v>
          </cell>
          <cell r="I11389">
            <v>69002</v>
          </cell>
          <cell r="J11389" t="str">
            <v>立野台２丁目</v>
          </cell>
          <cell r="K11389"/>
          <cell r="L11389"/>
          <cell r="M11389">
            <v>85</v>
          </cell>
          <cell r="N11389">
            <v>1</v>
          </cell>
          <cell r="O11389">
            <v>0</v>
          </cell>
          <cell r="P11389">
            <v>0</v>
          </cell>
          <cell r="Q11389">
            <v>0</v>
          </cell>
          <cell r="R11389">
            <v>1</v>
          </cell>
          <cell r="S11389">
            <v>0</v>
          </cell>
          <cell r="T11389">
            <v>1</v>
          </cell>
        </row>
        <row r="11390">
          <cell r="A11390" t="str">
            <v>立野台２丁目86</v>
          </cell>
          <cell r="B11390" t="str">
            <v>69002立野台２丁目86</v>
          </cell>
          <cell r="C11390">
            <v>101</v>
          </cell>
          <cell r="D11390" t="str">
            <v>町名別・年齢別人口調べ</v>
          </cell>
          <cell r="E11390" t="str">
            <v>令和 6年 3月 1日</v>
          </cell>
          <cell r="F11390">
            <v>101</v>
          </cell>
          <cell r="G11390" t="str">
            <v>令和 6年 2月29日　現在</v>
          </cell>
          <cell r="H11390" t="str">
            <v>町名</v>
          </cell>
          <cell r="I11390">
            <v>69002</v>
          </cell>
          <cell r="J11390" t="str">
            <v>立野台２丁目</v>
          </cell>
          <cell r="K11390"/>
          <cell r="L11390"/>
          <cell r="M11390">
            <v>86</v>
          </cell>
          <cell r="N11390">
            <v>0</v>
          </cell>
          <cell r="O11390">
            <v>0</v>
          </cell>
          <cell r="P11390">
            <v>0</v>
          </cell>
          <cell r="Q11390">
            <v>0</v>
          </cell>
          <cell r="R11390">
            <v>0</v>
          </cell>
          <cell r="S11390">
            <v>0</v>
          </cell>
          <cell r="T11390">
            <v>1</v>
          </cell>
        </row>
        <row r="11391">
          <cell r="A11391" t="str">
            <v>立野台２丁目87</v>
          </cell>
          <cell r="B11391" t="str">
            <v>69002立野台２丁目87</v>
          </cell>
          <cell r="C11391">
            <v>101</v>
          </cell>
          <cell r="D11391" t="str">
            <v>町名別・年齢別人口調べ</v>
          </cell>
          <cell r="E11391" t="str">
            <v>令和 6年 3月 1日</v>
          </cell>
          <cell r="F11391">
            <v>101</v>
          </cell>
          <cell r="G11391" t="str">
            <v>令和 6年 2月29日　現在</v>
          </cell>
          <cell r="H11391" t="str">
            <v>町名</v>
          </cell>
          <cell r="I11391">
            <v>69002</v>
          </cell>
          <cell r="J11391" t="str">
            <v>立野台２丁目</v>
          </cell>
          <cell r="K11391"/>
          <cell r="L11391"/>
          <cell r="M11391">
            <v>87</v>
          </cell>
          <cell r="N11391">
            <v>0</v>
          </cell>
          <cell r="O11391">
            <v>0</v>
          </cell>
          <cell r="P11391">
            <v>0</v>
          </cell>
          <cell r="Q11391">
            <v>0</v>
          </cell>
          <cell r="R11391">
            <v>0</v>
          </cell>
          <cell r="S11391">
            <v>0</v>
          </cell>
          <cell r="T11391">
            <v>1</v>
          </cell>
        </row>
        <row r="11392">
          <cell r="A11392" t="str">
            <v>立野台２丁目88</v>
          </cell>
          <cell r="B11392" t="str">
            <v>69002立野台２丁目88</v>
          </cell>
          <cell r="C11392">
            <v>101</v>
          </cell>
          <cell r="D11392" t="str">
            <v>町名別・年齢別人口調べ</v>
          </cell>
          <cell r="E11392" t="str">
            <v>令和 6年 3月 1日</v>
          </cell>
          <cell r="F11392">
            <v>101</v>
          </cell>
          <cell r="G11392" t="str">
            <v>令和 6年 2月29日　現在</v>
          </cell>
          <cell r="H11392" t="str">
            <v>町名</v>
          </cell>
          <cell r="I11392">
            <v>69002</v>
          </cell>
          <cell r="J11392" t="str">
            <v>立野台２丁目</v>
          </cell>
          <cell r="K11392"/>
          <cell r="L11392"/>
          <cell r="M11392">
            <v>88</v>
          </cell>
          <cell r="N11392">
            <v>0</v>
          </cell>
          <cell r="O11392">
            <v>0</v>
          </cell>
          <cell r="P11392">
            <v>1</v>
          </cell>
          <cell r="Q11392">
            <v>0</v>
          </cell>
          <cell r="R11392">
            <v>1</v>
          </cell>
          <cell r="S11392">
            <v>0</v>
          </cell>
          <cell r="T11392">
            <v>1</v>
          </cell>
        </row>
        <row r="11393">
          <cell r="A11393" t="str">
            <v>立野台２丁目89</v>
          </cell>
          <cell r="B11393" t="str">
            <v>69002立野台２丁目89</v>
          </cell>
          <cell r="C11393">
            <v>101</v>
          </cell>
          <cell r="D11393" t="str">
            <v>町名別・年齢別人口調べ</v>
          </cell>
          <cell r="E11393" t="str">
            <v>令和 6年 3月 1日</v>
          </cell>
          <cell r="F11393">
            <v>101</v>
          </cell>
          <cell r="G11393" t="str">
            <v>令和 6年 2月29日　現在</v>
          </cell>
          <cell r="H11393" t="str">
            <v>町名</v>
          </cell>
          <cell r="I11393">
            <v>69002</v>
          </cell>
          <cell r="J11393" t="str">
            <v>立野台２丁目</v>
          </cell>
          <cell r="K11393"/>
          <cell r="L11393"/>
          <cell r="M11393">
            <v>89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>
            <v>0</v>
          </cell>
          <cell r="S11393">
            <v>0</v>
          </cell>
          <cell r="T11393">
            <v>1</v>
          </cell>
        </row>
        <row r="11394">
          <cell r="A11394" t="str">
            <v>立野台２丁目90</v>
          </cell>
          <cell r="B11394" t="str">
            <v>69002立野台２丁目90</v>
          </cell>
          <cell r="C11394">
            <v>101</v>
          </cell>
          <cell r="D11394" t="str">
            <v>町名別・年齢別人口調べ</v>
          </cell>
          <cell r="E11394" t="str">
            <v>令和 6年 3月 1日</v>
          </cell>
          <cell r="F11394">
            <v>101</v>
          </cell>
          <cell r="G11394" t="str">
            <v>令和 6年 2月29日　現在</v>
          </cell>
          <cell r="H11394" t="str">
            <v>町名</v>
          </cell>
          <cell r="I11394">
            <v>69002</v>
          </cell>
          <cell r="J11394" t="str">
            <v>立野台２丁目</v>
          </cell>
          <cell r="K11394"/>
          <cell r="L11394"/>
          <cell r="M11394">
            <v>90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>
            <v>0</v>
          </cell>
          <cell r="S11394">
            <v>0</v>
          </cell>
          <cell r="T11394">
            <v>1</v>
          </cell>
        </row>
        <row r="11395">
          <cell r="A11395" t="str">
            <v>立野台２丁目91</v>
          </cell>
          <cell r="B11395" t="str">
            <v>69002立野台２丁目91</v>
          </cell>
          <cell r="C11395">
            <v>101</v>
          </cell>
          <cell r="D11395" t="str">
            <v>町名別・年齢別人口調べ</v>
          </cell>
          <cell r="E11395" t="str">
            <v>令和 6年 3月 1日</v>
          </cell>
          <cell r="F11395">
            <v>101</v>
          </cell>
          <cell r="G11395" t="str">
            <v>令和 6年 2月29日　現在</v>
          </cell>
          <cell r="H11395" t="str">
            <v>町名</v>
          </cell>
          <cell r="I11395">
            <v>69002</v>
          </cell>
          <cell r="J11395" t="str">
            <v>立野台２丁目</v>
          </cell>
          <cell r="K11395"/>
          <cell r="L11395"/>
          <cell r="M11395">
            <v>91</v>
          </cell>
          <cell r="N11395">
            <v>1</v>
          </cell>
          <cell r="O11395">
            <v>0</v>
          </cell>
          <cell r="P11395">
            <v>0</v>
          </cell>
          <cell r="Q11395">
            <v>0</v>
          </cell>
          <cell r="R11395">
            <v>1</v>
          </cell>
          <cell r="S11395">
            <v>0</v>
          </cell>
          <cell r="T11395">
            <v>1</v>
          </cell>
        </row>
        <row r="11396">
          <cell r="A11396" t="str">
            <v>立野台２丁目92</v>
          </cell>
          <cell r="B11396" t="str">
            <v>69002立野台２丁目92</v>
          </cell>
          <cell r="C11396">
            <v>101</v>
          </cell>
          <cell r="D11396" t="str">
            <v>町名別・年齢別人口調べ</v>
          </cell>
          <cell r="E11396" t="str">
            <v>令和 6年 3月 1日</v>
          </cell>
          <cell r="F11396">
            <v>101</v>
          </cell>
          <cell r="G11396" t="str">
            <v>令和 6年 2月29日　現在</v>
          </cell>
          <cell r="H11396" t="str">
            <v>町名</v>
          </cell>
          <cell r="I11396">
            <v>69002</v>
          </cell>
          <cell r="J11396" t="str">
            <v>立野台２丁目</v>
          </cell>
          <cell r="K11396"/>
          <cell r="L11396"/>
          <cell r="M11396">
            <v>92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>
            <v>0</v>
          </cell>
          <cell r="S11396">
            <v>0</v>
          </cell>
          <cell r="T11396">
            <v>1</v>
          </cell>
        </row>
        <row r="11397">
          <cell r="A11397" t="str">
            <v>立野台２丁目93</v>
          </cell>
          <cell r="B11397" t="str">
            <v>69002立野台２丁目93</v>
          </cell>
          <cell r="C11397">
            <v>101</v>
          </cell>
          <cell r="D11397" t="str">
            <v>町名別・年齢別人口調べ</v>
          </cell>
          <cell r="E11397" t="str">
            <v>令和 6年 3月 1日</v>
          </cell>
          <cell r="F11397">
            <v>101</v>
          </cell>
          <cell r="G11397" t="str">
            <v>令和 6年 2月29日　現在</v>
          </cell>
          <cell r="H11397" t="str">
            <v>町名</v>
          </cell>
          <cell r="I11397">
            <v>69002</v>
          </cell>
          <cell r="J11397" t="str">
            <v>立野台２丁目</v>
          </cell>
          <cell r="K11397"/>
          <cell r="L11397"/>
          <cell r="M11397">
            <v>93</v>
          </cell>
          <cell r="N11397">
            <v>1</v>
          </cell>
          <cell r="O11397">
            <v>0</v>
          </cell>
          <cell r="P11397">
            <v>0</v>
          </cell>
          <cell r="Q11397">
            <v>0</v>
          </cell>
          <cell r="R11397">
            <v>1</v>
          </cell>
          <cell r="S11397">
            <v>0</v>
          </cell>
          <cell r="T11397">
            <v>1</v>
          </cell>
        </row>
        <row r="11398">
          <cell r="A11398" t="str">
            <v>立野台２丁目94</v>
          </cell>
          <cell r="B11398" t="str">
            <v>69002立野台２丁目94</v>
          </cell>
          <cell r="C11398">
            <v>101</v>
          </cell>
          <cell r="D11398" t="str">
            <v>町名別・年齢別人口調べ</v>
          </cell>
          <cell r="E11398" t="str">
            <v>令和 6年 3月 1日</v>
          </cell>
          <cell r="F11398">
            <v>101</v>
          </cell>
          <cell r="G11398" t="str">
            <v>令和 6年 2月29日　現在</v>
          </cell>
          <cell r="H11398" t="str">
            <v>町名</v>
          </cell>
          <cell r="I11398">
            <v>69002</v>
          </cell>
          <cell r="J11398" t="str">
            <v>立野台２丁目</v>
          </cell>
          <cell r="K11398"/>
          <cell r="L11398"/>
          <cell r="M11398">
            <v>94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>
            <v>0</v>
          </cell>
          <cell r="S11398">
            <v>0</v>
          </cell>
          <cell r="T11398">
            <v>1</v>
          </cell>
        </row>
        <row r="11399">
          <cell r="A11399" t="str">
            <v>立野台２丁目95</v>
          </cell>
          <cell r="B11399" t="str">
            <v>69002立野台２丁目95</v>
          </cell>
          <cell r="C11399">
            <v>101</v>
          </cell>
          <cell r="D11399" t="str">
            <v>町名別・年齢別人口調べ</v>
          </cell>
          <cell r="E11399" t="str">
            <v>令和 6年 3月 1日</v>
          </cell>
          <cell r="F11399">
            <v>101</v>
          </cell>
          <cell r="G11399" t="str">
            <v>令和 6年 2月29日　現在</v>
          </cell>
          <cell r="H11399" t="str">
            <v>町名</v>
          </cell>
          <cell r="I11399">
            <v>69002</v>
          </cell>
          <cell r="J11399" t="str">
            <v>立野台２丁目</v>
          </cell>
          <cell r="K11399"/>
          <cell r="L11399"/>
          <cell r="M11399">
            <v>95</v>
          </cell>
          <cell r="N11399">
            <v>0</v>
          </cell>
          <cell r="O11399">
            <v>0</v>
          </cell>
          <cell r="P11399">
            <v>0</v>
          </cell>
          <cell r="Q11399">
            <v>0</v>
          </cell>
          <cell r="R11399">
            <v>0</v>
          </cell>
          <cell r="S11399">
            <v>0</v>
          </cell>
          <cell r="T11399">
            <v>1</v>
          </cell>
        </row>
        <row r="11400">
          <cell r="A11400" t="str">
            <v>立野台２丁目96</v>
          </cell>
          <cell r="B11400" t="str">
            <v>69002立野台２丁目96</v>
          </cell>
          <cell r="C11400">
            <v>101</v>
          </cell>
          <cell r="D11400" t="str">
            <v>町名別・年齢別人口調べ</v>
          </cell>
          <cell r="E11400" t="str">
            <v>令和 6年 3月 1日</v>
          </cell>
          <cell r="F11400">
            <v>101</v>
          </cell>
          <cell r="G11400" t="str">
            <v>令和 6年 2月29日　現在</v>
          </cell>
          <cell r="H11400" t="str">
            <v>町名</v>
          </cell>
          <cell r="I11400">
            <v>69002</v>
          </cell>
          <cell r="J11400" t="str">
            <v>立野台２丁目</v>
          </cell>
          <cell r="K11400"/>
          <cell r="L11400"/>
          <cell r="M11400">
            <v>96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>
            <v>0</v>
          </cell>
          <cell r="S11400">
            <v>0</v>
          </cell>
          <cell r="T11400">
            <v>1</v>
          </cell>
        </row>
        <row r="11401">
          <cell r="A11401" t="str">
            <v>立野台２丁目97</v>
          </cell>
          <cell r="B11401" t="str">
            <v>69002立野台２丁目97</v>
          </cell>
          <cell r="C11401">
            <v>101</v>
          </cell>
          <cell r="D11401" t="str">
            <v>町名別・年齢別人口調べ</v>
          </cell>
          <cell r="E11401" t="str">
            <v>令和 6年 3月 1日</v>
          </cell>
          <cell r="F11401">
            <v>101</v>
          </cell>
          <cell r="G11401" t="str">
            <v>令和 6年 2月29日　現在</v>
          </cell>
          <cell r="H11401" t="str">
            <v>町名</v>
          </cell>
          <cell r="I11401">
            <v>69002</v>
          </cell>
          <cell r="J11401" t="str">
            <v>立野台２丁目</v>
          </cell>
          <cell r="K11401"/>
          <cell r="L11401"/>
          <cell r="M11401">
            <v>97</v>
          </cell>
          <cell r="N11401">
            <v>0</v>
          </cell>
          <cell r="O11401">
            <v>0</v>
          </cell>
          <cell r="P11401">
            <v>0</v>
          </cell>
          <cell r="Q11401">
            <v>0</v>
          </cell>
          <cell r="R11401">
            <v>0</v>
          </cell>
          <cell r="S11401">
            <v>0</v>
          </cell>
          <cell r="T11401">
            <v>1</v>
          </cell>
        </row>
        <row r="11402">
          <cell r="A11402" t="str">
            <v>立野台２丁目98</v>
          </cell>
          <cell r="B11402" t="str">
            <v>69002立野台２丁目98</v>
          </cell>
          <cell r="C11402">
            <v>101</v>
          </cell>
          <cell r="D11402" t="str">
            <v>町名別・年齢別人口調べ</v>
          </cell>
          <cell r="E11402" t="str">
            <v>令和 6年 3月 1日</v>
          </cell>
          <cell r="F11402">
            <v>101</v>
          </cell>
          <cell r="G11402" t="str">
            <v>令和 6年 2月29日　現在</v>
          </cell>
          <cell r="H11402" t="str">
            <v>町名</v>
          </cell>
          <cell r="I11402">
            <v>69002</v>
          </cell>
          <cell r="J11402" t="str">
            <v>立野台２丁目</v>
          </cell>
          <cell r="K11402"/>
          <cell r="L11402"/>
          <cell r="M11402">
            <v>98</v>
          </cell>
          <cell r="N11402">
            <v>0</v>
          </cell>
          <cell r="O11402">
            <v>0</v>
          </cell>
          <cell r="P11402">
            <v>0</v>
          </cell>
          <cell r="Q11402">
            <v>0</v>
          </cell>
          <cell r="R11402">
            <v>0</v>
          </cell>
          <cell r="S11402">
            <v>0</v>
          </cell>
          <cell r="T11402">
            <v>1</v>
          </cell>
        </row>
        <row r="11403">
          <cell r="A11403" t="str">
            <v>立野台２丁目99</v>
          </cell>
          <cell r="B11403" t="str">
            <v>69002立野台２丁目99</v>
          </cell>
          <cell r="C11403">
            <v>101</v>
          </cell>
          <cell r="D11403" t="str">
            <v>町名別・年齢別人口調べ</v>
          </cell>
          <cell r="E11403" t="str">
            <v>令和 6年 3月 1日</v>
          </cell>
          <cell r="F11403">
            <v>101</v>
          </cell>
          <cell r="G11403" t="str">
            <v>令和 6年 2月29日　現在</v>
          </cell>
          <cell r="H11403" t="str">
            <v>町名</v>
          </cell>
          <cell r="I11403">
            <v>69002</v>
          </cell>
          <cell r="J11403" t="str">
            <v>立野台２丁目</v>
          </cell>
          <cell r="K11403"/>
          <cell r="L11403"/>
          <cell r="M11403">
            <v>99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>
            <v>0</v>
          </cell>
          <cell r="S11403">
            <v>0</v>
          </cell>
          <cell r="T11403">
            <v>1</v>
          </cell>
        </row>
        <row r="11404">
          <cell r="A11404" t="str">
            <v>立野台２丁目100</v>
          </cell>
          <cell r="B11404" t="str">
            <v>69002立野台２丁目100</v>
          </cell>
          <cell r="C11404">
            <v>101</v>
          </cell>
          <cell r="D11404" t="str">
            <v>町名別・年齢別人口調べ</v>
          </cell>
          <cell r="E11404" t="str">
            <v>令和 6年 3月 1日</v>
          </cell>
          <cell r="F11404">
            <v>101</v>
          </cell>
          <cell r="G11404" t="str">
            <v>令和 6年 2月29日　現在</v>
          </cell>
          <cell r="H11404" t="str">
            <v>町名</v>
          </cell>
          <cell r="I11404">
            <v>69002</v>
          </cell>
          <cell r="J11404" t="str">
            <v>立野台２丁目</v>
          </cell>
          <cell r="K11404"/>
          <cell r="L11404"/>
          <cell r="M11404">
            <v>100</v>
          </cell>
          <cell r="N11404">
            <v>0</v>
          </cell>
          <cell r="O11404">
            <v>0</v>
          </cell>
          <cell r="P11404">
            <v>0</v>
          </cell>
          <cell r="Q11404">
            <v>0</v>
          </cell>
          <cell r="R11404">
            <v>0</v>
          </cell>
          <cell r="S11404">
            <v>0</v>
          </cell>
          <cell r="T11404">
            <v>1</v>
          </cell>
        </row>
        <row r="11405">
          <cell r="A11405" t="str">
            <v>立野台２丁目101</v>
          </cell>
          <cell r="B11405" t="str">
            <v>69002立野台２丁目101</v>
          </cell>
          <cell r="C11405">
            <v>101</v>
          </cell>
          <cell r="D11405" t="str">
            <v>町名別・年齢別人口調べ</v>
          </cell>
          <cell r="E11405" t="str">
            <v>令和 6年 3月 1日</v>
          </cell>
          <cell r="F11405">
            <v>101</v>
          </cell>
          <cell r="G11405" t="str">
            <v>令和 6年 2月29日　現在</v>
          </cell>
          <cell r="H11405" t="str">
            <v>町名</v>
          </cell>
          <cell r="I11405">
            <v>69002</v>
          </cell>
          <cell r="J11405" t="str">
            <v>立野台２丁目</v>
          </cell>
          <cell r="K11405"/>
          <cell r="L11405"/>
          <cell r="M11405">
            <v>101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>
            <v>0</v>
          </cell>
          <cell r="S11405">
            <v>0</v>
          </cell>
          <cell r="T11405">
            <v>1</v>
          </cell>
        </row>
        <row r="11406">
          <cell r="A11406" t="str">
            <v>立野台２丁目102</v>
          </cell>
          <cell r="B11406" t="str">
            <v>69002立野台２丁目102</v>
          </cell>
          <cell r="C11406">
            <v>101</v>
          </cell>
          <cell r="D11406" t="str">
            <v>町名別・年齢別人口調べ</v>
          </cell>
          <cell r="E11406" t="str">
            <v>令和 6年 3月 1日</v>
          </cell>
          <cell r="F11406">
            <v>101</v>
          </cell>
          <cell r="G11406" t="str">
            <v>令和 6年 2月29日　現在</v>
          </cell>
          <cell r="H11406" t="str">
            <v>町名</v>
          </cell>
          <cell r="I11406">
            <v>69002</v>
          </cell>
          <cell r="J11406" t="str">
            <v>立野台２丁目</v>
          </cell>
          <cell r="K11406"/>
          <cell r="L11406"/>
          <cell r="M11406">
            <v>102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>
            <v>0</v>
          </cell>
          <cell r="S11406">
            <v>0</v>
          </cell>
          <cell r="T11406">
            <v>1</v>
          </cell>
        </row>
        <row r="11407">
          <cell r="A11407" t="str">
            <v>立野台２丁目103</v>
          </cell>
          <cell r="B11407" t="str">
            <v>69002立野台２丁目103</v>
          </cell>
          <cell r="C11407">
            <v>101</v>
          </cell>
          <cell r="D11407" t="str">
            <v>町名別・年齢別人口調べ</v>
          </cell>
          <cell r="E11407" t="str">
            <v>令和 6年 3月 1日</v>
          </cell>
          <cell r="F11407">
            <v>101</v>
          </cell>
          <cell r="G11407" t="str">
            <v>令和 6年 2月29日　現在</v>
          </cell>
          <cell r="H11407" t="str">
            <v>町名</v>
          </cell>
          <cell r="I11407">
            <v>69002</v>
          </cell>
          <cell r="J11407" t="str">
            <v>立野台２丁目</v>
          </cell>
          <cell r="K11407"/>
          <cell r="L11407"/>
          <cell r="M11407">
            <v>103</v>
          </cell>
          <cell r="N11407">
            <v>0</v>
          </cell>
          <cell r="O11407">
            <v>0</v>
          </cell>
          <cell r="P11407">
            <v>0</v>
          </cell>
          <cell r="Q11407">
            <v>0</v>
          </cell>
          <cell r="R11407">
            <v>0</v>
          </cell>
          <cell r="S11407">
            <v>0</v>
          </cell>
          <cell r="T11407">
            <v>1</v>
          </cell>
        </row>
        <row r="11408">
          <cell r="A11408" t="str">
            <v>立野台２丁目104</v>
          </cell>
          <cell r="B11408" t="str">
            <v>69002立野台２丁目104</v>
          </cell>
          <cell r="C11408">
            <v>101</v>
          </cell>
          <cell r="D11408" t="str">
            <v>町名別・年齢別人口調べ</v>
          </cell>
          <cell r="E11408" t="str">
            <v>令和 6年 3月 1日</v>
          </cell>
          <cell r="F11408">
            <v>101</v>
          </cell>
          <cell r="G11408" t="str">
            <v>令和 6年 2月29日　現在</v>
          </cell>
          <cell r="H11408" t="str">
            <v>町名</v>
          </cell>
          <cell r="I11408">
            <v>69002</v>
          </cell>
          <cell r="J11408" t="str">
            <v>立野台２丁目</v>
          </cell>
          <cell r="K11408"/>
          <cell r="L11408"/>
          <cell r="M11408">
            <v>104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>
            <v>0</v>
          </cell>
          <cell r="S11408">
            <v>0</v>
          </cell>
          <cell r="T11408">
            <v>1</v>
          </cell>
        </row>
        <row r="11409">
          <cell r="A11409" t="str">
            <v>立野台２丁目105</v>
          </cell>
          <cell r="B11409" t="str">
            <v>69002立野台２丁目105</v>
          </cell>
          <cell r="C11409">
            <v>101</v>
          </cell>
          <cell r="D11409" t="str">
            <v>町名別・年齢別人口調べ</v>
          </cell>
          <cell r="E11409" t="str">
            <v>令和 6年 3月 1日</v>
          </cell>
          <cell r="F11409">
            <v>101</v>
          </cell>
          <cell r="G11409" t="str">
            <v>令和 6年 2月29日　現在</v>
          </cell>
          <cell r="H11409" t="str">
            <v>町名</v>
          </cell>
          <cell r="I11409">
            <v>69002</v>
          </cell>
          <cell r="J11409" t="str">
            <v>立野台２丁目</v>
          </cell>
          <cell r="K11409"/>
          <cell r="L11409"/>
          <cell r="M11409">
            <v>105</v>
          </cell>
          <cell r="N11409">
            <v>0</v>
          </cell>
          <cell r="O11409">
            <v>0</v>
          </cell>
          <cell r="P11409">
            <v>0</v>
          </cell>
          <cell r="Q11409">
            <v>0</v>
          </cell>
          <cell r="R11409">
            <v>0</v>
          </cell>
          <cell r="S11409">
            <v>0</v>
          </cell>
          <cell r="T11409">
            <v>1</v>
          </cell>
        </row>
        <row r="11410">
          <cell r="A11410" t="str">
            <v>立野台２丁目106</v>
          </cell>
          <cell r="B11410" t="str">
            <v>69002立野台２丁目106</v>
          </cell>
          <cell r="C11410">
            <v>101</v>
          </cell>
          <cell r="D11410" t="str">
            <v>町名別・年齢別人口調べ</v>
          </cell>
          <cell r="E11410" t="str">
            <v>令和 6年 3月 1日</v>
          </cell>
          <cell r="F11410">
            <v>101</v>
          </cell>
          <cell r="G11410" t="str">
            <v>令和 6年 2月29日　現在</v>
          </cell>
          <cell r="H11410" t="str">
            <v>町名</v>
          </cell>
          <cell r="I11410">
            <v>69002</v>
          </cell>
          <cell r="J11410" t="str">
            <v>立野台２丁目</v>
          </cell>
          <cell r="K11410"/>
          <cell r="L11410"/>
          <cell r="M11410">
            <v>106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>
            <v>0</v>
          </cell>
          <cell r="S11410">
            <v>0</v>
          </cell>
          <cell r="T11410">
            <v>1</v>
          </cell>
        </row>
        <row r="11411">
          <cell r="A11411" t="str">
            <v>立野台２丁目107</v>
          </cell>
          <cell r="B11411" t="str">
            <v>69002立野台２丁目107</v>
          </cell>
          <cell r="C11411">
            <v>101</v>
          </cell>
          <cell r="D11411" t="str">
            <v>町名別・年齢別人口調べ</v>
          </cell>
          <cell r="E11411" t="str">
            <v>令和 6年 3月 1日</v>
          </cell>
          <cell r="F11411">
            <v>101</v>
          </cell>
          <cell r="G11411" t="str">
            <v>令和 6年 2月29日　現在</v>
          </cell>
          <cell r="H11411" t="str">
            <v>町名</v>
          </cell>
          <cell r="I11411">
            <v>69002</v>
          </cell>
          <cell r="J11411" t="str">
            <v>立野台２丁目</v>
          </cell>
          <cell r="K11411"/>
          <cell r="L11411"/>
          <cell r="M11411">
            <v>107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>
            <v>0</v>
          </cell>
          <cell r="S11411">
            <v>0</v>
          </cell>
          <cell r="T11411">
            <v>1</v>
          </cell>
        </row>
        <row r="11412">
          <cell r="A11412" t="str">
            <v>立野台２丁目108</v>
          </cell>
          <cell r="B11412" t="str">
            <v>69002立野台２丁目108</v>
          </cell>
          <cell r="C11412">
            <v>101</v>
          </cell>
          <cell r="D11412" t="str">
            <v>町名別・年齢別人口調べ</v>
          </cell>
          <cell r="E11412" t="str">
            <v>令和 6年 3月 1日</v>
          </cell>
          <cell r="F11412">
            <v>101</v>
          </cell>
          <cell r="G11412" t="str">
            <v>令和 6年 2月29日　現在</v>
          </cell>
          <cell r="H11412" t="str">
            <v>町名</v>
          </cell>
          <cell r="I11412">
            <v>69002</v>
          </cell>
          <cell r="J11412" t="str">
            <v>立野台２丁目</v>
          </cell>
          <cell r="K11412"/>
          <cell r="L11412"/>
          <cell r="M11412">
            <v>108</v>
          </cell>
          <cell r="N11412">
            <v>0</v>
          </cell>
          <cell r="O11412">
            <v>0</v>
          </cell>
          <cell r="P11412">
            <v>0</v>
          </cell>
          <cell r="Q11412">
            <v>0</v>
          </cell>
          <cell r="R11412">
            <v>0</v>
          </cell>
          <cell r="S11412">
            <v>0</v>
          </cell>
          <cell r="T11412">
            <v>1</v>
          </cell>
        </row>
        <row r="11413">
          <cell r="A11413" t="str">
            <v>立野台２丁目109</v>
          </cell>
          <cell r="B11413" t="str">
            <v>69002立野台２丁目109</v>
          </cell>
          <cell r="C11413">
            <v>101</v>
          </cell>
          <cell r="D11413" t="str">
            <v>町名別・年齢別人口調べ</v>
          </cell>
          <cell r="E11413" t="str">
            <v>令和 6年 3月 1日</v>
          </cell>
          <cell r="F11413">
            <v>101</v>
          </cell>
          <cell r="G11413" t="str">
            <v>令和 6年 2月29日　現在</v>
          </cell>
          <cell r="H11413" t="str">
            <v>町名</v>
          </cell>
          <cell r="I11413">
            <v>69002</v>
          </cell>
          <cell r="J11413" t="str">
            <v>立野台２丁目</v>
          </cell>
          <cell r="K11413"/>
          <cell r="L11413"/>
          <cell r="M11413">
            <v>109</v>
          </cell>
          <cell r="N11413">
            <v>0</v>
          </cell>
          <cell r="O11413">
            <v>0</v>
          </cell>
          <cell r="P11413">
            <v>0</v>
          </cell>
          <cell r="Q11413">
            <v>0</v>
          </cell>
          <cell r="R11413">
            <v>0</v>
          </cell>
          <cell r="S11413">
            <v>0</v>
          </cell>
          <cell r="T11413">
            <v>1</v>
          </cell>
        </row>
        <row r="11414">
          <cell r="A11414" t="str">
            <v>立野台２丁目110以上</v>
          </cell>
          <cell r="B11414" t="str">
            <v>69002立野台２丁目110以上</v>
          </cell>
          <cell r="C11414">
            <v>101</v>
          </cell>
          <cell r="D11414" t="str">
            <v>町名別・年齢別人口調べ</v>
          </cell>
          <cell r="E11414" t="str">
            <v>令和 6年 3月 1日</v>
          </cell>
          <cell r="F11414">
            <v>101</v>
          </cell>
          <cell r="G11414" t="str">
            <v>令和 6年 2月29日　現在</v>
          </cell>
          <cell r="H11414" t="str">
            <v>町名</v>
          </cell>
          <cell r="I11414">
            <v>69002</v>
          </cell>
          <cell r="J11414" t="str">
            <v>立野台２丁目</v>
          </cell>
          <cell r="K11414"/>
          <cell r="L11414"/>
          <cell r="M11414" t="str">
            <v>110以上</v>
          </cell>
          <cell r="N11414">
            <v>0</v>
          </cell>
          <cell r="O11414">
            <v>0</v>
          </cell>
          <cell r="P11414">
            <v>0</v>
          </cell>
          <cell r="Q11414">
            <v>0</v>
          </cell>
          <cell r="R11414">
            <v>0</v>
          </cell>
          <cell r="S11414">
            <v>0</v>
          </cell>
          <cell r="T11414">
            <v>1</v>
          </cell>
        </row>
        <row r="11415">
          <cell r="A11415" t="str">
            <v>立野台２丁目合計</v>
          </cell>
          <cell r="B11415" t="str">
            <v>69002立野台２丁目合計</v>
          </cell>
          <cell r="C11415">
            <v>101</v>
          </cell>
          <cell r="D11415" t="str">
            <v>町名別・年齢別人口調べ</v>
          </cell>
          <cell r="E11415" t="str">
            <v>令和 6年 3月 1日</v>
          </cell>
          <cell r="F11415">
            <v>101</v>
          </cell>
          <cell r="G11415" t="str">
            <v>令和 6年 2月29日　現在</v>
          </cell>
          <cell r="H11415" t="str">
            <v>町名</v>
          </cell>
          <cell r="I11415">
            <v>69002</v>
          </cell>
          <cell r="J11415" t="str">
            <v>立野台２丁目</v>
          </cell>
          <cell r="K11415"/>
          <cell r="L11415"/>
          <cell r="M11415" t="str">
            <v>合計</v>
          </cell>
          <cell r="N11415">
            <v>18</v>
          </cell>
          <cell r="O11415">
            <v>0</v>
          </cell>
          <cell r="P11415">
            <v>17</v>
          </cell>
          <cell r="Q11415">
            <v>0</v>
          </cell>
          <cell r="R11415">
            <v>35</v>
          </cell>
          <cell r="S11415">
            <v>0</v>
          </cell>
          <cell r="T11415">
            <v>1</v>
          </cell>
        </row>
        <row r="11416">
          <cell r="A11416" t="str">
            <v>立野台３丁目</v>
          </cell>
          <cell r="B11416" t="str">
            <v>69003立野台３丁目</v>
          </cell>
          <cell r="C11416">
            <v>102</v>
          </cell>
          <cell r="D11416" t="str">
            <v>町名別・年齢別人口調べ</v>
          </cell>
          <cell r="E11416" t="str">
            <v>令和 6年 3月 1日</v>
          </cell>
          <cell r="F11416">
            <v>102</v>
          </cell>
          <cell r="G11416" t="str">
            <v>令和 6年 2月29日　現在</v>
          </cell>
          <cell r="H11416" t="str">
            <v>町名</v>
          </cell>
          <cell r="I11416">
            <v>69003</v>
          </cell>
          <cell r="J11416" t="str">
            <v>立野台３丁目</v>
          </cell>
          <cell r="K11416"/>
          <cell r="L11416"/>
          <cell r="M11416"/>
          <cell r="N11416"/>
          <cell r="O11416"/>
          <cell r="P11416"/>
          <cell r="Q11416"/>
          <cell r="R11416"/>
          <cell r="S11416"/>
          <cell r="T11416"/>
        </row>
        <row r="11417">
          <cell r="A11417" t="str">
            <v>立野台３丁目0</v>
          </cell>
          <cell r="B11417" t="str">
            <v>69003立野台３丁目0</v>
          </cell>
          <cell r="C11417">
            <v>102</v>
          </cell>
          <cell r="D11417" t="str">
            <v>町名別・年齢別人口調べ</v>
          </cell>
          <cell r="E11417" t="str">
            <v>令和 6年 3月 1日</v>
          </cell>
          <cell r="F11417">
            <v>102</v>
          </cell>
          <cell r="G11417" t="str">
            <v>令和 6年 2月29日　現在</v>
          </cell>
          <cell r="H11417" t="str">
            <v>町名</v>
          </cell>
          <cell r="I11417">
            <v>69003</v>
          </cell>
          <cell r="J11417" t="str">
            <v>立野台３丁目</v>
          </cell>
          <cell r="K11417"/>
          <cell r="L11417"/>
          <cell r="M11417">
            <v>0</v>
          </cell>
          <cell r="N11417">
            <v>2</v>
          </cell>
          <cell r="O11417">
            <v>0</v>
          </cell>
          <cell r="P11417">
            <v>5</v>
          </cell>
          <cell r="Q11417">
            <v>0</v>
          </cell>
          <cell r="R11417">
            <v>7</v>
          </cell>
          <cell r="S11417">
            <v>0</v>
          </cell>
          <cell r="T11417">
            <v>1</v>
          </cell>
        </row>
        <row r="11418">
          <cell r="A11418" t="str">
            <v>立野台３丁目1</v>
          </cell>
          <cell r="B11418" t="str">
            <v>69003立野台３丁目1</v>
          </cell>
          <cell r="C11418">
            <v>102</v>
          </cell>
          <cell r="D11418" t="str">
            <v>町名別・年齢別人口調べ</v>
          </cell>
          <cell r="E11418" t="str">
            <v>令和 6年 3月 1日</v>
          </cell>
          <cell r="F11418">
            <v>102</v>
          </cell>
          <cell r="G11418" t="str">
            <v>令和 6年 2月29日　現在</v>
          </cell>
          <cell r="H11418" t="str">
            <v>町名</v>
          </cell>
          <cell r="I11418">
            <v>69003</v>
          </cell>
          <cell r="J11418" t="str">
            <v>立野台３丁目</v>
          </cell>
          <cell r="K11418"/>
          <cell r="L11418"/>
          <cell r="M11418">
            <v>1</v>
          </cell>
          <cell r="N11418">
            <v>6</v>
          </cell>
          <cell r="O11418">
            <v>0</v>
          </cell>
          <cell r="P11418">
            <v>2</v>
          </cell>
          <cell r="Q11418">
            <v>0</v>
          </cell>
          <cell r="R11418">
            <v>8</v>
          </cell>
          <cell r="S11418">
            <v>0</v>
          </cell>
          <cell r="T11418">
            <v>1</v>
          </cell>
        </row>
        <row r="11419">
          <cell r="A11419" t="str">
            <v>立野台３丁目2</v>
          </cell>
          <cell r="B11419" t="str">
            <v>69003立野台３丁目2</v>
          </cell>
          <cell r="C11419">
            <v>102</v>
          </cell>
          <cell r="D11419" t="str">
            <v>町名別・年齢別人口調べ</v>
          </cell>
          <cell r="E11419" t="str">
            <v>令和 6年 3月 1日</v>
          </cell>
          <cell r="F11419">
            <v>102</v>
          </cell>
          <cell r="G11419" t="str">
            <v>令和 6年 2月29日　現在</v>
          </cell>
          <cell r="H11419" t="str">
            <v>町名</v>
          </cell>
          <cell r="I11419">
            <v>69003</v>
          </cell>
          <cell r="J11419" t="str">
            <v>立野台３丁目</v>
          </cell>
          <cell r="K11419"/>
          <cell r="L11419"/>
          <cell r="M11419">
            <v>2</v>
          </cell>
          <cell r="N11419">
            <v>2</v>
          </cell>
          <cell r="O11419">
            <v>0</v>
          </cell>
          <cell r="P11419">
            <v>3</v>
          </cell>
          <cell r="Q11419">
            <v>0</v>
          </cell>
          <cell r="R11419">
            <v>5</v>
          </cell>
          <cell r="S11419">
            <v>0</v>
          </cell>
          <cell r="T11419">
            <v>1</v>
          </cell>
        </row>
        <row r="11420">
          <cell r="A11420" t="str">
            <v>立野台３丁目3</v>
          </cell>
          <cell r="B11420" t="str">
            <v>69003立野台３丁目3</v>
          </cell>
          <cell r="C11420">
            <v>102</v>
          </cell>
          <cell r="D11420" t="str">
            <v>町名別・年齢別人口調べ</v>
          </cell>
          <cell r="E11420" t="str">
            <v>令和 6年 3月 1日</v>
          </cell>
          <cell r="F11420">
            <v>102</v>
          </cell>
          <cell r="G11420" t="str">
            <v>令和 6年 2月29日　現在</v>
          </cell>
          <cell r="H11420" t="str">
            <v>町名</v>
          </cell>
          <cell r="I11420">
            <v>69003</v>
          </cell>
          <cell r="J11420" t="str">
            <v>立野台３丁目</v>
          </cell>
          <cell r="K11420"/>
          <cell r="L11420"/>
          <cell r="M11420">
            <v>3</v>
          </cell>
          <cell r="N11420">
            <v>3</v>
          </cell>
          <cell r="O11420">
            <v>0</v>
          </cell>
          <cell r="P11420">
            <v>1</v>
          </cell>
          <cell r="Q11420">
            <v>0</v>
          </cell>
          <cell r="R11420">
            <v>4</v>
          </cell>
          <cell r="S11420">
            <v>0</v>
          </cell>
          <cell r="T11420">
            <v>1</v>
          </cell>
        </row>
        <row r="11421">
          <cell r="A11421" t="str">
            <v>立野台３丁目4</v>
          </cell>
          <cell r="B11421" t="str">
            <v>69003立野台３丁目4</v>
          </cell>
          <cell r="C11421">
            <v>102</v>
          </cell>
          <cell r="D11421" t="str">
            <v>町名別・年齢別人口調べ</v>
          </cell>
          <cell r="E11421" t="str">
            <v>令和 6年 3月 1日</v>
          </cell>
          <cell r="F11421">
            <v>102</v>
          </cell>
          <cell r="G11421" t="str">
            <v>令和 6年 2月29日　現在</v>
          </cell>
          <cell r="H11421" t="str">
            <v>町名</v>
          </cell>
          <cell r="I11421">
            <v>69003</v>
          </cell>
          <cell r="J11421" t="str">
            <v>立野台３丁目</v>
          </cell>
          <cell r="K11421"/>
          <cell r="L11421"/>
          <cell r="M11421">
            <v>4</v>
          </cell>
          <cell r="N11421">
            <v>3</v>
          </cell>
          <cell r="O11421">
            <v>0</v>
          </cell>
          <cell r="P11421">
            <v>3</v>
          </cell>
          <cell r="Q11421">
            <v>0</v>
          </cell>
          <cell r="R11421">
            <v>6</v>
          </cell>
          <cell r="S11421">
            <v>0</v>
          </cell>
          <cell r="T11421">
            <v>1</v>
          </cell>
        </row>
        <row r="11422">
          <cell r="A11422" t="str">
            <v>立野台３丁目5</v>
          </cell>
          <cell r="B11422" t="str">
            <v>69003立野台３丁目5</v>
          </cell>
          <cell r="C11422">
            <v>102</v>
          </cell>
          <cell r="D11422" t="str">
            <v>町名別・年齢別人口調べ</v>
          </cell>
          <cell r="E11422" t="str">
            <v>令和 6年 3月 1日</v>
          </cell>
          <cell r="F11422">
            <v>102</v>
          </cell>
          <cell r="G11422" t="str">
            <v>令和 6年 2月29日　現在</v>
          </cell>
          <cell r="H11422" t="str">
            <v>町名</v>
          </cell>
          <cell r="I11422">
            <v>69003</v>
          </cell>
          <cell r="J11422" t="str">
            <v>立野台３丁目</v>
          </cell>
          <cell r="K11422"/>
          <cell r="L11422"/>
          <cell r="M11422">
            <v>5</v>
          </cell>
          <cell r="N11422">
            <v>1</v>
          </cell>
          <cell r="O11422">
            <v>0</v>
          </cell>
          <cell r="P11422">
            <v>4</v>
          </cell>
          <cell r="Q11422">
            <v>0</v>
          </cell>
          <cell r="R11422">
            <v>5</v>
          </cell>
          <cell r="S11422">
            <v>0</v>
          </cell>
          <cell r="T11422">
            <v>1</v>
          </cell>
        </row>
        <row r="11423">
          <cell r="A11423" t="str">
            <v>立野台３丁目6</v>
          </cell>
          <cell r="B11423" t="str">
            <v>69003立野台３丁目6</v>
          </cell>
          <cell r="C11423">
            <v>102</v>
          </cell>
          <cell r="D11423" t="str">
            <v>町名別・年齢別人口調べ</v>
          </cell>
          <cell r="E11423" t="str">
            <v>令和 6年 3月 1日</v>
          </cell>
          <cell r="F11423">
            <v>102</v>
          </cell>
          <cell r="G11423" t="str">
            <v>令和 6年 2月29日　現在</v>
          </cell>
          <cell r="H11423" t="str">
            <v>町名</v>
          </cell>
          <cell r="I11423">
            <v>69003</v>
          </cell>
          <cell r="J11423" t="str">
            <v>立野台３丁目</v>
          </cell>
          <cell r="K11423"/>
          <cell r="L11423"/>
          <cell r="M11423">
            <v>6</v>
          </cell>
          <cell r="N11423">
            <v>3</v>
          </cell>
          <cell r="O11423">
            <v>0</v>
          </cell>
          <cell r="P11423">
            <v>7</v>
          </cell>
          <cell r="Q11423">
            <v>0</v>
          </cell>
          <cell r="R11423">
            <v>10</v>
          </cell>
          <cell r="S11423">
            <v>0</v>
          </cell>
          <cell r="T11423">
            <v>1</v>
          </cell>
        </row>
        <row r="11424">
          <cell r="A11424" t="str">
            <v>立野台３丁目7</v>
          </cell>
          <cell r="B11424" t="str">
            <v>69003立野台３丁目7</v>
          </cell>
          <cell r="C11424">
            <v>102</v>
          </cell>
          <cell r="D11424" t="str">
            <v>町名別・年齢別人口調べ</v>
          </cell>
          <cell r="E11424" t="str">
            <v>令和 6年 3月 1日</v>
          </cell>
          <cell r="F11424">
            <v>102</v>
          </cell>
          <cell r="G11424" t="str">
            <v>令和 6年 2月29日　現在</v>
          </cell>
          <cell r="H11424" t="str">
            <v>町名</v>
          </cell>
          <cell r="I11424">
            <v>69003</v>
          </cell>
          <cell r="J11424" t="str">
            <v>立野台３丁目</v>
          </cell>
          <cell r="K11424"/>
          <cell r="L11424"/>
          <cell r="M11424">
            <v>7</v>
          </cell>
          <cell r="N11424">
            <v>4</v>
          </cell>
          <cell r="O11424">
            <v>0</v>
          </cell>
          <cell r="P11424">
            <v>4</v>
          </cell>
          <cell r="Q11424">
            <v>0</v>
          </cell>
          <cell r="R11424">
            <v>8</v>
          </cell>
          <cell r="S11424">
            <v>0</v>
          </cell>
          <cell r="T11424">
            <v>1</v>
          </cell>
        </row>
        <row r="11425">
          <cell r="A11425" t="str">
            <v>立野台３丁目8</v>
          </cell>
          <cell r="B11425" t="str">
            <v>69003立野台３丁目8</v>
          </cell>
          <cell r="C11425">
            <v>102</v>
          </cell>
          <cell r="D11425" t="str">
            <v>町名別・年齢別人口調べ</v>
          </cell>
          <cell r="E11425" t="str">
            <v>令和 6年 3月 1日</v>
          </cell>
          <cell r="F11425">
            <v>102</v>
          </cell>
          <cell r="G11425" t="str">
            <v>令和 6年 2月29日　現在</v>
          </cell>
          <cell r="H11425" t="str">
            <v>町名</v>
          </cell>
          <cell r="I11425">
            <v>69003</v>
          </cell>
          <cell r="J11425" t="str">
            <v>立野台３丁目</v>
          </cell>
          <cell r="K11425"/>
          <cell r="L11425"/>
          <cell r="M11425">
            <v>8</v>
          </cell>
          <cell r="N11425">
            <v>5</v>
          </cell>
          <cell r="O11425">
            <v>0</v>
          </cell>
          <cell r="P11425">
            <v>4</v>
          </cell>
          <cell r="Q11425">
            <v>0</v>
          </cell>
          <cell r="R11425">
            <v>9</v>
          </cell>
          <cell r="S11425">
            <v>0</v>
          </cell>
          <cell r="T11425">
            <v>1</v>
          </cell>
        </row>
        <row r="11426">
          <cell r="A11426" t="str">
            <v>立野台３丁目9</v>
          </cell>
          <cell r="B11426" t="str">
            <v>69003立野台３丁目9</v>
          </cell>
          <cell r="C11426">
            <v>102</v>
          </cell>
          <cell r="D11426" t="str">
            <v>町名別・年齢別人口調べ</v>
          </cell>
          <cell r="E11426" t="str">
            <v>令和 6年 3月 1日</v>
          </cell>
          <cell r="F11426">
            <v>102</v>
          </cell>
          <cell r="G11426" t="str">
            <v>令和 6年 2月29日　現在</v>
          </cell>
          <cell r="H11426" t="str">
            <v>町名</v>
          </cell>
          <cell r="I11426">
            <v>69003</v>
          </cell>
          <cell r="J11426" t="str">
            <v>立野台３丁目</v>
          </cell>
          <cell r="K11426"/>
          <cell r="L11426"/>
          <cell r="M11426">
            <v>9</v>
          </cell>
          <cell r="N11426">
            <v>3</v>
          </cell>
          <cell r="O11426">
            <v>0</v>
          </cell>
          <cell r="P11426">
            <v>4</v>
          </cell>
          <cell r="Q11426">
            <v>0</v>
          </cell>
          <cell r="R11426">
            <v>7</v>
          </cell>
          <cell r="S11426">
            <v>0</v>
          </cell>
          <cell r="T11426">
            <v>1</v>
          </cell>
        </row>
        <row r="11427">
          <cell r="A11427" t="str">
            <v>立野台３丁目10</v>
          </cell>
          <cell r="B11427" t="str">
            <v>69003立野台３丁目10</v>
          </cell>
          <cell r="C11427">
            <v>102</v>
          </cell>
          <cell r="D11427" t="str">
            <v>町名別・年齢別人口調べ</v>
          </cell>
          <cell r="E11427" t="str">
            <v>令和 6年 3月 1日</v>
          </cell>
          <cell r="F11427">
            <v>102</v>
          </cell>
          <cell r="G11427" t="str">
            <v>令和 6年 2月29日　現在</v>
          </cell>
          <cell r="H11427" t="str">
            <v>町名</v>
          </cell>
          <cell r="I11427">
            <v>69003</v>
          </cell>
          <cell r="J11427" t="str">
            <v>立野台３丁目</v>
          </cell>
          <cell r="K11427"/>
          <cell r="L11427"/>
          <cell r="M11427">
            <v>10</v>
          </cell>
          <cell r="N11427">
            <v>4</v>
          </cell>
          <cell r="O11427">
            <v>0</v>
          </cell>
          <cell r="P11427">
            <v>8</v>
          </cell>
          <cell r="Q11427">
            <v>0</v>
          </cell>
          <cell r="R11427">
            <v>12</v>
          </cell>
          <cell r="S11427">
            <v>0</v>
          </cell>
          <cell r="T11427">
            <v>1</v>
          </cell>
        </row>
        <row r="11428">
          <cell r="A11428" t="str">
            <v>立野台３丁目11</v>
          </cell>
          <cell r="B11428" t="str">
            <v>69003立野台３丁目11</v>
          </cell>
          <cell r="C11428">
            <v>102</v>
          </cell>
          <cell r="D11428" t="str">
            <v>町名別・年齢別人口調べ</v>
          </cell>
          <cell r="E11428" t="str">
            <v>令和 6年 3月 1日</v>
          </cell>
          <cell r="F11428">
            <v>102</v>
          </cell>
          <cell r="G11428" t="str">
            <v>令和 6年 2月29日　現在</v>
          </cell>
          <cell r="H11428" t="str">
            <v>町名</v>
          </cell>
          <cell r="I11428">
            <v>69003</v>
          </cell>
          <cell r="J11428" t="str">
            <v>立野台３丁目</v>
          </cell>
          <cell r="K11428"/>
          <cell r="L11428"/>
          <cell r="M11428">
            <v>11</v>
          </cell>
          <cell r="N11428">
            <v>6</v>
          </cell>
          <cell r="O11428">
            <v>0</v>
          </cell>
          <cell r="P11428">
            <v>4</v>
          </cell>
          <cell r="Q11428">
            <v>0</v>
          </cell>
          <cell r="R11428">
            <v>10</v>
          </cell>
          <cell r="S11428">
            <v>0</v>
          </cell>
          <cell r="T11428">
            <v>1</v>
          </cell>
        </row>
        <row r="11429">
          <cell r="A11429" t="str">
            <v>立野台３丁目12</v>
          </cell>
          <cell r="B11429" t="str">
            <v>69003立野台３丁目12</v>
          </cell>
          <cell r="C11429">
            <v>102</v>
          </cell>
          <cell r="D11429" t="str">
            <v>町名別・年齢別人口調べ</v>
          </cell>
          <cell r="E11429" t="str">
            <v>令和 6年 3月 1日</v>
          </cell>
          <cell r="F11429">
            <v>102</v>
          </cell>
          <cell r="G11429" t="str">
            <v>令和 6年 2月29日　現在</v>
          </cell>
          <cell r="H11429" t="str">
            <v>町名</v>
          </cell>
          <cell r="I11429">
            <v>69003</v>
          </cell>
          <cell r="J11429" t="str">
            <v>立野台３丁目</v>
          </cell>
          <cell r="K11429"/>
          <cell r="L11429"/>
          <cell r="M11429">
            <v>12</v>
          </cell>
          <cell r="N11429">
            <v>3</v>
          </cell>
          <cell r="O11429">
            <v>0</v>
          </cell>
          <cell r="P11429">
            <v>5</v>
          </cell>
          <cell r="Q11429">
            <v>0</v>
          </cell>
          <cell r="R11429">
            <v>8</v>
          </cell>
          <cell r="S11429">
            <v>0</v>
          </cell>
          <cell r="T11429">
            <v>1</v>
          </cell>
        </row>
        <row r="11430">
          <cell r="A11430" t="str">
            <v>立野台３丁目13</v>
          </cell>
          <cell r="B11430" t="str">
            <v>69003立野台３丁目13</v>
          </cell>
          <cell r="C11430">
            <v>102</v>
          </cell>
          <cell r="D11430" t="str">
            <v>町名別・年齢別人口調べ</v>
          </cell>
          <cell r="E11430" t="str">
            <v>令和 6年 3月 1日</v>
          </cell>
          <cell r="F11430">
            <v>102</v>
          </cell>
          <cell r="G11430" t="str">
            <v>令和 6年 2月29日　現在</v>
          </cell>
          <cell r="H11430" t="str">
            <v>町名</v>
          </cell>
          <cell r="I11430">
            <v>69003</v>
          </cell>
          <cell r="J11430" t="str">
            <v>立野台３丁目</v>
          </cell>
          <cell r="K11430"/>
          <cell r="L11430"/>
          <cell r="M11430">
            <v>13</v>
          </cell>
          <cell r="N11430">
            <v>7</v>
          </cell>
          <cell r="O11430">
            <v>0</v>
          </cell>
          <cell r="P11430">
            <v>4</v>
          </cell>
          <cell r="Q11430">
            <v>0</v>
          </cell>
          <cell r="R11430">
            <v>11</v>
          </cell>
          <cell r="S11430">
            <v>0</v>
          </cell>
          <cell r="T11430">
            <v>1</v>
          </cell>
        </row>
        <row r="11431">
          <cell r="A11431" t="str">
            <v>立野台３丁目14</v>
          </cell>
          <cell r="B11431" t="str">
            <v>69003立野台３丁目14</v>
          </cell>
          <cell r="C11431">
            <v>102</v>
          </cell>
          <cell r="D11431" t="str">
            <v>町名別・年齢別人口調べ</v>
          </cell>
          <cell r="E11431" t="str">
            <v>令和 6年 3月 1日</v>
          </cell>
          <cell r="F11431">
            <v>102</v>
          </cell>
          <cell r="G11431" t="str">
            <v>令和 6年 2月29日　現在</v>
          </cell>
          <cell r="H11431" t="str">
            <v>町名</v>
          </cell>
          <cell r="I11431">
            <v>69003</v>
          </cell>
          <cell r="J11431" t="str">
            <v>立野台３丁目</v>
          </cell>
          <cell r="K11431"/>
          <cell r="L11431"/>
          <cell r="M11431">
            <v>14</v>
          </cell>
          <cell r="N11431">
            <v>4</v>
          </cell>
          <cell r="O11431">
            <v>0</v>
          </cell>
          <cell r="P11431">
            <v>6</v>
          </cell>
          <cell r="Q11431">
            <v>0</v>
          </cell>
          <cell r="R11431">
            <v>10</v>
          </cell>
          <cell r="S11431">
            <v>0</v>
          </cell>
          <cell r="T11431">
            <v>1</v>
          </cell>
        </row>
        <row r="11432">
          <cell r="A11432" t="str">
            <v>立野台３丁目15</v>
          </cell>
          <cell r="B11432" t="str">
            <v>69003立野台３丁目15</v>
          </cell>
          <cell r="C11432">
            <v>102</v>
          </cell>
          <cell r="D11432" t="str">
            <v>町名別・年齢別人口調べ</v>
          </cell>
          <cell r="E11432" t="str">
            <v>令和 6年 3月 1日</v>
          </cell>
          <cell r="F11432">
            <v>102</v>
          </cell>
          <cell r="G11432" t="str">
            <v>令和 6年 2月29日　現在</v>
          </cell>
          <cell r="H11432" t="str">
            <v>町名</v>
          </cell>
          <cell r="I11432">
            <v>69003</v>
          </cell>
          <cell r="J11432" t="str">
            <v>立野台３丁目</v>
          </cell>
          <cell r="K11432"/>
          <cell r="L11432"/>
          <cell r="M11432">
            <v>15</v>
          </cell>
          <cell r="N11432">
            <v>3</v>
          </cell>
          <cell r="O11432">
            <v>0</v>
          </cell>
          <cell r="P11432">
            <v>2</v>
          </cell>
          <cell r="Q11432">
            <v>0</v>
          </cell>
          <cell r="R11432">
            <v>5</v>
          </cell>
          <cell r="S11432">
            <v>0</v>
          </cell>
          <cell r="T11432">
            <v>1</v>
          </cell>
        </row>
        <row r="11433">
          <cell r="A11433" t="str">
            <v>立野台３丁目16</v>
          </cell>
          <cell r="B11433" t="str">
            <v>69003立野台３丁目16</v>
          </cell>
          <cell r="C11433">
            <v>102</v>
          </cell>
          <cell r="D11433" t="str">
            <v>町名別・年齢別人口調べ</v>
          </cell>
          <cell r="E11433" t="str">
            <v>令和 6年 3月 1日</v>
          </cell>
          <cell r="F11433">
            <v>102</v>
          </cell>
          <cell r="G11433" t="str">
            <v>令和 6年 2月29日　現在</v>
          </cell>
          <cell r="H11433" t="str">
            <v>町名</v>
          </cell>
          <cell r="I11433">
            <v>69003</v>
          </cell>
          <cell r="J11433" t="str">
            <v>立野台３丁目</v>
          </cell>
          <cell r="K11433"/>
          <cell r="L11433"/>
          <cell r="M11433">
            <v>16</v>
          </cell>
          <cell r="N11433">
            <v>6</v>
          </cell>
          <cell r="O11433">
            <v>0</v>
          </cell>
          <cell r="P11433">
            <v>10</v>
          </cell>
          <cell r="Q11433">
            <v>0</v>
          </cell>
          <cell r="R11433">
            <v>16</v>
          </cell>
          <cell r="S11433">
            <v>0</v>
          </cell>
          <cell r="T11433">
            <v>1</v>
          </cell>
        </row>
        <row r="11434">
          <cell r="A11434" t="str">
            <v>立野台３丁目17</v>
          </cell>
          <cell r="B11434" t="str">
            <v>69003立野台３丁目17</v>
          </cell>
          <cell r="C11434">
            <v>102</v>
          </cell>
          <cell r="D11434" t="str">
            <v>町名別・年齢別人口調べ</v>
          </cell>
          <cell r="E11434" t="str">
            <v>令和 6年 3月 1日</v>
          </cell>
          <cell r="F11434">
            <v>102</v>
          </cell>
          <cell r="G11434" t="str">
            <v>令和 6年 2月29日　現在</v>
          </cell>
          <cell r="H11434" t="str">
            <v>町名</v>
          </cell>
          <cell r="I11434">
            <v>69003</v>
          </cell>
          <cell r="J11434" t="str">
            <v>立野台３丁目</v>
          </cell>
          <cell r="K11434"/>
          <cell r="L11434"/>
          <cell r="M11434">
            <v>17</v>
          </cell>
          <cell r="N11434">
            <v>6</v>
          </cell>
          <cell r="O11434">
            <v>0</v>
          </cell>
          <cell r="P11434">
            <v>12</v>
          </cell>
          <cell r="Q11434">
            <v>0</v>
          </cell>
          <cell r="R11434">
            <v>18</v>
          </cell>
          <cell r="S11434">
            <v>0</v>
          </cell>
          <cell r="T11434">
            <v>1</v>
          </cell>
        </row>
        <row r="11435">
          <cell r="A11435" t="str">
            <v>立野台３丁目18</v>
          </cell>
          <cell r="B11435" t="str">
            <v>69003立野台３丁目18</v>
          </cell>
          <cell r="C11435">
            <v>102</v>
          </cell>
          <cell r="D11435" t="str">
            <v>町名別・年齢別人口調べ</v>
          </cell>
          <cell r="E11435" t="str">
            <v>令和 6年 3月 1日</v>
          </cell>
          <cell r="F11435">
            <v>102</v>
          </cell>
          <cell r="G11435" t="str">
            <v>令和 6年 2月29日　現在</v>
          </cell>
          <cell r="H11435" t="str">
            <v>町名</v>
          </cell>
          <cell r="I11435">
            <v>69003</v>
          </cell>
          <cell r="J11435" t="str">
            <v>立野台３丁目</v>
          </cell>
          <cell r="K11435"/>
          <cell r="L11435"/>
          <cell r="M11435">
            <v>18</v>
          </cell>
          <cell r="N11435">
            <v>5</v>
          </cell>
          <cell r="O11435">
            <v>0</v>
          </cell>
          <cell r="P11435">
            <v>6</v>
          </cell>
          <cell r="Q11435">
            <v>0</v>
          </cell>
          <cell r="R11435">
            <v>11</v>
          </cell>
          <cell r="S11435">
            <v>0</v>
          </cell>
          <cell r="T11435">
            <v>1</v>
          </cell>
        </row>
        <row r="11436">
          <cell r="A11436" t="str">
            <v>立野台３丁目19</v>
          </cell>
          <cell r="B11436" t="str">
            <v>69003立野台３丁目19</v>
          </cell>
          <cell r="C11436">
            <v>102</v>
          </cell>
          <cell r="D11436" t="str">
            <v>町名別・年齢別人口調べ</v>
          </cell>
          <cell r="E11436" t="str">
            <v>令和 6年 3月 1日</v>
          </cell>
          <cell r="F11436">
            <v>102</v>
          </cell>
          <cell r="G11436" t="str">
            <v>令和 6年 2月29日　現在</v>
          </cell>
          <cell r="H11436" t="str">
            <v>町名</v>
          </cell>
          <cell r="I11436">
            <v>69003</v>
          </cell>
          <cell r="J11436" t="str">
            <v>立野台３丁目</v>
          </cell>
          <cell r="K11436"/>
          <cell r="L11436"/>
          <cell r="M11436">
            <v>19</v>
          </cell>
          <cell r="N11436">
            <v>3</v>
          </cell>
          <cell r="O11436">
            <v>0</v>
          </cell>
          <cell r="P11436">
            <v>7</v>
          </cell>
          <cell r="Q11436">
            <v>0</v>
          </cell>
          <cell r="R11436">
            <v>10</v>
          </cell>
          <cell r="S11436">
            <v>0</v>
          </cell>
          <cell r="T11436">
            <v>1</v>
          </cell>
        </row>
        <row r="11437">
          <cell r="A11437" t="str">
            <v>立野台３丁目20</v>
          </cell>
          <cell r="B11437" t="str">
            <v>69003立野台３丁目20</v>
          </cell>
          <cell r="C11437">
            <v>102</v>
          </cell>
          <cell r="D11437" t="str">
            <v>町名別・年齢別人口調べ</v>
          </cell>
          <cell r="E11437" t="str">
            <v>令和 6年 3月 1日</v>
          </cell>
          <cell r="F11437">
            <v>102</v>
          </cell>
          <cell r="G11437" t="str">
            <v>令和 6年 2月29日　現在</v>
          </cell>
          <cell r="H11437" t="str">
            <v>町名</v>
          </cell>
          <cell r="I11437">
            <v>69003</v>
          </cell>
          <cell r="J11437" t="str">
            <v>立野台３丁目</v>
          </cell>
          <cell r="K11437"/>
          <cell r="L11437"/>
          <cell r="M11437">
            <v>20</v>
          </cell>
          <cell r="N11437">
            <v>5</v>
          </cell>
          <cell r="O11437">
            <v>0</v>
          </cell>
          <cell r="P11437">
            <v>7</v>
          </cell>
          <cell r="Q11437">
            <v>0</v>
          </cell>
          <cell r="R11437">
            <v>12</v>
          </cell>
          <cell r="S11437">
            <v>0</v>
          </cell>
          <cell r="T11437">
            <v>1</v>
          </cell>
        </row>
        <row r="11438">
          <cell r="A11438" t="str">
            <v>立野台３丁目21</v>
          </cell>
          <cell r="B11438" t="str">
            <v>69003立野台３丁目21</v>
          </cell>
          <cell r="C11438">
            <v>102</v>
          </cell>
          <cell r="D11438" t="str">
            <v>町名別・年齢別人口調べ</v>
          </cell>
          <cell r="E11438" t="str">
            <v>令和 6年 3月 1日</v>
          </cell>
          <cell r="F11438">
            <v>102</v>
          </cell>
          <cell r="G11438" t="str">
            <v>令和 6年 2月29日　現在</v>
          </cell>
          <cell r="H11438" t="str">
            <v>町名</v>
          </cell>
          <cell r="I11438">
            <v>69003</v>
          </cell>
          <cell r="J11438" t="str">
            <v>立野台３丁目</v>
          </cell>
          <cell r="K11438"/>
          <cell r="L11438"/>
          <cell r="M11438">
            <v>21</v>
          </cell>
          <cell r="N11438">
            <v>11</v>
          </cell>
          <cell r="O11438">
            <v>0</v>
          </cell>
          <cell r="P11438">
            <v>7</v>
          </cell>
          <cell r="Q11438">
            <v>0</v>
          </cell>
          <cell r="R11438">
            <v>18</v>
          </cell>
          <cell r="S11438">
            <v>0</v>
          </cell>
          <cell r="T11438">
            <v>1</v>
          </cell>
        </row>
        <row r="11439">
          <cell r="A11439" t="str">
            <v>立野台３丁目22</v>
          </cell>
          <cell r="B11439" t="str">
            <v>69003立野台３丁目22</v>
          </cell>
          <cell r="C11439">
            <v>102</v>
          </cell>
          <cell r="D11439" t="str">
            <v>町名別・年齢別人口調べ</v>
          </cell>
          <cell r="E11439" t="str">
            <v>令和 6年 3月 1日</v>
          </cell>
          <cell r="F11439">
            <v>102</v>
          </cell>
          <cell r="G11439" t="str">
            <v>令和 6年 2月29日　現在</v>
          </cell>
          <cell r="H11439" t="str">
            <v>町名</v>
          </cell>
          <cell r="I11439">
            <v>69003</v>
          </cell>
          <cell r="J11439" t="str">
            <v>立野台３丁目</v>
          </cell>
          <cell r="K11439"/>
          <cell r="L11439"/>
          <cell r="M11439">
            <v>22</v>
          </cell>
          <cell r="N11439">
            <v>8</v>
          </cell>
          <cell r="O11439">
            <v>1</v>
          </cell>
          <cell r="P11439">
            <v>9</v>
          </cell>
          <cell r="Q11439">
            <v>0</v>
          </cell>
          <cell r="R11439">
            <v>17</v>
          </cell>
          <cell r="S11439">
            <v>1</v>
          </cell>
          <cell r="T11439">
            <v>1</v>
          </cell>
        </row>
        <row r="11440">
          <cell r="A11440" t="str">
            <v>立野台３丁目23</v>
          </cell>
          <cell r="B11440" t="str">
            <v>69003立野台３丁目23</v>
          </cell>
          <cell r="C11440">
            <v>102</v>
          </cell>
          <cell r="D11440" t="str">
            <v>町名別・年齢別人口調べ</v>
          </cell>
          <cell r="E11440" t="str">
            <v>令和 6年 3月 1日</v>
          </cell>
          <cell r="F11440">
            <v>102</v>
          </cell>
          <cell r="G11440" t="str">
            <v>令和 6年 2月29日　現在</v>
          </cell>
          <cell r="H11440" t="str">
            <v>町名</v>
          </cell>
          <cell r="I11440">
            <v>69003</v>
          </cell>
          <cell r="J11440" t="str">
            <v>立野台３丁目</v>
          </cell>
          <cell r="K11440"/>
          <cell r="L11440"/>
          <cell r="M11440">
            <v>23</v>
          </cell>
          <cell r="N11440">
            <v>4</v>
          </cell>
          <cell r="O11440">
            <v>1</v>
          </cell>
          <cell r="P11440">
            <v>4</v>
          </cell>
          <cell r="Q11440">
            <v>0</v>
          </cell>
          <cell r="R11440">
            <v>8</v>
          </cell>
          <cell r="S11440">
            <v>1</v>
          </cell>
          <cell r="T11440">
            <v>1</v>
          </cell>
        </row>
        <row r="11441">
          <cell r="A11441" t="str">
            <v>立野台３丁目24</v>
          </cell>
          <cell r="B11441" t="str">
            <v>69003立野台３丁目24</v>
          </cell>
          <cell r="C11441">
            <v>102</v>
          </cell>
          <cell r="D11441" t="str">
            <v>町名別・年齢別人口調べ</v>
          </cell>
          <cell r="E11441" t="str">
            <v>令和 6年 3月 1日</v>
          </cell>
          <cell r="F11441">
            <v>102</v>
          </cell>
          <cell r="G11441" t="str">
            <v>令和 6年 2月29日　現在</v>
          </cell>
          <cell r="H11441" t="str">
            <v>町名</v>
          </cell>
          <cell r="I11441">
            <v>69003</v>
          </cell>
          <cell r="J11441" t="str">
            <v>立野台３丁目</v>
          </cell>
          <cell r="K11441"/>
          <cell r="L11441"/>
          <cell r="M11441">
            <v>24</v>
          </cell>
          <cell r="N11441">
            <v>4</v>
          </cell>
          <cell r="O11441">
            <v>0</v>
          </cell>
          <cell r="P11441">
            <v>6</v>
          </cell>
          <cell r="Q11441">
            <v>0</v>
          </cell>
          <cell r="R11441">
            <v>10</v>
          </cell>
          <cell r="S11441">
            <v>0</v>
          </cell>
          <cell r="T11441">
            <v>1</v>
          </cell>
        </row>
        <row r="11442">
          <cell r="A11442" t="str">
            <v>立野台３丁目25</v>
          </cell>
          <cell r="B11442" t="str">
            <v>69003立野台３丁目25</v>
          </cell>
          <cell r="C11442">
            <v>102</v>
          </cell>
          <cell r="D11442" t="str">
            <v>町名別・年齢別人口調べ</v>
          </cell>
          <cell r="E11442" t="str">
            <v>令和 6年 3月 1日</v>
          </cell>
          <cell r="F11442">
            <v>102</v>
          </cell>
          <cell r="G11442" t="str">
            <v>令和 6年 2月29日　現在</v>
          </cell>
          <cell r="H11442" t="str">
            <v>町名</v>
          </cell>
          <cell r="I11442">
            <v>69003</v>
          </cell>
          <cell r="J11442" t="str">
            <v>立野台３丁目</v>
          </cell>
          <cell r="K11442"/>
          <cell r="L11442"/>
          <cell r="M11442">
            <v>25</v>
          </cell>
          <cell r="N11442">
            <v>6</v>
          </cell>
          <cell r="O11442">
            <v>0</v>
          </cell>
          <cell r="P11442">
            <v>4</v>
          </cell>
          <cell r="Q11442">
            <v>0</v>
          </cell>
          <cell r="R11442">
            <v>10</v>
          </cell>
          <cell r="S11442">
            <v>0</v>
          </cell>
          <cell r="T11442">
            <v>1</v>
          </cell>
        </row>
        <row r="11443">
          <cell r="A11443" t="str">
            <v>立野台３丁目26</v>
          </cell>
          <cell r="B11443" t="str">
            <v>69003立野台３丁目26</v>
          </cell>
          <cell r="C11443">
            <v>102</v>
          </cell>
          <cell r="D11443" t="str">
            <v>町名別・年齢別人口調べ</v>
          </cell>
          <cell r="E11443" t="str">
            <v>令和 6年 3月 1日</v>
          </cell>
          <cell r="F11443">
            <v>102</v>
          </cell>
          <cell r="G11443" t="str">
            <v>令和 6年 2月29日　現在</v>
          </cell>
          <cell r="H11443" t="str">
            <v>町名</v>
          </cell>
          <cell r="I11443">
            <v>69003</v>
          </cell>
          <cell r="J11443" t="str">
            <v>立野台３丁目</v>
          </cell>
          <cell r="K11443"/>
          <cell r="L11443"/>
          <cell r="M11443">
            <v>26</v>
          </cell>
          <cell r="N11443">
            <v>4</v>
          </cell>
          <cell r="O11443">
            <v>1</v>
          </cell>
          <cell r="P11443">
            <v>2</v>
          </cell>
          <cell r="Q11443">
            <v>0</v>
          </cell>
          <cell r="R11443">
            <v>6</v>
          </cell>
          <cell r="S11443">
            <v>1</v>
          </cell>
          <cell r="T11443">
            <v>1</v>
          </cell>
        </row>
        <row r="11444">
          <cell r="A11444" t="str">
            <v>立野台３丁目27</v>
          </cell>
          <cell r="B11444" t="str">
            <v>69003立野台３丁目27</v>
          </cell>
          <cell r="C11444">
            <v>102</v>
          </cell>
          <cell r="D11444" t="str">
            <v>町名別・年齢別人口調べ</v>
          </cell>
          <cell r="E11444" t="str">
            <v>令和 6年 3月 1日</v>
          </cell>
          <cell r="F11444">
            <v>102</v>
          </cell>
          <cell r="G11444" t="str">
            <v>令和 6年 2月29日　現在</v>
          </cell>
          <cell r="H11444" t="str">
            <v>町名</v>
          </cell>
          <cell r="I11444">
            <v>69003</v>
          </cell>
          <cell r="J11444" t="str">
            <v>立野台３丁目</v>
          </cell>
          <cell r="K11444"/>
          <cell r="L11444"/>
          <cell r="M11444">
            <v>27</v>
          </cell>
          <cell r="N11444">
            <v>4</v>
          </cell>
          <cell r="O11444">
            <v>0</v>
          </cell>
          <cell r="P11444">
            <v>8</v>
          </cell>
          <cell r="Q11444">
            <v>0</v>
          </cell>
          <cell r="R11444">
            <v>12</v>
          </cell>
          <cell r="S11444">
            <v>0</v>
          </cell>
          <cell r="T11444">
            <v>1</v>
          </cell>
        </row>
        <row r="11445">
          <cell r="A11445" t="str">
            <v>立野台３丁目28</v>
          </cell>
          <cell r="B11445" t="str">
            <v>69003立野台３丁目28</v>
          </cell>
          <cell r="C11445">
            <v>102</v>
          </cell>
          <cell r="D11445" t="str">
            <v>町名別・年齢別人口調べ</v>
          </cell>
          <cell r="E11445" t="str">
            <v>令和 6年 3月 1日</v>
          </cell>
          <cell r="F11445">
            <v>102</v>
          </cell>
          <cell r="G11445" t="str">
            <v>令和 6年 2月29日　現在</v>
          </cell>
          <cell r="H11445" t="str">
            <v>町名</v>
          </cell>
          <cell r="I11445">
            <v>69003</v>
          </cell>
          <cell r="J11445" t="str">
            <v>立野台３丁目</v>
          </cell>
          <cell r="K11445"/>
          <cell r="L11445"/>
          <cell r="M11445">
            <v>28</v>
          </cell>
          <cell r="N11445">
            <v>2</v>
          </cell>
          <cell r="O11445">
            <v>0</v>
          </cell>
          <cell r="P11445">
            <v>6</v>
          </cell>
          <cell r="Q11445">
            <v>1</v>
          </cell>
          <cell r="R11445">
            <v>8</v>
          </cell>
          <cell r="S11445">
            <v>1</v>
          </cell>
          <cell r="T11445">
            <v>1</v>
          </cell>
        </row>
        <row r="11446">
          <cell r="A11446" t="str">
            <v>立野台３丁目29</v>
          </cell>
          <cell r="B11446" t="str">
            <v>69003立野台３丁目29</v>
          </cell>
          <cell r="C11446">
            <v>102</v>
          </cell>
          <cell r="D11446" t="str">
            <v>町名別・年齢別人口調べ</v>
          </cell>
          <cell r="E11446" t="str">
            <v>令和 6年 3月 1日</v>
          </cell>
          <cell r="F11446">
            <v>102</v>
          </cell>
          <cell r="G11446" t="str">
            <v>令和 6年 2月29日　現在</v>
          </cell>
          <cell r="H11446" t="str">
            <v>町名</v>
          </cell>
          <cell r="I11446">
            <v>69003</v>
          </cell>
          <cell r="J11446" t="str">
            <v>立野台３丁目</v>
          </cell>
          <cell r="K11446"/>
          <cell r="L11446"/>
          <cell r="M11446">
            <v>29</v>
          </cell>
          <cell r="N11446">
            <v>2</v>
          </cell>
          <cell r="O11446">
            <v>0</v>
          </cell>
          <cell r="P11446">
            <v>2</v>
          </cell>
          <cell r="Q11446">
            <v>0</v>
          </cell>
          <cell r="R11446">
            <v>4</v>
          </cell>
          <cell r="S11446">
            <v>0</v>
          </cell>
          <cell r="T11446">
            <v>1</v>
          </cell>
        </row>
        <row r="11447">
          <cell r="A11447" t="str">
            <v>立野台３丁目30</v>
          </cell>
          <cell r="B11447" t="str">
            <v>69003立野台３丁目30</v>
          </cell>
          <cell r="C11447">
            <v>102</v>
          </cell>
          <cell r="D11447" t="str">
            <v>町名別・年齢別人口調べ</v>
          </cell>
          <cell r="E11447" t="str">
            <v>令和 6年 3月 1日</v>
          </cell>
          <cell r="F11447">
            <v>102</v>
          </cell>
          <cell r="G11447" t="str">
            <v>令和 6年 2月29日　現在</v>
          </cell>
          <cell r="H11447" t="str">
            <v>町名</v>
          </cell>
          <cell r="I11447">
            <v>69003</v>
          </cell>
          <cell r="J11447" t="str">
            <v>立野台３丁目</v>
          </cell>
          <cell r="K11447"/>
          <cell r="L11447"/>
          <cell r="M11447">
            <v>30</v>
          </cell>
          <cell r="N11447">
            <v>2</v>
          </cell>
          <cell r="O11447">
            <v>0</v>
          </cell>
          <cell r="P11447">
            <v>3</v>
          </cell>
          <cell r="Q11447">
            <v>0</v>
          </cell>
          <cell r="R11447">
            <v>5</v>
          </cell>
          <cell r="S11447">
            <v>0</v>
          </cell>
          <cell r="T11447">
            <v>1</v>
          </cell>
        </row>
        <row r="11448">
          <cell r="A11448" t="str">
            <v>立野台３丁目31</v>
          </cell>
          <cell r="B11448" t="str">
            <v>69003立野台３丁目31</v>
          </cell>
          <cell r="C11448">
            <v>102</v>
          </cell>
          <cell r="D11448" t="str">
            <v>町名別・年齢別人口調べ</v>
          </cell>
          <cell r="E11448" t="str">
            <v>令和 6年 3月 1日</v>
          </cell>
          <cell r="F11448">
            <v>102</v>
          </cell>
          <cell r="G11448" t="str">
            <v>令和 6年 2月29日　現在</v>
          </cell>
          <cell r="H11448" t="str">
            <v>町名</v>
          </cell>
          <cell r="I11448">
            <v>69003</v>
          </cell>
          <cell r="J11448" t="str">
            <v>立野台３丁目</v>
          </cell>
          <cell r="K11448"/>
          <cell r="L11448"/>
          <cell r="M11448">
            <v>31</v>
          </cell>
          <cell r="N11448">
            <v>11</v>
          </cell>
          <cell r="O11448">
            <v>0</v>
          </cell>
          <cell r="P11448">
            <v>2</v>
          </cell>
          <cell r="Q11448">
            <v>0</v>
          </cell>
          <cell r="R11448">
            <v>13</v>
          </cell>
          <cell r="S11448">
            <v>0</v>
          </cell>
          <cell r="T11448">
            <v>1</v>
          </cell>
        </row>
        <row r="11449">
          <cell r="A11449" t="str">
            <v>立野台３丁目32</v>
          </cell>
          <cell r="B11449" t="str">
            <v>69003立野台３丁目32</v>
          </cell>
          <cell r="C11449">
            <v>102</v>
          </cell>
          <cell r="D11449" t="str">
            <v>町名別・年齢別人口調べ</v>
          </cell>
          <cell r="E11449" t="str">
            <v>令和 6年 3月 1日</v>
          </cell>
          <cell r="F11449">
            <v>102</v>
          </cell>
          <cell r="G11449" t="str">
            <v>令和 6年 2月29日　現在</v>
          </cell>
          <cell r="H11449" t="str">
            <v>町名</v>
          </cell>
          <cell r="I11449">
            <v>69003</v>
          </cell>
          <cell r="J11449" t="str">
            <v>立野台３丁目</v>
          </cell>
          <cell r="K11449"/>
          <cell r="L11449"/>
          <cell r="M11449">
            <v>32</v>
          </cell>
          <cell r="N11449">
            <v>3</v>
          </cell>
          <cell r="O11449">
            <v>0</v>
          </cell>
          <cell r="P11449">
            <v>4</v>
          </cell>
          <cell r="Q11449">
            <v>0</v>
          </cell>
          <cell r="R11449">
            <v>7</v>
          </cell>
          <cell r="S11449">
            <v>0</v>
          </cell>
          <cell r="T11449">
            <v>1</v>
          </cell>
        </row>
        <row r="11450">
          <cell r="A11450" t="str">
            <v>立野台３丁目33</v>
          </cell>
          <cell r="B11450" t="str">
            <v>69003立野台３丁目33</v>
          </cell>
          <cell r="C11450">
            <v>102</v>
          </cell>
          <cell r="D11450" t="str">
            <v>町名別・年齢別人口調べ</v>
          </cell>
          <cell r="E11450" t="str">
            <v>令和 6年 3月 1日</v>
          </cell>
          <cell r="F11450">
            <v>102</v>
          </cell>
          <cell r="G11450" t="str">
            <v>令和 6年 2月29日　現在</v>
          </cell>
          <cell r="H11450" t="str">
            <v>町名</v>
          </cell>
          <cell r="I11450">
            <v>69003</v>
          </cell>
          <cell r="J11450" t="str">
            <v>立野台３丁目</v>
          </cell>
          <cell r="K11450"/>
          <cell r="L11450"/>
          <cell r="M11450">
            <v>33</v>
          </cell>
          <cell r="N11450">
            <v>2</v>
          </cell>
          <cell r="O11450">
            <v>0</v>
          </cell>
          <cell r="P11450">
            <v>6</v>
          </cell>
          <cell r="Q11450">
            <v>0</v>
          </cell>
          <cell r="R11450">
            <v>8</v>
          </cell>
          <cell r="S11450">
            <v>0</v>
          </cell>
          <cell r="T11450">
            <v>1</v>
          </cell>
        </row>
        <row r="11451">
          <cell r="A11451" t="str">
            <v>立野台３丁目34</v>
          </cell>
          <cell r="B11451" t="str">
            <v>69003立野台３丁目34</v>
          </cell>
          <cell r="C11451">
            <v>102</v>
          </cell>
          <cell r="D11451" t="str">
            <v>町名別・年齢別人口調べ</v>
          </cell>
          <cell r="E11451" t="str">
            <v>令和 6年 3月 1日</v>
          </cell>
          <cell r="F11451">
            <v>102</v>
          </cell>
          <cell r="G11451" t="str">
            <v>令和 6年 2月29日　現在</v>
          </cell>
          <cell r="H11451" t="str">
            <v>町名</v>
          </cell>
          <cell r="I11451">
            <v>69003</v>
          </cell>
          <cell r="J11451" t="str">
            <v>立野台３丁目</v>
          </cell>
          <cell r="K11451"/>
          <cell r="L11451"/>
          <cell r="M11451">
            <v>34</v>
          </cell>
          <cell r="N11451">
            <v>2</v>
          </cell>
          <cell r="O11451">
            <v>0</v>
          </cell>
          <cell r="P11451">
            <v>4</v>
          </cell>
          <cell r="Q11451">
            <v>0</v>
          </cell>
          <cell r="R11451">
            <v>6</v>
          </cell>
          <cell r="S11451">
            <v>0</v>
          </cell>
          <cell r="T11451">
            <v>1</v>
          </cell>
        </row>
        <row r="11452">
          <cell r="A11452" t="str">
            <v>立野台３丁目35</v>
          </cell>
          <cell r="B11452" t="str">
            <v>69003立野台３丁目35</v>
          </cell>
          <cell r="C11452">
            <v>102</v>
          </cell>
          <cell r="D11452" t="str">
            <v>町名別・年齢別人口調べ</v>
          </cell>
          <cell r="E11452" t="str">
            <v>令和 6年 3月 1日</v>
          </cell>
          <cell r="F11452">
            <v>102</v>
          </cell>
          <cell r="G11452" t="str">
            <v>令和 6年 2月29日　現在</v>
          </cell>
          <cell r="H11452" t="str">
            <v>町名</v>
          </cell>
          <cell r="I11452">
            <v>69003</v>
          </cell>
          <cell r="J11452" t="str">
            <v>立野台３丁目</v>
          </cell>
          <cell r="K11452"/>
          <cell r="L11452"/>
          <cell r="M11452">
            <v>35</v>
          </cell>
          <cell r="N11452">
            <v>2</v>
          </cell>
          <cell r="O11452">
            <v>0</v>
          </cell>
          <cell r="P11452">
            <v>4</v>
          </cell>
          <cell r="Q11452">
            <v>0</v>
          </cell>
          <cell r="R11452">
            <v>6</v>
          </cell>
          <cell r="S11452">
            <v>0</v>
          </cell>
          <cell r="T11452">
            <v>1</v>
          </cell>
        </row>
        <row r="11453">
          <cell r="A11453" t="str">
            <v>立野台３丁目36</v>
          </cell>
          <cell r="B11453" t="str">
            <v>69003立野台３丁目36</v>
          </cell>
          <cell r="C11453">
            <v>102</v>
          </cell>
          <cell r="D11453" t="str">
            <v>町名別・年齢別人口調べ</v>
          </cell>
          <cell r="E11453" t="str">
            <v>令和 6年 3月 1日</v>
          </cell>
          <cell r="F11453">
            <v>102</v>
          </cell>
          <cell r="G11453" t="str">
            <v>令和 6年 2月29日　現在</v>
          </cell>
          <cell r="H11453" t="str">
            <v>町名</v>
          </cell>
          <cell r="I11453">
            <v>69003</v>
          </cell>
          <cell r="J11453" t="str">
            <v>立野台３丁目</v>
          </cell>
          <cell r="K11453"/>
          <cell r="L11453"/>
          <cell r="M11453">
            <v>36</v>
          </cell>
          <cell r="N11453">
            <v>4</v>
          </cell>
          <cell r="O11453">
            <v>0</v>
          </cell>
          <cell r="P11453">
            <v>2</v>
          </cell>
          <cell r="Q11453">
            <v>0</v>
          </cell>
          <cell r="R11453">
            <v>6</v>
          </cell>
          <cell r="S11453">
            <v>0</v>
          </cell>
          <cell r="T11453">
            <v>1</v>
          </cell>
        </row>
        <row r="11454">
          <cell r="A11454" t="str">
            <v>立野台３丁目37</v>
          </cell>
          <cell r="B11454" t="str">
            <v>69003立野台３丁目37</v>
          </cell>
          <cell r="C11454">
            <v>102</v>
          </cell>
          <cell r="D11454" t="str">
            <v>町名別・年齢別人口調べ</v>
          </cell>
          <cell r="E11454" t="str">
            <v>令和 6年 3月 1日</v>
          </cell>
          <cell r="F11454">
            <v>102</v>
          </cell>
          <cell r="G11454" t="str">
            <v>令和 6年 2月29日　現在</v>
          </cell>
          <cell r="H11454" t="str">
            <v>町名</v>
          </cell>
          <cell r="I11454">
            <v>69003</v>
          </cell>
          <cell r="J11454" t="str">
            <v>立野台３丁目</v>
          </cell>
          <cell r="K11454"/>
          <cell r="L11454"/>
          <cell r="M11454">
            <v>37</v>
          </cell>
          <cell r="N11454">
            <v>3</v>
          </cell>
          <cell r="O11454">
            <v>0</v>
          </cell>
          <cell r="P11454">
            <v>2</v>
          </cell>
          <cell r="Q11454">
            <v>0</v>
          </cell>
          <cell r="R11454">
            <v>5</v>
          </cell>
          <cell r="S11454">
            <v>0</v>
          </cell>
          <cell r="T11454">
            <v>1</v>
          </cell>
        </row>
        <row r="11455">
          <cell r="A11455" t="str">
            <v>立野台３丁目38</v>
          </cell>
          <cell r="B11455" t="str">
            <v>69003立野台３丁目38</v>
          </cell>
          <cell r="C11455">
            <v>102</v>
          </cell>
          <cell r="D11455" t="str">
            <v>町名別・年齢別人口調べ</v>
          </cell>
          <cell r="E11455" t="str">
            <v>令和 6年 3月 1日</v>
          </cell>
          <cell r="F11455">
            <v>102</v>
          </cell>
          <cell r="G11455" t="str">
            <v>令和 6年 2月29日　現在</v>
          </cell>
          <cell r="H11455" t="str">
            <v>町名</v>
          </cell>
          <cell r="I11455">
            <v>69003</v>
          </cell>
          <cell r="J11455" t="str">
            <v>立野台３丁目</v>
          </cell>
          <cell r="K11455"/>
          <cell r="L11455"/>
          <cell r="M11455">
            <v>38</v>
          </cell>
          <cell r="N11455">
            <v>5</v>
          </cell>
          <cell r="O11455">
            <v>0</v>
          </cell>
          <cell r="P11455">
            <v>8</v>
          </cell>
          <cell r="Q11455">
            <v>0</v>
          </cell>
          <cell r="R11455">
            <v>13</v>
          </cell>
          <cell r="S11455">
            <v>0</v>
          </cell>
          <cell r="T11455">
            <v>1</v>
          </cell>
        </row>
        <row r="11456">
          <cell r="A11456" t="str">
            <v>立野台３丁目39</v>
          </cell>
          <cell r="B11456" t="str">
            <v>69003立野台３丁目39</v>
          </cell>
          <cell r="C11456">
            <v>102</v>
          </cell>
          <cell r="D11456" t="str">
            <v>町名別・年齢別人口調べ</v>
          </cell>
          <cell r="E11456" t="str">
            <v>令和 6年 3月 1日</v>
          </cell>
          <cell r="F11456">
            <v>102</v>
          </cell>
          <cell r="G11456" t="str">
            <v>令和 6年 2月29日　現在</v>
          </cell>
          <cell r="H11456" t="str">
            <v>町名</v>
          </cell>
          <cell r="I11456">
            <v>69003</v>
          </cell>
          <cell r="J11456" t="str">
            <v>立野台３丁目</v>
          </cell>
          <cell r="K11456"/>
          <cell r="L11456"/>
          <cell r="M11456">
            <v>39</v>
          </cell>
          <cell r="N11456">
            <v>3</v>
          </cell>
          <cell r="O11456">
            <v>0</v>
          </cell>
          <cell r="P11456">
            <v>4</v>
          </cell>
          <cell r="Q11456">
            <v>0</v>
          </cell>
          <cell r="R11456">
            <v>7</v>
          </cell>
          <cell r="S11456">
            <v>0</v>
          </cell>
          <cell r="T11456">
            <v>1</v>
          </cell>
        </row>
        <row r="11457">
          <cell r="A11457" t="str">
            <v>立野台３丁目40</v>
          </cell>
          <cell r="B11457" t="str">
            <v>69003立野台３丁目40</v>
          </cell>
          <cell r="C11457">
            <v>102</v>
          </cell>
          <cell r="D11457" t="str">
            <v>町名別・年齢別人口調べ</v>
          </cell>
          <cell r="E11457" t="str">
            <v>令和 6年 3月 1日</v>
          </cell>
          <cell r="F11457">
            <v>102</v>
          </cell>
          <cell r="G11457" t="str">
            <v>令和 6年 2月29日　現在</v>
          </cell>
          <cell r="H11457" t="str">
            <v>町名</v>
          </cell>
          <cell r="I11457">
            <v>69003</v>
          </cell>
          <cell r="J11457" t="str">
            <v>立野台３丁目</v>
          </cell>
          <cell r="K11457"/>
          <cell r="L11457"/>
          <cell r="M11457">
            <v>40</v>
          </cell>
          <cell r="N11457">
            <v>5</v>
          </cell>
          <cell r="O11457">
            <v>0</v>
          </cell>
          <cell r="P11457">
            <v>8</v>
          </cell>
          <cell r="Q11457">
            <v>0</v>
          </cell>
          <cell r="R11457">
            <v>13</v>
          </cell>
          <cell r="S11457">
            <v>0</v>
          </cell>
          <cell r="T11457">
            <v>1</v>
          </cell>
        </row>
        <row r="11458">
          <cell r="A11458" t="str">
            <v>立野台３丁目41</v>
          </cell>
          <cell r="B11458" t="str">
            <v>69003立野台３丁目41</v>
          </cell>
          <cell r="C11458">
            <v>102</v>
          </cell>
          <cell r="D11458" t="str">
            <v>町名別・年齢別人口調べ</v>
          </cell>
          <cell r="E11458" t="str">
            <v>令和 6年 3月 1日</v>
          </cell>
          <cell r="F11458">
            <v>102</v>
          </cell>
          <cell r="G11458" t="str">
            <v>令和 6年 2月29日　現在</v>
          </cell>
          <cell r="H11458" t="str">
            <v>町名</v>
          </cell>
          <cell r="I11458">
            <v>69003</v>
          </cell>
          <cell r="J11458" t="str">
            <v>立野台３丁目</v>
          </cell>
          <cell r="K11458"/>
          <cell r="L11458"/>
          <cell r="M11458">
            <v>41</v>
          </cell>
          <cell r="N11458">
            <v>4</v>
          </cell>
          <cell r="O11458">
            <v>0</v>
          </cell>
          <cell r="P11458">
            <v>4</v>
          </cell>
          <cell r="Q11458">
            <v>0</v>
          </cell>
          <cell r="R11458">
            <v>8</v>
          </cell>
          <cell r="S11458">
            <v>0</v>
          </cell>
          <cell r="T11458">
            <v>1</v>
          </cell>
        </row>
        <row r="11459">
          <cell r="A11459" t="str">
            <v>立野台３丁目42</v>
          </cell>
          <cell r="B11459" t="str">
            <v>69003立野台３丁目42</v>
          </cell>
          <cell r="C11459">
            <v>102</v>
          </cell>
          <cell r="D11459" t="str">
            <v>町名別・年齢別人口調べ</v>
          </cell>
          <cell r="E11459" t="str">
            <v>令和 6年 3月 1日</v>
          </cell>
          <cell r="F11459">
            <v>102</v>
          </cell>
          <cell r="G11459" t="str">
            <v>令和 6年 2月29日　現在</v>
          </cell>
          <cell r="H11459" t="str">
            <v>町名</v>
          </cell>
          <cell r="I11459">
            <v>69003</v>
          </cell>
          <cell r="J11459" t="str">
            <v>立野台３丁目</v>
          </cell>
          <cell r="K11459"/>
          <cell r="L11459"/>
          <cell r="M11459">
            <v>42</v>
          </cell>
          <cell r="N11459">
            <v>5</v>
          </cell>
          <cell r="O11459">
            <v>0</v>
          </cell>
          <cell r="P11459">
            <v>7</v>
          </cell>
          <cell r="Q11459">
            <v>0</v>
          </cell>
          <cell r="R11459">
            <v>12</v>
          </cell>
          <cell r="S11459">
            <v>0</v>
          </cell>
          <cell r="T11459">
            <v>1</v>
          </cell>
        </row>
        <row r="11460">
          <cell r="A11460" t="str">
            <v>立野台３丁目43</v>
          </cell>
          <cell r="B11460" t="str">
            <v>69003立野台３丁目43</v>
          </cell>
          <cell r="C11460">
            <v>102</v>
          </cell>
          <cell r="D11460" t="str">
            <v>町名別・年齢別人口調べ</v>
          </cell>
          <cell r="E11460" t="str">
            <v>令和 6年 3月 1日</v>
          </cell>
          <cell r="F11460">
            <v>102</v>
          </cell>
          <cell r="G11460" t="str">
            <v>令和 6年 2月29日　現在</v>
          </cell>
          <cell r="H11460" t="str">
            <v>町名</v>
          </cell>
          <cell r="I11460">
            <v>69003</v>
          </cell>
          <cell r="J11460" t="str">
            <v>立野台３丁目</v>
          </cell>
          <cell r="K11460"/>
          <cell r="L11460"/>
          <cell r="M11460">
            <v>43</v>
          </cell>
          <cell r="N11460">
            <v>3</v>
          </cell>
          <cell r="O11460">
            <v>0</v>
          </cell>
          <cell r="P11460">
            <v>4</v>
          </cell>
          <cell r="Q11460">
            <v>0</v>
          </cell>
          <cell r="R11460">
            <v>7</v>
          </cell>
          <cell r="S11460">
            <v>0</v>
          </cell>
          <cell r="T11460">
            <v>1</v>
          </cell>
        </row>
        <row r="11461">
          <cell r="A11461" t="str">
            <v>立野台３丁目44</v>
          </cell>
          <cell r="B11461" t="str">
            <v>69003立野台３丁目44</v>
          </cell>
          <cell r="C11461">
            <v>102</v>
          </cell>
          <cell r="D11461" t="str">
            <v>町名別・年齢別人口調べ</v>
          </cell>
          <cell r="E11461" t="str">
            <v>令和 6年 3月 1日</v>
          </cell>
          <cell r="F11461">
            <v>102</v>
          </cell>
          <cell r="G11461" t="str">
            <v>令和 6年 2月29日　現在</v>
          </cell>
          <cell r="H11461" t="str">
            <v>町名</v>
          </cell>
          <cell r="I11461">
            <v>69003</v>
          </cell>
          <cell r="J11461" t="str">
            <v>立野台３丁目</v>
          </cell>
          <cell r="K11461"/>
          <cell r="L11461"/>
          <cell r="M11461">
            <v>44</v>
          </cell>
          <cell r="N11461">
            <v>5</v>
          </cell>
          <cell r="O11461">
            <v>0</v>
          </cell>
          <cell r="P11461">
            <v>3</v>
          </cell>
          <cell r="Q11461">
            <v>0</v>
          </cell>
          <cell r="R11461">
            <v>8</v>
          </cell>
          <cell r="S11461">
            <v>0</v>
          </cell>
          <cell r="T11461">
            <v>1</v>
          </cell>
        </row>
        <row r="11462">
          <cell r="A11462" t="str">
            <v>立野台３丁目45</v>
          </cell>
          <cell r="B11462" t="str">
            <v>69003立野台３丁目45</v>
          </cell>
          <cell r="C11462">
            <v>102</v>
          </cell>
          <cell r="D11462" t="str">
            <v>町名別・年齢別人口調べ</v>
          </cell>
          <cell r="E11462" t="str">
            <v>令和 6年 3月 1日</v>
          </cell>
          <cell r="F11462">
            <v>102</v>
          </cell>
          <cell r="G11462" t="str">
            <v>令和 6年 2月29日　現在</v>
          </cell>
          <cell r="H11462" t="str">
            <v>町名</v>
          </cell>
          <cell r="I11462">
            <v>69003</v>
          </cell>
          <cell r="J11462" t="str">
            <v>立野台３丁目</v>
          </cell>
          <cell r="K11462"/>
          <cell r="L11462"/>
          <cell r="M11462">
            <v>45</v>
          </cell>
          <cell r="N11462">
            <v>4</v>
          </cell>
          <cell r="O11462">
            <v>0</v>
          </cell>
          <cell r="P11462">
            <v>9</v>
          </cell>
          <cell r="Q11462">
            <v>0</v>
          </cell>
          <cell r="R11462">
            <v>13</v>
          </cell>
          <cell r="S11462">
            <v>0</v>
          </cell>
          <cell r="T11462">
            <v>1</v>
          </cell>
        </row>
        <row r="11463">
          <cell r="A11463" t="str">
            <v>立野台３丁目46</v>
          </cell>
          <cell r="B11463" t="str">
            <v>69003立野台３丁目46</v>
          </cell>
          <cell r="C11463">
            <v>102</v>
          </cell>
          <cell r="D11463" t="str">
            <v>町名別・年齢別人口調べ</v>
          </cell>
          <cell r="E11463" t="str">
            <v>令和 6年 3月 1日</v>
          </cell>
          <cell r="F11463">
            <v>102</v>
          </cell>
          <cell r="G11463" t="str">
            <v>令和 6年 2月29日　現在</v>
          </cell>
          <cell r="H11463" t="str">
            <v>町名</v>
          </cell>
          <cell r="I11463">
            <v>69003</v>
          </cell>
          <cell r="J11463" t="str">
            <v>立野台３丁目</v>
          </cell>
          <cell r="K11463"/>
          <cell r="L11463"/>
          <cell r="M11463">
            <v>46</v>
          </cell>
          <cell r="N11463">
            <v>8</v>
          </cell>
          <cell r="O11463">
            <v>0</v>
          </cell>
          <cell r="P11463">
            <v>4</v>
          </cell>
          <cell r="Q11463">
            <v>0</v>
          </cell>
          <cell r="R11463">
            <v>12</v>
          </cell>
          <cell r="S11463">
            <v>0</v>
          </cell>
          <cell r="T11463">
            <v>1</v>
          </cell>
        </row>
        <row r="11464">
          <cell r="A11464" t="str">
            <v>立野台３丁目47</v>
          </cell>
          <cell r="B11464" t="str">
            <v>69003立野台３丁目47</v>
          </cell>
          <cell r="C11464">
            <v>102</v>
          </cell>
          <cell r="D11464" t="str">
            <v>町名別・年齢別人口調べ</v>
          </cell>
          <cell r="E11464" t="str">
            <v>令和 6年 3月 1日</v>
          </cell>
          <cell r="F11464">
            <v>102</v>
          </cell>
          <cell r="G11464" t="str">
            <v>令和 6年 2月29日　現在</v>
          </cell>
          <cell r="H11464" t="str">
            <v>町名</v>
          </cell>
          <cell r="I11464">
            <v>69003</v>
          </cell>
          <cell r="J11464" t="str">
            <v>立野台３丁目</v>
          </cell>
          <cell r="K11464"/>
          <cell r="L11464"/>
          <cell r="M11464">
            <v>47</v>
          </cell>
          <cell r="N11464">
            <v>5</v>
          </cell>
          <cell r="O11464">
            <v>0</v>
          </cell>
          <cell r="P11464">
            <v>7</v>
          </cell>
          <cell r="Q11464">
            <v>0</v>
          </cell>
          <cell r="R11464">
            <v>12</v>
          </cell>
          <cell r="S11464">
            <v>0</v>
          </cell>
          <cell r="T11464">
            <v>1</v>
          </cell>
        </row>
        <row r="11465">
          <cell r="A11465" t="str">
            <v>立野台３丁目48</v>
          </cell>
          <cell r="B11465" t="str">
            <v>69003立野台３丁目48</v>
          </cell>
          <cell r="C11465">
            <v>102</v>
          </cell>
          <cell r="D11465" t="str">
            <v>町名別・年齢別人口調べ</v>
          </cell>
          <cell r="E11465" t="str">
            <v>令和 6年 3月 1日</v>
          </cell>
          <cell r="F11465">
            <v>102</v>
          </cell>
          <cell r="G11465" t="str">
            <v>令和 6年 2月29日　現在</v>
          </cell>
          <cell r="H11465" t="str">
            <v>町名</v>
          </cell>
          <cell r="I11465">
            <v>69003</v>
          </cell>
          <cell r="J11465" t="str">
            <v>立野台３丁目</v>
          </cell>
          <cell r="K11465"/>
          <cell r="L11465"/>
          <cell r="M11465">
            <v>48</v>
          </cell>
          <cell r="N11465">
            <v>6</v>
          </cell>
          <cell r="O11465">
            <v>0</v>
          </cell>
          <cell r="P11465">
            <v>4</v>
          </cell>
          <cell r="Q11465">
            <v>0</v>
          </cell>
          <cell r="R11465">
            <v>10</v>
          </cell>
          <cell r="S11465">
            <v>0</v>
          </cell>
          <cell r="T11465">
            <v>1</v>
          </cell>
        </row>
        <row r="11466">
          <cell r="A11466" t="str">
            <v>立野台３丁目49</v>
          </cell>
          <cell r="B11466" t="str">
            <v>69003立野台３丁目49</v>
          </cell>
          <cell r="C11466">
            <v>102</v>
          </cell>
          <cell r="D11466" t="str">
            <v>町名別・年齢別人口調べ</v>
          </cell>
          <cell r="E11466" t="str">
            <v>令和 6年 3月 1日</v>
          </cell>
          <cell r="F11466">
            <v>102</v>
          </cell>
          <cell r="G11466" t="str">
            <v>令和 6年 2月29日　現在</v>
          </cell>
          <cell r="H11466" t="str">
            <v>町名</v>
          </cell>
          <cell r="I11466">
            <v>69003</v>
          </cell>
          <cell r="J11466" t="str">
            <v>立野台３丁目</v>
          </cell>
          <cell r="K11466"/>
          <cell r="L11466"/>
          <cell r="M11466">
            <v>49</v>
          </cell>
          <cell r="N11466">
            <v>6</v>
          </cell>
          <cell r="O11466">
            <v>0</v>
          </cell>
          <cell r="P11466">
            <v>7</v>
          </cell>
          <cell r="Q11466">
            <v>0</v>
          </cell>
          <cell r="R11466">
            <v>13</v>
          </cell>
          <cell r="S11466">
            <v>0</v>
          </cell>
          <cell r="T11466">
            <v>1</v>
          </cell>
        </row>
        <row r="11467">
          <cell r="A11467" t="str">
            <v>立野台３丁目50</v>
          </cell>
          <cell r="B11467" t="str">
            <v>69003立野台３丁目50</v>
          </cell>
          <cell r="C11467">
            <v>102</v>
          </cell>
          <cell r="D11467" t="str">
            <v>町名別・年齢別人口調べ</v>
          </cell>
          <cell r="E11467" t="str">
            <v>令和 6年 3月 1日</v>
          </cell>
          <cell r="F11467">
            <v>102</v>
          </cell>
          <cell r="G11467" t="str">
            <v>令和 6年 2月29日　現在</v>
          </cell>
          <cell r="H11467" t="str">
            <v>町名</v>
          </cell>
          <cell r="I11467">
            <v>69003</v>
          </cell>
          <cell r="J11467" t="str">
            <v>立野台３丁目</v>
          </cell>
          <cell r="K11467"/>
          <cell r="L11467"/>
          <cell r="M11467">
            <v>50</v>
          </cell>
          <cell r="N11467">
            <v>9</v>
          </cell>
          <cell r="O11467">
            <v>0</v>
          </cell>
          <cell r="P11467">
            <v>8</v>
          </cell>
          <cell r="Q11467">
            <v>0</v>
          </cell>
          <cell r="R11467">
            <v>17</v>
          </cell>
          <cell r="S11467">
            <v>0</v>
          </cell>
          <cell r="T11467">
            <v>1</v>
          </cell>
        </row>
        <row r="11468">
          <cell r="A11468" t="str">
            <v>立野台３丁目51</v>
          </cell>
          <cell r="B11468" t="str">
            <v>69003立野台３丁目51</v>
          </cell>
          <cell r="C11468">
            <v>102</v>
          </cell>
          <cell r="D11468" t="str">
            <v>町名別・年齢別人口調べ</v>
          </cell>
          <cell r="E11468" t="str">
            <v>令和 6年 3月 1日</v>
          </cell>
          <cell r="F11468">
            <v>102</v>
          </cell>
          <cell r="G11468" t="str">
            <v>令和 6年 2月29日　現在</v>
          </cell>
          <cell r="H11468" t="str">
            <v>町名</v>
          </cell>
          <cell r="I11468">
            <v>69003</v>
          </cell>
          <cell r="J11468" t="str">
            <v>立野台３丁目</v>
          </cell>
          <cell r="K11468"/>
          <cell r="L11468"/>
          <cell r="M11468">
            <v>51</v>
          </cell>
          <cell r="N11468">
            <v>11</v>
          </cell>
          <cell r="O11468">
            <v>0</v>
          </cell>
          <cell r="P11468">
            <v>8</v>
          </cell>
          <cell r="Q11468">
            <v>0</v>
          </cell>
          <cell r="R11468">
            <v>19</v>
          </cell>
          <cell r="S11468">
            <v>0</v>
          </cell>
          <cell r="T11468">
            <v>1</v>
          </cell>
        </row>
        <row r="11469">
          <cell r="A11469" t="str">
            <v>立野台３丁目52</v>
          </cell>
          <cell r="B11469" t="str">
            <v>69003立野台３丁目52</v>
          </cell>
          <cell r="C11469">
            <v>102</v>
          </cell>
          <cell r="D11469" t="str">
            <v>町名別・年齢別人口調べ</v>
          </cell>
          <cell r="E11469" t="str">
            <v>令和 6年 3月 1日</v>
          </cell>
          <cell r="F11469">
            <v>102</v>
          </cell>
          <cell r="G11469" t="str">
            <v>令和 6年 2月29日　現在</v>
          </cell>
          <cell r="H11469" t="str">
            <v>町名</v>
          </cell>
          <cell r="I11469">
            <v>69003</v>
          </cell>
          <cell r="J11469" t="str">
            <v>立野台３丁目</v>
          </cell>
          <cell r="K11469"/>
          <cell r="L11469"/>
          <cell r="M11469">
            <v>52</v>
          </cell>
          <cell r="N11469">
            <v>13</v>
          </cell>
          <cell r="O11469">
            <v>0</v>
          </cell>
          <cell r="P11469">
            <v>9</v>
          </cell>
          <cell r="Q11469">
            <v>0</v>
          </cell>
          <cell r="R11469">
            <v>22</v>
          </cell>
          <cell r="S11469">
            <v>0</v>
          </cell>
          <cell r="T11469">
            <v>1</v>
          </cell>
        </row>
        <row r="11470">
          <cell r="A11470" t="str">
            <v>立野台３丁目53</v>
          </cell>
          <cell r="B11470" t="str">
            <v>69003立野台３丁目53</v>
          </cell>
          <cell r="C11470">
            <v>102</v>
          </cell>
          <cell r="D11470" t="str">
            <v>町名別・年齢別人口調べ</v>
          </cell>
          <cell r="E11470" t="str">
            <v>令和 6年 3月 1日</v>
          </cell>
          <cell r="F11470">
            <v>102</v>
          </cell>
          <cell r="G11470" t="str">
            <v>令和 6年 2月29日　現在</v>
          </cell>
          <cell r="H11470" t="str">
            <v>町名</v>
          </cell>
          <cell r="I11470">
            <v>69003</v>
          </cell>
          <cell r="J11470" t="str">
            <v>立野台３丁目</v>
          </cell>
          <cell r="K11470"/>
          <cell r="L11470"/>
          <cell r="M11470">
            <v>53</v>
          </cell>
          <cell r="N11470">
            <v>8</v>
          </cell>
          <cell r="O11470">
            <v>0</v>
          </cell>
          <cell r="P11470">
            <v>13</v>
          </cell>
          <cell r="Q11470">
            <v>0</v>
          </cell>
          <cell r="R11470">
            <v>21</v>
          </cell>
          <cell r="S11470">
            <v>0</v>
          </cell>
          <cell r="T11470">
            <v>1</v>
          </cell>
        </row>
        <row r="11471">
          <cell r="A11471" t="str">
            <v>立野台３丁目54</v>
          </cell>
          <cell r="B11471" t="str">
            <v>69003立野台３丁目54</v>
          </cell>
          <cell r="C11471">
            <v>102</v>
          </cell>
          <cell r="D11471" t="str">
            <v>町名別・年齢別人口調べ</v>
          </cell>
          <cell r="E11471" t="str">
            <v>令和 6年 3月 1日</v>
          </cell>
          <cell r="F11471">
            <v>102</v>
          </cell>
          <cell r="G11471" t="str">
            <v>令和 6年 2月29日　現在</v>
          </cell>
          <cell r="H11471" t="str">
            <v>町名</v>
          </cell>
          <cell r="I11471">
            <v>69003</v>
          </cell>
          <cell r="J11471" t="str">
            <v>立野台３丁目</v>
          </cell>
          <cell r="K11471"/>
          <cell r="L11471"/>
          <cell r="M11471">
            <v>54</v>
          </cell>
          <cell r="N11471">
            <v>6</v>
          </cell>
          <cell r="O11471">
            <v>0</v>
          </cell>
          <cell r="P11471">
            <v>11</v>
          </cell>
          <cell r="Q11471">
            <v>0</v>
          </cell>
          <cell r="R11471">
            <v>17</v>
          </cell>
          <cell r="S11471">
            <v>0</v>
          </cell>
          <cell r="T11471">
            <v>1</v>
          </cell>
        </row>
        <row r="11472">
          <cell r="A11472" t="str">
            <v>立野台３丁目55</v>
          </cell>
          <cell r="B11472" t="str">
            <v>69003立野台３丁目55</v>
          </cell>
          <cell r="C11472">
            <v>102</v>
          </cell>
          <cell r="D11472" t="str">
            <v>町名別・年齢別人口調べ</v>
          </cell>
          <cell r="E11472" t="str">
            <v>令和 6年 3月 1日</v>
          </cell>
          <cell r="F11472">
            <v>102</v>
          </cell>
          <cell r="G11472" t="str">
            <v>令和 6年 2月29日　現在</v>
          </cell>
          <cell r="H11472" t="str">
            <v>町名</v>
          </cell>
          <cell r="I11472">
            <v>69003</v>
          </cell>
          <cell r="J11472" t="str">
            <v>立野台３丁目</v>
          </cell>
          <cell r="K11472"/>
          <cell r="L11472"/>
          <cell r="M11472">
            <v>55</v>
          </cell>
          <cell r="N11472">
            <v>6</v>
          </cell>
          <cell r="O11472">
            <v>0</v>
          </cell>
          <cell r="P11472">
            <v>9</v>
          </cell>
          <cell r="Q11472">
            <v>0</v>
          </cell>
          <cell r="R11472">
            <v>15</v>
          </cell>
          <cell r="S11472">
            <v>0</v>
          </cell>
          <cell r="T11472">
            <v>1</v>
          </cell>
        </row>
        <row r="11473">
          <cell r="A11473" t="str">
            <v>立野台３丁目56</v>
          </cell>
          <cell r="B11473" t="str">
            <v>69003立野台３丁目56</v>
          </cell>
          <cell r="C11473">
            <v>102</v>
          </cell>
          <cell r="D11473" t="str">
            <v>町名別・年齢別人口調べ</v>
          </cell>
          <cell r="E11473" t="str">
            <v>令和 6年 3月 1日</v>
          </cell>
          <cell r="F11473">
            <v>102</v>
          </cell>
          <cell r="G11473" t="str">
            <v>令和 6年 2月29日　現在</v>
          </cell>
          <cell r="H11473" t="str">
            <v>町名</v>
          </cell>
          <cell r="I11473">
            <v>69003</v>
          </cell>
          <cell r="J11473" t="str">
            <v>立野台３丁目</v>
          </cell>
          <cell r="K11473"/>
          <cell r="L11473"/>
          <cell r="M11473">
            <v>56</v>
          </cell>
          <cell r="N11473">
            <v>8</v>
          </cell>
          <cell r="O11473">
            <v>0</v>
          </cell>
          <cell r="P11473">
            <v>7</v>
          </cell>
          <cell r="Q11473">
            <v>0</v>
          </cell>
          <cell r="R11473">
            <v>15</v>
          </cell>
          <cell r="S11473">
            <v>0</v>
          </cell>
          <cell r="T11473">
            <v>1</v>
          </cell>
        </row>
        <row r="11474">
          <cell r="A11474" t="str">
            <v>立野台３丁目57</v>
          </cell>
          <cell r="B11474" t="str">
            <v>69003立野台３丁目57</v>
          </cell>
          <cell r="C11474">
            <v>102</v>
          </cell>
          <cell r="D11474" t="str">
            <v>町名別・年齢別人口調べ</v>
          </cell>
          <cell r="E11474" t="str">
            <v>令和 6年 3月 1日</v>
          </cell>
          <cell r="F11474">
            <v>102</v>
          </cell>
          <cell r="G11474" t="str">
            <v>令和 6年 2月29日　現在</v>
          </cell>
          <cell r="H11474" t="str">
            <v>町名</v>
          </cell>
          <cell r="I11474">
            <v>69003</v>
          </cell>
          <cell r="J11474" t="str">
            <v>立野台３丁目</v>
          </cell>
          <cell r="K11474"/>
          <cell r="L11474"/>
          <cell r="M11474">
            <v>57</v>
          </cell>
          <cell r="N11474">
            <v>13</v>
          </cell>
          <cell r="O11474">
            <v>0</v>
          </cell>
          <cell r="P11474">
            <v>6</v>
          </cell>
          <cell r="Q11474">
            <v>1</v>
          </cell>
          <cell r="R11474">
            <v>19</v>
          </cell>
          <cell r="S11474">
            <v>1</v>
          </cell>
          <cell r="T11474">
            <v>1</v>
          </cell>
        </row>
        <row r="11475">
          <cell r="A11475" t="str">
            <v>立野台３丁目58</v>
          </cell>
          <cell r="B11475" t="str">
            <v>69003立野台３丁目58</v>
          </cell>
          <cell r="C11475">
            <v>102</v>
          </cell>
          <cell r="D11475" t="str">
            <v>町名別・年齢別人口調べ</v>
          </cell>
          <cell r="E11475" t="str">
            <v>令和 6年 3月 1日</v>
          </cell>
          <cell r="F11475">
            <v>102</v>
          </cell>
          <cell r="G11475" t="str">
            <v>令和 6年 2月29日　現在</v>
          </cell>
          <cell r="H11475" t="str">
            <v>町名</v>
          </cell>
          <cell r="I11475">
            <v>69003</v>
          </cell>
          <cell r="J11475" t="str">
            <v>立野台３丁目</v>
          </cell>
          <cell r="K11475"/>
          <cell r="L11475"/>
          <cell r="M11475">
            <v>58</v>
          </cell>
          <cell r="N11475">
            <v>7</v>
          </cell>
          <cell r="O11475">
            <v>0</v>
          </cell>
          <cell r="P11475">
            <v>4</v>
          </cell>
          <cell r="Q11475">
            <v>0</v>
          </cell>
          <cell r="R11475">
            <v>11</v>
          </cell>
          <cell r="S11475">
            <v>0</v>
          </cell>
          <cell r="T11475">
            <v>1</v>
          </cell>
        </row>
        <row r="11476">
          <cell r="A11476" t="str">
            <v>立野台３丁目59</v>
          </cell>
          <cell r="B11476" t="str">
            <v>69003立野台３丁目59</v>
          </cell>
          <cell r="C11476">
            <v>102</v>
          </cell>
          <cell r="D11476" t="str">
            <v>町名別・年齢別人口調べ</v>
          </cell>
          <cell r="E11476" t="str">
            <v>令和 6年 3月 1日</v>
          </cell>
          <cell r="F11476">
            <v>102</v>
          </cell>
          <cell r="G11476" t="str">
            <v>令和 6年 2月29日　現在</v>
          </cell>
          <cell r="H11476" t="str">
            <v>町名</v>
          </cell>
          <cell r="I11476">
            <v>69003</v>
          </cell>
          <cell r="J11476" t="str">
            <v>立野台３丁目</v>
          </cell>
          <cell r="K11476"/>
          <cell r="L11476"/>
          <cell r="M11476">
            <v>59</v>
          </cell>
          <cell r="N11476">
            <v>4</v>
          </cell>
          <cell r="O11476">
            <v>0</v>
          </cell>
          <cell r="P11476">
            <v>5</v>
          </cell>
          <cell r="Q11476">
            <v>0</v>
          </cell>
          <cell r="R11476">
            <v>9</v>
          </cell>
          <cell r="S11476">
            <v>0</v>
          </cell>
          <cell r="T11476">
            <v>1</v>
          </cell>
        </row>
        <row r="11477">
          <cell r="A11477" t="str">
            <v>立野台３丁目60</v>
          </cell>
          <cell r="B11477" t="str">
            <v>69003立野台３丁目60</v>
          </cell>
          <cell r="C11477">
            <v>102</v>
          </cell>
          <cell r="D11477" t="str">
            <v>町名別・年齢別人口調べ</v>
          </cell>
          <cell r="E11477" t="str">
            <v>令和 6年 3月 1日</v>
          </cell>
          <cell r="F11477">
            <v>102</v>
          </cell>
          <cell r="G11477" t="str">
            <v>令和 6年 2月29日　現在</v>
          </cell>
          <cell r="H11477" t="str">
            <v>町名</v>
          </cell>
          <cell r="I11477">
            <v>69003</v>
          </cell>
          <cell r="J11477" t="str">
            <v>立野台３丁目</v>
          </cell>
          <cell r="K11477"/>
          <cell r="L11477"/>
          <cell r="M11477">
            <v>60</v>
          </cell>
          <cell r="N11477">
            <v>6</v>
          </cell>
          <cell r="O11477">
            <v>0</v>
          </cell>
          <cell r="P11477">
            <v>0</v>
          </cell>
          <cell r="Q11477">
            <v>0</v>
          </cell>
          <cell r="R11477">
            <v>6</v>
          </cell>
          <cell r="S11477">
            <v>0</v>
          </cell>
          <cell r="T11477">
            <v>1</v>
          </cell>
        </row>
        <row r="11478">
          <cell r="A11478" t="str">
            <v>立野台３丁目61</v>
          </cell>
          <cell r="B11478" t="str">
            <v>69003立野台３丁目61</v>
          </cell>
          <cell r="C11478">
            <v>102</v>
          </cell>
          <cell r="D11478" t="str">
            <v>町名別・年齢別人口調べ</v>
          </cell>
          <cell r="E11478" t="str">
            <v>令和 6年 3月 1日</v>
          </cell>
          <cell r="F11478">
            <v>102</v>
          </cell>
          <cell r="G11478" t="str">
            <v>令和 6年 2月29日　現在</v>
          </cell>
          <cell r="H11478" t="str">
            <v>町名</v>
          </cell>
          <cell r="I11478">
            <v>69003</v>
          </cell>
          <cell r="J11478" t="str">
            <v>立野台３丁目</v>
          </cell>
          <cell r="K11478"/>
          <cell r="L11478"/>
          <cell r="M11478">
            <v>61</v>
          </cell>
          <cell r="N11478">
            <v>7</v>
          </cell>
          <cell r="O11478">
            <v>1</v>
          </cell>
          <cell r="P11478">
            <v>1</v>
          </cell>
          <cell r="Q11478">
            <v>0</v>
          </cell>
          <cell r="R11478">
            <v>8</v>
          </cell>
          <cell r="S11478">
            <v>1</v>
          </cell>
          <cell r="T11478">
            <v>1</v>
          </cell>
        </row>
        <row r="11479">
          <cell r="A11479" t="str">
            <v>立野台３丁目62</v>
          </cell>
          <cell r="B11479" t="str">
            <v>69003立野台３丁目62</v>
          </cell>
          <cell r="C11479">
            <v>102</v>
          </cell>
          <cell r="D11479" t="str">
            <v>町名別・年齢別人口調べ</v>
          </cell>
          <cell r="E11479" t="str">
            <v>令和 6年 3月 1日</v>
          </cell>
          <cell r="F11479">
            <v>102</v>
          </cell>
          <cell r="G11479" t="str">
            <v>令和 6年 2月29日　現在</v>
          </cell>
          <cell r="H11479" t="str">
            <v>町名</v>
          </cell>
          <cell r="I11479">
            <v>69003</v>
          </cell>
          <cell r="J11479" t="str">
            <v>立野台３丁目</v>
          </cell>
          <cell r="K11479"/>
          <cell r="L11479"/>
          <cell r="M11479">
            <v>62</v>
          </cell>
          <cell r="N11479">
            <v>2</v>
          </cell>
          <cell r="O11479">
            <v>0</v>
          </cell>
          <cell r="P11479">
            <v>2</v>
          </cell>
          <cell r="Q11479">
            <v>0</v>
          </cell>
          <cell r="R11479">
            <v>4</v>
          </cell>
          <cell r="S11479">
            <v>0</v>
          </cell>
          <cell r="T11479">
            <v>1</v>
          </cell>
        </row>
        <row r="11480">
          <cell r="A11480" t="str">
            <v>立野台３丁目63</v>
          </cell>
          <cell r="B11480" t="str">
            <v>69003立野台３丁目63</v>
          </cell>
          <cell r="C11480">
            <v>102</v>
          </cell>
          <cell r="D11480" t="str">
            <v>町名別・年齢別人口調べ</v>
          </cell>
          <cell r="E11480" t="str">
            <v>令和 6年 3月 1日</v>
          </cell>
          <cell r="F11480">
            <v>102</v>
          </cell>
          <cell r="G11480" t="str">
            <v>令和 6年 2月29日　現在</v>
          </cell>
          <cell r="H11480" t="str">
            <v>町名</v>
          </cell>
          <cell r="I11480">
            <v>69003</v>
          </cell>
          <cell r="J11480" t="str">
            <v>立野台３丁目</v>
          </cell>
          <cell r="K11480"/>
          <cell r="L11480"/>
          <cell r="M11480">
            <v>63</v>
          </cell>
          <cell r="N11480">
            <v>7</v>
          </cell>
          <cell r="O11480">
            <v>0</v>
          </cell>
          <cell r="P11480">
            <v>3</v>
          </cell>
          <cell r="Q11480">
            <v>0</v>
          </cell>
          <cell r="R11480">
            <v>10</v>
          </cell>
          <cell r="S11480">
            <v>0</v>
          </cell>
          <cell r="T11480">
            <v>1</v>
          </cell>
        </row>
        <row r="11481">
          <cell r="A11481" t="str">
            <v>立野台３丁目64</v>
          </cell>
          <cell r="B11481" t="str">
            <v>69003立野台３丁目64</v>
          </cell>
          <cell r="C11481">
            <v>102</v>
          </cell>
          <cell r="D11481" t="str">
            <v>町名別・年齢別人口調べ</v>
          </cell>
          <cell r="E11481" t="str">
            <v>令和 6年 3月 1日</v>
          </cell>
          <cell r="F11481">
            <v>102</v>
          </cell>
          <cell r="G11481" t="str">
            <v>令和 6年 2月29日　現在</v>
          </cell>
          <cell r="H11481" t="str">
            <v>町名</v>
          </cell>
          <cell r="I11481">
            <v>69003</v>
          </cell>
          <cell r="J11481" t="str">
            <v>立野台３丁目</v>
          </cell>
          <cell r="K11481"/>
          <cell r="L11481"/>
          <cell r="M11481">
            <v>64</v>
          </cell>
          <cell r="N11481">
            <v>3</v>
          </cell>
          <cell r="O11481">
            <v>0</v>
          </cell>
          <cell r="P11481">
            <v>7</v>
          </cell>
          <cell r="Q11481">
            <v>0</v>
          </cell>
          <cell r="R11481">
            <v>10</v>
          </cell>
          <cell r="S11481">
            <v>0</v>
          </cell>
          <cell r="T11481">
            <v>1</v>
          </cell>
        </row>
        <row r="11482">
          <cell r="A11482" t="str">
            <v>立野台３丁目65</v>
          </cell>
          <cell r="B11482" t="str">
            <v>69003立野台３丁目65</v>
          </cell>
          <cell r="C11482">
            <v>102</v>
          </cell>
          <cell r="D11482" t="str">
            <v>町名別・年齢別人口調べ</v>
          </cell>
          <cell r="E11482" t="str">
            <v>令和 6年 3月 1日</v>
          </cell>
          <cell r="F11482">
            <v>102</v>
          </cell>
          <cell r="G11482" t="str">
            <v>令和 6年 2月29日　現在</v>
          </cell>
          <cell r="H11482" t="str">
            <v>町名</v>
          </cell>
          <cell r="I11482">
            <v>69003</v>
          </cell>
          <cell r="J11482" t="str">
            <v>立野台３丁目</v>
          </cell>
          <cell r="K11482"/>
          <cell r="L11482"/>
          <cell r="M11482">
            <v>65</v>
          </cell>
          <cell r="N11482">
            <v>3</v>
          </cell>
          <cell r="O11482">
            <v>0</v>
          </cell>
          <cell r="P11482">
            <v>2</v>
          </cell>
          <cell r="Q11482">
            <v>0</v>
          </cell>
          <cell r="R11482">
            <v>5</v>
          </cell>
          <cell r="S11482">
            <v>0</v>
          </cell>
          <cell r="T11482">
            <v>1</v>
          </cell>
        </row>
        <row r="11483">
          <cell r="A11483" t="str">
            <v>立野台３丁目66</v>
          </cell>
          <cell r="B11483" t="str">
            <v>69003立野台３丁目66</v>
          </cell>
          <cell r="C11483">
            <v>102</v>
          </cell>
          <cell r="D11483" t="str">
            <v>町名別・年齢別人口調べ</v>
          </cell>
          <cell r="E11483" t="str">
            <v>令和 6年 3月 1日</v>
          </cell>
          <cell r="F11483">
            <v>102</v>
          </cell>
          <cell r="G11483" t="str">
            <v>令和 6年 2月29日　現在</v>
          </cell>
          <cell r="H11483" t="str">
            <v>町名</v>
          </cell>
          <cell r="I11483">
            <v>69003</v>
          </cell>
          <cell r="J11483" t="str">
            <v>立野台３丁目</v>
          </cell>
          <cell r="K11483"/>
          <cell r="L11483"/>
          <cell r="M11483">
            <v>66</v>
          </cell>
          <cell r="N11483">
            <v>4</v>
          </cell>
          <cell r="O11483">
            <v>0</v>
          </cell>
          <cell r="P11483">
            <v>4</v>
          </cell>
          <cell r="Q11483">
            <v>0</v>
          </cell>
          <cell r="R11483">
            <v>8</v>
          </cell>
          <cell r="S11483">
            <v>0</v>
          </cell>
          <cell r="T11483">
            <v>1</v>
          </cell>
        </row>
        <row r="11484">
          <cell r="A11484" t="str">
            <v>立野台３丁目67</v>
          </cell>
          <cell r="B11484" t="str">
            <v>69003立野台３丁目67</v>
          </cell>
          <cell r="C11484">
            <v>102</v>
          </cell>
          <cell r="D11484" t="str">
            <v>町名別・年齢別人口調べ</v>
          </cell>
          <cell r="E11484" t="str">
            <v>令和 6年 3月 1日</v>
          </cell>
          <cell r="F11484">
            <v>102</v>
          </cell>
          <cell r="G11484" t="str">
            <v>令和 6年 2月29日　現在</v>
          </cell>
          <cell r="H11484" t="str">
            <v>町名</v>
          </cell>
          <cell r="I11484">
            <v>69003</v>
          </cell>
          <cell r="J11484" t="str">
            <v>立野台３丁目</v>
          </cell>
          <cell r="K11484"/>
          <cell r="L11484"/>
          <cell r="M11484">
            <v>67</v>
          </cell>
          <cell r="N11484">
            <v>3</v>
          </cell>
          <cell r="O11484">
            <v>0</v>
          </cell>
          <cell r="P11484">
            <v>1</v>
          </cell>
          <cell r="Q11484">
            <v>0</v>
          </cell>
          <cell r="R11484">
            <v>4</v>
          </cell>
          <cell r="S11484">
            <v>0</v>
          </cell>
          <cell r="T11484">
            <v>1</v>
          </cell>
        </row>
        <row r="11485">
          <cell r="A11485" t="str">
            <v>立野台３丁目68</v>
          </cell>
          <cell r="B11485" t="str">
            <v>69003立野台３丁目68</v>
          </cell>
          <cell r="C11485">
            <v>102</v>
          </cell>
          <cell r="D11485" t="str">
            <v>町名別・年齢別人口調べ</v>
          </cell>
          <cell r="E11485" t="str">
            <v>令和 6年 3月 1日</v>
          </cell>
          <cell r="F11485">
            <v>102</v>
          </cell>
          <cell r="G11485" t="str">
            <v>令和 6年 2月29日　現在</v>
          </cell>
          <cell r="H11485" t="str">
            <v>町名</v>
          </cell>
          <cell r="I11485">
            <v>69003</v>
          </cell>
          <cell r="J11485" t="str">
            <v>立野台３丁目</v>
          </cell>
          <cell r="K11485"/>
          <cell r="L11485"/>
          <cell r="M11485">
            <v>68</v>
          </cell>
          <cell r="N11485">
            <v>2</v>
          </cell>
          <cell r="O11485">
            <v>0</v>
          </cell>
          <cell r="P11485">
            <v>2</v>
          </cell>
          <cell r="Q11485">
            <v>0</v>
          </cell>
          <cell r="R11485">
            <v>4</v>
          </cell>
          <cell r="S11485">
            <v>0</v>
          </cell>
          <cell r="T11485">
            <v>1</v>
          </cell>
        </row>
        <row r="11486">
          <cell r="A11486" t="str">
            <v>立野台３丁目69</v>
          </cell>
          <cell r="B11486" t="str">
            <v>69003立野台３丁目69</v>
          </cell>
          <cell r="C11486">
            <v>102</v>
          </cell>
          <cell r="D11486" t="str">
            <v>町名別・年齢別人口調べ</v>
          </cell>
          <cell r="E11486" t="str">
            <v>令和 6年 3月 1日</v>
          </cell>
          <cell r="F11486">
            <v>102</v>
          </cell>
          <cell r="G11486" t="str">
            <v>令和 6年 2月29日　現在</v>
          </cell>
          <cell r="H11486" t="str">
            <v>町名</v>
          </cell>
          <cell r="I11486">
            <v>69003</v>
          </cell>
          <cell r="J11486" t="str">
            <v>立野台３丁目</v>
          </cell>
          <cell r="K11486"/>
          <cell r="L11486"/>
          <cell r="M11486">
            <v>69</v>
          </cell>
          <cell r="N11486">
            <v>1</v>
          </cell>
          <cell r="O11486">
            <v>0</v>
          </cell>
          <cell r="P11486">
            <v>0</v>
          </cell>
          <cell r="Q11486">
            <v>0</v>
          </cell>
          <cell r="R11486">
            <v>1</v>
          </cell>
          <cell r="S11486">
            <v>0</v>
          </cell>
          <cell r="T11486">
            <v>1</v>
          </cell>
        </row>
        <row r="11487">
          <cell r="A11487" t="str">
            <v>立野台３丁目70</v>
          </cell>
          <cell r="B11487" t="str">
            <v>69003立野台３丁目70</v>
          </cell>
          <cell r="C11487">
            <v>102</v>
          </cell>
          <cell r="D11487" t="str">
            <v>町名別・年齢別人口調べ</v>
          </cell>
          <cell r="E11487" t="str">
            <v>令和 6年 3月 1日</v>
          </cell>
          <cell r="F11487">
            <v>102</v>
          </cell>
          <cell r="G11487" t="str">
            <v>令和 6年 2月29日　現在</v>
          </cell>
          <cell r="H11487" t="str">
            <v>町名</v>
          </cell>
          <cell r="I11487">
            <v>69003</v>
          </cell>
          <cell r="J11487" t="str">
            <v>立野台３丁目</v>
          </cell>
          <cell r="K11487"/>
          <cell r="L11487"/>
          <cell r="M11487">
            <v>70</v>
          </cell>
          <cell r="N11487">
            <v>3</v>
          </cell>
          <cell r="O11487">
            <v>0</v>
          </cell>
          <cell r="P11487">
            <v>1</v>
          </cell>
          <cell r="Q11487">
            <v>0</v>
          </cell>
          <cell r="R11487">
            <v>4</v>
          </cell>
          <cell r="S11487">
            <v>0</v>
          </cell>
          <cell r="T11487">
            <v>1</v>
          </cell>
        </row>
        <row r="11488">
          <cell r="A11488" t="str">
            <v>立野台３丁目71</v>
          </cell>
          <cell r="B11488" t="str">
            <v>69003立野台３丁目71</v>
          </cell>
          <cell r="C11488">
            <v>102</v>
          </cell>
          <cell r="D11488" t="str">
            <v>町名別・年齢別人口調べ</v>
          </cell>
          <cell r="E11488" t="str">
            <v>令和 6年 3月 1日</v>
          </cell>
          <cell r="F11488">
            <v>102</v>
          </cell>
          <cell r="G11488" t="str">
            <v>令和 6年 2月29日　現在</v>
          </cell>
          <cell r="H11488" t="str">
            <v>町名</v>
          </cell>
          <cell r="I11488">
            <v>69003</v>
          </cell>
          <cell r="J11488" t="str">
            <v>立野台３丁目</v>
          </cell>
          <cell r="K11488"/>
          <cell r="L11488"/>
          <cell r="M11488">
            <v>71</v>
          </cell>
          <cell r="N11488">
            <v>0</v>
          </cell>
          <cell r="O11488">
            <v>0</v>
          </cell>
          <cell r="P11488">
            <v>2</v>
          </cell>
          <cell r="Q11488">
            <v>0</v>
          </cell>
          <cell r="R11488">
            <v>2</v>
          </cell>
          <cell r="S11488">
            <v>0</v>
          </cell>
          <cell r="T11488">
            <v>1</v>
          </cell>
        </row>
        <row r="11489">
          <cell r="A11489" t="str">
            <v>立野台３丁目72</v>
          </cell>
          <cell r="B11489" t="str">
            <v>69003立野台３丁目72</v>
          </cell>
          <cell r="C11489">
            <v>102</v>
          </cell>
          <cell r="D11489" t="str">
            <v>町名別・年齢別人口調べ</v>
          </cell>
          <cell r="E11489" t="str">
            <v>令和 6年 3月 1日</v>
          </cell>
          <cell r="F11489">
            <v>102</v>
          </cell>
          <cell r="G11489" t="str">
            <v>令和 6年 2月29日　現在</v>
          </cell>
          <cell r="H11489" t="str">
            <v>町名</v>
          </cell>
          <cell r="I11489">
            <v>69003</v>
          </cell>
          <cell r="J11489" t="str">
            <v>立野台３丁目</v>
          </cell>
          <cell r="K11489"/>
          <cell r="L11489"/>
          <cell r="M11489">
            <v>72</v>
          </cell>
          <cell r="N11489">
            <v>2</v>
          </cell>
          <cell r="O11489">
            <v>0</v>
          </cell>
          <cell r="P11489">
            <v>1</v>
          </cell>
          <cell r="Q11489">
            <v>0</v>
          </cell>
          <cell r="R11489">
            <v>3</v>
          </cell>
          <cell r="S11489">
            <v>0</v>
          </cell>
          <cell r="T11489">
            <v>1</v>
          </cell>
        </row>
        <row r="11490">
          <cell r="A11490" t="str">
            <v>立野台３丁目73</v>
          </cell>
          <cell r="B11490" t="str">
            <v>69003立野台３丁目73</v>
          </cell>
          <cell r="C11490">
            <v>102</v>
          </cell>
          <cell r="D11490" t="str">
            <v>町名別・年齢別人口調べ</v>
          </cell>
          <cell r="E11490" t="str">
            <v>令和 6年 3月 1日</v>
          </cell>
          <cell r="F11490">
            <v>102</v>
          </cell>
          <cell r="G11490" t="str">
            <v>令和 6年 2月29日　現在</v>
          </cell>
          <cell r="H11490" t="str">
            <v>町名</v>
          </cell>
          <cell r="I11490">
            <v>69003</v>
          </cell>
          <cell r="J11490" t="str">
            <v>立野台３丁目</v>
          </cell>
          <cell r="K11490"/>
          <cell r="L11490"/>
          <cell r="M11490">
            <v>73</v>
          </cell>
          <cell r="N11490">
            <v>2</v>
          </cell>
          <cell r="O11490">
            <v>0</v>
          </cell>
          <cell r="P11490">
            <v>1</v>
          </cell>
          <cell r="Q11490">
            <v>0</v>
          </cell>
          <cell r="R11490">
            <v>3</v>
          </cell>
          <cell r="S11490">
            <v>0</v>
          </cell>
          <cell r="T11490">
            <v>1</v>
          </cell>
        </row>
        <row r="11491">
          <cell r="A11491" t="str">
            <v>立野台３丁目74</v>
          </cell>
          <cell r="B11491" t="str">
            <v>69003立野台３丁目74</v>
          </cell>
          <cell r="C11491">
            <v>102</v>
          </cell>
          <cell r="D11491" t="str">
            <v>町名別・年齢別人口調べ</v>
          </cell>
          <cell r="E11491" t="str">
            <v>令和 6年 3月 1日</v>
          </cell>
          <cell r="F11491">
            <v>102</v>
          </cell>
          <cell r="G11491" t="str">
            <v>令和 6年 2月29日　現在</v>
          </cell>
          <cell r="H11491" t="str">
            <v>町名</v>
          </cell>
          <cell r="I11491">
            <v>69003</v>
          </cell>
          <cell r="J11491" t="str">
            <v>立野台３丁目</v>
          </cell>
          <cell r="K11491"/>
          <cell r="L11491"/>
          <cell r="M11491">
            <v>74</v>
          </cell>
          <cell r="N11491">
            <v>2</v>
          </cell>
          <cell r="O11491">
            <v>0</v>
          </cell>
          <cell r="P11491">
            <v>1</v>
          </cell>
          <cell r="Q11491">
            <v>0</v>
          </cell>
          <cell r="R11491">
            <v>3</v>
          </cell>
          <cell r="S11491">
            <v>0</v>
          </cell>
          <cell r="T11491">
            <v>1</v>
          </cell>
        </row>
        <row r="11492">
          <cell r="A11492" t="str">
            <v>立野台３丁目75</v>
          </cell>
          <cell r="B11492" t="str">
            <v>69003立野台３丁目75</v>
          </cell>
          <cell r="C11492">
            <v>102</v>
          </cell>
          <cell r="D11492" t="str">
            <v>町名別・年齢別人口調べ</v>
          </cell>
          <cell r="E11492" t="str">
            <v>令和 6年 3月 1日</v>
          </cell>
          <cell r="F11492">
            <v>102</v>
          </cell>
          <cell r="G11492" t="str">
            <v>令和 6年 2月29日　現在</v>
          </cell>
          <cell r="H11492" t="str">
            <v>町名</v>
          </cell>
          <cell r="I11492">
            <v>69003</v>
          </cell>
          <cell r="J11492" t="str">
            <v>立野台３丁目</v>
          </cell>
          <cell r="K11492"/>
          <cell r="L11492"/>
          <cell r="M11492">
            <v>75</v>
          </cell>
          <cell r="N11492">
            <v>2</v>
          </cell>
          <cell r="O11492">
            <v>0</v>
          </cell>
          <cell r="P11492">
            <v>0</v>
          </cell>
          <cell r="Q11492">
            <v>0</v>
          </cell>
          <cell r="R11492">
            <v>2</v>
          </cell>
          <cell r="S11492">
            <v>0</v>
          </cell>
          <cell r="T11492">
            <v>1</v>
          </cell>
        </row>
        <row r="11493">
          <cell r="A11493" t="str">
            <v>立野台３丁目76</v>
          </cell>
          <cell r="B11493" t="str">
            <v>69003立野台３丁目76</v>
          </cell>
          <cell r="C11493">
            <v>102</v>
          </cell>
          <cell r="D11493" t="str">
            <v>町名別・年齢別人口調べ</v>
          </cell>
          <cell r="E11493" t="str">
            <v>令和 6年 3月 1日</v>
          </cell>
          <cell r="F11493">
            <v>102</v>
          </cell>
          <cell r="G11493" t="str">
            <v>令和 6年 2月29日　現在</v>
          </cell>
          <cell r="H11493" t="str">
            <v>町名</v>
          </cell>
          <cell r="I11493">
            <v>69003</v>
          </cell>
          <cell r="J11493" t="str">
            <v>立野台３丁目</v>
          </cell>
          <cell r="K11493"/>
          <cell r="L11493"/>
          <cell r="M11493">
            <v>76</v>
          </cell>
          <cell r="N11493">
            <v>0</v>
          </cell>
          <cell r="O11493">
            <v>0</v>
          </cell>
          <cell r="P11493">
            <v>1</v>
          </cell>
          <cell r="Q11493">
            <v>0</v>
          </cell>
          <cell r="R11493">
            <v>1</v>
          </cell>
          <cell r="S11493">
            <v>0</v>
          </cell>
          <cell r="T11493">
            <v>1</v>
          </cell>
        </row>
        <row r="11494">
          <cell r="A11494" t="str">
            <v>立野台３丁目77</v>
          </cell>
          <cell r="B11494" t="str">
            <v>69003立野台３丁目77</v>
          </cell>
          <cell r="C11494">
            <v>102</v>
          </cell>
          <cell r="D11494" t="str">
            <v>町名別・年齢別人口調べ</v>
          </cell>
          <cell r="E11494" t="str">
            <v>令和 6年 3月 1日</v>
          </cell>
          <cell r="F11494">
            <v>102</v>
          </cell>
          <cell r="G11494" t="str">
            <v>令和 6年 2月29日　現在</v>
          </cell>
          <cell r="H11494" t="str">
            <v>町名</v>
          </cell>
          <cell r="I11494">
            <v>69003</v>
          </cell>
          <cell r="J11494" t="str">
            <v>立野台３丁目</v>
          </cell>
          <cell r="K11494"/>
          <cell r="L11494"/>
          <cell r="M11494">
            <v>77</v>
          </cell>
          <cell r="N11494">
            <v>1</v>
          </cell>
          <cell r="O11494">
            <v>0</v>
          </cell>
          <cell r="P11494">
            <v>3</v>
          </cell>
          <cell r="Q11494">
            <v>0</v>
          </cell>
          <cell r="R11494">
            <v>4</v>
          </cell>
          <cell r="S11494">
            <v>0</v>
          </cell>
          <cell r="T11494">
            <v>1</v>
          </cell>
        </row>
        <row r="11495">
          <cell r="A11495" t="str">
            <v>立野台３丁目78</v>
          </cell>
          <cell r="B11495" t="str">
            <v>69003立野台３丁目78</v>
          </cell>
          <cell r="C11495">
            <v>102</v>
          </cell>
          <cell r="D11495" t="str">
            <v>町名別・年齢別人口調べ</v>
          </cell>
          <cell r="E11495" t="str">
            <v>令和 6年 3月 1日</v>
          </cell>
          <cell r="F11495">
            <v>102</v>
          </cell>
          <cell r="G11495" t="str">
            <v>令和 6年 2月29日　現在</v>
          </cell>
          <cell r="H11495" t="str">
            <v>町名</v>
          </cell>
          <cell r="I11495">
            <v>69003</v>
          </cell>
          <cell r="J11495" t="str">
            <v>立野台３丁目</v>
          </cell>
          <cell r="K11495"/>
          <cell r="L11495"/>
          <cell r="M11495">
            <v>78</v>
          </cell>
          <cell r="N11495">
            <v>0</v>
          </cell>
          <cell r="O11495">
            <v>0</v>
          </cell>
          <cell r="P11495">
            <v>2</v>
          </cell>
          <cell r="Q11495">
            <v>0</v>
          </cell>
          <cell r="R11495">
            <v>2</v>
          </cell>
          <cell r="S11495">
            <v>0</v>
          </cell>
          <cell r="T11495">
            <v>1</v>
          </cell>
        </row>
        <row r="11496">
          <cell r="A11496" t="str">
            <v>立野台３丁目79</v>
          </cell>
          <cell r="B11496" t="str">
            <v>69003立野台３丁目79</v>
          </cell>
          <cell r="C11496">
            <v>102</v>
          </cell>
          <cell r="D11496" t="str">
            <v>町名別・年齢別人口調べ</v>
          </cell>
          <cell r="E11496" t="str">
            <v>令和 6年 3月 1日</v>
          </cell>
          <cell r="F11496">
            <v>102</v>
          </cell>
          <cell r="G11496" t="str">
            <v>令和 6年 2月29日　現在</v>
          </cell>
          <cell r="H11496" t="str">
            <v>町名</v>
          </cell>
          <cell r="I11496">
            <v>69003</v>
          </cell>
          <cell r="J11496" t="str">
            <v>立野台３丁目</v>
          </cell>
          <cell r="K11496"/>
          <cell r="L11496"/>
          <cell r="M11496">
            <v>79</v>
          </cell>
          <cell r="N11496">
            <v>2</v>
          </cell>
          <cell r="O11496">
            <v>0</v>
          </cell>
          <cell r="P11496">
            <v>1</v>
          </cell>
          <cell r="Q11496">
            <v>0</v>
          </cell>
          <cell r="R11496">
            <v>3</v>
          </cell>
          <cell r="S11496">
            <v>0</v>
          </cell>
          <cell r="T11496">
            <v>1</v>
          </cell>
        </row>
        <row r="11497">
          <cell r="A11497" t="str">
            <v>立野台３丁目80</v>
          </cell>
          <cell r="B11497" t="str">
            <v>69003立野台３丁目80</v>
          </cell>
          <cell r="C11497">
            <v>102</v>
          </cell>
          <cell r="D11497" t="str">
            <v>町名別・年齢別人口調べ</v>
          </cell>
          <cell r="E11497" t="str">
            <v>令和 6年 3月 1日</v>
          </cell>
          <cell r="F11497">
            <v>102</v>
          </cell>
          <cell r="G11497" t="str">
            <v>令和 6年 2月29日　現在</v>
          </cell>
          <cell r="H11497" t="str">
            <v>町名</v>
          </cell>
          <cell r="I11497">
            <v>69003</v>
          </cell>
          <cell r="J11497" t="str">
            <v>立野台３丁目</v>
          </cell>
          <cell r="K11497"/>
          <cell r="L11497"/>
          <cell r="M11497">
            <v>80</v>
          </cell>
          <cell r="N11497">
            <v>0</v>
          </cell>
          <cell r="O11497">
            <v>0</v>
          </cell>
          <cell r="P11497">
            <v>1</v>
          </cell>
          <cell r="Q11497">
            <v>0</v>
          </cell>
          <cell r="R11497">
            <v>1</v>
          </cell>
          <cell r="S11497">
            <v>0</v>
          </cell>
          <cell r="T11497">
            <v>1</v>
          </cell>
        </row>
        <row r="11498">
          <cell r="A11498" t="str">
            <v>立野台３丁目81</v>
          </cell>
          <cell r="B11498" t="str">
            <v>69003立野台３丁目81</v>
          </cell>
          <cell r="C11498">
            <v>102</v>
          </cell>
          <cell r="D11498" t="str">
            <v>町名別・年齢別人口調べ</v>
          </cell>
          <cell r="E11498" t="str">
            <v>令和 6年 3月 1日</v>
          </cell>
          <cell r="F11498">
            <v>102</v>
          </cell>
          <cell r="G11498" t="str">
            <v>令和 6年 2月29日　現在</v>
          </cell>
          <cell r="H11498" t="str">
            <v>町名</v>
          </cell>
          <cell r="I11498">
            <v>69003</v>
          </cell>
          <cell r="J11498" t="str">
            <v>立野台３丁目</v>
          </cell>
          <cell r="K11498"/>
          <cell r="L11498"/>
          <cell r="M11498">
            <v>81</v>
          </cell>
          <cell r="N11498">
            <v>1</v>
          </cell>
          <cell r="O11498">
            <v>0</v>
          </cell>
          <cell r="P11498">
            <v>1</v>
          </cell>
          <cell r="Q11498">
            <v>0</v>
          </cell>
          <cell r="R11498">
            <v>2</v>
          </cell>
          <cell r="S11498">
            <v>0</v>
          </cell>
          <cell r="T11498">
            <v>1</v>
          </cell>
        </row>
        <row r="11499">
          <cell r="A11499" t="str">
            <v>立野台３丁目82</v>
          </cell>
          <cell r="B11499" t="str">
            <v>69003立野台３丁目82</v>
          </cell>
          <cell r="C11499">
            <v>102</v>
          </cell>
          <cell r="D11499" t="str">
            <v>町名別・年齢別人口調べ</v>
          </cell>
          <cell r="E11499" t="str">
            <v>令和 6年 3月 1日</v>
          </cell>
          <cell r="F11499">
            <v>102</v>
          </cell>
          <cell r="G11499" t="str">
            <v>令和 6年 2月29日　現在</v>
          </cell>
          <cell r="H11499" t="str">
            <v>町名</v>
          </cell>
          <cell r="I11499">
            <v>69003</v>
          </cell>
          <cell r="J11499" t="str">
            <v>立野台３丁目</v>
          </cell>
          <cell r="K11499"/>
          <cell r="L11499"/>
          <cell r="M11499">
            <v>82</v>
          </cell>
          <cell r="N11499">
            <v>0</v>
          </cell>
          <cell r="O11499">
            <v>0</v>
          </cell>
          <cell r="P11499">
            <v>4</v>
          </cell>
          <cell r="Q11499">
            <v>0</v>
          </cell>
          <cell r="R11499">
            <v>4</v>
          </cell>
          <cell r="S11499">
            <v>0</v>
          </cell>
          <cell r="T11499">
            <v>1</v>
          </cell>
        </row>
        <row r="11500">
          <cell r="A11500" t="str">
            <v>立野台３丁目83</v>
          </cell>
          <cell r="B11500" t="str">
            <v>69003立野台３丁目83</v>
          </cell>
          <cell r="C11500">
            <v>102</v>
          </cell>
          <cell r="D11500" t="str">
            <v>町名別・年齢別人口調べ</v>
          </cell>
          <cell r="E11500" t="str">
            <v>令和 6年 3月 1日</v>
          </cell>
          <cell r="F11500">
            <v>102</v>
          </cell>
          <cell r="G11500" t="str">
            <v>令和 6年 2月29日　現在</v>
          </cell>
          <cell r="H11500" t="str">
            <v>町名</v>
          </cell>
          <cell r="I11500">
            <v>69003</v>
          </cell>
          <cell r="J11500" t="str">
            <v>立野台３丁目</v>
          </cell>
          <cell r="K11500"/>
          <cell r="L11500"/>
          <cell r="M11500">
            <v>83</v>
          </cell>
          <cell r="N11500">
            <v>2</v>
          </cell>
          <cell r="O11500">
            <v>0</v>
          </cell>
          <cell r="P11500">
            <v>2</v>
          </cell>
          <cell r="Q11500">
            <v>0</v>
          </cell>
          <cell r="R11500">
            <v>4</v>
          </cell>
          <cell r="S11500">
            <v>0</v>
          </cell>
          <cell r="T11500">
            <v>1</v>
          </cell>
        </row>
        <row r="11501">
          <cell r="A11501" t="str">
            <v>立野台３丁目84</v>
          </cell>
          <cell r="B11501" t="str">
            <v>69003立野台３丁目84</v>
          </cell>
          <cell r="C11501">
            <v>102</v>
          </cell>
          <cell r="D11501" t="str">
            <v>町名別・年齢別人口調べ</v>
          </cell>
          <cell r="E11501" t="str">
            <v>令和 6年 3月 1日</v>
          </cell>
          <cell r="F11501">
            <v>102</v>
          </cell>
          <cell r="G11501" t="str">
            <v>令和 6年 2月29日　現在</v>
          </cell>
          <cell r="H11501" t="str">
            <v>町名</v>
          </cell>
          <cell r="I11501">
            <v>69003</v>
          </cell>
          <cell r="J11501" t="str">
            <v>立野台３丁目</v>
          </cell>
          <cell r="K11501"/>
          <cell r="L11501"/>
          <cell r="M11501">
            <v>84</v>
          </cell>
          <cell r="N11501">
            <v>4</v>
          </cell>
          <cell r="O11501">
            <v>0</v>
          </cell>
          <cell r="P11501">
            <v>2</v>
          </cell>
          <cell r="Q11501">
            <v>0</v>
          </cell>
          <cell r="R11501">
            <v>6</v>
          </cell>
          <cell r="S11501">
            <v>0</v>
          </cell>
          <cell r="T11501">
            <v>1</v>
          </cell>
        </row>
        <row r="11502">
          <cell r="A11502" t="str">
            <v>立野台３丁目85</v>
          </cell>
          <cell r="B11502" t="str">
            <v>69003立野台３丁目85</v>
          </cell>
          <cell r="C11502">
            <v>102</v>
          </cell>
          <cell r="D11502" t="str">
            <v>町名別・年齢別人口調べ</v>
          </cell>
          <cell r="E11502" t="str">
            <v>令和 6年 3月 1日</v>
          </cell>
          <cell r="F11502">
            <v>102</v>
          </cell>
          <cell r="G11502" t="str">
            <v>令和 6年 2月29日　現在</v>
          </cell>
          <cell r="H11502" t="str">
            <v>町名</v>
          </cell>
          <cell r="I11502">
            <v>69003</v>
          </cell>
          <cell r="J11502" t="str">
            <v>立野台３丁目</v>
          </cell>
          <cell r="K11502"/>
          <cell r="L11502"/>
          <cell r="M11502">
            <v>85</v>
          </cell>
          <cell r="N11502">
            <v>0</v>
          </cell>
          <cell r="O11502">
            <v>0</v>
          </cell>
          <cell r="P11502">
            <v>3</v>
          </cell>
          <cell r="Q11502">
            <v>0</v>
          </cell>
          <cell r="R11502">
            <v>3</v>
          </cell>
          <cell r="S11502">
            <v>0</v>
          </cell>
          <cell r="T11502">
            <v>1</v>
          </cell>
        </row>
        <row r="11503">
          <cell r="A11503" t="str">
            <v>立野台３丁目86</v>
          </cell>
          <cell r="B11503" t="str">
            <v>69003立野台３丁目86</v>
          </cell>
          <cell r="C11503">
            <v>102</v>
          </cell>
          <cell r="D11503" t="str">
            <v>町名別・年齢別人口調べ</v>
          </cell>
          <cell r="E11503" t="str">
            <v>令和 6年 3月 1日</v>
          </cell>
          <cell r="F11503">
            <v>102</v>
          </cell>
          <cell r="G11503" t="str">
            <v>令和 6年 2月29日　現在</v>
          </cell>
          <cell r="H11503" t="str">
            <v>町名</v>
          </cell>
          <cell r="I11503">
            <v>69003</v>
          </cell>
          <cell r="J11503" t="str">
            <v>立野台３丁目</v>
          </cell>
          <cell r="K11503"/>
          <cell r="L11503"/>
          <cell r="M11503">
            <v>86</v>
          </cell>
          <cell r="N11503">
            <v>0</v>
          </cell>
          <cell r="O11503">
            <v>0</v>
          </cell>
          <cell r="P11503">
            <v>1</v>
          </cell>
          <cell r="Q11503">
            <v>0</v>
          </cell>
          <cell r="R11503">
            <v>1</v>
          </cell>
          <cell r="S11503">
            <v>0</v>
          </cell>
          <cell r="T11503">
            <v>1</v>
          </cell>
        </row>
        <row r="11504">
          <cell r="A11504" t="str">
            <v>立野台３丁目87</v>
          </cell>
          <cell r="B11504" t="str">
            <v>69003立野台３丁目87</v>
          </cell>
          <cell r="C11504">
            <v>102</v>
          </cell>
          <cell r="D11504" t="str">
            <v>町名別・年齢別人口調べ</v>
          </cell>
          <cell r="E11504" t="str">
            <v>令和 6年 3月 1日</v>
          </cell>
          <cell r="F11504">
            <v>102</v>
          </cell>
          <cell r="G11504" t="str">
            <v>令和 6年 2月29日　現在</v>
          </cell>
          <cell r="H11504" t="str">
            <v>町名</v>
          </cell>
          <cell r="I11504">
            <v>69003</v>
          </cell>
          <cell r="J11504" t="str">
            <v>立野台３丁目</v>
          </cell>
          <cell r="K11504"/>
          <cell r="L11504"/>
          <cell r="M11504">
            <v>87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>
            <v>0</v>
          </cell>
          <cell r="S11504">
            <v>0</v>
          </cell>
          <cell r="T11504">
            <v>1</v>
          </cell>
        </row>
        <row r="11505">
          <cell r="A11505" t="str">
            <v>立野台３丁目88</v>
          </cell>
          <cell r="B11505" t="str">
            <v>69003立野台３丁目88</v>
          </cell>
          <cell r="C11505">
            <v>102</v>
          </cell>
          <cell r="D11505" t="str">
            <v>町名別・年齢別人口調べ</v>
          </cell>
          <cell r="E11505" t="str">
            <v>令和 6年 3月 1日</v>
          </cell>
          <cell r="F11505">
            <v>102</v>
          </cell>
          <cell r="G11505" t="str">
            <v>令和 6年 2月29日　現在</v>
          </cell>
          <cell r="H11505" t="str">
            <v>町名</v>
          </cell>
          <cell r="I11505">
            <v>69003</v>
          </cell>
          <cell r="J11505" t="str">
            <v>立野台３丁目</v>
          </cell>
          <cell r="K11505"/>
          <cell r="L11505"/>
          <cell r="M11505">
            <v>88</v>
          </cell>
          <cell r="N11505">
            <v>1</v>
          </cell>
          <cell r="O11505">
            <v>0</v>
          </cell>
          <cell r="P11505">
            <v>1</v>
          </cell>
          <cell r="Q11505">
            <v>0</v>
          </cell>
          <cell r="R11505">
            <v>2</v>
          </cell>
          <cell r="S11505">
            <v>0</v>
          </cell>
          <cell r="T11505">
            <v>1</v>
          </cell>
        </row>
        <row r="11506">
          <cell r="A11506" t="str">
            <v>立野台３丁目89</v>
          </cell>
          <cell r="B11506" t="str">
            <v>69003立野台３丁目89</v>
          </cell>
          <cell r="C11506">
            <v>102</v>
          </cell>
          <cell r="D11506" t="str">
            <v>町名別・年齢別人口調べ</v>
          </cell>
          <cell r="E11506" t="str">
            <v>令和 6年 3月 1日</v>
          </cell>
          <cell r="F11506">
            <v>102</v>
          </cell>
          <cell r="G11506" t="str">
            <v>令和 6年 2月29日　現在</v>
          </cell>
          <cell r="H11506" t="str">
            <v>町名</v>
          </cell>
          <cell r="I11506">
            <v>69003</v>
          </cell>
          <cell r="J11506" t="str">
            <v>立野台３丁目</v>
          </cell>
          <cell r="K11506"/>
          <cell r="L11506"/>
          <cell r="M11506">
            <v>89</v>
          </cell>
          <cell r="N11506">
            <v>2</v>
          </cell>
          <cell r="O11506">
            <v>0</v>
          </cell>
          <cell r="P11506">
            <v>3</v>
          </cell>
          <cell r="Q11506">
            <v>0</v>
          </cell>
          <cell r="R11506">
            <v>5</v>
          </cell>
          <cell r="S11506">
            <v>0</v>
          </cell>
          <cell r="T11506">
            <v>1</v>
          </cell>
        </row>
        <row r="11507">
          <cell r="A11507" t="str">
            <v>立野台３丁目90</v>
          </cell>
          <cell r="B11507" t="str">
            <v>69003立野台３丁目90</v>
          </cell>
          <cell r="C11507">
            <v>102</v>
          </cell>
          <cell r="D11507" t="str">
            <v>町名別・年齢別人口調べ</v>
          </cell>
          <cell r="E11507" t="str">
            <v>令和 6年 3月 1日</v>
          </cell>
          <cell r="F11507">
            <v>102</v>
          </cell>
          <cell r="G11507" t="str">
            <v>令和 6年 2月29日　現在</v>
          </cell>
          <cell r="H11507" t="str">
            <v>町名</v>
          </cell>
          <cell r="I11507">
            <v>69003</v>
          </cell>
          <cell r="J11507" t="str">
            <v>立野台３丁目</v>
          </cell>
          <cell r="K11507"/>
          <cell r="L11507"/>
          <cell r="M11507">
            <v>90</v>
          </cell>
          <cell r="N11507">
            <v>1</v>
          </cell>
          <cell r="O11507">
            <v>0</v>
          </cell>
          <cell r="P11507">
            <v>0</v>
          </cell>
          <cell r="Q11507">
            <v>0</v>
          </cell>
          <cell r="R11507">
            <v>1</v>
          </cell>
          <cell r="S11507">
            <v>0</v>
          </cell>
          <cell r="T11507">
            <v>1</v>
          </cell>
        </row>
        <row r="11508">
          <cell r="A11508" t="str">
            <v>立野台３丁目91</v>
          </cell>
          <cell r="B11508" t="str">
            <v>69003立野台３丁目91</v>
          </cell>
          <cell r="C11508">
            <v>102</v>
          </cell>
          <cell r="D11508" t="str">
            <v>町名別・年齢別人口調べ</v>
          </cell>
          <cell r="E11508" t="str">
            <v>令和 6年 3月 1日</v>
          </cell>
          <cell r="F11508">
            <v>102</v>
          </cell>
          <cell r="G11508" t="str">
            <v>令和 6年 2月29日　現在</v>
          </cell>
          <cell r="H11508" t="str">
            <v>町名</v>
          </cell>
          <cell r="I11508">
            <v>69003</v>
          </cell>
          <cell r="J11508" t="str">
            <v>立野台３丁目</v>
          </cell>
          <cell r="K11508"/>
          <cell r="L11508"/>
          <cell r="M11508">
            <v>91</v>
          </cell>
          <cell r="N11508">
            <v>0</v>
          </cell>
          <cell r="O11508">
            <v>0</v>
          </cell>
          <cell r="P11508">
            <v>1</v>
          </cell>
          <cell r="Q11508">
            <v>0</v>
          </cell>
          <cell r="R11508">
            <v>1</v>
          </cell>
          <cell r="S11508">
            <v>0</v>
          </cell>
          <cell r="T11508">
            <v>1</v>
          </cell>
        </row>
        <row r="11509">
          <cell r="A11509" t="str">
            <v>立野台３丁目92</v>
          </cell>
          <cell r="B11509" t="str">
            <v>69003立野台３丁目92</v>
          </cell>
          <cell r="C11509">
            <v>102</v>
          </cell>
          <cell r="D11509" t="str">
            <v>町名別・年齢別人口調べ</v>
          </cell>
          <cell r="E11509" t="str">
            <v>令和 6年 3月 1日</v>
          </cell>
          <cell r="F11509">
            <v>102</v>
          </cell>
          <cell r="G11509" t="str">
            <v>令和 6年 2月29日　現在</v>
          </cell>
          <cell r="H11509" t="str">
            <v>町名</v>
          </cell>
          <cell r="I11509">
            <v>69003</v>
          </cell>
          <cell r="J11509" t="str">
            <v>立野台３丁目</v>
          </cell>
          <cell r="K11509"/>
          <cell r="L11509"/>
          <cell r="M11509">
            <v>92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>
            <v>0</v>
          </cell>
          <cell r="S11509">
            <v>0</v>
          </cell>
          <cell r="T11509">
            <v>1</v>
          </cell>
        </row>
        <row r="11510">
          <cell r="A11510" t="str">
            <v>立野台３丁目93</v>
          </cell>
          <cell r="B11510" t="str">
            <v>69003立野台３丁目93</v>
          </cell>
          <cell r="C11510">
            <v>102</v>
          </cell>
          <cell r="D11510" t="str">
            <v>町名別・年齢別人口調べ</v>
          </cell>
          <cell r="E11510" t="str">
            <v>令和 6年 3月 1日</v>
          </cell>
          <cell r="F11510">
            <v>102</v>
          </cell>
          <cell r="G11510" t="str">
            <v>令和 6年 2月29日　現在</v>
          </cell>
          <cell r="H11510" t="str">
            <v>町名</v>
          </cell>
          <cell r="I11510">
            <v>69003</v>
          </cell>
          <cell r="J11510" t="str">
            <v>立野台３丁目</v>
          </cell>
          <cell r="K11510"/>
          <cell r="L11510"/>
          <cell r="M11510">
            <v>93</v>
          </cell>
          <cell r="N11510">
            <v>0</v>
          </cell>
          <cell r="O11510">
            <v>0</v>
          </cell>
          <cell r="P11510">
            <v>0</v>
          </cell>
          <cell r="Q11510">
            <v>0</v>
          </cell>
          <cell r="R11510">
            <v>0</v>
          </cell>
          <cell r="S11510">
            <v>0</v>
          </cell>
          <cell r="T11510">
            <v>1</v>
          </cell>
        </row>
        <row r="11511">
          <cell r="A11511" t="str">
            <v>立野台３丁目94</v>
          </cell>
          <cell r="B11511" t="str">
            <v>69003立野台３丁目94</v>
          </cell>
          <cell r="C11511">
            <v>102</v>
          </cell>
          <cell r="D11511" t="str">
            <v>町名別・年齢別人口調べ</v>
          </cell>
          <cell r="E11511" t="str">
            <v>令和 6年 3月 1日</v>
          </cell>
          <cell r="F11511">
            <v>102</v>
          </cell>
          <cell r="G11511" t="str">
            <v>令和 6年 2月29日　現在</v>
          </cell>
          <cell r="H11511" t="str">
            <v>町名</v>
          </cell>
          <cell r="I11511">
            <v>69003</v>
          </cell>
          <cell r="J11511" t="str">
            <v>立野台３丁目</v>
          </cell>
          <cell r="K11511"/>
          <cell r="L11511"/>
          <cell r="M11511">
            <v>94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>
            <v>0</v>
          </cell>
          <cell r="S11511">
            <v>0</v>
          </cell>
          <cell r="T11511">
            <v>1</v>
          </cell>
        </row>
        <row r="11512">
          <cell r="A11512" t="str">
            <v>立野台３丁目95</v>
          </cell>
          <cell r="B11512" t="str">
            <v>69003立野台３丁目95</v>
          </cell>
          <cell r="C11512">
            <v>102</v>
          </cell>
          <cell r="D11512" t="str">
            <v>町名別・年齢別人口調べ</v>
          </cell>
          <cell r="E11512" t="str">
            <v>令和 6年 3月 1日</v>
          </cell>
          <cell r="F11512">
            <v>102</v>
          </cell>
          <cell r="G11512" t="str">
            <v>令和 6年 2月29日　現在</v>
          </cell>
          <cell r="H11512" t="str">
            <v>町名</v>
          </cell>
          <cell r="I11512">
            <v>69003</v>
          </cell>
          <cell r="J11512" t="str">
            <v>立野台３丁目</v>
          </cell>
          <cell r="K11512"/>
          <cell r="L11512"/>
          <cell r="M11512">
            <v>95</v>
          </cell>
          <cell r="N11512">
            <v>0</v>
          </cell>
          <cell r="O11512">
            <v>0</v>
          </cell>
          <cell r="P11512">
            <v>0</v>
          </cell>
          <cell r="Q11512">
            <v>0</v>
          </cell>
          <cell r="R11512">
            <v>0</v>
          </cell>
          <cell r="S11512">
            <v>0</v>
          </cell>
          <cell r="T11512">
            <v>1</v>
          </cell>
        </row>
        <row r="11513">
          <cell r="A11513" t="str">
            <v>立野台３丁目96</v>
          </cell>
          <cell r="B11513" t="str">
            <v>69003立野台３丁目96</v>
          </cell>
          <cell r="C11513">
            <v>102</v>
          </cell>
          <cell r="D11513" t="str">
            <v>町名別・年齢別人口調べ</v>
          </cell>
          <cell r="E11513" t="str">
            <v>令和 6年 3月 1日</v>
          </cell>
          <cell r="F11513">
            <v>102</v>
          </cell>
          <cell r="G11513" t="str">
            <v>令和 6年 2月29日　現在</v>
          </cell>
          <cell r="H11513" t="str">
            <v>町名</v>
          </cell>
          <cell r="I11513">
            <v>69003</v>
          </cell>
          <cell r="J11513" t="str">
            <v>立野台３丁目</v>
          </cell>
          <cell r="K11513"/>
          <cell r="L11513"/>
          <cell r="M11513">
            <v>96</v>
          </cell>
          <cell r="N11513">
            <v>0</v>
          </cell>
          <cell r="O11513">
            <v>0</v>
          </cell>
          <cell r="P11513">
            <v>1</v>
          </cell>
          <cell r="Q11513">
            <v>0</v>
          </cell>
          <cell r="R11513">
            <v>1</v>
          </cell>
          <cell r="S11513">
            <v>0</v>
          </cell>
          <cell r="T11513">
            <v>1</v>
          </cell>
        </row>
        <row r="11514">
          <cell r="A11514" t="str">
            <v>立野台３丁目97</v>
          </cell>
          <cell r="B11514" t="str">
            <v>69003立野台３丁目97</v>
          </cell>
          <cell r="C11514">
            <v>102</v>
          </cell>
          <cell r="D11514" t="str">
            <v>町名別・年齢別人口調べ</v>
          </cell>
          <cell r="E11514" t="str">
            <v>令和 6年 3月 1日</v>
          </cell>
          <cell r="F11514">
            <v>102</v>
          </cell>
          <cell r="G11514" t="str">
            <v>令和 6年 2月29日　現在</v>
          </cell>
          <cell r="H11514" t="str">
            <v>町名</v>
          </cell>
          <cell r="I11514">
            <v>69003</v>
          </cell>
          <cell r="J11514" t="str">
            <v>立野台３丁目</v>
          </cell>
          <cell r="K11514"/>
          <cell r="L11514"/>
          <cell r="M11514">
            <v>97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>
            <v>0</v>
          </cell>
          <cell r="S11514">
            <v>0</v>
          </cell>
          <cell r="T11514">
            <v>1</v>
          </cell>
        </row>
        <row r="11515">
          <cell r="A11515" t="str">
            <v>立野台３丁目98</v>
          </cell>
          <cell r="B11515" t="str">
            <v>69003立野台３丁目98</v>
          </cell>
          <cell r="C11515">
            <v>102</v>
          </cell>
          <cell r="D11515" t="str">
            <v>町名別・年齢別人口調べ</v>
          </cell>
          <cell r="E11515" t="str">
            <v>令和 6年 3月 1日</v>
          </cell>
          <cell r="F11515">
            <v>102</v>
          </cell>
          <cell r="G11515" t="str">
            <v>令和 6年 2月29日　現在</v>
          </cell>
          <cell r="H11515" t="str">
            <v>町名</v>
          </cell>
          <cell r="I11515">
            <v>69003</v>
          </cell>
          <cell r="J11515" t="str">
            <v>立野台３丁目</v>
          </cell>
          <cell r="K11515"/>
          <cell r="L11515"/>
          <cell r="M11515">
            <v>98</v>
          </cell>
          <cell r="N11515">
            <v>0</v>
          </cell>
          <cell r="O11515">
            <v>0</v>
          </cell>
          <cell r="P11515">
            <v>1</v>
          </cell>
          <cell r="Q11515">
            <v>0</v>
          </cell>
          <cell r="R11515">
            <v>1</v>
          </cell>
          <cell r="S11515">
            <v>0</v>
          </cell>
          <cell r="T11515">
            <v>1</v>
          </cell>
        </row>
        <row r="11516">
          <cell r="A11516" t="str">
            <v>立野台３丁目99</v>
          </cell>
          <cell r="B11516" t="str">
            <v>69003立野台３丁目99</v>
          </cell>
          <cell r="C11516">
            <v>102</v>
          </cell>
          <cell r="D11516" t="str">
            <v>町名別・年齢別人口調べ</v>
          </cell>
          <cell r="E11516" t="str">
            <v>令和 6年 3月 1日</v>
          </cell>
          <cell r="F11516">
            <v>102</v>
          </cell>
          <cell r="G11516" t="str">
            <v>令和 6年 2月29日　現在</v>
          </cell>
          <cell r="H11516" t="str">
            <v>町名</v>
          </cell>
          <cell r="I11516">
            <v>69003</v>
          </cell>
          <cell r="J11516" t="str">
            <v>立野台３丁目</v>
          </cell>
          <cell r="K11516"/>
          <cell r="L11516"/>
          <cell r="M11516">
            <v>99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>
            <v>0</v>
          </cell>
          <cell r="S11516">
            <v>0</v>
          </cell>
          <cell r="T11516">
            <v>1</v>
          </cell>
        </row>
        <row r="11517">
          <cell r="A11517" t="str">
            <v>立野台３丁目100</v>
          </cell>
          <cell r="B11517" t="str">
            <v>69003立野台３丁目100</v>
          </cell>
          <cell r="C11517">
            <v>102</v>
          </cell>
          <cell r="D11517" t="str">
            <v>町名別・年齢別人口調べ</v>
          </cell>
          <cell r="E11517" t="str">
            <v>令和 6年 3月 1日</v>
          </cell>
          <cell r="F11517">
            <v>102</v>
          </cell>
          <cell r="G11517" t="str">
            <v>令和 6年 2月29日　現在</v>
          </cell>
          <cell r="H11517" t="str">
            <v>町名</v>
          </cell>
          <cell r="I11517">
            <v>69003</v>
          </cell>
          <cell r="J11517" t="str">
            <v>立野台３丁目</v>
          </cell>
          <cell r="K11517"/>
          <cell r="L11517"/>
          <cell r="M11517">
            <v>100</v>
          </cell>
          <cell r="N11517">
            <v>0</v>
          </cell>
          <cell r="O11517">
            <v>0</v>
          </cell>
          <cell r="P11517">
            <v>0</v>
          </cell>
          <cell r="Q11517">
            <v>0</v>
          </cell>
          <cell r="R11517">
            <v>0</v>
          </cell>
          <cell r="S11517">
            <v>0</v>
          </cell>
          <cell r="T11517">
            <v>1</v>
          </cell>
        </row>
        <row r="11518">
          <cell r="A11518" t="str">
            <v>立野台３丁目101</v>
          </cell>
          <cell r="B11518" t="str">
            <v>69003立野台３丁目101</v>
          </cell>
          <cell r="C11518">
            <v>102</v>
          </cell>
          <cell r="D11518" t="str">
            <v>町名別・年齢別人口調べ</v>
          </cell>
          <cell r="E11518" t="str">
            <v>令和 6年 3月 1日</v>
          </cell>
          <cell r="F11518">
            <v>102</v>
          </cell>
          <cell r="G11518" t="str">
            <v>令和 6年 2月29日　現在</v>
          </cell>
          <cell r="H11518" t="str">
            <v>町名</v>
          </cell>
          <cell r="I11518">
            <v>69003</v>
          </cell>
          <cell r="J11518" t="str">
            <v>立野台３丁目</v>
          </cell>
          <cell r="K11518"/>
          <cell r="L11518"/>
          <cell r="M11518">
            <v>101</v>
          </cell>
          <cell r="N11518">
            <v>0</v>
          </cell>
          <cell r="O11518">
            <v>0</v>
          </cell>
          <cell r="P11518">
            <v>0</v>
          </cell>
          <cell r="Q11518">
            <v>0</v>
          </cell>
          <cell r="R11518">
            <v>0</v>
          </cell>
          <cell r="S11518">
            <v>0</v>
          </cell>
          <cell r="T11518">
            <v>1</v>
          </cell>
        </row>
        <row r="11519">
          <cell r="A11519" t="str">
            <v>立野台３丁目102</v>
          </cell>
          <cell r="B11519" t="str">
            <v>69003立野台３丁目102</v>
          </cell>
          <cell r="C11519">
            <v>102</v>
          </cell>
          <cell r="D11519" t="str">
            <v>町名別・年齢別人口調べ</v>
          </cell>
          <cell r="E11519" t="str">
            <v>令和 6年 3月 1日</v>
          </cell>
          <cell r="F11519">
            <v>102</v>
          </cell>
          <cell r="G11519" t="str">
            <v>令和 6年 2月29日　現在</v>
          </cell>
          <cell r="H11519" t="str">
            <v>町名</v>
          </cell>
          <cell r="I11519">
            <v>69003</v>
          </cell>
          <cell r="J11519" t="str">
            <v>立野台３丁目</v>
          </cell>
          <cell r="K11519"/>
          <cell r="L11519"/>
          <cell r="M11519">
            <v>102</v>
          </cell>
          <cell r="N11519">
            <v>0</v>
          </cell>
          <cell r="O11519">
            <v>0</v>
          </cell>
          <cell r="P11519">
            <v>0</v>
          </cell>
          <cell r="Q11519">
            <v>0</v>
          </cell>
          <cell r="R11519">
            <v>0</v>
          </cell>
          <cell r="S11519">
            <v>0</v>
          </cell>
          <cell r="T11519">
            <v>1</v>
          </cell>
        </row>
        <row r="11520">
          <cell r="A11520" t="str">
            <v>立野台３丁目103</v>
          </cell>
          <cell r="B11520" t="str">
            <v>69003立野台３丁目103</v>
          </cell>
          <cell r="C11520">
            <v>102</v>
          </cell>
          <cell r="D11520" t="str">
            <v>町名別・年齢別人口調べ</v>
          </cell>
          <cell r="E11520" t="str">
            <v>令和 6年 3月 1日</v>
          </cell>
          <cell r="F11520">
            <v>102</v>
          </cell>
          <cell r="G11520" t="str">
            <v>令和 6年 2月29日　現在</v>
          </cell>
          <cell r="H11520" t="str">
            <v>町名</v>
          </cell>
          <cell r="I11520">
            <v>69003</v>
          </cell>
          <cell r="J11520" t="str">
            <v>立野台３丁目</v>
          </cell>
          <cell r="K11520"/>
          <cell r="L11520"/>
          <cell r="M11520">
            <v>103</v>
          </cell>
          <cell r="N11520">
            <v>0</v>
          </cell>
          <cell r="O11520">
            <v>0</v>
          </cell>
          <cell r="P11520">
            <v>0</v>
          </cell>
          <cell r="Q11520">
            <v>0</v>
          </cell>
          <cell r="R11520">
            <v>0</v>
          </cell>
          <cell r="S11520">
            <v>0</v>
          </cell>
          <cell r="T11520">
            <v>1</v>
          </cell>
        </row>
        <row r="11521">
          <cell r="A11521" t="str">
            <v>立野台３丁目104</v>
          </cell>
          <cell r="B11521" t="str">
            <v>69003立野台３丁目104</v>
          </cell>
          <cell r="C11521">
            <v>102</v>
          </cell>
          <cell r="D11521" t="str">
            <v>町名別・年齢別人口調べ</v>
          </cell>
          <cell r="E11521" t="str">
            <v>令和 6年 3月 1日</v>
          </cell>
          <cell r="F11521">
            <v>102</v>
          </cell>
          <cell r="G11521" t="str">
            <v>令和 6年 2月29日　現在</v>
          </cell>
          <cell r="H11521" t="str">
            <v>町名</v>
          </cell>
          <cell r="I11521">
            <v>69003</v>
          </cell>
          <cell r="J11521" t="str">
            <v>立野台３丁目</v>
          </cell>
          <cell r="K11521"/>
          <cell r="L11521"/>
          <cell r="M11521">
            <v>104</v>
          </cell>
          <cell r="N11521">
            <v>0</v>
          </cell>
          <cell r="O11521">
            <v>0</v>
          </cell>
          <cell r="P11521">
            <v>0</v>
          </cell>
          <cell r="Q11521">
            <v>0</v>
          </cell>
          <cell r="R11521">
            <v>0</v>
          </cell>
          <cell r="S11521">
            <v>0</v>
          </cell>
          <cell r="T11521">
            <v>1</v>
          </cell>
        </row>
        <row r="11522">
          <cell r="A11522" t="str">
            <v>立野台３丁目105</v>
          </cell>
          <cell r="B11522" t="str">
            <v>69003立野台３丁目105</v>
          </cell>
          <cell r="C11522">
            <v>102</v>
          </cell>
          <cell r="D11522" t="str">
            <v>町名別・年齢別人口調べ</v>
          </cell>
          <cell r="E11522" t="str">
            <v>令和 6年 3月 1日</v>
          </cell>
          <cell r="F11522">
            <v>102</v>
          </cell>
          <cell r="G11522" t="str">
            <v>令和 6年 2月29日　現在</v>
          </cell>
          <cell r="H11522" t="str">
            <v>町名</v>
          </cell>
          <cell r="I11522">
            <v>69003</v>
          </cell>
          <cell r="J11522" t="str">
            <v>立野台３丁目</v>
          </cell>
          <cell r="K11522"/>
          <cell r="L11522"/>
          <cell r="M11522">
            <v>105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>
            <v>0</v>
          </cell>
          <cell r="S11522">
            <v>0</v>
          </cell>
          <cell r="T11522">
            <v>1</v>
          </cell>
        </row>
        <row r="11523">
          <cell r="A11523" t="str">
            <v>立野台３丁目106</v>
          </cell>
          <cell r="B11523" t="str">
            <v>69003立野台３丁目106</v>
          </cell>
          <cell r="C11523">
            <v>102</v>
          </cell>
          <cell r="D11523" t="str">
            <v>町名別・年齢別人口調べ</v>
          </cell>
          <cell r="E11523" t="str">
            <v>令和 6年 3月 1日</v>
          </cell>
          <cell r="F11523">
            <v>102</v>
          </cell>
          <cell r="G11523" t="str">
            <v>令和 6年 2月29日　現在</v>
          </cell>
          <cell r="H11523" t="str">
            <v>町名</v>
          </cell>
          <cell r="I11523">
            <v>69003</v>
          </cell>
          <cell r="J11523" t="str">
            <v>立野台３丁目</v>
          </cell>
          <cell r="K11523"/>
          <cell r="L11523"/>
          <cell r="M11523">
            <v>106</v>
          </cell>
          <cell r="N11523">
            <v>0</v>
          </cell>
          <cell r="O11523">
            <v>0</v>
          </cell>
          <cell r="P11523">
            <v>0</v>
          </cell>
          <cell r="Q11523">
            <v>0</v>
          </cell>
          <cell r="R11523">
            <v>0</v>
          </cell>
          <cell r="S11523">
            <v>0</v>
          </cell>
          <cell r="T11523">
            <v>1</v>
          </cell>
        </row>
        <row r="11524">
          <cell r="A11524" t="str">
            <v>立野台３丁目107</v>
          </cell>
          <cell r="B11524" t="str">
            <v>69003立野台３丁目107</v>
          </cell>
          <cell r="C11524">
            <v>102</v>
          </cell>
          <cell r="D11524" t="str">
            <v>町名別・年齢別人口調べ</v>
          </cell>
          <cell r="E11524" t="str">
            <v>令和 6年 3月 1日</v>
          </cell>
          <cell r="F11524">
            <v>102</v>
          </cell>
          <cell r="G11524" t="str">
            <v>令和 6年 2月29日　現在</v>
          </cell>
          <cell r="H11524" t="str">
            <v>町名</v>
          </cell>
          <cell r="I11524">
            <v>69003</v>
          </cell>
          <cell r="J11524" t="str">
            <v>立野台３丁目</v>
          </cell>
          <cell r="K11524"/>
          <cell r="L11524"/>
          <cell r="M11524">
            <v>107</v>
          </cell>
          <cell r="N11524">
            <v>0</v>
          </cell>
          <cell r="O11524">
            <v>0</v>
          </cell>
          <cell r="P11524">
            <v>0</v>
          </cell>
          <cell r="Q11524">
            <v>0</v>
          </cell>
          <cell r="R11524">
            <v>0</v>
          </cell>
          <cell r="S11524">
            <v>0</v>
          </cell>
          <cell r="T11524">
            <v>1</v>
          </cell>
        </row>
        <row r="11525">
          <cell r="A11525" t="str">
            <v>立野台３丁目108</v>
          </cell>
          <cell r="B11525" t="str">
            <v>69003立野台３丁目108</v>
          </cell>
          <cell r="C11525">
            <v>102</v>
          </cell>
          <cell r="D11525" t="str">
            <v>町名別・年齢別人口調べ</v>
          </cell>
          <cell r="E11525" t="str">
            <v>令和 6年 3月 1日</v>
          </cell>
          <cell r="F11525">
            <v>102</v>
          </cell>
          <cell r="G11525" t="str">
            <v>令和 6年 2月29日　現在</v>
          </cell>
          <cell r="H11525" t="str">
            <v>町名</v>
          </cell>
          <cell r="I11525">
            <v>69003</v>
          </cell>
          <cell r="J11525" t="str">
            <v>立野台３丁目</v>
          </cell>
          <cell r="K11525"/>
          <cell r="L11525"/>
          <cell r="M11525">
            <v>108</v>
          </cell>
          <cell r="N11525">
            <v>0</v>
          </cell>
          <cell r="O11525">
            <v>0</v>
          </cell>
          <cell r="P11525">
            <v>0</v>
          </cell>
          <cell r="Q11525">
            <v>0</v>
          </cell>
          <cell r="R11525">
            <v>0</v>
          </cell>
          <cell r="S11525">
            <v>0</v>
          </cell>
          <cell r="T11525">
            <v>1</v>
          </cell>
        </row>
        <row r="11526">
          <cell r="A11526" t="str">
            <v>立野台３丁目109</v>
          </cell>
          <cell r="B11526" t="str">
            <v>69003立野台３丁目109</v>
          </cell>
          <cell r="C11526">
            <v>102</v>
          </cell>
          <cell r="D11526" t="str">
            <v>町名別・年齢別人口調べ</v>
          </cell>
          <cell r="E11526" t="str">
            <v>令和 6年 3月 1日</v>
          </cell>
          <cell r="F11526">
            <v>102</v>
          </cell>
          <cell r="G11526" t="str">
            <v>令和 6年 2月29日　現在</v>
          </cell>
          <cell r="H11526" t="str">
            <v>町名</v>
          </cell>
          <cell r="I11526">
            <v>69003</v>
          </cell>
          <cell r="J11526" t="str">
            <v>立野台３丁目</v>
          </cell>
          <cell r="K11526"/>
          <cell r="L11526"/>
          <cell r="M11526">
            <v>109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>
            <v>0</v>
          </cell>
          <cell r="S11526">
            <v>0</v>
          </cell>
          <cell r="T11526">
            <v>1</v>
          </cell>
        </row>
        <row r="11527">
          <cell r="A11527" t="str">
            <v>立野台３丁目110以上</v>
          </cell>
          <cell r="B11527" t="str">
            <v>69003立野台３丁目110以上</v>
          </cell>
          <cell r="C11527">
            <v>102</v>
          </cell>
          <cell r="D11527" t="str">
            <v>町名別・年齢別人口調べ</v>
          </cell>
          <cell r="E11527" t="str">
            <v>令和 6年 3月 1日</v>
          </cell>
          <cell r="F11527">
            <v>102</v>
          </cell>
          <cell r="G11527" t="str">
            <v>令和 6年 2月29日　現在</v>
          </cell>
          <cell r="H11527" t="str">
            <v>町名</v>
          </cell>
          <cell r="I11527">
            <v>69003</v>
          </cell>
          <cell r="J11527" t="str">
            <v>立野台３丁目</v>
          </cell>
          <cell r="K11527"/>
          <cell r="L11527"/>
          <cell r="M11527" t="str">
            <v>110以上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1</v>
          </cell>
        </row>
        <row r="11528">
          <cell r="A11528" t="str">
            <v>立野台３丁目合計</v>
          </cell>
          <cell r="B11528" t="str">
            <v>69003立野台３丁目合計</v>
          </cell>
          <cell r="C11528">
            <v>102</v>
          </cell>
          <cell r="D11528" t="str">
            <v>町名別・年齢別人口調べ</v>
          </cell>
          <cell r="E11528" t="str">
            <v>令和 6年 3月 1日</v>
          </cell>
          <cell r="F11528">
            <v>102</v>
          </cell>
          <cell r="G11528" t="str">
            <v>令和 6年 2月29日　現在</v>
          </cell>
          <cell r="H11528" t="str">
            <v>町名</v>
          </cell>
          <cell r="I11528">
            <v>69003</v>
          </cell>
          <cell r="J11528" t="str">
            <v>立野台３丁目</v>
          </cell>
          <cell r="K11528"/>
          <cell r="L11528"/>
          <cell r="M11528" t="str">
            <v>合計</v>
          </cell>
          <cell r="N11528">
            <v>365</v>
          </cell>
          <cell r="O11528">
            <v>4</v>
          </cell>
          <cell r="P11528">
            <v>388</v>
          </cell>
          <cell r="Q11528">
            <v>2</v>
          </cell>
          <cell r="R11528">
            <v>753</v>
          </cell>
          <cell r="S11528">
            <v>6</v>
          </cell>
          <cell r="T11528">
            <v>1</v>
          </cell>
        </row>
        <row r="11529">
          <cell r="A11529" t="str">
            <v>今泉台１丁目</v>
          </cell>
          <cell r="B11529" t="str">
            <v>70001今泉台１丁目</v>
          </cell>
          <cell r="C11529">
            <v>103</v>
          </cell>
          <cell r="D11529" t="str">
            <v>町名別・年齢別人口調べ</v>
          </cell>
          <cell r="E11529" t="str">
            <v>令和 6年 3月 1日</v>
          </cell>
          <cell r="F11529">
            <v>103</v>
          </cell>
          <cell r="G11529" t="str">
            <v>令和 6年 2月29日　現在</v>
          </cell>
          <cell r="H11529" t="str">
            <v>町名</v>
          </cell>
          <cell r="I11529">
            <v>70001</v>
          </cell>
          <cell r="J11529" t="str">
            <v>今泉台１丁目</v>
          </cell>
          <cell r="K11529"/>
          <cell r="L11529"/>
          <cell r="M11529"/>
          <cell r="N11529"/>
          <cell r="O11529"/>
          <cell r="P11529"/>
          <cell r="Q11529"/>
          <cell r="R11529"/>
          <cell r="S11529"/>
          <cell r="T11529"/>
        </row>
        <row r="11530">
          <cell r="A11530" t="str">
            <v>今泉台１丁目0</v>
          </cell>
          <cell r="B11530" t="str">
            <v>70001今泉台１丁目0</v>
          </cell>
          <cell r="C11530">
            <v>103</v>
          </cell>
          <cell r="D11530" t="str">
            <v>町名別・年齢別人口調べ</v>
          </cell>
          <cell r="E11530" t="str">
            <v>令和 6年 3月 1日</v>
          </cell>
          <cell r="F11530">
            <v>103</v>
          </cell>
          <cell r="G11530" t="str">
            <v>令和 6年 2月29日　現在</v>
          </cell>
          <cell r="H11530" t="str">
            <v>町名</v>
          </cell>
          <cell r="I11530">
            <v>70001</v>
          </cell>
          <cell r="J11530" t="str">
            <v>今泉台１丁目</v>
          </cell>
          <cell r="K11530"/>
          <cell r="L11530"/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1</v>
          </cell>
        </row>
        <row r="11531">
          <cell r="A11531" t="str">
            <v>今泉台１丁目1</v>
          </cell>
          <cell r="B11531" t="str">
            <v>70001今泉台１丁目1</v>
          </cell>
          <cell r="C11531">
            <v>103</v>
          </cell>
          <cell r="D11531" t="str">
            <v>町名別・年齢別人口調べ</v>
          </cell>
          <cell r="E11531" t="str">
            <v>令和 6年 3月 1日</v>
          </cell>
          <cell r="F11531">
            <v>103</v>
          </cell>
          <cell r="G11531" t="str">
            <v>令和 6年 2月29日　現在</v>
          </cell>
          <cell r="H11531" t="str">
            <v>町名</v>
          </cell>
          <cell r="I11531">
            <v>70001</v>
          </cell>
          <cell r="J11531" t="str">
            <v>今泉台１丁目</v>
          </cell>
          <cell r="K11531"/>
          <cell r="L11531"/>
          <cell r="M11531">
            <v>1</v>
          </cell>
          <cell r="N11531">
            <v>2</v>
          </cell>
          <cell r="O11531">
            <v>0</v>
          </cell>
          <cell r="P11531">
            <v>3</v>
          </cell>
          <cell r="Q11531">
            <v>0</v>
          </cell>
          <cell r="R11531">
            <v>5</v>
          </cell>
          <cell r="S11531">
            <v>0</v>
          </cell>
          <cell r="T11531">
            <v>1</v>
          </cell>
        </row>
        <row r="11532">
          <cell r="A11532" t="str">
            <v>今泉台１丁目2</v>
          </cell>
          <cell r="B11532" t="str">
            <v>70001今泉台１丁目2</v>
          </cell>
          <cell r="C11532">
            <v>103</v>
          </cell>
          <cell r="D11532" t="str">
            <v>町名別・年齢別人口調べ</v>
          </cell>
          <cell r="E11532" t="str">
            <v>令和 6年 3月 1日</v>
          </cell>
          <cell r="F11532">
            <v>103</v>
          </cell>
          <cell r="G11532" t="str">
            <v>令和 6年 2月29日　現在</v>
          </cell>
          <cell r="H11532" t="str">
            <v>町名</v>
          </cell>
          <cell r="I11532">
            <v>70001</v>
          </cell>
          <cell r="J11532" t="str">
            <v>今泉台１丁目</v>
          </cell>
          <cell r="K11532"/>
          <cell r="L11532"/>
          <cell r="M11532">
            <v>2</v>
          </cell>
          <cell r="N11532">
            <v>1</v>
          </cell>
          <cell r="O11532">
            <v>0</v>
          </cell>
          <cell r="P11532">
            <v>1</v>
          </cell>
          <cell r="Q11532">
            <v>0</v>
          </cell>
          <cell r="R11532">
            <v>2</v>
          </cell>
          <cell r="S11532">
            <v>0</v>
          </cell>
          <cell r="T11532">
            <v>1</v>
          </cell>
        </row>
        <row r="11533">
          <cell r="A11533" t="str">
            <v>今泉台１丁目3</v>
          </cell>
          <cell r="B11533" t="str">
            <v>70001今泉台１丁目3</v>
          </cell>
          <cell r="C11533">
            <v>103</v>
          </cell>
          <cell r="D11533" t="str">
            <v>町名別・年齢別人口調べ</v>
          </cell>
          <cell r="E11533" t="str">
            <v>令和 6年 3月 1日</v>
          </cell>
          <cell r="F11533">
            <v>103</v>
          </cell>
          <cell r="G11533" t="str">
            <v>令和 6年 2月29日　現在</v>
          </cell>
          <cell r="H11533" t="str">
            <v>町名</v>
          </cell>
          <cell r="I11533">
            <v>70001</v>
          </cell>
          <cell r="J11533" t="str">
            <v>今泉台１丁目</v>
          </cell>
          <cell r="K11533"/>
          <cell r="L11533"/>
          <cell r="M11533">
            <v>3</v>
          </cell>
          <cell r="N11533">
            <v>2</v>
          </cell>
          <cell r="O11533">
            <v>0</v>
          </cell>
          <cell r="P11533">
            <v>1</v>
          </cell>
          <cell r="Q11533">
            <v>0</v>
          </cell>
          <cell r="R11533">
            <v>3</v>
          </cell>
          <cell r="S11533">
            <v>0</v>
          </cell>
          <cell r="T11533">
            <v>1</v>
          </cell>
        </row>
        <row r="11534">
          <cell r="A11534" t="str">
            <v>今泉台１丁目4</v>
          </cell>
          <cell r="B11534" t="str">
            <v>70001今泉台１丁目4</v>
          </cell>
          <cell r="C11534">
            <v>103</v>
          </cell>
          <cell r="D11534" t="str">
            <v>町名別・年齢別人口調べ</v>
          </cell>
          <cell r="E11534" t="str">
            <v>令和 6年 3月 1日</v>
          </cell>
          <cell r="F11534">
            <v>103</v>
          </cell>
          <cell r="G11534" t="str">
            <v>令和 6年 2月29日　現在</v>
          </cell>
          <cell r="H11534" t="str">
            <v>町名</v>
          </cell>
          <cell r="I11534">
            <v>70001</v>
          </cell>
          <cell r="J11534" t="str">
            <v>今泉台１丁目</v>
          </cell>
          <cell r="K11534"/>
          <cell r="L11534"/>
          <cell r="M11534">
            <v>4</v>
          </cell>
          <cell r="N11534">
            <v>2</v>
          </cell>
          <cell r="O11534">
            <v>0</v>
          </cell>
          <cell r="P11534">
            <v>1</v>
          </cell>
          <cell r="Q11534">
            <v>0</v>
          </cell>
          <cell r="R11534">
            <v>3</v>
          </cell>
          <cell r="S11534">
            <v>0</v>
          </cell>
          <cell r="T11534">
            <v>1</v>
          </cell>
        </row>
        <row r="11535">
          <cell r="A11535" t="str">
            <v>今泉台１丁目5</v>
          </cell>
          <cell r="B11535" t="str">
            <v>70001今泉台１丁目5</v>
          </cell>
          <cell r="C11535">
            <v>103</v>
          </cell>
          <cell r="D11535" t="str">
            <v>町名別・年齢別人口調べ</v>
          </cell>
          <cell r="E11535" t="str">
            <v>令和 6年 3月 1日</v>
          </cell>
          <cell r="F11535">
            <v>103</v>
          </cell>
          <cell r="G11535" t="str">
            <v>令和 6年 2月29日　現在</v>
          </cell>
          <cell r="H11535" t="str">
            <v>町名</v>
          </cell>
          <cell r="I11535">
            <v>70001</v>
          </cell>
          <cell r="J11535" t="str">
            <v>今泉台１丁目</v>
          </cell>
          <cell r="K11535"/>
          <cell r="L11535"/>
          <cell r="M11535">
            <v>5</v>
          </cell>
          <cell r="N11535">
            <v>1</v>
          </cell>
          <cell r="O11535">
            <v>0</v>
          </cell>
          <cell r="P11535">
            <v>2</v>
          </cell>
          <cell r="Q11535">
            <v>0</v>
          </cell>
          <cell r="R11535">
            <v>3</v>
          </cell>
          <cell r="S11535">
            <v>0</v>
          </cell>
          <cell r="T11535">
            <v>1</v>
          </cell>
        </row>
        <row r="11536">
          <cell r="A11536" t="str">
            <v>今泉台１丁目6</v>
          </cell>
          <cell r="B11536" t="str">
            <v>70001今泉台１丁目6</v>
          </cell>
          <cell r="C11536">
            <v>103</v>
          </cell>
          <cell r="D11536" t="str">
            <v>町名別・年齢別人口調べ</v>
          </cell>
          <cell r="E11536" t="str">
            <v>令和 6年 3月 1日</v>
          </cell>
          <cell r="F11536">
            <v>103</v>
          </cell>
          <cell r="G11536" t="str">
            <v>令和 6年 2月29日　現在</v>
          </cell>
          <cell r="H11536" t="str">
            <v>町名</v>
          </cell>
          <cell r="I11536">
            <v>70001</v>
          </cell>
          <cell r="J11536" t="str">
            <v>今泉台１丁目</v>
          </cell>
          <cell r="K11536"/>
          <cell r="L11536"/>
          <cell r="M11536">
            <v>6</v>
          </cell>
          <cell r="N11536">
            <v>1</v>
          </cell>
          <cell r="O11536">
            <v>0</v>
          </cell>
          <cell r="P11536">
            <v>5</v>
          </cell>
          <cell r="Q11536">
            <v>0</v>
          </cell>
          <cell r="R11536">
            <v>6</v>
          </cell>
          <cell r="S11536">
            <v>0</v>
          </cell>
          <cell r="T11536">
            <v>1</v>
          </cell>
        </row>
        <row r="11537">
          <cell r="A11537" t="str">
            <v>今泉台１丁目7</v>
          </cell>
          <cell r="B11537" t="str">
            <v>70001今泉台１丁目7</v>
          </cell>
          <cell r="C11537">
            <v>103</v>
          </cell>
          <cell r="D11537" t="str">
            <v>町名別・年齢別人口調べ</v>
          </cell>
          <cell r="E11537" t="str">
            <v>令和 6年 3月 1日</v>
          </cell>
          <cell r="F11537">
            <v>103</v>
          </cell>
          <cell r="G11537" t="str">
            <v>令和 6年 2月29日　現在</v>
          </cell>
          <cell r="H11537" t="str">
            <v>町名</v>
          </cell>
          <cell r="I11537">
            <v>70001</v>
          </cell>
          <cell r="J11537" t="str">
            <v>今泉台１丁目</v>
          </cell>
          <cell r="K11537"/>
          <cell r="L11537"/>
          <cell r="M11537">
            <v>7</v>
          </cell>
          <cell r="N11537">
            <v>3</v>
          </cell>
          <cell r="O11537">
            <v>0</v>
          </cell>
          <cell r="P11537">
            <v>1</v>
          </cell>
          <cell r="Q11537">
            <v>0</v>
          </cell>
          <cell r="R11537">
            <v>4</v>
          </cell>
          <cell r="S11537">
            <v>0</v>
          </cell>
          <cell r="T11537">
            <v>1</v>
          </cell>
        </row>
        <row r="11538">
          <cell r="A11538" t="str">
            <v>今泉台１丁目8</v>
          </cell>
          <cell r="B11538" t="str">
            <v>70001今泉台１丁目8</v>
          </cell>
          <cell r="C11538">
            <v>103</v>
          </cell>
          <cell r="D11538" t="str">
            <v>町名別・年齢別人口調べ</v>
          </cell>
          <cell r="E11538" t="str">
            <v>令和 6年 3月 1日</v>
          </cell>
          <cell r="F11538">
            <v>103</v>
          </cell>
          <cell r="G11538" t="str">
            <v>令和 6年 2月29日　現在</v>
          </cell>
          <cell r="H11538" t="str">
            <v>町名</v>
          </cell>
          <cell r="I11538">
            <v>70001</v>
          </cell>
          <cell r="J11538" t="str">
            <v>今泉台１丁目</v>
          </cell>
          <cell r="K11538"/>
          <cell r="L11538"/>
          <cell r="M11538">
            <v>8</v>
          </cell>
          <cell r="N11538">
            <v>1</v>
          </cell>
          <cell r="O11538">
            <v>0</v>
          </cell>
          <cell r="P11538">
            <v>3</v>
          </cell>
          <cell r="Q11538">
            <v>0</v>
          </cell>
          <cell r="R11538">
            <v>4</v>
          </cell>
          <cell r="S11538">
            <v>0</v>
          </cell>
          <cell r="T11538">
            <v>1</v>
          </cell>
        </row>
        <row r="11539">
          <cell r="A11539" t="str">
            <v>今泉台１丁目9</v>
          </cell>
          <cell r="B11539" t="str">
            <v>70001今泉台１丁目9</v>
          </cell>
          <cell r="C11539">
            <v>103</v>
          </cell>
          <cell r="D11539" t="str">
            <v>町名別・年齢別人口調べ</v>
          </cell>
          <cell r="E11539" t="str">
            <v>令和 6年 3月 1日</v>
          </cell>
          <cell r="F11539">
            <v>103</v>
          </cell>
          <cell r="G11539" t="str">
            <v>令和 6年 2月29日　現在</v>
          </cell>
          <cell r="H11539" t="str">
            <v>町名</v>
          </cell>
          <cell r="I11539">
            <v>70001</v>
          </cell>
          <cell r="J11539" t="str">
            <v>今泉台１丁目</v>
          </cell>
          <cell r="K11539"/>
          <cell r="L11539"/>
          <cell r="M11539">
            <v>9</v>
          </cell>
          <cell r="N11539">
            <v>3</v>
          </cell>
          <cell r="O11539">
            <v>0</v>
          </cell>
          <cell r="P11539">
            <v>3</v>
          </cell>
          <cell r="Q11539">
            <v>0</v>
          </cell>
          <cell r="R11539">
            <v>6</v>
          </cell>
          <cell r="S11539">
            <v>0</v>
          </cell>
          <cell r="T11539">
            <v>1</v>
          </cell>
        </row>
        <row r="11540">
          <cell r="A11540" t="str">
            <v>今泉台１丁目10</v>
          </cell>
          <cell r="B11540" t="str">
            <v>70001今泉台１丁目10</v>
          </cell>
          <cell r="C11540">
            <v>103</v>
          </cell>
          <cell r="D11540" t="str">
            <v>町名別・年齢別人口調べ</v>
          </cell>
          <cell r="E11540" t="str">
            <v>令和 6年 3月 1日</v>
          </cell>
          <cell r="F11540">
            <v>103</v>
          </cell>
          <cell r="G11540" t="str">
            <v>令和 6年 2月29日　現在</v>
          </cell>
          <cell r="H11540" t="str">
            <v>町名</v>
          </cell>
          <cell r="I11540">
            <v>70001</v>
          </cell>
          <cell r="J11540" t="str">
            <v>今泉台１丁目</v>
          </cell>
          <cell r="K11540"/>
          <cell r="L11540"/>
          <cell r="M11540">
            <v>10</v>
          </cell>
          <cell r="N11540">
            <v>0</v>
          </cell>
          <cell r="O11540">
            <v>0</v>
          </cell>
          <cell r="P11540">
            <v>2</v>
          </cell>
          <cell r="Q11540">
            <v>0</v>
          </cell>
          <cell r="R11540">
            <v>2</v>
          </cell>
          <cell r="S11540">
            <v>0</v>
          </cell>
          <cell r="T11540">
            <v>1</v>
          </cell>
        </row>
        <row r="11541">
          <cell r="A11541" t="str">
            <v>今泉台１丁目11</v>
          </cell>
          <cell r="B11541" t="str">
            <v>70001今泉台１丁目11</v>
          </cell>
          <cell r="C11541">
            <v>103</v>
          </cell>
          <cell r="D11541" t="str">
            <v>町名別・年齢別人口調べ</v>
          </cell>
          <cell r="E11541" t="str">
            <v>令和 6年 3月 1日</v>
          </cell>
          <cell r="F11541">
            <v>103</v>
          </cell>
          <cell r="G11541" t="str">
            <v>令和 6年 2月29日　現在</v>
          </cell>
          <cell r="H11541" t="str">
            <v>町名</v>
          </cell>
          <cell r="I11541">
            <v>70001</v>
          </cell>
          <cell r="J11541" t="str">
            <v>今泉台１丁目</v>
          </cell>
          <cell r="K11541"/>
          <cell r="L11541"/>
          <cell r="M11541">
            <v>11</v>
          </cell>
          <cell r="N11541">
            <v>2</v>
          </cell>
          <cell r="O11541">
            <v>0</v>
          </cell>
          <cell r="P11541">
            <v>5</v>
          </cell>
          <cell r="Q11541">
            <v>0</v>
          </cell>
          <cell r="R11541">
            <v>7</v>
          </cell>
          <cell r="S11541">
            <v>0</v>
          </cell>
          <cell r="T11541">
            <v>1</v>
          </cell>
        </row>
        <row r="11542">
          <cell r="A11542" t="str">
            <v>今泉台１丁目12</v>
          </cell>
          <cell r="B11542" t="str">
            <v>70001今泉台１丁目12</v>
          </cell>
          <cell r="C11542">
            <v>103</v>
          </cell>
          <cell r="D11542" t="str">
            <v>町名別・年齢別人口調べ</v>
          </cell>
          <cell r="E11542" t="str">
            <v>令和 6年 3月 1日</v>
          </cell>
          <cell r="F11542">
            <v>103</v>
          </cell>
          <cell r="G11542" t="str">
            <v>令和 6年 2月29日　現在</v>
          </cell>
          <cell r="H11542" t="str">
            <v>町名</v>
          </cell>
          <cell r="I11542">
            <v>70001</v>
          </cell>
          <cell r="J11542" t="str">
            <v>今泉台１丁目</v>
          </cell>
          <cell r="K11542"/>
          <cell r="L11542"/>
          <cell r="M11542">
            <v>12</v>
          </cell>
          <cell r="N11542">
            <v>2</v>
          </cell>
          <cell r="O11542">
            <v>0</v>
          </cell>
          <cell r="P11542">
            <v>2</v>
          </cell>
          <cell r="Q11542">
            <v>0</v>
          </cell>
          <cell r="R11542">
            <v>4</v>
          </cell>
          <cell r="S11542">
            <v>0</v>
          </cell>
          <cell r="T11542">
            <v>1</v>
          </cell>
        </row>
        <row r="11543">
          <cell r="A11543" t="str">
            <v>今泉台１丁目13</v>
          </cell>
          <cell r="B11543" t="str">
            <v>70001今泉台１丁目13</v>
          </cell>
          <cell r="C11543">
            <v>103</v>
          </cell>
          <cell r="D11543" t="str">
            <v>町名別・年齢別人口調べ</v>
          </cell>
          <cell r="E11543" t="str">
            <v>令和 6年 3月 1日</v>
          </cell>
          <cell r="F11543">
            <v>103</v>
          </cell>
          <cell r="G11543" t="str">
            <v>令和 6年 2月29日　現在</v>
          </cell>
          <cell r="H11543" t="str">
            <v>町名</v>
          </cell>
          <cell r="I11543">
            <v>70001</v>
          </cell>
          <cell r="J11543" t="str">
            <v>今泉台１丁目</v>
          </cell>
          <cell r="K11543"/>
          <cell r="L11543"/>
          <cell r="M11543">
            <v>13</v>
          </cell>
          <cell r="N11543">
            <v>7</v>
          </cell>
          <cell r="O11543">
            <v>0</v>
          </cell>
          <cell r="P11543">
            <v>2</v>
          </cell>
          <cell r="Q11543">
            <v>0</v>
          </cell>
          <cell r="R11543">
            <v>9</v>
          </cell>
          <cell r="S11543">
            <v>0</v>
          </cell>
          <cell r="T11543">
            <v>1</v>
          </cell>
        </row>
        <row r="11544">
          <cell r="A11544" t="str">
            <v>今泉台１丁目14</v>
          </cell>
          <cell r="B11544" t="str">
            <v>70001今泉台１丁目14</v>
          </cell>
          <cell r="C11544">
            <v>103</v>
          </cell>
          <cell r="D11544" t="str">
            <v>町名別・年齢別人口調べ</v>
          </cell>
          <cell r="E11544" t="str">
            <v>令和 6年 3月 1日</v>
          </cell>
          <cell r="F11544">
            <v>103</v>
          </cell>
          <cell r="G11544" t="str">
            <v>令和 6年 2月29日　現在</v>
          </cell>
          <cell r="H11544" t="str">
            <v>町名</v>
          </cell>
          <cell r="I11544">
            <v>70001</v>
          </cell>
          <cell r="J11544" t="str">
            <v>今泉台１丁目</v>
          </cell>
          <cell r="K11544"/>
          <cell r="L11544"/>
          <cell r="M11544">
            <v>14</v>
          </cell>
          <cell r="N11544">
            <v>5</v>
          </cell>
          <cell r="O11544">
            <v>0</v>
          </cell>
          <cell r="P11544">
            <v>3</v>
          </cell>
          <cell r="Q11544">
            <v>0</v>
          </cell>
          <cell r="R11544">
            <v>8</v>
          </cell>
          <cell r="S11544">
            <v>0</v>
          </cell>
          <cell r="T11544">
            <v>1</v>
          </cell>
        </row>
        <row r="11545">
          <cell r="A11545" t="str">
            <v>今泉台１丁目15</v>
          </cell>
          <cell r="B11545" t="str">
            <v>70001今泉台１丁目15</v>
          </cell>
          <cell r="C11545">
            <v>103</v>
          </cell>
          <cell r="D11545" t="str">
            <v>町名別・年齢別人口調べ</v>
          </cell>
          <cell r="E11545" t="str">
            <v>令和 6年 3月 1日</v>
          </cell>
          <cell r="F11545">
            <v>103</v>
          </cell>
          <cell r="G11545" t="str">
            <v>令和 6年 2月29日　現在</v>
          </cell>
          <cell r="H11545" t="str">
            <v>町名</v>
          </cell>
          <cell r="I11545">
            <v>70001</v>
          </cell>
          <cell r="J11545" t="str">
            <v>今泉台１丁目</v>
          </cell>
          <cell r="K11545"/>
          <cell r="L11545"/>
          <cell r="M11545">
            <v>15</v>
          </cell>
          <cell r="N11545">
            <v>1</v>
          </cell>
          <cell r="O11545">
            <v>0</v>
          </cell>
          <cell r="P11545">
            <v>4</v>
          </cell>
          <cell r="Q11545">
            <v>0</v>
          </cell>
          <cell r="R11545">
            <v>5</v>
          </cell>
          <cell r="S11545">
            <v>0</v>
          </cell>
          <cell r="T11545">
            <v>1</v>
          </cell>
        </row>
        <row r="11546">
          <cell r="A11546" t="str">
            <v>今泉台１丁目16</v>
          </cell>
          <cell r="B11546" t="str">
            <v>70001今泉台１丁目16</v>
          </cell>
          <cell r="C11546">
            <v>103</v>
          </cell>
          <cell r="D11546" t="str">
            <v>町名別・年齢別人口調べ</v>
          </cell>
          <cell r="E11546" t="str">
            <v>令和 6年 3月 1日</v>
          </cell>
          <cell r="F11546">
            <v>103</v>
          </cell>
          <cell r="G11546" t="str">
            <v>令和 6年 2月29日　現在</v>
          </cell>
          <cell r="H11546" t="str">
            <v>町名</v>
          </cell>
          <cell r="I11546">
            <v>70001</v>
          </cell>
          <cell r="J11546" t="str">
            <v>今泉台１丁目</v>
          </cell>
          <cell r="K11546"/>
          <cell r="L11546"/>
          <cell r="M11546">
            <v>16</v>
          </cell>
          <cell r="N11546">
            <v>5</v>
          </cell>
          <cell r="O11546">
            <v>0</v>
          </cell>
          <cell r="P11546">
            <v>2</v>
          </cell>
          <cell r="Q11546">
            <v>0</v>
          </cell>
          <cell r="R11546">
            <v>7</v>
          </cell>
          <cell r="S11546">
            <v>0</v>
          </cell>
          <cell r="T11546">
            <v>1</v>
          </cell>
        </row>
        <row r="11547">
          <cell r="A11547" t="str">
            <v>今泉台１丁目17</v>
          </cell>
          <cell r="B11547" t="str">
            <v>70001今泉台１丁目17</v>
          </cell>
          <cell r="C11547">
            <v>103</v>
          </cell>
          <cell r="D11547" t="str">
            <v>町名別・年齢別人口調べ</v>
          </cell>
          <cell r="E11547" t="str">
            <v>令和 6年 3月 1日</v>
          </cell>
          <cell r="F11547">
            <v>103</v>
          </cell>
          <cell r="G11547" t="str">
            <v>令和 6年 2月29日　現在</v>
          </cell>
          <cell r="H11547" t="str">
            <v>町名</v>
          </cell>
          <cell r="I11547">
            <v>70001</v>
          </cell>
          <cell r="J11547" t="str">
            <v>今泉台１丁目</v>
          </cell>
          <cell r="K11547"/>
          <cell r="L11547"/>
          <cell r="M11547">
            <v>17</v>
          </cell>
          <cell r="N11547">
            <v>3</v>
          </cell>
          <cell r="O11547">
            <v>0</v>
          </cell>
          <cell r="P11547">
            <v>3</v>
          </cell>
          <cell r="Q11547">
            <v>0</v>
          </cell>
          <cell r="R11547">
            <v>6</v>
          </cell>
          <cell r="S11547">
            <v>0</v>
          </cell>
          <cell r="T11547">
            <v>1</v>
          </cell>
        </row>
        <row r="11548">
          <cell r="A11548" t="str">
            <v>今泉台１丁目18</v>
          </cell>
          <cell r="B11548" t="str">
            <v>70001今泉台１丁目18</v>
          </cell>
          <cell r="C11548">
            <v>103</v>
          </cell>
          <cell r="D11548" t="str">
            <v>町名別・年齢別人口調べ</v>
          </cell>
          <cell r="E11548" t="str">
            <v>令和 6年 3月 1日</v>
          </cell>
          <cell r="F11548">
            <v>103</v>
          </cell>
          <cell r="G11548" t="str">
            <v>令和 6年 2月29日　現在</v>
          </cell>
          <cell r="H11548" t="str">
            <v>町名</v>
          </cell>
          <cell r="I11548">
            <v>70001</v>
          </cell>
          <cell r="J11548" t="str">
            <v>今泉台１丁目</v>
          </cell>
          <cell r="K11548"/>
          <cell r="L11548"/>
          <cell r="M11548">
            <v>18</v>
          </cell>
          <cell r="N11548">
            <v>1</v>
          </cell>
          <cell r="O11548">
            <v>0</v>
          </cell>
          <cell r="P11548">
            <v>0</v>
          </cell>
          <cell r="Q11548">
            <v>0</v>
          </cell>
          <cell r="R11548">
            <v>1</v>
          </cell>
          <cell r="S11548">
            <v>0</v>
          </cell>
          <cell r="T11548">
            <v>1</v>
          </cell>
        </row>
        <row r="11549">
          <cell r="A11549" t="str">
            <v>今泉台１丁目19</v>
          </cell>
          <cell r="B11549" t="str">
            <v>70001今泉台１丁目19</v>
          </cell>
          <cell r="C11549">
            <v>103</v>
          </cell>
          <cell r="D11549" t="str">
            <v>町名別・年齢別人口調べ</v>
          </cell>
          <cell r="E11549" t="str">
            <v>令和 6年 3月 1日</v>
          </cell>
          <cell r="F11549">
            <v>103</v>
          </cell>
          <cell r="G11549" t="str">
            <v>令和 6年 2月29日　現在</v>
          </cell>
          <cell r="H11549" t="str">
            <v>町名</v>
          </cell>
          <cell r="I11549">
            <v>70001</v>
          </cell>
          <cell r="J11549" t="str">
            <v>今泉台１丁目</v>
          </cell>
          <cell r="K11549"/>
          <cell r="L11549"/>
          <cell r="M11549">
            <v>19</v>
          </cell>
          <cell r="N11549">
            <v>1</v>
          </cell>
          <cell r="O11549">
            <v>0</v>
          </cell>
          <cell r="P11549">
            <v>3</v>
          </cell>
          <cell r="Q11549">
            <v>0</v>
          </cell>
          <cell r="R11549">
            <v>4</v>
          </cell>
          <cell r="S11549">
            <v>0</v>
          </cell>
          <cell r="T11549">
            <v>1</v>
          </cell>
        </row>
        <row r="11550">
          <cell r="A11550" t="str">
            <v>今泉台１丁目20</v>
          </cell>
          <cell r="B11550" t="str">
            <v>70001今泉台１丁目20</v>
          </cell>
          <cell r="C11550">
            <v>103</v>
          </cell>
          <cell r="D11550" t="str">
            <v>町名別・年齢別人口調べ</v>
          </cell>
          <cell r="E11550" t="str">
            <v>令和 6年 3月 1日</v>
          </cell>
          <cell r="F11550">
            <v>103</v>
          </cell>
          <cell r="G11550" t="str">
            <v>令和 6年 2月29日　現在</v>
          </cell>
          <cell r="H11550" t="str">
            <v>町名</v>
          </cell>
          <cell r="I11550">
            <v>70001</v>
          </cell>
          <cell r="J11550" t="str">
            <v>今泉台１丁目</v>
          </cell>
          <cell r="K11550"/>
          <cell r="L11550"/>
          <cell r="M11550">
            <v>20</v>
          </cell>
          <cell r="N11550">
            <v>3</v>
          </cell>
          <cell r="O11550">
            <v>0</v>
          </cell>
          <cell r="P11550">
            <v>4</v>
          </cell>
          <cell r="Q11550">
            <v>0</v>
          </cell>
          <cell r="R11550">
            <v>7</v>
          </cell>
          <cell r="S11550">
            <v>0</v>
          </cell>
          <cell r="T11550">
            <v>1</v>
          </cell>
        </row>
        <row r="11551">
          <cell r="A11551" t="str">
            <v>今泉台１丁目21</v>
          </cell>
          <cell r="B11551" t="str">
            <v>70001今泉台１丁目21</v>
          </cell>
          <cell r="C11551">
            <v>103</v>
          </cell>
          <cell r="D11551" t="str">
            <v>町名別・年齢別人口調べ</v>
          </cell>
          <cell r="E11551" t="str">
            <v>令和 6年 3月 1日</v>
          </cell>
          <cell r="F11551">
            <v>103</v>
          </cell>
          <cell r="G11551" t="str">
            <v>令和 6年 2月29日　現在</v>
          </cell>
          <cell r="H11551" t="str">
            <v>町名</v>
          </cell>
          <cell r="I11551">
            <v>70001</v>
          </cell>
          <cell r="J11551" t="str">
            <v>今泉台１丁目</v>
          </cell>
          <cell r="K11551"/>
          <cell r="L11551"/>
          <cell r="M11551">
            <v>21</v>
          </cell>
          <cell r="N11551">
            <v>5</v>
          </cell>
          <cell r="O11551">
            <v>0</v>
          </cell>
          <cell r="P11551">
            <v>2</v>
          </cell>
          <cell r="Q11551">
            <v>0</v>
          </cell>
          <cell r="R11551">
            <v>7</v>
          </cell>
          <cell r="S11551">
            <v>0</v>
          </cell>
          <cell r="T11551">
            <v>1</v>
          </cell>
        </row>
        <row r="11552">
          <cell r="A11552" t="str">
            <v>今泉台１丁目22</v>
          </cell>
          <cell r="B11552" t="str">
            <v>70001今泉台１丁目22</v>
          </cell>
          <cell r="C11552">
            <v>103</v>
          </cell>
          <cell r="D11552" t="str">
            <v>町名別・年齢別人口調べ</v>
          </cell>
          <cell r="E11552" t="str">
            <v>令和 6年 3月 1日</v>
          </cell>
          <cell r="F11552">
            <v>103</v>
          </cell>
          <cell r="G11552" t="str">
            <v>令和 6年 2月29日　現在</v>
          </cell>
          <cell r="H11552" t="str">
            <v>町名</v>
          </cell>
          <cell r="I11552">
            <v>70001</v>
          </cell>
          <cell r="J11552" t="str">
            <v>今泉台１丁目</v>
          </cell>
          <cell r="K11552"/>
          <cell r="L11552"/>
          <cell r="M11552">
            <v>22</v>
          </cell>
          <cell r="N11552">
            <v>3</v>
          </cell>
          <cell r="O11552">
            <v>0</v>
          </cell>
          <cell r="P11552">
            <v>3</v>
          </cell>
          <cell r="Q11552">
            <v>0</v>
          </cell>
          <cell r="R11552">
            <v>6</v>
          </cell>
          <cell r="S11552">
            <v>0</v>
          </cell>
          <cell r="T11552">
            <v>1</v>
          </cell>
        </row>
        <row r="11553">
          <cell r="A11553" t="str">
            <v>今泉台１丁目23</v>
          </cell>
          <cell r="B11553" t="str">
            <v>70001今泉台１丁目23</v>
          </cell>
          <cell r="C11553">
            <v>103</v>
          </cell>
          <cell r="D11553" t="str">
            <v>町名別・年齢別人口調べ</v>
          </cell>
          <cell r="E11553" t="str">
            <v>令和 6年 3月 1日</v>
          </cell>
          <cell r="F11553">
            <v>103</v>
          </cell>
          <cell r="G11553" t="str">
            <v>令和 6年 2月29日　現在</v>
          </cell>
          <cell r="H11553" t="str">
            <v>町名</v>
          </cell>
          <cell r="I11553">
            <v>70001</v>
          </cell>
          <cell r="J11553" t="str">
            <v>今泉台１丁目</v>
          </cell>
          <cell r="K11553"/>
          <cell r="L11553"/>
          <cell r="M11553">
            <v>23</v>
          </cell>
          <cell r="N11553">
            <v>1</v>
          </cell>
          <cell r="O11553">
            <v>0</v>
          </cell>
          <cell r="P11553">
            <v>2</v>
          </cell>
          <cell r="Q11553">
            <v>0</v>
          </cell>
          <cell r="R11553">
            <v>3</v>
          </cell>
          <cell r="S11553">
            <v>0</v>
          </cell>
          <cell r="T11553">
            <v>1</v>
          </cell>
        </row>
        <row r="11554">
          <cell r="A11554" t="str">
            <v>今泉台１丁目24</v>
          </cell>
          <cell r="B11554" t="str">
            <v>70001今泉台１丁目24</v>
          </cell>
          <cell r="C11554">
            <v>103</v>
          </cell>
          <cell r="D11554" t="str">
            <v>町名別・年齢別人口調べ</v>
          </cell>
          <cell r="E11554" t="str">
            <v>令和 6年 3月 1日</v>
          </cell>
          <cell r="F11554">
            <v>103</v>
          </cell>
          <cell r="G11554" t="str">
            <v>令和 6年 2月29日　現在</v>
          </cell>
          <cell r="H11554" t="str">
            <v>町名</v>
          </cell>
          <cell r="I11554">
            <v>70001</v>
          </cell>
          <cell r="J11554" t="str">
            <v>今泉台１丁目</v>
          </cell>
          <cell r="K11554"/>
          <cell r="L11554"/>
          <cell r="M11554">
            <v>24</v>
          </cell>
          <cell r="N11554">
            <v>1</v>
          </cell>
          <cell r="O11554">
            <v>0</v>
          </cell>
          <cell r="P11554">
            <v>5</v>
          </cell>
          <cell r="Q11554">
            <v>0</v>
          </cell>
          <cell r="R11554">
            <v>6</v>
          </cell>
          <cell r="S11554">
            <v>0</v>
          </cell>
          <cell r="T11554">
            <v>1</v>
          </cell>
        </row>
        <row r="11555">
          <cell r="A11555" t="str">
            <v>今泉台１丁目25</v>
          </cell>
          <cell r="B11555" t="str">
            <v>70001今泉台１丁目25</v>
          </cell>
          <cell r="C11555">
            <v>103</v>
          </cell>
          <cell r="D11555" t="str">
            <v>町名別・年齢別人口調べ</v>
          </cell>
          <cell r="E11555" t="str">
            <v>令和 6年 3月 1日</v>
          </cell>
          <cell r="F11555">
            <v>103</v>
          </cell>
          <cell r="G11555" t="str">
            <v>令和 6年 2月29日　現在</v>
          </cell>
          <cell r="H11555" t="str">
            <v>町名</v>
          </cell>
          <cell r="I11555">
            <v>70001</v>
          </cell>
          <cell r="J11555" t="str">
            <v>今泉台１丁目</v>
          </cell>
          <cell r="K11555"/>
          <cell r="L11555"/>
          <cell r="M11555">
            <v>25</v>
          </cell>
          <cell r="N11555">
            <v>1</v>
          </cell>
          <cell r="O11555">
            <v>0</v>
          </cell>
          <cell r="P11555">
            <v>1</v>
          </cell>
          <cell r="Q11555">
            <v>0</v>
          </cell>
          <cell r="R11555">
            <v>2</v>
          </cell>
          <cell r="S11555">
            <v>0</v>
          </cell>
          <cell r="T11555">
            <v>1</v>
          </cell>
        </row>
        <row r="11556">
          <cell r="A11556" t="str">
            <v>今泉台１丁目26</v>
          </cell>
          <cell r="B11556" t="str">
            <v>70001今泉台１丁目26</v>
          </cell>
          <cell r="C11556">
            <v>103</v>
          </cell>
          <cell r="D11556" t="str">
            <v>町名別・年齢別人口調べ</v>
          </cell>
          <cell r="E11556" t="str">
            <v>令和 6年 3月 1日</v>
          </cell>
          <cell r="F11556">
            <v>103</v>
          </cell>
          <cell r="G11556" t="str">
            <v>令和 6年 2月29日　現在</v>
          </cell>
          <cell r="H11556" t="str">
            <v>町名</v>
          </cell>
          <cell r="I11556">
            <v>70001</v>
          </cell>
          <cell r="J11556" t="str">
            <v>今泉台１丁目</v>
          </cell>
          <cell r="K11556"/>
          <cell r="L11556"/>
          <cell r="M11556">
            <v>26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>
            <v>0</v>
          </cell>
          <cell r="S11556">
            <v>0</v>
          </cell>
          <cell r="T11556">
            <v>1</v>
          </cell>
        </row>
        <row r="11557">
          <cell r="A11557" t="str">
            <v>今泉台１丁目27</v>
          </cell>
          <cell r="B11557" t="str">
            <v>70001今泉台１丁目27</v>
          </cell>
          <cell r="C11557">
            <v>103</v>
          </cell>
          <cell r="D11557" t="str">
            <v>町名別・年齢別人口調べ</v>
          </cell>
          <cell r="E11557" t="str">
            <v>令和 6年 3月 1日</v>
          </cell>
          <cell r="F11557">
            <v>103</v>
          </cell>
          <cell r="G11557" t="str">
            <v>令和 6年 2月29日　現在</v>
          </cell>
          <cell r="H11557" t="str">
            <v>町名</v>
          </cell>
          <cell r="I11557">
            <v>70001</v>
          </cell>
          <cell r="J11557" t="str">
            <v>今泉台１丁目</v>
          </cell>
          <cell r="K11557"/>
          <cell r="L11557"/>
          <cell r="M11557">
            <v>27</v>
          </cell>
          <cell r="N11557">
            <v>1</v>
          </cell>
          <cell r="O11557">
            <v>0</v>
          </cell>
          <cell r="P11557">
            <v>0</v>
          </cell>
          <cell r="Q11557">
            <v>0</v>
          </cell>
          <cell r="R11557">
            <v>1</v>
          </cell>
          <cell r="S11557">
            <v>0</v>
          </cell>
          <cell r="T11557">
            <v>1</v>
          </cell>
        </row>
        <row r="11558">
          <cell r="A11558" t="str">
            <v>今泉台１丁目28</v>
          </cell>
          <cell r="B11558" t="str">
            <v>70001今泉台１丁目28</v>
          </cell>
          <cell r="C11558">
            <v>103</v>
          </cell>
          <cell r="D11558" t="str">
            <v>町名別・年齢別人口調べ</v>
          </cell>
          <cell r="E11558" t="str">
            <v>令和 6年 3月 1日</v>
          </cell>
          <cell r="F11558">
            <v>103</v>
          </cell>
          <cell r="G11558" t="str">
            <v>令和 6年 2月29日　現在</v>
          </cell>
          <cell r="H11558" t="str">
            <v>町名</v>
          </cell>
          <cell r="I11558">
            <v>70001</v>
          </cell>
          <cell r="J11558" t="str">
            <v>今泉台１丁目</v>
          </cell>
          <cell r="K11558"/>
          <cell r="L11558"/>
          <cell r="M11558">
            <v>28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>
            <v>0</v>
          </cell>
          <cell r="S11558">
            <v>0</v>
          </cell>
          <cell r="T11558">
            <v>1</v>
          </cell>
        </row>
        <row r="11559">
          <cell r="A11559" t="str">
            <v>今泉台１丁目29</v>
          </cell>
          <cell r="B11559" t="str">
            <v>70001今泉台１丁目29</v>
          </cell>
          <cell r="C11559">
            <v>103</v>
          </cell>
          <cell r="D11559" t="str">
            <v>町名別・年齢別人口調べ</v>
          </cell>
          <cell r="E11559" t="str">
            <v>令和 6年 3月 1日</v>
          </cell>
          <cell r="F11559">
            <v>103</v>
          </cell>
          <cell r="G11559" t="str">
            <v>令和 6年 2月29日　現在</v>
          </cell>
          <cell r="H11559" t="str">
            <v>町名</v>
          </cell>
          <cell r="I11559">
            <v>70001</v>
          </cell>
          <cell r="J11559" t="str">
            <v>今泉台１丁目</v>
          </cell>
          <cell r="K11559"/>
          <cell r="L11559"/>
          <cell r="M11559">
            <v>29</v>
          </cell>
          <cell r="N11559">
            <v>3</v>
          </cell>
          <cell r="O11559">
            <v>0</v>
          </cell>
          <cell r="P11559">
            <v>0</v>
          </cell>
          <cell r="Q11559">
            <v>0</v>
          </cell>
          <cell r="R11559">
            <v>3</v>
          </cell>
          <cell r="S11559">
            <v>0</v>
          </cell>
          <cell r="T11559">
            <v>1</v>
          </cell>
        </row>
        <row r="11560">
          <cell r="A11560" t="str">
            <v>今泉台１丁目30</v>
          </cell>
          <cell r="B11560" t="str">
            <v>70001今泉台１丁目30</v>
          </cell>
          <cell r="C11560">
            <v>103</v>
          </cell>
          <cell r="D11560" t="str">
            <v>町名別・年齢別人口調べ</v>
          </cell>
          <cell r="E11560" t="str">
            <v>令和 6年 3月 1日</v>
          </cell>
          <cell r="F11560">
            <v>103</v>
          </cell>
          <cell r="G11560" t="str">
            <v>令和 6年 2月29日　現在</v>
          </cell>
          <cell r="H11560" t="str">
            <v>町名</v>
          </cell>
          <cell r="I11560">
            <v>70001</v>
          </cell>
          <cell r="J11560" t="str">
            <v>今泉台１丁目</v>
          </cell>
          <cell r="K11560"/>
          <cell r="L11560"/>
          <cell r="M11560">
            <v>30</v>
          </cell>
          <cell r="N11560">
            <v>0</v>
          </cell>
          <cell r="O11560">
            <v>0</v>
          </cell>
          <cell r="P11560">
            <v>0</v>
          </cell>
          <cell r="Q11560">
            <v>0</v>
          </cell>
          <cell r="R11560">
            <v>0</v>
          </cell>
          <cell r="S11560">
            <v>0</v>
          </cell>
          <cell r="T11560">
            <v>1</v>
          </cell>
        </row>
        <row r="11561">
          <cell r="A11561" t="str">
            <v>今泉台１丁目31</v>
          </cell>
          <cell r="B11561" t="str">
            <v>70001今泉台１丁目31</v>
          </cell>
          <cell r="C11561">
            <v>103</v>
          </cell>
          <cell r="D11561" t="str">
            <v>町名別・年齢別人口調べ</v>
          </cell>
          <cell r="E11561" t="str">
            <v>令和 6年 3月 1日</v>
          </cell>
          <cell r="F11561">
            <v>103</v>
          </cell>
          <cell r="G11561" t="str">
            <v>令和 6年 2月29日　現在</v>
          </cell>
          <cell r="H11561" t="str">
            <v>町名</v>
          </cell>
          <cell r="I11561">
            <v>70001</v>
          </cell>
          <cell r="J11561" t="str">
            <v>今泉台１丁目</v>
          </cell>
          <cell r="K11561"/>
          <cell r="L11561"/>
          <cell r="M11561">
            <v>31</v>
          </cell>
          <cell r="N11561">
            <v>1</v>
          </cell>
          <cell r="O11561">
            <v>0</v>
          </cell>
          <cell r="P11561">
            <v>2</v>
          </cell>
          <cell r="Q11561">
            <v>0</v>
          </cell>
          <cell r="R11561">
            <v>3</v>
          </cell>
          <cell r="S11561">
            <v>0</v>
          </cell>
          <cell r="T11561">
            <v>1</v>
          </cell>
        </row>
        <row r="11562">
          <cell r="A11562" t="str">
            <v>今泉台１丁目32</v>
          </cell>
          <cell r="B11562" t="str">
            <v>70001今泉台１丁目32</v>
          </cell>
          <cell r="C11562">
            <v>103</v>
          </cell>
          <cell r="D11562" t="str">
            <v>町名別・年齢別人口調べ</v>
          </cell>
          <cell r="E11562" t="str">
            <v>令和 6年 3月 1日</v>
          </cell>
          <cell r="F11562">
            <v>103</v>
          </cell>
          <cell r="G11562" t="str">
            <v>令和 6年 2月29日　現在</v>
          </cell>
          <cell r="H11562" t="str">
            <v>町名</v>
          </cell>
          <cell r="I11562">
            <v>70001</v>
          </cell>
          <cell r="J11562" t="str">
            <v>今泉台１丁目</v>
          </cell>
          <cell r="K11562"/>
          <cell r="L11562"/>
          <cell r="M11562">
            <v>32</v>
          </cell>
          <cell r="N11562">
            <v>1</v>
          </cell>
          <cell r="O11562">
            <v>0</v>
          </cell>
          <cell r="P11562">
            <v>0</v>
          </cell>
          <cell r="Q11562">
            <v>0</v>
          </cell>
          <cell r="R11562">
            <v>1</v>
          </cell>
          <cell r="S11562">
            <v>0</v>
          </cell>
          <cell r="T11562">
            <v>1</v>
          </cell>
        </row>
        <row r="11563">
          <cell r="A11563" t="str">
            <v>今泉台１丁目33</v>
          </cell>
          <cell r="B11563" t="str">
            <v>70001今泉台１丁目33</v>
          </cell>
          <cell r="C11563">
            <v>103</v>
          </cell>
          <cell r="D11563" t="str">
            <v>町名別・年齢別人口調べ</v>
          </cell>
          <cell r="E11563" t="str">
            <v>令和 6年 3月 1日</v>
          </cell>
          <cell r="F11563">
            <v>103</v>
          </cell>
          <cell r="G11563" t="str">
            <v>令和 6年 2月29日　現在</v>
          </cell>
          <cell r="H11563" t="str">
            <v>町名</v>
          </cell>
          <cell r="I11563">
            <v>70001</v>
          </cell>
          <cell r="J11563" t="str">
            <v>今泉台１丁目</v>
          </cell>
          <cell r="K11563"/>
          <cell r="L11563"/>
          <cell r="M11563">
            <v>33</v>
          </cell>
          <cell r="N11563">
            <v>3</v>
          </cell>
          <cell r="O11563">
            <v>0</v>
          </cell>
          <cell r="P11563">
            <v>1</v>
          </cell>
          <cell r="Q11563">
            <v>0</v>
          </cell>
          <cell r="R11563">
            <v>4</v>
          </cell>
          <cell r="S11563">
            <v>0</v>
          </cell>
          <cell r="T11563">
            <v>1</v>
          </cell>
        </row>
        <row r="11564">
          <cell r="A11564" t="str">
            <v>今泉台１丁目34</v>
          </cell>
          <cell r="B11564" t="str">
            <v>70001今泉台１丁目34</v>
          </cell>
          <cell r="C11564">
            <v>103</v>
          </cell>
          <cell r="D11564" t="str">
            <v>町名別・年齢別人口調べ</v>
          </cell>
          <cell r="E11564" t="str">
            <v>令和 6年 3月 1日</v>
          </cell>
          <cell r="F11564">
            <v>103</v>
          </cell>
          <cell r="G11564" t="str">
            <v>令和 6年 2月29日　現在</v>
          </cell>
          <cell r="H11564" t="str">
            <v>町名</v>
          </cell>
          <cell r="I11564">
            <v>70001</v>
          </cell>
          <cell r="J11564" t="str">
            <v>今泉台１丁目</v>
          </cell>
          <cell r="K11564"/>
          <cell r="L11564"/>
          <cell r="M11564">
            <v>34</v>
          </cell>
          <cell r="N11564">
            <v>0</v>
          </cell>
          <cell r="O11564">
            <v>0</v>
          </cell>
          <cell r="P11564">
            <v>2</v>
          </cell>
          <cell r="Q11564">
            <v>0</v>
          </cell>
          <cell r="R11564">
            <v>2</v>
          </cell>
          <cell r="S11564">
            <v>0</v>
          </cell>
          <cell r="T11564">
            <v>1</v>
          </cell>
        </row>
        <row r="11565">
          <cell r="A11565" t="str">
            <v>今泉台１丁目35</v>
          </cell>
          <cell r="B11565" t="str">
            <v>70001今泉台１丁目35</v>
          </cell>
          <cell r="C11565">
            <v>103</v>
          </cell>
          <cell r="D11565" t="str">
            <v>町名別・年齢別人口調べ</v>
          </cell>
          <cell r="E11565" t="str">
            <v>令和 6年 3月 1日</v>
          </cell>
          <cell r="F11565">
            <v>103</v>
          </cell>
          <cell r="G11565" t="str">
            <v>令和 6年 2月29日　現在</v>
          </cell>
          <cell r="H11565" t="str">
            <v>町名</v>
          </cell>
          <cell r="I11565">
            <v>70001</v>
          </cell>
          <cell r="J11565" t="str">
            <v>今泉台１丁目</v>
          </cell>
          <cell r="K11565"/>
          <cell r="L11565"/>
          <cell r="M11565">
            <v>35</v>
          </cell>
          <cell r="N11565">
            <v>1</v>
          </cell>
          <cell r="O11565">
            <v>0</v>
          </cell>
          <cell r="P11565">
            <v>2</v>
          </cell>
          <cell r="Q11565">
            <v>0</v>
          </cell>
          <cell r="R11565">
            <v>3</v>
          </cell>
          <cell r="S11565">
            <v>0</v>
          </cell>
          <cell r="T11565">
            <v>1</v>
          </cell>
        </row>
        <row r="11566">
          <cell r="A11566" t="str">
            <v>今泉台１丁目36</v>
          </cell>
          <cell r="B11566" t="str">
            <v>70001今泉台１丁目36</v>
          </cell>
          <cell r="C11566">
            <v>103</v>
          </cell>
          <cell r="D11566" t="str">
            <v>町名別・年齢別人口調べ</v>
          </cell>
          <cell r="E11566" t="str">
            <v>令和 6年 3月 1日</v>
          </cell>
          <cell r="F11566">
            <v>103</v>
          </cell>
          <cell r="G11566" t="str">
            <v>令和 6年 2月29日　現在</v>
          </cell>
          <cell r="H11566" t="str">
            <v>町名</v>
          </cell>
          <cell r="I11566">
            <v>70001</v>
          </cell>
          <cell r="J11566" t="str">
            <v>今泉台１丁目</v>
          </cell>
          <cell r="K11566"/>
          <cell r="L11566"/>
          <cell r="M11566">
            <v>36</v>
          </cell>
          <cell r="N11566">
            <v>2</v>
          </cell>
          <cell r="O11566">
            <v>0</v>
          </cell>
          <cell r="P11566">
            <v>2</v>
          </cell>
          <cell r="Q11566">
            <v>0</v>
          </cell>
          <cell r="R11566">
            <v>4</v>
          </cell>
          <cell r="S11566">
            <v>0</v>
          </cell>
          <cell r="T11566">
            <v>1</v>
          </cell>
        </row>
        <row r="11567">
          <cell r="A11567" t="str">
            <v>今泉台１丁目37</v>
          </cell>
          <cell r="B11567" t="str">
            <v>70001今泉台１丁目37</v>
          </cell>
          <cell r="C11567">
            <v>103</v>
          </cell>
          <cell r="D11567" t="str">
            <v>町名別・年齢別人口調べ</v>
          </cell>
          <cell r="E11567" t="str">
            <v>令和 6年 3月 1日</v>
          </cell>
          <cell r="F11567">
            <v>103</v>
          </cell>
          <cell r="G11567" t="str">
            <v>令和 6年 2月29日　現在</v>
          </cell>
          <cell r="H11567" t="str">
            <v>町名</v>
          </cell>
          <cell r="I11567">
            <v>70001</v>
          </cell>
          <cell r="J11567" t="str">
            <v>今泉台１丁目</v>
          </cell>
          <cell r="K11567"/>
          <cell r="L11567"/>
          <cell r="M11567">
            <v>37</v>
          </cell>
          <cell r="N11567">
            <v>5</v>
          </cell>
          <cell r="O11567">
            <v>0</v>
          </cell>
          <cell r="P11567">
            <v>3</v>
          </cell>
          <cell r="Q11567">
            <v>0</v>
          </cell>
          <cell r="R11567">
            <v>8</v>
          </cell>
          <cell r="S11567">
            <v>0</v>
          </cell>
          <cell r="T11567">
            <v>1</v>
          </cell>
        </row>
        <row r="11568">
          <cell r="A11568" t="str">
            <v>今泉台１丁目38</v>
          </cell>
          <cell r="B11568" t="str">
            <v>70001今泉台１丁目38</v>
          </cell>
          <cell r="C11568">
            <v>103</v>
          </cell>
          <cell r="D11568" t="str">
            <v>町名別・年齢別人口調べ</v>
          </cell>
          <cell r="E11568" t="str">
            <v>令和 6年 3月 1日</v>
          </cell>
          <cell r="F11568">
            <v>103</v>
          </cell>
          <cell r="G11568" t="str">
            <v>令和 6年 2月29日　現在</v>
          </cell>
          <cell r="H11568" t="str">
            <v>町名</v>
          </cell>
          <cell r="I11568">
            <v>70001</v>
          </cell>
          <cell r="J11568" t="str">
            <v>今泉台１丁目</v>
          </cell>
          <cell r="K11568"/>
          <cell r="L11568"/>
          <cell r="M11568">
            <v>38</v>
          </cell>
          <cell r="N11568">
            <v>1</v>
          </cell>
          <cell r="O11568">
            <v>0</v>
          </cell>
          <cell r="P11568">
            <v>4</v>
          </cell>
          <cell r="Q11568">
            <v>0</v>
          </cell>
          <cell r="R11568">
            <v>5</v>
          </cell>
          <cell r="S11568">
            <v>0</v>
          </cell>
          <cell r="T11568">
            <v>1</v>
          </cell>
        </row>
        <row r="11569">
          <cell r="A11569" t="str">
            <v>今泉台１丁目39</v>
          </cell>
          <cell r="B11569" t="str">
            <v>70001今泉台１丁目39</v>
          </cell>
          <cell r="C11569">
            <v>103</v>
          </cell>
          <cell r="D11569" t="str">
            <v>町名別・年齢別人口調べ</v>
          </cell>
          <cell r="E11569" t="str">
            <v>令和 6年 3月 1日</v>
          </cell>
          <cell r="F11569">
            <v>103</v>
          </cell>
          <cell r="G11569" t="str">
            <v>令和 6年 2月29日　現在</v>
          </cell>
          <cell r="H11569" t="str">
            <v>町名</v>
          </cell>
          <cell r="I11569">
            <v>70001</v>
          </cell>
          <cell r="J11569" t="str">
            <v>今泉台１丁目</v>
          </cell>
          <cell r="K11569"/>
          <cell r="L11569"/>
          <cell r="M11569">
            <v>39</v>
          </cell>
          <cell r="N11569">
            <v>4</v>
          </cell>
          <cell r="O11569">
            <v>0</v>
          </cell>
          <cell r="P11569">
            <v>2</v>
          </cell>
          <cell r="Q11569">
            <v>0</v>
          </cell>
          <cell r="R11569">
            <v>6</v>
          </cell>
          <cell r="S11569">
            <v>0</v>
          </cell>
          <cell r="T11569">
            <v>1</v>
          </cell>
        </row>
        <row r="11570">
          <cell r="A11570" t="str">
            <v>今泉台１丁目40</v>
          </cell>
          <cell r="B11570" t="str">
            <v>70001今泉台１丁目40</v>
          </cell>
          <cell r="C11570">
            <v>103</v>
          </cell>
          <cell r="D11570" t="str">
            <v>町名別・年齢別人口調べ</v>
          </cell>
          <cell r="E11570" t="str">
            <v>令和 6年 3月 1日</v>
          </cell>
          <cell r="F11570">
            <v>103</v>
          </cell>
          <cell r="G11570" t="str">
            <v>令和 6年 2月29日　現在</v>
          </cell>
          <cell r="H11570" t="str">
            <v>町名</v>
          </cell>
          <cell r="I11570">
            <v>70001</v>
          </cell>
          <cell r="J11570" t="str">
            <v>今泉台１丁目</v>
          </cell>
          <cell r="K11570"/>
          <cell r="L11570"/>
          <cell r="M11570">
            <v>40</v>
          </cell>
          <cell r="N11570">
            <v>1</v>
          </cell>
          <cell r="O11570">
            <v>0</v>
          </cell>
          <cell r="P11570">
            <v>1</v>
          </cell>
          <cell r="Q11570">
            <v>0</v>
          </cell>
          <cell r="R11570">
            <v>2</v>
          </cell>
          <cell r="S11570">
            <v>0</v>
          </cell>
          <cell r="T11570">
            <v>1</v>
          </cell>
        </row>
        <row r="11571">
          <cell r="A11571" t="str">
            <v>今泉台１丁目41</v>
          </cell>
          <cell r="B11571" t="str">
            <v>70001今泉台１丁目41</v>
          </cell>
          <cell r="C11571">
            <v>103</v>
          </cell>
          <cell r="D11571" t="str">
            <v>町名別・年齢別人口調べ</v>
          </cell>
          <cell r="E11571" t="str">
            <v>令和 6年 3月 1日</v>
          </cell>
          <cell r="F11571">
            <v>103</v>
          </cell>
          <cell r="G11571" t="str">
            <v>令和 6年 2月29日　現在</v>
          </cell>
          <cell r="H11571" t="str">
            <v>町名</v>
          </cell>
          <cell r="I11571">
            <v>70001</v>
          </cell>
          <cell r="J11571" t="str">
            <v>今泉台１丁目</v>
          </cell>
          <cell r="K11571"/>
          <cell r="L11571"/>
          <cell r="M11571">
            <v>41</v>
          </cell>
          <cell r="N11571">
            <v>1</v>
          </cell>
          <cell r="O11571">
            <v>0</v>
          </cell>
          <cell r="P11571">
            <v>2</v>
          </cell>
          <cell r="Q11571">
            <v>0</v>
          </cell>
          <cell r="R11571">
            <v>3</v>
          </cell>
          <cell r="S11571">
            <v>0</v>
          </cell>
          <cell r="T11571">
            <v>1</v>
          </cell>
        </row>
        <row r="11572">
          <cell r="A11572" t="str">
            <v>今泉台１丁目42</v>
          </cell>
          <cell r="B11572" t="str">
            <v>70001今泉台１丁目42</v>
          </cell>
          <cell r="C11572">
            <v>103</v>
          </cell>
          <cell r="D11572" t="str">
            <v>町名別・年齢別人口調べ</v>
          </cell>
          <cell r="E11572" t="str">
            <v>令和 6年 3月 1日</v>
          </cell>
          <cell r="F11572">
            <v>103</v>
          </cell>
          <cell r="G11572" t="str">
            <v>令和 6年 2月29日　現在</v>
          </cell>
          <cell r="H11572" t="str">
            <v>町名</v>
          </cell>
          <cell r="I11572">
            <v>70001</v>
          </cell>
          <cell r="J11572" t="str">
            <v>今泉台１丁目</v>
          </cell>
          <cell r="K11572"/>
          <cell r="L11572"/>
          <cell r="M11572">
            <v>42</v>
          </cell>
          <cell r="N11572">
            <v>3</v>
          </cell>
          <cell r="O11572">
            <v>0</v>
          </cell>
          <cell r="P11572">
            <v>3</v>
          </cell>
          <cell r="Q11572">
            <v>0</v>
          </cell>
          <cell r="R11572">
            <v>6</v>
          </cell>
          <cell r="S11572">
            <v>0</v>
          </cell>
          <cell r="T11572">
            <v>1</v>
          </cell>
        </row>
        <row r="11573">
          <cell r="A11573" t="str">
            <v>今泉台１丁目43</v>
          </cell>
          <cell r="B11573" t="str">
            <v>70001今泉台１丁目43</v>
          </cell>
          <cell r="C11573">
            <v>103</v>
          </cell>
          <cell r="D11573" t="str">
            <v>町名別・年齢別人口調べ</v>
          </cell>
          <cell r="E11573" t="str">
            <v>令和 6年 3月 1日</v>
          </cell>
          <cell r="F11573">
            <v>103</v>
          </cell>
          <cell r="G11573" t="str">
            <v>令和 6年 2月29日　現在</v>
          </cell>
          <cell r="H11573" t="str">
            <v>町名</v>
          </cell>
          <cell r="I11573">
            <v>70001</v>
          </cell>
          <cell r="J11573" t="str">
            <v>今泉台１丁目</v>
          </cell>
          <cell r="K11573"/>
          <cell r="L11573"/>
          <cell r="M11573">
            <v>43</v>
          </cell>
          <cell r="N11573">
            <v>1</v>
          </cell>
          <cell r="O11573">
            <v>0</v>
          </cell>
          <cell r="P11573">
            <v>0</v>
          </cell>
          <cell r="Q11573">
            <v>0</v>
          </cell>
          <cell r="R11573">
            <v>1</v>
          </cell>
          <cell r="S11573">
            <v>0</v>
          </cell>
          <cell r="T11573">
            <v>1</v>
          </cell>
        </row>
        <row r="11574">
          <cell r="A11574" t="str">
            <v>今泉台１丁目44</v>
          </cell>
          <cell r="B11574" t="str">
            <v>70001今泉台１丁目44</v>
          </cell>
          <cell r="C11574">
            <v>103</v>
          </cell>
          <cell r="D11574" t="str">
            <v>町名別・年齢別人口調べ</v>
          </cell>
          <cell r="E11574" t="str">
            <v>令和 6年 3月 1日</v>
          </cell>
          <cell r="F11574">
            <v>103</v>
          </cell>
          <cell r="G11574" t="str">
            <v>令和 6年 2月29日　現在</v>
          </cell>
          <cell r="H11574" t="str">
            <v>町名</v>
          </cell>
          <cell r="I11574">
            <v>70001</v>
          </cell>
          <cell r="J11574" t="str">
            <v>今泉台１丁目</v>
          </cell>
          <cell r="K11574"/>
          <cell r="L11574"/>
          <cell r="M11574">
            <v>44</v>
          </cell>
          <cell r="N11574">
            <v>0</v>
          </cell>
          <cell r="O11574">
            <v>0</v>
          </cell>
          <cell r="P11574">
            <v>0</v>
          </cell>
          <cell r="Q11574">
            <v>0</v>
          </cell>
          <cell r="R11574">
            <v>0</v>
          </cell>
          <cell r="S11574">
            <v>0</v>
          </cell>
          <cell r="T11574">
            <v>1</v>
          </cell>
        </row>
        <row r="11575">
          <cell r="A11575" t="str">
            <v>今泉台１丁目45</v>
          </cell>
          <cell r="B11575" t="str">
            <v>70001今泉台１丁目45</v>
          </cell>
          <cell r="C11575">
            <v>103</v>
          </cell>
          <cell r="D11575" t="str">
            <v>町名別・年齢別人口調べ</v>
          </cell>
          <cell r="E11575" t="str">
            <v>令和 6年 3月 1日</v>
          </cell>
          <cell r="F11575">
            <v>103</v>
          </cell>
          <cell r="G11575" t="str">
            <v>令和 6年 2月29日　現在</v>
          </cell>
          <cell r="H11575" t="str">
            <v>町名</v>
          </cell>
          <cell r="I11575">
            <v>70001</v>
          </cell>
          <cell r="J11575" t="str">
            <v>今泉台１丁目</v>
          </cell>
          <cell r="K11575"/>
          <cell r="L11575"/>
          <cell r="M11575">
            <v>45</v>
          </cell>
          <cell r="N11575">
            <v>3</v>
          </cell>
          <cell r="O11575">
            <v>0</v>
          </cell>
          <cell r="P11575">
            <v>2</v>
          </cell>
          <cell r="Q11575">
            <v>0</v>
          </cell>
          <cell r="R11575">
            <v>5</v>
          </cell>
          <cell r="S11575">
            <v>0</v>
          </cell>
          <cell r="T11575">
            <v>1</v>
          </cell>
        </row>
        <row r="11576">
          <cell r="A11576" t="str">
            <v>今泉台１丁目46</v>
          </cell>
          <cell r="B11576" t="str">
            <v>70001今泉台１丁目46</v>
          </cell>
          <cell r="C11576">
            <v>103</v>
          </cell>
          <cell r="D11576" t="str">
            <v>町名別・年齢別人口調べ</v>
          </cell>
          <cell r="E11576" t="str">
            <v>令和 6年 3月 1日</v>
          </cell>
          <cell r="F11576">
            <v>103</v>
          </cell>
          <cell r="G11576" t="str">
            <v>令和 6年 2月29日　現在</v>
          </cell>
          <cell r="H11576" t="str">
            <v>町名</v>
          </cell>
          <cell r="I11576">
            <v>70001</v>
          </cell>
          <cell r="J11576" t="str">
            <v>今泉台１丁目</v>
          </cell>
          <cell r="K11576"/>
          <cell r="L11576"/>
          <cell r="M11576">
            <v>46</v>
          </cell>
          <cell r="N11576">
            <v>4</v>
          </cell>
          <cell r="O11576">
            <v>0</v>
          </cell>
          <cell r="P11576">
            <v>5</v>
          </cell>
          <cell r="Q11576">
            <v>0</v>
          </cell>
          <cell r="R11576">
            <v>9</v>
          </cell>
          <cell r="S11576">
            <v>0</v>
          </cell>
          <cell r="T11576">
            <v>1</v>
          </cell>
        </row>
        <row r="11577">
          <cell r="A11577" t="str">
            <v>今泉台１丁目47</v>
          </cell>
          <cell r="B11577" t="str">
            <v>70001今泉台１丁目47</v>
          </cell>
          <cell r="C11577">
            <v>103</v>
          </cell>
          <cell r="D11577" t="str">
            <v>町名別・年齢別人口調べ</v>
          </cell>
          <cell r="E11577" t="str">
            <v>令和 6年 3月 1日</v>
          </cell>
          <cell r="F11577">
            <v>103</v>
          </cell>
          <cell r="G11577" t="str">
            <v>令和 6年 2月29日　現在</v>
          </cell>
          <cell r="H11577" t="str">
            <v>町名</v>
          </cell>
          <cell r="I11577">
            <v>70001</v>
          </cell>
          <cell r="J11577" t="str">
            <v>今泉台１丁目</v>
          </cell>
          <cell r="K11577"/>
          <cell r="L11577"/>
          <cell r="M11577">
            <v>47</v>
          </cell>
          <cell r="N11577">
            <v>1</v>
          </cell>
          <cell r="O11577">
            <v>0</v>
          </cell>
          <cell r="P11577">
            <v>6</v>
          </cell>
          <cell r="Q11577">
            <v>0</v>
          </cell>
          <cell r="R11577">
            <v>7</v>
          </cell>
          <cell r="S11577">
            <v>0</v>
          </cell>
          <cell r="T11577">
            <v>1</v>
          </cell>
        </row>
        <row r="11578">
          <cell r="A11578" t="str">
            <v>今泉台１丁目48</v>
          </cell>
          <cell r="B11578" t="str">
            <v>70001今泉台１丁目48</v>
          </cell>
          <cell r="C11578">
            <v>103</v>
          </cell>
          <cell r="D11578" t="str">
            <v>町名別・年齢別人口調べ</v>
          </cell>
          <cell r="E11578" t="str">
            <v>令和 6年 3月 1日</v>
          </cell>
          <cell r="F11578">
            <v>103</v>
          </cell>
          <cell r="G11578" t="str">
            <v>令和 6年 2月29日　現在</v>
          </cell>
          <cell r="H11578" t="str">
            <v>町名</v>
          </cell>
          <cell r="I11578">
            <v>70001</v>
          </cell>
          <cell r="J11578" t="str">
            <v>今泉台１丁目</v>
          </cell>
          <cell r="K11578"/>
          <cell r="L11578"/>
          <cell r="M11578">
            <v>48</v>
          </cell>
          <cell r="N11578">
            <v>3</v>
          </cell>
          <cell r="O11578">
            <v>0</v>
          </cell>
          <cell r="P11578">
            <v>2</v>
          </cell>
          <cell r="Q11578">
            <v>0</v>
          </cell>
          <cell r="R11578">
            <v>5</v>
          </cell>
          <cell r="S11578">
            <v>0</v>
          </cell>
          <cell r="T11578">
            <v>1</v>
          </cell>
        </row>
        <row r="11579">
          <cell r="A11579" t="str">
            <v>今泉台１丁目49</v>
          </cell>
          <cell r="B11579" t="str">
            <v>70001今泉台１丁目49</v>
          </cell>
          <cell r="C11579">
            <v>103</v>
          </cell>
          <cell r="D11579" t="str">
            <v>町名別・年齢別人口調べ</v>
          </cell>
          <cell r="E11579" t="str">
            <v>令和 6年 3月 1日</v>
          </cell>
          <cell r="F11579">
            <v>103</v>
          </cell>
          <cell r="G11579" t="str">
            <v>令和 6年 2月29日　現在</v>
          </cell>
          <cell r="H11579" t="str">
            <v>町名</v>
          </cell>
          <cell r="I11579">
            <v>70001</v>
          </cell>
          <cell r="J11579" t="str">
            <v>今泉台１丁目</v>
          </cell>
          <cell r="K11579"/>
          <cell r="L11579"/>
          <cell r="M11579">
            <v>49</v>
          </cell>
          <cell r="N11579">
            <v>3</v>
          </cell>
          <cell r="O11579">
            <v>0</v>
          </cell>
          <cell r="P11579">
            <v>4</v>
          </cell>
          <cell r="Q11579">
            <v>0</v>
          </cell>
          <cell r="R11579">
            <v>7</v>
          </cell>
          <cell r="S11579">
            <v>0</v>
          </cell>
          <cell r="T11579">
            <v>1</v>
          </cell>
        </row>
        <row r="11580">
          <cell r="A11580" t="str">
            <v>今泉台１丁目50</v>
          </cell>
          <cell r="B11580" t="str">
            <v>70001今泉台１丁目50</v>
          </cell>
          <cell r="C11580">
            <v>103</v>
          </cell>
          <cell r="D11580" t="str">
            <v>町名別・年齢別人口調べ</v>
          </cell>
          <cell r="E11580" t="str">
            <v>令和 6年 3月 1日</v>
          </cell>
          <cell r="F11580">
            <v>103</v>
          </cell>
          <cell r="G11580" t="str">
            <v>令和 6年 2月29日　現在</v>
          </cell>
          <cell r="H11580" t="str">
            <v>町名</v>
          </cell>
          <cell r="I11580">
            <v>70001</v>
          </cell>
          <cell r="J11580" t="str">
            <v>今泉台１丁目</v>
          </cell>
          <cell r="K11580"/>
          <cell r="L11580"/>
          <cell r="M11580">
            <v>50</v>
          </cell>
          <cell r="N11580">
            <v>11</v>
          </cell>
          <cell r="O11580">
            <v>0</v>
          </cell>
          <cell r="P11580">
            <v>6</v>
          </cell>
          <cell r="Q11580">
            <v>1</v>
          </cell>
          <cell r="R11580">
            <v>17</v>
          </cell>
          <cell r="S11580">
            <v>1</v>
          </cell>
          <cell r="T11580">
            <v>1</v>
          </cell>
        </row>
        <row r="11581">
          <cell r="A11581" t="str">
            <v>今泉台１丁目51</v>
          </cell>
          <cell r="B11581" t="str">
            <v>70001今泉台１丁目51</v>
          </cell>
          <cell r="C11581">
            <v>103</v>
          </cell>
          <cell r="D11581" t="str">
            <v>町名別・年齢別人口調べ</v>
          </cell>
          <cell r="E11581" t="str">
            <v>令和 6年 3月 1日</v>
          </cell>
          <cell r="F11581">
            <v>103</v>
          </cell>
          <cell r="G11581" t="str">
            <v>令和 6年 2月29日　現在</v>
          </cell>
          <cell r="H11581" t="str">
            <v>町名</v>
          </cell>
          <cell r="I11581">
            <v>70001</v>
          </cell>
          <cell r="J11581" t="str">
            <v>今泉台１丁目</v>
          </cell>
          <cell r="K11581"/>
          <cell r="L11581"/>
          <cell r="M11581">
            <v>51</v>
          </cell>
          <cell r="N11581">
            <v>2</v>
          </cell>
          <cell r="O11581">
            <v>0</v>
          </cell>
          <cell r="P11581">
            <v>4</v>
          </cell>
          <cell r="Q11581">
            <v>0</v>
          </cell>
          <cell r="R11581">
            <v>6</v>
          </cell>
          <cell r="S11581">
            <v>0</v>
          </cell>
          <cell r="T11581">
            <v>1</v>
          </cell>
        </row>
        <row r="11582">
          <cell r="A11582" t="str">
            <v>今泉台１丁目52</v>
          </cell>
          <cell r="B11582" t="str">
            <v>70001今泉台１丁目52</v>
          </cell>
          <cell r="C11582">
            <v>103</v>
          </cell>
          <cell r="D11582" t="str">
            <v>町名別・年齢別人口調べ</v>
          </cell>
          <cell r="E11582" t="str">
            <v>令和 6年 3月 1日</v>
          </cell>
          <cell r="F11582">
            <v>103</v>
          </cell>
          <cell r="G11582" t="str">
            <v>令和 6年 2月29日　現在</v>
          </cell>
          <cell r="H11582" t="str">
            <v>町名</v>
          </cell>
          <cell r="I11582">
            <v>70001</v>
          </cell>
          <cell r="J11582" t="str">
            <v>今泉台１丁目</v>
          </cell>
          <cell r="K11582"/>
          <cell r="L11582"/>
          <cell r="M11582">
            <v>52</v>
          </cell>
          <cell r="N11582">
            <v>3</v>
          </cell>
          <cell r="O11582">
            <v>0</v>
          </cell>
          <cell r="P11582">
            <v>4</v>
          </cell>
          <cell r="Q11582">
            <v>0</v>
          </cell>
          <cell r="R11582">
            <v>7</v>
          </cell>
          <cell r="S11582">
            <v>0</v>
          </cell>
          <cell r="T11582">
            <v>1</v>
          </cell>
        </row>
        <row r="11583">
          <cell r="A11583" t="str">
            <v>今泉台１丁目53</v>
          </cell>
          <cell r="B11583" t="str">
            <v>70001今泉台１丁目53</v>
          </cell>
          <cell r="C11583">
            <v>103</v>
          </cell>
          <cell r="D11583" t="str">
            <v>町名別・年齢別人口調べ</v>
          </cell>
          <cell r="E11583" t="str">
            <v>令和 6年 3月 1日</v>
          </cell>
          <cell r="F11583">
            <v>103</v>
          </cell>
          <cell r="G11583" t="str">
            <v>令和 6年 2月29日　現在</v>
          </cell>
          <cell r="H11583" t="str">
            <v>町名</v>
          </cell>
          <cell r="I11583">
            <v>70001</v>
          </cell>
          <cell r="J11583" t="str">
            <v>今泉台１丁目</v>
          </cell>
          <cell r="K11583"/>
          <cell r="L11583"/>
          <cell r="M11583">
            <v>53</v>
          </cell>
          <cell r="N11583">
            <v>7</v>
          </cell>
          <cell r="O11583">
            <v>0</v>
          </cell>
          <cell r="P11583">
            <v>6</v>
          </cell>
          <cell r="Q11583">
            <v>0</v>
          </cell>
          <cell r="R11583">
            <v>13</v>
          </cell>
          <cell r="S11583">
            <v>0</v>
          </cell>
          <cell r="T11583">
            <v>1</v>
          </cell>
        </row>
        <row r="11584">
          <cell r="A11584" t="str">
            <v>今泉台１丁目54</v>
          </cell>
          <cell r="B11584" t="str">
            <v>70001今泉台１丁目54</v>
          </cell>
          <cell r="C11584">
            <v>103</v>
          </cell>
          <cell r="D11584" t="str">
            <v>町名別・年齢別人口調べ</v>
          </cell>
          <cell r="E11584" t="str">
            <v>令和 6年 3月 1日</v>
          </cell>
          <cell r="F11584">
            <v>103</v>
          </cell>
          <cell r="G11584" t="str">
            <v>令和 6年 2月29日　現在</v>
          </cell>
          <cell r="H11584" t="str">
            <v>町名</v>
          </cell>
          <cell r="I11584">
            <v>70001</v>
          </cell>
          <cell r="J11584" t="str">
            <v>今泉台１丁目</v>
          </cell>
          <cell r="K11584"/>
          <cell r="L11584"/>
          <cell r="M11584">
            <v>54</v>
          </cell>
          <cell r="N11584">
            <v>7</v>
          </cell>
          <cell r="O11584">
            <v>0</v>
          </cell>
          <cell r="P11584">
            <v>3</v>
          </cell>
          <cell r="Q11584">
            <v>0</v>
          </cell>
          <cell r="R11584">
            <v>10</v>
          </cell>
          <cell r="S11584">
            <v>0</v>
          </cell>
          <cell r="T11584">
            <v>1</v>
          </cell>
        </row>
        <row r="11585">
          <cell r="A11585" t="str">
            <v>今泉台１丁目55</v>
          </cell>
          <cell r="B11585" t="str">
            <v>70001今泉台１丁目55</v>
          </cell>
          <cell r="C11585">
            <v>103</v>
          </cell>
          <cell r="D11585" t="str">
            <v>町名別・年齢別人口調べ</v>
          </cell>
          <cell r="E11585" t="str">
            <v>令和 6年 3月 1日</v>
          </cell>
          <cell r="F11585">
            <v>103</v>
          </cell>
          <cell r="G11585" t="str">
            <v>令和 6年 2月29日　現在</v>
          </cell>
          <cell r="H11585" t="str">
            <v>町名</v>
          </cell>
          <cell r="I11585">
            <v>70001</v>
          </cell>
          <cell r="J11585" t="str">
            <v>今泉台１丁目</v>
          </cell>
          <cell r="K11585"/>
          <cell r="L11585"/>
          <cell r="M11585">
            <v>55</v>
          </cell>
          <cell r="N11585">
            <v>3</v>
          </cell>
          <cell r="O11585">
            <v>0</v>
          </cell>
          <cell r="P11585">
            <v>1</v>
          </cell>
          <cell r="Q11585">
            <v>0</v>
          </cell>
          <cell r="R11585">
            <v>4</v>
          </cell>
          <cell r="S11585">
            <v>0</v>
          </cell>
          <cell r="T11585">
            <v>1</v>
          </cell>
        </row>
        <row r="11586">
          <cell r="A11586" t="str">
            <v>今泉台１丁目56</v>
          </cell>
          <cell r="B11586" t="str">
            <v>70001今泉台１丁目56</v>
          </cell>
          <cell r="C11586">
            <v>103</v>
          </cell>
          <cell r="D11586" t="str">
            <v>町名別・年齢別人口調べ</v>
          </cell>
          <cell r="E11586" t="str">
            <v>令和 6年 3月 1日</v>
          </cell>
          <cell r="F11586">
            <v>103</v>
          </cell>
          <cell r="G11586" t="str">
            <v>令和 6年 2月29日　現在</v>
          </cell>
          <cell r="H11586" t="str">
            <v>町名</v>
          </cell>
          <cell r="I11586">
            <v>70001</v>
          </cell>
          <cell r="J11586" t="str">
            <v>今泉台１丁目</v>
          </cell>
          <cell r="K11586"/>
          <cell r="L11586"/>
          <cell r="M11586">
            <v>56</v>
          </cell>
          <cell r="N11586">
            <v>4</v>
          </cell>
          <cell r="O11586">
            <v>0</v>
          </cell>
          <cell r="P11586">
            <v>1</v>
          </cell>
          <cell r="Q11586">
            <v>0</v>
          </cell>
          <cell r="R11586">
            <v>5</v>
          </cell>
          <cell r="S11586">
            <v>0</v>
          </cell>
          <cell r="T11586">
            <v>1</v>
          </cell>
        </row>
        <row r="11587">
          <cell r="A11587" t="str">
            <v>今泉台１丁目57</v>
          </cell>
          <cell r="B11587" t="str">
            <v>70001今泉台１丁目57</v>
          </cell>
          <cell r="C11587">
            <v>103</v>
          </cell>
          <cell r="D11587" t="str">
            <v>町名別・年齢別人口調べ</v>
          </cell>
          <cell r="E11587" t="str">
            <v>令和 6年 3月 1日</v>
          </cell>
          <cell r="F11587">
            <v>103</v>
          </cell>
          <cell r="G11587" t="str">
            <v>令和 6年 2月29日　現在</v>
          </cell>
          <cell r="H11587" t="str">
            <v>町名</v>
          </cell>
          <cell r="I11587">
            <v>70001</v>
          </cell>
          <cell r="J11587" t="str">
            <v>今泉台１丁目</v>
          </cell>
          <cell r="K11587"/>
          <cell r="L11587"/>
          <cell r="M11587">
            <v>57</v>
          </cell>
          <cell r="N11587">
            <v>2</v>
          </cell>
          <cell r="O11587">
            <v>0</v>
          </cell>
          <cell r="P11587">
            <v>6</v>
          </cell>
          <cell r="Q11587">
            <v>0</v>
          </cell>
          <cell r="R11587">
            <v>8</v>
          </cell>
          <cell r="S11587">
            <v>0</v>
          </cell>
          <cell r="T11587">
            <v>1</v>
          </cell>
        </row>
        <row r="11588">
          <cell r="A11588" t="str">
            <v>今泉台１丁目58</v>
          </cell>
          <cell r="B11588" t="str">
            <v>70001今泉台１丁目58</v>
          </cell>
          <cell r="C11588">
            <v>103</v>
          </cell>
          <cell r="D11588" t="str">
            <v>町名別・年齢別人口調べ</v>
          </cell>
          <cell r="E11588" t="str">
            <v>令和 6年 3月 1日</v>
          </cell>
          <cell r="F11588">
            <v>103</v>
          </cell>
          <cell r="G11588" t="str">
            <v>令和 6年 2月29日　現在</v>
          </cell>
          <cell r="H11588" t="str">
            <v>町名</v>
          </cell>
          <cell r="I11588">
            <v>70001</v>
          </cell>
          <cell r="J11588" t="str">
            <v>今泉台１丁目</v>
          </cell>
          <cell r="K11588"/>
          <cell r="L11588"/>
          <cell r="M11588">
            <v>58</v>
          </cell>
          <cell r="N11588">
            <v>1</v>
          </cell>
          <cell r="O11588">
            <v>0</v>
          </cell>
          <cell r="P11588">
            <v>3</v>
          </cell>
          <cell r="Q11588">
            <v>0</v>
          </cell>
          <cell r="R11588">
            <v>4</v>
          </cell>
          <cell r="S11588">
            <v>0</v>
          </cell>
          <cell r="T11588">
            <v>1</v>
          </cell>
        </row>
        <row r="11589">
          <cell r="A11589" t="str">
            <v>今泉台１丁目59</v>
          </cell>
          <cell r="B11589" t="str">
            <v>70001今泉台１丁目59</v>
          </cell>
          <cell r="C11589">
            <v>103</v>
          </cell>
          <cell r="D11589" t="str">
            <v>町名別・年齢別人口調べ</v>
          </cell>
          <cell r="E11589" t="str">
            <v>令和 6年 3月 1日</v>
          </cell>
          <cell r="F11589">
            <v>103</v>
          </cell>
          <cell r="G11589" t="str">
            <v>令和 6年 2月29日　現在</v>
          </cell>
          <cell r="H11589" t="str">
            <v>町名</v>
          </cell>
          <cell r="I11589">
            <v>70001</v>
          </cell>
          <cell r="J11589" t="str">
            <v>今泉台１丁目</v>
          </cell>
          <cell r="K11589"/>
          <cell r="L11589"/>
          <cell r="M11589">
            <v>59</v>
          </cell>
          <cell r="N11589">
            <v>4</v>
          </cell>
          <cell r="O11589">
            <v>0</v>
          </cell>
          <cell r="P11589">
            <v>3</v>
          </cell>
          <cell r="Q11589">
            <v>0</v>
          </cell>
          <cell r="R11589">
            <v>7</v>
          </cell>
          <cell r="S11589">
            <v>0</v>
          </cell>
          <cell r="T11589">
            <v>1</v>
          </cell>
        </row>
        <row r="11590">
          <cell r="A11590" t="str">
            <v>今泉台１丁目60</v>
          </cell>
          <cell r="B11590" t="str">
            <v>70001今泉台１丁目60</v>
          </cell>
          <cell r="C11590">
            <v>103</v>
          </cell>
          <cell r="D11590" t="str">
            <v>町名別・年齢別人口調べ</v>
          </cell>
          <cell r="E11590" t="str">
            <v>令和 6年 3月 1日</v>
          </cell>
          <cell r="F11590">
            <v>103</v>
          </cell>
          <cell r="G11590" t="str">
            <v>令和 6年 2月29日　現在</v>
          </cell>
          <cell r="H11590" t="str">
            <v>町名</v>
          </cell>
          <cell r="I11590">
            <v>70001</v>
          </cell>
          <cell r="J11590" t="str">
            <v>今泉台１丁目</v>
          </cell>
          <cell r="K11590"/>
          <cell r="L11590"/>
          <cell r="M11590">
            <v>60</v>
          </cell>
          <cell r="N11590">
            <v>3</v>
          </cell>
          <cell r="O11590">
            <v>0</v>
          </cell>
          <cell r="P11590">
            <v>2</v>
          </cell>
          <cell r="Q11590">
            <v>0</v>
          </cell>
          <cell r="R11590">
            <v>5</v>
          </cell>
          <cell r="S11590">
            <v>0</v>
          </cell>
          <cell r="T11590">
            <v>1</v>
          </cell>
        </row>
        <row r="11591">
          <cell r="A11591" t="str">
            <v>今泉台１丁目61</v>
          </cell>
          <cell r="B11591" t="str">
            <v>70001今泉台１丁目61</v>
          </cell>
          <cell r="C11591">
            <v>103</v>
          </cell>
          <cell r="D11591" t="str">
            <v>町名別・年齢別人口調べ</v>
          </cell>
          <cell r="E11591" t="str">
            <v>令和 6年 3月 1日</v>
          </cell>
          <cell r="F11591">
            <v>103</v>
          </cell>
          <cell r="G11591" t="str">
            <v>令和 6年 2月29日　現在</v>
          </cell>
          <cell r="H11591" t="str">
            <v>町名</v>
          </cell>
          <cell r="I11591">
            <v>70001</v>
          </cell>
          <cell r="J11591" t="str">
            <v>今泉台１丁目</v>
          </cell>
          <cell r="K11591"/>
          <cell r="L11591"/>
          <cell r="M11591">
            <v>61</v>
          </cell>
          <cell r="N11591">
            <v>3</v>
          </cell>
          <cell r="O11591">
            <v>0</v>
          </cell>
          <cell r="P11591">
            <v>2</v>
          </cell>
          <cell r="Q11591">
            <v>0</v>
          </cell>
          <cell r="R11591">
            <v>5</v>
          </cell>
          <cell r="S11591">
            <v>0</v>
          </cell>
          <cell r="T11591">
            <v>1</v>
          </cell>
        </row>
        <row r="11592">
          <cell r="A11592" t="str">
            <v>今泉台１丁目62</v>
          </cell>
          <cell r="B11592" t="str">
            <v>70001今泉台１丁目62</v>
          </cell>
          <cell r="C11592">
            <v>103</v>
          </cell>
          <cell r="D11592" t="str">
            <v>町名別・年齢別人口調べ</v>
          </cell>
          <cell r="E11592" t="str">
            <v>令和 6年 3月 1日</v>
          </cell>
          <cell r="F11592">
            <v>103</v>
          </cell>
          <cell r="G11592" t="str">
            <v>令和 6年 2月29日　現在</v>
          </cell>
          <cell r="H11592" t="str">
            <v>町名</v>
          </cell>
          <cell r="I11592">
            <v>70001</v>
          </cell>
          <cell r="J11592" t="str">
            <v>今泉台１丁目</v>
          </cell>
          <cell r="K11592"/>
          <cell r="L11592"/>
          <cell r="M11592">
            <v>62</v>
          </cell>
          <cell r="N11592">
            <v>6</v>
          </cell>
          <cell r="O11592">
            <v>0</v>
          </cell>
          <cell r="P11592">
            <v>3</v>
          </cell>
          <cell r="Q11592">
            <v>0</v>
          </cell>
          <cell r="R11592">
            <v>9</v>
          </cell>
          <cell r="S11592">
            <v>0</v>
          </cell>
          <cell r="T11592">
            <v>1</v>
          </cell>
        </row>
        <row r="11593">
          <cell r="A11593" t="str">
            <v>今泉台１丁目63</v>
          </cell>
          <cell r="B11593" t="str">
            <v>70001今泉台１丁目63</v>
          </cell>
          <cell r="C11593">
            <v>103</v>
          </cell>
          <cell r="D11593" t="str">
            <v>町名別・年齢別人口調べ</v>
          </cell>
          <cell r="E11593" t="str">
            <v>令和 6年 3月 1日</v>
          </cell>
          <cell r="F11593">
            <v>103</v>
          </cell>
          <cell r="G11593" t="str">
            <v>令和 6年 2月29日　現在</v>
          </cell>
          <cell r="H11593" t="str">
            <v>町名</v>
          </cell>
          <cell r="I11593">
            <v>70001</v>
          </cell>
          <cell r="J11593" t="str">
            <v>今泉台１丁目</v>
          </cell>
          <cell r="K11593"/>
          <cell r="L11593"/>
          <cell r="M11593">
            <v>63</v>
          </cell>
          <cell r="N11593">
            <v>3</v>
          </cell>
          <cell r="O11593">
            <v>0</v>
          </cell>
          <cell r="P11593">
            <v>2</v>
          </cell>
          <cell r="Q11593">
            <v>0</v>
          </cell>
          <cell r="R11593">
            <v>5</v>
          </cell>
          <cell r="S11593">
            <v>0</v>
          </cell>
          <cell r="T11593">
            <v>1</v>
          </cell>
        </row>
        <row r="11594">
          <cell r="A11594" t="str">
            <v>今泉台１丁目64</v>
          </cell>
          <cell r="B11594" t="str">
            <v>70001今泉台１丁目64</v>
          </cell>
          <cell r="C11594">
            <v>103</v>
          </cell>
          <cell r="D11594" t="str">
            <v>町名別・年齢別人口調べ</v>
          </cell>
          <cell r="E11594" t="str">
            <v>令和 6年 3月 1日</v>
          </cell>
          <cell r="F11594">
            <v>103</v>
          </cell>
          <cell r="G11594" t="str">
            <v>令和 6年 2月29日　現在</v>
          </cell>
          <cell r="H11594" t="str">
            <v>町名</v>
          </cell>
          <cell r="I11594">
            <v>70001</v>
          </cell>
          <cell r="J11594" t="str">
            <v>今泉台１丁目</v>
          </cell>
          <cell r="K11594"/>
          <cell r="L11594"/>
          <cell r="M11594">
            <v>64</v>
          </cell>
          <cell r="N11594">
            <v>4</v>
          </cell>
          <cell r="O11594">
            <v>0</v>
          </cell>
          <cell r="P11594">
            <v>1</v>
          </cell>
          <cell r="Q11594">
            <v>0</v>
          </cell>
          <cell r="R11594">
            <v>5</v>
          </cell>
          <cell r="S11594">
            <v>0</v>
          </cell>
          <cell r="T11594">
            <v>1</v>
          </cell>
        </row>
        <row r="11595">
          <cell r="A11595" t="str">
            <v>今泉台１丁目65</v>
          </cell>
          <cell r="B11595" t="str">
            <v>70001今泉台１丁目65</v>
          </cell>
          <cell r="C11595">
            <v>103</v>
          </cell>
          <cell r="D11595" t="str">
            <v>町名別・年齢別人口調べ</v>
          </cell>
          <cell r="E11595" t="str">
            <v>令和 6年 3月 1日</v>
          </cell>
          <cell r="F11595">
            <v>103</v>
          </cell>
          <cell r="G11595" t="str">
            <v>令和 6年 2月29日　現在</v>
          </cell>
          <cell r="H11595" t="str">
            <v>町名</v>
          </cell>
          <cell r="I11595">
            <v>70001</v>
          </cell>
          <cell r="J11595" t="str">
            <v>今泉台１丁目</v>
          </cell>
          <cell r="K11595"/>
          <cell r="L11595"/>
          <cell r="M11595">
            <v>65</v>
          </cell>
          <cell r="N11595">
            <v>2</v>
          </cell>
          <cell r="O11595">
            <v>0</v>
          </cell>
          <cell r="P11595">
            <v>0</v>
          </cell>
          <cell r="Q11595">
            <v>0</v>
          </cell>
          <cell r="R11595">
            <v>2</v>
          </cell>
          <cell r="S11595">
            <v>0</v>
          </cell>
          <cell r="T11595">
            <v>1</v>
          </cell>
        </row>
        <row r="11596">
          <cell r="A11596" t="str">
            <v>今泉台１丁目66</v>
          </cell>
          <cell r="B11596" t="str">
            <v>70001今泉台１丁目66</v>
          </cell>
          <cell r="C11596">
            <v>103</v>
          </cell>
          <cell r="D11596" t="str">
            <v>町名別・年齢別人口調べ</v>
          </cell>
          <cell r="E11596" t="str">
            <v>令和 6年 3月 1日</v>
          </cell>
          <cell r="F11596">
            <v>103</v>
          </cell>
          <cell r="G11596" t="str">
            <v>令和 6年 2月29日　現在</v>
          </cell>
          <cell r="H11596" t="str">
            <v>町名</v>
          </cell>
          <cell r="I11596">
            <v>70001</v>
          </cell>
          <cell r="J11596" t="str">
            <v>今泉台１丁目</v>
          </cell>
          <cell r="K11596"/>
          <cell r="L11596"/>
          <cell r="M11596">
            <v>66</v>
          </cell>
          <cell r="N11596">
            <v>1</v>
          </cell>
          <cell r="O11596">
            <v>0</v>
          </cell>
          <cell r="P11596">
            <v>2</v>
          </cell>
          <cell r="Q11596">
            <v>0</v>
          </cell>
          <cell r="R11596">
            <v>3</v>
          </cell>
          <cell r="S11596">
            <v>0</v>
          </cell>
          <cell r="T11596">
            <v>1</v>
          </cell>
        </row>
        <row r="11597">
          <cell r="A11597" t="str">
            <v>今泉台１丁目67</v>
          </cell>
          <cell r="B11597" t="str">
            <v>70001今泉台１丁目67</v>
          </cell>
          <cell r="C11597">
            <v>103</v>
          </cell>
          <cell r="D11597" t="str">
            <v>町名別・年齢別人口調べ</v>
          </cell>
          <cell r="E11597" t="str">
            <v>令和 6年 3月 1日</v>
          </cell>
          <cell r="F11597">
            <v>103</v>
          </cell>
          <cell r="G11597" t="str">
            <v>令和 6年 2月29日　現在</v>
          </cell>
          <cell r="H11597" t="str">
            <v>町名</v>
          </cell>
          <cell r="I11597">
            <v>70001</v>
          </cell>
          <cell r="J11597" t="str">
            <v>今泉台１丁目</v>
          </cell>
          <cell r="K11597"/>
          <cell r="L11597"/>
          <cell r="M11597">
            <v>67</v>
          </cell>
          <cell r="N11597">
            <v>0</v>
          </cell>
          <cell r="O11597">
            <v>0</v>
          </cell>
          <cell r="P11597">
            <v>0</v>
          </cell>
          <cell r="Q11597">
            <v>0</v>
          </cell>
          <cell r="R11597">
            <v>0</v>
          </cell>
          <cell r="S11597">
            <v>0</v>
          </cell>
          <cell r="T11597">
            <v>1</v>
          </cell>
        </row>
        <row r="11598">
          <cell r="A11598" t="str">
            <v>今泉台１丁目68</v>
          </cell>
          <cell r="B11598" t="str">
            <v>70001今泉台１丁目68</v>
          </cell>
          <cell r="C11598">
            <v>103</v>
          </cell>
          <cell r="D11598" t="str">
            <v>町名別・年齢別人口調べ</v>
          </cell>
          <cell r="E11598" t="str">
            <v>令和 6年 3月 1日</v>
          </cell>
          <cell r="F11598">
            <v>103</v>
          </cell>
          <cell r="G11598" t="str">
            <v>令和 6年 2月29日　現在</v>
          </cell>
          <cell r="H11598" t="str">
            <v>町名</v>
          </cell>
          <cell r="I11598">
            <v>70001</v>
          </cell>
          <cell r="J11598" t="str">
            <v>今泉台１丁目</v>
          </cell>
          <cell r="K11598"/>
          <cell r="L11598"/>
          <cell r="M11598">
            <v>68</v>
          </cell>
          <cell r="N11598">
            <v>0</v>
          </cell>
          <cell r="O11598">
            <v>0</v>
          </cell>
          <cell r="P11598">
            <v>2</v>
          </cell>
          <cell r="Q11598">
            <v>0</v>
          </cell>
          <cell r="R11598">
            <v>2</v>
          </cell>
          <cell r="S11598">
            <v>0</v>
          </cell>
          <cell r="T11598">
            <v>1</v>
          </cell>
        </row>
        <row r="11599">
          <cell r="A11599" t="str">
            <v>今泉台１丁目69</v>
          </cell>
          <cell r="B11599" t="str">
            <v>70001今泉台１丁目69</v>
          </cell>
          <cell r="C11599">
            <v>103</v>
          </cell>
          <cell r="D11599" t="str">
            <v>町名別・年齢別人口調べ</v>
          </cell>
          <cell r="E11599" t="str">
            <v>令和 6年 3月 1日</v>
          </cell>
          <cell r="F11599">
            <v>103</v>
          </cell>
          <cell r="G11599" t="str">
            <v>令和 6年 2月29日　現在</v>
          </cell>
          <cell r="H11599" t="str">
            <v>町名</v>
          </cell>
          <cell r="I11599">
            <v>70001</v>
          </cell>
          <cell r="J11599" t="str">
            <v>今泉台１丁目</v>
          </cell>
          <cell r="K11599"/>
          <cell r="L11599"/>
          <cell r="M11599">
            <v>69</v>
          </cell>
          <cell r="N11599">
            <v>2</v>
          </cell>
          <cell r="O11599">
            <v>0</v>
          </cell>
          <cell r="P11599">
            <v>0</v>
          </cell>
          <cell r="Q11599">
            <v>0</v>
          </cell>
          <cell r="R11599">
            <v>2</v>
          </cell>
          <cell r="S11599">
            <v>0</v>
          </cell>
          <cell r="T11599">
            <v>1</v>
          </cell>
        </row>
        <row r="11600">
          <cell r="A11600" t="str">
            <v>今泉台１丁目70</v>
          </cell>
          <cell r="B11600" t="str">
            <v>70001今泉台１丁目70</v>
          </cell>
          <cell r="C11600">
            <v>103</v>
          </cell>
          <cell r="D11600" t="str">
            <v>町名別・年齢別人口調べ</v>
          </cell>
          <cell r="E11600" t="str">
            <v>令和 6年 3月 1日</v>
          </cell>
          <cell r="F11600">
            <v>103</v>
          </cell>
          <cell r="G11600" t="str">
            <v>令和 6年 2月29日　現在</v>
          </cell>
          <cell r="H11600" t="str">
            <v>町名</v>
          </cell>
          <cell r="I11600">
            <v>70001</v>
          </cell>
          <cell r="J11600" t="str">
            <v>今泉台１丁目</v>
          </cell>
          <cell r="K11600"/>
          <cell r="L11600"/>
          <cell r="M11600">
            <v>70</v>
          </cell>
          <cell r="N11600">
            <v>1</v>
          </cell>
          <cell r="O11600">
            <v>0</v>
          </cell>
          <cell r="P11600">
            <v>2</v>
          </cell>
          <cell r="Q11600">
            <v>0</v>
          </cell>
          <cell r="R11600">
            <v>3</v>
          </cell>
          <cell r="S11600">
            <v>0</v>
          </cell>
          <cell r="T11600">
            <v>1</v>
          </cell>
        </row>
        <row r="11601">
          <cell r="A11601" t="str">
            <v>今泉台１丁目71</v>
          </cell>
          <cell r="B11601" t="str">
            <v>70001今泉台１丁目71</v>
          </cell>
          <cell r="C11601">
            <v>103</v>
          </cell>
          <cell r="D11601" t="str">
            <v>町名別・年齢別人口調べ</v>
          </cell>
          <cell r="E11601" t="str">
            <v>令和 6年 3月 1日</v>
          </cell>
          <cell r="F11601">
            <v>103</v>
          </cell>
          <cell r="G11601" t="str">
            <v>令和 6年 2月29日　現在</v>
          </cell>
          <cell r="H11601" t="str">
            <v>町名</v>
          </cell>
          <cell r="I11601">
            <v>70001</v>
          </cell>
          <cell r="J11601" t="str">
            <v>今泉台１丁目</v>
          </cell>
          <cell r="K11601"/>
          <cell r="L11601"/>
          <cell r="M11601">
            <v>71</v>
          </cell>
          <cell r="N11601">
            <v>2</v>
          </cell>
          <cell r="O11601">
            <v>0</v>
          </cell>
          <cell r="P11601">
            <v>0</v>
          </cell>
          <cell r="Q11601">
            <v>0</v>
          </cell>
          <cell r="R11601">
            <v>2</v>
          </cell>
          <cell r="S11601">
            <v>0</v>
          </cell>
          <cell r="T11601">
            <v>1</v>
          </cell>
        </row>
        <row r="11602">
          <cell r="A11602" t="str">
            <v>今泉台１丁目72</v>
          </cell>
          <cell r="B11602" t="str">
            <v>70001今泉台１丁目72</v>
          </cell>
          <cell r="C11602">
            <v>103</v>
          </cell>
          <cell r="D11602" t="str">
            <v>町名別・年齢別人口調べ</v>
          </cell>
          <cell r="E11602" t="str">
            <v>令和 6年 3月 1日</v>
          </cell>
          <cell r="F11602">
            <v>103</v>
          </cell>
          <cell r="G11602" t="str">
            <v>令和 6年 2月29日　現在</v>
          </cell>
          <cell r="H11602" t="str">
            <v>町名</v>
          </cell>
          <cell r="I11602">
            <v>70001</v>
          </cell>
          <cell r="J11602" t="str">
            <v>今泉台１丁目</v>
          </cell>
          <cell r="K11602"/>
          <cell r="L11602"/>
          <cell r="M11602">
            <v>72</v>
          </cell>
          <cell r="N11602">
            <v>0</v>
          </cell>
          <cell r="O11602">
            <v>0</v>
          </cell>
          <cell r="P11602">
            <v>1</v>
          </cell>
          <cell r="Q11602">
            <v>0</v>
          </cell>
          <cell r="R11602">
            <v>1</v>
          </cell>
          <cell r="S11602">
            <v>0</v>
          </cell>
          <cell r="T11602">
            <v>1</v>
          </cell>
        </row>
        <row r="11603">
          <cell r="A11603" t="str">
            <v>今泉台１丁目73</v>
          </cell>
          <cell r="B11603" t="str">
            <v>70001今泉台１丁目73</v>
          </cell>
          <cell r="C11603">
            <v>103</v>
          </cell>
          <cell r="D11603" t="str">
            <v>町名別・年齢別人口調べ</v>
          </cell>
          <cell r="E11603" t="str">
            <v>令和 6年 3月 1日</v>
          </cell>
          <cell r="F11603">
            <v>103</v>
          </cell>
          <cell r="G11603" t="str">
            <v>令和 6年 2月29日　現在</v>
          </cell>
          <cell r="H11603" t="str">
            <v>町名</v>
          </cell>
          <cell r="I11603">
            <v>70001</v>
          </cell>
          <cell r="J11603" t="str">
            <v>今泉台１丁目</v>
          </cell>
          <cell r="K11603"/>
          <cell r="L11603"/>
          <cell r="M11603">
            <v>73</v>
          </cell>
          <cell r="N11603">
            <v>1</v>
          </cell>
          <cell r="O11603">
            <v>0</v>
          </cell>
          <cell r="P11603">
            <v>1</v>
          </cell>
          <cell r="Q11603">
            <v>0</v>
          </cell>
          <cell r="R11603">
            <v>2</v>
          </cell>
          <cell r="S11603">
            <v>0</v>
          </cell>
          <cell r="T11603">
            <v>1</v>
          </cell>
        </row>
        <row r="11604">
          <cell r="A11604" t="str">
            <v>今泉台１丁目74</v>
          </cell>
          <cell r="B11604" t="str">
            <v>70001今泉台１丁目74</v>
          </cell>
          <cell r="C11604">
            <v>103</v>
          </cell>
          <cell r="D11604" t="str">
            <v>町名別・年齢別人口調べ</v>
          </cell>
          <cell r="E11604" t="str">
            <v>令和 6年 3月 1日</v>
          </cell>
          <cell r="F11604">
            <v>103</v>
          </cell>
          <cell r="G11604" t="str">
            <v>令和 6年 2月29日　現在</v>
          </cell>
          <cell r="H11604" t="str">
            <v>町名</v>
          </cell>
          <cell r="I11604">
            <v>70001</v>
          </cell>
          <cell r="J11604" t="str">
            <v>今泉台１丁目</v>
          </cell>
          <cell r="K11604"/>
          <cell r="L11604"/>
          <cell r="M11604">
            <v>74</v>
          </cell>
          <cell r="N11604">
            <v>1</v>
          </cell>
          <cell r="O11604">
            <v>0</v>
          </cell>
          <cell r="P11604">
            <v>0</v>
          </cell>
          <cell r="Q11604">
            <v>0</v>
          </cell>
          <cell r="R11604">
            <v>1</v>
          </cell>
          <cell r="S11604">
            <v>0</v>
          </cell>
          <cell r="T11604">
            <v>1</v>
          </cell>
        </row>
        <row r="11605">
          <cell r="A11605" t="str">
            <v>今泉台１丁目75</v>
          </cell>
          <cell r="B11605" t="str">
            <v>70001今泉台１丁目75</v>
          </cell>
          <cell r="C11605">
            <v>103</v>
          </cell>
          <cell r="D11605" t="str">
            <v>町名別・年齢別人口調べ</v>
          </cell>
          <cell r="E11605" t="str">
            <v>令和 6年 3月 1日</v>
          </cell>
          <cell r="F11605">
            <v>103</v>
          </cell>
          <cell r="G11605" t="str">
            <v>令和 6年 2月29日　現在</v>
          </cell>
          <cell r="H11605" t="str">
            <v>町名</v>
          </cell>
          <cell r="I11605">
            <v>70001</v>
          </cell>
          <cell r="J11605" t="str">
            <v>今泉台１丁目</v>
          </cell>
          <cell r="K11605"/>
          <cell r="L11605"/>
          <cell r="M11605">
            <v>75</v>
          </cell>
          <cell r="N11605">
            <v>0</v>
          </cell>
          <cell r="O11605">
            <v>0</v>
          </cell>
          <cell r="P11605">
            <v>5</v>
          </cell>
          <cell r="Q11605">
            <v>0</v>
          </cell>
          <cell r="R11605">
            <v>5</v>
          </cell>
          <cell r="S11605">
            <v>0</v>
          </cell>
          <cell r="T11605">
            <v>1</v>
          </cell>
        </row>
        <row r="11606">
          <cell r="A11606" t="str">
            <v>今泉台１丁目76</v>
          </cell>
          <cell r="B11606" t="str">
            <v>70001今泉台１丁目76</v>
          </cell>
          <cell r="C11606">
            <v>103</v>
          </cell>
          <cell r="D11606" t="str">
            <v>町名別・年齢別人口調べ</v>
          </cell>
          <cell r="E11606" t="str">
            <v>令和 6年 3月 1日</v>
          </cell>
          <cell r="F11606">
            <v>103</v>
          </cell>
          <cell r="G11606" t="str">
            <v>令和 6年 2月29日　現在</v>
          </cell>
          <cell r="H11606" t="str">
            <v>町名</v>
          </cell>
          <cell r="I11606">
            <v>70001</v>
          </cell>
          <cell r="J11606" t="str">
            <v>今泉台１丁目</v>
          </cell>
          <cell r="K11606"/>
          <cell r="L11606"/>
          <cell r="M11606">
            <v>76</v>
          </cell>
          <cell r="N11606">
            <v>0</v>
          </cell>
          <cell r="O11606">
            <v>0</v>
          </cell>
          <cell r="P11606">
            <v>0</v>
          </cell>
          <cell r="Q11606">
            <v>0</v>
          </cell>
          <cell r="R11606">
            <v>0</v>
          </cell>
          <cell r="S11606">
            <v>0</v>
          </cell>
          <cell r="T11606">
            <v>1</v>
          </cell>
        </row>
        <row r="11607">
          <cell r="A11607" t="str">
            <v>今泉台１丁目77</v>
          </cell>
          <cell r="B11607" t="str">
            <v>70001今泉台１丁目77</v>
          </cell>
          <cell r="C11607">
            <v>103</v>
          </cell>
          <cell r="D11607" t="str">
            <v>町名別・年齢別人口調べ</v>
          </cell>
          <cell r="E11607" t="str">
            <v>令和 6年 3月 1日</v>
          </cell>
          <cell r="F11607">
            <v>103</v>
          </cell>
          <cell r="G11607" t="str">
            <v>令和 6年 2月29日　現在</v>
          </cell>
          <cell r="H11607" t="str">
            <v>町名</v>
          </cell>
          <cell r="I11607">
            <v>70001</v>
          </cell>
          <cell r="J11607" t="str">
            <v>今泉台１丁目</v>
          </cell>
          <cell r="K11607"/>
          <cell r="L11607"/>
          <cell r="M11607">
            <v>77</v>
          </cell>
          <cell r="N11607">
            <v>1</v>
          </cell>
          <cell r="O11607">
            <v>0</v>
          </cell>
          <cell r="P11607">
            <v>2</v>
          </cell>
          <cell r="Q11607">
            <v>0</v>
          </cell>
          <cell r="R11607">
            <v>3</v>
          </cell>
          <cell r="S11607">
            <v>0</v>
          </cell>
          <cell r="T11607">
            <v>1</v>
          </cell>
        </row>
        <row r="11608">
          <cell r="A11608" t="str">
            <v>今泉台１丁目78</v>
          </cell>
          <cell r="B11608" t="str">
            <v>70001今泉台１丁目78</v>
          </cell>
          <cell r="C11608">
            <v>103</v>
          </cell>
          <cell r="D11608" t="str">
            <v>町名別・年齢別人口調べ</v>
          </cell>
          <cell r="E11608" t="str">
            <v>令和 6年 3月 1日</v>
          </cell>
          <cell r="F11608">
            <v>103</v>
          </cell>
          <cell r="G11608" t="str">
            <v>令和 6年 2月29日　現在</v>
          </cell>
          <cell r="H11608" t="str">
            <v>町名</v>
          </cell>
          <cell r="I11608">
            <v>70001</v>
          </cell>
          <cell r="J11608" t="str">
            <v>今泉台１丁目</v>
          </cell>
          <cell r="K11608"/>
          <cell r="L11608"/>
          <cell r="M11608">
            <v>78</v>
          </cell>
          <cell r="N11608">
            <v>1</v>
          </cell>
          <cell r="O11608">
            <v>0</v>
          </cell>
          <cell r="P11608">
            <v>2</v>
          </cell>
          <cell r="Q11608">
            <v>0</v>
          </cell>
          <cell r="R11608">
            <v>3</v>
          </cell>
          <cell r="S11608">
            <v>0</v>
          </cell>
          <cell r="T11608">
            <v>1</v>
          </cell>
        </row>
        <row r="11609">
          <cell r="A11609" t="str">
            <v>今泉台１丁目79</v>
          </cell>
          <cell r="B11609" t="str">
            <v>70001今泉台１丁目79</v>
          </cell>
          <cell r="C11609">
            <v>103</v>
          </cell>
          <cell r="D11609" t="str">
            <v>町名別・年齢別人口調べ</v>
          </cell>
          <cell r="E11609" t="str">
            <v>令和 6年 3月 1日</v>
          </cell>
          <cell r="F11609">
            <v>103</v>
          </cell>
          <cell r="G11609" t="str">
            <v>令和 6年 2月29日　現在</v>
          </cell>
          <cell r="H11609" t="str">
            <v>町名</v>
          </cell>
          <cell r="I11609">
            <v>70001</v>
          </cell>
          <cell r="J11609" t="str">
            <v>今泉台１丁目</v>
          </cell>
          <cell r="K11609"/>
          <cell r="L11609"/>
          <cell r="M11609">
            <v>79</v>
          </cell>
          <cell r="N11609">
            <v>2</v>
          </cell>
          <cell r="O11609">
            <v>0</v>
          </cell>
          <cell r="P11609">
            <v>0</v>
          </cell>
          <cell r="Q11609">
            <v>0</v>
          </cell>
          <cell r="R11609">
            <v>2</v>
          </cell>
          <cell r="S11609">
            <v>0</v>
          </cell>
          <cell r="T11609">
            <v>1</v>
          </cell>
        </row>
        <row r="11610">
          <cell r="A11610" t="str">
            <v>今泉台１丁目80</v>
          </cell>
          <cell r="B11610" t="str">
            <v>70001今泉台１丁目80</v>
          </cell>
          <cell r="C11610">
            <v>103</v>
          </cell>
          <cell r="D11610" t="str">
            <v>町名別・年齢別人口調べ</v>
          </cell>
          <cell r="E11610" t="str">
            <v>令和 6年 3月 1日</v>
          </cell>
          <cell r="F11610">
            <v>103</v>
          </cell>
          <cell r="G11610" t="str">
            <v>令和 6年 2月29日　現在</v>
          </cell>
          <cell r="H11610" t="str">
            <v>町名</v>
          </cell>
          <cell r="I11610">
            <v>70001</v>
          </cell>
          <cell r="J11610" t="str">
            <v>今泉台１丁目</v>
          </cell>
          <cell r="K11610"/>
          <cell r="L11610"/>
          <cell r="M11610">
            <v>80</v>
          </cell>
          <cell r="N11610">
            <v>0</v>
          </cell>
          <cell r="O11610">
            <v>0</v>
          </cell>
          <cell r="P11610">
            <v>1</v>
          </cell>
          <cell r="Q11610">
            <v>0</v>
          </cell>
          <cell r="R11610">
            <v>1</v>
          </cell>
          <cell r="S11610">
            <v>0</v>
          </cell>
          <cell r="T11610">
            <v>1</v>
          </cell>
        </row>
        <row r="11611">
          <cell r="A11611" t="str">
            <v>今泉台１丁目81</v>
          </cell>
          <cell r="B11611" t="str">
            <v>70001今泉台１丁目81</v>
          </cell>
          <cell r="C11611">
            <v>103</v>
          </cell>
          <cell r="D11611" t="str">
            <v>町名別・年齢別人口調べ</v>
          </cell>
          <cell r="E11611" t="str">
            <v>令和 6年 3月 1日</v>
          </cell>
          <cell r="F11611">
            <v>103</v>
          </cell>
          <cell r="G11611" t="str">
            <v>令和 6年 2月29日　現在</v>
          </cell>
          <cell r="H11611" t="str">
            <v>町名</v>
          </cell>
          <cell r="I11611">
            <v>70001</v>
          </cell>
          <cell r="J11611" t="str">
            <v>今泉台１丁目</v>
          </cell>
          <cell r="K11611"/>
          <cell r="L11611"/>
          <cell r="M11611">
            <v>81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>
            <v>0</v>
          </cell>
          <cell r="S11611">
            <v>0</v>
          </cell>
          <cell r="T11611">
            <v>1</v>
          </cell>
        </row>
        <row r="11612">
          <cell r="A11612" t="str">
            <v>今泉台１丁目82</v>
          </cell>
          <cell r="B11612" t="str">
            <v>70001今泉台１丁目82</v>
          </cell>
          <cell r="C11612">
            <v>103</v>
          </cell>
          <cell r="D11612" t="str">
            <v>町名別・年齢別人口調べ</v>
          </cell>
          <cell r="E11612" t="str">
            <v>令和 6年 3月 1日</v>
          </cell>
          <cell r="F11612">
            <v>103</v>
          </cell>
          <cell r="G11612" t="str">
            <v>令和 6年 2月29日　現在</v>
          </cell>
          <cell r="H11612" t="str">
            <v>町名</v>
          </cell>
          <cell r="I11612">
            <v>70001</v>
          </cell>
          <cell r="J11612" t="str">
            <v>今泉台１丁目</v>
          </cell>
          <cell r="K11612"/>
          <cell r="L11612"/>
          <cell r="M11612">
            <v>82</v>
          </cell>
          <cell r="N11612">
            <v>1</v>
          </cell>
          <cell r="O11612">
            <v>0</v>
          </cell>
          <cell r="P11612">
            <v>2</v>
          </cell>
          <cell r="Q11612">
            <v>0</v>
          </cell>
          <cell r="R11612">
            <v>3</v>
          </cell>
          <cell r="S11612">
            <v>0</v>
          </cell>
          <cell r="T11612">
            <v>1</v>
          </cell>
        </row>
        <row r="11613">
          <cell r="A11613" t="str">
            <v>今泉台１丁目83</v>
          </cell>
          <cell r="B11613" t="str">
            <v>70001今泉台１丁目83</v>
          </cell>
          <cell r="C11613">
            <v>103</v>
          </cell>
          <cell r="D11613" t="str">
            <v>町名別・年齢別人口調べ</v>
          </cell>
          <cell r="E11613" t="str">
            <v>令和 6年 3月 1日</v>
          </cell>
          <cell r="F11613">
            <v>103</v>
          </cell>
          <cell r="G11613" t="str">
            <v>令和 6年 2月29日　現在</v>
          </cell>
          <cell r="H11613" t="str">
            <v>町名</v>
          </cell>
          <cell r="I11613">
            <v>70001</v>
          </cell>
          <cell r="J11613" t="str">
            <v>今泉台１丁目</v>
          </cell>
          <cell r="K11613"/>
          <cell r="L11613"/>
          <cell r="M11613">
            <v>83</v>
          </cell>
          <cell r="N11613">
            <v>0</v>
          </cell>
          <cell r="O11613">
            <v>0</v>
          </cell>
          <cell r="P11613">
            <v>2</v>
          </cell>
          <cell r="Q11613">
            <v>0</v>
          </cell>
          <cell r="R11613">
            <v>2</v>
          </cell>
          <cell r="S11613">
            <v>0</v>
          </cell>
          <cell r="T11613">
            <v>1</v>
          </cell>
        </row>
        <row r="11614">
          <cell r="A11614" t="str">
            <v>今泉台１丁目84</v>
          </cell>
          <cell r="B11614" t="str">
            <v>70001今泉台１丁目84</v>
          </cell>
          <cell r="C11614">
            <v>103</v>
          </cell>
          <cell r="D11614" t="str">
            <v>町名別・年齢別人口調べ</v>
          </cell>
          <cell r="E11614" t="str">
            <v>令和 6年 3月 1日</v>
          </cell>
          <cell r="F11614">
            <v>103</v>
          </cell>
          <cell r="G11614" t="str">
            <v>令和 6年 2月29日　現在</v>
          </cell>
          <cell r="H11614" t="str">
            <v>町名</v>
          </cell>
          <cell r="I11614">
            <v>70001</v>
          </cell>
          <cell r="J11614" t="str">
            <v>今泉台１丁目</v>
          </cell>
          <cell r="K11614"/>
          <cell r="L11614"/>
          <cell r="M11614">
            <v>84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>
            <v>0</v>
          </cell>
          <cell r="S11614">
            <v>0</v>
          </cell>
          <cell r="T11614">
            <v>1</v>
          </cell>
        </row>
        <row r="11615">
          <cell r="A11615" t="str">
            <v>今泉台１丁目85</v>
          </cell>
          <cell r="B11615" t="str">
            <v>70001今泉台１丁目85</v>
          </cell>
          <cell r="C11615">
            <v>103</v>
          </cell>
          <cell r="D11615" t="str">
            <v>町名別・年齢別人口調べ</v>
          </cell>
          <cell r="E11615" t="str">
            <v>令和 6年 3月 1日</v>
          </cell>
          <cell r="F11615">
            <v>103</v>
          </cell>
          <cell r="G11615" t="str">
            <v>令和 6年 2月29日　現在</v>
          </cell>
          <cell r="H11615" t="str">
            <v>町名</v>
          </cell>
          <cell r="I11615">
            <v>70001</v>
          </cell>
          <cell r="J11615" t="str">
            <v>今泉台１丁目</v>
          </cell>
          <cell r="K11615"/>
          <cell r="L11615"/>
          <cell r="M11615">
            <v>85</v>
          </cell>
          <cell r="N11615">
            <v>0</v>
          </cell>
          <cell r="O11615">
            <v>0</v>
          </cell>
          <cell r="P11615">
            <v>1</v>
          </cell>
          <cell r="Q11615">
            <v>0</v>
          </cell>
          <cell r="R11615">
            <v>1</v>
          </cell>
          <cell r="S11615">
            <v>0</v>
          </cell>
          <cell r="T11615">
            <v>1</v>
          </cell>
        </row>
        <row r="11616">
          <cell r="A11616" t="str">
            <v>今泉台１丁目86</v>
          </cell>
          <cell r="B11616" t="str">
            <v>70001今泉台１丁目86</v>
          </cell>
          <cell r="C11616">
            <v>103</v>
          </cell>
          <cell r="D11616" t="str">
            <v>町名別・年齢別人口調べ</v>
          </cell>
          <cell r="E11616" t="str">
            <v>令和 6年 3月 1日</v>
          </cell>
          <cell r="F11616">
            <v>103</v>
          </cell>
          <cell r="G11616" t="str">
            <v>令和 6年 2月29日　現在</v>
          </cell>
          <cell r="H11616" t="str">
            <v>町名</v>
          </cell>
          <cell r="I11616">
            <v>70001</v>
          </cell>
          <cell r="J11616" t="str">
            <v>今泉台１丁目</v>
          </cell>
          <cell r="K11616"/>
          <cell r="L11616"/>
          <cell r="M11616">
            <v>86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>
            <v>0</v>
          </cell>
          <cell r="S11616">
            <v>0</v>
          </cell>
          <cell r="T11616">
            <v>1</v>
          </cell>
        </row>
        <row r="11617">
          <cell r="A11617" t="str">
            <v>今泉台１丁目87</v>
          </cell>
          <cell r="B11617" t="str">
            <v>70001今泉台１丁目87</v>
          </cell>
          <cell r="C11617">
            <v>103</v>
          </cell>
          <cell r="D11617" t="str">
            <v>町名別・年齢別人口調べ</v>
          </cell>
          <cell r="E11617" t="str">
            <v>令和 6年 3月 1日</v>
          </cell>
          <cell r="F11617">
            <v>103</v>
          </cell>
          <cell r="G11617" t="str">
            <v>令和 6年 2月29日　現在</v>
          </cell>
          <cell r="H11617" t="str">
            <v>町名</v>
          </cell>
          <cell r="I11617">
            <v>70001</v>
          </cell>
          <cell r="J11617" t="str">
            <v>今泉台１丁目</v>
          </cell>
          <cell r="K11617"/>
          <cell r="L11617"/>
          <cell r="M11617">
            <v>87</v>
          </cell>
          <cell r="N11617">
            <v>0</v>
          </cell>
          <cell r="O11617">
            <v>0</v>
          </cell>
          <cell r="P11617">
            <v>2</v>
          </cell>
          <cell r="Q11617">
            <v>0</v>
          </cell>
          <cell r="R11617">
            <v>2</v>
          </cell>
          <cell r="S11617">
            <v>0</v>
          </cell>
          <cell r="T11617">
            <v>1</v>
          </cell>
        </row>
        <row r="11618">
          <cell r="A11618" t="str">
            <v>今泉台１丁目88</v>
          </cell>
          <cell r="B11618" t="str">
            <v>70001今泉台１丁目88</v>
          </cell>
          <cell r="C11618">
            <v>103</v>
          </cell>
          <cell r="D11618" t="str">
            <v>町名別・年齢別人口調べ</v>
          </cell>
          <cell r="E11618" t="str">
            <v>令和 6年 3月 1日</v>
          </cell>
          <cell r="F11618">
            <v>103</v>
          </cell>
          <cell r="G11618" t="str">
            <v>令和 6年 2月29日　現在</v>
          </cell>
          <cell r="H11618" t="str">
            <v>町名</v>
          </cell>
          <cell r="I11618">
            <v>70001</v>
          </cell>
          <cell r="J11618" t="str">
            <v>今泉台１丁目</v>
          </cell>
          <cell r="K11618"/>
          <cell r="L11618"/>
          <cell r="M11618">
            <v>88</v>
          </cell>
          <cell r="N11618">
            <v>1</v>
          </cell>
          <cell r="O11618">
            <v>0</v>
          </cell>
          <cell r="P11618">
            <v>0</v>
          </cell>
          <cell r="Q11618">
            <v>0</v>
          </cell>
          <cell r="R11618">
            <v>1</v>
          </cell>
          <cell r="S11618">
            <v>0</v>
          </cell>
          <cell r="T11618">
            <v>1</v>
          </cell>
        </row>
        <row r="11619">
          <cell r="A11619" t="str">
            <v>今泉台１丁目89</v>
          </cell>
          <cell r="B11619" t="str">
            <v>70001今泉台１丁目89</v>
          </cell>
          <cell r="C11619">
            <v>103</v>
          </cell>
          <cell r="D11619" t="str">
            <v>町名別・年齢別人口調べ</v>
          </cell>
          <cell r="E11619" t="str">
            <v>令和 6年 3月 1日</v>
          </cell>
          <cell r="F11619">
            <v>103</v>
          </cell>
          <cell r="G11619" t="str">
            <v>令和 6年 2月29日　現在</v>
          </cell>
          <cell r="H11619" t="str">
            <v>町名</v>
          </cell>
          <cell r="I11619">
            <v>70001</v>
          </cell>
          <cell r="J11619" t="str">
            <v>今泉台１丁目</v>
          </cell>
          <cell r="K11619"/>
          <cell r="L11619"/>
          <cell r="M11619">
            <v>89</v>
          </cell>
          <cell r="N11619">
            <v>1</v>
          </cell>
          <cell r="O11619">
            <v>0</v>
          </cell>
          <cell r="P11619">
            <v>0</v>
          </cell>
          <cell r="Q11619">
            <v>0</v>
          </cell>
          <cell r="R11619">
            <v>1</v>
          </cell>
          <cell r="S11619">
            <v>0</v>
          </cell>
          <cell r="T11619">
            <v>1</v>
          </cell>
        </row>
        <row r="11620">
          <cell r="A11620" t="str">
            <v>今泉台１丁目90</v>
          </cell>
          <cell r="B11620" t="str">
            <v>70001今泉台１丁目90</v>
          </cell>
          <cell r="C11620">
            <v>103</v>
          </cell>
          <cell r="D11620" t="str">
            <v>町名別・年齢別人口調べ</v>
          </cell>
          <cell r="E11620" t="str">
            <v>令和 6年 3月 1日</v>
          </cell>
          <cell r="F11620">
            <v>103</v>
          </cell>
          <cell r="G11620" t="str">
            <v>令和 6年 2月29日　現在</v>
          </cell>
          <cell r="H11620" t="str">
            <v>町名</v>
          </cell>
          <cell r="I11620">
            <v>70001</v>
          </cell>
          <cell r="J11620" t="str">
            <v>今泉台１丁目</v>
          </cell>
          <cell r="K11620"/>
          <cell r="L11620"/>
          <cell r="M11620">
            <v>90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>
            <v>0</v>
          </cell>
          <cell r="S11620">
            <v>0</v>
          </cell>
          <cell r="T11620">
            <v>1</v>
          </cell>
        </row>
        <row r="11621">
          <cell r="A11621" t="str">
            <v>今泉台１丁目91</v>
          </cell>
          <cell r="B11621" t="str">
            <v>70001今泉台１丁目91</v>
          </cell>
          <cell r="C11621">
            <v>103</v>
          </cell>
          <cell r="D11621" t="str">
            <v>町名別・年齢別人口調べ</v>
          </cell>
          <cell r="E11621" t="str">
            <v>令和 6年 3月 1日</v>
          </cell>
          <cell r="F11621">
            <v>103</v>
          </cell>
          <cell r="G11621" t="str">
            <v>令和 6年 2月29日　現在</v>
          </cell>
          <cell r="H11621" t="str">
            <v>町名</v>
          </cell>
          <cell r="I11621">
            <v>70001</v>
          </cell>
          <cell r="J11621" t="str">
            <v>今泉台１丁目</v>
          </cell>
          <cell r="K11621"/>
          <cell r="L11621"/>
          <cell r="M11621">
            <v>91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>
            <v>0</v>
          </cell>
          <cell r="S11621">
            <v>0</v>
          </cell>
          <cell r="T11621">
            <v>1</v>
          </cell>
        </row>
        <row r="11622">
          <cell r="A11622" t="str">
            <v>今泉台１丁目92</v>
          </cell>
          <cell r="B11622" t="str">
            <v>70001今泉台１丁目92</v>
          </cell>
          <cell r="C11622">
            <v>103</v>
          </cell>
          <cell r="D11622" t="str">
            <v>町名別・年齢別人口調べ</v>
          </cell>
          <cell r="E11622" t="str">
            <v>令和 6年 3月 1日</v>
          </cell>
          <cell r="F11622">
            <v>103</v>
          </cell>
          <cell r="G11622" t="str">
            <v>令和 6年 2月29日　現在</v>
          </cell>
          <cell r="H11622" t="str">
            <v>町名</v>
          </cell>
          <cell r="I11622">
            <v>70001</v>
          </cell>
          <cell r="J11622" t="str">
            <v>今泉台１丁目</v>
          </cell>
          <cell r="K11622"/>
          <cell r="L11622"/>
          <cell r="M11622">
            <v>92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>
            <v>0</v>
          </cell>
          <cell r="S11622">
            <v>0</v>
          </cell>
          <cell r="T11622">
            <v>1</v>
          </cell>
        </row>
        <row r="11623">
          <cell r="A11623" t="str">
            <v>今泉台１丁目93</v>
          </cell>
          <cell r="B11623" t="str">
            <v>70001今泉台１丁目93</v>
          </cell>
          <cell r="C11623">
            <v>103</v>
          </cell>
          <cell r="D11623" t="str">
            <v>町名別・年齢別人口調べ</v>
          </cell>
          <cell r="E11623" t="str">
            <v>令和 6年 3月 1日</v>
          </cell>
          <cell r="F11623">
            <v>103</v>
          </cell>
          <cell r="G11623" t="str">
            <v>令和 6年 2月29日　現在</v>
          </cell>
          <cell r="H11623" t="str">
            <v>町名</v>
          </cell>
          <cell r="I11623">
            <v>70001</v>
          </cell>
          <cell r="J11623" t="str">
            <v>今泉台１丁目</v>
          </cell>
          <cell r="K11623"/>
          <cell r="L11623"/>
          <cell r="M11623">
            <v>93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>
            <v>0</v>
          </cell>
          <cell r="S11623">
            <v>0</v>
          </cell>
          <cell r="T11623">
            <v>1</v>
          </cell>
        </row>
        <row r="11624">
          <cell r="A11624" t="str">
            <v>今泉台１丁目94</v>
          </cell>
          <cell r="B11624" t="str">
            <v>70001今泉台１丁目94</v>
          </cell>
          <cell r="C11624">
            <v>103</v>
          </cell>
          <cell r="D11624" t="str">
            <v>町名別・年齢別人口調べ</v>
          </cell>
          <cell r="E11624" t="str">
            <v>令和 6年 3月 1日</v>
          </cell>
          <cell r="F11624">
            <v>103</v>
          </cell>
          <cell r="G11624" t="str">
            <v>令和 6年 2月29日　現在</v>
          </cell>
          <cell r="H11624" t="str">
            <v>町名</v>
          </cell>
          <cell r="I11624">
            <v>70001</v>
          </cell>
          <cell r="J11624" t="str">
            <v>今泉台１丁目</v>
          </cell>
          <cell r="K11624"/>
          <cell r="L11624"/>
          <cell r="M11624">
            <v>94</v>
          </cell>
          <cell r="N11624">
            <v>0</v>
          </cell>
          <cell r="O11624">
            <v>0</v>
          </cell>
          <cell r="P11624">
            <v>0</v>
          </cell>
          <cell r="Q11624">
            <v>0</v>
          </cell>
          <cell r="R11624">
            <v>0</v>
          </cell>
          <cell r="S11624">
            <v>0</v>
          </cell>
          <cell r="T11624">
            <v>1</v>
          </cell>
        </row>
        <row r="11625">
          <cell r="A11625" t="str">
            <v>今泉台１丁目95</v>
          </cell>
          <cell r="B11625" t="str">
            <v>70001今泉台１丁目95</v>
          </cell>
          <cell r="C11625">
            <v>103</v>
          </cell>
          <cell r="D11625" t="str">
            <v>町名別・年齢別人口調べ</v>
          </cell>
          <cell r="E11625" t="str">
            <v>令和 6年 3月 1日</v>
          </cell>
          <cell r="F11625">
            <v>103</v>
          </cell>
          <cell r="G11625" t="str">
            <v>令和 6年 2月29日　現在</v>
          </cell>
          <cell r="H11625" t="str">
            <v>町名</v>
          </cell>
          <cell r="I11625">
            <v>70001</v>
          </cell>
          <cell r="J11625" t="str">
            <v>今泉台１丁目</v>
          </cell>
          <cell r="K11625"/>
          <cell r="L11625"/>
          <cell r="M11625">
            <v>95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>
            <v>0</v>
          </cell>
          <cell r="S11625">
            <v>0</v>
          </cell>
          <cell r="T11625">
            <v>1</v>
          </cell>
        </row>
        <row r="11626">
          <cell r="A11626" t="str">
            <v>今泉台１丁目96</v>
          </cell>
          <cell r="B11626" t="str">
            <v>70001今泉台１丁目96</v>
          </cell>
          <cell r="C11626">
            <v>103</v>
          </cell>
          <cell r="D11626" t="str">
            <v>町名別・年齢別人口調べ</v>
          </cell>
          <cell r="E11626" t="str">
            <v>令和 6年 3月 1日</v>
          </cell>
          <cell r="F11626">
            <v>103</v>
          </cell>
          <cell r="G11626" t="str">
            <v>令和 6年 2月29日　現在</v>
          </cell>
          <cell r="H11626" t="str">
            <v>町名</v>
          </cell>
          <cell r="I11626">
            <v>70001</v>
          </cell>
          <cell r="J11626" t="str">
            <v>今泉台１丁目</v>
          </cell>
          <cell r="K11626"/>
          <cell r="L11626"/>
          <cell r="M11626">
            <v>96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>
            <v>0</v>
          </cell>
          <cell r="S11626">
            <v>0</v>
          </cell>
          <cell r="T11626">
            <v>1</v>
          </cell>
        </row>
        <row r="11627">
          <cell r="A11627" t="str">
            <v>今泉台１丁目97</v>
          </cell>
          <cell r="B11627" t="str">
            <v>70001今泉台１丁目97</v>
          </cell>
          <cell r="C11627">
            <v>103</v>
          </cell>
          <cell r="D11627" t="str">
            <v>町名別・年齢別人口調べ</v>
          </cell>
          <cell r="E11627" t="str">
            <v>令和 6年 3月 1日</v>
          </cell>
          <cell r="F11627">
            <v>103</v>
          </cell>
          <cell r="G11627" t="str">
            <v>令和 6年 2月29日　現在</v>
          </cell>
          <cell r="H11627" t="str">
            <v>町名</v>
          </cell>
          <cell r="I11627">
            <v>70001</v>
          </cell>
          <cell r="J11627" t="str">
            <v>今泉台１丁目</v>
          </cell>
          <cell r="K11627"/>
          <cell r="L11627"/>
          <cell r="M11627">
            <v>97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>
            <v>0</v>
          </cell>
          <cell r="S11627">
            <v>0</v>
          </cell>
          <cell r="T11627">
            <v>1</v>
          </cell>
        </row>
        <row r="11628">
          <cell r="A11628" t="str">
            <v>今泉台１丁目98</v>
          </cell>
          <cell r="B11628" t="str">
            <v>70001今泉台１丁目98</v>
          </cell>
          <cell r="C11628">
            <v>103</v>
          </cell>
          <cell r="D11628" t="str">
            <v>町名別・年齢別人口調べ</v>
          </cell>
          <cell r="E11628" t="str">
            <v>令和 6年 3月 1日</v>
          </cell>
          <cell r="F11628">
            <v>103</v>
          </cell>
          <cell r="G11628" t="str">
            <v>令和 6年 2月29日　現在</v>
          </cell>
          <cell r="H11628" t="str">
            <v>町名</v>
          </cell>
          <cell r="I11628">
            <v>70001</v>
          </cell>
          <cell r="J11628" t="str">
            <v>今泉台１丁目</v>
          </cell>
          <cell r="K11628"/>
          <cell r="L11628"/>
          <cell r="M11628">
            <v>98</v>
          </cell>
          <cell r="N11628">
            <v>1</v>
          </cell>
          <cell r="O11628">
            <v>0</v>
          </cell>
          <cell r="P11628">
            <v>0</v>
          </cell>
          <cell r="Q11628">
            <v>0</v>
          </cell>
          <cell r="R11628">
            <v>1</v>
          </cell>
          <cell r="S11628">
            <v>0</v>
          </cell>
          <cell r="T11628">
            <v>1</v>
          </cell>
        </row>
        <row r="11629">
          <cell r="A11629" t="str">
            <v>今泉台１丁目99</v>
          </cell>
          <cell r="B11629" t="str">
            <v>70001今泉台１丁目99</v>
          </cell>
          <cell r="C11629">
            <v>103</v>
          </cell>
          <cell r="D11629" t="str">
            <v>町名別・年齢別人口調べ</v>
          </cell>
          <cell r="E11629" t="str">
            <v>令和 6年 3月 1日</v>
          </cell>
          <cell r="F11629">
            <v>103</v>
          </cell>
          <cell r="G11629" t="str">
            <v>令和 6年 2月29日　現在</v>
          </cell>
          <cell r="H11629" t="str">
            <v>町名</v>
          </cell>
          <cell r="I11629">
            <v>70001</v>
          </cell>
          <cell r="J11629" t="str">
            <v>今泉台１丁目</v>
          </cell>
          <cell r="K11629"/>
          <cell r="L11629"/>
          <cell r="M11629">
            <v>99</v>
          </cell>
          <cell r="N11629">
            <v>0</v>
          </cell>
          <cell r="O11629">
            <v>0</v>
          </cell>
          <cell r="P11629">
            <v>1</v>
          </cell>
          <cell r="Q11629">
            <v>0</v>
          </cell>
          <cell r="R11629">
            <v>1</v>
          </cell>
          <cell r="S11629">
            <v>0</v>
          </cell>
          <cell r="T11629">
            <v>1</v>
          </cell>
        </row>
        <row r="11630">
          <cell r="A11630" t="str">
            <v>今泉台１丁目100</v>
          </cell>
          <cell r="B11630" t="str">
            <v>70001今泉台１丁目100</v>
          </cell>
          <cell r="C11630">
            <v>103</v>
          </cell>
          <cell r="D11630" t="str">
            <v>町名別・年齢別人口調べ</v>
          </cell>
          <cell r="E11630" t="str">
            <v>令和 6年 3月 1日</v>
          </cell>
          <cell r="F11630">
            <v>103</v>
          </cell>
          <cell r="G11630" t="str">
            <v>令和 6年 2月29日　現在</v>
          </cell>
          <cell r="H11630" t="str">
            <v>町名</v>
          </cell>
          <cell r="I11630">
            <v>70001</v>
          </cell>
          <cell r="J11630" t="str">
            <v>今泉台１丁目</v>
          </cell>
          <cell r="K11630"/>
          <cell r="L11630"/>
          <cell r="M11630">
            <v>100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>
            <v>0</v>
          </cell>
          <cell r="S11630">
            <v>0</v>
          </cell>
          <cell r="T11630">
            <v>1</v>
          </cell>
        </row>
        <row r="11631">
          <cell r="A11631" t="str">
            <v>今泉台１丁目101</v>
          </cell>
          <cell r="B11631" t="str">
            <v>70001今泉台１丁目101</v>
          </cell>
          <cell r="C11631">
            <v>103</v>
          </cell>
          <cell r="D11631" t="str">
            <v>町名別・年齢別人口調べ</v>
          </cell>
          <cell r="E11631" t="str">
            <v>令和 6年 3月 1日</v>
          </cell>
          <cell r="F11631">
            <v>103</v>
          </cell>
          <cell r="G11631" t="str">
            <v>令和 6年 2月29日　現在</v>
          </cell>
          <cell r="H11631" t="str">
            <v>町名</v>
          </cell>
          <cell r="I11631">
            <v>70001</v>
          </cell>
          <cell r="J11631" t="str">
            <v>今泉台１丁目</v>
          </cell>
          <cell r="K11631"/>
          <cell r="L11631"/>
          <cell r="M11631">
            <v>101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>
            <v>0</v>
          </cell>
          <cell r="S11631">
            <v>0</v>
          </cell>
          <cell r="T11631">
            <v>1</v>
          </cell>
        </row>
        <row r="11632">
          <cell r="A11632" t="str">
            <v>今泉台１丁目102</v>
          </cell>
          <cell r="B11632" t="str">
            <v>70001今泉台１丁目102</v>
          </cell>
          <cell r="C11632">
            <v>103</v>
          </cell>
          <cell r="D11632" t="str">
            <v>町名別・年齢別人口調べ</v>
          </cell>
          <cell r="E11632" t="str">
            <v>令和 6年 3月 1日</v>
          </cell>
          <cell r="F11632">
            <v>103</v>
          </cell>
          <cell r="G11632" t="str">
            <v>令和 6年 2月29日　現在</v>
          </cell>
          <cell r="H11632" t="str">
            <v>町名</v>
          </cell>
          <cell r="I11632">
            <v>70001</v>
          </cell>
          <cell r="J11632" t="str">
            <v>今泉台１丁目</v>
          </cell>
          <cell r="K11632"/>
          <cell r="L11632"/>
          <cell r="M11632">
            <v>102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>
            <v>0</v>
          </cell>
          <cell r="S11632">
            <v>0</v>
          </cell>
          <cell r="T11632">
            <v>1</v>
          </cell>
        </row>
        <row r="11633">
          <cell r="A11633" t="str">
            <v>今泉台１丁目103</v>
          </cell>
          <cell r="B11633" t="str">
            <v>70001今泉台１丁目103</v>
          </cell>
          <cell r="C11633">
            <v>103</v>
          </cell>
          <cell r="D11633" t="str">
            <v>町名別・年齢別人口調べ</v>
          </cell>
          <cell r="E11633" t="str">
            <v>令和 6年 3月 1日</v>
          </cell>
          <cell r="F11633">
            <v>103</v>
          </cell>
          <cell r="G11633" t="str">
            <v>令和 6年 2月29日　現在</v>
          </cell>
          <cell r="H11633" t="str">
            <v>町名</v>
          </cell>
          <cell r="I11633">
            <v>70001</v>
          </cell>
          <cell r="J11633" t="str">
            <v>今泉台１丁目</v>
          </cell>
          <cell r="K11633"/>
          <cell r="L11633"/>
          <cell r="M11633">
            <v>103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>
            <v>0</v>
          </cell>
          <cell r="S11633">
            <v>0</v>
          </cell>
          <cell r="T11633">
            <v>1</v>
          </cell>
        </row>
        <row r="11634">
          <cell r="A11634" t="str">
            <v>今泉台１丁目104</v>
          </cell>
          <cell r="B11634" t="str">
            <v>70001今泉台１丁目104</v>
          </cell>
          <cell r="C11634">
            <v>103</v>
          </cell>
          <cell r="D11634" t="str">
            <v>町名別・年齢別人口調べ</v>
          </cell>
          <cell r="E11634" t="str">
            <v>令和 6年 3月 1日</v>
          </cell>
          <cell r="F11634">
            <v>103</v>
          </cell>
          <cell r="G11634" t="str">
            <v>令和 6年 2月29日　現在</v>
          </cell>
          <cell r="H11634" t="str">
            <v>町名</v>
          </cell>
          <cell r="I11634">
            <v>70001</v>
          </cell>
          <cell r="J11634" t="str">
            <v>今泉台１丁目</v>
          </cell>
          <cell r="K11634"/>
          <cell r="L11634"/>
          <cell r="M11634">
            <v>104</v>
          </cell>
          <cell r="N11634">
            <v>0</v>
          </cell>
          <cell r="O11634">
            <v>0</v>
          </cell>
          <cell r="P11634">
            <v>0</v>
          </cell>
          <cell r="Q11634">
            <v>0</v>
          </cell>
          <cell r="R11634">
            <v>0</v>
          </cell>
          <cell r="S11634">
            <v>0</v>
          </cell>
          <cell r="T11634">
            <v>1</v>
          </cell>
        </row>
        <row r="11635">
          <cell r="A11635" t="str">
            <v>今泉台１丁目105</v>
          </cell>
          <cell r="B11635" t="str">
            <v>70001今泉台１丁目105</v>
          </cell>
          <cell r="C11635">
            <v>103</v>
          </cell>
          <cell r="D11635" t="str">
            <v>町名別・年齢別人口調べ</v>
          </cell>
          <cell r="E11635" t="str">
            <v>令和 6年 3月 1日</v>
          </cell>
          <cell r="F11635">
            <v>103</v>
          </cell>
          <cell r="G11635" t="str">
            <v>令和 6年 2月29日　現在</v>
          </cell>
          <cell r="H11635" t="str">
            <v>町名</v>
          </cell>
          <cell r="I11635">
            <v>70001</v>
          </cell>
          <cell r="J11635" t="str">
            <v>今泉台１丁目</v>
          </cell>
          <cell r="K11635"/>
          <cell r="L11635"/>
          <cell r="M11635">
            <v>105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>
            <v>0</v>
          </cell>
          <cell r="S11635">
            <v>0</v>
          </cell>
          <cell r="T11635">
            <v>1</v>
          </cell>
        </row>
        <row r="11636">
          <cell r="A11636" t="str">
            <v>今泉台１丁目106</v>
          </cell>
          <cell r="B11636" t="str">
            <v>70001今泉台１丁目106</v>
          </cell>
          <cell r="C11636">
            <v>103</v>
          </cell>
          <cell r="D11636" t="str">
            <v>町名別・年齢別人口調べ</v>
          </cell>
          <cell r="E11636" t="str">
            <v>令和 6年 3月 1日</v>
          </cell>
          <cell r="F11636">
            <v>103</v>
          </cell>
          <cell r="G11636" t="str">
            <v>令和 6年 2月29日　現在</v>
          </cell>
          <cell r="H11636" t="str">
            <v>町名</v>
          </cell>
          <cell r="I11636">
            <v>70001</v>
          </cell>
          <cell r="J11636" t="str">
            <v>今泉台１丁目</v>
          </cell>
          <cell r="K11636"/>
          <cell r="L11636"/>
          <cell r="M11636">
            <v>106</v>
          </cell>
          <cell r="N11636">
            <v>0</v>
          </cell>
          <cell r="O11636">
            <v>0</v>
          </cell>
          <cell r="P11636">
            <v>0</v>
          </cell>
          <cell r="Q11636">
            <v>0</v>
          </cell>
          <cell r="R11636">
            <v>0</v>
          </cell>
          <cell r="S11636">
            <v>0</v>
          </cell>
          <cell r="T11636">
            <v>1</v>
          </cell>
        </row>
        <row r="11637">
          <cell r="A11637" t="str">
            <v>今泉台１丁目107</v>
          </cell>
          <cell r="B11637" t="str">
            <v>70001今泉台１丁目107</v>
          </cell>
          <cell r="C11637">
            <v>103</v>
          </cell>
          <cell r="D11637" t="str">
            <v>町名別・年齢別人口調べ</v>
          </cell>
          <cell r="E11637" t="str">
            <v>令和 6年 3月 1日</v>
          </cell>
          <cell r="F11637">
            <v>103</v>
          </cell>
          <cell r="G11637" t="str">
            <v>令和 6年 2月29日　現在</v>
          </cell>
          <cell r="H11637" t="str">
            <v>町名</v>
          </cell>
          <cell r="I11637">
            <v>70001</v>
          </cell>
          <cell r="J11637" t="str">
            <v>今泉台１丁目</v>
          </cell>
          <cell r="K11637"/>
          <cell r="L11637"/>
          <cell r="M11637">
            <v>107</v>
          </cell>
          <cell r="N11637">
            <v>0</v>
          </cell>
          <cell r="O11637">
            <v>0</v>
          </cell>
          <cell r="P11637">
            <v>1</v>
          </cell>
          <cell r="Q11637">
            <v>0</v>
          </cell>
          <cell r="R11637">
            <v>1</v>
          </cell>
          <cell r="S11637">
            <v>0</v>
          </cell>
          <cell r="T11637">
            <v>1</v>
          </cell>
        </row>
        <row r="11638">
          <cell r="A11638" t="str">
            <v>今泉台１丁目108</v>
          </cell>
          <cell r="B11638" t="str">
            <v>70001今泉台１丁目108</v>
          </cell>
          <cell r="C11638">
            <v>103</v>
          </cell>
          <cell r="D11638" t="str">
            <v>町名別・年齢別人口調べ</v>
          </cell>
          <cell r="E11638" t="str">
            <v>令和 6年 3月 1日</v>
          </cell>
          <cell r="F11638">
            <v>103</v>
          </cell>
          <cell r="G11638" t="str">
            <v>令和 6年 2月29日　現在</v>
          </cell>
          <cell r="H11638" t="str">
            <v>町名</v>
          </cell>
          <cell r="I11638">
            <v>70001</v>
          </cell>
          <cell r="J11638" t="str">
            <v>今泉台１丁目</v>
          </cell>
          <cell r="K11638"/>
          <cell r="L11638"/>
          <cell r="M11638">
            <v>108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>
            <v>0</v>
          </cell>
          <cell r="S11638">
            <v>0</v>
          </cell>
          <cell r="T11638">
            <v>1</v>
          </cell>
        </row>
        <row r="11639">
          <cell r="A11639" t="str">
            <v>今泉台１丁目109</v>
          </cell>
          <cell r="B11639" t="str">
            <v>70001今泉台１丁目109</v>
          </cell>
          <cell r="C11639">
            <v>103</v>
          </cell>
          <cell r="D11639" t="str">
            <v>町名別・年齢別人口調べ</v>
          </cell>
          <cell r="E11639" t="str">
            <v>令和 6年 3月 1日</v>
          </cell>
          <cell r="F11639">
            <v>103</v>
          </cell>
          <cell r="G11639" t="str">
            <v>令和 6年 2月29日　現在</v>
          </cell>
          <cell r="H11639" t="str">
            <v>町名</v>
          </cell>
          <cell r="I11639">
            <v>70001</v>
          </cell>
          <cell r="J11639" t="str">
            <v>今泉台１丁目</v>
          </cell>
          <cell r="K11639"/>
          <cell r="L11639"/>
          <cell r="M11639">
            <v>109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>
            <v>0</v>
          </cell>
          <cell r="S11639">
            <v>0</v>
          </cell>
          <cell r="T11639">
            <v>1</v>
          </cell>
        </row>
        <row r="11640">
          <cell r="A11640" t="str">
            <v>今泉台１丁目110以上</v>
          </cell>
          <cell r="B11640" t="str">
            <v>70001今泉台１丁目110以上</v>
          </cell>
          <cell r="C11640">
            <v>103</v>
          </cell>
          <cell r="D11640" t="str">
            <v>町名別・年齢別人口調べ</v>
          </cell>
          <cell r="E11640" t="str">
            <v>令和 6年 3月 1日</v>
          </cell>
          <cell r="F11640">
            <v>103</v>
          </cell>
          <cell r="G11640" t="str">
            <v>令和 6年 2月29日　現在</v>
          </cell>
          <cell r="H11640" t="str">
            <v>町名</v>
          </cell>
          <cell r="I11640">
            <v>70001</v>
          </cell>
          <cell r="J11640" t="str">
            <v>今泉台１丁目</v>
          </cell>
          <cell r="K11640"/>
          <cell r="L11640"/>
          <cell r="M11640" t="str">
            <v>110以上</v>
          </cell>
          <cell r="N11640">
            <v>0</v>
          </cell>
          <cell r="O11640">
            <v>0</v>
          </cell>
          <cell r="P11640">
            <v>0</v>
          </cell>
          <cell r="Q11640">
            <v>0</v>
          </cell>
          <cell r="R11640">
            <v>0</v>
          </cell>
          <cell r="S11640">
            <v>0</v>
          </cell>
          <cell r="T11640">
            <v>1</v>
          </cell>
        </row>
        <row r="11641">
          <cell r="A11641" t="str">
            <v>今泉台１丁目合計</v>
          </cell>
          <cell r="B11641" t="str">
            <v>70001今泉台１丁目合計</v>
          </cell>
          <cell r="C11641">
            <v>103</v>
          </cell>
          <cell r="D11641" t="str">
            <v>町名別・年齢別人口調べ</v>
          </cell>
          <cell r="E11641" t="str">
            <v>令和 6年 3月 1日</v>
          </cell>
          <cell r="F11641">
            <v>103</v>
          </cell>
          <cell r="G11641" t="str">
            <v>令和 6年 2月29日　現在</v>
          </cell>
          <cell r="H11641" t="str">
            <v>町名</v>
          </cell>
          <cell r="I11641">
            <v>70001</v>
          </cell>
          <cell r="J11641" t="str">
            <v>今泉台１丁目</v>
          </cell>
          <cell r="K11641"/>
          <cell r="L11641"/>
          <cell r="M11641" t="str">
            <v>合計</v>
          </cell>
          <cell r="N11641">
            <v>180</v>
          </cell>
          <cell r="O11641">
            <v>0</v>
          </cell>
          <cell r="P11641">
            <v>180</v>
          </cell>
          <cell r="Q11641">
            <v>1</v>
          </cell>
          <cell r="R11641">
            <v>360</v>
          </cell>
          <cell r="S11641">
            <v>1</v>
          </cell>
          <cell r="T11641">
            <v>1</v>
          </cell>
        </row>
        <row r="11642">
          <cell r="A11642" t="str">
            <v>今泉台２丁目</v>
          </cell>
          <cell r="B11642" t="str">
            <v>70002今泉台２丁目</v>
          </cell>
          <cell r="C11642">
            <v>104</v>
          </cell>
          <cell r="D11642" t="str">
            <v>町名別・年齢別人口調べ</v>
          </cell>
          <cell r="E11642" t="str">
            <v>令和 6年 3月 1日</v>
          </cell>
          <cell r="F11642">
            <v>104</v>
          </cell>
          <cell r="G11642" t="str">
            <v>令和 6年 2月29日　現在</v>
          </cell>
          <cell r="H11642" t="str">
            <v>町名</v>
          </cell>
          <cell r="I11642">
            <v>70002</v>
          </cell>
          <cell r="J11642" t="str">
            <v>今泉台２丁目</v>
          </cell>
          <cell r="K11642"/>
          <cell r="L11642"/>
          <cell r="M11642"/>
          <cell r="N11642"/>
          <cell r="O11642"/>
          <cell r="P11642"/>
          <cell r="Q11642"/>
          <cell r="R11642"/>
          <cell r="S11642"/>
          <cell r="T11642"/>
        </row>
        <row r="11643">
          <cell r="A11643" t="str">
            <v>今泉台２丁目0</v>
          </cell>
          <cell r="B11643" t="str">
            <v>70002今泉台２丁目0</v>
          </cell>
          <cell r="C11643">
            <v>104</v>
          </cell>
          <cell r="D11643" t="str">
            <v>町名別・年齢別人口調べ</v>
          </cell>
          <cell r="E11643" t="str">
            <v>令和 6年 3月 1日</v>
          </cell>
          <cell r="F11643">
            <v>104</v>
          </cell>
          <cell r="G11643" t="str">
            <v>令和 6年 2月29日　現在</v>
          </cell>
          <cell r="H11643" t="str">
            <v>町名</v>
          </cell>
          <cell r="I11643">
            <v>70002</v>
          </cell>
          <cell r="J11643" t="str">
            <v>今泉台２丁目</v>
          </cell>
          <cell r="K11643"/>
          <cell r="L11643"/>
          <cell r="M11643">
            <v>0</v>
          </cell>
          <cell r="N11643">
            <v>0</v>
          </cell>
          <cell r="O11643">
            <v>0</v>
          </cell>
          <cell r="P11643">
            <v>0</v>
          </cell>
          <cell r="Q11643">
            <v>0</v>
          </cell>
          <cell r="R11643">
            <v>0</v>
          </cell>
          <cell r="S11643">
            <v>0</v>
          </cell>
          <cell r="T11643">
            <v>1</v>
          </cell>
        </row>
        <row r="11644">
          <cell r="A11644" t="str">
            <v>今泉台２丁目1</v>
          </cell>
          <cell r="B11644" t="str">
            <v>70002今泉台２丁目1</v>
          </cell>
          <cell r="C11644">
            <v>104</v>
          </cell>
          <cell r="D11644" t="str">
            <v>町名別・年齢別人口調べ</v>
          </cell>
          <cell r="E11644" t="str">
            <v>令和 6年 3月 1日</v>
          </cell>
          <cell r="F11644">
            <v>104</v>
          </cell>
          <cell r="G11644" t="str">
            <v>令和 6年 2月29日　現在</v>
          </cell>
          <cell r="H11644" t="str">
            <v>町名</v>
          </cell>
          <cell r="I11644">
            <v>70002</v>
          </cell>
          <cell r="J11644" t="str">
            <v>今泉台２丁目</v>
          </cell>
          <cell r="K11644"/>
          <cell r="L11644"/>
          <cell r="M11644">
            <v>1</v>
          </cell>
          <cell r="N11644">
            <v>2</v>
          </cell>
          <cell r="O11644">
            <v>0</v>
          </cell>
          <cell r="P11644">
            <v>0</v>
          </cell>
          <cell r="Q11644">
            <v>0</v>
          </cell>
          <cell r="R11644">
            <v>2</v>
          </cell>
          <cell r="S11644">
            <v>0</v>
          </cell>
          <cell r="T11644">
            <v>1</v>
          </cell>
        </row>
        <row r="11645">
          <cell r="A11645" t="str">
            <v>今泉台２丁目2</v>
          </cell>
          <cell r="B11645" t="str">
            <v>70002今泉台２丁目2</v>
          </cell>
          <cell r="C11645">
            <v>104</v>
          </cell>
          <cell r="D11645" t="str">
            <v>町名別・年齢別人口調べ</v>
          </cell>
          <cell r="E11645" t="str">
            <v>令和 6年 3月 1日</v>
          </cell>
          <cell r="F11645">
            <v>104</v>
          </cell>
          <cell r="G11645" t="str">
            <v>令和 6年 2月29日　現在</v>
          </cell>
          <cell r="H11645" t="str">
            <v>町名</v>
          </cell>
          <cell r="I11645">
            <v>70002</v>
          </cell>
          <cell r="J11645" t="str">
            <v>今泉台２丁目</v>
          </cell>
          <cell r="K11645"/>
          <cell r="L11645"/>
          <cell r="M11645">
            <v>2</v>
          </cell>
          <cell r="N11645">
            <v>0</v>
          </cell>
          <cell r="O11645">
            <v>0</v>
          </cell>
          <cell r="P11645">
            <v>0</v>
          </cell>
          <cell r="Q11645">
            <v>0</v>
          </cell>
          <cell r="R11645">
            <v>0</v>
          </cell>
          <cell r="S11645">
            <v>0</v>
          </cell>
          <cell r="T11645">
            <v>1</v>
          </cell>
        </row>
        <row r="11646">
          <cell r="A11646" t="str">
            <v>今泉台２丁目3</v>
          </cell>
          <cell r="B11646" t="str">
            <v>70002今泉台２丁目3</v>
          </cell>
          <cell r="C11646">
            <v>104</v>
          </cell>
          <cell r="D11646" t="str">
            <v>町名別・年齢別人口調べ</v>
          </cell>
          <cell r="E11646" t="str">
            <v>令和 6年 3月 1日</v>
          </cell>
          <cell r="F11646">
            <v>104</v>
          </cell>
          <cell r="G11646" t="str">
            <v>令和 6年 2月29日　現在</v>
          </cell>
          <cell r="H11646" t="str">
            <v>町名</v>
          </cell>
          <cell r="I11646">
            <v>70002</v>
          </cell>
          <cell r="J11646" t="str">
            <v>今泉台２丁目</v>
          </cell>
          <cell r="K11646"/>
          <cell r="L11646"/>
          <cell r="M11646">
            <v>3</v>
          </cell>
          <cell r="N11646">
            <v>2</v>
          </cell>
          <cell r="O11646">
            <v>0</v>
          </cell>
          <cell r="P11646">
            <v>0</v>
          </cell>
          <cell r="Q11646">
            <v>0</v>
          </cell>
          <cell r="R11646">
            <v>2</v>
          </cell>
          <cell r="S11646">
            <v>0</v>
          </cell>
          <cell r="T11646">
            <v>1</v>
          </cell>
        </row>
        <row r="11647">
          <cell r="A11647" t="str">
            <v>今泉台２丁目4</v>
          </cell>
          <cell r="B11647" t="str">
            <v>70002今泉台２丁目4</v>
          </cell>
          <cell r="C11647">
            <v>104</v>
          </cell>
          <cell r="D11647" t="str">
            <v>町名別・年齢別人口調べ</v>
          </cell>
          <cell r="E11647" t="str">
            <v>令和 6年 3月 1日</v>
          </cell>
          <cell r="F11647">
            <v>104</v>
          </cell>
          <cell r="G11647" t="str">
            <v>令和 6年 2月29日　現在</v>
          </cell>
          <cell r="H11647" t="str">
            <v>町名</v>
          </cell>
          <cell r="I11647">
            <v>70002</v>
          </cell>
          <cell r="J11647" t="str">
            <v>今泉台２丁目</v>
          </cell>
          <cell r="K11647"/>
          <cell r="L11647"/>
          <cell r="M11647">
            <v>4</v>
          </cell>
          <cell r="N11647">
            <v>1</v>
          </cell>
          <cell r="O11647">
            <v>0</v>
          </cell>
          <cell r="P11647">
            <v>0</v>
          </cell>
          <cell r="Q11647">
            <v>0</v>
          </cell>
          <cell r="R11647">
            <v>1</v>
          </cell>
          <cell r="S11647">
            <v>0</v>
          </cell>
          <cell r="T11647">
            <v>1</v>
          </cell>
        </row>
        <row r="11648">
          <cell r="A11648" t="str">
            <v>今泉台２丁目5</v>
          </cell>
          <cell r="B11648" t="str">
            <v>70002今泉台２丁目5</v>
          </cell>
          <cell r="C11648">
            <v>104</v>
          </cell>
          <cell r="D11648" t="str">
            <v>町名別・年齢別人口調べ</v>
          </cell>
          <cell r="E11648" t="str">
            <v>令和 6年 3月 1日</v>
          </cell>
          <cell r="F11648">
            <v>104</v>
          </cell>
          <cell r="G11648" t="str">
            <v>令和 6年 2月29日　現在</v>
          </cell>
          <cell r="H11648" t="str">
            <v>町名</v>
          </cell>
          <cell r="I11648">
            <v>70002</v>
          </cell>
          <cell r="J11648" t="str">
            <v>今泉台２丁目</v>
          </cell>
          <cell r="K11648"/>
          <cell r="L11648"/>
          <cell r="M11648">
            <v>5</v>
          </cell>
          <cell r="N11648">
            <v>1</v>
          </cell>
          <cell r="O11648">
            <v>0</v>
          </cell>
          <cell r="P11648">
            <v>1</v>
          </cell>
          <cell r="Q11648">
            <v>0</v>
          </cell>
          <cell r="R11648">
            <v>2</v>
          </cell>
          <cell r="S11648">
            <v>0</v>
          </cell>
          <cell r="T11648">
            <v>1</v>
          </cell>
        </row>
        <row r="11649">
          <cell r="A11649" t="str">
            <v>今泉台２丁目6</v>
          </cell>
          <cell r="B11649" t="str">
            <v>70002今泉台２丁目6</v>
          </cell>
          <cell r="C11649">
            <v>104</v>
          </cell>
          <cell r="D11649" t="str">
            <v>町名別・年齢別人口調べ</v>
          </cell>
          <cell r="E11649" t="str">
            <v>令和 6年 3月 1日</v>
          </cell>
          <cell r="F11649">
            <v>104</v>
          </cell>
          <cell r="G11649" t="str">
            <v>令和 6年 2月29日　現在</v>
          </cell>
          <cell r="H11649" t="str">
            <v>町名</v>
          </cell>
          <cell r="I11649">
            <v>70002</v>
          </cell>
          <cell r="J11649" t="str">
            <v>今泉台２丁目</v>
          </cell>
          <cell r="K11649"/>
          <cell r="L11649"/>
          <cell r="M11649">
            <v>6</v>
          </cell>
          <cell r="N11649">
            <v>0</v>
          </cell>
          <cell r="O11649">
            <v>0</v>
          </cell>
          <cell r="P11649">
            <v>1</v>
          </cell>
          <cell r="Q11649">
            <v>0</v>
          </cell>
          <cell r="R11649">
            <v>1</v>
          </cell>
          <cell r="S11649">
            <v>0</v>
          </cell>
          <cell r="T11649">
            <v>1</v>
          </cell>
        </row>
        <row r="11650">
          <cell r="A11650" t="str">
            <v>今泉台２丁目7</v>
          </cell>
          <cell r="B11650" t="str">
            <v>70002今泉台２丁目7</v>
          </cell>
          <cell r="C11650">
            <v>104</v>
          </cell>
          <cell r="D11650" t="str">
            <v>町名別・年齢別人口調べ</v>
          </cell>
          <cell r="E11650" t="str">
            <v>令和 6年 3月 1日</v>
          </cell>
          <cell r="F11650">
            <v>104</v>
          </cell>
          <cell r="G11650" t="str">
            <v>令和 6年 2月29日　現在</v>
          </cell>
          <cell r="H11650" t="str">
            <v>町名</v>
          </cell>
          <cell r="I11650">
            <v>70002</v>
          </cell>
          <cell r="J11650" t="str">
            <v>今泉台２丁目</v>
          </cell>
          <cell r="K11650"/>
          <cell r="L11650"/>
          <cell r="M11650">
            <v>7</v>
          </cell>
          <cell r="N11650">
            <v>1</v>
          </cell>
          <cell r="O11650">
            <v>0</v>
          </cell>
          <cell r="P11650">
            <v>3</v>
          </cell>
          <cell r="Q11650">
            <v>0</v>
          </cell>
          <cell r="R11650">
            <v>4</v>
          </cell>
          <cell r="S11650">
            <v>0</v>
          </cell>
          <cell r="T11650">
            <v>1</v>
          </cell>
        </row>
        <row r="11651">
          <cell r="A11651" t="str">
            <v>今泉台２丁目8</v>
          </cell>
          <cell r="B11651" t="str">
            <v>70002今泉台２丁目8</v>
          </cell>
          <cell r="C11651">
            <v>104</v>
          </cell>
          <cell r="D11651" t="str">
            <v>町名別・年齢別人口調べ</v>
          </cell>
          <cell r="E11651" t="str">
            <v>令和 6年 3月 1日</v>
          </cell>
          <cell r="F11651">
            <v>104</v>
          </cell>
          <cell r="G11651" t="str">
            <v>令和 6年 2月29日　現在</v>
          </cell>
          <cell r="H11651" t="str">
            <v>町名</v>
          </cell>
          <cell r="I11651">
            <v>70002</v>
          </cell>
          <cell r="J11651" t="str">
            <v>今泉台２丁目</v>
          </cell>
          <cell r="K11651"/>
          <cell r="L11651"/>
          <cell r="M11651">
            <v>8</v>
          </cell>
          <cell r="N11651">
            <v>1</v>
          </cell>
          <cell r="O11651">
            <v>0</v>
          </cell>
          <cell r="P11651">
            <v>1</v>
          </cell>
          <cell r="Q11651">
            <v>0</v>
          </cell>
          <cell r="R11651">
            <v>2</v>
          </cell>
          <cell r="S11651">
            <v>0</v>
          </cell>
          <cell r="T11651">
            <v>1</v>
          </cell>
        </row>
        <row r="11652">
          <cell r="A11652" t="str">
            <v>今泉台２丁目9</v>
          </cell>
          <cell r="B11652" t="str">
            <v>70002今泉台２丁目9</v>
          </cell>
          <cell r="C11652">
            <v>104</v>
          </cell>
          <cell r="D11652" t="str">
            <v>町名別・年齢別人口調べ</v>
          </cell>
          <cell r="E11652" t="str">
            <v>令和 6年 3月 1日</v>
          </cell>
          <cell r="F11652">
            <v>104</v>
          </cell>
          <cell r="G11652" t="str">
            <v>令和 6年 2月29日　現在</v>
          </cell>
          <cell r="H11652" t="str">
            <v>町名</v>
          </cell>
          <cell r="I11652">
            <v>70002</v>
          </cell>
          <cell r="J11652" t="str">
            <v>今泉台２丁目</v>
          </cell>
          <cell r="K11652"/>
          <cell r="L11652"/>
          <cell r="M11652">
            <v>9</v>
          </cell>
          <cell r="N11652">
            <v>1</v>
          </cell>
          <cell r="O11652">
            <v>0</v>
          </cell>
          <cell r="P11652">
            <v>2</v>
          </cell>
          <cell r="Q11652">
            <v>0</v>
          </cell>
          <cell r="R11652">
            <v>3</v>
          </cell>
          <cell r="S11652">
            <v>0</v>
          </cell>
          <cell r="T11652">
            <v>1</v>
          </cell>
        </row>
        <row r="11653">
          <cell r="A11653" t="str">
            <v>今泉台２丁目10</v>
          </cell>
          <cell r="B11653" t="str">
            <v>70002今泉台２丁目10</v>
          </cell>
          <cell r="C11653">
            <v>104</v>
          </cell>
          <cell r="D11653" t="str">
            <v>町名別・年齢別人口調べ</v>
          </cell>
          <cell r="E11653" t="str">
            <v>令和 6年 3月 1日</v>
          </cell>
          <cell r="F11653">
            <v>104</v>
          </cell>
          <cell r="G11653" t="str">
            <v>令和 6年 2月29日　現在</v>
          </cell>
          <cell r="H11653" t="str">
            <v>町名</v>
          </cell>
          <cell r="I11653">
            <v>70002</v>
          </cell>
          <cell r="J11653" t="str">
            <v>今泉台２丁目</v>
          </cell>
          <cell r="K11653"/>
          <cell r="L11653"/>
          <cell r="M11653">
            <v>10</v>
          </cell>
          <cell r="N11653">
            <v>3</v>
          </cell>
          <cell r="O11653">
            <v>0</v>
          </cell>
          <cell r="P11653">
            <v>3</v>
          </cell>
          <cell r="Q11653">
            <v>0</v>
          </cell>
          <cell r="R11653">
            <v>6</v>
          </cell>
          <cell r="S11653">
            <v>0</v>
          </cell>
          <cell r="T11653">
            <v>1</v>
          </cell>
        </row>
        <row r="11654">
          <cell r="A11654" t="str">
            <v>今泉台２丁目11</v>
          </cell>
          <cell r="B11654" t="str">
            <v>70002今泉台２丁目11</v>
          </cell>
          <cell r="C11654">
            <v>104</v>
          </cell>
          <cell r="D11654" t="str">
            <v>町名別・年齢別人口調べ</v>
          </cell>
          <cell r="E11654" t="str">
            <v>令和 6年 3月 1日</v>
          </cell>
          <cell r="F11654">
            <v>104</v>
          </cell>
          <cell r="G11654" t="str">
            <v>令和 6年 2月29日　現在</v>
          </cell>
          <cell r="H11654" t="str">
            <v>町名</v>
          </cell>
          <cell r="I11654">
            <v>70002</v>
          </cell>
          <cell r="J11654" t="str">
            <v>今泉台２丁目</v>
          </cell>
          <cell r="K11654"/>
          <cell r="L11654"/>
          <cell r="M11654">
            <v>11</v>
          </cell>
          <cell r="N11654">
            <v>3</v>
          </cell>
          <cell r="O11654">
            <v>0</v>
          </cell>
          <cell r="P11654">
            <v>6</v>
          </cell>
          <cell r="Q11654">
            <v>0</v>
          </cell>
          <cell r="R11654">
            <v>9</v>
          </cell>
          <cell r="S11654">
            <v>0</v>
          </cell>
          <cell r="T11654">
            <v>1</v>
          </cell>
        </row>
        <row r="11655">
          <cell r="A11655" t="str">
            <v>今泉台２丁目12</v>
          </cell>
          <cell r="B11655" t="str">
            <v>70002今泉台２丁目12</v>
          </cell>
          <cell r="C11655">
            <v>104</v>
          </cell>
          <cell r="D11655" t="str">
            <v>町名別・年齢別人口調べ</v>
          </cell>
          <cell r="E11655" t="str">
            <v>令和 6年 3月 1日</v>
          </cell>
          <cell r="F11655">
            <v>104</v>
          </cell>
          <cell r="G11655" t="str">
            <v>令和 6年 2月29日　現在</v>
          </cell>
          <cell r="H11655" t="str">
            <v>町名</v>
          </cell>
          <cell r="I11655">
            <v>70002</v>
          </cell>
          <cell r="J11655" t="str">
            <v>今泉台２丁目</v>
          </cell>
          <cell r="K11655"/>
          <cell r="L11655"/>
          <cell r="M11655">
            <v>12</v>
          </cell>
          <cell r="N11655">
            <v>2</v>
          </cell>
          <cell r="O11655">
            <v>0</v>
          </cell>
          <cell r="P11655">
            <v>6</v>
          </cell>
          <cell r="Q11655">
            <v>0</v>
          </cell>
          <cell r="R11655">
            <v>8</v>
          </cell>
          <cell r="S11655">
            <v>0</v>
          </cell>
          <cell r="T11655">
            <v>1</v>
          </cell>
        </row>
        <row r="11656">
          <cell r="A11656" t="str">
            <v>今泉台２丁目13</v>
          </cell>
          <cell r="B11656" t="str">
            <v>70002今泉台２丁目13</v>
          </cell>
          <cell r="C11656">
            <v>104</v>
          </cell>
          <cell r="D11656" t="str">
            <v>町名別・年齢別人口調べ</v>
          </cell>
          <cell r="E11656" t="str">
            <v>令和 6年 3月 1日</v>
          </cell>
          <cell r="F11656">
            <v>104</v>
          </cell>
          <cell r="G11656" t="str">
            <v>令和 6年 2月29日　現在</v>
          </cell>
          <cell r="H11656" t="str">
            <v>町名</v>
          </cell>
          <cell r="I11656">
            <v>70002</v>
          </cell>
          <cell r="J11656" t="str">
            <v>今泉台２丁目</v>
          </cell>
          <cell r="K11656"/>
          <cell r="L11656"/>
          <cell r="M11656">
            <v>13</v>
          </cell>
          <cell r="N11656">
            <v>4</v>
          </cell>
          <cell r="O11656">
            <v>0</v>
          </cell>
          <cell r="P11656">
            <v>5</v>
          </cell>
          <cell r="Q11656">
            <v>0</v>
          </cell>
          <cell r="R11656">
            <v>9</v>
          </cell>
          <cell r="S11656">
            <v>0</v>
          </cell>
          <cell r="T11656">
            <v>1</v>
          </cell>
        </row>
        <row r="11657">
          <cell r="A11657" t="str">
            <v>今泉台２丁目14</v>
          </cell>
          <cell r="B11657" t="str">
            <v>70002今泉台２丁目14</v>
          </cell>
          <cell r="C11657">
            <v>104</v>
          </cell>
          <cell r="D11657" t="str">
            <v>町名別・年齢別人口調べ</v>
          </cell>
          <cell r="E11657" t="str">
            <v>令和 6年 3月 1日</v>
          </cell>
          <cell r="F11657">
            <v>104</v>
          </cell>
          <cell r="G11657" t="str">
            <v>令和 6年 2月29日　現在</v>
          </cell>
          <cell r="H11657" t="str">
            <v>町名</v>
          </cell>
          <cell r="I11657">
            <v>70002</v>
          </cell>
          <cell r="J11657" t="str">
            <v>今泉台２丁目</v>
          </cell>
          <cell r="K11657"/>
          <cell r="L11657"/>
          <cell r="M11657">
            <v>14</v>
          </cell>
          <cell r="N11657">
            <v>5</v>
          </cell>
          <cell r="O11657">
            <v>0</v>
          </cell>
          <cell r="P11657">
            <v>2</v>
          </cell>
          <cell r="Q11657">
            <v>0</v>
          </cell>
          <cell r="R11657">
            <v>7</v>
          </cell>
          <cell r="S11657">
            <v>0</v>
          </cell>
          <cell r="T11657">
            <v>1</v>
          </cell>
        </row>
        <row r="11658">
          <cell r="A11658" t="str">
            <v>今泉台２丁目15</v>
          </cell>
          <cell r="B11658" t="str">
            <v>70002今泉台２丁目15</v>
          </cell>
          <cell r="C11658">
            <v>104</v>
          </cell>
          <cell r="D11658" t="str">
            <v>町名別・年齢別人口調べ</v>
          </cell>
          <cell r="E11658" t="str">
            <v>令和 6年 3月 1日</v>
          </cell>
          <cell r="F11658">
            <v>104</v>
          </cell>
          <cell r="G11658" t="str">
            <v>令和 6年 2月29日　現在</v>
          </cell>
          <cell r="H11658" t="str">
            <v>町名</v>
          </cell>
          <cell r="I11658">
            <v>70002</v>
          </cell>
          <cell r="J11658" t="str">
            <v>今泉台２丁目</v>
          </cell>
          <cell r="K11658"/>
          <cell r="L11658"/>
          <cell r="M11658">
            <v>15</v>
          </cell>
          <cell r="N11658">
            <v>5</v>
          </cell>
          <cell r="O11658">
            <v>0</v>
          </cell>
          <cell r="P11658">
            <v>7</v>
          </cell>
          <cell r="Q11658">
            <v>0</v>
          </cell>
          <cell r="R11658">
            <v>12</v>
          </cell>
          <cell r="S11658">
            <v>0</v>
          </cell>
          <cell r="T11658">
            <v>1</v>
          </cell>
        </row>
        <row r="11659">
          <cell r="A11659" t="str">
            <v>今泉台２丁目16</v>
          </cell>
          <cell r="B11659" t="str">
            <v>70002今泉台２丁目16</v>
          </cell>
          <cell r="C11659">
            <v>104</v>
          </cell>
          <cell r="D11659" t="str">
            <v>町名別・年齢別人口調べ</v>
          </cell>
          <cell r="E11659" t="str">
            <v>令和 6年 3月 1日</v>
          </cell>
          <cell r="F11659">
            <v>104</v>
          </cell>
          <cell r="G11659" t="str">
            <v>令和 6年 2月29日　現在</v>
          </cell>
          <cell r="H11659" t="str">
            <v>町名</v>
          </cell>
          <cell r="I11659">
            <v>70002</v>
          </cell>
          <cell r="J11659" t="str">
            <v>今泉台２丁目</v>
          </cell>
          <cell r="K11659"/>
          <cell r="L11659"/>
          <cell r="M11659">
            <v>16</v>
          </cell>
          <cell r="N11659">
            <v>5</v>
          </cell>
          <cell r="O11659">
            <v>0</v>
          </cell>
          <cell r="P11659">
            <v>4</v>
          </cell>
          <cell r="Q11659">
            <v>0</v>
          </cell>
          <cell r="R11659">
            <v>9</v>
          </cell>
          <cell r="S11659">
            <v>0</v>
          </cell>
          <cell r="T11659">
            <v>1</v>
          </cell>
        </row>
        <row r="11660">
          <cell r="A11660" t="str">
            <v>今泉台２丁目17</v>
          </cell>
          <cell r="B11660" t="str">
            <v>70002今泉台２丁目17</v>
          </cell>
          <cell r="C11660">
            <v>104</v>
          </cell>
          <cell r="D11660" t="str">
            <v>町名別・年齢別人口調べ</v>
          </cell>
          <cell r="E11660" t="str">
            <v>令和 6年 3月 1日</v>
          </cell>
          <cell r="F11660">
            <v>104</v>
          </cell>
          <cell r="G11660" t="str">
            <v>令和 6年 2月29日　現在</v>
          </cell>
          <cell r="H11660" t="str">
            <v>町名</v>
          </cell>
          <cell r="I11660">
            <v>70002</v>
          </cell>
          <cell r="J11660" t="str">
            <v>今泉台２丁目</v>
          </cell>
          <cell r="K11660"/>
          <cell r="L11660"/>
          <cell r="M11660">
            <v>17</v>
          </cell>
          <cell r="N11660">
            <v>2</v>
          </cell>
          <cell r="O11660">
            <v>0</v>
          </cell>
          <cell r="P11660">
            <v>4</v>
          </cell>
          <cell r="Q11660">
            <v>0</v>
          </cell>
          <cell r="R11660">
            <v>6</v>
          </cell>
          <cell r="S11660">
            <v>0</v>
          </cell>
          <cell r="T11660">
            <v>1</v>
          </cell>
        </row>
        <row r="11661">
          <cell r="A11661" t="str">
            <v>今泉台２丁目18</v>
          </cell>
          <cell r="B11661" t="str">
            <v>70002今泉台２丁目18</v>
          </cell>
          <cell r="C11661">
            <v>104</v>
          </cell>
          <cell r="D11661" t="str">
            <v>町名別・年齢別人口調べ</v>
          </cell>
          <cell r="E11661" t="str">
            <v>令和 6年 3月 1日</v>
          </cell>
          <cell r="F11661">
            <v>104</v>
          </cell>
          <cell r="G11661" t="str">
            <v>令和 6年 2月29日　現在</v>
          </cell>
          <cell r="H11661" t="str">
            <v>町名</v>
          </cell>
          <cell r="I11661">
            <v>70002</v>
          </cell>
          <cell r="J11661" t="str">
            <v>今泉台２丁目</v>
          </cell>
          <cell r="K11661"/>
          <cell r="L11661"/>
          <cell r="M11661">
            <v>18</v>
          </cell>
          <cell r="N11661">
            <v>4</v>
          </cell>
          <cell r="O11661">
            <v>0</v>
          </cell>
          <cell r="P11661">
            <v>5</v>
          </cell>
          <cell r="Q11661">
            <v>0</v>
          </cell>
          <cell r="R11661">
            <v>9</v>
          </cell>
          <cell r="S11661">
            <v>0</v>
          </cell>
          <cell r="T11661">
            <v>1</v>
          </cell>
        </row>
        <row r="11662">
          <cell r="A11662" t="str">
            <v>今泉台２丁目19</v>
          </cell>
          <cell r="B11662" t="str">
            <v>70002今泉台２丁目19</v>
          </cell>
          <cell r="C11662">
            <v>104</v>
          </cell>
          <cell r="D11662" t="str">
            <v>町名別・年齢別人口調べ</v>
          </cell>
          <cell r="E11662" t="str">
            <v>令和 6年 3月 1日</v>
          </cell>
          <cell r="F11662">
            <v>104</v>
          </cell>
          <cell r="G11662" t="str">
            <v>令和 6年 2月29日　現在</v>
          </cell>
          <cell r="H11662" t="str">
            <v>町名</v>
          </cell>
          <cell r="I11662">
            <v>70002</v>
          </cell>
          <cell r="J11662" t="str">
            <v>今泉台２丁目</v>
          </cell>
          <cell r="K11662"/>
          <cell r="L11662"/>
          <cell r="M11662">
            <v>19</v>
          </cell>
          <cell r="N11662">
            <v>3</v>
          </cell>
          <cell r="O11662">
            <v>0</v>
          </cell>
          <cell r="P11662">
            <v>6</v>
          </cell>
          <cell r="Q11662">
            <v>0</v>
          </cell>
          <cell r="R11662">
            <v>9</v>
          </cell>
          <cell r="S11662">
            <v>0</v>
          </cell>
          <cell r="T11662">
            <v>1</v>
          </cell>
        </row>
        <row r="11663">
          <cell r="A11663" t="str">
            <v>今泉台２丁目20</v>
          </cell>
          <cell r="B11663" t="str">
            <v>70002今泉台２丁目20</v>
          </cell>
          <cell r="C11663">
            <v>104</v>
          </cell>
          <cell r="D11663" t="str">
            <v>町名別・年齢別人口調べ</v>
          </cell>
          <cell r="E11663" t="str">
            <v>令和 6年 3月 1日</v>
          </cell>
          <cell r="F11663">
            <v>104</v>
          </cell>
          <cell r="G11663" t="str">
            <v>令和 6年 2月29日　現在</v>
          </cell>
          <cell r="H11663" t="str">
            <v>町名</v>
          </cell>
          <cell r="I11663">
            <v>70002</v>
          </cell>
          <cell r="J11663" t="str">
            <v>今泉台２丁目</v>
          </cell>
          <cell r="K11663"/>
          <cell r="L11663"/>
          <cell r="M11663">
            <v>20</v>
          </cell>
          <cell r="N11663">
            <v>3</v>
          </cell>
          <cell r="O11663">
            <v>0</v>
          </cell>
          <cell r="P11663">
            <v>5</v>
          </cell>
          <cell r="Q11663">
            <v>0</v>
          </cell>
          <cell r="R11663">
            <v>8</v>
          </cell>
          <cell r="S11663">
            <v>0</v>
          </cell>
          <cell r="T11663">
            <v>1</v>
          </cell>
        </row>
        <row r="11664">
          <cell r="A11664" t="str">
            <v>今泉台２丁目21</v>
          </cell>
          <cell r="B11664" t="str">
            <v>70002今泉台２丁目21</v>
          </cell>
          <cell r="C11664">
            <v>104</v>
          </cell>
          <cell r="D11664" t="str">
            <v>町名別・年齢別人口調べ</v>
          </cell>
          <cell r="E11664" t="str">
            <v>令和 6年 3月 1日</v>
          </cell>
          <cell r="F11664">
            <v>104</v>
          </cell>
          <cell r="G11664" t="str">
            <v>令和 6年 2月29日　現在</v>
          </cell>
          <cell r="H11664" t="str">
            <v>町名</v>
          </cell>
          <cell r="I11664">
            <v>70002</v>
          </cell>
          <cell r="J11664" t="str">
            <v>今泉台２丁目</v>
          </cell>
          <cell r="K11664"/>
          <cell r="L11664"/>
          <cell r="M11664">
            <v>21</v>
          </cell>
          <cell r="N11664">
            <v>4</v>
          </cell>
          <cell r="O11664">
            <v>0</v>
          </cell>
          <cell r="P11664">
            <v>7</v>
          </cell>
          <cell r="Q11664">
            <v>0</v>
          </cell>
          <cell r="R11664">
            <v>11</v>
          </cell>
          <cell r="S11664">
            <v>0</v>
          </cell>
          <cell r="T11664">
            <v>1</v>
          </cell>
        </row>
        <row r="11665">
          <cell r="A11665" t="str">
            <v>今泉台２丁目22</v>
          </cell>
          <cell r="B11665" t="str">
            <v>70002今泉台２丁目22</v>
          </cell>
          <cell r="C11665">
            <v>104</v>
          </cell>
          <cell r="D11665" t="str">
            <v>町名別・年齢別人口調べ</v>
          </cell>
          <cell r="E11665" t="str">
            <v>令和 6年 3月 1日</v>
          </cell>
          <cell r="F11665">
            <v>104</v>
          </cell>
          <cell r="G11665" t="str">
            <v>令和 6年 2月29日　現在</v>
          </cell>
          <cell r="H11665" t="str">
            <v>町名</v>
          </cell>
          <cell r="I11665">
            <v>70002</v>
          </cell>
          <cell r="J11665" t="str">
            <v>今泉台２丁目</v>
          </cell>
          <cell r="K11665"/>
          <cell r="L11665"/>
          <cell r="M11665">
            <v>22</v>
          </cell>
          <cell r="N11665">
            <v>2</v>
          </cell>
          <cell r="O11665">
            <v>0</v>
          </cell>
          <cell r="P11665">
            <v>1</v>
          </cell>
          <cell r="Q11665">
            <v>0</v>
          </cell>
          <cell r="R11665">
            <v>3</v>
          </cell>
          <cell r="S11665">
            <v>0</v>
          </cell>
          <cell r="T11665">
            <v>1</v>
          </cell>
        </row>
        <row r="11666">
          <cell r="A11666" t="str">
            <v>今泉台２丁目23</v>
          </cell>
          <cell r="B11666" t="str">
            <v>70002今泉台２丁目23</v>
          </cell>
          <cell r="C11666">
            <v>104</v>
          </cell>
          <cell r="D11666" t="str">
            <v>町名別・年齢別人口調べ</v>
          </cell>
          <cell r="E11666" t="str">
            <v>令和 6年 3月 1日</v>
          </cell>
          <cell r="F11666">
            <v>104</v>
          </cell>
          <cell r="G11666" t="str">
            <v>令和 6年 2月29日　現在</v>
          </cell>
          <cell r="H11666" t="str">
            <v>町名</v>
          </cell>
          <cell r="I11666">
            <v>70002</v>
          </cell>
          <cell r="J11666" t="str">
            <v>今泉台２丁目</v>
          </cell>
          <cell r="K11666"/>
          <cell r="L11666"/>
          <cell r="M11666">
            <v>23</v>
          </cell>
          <cell r="N11666">
            <v>3</v>
          </cell>
          <cell r="O11666">
            <v>0</v>
          </cell>
          <cell r="P11666">
            <v>4</v>
          </cell>
          <cell r="Q11666">
            <v>0</v>
          </cell>
          <cell r="R11666">
            <v>7</v>
          </cell>
          <cell r="S11666">
            <v>0</v>
          </cell>
          <cell r="T11666">
            <v>1</v>
          </cell>
        </row>
        <row r="11667">
          <cell r="A11667" t="str">
            <v>今泉台２丁目24</v>
          </cell>
          <cell r="B11667" t="str">
            <v>70002今泉台２丁目24</v>
          </cell>
          <cell r="C11667">
            <v>104</v>
          </cell>
          <cell r="D11667" t="str">
            <v>町名別・年齢別人口調べ</v>
          </cell>
          <cell r="E11667" t="str">
            <v>令和 6年 3月 1日</v>
          </cell>
          <cell r="F11667">
            <v>104</v>
          </cell>
          <cell r="G11667" t="str">
            <v>令和 6年 2月29日　現在</v>
          </cell>
          <cell r="H11667" t="str">
            <v>町名</v>
          </cell>
          <cell r="I11667">
            <v>70002</v>
          </cell>
          <cell r="J11667" t="str">
            <v>今泉台２丁目</v>
          </cell>
          <cell r="K11667"/>
          <cell r="L11667"/>
          <cell r="M11667">
            <v>24</v>
          </cell>
          <cell r="N11667">
            <v>0</v>
          </cell>
          <cell r="O11667">
            <v>0</v>
          </cell>
          <cell r="P11667">
            <v>2</v>
          </cell>
          <cell r="Q11667">
            <v>0</v>
          </cell>
          <cell r="R11667">
            <v>2</v>
          </cell>
          <cell r="S11667">
            <v>0</v>
          </cell>
          <cell r="T11667">
            <v>1</v>
          </cell>
        </row>
        <row r="11668">
          <cell r="A11668" t="str">
            <v>今泉台２丁目25</v>
          </cell>
          <cell r="B11668" t="str">
            <v>70002今泉台２丁目25</v>
          </cell>
          <cell r="C11668">
            <v>104</v>
          </cell>
          <cell r="D11668" t="str">
            <v>町名別・年齢別人口調べ</v>
          </cell>
          <cell r="E11668" t="str">
            <v>令和 6年 3月 1日</v>
          </cell>
          <cell r="F11668">
            <v>104</v>
          </cell>
          <cell r="G11668" t="str">
            <v>令和 6年 2月29日　現在</v>
          </cell>
          <cell r="H11668" t="str">
            <v>町名</v>
          </cell>
          <cell r="I11668">
            <v>70002</v>
          </cell>
          <cell r="J11668" t="str">
            <v>今泉台２丁目</v>
          </cell>
          <cell r="K11668"/>
          <cell r="L11668"/>
          <cell r="M11668">
            <v>25</v>
          </cell>
          <cell r="N11668">
            <v>4</v>
          </cell>
          <cell r="O11668">
            <v>0</v>
          </cell>
          <cell r="P11668">
            <v>1</v>
          </cell>
          <cell r="Q11668">
            <v>0</v>
          </cell>
          <cell r="R11668">
            <v>5</v>
          </cell>
          <cell r="S11668">
            <v>0</v>
          </cell>
          <cell r="T11668">
            <v>1</v>
          </cell>
        </row>
        <row r="11669">
          <cell r="A11669" t="str">
            <v>今泉台２丁目26</v>
          </cell>
          <cell r="B11669" t="str">
            <v>70002今泉台２丁目26</v>
          </cell>
          <cell r="C11669">
            <v>104</v>
          </cell>
          <cell r="D11669" t="str">
            <v>町名別・年齢別人口調べ</v>
          </cell>
          <cell r="E11669" t="str">
            <v>令和 6年 3月 1日</v>
          </cell>
          <cell r="F11669">
            <v>104</v>
          </cell>
          <cell r="G11669" t="str">
            <v>令和 6年 2月29日　現在</v>
          </cell>
          <cell r="H11669" t="str">
            <v>町名</v>
          </cell>
          <cell r="I11669">
            <v>70002</v>
          </cell>
          <cell r="J11669" t="str">
            <v>今泉台２丁目</v>
          </cell>
          <cell r="K11669"/>
          <cell r="L11669"/>
          <cell r="M11669">
            <v>26</v>
          </cell>
          <cell r="N11669">
            <v>0</v>
          </cell>
          <cell r="O11669">
            <v>0</v>
          </cell>
          <cell r="P11669">
            <v>1</v>
          </cell>
          <cell r="Q11669">
            <v>0</v>
          </cell>
          <cell r="R11669">
            <v>1</v>
          </cell>
          <cell r="S11669">
            <v>0</v>
          </cell>
          <cell r="T11669">
            <v>1</v>
          </cell>
        </row>
        <row r="11670">
          <cell r="A11670" t="str">
            <v>今泉台２丁目27</v>
          </cell>
          <cell r="B11670" t="str">
            <v>70002今泉台２丁目27</v>
          </cell>
          <cell r="C11670">
            <v>104</v>
          </cell>
          <cell r="D11670" t="str">
            <v>町名別・年齢別人口調べ</v>
          </cell>
          <cell r="E11670" t="str">
            <v>令和 6年 3月 1日</v>
          </cell>
          <cell r="F11670">
            <v>104</v>
          </cell>
          <cell r="G11670" t="str">
            <v>令和 6年 2月29日　現在</v>
          </cell>
          <cell r="H11670" t="str">
            <v>町名</v>
          </cell>
          <cell r="I11670">
            <v>70002</v>
          </cell>
          <cell r="J11670" t="str">
            <v>今泉台２丁目</v>
          </cell>
          <cell r="K11670"/>
          <cell r="L11670"/>
          <cell r="M11670">
            <v>27</v>
          </cell>
          <cell r="N11670">
            <v>3</v>
          </cell>
          <cell r="O11670">
            <v>1</v>
          </cell>
          <cell r="P11670">
            <v>3</v>
          </cell>
          <cell r="Q11670">
            <v>0</v>
          </cell>
          <cell r="R11670">
            <v>6</v>
          </cell>
          <cell r="S11670">
            <v>1</v>
          </cell>
          <cell r="T11670">
            <v>1</v>
          </cell>
        </row>
        <row r="11671">
          <cell r="A11671" t="str">
            <v>今泉台２丁目28</v>
          </cell>
          <cell r="B11671" t="str">
            <v>70002今泉台２丁目28</v>
          </cell>
          <cell r="C11671">
            <v>104</v>
          </cell>
          <cell r="D11671" t="str">
            <v>町名別・年齢別人口調べ</v>
          </cell>
          <cell r="E11671" t="str">
            <v>令和 6年 3月 1日</v>
          </cell>
          <cell r="F11671">
            <v>104</v>
          </cell>
          <cell r="G11671" t="str">
            <v>令和 6年 2月29日　現在</v>
          </cell>
          <cell r="H11671" t="str">
            <v>町名</v>
          </cell>
          <cell r="I11671">
            <v>70002</v>
          </cell>
          <cell r="J11671" t="str">
            <v>今泉台２丁目</v>
          </cell>
          <cell r="K11671"/>
          <cell r="L11671"/>
          <cell r="M11671">
            <v>28</v>
          </cell>
          <cell r="N11671">
            <v>2</v>
          </cell>
          <cell r="O11671">
            <v>0</v>
          </cell>
          <cell r="P11671">
            <v>0</v>
          </cell>
          <cell r="Q11671">
            <v>0</v>
          </cell>
          <cell r="R11671">
            <v>2</v>
          </cell>
          <cell r="S11671">
            <v>0</v>
          </cell>
          <cell r="T11671">
            <v>1</v>
          </cell>
        </row>
        <row r="11672">
          <cell r="A11672" t="str">
            <v>今泉台２丁目29</v>
          </cell>
          <cell r="B11672" t="str">
            <v>70002今泉台２丁目29</v>
          </cell>
          <cell r="C11672">
            <v>104</v>
          </cell>
          <cell r="D11672" t="str">
            <v>町名別・年齢別人口調べ</v>
          </cell>
          <cell r="E11672" t="str">
            <v>令和 6年 3月 1日</v>
          </cell>
          <cell r="F11672">
            <v>104</v>
          </cell>
          <cell r="G11672" t="str">
            <v>令和 6年 2月29日　現在</v>
          </cell>
          <cell r="H11672" t="str">
            <v>町名</v>
          </cell>
          <cell r="I11672">
            <v>70002</v>
          </cell>
          <cell r="J11672" t="str">
            <v>今泉台２丁目</v>
          </cell>
          <cell r="K11672"/>
          <cell r="L11672"/>
          <cell r="M11672">
            <v>29</v>
          </cell>
          <cell r="N11672">
            <v>0</v>
          </cell>
          <cell r="O11672">
            <v>0</v>
          </cell>
          <cell r="P11672">
            <v>1</v>
          </cell>
          <cell r="Q11672">
            <v>0</v>
          </cell>
          <cell r="R11672">
            <v>1</v>
          </cell>
          <cell r="S11672">
            <v>0</v>
          </cell>
          <cell r="T11672">
            <v>1</v>
          </cell>
        </row>
        <row r="11673">
          <cell r="A11673" t="str">
            <v>今泉台２丁目30</v>
          </cell>
          <cell r="B11673" t="str">
            <v>70002今泉台２丁目30</v>
          </cell>
          <cell r="C11673">
            <v>104</v>
          </cell>
          <cell r="D11673" t="str">
            <v>町名別・年齢別人口調べ</v>
          </cell>
          <cell r="E11673" t="str">
            <v>令和 6年 3月 1日</v>
          </cell>
          <cell r="F11673">
            <v>104</v>
          </cell>
          <cell r="G11673" t="str">
            <v>令和 6年 2月29日　現在</v>
          </cell>
          <cell r="H11673" t="str">
            <v>町名</v>
          </cell>
          <cell r="I11673">
            <v>70002</v>
          </cell>
          <cell r="J11673" t="str">
            <v>今泉台２丁目</v>
          </cell>
          <cell r="K11673"/>
          <cell r="L11673"/>
          <cell r="M11673">
            <v>30</v>
          </cell>
          <cell r="N11673">
            <v>0</v>
          </cell>
          <cell r="O11673">
            <v>0</v>
          </cell>
          <cell r="P11673">
            <v>1</v>
          </cell>
          <cell r="Q11673">
            <v>0</v>
          </cell>
          <cell r="R11673">
            <v>1</v>
          </cell>
          <cell r="S11673">
            <v>0</v>
          </cell>
          <cell r="T11673">
            <v>1</v>
          </cell>
        </row>
        <row r="11674">
          <cell r="A11674" t="str">
            <v>今泉台２丁目31</v>
          </cell>
          <cell r="B11674" t="str">
            <v>70002今泉台２丁目31</v>
          </cell>
          <cell r="C11674">
            <v>104</v>
          </cell>
          <cell r="D11674" t="str">
            <v>町名別・年齢別人口調べ</v>
          </cell>
          <cell r="E11674" t="str">
            <v>令和 6年 3月 1日</v>
          </cell>
          <cell r="F11674">
            <v>104</v>
          </cell>
          <cell r="G11674" t="str">
            <v>令和 6年 2月29日　現在</v>
          </cell>
          <cell r="H11674" t="str">
            <v>町名</v>
          </cell>
          <cell r="I11674">
            <v>70002</v>
          </cell>
          <cell r="J11674" t="str">
            <v>今泉台２丁目</v>
          </cell>
          <cell r="K11674"/>
          <cell r="L11674"/>
          <cell r="M11674">
            <v>31</v>
          </cell>
          <cell r="N11674">
            <v>0</v>
          </cell>
          <cell r="O11674">
            <v>0</v>
          </cell>
          <cell r="P11674">
            <v>1</v>
          </cell>
          <cell r="Q11674">
            <v>0</v>
          </cell>
          <cell r="R11674">
            <v>1</v>
          </cell>
          <cell r="S11674">
            <v>0</v>
          </cell>
          <cell r="T11674">
            <v>1</v>
          </cell>
        </row>
        <row r="11675">
          <cell r="A11675" t="str">
            <v>今泉台２丁目32</v>
          </cell>
          <cell r="B11675" t="str">
            <v>70002今泉台２丁目32</v>
          </cell>
          <cell r="C11675">
            <v>104</v>
          </cell>
          <cell r="D11675" t="str">
            <v>町名別・年齢別人口調べ</v>
          </cell>
          <cell r="E11675" t="str">
            <v>令和 6年 3月 1日</v>
          </cell>
          <cell r="F11675">
            <v>104</v>
          </cell>
          <cell r="G11675" t="str">
            <v>令和 6年 2月29日　現在</v>
          </cell>
          <cell r="H11675" t="str">
            <v>町名</v>
          </cell>
          <cell r="I11675">
            <v>70002</v>
          </cell>
          <cell r="J11675" t="str">
            <v>今泉台２丁目</v>
          </cell>
          <cell r="K11675"/>
          <cell r="L11675"/>
          <cell r="M11675">
            <v>32</v>
          </cell>
          <cell r="N11675">
            <v>1</v>
          </cell>
          <cell r="O11675">
            <v>0</v>
          </cell>
          <cell r="P11675">
            <v>2</v>
          </cell>
          <cell r="Q11675">
            <v>0</v>
          </cell>
          <cell r="R11675">
            <v>3</v>
          </cell>
          <cell r="S11675">
            <v>0</v>
          </cell>
          <cell r="T11675">
            <v>1</v>
          </cell>
        </row>
        <row r="11676">
          <cell r="A11676" t="str">
            <v>今泉台２丁目33</v>
          </cell>
          <cell r="B11676" t="str">
            <v>70002今泉台２丁目33</v>
          </cell>
          <cell r="C11676">
            <v>104</v>
          </cell>
          <cell r="D11676" t="str">
            <v>町名別・年齢別人口調べ</v>
          </cell>
          <cell r="E11676" t="str">
            <v>令和 6年 3月 1日</v>
          </cell>
          <cell r="F11676">
            <v>104</v>
          </cell>
          <cell r="G11676" t="str">
            <v>令和 6年 2月29日　現在</v>
          </cell>
          <cell r="H11676" t="str">
            <v>町名</v>
          </cell>
          <cell r="I11676">
            <v>70002</v>
          </cell>
          <cell r="J11676" t="str">
            <v>今泉台２丁目</v>
          </cell>
          <cell r="K11676"/>
          <cell r="L11676"/>
          <cell r="M11676">
            <v>33</v>
          </cell>
          <cell r="N11676">
            <v>3</v>
          </cell>
          <cell r="O11676">
            <v>0</v>
          </cell>
          <cell r="P11676">
            <v>1</v>
          </cell>
          <cell r="Q11676">
            <v>0</v>
          </cell>
          <cell r="R11676">
            <v>4</v>
          </cell>
          <cell r="S11676">
            <v>0</v>
          </cell>
          <cell r="T11676">
            <v>1</v>
          </cell>
        </row>
        <row r="11677">
          <cell r="A11677" t="str">
            <v>今泉台２丁目34</v>
          </cell>
          <cell r="B11677" t="str">
            <v>70002今泉台２丁目34</v>
          </cell>
          <cell r="C11677">
            <v>104</v>
          </cell>
          <cell r="D11677" t="str">
            <v>町名別・年齢別人口調べ</v>
          </cell>
          <cell r="E11677" t="str">
            <v>令和 6年 3月 1日</v>
          </cell>
          <cell r="F11677">
            <v>104</v>
          </cell>
          <cell r="G11677" t="str">
            <v>令和 6年 2月29日　現在</v>
          </cell>
          <cell r="H11677" t="str">
            <v>町名</v>
          </cell>
          <cell r="I11677">
            <v>70002</v>
          </cell>
          <cell r="J11677" t="str">
            <v>今泉台２丁目</v>
          </cell>
          <cell r="K11677"/>
          <cell r="L11677"/>
          <cell r="M11677">
            <v>34</v>
          </cell>
          <cell r="N11677">
            <v>1</v>
          </cell>
          <cell r="O11677">
            <v>0</v>
          </cell>
          <cell r="P11677">
            <v>0</v>
          </cell>
          <cell r="Q11677">
            <v>0</v>
          </cell>
          <cell r="R11677">
            <v>1</v>
          </cell>
          <cell r="S11677">
            <v>0</v>
          </cell>
          <cell r="T11677">
            <v>1</v>
          </cell>
        </row>
        <row r="11678">
          <cell r="A11678" t="str">
            <v>今泉台２丁目35</v>
          </cell>
          <cell r="B11678" t="str">
            <v>70002今泉台２丁目35</v>
          </cell>
          <cell r="C11678">
            <v>104</v>
          </cell>
          <cell r="D11678" t="str">
            <v>町名別・年齢別人口調べ</v>
          </cell>
          <cell r="E11678" t="str">
            <v>令和 6年 3月 1日</v>
          </cell>
          <cell r="F11678">
            <v>104</v>
          </cell>
          <cell r="G11678" t="str">
            <v>令和 6年 2月29日　現在</v>
          </cell>
          <cell r="H11678" t="str">
            <v>町名</v>
          </cell>
          <cell r="I11678">
            <v>70002</v>
          </cell>
          <cell r="J11678" t="str">
            <v>今泉台２丁目</v>
          </cell>
          <cell r="K11678"/>
          <cell r="L11678"/>
          <cell r="M11678">
            <v>35</v>
          </cell>
          <cell r="N11678">
            <v>1</v>
          </cell>
          <cell r="O11678">
            <v>0</v>
          </cell>
          <cell r="P11678">
            <v>0</v>
          </cell>
          <cell r="Q11678">
            <v>0</v>
          </cell>
          <cell r="R11678">
            <v>1</v>
          </cell>
          <cell r="S11678">
            <v>0</v>
          </cell>
          <cell r="T11678">
            <v>1</v>
          </cell>
        </row>
        <row r="11679">
          <cell r="A11679" t="str">
            <v>今泉台２丁目36</v>
          </cell>
          <cell r="B11679" t="str">
            <v>70002今泉台２丁目36</v>
          </cell>
          <cell r="C11679">
            <v>104</v>
          </cell>
          <cell r="D11679" t="str">
            <v>町名別・年齢別人口調べ</v>
          </cell>
          <cell r="E11679" t="str">
            <v>令和 6年 3月 1日</v>
          </cell>
          <cell r="F11679">
            <v>104</v>
          </cell>
          <cell r="G11679" t="str">
            <v>令和 6年 2月29日　現在</v>
          </cell>
          <cell r="H11679" t="str">
            <v>町名</v>
          </cell>
          <cell r="I11679">
            <v>70002</v>
          </cell>
          <cell r="J11679" t="str">
            <v>今泉台２丁目</v>
          </cell>
          <cell r="K11679"/>
          <cell r="L11679"/>
          <cell r="M11679">
            <v>36</v>
          </cell>
          <cell r="N11679">
            <v>1</v>
          </cell>
          <cell r="O11679">
            <v>0</v>
          </cell>
          <cell r="P11679">
            <v>0</v>
          </cell>
          <cell r="Q11679">
            <v>0</v>
          </cell>
          <cell r="R11679">
            <v>1</v>
          </cell>
          <cell r="S11679">
            <v>0</v>
          </cell>
          <cell r="T11679">
            <v>1</v>
          </cell>
        </row>
        <row r="11680">
          <cell r="A11680" t="str">
            <v>今泉台２丁目37</v>
          </cell>
          <cell r="B11680" t="str">
            <v>70002今泉台２丁目37</v>
          </cell>
          <cell r="C11680">
            <v>104</v>
          </cell>
          <cell r="D11680" t="str">
            <v>町名別・年齢別人口調べ</v>
          </cell>
          <cell r="E11680" t="str">
            <v>令和 6年 3月 1日</v>
          </cell>
          <cell r="F11680">
            <v>104</v>
          </cell>
          <cell r="G11680" t="str">
            <v>令和 6年 2月29日　現在</v>
          </cell>
          <cell r="H11680" t="str">
            <v>町名</v>
          </cell>
          <cell r="I11680">
            <v>70002</v>
          </cell>
          <cell r="J11680" t="str">
            <v>今泉台２丁目</v>
          </cell>
          <cell r="K11680"/>
          <cell r="L11680"/>
          <cell r="M11680">
            <v>37</v>
          </cell>
          <cell r="N11680">
            <v>0</v>
          </cell>
          <cell r="O11680">
            <v>0</v>
          </cell>
          <cell r="P11680">
            <v>1</v>
          </cell>
          <cell r="Q11680">
            <v>0</v>
          </cell>
          <cell r="R11680">
            <v>1</v>
          </cell>
          <cell r="S11680">
            <v>0</v>
          </cell>
          <cell r="T11680">
            <v>1</v>
          </cell>
        </row>
        <row r="11681">
          <cell r="A11681" t="str">
            <v>今泉台２丁目38</v>
          </cell>
          <cell r="B11681" t="str">
            <v>70002今泉台２丁目38</v>
          </cell>
          <cell r="C11681">
            <v>104</v>
          </cell>
          <cell r="D11681" t="str">
            <v>町名別・年齢別人口調べ</v>
          </cell>
          <cell r="E11681" t="str">
            <v>令和 6年 3月 1日</v>
          </cell>
          <cell r="F11681">
            <v>104</v>
          </cell>
          <cell r="G11681" t="str">
            <v>令和 6年 2月29日　現在</v>
          </cell>
          <cell r="H11681" t="str">
            <v>町名</v>
          </cell>
          <cell r="I11681">
            <v>70002</v>
          </cell>
          <cell r="J11681" t="str">
            <v>今泉台２丁目</v>
          </cell>
          <cell r="K11681"/>
          <cell r="L11681"/>
          <cell r="M11681">
            <v>38</v>
          </cell>
          <cell r="N11681">
            <v>0</v>
          </cell>
          <cell r="O11681">
            <v>0</v>
          </cell>
          <cell r="P11681">
            <v>4</v>
          </cell>
          <cell r="Q11681">
            <v>0</v>
          </cell>
          <cell r="R11681">
            <v>4</v>
          </cell>
          <cell r="S11681">
            <v>0</v>
          </cell>
          <cell r="T11681">
            <v>1</v>
          </cell>
        </row>
        <row r="11682">
          <cell r="A11682" t="str">
            <v>今泉台２丁目39</v>
          </cell>
          <cell r="B11682" t="str">
            <v>70002今泉台２丁目39</v>
          </cell>
          <cell r="C11682">
            <v>104</v>
          </cell>
          <cell r="D11682" t="str">
            <v>町名別・年齢別人口調べ</v>
          </cell>
          <cell r="E11682" t="str">
            <v>令和 6年 3月 1日</v>
          </cell>
          <cell r="F11682">
            <v>104</v>
          </cell>
          <cell r="G11682" t="str">
            <v>令和 6年 2月29日　現在</v>
          </cell>
          <cell r="H11682" t="str">
            <v>町名</v>
          </cell>
          <cell r="I11682">
            <v>70002</v>
          </cell>
          <cell r="J11682" t="str">
            <v>今泉台２丁目</v>
          </cell>
          <cell r="K11682"/>
          <cell r="L11682"/>
          <cell r="M11682">
            <v>39</v>
          </cell>
          <cell r="N11682">
            <v>1</v>
          </cell>
          <cell r="O11682">
            <v>0</v>
          </cell>
          <cell r="P11682">
            <v>2</v>
          </cell>
          <cell r="Q11682">
            <v>0</v>
          </cell>
          <cell r="R11682">
            <v>3</v>
          </cell>
          <cell r="S11682">
            <v>0</v>
          </cell>
          <cell r="T11682">
            <v>1</v>
          </cell>
        </row>
        <row r="11683">
          <cell r="A11683" t="str">
            <v>今泉台２丁目40</v>
          </cell>
          <cell r="B11683" t="str">
            <v>70002今泉台２丁目40</v>
          </cell>
          <cell r="C11683">
            <v>104</v>
          </cell>
          <cell r="D11683" t="str">
            <v>町名別・年齢別人口調べ</v>
          </cell>
          <cell r="E11683" t="str">
            <v>令和 6年 3月 1日</v>
          </cell>
          <cell r="F11683">
            <v>104</v>
          </cell>
          <cell r="G11683" t="str">
            <v>令和 6年 2月29日　現在</v>
          </cell>
          <cell r="H11683" t="str">
            <v>町名</v>
          </cell>
          <cell r="I11683">
            <v>70002</v>
          </cell>
          <cell r="J11683" t="str">
            <v>今泉台２丁目</v>
          </cell>
          <cell r="K11683"/>
          <cell r="L11683"/>
          <cell r="M11683">
            <v>40</v>
          </cell>
          <cell r="N11683">
            <v>2</v>
          </cell>
          <cell r="O11683">
            <v>0</v>
          </cell>
          <cell r="P11683">
            <v>2</v>
          </cell>
          <cell r="Q11683">
            <v>0</v>
          </cell>
          <cell r="R11683">
            <v>4</v>
          </cell>
          <cell r="S11683">
            <v>0</v>
          </cell>
          <cell r="T11683">
            <v>1</v>
          </cell>
        </row>
        <row r="11684">
          <cell r="A11684" t="str">
            <v>今泉台２丁目41</v>
          </cell>
          <cell r="B11684" t="str">
            <v>70002今泉台２丁目41</v>
          </cell>
          <cell r="C11684">
            <v>104</v>
          </cell>
          <cell r="D11684" t="str">
            <v>町名別・年齢別人口調べ</v>
          </cell>
          <cell r="E11684" t="str">
            <v>令和 6年 3月 1日</v>
          </cell>
          <cell r="F11684">
            <v>104</v>
          </cell>
          <cell r="G11684" t="str">
            <v>令和 6年 2月29日　現在</v>
          </cell>
          <cell r="H11684" t="str">
            <v>町名</v>
          </cell>
          <cell r="I11684">
            <v>70002</v>
          </cell>
          <cell r="J11684" t="str">
            <v>今泉台２丁目</v>
          </cell>
          <cell r="K11684"/>
          <cell r="L11684"/>
          <cell r="M11684">
            <v>41</v>
          </cell>
          <cell r="N11684">
            <v>0</v>
          </cell>
          <cell r="O11684">
            <v>0</v>
          </cell>
          <cell r="P11684">
            <v>2</v>
          </cell>
          <cell r="Q11684">
            <v>0</v>
          </cell>
          <cell r="R11684">
            <v>2</v>
          </cell>
          <cell r="S11684">
            <v>0</v>
          </cell>
          <cell r="T11684">
            <v>1</v>
          </cell>
        </row>
        <row r="11685">
          <cell r="A11685" t="str">
            <v>今泉台２丁目42</v>
          </cell>
          <cell r="B11685" t="str">
            <v>70002今泉台２丁目42</v>
          </cell>
          <cell r="C11685">
            <v>104</v>
          </cell>
          <cell r="D11685" t="str">
            <v>町名別・年齢別人口調べ</v>
          </cell>
          <cell r="E11685" t="str">
            <v>令和 6年 3月 1日</v>
          </cell>
          <cell r="F11685">
            <v>104</v>
          </cell>
          <cell r="G11685" t="str">
            <v>令和 6年 2月29日　現在</v>
          </cell>
          <cell r="H11685" t="str">
            <v>町名</v>
          </cell>
          <cell r="I11685">
            <v>70002</v>
          </cell>
          <cell r="J11685" t="str">
            <v>今泉台２丁目</v>
          </cell>
          <cell r="K11685"/>
          <cell r="L11685"/>
          <cell r="M11685">
            <v>42</v>
          </cell>
          <cell r="N11685">
            <v>2</v>
          </cell>
          <cell r="O11685">
            <v>0</v>
          </cell>
          <cell r="P11685">
            <v>1</v>
          </cell>
          <cell r="Q11685">
            <v>0</v>
          </cell>
          <cell r="R11685">
            <v>3</v>
          </cell>
          <cell r="S11685">
            <v>0</v>
          </cell>
          <cell r="T11685">
            <v>1</v>
          </cell>
        </row>
        <row r="11686">
          <cell r="A11686" t="str">
            <v>今泉台２丁目43</v>
          </cell>
          <cell r="B11686" t="str">
            <v>70002今泉台２丁目43</v>
          </cell>
          <cell r="C11686">
            <v>104</v>
          </cell>
          <cell r="D11686" t="str">
            <v>町名別・年齢別人口調べ</v>
          </cell>
          <cell r="E11686" t="str">
            <v>令和 6年 3月 1日</v>
          </cell>
          <cell r="F11686">
            <v>104</v>
          </cell>
          <cell r="G11686" t="str">
            <v>令和 6年 2月29日　現在</v>
          </cell>
          <cell r="H11686" t="str">
            <v>町名</v>
          </cell>
          <cell r="I11686">
            <v>70002</v>
          </cell>
          <cell r="J11686" t="str">
            <v>今泉台２丁目</v>
          </cell>
          <cell r="K11686"/>
          <cell r="L11686"/>
          <cell r="M11686">
            <v>43</v>
          </cell>
          <cell r="N11686">
            <v>2</v>
          </cell>
          <cell r="O11686">
            <v>0</v>
          </cell>
          <cell r="P11686">
            <v>3</v>
          </cell>
          <cell r="Q11686">
            <v>0</v>
          </cell>
          <cell r="R11686">
            <v>5</v>
          </cell>
          <cell r="S11686">
            <v>0</v>
          </cell>
          <cell r="T11686">
            <v>1</v>
          </cell>
        </row>
        <row r="11687">
          <cell r="A11687" t="str">
            <v>今泉台２丁目44</v>
          </cell>
          <cell r="B11687" t="str">
            <v>70002今泉台２丁目44</v>
          </cell>
          <cell r="C11687">
            <v>104</v>
          </cell>
          <cell r="D11687" t="str">
            <v>町名別・年齢別人口調べ</v>
          </cell>
          <cell r="E11687" t="str">
            <v>令和 6年 3月 1日</v>
          </cell>
          <cell r="F11687">
            <v>104</v>
          </cell>
          <cell r="G11687" t="str">
            <v>令和 6年 2月29日　現在</v>
          </cell>
          <cell r="H11687" t="str">
            <v>町名</v>
          </cell>
          <cell r="I11687">
            <v>70002</v>
          </cell>
          <cell r="J11687" t="str">
            <v>今泉台２丁目</v>
          </cell>
          <cell r="K11687"/>
          <cell r="L11687"/>
          <cell r="M11687">
            <v>44</v>
          </cell>
          <cell r="N11687">
            <v>2</v>
          </cell>
          <cell r="O11687">
            <v>0</v>
          </cell>
          <cell r="P11687">
            <v>4</v>
          </cell>
          <cell r="Q11687">
            <v>0</v>
          </cell>
          <cell r="R11687">
            <v>6</v>
          </cell>
          <cell r="S11687">
            <v>0</v>
          </cell>
          <cell r="T11687">
            <v>1</v>
          </cell>
        </row>
        <row r="11688">
          <cell r="A11688" t="str">
            <v>今泉台２丁目45</v>
          </cell>
          <cell r="B11688" t="str">
            <v>70002今泉台２丁目45</v>
          </cell>
          <cell r="C11688">
            <v>104</v>
          </cell>
          <cell r="D11688" t="str">
            <v>町名別・年齢別人口調べ</v>
          </cell>
          <cell r="E11688" t="str">
            <v>令和 6年 3月 1日</v>
          </cell>
          <cell r="F11688">
            <v>104</v>
          </cell>
          <cell r="G11688" t="str">
            <v>令和 6年 2月29日　現在</v>
          </cell>
          <cell r="H11688" t="str">
            <v>町名</v>
          </cell>
          <cell r="I11688">
            <v>70002</v>
          </cell>
          <cell r="J11688" t="str">
            <v>今泉台２丁目</v>
          </cell>
          <cell r="K11688"/>
          <cell r="L11688"/>
          <cell r="M11688">
            <v>45</v>
          </cell>
          <cell r="N11688">
            <v>4</v>
          </cell>
          <cell r="O11688">
            <v>0</v>
          </cell>
          <cell r="P11688">
            <v>5</v>
          </cell>
          <cell r="Q11688">
            <v>0</v>
          </cell>
          <cell r="R11688">
            <v>9</v>
          </cell>
          <cell r="S11688">
            <v>0</v>
          </cell>
          <cell r="T11688">
            <v>1</v>
          </cell>
        </row>
        <row r="11689">
          <cell r="A11689" t="str">
            <v>今泉台２丁目46</v>
          </cell>
          <cell r="B11689" t="str">
            <v>70002今泉台２丁目46</v>
          </cell>
          <cell r="C11689">
            <v>104</v>
          </cell>
          <cell r="D11689" t="str">
            <v>町名別・年齢別人口調べ</v>
          </cell>
          <cell r="E11689" t="str">
            <v>令和 6年 3月 1日</v>
          </cell>
          <cell r="F11689">
            <v>104</v>
          </cell>
          <cell r="G11689" t="str">
            <v>令和 6年 2月29日　現在</v>
          </cell>
          <cell r="H11689" t="str">
            <v>町名</v>
          </cell>
          <cell r="I11689">
            <v>70002</v>
          </cell>
          <cell r="J11689" t="str">
            <v>今泉台２丁目</v>
          </cell>
          <cell r="K11689"/>
          <cell r="L11689"/>
          <cell r="M11689">
            <v>46</v>
          </cell>
          <cell r="N11689">
            <v>5</v>
          </cell>
          <cell r="O11689">
            <v>0</v>
          </cell>
          <cell r="P11689">
            <v>5</v>
          </cell>
          <cell r="Q11689">
            <v>0</v>
          </cell>
          <cell r="R11689">
            <v>10</v>
          </cell>
          <cell r="S11689">
            <v>0</v>
          </cell>
          <cell r="T11689">
            <v>1</v>
          </cell>
        </row>
        <row r="11690">
          <cell r="A11690" t="str">
            <v>今泉台２丁目47</v>
          </cell>
          <cell r="B11690" t="str">
            <v>70002今泉台２丁目47</v>
          </cell>
          <cell r="C11690">
            <v>104</v>
          </cell>
          <cell r="D11690" t="str">
            <v>町名別・年齢別人口調べ</v>
          </cell>
          <cell r="E11690" t="str">
            <v>令和 6年 3月 1日</v>
          </cell>
          <cell r="F11690">
            <v>104</v>
          </cell>
          <cell r="G11690" t="str">
            <v>令和 6年 2月29日　現在</v>
          </cell>
          <cell r="H11690" t="str">
            <v>町名</v>
          </cell>
          <cell r="I11690">
            <v>70002</v>
          </cell>
          <cell r="J11690" t="str">
            <v>今泉台２丁目</v>
          </cell>
          <cell r="K11690"/>
          <cell r="L11690"/>
          <cell r="M11690">
            <v>47</v>
          </cell>
          <cell r="N11690">
            <v>5</v>
          </cell>
          <cell r="O11690">
            <v>0</v>
          </cell>
          <cell r="P11690">
            <v>6</v>
          </cell>
          <cell r="Q11690">
            <v>0</v>
          </cell>
          <cell r="R11690">
            <v>11</v>
          </cell>
          <cell r="S11690">
            <v>0</v>
          </cell>
          <cell r="T11690">
            <v>1</v>
          </cell>
        </row>
        <row r="11691">
          <cell r="A11691" t="str">
            <v>今泉台２丁目48</v>
          </cell>
          <cell r="B11691" t="str">
            <v>70002今泉台２丁目48</v>
          </cell>
          <cell r="C11691">
            <v>104</v>
          </cell>
          <cell r="D11691" t="str">
            <v>町名別・年齢別人口調べ</v>
          </cell>
          <cell r="E11691" t="str">
            <v>令和 6年 3月 1日</v>
          </cell>
          <cell r="F11691">
            <v>104</v>
          </cell>
          <cell r="G11691" t="str">
            <v>令和 6年 2月29日　現在</v>
          </cell>
          <cell r="H11691" t="str">
            <v>町名</v>
          </cell>
          <cell r="I11691">
            <v>70002</v>
          </cell>
          <cell r="J11691" t="str">
            <v>今泉台２丁目</v>
          </cell>
          <cell r="K11691"/>
          <cell r="L11691"/>
          <cell r="M11691">
            <v>48</v>
          </cell>
          <cell r="N11691">
            <v>2</v>
          </cell>
          <cell r="O11691">
            <v>0</v>
          </cell>
          <cell r="P11691">
            <v>5</v>
          </cell>
          <cell r="Q11691">
            <v>0</v>
          </cell>
          <cell r="R11691">
            <v>7</v>
          </cell>
          <cell r="S11691">
            <v>0</v>
          </cell>
          <cell r="T11691">
            <v>1</v>
          </cell>
        </row>
        <row r="11692">
          <cell r="A11692" t="str">
            <v>今泉台２丁目49</v>
          </cell>
          <cell r="B11692" t="str">
            <v>70002今泉台２丁目49</v>
          </cell>
          <cell r="C11692">
            <v>104</v>
          </cell>
          <cell r="D11692" t="str">
            <v>町名別・年齢別人口調べ</v>
          </cell>
          <cell r="E11692" t="str">
            <v>令和 6年 3月 1日</v>
          </cell>
          <cell r="F11692">
            <v>104</v>
          </cell>
          <cell r="G11692" t="str">
            <v>令和 6年 2月29日　現在</v>
          </cell>
          <cell r="H11692" t="str">
            <v>町名</v>
          </cell>
          <cell r="I11692">
            <v>70002</v>
          </cell>
          <cell r="J11692" t="str">
            <v>今泉台２丁目</v>
          </cell>
          <cell r="K11692"/>
          <cell r="L11692"/>
          <cell r="M11692">
            <v>49</v>
          </cell>
          <cell r="N11692">
            <v>6</v>
          </cell>
          <cell r="O11692">
            <v>0</v>
          </cell>
          <cell r="P11692">
            <v>4</v>
          </cell>
          <cell r="Q11692">
            <v>0</v>
          </cell>
          <cell r="R11692">
            <v>10</v>
          </cell>
          <cell r="S11692">
            <v>0</v>
          </cell>
          <cell r="T11692">
            <v>1</v>
          </cell>
        </row>
        <row r="11693">
          <cell r="A11693" t="str">
            <v>今泉台２丁目50</v>
          </cell>
          <cell r="B11693" t="str">
            <v>70002今泉台２丁目50</v>
          </cell>
          <cell r="C11693">
            <v>104</v>
          </cell>
          <cell r="D11693" t="str">
            <v>町名別・年齢別人口調べ</v>
          </cell>
          <cell r="E11693" t="str">
            <v>令和 6年 3月 1日</v>
          </cell>
          <cell r="F11693">
            <v>104</v>
          </cell>
          <cell r="G11693" t="str">
            <v>令和 6年 2月29日　現在</v>
          </cell>
          <cell r="H11693" t="str">
            <v>町名</v>
          </cell>
          <cell r="I11693">
            <v>70002</v>
          </cell>
          <cell r="J11693" t="str">
            <v>今泉台２丁目</v>
          </cell>
          <cell r="K11693"/>
          <cell r="L11693"/>
          <cell r="M11693">
            <v>50</v>
          </cell>
          <cell r="N11693">
            <v>7</v>
          </cell>
          <cell r="O11693">
            <v>0</v>
          </cell>
          <cell r="P11693">
            <v>7</v>
          </cell>
          <cell r="Q11693">
            <v>0</v>
          </cell>
          <cell r="R11693">
            <v>14</v>
          </cell>
          <cell r="S11693">
            <v>0</v>
          </cell>
          <cell r="T11693">
            <v>1</v>
          </cell>
        </row>
        <row r="11694">
          <cell r="A11694" t="str">
            <v>今泉台２丁目51</v>
          </cell>
          <cell r="B11694" t="str">
            <v>70002今泉台２丁目51</v>
          </cell>
          <cell r="C11694">
            <v>104</v>
          </cell>
          <cell r="D11694" t="str">
            <v>町名別・年齢別人口調べ</v>
          </cell>
          <cell r="E11694" t="str">
            <v>令和 6年 3月 1日</v>
          </cell>
          <cell r="F11694">
            <v>104</v>
          </cell>
          <cell r="G11694" t="str">
            <v>令和 6年 2月29日　現在</v>
          </cell>
          <cell r="H11694" t="str">
            <v>町名</v>
          </cell>
          <cell r="I11694">
            <v>70002</v>
          </cell>
          <cell r="J11694" t="str">
            <v>今泉台２丁目</v>
          </cell>
          <cell r="K11694"/>
          <cell r="L11694"/>
          <cell r="M11694">
            <v>51</v>
          </cell>
          <cell r="N11694">
            <v>5</v>
          </cell>
          <cell r="O11694">
            <v>0</v>
          </cell>
          <cell r="P11694">
            <v>6</v>
          </cell>
          <cell r="Q11694">
            <v>0</v>
          </cell>
          <cell r="R11694">
            <v>11</v>
          </cell>
          <cell r="S11694">
            <v>0</v>
          </cell>
          <cell r="T11694">
            <v>1</v>
          </cell>
        </row>
        <row r="11695">
          <cell r="A11695" t="str">
            <v>今泉台２丁目52</v>
          </cell>
          <cell r="B11695" t="str">
            <v>70002今泉台２丁目52</v>
          </cell>
          <cell r="C11695">
            <v>104</v>
          </cell>
          <cell r="D11695" t="str">
            <v>町名別・年齢別人口調べ</v>
          </cell>
          <cell r="E11695" t="str">
            <v>令和 6年 3月 1日</v>
          </cell>
          <cell r="F11695">
            <v>104</v>
          </cell>
          <cell r="G11695" t="str">
            <v>令和 6年 2月29日　現在</v>
          </cell>
          <cell r="H11695" t="str">
            <v>町名</v>
          </cell>
          <cell r="I11695">
            <v>70002</v>
          </cell>
          <cell r="J11695" t="str">
            <v>今泉台２丁目</v>
          </cell>
          <cell r="K11695"/>
          <cell r="L11695"/>
          <cell r="M11695">
            <v>52</v>
          </cell>
          <cell r="N11695">
            <v>8</v>
          </cell>
          <cell r="O11695">
            <v>0</v>
          </cell>
          <cell r="P11695">
            <v>10</v>
          </cell>
          <cell r="Q11695">
            <v>0</v>
          </cell>
          <cell r="R11695">
            <v>18</v>
          </cell>
          <cell r="S11695">
            <v>0</v>
          </cell>
          <cell r="T11695">
            <v>1</v>
          </cell>
        </row>
        <row r="11696">
          <cell r="A11696" t="str">
            <v>今泉台２丁目53</v>
          </cell>
          <cell r="B11696" t="str">
            <v>70002今泉台２丁目53</v>
          </cell>
          <cell r="C11696">
            <v>104</v>
          </cell>
          <cell r="D11696" t="str">
            <v>町名別・年齢別人口調べ</v>
          </cell>
          <cell r="E11696" t="str">
            <v>令和 6年 3月 1日</v>
          </cell>
          <cell r="F11696">
            <v>104</v>
          </cell>
          <cell r="G11696" t="str">
            <v>令和 6年 2月29日　現在</v>
          </cell>
          <cell r="H11696" t="str">
            <v>町名</v>
          </cell>
          <cell r="I11696">
            <v>70002</v>
          </cell>
          <cell r="J11696" t="str">
            <v>今泉台２丁目</v>
          </cell>
          <cell r="K11696"/>
          <cell r="L11696"/>
          <cell r="M11696">
            <v>53</v>
          </cell>
          <cell r="N11696">
            <v>8</v>
          </cell>
          <cell r="O11696">
            <v>0</v>
          </cell>
          <cell r="P11696">
            <v>8</v>
          </cell>
          <cell r="Q11696">
            <v>0</v>
          </cell>
          <cell r="R11696">
            <v>16</v>
          </cell>
          <cell r="S11696">
            <v>0</v>
          </cell>
          <cell r="T11696">
            <v>1</v>
          </cell>
        </row>
        <row r="11697">
          <cell r="A11697" t="str">
            <v>今泉台２丁目54</v>
          </cell>
          <cell r="B11697" t="str">
            <v>70002今泉台２丁目54</v>
          </cell>
          <cell r="C11697">
            <v>104</v>
          </cell>
          <cell r="D11697" t="str">
            <v>町名別・年齢別人口調べ</v>
          </cell>
          <cell r="E11697" t="str">
            <v>令和 6年 3月 1日</v>
          </cell>
          <cell r="F11697">
            <v>104</v>
          </cell>
          <cell r="G11697" t="str">
            <v>令和 6年 2月29日　現在</v>
          </cell>
          <cell r="H11697" t="str">
            <v>町名</v>
          </cell>
          <cell r="I11697">
            <v>70002</v>
          </cell>
          <cell r="J11697" t="str">
            <v>今泉台２丁目</v>
          </cell>
          <cell r="K11697"/>
          <cell r="L11697"/>
          <cell r="M11697">
            <v>54</v>
          </cell>
          <cell r="N11697">
            <v>5</v>
          </cell>
          <cell r="O11697">
            <v>0</v>
          </cell>
          <cell r="P11697">
            <v>4</v>
          </cell>
          <cell r="Q11697">
            <v>0</v>
          </cell>
          <cell r="R11697">
            <v>9</v>
          </cell>
          <cell r="S11697">
            <v>0</v>
          </cell>
          <cell r="T11697">
            <v>1</v>
          </cell>
        </row>
        <row r="11698">
          <cell r="A11698" t="str">
            <v>今泉台２丁目55</v>
          </cell>
          <cell r="B11698" t="str">
            <v>70002今泉台２丁目55</v>
          </cell>
          <cell r="C11698">
            <v>104</v>
          </cell>
          <cell r="D11698" t="str">
            <v>町名別・年齢別人口調べ</v>
          </cell>
          <cell r="E11698" t="str">
            <v>令和 6年 3月 1日</v>
          </cell>
          <cell r="F11698">
            <v>104</v>
          </cell>
          <cell r="G11698" t="str">
            <v>令和 6年 2月29日　現在</v>
          </cell>
          <cell r="H11698" t="str">
            <v>町名</v>
          </cell>
          <cell r="I11698">
            <v>70002</v>
          </cell>
          <cell r="J11698" t="str">
            <v>今泉台２丁目</v>
          </cell>
          <cell r="K11698"/>
          <cell r="L11698"/>
          <cell r="M11698">
            <v>55</v>
          </cell>
          <cell r="N11698">
            <v>5</v>
          </cell>
          <cell r="O11698">
            <v>0</v>
          </cell>
          <cell r="P11698">
            <v>2</v>
          </cell>
          <cell r="Q11698">
            <v>0</v>
          </cell>
          <cell r="R11698">
            <v>7</v>
          </cell>
          <cell r="S11698">
            <v>0</v>
          </cell>
          <cell r="T11698">
            <v>1</v>
          </cell>
        </row>
        <row r="11699">
          <cell r="A11699" t="str">
            <v>今泉台２丁目56</v>
          </cell>
          <cell r="B11699" t="str">
            <v>70002今泉台２丁目56</v>
          </cell>
          <cell r="C11699">
            <v>104</v>
          </cell>
          <cell r="D11699" t="str">
            <v>町名別・年齢別人口調べ</v>
          </cell>
          <cell r="E11699" t="str">
            <v>令和 6年 3月 1日</v>
          </cell>
          <cell r="F11699">
            <v>104</v>
          </cell>
          <cell r="G11699" t="str">
            <v>令和 6年 2月29日　現在</v>
          </cell>
          <cell r="H11699" t="str">
            <v>町名</v>
          </cell>
          <cell r="I11699">
            <v>70002</v>
          </cell>
          <cell r="J11699" t="str">
            <v>今泉台２丁目</v>
          </cell>
          <cell r="K11699"/>
          <cell r="L11699"/>
          <cell r="M11699">
            <v>56</v>
          </cell>
          <cell r="N11699">
            <v>4</v>
          </cell>
          <cell r="O11699">
            <v>0</v>
          </cell>
          <cell r="P11699">
            <v>4</v>
          </cell>
          <cell r="Q11699">
            <v>0</v>
          </cell>
          <cell r="R11699">
            <v>8</v>
          </cell>
          <cell r="S11699">
            <v>0</v>
          </cell>
          <cell r="T11699">
            <v>1</v>
          </cell>
        </row>
        <row r="11700">
          <cell r="A11700" t="str">
            <v>今泉台２丁目57</v>
          </cell>
          <cell r="B11700" t="str">
            <v>70002今泉台２丁目57</v>
          </cell>
          <cell r="C11700">
            <v>104</v>
          </cell>
          <cell r="D11700" t="str">
            <v>町名別・年齢別人口調べ</v>
          </cell>
          <cell r="E11700" t="str">
            <v>令和 6年 3月 1日</v>
          </cell>
          <cell r="F11700">
            <v>104</v>
          </cell>
          <cell r="G11700" t="str">
            <v>令和 6年 2月29日　現在</v>
          </cell>
          <cell r="H11700" t="str">
            <v>町名</v>
          </cell>
          <cell r="I11700">
            <v>70002</v>
          </cell>
          <cell r="J11700" t="str">
            <v>今泉台２丁目</v>
          </cell>
          <cell r="K11700"/>
          <cell r="L11700"/>
          <cell r="M11700">
            <v>57</v>
          </cell>
          <cell r="N11700">
            <v>3</v>
          </cell>
          <cell r="O11700">
            <v>0</v>
          </cell>
          <cell r="P11700">
            <v>2</v>
          </cell>
          <cell r="Q11700">
            <v>0</v>
          </cell>
          <cell r="R11700">
            <v>5</v>
          </cell>
          <cell r="S11700">
            <v>0</v>
          </cell>
          <cell r="T11700">
            <v>1</v>
          </cell>
        </row>
        <row r="11701">
          <cell r="A11701" t="str">
            <v>今泉台２丁目58</v>
          </cell>
          <cell r="B11701" t="str">
            <v>70002今泉台２丁目58</v>
          </cell>
          <cell r="C11701">
            <v>104</v>
          </cell>
          <cell r="D11701" t="str">
            <v>町名別・年齢別人口調べ</v>
          </cell>
          <cell r="E11701" t="str">
            <v>令和 6年 3月 1日</v>
          </cell>
          <cell r="F11701">
            <v>104</v>
          </cell>
          <cell r="G11701" t="str">
            <v>令和 6年 2月29日　現在</v>
          </cell>
          <cell r="H11701" t="str">
            <v>町名</v>
          </cell>
          <cell r="I11701">
            <v>70002</v>
          </cell>
          <cell r="J11701" t="str">
            <v>今泉台２丁目</v>
          </cell>
          <cell r="K11701"/>
          <cell r="L11701"/>
          <cell r="M11701">
            <v>58</v>
          </cell>
          <cell r="N11701">
            <v>1</v>
          </cell>
          <cell r="O11701">
            <v>0</v>
          </cell>
          <cell r="P11701">
            <v>0</v>
          </cell>
          <cell r="Q11701">
            <v>0</v>
          </cell>
          <cell r="R11701">
            <v>1</v>
          </cell>
          <cell r="S11701">
            <v>0</v>
          </cell>
          <cell r="T11701">
            <v>1</v>
          </cell>
        </row>
        <row r="11702">
          <cell r="A11702" t="str">
            <v>今泉台２丁目59</v>
          </cell>
          <cell r="B11702" t="str">
            <v>70002今泉台２丁目59</v>
          </cell>
          <cell r="C11702">
            <v>104</v>
          </cell>
          <cell r="D11702" t="str">
            <v>町名別・年齢別人口調べ</v>
          </cell>
          <cell r="E11702" t="str">
            <v>令和 6年 3月 1日</v>
          </cell>
          <cell r="F11702">
            <v>104</v>
          </cell>
          <cell r="G11702" t="str">
            <v>令和 6年 2月29日　現在</v>
          </cell>
          <cell r="H11702" t="str">
            <v>町名</v>
          </cell>
          <cell r="I11702">
            <v>70002</v>
          </cell>
          <cell r="J11702" t="str">
            <v>今泉台２丁目</v>
          </cell>
          <cell r="K11702"/>
          <cell r="L11702"/>
          <cell r="M11702">
            <v>59</v>
          </cell>
          <cell r="N11702">
            <v>3</v>
          </cell>
          <cell r="O11702">
            <v>0</v>
          </cell>
          <cell r="P11702">
            <v>1</v>
          </cell>
          <cell r="Q11702">
            <v>0</v>
          </cell>
          <cell r="R11702">
            <v>4</v>
          </cell>
          <cell r="S11702">
            <v>0</v>
          </cell>
          <cell r="T11702">
            <v>1</v>
          </cell>
        </row>
        <row r="11703">
          <cell r="A11703" t="str">
            <v>今泉台２丁目60</v>
          </cell>
          <cell r="B11703" t="str">
            <v>70002今泉台２丁目60</v>
          </cell>
          <cell r="C11703">
            <v>104</v>
          </cell>
          <cell r="D11703" t="str">
            <v>町名別・年齢別人口調べ</v>
          </cell>
          <cell r="E11703" t="str">
            <v>令和 6年 3月 1日</v>
          </cell>
          <cell r="F11703">
            <v>104</v>
          </cell>
          <cell r="G11703" t="str">
            <v>令和 6年 2月29日　現在</v>
          </cell>
          <cell r="H11703" t="str">
            <v>町名</v>
          </cell>
          <cell r="I11703">
            <v>70002</v>
          </cell>
          <cell r="J11703" t="str">
            <v>今泉台２丁目</v>
          </cell>
          <cell r="K11703"/>
          <cell r="L11703"/>
          <cell r="M11703">
            <v>60</v>
          </cell>
          <cell r="N11703">
            <v>3</v>
          </cell>
          <cell r="O11703">
            <v>0</v>
          </cell>
          <cell r="P11703">
            <v>4</v>
          </cell>
          <cell r="Q11703">
            <v>0</v>
          </cell>
          <cell r="R11703">
            <v>7</v>
          </cell>
          <cell r="S11703">
            <v>0</v>
          </cell>
          <cell r="T11703">
            <v>1</v>
          </cell>
        </row>
        <row r="11704">
          <cell r="A11704" t="str">
            <v>今泉台２丁目61</v>
          </cell>
          <cell r="B11704" t="str">
            <v>70002今泉台２丁目61</v>
          </cell>
          <cell r="C11704">
            <v>104</v>
          </cell>
          <cell r="D11704" t="str">
            <v>町名別・年齢別人口調べ</v>
          </cell>
          <cell r="E11704" t="str">
            <v>令和 6年 3月 1日</v>
          </cell>
          <cell r="F11704">
            <v>104</v>
          </cell>
          <cell r="G11704" t="str">
            <v>令和 6年 2月29日　現在</v>
          </cell>
          <cell r="H11704" t="str">
            <v>町名</v>
          </cell>
          <cell r="I11704">
            <v>70002</v>
          </cell>
          <cell r="J11704" t="str">
            <v>今泉台２丁目</v>
          </cell>
          <cell r="K11704"/>
          <cell r="L11704"/>
          <cell r="M11704">
            <v>61</v>
          </cell>
          <cell r="N11704">
            <v>0</v>
          </cell>
          <cell r="O11704">
            <v>0</v>
          </cell>
          <cell r="P11704">
            <v>1</v>
          </cell>
          <cell r="Q11704">
            <v>0</v>
          </cell>
          <cell r="R11704">
            <v>1</v>
          </cell>
          <cell r="S11704">
            <v>0</v>
          </cell>
          <cell r="T11704">
            <v>1</v>
          </cell>
        </row>
        <row r="11705">
          <cell r="A11705" t="str">
            <v>今泉台２丁目62</v>
          </cell>
          <cell r="B11705" t="str">
            <v>70002今泉台２丁目62</v>
          </cell>
          <cell r="C11705">
            <v>104</v>
          </cell>
          <cell r="D11705" t="str">
            <v>町名別・年齢別人口調べ</v>
          </cell>
          <cell r="E11705" t="str">
            <v>令和 6年 3月 1日</v>
          </cell>
          <cell r="F11705">
            <v>104</v>
          </cell>
          <cell r="G11705" t="str">
            <v>令和 6年 2月29日　現在</v>
          </cell>
          <cell r="H11705" t="str">
            <v>町名</v>
          </cell>
          <cell r="I11705">
            <v>70002</v>
          </cell>
          <cell r="J11705" t="str">
            <v>今泉台２丁目</v>
          </cell>
          <cell r="K11705"/>
          <cell r="L11705"/>
          <cell r="M11705">
            <v>62</v>
          </cell>
          <cell r="N11705">
            <v>0</v>
          </cell>
          <cell r="O11705">
            <v>0</v>
          </cell>
          <cell r="P11705">
            <v>1</v>
          </cell>
          <cell r="Q11705">
            <v>0</v>
          </cell>
          <cell r="R11705">
            <v>1</v>
          </cell>
          <cell r="S11705">
            <v>0</v>
          </cell>
          <cell r="T11705">
            <v>1</v>
          </cell>
        </row>
        <row r="11706">
          <cell r="A11706" t="str">
            <v>今泉台２丁目63</v>
          </cell>
          <cell r="B11706" t="str">
            <v>70002今泉台２丁目63</v>
          </cell>
          <cell r="C11706">
            <v>104</v>
          </cell>
          <cell r="D11706" t="str">
            <v>町名別・年齢別人口調べ</v>
          </cell>
          <cell r="E11706" t="str">
            <v>令和 6年 3月 1日</v>
          </cell>
          <cell r="F11706">
            <v>104</v>
          </cell>
          <cell r="G11706" t="str">
            <v>令和 6年 2月29日　現在</v>
          </cell>
          <cell r="H11706" t="str">
            <v>町名</v>
          </cell>
          <cell r="I11706">
            <v>70002</v>
          </cell>
          <cell r="J11706" t="str">
            <v>今泉台２丁目</v>
          </cell>
          <cell r="K11706"/>
          <cell r="L11706"/>
          <cell r="M11706">
            <v>63</v>
          </cell>
          <cell r="N11706">
            <v>1</v>
          </cell>
          <cell r="O11706">
            <v>0</v>
          </cell>
          <cell r="P11706">
            <v>3</v>
          </cell>
          <cell r="Q11706">
            <v>0</v>
          </cell>
          <cell r="R11706">
            <v>4</v>
          </cell>
          <cell r="S11706">
            <v>0</v>
          </cell>
          <cell r="T11706">
            <v>1</v>
          </cell>
        </row>
        <row r="11707">
          <cell r="A11707" t="str">
            <v>今泉台２丁目64</v>
          </cell>
          <cell r="B11707" t="str">
            <v>70002今泉台２丁目64</v>
          </cell>
          <cell r="C11707">
            <v>104</v>
          </cell>
          <cell r="D11707" t="str">
            <v>町名別・年齢別人口調べ</v>
          </cell>
          <cell r="E11707" t="str">
            <v>令和 6年 3月 1日</v>
          </cell>
          <cell r="F11707">
            <v>104</v>
          </cell>
          <cell r="G11707" t="str">
            <v>令和 6年 2月29日　現在</v>
          </cell>
          <cell r="H11707" t="str">
            <v>町名</v>
          </cell>
          <cell r="I11707">
            <v>70002</v>
          </cell>
          <cell r="J11707" t="str">
            <v>今泉台２丁目</v>
          </cell>
          <cell r="K11707"/>
          <cell r="L11707"/>
          <cell r="M11707">
            <v>64</v>
          </cell>
          <cell r="N11707">
            <v>1</v>
          </cell>
          <cell r="O11707">
            <v>0</v>
          </cell>
          <cell r="P11707">
            <v>3</v>
          </cell>
          <cell r="Q11707">
            <v>0</v>
          </cell>
          <cell r="R11707">
            <v>4</v>
          </cell>
          <cell r="S11707">
            <v>0</v>
          </cell>
          <cell r="T11707">
            <v>1</v>
          </cell>
        </row>
        <row r="11708">
          <cell r="A11708" t="str">
            <v>今泉台２丁目65</v>
          </cell>
          <cell r="B11708" t="str">
            <v>70002今泉台２丁目65</v>
          </cell>
          <cell r="C11708">
            <v>104</v>
          </cell>
          <cell r="D11708" t="str">
            <v>町名別・年齢別人口調べ</v>
          </cell>
          <cell r="E11708" t="str">
            <v>令和 6年 3月 1日</v>
          </cell>
          <cell r="F11708">
            <v>104</v>
          </cell>
          <cell r="G11708" t="str">
            <v>令和 6年 2月29日　現在</v>
          </cell>
          <cell r="H11708" t="str">
            <v>町名</v>
          </cell>
          <cell r="I11708">
            <v>70002</v>
          </cell>
          <cell r="J11708" t="str">
            <v>今泉台２丁目</v>
          </cell>
          <cell r="K11708"/>
          <cell r="L11708"/>
          <cell r="M11708">
            <v>65</v>
          </cell>
          <cell r="N11708">
            <v>0</v>
          </cell>
          <cell r="O11708">
            <v>0</v>
          </cell>
          <cell r="P11708">
            <v>1</v>
          </cell>
          <cell r="Q11708">
            <v>0</v>
          </cell>
          <cell r="R11708">
            <v>1</v>
          </cell>
          <cell r="S11708">
            <v>0</v>
          </cell>
          <cell r="T11708">
            <v>1</v>
          </cell>
        </row>
        <row r="11709">
          <cell r="A11709" t="str">
            <v>今泉台２丁目66</v>
          </cell>
          <cell r="B11709" t="str">
            <v>70002今泉台２丁目66</v>
          </cell>
          <cell r="C11709">
            <v>104</v>
          </cell>
          <cell r="D11709" t="str">
            <v>町名別・年齢別人口調べ</v>
          </cell>
          <cell r="E11709" t="str">
            <v>令和 6年 3月 1日</v>
          </cell>
          <cell r="F11709">
            <v>104</v>
          </cell>
          <cell r="G11709" t="str">
            <v>令和 6年 2月29日　現在</v>
          </cell>
          <cell r="H11709" t="str">
            <v>町名</v>
          </cell>
          <cell r="I11709">
            <v>70002</v>
          </cell>
          <cell r="J11709" t="str">
            <v>今泉台２丁目</v>
          </cell>
          <cell r="K11709"/>
          <cell r="L11709"/>
          <cell r="M11709">
            <v>66</v>
          </cell>
          <cell r="N11709">
            <v>3</v>
          </cell>
          <cell r="O11709">
            <v>0</v>
          </cell>
          <cell r="P11709">
            <v>1</v>
          </cell>
          <cell r="Q11709">
            <v>0</v>
          </cell>
          <cell r="R11709">
            <v>4</v>
          </cell>
          <cell r="S11709">
            <v>0</v>
          </cell>
          <cell r="T11709">
            <v>1</v>
          </cell>
        </row>
        <row r="11710">
          <cell r="A11710" t="str">
            <v>今泉台２丁目67</v>
          </cell>
          <cell r="B11710" t="str">
            <v>70002今泉台２丁目67</v>
          </cell>
          <cell r="C11710">
            <v>104</v>
          </cell>
          <cell r="D11710" t="str">
            <v>町名別・年齢別人口調べ</v>
          </cell>
          <cell r="E11710" t="str">
            <v>令和 6年 3月 1日</v>
          </cell>
          <cell r="F11710">
            <v>104</v>
          </cell>
          <cell r="G11710" t="str">
            <v>令和 6年 2月29日　現在</v>
          </cell>
          <cell r="H11710" t="str">
            <v>町名</v>
          </cell>
          <cell r="I11710">
            <v>70002</v>
          </cell>
          <cell r="J11710" t="str">
            <v>今泉台２丁目</v>
          </cell>
          <cell r="K11710"/>
          <cell r="L11710"/>
          <cell r="M11710">
            <v>67</v>
          </cell>
          <cell r="N11710">
            <v>3</v>
          </cell>
          <cell r="O11710">
            <v>0</v>
          </cell>
          <cell r="P11710">
            <v>1</v>
          </cell>
          <cell r="Q11710">
            <v>0</v>
          </cell>
          <cell r="R11710">
            <v>4</v>
          </cell>
          <cell r="S11710">
            <v>0</v>
          </cell>
          <cell r="T11710">
            <v>1</v>
          </cell>
        </row>
        <row r="11711">
          <cell r="A11711" t="str">
            <v>今泉台２丁目68</v>
          </cell>
          <cell r="B11711" t="str">
            <v>70002今泉台２丁目68</v>
          </cell>
          <cell r="C11711">
            <v>104</v>
          </cell>
          <cell r="D11711" t="str">
            <v>町名別・年齢別人口調べ</v>
          </cell>
          <cell r="E11711" t="str">
            <v>令和 6年 3月 1日</v>
          </cell>
          <cell r="F11711">
            <v>104</v>
          </cell>
          <cell r="G11711" t="str">
            <v>令和 6年 2月29日　現在</v>
          </cell>
          <cell r="H11711" t="str">
            <v>町名</v>
          </cell>
          <cell r="I11711">
            <v>70002</v>
          </cell>
          <cell r="J11711" t="str">
            <v>今泉台２丁目</v>
          </cell>
          <cell r="K11711"/>
          <cell r="L11711"/>
          <cell r="M11711">
            <v>68</v>
          </cell>
          <cell r="N11711">
            <v>1</v>
          </cell>
          <cell r="O11711">
            <v>0</v>
          </cell>
          <cell r="P11711">
            <v>2</v>
          </cell>
          <cell r="Q11711">
            <v>0</v>
          </cell>
          <cell r="R11711">
            <v>3</v>
          </cell>
          <cell r="S11711">
            <v>0</v>
          </cell>
          <cell r="T11711">
            <v>1</v>
          </cell>
        </row>
        <row r="11712">
          <cell r="A11712" t="str">
            <v>今泉台２丁目69</v>
          </cell>
          <cell r="B11712" t="str">
            <v>70002今泉台２丁目69</v>
          </cell>
          <cell r="C11712">
            <v>104</v>
          </cell>
          <cell r="D11712" t="str">
            <v>町名別・年齢別人口調べ</v>
          </cell>
          <cell r="E11712" t="str">
            <v>令和 6年 3月 1日</v>
          </cell>
          <cell r="F11712">
            <v>104</v>
          </cell>
          <cell r="G11712" t="str">
            <v>令和 6年 2月29日　現在</v>
          </cell>
          <cell r="H11712" t="str">
            <v>町名</v>
          </cell>
          <cell r="I11712">
            <v>70002</v>
          </cell>
          <cell r="J11712" t="str">
            <v>今泉台２丁目</v>
          </cell>
          <cell r="K11712"/>
          <cell r="L11712"/>
          <cell r="M11712">
            <v>69</v>
          </cell>
          <cell r="N11712">
            <v>0</v>
          </cell>
          <cell r="O11712">
            <v>0</v>
          </cell>
          <cell r="P11712">
            <v>1</v>
          </cell>
          <cell r="Q11712">
            <v>0</v>
          </cell>
          <cell r="R11712">
            <v>1</v>
          </cell>
          <cell r="S11712">
            <v>0</v>
          </cell>
          <cell r="T11712">
            <v>1</v>
          </cell>
        </row>
        <row r="11713">
          <cell r="A11713" t="str">
            <v>今泉台２丁目70</v>
          </cell>
          <cell r="B11713" t="str">
            <v>70002今泉台２丁目70</v>
          </cell>
          <cell r="C11713">
            <v>104</v>
          </cell>
          <cell r="D11713" t="str">
            <v>町名別・年齢別人口調べ</v>
          </cell>
          <cell r="E11713" t="str">
            <v>令和 6年 3月 1日</v>
          </cell>
          <cell r="F11713">
            <v>104</v>
          </cell>
          <cell r="G11713" t="str">
            <v>令和 6年 2月29日　現在</v>
          </cell>
          <cell r="H11713" t="str">
            <v>町名</v>
          </cell>
          <cell r="I11713">
            <v>70002</v>
          </cell>
          <cell r="J11713" t="str">
            <v>今泉台２丁目</v>
          </cell>
          <cell r="K11713"/>
          <cell r="L11713"/>
          <cell r="M11713">
            <v>70</v>
          </cell>
          <cell r="N11713">
            <v>3</v>
          </cell>
          <cell r="O11713">
            <v>0</v>
          </cell>
          <cell r="P11713">
            <v>3</v>
          </cell>
          <cell r="Q11713">
            <v>0</v>
          </cell>
          <cell r="R11713">
            <v>6</v>
          </cell>
          <cell r="S11713">
            <v>0</v>
          </cell>
          <cell r="T11713">
            <v>1</v>
          </cell>
        </row>
        <row r="11714">
          <cell r="A11714" t="str">
            <v>今泉台２丁目71</v>
          </cell>
          <cell r="B11714" t="str">
            <v>70002今泉台２丁目71</v>
          </cell>
          <cell r="C11714">
            <v>104</v>
          </cell>
          <cell r="D11714" t="str">
            <v>町名別・年齢別人口調べ</v>
          </cell>
          <cell r="E11714" t="str">
            <v>令和 6年 3月 1日</v>
          </cell>
          <cell r="F11714">
            <v>104</v>
          </cell>
          <cell r="G11714" t="str">
            <v>令和 6年 2月29日　現在</v>
          </cell>
          <cell r="H11714" t="str">
            <v>町名</v>
          </cell>
          <cell r="I11714">
            <v>70002</v>
          </cell>
          <cell r="J11714" t="str">
            <v>今泉台２丁目</v>
          </cell>
          <cell r="K11714"/>
          <cell r="L11714"/>
          <cell r="M11714">
            <v>71</v>
          </cell>
          <cell r="N11714">
            <v>1</v>
          </cell>
          <cell r="O11714">
            <v>0</v>
          </cell>
          <cell r="P11714">
            <v>1</v>
          </cell>
          <cell r="Q11714">
            <v>0</v>
          </cell>
          <cell r="R11714">
            <v>2</v>
          </cell>
          <cell r="S11714">
            <v>0</v>
          </cell>
          <cell r="T11714">
            <v>1</v>
          </cell>
        </row>
        <row r="11715">
          <cell r="A11715" t="str">
            <v>今泉台２丁目72</v>
          </cell>
          <cell r="B11715" t="str">
            <v>70002今泉台２丁目72</v>
          </cell>
          <cell r="C11715">
            <v>104</v>
          </cell>
          <cell r="D11715" t="str">
            <v>町名別・年齢別人口調べ</v>
          </cell>
          <cell r="E11715" t="str">
            <v>令和 6年 3月 1日</v>
          </cell>
          <cell r="F11715">
            <v>104</v>
          </cell>
          <cell r="G11715" t="str">
            <v>令和 6年 2月29日　現在</v>
          </cell>
          <cell r="H11715" t="str">
            <v>町名</v>
          </cell>
          <cell r="I11715">
            <v>70002</v>
          </cell>
          <cell r="J11715" t="str">
            <v>今泉台２丁目</v>
          </cell>
          <cell r="K11715"/>
          <cell r="L11715"/>
          <cell r="M11715">
            <v>72</v>
          </cell>
          <cell r="N11715">
            <v>1</v>
          </cell>
          <cell r="O11715">
            <v>0</v>
          </cell>
          <cell r="P11715">
            <v>1</v>
          </cell>
          <cell r="Q11715">
            <v>0</v>
          </cell>
          <cell r="R11715">
            <v>2</v>
          </cell>
          <cell r="S11715">
            <v>0</v>
          </cell>
          <cell r="T11715">
            <v>1</v>
          </cell>
        </row>
        <row r="11716">
          <cell r="A11716" t="str">
            <v>今泉台２丁目73</v>
          </cell>
          <cell r="B11716" t="str">
            <v>70002今泉台２丁目73</v>
          </cell>
          <cell r="C11716">
            <v>104</v>
          </cell>
          <cell r="D11716" t="str">
            <v>町名別・年齢別人口調べ</v>
          </cell>
          <cell r="E11716" t="str">
            <v>令和 6年 3月 1日</v>
          </cell>
          <cell r="F11716">
            <v>104</v>
          </cell>
          <cell r="G11716" t="str">
            <v>令和 6年 2月29日　現在</v>
          </cell>
          <cell r="H11716" t="str">
            <v>町名</v>
          </cell>
          <cell r="I11716">
            <v>70002</v>
          </cell>
          <cell r="J11716" t="str">
            <v>今泉台２丁目</v>
          </cell>
          <cell r="K11716"/>
          <cell r="L11716"/>
          <cell r="M11716">
            <v>73</v>
          </cell>
          <cell r="N11716">
            <v>1</v>
          </cell>
          <cell r="O11716">
            <v>0</v>
          </cell>
          <cell r="P11716">
            <v>1</v>
          </cell>
          <cell r="Q11716">
            <v>0</v>
          </cell>
          <cell r="R11716">
            <v>2</v>
          </cell>
          <cell r="S11716">
            <v>0</v>
          </cell>
          <cell r="T11716">
            <v>1</v>
          </cell>
        </row>
        <row r="11717">
          <cell r="A11717" t="str">
            <v>今泉台２丁目74</v>
          </cell>
          <cell r="B11717" t="str">
            <v>70002今泉台２丁目74</v>
          </cell>
          <cell r="C11717">
            <v>104</v>
          </cell>
          <cell r="D11717" t="str">
            <v>町名別・年齢別人口調べ</v>
          </cell>
          <cell r="E11717" t="str">
            <v>令和 6年 3月 1日</v>
          </cell>
          <cell r="F11717">
            <v>104</v>
          </cell>
          <cell r="G11717" t="str">
            <v>令和 6年 2月29日　現在</v>
          </cell>
          <cell r="H11717" t="str">
            <v>町名</v>
          </cell>
          <cell r="I11717">
            <v>70002</v>
          </cell>
          <cell r="J11717" t="str">
            <v>今泉台２丁目</v>
          </cell>
          <cell r="K11717"/>
          <cell r="L11717"/>
          <cell r="M11717">
            <v>74</v>
          </cell>
          <cell r="N11717">
            <v>1</v>
          </cell>
          <cell r="O11717">
            <v>0</v>
          </cell>
          <cell r="P11717">
            <v>1</v>
          </cell>
          <cell r="Q11717">
            <v>0</v>
          </cell>
          <cell r="R11717">
            <v>2</v>
          </cell>
          <cell r="S11717">
            <v>0</v>
          </cell>
          <cell r="T11717">
            <v>1</v>
          </cell>
        </row>
        <row r="11718">
          <cell r="A11718" t="str">
            <v>今泉台２丁目75</v>
          </cell>
          <cell r="B11718" t="str">
            <v>70002今泉台２丁目75</v>
          </cell>
          <cell r="C11718">
            <v>104</v>
          </cell>
          <cell r="D11718" t="str">
            <v>町名別・年齢別人口調べ</v>
          </cell>
          <cell r="E11718" t="str">
            <v>令和 6年 3月 1日</v>
          </cell>
          <cell r="F11718">
            <v>104</v>
          </cell>
          <cell r="G11718" t="str">
            <v>令和 6年 2月29日　現在</v>
          </cell>
          <cell r="H11718" t="str">
            <v>町名</v>
          </cell>
          <cell r="I11718">
            <v>70002</v>
          </cell>
          <cell r="J11718" t="str">
            <v>今泉台２丁目</v>
          </cell>
          <cell r="K11718"/>
          <cell r="L11718"/>
          <cell r="M11718">
            <v>75</v>
          </cell>
          <cell r="N11718">
            <v>0</v>
          </cell>
          <cell r="O11718">
            <v>0</v>
          </cell>
          <cell r="P11718">
            <v>2</v>
          </cell>
          <cell r="Q11718">
            <v>0</v>
          </cell>
          <cell r="R11718">
            <v>2</v>
          </cell>
          <cell r="S11718">
            <v>0</v>
          </cell>
          <cell r="T11718">
            <v>1</v>
          </cell>
        </row>
        <row r="11719">
          <cell r="A11719" t="str">
            <v>今泉台２丁目76</v>
          </cell>
          <cell r="B11719" t="str">
            <v>70002今泉台２丁目76</v>
          </cell>
          <cell r="C11719">
            <v>104</v>
          </cell>
          <cell r="D11719" t="str">
            <v>町名別・年齢別人口調べ</v>
          </cell>
          <cell r="E11719" t="str">
            <v>令和 6年 3月 1日</v>
          </cell>
          <cell r="F11719">
            <v>104</v>
          </cell>
          <cell r="G11719" t="str">
            <v>令和 6年 2月29日　現在</v>
          </cell>
          <cell r="H11719" t="str">
            <v>町名</v>
          </cell>
          <cell r="I11719">
            <v>70002</v>
          </cell>
          <cell r="J11719" t="str">
            <v>今泉台２丁目</v>
          </cell>
          <cell r="K11719"/>
          <cell r="L11719"/>
          <cell r="M11719">
            <v>76</v>
          </cell>
          <cell r="N11719">
            <v>2</v>
          </cell>
          <cell r="O11719">
            <v>0</v>
          </cell>
          <cell r="P11719">
            <v>0</v>
          </cell>
          <cell r="Q11719">
            <v>0</v>
          </cell>
          <cell r="R11719">
            <v>2</v>
          </cell>
          <cell r="S11719">
            <v>0</v>
          </cell>
          <cell r="T11719">
            <v>1</v>
          </cell>
        </row>
        <row r="11720">
          <cell r="A11720" t="str">
            <v>今泉台２丁目77</v>
          </cell>
          <cell r="B11720" t="str">
            <v>70002今泉台２丁目77</v>
          </cell>
          <cell r="C11720">
            <v>104</v>
          </cell>
          <cell r="D11720" t="str">
            <v>町名別・年齢別人口調べ</v>
          </cell>
          <cell r="E11720" t="str">
            <v>令和 6年 3月 1日</v>
          </cell>
          <cell r="F11720">
            <v>104</v>
          </cell>
          <cell r="G11720" t="str">
            <v>令和 6年 2月29日　現在</v>
          </cell>
          <cell r="H11720" t="str">
            <v>町名</v>
          </cell>
          <cell r="I11720">
            <v>70002</v>
          </cell>
          <cell r="J11720" t="str">
            <v>今泉台２丁目</v>
          </cell>
          <cell r="K11720"/>
          <cell r="L11720"/>
          <cell r="M11720">
            <v>77</v>
          </cell>
          <cell r="N11720">
            <v>1</v>
          </cell>
          <cell r="O11720">
            <v>0</v>
          </cell>
          <cell r="P11720">
            <v>1</v>
          </cell>
          <cell r="Q11720">
            <v>0</v>
          </cell>
          <cell r="R11720">
            <v>2</v>
          </cell>
          <cell r="S11720">
            <v>0</v>
          </cell>
          <cell r="T11720">
            <v>1</v>
          </cell>
        </row>
        <row r="11721">
          <cell r="A11721" t="str">
            <v>今泉台２丁目78</v>
          </cell>
          <cell r="B11721" t="str">
            <v>70002今泉台２丁目78</v>
          </cell>
          <cell r="C11721">
            <v>104</v>
          </cell>
          <cell r="D11721" t="str">
            <v>町名別・年齢別人口調べ</v>
          </cell>
          <cell r="E11721" t="str">
            <v>令和 6年 3月 1日</v>
          </cell>
          <cell r="F11721">
            <v>104</v>
          </cell>
          <cell r="G11721" t="str">
            <v>令和 6年 2月29日　現在</v>
          </cell>
          <cell r="H11721" t="str">
            <v>町名</v>
          </cell>
          <cell r="I11721">
            <v>70002</v>
          </cell>
          <cell r="J11721" t="str">
            <v>今泉台２丁目</v>
          </cell>
          <cell r="K11721"/>
          <cell r="L11721"/>
          <cell r="M11721">
            <v>78</v>
          </cell>
          <cell r="N11721">
            <v>1</v>
          </cell>
          <cell r="O11721">
            <v>0</v>
          </cell>
          <cell r="P11721">
            <v>3</v>
          </cell>
          <cell r="Q11721">
            <v>0</v>
          </cell>
          <cell r="R11721">
            <v>4</v>
          </cell>
          <cell r="S11721">
            <v>0</v>
          </cell>
          <cell r="T11721">
            <v>1</v>
          </cell>
        </row>
        <row r="11722">
          <cell r="A11722" t="str">
            <v>今泉台２丁目79</v>
          </cell>
          <cell r="B11722" t="str">
            <v>70002今泉台２丁目79</v>
          </cell>
          <cell r="C11722">
            <v>104</v>
          </cell>
          <cell r="D11722" t="str">
            <v>町名別・年齢別人口調べ</v>
          </cell>
          <cell r="E11722" t="str">
            <v>令和 6年 3月 1日</v>
          </cell>
          <cell r="F11722">
            <v>104</v>
          </cell>
          <cell r="G11722" t="str">
            <v>令和 6年 2月29日　現在</v>
          </cell>
          <cell r="H11722" t="str">
            <v>町名</v>
          </cell>
          <cell r="I11722">
            <v>70002</v>
          </cell>
          <cell r="J11722" t="str">
            <v>今泉台２丁目</v>
          </cell>
          <cell r="K11722"/>
          <cell r="L11722"/>
          <cell r="M11722">
            <v>79</v>
          </cell>
          <cell r="N11722">
            <v>1</v>
          </cell>
          <cell r="O11722">
            <v>0</v>
          </cell>
          <cell r="P11722">
            <v>0</v>
          </cell>
          <cell r="Q11722">
            <v>0</v>
          </cell>
          <cell r="R11722">
            <v>1</v>
          </cell>
          <cell r="S11722">
            <v>0</v>
          </cell>
          <cell r="T11722">
            <v>1</v>
          </cell>
        </row>
        <row r="11723">
          <cell r="A11723" t="str">
            <v>今泉台２丁目80</v>
          </cell>
          <cell r="B11723" t="str">
            <v>70002今泉台２丁目80</v>
          </cell>
          <cell r="C11723">
            <v>104</v>
          </cell>
          <cell r="D11723" t="str">
            <v>町名別・年齢別人口調べ</v>
          </cell>
          <cell r="E11723" t="str">
            <v>令和 6年 3月 1日</v>
          </cell>
          <cell r="F11723">
            <v>104</v>
          </cell>
          <cell r="G11723" t="str">
            <v>令和 6年 2月29日　現在</v>
          </cell>
          <cell r="H11723" t="str">
            <v>町名</v>
          </cell>
          <cell r="I11723">
            <v>70002</v>
          </cell>
          <cell r="J11723" t="str">
            <v>今泉台２丁目</v>
          </cell>
          <cell r="K11723"/>
          <cell r="L11723"/>
          <cell r="M11723">
            <v>80</v>
          </cell>
          <cell r="N11723">
            <v>1</v>
          </cell>
          <cell r="O11723">
            <v>0</v>
          </cell>
          <cell r="P11723">
            <v>0</v>
          </cell>
          <cell r="Q11723">
            <v>0</v>
          </cell>
          <cell r="R11723">
            <v>1</v>
          </cell>
          <cell r="S11723">
            <v>0</v>
          </cell>
          <cell r="T11723">
            <v>1</v>
          </cell>
        </row>
        <row r="11724">
          <cell r="A11724" t="str">
            <v>今泉台２丁目81</v>
          </cell>
          <cell r="B11724" t="str">
            <v>70002今泉台２丁目81</v>
          </cell>
          <cell r="C11724">
            <v>104</v>
          </cell>
          <cell r="D11724" t="str">
            <v>町名別・年齢別人口調べ</v>
          </cell>
          <cell r="E11724" t="str">
            <v>令和 6年 3月 1日</v>
          </cell>
          <cell r="F11724">
            <v>104</v>
          </cell>
          <cell r="G11724" t="str">
            <v>令和 6年 2月29日　現在</v>
          </cell>
          <cell r="H11724" t="str">
            <v>町名</v>
          </cell>
          <cell r="I11724">
            <v>70002</v>
          </cell>
          <cell r="J11724" t="str">
            <v>今泉台２丁目</v>
          </cell>
          <cell r="K11724"/>
          <cell r="L11724"/>
          <cell r="M11724">
            <v>81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>
            <v>0</v>
          </cell>
          <cell r="S11724">
            <v>0</v>
          </cell>
          <cell r="T11724">
            <v>1</v>
          </cell>
        </row>
        <row r="11725">
          <cell r="A11725" t="str">
            <v>今泉台２丁目82</v>
          </cell>
          <cell r="B11725" t="str">
            <v>70002今泉台２丁目82</v>
          </cell>
          <cell r="C11725">
            <v>104</v>
          </cell>
          <cell r="D11725" t="str">
            <v>町名別・年齢別人口調べ</v>
          </cell>
          <cell r="E11725" t="str">
            <v>令和 6年 3月 1日</v>
          </cell>
          <cell r="F11725">
            <v>104</v>
          </cell>
          <cell r="G11725" t="str">
            <v>令和 6年 2月29日　現在</v>
          </cell>
          <cell r="H11725" t="str">
            <v>町名</v>
          </cell>
          <cell r="I11725">
            <v>70002</v>
          </cell>
          <cell r="J11725" t="str">
            <v>今泉台２丁目</v>
          </cell>
          <cell r="K11725"/>
          <cell r="L11725"/>
          <cell r="M11725">
            <v>82</v>
          </cell>
          <cell r="N11725">
            <v>1</v>
          </cell>
          <cell r="O11725">
            <v>0</v>
          </cell>
          <cell r="P11725">
            <v>0</v>
          </cell>
          <cell r="Q11725">
            <v>0</v>
          </cell>
          <cell r="R11725">
            <v>1</v>
          </cell>
          <cell r="S11725">
            <v>0</v>
          </cell>
          <cell r="T11725">
            <v>1</v>
          </cell>
        </row>
        <row r="11726">
          <cell r="A11726" t="str">
            <v>今泉台２丁目83</v>
          </cell>
          <cell r="B11726" t="str">
            <v>70002今泉台２丁目83</v>
          </cell>
          <cell r="C11726">
            <v>104</v>
          </cell>
          <cell r="D11726" t="str">
            <v>町名別・年齢別人口調べ</v>
          </cell>
          <cell r="E11726" t="str">
            <v>令和 6年 3月 1日</v>
          </cell>
          <cell r="F11726">
            <v>104</v>
          </cell>
          <cell r="G11726" t="str">
            <v>令和 6年 2月29日　現在</v>
          </cell>
          <cell r="H11726" t="str">
            <v>町名</v>
          </cell>
          <cell r="I11726">
            <v>70002</v>
          </cell>
          <cell r="J11726" t="str">
            <v>今泉台２丁目</v>
          </cell>
          <cell r="K11726"/>
          <cell r="L11726"/>
          <cell r="M11726">
            <v>83</v>
          </cell>
          <cell r="N11726">
            <v>1</v>
          </cell>
          <cell r="O11726">
            <v>0</v>
          </cell>
          <cell r="P11726">
            <v>0</v>
          </cell>
          <cell r="Q11726">
            <v>0</v>
          </cell>
          <cell r="R11726">
            <v>1</v>
          </cell>
          <cell r="S11726">
            <v>0</v>
          </cell>
          <cell r="T11726">
            <v>1</v>
          </cell>
        </row>
        <row r="11727">
          <cell r="A11727" t="str">
            <v>今泉台２丁目84</v>
          </cell>
          <cell r="B11727" t="str">
            <v>70002今泉台２丁目84</v>
          </cell>
          <cell r="C11727">
            <v>104</v>
          </cell>
          <cell r="D11727" t="str">
            <v>町名別・年齢別人口調べ</v>
          </cell>
          <cell r="E11727" t="str">
            <v>令和 6年 3月 1日</v>
          </cell>
          <cell r="F11727">
            <v>104</v>
          </cell>
          <cell r="G11727" t="str">
            <v>令和 6年 2月29日　現在</v>
          </cell>
          <cell r="H11727" t="str">
            <v>町名</v>
          </cell>
          <cell r="I11727">
            <v>70002</v>
          </cell>
          <cell r="J11727" t="str">
            <v>今泉台２丁目</v>
          </cell>
          <cell r="K11727"/>
          <cell r="L11727"/>
          <cell r="M11727">
            <v>84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>
            <v>0</v>
          </cell>
          <cell r="S11727">
            <v>0</v>
          </cell>
          <cell r="T11727">
            <v>1</v>
          </cell>
        </row>
        <row r="11728">
          <cell r="A11728" t="str">
            <v>今泉台２丁目85</v>
          </cell>
          <cell r="B11728" t="str">
            <v>70002今泉台２丁目85</v>
          </cell>
          <cell r="C11728">
            <v>104</v>
          </cell>
          <cell r="D11728" t="str">
            <v>町名別・年齢別人口調べ</v>
          </cell>
          <cell r="E11728" t="str">
            <v>令和 6年 3月 1日</v>
          </cell>
          <cell r="F11728">
            <v>104</v>
          </cell>
          <cell r="G11728" t="str">
            <v>令和 6年 2月29日　現在</v>
          </cell>
          <cell r="H11728" t="str">
            <v>町名</v>
          </cell>
          <cell r="I11728">
            <v>70002</v>
          </cell>
          <cell r="J11728" t="str">
            <v>今泉台２丁目</v>
          </cell>
          <cell r="K11728"/>
          <cell r="L11728"/>
          <cell r="M11728">
            <v>85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>
            <v>0</v>
          </cell>
          <cell r="S11728">
            <v>0</v>
          </cell>
          <cell r="T11728">
            <v>1</v>
          </cell>
        </row>
        <row r="11729">
          <cell r="A11729" t="str">
            <v>今泉台２丁目86</v>
          </cell>
          <cell r="B11729" t="str">
            <v>70002今泉台２丁目86</v>
          </cell>
          <cell r="C11729">
            <v>104</v>
          </cell>
          <cell r="D11729" t="str">
            <v>町名別・年齢別人口調べ</v>
          </cell>
          <cell r="E11729" t="str">
            <v>令和 6年 3月 1日</v>
          </cell>
          <cell r="F11729">
            <v>104</v>
          </cell>
          <cell r="G11729" t="str">
            <v>令和 6年 2月29日　現在</v>
          </cell>
          <cell r="H11729" t="str">
            <v>町名</v>
          </cell>
          <cell r="I11729">
            <v>70002</v>
          </cell>
          <cell r="J11729" t="str">
            <v>今泉台２丁目</v>
          </cell>
          <cell r="K11729"/>
          <cell r="L11729"/>
          <cell r="M11729">
            <v>86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>
            <v>0</v>
          </cell>
          <cell r="S11729">
            <v>0</v>
          </cell>
          <cell r="T11729">
            <v>1</v>
          </cell>
        </row>
        <row r="11730">
          <cell r="A11730" t="str">
            <v>今泉台２丁目87</v>
          </cell>
          <cell r="B11730" t="str">
            <v>70002今泉台２丁目87</v>
          </cell>
          <cell r="C11730">
            <v>104</v>
          </cell>
          <cell r="D11730" t="str">
            <v>町名別・年齢別人口調べ</v>
          </cell>
          <cell r="E11730" t="str">
            <v>令和 6年 3月 1日</v>
          </cell>
          <cell r="F11730">
            <v>104</v>
          </cell>
          <cell r="G11730" t="str">
            <v>令和 6年 2月29日　現在</v>
          </cell>
          <cell r="H11730" t="str">
            <v>町名</v>
          </cell>
          <cell r="I11730">
            <v>70002</v>
          </cell>
          <cell r="J11730" t="str">
            <v>今泉台２丁目</v>
          </cell>
          <cell r="K11730"/>
          <cell r="L11730"/>
          <cell r="M11730">
            <v>87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>
            <v>0</v>
          </cell>
          <cell r="S11730">
            <v>0</v>
          </cell>
          <cell r="T11730">
            <v>1</v>
          </cell>
        </row>
        <row r="11731">
          <cell r="A11731" t="str">
            <v>今泉台２丁目88</v>
          </cell>
          <cell r="B11731" t="str">
            <v>70002今泉台２丁目88</v>
          </cell>
          <cell r="C11731">
            <v>104</v>
          </cell>
          <cell r="D11731" t="str">
            <v>町名別・年齢別人口調べ</v>
          </cell>
          <cell r="E11731" t="str">
            <v>令和 6年 3月 1日</v>
          </cell>
          <cell r="F11731">
            <v>104</v>
          </cell>
          <cell r="G11731" t="str">
            <v>令和 6年 2月29日　現在</v>
          </cell>
          <cell r="H11731" t="str">
            <v>町名</v>
          </cell>
          <cell r="I11731">
            <v>70002</v>
          </cell>
          <cell r="J11731" t="str">
            <v>今泉台２丁目</v>
          </cell>
          <cell r="K11731"/>
          <cell r="L11731"/>
          <cell r="M11731">
            <v>88</v>
          </cell>
          <cell r="N11731">
            <v>0</v>
          </cell>
          <cell r="O11731">
            <v>0</v>
          </cell>
          <cell r="P11731">
            <v>1</v>
          </cell>
          <cell r="Q11731">
            <v>0</v>
          </cell>
          <cell r="R11731">
            <v>1</v>
          </cell>
          <cell r="S11731">
            <v>0</v>
          </cell>
          <cell r="T11731">
            <v>1</v>
          </cell>
        </row>
        <row r="11732">
          <cell r="A11732" t="str">
            <v>今泉台２丁目89</v>
          </cell>
          <cell r="B11732" t="str">
            <v>70002今泉台２丁目89</v>
          </cell>
          <cell r="C11732">
            <v>104</v>
          </cell>
          <cell r="D11732" t="str">
            <v>町名別・年齢別人口調べ</v>
          </cell>
          <cell r="E11732" t="str">
            <v>令和 6年 3月 1日</v>
          </cell>
          <cell r="F11732">
            <v>104</v>
          </cell>
          <cell r="G11732" t="str">
            <v>令和 6年 2月29日　現在</v>
          </cell>
          <cell r="H11732" t="str">
            <v>町名</v>
          </cell>
          <cell r="I11732">
            <v>70002</v>
          </cell>
          <cell r="J11732" t="str">
            <v>今泉台２丁目</v>
          </cell>
          <cell r="K11732"/>
          <cell r="L11732"/>
          <cell r="M11732">
            <v>89</v>
          </cell>
          <cell r="N11732">
            <v>0</v>
          </cell>
          <cell r="O11732">
            <v>0</v>
          </cell>
          <cell r="P11732">
            <v>1</v>
          </cell>
          <cell r="Q11732">
            <v>0</v>
          </cell>
          <cell r="R11732">
            <v>1</v>
          </cell>
          <cell r="S11732">
            <v>0</v>
          </cell>
          <cell r="T11732">
            <v>1</v>
          </cell>
        </row>
        <row r="11733">
          <cell r="A11733" t="str">
            <v>今泉台２丁目90</v>
          </cell>
          <cell r="B11733" t="str">
            <v>70002今泉台２丁目90</v>
          </cell>
          <cell r="C11733">
            <v>104</v>
          </cell>
          <cell r="D11733" t="str">
            <v>町名別・年齢別人口調べ</v>
          </cell>
          <cell r="E11733" t="str">
            <v>令和 6年 3月 1日</v>
          </cell>
          <cell r="F11733">
            <v>104</v>
          </cell>
          <cell r="G11733" t="str">
            <v>令和 6年 2月29日　現在</v>
          </cell>
          <cell r="H11733" t="str">
            <v>町名</v>
          </cell>
          <cell r="I11733">
            <v>70002</v>
          </cell>
          <cell r="J11733" t="str">
            <v>今泉台２丁目</v>
          </cell>
          <cell r="K11733"/>
          <cell r="L11733"/>
          <cell r="M11733">
            <v>90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>
            <v>0</v>
          </cell>
          <cell r="S11733">
            <v>0</v>
          </cell>
          <cell r="T11733">
            <v>1</v>
          </cell>
        </row>
        <row r="11734">
          <cell r="A11734" t="str">
            <v>今泉台２丁目91</v>
          </cell>
          <cell r="B11734" t="str">
            <v>70002今泉台２丁目91</v>
          </cell>
          <cell r="C11734">
            <v>104</v>
          </cell>
          <cell r="D11734" t="str">
            <v>町名別・年齢別人口調べ</v>
          </cell>
          <cell r="E11734" t="str">
            <v>令和 6年 3月 1日</v>
          </cell>
          <cell r="F11734">
            <v>104</v>
          </cell>
          <cell r="G11734" t="str">
            <v>令和 6年 2月29日　現在</v>
          </cell>
          <cell r="H11734" t="str">
            <v>町名</v>
          </cell>
          <cell r="I11734">
            <v>70002</v>
          </cell>
          <cell r="J11734" t="str">
            <v>今泉台２丁目</v>
          </cell>
          <cell r="K11734"/>
          <cell r="L11734"/>
          <cell r="M11734">
            <v>91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>
            <v>0</v>
          </cell>
          <cell r="S11734">
            <v>0</v>
          </cell>
          <cell r="T11734">
            <v>1</v>
          </cell>
        </row>
        <row r="11735">
          <cell r="A11735" t="str">
            <v>今泉台２丁目92</v>
          </cell>
          <cell r="B11735" t="str">
            <v>70002今泉台２丁目92</v>
          </cell>
          <cell r="C11735">
            <v>104</v>
          </cell>
          <cell r="D11735" t="str">
            <v>町名別・年齢別人口調べ</v>
          </cell>
          <cell r="E11735" t="str">
            <v>令和 6年 3月 1日</v>
          </cell>
          <cell r="F11735">
            <v>104</v>
          </cell>
          <cell r="G11735" t="str">
            <v>令和 6年 2月29日　現在</v>
          </cell>
          <cell r="H11735" t="str">
            <v>町名</v>
          </cell>
          <cell r="I11735">
            <v>70002</v>
          </cell>
          <cell r="J11735" t="str">
            <v>今泉台２丁目</v>
          </cell>
          <cell r="K11735"/>
          <cell r="L11735"/>
          <cell r="M11735">
            <v>92</v>
          </cell>
          <cell r="N11735">
            <v>0</v>
          </cell>
          <cell r="O11735">
            <v>0</v>
          </cell>
          <cell r="P11735">
            <v>0</v>
          </cell>
          <cell r="Q11735">
            <v>0</v>
          </cell>
          <cell r="R11735">
            <v>0</v>
          </cell>
          <cell r="S11735">
            <v>0</v>
          </cell>
          <cell r="T11735">
            <v>1</v>
          </cell>
        </row>
        <row r="11736">
          <cell r="A11736" t="str">
            <v>今泉台２丁目93</v>
          </cell>
          <cell r="B11736" t="str">
            <v>70002今泉台２丁目93</v>
          </cell>
          <cell r="C11736">
            <v>104</v>
          </cell>
          <cell r="D11736" t="str">
            <v>町名別・年齢別人口調べ</v>
          </cell>
          <cell r="E11736" t="str">
            <v>令和 6年 3月 1日</v>
          </cell>
          <cell r="F11736">
            <v>104</v>
          </cell>
          <cell r="G11736" t="str">
            <v>令和 6年 2月29日　現在</v>
          </cell>
          <cell r="H11736" t="str">
            <v>町名</v>
          </cell>
          <cell r="I11736">
            <v>70002</v>
          </cell>
          <cell r="J11736" t="str">
            <v>今泉台２丁目</v>
          </cell>
          <cell r="K11736"/>
          <cell r="L11736"/>
          <cell r="M11736">
            <v>93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>
            <v>0</v>
          </cell>
          <cell r="S11736">
            <v>0</v>
          </cell>
          <cell r="T11736">
            <v>1</v>
          </cell>
        </row>
        <row r="11737">
          <cell r="A11737" t="str">
            <v>今泉台２丁目94</v>
          </cell>
          <cell r="B11737" t="str">
            <v>70002今泉台２丁目94</v>
          </cell>
          <cell r="C11737">
            <v>104</v>
          </cell>
          <cell r="D11737" t="str">
            <v>町名別・年齢別人口調べ</v>
          </cell>
          <cell r="E11737" t="str">
            <v>令和 6年 3月 1日</v>
          </cell>
          <cell r="F11737">
            <v>104</v>
          </cell>
          <cell r="G11737" t="str">
            <v>令和 6年 2月29日　現在</v>
          </cell>
          <cell r="H11737" t="str">
            <v>町名</v>
          </cell>
          <cell r="I11737">
            <v>70002</v>
          </cell>
          <cell r="J11737" t="str">
            <v>今泉台２丁目</v>
          </cell>
          <cell r="K11737"/>
          <cell r="L11737"/>
          <cell r="M11737">
            <v>94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>
            <v>0</v>
          </cell>
          <cell r="S11737">
            <v>0</v>
          </cell>
          <cell r="T11737">
            <v>1</v>
          </cell>
        </row>
        <row r="11738">
          <cell r="A11738" t="str">
            <v>今泉台２丁目95</v>
          </cell>
          <cell r="B11738" t="str">
            <v>70002今泉台２丁目95</v>
          </cell>
          <cell r="C11738">
            <v>104</v>
          </cell>
          <cell r="D11738" t="str">
            <v>町名別・年齢別人口調べ</v>
          </cell>
          <cell r="E11738" t="str">
            <v>令和 6年 3月 1日</v>
          </cell>
          <cell r="F11738">
            <v>104</v>
          </cell>
          <cell r="G11738" t="str">
            <v>令和 6年 2月29日　現在</v>
          </cell>
          <cell r="H11738" t="str">
            <v>町名</v>
          </cell>
          <cell r="I11738">
            <v>70002</v>
          </cell>
          <cell r="J11738" t="str">
            <v>今泉台２丁目</v>
          </cell>
          <cell r="K11738"/>
          <cell r="L11738"/>
          <cell r="M11738">
            <v>95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>
            <v>0</v>
          </cell>
          <cell r="S11738">
            <v>0</v>
          </cell>
          <cell r="T11738">
            <v>1</v>
          </cell>
        </row>
        <row r="11739">
          <cell r="A11739" t="str">
            <v>今泉台２丁目96</v>
          </cell>
          <cell r="B11739" t="str">
            <v>70002今泉台２丁目96</v>
          </cell>
          <cell r="C11739">
            <v>104</v>
          </cell>
          <cell r="D11739" t="str">
            <v>町名別・年齢別人口調べ</v>
          </cell>
          <cell r="E11739" t="str">
            <v>令和 6年 3月 1日</v>
          </cell>
          <cell r="F11739">
            <v>104</v>
          </cell>
          <cell r="G11739" t="str">
            <v>令和 6年 2月29日　現在</v>
          </cell>
          <cell r="H11739" t="str">
            <v>町名</v>
          </cell>
          <cell r="I11739">
            <v>70002</v>
          </cell>
          <cell r="J11739" t="str">
            <v>今泉台２丁目</v>
          </cell>
          <cell r="K11739"/>
          <cell r="L11739"/>
          <cell r="M11739">
            <v>96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>
            <v>0</v>
          </cell>
          <cell r="S11739">
            <v>0</v>
          </cell>
          <cell r="T11739">
            <v>1</v>
          </cell>
        </row>
        <row r="11740">
          <cell r="A11740" t="str">
            <v>今泉台２丁目97</v>
          </cell>
          <cell r="B11740" t="str">
            <v>70002今泉台２丁目97</v>
          </cell>
          <cell r="C11740">
            <v>104</v>
          </cell>
          <cell r="D11740" t="str">
            <v>町名別・年齢別人口調べ</v>
          </cell>
          <cell r="E11740" t="str">
            <v>令和 6年 3月 1日</v>
          </cell>
          <cell r="F11740">
            <v>104</v>
          </cell>
          <cell r="G11740" t="str">
            <v>令和 6年 2月29日　現在</v>
          </cell>
          <cell r="H11740" t="str">
            <v>町名</v>
          </cell>
          <cell r="I11740">
            <v>70002</v>
          </cell>
          <cell r="J11740" t="str">
            <v>今泉台２丁目</v>
          </cell>
          <cell r="K11740"/>
          <cell r="L11740"/>
          <cell r="M11740">
            <v>97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>
            <v>0</v>
          </cell>
          <cell r="S11740">
            <v>0</v>
          </cell>
          <cell r="T11740">
            <v>1</v>
          </cell>
        </row>
        <row r="11741">
          <cell r="A11741" t="str">
            <v>今泉台２丁目98</v>
          </cell>
          <cell r="B11741" t="str">
            <v>70002今泉台２丁目98</v>
          </cell>
          <cell r="C11741">
            <v>104</v>
          </cell>
          <cell r="D11741" t="str">
            <v>町名別・年齢別人口調べ</v>
          </cell>
          <cell r="E11741" t="str">
            <v>令和 6年 3月 1日</v>
          </cell>
          <cell r="F11741">
            <v>104</v>
          </cell>
          <cell r="G11741" t="str">
            <v>令和 6年 2月29日　現在</v>
          </cell>
          <cell r="H11741" t="str">
            <v>町名</v>
          </cell>
          <cell r="I11741">
            <v>70002</v>
          </cell>
          <cell r="J11741" t="str">
            <v>今泉台２丁目</v>
          </cell>
          <cell r="K11741"/>
          <cell r="L11741"/>
          <cell r="M11741">
            <v>98</v>
          </cell>
          <cell r="N11741">
            <v>0</v>
          </cell>
          <cell r="O11741">
            <v>0</v>
          </cell>
          <cell r="P11741">
            <v>0</v>
          </cell>
          <cell r="Q11741">
            <v>0</v>
          </cell>
          <cell r="R11741">
            <v>0</v>
          </cell>
          <cell r="S11741">
            <v>0</v>
          </cell>
          <cell r="T11741">
            <v>1</v>
          </cell>
        </row>
        <row r="11742">
          <cell r="A11742" t="str">
            <v>今泉台２丁目99</v>
          </cell>
          <cell r="B11742" t="str">
            <v>70002今泉台２丁目99</v>
          </cell>
          <cell r="C11742">
            <v>104</v>
          </cell>
          <cell r="D11742" t="str">
            <v>町名別・年齢別人口調べ</v>
          </cell>
          <cell r="E11742" t="str">
            <v>令和 6年 3月 1日</v>
          </cell>
          <cell r="F11742">
            <v>104</v>
          </cell>
          <cell r="G11742" t="str">
            <v>令和 6年 2月29日　現在</v>
          </cell>
          <cell r="H11742" t="str">
            <v>町名</v>
          </cell>
          <cell r="I11742">
            <v>70002</v>
          </cell>
          <cell r="J11742" t="str">
            <v>今泉台２丁目</v>
          </cell>
          <cell r="K11742"/>
          <cell r="L11742"/>
          <cell r="M11742">
            <v>99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>
            <v>0</v>
          </cell>
          <cell r="S11742">
            <v>0</v>
          </cell>
          <cell r="T11742">
            <v>1</v>
          </cell>
        </row>
        <row r="11743">
          <cell r="A11743" t="str">
            <v>今泉台２丁目100</v>
          </cell>
          <cell r="B11743" t="str">
            <v>70002今泉台２丁目100</v>
          </cell>
          <cell r="C11743">
            <v>104</v>
          </cell>
          <cell r="D11743" t="str">
            <v>町名別・年齢別人口調べ</v>
          </cell>
          <cell r="E11743" t="str">
            <v>令和 6年 3月 1日</v>
          </cell>
          <cell r="F11743">
            <v>104</v>
          </cell>
          <cell r="G11743" t="str">
            <v>令和 6年 2月29日　現在</v>
          </cell>
          <cell r="H11743" t="str">
            <v>町名</v>
          </cell>
          <cell r="I11743">
            <v>70002</v>
          </cell>
          <cell r="J11743" t="str">
            <v>今泉台２丁目</v>
          </cell>
          <cell r="K11743"/>
          <cell r="L11743"/>
          <cell r="M11743">
            <v>100</v>
          </cell>
          <cell r="N11743">
            <v>0</v>
          </cell>
          <cell r="O11743">
            <v>0</v>
          </cell>
          <cell r="P11743">
            <v>0</v>
          </cell>
          <cell r="Q11743">
            <v>0</v>
          </cell>
          <cell r="R11743">
            <v>0</v>
          </cell>
          <cell r="S11743">
            <v>0</v>
          </cell>
          <cell r="T11743">
            <v>1</v>
          </cell>
        </row>
        <row r="11744">
          <cell r="A11744" t="str">
            <v>今泉台２丁目101</v>
          </cell>
          <cell r="B11744" t="str">
            <v>70002今泉台２丁目101</v>
          </cell>
          <cell r="C11744">
            <v>104</v>
          </cell>
          <cell r="D11744" t="str">
            <v>町名別・年齢別人口調べ</v>
          </cell>
          <cell r="E11744" t="str">
            <v>令和 6年 3月 1日</v>
          </cell>
          <cell r="F11744">
            <v>104</v>
          </cell>
          <cell r="G11744" t="str">
            <v>令和 6年 2月29日　現在</v>
          </cell>
          <cell r="H11744" t="str">
            <v>町名</v>
          </cell>
          <cell r="I11744">
            <v>70002</v>
          </cell>
          <cell r="J11744" t="str">
            <v>今泉台２丁目</v>
          </cell>
          <cell r="K11744"/>
          <cell r="L11744"/>
          <cell r="M11744">
            <v>101</v>
          </cell>
          <cell r="N11744">
            <v>0</v>
          </cell>
          <cell r="O11744">
            <v>0</v>
          </cell>
          <cell r="P11744">
            <v>0</v>
          </cell>
          <cell r="Q11744">
            <v>0</v>
          </cell>
          <cell r="R11744">
            <v>0</v>
          </cell>
          <cell r="S11744">
            <v>0</v>
          </cell>
          <cell r="T11744">
            <v>1</v>
          </cell>
        </row>
        <row r="11745">
          <cell r="A11745" t="str">
            <v>今泉台２丁目102</v>
          </cell>
          <cell r="B11745" t="str">
            <v>70002今泉台２丁目102</v>
          </cell>
          <cell r="C11745">
            <v>104</v>
          </cell>
          <cell r="D11745" t="str">
            <v>町名別・年齢別人口調べ</v>
          </cell>
          <cell r="E11745" t="str">
            <v>令和 6年 3月 1日</v>
          </cell>
          <cell r="F11745">
            <v>104</v>
          </cell>
          <cell r="G11745" t="str">
            <v>令和 6年 2月29日　現在</v>
          </cell>
          <cell r="H11745" t="str">
            <v>町名</v>
          </cell>
          <cell r="I11745">
            <v>70002</v>
          </cell>
          <cell r="J11745" t="str">
            <v>今泉台２丁目</v>
          </cell>
          <cell r="K11745"/>
          <cell r="L11745"/>
          <cell r="M11745">
            <v>102</v>
          </cell>
          <cell r="N11745">
            <v>0</v>
          </cell>
          <cell r="O11745">
            <v>0</v>
          </cell>
          <cell r="P11745">
            <v>0</v>
          </cell>
          <cell r="Q11745">
            <v>0</v>
          </cell>
          <cell r="R11745">
            <v>0</v>
          </cell>
          <cell r="S11745">
            <v>0</v>
          </cell>
          <cell r="T11745">
            <v>1</v>
          </cell>
        </row>
        <row r="11746">
          <cell r="A11746" t="str">
            <v>今泉台２丁目103</v>
          </cell>
          <cell r="B11746" t="str">
            <v>70002今泉台２丁目103</v>
          </cell>
          <cell r="C11746">
            <v>104</v>
          </cell>
          <cell r="D11746" t="str">
            <v>町名別・年齢別人口調べ</v>
          </cell>
          <cell r="E11746" t="str">
            <v>令和 6年 3月 1日</v>
          </cell>
          <cell r="F11746">
            <v>104</v>
          </cell>
          <cell r="G11746" t="str">
            <v>令和 6年 2月29日　現在</v>
          </cell>
          <cell r="H11746" t="str">
            <v>町名</v>
          </cell>
          <cell r="I11746">
            <v>70002</v>
          </cell>
          <cell r="J11746" t="str">
            <v>今泉台２丁目</v>
          </cell>
          <cell r="K11746"/>
          <cell r="L11746"/>
          <cell r="M11746">
            <v>103</v>
          </cell>
          <cell r="N11746">
            <v>0</v>
          </cell>
          <cell r="O11746">
            <v>0</v>
          </cell>
          <cell r="P11746">
            <v>0</v>
          </cell>
          <cell r="Q11746">
            <v>0</v>
          </cell>
          <cell r="R11746">
            <v>0</v>
          </cell>
          <cell r="S11746">
            <v>0</v>
          </cell>
          <cell r="T11746">
            <v>1</v>
          </cell>
        </row>
        <row r="11747">
          <cell r="A11747" t="str">
            <v>今泉台２丁目104</v>
          </cell>
          <cell r="B11747" t="str">
            <v>70002今泉台２丁目104</v>
          </cell>
          <cell r="C11747">
            <v>104</v>
          </cell>
          <cell r="D11747" t="str">
            <v>町名別・年齢別人口調べ</v>
          </cell>
          <cell r="E11747" t="str">
            <v>令和 6年 3月 1日</v>
          </cell>
          <cell r="F11747">
            <v>104</v>
          </cell>
          <cell r="G11747" t="str">
            <v>令和 6年 2月29日　現在</v>
          </cell>
          <cell r="H11747" t="str">
            <v>町名</v>
          </cell>
          <cell r="I11747">
            <v>70002</v>
          </cell>
          <cell r="J11747" t="str">
            <v>今泉台２丁目</v>
          </cell>
          <cell r="K11747"/>
          <cell r="L11747"/>
          <cell r="M11747">
            <v>104</v>
          </cell>
          <cell r="N11747">
            <v>0</v>
          </cell>
          <cell r="O11747">
            <v>0</v>
          </cell>
          <cell r="P11747">
            <v>0</v>
          </cell>
          <cell r="Q11747">
            <v>0</v>
          </cell>
          <cell r="R11747">
            <v>0</v>
          </cell>
          <cell r="S11747">
            <v>0</v>
          </cell>
          <cell r="T11747">
            <v>1</v>
          </cell>
        </row>
        <row r="11748">
          <cell r="A11748" t="str">
            <v>今泉台２丁目105</v>
          </cell>
          <cell r="B11748" t="str">
            <v>70002今泉台２丁目105</v>
          </cell>
          <cell r="C11748">
            <v>104</v>
          </cell>
          <cell r="D11748" t="str">
            <v>町名別・年齢別人口調べ</v>
          </cell>
          <cell r="E11748" t="str">
            <v>令和 6年 3月 1日</v>
          </cell>
          <cell r="F11748">
            <v>104</v>
          </cell>
          <cell r="G11748" t="str">
            <v>令和 6年 2月29日　現在</v>
          </cell>
          <cell r="H11748" t="str">
            <v>町名</v>
          </cell>
          <cell r="I11748">
            <v>70002</v>
          </cell>
          <cell r="J11748" t="str">
            <v>今泉台２丁目</v>
          </cell>
          <cell r="K11748"/>
          <cell r="L11748"/>
          <cell r="M11748">
            <v>105</v>
          </cell>
          <cell r="N11748">
            <v>0</v>
          </cell>
          <cell r="O11748">
            <v>0</v>
          </cell>
          <cell r="P11748">
            <v>0</v>
          </cell>
          <cell r="Q11748">
            <v>0</v>
          </cell>
          <cell r="R11748">
            <v>0</v>
          </cell>
          <cell r="S11748">
            <v>0</v>
          </cell>
          <cell r="T11748">
            <v>1</v>
          </cell>
        </row>
        <row r="11749">
          <cell r="A11749" t="str">
            <v>今泉台２丁目106</v>
          </cell>
          <cell r="B11749" t="str">
            <v>70002今泉台２丁目106</v>
          </cell>
          <cell r="C11749">
            <v>104</v>
          </cell>
          <cell r="D11749" t="str">
            <v>町名別・年齢別人口調べ</v>
          </cell>
          <cell r="E11749" t="str">
            <v>令和 6年 3月 1日</v>
          </cell>
          <cell r="F11749">
            <v>104</v>
          </cell>
          <cell r="G11749" t="str">
            <v>令和 6年 2月29日　現在</v>
          </cell>
          <cell r="H11749" t="str">
            <v>町名</v>
          </cell>
          <cell r="I11749">
            <v>70002</v>
          </cell>
          <cell r="J11749" t="str">
            <v>今泉台２丁目</v>
          </cell>
          <cell r="K11749"/>
          <cell r="L11749"/>
          <cell r="M11749">
            <v>106</v>
          </cell>
          <cell r="N11749">
            <v>0</v>
          </cell>
          <cell r="O11749">
            <v>0</v>
          </cell>
          <cell r="P11749">
            <v>0</v>
          </cell>
          <cell r="Q11749">
            <v>0</v>
          </cell>
          <cell r="R11749">
            <v>0</v>
          </cell>
          <cell r="S11749">
            <v>0</v>
          </cell>
          <cell r="T11749">
            <v>1</v>
          </cell>
        </row>
        <row r="11750">
          <cell r="A11750" t="str">
            <v>今泉台２丁目107</v>
          </cell>
          <cell r="B11750" t="str">
            <v>70002今泉台２丁目107</v>
          </cell>
          <cell r="C11750">
            <v>104</v>
          </cell>
          <cell r="D11750" t="str">
            <v>町名別・年齢別人口調べ</v>
          </cell>
          <cell r="E11750" t="str">
            <v>令和 6年 3月 1日</v>
          </cell>
          <cell r="F11750">
            <v>104</v>
          </cell>
          <cell r="G11750" t="str">
            <v>令和 6年 2月29日　現在</v>
          </cell>
          <cell r="H11750" t="str">
            <v>町名</v>
          </cell>
          <cell r="I11750">
            <v>70002</v>
          </cell>
          <cell r="J11750" t="str">
            <v>今泉台２丁目</v>
          </cell>
          <cell r="K11750"/>
          <cell r="L11750"/>
          <cell r="M11750">
            <v>107</v>
          </cell>
          <cell r="N11750">
            <v>0</v>
          </cell>
          <cell r="O11750">
            <v>0</v>
          </cell>
          <cell r="P11750">
            <v>0</v>
          </cell>
          <cell r="Q11750">
            <v>0</v>
          </cell>
          <cell r="R11750">
            <v>0</v>
          </cell>
          <cell r="S11750">
            <v>0</v>
          </cell>
          <cell r="T11750">
            <v>1</v>
          </cell>
        </row>
        <row r="11751">
          <cell r="A11751" t="str">
            <v>今泉台２丁目108</v>
          </cell>
          <cell r="B11751" t="str">
            <v>70002今泉台２丁目108</v>
          </cell>
          <cell r="C11751">
            <v>104</v>
          </cell>
          <cell r="D11751" t="str">
            <v>町名別・年齢別人口調べ</v>
          </cell>
          <cell r="E11751" t="str">
            <v>令和 6年 3月 1日</v>
          </cell>
          <cell r="F11751">
            <v>104</v>
          </cell>
          <cell r="G11751" t="str">
            <v>令和 6年 2月29日　現在</v>
          </cell>
          <cell r="H11751" t="str">
            <v>町名</v>
          </cell>
          <cell r="I11751">
            <v>70002</v>
          </cell>
          <cell r="J11751" t="str">
            <v>今泉台２丁目</v>
          </cell>
          <cell r="K11751"/>
          <cell r="L11751"/>
          <cell r="M11751">
            <v>108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>
            <v>0</v>
          </cell>
          <cell r="S11751">
            <v>0</v>
          </cell>
          <cell r="T11751">
            <v>1</v>
          </cell>
        </row>
        <row r="11752">
          <cell r="A11752" t="str">
            <v>今泉台２丁目109</v>
          </cell>
          <cell r="B11752" t="str">
            <v>70002今泉台２丁目109</v>
          </cell>
          <cell r="C11752">
            <v>104</v>
          </cell>
          <cell r="D11752" t="str">
            <v>町名別・年齢別人口調べ</v>
          </cell>
          <cell r="E11752" t="str">
            <v>令和 6年 3月 1日</v>
          </cell>
          <cell r="F11752">
            <v>104</v>
          </cell>
          <cell r="G11752" t="str">
            <v>令和 6年 2月29日　現在</v>
          </cell>
          <cell r="H11752" t="str">
            <v>町名</v>
          </cell>
          <cell r="I11752">
            <v>70002</v>
          </cell>
          <cell r="J11752" t="str">
            <v>今泉台２丁目</v>
          </cell>
          <cell r="K11752"/>
          <cell r="L11752"/>
          <cell r="M11752">
            <v>109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>
            <v>0</v>
          </cell>
          <cell r="S11752">
            <v>0</v>
          </cell>
          <cell r="T11752">
            <v>1</v>
          </cell>
        </row>
        <row r="11753">
          <cell r="A11753" t="str">
            <v>今泉台２丁目110以上</v>
          </cell>
          <cell r="B11753" t="str">
            <v>70002今泉台２丁目110以上</v>
          </cell>
          <cell r="C11753">
            <v>104</v>
          </cell>
          <cell r="D11753" t="str">
            <v>町名別・年齢別人口調べ</v>
          </cell>
          <cell r="E11753" t="str">
            <v>令和 6年 3月 1日</v>
          </cell>
          <cell r="F11753">
            <v>104</v>
          </cell>
          <cell r="G11753" t="str">
            <v>令和 6年 2月29日　現在</v>
          </cell>
          <cell r="H11753" t="str">
            <v>町名</v>
          </cell>
          <cell r="I11753">
            <v>70002</v>
          </cell>
          <cell r="J11753" t="str">
            <v>今泉台２丁目</v>
          </cell>
          <cell r="K11753"/>
          <cell r="L11753"/>
          <cell r="M11753" t="str">
            <v>110以上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>
            <v>0</v>
          </cell>
          <cell r="S11753">
            <v>0</v>
          </cell>
          <cell r="T11753">
            <v>1</v>
          </cell>
        </row>
        <row r="11754">
          <cell r="A11754" t="str">
            <v>今泉台２丁目合計</v>
          </cell>
          <cell r="B11754" t="str">
            <v>70002今泉台２丁目合計</v>
          </cell>
          <cell r="C11754">
            <v>104</v>
          </cell>
          <cell r="D11754" t="str">
            <v>町名別・年齢別人口調べ</v>
          </cell>
          <cell r="E11754" t="str">
            <v>令和 6年 3月 1日</v>
          </cell>
          <cell r="F11754">
            <v>104</v>
          </cell>
          <cell r="G11754" t="str">
            <v>令和 6年 2月29日　現在</v>
          </cell>
          <cell r="H11754" t="str">
            <v>町名</v>
          </cell>
          <cell r="I11754">
            <v>70002</v>
          </cell>
          <cell r="J11754" t="str">
            <v>今泉台２丁目</v>
          </cell>
          <cell r="K11754"/>
          <cell r="L11754"/>
          <cell r="M11754" t="str">
            <v>合計</v>
          </cell>
          <cell r="N11754">
            <v>180</v>
          </cell>
          <cell r="O11754">
            <v>1</v>
          </cell>
          <cell r="P11754">
            <v>207</v>
          </cell>
          <cell r="Q11754">
            <v>0</v>
          </cell>
          <cell r="R11754">
            <v>387</v>
          </cell>
          <cell r="S11754">
            <v>1</v>
          </cell>
          <cell r="T11754">
            <v>1</v>
          </cell>
        </row>
        <row r="11755">
          <cell r="A11755" t="str">
            <v>今泉台３丁目</v>
          </cell>
          <cell r="B11755" t="str">
            <v>70003今泉台３丁目</v>
          </cell>
          <cell r="C11755">
            <v>105</v>
          </cell>
          <cell r="D11755" t="str">
            <v>町名別・年齢別人口調べ</v>
          </cell>
          <cell r="E11755" t="str">
            <v>令和 6年 3月 1日</v>
          </cell>
          <cell r="F11755">
            <v>105</v>
          </cell>
          <cell r="G11755" t="str">
            <v>令和 6年 2月29日　現在</v>
          </cell>
          <cell r="H11755" t="str">
            <v>町名</v>
          </cell>
          <cell r="I11755">
            <v>70003</v>
          </cell>
          <cell r="J11755" t="str">
            <v>今泉台３丁目</v>
          </cell>
          <cell r="K11755"/>
          <cell r="L11755"/>
          <cell r="M11755"/>
          <cell r="N11755"/>
          <cell r="O11755"/>
          <cell r="P11755"/>
          <cell r="Q11755"/>
          <cell r="R11755"/>
          <cell r="S11755"/>
          <cell r="T11755"/>
        </row>
        <row r="11756">
          <cell r="A11756" t="str">
            <v>今泉台３丁目0</v>
          </cell>
          <cell r="B11756" t="str">
            <v>70003今泉台３丁目0</v>
          </cell>
          <cell r="C11756">
            <v>105</v>
          </cell>
          <cell r="D11756" t="str">
            <v>町名別・年齢別人口調べ</v>
          </cell>
          <cell r="E11756" t="str">
            <v>令和 6年 3月 1日</v>
          </cell>
          <cell r="F11756">
            <v>105</v>
          </cell>
          <cell r="G11756" t="str">
            <v>令和 6年 2月29日　現在</v>
          </cell>
          <cell r="H11756" t="str">
            <v>町名</v>
          </cell>
          <cell r="I11756">
            <v>70003</v>
          </cell>
          <cell r="J11756" t="str">
            <v>今泉台３丁目</v>
          </cell>
          <cell r="K11756"/>
          <cell r="L11756"/>
          <cell r="M11756">
            <v>0</v>
          </cell>
          <cell r="N11756">
            <v>0</v>
          </cell>
          <cell r="O11756">
            <v>0</v>
          </cell>
          <cell r="P11756">
            <v>2</v>
          </cell>
          <cell r="Q11756">
            <v>0</v>
          </cell>
          <cell r="R11756">
            <v>2</v>
          </cell>
          <cell r="S11756">
            <v>0</v>
          </cell>
          <cell r="T11756">
            <v>1</v>
          </cell>
        </row>
        <row r="11757">
          <cell r="A11757" t="str">
            <v>今泉台３丁目1</v>
          </cell>
          <cell r="B11757" t="str">
            <v>70003今泉台３丁目1</v>
          </cell>
          <cell r="C11757">
            <v>105</v>
          </cell>
          <cell r="D11757" t="str">
            <v>町名別・年齢別人口調べ</v>
          </cell>
          <cell r="E11757" t="str">
            <v>令和 6年 3月 1日</v>
          </cell>
          <cell r="F11757">
            <v>105</v>
          </cell>
          <cell r="G11757" t="str">
            <v>令和 6年 2月29日　現在</v>
          </cell>
          <cell r="H11757" t="str">
            <v>町名</v>
          </cell>
          <cell r="I11757">
            <v>70003</v>
          </cell>
          <cell r="J11757" t="str">
            <v>今泉台３丁目</v>
          </cell>
          <cell r="K11757"/>
          <cell r="L11757"/>
          <cell r="M11757">
            <v>1</v>
          </cell>
          <cell r="N11757">
            <v>1</v>
          </cell>
          <cell r="O11757">
            <v>0</v>
          </cell>
          <cell r="P11757">
            <v>3</v>
          </cell>
          <cell r="Q11757">
            <v>0</v>
          </cell>
          <cell r="R11757">
            <v>4</v>
          </cell>
          <cell r="S11757">
            <v>0</v>
          </cell>
          <cell r="T11757">
            <v>1</v>
          </cell>
        </row>
        <row r="11758">
          <cell r="A11758" t="str">
            <v>今泉台３丁目2</v>
          </cell>
          <cell r="B11758" t="str">
            <v>70003今泉台３丁目2</v>
          </cell>
          <cell r="C11758">
            <v>105</v>
          </cell>
          <cell r="D11758" t="str">
            <v>町名別・年齢別人口調べ</v>
          </cell>
          <cell r="E11758" t="str">
            <v>令和 6年 3月 1日</v>
          </cell>
          <cell r="F11758">
            <v>105</v>
          </cell>
          <cell r="G11758" t="str">
            <v>令和 6年 2月29日　現在</v>
          </cell>
          <cell r="H11758" t="str">
            <v>町名</v>
          </cell>
          <cell r="I11758">
            <v>70003</v>
          </cell>
          <cell r="J11758" t="str">
            <v>今泉台３丁目</v>
          </cell>
          <cell r="K11758"/>
          <cell r="L11758"/>
          <cell r="M11758">
            <v>2</v>
          </cell>
          <cell r="N11758">
            <v>4</v>
          </cell>
          <cell r="O11758">
            <v>1</v>
          </cell>
          <cell r="P11758">
            <v>0</v>
          </cell>
          <cell r="Q11758">
            <v>0</v>
          </cell>
          <cell r="R11758">
            <v>4</v>
          </cell>
          <cell r="S11758">
            <v>1</v>
          </cell>
          <cell r="T11758">
            <v>1</v>
          </cell>
        </row>
        <row r="11759">
          <cell r="A11759" t="str">
            <v>今泉台３丁目3</v>
          </cell>
          <cell r="B11759" t="str">
            <v>70003今泉台３丁目3</v>
          </cell>
          <cell r="C11759">
            <v>105</v>
          </cell>
          <cell r="D11759" t="str">
            <v>町名別・年齢別人口調べ</v>
          </cell>
          <cell r="E11759" t="str">
            <v>令和 6年 3月 1日</v>
          </cell>
          <cell r="F11759">
            <v>105</v>
          </cell>
          <cell r="G11759" t="str">
            <v>令和 6年 2月29日　現在</v>
          </cell>
          <cell r="H11759" t="str">
            <v>町名</v>
          </cell>
          <cell r="I11759">
            <v>70003</v>
          </cell>
          <cell r="J11759" t="str">
            <v>今泉台３丁目</v>
          </cell>
          <cell r="K11759"/>
          <cell r="L11759"/>
          <cell r="M11759">
            <v>3</v>
          </cell>
          <cell r="N11759">
            <v>4</v>
          </cell>
          <cell r="O11759">
            <v>0</v>
          </cell>
          <cell r="P11759">
            <v>1</v>
          </cell>
          <cell r="Q11759">
            <v>0</v>
          </cell>
          <cell r="R11759">
            <v>5</v>
          </cell>
          <cell r="S11759">
            <v>0</v>
          </cell>
          <cell r="T11759">
            <v>1</v>
          </cell>
        </row>
        <row r="11760">
          <cell r="A11760" t="str">
            <v>今泉台３丁目4</v>
          </cell>
          <cell r="B11760" t="str">
            <v>70003今泉台３丁目4</v>
          </cell>
          <cell r="C11760">
            <v>105</v>
          </cell>
          <cell r="D11760" t="str">
            <v>町名別・年齢別人口調べ</v>
          </cell>
          <cell r="E11760" t="str">
            <v>令和 6年 3月 1日</v>
          </cell>
          <cell r="F11760">
            <v>105</v>
          </cell>
          <cell r="G11760" t="str">
            <v>令和 6年 2月29日　現在</v>
          </cell>
          <cell r="H11760" t="str">
            <v>町名</v>
          </cell>
          <cell r="I11760">
            <v>70003</v>
          </cell>
          <cell r="J11760" t="str">
            <v>今泉台３丁目</v>
          </cell>
          <cell r="K11760"/>
          <cell r="L11760"/>
          <cell r="M11760">
            <v>4</v>
          </cell>
          <cell r="N11760">
            <v>2</v>
          </cell>
          <cell r="O11760">
            <v>0</v>
          </cell>
          <cell r="P11760">
            <v>0</v>
          </cell>
          <cell r="Q11760">
            <v>0</v>
          </cell>
          <cell r="R11760">
            <v>2</v>
          </cell>
          <cell r="S11760">
            <v>0</v>
          </cell>
          <cell r="T11760">
            <v>1</v>
          </cell>
        </row>
        <row r="11761">
          <cell r="A11761" t="str">
            <v>今泉台３丁目5</v>
          </cell>
          <cell r="B11761" t="str">
            <v>70003今泉台３丁目5</v>
          </cell>
          <cell r="C11761">
            <v>105</v>
          </cell>
          <cell r="D11761" t="str">
            <v>町名別・年齢別人口調べ</v>
          </cell>
          <cell r="E11761" t="str">
            <v>令和 6年 3月 1日</v>
          </cell>
          <cell r="F11761">
            <v>105</v>
          </cell>
          <cell r="G11761" t="str">
            <v>令和 6年 2月29日　現在</v>
          </cell>
          <cell r="H11761" t="str">
            <v>町名</v>
          </cell>
          <cell r="I11761">
            <v>70003</v>
          </cell>
          <cell r="J11761" t="str">
            <v>今泉台３丁目</v>
          </cell>
          <cell r="K11761"/>
          <cell r="L11761"/>
          <cell r="M11761">
            <v>5</v>
          </cell>
          <cell r="N11761">
            <v>4</v>
          </cell>
          <cell r="O11761">
            <v>0</v>
          </cell>
          <cell r="P11761">
            <v>3</v>
          </cell>
          <cell r="Q11761">
            <v>0</v>
          </cell>
          <cell r="R11761">
            <v>7</v>
          </cell>
          <cell r="S11761">
            <v>0</v>
          </cell>
          <cell r="T11761">
            <v>1</v>
          </cell>
        </row>
        <row r="11762">
          <cell r="A11762" t="str">
            <v>今泉台３丁目6</v>
          </cell>
          <cell r="B11762" t="str">
            <v>70003今泉台３丁目6</v>
          </cell>
          <cell r="C11762">
            <v>105</v>
          </cell>
          <cell r="D11762" t="str">
            <v>町名別・年齢別人口調べ</v>
          </cell>
          <cell r="E11762" t="str">
            <v>令和 6年 3月 1日</v>
          </cell>
          <cell r="F11762">
            <v>105</v>
          </cell>
          <cell r="G11762" t="str">
            <v>令和 6年 2月29日　現在</v>
          </cell>
          <cell r="H11762" t="str">
            <v>町名</v>
          </cell>
          <cell r="I11762">
            <v>70003</v>
          </cell>
          <cell r="J11762" t="str">
            <v>今泉台３丁目</v>
          </cell>
          <cell r="K11762"/>
          <cell r="L11762"/>
          <cell r="M11762">
            <v>6</v>
          </cell>
          <cell r="N11762">
            <v>3</v>
          </cell>
          <cell r="O11762">
            <v>0</v>
          </cell>
          <cell r="P11762">
            <v>2</v>
          </cell>
          <cell r="Q11762">
            <v>0</v>
          </cell>
          <cell r="R11762">
            <v>5</v>
          </cell>
          <cell r="S11762">
            <v>0</v>
          </cell>
          <cell r="T11762">
            <v>1</v>
          </cell>
        </row>
        <row r="11763">
          <cell r="A11763" t="str">
            <v>今泉台３丁目7</v>
          </cell>
          <cell r="B11763" t="str">
            <v>70003今泉台３丁目7</v>
          </cell>
          <cell r="C11763">
            <v>105</v>
          </cell>
          <cell r="D11763" t="str">
            <v>町名別・年齢別人口調べ</v>
          </cell>
          <cell r="E11763" t="str">
            <v>令和 6年 3月 1日</v>
          </cell>
          <cell r="F11763">
            <v>105</v>
          </cell>
          <cell r="G11763" t="str">
            <v>令和 6年 2月29日　現在</v>
          </cell>
          <cell r="H11763" t="str">
            <v>町名</v>
          </cell>
          <cell r="I11763">
            <v>70003</v>
          </cell>
          <cell r="J11763" t="str">
            <v>今泉台３丁目</v>
          </cell>
          <cell r="K11763"/>
          <cell r="L11763"/>
          <cell r="M11763">
            <v>7</v>
          </cell>
          <cell r="N11763">
            <v>5</v>
          </cell>
          <cell r="O11763">
            <v>0</v>
          </cell>
          <cell r="P11763">
            <v>2</v>
          </cell>
          <cell r="Q11763">
            <v>0</v>
          </cell>
          <cell r="R11763">
            <v>7</v>
          </cell>
          <cell r="S11763">
            <v>0</v>
          </cell>
          <cell r="T11763">
            <v>1</v>
          </cell>
        </row>
        <row r="11764">
          <cell r="A11764" t="str">
            <v>今泉台３丁目8</v>
          </cell>
          <cell r="B11764" t="str">
            <v>70003今泉台３丁目8</v>
          </cell>
          <cell r="C11764">
            <v>105</v>
          </cell>
          <cell r="D11764" t="str">
            <v>町名別・年齢別人口調べ</v>
          </cell>
          <cell r="E11764" t="str">
            <v>令和 6年 3月 1日</v>
          </cell>
          <cell r="F11764">
            <v>105</v>
          </cell>
          <cell r="G11764" t="str">
            <v>令和 6年 2月29日　現在</v>
          </cell>
          <cell r="H11764" t="str">
            <v>町名</v>
          </cell>
          <cell r="I11764">
            <v>70003</v>
          </cell>
          <cell r="J11764" t="str">
            <v>今泉台３丁目</v>
          </cell>
          <cell r="K11764"/>
          <cell r="L11764"/>
          <cell r="M11764">
            <v>8</v>
          </cell>
          <cell r="N11764">
            <v>8</v>
          </cell>
          <cell r="O11764">
            <v>1</v>
          </cell>
          <cell r="P11764">
            <v>3</v>
          </cell>
          <cell r="Q11764">
            <v>0</v>
          </cell>
          <cell r="R11764">
            <v>11</v>
          </cell>
          <cell r="S11764">
            <v>1</v>
          </cell>
          <cell r="T11764">
            <v>1</v>
          </cell>
        </row>
        <row r="11765">
          <cell r="A11765" t="str">
            <v>今泉台３丁目9</v>
          </cell>
          <cell r="B11765" t="str">
            <v>70003今泉台３丁目9</v>
          </cell>
          <cell r="C11765">
            <v>105</v>
          </cell>
          <cell r="D11765" t="str">
            <v>町名別・年齢別人口調べ</v>
          </cell>
          <cell r="E11765" t="str">
            <v>令和 6年 3月 1日</v>
          </cell>
          <cell r="F11765">
            <v>105</v>
          </cell>
          <cell r="G11765" t="str">
            <v>令和 6年 2月29日　現在</v>
          </cell>
          <cell r="H11765" t="str">
            <v>町名</v>
          </cell>
          <cell r="I11765">
            <v>70003</v>
          </cell>
          <cell r="J11765" t="str">
            <v>今泉台３丁目</v>
          </cell>
          <cell r="K11765"/>
          <cell r="L11765"/>
          <cell r="M11765">
            <v>9</v>
          </cell>
          <cell r="N11765">
            <v>3</v>
          </cell>
          <cell r="O11765">
            <v>0</v>
          </cell>
          <cell r="P11765">
            <v>7</v>
          </cell>
          <cell r="Q11765">
            <v>0</v>
          </cell>
          <cell r="R11765">
            <v>10</v>
          </cell>
          <cell r="S11765">
            <v>0</v>
          </cell>
          <cell r="T11765">
            <v>1</v>
          </cell>
        </row>
        <row r="11766">
          <cell r="A11766" t="str">
            <v>今泉台３丁目10</v>
          </cell>
          <cell r="B11766" t="str">
            <v>70003今泉台３丁目10</v>
          </cell>
          <cell r="C11766">
            <v>105</v>
          </cell>
          <cell r="D11766" t="str">
            <v>町名別・年齢別人口調べ</v>
          </cell>
          <cell r="E11766" t="str">
            <v>令和 6年 3月 1日</v>
          </cell>
          <cell r="F11766">
            <v>105</v>
          </cell>
          <cell r="G11766" t="str">
            <v>令和 6年 2月29日　現在</v>
          </cell>
          <cell r="H11766" t="str">
            <v>町名</v>
          </cell>
          <cell r="I11766">
            <v>70003</v>
          </cell>
          <cell r="J11766" t="str">
            <v>今泉台３丁目</v>
          </cell>
          <cell r="K11766"/>
          <cell r="L11766"/>
          <cell r="M11766">
            <v>10</v>
          </cell>
          <cell r="N11766">
            <v>3</v>
          </cell>
          <cell r="O11766">
            <v>0</v>
          </cell>
          <cell r="P11766">
            <v>7</v>
          </cell>
          <cell r="Q11766">
            <v>0</v>
          </cell>
          <cell r="R11766">
            <v>10</v>
          </cell>
          <cell r="S11766">
            <v>0</v>
          </cell>
          <cell r="T11766">
            <v>1</v>
          </cell>
        </row>
        <row r="11767">
          <cell r="A11767" t="str">
            <v>今泉台３丁目11</v>
          </cell>
          <cell r="B11767" t="str">
            <v>70003今泉台３丁目11</v>
          </cell>
          <cell r="C11767">
            <v>105</v>
          </cell>
          <cell r="D11767" t="str">
            <v>町名別・年齢別人口調べ</v>
          </cell>
          <cell r="E11767" t="str">
            <v>令和 6年 3月 1日</v>
          </cell>
          <cell r="F11767">
            <v>105</v>
          </cell>
          <cell r="G11767" t="str">
            <v>令和 6年 2月29日　現在</v>
          </cell>
          <cell r="H11767" t="str">
            <v>町名</v>
          </cell>
          <cell r="I11767">
            <v>70003</v>
          </cell>
          <cell r="J11767" t="str">
            <v>今泉台３丁目</v>
          </cell>
          <cell r="K11767"/>
          <cell r="L11767"/>
          <cell r="M11767">
            <v>11</v>
          </cell>
          <cell r="N11767">
            <v>7</v>
          </cell>
          <cell r="O11767">
            <v>0</v>
          </cell>
          <cell r="P11767">
            <v>5</v>
          </cell>
          <cell r="Q11767">
            <v>0</v>
          </cell>
          <cell r="R11767">
            <v>12</v>
          </cell>
          <cell r="S11767">
            <v>0</v>
          </cell>
          <cell r="T11767">
            <v>1</v>
          </cell>
        </row>
        <row r="11768">
          <cell r="A11768" t="str">
            <v>今泉台３丁目12</v>
          </cell>
          <cell r="B11768" t="str">
            <v>70003今泉台３丁目12</v>
          </cell>
          <cell r="C11768">
            <v>105</v>
          </cell>
          <cell r="D11768" t="str">
            <v>町名別・年齢別人口調べ</v>
          </cell>
          <cell r="E11768" t="str">
            <v>令和 6年 3月 1日</v>
          </cell>
          <cell r="F11768">
            <v>105</v>
          </cell>
          <cell r="G11768" t="str">
            <v>令和 6年 2月29日　現在</v>
          </cell>
          <cell r="H11768" t="str">
            <v>町名</v>
          </cell>
          <cell r="I11768">
            <v>70003</v>
          </cell>
          <cell r="J11768" t="str">
            <v>今泉台３丁目</v>
          </cell>
          <cell r="K11768"/>
          <cell r="L11768"/>
          <cell r="M11768">
            <v>12</v>
          </cell>
          <cell r="N11768">
            <v>6</v>
          </cell>
          <cell r="O11768">
            <v>0</v>
          </cell>
          <cell r="P11768">
            <v>9</v>
          </cell>
          <cell r="Q11768">
            <v>0</v>
          </cell>
          <cell r="R11768">
            <v>15</v>
          </cell>
          <cell r="S11768">
            <v>0</v>
          </cell>
          <cell r="T11768">
            <v>1</v>
          </cell>
        </row>
        <row r="11769">
          <cell r="A11769" t="str">
            <v>今泉台３丁目13</v>
          </cell>
          <cell r="B11769" t="str">
            <v>70003今泉台３丁目13</v>
          </cell>
          <cell r="C11769">
            <v>105</v>
          </cell>
          <cell r="D11769" t="str">
            <v>町名別・年齢別人口調べ</v>
          </cell>
          <cell r="E11769" t="str">
            <v>令和 6年 3月 1日</v>
          </cell>
          <cell r="F11769">
            <v>105</v>
          </cell>
          <cell r="G11769" t="str">
            <v>令和 6年 2月29日　現在</v>
          </cell>
          <cell r="H11769" t="str">
            <v>町名</v>
          </cell>
          <cell r="I11769">
            <v>70003</v>
          </cell>
          <cell r="J11769" t="str">
            <v>今泉台３丁目</v>
          </cell>
          <cell r="K11769"/>
          <cell r="L11769"/>
          <cell r="M11769">
            <v>13</v>
          </cell>
          <cell r="N11769">
            <v>8</v>
          </cell>
          <cell r="O11769">
            <v>0</v>
          </cell>
          <cell r="P11769">
            <v>7</v>
          </cell>
          <cell r="Q11769">
            <v>0</v>
          </cell>
          <cell r="R11769">
            <v>15</v>
          </cell>
          <cell r="S11769">
            <v>0</v>
          </cell>
          <cell r="T11769">
            <v>1</v>
          </cell>
        </row>
        <row r="11770">
          <cell r="A11770" t="str">
            <v>今泉台３丁目14</v>
          </cell>
          <cell r="B11770" t="str">
            <v>70003今泉台３丁目14</v>
          </cell>
          <cell r="C11770">
            <v>105</v>
          </cell>
          <cell r="D11770" t="str">
            <v>町名別・年齢別人口調べ</v>
          </cell>
          <cell r="E11770" t="str">
            <v>令和 6年 3月 1日</v>
          </cell>
          <cell r="F11770">
            <v>105</v>
          </cell>
          <cell r="G11770" t="str">
            <v>令和 6年 2月29日　現在</v>
          </cell>
          <cell r="H11770" t="str">
            <v>町名</v>
          </cell>
          <cell r="I11770">
            <v>70003</v>
          </cell>
          <cell r="J11770" t="str">
            <v>今泉台３丁目</v>
          </cell>
          <cell r="K11770"/>
          <cell r="L11770"/>
          <cell r="M11770">
            <v>14</v>
          </cell>
          <cell r="N11770">
            <v>3</v>
          </cell>
          <cell r="O11770">
            <v>0</v>
          </cell>
          <cell r="P11770">
            <v>9</v>
          </cell>
          <cell r="Q11770">
            <v>0</v>
          </cell>
          <cell r="R11770">
            <v>12</v>
          </cell>
          <cell r="S11770">
            <v>0</v>
          </cell>
          <cell r="T11770">
            <v>1</v>
          </cell>
        </row>
        <row r="11771">
          <cell r="A11771" t="str">
            <v>今泉台３丁目15</v>
          </cell>
          <cell r="B11771" t="str">
            <v>70003今泉台３丁目15</v>
          </cell>
          <cell r="C11771">
            <v>105</v>
          </cell>
          <cell r="D11771" t="str">
            <v>町名別・年齢別人口調べ</v>
          </cell>
          <cell r="E11771" t="str">
            <v>令和 6年 3月 1日</v>
          </cell>
          <cell r="F11771">
            <v>105</v>
          </cell>
          <cell r="G11771" t="str">
            <v>令和 6年 2月29日　現在</v>
          </cell>
          <cell r="H11771" t="str">
            <v>町名</v>
          </cell>
          <cell r="I11771">
            <v>70003</v>
          </cell>
          <cell r="J11771" t="str">
            <v>今泉台３丁目</v>
          </cell>
          <cell r="K11771"/>
          <cell r="L11771"/>
          <cell r="M11771">
            <v>15</v>
          </cell>
          <cell r="N11771">
            <v>6</v>
          </cell>
          <cell r="O11771">
            <v>0</v>
          </cell>
          <cell r="P11771">
            <v>5</v>
          </cell>
          <cell r="Q11771">
            <v>0</v>
          </cell>
          <cell r="R11771">
            <v>11</v>
          </cell>
          <cell r="S11771">
            <v>0</v>
          </cell>
          <cell r="T11771">
            <v>1</v>
          </cell>
        </row>
        <row r="11772">
          <cell r="A11772" t="str">
            <v>今泉台３丁目16</v>
          </cell>
          <cell r="B11772" t="str">
            <v>70003今泉台３丁目16</v>
          </cell>
          <cell r="C11772">
            <v>105</v>
          </cell>
          <cell r="D11772" t="str">
            <v>町名別・年齢別人口調べ</v>
          </cell>
          <cell r="E11772" t="str">
            <v>令和 6年 3月 1日</v>
          </cell>
          <cell r="F11772">
            <v>105</v>
          </cell>
          <cell r="G11772" t="str">
            <v>令和 6年 2月29日　現在</v>
          </cell>
          <cell r="H11772" t="str">
            <v>町名</v>
          </cell>
          <cell r="I11772">
            <v>70003</v>
          </cell>
          <cell r="J11772" t="str">
            <v>今泉台３丁目</v>
          </cell>
          <cell r="K11772"/>
          <cell r="L11772"/>
          <cell r="M11772">
            <v>16</v>
          </cell>
          <cell r="N11772">
            <v>7</v>
          </cell>
          <cell r="O11772">
            <v>0</v>
          </cell>
          <cell r="P11772">
            <v>4</v>
          </cell>
          <cell r="Q11772">
            <v>0</v>
          </cell>
          <cell r="R11772">
            <v>11</v>
          </cell>
          <cell r="S11772">
            <v>0</v>
          </cell>
          <cell r="T11772">
            <v>1</v>
          </cell>
        </row>
        <row r="11773">
          <cell r="A11773" t="str">
            <v>今泉台３丁目17</v>
          </cell>
          <cell r="B11773" t="str">
            <v>70003今泉台３丁目17</v>
          </cell>
          <cell r="C11773">
            <v>105</v>
          </cell>
          <cell r="D11773" t="str">
            <v>町名別・年齢別人口調べ</v>
          </cell>
          <cell r="E11773" t="str">
            <v>令和 6年 3月 1日</v>
          </cell>
          <cell r="F11773">
            <v>105</v>
          </cell>
          <cell r="G11773" t="str">
            <v>令和 6年 2月29日　現在</v>
          </cell>
          <cell r="H11773" t="str">
            <v>町名</v>
          </cell>
          <cell r="I11773">
            <v>70003</v>
          </cell>
          <cell r="J11773" t="str">
            <v>今泉台３丁目</v>
          </cell>
          <cell r="K11773"/>
          <cell r="L11773"/>
          <cell r="M11773">
            <v>17</v>
          </cell>
          <cell r="N11773">
            <v>4</v>
          </cell>
          <cell r="O11773">
            <v>0</v>
          </cell>
          <cell r="P11773">
            <v>6</v>
          </cell>
          <cell r="Q11773">
            <v>0</v>
          </cell>
          <cell r="R11773">
            <v>10</v>
          </cell>
          <cell r="S11773">
            <v>0</v>
          </cell>
          <cell r="T11773">
            <v>1</v>
          </cell>
        </row>
        <row r="11774">
          <cell r="A11774" t="str">
            <v>今泉台３丁目18</v>
          </cell>
          <cell r="B11774" t="str">
            <v>70003今泉台３丁目18</v>
          </cell>
          <cell r="C11774">
            <v>105</v>
          </cell>
          <cell r="D11774" t="str">
            <v>町名別・年齢別人口調べ</v>
          </cell>
          <cell r="E11774" t="str">
            <v>令和 6年 3月 1日</v>
          </cell>
          <cell r="F11774">
            <v>105</v>
          </cell>
          <cell r="G11774" t="str">
            <v>令和 6年 2月29日　現在</v>
          </cell>
          <cell r="H11774" t="str">
            <v>町名</v>
          </cell>
          <cell r="I11774">
            <v>70003</v>
          </cell>
          <cell r="J11774" t="str">
            <v>今泉台３丁目</v>
          </cell>
          <cell r="K11774"/>
          <cell r="L11774"/>
          <cell r="M11774">
            <v>18</v>
          </cell>
          <cell r="N11774">
            <v>7</v>
          </cell>
          <cell r="O11774">
            <v>0</v>
          </cell>
          <cell r="P11774">
            <v>2</v>
          </cell>
          <cell r="Q11774">
            <v>0</v>
          </cell>
          <cell r="R11774">
            <v>9</v>
          </cell>
          <cell r="S11774">
            <v>0</v>
          </cell>
          <cell r="T11774">
            <v>1</v>
          </cell>
        </row>
        <row r="11775">
          <cell r="A11775" t="str">
            <v>今泉台３丁目19</v>
          </cell>
          <cell r="B11775" t="str">
            <v>70003今泉台３丁目19</v>
          </cell>
          <cell r="C11775">
            <v>105</v>
          </cell>
          <cell r="D11775" t="str">
            <v>町名別・年齢別人口調べ</v>
          </cell>
          <cell r="E11775" t="str">
            <v>令和 6年 3月 1日</v>
          </cell>
          <cell r="F11775">
            <v>105</v>
          </cell>
          <cell r="G11775" t="str">
            <v>令和 6年 2月29日　現在</v>
          </cell>
          <cell r="H11775" t="str">
            <v>町名</v>
          </cell>
          <cell r="I11775">
            <v>70003</v>
          </cell>
          <cell r="J11775" t="str">
            <v>今泉台３丁目</v>
          </cell>
          <cell r="K11775"/>
          <cell r="L11775"/>
          <cell r="M11775">
            <v>19</v>
          </cell>
          <cell r="N11775">
            <v>13</v>
          </cell>
          <cell r="O11775">
            <v>0</v>
          </cell>
          <cell r="P11775">
            <v>7</v>
          </cell>
          <cell r="Q11775">
            <v>0</v>
          </cell>
          <cell r="R11775">
            <v>20</v>
          </cell>
          <cell r="S11775">
            <v>0</v>
          </cell>
          <cell r="T11775">
            <v>1</v>
          </cell>
        </row>
        <row r="11776">
          <cell r="A11776" t="str">
            <v>今泉台３丁目20</v>
          </cell>
          <cell r="B11776" t="str">
            <v>70003今泉台３丁目20</v>
          </cell>
          <cell r="C11776">
            <v>105</v>
          </cell>
          <cell r="D11776" t="str">
            <v>町名別・年齢別人口調べ</v>
          </cell>
          <cell r="E11776" t="str">
            <v>令和 6年 3月 1日</v>
          </cell>
          <cell r="F11776">
            <v>105</v>
          </cell>
          <cell r="G11776" t="str">
            <v>令和 6年 2月29日　現在</v>
          </cell>
          <cell r="H11776" t="str">
            <v>町名</v>
          </cell>
          <cell r="I11776">
            <v>70003</v>
          </cell>
          <cell r="J11776" t="str">
            <v>今泉台３丁目</v>
          </cell>
          <cell r="K11776"/>
          <cell r="L11776"/>
          <cell r="M11776">
            <v>20</v>
          </cell>
          <cell r="N11776">
            <v>2</v>
          </cell>
          <cell r="O11776">
            <v>0</v>
          </cell>
          <cell r="P11776">
            <v>9</v>
          </cell>
          <cell r="Q11776">
            <v>0</v>
          </cell>
          <cell r="R11776">
            <v>11</v>
          </cell>
          <cell r="S11776">
            <v>0</v>
          </cell>
          <cell r="T11776">
            <v>1</v>
          </cell>
        </row>
        <row r="11777">
          <cell r="A11777" t="str">
            <v>今泉台３丁目21</v>
          </cell>
          <cell r="B11777" t="str">
            <v>70003今泉台３丁目21</v>
          </cell>
          <cell r="C11777">
            <v>105</v>
          </cell>
          <cell r="D11777" t="str">
            <v>町名別・年齢別人口調べ</v>
          </cell>
          <cell r="E11777" t="str">
            <v>令和 6年 3月 1日</v>
          </cell>
          <cell r="F11777">
            <v>105</v>
          </cell>
          <cell r="G11777" t="str">
            <v>令和 6年 2月29日　現在</v>
          </cell>
          <cell r="H11777" t="str">
            <v>町名</v>
          </cell>
          <cell r="I11777">
            <v>70003</v>
          </cell>
          <cell r="J11777" t="str">
            <v>今泉台３丁目</v>
          </cell>
          <cell r="K11777"/>
          <cell r="L11777"/>
          <cell r="M11777">
            <v>21</v>
          </cell>
          <cell r="N11777">
            <v>5</v>
          </cell>
          <cell r="O11777">
            <v>0</v>
          </cell>
          <cell r="P11777">
            <v>10</v>
          </cell>
          <cell r="Q11777">
            <v>0</v>
          </cell>
          <cell r="R11777">
            <v>15</v>
          </cell>
          <cell r="S11777">
            <v>0</v>
          </cell>
          <cell r="T11777">
            <v>1</v>
          </cell>
        </row>
        <row r="11778">
          <cell r="A11778" t="str">
            <v>今泉台３丁目22</v>
          </cell>
          <cell r="B11778" t="str">
            <v>70003今泉台３丁目22</v>
          </cell>
          <cell r="C11778">
            <v>105</v>
          </cell>
          <cell r="D11778" t="str">
            <v>町名別・年齢別人口調べ</v>
          </cell>
          <cell r="E11778" t="str">
            <v>令和 6年 3月 1日</v>
          </cell>
          <cell r="F11778">
            <v>105</v>
          </cell>
          <cell r="G11778" t="str">
            <v>令和 6年 2月29日　現在</v>
          </cell>
          <cell r="H11778" t="str">
            <v>町名</v>
          </cell>
          <cell r="I11778">
            <v>70003</v>
          </cell>
          <cell r="J11778" t="str">
            <v>今泉台３丁目</v>
          </cell>
          <cell r="K11778"/>
          <cell r="L11778"/>
          <cell r="M11778">
            <v>22</v>
          </cell>
          <cell r="N11778">
            <v>6</v>
          </cell>
          <cell r="O11778">
            <v>0</v>
          </cell>
          <cell r="P11778">
            <v>2</v>
          </cell>
          <cell r="Q11778">
            <v>0</v>
          </cell>
          <cell r="R11778">
            <v>8</v>
          </cell>
          <cell r="S11778">
            <v>0</v>
          </cell>
          <cell r="T11778">
            <v>1</v>
          </cell>
        </row>
        <row r="11779">
          <cell r="A11779" t="str">
            <v>今泉台３丁目23</v>
          </cell>
          <cell r="B11779" t="str">
            <v>70003今泉台３丁目23</v>
          </cell>
          <cell r="C11779">
            <v>105</v>
          </cell>
          <cell r="D11779" t="str">
            <v>町名別・年齢別人口調べ</v>
          </cell>
          <cell r="E11779" t="str">
            <v>令和 6年 3月 1日</v>
          </cell>
          <cell r="F11779">
            <v>105</v>
          </cell>
          <cell r="G11779" t="str">
            <v>令和 6年 2月29日　現在</v>
          </cell>
          <cell r="H11779" t="str">
            <v>町名</v>
          </cell>
          <cell r="I11779">
            <v>70003</v>
          </cell>
          <cell r="J11779" t="str">
            <v>今泉台３丁目</v>
          </cell>
          <cell r="K11779"/>
          <cell r="L11779"/>
          <cell r="M11779">
            <v>23</v>
          </cell>
          <cell r="N11779">
            <v>3</v>
          </cell>
          <cell r="O11779">
            <v>0</v>
          </cell>
          <cell r="P11779">
            <v>2</v>
          </cell>
          <cell r="Q11779">
            <v>0</v>
          </cell>
          <cell r="R11779">
            <v>5</v>
          </cell>
          <cell r="S11779">
            <v>0</v>
          </cell>
          <cell r="T11779">
            <v>1</v>
          </cell>
        </row>
        <row r="11780">
          <cell r="A11780" t="str">
            <v>今泉台３丁目24</v>
          </cell>
          <cell r="B11780" t="str">
            <v>70003今泉台３丁目24</v>
          </cell>
          <cell r="C11780">
            <v>105</v>
          </cell>
          <cell r="D11780" t="str">
            <v>町名別・年齢別人口調べ</v>
          </cell>
          <cell r="E11780" t="str">
            <v>令和 6年 3月 1日</v>
          </cell>
          <cell r="F11780">
            <v>105</v>
          </cell>
          <cell r="G11780" t="str">
            <v>令和 6年 2月29日　現在</v>
          </cell>
          <cell r="H11780" t="str">
            <v>町名</v>
          </cell>
          <cell r="I11780">
            <v>70003</v>
          </cell>
          <cell r="J11780" t="str">
            <v>今泉台３丁目</v>
          </cell>
          <cell r="K11780"/>
          <cell r="L11780"/>
          <cell r="M11780">
            <v>24</v>
          </cell>
          <cell r="N11780">
            <v>5</v>
          </cell>
          <cell r="O11780">
            <v>0</v>
          </cell>
          <cell r="P11780">
            <v>4</v>
          </cell>
          <cell r="Q11780">
            <v>0</v>
          </cell>
          <cell r="R11780">
            <v>9</v>
          </cell>
          <cell r="S11780">
            <v>0</v>
          </cell>
          <cell r="T11780">
            <v>1</v>
          </cell>
        </row>
        <row r="11781">
          <cell r="A11781" t="str">
            <v>今泉台３丁目25</v>
          </cell>
          <cell r="B11781" t="str">
            <v>70003今泉台３丁目25</v>
          </cell>
          <cell r="C11781">
            <v>105</v>
          </cell>
          <cell r="D11781" t="str">
            <v>町名別・年齢別人口調べ</v>
          </cell>
          <cell r="E11781" t="str">
            <v>令和 6年 3月 1日</v>
          </cell>
          <cell r="F11781">
            <v>105</v>
          </cell>
          <cell r="G11781" t="str">
            <v>令和 6年 2月29日　現在</v>
          </cell>
          <cell r="H11781" t="str">
            <v>町名</v>
          </cell>
          <cell r="I11781">
            <v>70003</v>
          </cell>
          <cell r="J11781" t="str">
            <v>今泉台３丁目</v>
          </cell>
          <cell r="K11781"/>
          <cell r="L11781"/>
          <cell r="M11781">
            <v>25</v>
          </cell>
          <cell r="N11781">
            <v>4</v>
          </cell>
          <cell r="O11781">
            <v>0</v>
          </cell>
          <cell r="P11781">
            <v>5</v>
          </cell>
          <cell r="Q11781">
            <v>0</v>
          </cell>
          <cell r="R11781">
            <v>9</v>
          </cell>
          <cell r="S11781">
            <v>0</v>
          </cell>
          <cell r="T11781">
            <v>1</v>
          </cell>
        </row>
        <row r="11782">
          <cell r="A11782" t="str">
            <v>今泉台３丁目26</v>
          </cell>
          <cell r="B11782" t="str">
            <v>70003今泉台３丁目26</v>
          </cell>
          <cell r="C11782">
            <v>105</v>
          </cell>
          <cell r="D11782" t="str">
            <v>町名別・年齢別人口調べ</v>
          </cell>
          <cell r="E11782" t="str">
            <v>令和 6年 3月 1日</v>
          </cell>
          <cell r="F11782">
            <v>105</v>
          </cell>
          <cell r="G11782" t="str">
            <v>令和 6年 2月29日　現在</v>
          </cell>
          <cell r="H11782" t="str">
            <v>町名</v>
          </cell>
          <cell r="I11782">
            <v>70003</v>
          </cell>
          <cell r="J11782" t="str">
            <v>今泉台３丁目</v>
          </cell>
          <cell r="K11782"/>
          <cell r="L11782"/>
          <cell r="M11782">
            <v>26</v>
          </cell>
          <cell r="N11782">
            <v>3</v>
          </cell>
          <cell r="O11782">
            <v>0</v>
          </cell>
          <cell r="P11782">
            <v>3</v>
          </cell>
          <cell r="Q11782">
            <v>0</v>
          </cell>
          <cell r="R11782">
            <v>6</v>
          </cell>
          <cell r="S11782">
            <v>0</v>
          </cell>
          <cell r="T11782">
            <v>1</v>
          </cell>
        </row>
        <row r="11783">
          <cell r="A11783" t="str">
            <v>今泉台３丁目27</v>
          </cell>
          <cell r="B11783" t="str">
            <v>70003今泉台３丁目27</v>
          </cell>
          <cell r="C11783">
            <v>105</v>
          </cell>
          <cell r="D11783" t="str">
            <v>町名別・年齢別人口調べ</v>
          </cell>
          <cell r="E11783" t="str">
            <v>令和 6年 3月 1日</v>
          </cell>
          <cell r="F11783">
            <v>105</v>
          </cell>
          <cell r="G11783" t="str">
            <v>令和 6年 2月29日　現在</v>
          </cell>
          <cell r="H11783" t="str">
            <v>町名</v>
          </cell>
          <cell r="I11783">
            <v>70003</v>
          </cell>
          <cell r="J11783" t="str">
            <v>今泉台３丁目</v>
          </cell>
          <cell r="K11783"/>
          <cell r="L11783"/>
          <cell r="M11783">
            <v>27</v>
          </cell>
          <cell r="N11783">
            <v>4</v>
          </cell>
          <cell r="O11783">
            <v>0</v>
          </cell>
          <cell r="P11783">
            <v>6</v>
          </cell>
          <cell r="Q11783">
            <v>0</v>
          </cell>
          <cell r="R11783">
            <v>10</v>
          </cell>
          <cell r="S11783">
            <v>0</v>
          </cell>
          <cell r="T11783">
            <v>1</v>
          </cell>
        </row>
        <row r="11784">
          <cell r="A11784" t="str">
            <v>今泉台３丁目28</v>
          </cell>
          <cell r="B11784" t="str">
            <v>70003今泉台３丁目28</v>
          </cell>
          <cell r="C11784">
            <v>105</v>
          </cell>
          <cell r="D11784" t="str">
            <v>町名別・年齢別人口調べ</v>
          </cell>
          <cell r="E11784" t="str">
            <v>令和 6年 3月 1日</v>
          </cell>
          <cell r="F11784">
            <v>105</v>
          </cell>
          <cell r="G11784" t="str">
            <v>令和 6年 2月29日　現在</v>
          </cell>
          <cell r="H11784" t="str">
            <v>町名</v>
          </cell>
          <cell r="I11784">
            <v>70003</v>
          </cell>
          <cell r="J11784" t="str">
            <v>今泉台３丁目</v>
          </cell>
          <cell r="K11784"/>
          <cell r="L11784"/>
          <cell r="M11784">
            <v>28</v>
          </cell>
          <cell r="N11784">
            <v>3</v>
          </cell>
          <cell r="O11784">
            <v>0</v>
          </cell>
          <cell r="P11784">
            <v>3</v>
          </cell>
          <cell r="Q11784">
            <v>0</v>
          </cell>
          <cell r="R11784">
            <v>6</v>
          </cell>
          <cell r="S11784">
            <v>0</v>
          </cell>
          <cell r="T11784">
            <v>1</v>
          </cell>
        </row>
        <row r="11785">
          <cell r="A11785" t="str">
            <v>今泉台３丁目29</v>
          </cell>
          <cell r="B11785" t="str">
            <v>70003今泉台３丁目29</v>
          </cell>
          <cell r="C11785">
            <v>105</v>
          </cell>
          <cell r="D11785" t="str">
            <v>町名別・年齢別人口調べ</v>
          </cell>
          <cell r="E11785" t="str">
            <v>令和 6年 3月 1日</v>
          </cell>
          <cell r="F11785">
            <v>105</v>
          </cell>
          <cell r="G11785" t="str">
            <v>令和 6年 2月29日　現在</v>
          </cell>
          <cell r="H11785" t="str">
            <v>町名</v>
          </cell>
          <cell r="I11785">
            <v>70003</v>
          </cell>
          <cell r="J11785" t="str">
            <v>今泉台３丁目</v>
          </cell>
          <cell r="K11785"/>
          <cell r="L11785"/>
          <cell r="M11785">
            <v>29</v>
          </cell>
          <cell r="N11785">
            <v>2</v>
          </cell>
          <cell r="O11785">
            <v>0</v>
          </cell>
          <cell r="P11785">
            <v>1</v>
          </cell>
          <cell r="Q11785">
            <v>0</v>
          </cell>
          <cell r="R11785">
            <v>3</v>
          </cell>
          <cell r="S11785">
            <v>0</v>
          </cell>
          <cell r="T11785">
            <v>1</v>
          </cell>
        </row>
        <row r="11786">
          <cell r="A11786" t="str">
            <v>今泉台３丁目30</v>
          </cell>
          <cell r="B11786" t="str">
            <v>70003今泉台３丁目30</v>
          </cell>
          <cell r="C11786">
            <v>105</v>
          </cell>
          <cell r="D11786" t="str">
            <v>町名別・年齢別人口調べ</v>
          </cell>
          <cell r="E11786" t="str">
            <v>令和 6年 3月 1日</v>
          </cell>
          <cell r="F11786">
            <v>105</v>
          </cell>
          <cell r="G11786" t="str">
            <v>令和 6年 2月29日　現在</v>
          </cell>
          <cell r="H11786" t="str">
            <v>町名</v>
          </cell>
          <cell r="I11786">
            <v>70003</v>
          </cell>
          <cell r="J11786" t="str">
            <v>今泉台３丁目</v>
          </cell>
          <cell r="K11786"/>
          <cell r="L11786"/>
          <cell r="M11786">
            <v>30</v>
          </cell>
          <cell r="N11786">
            <v>4</v>
          </cell>
          <cell r="O11786">
            <v>0</v>
          </cell>
          <cell r="P11786">
            <v>4</v>
          </cell>
          <cell r="Q11786">
            <v>1</v>
          </cell>
          <cell r="R11786">
            <v>8</v>
          </cell>
          <cell r="S11786">
            <v>1</v>
          </cell>
          <cell r="T11786">
            <v>1</v>
          </cell>
        </row>
        <row r="11787">
          <cell r="A11787" t="str">
            <v>今泉台３丁目31</v>
          </cell>
          <cell r="B11787" t="str">
            <v>70003今泉台３丁目31</v>
          </cell>
          <cell r="C11787">
            <v>105</v>
          </cell>
          <cell r="D11787" t="str">
            <v>町名別・年齢別人口調べ</v>
          </cell>
          <cell r="E11787" t="str">
            <v>令和 6年 3月 1日</v>
          </cell>
          <cell r="F11787">
            <v>105</v>
          </cell>
          <cell r="G11787" t="str">
            <v>令和 6年 2月29日　現在</v>
          </cell>
          <cell r="H11787" t="str">
            <v>町名</v>
          </cell>
          <cell r="I11787">
            <v>70003</v>
          </cell>
          <cell r="J11787" t="str">
            <v>今泉台３丁目</v>
          </cell>
          <cell r="K11787"/>
          <cell r="L11787"/>
          <cell r="M11787">
            <v>31</v>
          </cell>
          <cell r="N11787">
            <v>4</v>
          </cell>
          <cell r="O11787">
            <v>0</v>
          </cell>
          <cell r="P11787">
            <v>3</v>
          </cell>
          <cell r="Q11787">
            <v>0</v>
          </cell>
          <cell r="R11787">
            <v>7</v>
          </cell>
          <cell r="S11787">
            <v>0</v>
          </cell>
          <cell r="T11787">
            <v>1</v>
          </cell>
        </row>
        <row r="11788">
          <cell r="A11788" t="str">
            <v>今泉台３丁目32</v>
          </cell>
          <cell r="B11788" t="str">
            <v>70003今泉台３丁目32</v>
          </cell>
          <cell r="C11788">
            <v>105</v>
          </cell>
          <cell r="D11788" t="str">
            <v>町名別・年齢別人口調べ</v>
          </cell>
          <cell r="E11788" t="str">
            <v>令和 6年 3月 1日</v>
          </cell>
          <cell r="F11788">
            <v>105</v>
          </cell>
          <cell r="G11788" t="str">
            <v>令和 6年 2月29日　現在</v>
          </cell>
          <cell r="H11788" t="str">
            <v>町名</v>
          </cell>
          <cell r="I11788">
            <v>70003</v>
          </cell>
          <cell r="J11788" t="str">
            <v>今泉台３丁目</v>
          </cell>
          <cell r="K11788"/>
          <cell r="L11788"/>
          <cell r="M11788">
            <v>32</v>
          </cell>
          <cell r="N11788">
            <v>9</v>
          </cell>
          <cell r="O11788">
            <v>0</v>
          </cell>
          <cell r="P11788">
            <v>3</v>
          </cell>
          <cell r="Q11788">
            <v>0</v>
          </cell>
          <cell r="R11788">
            <v>12</v>
          </cell>
          <cell r="S11788">
            <v>0</v>
          </cell>
          <cell r="T11788">
            <v>1</v>
          </cell>
        </row>
        <row r="11789">
          <cell r="A11789" t="str">
            <v>今泉台３丁目33</v>
          </cell>
          <cell r="B11789" t="str">
            <v>70003今泉台３丁目33</v>
          </cell>
          <cell r="C11789">
            <v>105</v>
          </cell>
          <cell r="D11789" t="str">
            <v>町名別・年齢別人口調べ</v>
          </cell>
          <cell r="E11789" t="str">
            <v>令和 6年 3月 1日</v>
          </cell>
          <cell r="F11789">
            <v>105</v>
          </cell>
          <cell r="G11789" t="str">
            <v>令和 6年 2月29日　現在</v>
          </cell>
          <cell r="H11789" t="str">
            <v>町名</v>
          </cell>
          <cell r="I11789">
            <v>70003</v>
          </cell>
          <cell r="J11789" t="str">
            <v>今泉台３丁目</v>
          </cell>
          <cell r="K11789"/>
          <cell r="L11789"/>
          <cell r="M11789">
            <v>33</v>
          </cell>
          <cell r="N11789">
            <v>4</v>
          </cell>
          <cell r="O11789">
            <v>0</v>
          </cell>
          <cell r="P11789">
            <v>7</v>
          </cell>
          <cell r="Q11789">
            <v>2</v>
          </cell>
          <cell r="R11789">
            <v>11</v>
          </cell>
          <cell r="S11789">
            <v>2</v>
          </cell>
          <cell r="T11789">
            <v>1</v>
          </cell>
        </row>
        <row r="11790">
          <cell r="A11790" t="str">
            <v>今泉台３丁目34</v>
          </cell>
          <cell r="B11790" t="str">
            <v>70003今泉台３丁目34</v>
          </cell>
          <cell r="C11790">
            <v>105</v>
          </cell>
          <cell r="D11790" t="str">
            <v>町名別・年齢別人口調べ</v>
          </cell>
          <cell r="E11790" t="str">
            <v>令和 6年 3月 1日</v>
          </cell>
          <cell r="F11790">
            <v>105</v>
          </cell>
          <cell r="G11790" t="str">
            <v>令和 6年 2月29日　現在</v>
          </cell>
          <cell r="H11790" t="str">
            <v>町名</v>
          </cell>
          <cell r="I11790">
            <v>70003</v>
          </cell>
          <cell r="J11790" t="str">
            <v>今泉台３丁目</v>
          </cell>
          <cell r="K11790"/>
          <cell r="L11790"/>
          <cell r="M11790">
            <v>34</v>
          </cell>
          <cell r="N11790">
            <v>5</v>
          </cell>
          <cell r="O11790">
            <v>1</v>
          </cell>
          <cell r="P11790">
            <v>4</v>
          </cell>
          <cell r="Q11790">
            <v>0</v>
          </cell>
          <cell r="R11790">
            <v>9</v>
          </cell>
          <cell r="S11790">
            <v>1</v>
          </cell>
          <cell r="T11790">
            <v>1</v>
          </cell>
        </row>
        <row r="11791">
          <cell r="A11791" t="str">
            <v>今泉台３丁目35</v>
          </cell>
          <cell r="B11791" t="str">
            <v>70003今泉台３丁目35</v>
          </cell>
          <cell r="C11791">
            <v>105</v>
          </cell>
          <cell r="D11791" t="str">
            <v>町名別・年齢別人口調べ</v>
          </cell>
          <cell r="E11791" t="str">
            <v>令和 6年 3月 1日</v>
          </cell>
          <cell r="F11791">
            <v>105</v>
          </cell>
          <cell r="G11791" t="str">
            <v>令和 6年 2月29日　現在</v>
          </cell>
          <cell r="H11791" t="str">
            <v>町名</v>
          </cell>
          <cell r="I11791">
            <v>70003</v>
          </cell>
          <cell r="J11791" t="str">
            <v>今泉台３丁目</v>
          </cell>
          <cell r="K11791"/>
          <cell r="L11791"/>
          <cell r="M11791">
            <v>35</v>
          </cell>
          <cell r="N11791">
            <v>5</v>
          </cell>
          <cell r="O11791">
            <v>0</v>
          </cell>
          <cell r="P11791">
            <v>4</v>
          </cell>
          <cell r="Q11791">
            <v>0</v>
          </cell>
          <cell r="R11791">
            <v>9</v>
          </cell>
          <cell r="S11791">
            <v>0</v>
          </cell>
          <cell r="T11791">
            <v>1</v>
          </cell>
        </row>
        <row r="11792">
          <cell r="A11792" t="str">
            <v>今泉台３丁目36</v>
          </cell>
          <cell r="B11792" t="str">
            <v>70003今泉台３丁目36</v>
          </cell>
          <cell r="C11792">
            <v>105</v>
          </cell>
          <cell r="D11792" t="str">
            <v>町名別・年齢別人口調べ</v>
          </cell>
          <cell r="E11792" t="str">
            <v>令和 6年 3月 1日</v>
          </cell>
          <cell r="F11792">
            <v>105</v>
          </cell>
          <cell r="G11792" t="str">
            <v>令和 6年 2月29日　現在</v>
          </cell>
          <cell r="H11792" t="str">
            <v>町名</v>
          </cell>
          <cell r="I11792">
            <v>70003</v>
          </cell>
          <cell r="J11792" t="str">
            <v>今泉台３丁目</v>
          </cell>
          <cell r="K11792"/>
          <cell r="L11792"/>
          <cell r="M11792">
            <v>36</v>
          </cell>
          <cell r="N11792">
            <v>2</v>
          </cell>
          <cell r="O11792">
            <v>0</v>
          </cell>
          <cell r="P11792">
            <v>3</v>
          </cell>
          <cell r="Q11792">
            <v>0</v>
          </cell>
          <cell r="R11792">
            <v>5</v>
          </cell>
          <cell r="S11792">
            <v>0</v>
          </cell>
          <cell r="T11792">
            <v>1</v>
          </cell>
        </row>
        <row r="11793">
          <cell r="A11793" t="str">
            <v>今泉台３丁目37</v>
          </cell>
          <cell r="B11793" t="str">
            <v>70003今泉台３丁目37</v>
          </cell>
          <cell r="C11793">
            <v>105</v>
          </cell>
          <cell r="D11793" t="str">
            <v>町名別・年齢別人口調べ</v>
          </cell>
          <cell r="E11793" t="str">
            <v>令和 6年 3月 1日</v>
          </cell>
          <cell r="F11793">
            <v>105</v>
          </cell>
          <cell r="G11793" t="str">
            <v>令和 6年 2月29日　現在</v>
          </cell>
          <cell r="H11793" t="str">
            <v>町名</v>
          </cell>
          <cell r="I11793">
            <v>70003</v>
          </cell>
          <cell r="J11793" t="str">
            <v>今泉台３丁目</v>
          </cell>
          <cell r="K11793"/>
          <cell r="L11793"/>
          <cell r="M11793">
            <v>37</v>
          </cell>
          <cell r="N11793">
            <v>1</v>
          </cell>
          <cell r="O11793">
            <v>0</v>
          </cell>
          <cell r="P11793">
            <v>4</v>
          </cell>
          <cell r="Q11793">
            <v>0</v>
          </cell>
          <cell r="R11793">
            <v>5</v>
          </cell>
          <cell r="S11793">
            <v>0</v>
          </cell>
          <cell r="T11793">
            <v>1</v>
          </cell>
        </row>
        <row r="11794">
          <cell r="A11794" t="str">
            <v>今泉台３丁目38</v>
          </cell>
          <cell r="B11794" t="str">
            <v>70003今泉台３丁目38</v>
          </cell>
          <cell r="C11794">
            <v>105</v>
          </cell>
          <cell r="D11794" t="str">
            <v>町名別・年齢別人口調べ</v>
          </cell>
          <cell r="E11794" t="str">
            <v>令和 6年 3月 1日</v>
          </cell>
          <cell r="F11794">
            <v>105</v>
          </cell>
          <cell r="G11794" t="str">
            <v>令和 6年 2月29日　現在</v>
          </cell>
          <cell r="H11794" t="str">
            <v>町名</v>
          </cell>
          <cell r="I11794">
            <v>70003</v>
          </cell>
          <cell r="J11794" t="str">
            <v>今泉台３丁目</v>
          </cell>
          <cell r="K11794"/>
          <cell r="L11794"/>
          <cell r="M11794">
            <v>38</v>
          </cell>
          <cell r="N11794">
            <v>3</v>
          </cell>
          <cell r="O11794">
            <v>1</v>
          </cell>
          <cell r="P11794">
            <v>4</v>
          </cell>
          <cell r="Q11794">
            <v>0</v>
          </cell>
          <cell r="R11794">
            <v>7</v>
          </cell>
          <cell r="S11794">
            <v>1</v>
          </cell>
          <cell r="T11794">
            <v>1</v>
          </cell>
        </row>
        <row r="11795">
          <cell r="A11795" t="str">
            <v>今泉台３丁目39</v>
          </cell>
          <cell r="B11795" t="str">
            <v>70003今泉台３丁目39</v>
          </cell>
          <cell r="C11795">
            <v>105</v>
          </cell>
          <cell r="D11795" t="str">
            <v>町名別・年齢別人口調べ</v>
          </cell>
          <cell r="E11795" t="str">
            <v>令和 6年 3月 1日</v>
          </cell>
          <cell r="F11795">
            <v>105</v>
          </cell>
          <cell r="G11795" t="str">
            <v>令和 6年 2月29日　現在</v>
          </cell>
          <cell r="H11795" t="str">
            <v>町名</v>
          </cell>
          <cell r="I11795">
            <v>70003</v>
          </cell>
          <cell r="J11795" t="str">
            <v>今泉台３丁目</v>
          </cell>
          <cell r="K11795"/>
          <cell r="L11795"/>
          <cell r="M11795">
            <v>39</v>
          </cell>
          <cell r="N11795">
            <v>3</v>
          </cell>
          <cell r="O11795">
            <v>0</v>
          </cell>
          <cell r="P11795">
            <v>4</v>
          </cell>
          <cell r="Q11795">
            <v>0</v>
          </cell>
          <cell r="R11795">
            <v>7</v>
          </cell>
          <cell r="S11795">
            <v>0</v>
          </cell>
          <cell r="T11795">
            <v>1</v>
          </cell>
        </row>
        <row r="11796">
          <cell r="A11796" t="str">
            <v>今泉台３丁目40</v>
          </cell>
          <cell r="B11796" t="str">
            <v>70003今泉台３丁目40</v>
          </cell>
          <cell r="C11796">
            <v>105</v>
          </cell>
          <cell r="D11796" t="str">
            <v>町名別・年齢別人口調べ</v>
          </cell>
          <cell r="E11796" t="str">
            <v>令和 6年 3月 1日</v>
          </cell>
          <cell r="F11796">
            <v>105</v>
          </cell>
          <cell r="G11796" t="str">
            <v>令和 6年 2月29日　現在</v>
          </cell>
          <cell r="H11796" t="str">
            <v>町名</v>
          </cell>
          <cell r="I11796">
            <v>70003</v>
          </cell>
          <cell r="J11796" t="str">
            <v>今泉台３丁目</v>
          </cell>
          <cell r="K11796"/>
          <cell r="L11796"/>
          <cell r="M11796">
            <v>40</v>
          </cell>
          <cell r="N11796">
            <v>8</v>
          </cell>
          <cell r="O11796">
            <v>0</v>
          </cell>
          <cell r="P11796">
            <v>12</v>
          </cell>
          <cell r="Q11796">
            <v>0</v>
          </cell>
          <cell r="R11796">
            <v>20</v>
          </cell>
          <cell r="S11796">
            <v>0</v>
          </cell>
          <cell r="T11796">
            <v>1</v>
          </cell>
        </row>
        <row r="11797">
          <cell r="A11797" t="str">
            <v>今泉台３丁目41</v>
          </cell>
          <cell r="B11797" t="str">
            <v>70003今泉台３丁目41</v>
          </cell>
          <cell r="C11797">
            <v>105</v>
          </cell>
          <cell r="D11797" t="str">
            <v>町名別・年齢別人口調べ</v>
          </cell>
          <cell r="E11797" t="str">
            <v>令和 6年 3月 1日</v>
          </cell>
          <cell r="F11797">
            <v>105</v>
          </cell>
          <cell r="G11797" t="str">
            <v>令和 6年 2月29日　現在</v>
          </cell>
          <cell r="H11797" t="str">
            <v>町名</v>
          </cell>
          <cell r="I11797">
            <v>70003</v>
          </cell>
          <cell r="J11797" t="str">
            <v>今泉台３丁目</v>
          </cell>
          <cell r="K11797"/>
          <cell r="L11797"/>
          <cell r="M11797">
            <v>41</v>
          </cell>
          <cell r="N11797">
            <v>5</v>
          </cell>
          <cell r="O11797">
            <v>0</v>
          </cell>
          <cell r="P11797">
            <v>7</v>
          </cell>
          <cell r="Q11797">
            <v>0</v>
          </cell>
          <cell r="R11797">
            <v>12</v>
          </cell>
          <cell r="S11797">
            <v>0</v>
          </cell>
          <cell r="T11797">
            <v>1</v>
          </cell>
        </row>
        <row r="11798">
          <cell r="A11798" t="str">
            <v>今泉台３丁目42</v>
          </cell>
          <cell r="B11798" t="str">
            <v>70003今泉台３丁目42</v>
          </cell>
          <cell r="C11798">
            <v>105</v>
          </cell>
          <cell r="D11798" t="str">
            <v>町名別・年齢別人口調べ</v>
          </cell>
          <cell r="E11798" t="str">
            <v>令和 6年 3月 1日</v>
          </cell>
          <cell r="F11798">
            <v>105</v>
          </cell>
          <cell r="G11798" t="str">
            <v>令和 6年 2月29日　現在</v>
          </cell>
          <cell r="H11798" t="str">
            <v>町名</v>
          </cell>
          <cell r="I11798">
            <v>70003</v>
          </cell>
          <cell r="J11798" t="str">
            <v>今泉台３丁目</v>
          </cell>
          <cell r="K11798"/>
          <cell r="L11798"/>
          <cell r="M11798">
            <v>42</v>
          </cell>
          <cell r="N11798">
            <v>9</v>
          </cell>
          <cell r="O11798">
            <v>0</v>
          </cell>
          <cell r="P11798">
            <v>5</v>
          </cell>
          <cell r="Q11798">
            <v>0</v>
          </cell>
          <cell r="R11798">
            <v>14</v>
          </cell>
          <cell r="S11798">
            <v>0</v>
          </cell>
          <cell r="T11798">
            <v>1</v>
          </cell>
        </row>
        <row r="11799">
          <cell r="A11799" t="str">
            <v>今泉台３丁目43</v>
          </cell>
          <cell r="B11799" t="str">
            <v>70003今泉台３丁目43</v>
          </cell>
          <cell r="C11799">
            <v>105</v>
          </cell>
          <cell r="D11799" t="str">
            <v>町名別・年齢別人口調べ</v>
          </cell>
          <cell r="E11799" t="str">
            <v>令和 6年 3月 1日</v>
          </cell>
          <cell r="F11799">
            <v>105</v>
          </cell>
          <cell r="G11799" t="str">
            <v>令和 6年 2月29日　現在</v>
          </cell>
          <cell r="H11799" t="str">
            <v>町名</v>
          </cell>
          <cell r="I11799">
            <v>70003</v>
          </cell>
          <cell r="J11799" t="str">
            <v>今泉台３丁目</v>
          </cell>
          <cell r="K11799"/>
          <cell r="L11799"/>
          <cell r="M11799">
            <v>43</v>
          </cell>
          <cell r="N11799">
            <v>7</v>
          </cell>
          <cell r="O11799">
            <v>0</v>
          </cell>
          <cell r="P11799">
            <v>6</v>
          </cell>
          <cell r="Q11799">
            <v>1</v>
          </cell>
          <cell r="R11799">
            <v>13</v>
          </cell>
          <cell r="S11799">
            <v>1</v>
          </cell>
          <cell r="T11799">
            <v>1</v>
          </cell>
        </row>
        <row r="11800">
          <cell r="A11800" t="str">
            <v>今泉台３丁目44</v>
          </cell>
          <cell r="B11800" t="str">
            <v>70003今泉台３丁目44</v>
          </cell>
          <cell r="C11800">
            <v>105</v>
          </cell>
          <cell r="D11800" t="str">
            <v>町名別・年齢別人口調べ</v>
          </cell>
          <cell r="E11800" t="str">
            <v>令和 6年 3月 1日</v>
          </cell>
          <cell r="F11800">
            <v>105</v>
          </cell>
          <cell r="G11800" t="str">
            <v>令和 6年 2月29日　現在</v>
          </cell>
          <cell r="H11800" t="str">
            <v>町名</v>
          </cell>
          <cell r="I11800">
            <v>70003</v>
          </cell>
          <cell r="J11800" t="str">
            <v>今泉台３丁目</v>
          </cell>
          <cell r="K11800"/>
          <cell r="L11800"/>
          <cell r="M11800">
            <v>44</v>
          </cell>
          <cell r="N11800">
            <v>11</v>
          </cell>
          <cell r="O11800">
            <v>0</v>
          </cell>
          <cell r="P11800">
            <v>6</v>
          </cell>
          <cell r="Q11800">
            <v>0</v>
          </cell>
          <cell r="R11800">
            <v>17</v>
          </cell>
          <cell r="S11800">
            <v>0</v>
          </cell>
          <cell r="T11800">
            <v>1</v>
          </cell>
        </row>
        <row r="11801">
          <cell r="A11801" t="str">
            <v>今泉台３丁目45</v>
          </cell>
          <cell r="B11801" t="str">
            <v>70003今泉台３丁目45</v>
          </cell>
          <cell r="C11801">
            <v>105</v>
          </cell>
          <cell r="D11801" t="str">
            <v>町名別・年齢別人口調べ</v>
          </cell>
          <cell r="E11801" t="str">
            <v>令和 6年 3月 1日</v>
          </cell>
          <cell r="F11801">
            <v>105</v>
          </cell>
          <cell r="G11801" t="str">
            <v>令和 6年 2月29日　現在</v>
          </cell>
          <cell r="H11801" t="str">
            <v>町名</v>
          </cell>
          <cell r="I11801">
            <v>70003</v>
          </cell>
          <cell r="J11801" t="str">
            <v>今泉台３丁目</v>
          </cell>
          <cell r="K11801"/>
          <cell r="L11801"/>
          <cell r="M11801">
            <v>45</v>
          </cell>
          <cell r="N11801">
            <v>5</v>
          </cell>
          <cell r="O11801">
            <v>0</v>
          </cell>
          <cell r="P11801">
            <v>6</v>
          </cell>
          <cell r="Q11801">
            <v>0</v>
          </cell>
          <cell r="R11801">
            <v>11</v>
          </cell>
          <cell r="S11801">
            <v>0</v>
          </cell>
          <cell r="T11801">
            <v>1</v>
          </cell>
        </row>
        <row r="11802">
          <cell r="A11802" t="str">
            <v>今泉台３丁目46</v>
          </cell>
          <cell r="B11802" t="str">
            <v>70003今泉台３丁目46</v>
          </cell>
          <cell r="C11802">
            <v>105</v>
          </cell>
          <cell r="D11802" t="str">
            <v>町名別・年齢別人口調べ</v>
          </cell>
          <cell r="E11802" t="str">
            <v>令和 6年 3月 1日</v>
          </cell>
          <cell r="F11802">
            <v>105</v>
          </cell>
          <cell r="G11802" t="str">
            <v>令和 6年 2月29日　現在</v>
          </cell>
          <cell r="H11802" t="str">
            <v>町名</v>
          </cell>
          <cell r="I11802">
            <v>70003</v>
          </cell>
          <cell r="J11802" t="str">
            <v>今泉台３丁目</v>
          </cell>
          <cell r="K11802"/>
          <cell r="L11802"/>
          <cell r="M11802">
            <v>46</v>
          </cell>
          <cell r="N11802">
            <v>8</v>
          </cell>
          <cell r="O11802">
            <v>0</v>
          </cell>
          <cell r="P11802">
            <v>7</v>
          </cell>
          <cell r="Q11802">
            <v>0</v>
          </cell>
          <cell r="R11802">
            <v>15</v>
          </cell>
          <cell r="S11802">
            <v>0</v>
          </cell>
          <cell r="T11802">
            <v>1</v>
          </cell>
        </row>
        <row r="11803">
          <cell r="A11803" t="str">
            <v>今泉台３丁目47</v>
          </cell>
          <cell r="B11803" t="str">
            <v>70003今泉台３丁目47</v>
          </cell>
          <cell r="C11803">
            <v>105</v>
          </cell>
          <cell r="D11803" t="str">
            <v>町名別・年齢別人口調べ</v>
          </cell>
          <cell r="E11803" t="str">
            <v>令和 6年 3月 1日</v>
          </cell>
          <cell r="F11803">
            <v>105</v>
          </cell>
          <cell r="G11803" t="str">
            <v>令和 6年 2月29日　現在</v>
          </cell>
          <cell r="H11803" t="str">
            <v>町名</v>
          </cell>
          <cell r="I11803">
            <v>70003</v>
          </cell>
          <cell r="J11803" t="str">
            <v>今泉台３丁目</v>
          </cell>
          <cell r="K11803"/>
          <cell r="L11803"/>
          <cell r="M11803">
            <v>47</v>
          </cell>
          <cell r="N11803">
            <v>6</v>
          </cell>
          <cell r="O11803">
            <v>0</v>
          </cell>
          <cell r="P11803">
            <v>11</v>
          </cell>
          <cell r="Q11803">
            <v>0</v>
          </cell>
          <cell r="R11803">
            <v>17</v>
          </cell>
          <cell r="S11803">
            <v>0</v>
          </cell>
          <cell r="T11803">
            <v>1</v>
          </cell>
        </row>
        <row r="11804">
          <cell r="A11804" t="str">
            <v>今泉台３丁目48</v>
          </cell>
          <cell r="B11804" t="str">
            <v>70003今泉台３丁目48</v>
          </cell>
          <cell r="C11804">
            <v>105</v>
          </cell>
          <cell r="D11804" t="str">
            <v>町名別・年齢別人口調べ</v>
          </cell>
          <cell r="E11804" t="str">
            <v>令和 6年 3月 1日</v>
          </cell>
          <cell r="F11804">
            <v>105</v>
          </cell>
          <cell r="G11804" t="str">
            <v>令和 6年 2月29日　現在</v>
          </cell>
          <cell r="H11804" t="str">
            <v>町名</v>
          </cell>
          <cell r="I11804">
            <v>70003</v>
          </cell>
          <cell r="J11804" t="str">
            <v>今泉台３丁目</v>
          </cell>
          <cell r="K11804"/>
          <cell r="L11804"/>
          <cell r="M11804">
            <v>48</v>
          </cell>
          <cell r="N11804">
            <v>6</v>
          </cell>
          <cell r="O11804">
            <v>0</v>
          </cell>
          <cell r="P11804">
            <v>9</v>
          </cell>
          <cell r="Q11804">
            <v>0</v>
          </cell>
          <cell r="R11804">
            <v>15</v>
          </cell>
          <cell r="S11804">
            <v>0</v>
          </cell>
          <cell r="T11804">
            <v>1</v>
          </cell>
        </row>
        <row r="11805">
          <cell r="A11805" t="str">
            <v>今泉台３丁目49</v>
          </cell>
          <cell r="B11805" t="str">
            <v>70003今泉台３丁目49</v>
          </cell>
          <cell r="C11805">
            <v>105</v>
          </cell>
          <cell r="D11805" t="str">
            <v>町名別・年齢別人口調べ</v>
          </cell>
          <cell r="E11805" t="str">
            <v>令和 6年 3月 1日</v>
          </cell>
          <cell r="F11805">
            <v>105</v>
          </cell>
          <cell r="G11805" t="str">
            <v>令和 6年 2月29日　現在</v>
          </cell>
          <cell r="H11805" t="str">
            <v>町名</v>
          </cell>
          <cell r="I11805">
            <v>70003</v>
          </cell>
          <cell r="J11805" t="str">
            <v>今泉台３丁目</v>
          </cell>
          <cell r="K11805"/>
          <cell r="L11805"/>
          <cell r="M11805">
            <v>49</v>
          </cell>
          <cell r="N11805">
            <v>10</v>
          </cell>
          <cell r="O11805">
            <v>0</v>
          </cell>
          <cell r="P11805">
            <v>6</v>
          </cell>
          <cell r="Q11805">
            <v>0</v>
          </cell>
          <cell r="R11805">
            <v>16</v>
          </cell>
          <cell r="S11805">
            <v>0</v>
          </cell>
          <cell r="T11805">
            <v>1</v>
          </cell>
        </row>
        <row r="11806">
          <cell r="A11806" t="str">
            <v>今泉台３丁目50</v>
          </cell>
          <cell r="B11806" t="str">
            <v>70003今泉台３丁目50</v>
          </cell>
          <cell r="C11806">
            <v>105</v>
          </cell>
          <cell r="D11806" t="str">
            <v>町名別・年齢別人口調べ</v>
          </cell>
          <cell r="E11806" t="str">
            <v>令和 6年 3月 1日</v>
          </cell>
          <cell r="F11806">
            <v>105</v>
          </cell>
          <cell r="G11806" t="str">
            <v>令和 6年 2月29日　現在</v>
          </cell>
          <cell r="H11806" t="str">
            <v>町名</v>
          </cell>
          <cell r="I11806">
            <v>70003</v>
          </cell>
          <cell r="J11806" t="str">
            <v>今泉台３丁目</v>
          </cell>
          <cell r="K11806"/>
          <cell r="L11806"/>
          <cell r="M11806">
            <v>50</v>
          </cell>
          <cell r="N11806">
            <v>8</v>
          </cell>
          <cell r="O11806">
            <v>0</v>
          </cell>
          <cell r="P11806">
            <v>9</v>
          </cell>
          <cell r="Q11806">
            <v>0</v>
          </cell>
          <cell r="R11806">
            <v>17</v>
          </cell>
          <cell r="S11806">
            <v>0</v>
          </cell>
          <cell r="T11806">
            <v>1</v>
          </cell>
        </row>
        <row r="11807">
          <cell r="A11807" t="str">
            <v>今泉台３丁目51</v>
          </cell>
          <cell r="B11807" t="str">
            <v>70003今泉台３丁目51</v>
          </cell>
          <cell r="C11807">
            <v>105</v>
          </cell>
          <cell r="D11807" t="str">
            <v>町名別・年齢別人口調べ</v>
          </cell>
          <cell r="E11807" t="str">
            <v>令和 6年 3月 1日</v>
          </cell>
          <cell r="F11807">
            <v>105</v>
          </cell>
          <cell r="G11807" t="str">
            <v>令和 6年 2月29日　現在</v>
          </cell>
          <cell r="H11807" t="str">
            <v>町名</v>
          </cell>
          <cell r="I11807">
            <v>70003</v>
          </cell>
          <cell r="J11807" t="str">
            <v>今泉台３丁目</v>
          </cell>
          <cell r="K11807"/>
          <cell r="L11807"/>
          <cell r="M11807">
            <v>51</v>
          </cell>
          <cell r="N11807">
            <v>17</v>
          </cell>
          <cell r="O11807">
            <v>0</v>
          </cell>
          <cell r="P11807">
            <v>6</v>
          </cell>
          <cell r="Q11807">
            <v>0</v>
          </cell>
          <cell r="R11807">
            <v>23</v>
          </cell>
          <cell r="S11807">
            <v>0</v>
          </cell>
          <cell r="T11807">
            <v>1</v>
          </cell>
        </row>
        <row r="11808">
          <cell r="A11808" t="str">
            <v>今泉台３丁目52</v>
          </cell>
          <cell r="B11808" t="str">
            <v>70003今泉台３丁目52</v>
          </cell>
          <cell r="C11808">
            <v>105</v>
          </cell>
          <cell r="D11808" t="str">
            <v>町名別・年齢別人口調べ</v>
          </cell>
          <cell r="E11808" t="str">
            <v>令和 6年 3月 1日</v>
          </cell>
          <cell r="F11808">
            <v>105</v>
          </cell>
          <cell r="G11808" t="str">
            <v>令和 6年 2月29日　現在</v>
          </cell>
          <cell r="H11808" t="str">
            <v>町名</v>
          </cell>
          <cell r="I11808">
            <v>70003</v>
          </cell>
          <cell r="J11808" t="str">
            <v>今泉台３丁目</v>
          </cell>
          <cell r="K11808"/>
          <cell r="L11808"/>
          <cell r="M11808">
            <v>52</v>
          </cell>
          <cell r="N11808">
            <v>5</v>
          </cell>
          <cell r="O11808">
            <v>0</v>
          </cell>
          <cell r="P11808">
            <v>8</v>
          </cell>
          <cell r="Q11808">
            <v>0</v>
          </cell>
          <cell r="R11808">
            <v>13</v>
          </cell>
          <cell r="S11808">
            <v>0</v>
          </cell>
          <cell r="T11808">
            <v>1</v>
          </cell>
        </row>
        <row r="11809">
          <cell r="A11809" t="str">
            <v>今泉台３丁目53</v>
          </cell>
          <cell r="B11809" t="str">
            <v>70003今泉台３丁目53</v>
          </cell>
          <cell r="C11809">
            <v>105</v>
          </cell>
          <cell r="D11809" t="str">
            <v>町名別・年齢別人口調べ</v>
          </cell>
          <cell r="E11809" t="str">
            <v>令和 6年 3月 1日</v>
          </cell>
          <cell r="F11809">
            <v>105</v>
          </cell>
          <cell r="G11809" t="str">
            <v>令和 6年 2月29日　現在</v>
          </cell>
          <cell r="H11809" t="str">
            <v>町名</v>
          </cell>
          <cell r="I11809">
            <v>70003</v>
          </cell>
          <cell r="J11809" t="str">
            <v>今泉台３丁目</v>
          </cell>
          <cell r="K11809"/>
          <cell r="L11809"/>
          <cell r="M11809">
            <v>53</v>
          </cell>
          <cell r="N11809">
            <v>6</v>
          </cell>
          <cell r="O11809">
            <v>0</v>
          </cell>
          <cell r="P11809">
            <v>17</v>
          </cell>
          <cell r="Q11809">
            <v>0</v>
          </cell>
          <cell r="R11809">
            <v>23</v>
          </cell>
          <cell r="S11809">
            <v>0</v>
          </cell>
          <cell r="T11809">
            <v>1</v>
          </cell>
        </row>
        <row r="11810">
          <cell r="A11810" t="str">
            <v>今泉台３丁目54</v>
          </cell>
          <cell r="B11810" t="str">
            <v>70003今泉台３丁目54</v>
          </cell>
          <cell r="C11810">
            <v>105</v>
          </cell>
          <cell r="D11810" t="str">
            <v>町名別・年齢別人口調べ</v>
          </cell>
          <cell r="E11810" t="str">
            <v>令和 6年 3月 1日</v>
          </cell>
          <cell r="F11810">
            <v>105</v>
          </cell>
          <cell r="G11810" t="str">
            <v>令和 6年 2月29日　現在</v>
          </cell>
          <cell r="H11810" t="str">
            <v>町名</v>
          </cell>
          <cell r="I11810">
            <v>70003</v>
          </cell>
          <cell r="J11810" t="str">
            <v>今泉台３丁目</v>
          </cell>
          <cell r="K11810"/>
          <cell r="L11810"/>
          <cell r="M11810">
            <v>54</v>
          </cell>
          <cell r="N11810">
            <v>8</v>
          </cell>
          <cell r="O11810">
            <v>0</v>
          </cell>
          <cell r="P11810">
            <v>5</v>
          </cell>
          <cell r="Q11810">
            <v>0</v>
          </cell>
          <cell r="R11810">
            <v>13</v>
          </cell>
          <cell r="S11810">
            <v>0</v>
          </cell>
          <cell r="T11810">
            <v>1</v>
          </cell>
        </row>
        <row r="11811">
          <cell r="A11811" t="str">
            <v>今泉台３丁目55</v>
          </cell>
          <cell r="B11811" t="str">
            <v>70003今泉台３丁目55</v>
          </cell>
          <cell r="C11811">
            <v>105</v>
          </cell>
          <cell r="D11811" t="str">
            <v>町名別・年齢別人口調べ</v>
          </cell>
          <cell r="E11811" t="str">
            <v>令和 6年 3月 1日</v>
          </cell>
          <cell r="F11811">
            <v>105</v>
          </cell>
          <cell r="G11811" t="str">
            <v>令和 6年 2月29日　現在</v>
          </cell>
          <cell r="H11811" t="str">
            <v>町名</v>
          </cell>
          <cell r="I11811">
            <v>70003</v>
          </cell>
          <cell r="J11811" t="str">
            <v>今泉台３丁目</v>
          </cell>
          <cell r="K11811"/>
          <cell r="L11811"/>
          <cell r="M11811">
            <v>55</v>
          </cell>
          <cell r="N11811">
            <v>6</v>
          </cell>
          <cell r="O11811">
            <v>0</v>
          </cell>
          <cell r="P11811">
            <v>5</v>
          </cell>
          <cell r="Q11811">
            <v>0</v>
          </cell>
          <cell r="R11811">
            <v>11</v>
          </cell>
          <cell r="S11811">
            <v>0</v>
          </cell>
          <cell r="T11811">
            <v>1</v>
          </cell>
        </row>
        <row r="11812">
          <cell r="A11812" t="str">
            <v>今泉台３丁目56</v>
          </cell>
          <cell r="B11812" t="str">
            <v>70003今泉台３丁目56</v>
          </cell>
          <cell r="C11812">
            <v>105</v>
          </cell>
          <cell r="D11812" t="str">
            <v>町名別・年齢別人口調べ</v>
          </cell>
          <cell r="E11812" t="str">
            <v>令和 6年 3月 1日</v>
          </cell>
          <cell r="F11812">
            <v>105</v>
          </cell>
          <cell r="G11812" t="str">
            <v>令和 6年 2月29日　現在</v>
          </cell>
          <cell r="H11812" t="str">
            <v>町名</v>
          </cell>
          <cell r="I11812">
            <v>70003</v>
          </cell>
          <cell r="J11812" t="str">
            <v>今泉台３丁目</v>
          </cell>
          <cell r="K11812"/>
          <cell r="L11812"/>
          <cell r="M11812">
            <v>56</v>
          </cell>
          <cell r="N11812">
            <v>2</v>
          </cell>
          <cell r="O11812">
            <v>0</v>
          </cell>
          <cell r="P11812">
            <v>3</v>
          </cell>
          <cell r="Q11812">
            <v>0</v>
          </cell>
          <cell r="R11812">
            <v>5</v>
          </cell>
          <cell r="S11812">
            <v>0</v>
          </cell>
          <cell r="T11812">
            <v>1</v>
          </cell>
        </row>
        <row r="11813">
          <cell r="A11813" t="str">
            <v>今泉台３丁目57</v>
          </cell>
          <cell r="B11813" t="str">
            <v>70003今泉台３丁目57</v>
          </cell>
          <cell r="C11813">
            <v>105</v>
          </cell>
          <cell r="D11813" t="str">
            <v>町名別・年齢別人口調べ</v>
          </cell>
          <cell r="E11813" t="str">
            <v>令和 6年 3月 1日</v>
          </cell>
          <cell r="F11813">
            <v>105</v>
          </cell>
          <cell r="G11813" t="str">
            <v>令和 6年 2月29日　現在</v>
          </cell>
          <cell r="H11813" t="str">
            <v>町名</v>
          </cell>
          <cell r="I11813">
            <v>70003</v>
          </cell>
          <cell r="J11813" t="str">
            <v>今泉台３丁目</v>
          </cell>
          <cell r="K11813"/>
          <cell r="L11813"/>
          <cell r="M11813">
            <v>57</v>
          </cell>
          <cell r="N11813">
            <v>8</v>
          </cell>
          <cell r="O11813">
            <v>0</v>
          </cell>
          <cell r="P11813">
            <v>5</v>
          </cell>
          <cell r="Q11813">
            <v>0</v>
          </cell>
          <cell r="R11813">
            <v>13</v>
          </cell>
          <cell r="S11813">
            <v>0</v>
          </cell>
          <cell r="T11813">
            <v>1</v>
          </cell>
        </row>
        <row r="11814">
          <cell r="A11814" t="str">
            <v>今泉台３丁目58</v>
          </cell>
          <cell r="B11814" t="str">
            <v>70003今泉台３丁目58</v>
          </cell>
          <cell r="C11814">
            <v>105</v>
          </cell>
          <cell r="D11814" t="str">
            <v>町名別・年齢別人口調べ</v>
          </cell>
          <cell r="E11814" t="str">
            <v>令和 6年 3月 1日</v>
          </cell>
          <cell r="F11814">
            <v>105</v>
          </cell>
          <cell r="G11814" t="str">
            <v>令和 6年 2月29日　現在</v>
          </cell>
          <cell r="H11814" t="str">
            <v>町名</v>
          </cell>
          <cell r="I11814">
            <v>70003</v>
          </cell>
          <cell r="J11814" t="str">
            <v>今泉台３丁目</v>
          </cell>
          <cell r="K11814"/>
          <cell r="L11814"/>
          <cell r="M11814">
            <v>58</v>
          </cell>
          <cell r="N11814">
            <v>5</v>
          </cell>
          <cell r="O11814">
            <v>0</v>
          </cell>
          <cell r="P11814">
            <v>4</v>
          </cell>
          <cell r="Q11814">
            <v>0</v>
          </cell>
          <cell r="R11814">
            <v>9</v>
          </cell>
          <cell r="S11814">
            <v>0</v>
          </cell>
          <cell r="T11814">
            <v>1</v>
          </cell>
        </row>
        <row r="11815">
          <cell r="A11815" t="str">
            <v>今泉台３丁目59</v>
          </cell>
          <cell r="B11815" t="str">
            <v>70003今泉台３丁目59</v>
          </cell>
          <cell r="C11815">
            <v>105</v>
          </cell>
          <cell r="D11815" t="str">
            <v>町名別・年齢別人口調べ</v>
          </cell>
          <cell r="E11815" t="str">
            <v>令和 6年 3月 1日</v>
          </cell>
          <cell r="F11815">
            <v>105</v>
          </cell>
          <cell r="G11815" t="str">
            <v>令和 6年 2月29日　現在</v>
          </cell>
          <cell r="H11815" t="str">
            <v>町名</v>
          </cell>
          <cell r="I11815">
            <v>70003</v>
          </cell>
          <cell r="J11815" t="str">
            <v>今泉台３丁目</v>
          </cell>
          <cell r="K11815"/>
          <cell r="L11815"/>
          <cell r="M11815">
            <v>59</v>
          </cell>
          <cell r="N11815">
            <v>0</v>
          </cell>
          <cell r="O11815">
            <v>0</v>
          </cell>
          <cell r="P11815">
            <v>4</v>
          </cell>
          <cell r="Q11815">
            <v>0</v>
          </cell>
          <cell r="R11815">
            <v>4</v>
          </cell>
          <cell r="S11815">
            <v>0</v>
          </cell>
          <cell r="T11815">
            <v>1</v>
          </cell>
        </row>
        <row r="11816">
          <cell r="A11816" t="str">
            <v>今泉台３丁目60</v>
          </cell>
          <cell r="B11816" t="str">
            <v>70003今泉台３丁目60</v>
          </cell>
          <cell r="C11816">
            <v>105</v>
          </cell>
          <cell r="D11816" t="str">
            <v>町名別・年齢別人口調べ</v>
          </cell>
          <cell r="E11816" t="str">
            <v>令和 6年 3月 1日</v>
          </cell>
          <cell r="F11816">
            <v>105</v>
          </cell>
          <cell r="G11816" t="str">
            <v>令和 6年 2月29日　現在</v>
          </cell>
          <cell r="H11816" t="str">
            <v>町名</v>
          </cell>
          <cell r="I11816">
            <v>70003</v>
          </cell>
          <cell r="J11816" t="str">
            <v>今泉台３丁目</v>
          </cell>
          <cell r="K11816"/>
          <cell r="L11816"/>
          <cell r="M11816">
            <v>60</v>
          </cell>
          <cell r="N11816">
            <v>6</v>
          </cell>
          <cell r="O11816">
            <v>0</v>
          </cell>
          <cell r="P11816">
            <v>6</v>
          </cell>
          <cell r="Q11816">
            <v>0</v>
          </cell>
          <cell r="R11816">
            <v>12</v>
          </cell>
          <cell r="S11816">
            <v>0</v>
          </cell>
          <cell r="T11816">
            <v>1</v>
          </cell>
        </row>
        <row r="11817">
          <cell r="A11817" t="str">
            <v>今泉台３丁目61</v>
          </cell>
          <cell r="B11817" t="str">
            <v>70003今泉台３丁目61</v>
          </cell>
          <cell r="C11817">
            <v>105</v>
          </cell>
          <cell r="D11817" t="str">
            <v>町名別・年齢別人口調べ</v>
          </cell>
          <cell r="E11817" t="str">
            <v>令和 6年 3月 1日</v>
          </cell>
          <cell r="F11817">
            <v>105</v>
          </cell>
          <cell r="G11817" t="str">
            <v>令和 6年 2月29日　現在</v>
          </cell>
          <cell r="H11817" t="str">
            <v>町名</v>
          </cell>
          <cell r="I11817">
            <v>70003</v>
          </cell>
          <cell r="J11817" t="str">
            <v>今泉台３丁目</v>
          </cell>
          <cell r="K11817"/>
          <cell r="L11817"/>
          <cell r="M11817">
            <v>61</v>
          </cell>
          <cell r="N11817">
            <v>4</v>
          </cell>
          <cell r="O11817">
            <v>0</v>
          </cell>
          <cell r="P11817">
            <v>4</v>
          </cell>
          <cell r="Q11817">
            <v>0</v>
          </cell>
          <cell r="R11817">
            <v>8</v>
          </cell>
          <cell r="S11817">
            <v>0</v>
          </cell>
          <cell r="T11817">
            <v>1</v>
          </cell>
        </row>
        <row r="11818">
          <cell r="A11818" t="str">
            <v>今泉台３丁目62</v>
          </cell>
          <cell r="B11818" t="str">
            <v>70003今泉台３丁目62</v>
          </cell>
          <cell r="C11818">
            <v>105</v>
          </cell>
          <cell r="D11818" t="str">
            <v>町名別・年齢別人口調べ</v>
          </cell>
          <cell r="E11818" t="str">
            <v>令和 6年 3月 1日</v>
          </cell>
          <cell r="F11818">
            <v>105</v>
          </cell>
          <cell r="G11818" t="str">
            <v>令和 6年 2月29日　現在</v>
          </cell>
          <cell r="H11818" t="str">
            <v>町名</v>
          </cell>
          <cell r="I11818">
            <v>70003</v>
          </cell>
          <cell r="J11818" t="str">
            <v>今泉台３丁目</v>
          </cell>
          <cell r="K11818"/>
          <cell r="L11818"/>
          <cell r="M11818">
            <v>62</v>
          </cell>
          <cell r="N11818">
            <v>6</v>
          </cell>
          <cell r="O11818">
            <v>0</v>
          </cell>
          <cell r="P11818">
            <v>8</v>
          </cell>
          <cell r="Q11818">
            <v>0</v>
          </cell>
          <cell r="R11818">
            <v>14</v>
          </cell>
          <cell r="S11818">
            <v>0</v>
          </cell>
          <cell r="T11818">
            <v>1</v>
          </cell>
        </row>
        <row r="11819">
          <cell r="A11819" t="str">
            <v>今泉台３丁目63</v>
          </cell>
          <cell r="B11819" t="str">
            <v>70003今泉台３丁目63</v>
          </cell>
          <cell r="C11819">
            <v>105</v>
          </cell>
          <cell r="D11819" t="str">
            <v>町名別・年齢別人口調べ</v>
          </cell>
          <cell r="E11819" t="str">
            <v>令和 6年 3月 1日</v>
          </cell>
          <cell r="F11819">
            <v>105</v>
          </cell>
          <cell r="G11819" t="str">
            <v>令和 6年 2月29日　現在</v>
          </cell>
          <cell r="H11819" t="str">
            <v>町名</v>
          </cell>
          <cell r="I11819">
            <v>70003</v>
          </cell>
          <cell r="J11819" t="str">
            <v>今泉台３丁目</v>
          </cell>
          <cell r="K11819"/>
          <cell r="L11819"/>
          <cell r="M11819">
            <v>63</v>
          </cell>
          <cell r="N11819">
            <v>0</v>
          </cell>
          <cell r="O11819">
            <v>0</v>
          </cell>
          <cell r="P11819">
            <v>2</v>
          </cell>
          <cell r="Q11819">
            <v>0</v>
          </cell>
          <cell r="R11819">
            <v>2</v>
          </cell>
          <cell r="S11819">
            <v>0</v>
          </cell>
          <cell r="T11819">
            <v>1</v>
          </cell>
        </row>
        <row r="11820">
          <cell r="A11820" t="str">
            <v>今泉台３丁目64</v>
          </cell>
          <cell r="B11820" t="str">
            <v>70003今泉台３丁目64</v>
          </cell>
          <cell r="C11820">
            <v>105</v>
          </cell>
          <cell r="D11820" t="str">
            <v>町名別・年齢別人口調べ</v>
          </cell>
          <cell r="E11820" t="str">
            <v>令和 6年 3月 1日</v>
          </cell>
          <cell r="F11820">
            <v>105</v>
          </cell>
          <cell r="G11820" t="str">
            <v>令和 6年 2月29日　現在</v>
          </cell>
          <cell r="H11820" t="str">
            <v>町名</v>
          </cell>
          <cell r="I11820">
            <v>70003</v>
          </cell>
          <cell r="J11820" t="str">
            <v>今泉台３丁目</v>
          </cell>
          <cell r="K11820"/>
          <cell r="L11820"/>
          <cell r="M11820">
            <v>64</v>
          </cell>
          <cell r="N11820">
            <v>4</v>
          </cell>
          <cell r="O11820">
            <v>0</v>
          </cell>
          <cell r="P11820">
            <v>2</v>
          </cell>
          <cell r="Q11820">
            <v>0</v>
          </cell>
          <cell r="R11820">
            <v>6</v>
          </cell>
          <cell r="S11820">
            <v>0</v>
          </cell>
          <cell r="T11820">
            <v>1</v>
          </cell>
        </row>
        <row r="11821">
          <cell r="A11821" t="str">
            <v>今泉台３丁目65</v>
          </cell>
          <cell r="B11821" t="str">
            <v>70003今泉台３丁目65</v>
          </cell>
          <cell r="C11821">
            <v>105</v>
          </cell>
          <cell r="D11821" t="str">
            <v>町名別・年齢別人口調べ</v>
          </cell>
          <cell r="E11821" t="str">
            <v>令和 6年 3月 1日</v>
          </cell>
          <cell r="F11821">
            <v>105</v>
          </cell>
          <cell r="G11821" t="str">
            <v>令和 6年 2月29日　現在</v>
          </cell>
          <cell r="H11821" t="str">
            <v>町名</v>
          </cell>
          <cell r="I11821">
            <v>70003</v>
          </cell>
          <cell r="J11821" t="str">
            <v>今泉台３丁目</v>
          </cell>
          <cell r="K11821"/>
          <cell r="L11821"/>
          <cell r="M11821">
            <v>65</v>
          </cell>
          <cell r="N11821">
            <v>2</v>
          </cell>
          <cell r="O11821">
            <v>0</v>
          </cell>
          <cell r="P11821">
            <v>0</v>
          </cell>
          <cell r="Q11821">
            <v>0</v>
          </cell>
          <cell r="R11821">
            <v>2</v>
          </cell>
          <cell r="S11821">
            <v>0</v>
          </cell>
          <cell r="T11821">
            <v>1</v>
          </cell>
        </row>
        <row r="11822">
          <cell r="A11822" t="str">
            <v>今泉台３丁目66</v>
          </cell>
          <cell r="B11822" t="str">
            <v>70003今泉台３丁目66</v>
          </cell>
          <cell r="C11822">
            <v>105</v>
          </cell>
          <cell r="D11822" t="str">
            <v>町名別・年齢別人口調べ</v>
          </cell>
          <cell r="E11822" t="str">
            <v>令和 6年 3月 1日</v>
          </cell>
          <cell r="F11822">
            <v>105</v>
          </cell>
          <cell r="G11822" t="str">
            <v>令和 6年 2月29日　現在</v>
          </cell>
          <cell r="H11822" t="str">
            <v>町名</v>
          </cell>
          <cell r="I11822">
            <v>70003</v>
          </cell>
          <cell r="J11822" t="str">
            <v>今泉台３丁目</v>
          </cell>
          <cell r="K11822"/>
          <cell r="L11822"/>
          <cell r="M11822">
            <v>66</v>
          </cell>
          <cell r="N11822">
            <v>3</v>
          </cell>
          <cell r="O11822">
            <v>0</v>
          </cell>
          <cell r="P11822">
            <v>4</v>
          </cell>
          <cell r="Q11822">
            <v>0</v>
          </cell>
          <cell r="R11822">
            <v>7</v>
          </cell>
          <cell r="S11822">
            <v>0</v>
          </cell>
          <cell r="T11822">
            <v>1</v>
          </cell>
        </row>
        <row r="11823">
          <cell r="A11823" t="str">
            <v>今泉台３丁目67</v>
          </cell>
          <cell r="B11823" t="str">
            <v>70003今泉台３丁目67</v>
          </cell>
          <cell r="C11823">
            <v>105</v>
          </cell>
          <cell r="D11823" t="str">
            <v>町名別・年齢別人口調べ</v>
          </cell>
          <cell r="E11823" t="str">
            <v>令和 6年 3月 1日</v>
          </cell>
          <cell r="F11823">
            <v>105</v>
          </cell>
          <cell r="G11823" t="str">
            <v>令和 6年 2月29日　現在</v>
          </cell>
          <cell r="H11823" t="str">
            <v>町名</v>
          </cell>
          <cell r="I11823">
            <v>70003</v>
          </cell>
          <cell r="J11823" t="str">
            <v>今泉台３丁目</v>
          </cell>
          <cell r="K11823"/>
          <cell r="L11823"/>
          <cell r="M11823">
            <v>67</v>
          </cell>
          <cell r="N11823">
            <v>7</v>
          </cell>
          <cell r="O11823">
            <v>0</v>
          </cell>
          <cell r="P11823">
            <v>3</v>
          </cell>
          <cell r="Q11823">
            <v>0</v>
          </cell>
          <cell r="R11823">
            <v>10</v>
          </cell>
          <cell r="S11823">
            <v>0</v>
          </cell>
          <cell r="T11823">
            <v>1</v>
          </cell>
        </row>
        <row r="11824">
          <cell r="A11824" t="str">
            <v>今泉台３丁目68</v>
          </cell>
          <cell r="B11824" t="str">
            <v>70003今泉台３丁目68</v>
          </cell>
          <cell r="C11824">
            <v>105</v>
          </cell>
          <cell r="D11824" t="str">
            <v>町名別・年齢別人口調べ</v>
          </cell>
          <cell r="E11824" t="str">
            <v>令和 6年 3月 1日</v>
          </cell>
          <cell r="F11824">
            <v>105</v>
          </cell>
          <cell r="G11824" t="str">
            <v>令和 6年 2月29日　現在</v>
          </cell>
          <cell r="H11824" t="str">
            <v>町名</v>
          </cell>
          <cell r="I11824">
            <v>70003</v>
          </cell>
          <cell r="J11824" t="str">
            <v>今泉台３丁目</v>
          </cell>
          <cell r="K11824"/>
          <cell r="L11824"/>
          <cell r="M11824">
            <v>68</v>
          </cell>
          <cell r="N11824">
            <v>2</v>
          </cell>
          <cell r="O11824">
            <v>0</v>
          </cell>
          <cell r="P11824">
            <v>4</v>
          </cell>
          <cell r="Q11824">
            <v>0</v>
          </cell>
          <cell r="R11824">
            <v>6</v>
          </cell>
          <cell r="S11824">
            <v>0</v>
          </cell>
          <cell r="T11824">
            <v>1</v>
          </cell>
        </row>
        <row r="11825">
          <cell r="A11825" t="str">
            <v>今泉台３丁目69</v>
          </cell>
          <cell r="B11825" t="str">
            <v>70003今泉台３丁目69</v>
          </cell>
          <cell r="C11825">
            <v>105</v>
          </cell>
          <cell r="D11825" t="str">
            <v>町名別・年齢別人口調べ</v>
          </cell>
          <cell r="E11825" t="str">
            <v>令和 6年 3月 1日</v>
          </cell>
          <cell r="F11825">
            <v>105</v>
          </cell>
          <cell r="G11825" t="str">
            <v>令和 6年 2月29日　現在</v>
          </cell>
          <cell r="H11825" t="str">
            <v>町名</v>
          </cell>
          <cell r="I11825">
            <v>70003</v>
          </cell>
          <cell r="J11825" t="str">
            <v>今泉台３丁目</v>
          </cell>
          <cell r="K11825"/>
          <cell r="L11825"/>
          <cell r="M11825">
            <v>69</v>
          </cell>
          <cell r="N11825">
            <v>2</v>
          </cell>
          <cell r="O11825">
            <v>0</v>
          </cell>
          <cell r="P11825">
            <v>2</v>
          </cell>
          <cell r="Q11825">
            <v>0</v>
          </cell>
          <cell r="R11825">
            <v>4</v>
          </cell>
          <cell r="S11825">
            <v>0</v>
          </cell>
          <cell r="T11825">
            <v>1</v>
          </cell>
        </row>
        <row r="11826">
          <cell r="A11826" t="str">
            <v>今泉台３丁目70</v>
          </cell>
          <cell r="B11826" t="str">
            <v>70003今泉台３丁目70</v>
          </cell>
          <cell r="C11826">
            <v>105</v>
          </cell>
          <cell r="D11826" t="str">
            <v>町名別・年齢別人口調べ</v>
          </cell>
          <cell r="E11826" t="str">
            <v>令和 6年 3月 1日</v>
          </cell>
          <cell r="F11826">
            <v>105</v>
          </cell>
          <cell r="G11826" t="str">
            <v>令和 6年 2月29日　現在</v>
          </cell>
          <cell r="H11826" t="str">
            <v>町名</v>
          </cell>
          <cell r="I11826">
            <v>70003</v>
          </cell>
          <cell r="J11826" t="str">
            <v>今泉台３丁目</v>
          </cell>
          <cell r="K11826"/>
          <cell r="L11826"/>
          <cell r="M11826">
            <v>70</v>
          </cell>
          <cell r="N11826">
            <v>3</v>
          </cell>
          <cell r="O11826">
            <v>0</v>
          </cell>
          <cell r="P11826">
            <v>2</v>
          </cell>
          <cell r="Q11826">
            <v>0</v>
          </cell>
          <cell r="R11826">
            <v>5</v>
          </cell>
          <cell r="S11826">
            <v>0</v>
          </cell>
          <cell r="T11826">
            <v>1</v>
          </cell>
        </row>
        <row r="11827">
          <cell r="A11827" t="str">
            <v>今泉台３丁目71</v>
          </cell>
          <cell r="B11827" t="str">
            <v>70003今泉台３丁目71</v>
          </cell>
          <cell r="C11827">
            <v>105</v>
          </cell>
          <cell r="D11827" t="str">
            <v>町名別・年齢別人口調べ</v>
          </cell>
          <cell r="E11827" t="str">
            <v>令和 6年 3月 1日</v>
          </cell>
          <cell r="F11827">
            <v>105</v>
          </cell>
          <cell r="G11827" t="str">
            <v>令和 6年 2月29日　現在</v>
          </cell>
          <cell r="H11827" t="str">
            <v>町名</v>
          </cell>
          <cell r="I11827">
            <v>70003</v>
          </cell>
          <cell r="J11827" t="str">
            <v>今泉台３丁目</v>
          </cell>
          <cell r="K11827"/>
          <cell r="L11827"/>
          <cell r="M11827">
            <v>71</v>
          </cell>
          <cell r="N11827">
            <v>1</v>
          </cell>
          <cell r="O11827">
            <v>0</v>
          </cell>
          <cell r="P11827">
            <v>4</v>
          </cell>
          <cell r="Q11827">
            <v>0</v>
          </cell>
          <cell r="R11827">
            <v>5</v>
          </cell>
          <cell r="S11827">
            <v>0</v>
          </cell>
          <cell r="T11827">
            <v>1</v>
          </cell>
        </row>
        <row r="11828">
          <cell r="A11828" t="str">
            <v>今泉台３丁目72</v>
          </cell>
          <cell r="B11828" t="str">
            <v>70003今泉台３丁目72</v>
          </cell>
          <cell r="C11828">
            <v>105</v>
          </cell>
          <cell r="D11828" t="str">
            <v>町名別・年齢別人口調べ</v>
          </cell>
          <cell r="E11828" t="str">
            <v>令和 6年 3月 1日</v>
          </cell>
          <cell r="F11828">
            <v>105</v>
          </cell>
          <cell r="G11828" t="str">
            <v>令和 6年 2月29日　現在</v>
          </cell>
          <cell r="H11828" t="str">
            <v>町名</v>
          </cell>
          <cell r="I11828">
            <v>70003</v>
          </cell>
          <cell r="J11828" t="str">
            <v>今泉台３丁目</v>
          </cell>
          <cell r="K11828"/>
          <cell r="L11828"/>
          <cell r="M11828">
            <v>72</v>
          </cell>
          <cell r="N11828">
            <v>1</v>
          </cell>
          <cell r="O11828">
            <v>0</v>
          </cell>
          <cell r="P11828">
            <v>3</v>
          </cell>
          <cell r="Q11828">
            <v>0</v>
          </cell>
          <cell r="R11828">
            <v>4</v>
          </cell>
          <cell r="S11828">
            <v>0</v>
          </cell>
          <cell r="T11828">
            <v>1</v>
          </cell>
        </row>
        <row r="11829">
          <cell r="A11829" t="str">
            <v>今泉台３丁目73</v>
          </cell>
          <cell r="B11829" t="str">
            <v>70003今泉台３丁目73</v>
          </cell>
          <cell r="C11829">
            <v>105</v>
          </cell>
          <cell r="D11829" t="str">
            <v>町名別・年齢別人口調べ</v>
          </cell>
          <cell r="E11829" t="str">
            <v>令和 6年 3月 1日</v>
          </cell>
          <cell r="F11829">
            <v>105</v>
          </cell>
          <cell r="G11829" t="str">
            <v>令和 6年 2月29日　現在</v>
          </cell>
          <cell r="H11829" t="str">
            <v>町名</v>
          </cell>
          <cell r="I11829">
            <v>70003</v>
          </cell>
          <cell r="J11829" t="str">
            <v>今泉台３丁目</v>
          </cell>
          <cell r="K11829"/>
          <cell r="L11829"/>
          <cell r="M11829">
            <v>73</v>
          </cell>
          <cell r="N11829">
            <v>2</v>
          </cell>
          <cell r="O11829">
            <v>0</v>
          </cell>
          <cell r="P11829">
            <v>1</v>
          </cell>
          <cell r="Q11829">
            <v>0</v>
          </cell>
          <cell r="R11829">
            <v>3</v>
          </cell>
          <cell r="S11829">
            <v>0</v>
          </cell>
          <cell r="T11829">
            <v>1</v>
          </cell>
        </row>
        <row r="11830">
          <cell r="A11830" t="str">
            <v>今泉台３丁目74</v>
          </cell>
          <cell r="B11830" t="str">
            <v>70003今泉台３丁目74</v>
          </cell>
          <cell r="C11830">
            <v>105</v>
          </cell>
          <cell r="D11830" t="str">
            <v>町名別・年齢別人口調べ</v>
          </cell>
          <cell r="E11830" t="str">
            <v>令和 6年 3月 1日</v>
          </cell>
          <cell r="F11830">
            <v>105</v>
          </cell>
          <cell r="G11830" t="str">
            <v>令和 6年 2月29日　現在</v>
          </cell>
          <cell r="H11830" t="str">
            <v>町名</v>
          </cell>
          <cell r="I11830">
            <v>70003</v>
          </cell>
          <cell r="J11830" t="str">
            <v>今泉台３丁目</v>
          </cell>
          <cell r="K11830"/>
          <cell r="L11830"/>
          <cell r="M11830">
            <v>74</v>
          </cell>
          <cell r="N11830">
            <v>2</v>
          </cell>
          <cell r="O11830">
            <v>0</v>
          </cell>
          <cell r="P11830">
            <v>5</v>
          </cell>
          <cell r="Q11830">
            <v>0</v>
          </cell>
          <cell r="R11830">
            <v>7</v>
          </cell>
          <cell r="S11830">
            <v>0</v>
          </cell>
          <cell r="T11830">
            <v>1</v>
          </cell>
        </row>
        <row r="11831">
          <cell r="A11831" t="str">
            <v>今泉台３丁目75</v>
          </cell>
          <cell r="B11831" t="str">
            <v>70003今泉台３丁目75</v>
          </cell>
          <cell r="C11831">
            <v>105</v>
          </cell>
          <cell r="D11831" t="str">
            <v>町名別・年齢別人口調べ</v>
          </cell>
          <cell r="E11831" t="str">
            <v>令和 6年 3月 1日</v>
          </cell>
          <cell r="F11831">
            <v>105</v>
          </cell>
          <cell r="G11831" t="str">
            <v>令和 6年 2月29日　現在</v>
          </cell>
          <cell r="H11831" t="str">
            <v>町名</v>
          </cell>
          <cell r="I11831">
            <v>70003</v>
          </cell>
          <cell r="J11831" t="str">
            <v>今泉台３丁目</v>
          </cell>
          <cell r="K11831"/>
          <cell r="L11831"/>
          <cell r="M11831">
            <v>75</v>
          </cell>
          <cell r="N11831">
            <v>2</v>
          </cell>
          <cell r="O11831">
            <v>0</v>
          </cell>
          <cell r="P11831">
            <v>4</v>
          </cell>
          <cell r="Q11831">
            <v>0</v>
          </cell>
          <cell r="R11831">
            <v>6</v>
          </cell>
          <cell r="S11831">
            <v>0</v>
          </cell>
          <cell r="T11831">
            <v>1</v>
          </cell>
        </row>
        <row r="11832">
          <cell r="A11832" t="str">
            <v>今泉台３丁目76</v>
          </cell>
          <cell r="B11832" t="str">
            <v>70003今泉台３丁目76</v>
          </cell>
          <cell r="C11832">
            <v>105</v>
          </cell>
          <cell r="D11832" t="str">
            <v>町名別・年齢別人口調べ</v>
          </cell>
          <cell r="E11832" t="str">
            <v>令和 6年 3月 1日</v>
          </cell>
          <cell r="F11832">
            <v>105</v>
          </cell>
          <cell r="G11832" t="str">
            <v>令和 6年 2月29日　現在</v>
          </cell>
          <cell r="H11832" t="str">
            <v>町名</v>
          </cell>
          <cell r="I11832">
            <v>70003</v>
          </cell>
          <cell r="J11832" t="str">
            <v>今泉台３丁目</v>
          </cell>
          <cell r="K11832"/>
          <cell r="L11832"/>
          <cell r="M11832">
            <v>76</v>
          </cell>
          <cell r="N11832">
            <v>4</v>
          </cell>
          <cell r="O11832">
            <v>0</v>
          </cell>
          <cell r="P11832">
            <v>2</v>
          </cell>
          <cell r="Q11832">
            <v>0</v>
          </cell>
          <cell r="R11832">
            <v>6</v>
          </cell>
          <cell r="S11832">
            <v>0</v>
          </cell>
          <cell r="T11832">
            <v>1</v>
          </cell>
        </row>
        <row r="11833">
          <cell r="A11833" t="str">
            <v>今泉台３丁目77</v>
          </cell>
          <cell r="B11833" t="str">
            <v>70003今泉台３丁目77</v>
          </cell>
          <cell r="C11833">
            <v>105</v>
          </cell>
          <cell r="D11833" t="str">
            <v>町名別・年齢別人口調べ</v>
          </cell>
          <cell r="E11833" t="str">
            <v>令和 6年 3月 1日</v>
          </cell>
          <cell r="F11833">
            <v>105</v>
          </cell>
          <cell r="G11833" t="str">
            <v>令和 6年 2月29日　現在</v>
          </cell>
          <cell r="H11833" t="str">
            <v>町名</v>
          </cell>
          <cell r="I11833">
            <v>70003</v>
          </cell>
          <cell r="J11833" t="str">
            <v>今泉台３丁目</v>
          </cell>
          <cell r="K11833"/>
          <cell r="L11833"/>
          <cell r="M11833">
            <v>77</v>
          </cell>
          <cell r="N11833">
            <v>2</v>
          </cell>
          <cell r="O11833">
            <v>0</v>
          </cell>
          <cell r="P11833">
            <v>2</v>
          </cell>
          <cell r="Q11833">
            <v>0</v>
          </cell>
          <cell r="R11833">
            <v>4</v>
          </cell>
          <cell r="S11833">
            <v>0</v>
          </cell>
          <cell r="T11833">
            <v>1</v>
          </cell>
        </row>
        <row r="11834">
          <cell r="A11834" t="str">
            <v>今泉台３丁目78</v>
          </cell>
          <cell r="B11834" t="str">
            <v>70003今泉台３丁目78</v>
          </cell>
          <cell r="C11834">
            <v>105</v>
          </cell>
          <cell r="D11834" t="str">
            <v>町名別・年齢別人口調べ</v>
          </cell>
          <cell r="E11834" t="str">
            <v>令和 6年 3月 1日</v>
          </cell>
          <cell r="F11834">
            <v>105</v>
          </cell>
          <cell r="G11834" t="str">
            <v>令和 6年 2月29日　現在</v>
          </cell>
          <cell r="H11834" t="str">
            <v>町名</v>
          </cell>
          <cell r="I11834">
            <v>70003</v>
          </cell>
          <cell r="J11834" t="str">
            <v>今泉台３丁目</v>
          </cell>
          <cell r="K11834"/>
          <cell r="L11834"/>
          <cell r="M11834">
            <v>78</v>
          </cell>
          <cell r="N11834">
            <v>5</v>
          </cell>
          <cell r="O11834">
            <v>0</v>
          </cell>
          <cell r="P11834">
            <v>2</v>
          </cell>
          <cell r="Q11834">
            <v>0</v>
          </cell>
          <cell r="R11834">
            <v>7</v>
          </cell>
          <cell r="S11834">
            <v>0</v>
          </cell>
          <cell r="T11834">
            <v>1</v>
          </cell>
        </row>
        <row r="11835">
          <cell r="A11835" t="str">
            <v>今泉台３丁目79</v>
          </cell>
          <cell r="B11835" t="str">
            <v>70003今泉台３丁目79</v>
          </cell>
          <cell r="C11835">
            <v>105</v>
          </cell>
          <cell r="D11835" t="str">
            <v>町名別・年齢別人口調べ</v>
          </cell>
          <cell r="E11835" t="str">
            <v>令和 6年 3月 1日</v>
          </cell>
          <cell r="F11835">
            <v>105</v>
          </cell>
          <cell r="G11835" t="str">
            <v>令和 6年 2月29日　現在</v>
          </cell>
          <cell r="H11835" t="str">
            <v>町名</v>
          </cell>
          <cell r="I11835">
            <v>70003</v>
          </cell>
          <cell r="J11835" t="str">
            <v>今泉台３丁目</v>
          </cell>
          <cell r="K11835"/>
          <cell r="L11835"/>
          <cell r="M11835">
            <v>79</v>
          </cell>
          <cell r="N11835">
            <v>1</v>
          </cell>
          <cell r="O11835">
            <v>0</v>
          </cell>
          <cell r="P11835">
            <v>1</v>
          </cell>
          <cell r="Q11835">
            <v>0</v>
          </cell>
          <cell r="R11835">
            <v>2</v>
          </cell>
          <cell r="S11835">
            <v>0</v>
          </cell>
          <cell r="T11835">
            <v>1</v>
          </cell>
        </row>
        <row r="11836">
          <cell r="A11836" t="str">
            <v>今泉台３丁目80</v>
          </cell>
          <cell r="B11836" t="str">
            <v>70003今泉台３丁目80</v>
          </cell>
          <cell r="C11836">
            <v>105</v>
          </cell>
          <cell r="D11836" t="str">
            <v>町名別・年齢別人口調べ</v>
          </cell>
          <cell r="E11836" t="str">
            <v>令和 6年 3月 1日</v>
          </cell>
          <cell r="F11836">
            <v>105</v>
          </cell>
          <cell r="G11836" t="str">
            <v>令和 6年 2月29日　現在</v>
          </cell>
          <cell r="H11836" t="str">
            <v>町名</v>
          </cell>
          <cell r="I11836">
            <v>70003</v>
          </cell>
          <cell r="J11836" t="str">
            <v>今泉台３丁目</v>
          </cell>
          <cell r="K11836"/>
          <cell r="L11836"/>
          <cell r="M11836">
            <v>80</v>
          </cell>
          <cell r="N11836">
            <v>3</v>
          </cell>
          <cell r="O11836">
            <v>0</v>
          </cell>
          <cell r="P11836">
            <v>1</v>
          </cell>
          <cell r="Q11836">
            <v>0</v>
          </cell>
          <cell r="R11836">
            <v>4</v>
          </cell>
          <cell r="S11836">
            <v>0</v>
          </cell>
          <cell r="T11836">
            <v>1</v>
          </cell>
        </row>
        <row r="11837">
          <cell r="A11837" t="str">
            <v>今泉台３丁目81</v>
          </cell>
          <cell r="B11837" t="str">
            <v>70003今泉台３丁目81</v>
          </cell>
          <cell r="C11837">
            <v>105</v>
          </cell>
          <cell r="D11837" t="str">
            <v>町名別・年齢別人口調べ</v>
          </cell>
          <cell r="E11837" t="str">
            <v>令和 6年 3月 1日</v>
          </cell>
          <cell r="F11837">
            <v>105</v>
          </cell>
          <cell r="G11837" t="str">
            <v>令和 6年 2月29日　現在</v>
          </cell>
          <cell r="H11837" t="str">
            <v>町名</v>
          </cell>
          <cell r="I11837">
            <v>70003</v>
          </cell>
          <cell r="J11837" t="str">
            <v>今泉台３丁目</v>
          </cell>
          <cell r="K11837"/>
          <cell r="L11837"/>
          <cell r="M11837">
            <v>81</v>
          </cell>
          <cell r="N11837">
            <v>3</v>
          </cell>
          <cell r="O11837">
            <v>0</v>
          </cell>
          <cell r="P11837">
            <v>1</v>
          </cell>
          <cell r="Q11837">
            <v>0</v>
          </cell>
          <cell r="R11837">
            <v>4</v>
          </cell>
          <cell r="S11837">
            <v>0</v>
          </cell>
          <cell r="T11837">
            <v>1</v>
          </cell>
        </row>
        <row r="11838">
          <cell r="A11838" t="str">
            <v>今泉台３丁目82</v>
          </cell>
          <cell r="B11838" t="str">
            <v>70003今泉台３丁目82</v>
          </cell>
          <cell r="C11838">
            <v>105</v>
          </cell>
          <cell r="D11838" t="str">
            <v>町名別・年齢別人口調べ</v>
          </cell>
          <cell r="E11838" t="str">
            <v>令和 6年 3月 1日</v>
          </cell>
          <cell r="F11838">
            <v>105</v>
          </cell>
          <cell r="G11838" t="str">
            <v>令和 6年 2月29日　現在</v>
          </cell>
          <cell r="H11838" t="str">
            <v>町名</v>
          </cell>
          <cell r="I11838">
            <v>70003</v>
          </cell>
          <cell r="J11838" t="str">
            <v>今泉台３丁目</v>
          </cell>
          <cell r="K11838"/>
          <cell r="L11838"/>
          <cell r="M11838">
            <v>82</v>
          </cell>
          <cell r="N11838">
            <v>1</v>
          </cell>
          <cell r="O11838">
            <v>0</v>
          </cell>
          <cell r="P11838">
            <v>3</v>
          </cell>
          <cell r="Q11838">
            <v>0</v>
          </cell>
          <cell r="R11838">
            <v>4</v>
          </cell>
          <cell r="S11838">
            <v>0</v>
          </cell>
          <cell r="T11838">
            <v>1</v>
          </cell>
        </row>
        <row r="11839">
          <cell r="A11839" t="str">
            <v>今泉台３丁目83</v>
          </cell>
          <cell r="B11839" t="str">
            <v>70003今泉台３丁目83</v>
          </cell>
          <cell r="C11839">
            <v>105</v>
          </cell>
          <cell r="D11839" t="str">
            <v>町名別・年齢別人口調べ</v>
          </cell>
          <cell r="E11839" t="str">
            <v>令和 6年 3月 1日</v>
          </cell>
          <cell r="F11839">
            <v>105</v>
          </cell>
          <cell r="G11839" t="str">
            <v>令和 6年 2月29日　現在</v>
          </cell>
          <cell r="H11839" t="str">
            <v>町名</v>
          </cell>
          <cell r="I11839">
            <v>70003</v>
          </cell>
          <cell r="J11839" t="str">
            <v>今泉台３丁目</v>
          </cell>
          <cell r="K11839"/>
          <cell r="L11839"/>
          <cell r="M11839">
            <v>83</v>
          </cell>
          <cell r="N11839">
            <v>3</v>
          </cell>
          <cell r="O11839">
            <v>0</v>
          </cell>
          <cell r="P11839">
            <v>2</v>
          </cell>
          <cell r="Q11839">
            <v>0</v>
          </cell>
          <cell r="R11839">
            <v>5</v>
          </cell>
          <cell r="S11839">
            <v>0</v>
          </cell>
          <cell r="T11839">
            <v>1</v>
          </cell>
        </row>
        <row r="11840">
          <cell r="A11840" t="str">
            <v>今泉台３丁目84</v>
          </cell>
          <cell r="B11840" t="str">
            <v>70003今泉台３丁目84</v>
          </cell>
          <cell r="C11840">
            <v>105</v>
          </cell>
          <cell r="D11840" t="str">
            <v>町名別・年齢別人口調べ</v>
          </cell>
          <cell r="E11840" t="str">
            <v>令和 6年 3月 1日</v>
          </cell>
          <cell r="F11840">
            <v>105</v>
          </cell>
          <cell r="G11840" t="str">
            <v>令和 6年 2月29日　現在</v>
          </cell>
          <cell r="H11840" t="str">
            <v>町名</v>
          </cell>
          <cell r="I11840">
            <v>70003</v>
          </cell>
          <cell r="J11840" t="str">
            <v>今泉台３丁目</v>
          </cell>
          <cell r="K11840"/>
          <cell r="L11840"/>
          <cell r="M11840">
            <v>84</v>
          </cell>
          <cell r="N11840">
            <v>1</v>
          </cell>
          <cell r="O11840">
            <v>0</v>
          </cell>
          <cell r="P11840">
            <v>0</v>
          </cell>
          <cell r="Q11840">
            <v>0</v>
          </cell>
          <cell r="R11840">
            <v>1</v>
          </cell>
          <cell r="S11840">
            <v>0</v>
          </cell>
          <cell r="T11840">
            <v>1</v>
          </cell>
        </row>
        <row r="11841">
          <cell r="A11841" t="str">
            <v>今泉台３丁目85</v>
          </cell>
          <cell r="B11841" t="str">
            <v>70003今泉台３丁目85</v>
          </cell>
          <cell r="C11841">
            <v>105</v>
          </cell>
          <cell r="D11841" t="str">
            <v>町名別・年齢別人口調べ</v>
          </cell>
          <cell r="E11841" t="str">
            <v>令和 6年 3月 1日</v>
          </cell>
          <cell r="F11841">
            <v>105</v>
          </cell>
          <cell r="G11841" t="str">
            <v>令和 6年 2月29日　現在</v>
          </cell>
          <cell r="H11841" t="str">
            <v>町名</v>
          </cell>
          <cell r="I11841">
            <v>70003</v>
          </cell>
          <cell r="J11841" t="str">
            <v>今泉台３丁目</v>
          </cell>
          <cell r="K11841"/>
          <cell r="L11841"/>
          <cell r="M11841">
            <v>85</v>
          </cell>
          <cell r="N11841">
            <v>1</v>
          </cell>
          <cell r="O11841">
            <v>0</v>
          </cell>
          <cell r="P11841">
            <v>0</v>
          </cell>
          <cell r="Q11841">
            <v>0</v>
          </cell>
          <cell r="R11841">
            <v>1</v>
          </cell>
          <cell r="S11841">
            <v>0</v>
          </cell>
          <cell r="T11841">
            <v>1</v>
          </cell>
        </row>
        <row r="11842">
          <cell r="A11842" t="str">
            <v>今泉台３丁目86</v>
          </cell>
          <cell r="B11842" t="str">
            <v>70003今泉台３丁目86</v>
          </cell>
          <cell r="C11842">
            <v>105</v>
          </cell>
          <cell r="D11842" t="str">
            <v>町名別・年齢別人口調べ</v>
          </cell>
          <cell r="E11842" t="str">
            <v>令和 6年 3月 1日</v>
          </cell>
          <cell r="F11842">
            <v>105</v>
          </cell>
          <cell r="G11842" t="str">
            <v>令和 6年 2月29日　現在</v>
          </cell>
          <cell r="H11842" t="str">
            <v>町名</v>
          </cell>
          <cell r="I11842">
            <v>70003</v>
          </cell>
          <cell r="J11842" t="str">
            <v>今泉台３丁目</v>
          </cell>
          <cell r="K11842"/>
          <cell r="L11842"/>
          <cell r="M11842">
            <v>86</v>
          </cell>
          <cell r="N11842">
            <v>2</v>
          </cell>
          <cell r="O11842">
            <v>0</v>
          </cell>
          <cell r="P11842">
            <v>1</v>
          </cell>
          <cell r="Q11842">
            <v>0</v>
          </cell>
          <cell r="R11842">
            <v>3</v>
          </cell>
          <cell r="S11842">
            <v>0</v>
          </cell>
          <cell r="T11842">
            <v>1</v>
          </cell>
        </row>
        <row r="11843">
          <cell r="A11843" t="str">
            <v>今泉台３丁目87</v>
          </cell>
          <cell r="B11843" t="str">
            <v>70003今泉台３丁目87</v>
          </cell>
          <cell r="C11843">
            <v>105</v>
          </cell>
          <cell r="D11843" t="str">
            <v>町名別・年齢別人口調べ</v>
          </cell>
          <cell r="E11843" t="str">
            <v>令和 6年 3月 1日</v>
          </cell>
          <cell r="F11843">
            <v>105</v>
          </cell>
          <cell r="G11843" t="str">
            <v>令和 6年 2月29日　現在</v>
          </cell>
          <cell r="H11843" t="str">
            <v>町名</v>
          </cell>
          <cell r="I11843">
            <v>70003</v>
          </cell>
          <cell r="J11843" t="str">
            <v>今泉台３丁目</v>
          </cell>
          <cell r="K11843"/>
          <cell r="L11843"/>
          <cell r="M11843">
            <v>87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>
            <v>0</v>
          </cell>
          <cell r="S11843">
            <v>0</v>
          </cell>
          <cell r="T11843">
            <v>1</v>
          </cell>
        </row>
        <row r="11844">
          <cell r="A11844" t="str">
            <v>今泉台３丁目88</v>
          </cell>
          <cell r="B11844" t="str">
            <v>70003今泉台３丁目88</v>
          </cell>
          <cell r="C11844">
            <v>105</v>
          </cell>
          <cell r="D11844" t="str">
            <v>町名別・年齢別人口調べ</v>
          </cell>
          <cell r="E11844" t="str">
            <v>令和 6年 3月 1日</v>
          </cell>
          <cell r="F11844">
            <v>105</v>
          </cell>
          <cell r="G11844" t="str">
            <v>令和 6年 2月29日　現在</v>
          </cell>
          <cell r="H11844" t="str">
            <v>町名</v>
          </cell>
          <cell r="I11844">
            <v>70003</v>
          </cell>
          <cell r="J11844" t="str">
            <v>今泉台３丁目</v>
          </cell>
          <cell r="K11844"/>
          <cell r="L11844"/>
          <cell r="M11844">
            <v>88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>
            <v>0</v>
          </cell>
          <cell r="S11844">
            <v>0</v>
          </cell>
          <cell r="T11844">
            <v>1</v>
          </cell>
        </row>
        <row r="11845">
          <cell r="A11845" t="str">
            <v>今泉台３丁目89</v>
          </cell>
          <cell r="B11845" t="str">
            <v>70003今泉台３丁目89</v>
          </cell>
          <cell r="C11845">
            <v>105</v>
          </cell>
          <cell r="D11845" t="str">
            <v>町名別・年齢別人口調べ</v>
          </cell>
          <cell r="E11845" t="str">
            <v>令和 6年 3月 1日</v>
          </cell>
          <cell r="F11845">
            <v>105</v>
          </cell>
          <cell r="G11845" t="str">
            <v>令和 6年 2月29日　現在</v>
          </cell>
          <cell r="H11845" t="str">
            <v>町名</v>
          </cell>
          <cell r="I11845">
            <v>70003</v>
          </cell>
          <cell r="J11845" t="str">
            <v>今泉台３丁目</v>
          </cell>
          <cell r="K11845"/>
          <cell r="L11845"/>
          <cell r="M11845">
            <v>89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>
            <v>0</v>
          </cell>
          <cell r="S11845">
            <v>0</v>
          </cell>
          <cell r="T11845">
            <v>1</v>
          </cell>
        </row>
        <row r="11846">
          <cell r="A11846" t="str">
            <v>今泉台３丁目90</v>
          </cell>
          <cell r="B11846" t="str">
            <v>70003今泉台３丁目90</v>
          </cell>
          <cell r="C11846">
            <v>105</v>
          </cell>
          <cell r="D11846" t="str">
            <v>町名別・年齢別人口調べ</v>
          </cell>
          <cell r="E11846" t="str">
            <v>令和 6年 3月 1日</v>
          </cell>
          <cell r="F11846">
            <v>105</v>
          </cell>
          <cell r="G11846" t="str">
            <v>令和 6年 2月29日　現在</v>
          </cell>
          <cell r="H11846" t="str">
            <v>町名</v>
          </cell>
          <cell r="I11846">
            <v>70003</v>
          </cell>
          <cell r="J11846" t="str">
            <v>今泉台３丁目</v>
          </cell>
          <cell r="K11846"/>
          <cell r="L11846"/>
          <cell r="M11846">
            <v>90</v>
          </cell>
          <cell r="N11846">
            <v>0</v>
          </cell>
          <cell r="O11846">
            <v>0</v>
          </cell>
          <cell r="P11846">
            <v>1</v>
          </cell>
          <cell r="Q11846">
            <v>0</v>
          </cell>
          <cell r="R11846">
            <v>1</v>
          </cell>
          <cell r="S11846">
            <v>0</v>
          </cell>
          <cell r="T11846">
            <v>1</v>
          </cell>
        </row>
        <row r="11847">
          <cell r="A11847" t="str">
            <v>今泉台３丁目91</v>
          </cell>
          <cell r="B11847" t="str">
            <v>70003今泉台３丁目91</v>
          </cell>
          <cell r="C11847">
            <v>105</v>
          </cell>
          <cell r="D11847" t="str">
            <v>町名別・年齢別人口調べ</v>
          </cell>
          <cell r="E11847" t="str">
            <v>令和 6年 3月 1日</v>
          </cell>
          <cell r="F11847">
            <v>105</v>
          </cell>
          <cell r="G11847" t="str">
            <v>令和 6年 2月29日　現在</v>
          </cell>
          <cell r="H11847" t="str">
            <v>町名</v>
          </cell>
          <cell r="I11847">
            <v>70003</v>
          </cell>
          <cell r="J11847" t="str">
            <v>今泉台３丁目</v>
          </cell>
          <cell r="K11847"/>
          <cell r="L11847"/>
          <cell r="M11847">
            <v>91</v>
          </cell>
          <cell r="N11847">
            <v>0</v>
          </cell>
          <cell r="O11847">
            <v>0</v>
          </cell>
          <cell r="P11847">
            <v>2</v>
          </cell>
          <cell r="Q11847">
            <v>0</v>
          </cell>
          <cell r="R11847">
            <v>2</v>
          </cell>
          <cell r="S11847">
            <v>0</v>
          </cell>
          <cell r="T11847">
            <v>1</v>
          </cell>
        </row>
        <row r="11848">
          <cell r="A11848" t="str">
            <v>今泉台３丁目92</v>
          </cell>
          <cell r="B11848" t="str">
            <v>70003今泉台３丁目92</v>
          </cell>
          <cell r="C11848">
            <v>105</v>
          </cell>
          <cell r="D11848" t="str">
            <v>町名別・年齢別人口調べ</v>
          </cell>
          <cell r="E11848" t="str">
            <v>令和 6年 3月 1日</v>
          </cell>
          <cell r="F11848">
            <v>105</v>
          </cell>
          <cell r="G11848" t="str">
            <v>令和 6年 2月29日　現在</v>
          </cell>
          <cell r="H11848" t="str">
            <v>町名</v>
          </cell>
          <cell r="I11848">
            <v>70003</v>
          </cell>
          <cell r="J11848" t="str">
            <v>今泉台３丁目</v>
          </cell>
          <cell r="K11848"/>
          <cell r="L11848"/>
          <cell r="M11848">
            <v>92</v>
          </cell>
          <cell r="N11848">
            <v>0</v>
          </cell>
          <cell r="O11848">
            <v>0</v>
          </cell>
          <cell r="P11848">
            <v>0</v>
          </cell>
          <cell r="Q11848">
            <v>0</v>
          </cell>
          <cell r="R11848">
            <v>0</v>
          </cell>
          <cell r="S11848">
            <v>0</v>
          </cell>
          <cell r="T11848">
            <v>1</v>
          </cell>
        </row>
        <row r="11849">
          <cell r="A11849" t="str">
            <v>今泉台３丁目93</v>
          </cell>
          <cell r="B11849" t="str">
            <v>70003今泉台３丁目93</v>
          </cell>
          <cell r="C11849">
            <v>105</v>
          </cell>
          <cell r="D11849" t="str">
            <v>町名別・年齢別人口調べ</v>
          </cell>
          <cell r="E11849" t="str">
            <v>令和 6年 3月 1日</v>
          </cell>
          <cell r="F11849">
            <v>105</v>
          </cell>
          <cell r="G11849" t="str">
            <v>令和 6年 2月29日　現在</v>
          </cell>
          <cell r="H11849" t="str">
            <v>町名</v>
          </cell>
          <cell r="I11849">
            <v>70003</v>
          </cell>
          <cell r="J11849" t="str">
            <v>今泉台３丁目</v>
          </cell>
          <cell r="K11849"/>
          <cell r="L11849"/>
          <cell r="M11849">
            <v>93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>
            <v>0</v>
          </cell>
          <cell r="S11849">
            <v>0</v>
          </cell>
          <cell r="T11849">
            <v>1</v>
          </cell>
        </row>
        <row r="11850">
          <cell r="A11850" t="str">
            <v>今泉台３丁目94</v>
          </cell>
          <cell r="B11850" t="str">
            <v>70003今泉台３丁目94</v>
          </cell>
          <cell r="C11850">
            <v>105</v>
          </cell>
          <cell r="D11850" t="str">
            <v>町名別・年齢別人口調べ</v>
          </cell>
          <cell r="E11850" t="str">
            <v>令和 6年 3月 1日</v>
          </cell>
          <cell r="F11850">
            <v>105</v>
          </cell>
          <cell r="G11850" t="str">
            <v>令和 6年 2月29日　現在</v>
          </cell>
          <cell r="H11850" t="str">
            <v>町名</v>
          </cell>
          <cell r="I11850">
            <v>70003</v>
          </cell>
          <cell r="J11850" t="str">
            <v>今泉台３丁目</v>
          </cell>
          <cell r="K11850"/>
          <cell r="L11850"/>
          <cell r="M11850">
            <v>94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>
            <v>0</v>
          </cell>
          <cell r="S11850">
            <v>0</v>
          </cell>
          <cell r="T11850">
            <v>1</v>
          </cell>
        </row>
        <row r="11851">
          <cell r="A11851" t="str">
            <v>今泉台３丁目95</v>
          </cell>
          <cell r="B11851" t="str">
            <v>70003今泉台３丁目95</v>
          </cell>
          <cell r="C11851">
            <v>105</v>
          </cell>
          <cell r="D11851" t="str">
            <v>町名別・年齢別人口調べ</v>
          </cell>
          <cell r="E11851" t="str">
            <v>令和 6年 3月 1日</v>
          </cell>
          <cell r="F11851">
            <v>105</v>
          </cell>
          <cell r="G11851" t="str">
            <v>令和 6年 2月29日　現在</v>
          </cell>
          <cell r="H11851" t="str">
            <v>町名</v>
          </cell>
          <cell r="I11851">
            <v>70003</v>
          </cell>
          <cell r="J11851" t="str">
            <v>今泉台３丁目</v>
          </cell>
          <cell r="K11851"/>
          <cell r="L11851"/>
          <cell r="M11851">
            <v>95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>
            <v>0</v>
          </cell>
          <cell r="S11851">
            <v>0</v>
          </cell>
          <cell r="T11851">
            <v>1</v>
          </cell>
        </row>
        <row r="11852">
          <cell r="A11852" t="str">
            <v>今泉台３丁目96</v>
          </cell>
          <cell r="B11852" t="str">
            <v>70003今泉台３丁目96</v>
          </cell>
          <cell r="C11852">
            <v>105</v>
          </cell>
          <cell r="D11852" t="str">
            <v>町名別・年齢別人口調べ</v>
          </cell>
          <cell r="E11852" t="str">
            <v>令和 6年 3月 1日</v>
          </cell>
          <cell r="F11852">
            <v>105</v>
          </cell>
          <cell r="G11852" t="str">
            <v>令和 6年 2月29日　現在</v>
          </cell>
          <cell r="H11852" t="str">
            <v>町名</v>
          </cell>
          <cell r="I11852">
            <v>70003</v>
          </cell>
          <cell r="J11852" t="str">
            <v>今泉台３丁目</v>
          </cell>
          <cell r="K11852"/>
          <cell r="L11852"/>
          <cell r="M11852">
            <v>96</v>
          </cell>
          <cell r="N11852">
            <v>0</v>
          </cell>
          <cell r="O11852">
            <v>0</v>
          </cell>
          <cell r="P11852">
            <v>1</v>
          </cell>
          <cell r="Q11852">
            <v>0</v>
          </cell>
          <cell r="R11852">
            <v>1</v>
          </cell>
          <cell r="S11852">
            <v>0</v>
          </cell>
          <cell r="T11852">
            <v>1</v>
          </cell>
        </row>
        <row r="11853">
          <cell r="A11853" t="str">
            <v>今泉台３丁目97</v>
          </cell>
          <cell r="B11853" t="str">
            <v>70003今泉台３丁目97</v>
          </cell>
          <cell r="C11853">
            <v>105</v>
          </cell>
          <cell r="D11853" t="str">
            <v>町名別・年齢別人口調べ</v>
          </cell>
          <cell r="E11853" t="str">
            <v>令和 6年 3月 1日</v>
          </cell>
          <cell r="F11853">
            <v>105</v>
          </cell>
          <cell r="G11853" t="str">
            <v>令和 6年 2月29日　現在</v>
          </cell>
          <cell r="H11853" t="str">
            <v>町名</v>
          </cell>
          <cell r="I11853">
            <v>70003</v>
          </cell>
          <cell r="J11853" t="str">
            <v>今泉台３丁目</v>
          </cell>
          <cell r="K11853"/>
          <cell r="L11853"/>
          <cell r="M11853">
            <v>97</v>
          </cell>
          <cell r="N11853">
            <v>0</v>
          </cell>
          <cell r="O11853">
            <v>0</v>
          </cell>
          <cell r="P11853">
            <v>1</v>
          </cell>
          <cell r="Q11853">
            <v>0</v>
          </cell>
          <cell r="R11853">
            <v>1</v>
          </cell>
          <cell r="S11853">
            <v>0</v>
          </cell>
          <cell r="T11853">
            <v>1</v>
          </cell>
        </row>
        <row r="11854">
          <cell r="A11854" t="str">
            <v>今泉台３丁目98</v>
          </cell>
          <cell r="B11854" t="str">
            <v>70003今泉台３丁目98</v>
          </cell>
          <cell r="C11854">
            <v>105</v>
          </cell>
          <cell r="D11854" t="str">
            <v>町名別・年齢別人口調べ</v>
          </cell>
          <cell r="E11854" t="str">
            <v>令和 6年 3月 1日</v>
          </cell>
          <cell r="F11854">
            <v>105</v>
          </cell>
          <cell r="G11854" t="str">
            <v>令和 6年 2月29日　現在</v>
          </cell>
          <cell r="H11854" t="str">
            <v>町名</v>
          </cell>
          <cell r="I11854">
            <v>70003</v>
          </cell>
          <cell r="J11854" t="str">
            <v>今泉台３丁目</v>
          </cell>
          <cell r="K11854"/>
          <cell r="L11854"/>
          <cell r="M11854">
            <v>98</v>
          </cell>
          <cell r="N11854">
            <v>0</v>
          </cell>
          <cell r="O11854">
            <v>0</v>
          </cell>
          <cell r="P11854">
            <v>0</v>
          </cell>
          <cell r="Q11854">
            <v>0</v>
          </cell>
          <cell r="R11854">
            <v>0</v>
          </cell>
          <cell r="S11854">
            <v>0</v>
          </cell>
          <cell r="T11854">
            <v>1</v>
          </cell>
        </row>
        <row r="11855">
          <cell r="A11855" t="str">
            <v>今泉台３丁目99</v>
          </cell>
          <cell r="B11855" t="str">
            <v>70003今泉台３丁目99</v>
          </cell>
          <cell r="C11855">
            <v>105</v>
          </cell>
          <cell r="D11855" t="str">
            <v>町名別・年齢別人口調べ</v>
          </cell>
          <cell r="E11855" t="str">
            <v>令和 6年 3月 1日</v>
          </cell>
          <cell r="F11855">
            <v>105</v>
          </cell>
          <cell r="G11855" t="str">
            <v>令和 6年 2月29日　現在</v>
          </cell>
          <cell r="H11855" t="str">
            <v>町名</v>
          </cell>
          <cell r="I11855">
            <v>70003</v>
          </cell>
          <cell r="J11855" t="str">
            <v>今泉台３丁目</v>
          </cell>
          <cell r="K11855"/>
          <cell r="L11855"/>
          <cell r="M11855">
            <v>99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>
            <v>0</v>
          </cell>
          <cell r="S11855">
            <v>0</v>
          </cell>
          <cell r="T11855">
            <v>1</v>
          </cell>
        </row>
        <row r="11856">
          <cell r="A11856" t="str">
            <v>今泉台３丁目100</v>
          </cell>
          <cell r="B11856" t="str">
            <v>70003今泉台３丁目100</v>
          </cell>
          <cell r="C11856">
            <v>105</v>
          </cell>
          <cell r="D11856" t="str">
            <v>町名別・年齢別人口調べ</v>
          </cell>
          <cell r="E11856" t="str">
            <v>令和 6年 3月 1日</v>
          </cell>
          <cell r="F11856">
            <v>105</v>
          </cell>
          <cell r="G11856" t="str">
            <v>令和 6年 2月29日　現在</v>
          </cell>
          <cell r="H11856" t="str">
            <v>町名</v>
          </cell>
          <cell r="I11856">
            <v>70003</v>
          </cell>
          <cell r="J11856" t="str">
            <v>今泉台３丁目</v>
          </cell>
          <cell r="K11856"/>
          <cell r="L11856"/>
          <cell r="M11856">
            <v>100</v>
          </cell>
          <cell r="N11856">
            <v>0</v>
          </cell>
          <cell r="O11856">
            <v>0</v>
          </cell>
          <cell r="P11856">
            <v>0</v>
          </cell>
          <cell r="Q11856">
            <v>0</v>
          </cell>
          <cell r="R11856">
            <v>0</v>
          </cell>
          <cell r="S11856">
            <v>0</v>
          </cell>
          <cell r="T11856">
            <v>1</v>
          </cell>
        </row>
        <row r="11857">
          <cell r="A11857" t="str">
            <v>今泉台３丁目101</v>
          </cell>
          <cell r="B11857" t="str">
            <v>70003今泉台３丁目101</v>
          </cell>
          <cell r="C11857">
            <v>105</v>
          </cell>
          <cell r="D11857" t="str">
            <v>町名別・年齢別人口調べ</v>
          </cell>
          <cell r="E11857" t="str">
            <v>令和 6年 3月 1日</v>
          </cell>
          <cell r="F11857">
            <v>105</v>
          </cell>
          <cell r="G11857" t="str">
            <v>令和 6年 2月29日　現在</v>
          </cell>
          <cell r="H11857" t="str">
            <v>町名</v>
          </cell>
          <cell r="I11857">
            <v>70003</v>
          </cell>
          <cell r="J11857" t="str">
            <v>今泉台３丁目</v>
          </cell>
          <cell r="K11857"/>
          <cell r="L11857"/>
          <cell r="M11857">
            <v>101</v>
          </cell>
          <cell r="N11857">
            <v>0</v>
          </cell>
          <cell r="O11857">
            <v>0</v>
          </cell>
          <cell r="P11857">
            <v>1</v>
          </cell>
          <cell r="Q11857">
            <v>0</v>
          </cell>
          <cell r="R11857">
            <v>1</v>
          </cell>
          <cell r="S11857">
            <v>0</v>
          </cell>
          <cell r="T11857">
            <v>1</v>
          </cell>
        </row>
        <row r="11858">
          <cell r="A11858" t="str">
            <v>今泉台３丁目102</v>
          </cell>
          <cell r="B11858" t="str">
            <v>70003今泉台３丁目102</v>
          </cell>
          <cell r="C11858">
            <v>105</v>
          </cell>
          <cell r="D11858" t="str">
            <v>町名別・年齢別人口調べ</v>
          </cell>
          <cell r="E11858" t="str">
            <v>令和 6年 3月 1日</v>
          </cell>
          <cell r="F11858">
            <v>105</v>
          </cell>
          <cell r="G11858" t="str">
            <v>令和 6年 2月29日　現在</v>
          </cell>
          <cell r="H11858" t="str">
            <v>町名</v>
          </cell>
          <cell r="I11858">
            <v>70003</v>
          </cell>
          <cell r="J11858" t="str">
            <v>今泉台３丁目</v>
          </cell>
          <cell r="K11858"/>
          <cell r="L11858"/>
          <cell r="M11858">
            <v>102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>
            <v>0</v>
          </cell>
          <cell r="S11858">
            <v>0</v>
          </cell>
          <cell r="T11858">
            <v>1</v>
          </cell>
        </row>
        <row r="11859">
          <cell r="A11859" t="str">
            <v>今泉台３丁目103</v>
          </cell>
          <cell r="B11859" t="str">
            <v>70003今泉台３丁目103</v>
          </cell>
          <cell r="C11859">
            <v>105</v>
          </cell>
          <cell r="D11859" t="str">
            <v>町名別・年齢別人口調べ</v>
          </cell>
          <cell r="E11859" t="str">
            <v>令和 6年 3月 1日</v>
          </cell>
          <cell r="F11859">
            <v>105</v>
          </cell>
          <cell r="G11859" t="str">
            <v>令和 6年 2月29日　現在</v>
          </cell>
          <cell r="H11859" t="str">
            <v>町名</v>
          </cell>
          <cell r="I11859">
            <v>70003</v>
          </cell>
          <cell r="J11859" t="str">
            <v>今泉台３丁目</v>
          </cell>
          <cell r="K11859"/>
          <cell r="L11859"/>
          <cell r="M11859">
            <v>103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>
            <v>0</v>
          </cell>
          <cell r="S11859">
            <v>0</v>
          </cell>
          <cell r="T11859">
            <v>1</v>
          </cell>
        </row>
        <row r="11860">
          <cell r="A11860" t="str">
            <v>今泉台３丁目104</v>
          </cell>
          <cell r="B11860" t="str">
            <v>70003今泉台３丁目104</v>
          </cell>
          <cell r="C11860">
            <v>105</v>
          </cell>
          <cell r="D11860" t="str">
            <v>町名別・年齢別人口調べ</v>
          </cell>
          <cell r="E11860" t="str">
            <v>令和 6年 3月 1日</v>
          </cell>
          <cell r="F11860">
            <v>105</v>
          </cell>
          <cell r="G11860" t="str">
            <v>令和 6年 2月29日　現在</v>
          </cell>
          <cell r="H11860" t="str">
            <v>町名</v>
          </cell>
          <cell r="I11860">
            <v>70003</v>
          </cell>
          <cell r="J11860" t="str">
            <v>今泉台３丁目</v>
          </cell>
          <cell r="K11860"/>
          <cell r="L11860"/>
          <cell r="M11860">
            <v>104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>
            <v>0</v>
          </cell>
          <cell r="S11860">
            <v>0</v>
          </cell>
          <cell r="T11860">
            <v>1</v>
          </cell>
        </row>
        <row r="11861">
          <cell r="A11861" t="str">
            <v>今泉台３丁目105</v>
          </cell>
          <cell r="B11861" t="str">
            <v>70003今泉台３丁目105</v>
          </cell>
          <cell r="C11861">
            <v>105</v>
          </cell>
          <cell r="D11861" t="str">
            <v>町名別・年齢別人口調べ</v>
          </cell>
          <cell r="E11861" t="str">
            <v>令和 6年 3月 1日</v>
          </cell>
          <cell r="F11861">
            <v>105</v>
          </cell>
          <cell r="G11861" t="str">
            <v>令和 6年 2月29日　現在</v>
          </cell>
          <cell r="H11861" t="str">
            <v>町名</v>
          </cell>
          <cell r="I11861">
            <v>70003</v>
          </cell>
          <cell r="J11861" t="str">
            <v>今泉台３丁目</v>
          </cell>
          <cell r="K11861"/>
          <cell r="L11861"/>
          <cell r="M11861">
            <v>105</v>
          </cell>
          <cell r="N11861">
            <v>0</v>
          </cell>
          <cell r="O11861">
            <v>0</v>
          </cell>
          <cell r="P11861">
            <v>0</v>
          </cell>
          <cell r="Q11861">
            <v>0</v>
          </cell>
          <cell r="R11861">
            <v>0</v>
          </cell>
          <cell r="S11861">
            <v>0</v>
          </cell>
          <cell r="T11861">
            <v>1</v>
          </cell>
        </row>
        <row r="11862">
          <cell r="A11862" t="str">
            <v>今泉台３丁目106</v>
          </cell>
          <cell r="B11862" t="str">
            <v>70003今泉台３丁目106</v>
          </cell>
          <cell r="C11862">
            <v>105</v>
          </cell>
          <cell r="D11862" t="str">
            <v>町名別・年齢別人口調べ</v>
          </cell>
          <cell r="E11862" t="str">
            <v>令和 6年 3月 1日</v>
          </cell>
          <cell r="F11862">
            <v>105</v>
          </cell>
          <cell r="G11862" t="str">
            <v>令和 6年 2月29日　現在</v>
          </cell>
          <cell r="H11862" t="str">
            <v>町名</v>
          </cell>
          <cell r="I11862">
            <v>70003</v>
          </cell>
          <cell r="J11862" t="str">
            <v>今泉台３丁目</v>
          </cell>
          <cell r="K11862"/>
          <cell r="L11862"/>
          <cell r="M11862">
            <v>106</v>
          </cell>
          <cell r="N11862">
            <v>0</v>
          </cell>
          <cell r="O11862">
            <v>0</v>
          </cell>
          <cell r="P11862">
            <v>0</v>
          </cell>
          <cell r="Q11862">
            <v>0</v>
          </cell>
          <cell r="R11862">
            <v>0</v>
          </cell>
          <cell r="S11862">
            <v>0</v>
          </cell>
          <cell r="T11862">
            <v>1</v>
          </cell>
        </row>
        <row r="11863">
          <cell r="A11863" t="str">
            <v>今泉台３丁目107</v>
          </cell>
          <cell r="B11863" t="str">
            <v>70003今泉台３丁目107</v>
          </cell>
          <cell r="C11863">
            <v>105</v>
          </cell>
          <cell r="D11863" t="str">
            <v>町名別・年齢別人口調べ</v>
          </cell>
          <cell r="E11863" t="str">
            <v>令和 6年 3月 1日</v>
          </cell>
          <cell r="F11863">
            <v>105</v>
          </cell>
          <cell r="G11863" t="str">
            <v>令和 6年 2月29日　現在</v>
          </cell>
          <cell r="H11863" t="str">
            <v>町名</v>
          </cell>
          <cell r="I11863">
            <v>70003</v>
          </cell>
          <cell r="J11863" t="str">
            <v>今泉台３丁目</v>
          </cell>
          <cell r="K11863"/>
          <cell r="L11863"/>
          <cell r="M11863">
            <v>107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>
            <v>0</v>
          </cell>
          <cell r="S11863">
            <v>0</v>
          </cell>
          <cell r="T11863">
            <v>1</v>
          </cell>
        </row>
        <row r="11864">
          <cell r="A11864" t="str">
            <v>今泉台３丁目108</v>
          </cell>
          <cell r="B11864" t="str">
            <v>70003今泉台３丁目108</v>
          </cell>
          <cell r="C11864">
            <v>105</v>
          </cell>
          <cell r="D11864" t="str">
            <v>町名別・年齢別人口調べ</v>
          </cell>
          <cell r="E11864" t="str">
            <v>令和 6年 3月 1日</v>
          </cell>
          <cell r="F11864">
            <v>105</v>
          </cell>
          <cell r="G11864" t="str">
            <v>令和 6年 2月29日　現在</v>
          </cell>
          <cell r="H11864" t="str">
            <v>町名</v>
          </cell>
          <cell r="I11864">
            <v>70003</v>
          </cell>
          <cell r="J11864" t="str">
            <v>今泉台３丁目</v>
          </cell>
          <cell r="K11864"/>
          <cell r="L11864"/>
          <cell r="M11864">
            <v>108</v>
          </cell>
          <cell r="N11864">
            <v>0</v>
          </cell>
          <cell r="O11864">
            <v>0</v>
          </cell>
          <cell r="P11864">
            <v>0</v>
          </cell>
          <cell r="Q11864">
            <v>0</v>
          </cell>
          <cell r="R11864">
            <v>0</v>
          </cell>
          <cell r="S11864">
            <v>0</v>
          </cell>
          <cell r="T11864">
            <v>1</v>
          </cell>
        </row>
        <row r="11865">
          <cell r="A11865" t="str">
            <v>今泉台３丁目109</v>
          </cell>
          <cell r="B11865" t="str">
            <v>70003今泉台３丁目109</v>
          </cell>
          <cell r="C11865">
            <v>105</v>
          </cell>
          <cell r="D11865" t="str">
            <v>町名別・年齢別人口調べ</v>
          </cell>
          <cell r="E11865" t="str">
            <v>令和 6年 3月 1日</v>
          </cell>
          <cell r="F11865">
            <v>105</v>
          </cell>
          <cell r="G11865" t="str">
            <v>令和 6年 2月29日　現在</v>
          </cell>
          <cell r="H11865" t="str">
            <v>町名</v>
          </cell>
          <cell r="I11865">
            <v>70003</v>
          </cell>
          <cell r="J11865" t="str">
            <v>今泉台３丁目</v>
          </cell>
          <cell r="K11865"/>
          <cell r="L11865"/>
          <cell r="M11865">
            <v>109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>
            <v>0</v>
          </cell>
          <cell r="S11865">
            <v>0</v>
          </cell>
          <cell r="T11865">
            <v>1</v>
          </cell>
        </row>
        <row r="11866">
          <cell r="A11866" t="str">
            <v>今泉台３丁目110以上</v>
          </cell>
          <cell r="B11866" t="str">
            <v>70003今泉台３丁目110以上</v>
          </cell>
          <cell r="C11866">
            <v>105</v>
          </cell>
          <cell r="D11866" t="str">
            <v>町名別・年齢別人口調べ</v>
          </cell>
          <cell r="E11866" t="str">
            <v>令和 6年 3月 1日</v>
          </cell>
          <cell r="F11866">
            <v>105</v>
          </cell>
          <cell r="G11866" t="str">
            <v>令和 6年 2月29日　現在</v>
          </cell>
          <cell r="H11866" t="str">
            <v>町名</v>
          </cell>
          <cell r="I11866">
            <v>70003</v>
          </cell>
          <cell r="J11866" t="str">
            <v>今泉台３丁目</v>
          </cell>
          <cell r="K11866"/>
          <cell r="L11866"/>
          <cell r="M11866" t="str">
            <v>110以上</v>
          </cell>
          <cell r="N11866">
            <v>0</v>
          </cell>
          <cell r="O11866">
            <v>0</v>
          </cell>
          <cell r="P11866">
            <v>0</v>
          </cell>
          <cell r="Q11866">
            <v>0</v>
          </cell>
          <cell r="R11866">
            <v>0</v>
          </cell>
          <cell r="S11866">
            <v>0</v>
          </cell>
          <cell r="T11866">
            <v>1</v>
          </cell>
        </row>
        <row r="11867">
          <cell r="A11867" t="str">
            <v>今泉台３丁目合計</v>
          </cell>
          <cell r="B11867" t="str">
            <v>70003今泉台３丁目合計</v>
          </cell>
          <cell r="C11867">
            <v>105</v>
          </cell>
          <cell r="D11867" t="str">
            <v>町名別・年齢別人口調べ</v>
          </cell>
          <cell r="E11867" t="str">
            <v>令和 6年 3月 1日</v>
          </cell>
          <cell r="F11867">
            <v>105</v>
          </cell>
          <cell r="G11867" t="str">
            <v>令和 6年 2月29日　現在</v>
          </cell>
          <cell r="H11867" t="str">
            <v>町名</v>
          </cell>
          <cell r="I11867">
            <v>70003</v>
          </cell>
          <cell r="J11867" t="str">
            <v>今泉台３丁目</v>
          </cell>
          <cell r="K11867"/>
          <cell r="L11867"/>
          <cell r="M11867" t="str">
            <v>合計</v>
          </cell>
          <cell r="N11867">
            <v>388</v>
          </cell>
          <cell r="O11867">
            <v>4</v>
          </cell>
          <cell r="P11867">
            <v>385</v>
          </cell>
          <cell r="Q11867">
            <v>4</v>
          </cell>
          <cell r="R11867">
            <v>773</v>
          </cell>
          <cell r="S11867">
            <v>8</v>
          </cell>
          <cell r="T11867">
            <v>1</v>
          </cell>
        </row>
        <row r="11868">
          <cell r="A11868" t="str">
            <v/>
          </cell>
          <cell r="B11868" t="str">
            <v/>
          </cell>
          <cell r="C11868">
            <v>106</v>
          </cell>
          <cell r="D11868" t="str">
            <v>町名別・年齢別人口調べ</v>
          </cell>
          <cell r="E11868" t="str">
            <v>令和 6年 3月 1日</v>
          </cell>
          <cell r="F11868">
            <v>106</v>
          </cell>
          <cell r="G11868" t="str">
            <v>令和 6年 2月29日　現在</v>
          </cell>
          <cell r="H11868" t="str">
            <v>合計</v>
          </cell>
          <cell r="I11868"/>
          <cell r="J11868"/>
          <cell r="K11868"/>
          <cell r="L11868"/>
          <cell r="M11868"/>
          <cell r="N11868"/>
          <cell r="O11868"/>
          <cell r="P11868"/>
          <cell r="Q11868"/>
          <cell r="R11868"/>
          <cell r="S11868"/>
          <cell r="T11868"/>
        </row>
        <row r="11869">
          <cell r="A11869" t="str">
            <v>0</v>
          </cell>
          <cell r="B11869" t="str">
            <v>0</v>
          </cell>
          <cell r="C11869">
            <v>106</v>
          </cell>
          <cell r="D11869" t="str">
            <v>町名別・年齢別人口調べ</v>
          </cell>
          <cell r="E11869" t="str">
            <v>令和 6年 3月 1日</v>
          </cell>
          <cell r="F11869">
            <v>106</v>
          </cell>
          <cell r="G11869" t="str">
            <v>令和 6年 2月29日　現在</v>
          </cell>
          <cell r="H11869" t="str">
            <v>合計</v>
          </cell>
          <cell r="I11869"/>
          <cell r="J11869"/>
          <cell r="K11869"/>
          <cell r="L11869"/>
          <cell r="M11869">
            <v>0</v>
          </cell>
          <cell r="N11869">
            <v>305</v>
          </cell>
          <cell r="O11869">
            <v>10</v>
          </cell>
          <cell r="P11869">
            <v>306</v>
          </cell>
          <cell r="Q11869">
            <v>13</v>
          </cell>
          <cell r="R11869">
            <v>611</v>
          </cell>
          <cell r="S11869">
            <v>23</v>
          </cell>
          <cell r="T11869">
            <v>1</v>
          </cell>
        </row>
        <row r="11870">
          <cell r="A11870" t="str">
            <v>1</v>
          </cell>
          <cell r="B11870" t="str">
            <v>1</v>
          </cell>
          <cell r="C11870">
            <v>106</v>
          </cell>
          <cell r="D11870" t="str">
            <v>町名別・年齢別人口調べ</v>
          </cell>
          <cell r="E11870" t="str">
            <v>令和 6年 3月 1日</v>
          </cell>
          <cell r="F11870">
            <v>106</v>
          </cell>
          <cell r="G11870" t="str">
            <v>令和 6年 2月29日　現在</v>
          </cell>
          <cell r="H11870" t="str">
            <v>合計</v>
          </cell>
          <cell r="I11870"/>
          <cell r="J11870"/>
          <cell r="K11870"/>
          <cell r="L11870"/>
          <cell r="M11870">
            <v>1</v>
          </cell>
          <cell r="N11870">
            <v>381</v>
          </cell>
          <cell r="O11870">
            <v>10</v>
          </cell>
          <cell r="P11870">
            <v>374</v>
          </cell>
          <cell r="Q11870">
            <v>18</v>
          </cell>
          <cell r="R11870">
            <v>755</v>
          </cell>
          <cell r="S11870">
            <v>28</v>
          </cell>
          <cell r="T11870">
            <v>1</v>
          </cell>
        </row>
        <row r="11871">
          <cell r="A11871" t="str">
            <v>2</v>
          </cell>
          <cell r="B11871" t="str">
            <v>2</v>
          </cell>
          <cell r="C11871">
            <v>106</v>
          </cell>
          <cell r="D11871" t="str">
            <v>町名別・年齢別人口調べ</v>
          </cell>
          <cell r="E11871" t="str">
            <v>令和 6年 3月 1日</v>
          </cell>
          <cell r="F11871">
            <v>106</v>
          </cell>
          <cell r="G11871" t="str">
            <v>令和 6年 2月29日　現在</v>
          </cell>
          <cell r="H11871" t="str">
            <v>合計</v>
          </cell>
          <cell r="I11871"/>
          <cell r="J11871"/>
          <cell r="K11871"/>
          <cell r="L11871"/>
          <cell r="M11871">
            <v>2</v>
          </cell>
          <cell r="N11871">
            <v>378</v>
          </cell>
          <cell r="O11871">
            <v>11</v>
          </cell>
          <cell r="P11871">
            <v>348</v>
          </cell>
          <cell r="Q11871">
            <v>17</v>
          </cell>
          <cell r="R11871">
            <v>726</v>
          </cell>
          <cell r="S11871">
            <v>28</v>
          </cell>
          <cell r="T11871">
            <v>1</v>
          </cell>
        </row>
        <row r="11872">
          <cell r="A11872" t="str">
            <v>3</v>
          </cell>
          <cell r="B11872" t="str">
            <v>3</v>
          </cell>
          <cell r="C11872">
            <v>106</v>
          </cell>
          <cell r="D11872" t="str">
            <v>町名別・年齢別人口調べ</v>
          </cell>
          <cell r="E11872" t="str">
            <v>令和 6年 3月 1日</v>
          </cell>
          <cell r="F11872">
            <v>106</v>
          </cell>
          <cell r="G11872" t="str">
            <v>令和 6年 2月29日　現在</v>
          </cell>
          <cell r="H11872" t="str">
            <v>合計</v>
          </cell>
          <cell r="I11872"/>
          <cell r="J11872"/>
          <cell r="K11872"/>
          <cell r="L11872"/>
          <cell r="M11872">
            <v>3</v>
          </cell>
          <cell r="N11872">
            <v>400</v>
          </cell>
          <cell r="O11872">
            <v>12</v>
          </cell>
          <cell r="P11872">
            <v>425</v>
          </cell>
          <cell r="Q11872">
            <v>13</v>
          </cell>
          <cell r="R11872">
            <v>825</v>
          </cell>
          <cell r="S11872">
            <v>25</v>
          </cell>
          <cell r="T11872">
            <v>1</v>
          </cell>
        </row>
        <row r="11873">
          <cell r="A11873" t="str">
            <v>4</v>
          </cell>
          <cell r="B11873" t="str">
            <v>4</v>
          </cell>
          <cell r="C11873">
            <v>106</v>
          </cell>
          <cell r="D11873" t="str">
            <v>町名別・年齢別人口調べ</v>
          </cell>
          <cell r="E11873" t="str">
            <v>令和 6年 3月 1日</v>
          </cell>
          <cell r="F11873">
            <v>106</v>
          </cell>
          <cell r="G11873" t="str">
            <v>令和 6年 2月29日　現在</v>
          </cell>
          <cell r="H11873" t="str">
            <v>合計</v>
          </cell>
          <cell r="I11873"/>
          <cell r="J11873"/>
          <cell r="K11873"/>
          <cell r="L11873"/>
          <cell r="M11873">
            <v>4</v>
          </cell>
          <cell r="N11873">
            <v>437</v>
          </cell>
          <cell r="O11873">
            <v>7</v>
          </cell>
          <cell r="P11873">
            <v>431</v>
          </cell>
          <cell r="Q11873">
            <v>11</v>
          </cell>
          <cell r="R11873">
            <v>868</v>
          </cell>
          <cell r="S11873">
            <v>18</v>
          </cell>
          <cell r="T11873">
            <v>1</v>
          </cell>
        </row>
        <row r="11874">
          <cell r="A11874" t="str">
            <v>5</v>
          </cell>
          <cell r="B11874" t="str">
            <v>5</v>
          </cell>
          <cell r="C11874">
            <v>106</v>
          </cell>
          <cell r="D11874" t="str">
            <v>町名別・年齢別人口調べ</v>
          </cell>
          <cell r="E11874" t="str">
            <v>令和 6年 3月 1日</v>
          </cell>
          <cell r="F11874">
            <v>106</v>
          </cell>
          <cell r="G11874" t="str">
            <v>令和 6年 2月29日　現在</v>
          </cell>
          <cell r="H11874" t="str">
            <v>合計</v>
          </cell>
          <cell r="I11874"/>
          <cell r="J11874"/>
          <cell r="K11874"/>
          <cell r="L11874"/>
          <cell r="M11874">
            <v>5</v>
          </cell>
          <cell r="N11874">
            <v>482</v>
          </cell>
          <cell r="O11874">
            <v>14</v>
          </cell>
          <cell r="P11874">
            <v>456</v>
          </cell>
          <cell r="Q11874">
            <v>9</v>
          </cell>
          <cell r="R11874">
            <v>938</v>
          </cell>
          <cell r="S11874">
            <v>23</v>
          </cell>
          <cell r="T11874">
            <v>1</v>
          </cell>
        </row>
        <row r="11875">
          <cell r="A11875" t="str">
            <v>6</v>
          </cell>
          <cell r="B11875" t="str">
            <v>6</v>
          </cell>
          <cell r="C11875">
            <v>106</v>
          </cell>
          <cell r="D11875" t="str">
            <v>町名別・年齢別人口調べ</v>
          </cell>
          <cell r="E11875" t="str">
            <v>令和 6年 3月 1日</v>
          </cell>
          <cell r="F11875">
            <v>106</v>
          </cell>
          <cell r="G11875" t="str">
            <v>令和 6年 2月29日　現在</v>
          </cell>
          <cell r="H11875" t="str">
            <v>合計</v>
          </cell>
          <cell r="I11875"/>
          <cell r="J11875"/>
          <cell r="K11875"/>
          <cell r="L11875"/>
          <cell r="M11875">
            <v>6</v>
          </cell>
          <cell r="N11875">
            <v>521</v>
          </cell>
          <cell r="O11875">
            <v>9</v>
          </cell>
          <cell r="P11875">
            <v>473</v>
          </cell>
          <cell r="Q11875">
            <v>14</v>
          </cell>
          <cell r="R11875">
            <v>994</v>
          </cell>
          <cell r="S11875">
            <v>23</v>
          </cell>
          <cell r="T11875">
            <v>1</v>
          </cell>
        </row>
        <row r="11876">
          <cell r="A11876" t="str">
            <v>7</v>
          </cell>
          <cell r="B11876" t="str">
            <v>7</v>
          </cell>
          <cell r="C11876">
            <v>106</v>
          </cell>
          <cell r="D11876" t="str">
            <v>町名別・年齢別人口調べ</v>
          </cell>
          <cell r="E11876" t="str">
            <v>令和 6年 3月 1日</v>
          </cell>
          <cell r="F11876">
            <v>106</v>
          </cell>
          <cell r="G11876" t="str">
            <v>令和 6年 2月29日　現在</v>
          </cell>
          <cell r="H11876" t="str">
            <v>合計</v>
          </cell>
          <cell r="I11876"/>
          <cell r="J11876"/>
          <cell r="K11876"/>
          <cell r="L11876"/>
          <cell r="M11876">
            <v>7</v>
          </cell>
          <cell r="N11876">
            <v>494</v>
          </cell>
          <cell r="O11876">
            <v>13</v>
          </cell>
          <cell r="P11876">
            <v>455</v>
          </cell>
          <cell r="Q11876">
            <v>9</v>
          </cell>
          <cell r="R11876">
            <v>949</v>
          </cell>
          <cell r="S11876">
            <v>22</v>
          </cell>
          <cell r="T11876">
            <v>1</v>
          </cell>
        </row>
        <row r="11877">
          <cell r="A11877" t="str">
            <v>8</v>
          </cell>
          <cell r="B11877" t="str">
            <v>8</v>
          </cell>
          <cell r="C11877">
            <v>106</v>
          </cell>
          <cell r="D11877" t="str">
            <v>町名別・年齢別人口調べ</v>
          </cell>
          <cell r="E11877" t="str">
            <v>令和 6年 3月 1日</v>
          </cell>
          <cell r="F11877">
            <v>106</v>
          </cell>
          <cell r="G11877" t="str">
            <v>令和 6年 2月29日　現在</v>
          </cell>
          <cell r="H11877" t="str">
            <v>合計</v>
          </cell>
          <cell r="I11877"/>
          <cell r="J11877"/>
          <cell r="K11877"/>
          <cell r="L11877"/>
          <cell r="M11877">
            <v>8</v>
          </cell>
          <cell r="N11877">
            <v>563</v>
          </cell>
          <cell r="O11877">
            <v>10</v>
          </cell>
          <cell r="P11877">
            <v>513</v>
          </cell>
          <cell r="Q11877">
            <v>7</v>
          </cell>
          <cell r="R11877">
            <v>1076</v>
          </cell>
          <cell r="S11877">
            <v>17</v>
          </cell>
          <cell r="T11877">
            <v>1</v>
          </cell>
        </row>
        <row r="11878">
          <cell r="A11878" t="str">
            <v>9</v>
          </cell>
          <cell r="B11878" t="str">
            <v>9</v>
          </cell>
          <cell r="C11878">
            <v>106</v>
          </cell>
          <cell r="D11878" t="str">
            <v>町名別・年齢別人口調べ</v>
          </cell>
          <cell r="E11878" t="str">
            <v>令和 6年 3月 1日</v>
          </cell>
          <cell r="F11878">
            <v>106</v>
          </cell>
          <cell r="G11878" t="str">
            <v>令和 6年 2月29日　現在</v>
          </cell>
          <cell r="H11878" t="str">
            <v>合計</v>
          </cell>
          <cell r="I11878"/>
          <cell r="J11878"/>
          <cell r="K11878"/>
          <cell r="L11878"/>
          <cell r="M11878">
            <v>9</v>
          </cell>
          <cell r="N11878">
            <v>596</v>
          </cell>
          <cell r="O11878">
            <v>14</v>
          </cell>
          <cell r="P11878">
            <v>538</v>
          </cell>
          <cell r="Q11878">
            <v>16</v>
          </cell>
          <cell r="R11878">
            <v>1134</v>
          </cell>
          <cell r="S11878">
            <v>30</v>
          </cell>
          <cell r="T11878">
            <v>1</v>
          </cell>
        </row>
        <row r="11879">
          <cell r="A11879" t="str">
            <v>10</v>
          </cell>
          <cell r="B11879" t="str">
            <v>10</v>
          </cell>
          <cell r="C11879">
            <v>106</v>
          </cell>
          <cell r="D11879" t="str">
            <v>町名別・年齢別人口調べ</v>
          </cell>
          <cell r="E11879" t="str">
            <v>令和 6年 3月 1日</v>
          </cell>
          <cell r="F11879">
            <v>106</v>
          </cell>
          <cell r="G11879" t="str">
            <v>令和 6年 2月29日　現在</v>
          </cell>
          <cell r="H11879" t="str">
            <v>合計</v>
          </cell>
          <cell r="I11879"/>
          <cell r="J11879"/>
          <cell r="K11879"/>
          <cell r="L11879"/>
          <cell r="M11879">
            <v>10</v>
          </cell>
          <cell r="N11879">
            <v>600</v>
          </cell>
          <cell r="O11879">
            <v>16</v>
          </cell>
          <cell r="P11879">
            <v>614</v>
          </cell>
          <cell r="Q11879">
            <v>12</v>
          </cell>
          <cell r="R11879">
            <v>1214</v>
          </cell>
          <cell r="S11879">
            <v>28</v>
          </cell>
          <cell r="T11879">
            <v>1</v>
          </cell>
        </row>
        <row r="11880">
          <cell r="A11880" t="str">
            <v>11</v>
          </cell>
          <cell r="B11880" t="str">
            <v>11</v>
          </cell>
          <cell r="C11880">
            <v>106</v>
          </cell>
          <cell r="D11880" t="str">
            <v>町名別・年齢別人口調べ</v>
          </cell>
          <cell r="E11880" t="str">
            <v>令和 6年 3月 1日</v>
          </cell>
          <cell r="F11880">
            <v>106</v>
          </cell>
          <cell r="G11880" t="str">
            <v>令和 6年 2月29日　現在</v>
          </cell>
          <cell r="H11880" t="str">
            <v>合計</v>
          </cell>
          <cell r="I11880"/>
          <cell r="J11880"/>
          <cell r="K11880"/>
          <cell r="L11880"/>
          <cell r="M11880">
            <v>11</v>
          </cell>
          <cell r="N11880">
            <v>677</v>
          </cell>
          <cell r="O11880">
            <v>16</v>
          </cell>
          <cell r="P11880">
            <v>592</v>
          </cell>
          <cell r="Q11880">
            <v>13</v>
          </cell>
          <cell r="R11880">
            <v>1269</v>
          </cell>
          <cell r="S11880">
            <v>29</v>
          </cell>
          <cell r="T11880">
            <v>1</v>
          </cell>
        </row>
        <row r="11881">
          <cell r="A11881" t="str">
            <v>12</v>
          </cell>
          <cell r="B11881" t="str">
            <v>12</v>
          </cell>
          <cell r="C11881">
            <v>106</v>
          </cell>
          <cell r="D11881" t="str">
            <v>町名別・年齢別人口調べ</v>
          </cell>
          <cell r="E11881" t="str">
            <v>令和 6年 3月 1日</v>
          </cell>
          <cell r="F11881">
            <v>106</v>
          </cell>
          <cell r="G11881" t="str">
            <v>令和 6年 2月29日　現在</v>
          </cell>
          <cell r="H11881" t="str">
            <v>合計</v>
          </cell>
          <cell r="I11881"/>
          <cell r="J11881"/>
          <cell r="K11881"/>
          <cell r="L11881"/>
          <cell r="M11881">
            <v>12</v>
          </cell>
          <cell r="N11881">
            <v>671</v>
          </cell>
          <cell r="O11881">
            <v>13</v>
          </cell>
          <cell r="P11881">
            <v>611</v>
          </cell>
          <cell r="Q11881">
            <v>7</v>
          </cell>
          <cell r="R11881">
            <v>1282</v>
          </cell>
          <cell r="S11881">
            <v>20</v>
          </cell>
          <cell r="T11881">
            <v>1</v>
          </cell>
        </row>
        <row r="11882">
          <cell r="A11882" t="str">
            <v>13</v>
          </cell>
          <cell r="B11882" t="str">
            <v>13</v>
          </cell>
          <cell r="C11882">
            <v>106</v>
          </cell>
          <cell r="D11882" t="str">
            <v>町名別・年齢別人口調べ</v>
          </cell>
          <cell r="E11882" t="str">
            <v>令和 6年 3月 1日</v>
          </cell>
          <cell r="F11882">
            <v>106</v>
          </cell>
          <cell r="G11882" t="str">
            <v>令和 6年 2月29日　現在</v>
          </cell>
          <cell r="H11882" t="str">
            <v>合計</v>
          </cell>
          <cell r="I11882"/>
          <cell r="J11882"/>
          <cell r="K11882"/>
          <cell r="L11882"/>
          <cell r="M11882">
            <v>13</v>
          </cell>
          <cell r="N11882">
            <v>701</v>
          </cell>
          <cell r="O11882">
            <v>18</v>
          </cell>
          <cell r="P11882">
            <v>663</v>
          </cell>
          <cell r="Q11882">
            <v>8</v>
          </cell>
          <cell r="R11882">
            <v>1364</v>
          </cell>
          <cell r="S11882">
            <v>26</v>
          </cell>
          <cell r="T11882">
            <v>1</v>
          </cell>
        </row>
        <row r="11883">
          <cell r="A11883" t="str">
            <v>14</v>
          </cell>
          <cell r="B11883" t="str">
            <v>14</v>
          </cell>
          <cell r="C11883">
            <v>106</v>
          </cell>
          <cell r="D11883" t="str">
            <v>町名別・年齢別人口調べ</v>
          </cell>
          <cell r="E11883" t="str">
            <v>令和 6年 3月 1日</v>
          </cell>
          <cell r="F11883">
            <v>106</v>
          </cell>
          <cell r="G11883" t="str">
            <v>令和 6年 2月29日　現在</v>
          </cell>
          <cell r="H11883" t="str">
            <v>合計</v>
          </cell>
          <cell r="I11883"/>
          <cell r="J11883"/>
          <cell r="K11883"/>
          <cell r="L11883"/>
          <cell r="M11883">
            <v>14</v>
          </cell>
          <cell r="N11883">
            <v>691</v>
          </cell>
          <cell r="O11883">
            <v>12</v>
          </cell>
          <cell r="P11883">
            <v>636</v>
          </cell>
          <cell r="Q11883">
            <v>14</v>
          </cell>
          <cell r="R11883">
            <v>1327</v>
          </cell>
          <cell r="S11883">
            <v>26</v>
          </cell>
          <cell r="T11883">
            <v>1</v>
          </cell>
        </row>
        <row r="11884">
          <cell r="A11884" t="str">
            <v>15</v>
          </cell>
          <cell r="B11884" t="str">
            <v>15</v>
          </cell>
          <cell r="C11884">
            <v>106</v>
          </cell>
          <cell r="D11884" t="str">
            <v>町名別・年齢別人口調べ</v>
          </cell>
          <cell r="E11884" t="str">
            <v>令和 6年 3月 1日</v>
          </cell>
          <cell r="F11884">
            <v>106</v>
          </cell>
          <cell r="G11884" t="str">
            <v>令和 6年 2月29日　現在</v>
          </cell>
          <cell r="H11884" t="str">
            <v>合計</v>
          </cell>
          <cell r="I11884"/>
          <cell r="J11884"/>
          <cell r="K11884"/>
          <cell r="L11884"/>
          <cell r="M11884">
            <v>15</v>
          </cell>
          <cell r="N11884">
            <v>712</v>
          </cell>
          <cell r="O11884">
            <v>20</v>
          </cell>
          <cell r="P11884">
            <v>636</v>
          </cell>
          <cell r="Q11884">
            <v>9</v>
          </cell>
          <cell r="R11884">
            <v>1348</v>
          </cell>
          <cell r="S11884">
            <v>29</v>
          </cell>
          <cell r="T11884">
            <v>1</v>
          </cell>
        </row>
        <row r="11885">
          <cell r="A11885" t="str">
            <v>16</v>
          </cell>
          <cell r="B11885" t="str">
            <v>16</v>
          </cell>
          <cell r="C11885">
            <v>106</v>
          </cell>
          <cell r="D11885" t="str">
            <v>町名別・年齢別人口調べ</v>
          </cell>
          <cell r="E11885" t="str">
            <v>令和 6年 3月 1日</v>
          </cell>
          <cell r="F11885">
            <v>106</v>
          </cell>
          <cell r="G11885" t="str">
            <v>令和 6年 2月29日　現在</v>
          </cell>
          <cell r="H11885" t="str">
            <v>合計</v>
          </cell>
          <cell r="I11885"/>
          <cell r="J11885"/>
          <cell r="K11885"/>
          <cell r="L11885"/>
          <cell r="M11885">
            <v>16</v>
          </cell>
          <cell r="N11885">
            <v>736</v>
          </cell>
          <cell r="O11885">
            <v>13</v>
          </cell>
          <cell r="P11885">
            <v>702</v>
          </cell>
          <cell r="Q11885">
            <v>18</v>
          </cell>
          <cell r="R11885">
            <v>1438</v>
          </cell>
          <cell r="S11885">
            <v>31</v>
          </cell>
          <cell r="T11885">
            <v>1</v>
          </cell>
        </row>
        <row r="11886">
          <cell r="A11886" t="str">
            <v>17</v>
          </cell>
          <cell r="B11886" t="str">
            <v>17</v>
          </cell>
          <cell r="C11886">
            <v>106</v>
          </cell>
          <cell r="D11886" t="str">
            <v>町名別・年齢別人口調べ</v>
          </cell>
          <cell r="E11886" t="str">
            <v>令和 6年 3月 1日</v>
          </cell>
          <cell r="F11886">
            <v>106</v>
          </cell>
          <cell r="G11886" t="str">
            <v>令和 6年 2月29日　現在</v>
          </cell>
          <cell r="H11886" t="str">
            <v>合計</v>
          </cell>
          <cell r="I11886"/>
          <cell r="J11886"/>
          <cell r="K11886"/>
          <cell r="L11886"/>
          <cell r="M11886">
            <v>17</v>
          </cell>
          <cell r="N11886">
            <v>744</v>
          </cell>
          <cell r="O11886">
            <v>18</v>
          </cell>
          <cell r="P11886">
            <v>672</v>
          </cell>
          <cell r="Q11886">
            <v>12</v>
          </cell>
          <cell r="R11886">
            <v>1416</v>
          </cell>
          <cell r="S11886">
            <v>30</v>
          </cell>
          <cell r="T11886">
            <v>1</v>
          </cell>
        </row>
        <row r="11887">
          <cell r="A11887" t="str">
            <v>18</v>
          </cell>
          <cell r="B11887" t="str">
            <v>18</v>
          </cell>
          <cell r="C11887">
            <v>106</v>
          </cell>
          <cell r="D11887" t="str">
            <v>町名別・年齢別人口調べ</v>
          </cell>
          <cell r="E11887" t="str">
            <v>令和 6年 3月 1日</v>
          </cell>
          <cell r="F11887">
            <v>106</v>
          </cell>
          <cell r="G11887" t="str">
            <v>令和 6年 2月29日　現在</v>
          </cell>
          <cell r="H11887" t="str">
            <v>合計</v>
          </cell>
          <cell r="I11887"/>
          <cell r="J11887"/>
          <cell r="K11887"/>
          <cell r="L11887"/>
          <cell r="M11887">
            <v>18</v>
          </cell>
          <cell r="N11887">
            <v>779</v>
          </cell>
          <cell r="O11887">
            <v>16</v>
          </cell>
          <cell r="P11887">
            <v>735</v>
          </cell>
          <cell r="Q11887">
            <v>20</v>
          </cell>
          <cell r="R11887">
            <v>1514</v>
          </cell>
          <cell r="S11887">
            <v>36</v>
          </cell>
          <cell r="T11887">
            <v>1</v>
          </cell>
        </row>
        <row r="11888">
          <cell r="A11888" t="str">
            <v>19</v>
          </cell>
          <cell r="B11888" t="str">
            <v>19</v>
          </cell>
          <cell r="C11888">
            <v>106</v>
          </cell>
          <cell r="D11888" t="str">
            <v>町名別・年齢別人口調べ</v>
          </cell>
          <cell r="E11888" t="str">
            <v>令和 6年 3月 1日</v>
          </cell>
          <cell r="F11888">
            <v>106</v>
          </cell>
          <cell r="G11888" t="str">
            <v>令和 6年 2月29日　現在</v>
          </cell>
          <cell r="H11888" t="str">
            <v>合計</v>
          </cell>
          <cell r="I11888"/>
          <cell r="J11888"/>
          <cell r="K11888"/>
          <cell r="L11888"/>
          <cell r="M11888">
            <v>19</v>
          </cell>
          <cell r="N11888">
            <v>878</v>
          </cell>
          <cell r="O11888">
            <v>87</v>
          </cell>
          <cell r="P11888">
            <v>759</v>
          </cell>
          <cell r="Q11888">
            <v>39</v>
          </cell>
          <cell r="R11888">
            <v>1637</v>
          </cell>
          <cell r="S11888">
            <v>126</v>
          </cell>
          <cell r="T11888">
            <v>1</v>
          </cell>
        </row>
        <row r="11889">
          <cell r="A11889" t="str">
            <v>20</v>
          </cell>
          <cell r="B11889" t="str">
            <v>20</v>
          </cell>
          <cell r="C11889">
            <v>106</v>
          </cell>
          <cell r="D11889" t="str">
            <v>町名別・年齢別人口調べ</v>
          </cell>
          <cell r="E11889" t="str">
            <v>令和 6年 3月 1日</v>
          </cell>
          <cell r="F11889">
            <v>106</v>
          </cell>
          <cell r="G11889" t="str">
            <v>令和 6年 2月29日　現在</v>
          </cell>
          <cell r="H11889" t="str">
            <v>合計</v>
          </cell>
          <cell r="I11889"/>
          <cell r="J11889"/>
          <cell r="K11889"/>
          <cell r="L11889"/>
          <cell r="M11889">
            <v>20</v>
          </cell>
          <cell r="N11889">
            <v>921</v>
          </cell>
          <cell r="O11889">
            <v>129</v>
          </cell>
          <cell r="P11889">
            <v>803</v>
          </cell>
          <cell r="Q11889">
            <v>79</v>
          </cell>
          <cell r="R11889">
            <v>1724</v>
          </cell>
          <cell r="S11889">
            <v>208</v>
          </cell>
          <cell r="T11889">
            <v>1</v>
          </cell>
        </row>
        <row r="11890">
          <cell r="A11890" t="str">
            <v>21</v>
          </cell>
          <cell r="B11890" t="str">
            <v>21</v>
          </cell>
          <cell r="C11890">
            <v>106</v>
          </cell>
          <cell r="D11890" t="str">
            <v>町名別・年齢別人口調べ</v>
          </cell>
          <cell r="E11890" t="str">
            <v>令和 6年 3月 1日</v>
          </cell>
          <cell r="F11890">
            <v>106</v>
          </cell>
          <cell r="G11890" t="str">
            <v>令和 6年 2月29日　現在</v>
          </cell>
          <cell r="H11890" t="str">
            <v>合計</v>
          </cell>
          <cell r="I11890"/>
          <cell r="J11890"/>
          <cell r="K11890"/>
          <cell r="L11890"/>
          <cell r="M11890">
            <v>21</v>
          </cell>
          <cell r="N11890">
            <v>962</v>
          </cell>
          <cell r="O11890">
            <v>156</v>
          </cell>
          <cell r="P11890">
            <v>848</v>
          </cell>
          <cell r="Q11890">
            <v>78</v>
          </cell>
          <cell r="R11890">
            <v>1810</v>
          </cell>
          <cell r="S11890">
            <v>234</v>
          </cell>
          <cell r="T11890">
            <v>1</v>
          </cell>
        </row>
        <row r="11891">
          <cell r="A11891" t="str">
            <v>22</v>
          </cell>
          <cell r="B11891" t="str">
            <v>22</v>
          </cell>
          <cell r="C11891">
            <v>106</v>
          </cell>
          <cell r="D11891" t="str">
            <v>町名別・年齢別人口調べ</v>
          </cell>
          <cell r="E11891" t="str">
            <v>令和 6年 3月 1日</v>
          </cell>
          <cell r="F11891">
            <v>106</v>
          </cell>
          <cell r="G11891" t="str">
            <v>令和 6年 2月29日　現在</v>
          </cell>
          <cell r="H11891" t="str">
            <v>合計</v>
          </cell>
          <cell r="I11891"/>
          <cell r="J11891"/>
          <cell r="K11891"/>
          <cell r="L11891"/>
          <cell r="M11891">
            <v>22</v>
          </cell>
          <cell r="N11891">
            <v>900</v>
          </cell>
          <cell r="O11891">
            <v>133</v>
          </cell>
          <cell r="P11891">
            <v>760</v>
          </cell>
          <cell r="Q11891">
            <v>57</v>
          </cell>
          <cell r="R11891">
            <v>1660</v>
          </cell>
          <cell r="S11891">
            <v>190</v>
          </cell>
          <cell r="T11891">
            <v>1</v>
          </cell>
        </row>
        <row r="11892">
          <cell r="A11892" t="str">
            <v>23</v>
          </cell>
          <cell r="B11892" t="str">
            <v>23</v>
          </cell>
          <cell r="C11892">
            <v>106</v>
          </cell>
          <cell r="D11892" t="str">
            <v>町名別・年齢別人口調べ</v>
          </cell>
          <cell r="E11892" t="str">
            <v>令和 6年 3月 1日</v>
          </cell>
          <cell r="F11892">
            <v>106</v>
          </cell>
          <cell r="G11892" t="str">
            <v>令和 6年 2月29日　現在</v>
          </cell>
          <cell r="H11892" t="str">
            <v>合計</v>
          </cell>
          <cell r="I11892"/>
          <cell r="J11892"/>
          <cell r="K11892"/>
          <cell r="L11892"/>
          <cell r="M11892">
            <v>23</v>
          </cell>
          <cell r="N11892">
            <v>875</v>
          </cell>
          <cell r="O11892">
            <v>156</v>
          </cell>
          <cell r="P11892">
            <v>710</v>
          </cell>
          <cell r="Q11892">
            <v>73</v>
          </cell>
          <cell r="R11892">
            <v>1585</v>
          </cell>
          <cell r="S11892">
            <v>229</v>
          </cell>
          <cell r="T11892">
            <v>1</v>
          </cell>
        </row>
        <row r="11893">
          <cell r="A11893" t="str">
            <v>24</v>
          </cell>
          <cell r="B11893" t="str">
            <v>24</v>
          </cell>
          <cell r="C11893">
            <v>106</v>
          </cell>
          <cell r="D11893" t="str">
            <v>町名別・年齢別人口調べ</v>
          </cell>
          <cell r="E11893" t="str">
            <v>令和 6年 3月 1日</v>
          </cell>
          <cell r="F11893">
            <v>106</v>
          </cell>
          <cell r="G11893" t="str">
            <v>令和 6年 2月29日　現在</v>
          </cell>
          <cell r="H11893" t="str">
            <v>合計</v>
          </cell>
          <cell r="I11893"/>
          <cell r="J11893"/>
          <cell r="K11893"/>
          <cell r="L11893"/>
          <cell r="M11893">
            <v>24</v>
          </cell>
          <cell r="N11893">
            <v>878</v>
          </cell>
          <cell r="O11893">
            <v>173</v>
          </cell>
          <cell r="P11893">
            <v>736</v>
          </cell>
          <cell r="Q11893">
            <v>74</v>
          </cell>
          <cell r="R11893">
            <v>1614</v>
          </cell>
          <cell r="S11893">
            <v>247</v>
          </cell>
          <cell r="T11893">
            <v>1</v>
          </cell>
        </row>
        <row r="11894">
          <cell r="A11894" t="str">
            <v>25</v>
          </cell>
          <cell r="B11894" t="str">
            <v>25</v>
          </cell>
          <cell r="C11894">
            <v>106</v>
          </cell>
          <cell r="D11894" t="str">
            <v>町名別・年齢別人口調べ</v>
          </cell>
          <cell r="E11894" t="str">
            <v>令和 6年 3月 1日</v>
          </cell>
          <cell r="F11894">
            <v>106</v>
          </cell>
          <cell r="G11894" t="str">
            <v>令和 6年 2月29日　現在</v>
          </cell>
          <cell r="H11894" t="str">
            <v>合計</v>
          </cell>
          <cell r="I11894"/>
          <cell r="J11894"/>
          <cell r="K11894"/>
          <cell r="L11894"/>
          <cell r="M11894">
            <v>25</v>
          </cell>
          <cell r="N11894">
            <v>830</v>
          </cell>
          <cell r="O11894">
            <v>148</v>
          </cell>
          <cell r="P11894">
            <v>712</v>
          </cell>
          <cell r="Q11894">
            <v>74</v>
          </cell>
          <cell r="R11894">
            <v>1542</v>
          </cell>
          <cell r="S11894">
            <v>222</v>
          </cell>
          <cell r="T11894">
            <v>1</v>
          </cell>
        </row>
        <row r="11895">
          <cell r="A11895" t="str">
            <v>26</v>
          </cell>
          <cell r="B11895" t="str">
            <v>26</v>
          </cell>
          <cell r="C11895">
            <v>106</v>
          </cell>
          <cell r="D11895" t="str">
            <v>町名別・年齢別人口調べ</v>
          </cell>
          <cell r="E11895" t="str">
            <v>令和 6年 3月 1日</v>
          </cell>
          <cell r="F11895">
            <v>106</v>
          </cell>
          <cell r="G11895" t="str">
            <v>令和 6年 2月29日　現在</v>
          </cell>
          <cell r="H11895" t="str">
            <v>合計</v>
          </cell>
          <cell r="I11895"/>
          <cell r="J11895"/>
          <cell r="K11895"/>
          <cell r="L11895"/>
          <cell r="M11895">
            <v>26</v>
          </cell>
          <cell r="N11895">
            <v>813</v>
          </cell>
          <cell r="O11895">
            <v>109</v>
          </cell>
          <cell r="P11895">
            <v>682</v>
          </cell>
          <cell r="Q11895">
            <v>80</v>
          </cell>
          <cell r="R11895">
            <v>1495</v>
          </cell>
          <cell r="S11895">
            <v>189</v>
          </cell>
          <cell r="T11895">
            <v>1</v>
          </cell>
        </row>
        <row r="11896">
          <cell r="A11896" t="str">
            <v>27</v>
          </cell>
          <cell r="B11896" t="str">
            <v>27</v>
          </cell>
          <cell r="C11896">
            <v>106</v>
          </cell>
          <cell r="D11896" t="str">
            <v>町名別・年齢別人口調べ</v>
          </cell>
          <cell r="E11896" t="str">
            <v>令和 6年 3月 1日</v>
          </cell>
          <cell r="F11896">
            <v>106</v>
          </cell>
          <cell r="G11896" t="str">
            <v>令和 6年 2月29日　現在</v>
          </cell>
          <cell r="H11896" t="str">
            <v>合計</v>
          </cell>
          <cell r="I11896"/>
          <cell r="J11896"/>
          <cell r="K11896"/>
          <cell r="L11896"/>
          <cell r="M11896">
            <v>27</v>
          </cell>
          <cell r="N11896">
            <v>797</v>
          </cell>
          <cell r="O11896">
            <v>96</v>
          </cell>
          <cell r="P11896">
            <v>684</v>
          </cell>
          <cell r="Q11896">
            <v>57</v>
          </cell>
          <cell r="R11896">
            <v>1481</v>
          </cell>
          <cell r="S11896">
            <v>153</v>
          </cell>
          <cell r="T11896">
            <v>1</v>
          </cell>
        </row>
        <row r="11897">
          <cell r="A11897" t="str">
            <v>28</v>
          </cell>
          <cell r="B11897" t="str">
            <v>28</v>
          </cell>
          <cell r="C11897">
            <v>106</v>
          </cell>
          <cell r="D11897" t="str">
            <v>町名別・年齢別人口調べ</v>
          </cell>
          <cell r="E11897" t="str">
            <v>令和 6年 3月 1日</v>
          </cell>
          <cell r="F11897">
            <v>106</v>
          </cell>
          <cell r="G11897" t="str">
            <v>令和 6年 2月29日　現在</v>
          </cell>
          <cell r="H11897" t="str">
            <v>合計</v>
          </cell>
          <cell r="I11897"/>
          <cell r="J11897"/>
          <cell r="K11897"/>
          <cell r="L11897"/>
          <cell r="M11897">
            <v>28</v>
          </cell>
          <cell r="N11897">
            <v>762</v>
          </cell>
          <cell r="O11897">
            <v>95</v>
          </cell>
          <cell r="P11897">
            <v>737</v>
          </cell>
          <cell r="Q11897">
            <v>68</v>
          </cell>
          <cell r="R11897">
            <v>1499</v>
          </cell>
          <cell r="S11897">
            <v>163</v>
          </cell>
          <cell r="T11897">
            <v>1</v>
          </cell>
        </row>
        <row r="11898">
          <cell r="A11898" t="str">
            <v>29</v>
          </cell>
          <cell r="B11898" t="str">
            <v>29</v>
          </cell>
          <cell r="C11898">
            <v>106</v>
          </cell>
          <cell r="D11898" t="str">
            <v>町名別・年齢別人口調べ</v>
          </cell>
          <cell r="E11898" t="str">
            <v>令和 6年 3月 1日</v>
          </cell>
          <cell r="F11898">
            <v>106</v>
          </cell>
          <cell r="G11898" t="str">
            <v>令和 6年 2月29日　現在</v>
          </cell>
          <cell r="H11898" t="str">
            <v>合計</v>
          </cell>
          <cell r="I11898"/>
          <cell r="J11898"/>
          <cell r="K11898"/>
          <cell r="L11898"/>
          <cell r="M11898">
            <v>29</v>
          </cell>
          <cell r="N11898">
            <v>787</v>
          </cell>
          <cell r="O11898">
            <v>86</v>
          </cell>
          <cell r="P11898">
            <v>653</v>
          </cell>
          <cell r="Q11898">
            <v>62</v>
          </cell>
          <cell r="R11898">
            <v>1440</v>
          </cell>
          <cell r="S11898">
            <v>148</v>
          </cell>
          <cell r="T11898">
            <v>1</v>
          </cell>
        </row>
        <row r="11899">
          <cell r="A11899" t="str">
            <v>30</v>
          </cell>
          <cell r="B11899" t="str">
            <v>30</v>
          </cell>
          <cell r="C11899">
            <v>106</v>
          </cell>
          <cell r="D11899" t="str">
            <v>町名別・年齢別人口調べ</v>
          </cell>
          <cell r="E11899" t="str">
            <v>令和 6年 3月 1日</v>
          </cell>
          <cell r="F11899">
            <v>106</v>
          </cell>
          <cell r="G11899" t="str">
            <v>令和 6年 2月29日　現在</v>
          </cell>
          <cell r="H11899" t="str">
            <v>合計</v>
          </cell>
          <cell r="I11899"/>
          <cell r="J11899"/>
          <cell r="K11899"/>
          <cell r="L11899"/>
          <cell r="M11899">
            <v>30</v>
          </cell>
          <cell r="N11899">
            <v>764</v>
          </cell>
          <cell r="O11899">
            <v>76</v>
          </cell>
          <cell r="P11899">
            <v>647</v>
          </cell>
          <cell r="Q11899">
            <v>43</v>
          </cell>
          <cell r="R11899">
            <v>1411</v>
          </cell>
          <cell r="S11899">
            <v>119</v>
          </cell>
          <cell r="T11899">
            <v>1</v>
          </cell>
        </row>
        <row r="11900">
          <cell r="A11900" t="str">
            <v>31</v>
          </cell>
          <cell r="B11900" t="str">
            <v>31</v>
          </cell>
          <cell r="C11900">
            <v>106</v>
          </cell>
          <cell r="D11900" t="str">
            <v>町名別・年齢別人口調べ</v>
          </cell>
          <cell r="E11900" t="str">
            <v>令和 6年 3月 1日</v>
          </cell>
          <cell r="F11900">
            <v>106</v>
          </cell>
          <cell r="G11900" t="str">
            <v>令和 6年 2月29日　現在</v>
          </cell>
          <cell r="H11900" t="str">
            <v>合計</v>
          </cell>
          <cell r="I11900"/>
          <cell r="J11900"/>
          <cell r="K11900"/>
          <cell r="L11900"/>
          <cell r="M11900">
            <v>31</v>
          </cell>
          <cell r="N11900">
            <v>804</v>
          </cell>
          <cell r="O11900">
            <v>61</v>
          </cell>
          <cell r="P11900">
            <v>718</v>
          </cell>
          <cell r="Q11900">
            <v>49</v>
          </cell>
          <cell r="R11900">
            <v>1522</v>
          </cell>
          <cell r="S11900">
            <v>110</v>
          </cell>
          <cell r="T11900">
            <v>1</v>
          </cell>
        </row>
        <row r="11901">
          <cell r="A11901" t="str">
            <v>32</v>
          </cell>
          <cell r="B11901" t="str">
            <v>32</v>
          </cell>
          <cell r="C11901">
            <v>106</v>
          </cell>
          <cell r="D11901" t="str">
            <v>町名別・年齢別人口調べ</v>
          </cell>
          <cell r="E11901" t="str">
            <v>令和 6年 3月 1日</v>
          </cell>
          <cell r="F11901">
            <v>106</v>
          </cell>
          <cell r="G11901" t="str">
            <v>令和 6年 2月29日　現在</v>
          </cell>
          <cell r="H11901" t="str">
            <v>合計</v>
          </cell>
          <cell r="I11901"/>
          <cell r="J11901"/>
          <cell r="K11901"/>
          <cell r="L11901"/>
          <cell r="M11901">
            <v>32</v>
          </cell>
          <cell r="N11901">
            <v>752</v>
          </cell>
          <cell r="O11901">
            <v>53</v>
          </cell>
          <cell r="P11901">
            <v>672</v>
          </cell>
          <cell r="Q11901">
            <v>48</v>
          </cell>
          <cell r="R11901">
            <v>1424</v>
          </cell>
          <cell r="S11901">
            <v>101</v>
          </cell>
          <cell r="T11901">
            <v>1</v>
          </cell>
        </row>
        <row r="11902">
          <cell r="A11902" t="str">
            <v>33</v>
          </cell>
          <cell r="B11902" t="str">
            <v>33</v>
          </cell>
          <cell r="C11902">
            <v>106</v>
          </cell>
          <cell r="D11902" t="str">
            <v>町名別・年齢別人口調べ</v>
          </cell>
          <cell r="E11902" t="str">
            <v>令和 6年 3月 1日</v>
          </cell>
          <cell r="F11902">
            <v>106</v>
          </cell>
          <cell r="G11902" t="str">
            <v>令和 6年 2月29日　現在</v>
          </cell>
          <cell r="H11902" t="str">
            <v>合計</v>
          </cell>
          <cell r="I11902"/>
          <cell r="J11902"/>
          <cell r="K11902"/>
          <cell r="L11902"/>
          <cell r="M11902">
            <v>33</v>
          </cell>
          <cell r="N11902">
            <v>688</v>
          </cell>
          <cell r="O11902">
            <v>50</v>
          </cell>
          <cell r="P11902">
            <v>686</v>
          </cell>
          <cell r="Q11902">
            <v>45</v>
          </cell>
          <cell r="R11902">
            <v>1374</v>
          </cell>
          <cell r="S11902">
            <v>95</v>
          </cell>
          <cell r="T11902">
            <v>1</v>
          </cell>
        </row>
        <row r="11903">
          <cell r="A11903" t="str">
            <v>34</v>
          </cell>
          <cell r="B11903" t="str">
            <v>34</v>
          </cell>
          <cell r="C11903">
            <v>106</v>
          </cell>
          <cell r="D11903" t="str">
            <v>町名別・年齢別人口調べ</v>
          </cell>
          <cell r="E11903" t="str">
            <v>令和 6年 3月 1日</v>
          </cell>
          <cell r="F11903">
            <v>106</v>
          </cell>
          <cell r="G11903" t="str">
            <v>令和 6年 2月29日　現在</v>
          </cell>
          <cell r="H11903" t="str">
            <v>合計</v>
          </cell>
          <cell r="I11903"/>
          <cell r="J11903"/>
          <cell r="K11903"/>
          <cell r="L11903"/>
          <cell r="M11903">
            <v>34</v>
          </cell>
          <cell r="N11903">
            <v>774</v>
          </cell>
          <cell r="O11903">
            <v>53</v>
          </cell>
          <cell r="P11903">
            <v>693</v>
          </cell>
          <cell r="Q11903">
            <v>29</v>
          </cell>
          <cell r="R11903">
            <v>1467</v>
          </cell>
          <cell r="S11903">
            <v>82</v>
          </cell>
          <cell r="T11903">
            <v>1</v>
          </cell>
        </row>
        <row r="11904">
          <cell r="A11904" t="str">
            <v>35</v>
          </cell>
          <cell r="B11904" t="str">
            <v>35</v>
          </cell>
          <cell r="C11904">
            <v>106</v>
          </cell>
          <cell r="D11904" t="str">
            <v>町名別・年齢別人口調べ</v>
          </cell>
          <cell r="E11904" t="str">
            <v>令和 6年 3月 1日</v>
          </cell>
          <cell r="F11904">
            <v>106</v>
          </cell>
          <cell r="G11904" t="str">
            <v>令和 6年 2月29日　現在</v>
          </cell>
          <cell r="H11904" t="str">
            <v>合計</v>
          </cell>
          <cell r="I11904"/>
          <cell r="J11904"/>
          <cell r="K11904"/>
          <cell r="L11904"/>
          <cell r="M11904">
            <v>35</v>
          </cell>
          <cell r="N11904">
            <v>726</v>
          </cell>
          <cell r="O11904">
            <v>44</v>
          </cell>
          <cell r="P11904">
            <v>662</v>
          </cell>
          <cell r="Q11904">
            <v>26</v>
          </cell>
          <cell r="R11904">
            <v>1388</v>
          </cell>
          <cell r="S11904">
            <v>70</v>
          </cell>
          <cell r="T11904">
            <v>1</v>
          </cell>
        </row>
        <row r="11905">
          <cell r="A11905" t="str">
            <v>36</v>
          </cell>
          <cell r="B11905" t="str">
            <v>36</v>
          </cell>
          <cell r="C11905">
            <v>106</v>
          </cell>
          <cell r="D11905" t="str">
            <v>町名別・年齢別人口調べ</v>
          </cell>
          <cell r="E11905" t="str">
            <v>令和 6年 3月 1日</v>
          </cell>
          <cell r="F11905">
            <v>106</v>
          </cell>
          <cell r="G11905" t="str">
            <v>令和 6年 2月29日　現在</v>
          </cell>
          <cell r="H11905" t="str">
            <v>合計</v>
          </cell>
          <cell r="I11905"/>
          <cell r="J11905"/>
          <cell r="K11905"/>
          <cell r="L11905"/>
          <cell r="M11905">
            <v>36</v>
          </cell>
          <cell r="N11905">
            <v>793</v>
          </cell>
          <cell r="O11905">
            <v>42</v>
          </cell>
          <cell r="P11905">
            <v>666</v>
          </cell>
          <cell r="Q11905">
            <v>39</v>
          </cell>
          <cell r="R11905">
            <v>1459</v>
          </cell>
          <cell r="S11905">
            <v>81</v>
          </cell>
          <cell r="T11905">
            <v>1</v>
          </cell>
        </row>
        <row r="11906">
          <cell r="A11906" t="str">
            <v>37</v>
          </cell>
          <cell r="B11906" t="str">
            <v>37</v>
          </cell>
          <cell r="C11906">
            <v>106</v>
          </cell>
          <cell r="D11906" t="str">
            <v>町名別・年齢別人口調べ</v>
          </cell>
          <cell r="E11906" t="str">
            <v>令和 6年 3月 1日</v>
          </cell>
          <cell r="F11906">
            <v>106</v>
          </cell>
          <cell r="G11906" t="str">
            <v>令和 6年 2月29日　現在</v>
          </cell>
          <cell r="H11906" t="str">
            <v>合計</v>
          </cell>
          <cell r="I11906"/>
          <cell r="J11906"/>
          <cell r="K11906"/>
          <cell r="L11906"/>
          <cell r="M11906">
            <v>37</v>
          </cell>
          <cell r="N11906">
            <v>757</v>
          </cell>
          <cell r="O11906">
            <v>42</v>
          </cell>
          <cell r="P11906">
            <v>726</v>
          </cell>
          <cell r="Q11906">
            <v>22</v>
          </cell>
          <cell r="R11906">
            <v>1483</v>
          </cell>
          <cell r="S11906">
            <v>64</v>
          </cell>
          <cell r="T11906">
            <v>1</v>
          </cell>
        </row>
        <row r="11907">
          <cell r="A11907" t="str">
            <v>38</v>
          </cell>
          <cell r="B11907" t="str">
            <v>38</v>
          </cell>
          <cell r="C11907">
            <v>106</v>
          </cell>
          <cell r="D11907" t="str">
            <v>町名別・年齢別人口調べ</v>
          </cell>
          <cell r="E11907" t="str">
            <v>令和 6年 3月 1日</v>
          </cell>
          <cell r="F11907">
            <v>106</v>
          </cell>
          <cell r="G11907" t="str">
            <v>令和 6年 2月29日　現在</v>
          </cell>
          <cell r="H11907" t="str">
            <v>合計</v>
          </cell>
          <cell r="I11907"/>
          <cell r="J11907"/>
          <cell r="K11907"/>
          <cell r="L11907"/>
          <cell r="M11907">
            <v>38</v>
          </cell>
          <cell r="N11907">
            <v>814</v>
          </cell>
          <cell r="O11907">
            <v>40</v>
          </cell>
          <cell r="P11907">
            <v>719</v>
          </cell>
          <cell r="Q11907">
            <v>31</v>
          </cell>
          <cell r="R11907">
            <v>1533</v>
          </cell>
          <cell r="S11907">
            <v>71</v>
          </cell>
          <cell r="T11907">
            <v>1</v>
          </cell>
        </row>
        <row r="11908">
          <cell r="A11908" t="str">
            <v>39</v>
          </cell>
          <cell r="B11908" t="str">
            <v>39</v>
          </cell>
          <cell r="C11908">
            <v>106</v>
          </cell>
          <cell r="D11908" t="str">
            <v>町名別・年齢別人口調べ</v>
          </cell>
          <cell r="E11908" t="str">
            <v>令和 6年 3月 1日</v>
          </cell>
          <cell r="F11908">
            <v>106</v>
          </cell>
          <cell r="G11908" t="str">
            <v>令和 6年 2月29日　現在</v>
          </cell>
          <cell r="H11908" t="str">
            <v>合計</v>
          </cell>
          <cell r="I11908"/>
          <cell r="J11908"/>
          <cell r="K11908"/>
          <cell r="L11908"/>
          <cell r="M11908">
            <v>39</v>
          </cell>
          <cell r="N11908">
            <v>875</v>
          </cell>
          <cell r="O11908">
            <v>26</v>
          </cell>
          <cell r="P11908">
            <v>719</v>
          </cell>
          <cell r="Q11908">
            <v>27</v>
          </cell>
          <cell r="R11908">
            <v>1594</v>
          </cell>
          <cell r="S11908">
            <v>53</v>
          </cell>
          <cell r="T11908">
            <v>1</v>
          </cell>
        </row>
        <row r="11909">
          <cell r="A11909" t="str">
            <v>40</v>
          </cell>
          <cell r="B11909" t="str">
            <v>40</v>
          </cell>
          <cell r="C11909">
            <v>106</v>
          </cell>
          <cell r="D11909" t="str">
            <v>町名別・年齢別人口調べ</v>
          </cell>
          <cell r="E11909" t="str">
            <v>令和 6年 3月 1日</v>
          </cell>
          <cell r="F11909">
            <v>106</v>
          </cell>
          <cell r="G11909" t="str">
            <v>令和 6年 2月29日　現在</v>
          </cell>
          <cell r="H11909" t="str">
            <v>合計</v>
          </cell>
          <cell r="I11909"/>
          <cell r="J11909"/>
          <cell r="K11909"/>
          <cell r="L11909"/>
          <cell r="M11909">
            <v>40</v>
          </cell>
          <cell r="N11909">
            <v>870</v>
          </cell>
          <cell r="O11909">
            <v>30</v>
          </cell>
          <cell r="P11909">
            <v>827</v>
          </cell>
          <cell r="Q11909">
            <v>27</v>
          </cell>
          <cell r="R11909">
            <v>1697</v>
          </cell>
          <cell r="S11909">
            <v>57</v>
          </cell>
          <cell r="T11909">
            <v>1</v>
          </cell>
        </row>
        <row r="11910">
          <cell r="A11910" t="str">
            <v>41</v>
          </cell>
          <cell r="B11910" t="str">
            <v>41</v>
          </cell>
          <cell r="C11910">
            <v>106</v>
          </cell>
          <cell r="D11910" t="str">
            <v>町名別・年齢別人口調べ</v>
          </cell>
          <cell r="E11910" t="str">
            <v>令和 6年 3月 1日</v>
          </cell>
          <cell r="F11910">
            <v>106</v>
          </cell>
          <cell r="G11910" t="str">
            <v>令和 6年 2月29日　現在</v>
          </cell>
          <cell r="H11910" t="str">
            <v>合計</v>
          </cell>
          <cell r="I11910"/>
          <cell r="J11910"/>
          <cell r="K11910"/>
          <cell r="L11910"/>
          <cell r="M11910">
            <v>41</v>
          </cell>
          <cell r="N11910">
            <v>917</v>
          </cell>
          <cell r="O11910">
            <v>18</v>
          </cell>
          <cell r="P11910">
            <v>852</v>
          </cell>
          <cell r="Q11910">
            <v>36</v>
          </cell>
          <cell r="R11910">
            <v>1769</v>
          </cell>
          <cell r="S11910">
            <v>54</v>
          </cell>
          <cell r="T11910">
            <v>1</v>
          </cell>
        </row>
        <row r="11911">
          <cell r="A11911" t="str">
            <v>42</v>
          </cell>
          <cell r="B11911" t="str">
            <v>42</v>
          </cell>
          <cell r="C11911">
            <v>106</v>
          </cell>
          <cell r="D11911" t="str">
            <v>町名別・年齢別人口調べ</v>
          </cell>
          <cell r="E11911" t="str">
            <v>令和 6年 3月 1日</v>
          </cell>
          <cell r="F11911">
            <v>106</v>
          </cell>
          <cell r="G11911" t="str">
            <v>令和 6年 2月29日　現在</v>
          </cell>
          <cell r="H11911" t="str">
            <v>合計</v>
          </cell>
          <cell r="I11911"/>
          <cell r="J11911"/>
          <cell r="K11911"/>
          <cell r="L11911"/>
          <cell r="M11911">
            <v>42</v>
          </cell>
          <cell r="N11911">
            <v>977</v>
          </cell>
          <cell r="O11911">
            <v>39</v>
          </cell>
          <cell r="P11911">
            <v>878</v>
          </cell>
          <cell r="Q11911">
            <v>34</v>
          </cell>
          <cell r="R11911">
            <v>1855</v>
          </cell>
          <cell r="S11911">
            <v>73</v>
          </cell>
          <cell r="T11911">
            <v>1</v>
          </cell>
        </row>
        <row r="11912">
          <cell r="A11912" t="str">
            <v>43</v>
          </cell>
          <cell r="B11912" t="str">
            <v>43</v>
          </cell>
          <cell r="C11912">
            <v>106</v>
          </cell>
          <cell r="D11912" t="str">
            <v>町名別・年齢別人口調べ</v>
          </cell>
          <cell r="E11912" t="str">
            <v>令和 6年 3月 1日</v>
          </cell>
          <cell r="F11912">
            <v>106</v>
          </cell>
          <cell r="G11912" t="str">
            <v>令和 6年 2月29日　現在</v>
          </cell>
          <cell r="H11912" t="str">
            <v>合計</v>
          </cell>
          <cell r="I11912"/>
          <cell r="J11912"/>
          <cell r="K11912"/>
          <cell r="L11912"/>
          <cell r="M11912">
            <v>43</v>
          </cell>
          <cell r="N11912">
            <v>1000</v>
          </cell>
          <cell r="O11912">
            <v>26</v>
          </cell>
          <cell r="P11912">
            <v>946</v>
          </cell>
          <cell r="Q11912">
            <v>48</v>
          </cell>
          <cell r="R11912">
            <v>1946</v>
          </cell>
          <cell r="S11912">
            <v>74</v>
          </cell>
          <cell r="T11912">
            <v>1</v>
          </cell>
        </row>
        <row r="11913">
          <cell r="A11913" t="str">
            <v>44</v>
          </cell>
          <cell r="B11913" t="str">
            <v>44</v>
          </cell>
          <cell r="C11913">
            <v>106</v>
          </cell>
          <cell r="D11913" t="str">
            <v>町名別・年齢別人口調べ</v>
          </cell>
          <cell r="E11913" t="str">
            <v>令和 6年 3月 1日</v>
          </cell>
          <cell r="F11913">
            <v>106</v>
          </cell>
          <cell r="G11913" t="str">
            <v>令和 6年 2月29日　現在</v>
          </cell>
          <cell r="H11913" t="str">
            <v>合計</v>
          </cell>
          <cell r="I11913"/>
          <cell r="J11913"/>
          <cell r="K11913"/>
          <cell r="L11913"/>
          <cell r="M11913">
            <v>44</v>
          </cell>
          <cell r="N11913">
            <v>1066</v>
          </cell>
          <cell r="O11913">
            <v>27</v>
          </cell>
          <cell r="P11913">
            <v>930</v>
          </cell>
          <cell r="Q11913">
            <v>36</v>
          </cell>
          <cell r="R11913">
            <v>1996</v>
          </cell>
          <cell r="S11913">
            <v>63</v>
          </cell>
          <cell r="T11913">
            <v>1</v>
          </cell>
        </row>
        <row r="11914">
          <cell r="A11914" t="str">
            <v>45</v>
          </cell>
          <cell r="B11914" t="str">
            <v>45</v>
          </cell>
          <cell r="C11914">
            <v>106</v>
          </cell>
          <cell r="D11914" t="str">
            <v>町名別・年齢別人口調べ</v>
          </cell>
          <cell r="E11914" t="str">
            <v>令和 6年 3月 1日</v>
          </cell>
          <cell r="F11914">
            <v>106</v>
          </cell>
          <cell r="G11914" t="str">
            <v>令和 6年 2月29日　現在</v>
          </cell>
          <cell r="H11914" t="str">
            <v>合計</v>
          </cell>
          <cell r="I11914"/>
          <cell r="J11914"/>
          <cell r="K11914"/>
          <cell r="L11914"/>
          <cell r="M11914">
            <v>45</v>
          </cell>
          <cell r="N11914">
            <v>1033</v>
          </cell>
          <cell r="O11914">
            <v>19</v>
          </cell>
          <cell r="P11914">
            <v>951</v>
          </cell>
          <cell r="Q11914">
            <v>30</v>
          </cell>
          <cell r="R11914">
            <v>1984</v>
          </cell>
          <cell r="S11914">
            <v>49</v>
          </cell>
          <cell r="T11914">
            <v>1</v>
          </cell>
        </row>
        <row r="11915">
          <cell r="A11915" t="str">
            <v>46</v>
          </cell>
          <cell r="B11915" t="str">
            <v>46</v>
          </cell>
          <cell r="C11915">
            <v>106</v>
          </cell>
          <cell r="D11915" t="str">
            <v>町名別・年齢別人口調べ</v>
          </cell>
          <cell r="E11915" t="str">
            <v>令和 6年 3月 1日</v>
          </cell>
          <cell r="F11915">
            <v>106</v>
          </cell>
          <cell r="G11915" t="str">
            <v>令和 6年 2月29日　現在</v>
          </cell>
          <cell r="H11915" t="str">
            <v>合計</v>
          </cell>
          <cell r="I11915"/>
          <cell r="J11915"/>
          <cell r="K11915"/>
          <cell r="L11915"/>
          <cell r="M11915">
            <v>46</v>
          </cell>
          <cell r="N11915">
            <v>1125</v>
          </cell>
          <cell r="O11915">
            <v>24</v>
          </cell>
          <cell r="P11915">
            <v>1014</v>
          </cell>
          <cell r="Q11915">
            <v>40</v>
          </cell>
          <cell r="R11915">
            <v>2139</v>
          </cell>
          <cell r="S11915">
            <v>64</v>
          </cell>
          <cell r="T11915">
            <v>1</v>
          </cell>
        </row>
        <row r="11916">
          <cell r="A11916" t="str">
            <v>47</v>
          </cell>
          <cell r="B11916" t="str">
            <v>47</v>
          </cell>
          <cell r="C11916">
            <v>106</v>
          </cell>
          <cell r="D11916" t="str">
            <v>町名別・年齢別人口調べ</v>
          </cell>
          <cell r="E11916" t="str">
            <v>令和 6年 3月 1日</v>
          </cell>
          <cell r="F11916">
            <v>106</v>
          </cell>
          <cell r="G11916" t="str">
            <v>令和 6年 2月29日　現在</v>
          </cell>
          <cell r="H11916" t="str">
            <v>合計</v>
          </cell>
          <cell r="I11916"/>
          <cell r="J11916"/>
          <cell r="K11916"/>
          <cell r="L11916"/>
          <cell r="M11916">
            <v>47</v>
          </cell>
          <cell r="N11916">
            <v>1145</v>
          </cell>
          <cell r="O11916">
            <v>26</v>
          </cell>
          <cell r="P11916">
            <v>1083</v>
          </cell>
          <cell r="Q11916">
            <v>27</v>
          </cell>
          <cell r="R11916">
            <v>2228</v>
          </cell>
          <cell r="S11916">
            <v>53</v>
          </cell>
          <cell r="T11916">
            <v>1</v>
          </cell>
        </row>
        <row r="11917">
          <cell r="A11917" t="str">
            <v>48</v>
          </cell>
          <cell r="B11917" t="str">
            <v>48</v>
          </cell>
          <cell r="C11917">
            <v>106</v>
          </cell>
          <cell r="D11917" t="str">
            <v>町名別・年齢別人口調べ</v>
          </cell>
          <cell r="E11917" t="str">
            <v>令和 6年 3月 1日</v>
          </cell>
          <cell r="F11917">
            <v>106</v>
          </cell>
          <cell r="G11917" t="str">
            <v>令和 6年 2月29日　現在</v>
          </cell>
          <cell r="H11917" t="str">
            <v>合計</v>
          </cell>
          <cell r="I11917"/>
          <cell r="J11917"/>
          <cell r="K11917"/>
          <cell r="L11917"/>
          <cell r="M11917">
            <v>48</v>
          </cell>
          <cell r="N11917">
            <v>1185</v>
          </cell>
          <cell r="O11917">
            <v>23</v>
          </cell>
          <cell r="P11917">
            <v>1071</v>
          </cell>
          <cell r="Q11917">
            <v>25</v>
          </cell>
          <cell r="R11917">
            <v>2256</v>
          </cell>
          <cell r="S11917">
            <v>48</v>
          </cell>
          <cell r="T11917">
            <v>1</v>
          </cell>
        </row>
        <row r="11918">
          <cell r="A11918" t="str">
            <v>49</v>
          </cell>
          <cell r="B11918" t="str">
            <v>49</v>
          </cell>
          <cell r="C11918">
            <v>106</v>
          </cell>
          <cell r="D11918" t="str">
            <v>町名別・年齢別人口調べ</v>
          </cell>
          <cell r="E11918" t="str">
            <v>令和 6年 3月 1日</v>
          </cell>
          <cell r="F11918">
            <v>106</v>
          </cell>
          <cell r="G11918" t="str">
            <v>令和 6年 2月29日　現在</v>
          </cell>
          <cell r="H11918" t="str">
            <v>合計</v>
          </cell>
          <cell r="I11918"/>
          <cell r="J11918"/>
          <cell r="K11918"/>
          <cell r="L11918"/>
          <cell r="M11918">
            <v>49</v>
          </cell>
          <cell r="N11918">
            <v>1221</v>
          </cell>
          <cell r="O11918">
            <v>32</v>
          </cell>
          <cell r="P11918">
            <v>1133</v>
          </cell>
          <cell r="Q11918">
            <v>35</v>
          </cell>
          <cell r="R11918">
            <v>2354</v>
          </cell>
          <cell r="S11918">
            <v>67</v>
          </cell>
          <cell r="T11918">
            <v>1</v>
          </cell>
        </row>
        <row r="11919">
          <cell r="A11919" t="str">
            <v>50</v>
          </cell>
          <cell r="B11919" t="str">
            <v>50</v>
          </cell>
          <cell r="C11919">
            <v>106</v>
          </cell>
          <cell r="D11919" t="str">
            <v>町名別・年齢別人口調べ</v>
          </cell>
          <cell r="E11919" t="str">
            <v>令和 6年 3月 1日</v>
          </cell>
          <cell r="F11919">
            <v>106</v>
          </cell>
          <cell r="G11919" t="str">
            <v>令和 6年 2月29日　現在</v>
          </cell>
          <cell r="H11919" t="str">
            <v>合計</v>
          </cell>
          <cell r="I11919"/>
          <cell r="J11919"/>
          <cell r="K11919"/>
          <cell r="L11919"/>
          <cell r="M11919">
            <v>50</v>
          </cell>
          <cell r="N11919">
            <v>1271</v>
          </cell>
          <cell r="O11919">
            <v>21</v>
          </cell>
          <cell r="P11919">
            <v>1167</v>
          </cell>
          <cell r="Q11919">
            <v>22</v>
          </cell>
          <cell r="R11919">
            <v>2438</v>
          </cell>
          <cell r="S11919">
            <v>43</v>
          </cell>
          <cell r="T11919">
            <v>1</v>
          </cell>
        </row>
        <row r="11920">
          <cell r="A11920" t="str">
            <v>51</v>
          </cell>
          <cell r="B11920" t="str">
            <v>51</v>
          </cell>
          <cell r="C11920">
            <v>106</v>
          </cell>
          <cell r="D11920" t="str">
            <v>町名別・年齢別人口調べ</v>
          </cell>
          <cell r="E11920" t="str">
            <v>令和 6年 3月 1日</v>
          </cell>
          <cell r="F11920">
            <v>106</v>
          </cell>
          <cell r="G11920" t="str">
            <v>令和 6年 2月29日　現在</v>
          </cell>
          <cell r="H11920" t="str">
            <v>合計</v>
          </cell>
          <cell r="I11920"/>
          <cell r="J11920"/>
          <cell r="K11920"/>
          <cell r="L11920"/>
          <cell r="M11920">
            <v>51</v>
          </cell>
          <cell r="N11920">
            <v>1343</v>
          </cell>
          <cell r="O11920">
            <v>27</v>
          </cell>
          <cell r="P11920">
            <v>1271</v>
          </cell>
          <cell r="Q11920">
            <v>42</v>
          </cell>
          <cell r="R11920">
            <v>2614</v>
          </cell>
          <cell r="S11920">
            <v>69</v>
          </cell>
          <cell r="T11920">
            <v>1</v>
          </cell>
        </row>
        <row r="11921">
          <cell r="A11921" t="str">
            <v>52</v>
          </cell>
          <cell r="B11921" t="str">
            <v>52</v>
          </cell>
          <cell r="C11921">
            <v>106</v>
          </cell>
          <cell r="D11921" t="str">
            <v>町名別・年齢別人口調べ</v>
          </cell>
          <cell r="E11921" t="str">
            <v>令和 6年 3月 1日</v>
          </cell>
          <cell r="F11921">
            <v>106</v>
          </cell>
          <cell r="G11921" t="str">
            <v>令和 6年 2月29日　現在</v>
          </cell>
          <cell r="H11921" t="str">
            <v>合計</v>
          </cell>
          <cell r="I11921"/>
          <cell r="J11921"/>
          <cell r="K11921"/>
          <cell r="L11921"/>
          <cell r="M11921">
            <v>52</v>
          </cell>
          <cell r="N11921">
            <v>1368</v>
          </cell>
          <cell r="O11921">
            <v>27</v>
          </cell>
          <cell r="P11921">
            <v>1305</v>
          </cell>
          <cell r="Q11921">
            <v>32</v>
          </cell>
          <cell r="R11921">
            <v>2673</v>
          </cell>
          <cell r="S11921">
            <v>59</v>
          </cell>
          <cell r="T11921">
            <v>1</v>
          </cell>
        </row>
        <row r="11922">
          <cell r="A11922" t="str">
            <v>53</v>
          </cell>
          <cell r="B11922" t="str">
            <v>53</v>
          </cell>
          <cell r="C11922">
            <v>106</v>
          </cell>
          <cell r="D11922" t="str">
            <v>町名別・年齢別人口調べ</v>
          </cell>
          <cell r="E11922" t="str">
            <v>令和 6年 3月 1日</v>
          </cell>
          <cell r="F11922">
            <v>106</v>
          </cell>
          <cell r="G11922" t="str">
            <v>令和 6年 2月29日　現在</v>
          </cell>
          <cell r="H11922" t="str">
            <v>合計</v>
          </cell>
          <cell r="I11922"/>
          <cell r="J11922"/>
          <cell r="K11922"/>
          <cell r="L11922"/>
          <cell r="M11922">
            <v>53</v>
          </cell>
          <cell r="N11922">
            <v>1386</v>
          </cell>
          <cell r="O11922">
            <v>26</v>
          </cell>
          <cell r="P11922">
            <v>1250</v>
          </cell>
          <cell r="Q11922">
            <v>36</v>
          </cell>
          <cell r="R11922">
            <v>2636</v>
          </cell>
          <cell r="S11922">
            <v>62</v>
          </cell>
          <cell r="T11922">
            <v>1</v>
          </cell>
        </row>
        <row r="11923">
          <cell r="A11923" t="str">
            <v>54</v>
          </cell>
          <cell r="B11923" t="str">
            <v>54</v>
          </cell>
          <cell r="C11923">
            <v>106</v>
          </cell>
          <cell r="D11923" t="str">
            <v>町名別・年齢別人口調べ</v>
          </cell>
          <cell r="E11923" t="str">
            <v>令和 6年 3月 1日</v>
          </cell>
          <cell r="F11923">
            <v>106</v>
          </cell>
          <cell r="G11923" t="str">
            <v>令和 6年 2月29日　現在</v>
          </cell>
          <cell r="H11923" t="str">
            <v>合計</v>
          </cell>
          <cell r="I11923"/>
          <cell r="J11923"/>
          <cell r="K11923"/>
          <cell r="L11923"/>
          <cell r="M11923">
            <v>54</v>
          </cell>
          <cell r="N11923">
            <v>1325</v>
          </cell>
          <cell r="O11923">
            <v>25</v>
          </cell>
          <cell r="P11923">
            <v>1199</v>
          </cell>
          <cell r="Q11923">
            <v>34</v>
          </cell>
          <cell r="R11923">
            <v>2524</v>
          </cell>
          <cell r="S11923">
            <v>59</v>
          </cell>
          <cell r="T11923">
            <v>1</v>
          </cell>
        </row>
        <row r="11924">
          <cell r="A11924" t="str">
            <v>55</v>
          </cell>
          <cell r="B11924" t="str">
            <v>55</v>
          </cell>
          <cell r="C11924">
            <v>106</v>
          </cell>
          <cell r="D11924" t="str">
            <v>町名別・年齢別人口調べ</v>
          </cell>
          <cell r="E11924" t="str">
            <v>令和 6年 3月 1日</v>
          </cell>
          <cell r="F11924">
            <v>106</v>
          </cell>
          <cell r="G11924" t="str">
            <v>令和 6年 2月29日　現在</v>
          </cell>
          <cell r="H11924" t="str">
            <v>合計</v>
          </cell>
          <cell r="I11924"/>
          <cell r="J11924"/>
          <cell r="K11924"/>
          <cell r="L11924"/>
          <cell r="M11924">
            <v>55</v>
          </cell>
          <cell r="N11924">
            <v>1327</v>
          </cell>
          <cell r="O11924">
            <v>21</v>
          </cell>
          <cell r="P11924">
            <v>1156</v>
          </cell>
          <cell r="Q11924">
            <v>26</v>
          </cell>
          <cell r="R11924">
            <v>2483</v>
          </cell>
          <cell r="S11924">
            <v>47</v>
          </cell>
          <cell r="T11924">
            <v>1</v>
          </cell>
        </row>
        <row r="11925">
          <cell r="A11925" t="str">
            <v>56</v>
          </cell>
          <cell r="B11925" t="str">
            <v>56</v>
          </cell>
          <cell r="C11925">
            <v>106</v>
          </cell>
          <cell r="D11925" t="str">
            <v>町名別・年齢別人口調べ</v>
          </cell>
          <cell r="E11925" t="str">
            <v>令和 6年 3月 1日</v>
          </cell>
          <cell r="F11925">
            <v>106</v>
          </cell>
          <cell r="G11925" t="str">
            <v>令和 6年 2月29日　現在</v>
          </cell>
          <cell r="H11925" t="str">
            <v>合計</v>
          </cell>
          <cell r="I11925"/>
          <cell r="J11925"/>
          <cell r="K11925"/>
          <cell r="L11925"/>
          <cell r="M11925">
            <v>56</v>
          </cell>
          <cell r="N11925">
            <v>1313</v>
          </cell>
          <cell r="O11925">
            <v>34</v>
          </cell>
          <cell r="P11925">
            <v>1089</v>
          </cell>
          <cell r="Q11925">
            <v>26</v>
          </cell>
          <cell r="R11925">
            <v>2402</v>
          </cell>
          <cell r="S11925">
            <v>60</v>
          </cell>
          <cell r="T11925">
            <v>1</v>
          </cell>
        </row>
        <row r="11926">
          <cell r="A11926" t="str">
            <v>57</v>
          </cell>
          <cell r="B11926" t="str">
            <v>57</v>
          </cell>
          <cell r="C11926">
            <v>106</v>
          </cell>
          <cell r="D11926" t="str">
            <v>町名別・年齢別人口調べ</v>
          </cell>
          <cell r="E11926" t="str">
            <v>令和 6年 3月 1日</v>
          </cell>
          <cell r="F11926">
            <v>106</v>
          </cell>
          <cell r="G11926" t="str">
            <v>令和 6年 2月29日　現在</v>
          </cell>
          <cell r="H11926" t="str">
            <v>合計</v>
          </cell>
          <cell r="I11926"/>
          <cell r="J11926"/>
          <cell r="K11926"/>
          <cell r="L11926"/>
          <cell r="M11926">
            <v>57</v>
          </cell>
          <cell r="N11926">
            <v>1268</v>
          </cell>
          <cell r="O11926">
            <v>30</v>
          </cell>
          <cell r="P11926">
            <v>1109</v>
          </cell>
          <cell r="Q11926">
            <v>30</v>
          </cell>
          <cell r="R11926">
            <v>2377</v>
          </cell>
          <cell r="S11926">
            <v>60</v>
          </cell>
          <cell r="T11926">
            <v>1</v>
          </cell>
        </row>
        <row r="11927">
          <cell r="A11927" t="str">
            <v>58</v>
          </cell>
          <cell r="B11927" t="str">
            <v>58</v>
          </cell>
          <cell r="C11927">
            <v>106</v>
          </cell>
          <cell r="D11927" t="str">
            <v>町名別・年齢別人口調べ</v>
          </cell>
          <cell r="E11927" t="str">
            <v>令和 6年 3月 1日</v>
          </cell>
          <cell r="F11927">
            <v>106</v>
          </cell>
          <cell r="G11927" t="str">
            <v>令和 6年 2月29日　現在</v>
          </cell>
          <cell r="H11927" t="str">
            <v>合計</v>
          </cell>
          <cell r="I11927"/>
          <cell r="J11927"/>
          <cell r="K11927"/>
          <cell r="L11927"/>
          <cell r="M11927">
            <v>58</v>
          </cell>
          <cell r="N11927">
            <v>1251</v>
          </cell>
          <cell r="O11927">
            <v>18</v>
          </cell>
          <cell r="P11927">
            <v>1136</v>
          </cell>
          <cell r="Q11927">
            <v>33</v>
          </cell>
          <cell r="R11927">
            <v>2387</v>
          </cell>
          <cell r="S11927">
            <v>51</v>
          </cell>
          <cell r="T11927">
            <v>1</v>
          </cell>
        </row>
        <row r="11928">
          <cell r="A11928" t="str">
            <v>59</v>
          </cell>
          <cell r="B11928" t="str">
            <v>59</v>
          </cell>
          <cell r="C11928">
            <v>106</v>
          </cell>
          <cell r="D11928" t="str">
            <v>町名別・年齢別人口調べ</v>
          </cell>
          <cell r="E11928" t="str">
            <v>令和 6年 3月 1日</v>
          </cell>
          <cell r="F11928">
            <v>106</v>
          </cell>
          <cell r="G11928" t="str">
            <v>令和 6年 2月29日　現在</v>
          </cell>
          <cell r="H11928" t="str">
            <v>合計</v>
          </cell>
          <cell r="I11928"/>
          <cell r="J11928"/>
          <cell r="K11928"/>
          <cell r="L11928"/>
          <cell r="M11928">
            <v>59</v>
          </cell>
          <cell r="N11928">
            <v>955</v>
          </cell>
          <cell r="O11928">
            <v>19</v>
          </cell>
          <cell r="P11928">
            <v>842</v>
          </cell>
          <cell r="Q11928">
            <v>27</v>
          </cell>
          <cell r="R11928">
            <v>1797</v>
          </cell>
          <cell r="S11928">
            <v>46</v>
          </cell>
          <cell r="T11928">
            <v>1</v>
          </cell>
        </row>
        <row r="11929">
          <cell r="A11929" t="str">
            <v>60</v>
          </cell>
          <cell r="B11929" t="str">
            <v>60</v>
          </cell>
          <cell r="C11929">
            <v>106</v>
          </cell>
          <cell r="D11929" t="str">
            <v>町名別・年齢別人口調べ</v>
          </cell>
          <cell r="E11929" t="str">
            <v>令和 6年 3月 1日</v>
          </cell>
          <cell r="F11929">
            <v>106</v>
          </cell>
          <cell r="G11929" t="str">
            <v>令和 6年 2月29日　現在</v>
          </cell>
          <cell r="H11929" t="str">
            <v>合計</v>
          </cell>
          <cell r="I11929"/>
          <cell r="J11929"/>
          <cell r="K11929"/>
          <cell r="L11929"/>
          <cell r="M11929">
            <v>60</v>
          </cell>
          <cell r="N11929">
            <v>1161</v>
          </cell>
          <cell r="O11929">
            <v>23</v>
          </cell>
          <cell r="P11929">
            <v>1147</v>
          </cell>
          <cell r="Q11929">
            <v>22</v>
          </cell>
          <cell r="R11929">
            <v>2308</v>
          </cell>
          <cell r="S11929">
            <v>45</v>
          </cell>
          <cell r="T11929">
            <v>1</v>
          </cell>
        </row>
        <row r="11930">
          <cell r="A11930" t="str">
            <v>61</v>
          </cell>
          <cell r="B11930" t="str">
            <v>61</v>
          </cell>
          <cell r="C11930">
            <v>106</v>
          </cell>
          <cell r="D11930" t="str">
            <v>町名別・年齢別人口調べ</v>
          </cell>
          <cell r="E11930" t="str">
            <v>令和 6年 3月 1日</v>
          </cell>
          <cell r="F11930">
            <v>106</v>
          </cell>
          <cell r="G11930" t="str">
            <v>令和 6年 2月29日　現在</v>
          </cell>
          <cell r="H11930" t="str">
            <v>合計</v>
          </cell>
          <cell r="I11930"/>
          <cell r="J11930"/>
          <cell r="K11930"/>
          <cell r="L11930"/>
          <cell r="M11930">
            <v>61</v>
          </cell>
          <cell r="N11930">
            <v>1132</v>
          </cell>
          <cell r="O11930">
            <v>23</v>
          </cell>
          <cell r="P11930">
            <v>1044</v>
          </cell>
          <cell r="Q11930">
            <v>22</v>
          </cell>
          <cell r="R11930">
            <v>2176</v>
          </cell>
          <cell r="S11930">
            <v>45</v>
          </cell>
          <cell r="T11930">
            <v>1</v>
          </cell>
        </row>
        <row r="11931">
          <cell r="A11931" t="str">
            <v>62</v>
          </cell>
          <cell r="B11931" t="str">
            <v>62</v>
          </cell>
          <cell r="C11931">
            <v>106</v>
          </cell>
          <cell r="D11931" t="str">
            <v>町名別・年齢別人口調べ</v>
          </cell>
          <cell r="E11931" t="str">
            <v>令和 6年 3月 1日</v>
          </cell>
          <cell r="F11931">
            <v>106</v>
          </cell>
          <cell r="G11931" t="str">
            <v>令和 6年 2月29日　現在</v>
          </cell>
          <cell r="H11931" t="str">
            <v>合計</v>
          </cell>
          <cell r="I11931"/>
          <cell r="J11931"/>
          <cell r="K11931"/>
          <cell r="L11931"/>
          <cell r="M11931">
            <v>62</v>
          </cell>
          <cell r="N11931">
            <v>1062</v>
          </cell>
          <cell r="O11931">
            <v>19</v>
          </cell>
          <cell r="P11931">
            <v>965</v>
          </cell>
          <cell r="Q11931">
            <v>12</v>
          </cell>
          <cell r="R11931">
            <v>2027</v>
          </cell>
          <cell r="S11931">
            <v>31</v>
          </cell>
          <cell r="T11931">
            <v>1</v>
          </cell>
        </row>
        <row r="11932">
          <cell r="A11932" t="str">
            <v>63</v>
          </cell>
          <cell r="B11932" t="str">
            <v>63</v>
          </cell>
          <cell r="C11932">
            <v>106</v>
          </cell>
          <cell r="D11932" t="str">
            <v>町名別・年齢別人口調べ</v>
          </cell>
          <cell r="E11932" t="str">
            <v>令和 6年 3月 1日</v>
          </cell>
          <cell r="F11932">
            <v>106</v>
          </cell>
          <cell r="G11932" t="str">
            <v>令和 6年 2月29日　現在</v>
          </cell>
          <cell r="H11932" t="str">
            <v>合計</v>
          </cell>
          <cell r="I11932"/>
          <cell r="J11932"/>
          <cell r="K11932"/>
          <cell r="L11932"/>
          <cell r="M11932">
            <v>63</v>
          </cell>
          <cell r="N11932">
            <v>960</v>
          </cell>
          <cell r="O11932">
            <v>21</v>
          </cell>
          <cell r="P11932">
            <v>904</v>
          </cell>
          <cell r="Q11932">
            <v>15</v>
          </cell>
          <cell r="R11932">
            <v>1864</v>
          </cell>
          <cell r="S11932">
            <v>36</v>
          </cell>
          <cell r="T11932">
            <v>1</v>
          </cell>
        </row>
        <row r="11933">
          <cell r="A11933" t="str">
            <v>64</v>
          </cell>
          <cell r="B11933" t="str">
            <v>64</v>
          </cell>
          <cell r="C11933">
            <v>106</v>
          </cell>
          <cell r="D11933" t="str">
            <v>町名別・年齢別人口調べ</v>
          </cell>
          <cell r="E11933" t="str">
            <v>令和 6年 3月 1日</v>
          </cell>
          <cell r="F11933">
            <v>106</v>
          </cell>
          <cell r="G11933" t="str">
            <v>令和 6年 2月29日　現在</v>
          </cell>
          <cell r="H11933" t="str">
            <v>合計</v>
          </cell>
          <cell r="I11933"/>
          <cell r="J11933"/>
          <cell r="K11933"/>
          <cell r="L11933"/>
          <cell r="M11933">
            <v>64</v>
          </cell>
          <cell r="N11933">
            <v>944</v>
          </cell>
          <cell r="O11933">
            <v>15</v>
          </cell>
          <cell r="P11933">
            <v>969</v>
          </cell>
          <cell r="Q11933">
            <v>19</v>
          </cell>
          <cell r="R11933">
            <v>1913</v>
          </cell>
          <cell r="S11933">
            <v>34</v>
          </cell>
          <cell r="T11933">
            <v>1</v>
          </cell>
        </row>
        <row r="11934">
          <cell r="A11934" t="str">
            <v>65</v>
          </cell>
          <cell r="B11934" t="str">
            <v>65</v>
          </cell>
          <cell r="C11934">
            <v>106</v>
          </cell>
          <cell r="D11934" t="str">
            <v>町名別・年齢別人口調べ</v>
          </cell>
          <cell r="E11934" t="str">
            <v>令和 6年 3月 1日</v>
          </cell>
          <cell r="F11934">
            <v>106</v>
          </cell>
          <cell r="G11934" t="str">
            <v>令和 6年 2月29日　現在</v>
          </cell>
          <cell r="H11934" t="str">
            <v>合計</v>
          </cell>
          <cell r="I11934"/>
          <cell r="J11934"/>
          <cell r="K11934"/>
          <cell r="L11934"/>
          <cell r="M11934">
            <v>65</v>
          </cell>
          <cell r="N11934">
            <v>888</v>
          </cell>
          <cell r="O11934">
            <v>15</v>
          </cell>
          <cell r="P11934">
            <v>879</v>
          </cell>
          <cell r="Q11934">
            <v>15</v>
          </cell>
          <cell r="R11934">
            <v>1767</v>
          </cell>
          <cell r="S11934">
            <v>30</v>
          </cell>
          <cell r="T11934">
            <v>1</v>
          </cell>
        </row>
        <row r="11935">
          <cell r="A11935" t="str">
            <v>66</v>
          </cell>
          <cell r="B11935" t="str">
            <v>66</v>
          </cell>
          <cell r="C11935">
            <v>106</v>
          </cell>
          <cell r="D11935" t="str">
            <v>町名別・年齢別人口調べ</v>
          </cell>
          <cell r="E11935" t="str">
            <v>令和 6年 3月 1日</v>
          </cell>
          <cell r="F11935">
            <v>106</v>
          </cell>
          <cell r="G11935" t="str">
            <v>令和 6年 2月29日　現在</v>
          </cell>
          <cell r="H11935" t="str">
            <v>合計</v>
          </cell>
          <cell r="I11935"/>
          <cell r="J11935"/>
          <cell r="K11935"/>
          <cell r="L11935"/>
          <cell r="M11935">
            <v>66</v>
          </cell>
          <cell r="N11935">
            <v>986</v>
          </cell>
          <cell r="O11935">
            <v>11</v>
          </cell>
          <cell r="P11935">
            <v>962</v>
          </cell>
          <cell r="Q11935">
            <v>16</v>
          </cell>
          <cell r="R11935">
            <v>1948</v>
          </cell>
          <cell r="S11935">
            <v>27</v>
          </cell>
          <cell r="T11935">
            <v>1</v>
          </cell>
        </row>
        <row r="11936">
          <cell r="A11936" t="str">
            <v>67</v>
          </cell>
          <cell r="B11936" t="str">
            <v>67</v>
          </cell>
          <cell r="C11936">
            <v>106</v>
          </cell>
          <cell r="D11936" t="str">
            <v>町名別・年齢別人口調べ</v>
          </cell>
          <cell r="E11936" t="str">
            <v>令和 6年 3月 1日</v>
          </cell>
          <cell r="F11936">
            <v>106</v>
          </cell>
          <cell r="G11936" t="str">
            <v>令和 6年 2月29日　現在</v>
          </cell>
          <cell r="H11936" t="str">
            <v>合計</v>
          </cell>
          <cell r="I11936"/>
          <cell r="J11936"/>
          <cell r="K11936"/>
          <cell r="L11936"/>
          <cell r="M11936">
            <v>67</v>
          </cell>
          <cell r="N11936">
            <v>929</v>
          </cell>
          <cell r="O11936">
            <v>10</v>
          </cell>
          <cell r="P11936">
            <v>964</v>
          </cell>
          <cell r="Q11936">
            <v>15</v>
          </cell>
          <cell r="R11936">
            <v>1893</v>
          </cell>
          <cell r="S11936">
            <v>25</v>
          </cell>
          <cell r="T11936">
            <v>1</v>
          </cell>
        </row>
        <row r="11937">
          <cell r="A11937" t="str">
            <v>68</v>
          </cell>
          <cell r="B11937" t="str">
            <v>68</v>
          </cell>
          <cell r="C11937">
            <v>106</v>
          </cell>
          <cell r="D11937" t="str">
            <v>町名別・年齢別人口調べ</v>
          </cell>
          <cell r="E11937" t="str">
            <v>令和 6年 3月 1日</v>
          </cell>
          <cell r="F11937">
            <v>106</v>
          </cell>
          <cell r="G11937" t="str">
            <v>令和 6年 2月29日　現在</v>
          </cell>
          <cell r="H11937" t="str">
            <v>合計</v>
          </cell>
          <cell r="I11937"/>
          <cell r="J11937"/>
          <cell r="K11937"/>
          <cell r="L11937"/>
          <cell r="M11937">
            <v>68</v>
          </cell>
          <cell r="N11937">
            <v>867</v>
          </cell>
          <cell r="O11937">
            <v>6</v>
          </cell>
          <cell r="P11937">
            <v>895</v>
          </cell>
          <cell r="Q11937">
            <v>8</v>
          </cell>
          <cell r="R11937">
            <v>1762</v>
          </cell>
          <cell r="S11937">
            <v>14</v>
          </cell>
          <cell r="T11937">
            <v>1</v>
          </cell>
        </row>
        <row r="11938">
          <cell r="A11938" t="str">
            <v>69</v>
          </cell>
          <cell r="B11938" t="str">
            <v>69</v>
          </cell>
          <cell r="C11938">
            <v>106</v>
          </cell>
          <cell r="D11938" t="str">
            <v>町名別・年齢別人口調べ</v>
          </cell>
          <cell r="E11938" t="str">
            <v>令和 6年 3月 1日</v>
          </cell>
          <cell r="F11938">
            <v>106</v>
          </cell>
          <cell r="G11938" t="str">
            <v>令和 6年 2月29日　現在</v>
          </cell>
          <cell r="H11938" t="str">
            <v>合計</v>
          </cell>
          <cell r="I11938"/>
          <cell r="J11938"/>
          <cell r="K11938"/>
          <cell r="L11938"/>
          <cell r="M11938">
            <v>69</v>
          </cell>
          <cell r="N11938">
            <v>884</v>
          </cell>
          <cell r="O11938">
            <v>8</v>
          </cell>
          <cell r="P11938">
            <v>1020</v>
          </cell>
          <cell r="Q11938">
            <v>9</v>
          </cell>
          <cell r="R11938">
            <v>1904</v>
          </cell>
          <cell r="S11938">
            <v>17</v>
          </cell>
          <cell r="T11938">
            <v>1</v>
          </cell>
        </row>
        <row r="11939">
          <cell r="A11939" t="str">
            <v>70</v>
          </cell>
          <cell r="B11939" t="str">
            <v>70</v>
          </cell>
          <cell r="C11939">
            <v>106</v>
          </cell>
          <cell r="D11939" t="str">
            <v>町名別・年齢別人口調べ</v>
          </cell>
          <cell r="E11939" t="str">
            <v>令和 6年 3月 1日</v>
          </cell>
          <cell r="F11939">
            <v>106</v>
          </cell>
          <cell r="G11939" t="str">
            <v>令和 6年 2月29日　現在</v>
          </cell>
          <cell r="H11939" t="str">
            <v>合計</v>
          </cell>
          <cell r="I11939"/>
          <cell r="J11939"/>
          <cell r="K11939"/>
          <cell r="L11939"/>
          <cell r="M11939">
            <v>70</v>
          </cell>
          <cell r="N11939">
            <v>1004</v>
          </cell>
          <cell r="O11939">
            <v>3</v>
          </cell>
          <cell r="P11939">
            <v>1028</v>
          </cell>
          <cell r="Q11939">
            <v>8</v>
          </cell>
          <cell r="R11939">
            <v>2032</v>
          </cell>
          <cell r="S11939">
            <v>11</v>
          </cell>
          <cell r="T11939">
            <v>1</v>
          </cell>
        </row>
        <row r="11940">
          <cell r="A11940" t="str">
            <v>71</v>
          </cell>
          <cell r="B11940" t="str">
            <v>71</v>
          </cell>
          <cell r="C11940">
            <v>106</v>
          </cell>
          <cell r="D11940" t="str">
            <v>町名別・年齢別人口調べ</v>
          </cell>
          <cell r="E11940" t="str">
            <v>令和 6年 3月 1日</v>
          </cell>
          <cell r="F11940">
            <v>106</v>
          </cell>
          <cell r="G11940" t="str">
            <v>令和 6年 2月29日　現在</v>
          </cell>
          <cell r="H11940" t="str">
            <v>合計</v>
          </cell>
          <cell r="I11940"/>
          <cell r="J11940"/>
          <cell r="K11940"/>
          <cell r="L11940"/>
          <cell r="M11940">
            <v>71</v>
          </cell>
          <cell r="N11940">
            <v>949</v>
          </cell>
          <cell r="O11940">
            <v>12</v>
          </cell>
          <cell r="P11940">
            <v>1098</v>
          </cell>
          <cell r="Q11940">
            <v>9</v>
          </cell>
          <cell r="R11940">
            <v>2047</v>
          </cell>
          <cell r="S11940">
            <v>21</v>
          </cell>
          <cell r="T11940">
            <v>1</v>
          </cell>
        </row>
        <row r="11941">
          <cell r="A11941" t="str">
            <v>72</v>
          </cell>
          <cell r="B11941" t="str">
            <v>72</v>
          </cell>
          <cell r="C11941">
            <v>106</v>
          </cell>
          <cell r="D11941" t="str">
            <v>町名別・年齢別人口調べ</v>
          </cell>
          <cell r="E11941" t="str">
            <v>令和 6年 3月 1日</v>
          </cell>
          <cell r="F11941">
            <v>106</v>
          </cell>
          <cell r="G11941" t="str">
            <v>令和 6年 2月29日　現在</v>
          </cell>
          <cell r="H11941" t="str">
            <v>合計</v>
          </cell>
          <cell r="I11941"/>
          <cell r="J11941"/>
          <cell r="K11941"/>
          <cell r="L11941"/>
          <cell r="M11941">
            <v>72</v>
          </cell>
          <cell r="N11941">
            <v>971</v>
          </cell>
          <cell r="O11941">
            <v>3</v>
          </cell>
          <cell r="P11941">
            <v>1128</v>
          </cell>
          <cell r="Q11941">
            <v>6</v>
          </cell>
          <cell r="R11941">
            <v>2099</v>
          </cell>
          <cell r="S11941">
            <v>9</v>
          </cell>
          <cell r="T11941">
            <v>1</v>
          </cell>
        </row>
        <row r="11942">
          <cell r="A11942" t="str">
            <v>73</v>
          </cell>
          <cell r="B11942" t="str">
            <v>73</v>
          </cell>
          <cell r="C11942">
            <v>106</v>
          </cell>
          <cell r="D11942" t="str">
            <v>町名別・年齢別人口調べ</v>
          </cell>
          <cell r="E11942" t="str">
            <v>令和 6年 3月 1日</v>
          </cell>
          <cell r="F11942">
            <v>106</v>
          </cell>
          <cell r="G11942" t="str">
            <v>令和 6年 2月29日　現在</v>
          </cell>
          <cell r="H11942" t="str">
            <v>合計</v>
          </cell>
          <cell r="I11942"/>
          <cell r="J11942"/>
          <cell r="K11942"/>
          <cell r="L11942"/>
          <cell r="M11942">
            <v>73</v>
          </cell>
          <cell r="N11942">
            <v>1167</v>
          </cell>
          <cell r="O11942">
            <v>8</v>
          </cell>
          <cell r="P11942">
            <v>1234</v>
          </cell>
          <cell r="Q11942">
            <v>5</v>
          </cell>
          <cell r="R11942">
            <v>2401</v>
          </cell>
          <cell r="S11942">
            <v>13</v>
          </cell>
          <cell r="T11942">
            <v>1</v>
          </cell>
        </row>
        <row r="11943">
          <cell r="A11943" t="str">
            <v>74</v>
          </cell>
          <cell r="B11943" t="str">
            <v>74</v>
          </cell>
          <cell r="C11943">
            <v>106</v>
          </cell>
          <cell r="D11943" t="str">
            <v>町名別・年齢別人口調べ</v>
          </cell>
          <cell r="E11943" t="str">
            <v>令和 6年 3月 1日</v>
          </cell>
          <cell r="F11943">
            <v>106</v>
          </cell>
          <cell r="G11943" t="str">
            <v>令和 6年 2月29日　現在</v>
          </cell>
          <cell r="H11943" t="str">
            <v>合計</v>
          </cell>
          <cell r="I11943"/>
          <cell r="J11943"/>
          <cell r="K11943"/>
          <cell r="L11943"/>
          <cell r="M11943">
            <v>74</v>
          </cell>
          <cell r="N11943">
            <v>1210</v>
          </cell>
          <cell r="O11943">
            <v>3</v>
          </cell>
          <cell r="P11943">
            <v>1344</v>
          </cell>
          <cell r="Q11943">
            <v>7</v>
          </cell>
          <cell r="R11943">
            <v>2554</v>
          </cell>
          <cell r="S11943">
            <v>10</v>
          </cell>
          <cell r="T11943">
            <v>1</v>
          </cell>
        </row>
        <row r="11944">
          <cell r="A11944" t="str">
            <v>75</v>
          </cell>
          <cell r="B11944" t="str">
            <v>75</v>
          </cell>
          <cell r="C11944">
            <v>106</v>
          </cell>
          <cell r="D11944" t="str">
            <v>町名別・年齢別人口調べ</v>
          </cell>
          <cell r="E11944" t="str">
            <v>令和 6年 3月 1日</v>
          </cell>
          <cell r="F11944">
            <v>106</v>
          </cell>
          <cell r="G11944" t="str">
            <v>令和 6年 2月29日　現在</v>
          </cell>
          <cell r="H11944" t="str">
            <v>合計</v>
          </cell>
          <cell r="I11944"/>
          <cell r="J11944"/>
          <cell r="K11944"/>
          <cell r="L11944"/>
          <cell r="M11944">
            <v>75</v>
          </cell>
          <cell r="N11944">
            <v>1219</v>
          </cell>
          <cell r="O11944">
            <v>1</v>
          </cell>
          <cell r="P11944">
            <v>1467</v>
          </cell>
          <cell r="Q11944">
            <v>3</v>
          </cell>
          <cell r="R11944">
            <v>2686</v>
          </cell>
          <cell r="S11944">
            <v>4</v>
          </cell>
          <cell r="T11944">
            <v>1</v>
          </cell>
        </row>
        <row r="11945">
          <cell r="A11945" t="str">
            <v>76</v>
          </cell>
          <cell r="B11945" t="str">
            <v>76</v>
          </cell>
          <cell r="C11945">
            <v>106</v>
          </cell>
          <cell r="D11945" t="str">
            <v>町名別・年齢別人口調べ</v>
          </cell>
          <cell r="E11945" t="str">
            <v>令和 6年 3月 1日</v>
          </cell>
          <cell r="F11945">
            <v>106</v>
          </cell>
          <cell r="G11945" t="str">
            <v>令和 6年 2月29日　現在</v>
          </cell>
          <cell r="H11945" t="str">
            <v>合計</v>
          </cell>
          <cell r="I11945"/>
          <cell r="J11945"/>
          <cell r="K11945"/>
          <cell r="L11945"/>
          <cell r="M11945">
            <v>76</v>
          </cell>
          <cell r="N11945">
            <v>1378</v>
          </cell>
          <cell r="O11945">
            <v>3</v>
          </cell>
          <cell r="P11945">
            <v>1577</v>
          </cell>
          <cell r="Q11945">
            <v>6</v>
          </cell>
          <cell r="R11945">
            <v>2955</v>
          </cell>
          <cell r="S11945">
            <v>9</v>
          </cell>
          <cell r="T11945">
            <v>1</v>
          </cell>
        </row>
        <row r="11946">
          <cell r="A11946" t="str">
            <v>77</v>
          </cell>
          <cell r="B11946" t="str">
            <v>77</v>
          </cell>
          <cell r="C11946">
            <v>106</v>
          </cell>
          <cell r="D11946" t="str">
            <v>町名別・年齢別人口調べ</v>
          </cell>
          <cell r="E11946" t="str">
            <v>令和 6年 3月 1日</v>
          </cell>
          <cell r="F11946">
            <v>106</v>
          </cell>
          <cell r="G11946" t="str">
            <v>令和 6年 2月29日　現在</v>
          </cell>
          <cell r="H11946" t="str">
            <v>合計</v>
          </cell>
          <cell r="I11946"/>
          <cell r="J11946"/>
          <cell r="K11946"/>
          <cell r="L11946"/>
          <cell r="M11946">
            <v>77</v>
          </cell>
          <cell r="N11946">
            <v>1337</v>
          </cell>
          <cell r="O11946">
            <v>6</v>
          </cell>
          <cell r="P11946">
            <v>1569</v>
          </cell>
          <cell r="Q11946">
            <v>4</v>
          </cell>
          <cell r="R11946">
            <v>2906</v>
          </cell>
          <cell r="S11946">
            <v>10</v>
          </cell>
          <cell r="T11946">
            <v>1</v>
          </cell>
        </row>
        <row r="11947">
          <cell r="A11947" t="str">
            <v>78</v>
          </cell>
          <cell r="B11947" t="str">
            <v>78</v>
          </cell>
          <cell r="C11947">
            <v>106</v>
          </cell>
          <cell r="D11947" t="str">
            <v>町名別・年齢別人口調べ</v>
          </cell>
          <cell r="E11947" t="str">
            <v>令和 6年 3月 1日</v>
          </cell>
          <cell r="F11947">
            <v>106</v>
          </cell>
          <cell r="G11947" t="str">
            <v>令和 6年 2月29日　現在</v>
          </cell>
          <cell r="H11947" t="str">
            <v>合計</v>
          </cell>
          <cell r="I11947"/>
          <cell r="J11947"/>
          <cell r="K11947"/>
          <cell r="L11947"/>
          <cell r="M11947">
            <v>78</v>
          </cell>
          <cell r="N11947">
            <v>1243</v>
          </cell>
          <cell r="O11947">
            <v>2</v>
          </cell>
          <cell r="P11947">
            <v>1390</v>
          </cell>
          <cell r="Q11947">
            <v>1</v>
          </cell>
          <cell r="R11947">
            <v>2633</v>
          </cell>
          <cell r="S11947">
            <v>3</v>
          </cell>
          <cell r="T11947">
            <v>1</v>
          </cell>
        </row>
        <row r="11948">
          <cell r="A11948" t="str">
            <v>79</v>
          </cell>
          <cell r="B11948" t="str">
            <v>79</v>
          </cell>
          <cell r="C11948">
            <v>106</v>
          </cell>
          <cell r="D11948" t="str">
            <v>町名別・年齢別人口調べ</v>
          </cell>
          <cell r="E11948" t="str">
            <v>令和 6年 3月 1日</v>
          </cell>
          <cell r="F11948">
            <v>106</v>
          </cell>
          <cell r="G11948" t="str">
            <v>令和 6年 2月29日　現在</v>
          </cell>
          <cell r="H11948" t="str">
            <v>合計</v>
          </cell>
          <cell r="I11948"/>
          <cell r="J11948"/>
          <cell r="K11948"/>
          <cell r="L11948"/>
          <cell r="M11948">
            <v>79</v>
          </cell>
          <cell r="N11948">
            <v>752</v>
          </cell>
          <cell r="O11948">
            <v>2</v>
          </cell>
          <cell r="P11948">
            <v>891</v>
          </cell>
          <cell r="Q11948">
            <v>3</v>
          </cell>
          <cell r="R11948">
            <v>1643</v>
          </cell>
          <cell r="S11948">
            <v>5</v>
          </cell>
          <cell r="T11948">
            <v>1</v>
          </cell>
        </row>
        <row r="11949">
          <cell r="A11949" t="str">
            <v>80</v>
          </cell>
          <cell r="B11949" t="str">
            <v>80</v>
          </cell>
          <cell r="C11949">
            <v>106</v>
          </cell>
          <cell r="D11949" t="str">
            <v>町名別・年齢別人口調べ</v>
          </cell>
          <cell r="E11949" t="str">
            <v>令和 6年 3月 1日</v>
          </cell>
          <cell r="F11949">
            <v>106</v>
          </cell>
          <cell r="G11949" t="str">
            <v>令和 6年 2月29日　現在</v>
          </cell>
          <cell r="H11949" t="str">
            <v>合計</v>
          </cell>
          <cell r="I11949"/>
          <cell r="J11949"/>
          <cell r="K11949"/>
          <cell r="L11949"/>
          <cell r="M11949">
            <v>80</v>
          </cell>
          <cell r="N11949">
            <v>797</v>
          </cell>
          <cell r="O11949">
            <v>2</v>
          </cell>
          <cell r="P11949">
            <v>906</v>
          </cell>
          <cell r="Q11949">
            <v>2</v>
          </cell>
          <cell r="R11949">
            <v>1703</v>
          </cell>
          <cell r="S11949">
            <v>4</v>
          </cell>
          <cell r="T11949">
            <v>1</v>
          </cell>
        </row>
        <row r="11950">
          <cell r="A11950" t="str">
            <v>81</v>
          </cell>
          <cell r="B11950" t="str">
            <v>81</v>
          </cell>
          <cell r="C11950">
            <v>106</v>
          </cell>
          <cell r="D11950" t="str">
            <v>町名別・年齢別人口調べ</v>
          </cell>
          <cell r="E11950" t="str">
            <v>令和 6年 3月 1日</v>
          </cell>
          <cell r="F11950">
            <v>106</v>
          </cell>
          <cell r="G11950" t="str">
            <v>令和 6年 2月29日　現在</v>
          </cell>
          <cell r="H11950" t="str">
            <v>合計</v>
          </cell>
          <cell r="I11950"/>
          <cell r="J11950"/>
          <cell r="K11950"/>
          <cell r="L11950"/>
          <cell r="M11950">
            <v>81</v>
          </cell>
          <cell r="N11950">
            <v>917</v>
          </cell>
          <cell r="O11950">
            <v>2</v>
          </cell>
          <cell r="P11950">
            <v>1068</v>
          </cell>
          <cell r="Q11950">
            <v>1</v>
          </cell>
          <cell r="R11950">
            <v>1985</v>
          </cell>
          <cell r="S11950">
            <v>3</v>
          </cell>
          <cell r="T11950">
            <v>1</v>
          </cell>
        </row>
        <row r="11951">
          <cell r="A11951" t="str">
            <v>82</v>
          </cell>
          <cell r="B11951" t="str">
            <v>82</v>
          </cell>
          <cell r="C11951">
            <v>106</v>
          </cell>
          <cell r="D11951" t="str">
            <v>町名別・年齢別人口調べ</v>
          </cell>
          <cell r="E11951" t="str">
            <v>令和 6年 3月 1日</v>
          </cell>
          <cell r="F11951">
            <v>106</v>
          </cell>
          <cell r="G11951" t="str">
            <v>令和 6年 2月29日　現在</v>
          </cell>
          <cell r="H11951" t="str">
            <v>合計</v>
          </cell>
          <cell r="I11951"/>
          <cell r="J11951"/>
          <cell r="K11951"/>
          <cell r="L11951"/>
          <cell r="M11951">
            <v>82</v>
          </cell>
          <cell r="N11951">
            <v>852</v>
          </cell>
          <cell r="O11951">
            <v>2</v>
          </cell>
          <cell r="P11951">
            <v>1030</v>
          </cell>
          <cell r="Q11951">
            <v>0</v>
          </cell>
          <cell r="R11951">
            <v>1882</v>
          </cell>
          <cell r="S11951">
            <v>2</v>
          </cell>
          <cell r="T11951">
            <v>1</v>
          </cell>
        </row>
        <row r="11952">
          <cell r="A11952" t="str">
            <v>83</v>
          </cell>
          <cell r="B11952" t="str">
            <v>83</v>
          </cell>
          <cell r="C11952">
            <v>106</v>
          </cell>
          <cell r="D11952" t="str">
            <v>町名別・年齢別人口調べ</v>
          </cell>
          <cell r="E11952" t="str">
            <v>令和 6年 3月 1日</v>
          </cell>
          <cell r="F11952">
            <v>106</v>
          </cell>
          <cell r="G11952" t="str">
            <v>令和 6年 2月29日　現在</v>
          </cell>
          <cell r="H11952" t="str">
            <v>合計</v>
          </cell>
          <cell r="I11952"/>
          <cell r="J11952"/>
          <cell r="K11952"/>
          <cell r="L11952"/>
          <cell r="M11952">
            <v>83</v>
          </cell>
          <cell r="N11952">
            <v>822</v>
          </cell>
          <cell r="O11952">
            <v>2</v>
          </cell>
          <cell r="P11952">
            <v>988</v>
          </cell>
          <cell r="Q11952">
            <v>1</v>
          </cell>
          <cell r="R11952">
            <v>1810</v>
          </cell>
          <cell r="S11952">
            <v>3</v>
          </cell>
          <cell r="T11952">
            <v>1</v>
          </cell>
        </row>
        <row r="11953">
          <cell r="A11953" t="str">
            <v>84</v>
          </cell>
          <cell r="B11953" t="str">
            <v>84</v>
          </cell>
          <cell r="C11953">
            <v>106</v>
          </cell>
          <cell r="D11953" t="str">
            <v>町名別・年齢別人口調べ</v>
          </cell>
          <cell r="E11953" t="str">
            <v>令和 6年 3月 1日</v>
          </cell>
          <cell r="F11953">
            <v>106</v>
          </cell>
          <cell r="G11953" t="str">
            <v>令和 6年 2月29日　現在</v>
          </cell>
          <cell r="H11953" t="str">
            <v>合計</v>
          </cell>
          <cell r="I11953"/>
          <cell r="J11953"/>
          <cell r="K11953"/>
          <cell r="L11953"/>
          <cell r="M11953">
            <v>84</v>
          </cell>
          <cell r="N11953">
            <v>673</v>
          </cell>
          <cell r="O11953">
            <v>1</v>
          </cell>
          <cell r="P11953">
            <v>852</v>
          </cell>
          <cell r="Q11953">
            <v>2</v>
          </cell>
          <cell r="R11953">
            <v>1525</v>
          </cell>
          <cell r="S11953">
            <v>3</v>
          </cell>
          <cell r="T11953">
            <v>1</v>
          </cell>
        </row>
        <row r="11954">
          <cell r="A11954" t="str">
            <v>85</v>
          </cell>
          <cell r="B11954" t="str">
            <v>85</v>
          </cell>
          <cell r="C11954">
            <v>106</v>
          </cell>
          <cell r="D11954" t="str">
            <v>町名別・年齢別人口調べ</v>
          </cell>
          <cell r="E11954" t="str">
            <v>令和 6年 3月 1日</v>
          </cell>
          <cell r="F11954">
            <v>106</v>
          </cell>
          <cell r="G11954" t="str">
            <v>令和 6年 2月29日　現在</v>
          </cell>
          <cell r="H11954" t="str">
            <v>合計</v>
          </cell>
          <cell r="I11954"/>
          <cell r="J11954"/>
          <cell r="K11954"/>
          <cell r="L11954"/>
          <cell r="M11954">
            <v>85</v>
          </cell>
          <cell r="N11954">
            <v>579</v>
          </cell>
          <cell r="O11954">
            <v>0</v>
          </cell>
          <cell r="P11954">
            <v>737</v>
          </cell>
          <cell r="Q11954">
            <v>0</v>
          </cell>
          <cell r="R11954">
            <v>1316</v>
          </cell>
          <cell r="S11954">
            <v>0</v>
          </cell>
          <cell r="T11954">
            <v>1</v>
          </cell>
        </row>
        <row r="11955">
          <cell r="A11955" t="str">
            <v>86</v>
          </cell>
          <cell r="B11955" t="str">
            <v>86</v>
          </cell>
          <cell r="C11955">
            <v>106</v>
          </cell>
          <cell r="D11955" t="str">
            <v>町名別・年齢別人口調べ</v>
          </cell>
          <cell r="E11955" t="str">
            <v>令和 6年 3月 1日</v>
          </cell>
          <cell r="F11955">
            <v>106</v>
          </cell>
          <cell r="G11955" t="str">
            <v>令和 6年 2月29日　現在</v>
          </cell>
          <cell r="H11955" t="str">
            <v>合計</v>
          </cell>
          <cell r="I11955"/>
          <cell r="J11955"/>
          <cell r="K11955"/>
          <cell r="L11955"/>
          <cell r="M11955">
            <v>86</v>
          </cell>
          <cell r="N11955">
            <v>451</v>
          </cell>
          <cell r="O11955">
            <v>2</v>
          </cell>
          <cell r="P11955">
            <v>572</v>
          </cell>
          <cell r="Q11955">
            <v>0</v>
          </cell>
          <cell r="R11955">
            <v>1023</v>
          </cell>
          <cell r="S11955">
            <v>2</v>
          </cell>
          <cell r="T11955">
            <v>1</v>
          </cell>
        </row>
        <row r="11956">
          <cell r="A11956" t="str">
            <v>87</v>
          </cell>
          <cell r="B11956" t="str">
            <v>87</v>
          </cell>
          <cell r="C11956">
            <v>106</v>
          </cell>
          <cell r="D11956" t="str">
            <v>町名別・年齢別人口調べ</v>
          </cell>
          <cell r="E11956" t="str">
            <v>令和 6年 3月 1日</v>
          </cell>
          <cell r="F11956">
            <v>106</v>
          </cell>
          <cell r="G11956" t="str">
            <v>令和 6年 2月29日　現在</v>
          </cell>
          <cell r="H11956" t="str">
            <v>合計</v>
          </cell>
          <cell r="I11956"/>
          <cell r="J11956"/>
          <cell r="K11956"/>
          <cell r="L11956"/>
          <cell r="M11956">
            <v>87</v>
          </cell>
          <cell r="N11956">
            <v>376</v>
          </cell>
          <cell r="O11956">
            <v>1</v>
          </cell>
          <cell r="P11956">
            <v>551</v>
          </cell>
          <cell r="Q11956">
            <v>0</v>
          </cell>
          <cell r="R11956">
            <v>927</v>
          </cell>
          <cell r="S11956">
            <v>1</v>
          </cell>
          <cell r="T11956">
            <v>1</v>
          </cell>
        </row>
        <row r="11957">
          <cell r="A11957" t="str">
            <v>88</v>
          </cell>
          <cell r="B11957" t="str">
            <v>88</v>
          </cell>
          <cell r="C11957">
            <v>106</v>
          </cell>
          <cell r="D11957" t="str">
            <v>町名別・年齢別人口調べ</v>
          </cell>
          <cell r="E11957" t="str">
            <v>令和 6年 3月 1日</v>
          </cell>
          <cell r="F11957">
            <v>106</v>
          </cell>
          <cell r="G11957" t="str">
            <v>令和 6年 2月29日　現在</v>
          </cell>
          <cell r="H11957" t="str">
            <v>合計</v>
          </cell>
          <cell r="I11957"/>
          <cell r="J11957"/>
          <cell r="K11957"/>
          <cell r="L11957"/>
          <cell r="M11957">
            <v>88</v>
          </cell>
          <cell r="N11957">
            <v>334</v>
          </cell>
          <cell r="O11957">
            <v>1</v>
          </cell>
          <cell r="P11957">
            <v>565</v>
          </cell>
          <cell r="Q11957">
            <v>1</v>
          </cell>
          <cell r="R11957">
            <v>899</v>
          </cell>
          <cell r="S11957">
            <v>2</v>
          </cell>
          <cell r="T11957">
            <v>1</v>
          </cell>
        </row>
        <row r="11958">
          <cell r="A11958" t="str">
            <v>89</v>
          </cell>
          <cell r="B11958" t="str">
            <v>89</v>
          </cell>
          <cell r="C11958">
            <v>106</v>
          </cell>
          <cell r="D11958" t="str">
            <v>町名別・年齢別人口調べ</v>
          </cell>
          <cell r="E11958" t="str">
            <v>令和 6年 3月 1日</v>
          </cell>
          <cell r="F11958">
            <v>106</v>
          </cell>
          <cell r="G11958" t="str">
            <v>令和 6年 2月29日　現在</v>
          </cell>
          <cell r="H11958" t="str">
            <v>合計</v>
          </cell>
          <cell r="I11958"/>
          <cell r="J11958"/>
          <cell r="K11958"/>
          <cell r="L11958"/>
          <cell r="M11958">
            <v>89</v>
          </cell>
          <cell r="N11958">
            <v>279</v>
          </cell>
          <cell r="O11958">
            <v>0</v>
          </cell>
          <cell r="P11958">
            <v>442</v>
          </cell>
          <cell r="Q11958">
            <v>2</v>
          </cell>
          <cell r="R11958">
            <v>721</v>
          </cell>
          <cell r="S11958">
            <v>2</v>
          </cell>
          <cell r="T11958">
            <v>1</v>
          </cell>
        </row>
        <row r="11959">
          <cell r="A11959" t="str">
            <v>90</v>
          </cell>
          <cell r="B11959" t="str">
            <v>90</v>
          </cell>
          <cell r="C11959">
            <v>106</v>
          </cell>
          <cell r="D11959" t="str">
            <v>町名別・年齢別人口調べ</v>
          </cell>
          <cell r="E11959" t="str">
            <v>令和 6年 3月 1日</v>
          </cell>
          <cell r="F11959">
            <v>106</v>
          </cell>
          <cell r="G11959" t="str">
            <v>令和 6年 2月29日　現在</v>
          </cell>
          <cell r="H11959" t="str">
            <v>合計</v>
          </cell>
          <cell r="I11959"/>
          <cell r="J11959"/>
          <cell r="K11959"/>
          <cell r="L11959"/>
          <cell r="M11959">
            <v>90</v>
          </cell>
          <cell r="N11959">
            <v>223</v>
          </cell>
          <cell r="O11959">
            <v>0</v>
          </cell>
          <cell r="P11959">
            <v>406</v>
          </cell>
          <cell r="Q11959">
            <v>2</v>
          </cell>
          <cell r="R11959">
            <v>629</v>
          </cell>
          <cell r="S11959">
            <v>2</v>
          </cell>
          <cell r="T11959">
            <v>1</v>
          </cell>
        </row>
        <row r="11960">
          <cell r="A11960" t="str">
            <v>91</v>
          </cell>
          <cell r="B11960" t="str">
            <v>91</v>
          </cell>
          <cell r="C11960">
            <v>106</v>
          </cell>
          <cell r="D11960" t="str">
            <v>町名別・年齢別人口調べ</v>
          </cell>
          <cell r="E11960" t="str">
            <v>令和 6年 3月 1日</v>
          </cell>
          <cell r="F11960">
            <v>106</v>
          </cell>
          <cell r="G11960" t="str">
            <v>令和 6年 2月29日　現在</v>
          </cell>
          <cell r="H11960" t="str">
            <v>合計</v>
          </cell>
          <cell r="I11960"/>
          <cell r="J11960"/>
          <cell r="K11960"/>
          <cell r="L11960"/>
          <cell r="M11960">
            <v>91</v>
          </cell>
          <cell r="N11960">
            <v>183</v>
          </cell>
          <cell r="O11960">
            <v>0</v>
          </cell>
          <cell r="P11960">
            <v>355</v>
          </cell>
          <cell r="Q11960">
            <v>0</v>
          </cell>
          <cell r="R11960">
            <v>538</v>
          </cell>
          <cell r="S11960">
            <v>0</v>
          </cell>
          <cell r="T11960">
            <v>1</v>
          </cell>
        </row>
        <row r="11961">
          <cell r="A11961" t="str">
            <v>92</v>
          </cell>
          <cell r="B11961" t="str">
            <v>92</v>
          </cell>
          <cell r="C11961">
            <v>106</v>
          </cell>
          <cell r="D11961" t="str">
            <v>町名別・年齢別人口調べ</v>
          </cell>
          <cell r="E11961" t="str">
            <v>令和 6年 3月 1日</v>
          </cell>
          <cell r="F11961">
            <v>106</v>
          </cell>
          <cell r="G11961" t="str">
            <v>令和 6年 2月29日　現在</v>
          </cell>
          <cell r="H11961" t="str">
            <v>合計</v>
          </cell>
          <cell r="I11961"/>
          <cell r="J11961"/>
          <cell r="K11961"/>
          <cell r="L11961"/>
          <cell r="M11961">
            <v>92</v>
          </cell>
          <cell r="N11961">
            <v>125</v>
          </cell>
          <cell r="O11961">
            <v>0</v>
          </cell>
          <cell r="P11961">
            <v>274</v>
          </cell>
          <cell r="Q11961">
            <v>0</v>
          </cell>
          <cell r="R11961">
            <v>399</v>
          </cell>
          <cell r="S11961">
            <v>0</v>
          </cell>
          <cell r="T11961">
            <v>1</v>
          </cell>
        </row>
        <row r="11962">
          <cell r="A11962" t="str">
            <v>93</v>
          </cell>
          <cell r="B11962" t="str">
            <v>93</v>
          </cell>
          <cell r="C11962">
            <v>106</v>
          </cell>
          <cell r="D11962" t="str">
            <v>町名別・年齢別人口調べ</v>
          </cell>
          <cell r="E11962" t="str">
            <v>令和 6年 3月 1日</v>
          </cell>
          <cell r="F11962">
            <v>106</v>
          </cell>
          <cell r="G11962" t="str">
            <v>令和 6年 2月29日　現在</v>
          </cell>
          <cell r="H11962" t="str">
            <v>合計</v>
          </cell>
          <cell r="I11962"/>
          <cell r="J11962"/>
          <cell r="K11962"/>
          <cell r="L11962"/>
          <cell r="M11962">
            <v>93</v>
          </cell>
          <cell r="N11962">
            <v>97</v>
          </cell>
          <cell r="O11962">
            <v>0</v>
          </cell>
          <cell r="P11962">
            <v>268</v>
          </cell>
          <cell r="Q11962">
            <v>0</v>
          </cell>
          <cell r="R11962">
            <v>365</v>
          </cell>
          <cell r="S11962">
            <v>0</v>
          </cell>
          <cell r="T11962">
            <v>1</v>
          </cell>
        </row>
        <row r="11963">
          <cell r="A11963" t="str">
            <v>94</v>
          </cell>
          <cell r="B11963" t="str">
            <v>94</v>
          </cell>
          <cell r="C11963">
            <v>106</v>
          </cell>
          <cell r="D11963" t="str">
            <v>町名別・年齢別人口調べ</v>
          </cell>
          <cell r="E11963" t="str">
            <v>令和 6年 3月 1日</v>
          </cell>
          <cell r="F11963">
            <v>106</v>
          </cell>
          <cell r="G11963" t="str">
            <v>令和 6年 2月29日　現在</v>
          </cell>
          <cell r="H11963" t="str">
            <v>合計</v>
          </cell>
          <cell r="I11963"/>
          <cell r="J11963"/>
          <cell r="K11963"/>
          <cell r="L11963"/>
          <cell r="M11963">
            <v>94</v>
          </cell>
          <cell r="N11963">
            <v>78</v>
          </cell>
          <cell r="O11963">
            <v>0</v>
          </cell>
          <cell r="P11963">
            <v>204</v>
          </cell>
          <cell r="Q11963">
            <v>1</v>
          </cell>
          <cell r="R11963">
            <v>282</v>
          </cell>
          <cell r="S11963">
            <v>1</v>
          </cell>
          <cell r="T11963">
            <v>1</v>
          </cell>
        </row>
        <row r="11964">
          <cell r="A11964" t="str">
            <v>95</v>
          </cell>
          <cell r="B11964" t="str">
            <v>95</v>
          </cell>
          <cell r="C11964">
            <v>106</v>
          </cell>
          <cell r="D11964" t="str">
            <v>町名別・年齢別人口調べ</v>
          </cell>
          <cell r="E11964" t="str">
            <v>令和 6年 3月 1日</v>
          </cell>
          <cell r="F11964">
            <v>106</v>
          </cell>
          <cell r="G11964" t="str">
            <v>令和 6年 2月29日　現在</v>
          </cell>
          <cell r="H11964" t="str">
            <v>合計</v>
          </cell>
          <cell r="I11964"/>
          <cell r="J11964"/>
          <cell r="K11964"/>
          <cell r="L11964"/>
          <cell r="M11964">
            <v>95</v>
          </cell>
          <cell r="N11964">
            <v>48</v>
          </cell>
          <cell r="O11964">
            <v>0</v>
          </cell>
          <cell r="P11964">
            <v>158</v>
          </cell>
          <cell r="Q11964">
            <v>1</v>
          </cell>
          <cell r="R11964">
            <v>206</v>
          </cell>
          <cell r="S11964">
            <v>1</v>
          </cell>
          <cell r="T11964">
            <v>1</v>
          </cell>
        </row>
        <row r="11965">
          <cell r="A11965" t="str">
            <v>96</v>
          </cell>
          <cell r="B11965" t="str">
            <v>96</v>
          </cell>
          <cell r="C11965">
            <v>106</v>
          </cell>
          <cell r="D11965" t="str">
            <v>町名別・年齢別人口調べ</v>
          </cell>
          <cell r="E11965" t="str">
            <v>令和 6年 3月 1日</v>
          </cell>
          <cell r="F11965">
            <v>106</v>
          </cell>
          <cell r="G11965" t="str">
            <v>令和 6年 2月29日　現在</v>
          </cell>
          <cell r="H11965" t="str">
            <v>合計</v>
          </cell>
          <cell r="I11965"/>
          <cell r="J11965"/>
          <cell r="K11965"/>
          <cell r="L11965"/>
          <cell r="M11965">
            <v>96</v>
          </cell>
          <cell r="N11965">
            <v>34</v>
          </cell>
          <cell r="O11965">
            <v>0</v>
          </cell>
          <cell r="P11965">
            <v>134</v>
          </cell>
          <cell r="Q11965">
            <v>0</v>
          </cell>
          <cell r="R11965">
            <v>168</v>
          </cell>
          <cell r="S11965">
            <v>0</v>
          </cell>
          <cell r="T11965">
            <v>1</v>
          </cell>
        </row>
        <row r="11966">
          <cell r="A11966" t="str">
            <v>97</v>
          </cell>
          <cell r="B11966" t="str">
            <v>97</v>
          </cell>
          <cell r="C11966">
            <v>106</v>
          </cell>
          <cell r="D11966" t="str">
            <v>町名別・年齢別人口調べ</v>
          </cell>
          <cell r="E11966" t="str">
            <v>令和 6年 3月 1日</v>
          </cell>
          <cell r="F11966">
            <v>106</v>
          </cell>
          <cell r="G11966" t="str">
            <v>令和 6年 2月29日　現在</v>
          </cell>
          <cell r="H11966" t="str">
            <v>合計</v>
          </cell>
          <cell r="I11966"/>
          <cell r="J11966"/>
          <cell r="K11966"/>
          <cell r="L11966"/>
          <cell r="M11966">
            <v>97</v>
          </cell>
          <cell r="N11966">
            <v>14</v>
          </cell>
          <cell r="O11966">
            <v>0</v>
          </cell>
          <cell r="P11966">
            <v>101</v>
          </cell>
          <cell r="Q11966">
            <v>0</v>
          </cell>
          <cell r="R11966">
            <v>115</v>
          </cell>
          <cell r="S11966">
            <v>0</v>
          </cell>
          <cell r="T11966">
            <v>1</v>
          </cell>
        </row>
        <row r="11967">
          <cell r="A11967" t="str">
            <v>98</v>
          </cell>
          <cell r="B11967" t="str">
            <v>98</v>
          </cell>
          <cell r="C11967">
            <v>106</v>
          </cell>
          <cell r="D11967" t="str">
            <v>町名別・年齢別人口調べ</v>
          </cell>
          <cell r="E11967" t="str">
            <v>令和 6年 3月 1日</v>
          </cell>
          <cell r="F11967">
            <v>106</v>
          </cell>
          <cell r="G11967" t="str">
            <v>令和 6年 2月29日　現在</v>
          </cell>
          <cell r="H11967" t="str">
            <v>合計</v>
          </cell>
          <cell r="I11967"/>
          <cell r="J11967"/>
          <cell r="K11967"/>
          <cell r="L11967"/>
          <cell r="M11967">
            <v>98</v>
          </cell>
          <cell r="N11967">
            <v>12</v>
          </cell>
          <cell r="O11967">
            <v>0</v>
          </cell>
          <cell r="P11967">
            <v>60</v>
          </cell>
          <cell r="Q11967">
            <v>0</v>
          </cell>
          <cell r="R11967">
            <v>72</v>
          </cell>
          <cell r="S11967">
            <v>0</v>
          </cell>
          <cell r="T11967">
            <v>1</v>
          </cell>
        </row>
        <row r="11968">
          <cell r="A11968" t="str">
            <v>99</v>
          </cell>
          <cell r="B11968" t="str">
            <v>99</v>
          </cell>
          <cell r="C11968">
            <v>106</v>
          </cell>
          <cell r="D11968" t="str">
            <v>町名別・年齢別人口調べ</v>
          </cell>
          <cell r="E11968" t="str">
            <v>令和 6年 3月 1日</v>
          </cell>
          <cell r="F11968">
            <v>106</v>
          </cell>
          <cell r="G11968" t="str">
            <v>令和 6年 2月29日　現在</v>
          </cell>
          <cell r="H11968" t="str">
            <v>合計</v>
          </cell>
          <cell r="I11968"/>
          <cell r="J11968"/>
          <cell r="K11968"/>
          <cell r="L11968"/>
          <cell r="M11968">
            <v>99</v>
          </cell>
          <cell r="N11968">
            <v>10</v>
          </cell>
          <cell r="O11968">
            <v>0</v>
          </cell>
          <cell r="P11968">
            <v>47</v>
          </cell>
          <cell r="Q11968">
            <v>0</v>
          </cell>
          <cell r="R11968">
            <v>57</v>
          </cell>
          <cell r="S11968">
            <v>0</v>
          </cell>
          <cell r="T11968">
            <v>1</v>
          </cell>
        </row>
        <row r="11969">
          <cell r="A11969" t="str">
            <v>100</v>
          </cell>
          <cell r="B11969" t="str">
            <v>100</v>
          </cell>
          <cell r="C11969">
            <v>106</v>
          </cell>
          <cell r="D11969" t="str">
            <v>町名別・年齢別人口調べ</v>
          </cell>
          <cell r="E11969" t="str">
            <v>令和 6年 3月 1日</v>
          </cell>
          <cell r="F11969">
            <v>106</v>
          </cell>
          <cell r="G11969" t="str">
            <v>令和 6年 2月29日　現在</v>
          </cell>
          <cell r="H11969" t="str">
            <v>合計</v>
          </cell>
          <cell r="I11969"/>
          <cell r="J11969"/>
          <cell r="K11969"/>
          <cell r="L11969"/>
          <cell r="M11969">
            <v>100</v>
          </cell>
          <cell r="N11969">
            <v>6</v>
          </cell>
          <cell r="O11969">
            <v>1</v>
          </cell>
          <cell r="P11969">
            <v>33</v>
          </cell>
          <cell r="Q11969">
            <v>0</v>
          </cell>
          <cell r="R11969">
            <v>39</v>
          </cell>
          <cell r="S11969">
            <v>1</v>
          </cell>
          <cell r="T11969">
            <v>1</v>
          </cell>
        </row>
        <row r="11970">
          <cell r="A11970" t="str">
            <v>101</v>
          </cell>
          <cell r="B11970" t="str">
            <v>101</v>
          </cell>
          <cell r="C11970">
            <v>106</v>
          </cell>
          <cell r="D11970" t="str">
            <v>町名別・年齢別人口調べ</v>
          </cell>
          <cell r="E11970" t="str">
            <v>令和 6年 3月 1日</v>
          </cell>
          <cell r="F11970">
            <v>106</v>
          </cell>
          <cell r="G11970" t="str">
            <v>令和 6年 2月29日　現在</v>
          </cell>
          <cell r="H11970" t="str">
            <v>合計</v>
          </cell>
          <cell r="I11970"/>
          <cell r="J11970"/>
          <cell r="K11970"/>
          <cell r="L11970"/>
          <cell r="M11970">
            <v>101</v>
          </cell>
          <cell r="N11970">
            <v>3</v>
          </cell>
          <cell r="O11970">
            <v>0</v>
          </cell>
          <cell r="P11970">
            <v>16</v>
          </cell>
          <cell r="Q11970">
            <v>0</v>
          </cell>
          <cell r="R11970">
            <v>19</v>
          </cell>
          <cell r="S11970">
            <v>0</v>
          </cell>
          <cell r="T11970">
            <v>1</v>
          </cell>
        </row>
        <row r="11971">
          <cell r="A11971" t="str">
            <v>102</v>
          </cell>
          <cell r="B11971" t="str">
            <v>102</v>
          </cell>
          <cell r="C11971">
            <v>106</v>
          </cell>
          <cell r="D11971" t="str">
            <v>町名別・年齢別人口調べ</v>
          </cell>
          <cell r="E11971" t="str">
            <v>令和 6年 3月 1日</v>
          </cell>
          <cell r="F11971">
            <v>106</v>
          </cell>
          <cell r="G11971" t="str">
            <v>令和 6年 2月29日　現在</v>
          </cell>
          <cell r="H11971" t="str">
            <v>合計</v>
          </cell>
          <cell r="I11971"/>
          <cell r="J11971"/>
          <cell r="K11971"/>
          <cell r="L11971"/>
          <cell r="M11971">
            <v>102</v>
          </cell>
          <cell r="N11971">
            <v>2</v>
          </cell>
          <cell r="O11971">
            <v>0</v>
          </cell>
          <cell r="P11971">
            <v>9</v>
          </cell>
          <cell r="Q11971">
            <v>0</v>
          </cell>
          <cell r="R11971">
            <v>11</v>
          </cell>
          <cell r="S11971">
            <v>0</v>
          </cell>
          <cell r="T11971">
            <v>1</v>
          </cell>
        </row>
        <row r="11972">
          <cell r="A11972" t="str">
            <v>103</v>
          </cell>
          <cell r="B11972" t="str">
            <v>103</v>
          </cell>
          <cell r="C11972">
            <v>106</v>
          </cell>
          <cell r="D11972" t="str">
            <v>町名別・年齢別人口調べ</v>
          </cell>
          <cell r="E11972" t="str">
            <v>令和 6年 3月 1日</v>
          </cell>
          <cell r="F11972">
            <v>106</v>
          </cell>
          <cell r="G11972" t="str">
            <v>令和 6年 2月29日　現在</v>
          </cell>
          <cell r="H11972" t="str">
            <v>合計</v>
          </cell>
          <cell r="I11972"/>
          <cell r="J11972"/>
          <cell r="K11972"/>
          <cell r="L11972"/>
          <cell r="M11972">
            <v>103</v>
          </cell>
          <cell r="N11972">
            <v>2</v>
          </cell>
          <cell r="O11972">
            <v>0</v>
          </cell>
          <cell r="P11972">
            <v>16</v>
          </cell>
          <cell r="Q11972">
            <v>0</v>
          </cell>
          <cell r="R11972">
            <v>18</v>
          </cell>
          <cell r="S11972">
            <v>0</v>
          </cell>
          <cell r="T11972">
            <v>1</v>
          </cell>
        </row>
        <row r="11973">
          <cell r="A11973" t="str">
            <v>104</v>
          </cell>
          <cell r="B11973" t="str">
            <v>104</v>
          </cell>
          <cell r="C11973">
            <v>106</v>
          </cell>
          <cell r="D11973" t="str">
            <v>町名別・年齢別人口調べ</v>
          </cell>
          <cell r="E11973" t="str">
            <v>令和 6年 3月 1日</v>
          </cell>
          <cell r="F11973">
            <v>106</v>
          </cell>
          <cell r="G11973" t="str">
            <v>令和 6年 2月29日　現在</v>
          </cell>
          <cell r="H11973" t="str">
            <v>合計</v>
          </cell>
          <cell r="I11973"/>
          <cell r="J11973"/>
          <cell r="K11973"/>
          <cell r="L11973"/>
          <cell r="M11973">
            <v>104</v>
          </cell>
          <cell r="N11973">
            <v>1</v>
          </cell>
          <cell r="O11973">
            <v>0</v>
          </cell>
          <cell r="P11973">
            <v>6</v>
          </cell>
          <cell r="Q11973">
            <v>0</v>
          </cell>
          <cell r="R11973">
            <v>7</v>
          </cell>
          <cell r="S11973">
            <v>0</v>
          </cell>
          <cell r="T11973">
            <v>1</v>
          </cell>
        </row>
        <row r="11974">
          <cell r="A11974" t="str">
            <v>105</v>
          </cell>
          <cell r="B11974" t="str">
            <v>105</v>
          </cell>
          <cell r="C11974">
            <v>106</v>
          </cell>
          <cell r="D11974" t="str">
            <v>町名別・年齢別人口調べ</v>
          </cell>
          <cell r="E11974" t="str">
            <v>令和 6年 3月 1日</v>
          </cell>
          <cell r="F11974">
            <v>106</v>
          </cell>
          <cell r="G11974" t="str">
            <v>令和 6年 2月29日　現在</v>
          </cell>
          <cell r="H11974" t="str">
            <v>合計</v>
          </cell>
          <cell r="I11974"/>
          <cell r="J11974"/>
          <cell r="K11974"/>
          <cell r="L11974"/>
          <cell r="M11974">
            <v>105</v>
          </cell>
          <cell r="N11974">
            <v>0</v>
          </cell>
          <cell r="O11974">
            <v>0</v>
          </cell>
          <cell r="P11974">
            <v>2</v>
          </cell>
          <cell r="Q11974">
            <v>0</v>
          </cell>
          <cell r="R11974">
            <v>2</v>
          </cell>
          <cell r="S11974">
            <v>0</v>
          </cell>
          <cell r="T11974">
            <v>1</v>
          </cell>
        </row>
        <row r="11975">
          <cell r="A11975" t="str">
            <v>106</v>
          </cell>
          <cell r="B11975" t="str">
            <v>106</v>
          </cell>
          <cell r="C11975">
            <v>106</v>
          </cell>
          <cell r="D11975" t="str">
            <v>町名別・年齢別人口調べ</v>
          </cell>
          <cell r="E11975" t="str">
            <v>令和 6年 3月 1日</v>
          </cell>
          <cell r="F11975">
            <v>106</v>
          </cell>
          <cell r="G11975" t="str">
            <v>令和 6年 2月29日　現在</v>
          </cell>
          <cell r="H11975" t="str">
            <v>合計</v>
          </cell>
          <cell r="I11975"/>
          <cell r="J11975"/>
          <cell r="K11975"/>
          <cell r="L11975"/>
          <cell r="M11975">
            <v>106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>
            <v>0</v>
          </cell>
          <cell r="S11975">
            <v>0</v>
          </cell>
          <cell r="T11975">
            <v>1</v>
          </cell>
        </row>
        <row r="11976">
          <cell r="A11976" t="str">
            <v>107</v>
          </cell>
          <cell r="B11976" t="str">
            <v>107</v>
          </cell>
          <cell r="C11976">
            <v>106</v>
          </cell>
          <cell r="D11976" t="str">
            <v>町名別・年齢別人口調べ</v>
          </cell>
          <cell r="E11976" t="str">
            <v>令和 6年 3月 1日</v>
          </cell>
          <cell r="F11976">
            <v>106</v>
          </cell>
          <cell r="G11976" t="str">
            <v>令和 6年 2月29日　現在</v>
          </cell>
          <cell r="H11976" t="str">
            <v>合計</v>
          </cell>
          <cell r="I11976"/>
          <cell r="J11976"/>
          <cell r="K11976"/>
          <cell r="L11976"/>
          <cell r="M11976">
            <v>107</v>
          </cell>
          <cell r="N11976">
            <v>0</v>
          </cell>
          <cell r="O11976">
            <v>0</v>
          </cell>
          <cell r="P11976">
            <v>1</v>
          </cell>
          <cell r="Q11976">
            <v>0</v>
          </cell>
          <cell r="R11976">
            <v>1</v>
          </cell>
          <cell r="S11976">
            <v>0</v>
          </cell>
          <cell r="T11976">
            <v>1</v>
          </cell>
        </row>
        <row r="11977">
          <cell r="A11977" t="str">
            <v>108</v>
          </cell>
          <cell r="B11977" t="str">
            <v>108</v>
          </cell>
          <cell r="C11977">
            <v>106</v>
          </cell>
          <cell r="D11977" t="str">
            <v>町名別・年齢別人口調べ</v>
          </cell>
          <cell r="E11977" t="str">
            <v>令和 6年 3月 1日</v>
          </cell>
          <cell r="F11977">
            <v>106</v>
          </cell>
          <cell r="G11977" t="str">
            <v>令和 6年 2月29日　現在</v>
          </cell>
          <cell r="H11977" t="str">
            <v>合計</v>
          </cell>
          <cell r="I11977"/>
          <cell r="J11977"/>
          <cell r="K11977"/>
          <cell r="L11977"/>
          <cell r="M11977">
            <v>108</v>
          </cell>
          <cell r="N11977">
            <v>0</v>
          </cell>
          <cell r="O11977">
            <v>0</v>
          </cell>
          <cell r="P11977">
            <v>0</v>
          </cell>
          <cell r="Q11977">
            <v>0</v>
          </cell>
          <cell r="R11977">
            <v>0</v>
          </cell>
          <cell r="S11977">
            <v>0</v>
          </cell>
          <cell r="T11977">
            <v>1</v>
          </cell>
        </row>
        <row r="11978">
          <cell r="A11978" t="str">
            <v>109</v>
          </cell>
          <cell r="B11978" t="str">
            <v>109</v>
          </cell>
          <cell r="C11978">
            <v>106</v>
          </cell>
          <cell r="D11978" t="str">
            <v>町名別・年齢別人口調べ</v>
          </cell>
          <cell r="E11978" t="str">
            <v>令和 6年 3月 1日</v>
          </cell>
          <cell r="F11978">
            <v>106</v>
          </cell>
          <cell r="G11978" t="str">
            <v>令和 6年 2月29日　現在</v>
          </cell>
          <cell r="H11978" t="str">
            <v>合計</v>
          </cell>
          <cell r="I11978"/>
          <cell r="J11978"/>
          <cell r="K11978"/>
          <cell r="L11978"/>
          <cell r="M11978">
            <v>109</v>
          </cell>
          <cell r="N11978">
            <v>0</v>
          </cell>
          <cell r="O11978">
            <v>0</v>
          </cell>
          <cell r="P11978">
            <v>0</v>
          </cell>
          <cell r="Q11978">
            <v>0</v>
          </cell>
          <cell r="R11978">
            <v>0</v>
          </cell>
          <cell r="S11978">
            <v>0</v>
          </cell>
          <cell r="T11978">
            <v>1</v>
          </cell>
        </row>
        <row r="11979">
          <cell r="A11979" t="str">
            <v>110以上</v>
          </cell>
          <cell r="B11979" t="str">
            <v>110以上</v>
          </cell>
          <cell r="C11979">
            <v>106</v>
          </cell>
          <cell r="D11979" t="str">
            <v>町名別・年齢別人口調べ</v>
          </cell>
          <cell r="E11979" t="str">
            <v>令和 6年 3月 1日</v>
          </cell>
          <cell r="F11979">
            <v>106</v>
          </cell>
          <cell r="G11979" t="str">
            <v>令和 6年 2月29日　現在</v>
          </cell>
          <cell r="H11979" t="str">
            <v>合計</v>
          </cell>
          <cell r="I11979"/>
          <cell r="J11979"/>
          <cell r="K11979"/>
          <cell r="L11979"/>
          <cell r="M11979" t="str">
            <v>110以上</v>
          </cell>
          <cell r="N11979">
            <v>0</v>
          </cell>
          <cell r="O11979">
            <v>0</v>
          </cell>
          <cell r="P11979">
            <v>0</v>
          </cell>
          <cell r="Q11979">
            <v>0</v>
          </cell>
          <cell r="R11979">
            <v>0</v>
          </cell>
          <cell r="S11979">
            <v>0</v>
          </cell>
          <cell r="T11979">
            <v>1</v>
          </cell>
        </row>
        <row r="11980">
          <cell r="A11980" t="str">
            <v>合計</v>
          </cell>
          <cell r="B11980" t="str">
            <v>合計</v>
          </cell>
          <cell r="C11980">
            <v>106</v>
          </cell>
          <cell r="D11980" t="str">
            <v>町名別・年齢別人口調べ</v>
          </cell>
          <cell r="E11980" t="str">
            <v>令和 6年 3月 1日</v>
          </cell>
          <cell r="F11980">
            <v>106</v>
          </cell>
          <cell r="G11980" t="str">
            <v>令和 6年 2月29日　現在</v>
          </cell>
          <cell r="H11980" t="str">
            <v>合計</v>
          </cell>
          <cell r="I11980"/>
          <cell r="J11980"/>
          <cell r="K11980"/>
          <cell r="L11980"/>
          <cell r="M11980" t="str">
            <v>合計</v>
          </cell>
          <cell r="N11980">
            <v>79325</v>
          </cell>
          <cell r="O11980">
            <v>2827</v>
          </cell>
          <cell r="P11980">
            <v>78657</v>
          </cell>
          <cell r="Q11980">
            <v>2204</v>
          </cell>
          <cell r="R11980">
            <v>157982</v>
          </cell>
          <cell r="S11980">
            <v>5031</v>
          </cell>
          <cell r="T11980">
            <v>1</v>
          </cell>
        </row>
        <row r="11981">
          <cell r="A11981" t="str">
            <v/>
          </cell>
          <cell r="B11981" t="str">
            <v/>
          </cell>
          <cell r="C11981"/>
          <cell r="D11981"/>
          <cell r="E11981"/>
          <cell r="F11981"/>
          <cell r="G11981"/>
          <cell r="H11981"/>
          <cell r="I11981"/>
          <cell r="J11981"/>
          <cell r="K11981"/>
          <cell r="L11981"/>
          <cell r="M11981"/>
          <cell r="N11981"/>
          <cell r="O11981"/>
          <cell r="P11981"/>
          <cell r="Q11981"/>
          <cell r="R11981"/>
          <cell r="S11981"/>
          <cell r="T11981"/>
        </row>
        <row r="11982">
          <cell r="A11982" t="str">
            <v/>
          </cell>
          <cell r="B11982" t="str">
            <v/>
          </cell>
          <cell r="C11982"/>
          <cell r="D11982"/>
          <cell r="E11982"/>
          <cell r="F11982"/>
          <cell r="G11982"/>
          <cell r="H11982"/>
          <cell r="I11982"/>
          <cell r="J11982"/>
          <cell r="K11982"/>
          <cell r="L11982"/>
          <cell r="M11982"/>
          <cell r="N11982"/>
          <cell r="O11982"/>
          <cell r="P11982"/>
          <cell r="Q11982"/>
          <cell r="R11982"/>
          <cell r="S11982"/>
          <cell r="T11982"/>
        </row>
        <row r="11983">
          <cell r="A11983" t="str">
            <v/>
          </cell>
          <cell r="B11983" t="str">
            <v/>
          </cell>
          <cell r="C11983"/>
          <cell r="D11983"/>
          <cell r="E11983"/>
          <cell r="F11983"/>
          <cell r="G11983"/>
          <cell r="H11983"/>
          <cell r="I11983"/>
          <cell r="J11983"/>
          <cell r="K11983"/>
          <cell r="L11983"/>
          <cell r="M11983"/>
          <cell r="N11983"/>
          <cell r="O11983"/>
          <cell r="P11983"/>
          <cell r="Q11983"/>
          <cell r="R11983"/>
          <cell r="S11983"/>
          <cell r="T11983"/>
        </row>
        <row r="11984">
          <cell r="A11984" t="str">
            <v/>
          </cell>
          <cell r="B11984" t="str">
            <v/>
          </cell>
          <cell r="C11984"/>
          <cell r="D11984"/>
          <cell r="E11984"/>
          <cell r="F11984"/>
          <cell r="G11984"/>
          <cell r="H11984"/>
          <cell r="I11984"/>
          <cell r="J11984"/>
          <cell r="K11984"/>
          <cell r="L11984"/>
          <cell r="M11984"/>
          <cell r="N11984"/>
          <cell r="O11984"/>
          <cell r="P11984"/>
          <cell r="Q11984"/>
          <cell r="R11984"/>
          <cell r="S11984"/>
          <cell r="T11984"/>
        </row>
        <row r="11985">
          <cell r="A11985" t="str">
            <v/>
          </cell>
          <cell r="B11985" t="str">
            <v/>
          </cell>
          <cell r="C11985"/>
          <cell r="D11985"/>
          <cell r="E11985"/>
          <cell r="F11985"/>
          <cell r="G11985"/>
          <cell r="H11985"/>
          <cell r="I11985"/>
          <cell r="J11985"/>
          <cell r="K11985"/>
          <cell r="L11985"/>
          <cell r="M11985"/>
          <cell r="N11985"/>
          <cell r="O11985"/>
          <cell r="P11985"/>
          <cell r="Q11985"/>
          <cell r="R11985"/>
          <cell r="S11985"/>
          <cell r="T11985"/>
        </row>
        <row r="11986">
          <cell r="A11986" t="str">
            <v/>
          </cell>
          <cell r="B11986" t="str">
            <v/>
          </cell>
          <cell r="C11986"/>
          <cell r="D11986"/>
          <cell r="E11986"/>
          <cell r="F11986"/>
          <cell r="G11986"/>
          <cell r="H11986"/>
          <cell r="I11986"/>
          <cell r="J11986"/>
          <cell r="K11986"/>
          <cell r="L11986"/>
          <cell r="M11986"/>
          <cell r="N11986"/>
          <cell r="O11986"/>
          <cell r="P11986"/>
          <cell r="Q11986"/>
          <cell r="R11986"/>
          <cell r="S11986"/>
          <cell r="T11986"/>
        </row>
        <row r="11987">
          <cell r="A11987" t="str">
            <v/>
          </cell>
          <cell r="B11987" t="str">
            <v/>
          </cell>
          <cell r="C11987"/>
          <cell r="D11987"/>
          <cell r="E11987"/>
          <cell r="F11987"/>
          <cell r="G11987"/>
          <cell r="H11987"/>
          <cell r="I11987"/>
          <cell r="J11987"/>
          <cell r="K11987"/>
          <cell r="L11987"/>
          <cell r="M11987"/>
          <cell r="N11987"/>
          <cell r="O11987"/>
          <cell r="P11987"/>
          <cell r="Q11987"/>
          <cell r="R11987"/>
          <cell r="S11987"/>
          <cell r="T11987"/>
        </row>
        <row r="11988">
          <cell r="A11988" t="str">
            <v/>
          </cell>
          <cell r="B11988" t="str">
            <v/>
          </cell>
          <cell r="C11988"/>
          <cell r="D11988"/>
          <cell r="E11988"/>
          <cell r="F11988"/>
          <cell r="G11988"/>
          <cell r="H11988"/>
          <cell r="I11988"/>
          <cell r="J11988"/>
          <cell r="K11988"/>
          <cell r="L11988"/>
          <cell r="M11988"/>
          <cell r="N11988"/>
          <cell r="O11988"/>
          <cell r="P11988"/>
          <cell r="Q11988"/>
          <cell r="R11988"/>
          <cell r="S11988"/>
          <cell r="T11988"/>
        </row>
        <row r="11989">
          <cell r="A11989" t="str">
            <v/>
          </cell>
          <cell r="B11989" t="str">
            <v/>
          </cell>
          <cell r="C11989"/>
          <cell r="D11989"/>
          <cell r="E11989"/>
          <cell r="F11989"/>
          <cell r="G11989"/>
          <cell r="H11989"/>
          <cell r="I11989"/>
          <cell r="J11989"/>
          <cell r="K11989"/>
          <cell r="L11989"/>
          <cell r="M11989"/>
          <cell r="N11989"/>
          <cell r="O11989"/>
          <cell r="P11989"/>
          <cell r="Q11989"/>
          <cell r="R11989"/>
          <cell r="S11989"/>
          <cell r="T11989"/>
        </row>
        <row r="11990">
          <cell r="A11990" t="str">
            <v/>
          </cell>
          <cell r="B11990" t="str">
            <v/>
          </cell>
          <cell r="C11990"/>
          <cell r="D11990"/>
          <cell r="E11990"/>
          <cell r="F11990"/>
          <cell r="G11990"/>
          <cell r="H11990"/>
          <cell r="I11990"/>
          <cell r="J11990"/>
          <cell r="K11990"/>
          <cell r="L11990"/>
          <cell r="M11990"/>
          <cell r="N11990"/>
          <cell r="O11990"/>
          <cell r="P11990"/>
          <cell r="Q11990"/>
          <cell r="R11990"/>
          <cell r="S11990"/>
          <cell r="T11990"/>
        </row>
        <row r="11991">
          <cell r="A11991" t="str">
            <v/>
          </cell>
          <cell r="B11991" t="str">
            <v/>
          </cell>
          <cell r="C11991"/>
          <cell r="D11991"/>
          <cell r="E11991"/>
          <cell r="F11991"/>
          <cell r="G11991"/>
          <cell r="H11991"/>
          <cell r="I11991"/>
          <cell r="J11991"/>
          <cell r="K11991"/>
          <cell r="L11991"/>
          <cell r="M11991"/>
          <cell r="N11991"/>
          <cell r="O11991"/>
          <cell r="P11991"/>
          <cell r="Q11991"/>
          <cell r="R11991"/>
          <cell r="S11991"/>
          <cell r="T11991"/>
        </row>
        <row r="11992">
          <cell r="A11992" t="str">
            <v/>
          </cell>
          <cell r="B11992" t="str">
            <v/>
          </cell>
          <cell r="C11992"/>
          <cell r="D11992"/>
          <cell r="E11992"/>
          <cell r="F11992"/>
          <cell r="G11992"/>
          <cell r="H11992"/>
          <cell r="I11992"/>
          <cell r="J11992"/>
          <cell r="K11992"/>
          <cell r="L11992"/>
          <cell r="M11992"/>
          <cell r="N11992"/>
          <cell r="O11992"/>
          <cell r="P11992"/>
          <cell r="Q11992"/>
          <cell r="R11992"/>
          <cell r="S11992"/>
          <cell r="T11992"/>
        </row>
        <row r="11993">
          <cell r="A11993" t="str">
            <v/>
          </cell>
          <cell r="B11993" t="str">
            <v/>
          </cell>
          <cell r="C11993"/>
          <cell r="D11993"/>
          <cell r="E11993"/>
          <cell r="F11993"/>
          <cell r="G11993"/>
          <cell r="H11993"/>
          <cell r="I11993"/>
          <cell r="J11993"/>
          <cell r="K11993"/>
          <cell r="L11993"/>
          <cell r="M11993"/>
          <cell r="N11993"/>
          <cell r="O11993"/>
          <cell r="P11993"/>
          <cell r="Q11993"/>
          <cell r="R11993"/>
          <cell r="S11993"/>
          <cell r="T11993"/>
        </row>
        <row r="11994">
          <cell r="A11994" t="str">
            <v/>
          </cell>
          <cell r="B11994" t="str">
            <v/>
          </cell>
          <cell r="C11994"/>
          <cell r="D11994"/>
          <cell r="E11994"/>
          <cell r="F11994"/>
          <cell r="G11994"/>
          <cell r="H11994"/>
          <cell r="I11994"/>
          <cell r="J11994"/>
          <cell r="K11994"/>
          <cell r="L11994"/>
          <cell r="M11994"/>
          <cell r="N11994"/>
          <cell r="O11994"/>
          <cell r="P11994"/>
          <cell r="Q11994"/>
          <cell r="R11994"/>
          <cell r="S11994"/>
          <cell r="T11994"/>
        </row>
        <row r="11995">
          <cell r="A11995" t="str">
            <v/>
          </cell>
          <cell r="B11995" t="str">
            <v/>
          </cell>
          <cell r="C11995"/>
          <cell r="D11995"/>
          <cell r="E11995"/>
          <cell r="F11995"/>
          <cell r="G11995"/>
          <cell r="H11995"/>
          <cell r="I11995"/>
          <cell r="J11995"/>
          <cell r="K11995"/>
          <cell r="L11995"/>
          <cell r="M11995"/>
          <cell r="N11995"/>
          <cell r="O11995"/>
          <cell r="P11995"/>
          <cell r="Q11995"/>
          <cell r="R11995"/>
          <cell r="S11995"/>
          <cell r="T11995"/>
        </row>
        <row r="11996">
          <cell r="A11996" t="str">
            <v/>
          </cell>
          <cell r="B11996" t="str">
            <v/>
          </cell>
          <cell r="C11996"/>
          <cell r="D11996"/>
          <cell r="E11996"/>
          <cell r="F11996"/>
          <cell r="G11996"/>
          <cell r="H11996"/>
          <cell r="I11996"/>
          <cell r="J11996"/>
          <cell r="K11996"/>
          <cell r="L11996"/>
          <cell r="M11996"/>
          <cell r="N11996"/>
          <cell r="O11996"/>
          <cell r="P11996"/>
          <cell r="Q11996"/>
          <cell r="R11996"/>
          <cell r="S11996"/>
          <cell r="T11996"/>
        </row>
        <row r="11997">
          <cell r="A11997" t="str">
            <v/>
          </cell>
          <cell r="B11997" t="str">
            <v/>
          </cell>
          <cell r="C11997"/>
          <cell r="D11997"/>
          <cell r="E11997"/>
          <cell r="F11997"/>
          <cell r="G11997"/>
          <cell r="H11997"/>
          <cell r="I11997"/>
          <cell r="J11997"/>
          <cell r="K11997"/>
          <cell r="L11997"/>
          <cell r="M11997"/>
          <cell r="N11997"/>
          <cell r="O11997"/>
          <cell r="P11997"/>
          <cell r="Q11997"/>
          <cell r="R11997"/>
          <cell r="S11997"/>
          <cell r="T11997"/>
        </row>
        <row r="11998">
          <cell r="A11998" t="str">
            <v/>
          </cell>
          <cell r="B11998" t="str">
            <v/>
          </cell>
          <cell r="C11998"/>
          <cell r="D11998"/>
          <cell r="E11998"/>
          <cell r="F11998"/>
          <cell r="G11998"/>
          <cell r="H11998"/>
          <cell r="I11998"/>
          <cell r="J11998"/>
          <cell r="K11998"/>
          <cell r="L11998"/>
          <cell r="M11998"/>
          <cell r="N11998"/>
          <cell r="O11998"/>
          <cell r="P11998"/>
          <cell r="Q11998"/>
          <cell r="R11998"/>
          <cell r="S11998"/>
          <cell r="T11998"/>
        </row>
        <row r="11999">
          <cell r="A11999" t="str">
            <v/>
          </cell>
          <cell r="B11999" t="str">
            <v/>
          </cell>
          <cell r="C11999"/>
          <cell r="D11999"/>
          <cell r="E11999"/>
          <cell r="F11999"/>
          <cell r="G11999"/>
          <cell r="H11999"/>
          <cell r="I11999"/>
          <cell r="J11999"/>
          <cell r="K11999"/>
          <cell r="L11999"/>
          <cell r="M11999"/>
          <cell r="N11999"/>
          <cell r="O11999"/>
          <cell r="P11999"/>
          <cell r="Q11999"/>
          <cell r="R11999"/>
          <cell r="S11999"/>
          <cell r="T11999"/>
        </row>
        <row r="12000">
          <cell r="A12000" t="str">
            <v/>
          </cell>
          <cell r="B12000" t="str">
            <v/>
          </cell>
          <cell r="C12000"/>
          <cell r="D12000"/>
          <cell r="E12000"/>
          <cell r="F12000"/>
          <cell r="G12000"/>
          <cell r="H12000"/>
          <cell r="I12000"/>
          <cell r="J12000"/>
          <cell r="K12000"/>
          <cell r="L12000"/>
          <cell r="M12000"/>
          <cell r="N12000"/>
          <cell r="O12000"/>
          <cell r="P12000"/>
          <cell r="Q12000"/>
          <cell r="R12000"/>
          <cell r="S12000"/>
          <cell r="T12000"/>
        </row>
        <row r="12001">
          <cell r="A12001" t="str">
            <v/>
          </cell>
          <cell r="B12001" t="str">
            <v/>
          </cell>
          <cell r="C12001"/>
          <cell r="D12001"/>
          <cell r="E12001"/>
          <cell r="F12001"/>
          <cell r="G12001"/>
          <cell r="H12001"/>
          <cell r="I12001"/>
          <cell r="J12001"/>
          <cell r="K12001"/>
          <cell r="L12001"/>
          <cell r="M12001"/>
          <cell r="N12001"/>
          <cell r="O12001"/>
          <cell r="P12001"/>
          <cell r="Q12001"/>
          <cell r="R12001"/>
          <cell r="S12001"/>
          <cell r="T12001"/>
        </row>
        <row r="12002">
          <cell r="A12002" t="str">
            <v/>
          </cell>
          <cell r="B12002" t="str">
            <v/>
          </cell>
          <cell r="C12002"/>
          <cell r="D12002"/>
          <cell r="E12002"/>
          <cell r="F12002"/>
          <cell r="G12002"/>
          <cell r="H12002"/>
          <cell r="I12002"/>
          <cell r="J12002"/>
          <cell r="K12002"/>
          <cell r="L12002"/>
          <cell r="M12002"/>
          <cell r="N12002"/>
          <cell r="O12002"/>
          <cell r="P12002"/>
          <cell r="Q12002"/>
          <cell r="R12002"/>
          <cell r="S12002"/>
          <cell r="T12002"/>
        </row>
        <row r="12003">
          <cell r="A12003" t="str">
            <v/>
          </cell>
          <cell r="B12003" t="str">
            <v/>
          </cell>
          <cell r="C12003"/>
          <cell r="D12003"/>
          <cell r="E12003"/>
          <cell r="F12003"/>
          <cell r="G12003"/>
          <cell r="H12003"/>
          <cell r="I12003"/>
          <cell r="J12003"/>
          <cell r="K12003"/>
          <cell r="L12003"/>
          <cell r="M12003"/>
          <cell r="N12003"/>
          <cell r="O12003"/>
          <cell r="P12003"/>
          <cell r="Q12003"/>
          <cell r="R12003"/>
          <cell r="S12003"/>
          <cell r="T12003"/>
        </row>
        <row r="12004">
          <cell r="A12004" t="str">
            <v/>
          </cell>
          <cell r="B12004" t="str">
            <v/>
          </cell>
          <cell r="C12004"/>
          <cell r="D12004"/>
          <cell r="E12004"/>
          <cell r="F12004"/>
          <cell r="G12004"/>
          <cell r="H12004"/>
          <cell r="I12004"/>
          <cell r="J12004"/>
          <cell r="K12004"/>
          <cell r="L12004"/>
          <cell r="M12004"/>
          <cell r="N12004"/>
          <cell r="O12004"/>
          <cell r="P12004"/>
          <cell r="Q12004"/>
          <cell r="R12004"/>
          <cell r="S12004"/>
          <cell r="T12004"/>
        </row>
        <row r="12005">
          <cell r="A12005" t="str">
            <v/>
          </cell>
          <cell r="B12005" t="str">
            <v/>
          </cell>
          <cell r="C12005"/>
          <cell r="D12005"/>
          <cell r="E12005"/>
          <cell r="F12005"/>
          <cell r="G12005"/>
          <cell r="H12005"/>
          <cell r="I12005"/>
          <cell r="J12005"/>
          <cell r="K12005"/>
          <cell r="L12005"/>
          <cell r="M12005"/>
          <cell r="N12005"/>
          <cell r="O12005"/>
          <cell r="P12005"/>
          <cell r="Q12005"/>
          <cell r="R12005"/>
          <cell r="S12005"/>
          <cell r="T12005"/>
        </row>
        <row r="12006">
          <cell r="A12006" t="str">
            <v/>
          </cell>
          <cell r="B12006" t="str">
            <v/>
          </cell>
          <cell r="C12006"/>
          <cell r="D12006"/>
          <cell r="E12006"/>
          <cell r="F12006"/>
          <cell r="G12006"/>
          <cell r="H12006"/>
          <cell r="I12006"/>
          <cell r="J12006"/>
          <cell r="K12006"/>
          <cell r="L12006"/>
          <cell r="M12006"/>
          <cell r="N12006"/>
          <cell r="O12006"/>
          <cell r="P12006"/>
          <cell r="Q12006"/>
          <cell r="R12006"/>
          <cell r="S12006"/>
          <cell r="T12006"/>
        </row>
        <row r="12007">
          <cell r="A12007" t="str">
            <v/>
          </cell>
          <cell r="B12007" t="str">
            <v/>
          </cell>
          <cell r="C12007"/>
          <cell r="D12007"/>
          <cell r="E12007"/>
          <cell r="F12007"/>
          <cell r="G12007"/>
          <cell r="H12007"/>
          <cell r="I12007"/>
          <cell r="J12007"/>
          <cell r="K12007"/>
          <cell r="L12007"/>
          <cell r="M12007"/>
          <cell r="N12007"/>
          <cell r="O12007"/>
          <cell r="P12007"/>
          <cell r="Q12007"/>
          <cell r="R12007"/>
          <cell r="S12007"/>
          <cell r="T12007"/>
        </row>
        <row r="12008">
          <cell r="A12008" t="str">
            <v/>
          </cell>
          <cell r="B12008" t="str">
            <v/>
          </cell>
          <cell r="C12008"/>
          <cell r="D12008"/>
          <cell r="E12008"/>
          <cell r="F12008"/>
          <cell r="G12008"/>
          <cell r="H12008"/>
          <cell r="I12008"/>
          <cell r="J12008"/>
          <cell r="K12008"/>
          <cell r="L12008"/>
          <cell r="M12008"/>
          <cell r="N12008"/>
          <cell r="O12008"/>
          <cell r="P12008"/>
          <cell r="Q12008"/>
          <cell r="R12008"/>
          <cell r="S12008"/>
          <cell r="T12008"/>
        </row>
        <row r="12009">
          <cell r="A12009" t="str">
            <v/>
          </cell>
          <cell r="B12009" t="str">
            <v/>
          </cell>
          <cell r="C12009"/>
          <cell r="D12009"/>
          <cell r="E12009"/>
          <cell r="F12009"/>
          <cell r="G12009"/>
          <cell r="H12009"/>
          <cell r="I12009"/>
          <cell r="J12009"/>
          <cell r="K12009"/>
          <cell r="L12009"/>
          <cell r="M12009"/>
          <cell r="N12009"/>
          <cell r="O12009"/>
          <cell r="P12009"/>
          <cell r="Q12009"/>
          <cell r="R12009"/>
          <cell r="S12009"/>
          <cell r="T12009"/>
        </row>
        <row r="12010">
          <cell r="A12010" t="str">
            <v/>
          </cell>
          <cell r="B12010" t="str">
            <v/>
          </cell>
          <cell r="C12010"/>
          <cell r="D12010"/>
          <cell r="E12010"/>
          <cell r="F12010"/>
          <cell r="G12010"/>
          <cell r="H12010"/>
          <cell r="I12010"/>
          <cell r="J12010"/>
          <cell r="K12010"/>
          <cell r="L12010"/>
          <cell r="M12010"/>
          <cell r="N12010"/>
          <cell r="O12010"/>
          <cell r="P12010"/>
          <cell r="Q12010"/>
          <cell r="R12010"/>
          <cell r="S12010"/>
          <cell r="T12010"/>
        </row>
        <row r="12011">
          <cell r="A12011" t="str">
            <v/>
          </cell>
          <cell r="B12011" t="str">
            <v/>
          </cell>
          <cell r="C12011"/>
          <cell r="D12011"/>
          <cell r="E12011"/>
          <cell r="F12011"/>
          <cell r="G12011"/>
          <cell r="H12011"/>
          <cell r="I12011"/>
          <cell r="J12011"/>
          <cell r="K12011"/>
          <cell r="L12011"/>
          <cell r="M12011"/>
          <cell r="N12011"/>
          <cell r="O12011"/>
          <cell r="P12011"/>
          <cell r="Q12011"/>
          <cell r="R12011"/>
          <cell r="S12011"/>
          <cell r="T12011"/>
        </row>
        <row r="12012">
          <cell r="A12012" t="str">
            <v/>
          </cell>
          <cell r="B12012" t="str">
            <v/>
          </cell>
          <cell r="C12012"/>
          <cell r="D12012"/>
          <cell r="E12012"/>
          <cell r="F12012"/>
          <cell r="G12012"/>
          <cell r="H12012"/>
          <cell r="I12012"/>
          <cell r="J12012"/>
          <cell r="K12012"/>
          <cell r="L12012"/>
          <cell r="M12012"/>
          <cell r="N12012"/>
          <cell r="O12012"/>
          <cell r="P12012"/>
          <cell r="Q12012"/>
          <cell r="R12012"/>
          <cell r="S12012"/>
          <cell r="T12012"/>
        </row>
        <row r="12013">
          <cell r="A12013" t="str">
            <v/>
          </cell>
          <cell r="B12013" t="str">
            <v/>
          </cell>
          <cell r="C12013"/>
          <cell r="D12013"/>
          <cell r="E12013"/>
          <cell r="F12013"/>
          <cell r="G12013"/>
          <cell r="H12013"/>
          <cell r="I12013"/>
          <cell r="J12013"/>
          <cell r="K12013"/>
          <cell r="L12013"/>
          <cell r="M12013"/>
          <cell r="N12013"/>
          <cell r="O12013"/>
          <cell r="P12013"/>
          <cell r="Q12013"/>
          <cell r="R12013"/>
          <cell r="S12013"/>
          <cell r="T12013"/>
        </row>
        <row r="12014">
          <cell r="A12014" t="str">
            <v/>
          </cell>
          <cell r="B12014" t="str">
            <v/>
          </cell>
          <cell r="C12014"/>
          <cell r="D12014"/>
          <cell r="E12014"/>
          <cell r="F12014"/>
          <cell r="G12014"/>
          <cell r="H12014"/>
          <cell r="I12014"/>
          <cell r="J12014"/>
          <cell r="K12014"/>
          <cell r="L12014"/>
          <cell r="M12014"/>
          <cell r="N12014"/>
          <cell r="O12014"/>
          <cell r="P12014"/>
          <cell r="Q12014"/>
          <cell r="R12014"/>
          <cell r="S12014"/>
          <cell r="T12014"/>
        </row>
        <row r="12015">
          <cell r="A12015" t="str">
            <v/>
          </cell>
          <cell r="B12015" t="str">
            <v/>
          </cell>
          <cell r="C12015"/>
          <cell r="D12015"/>
          <cell r="E12015"/>
          <cell r="F12015"/>
          <cell r="G12015"/>
          <cell r="H12015"/>
          <cell r="I12015"/>
          <cell r="J12015"/>
          <cell r="K12015"/>
          <cell r="L12015"/>
          <cell r="M12015"/>
          <cell r="N12015"/>
          <cell r="O12015"/>
          <cell r="P12015"/>
          <cell r="Q12015"/>
          <cell r="R12015"/>
          <cell r="S12015"/>
          <cell r="T12015"/>
        </row>
        <row r="12016">
          <cell r="A12016" t="str">
            <v/>
          </cell>
          <cell r="B12016" t="str">
            <v/>
          </cell>
          <cell r="C12016"/>
          <cell r="D12016"/>
          <cell r="E12016"/>
          <cell r="F12016"/>
          <cell r="G12016"/>
          <cell r="H12016"/>
          <cell r="I12016"/>
          <cell r="J12016"/>
          <cell r="K12016"/>
          <cell r="L12016"/>
          <cell r="M12016"/>
          <cell r="N12016"/>
          <cell r="O12016"/>
          <cell r="P12016"/>
          <cell r="Q12016"/>
          <cell r="R12016"/>
          <cell r="S12016"/>
          <cell r="T12016"/>
        </row>
        <row r="12017">
          <cell r="A12017" t="str">
            <v/>
          </cell>
          <cell r="B12017" t="str">
            <v/>
          </cell>
          <cell r="C12017"/>
          <cell r="D12017"/>
          <cell r="E12017"/>
          <cell r="F12017"/>
          <cell r="G12017"/>
          <cell r="H12017"/>
          <cell r="I12017"/>
          <cell r="J12017"/>
          <cell r="K12017"/>
          <cell r="L12017"/>
          <cell r="M12017"/>
          <cell r="N12017"/>
          <cell r="O12017"/>
          <cell r="P12017"/>
          <cell r="Q12017"/>
          <cell r="R12017"/>
          <cell r="S12017"/>
          <cell r="T12017"/>
        </row>
        <row r="12018">
          <cell r="A12018" t="str">
            <v/>
          </cell>
          <cell r="B12018" t="str">
            <v/>
          </cell>
          <cell r="C12018"/>
          <cell r="D12018"/>
          <cell r="E12018"/>
          <cell r="F12018"/>
          <cell r="G12018"/>
          <cell r="H12018"/>
          <cell r="I12018"/>
          <cell r="J12018"/>
          <cell r="K12018"/>
          <cell r="L12018"/>
          <cell r="M12018"/>
          <cell r="N12018"/>
          <cell r="O12018"/>
          <cell r="P12018"/>
          <cell r="Q12018"/>
          <cell r="R12018"/>
          <cell r="S12018"/>
          <cell r="T12018"/>
        </row>
        <row r="12019">
          <cell r="A12019" t="str">
            <v/>
          </cell>
          <cell r="B12019" t="str">
            <v/>
          </cell>
          <cell r="C12019"/>
          <cell r="D12019"/>
          <cell r="E12019"/>
          <cell r="F12019"/>
          <cell r="G12019"/>
          <cell r="H12019"/>
          <cell r="I12019"/>
          <cell r="J12019"/>
          <cell r="K12019"/>
          <cell r="L12019"/>
          <cell r="M12019"/>
          <cell r="N12019"/>
          <cell r="O12019"/>
          <cell r="P12019"/>
          <cell r="Q12019"/>
          <cell r="R12019"/>
          <cell r="S12019"/>
          <cell r="T12019"/>
        </row>
        <row r="12020">
          <cell r="A12020" t="str">
            <v/>
          </cell>
          <cell r="B12020" t="str">
            <v/>
          </cell>
          <cell r="C12020"/>
          <cell r="D12020"/>
          <cell r="E12020"/>
          <cell r="F12020"/>
          <cell r="G12020"/>
          <cell r="H12020"/>
          <cell r="I12020"/>
          <cell r="J12020"/>
          <cell r="K12020"/>
          <cell r="L12020"/>
          <cell r="M12020"/>
          <cell r="N12020"/>
          <cell r="O12020"/>
          <cell r="P12020"/>
          <cell r="Q12020"/>
          <cell r="R12020"/>
          <cell r="S12020"/>
          <cell r="T12020"/>
        </row>
        <row r="12021">
          <cell r="A12021" t="str">
            <v/>
          </cell>
          <cell r="B12021" t="str">
            <v/>
          </cell>
          <cell r="C12021"/>
          <cell r="D12021"/>
          <cell r="E12021"/>
          <cell r="F12021"/>
          <cell r="G12021"/>
          <cell r="H12021"/>
          <cell r="I12021"/>
          <cell r="J12021"/>
          <cell r="K12021"/>
          <cell r="L12021"/>
          <cell r="M12021"/>
          <cell r="N12021"/>
          <cell r="O12021"/>
          <cell r="P12021"/>
          <cell r="Q12021"/>
          <cell r="R12021"/>
          <cell r="S12021"/>
          <cell r="T12021"/>
        </row>
        <row r="12022">
          <cell r="A12022" t="str">
            <v/>
          </cell>
          <cell r="B12022" t="str">
            <v/>
          </cell>
          <cell r="C12022"/>
          <cell r="D12022"/>
          <cell r="E12022"/>
          <cell r="F12022"/>
          <cell r="G12022"/>
          <cell r="H12022"/>
          <cell r="I12022"/>
          <cell r="J12022"/>
          <cell r="K12022"/>
          <cell r="L12022"/>
          <cell r="M12022"/>
          <cell r="N12022"/>
          <cell r="O12022"/>
          <cell r="P12022"/>
          <cell r="Q12022"/>
          <cell r="R12022"/>
          <cell r="S12022"/>
          <cell r="T12022"/>
        </row>
        <row r="12023">
          <cell r="A12023" t="str">
            <v/>
          </cell>
          <cell r="B12023" t="str">
            <v/>
          </cell>
          <cell r="C12023"/>
          <cell r="D12023"/>
          <cell r="E12023"/>
          <cell r="F12023"/>
          <cell r="G12023"/>
          <cell r="H12023"/>
          <cell r="I12023"/>
          <cell r="J12023"/>
          <cell r="K12023"/>
          <cell r="L12023"/>
          <cell r="M12023"/>
          <cell r="N12023"/>
          <cell r="O12023"/>
          <cell r="P12023"/>
          <cell r="Q12023"/>
          <cell r="R12023"/>
          <cell r="S12023"/>
          <cell r="T12023"/>
        </row>
        <row r="12024">
          <cell r="A12024" t="str">
            <v/>
          </cell>
          <cell r="B12024" t="str">
            <v/>
          </cell>
          <cell r="C12024"/>
          <cell r="D12024"/>
          <cell r="E12024"/>
          <cell r="F12024"/>
          <cell r="G12024"/>
          <cell r="H12024"/>
          <cell r="I12024"/>
          <cell r="J12024"/>
          <cell r="K12024"/>
          <cell r="L12024"/>
          <cell r="M12024"/>
          <cell r="N12024"/>
          <cell r="O12024"/>
          <cell r="P12024"/>
          <cell r="Q12024"/>
          <cell r="R12024"/>
          <cell r="S12024"/>
          <cell r="T12024"/>
        </row>
        <row r="12025">
          <cell r="A12025" t="str">
            <v/>
          </cell>
          <cell r="B12025" t="str">
            <v/>
          </cell>
          <cell r="C12025"/>
          <cell r="D12025"/>
          <cell r="E12025"/>
          <cell r="F12025"/>
          <cell r="G12025"/>
          <cell r="H12025"/>
          <cell r="I12025"/>
          <cell r="J12025"/>
          <cell r="K12025"/>
          <cell r="L12025"/>
          <cell r="M12025"/>
          <cell r="N12025"/>
          <cell r="O12025"/>
          <cell r="P12025"/>
          <cell r="Q12025"/>
          <cell r="R12025"/>
          <cell r="S12025"/>
          <cell r="T12025"/>
        </row>
        <row r="12026">
          <cell r="A12026" t="str">
            <v/>
          </cell>
          <cell r="B12026" t="str">
            <v/>
          </cell>
          <cell r="C12026"/>
          <cell r="D12026"/>
          <cell r="E12026"/>
          <cell r="F12026"/>
          <cell r="G12026"/>
          <cell r="H12026"/>
          <cell r="I12026"/>
          <cell r="J12026"/>
          <cell r="K12026"/>
          <cell r="L12026"/>
          <cell r="M12026"/>
          <cell r="N12026"/>
          <cell r="O12026"/>
          <cell r="P12026"/>
          <cell r="Q12026"/>
          <cell r="R12026"/>
          <cell r="S12026"/>
          <cell r="T12026"/>
        </row>
        <row r="12027">
          <cell r="A12027" t="str">
            <v/>
          </cell>
          <cell r="B12027" t="str">
            <v/>
          </cell>
          <cell r="C12027"/>
          <cell r="D12027"/>
          <cell r="E12027"/>
          <cell r="F12027"/>
          <cell r="G12027"/>
          <cell r="H12027"/>
          <cell r="I12027"/>
          <cell r="J12027"/>
          <cell r="K12027"/>
          <cell r="L12027"/>
          <cell r="M12027"/>
          <cell r="N12027"/>
          <cell r="O12027"/>
          <cell r="P12027"/>
          <cell r="Q12027"/>
          <cell r="R12027"/>
          <cell r="S12027"/>
          <cell r="T12027"/>
        </row>
        <row r="12028">
          <cell r="A12028" t="str">
            <v/>
          </cell>
          <cell r="B12028" t="str">
            <v/>
          </cell>
          <cell r="C12028"/>
          <cell r="D12028"/>
          <cell r="E12028"/>
          <cell r="F12028"/>
          <cell r="G12028"/>
          <cell r="H12028"/>
          <cell r="I12028"/>
          <cell r="J12028"/>
          <cell r="K12028"/>
          <cell r="L12028"/>
          <cell r="M12028"/>
          <cell r="N12028"/>
          <cell r="O12028"/>
          <cell r="P12028"/>
          <cell r="Q12028"/>
          <cell r="R12028"/>
          <cell r="S12028"/>
          <cell r="T12028"/>
        </row>
        <row r="12029">
          <cell r="A12029" t="str">
            <v/>
          </cell>
          <cell r="B12029" t="str">
            <v/>
          </cell>
          <cell r="C12029"/>
          <cell r="D12029"/>
          <cell r="E12029"/>
          <cell r="F12029"/>
          <cell r="G12029"/>
          <cell r="H12029"/>
          <cell r="I12029"/>
          <cell r="J12029"/>
          <cell r="K12029"/>
          <cell r="L12029"/>
          <cell r="M12029"/>
          <cell r="N12029"/>
          <cell r="O12029"/>
          <cell r="P12029"/>
          <cell r="Q12029"/>
          <cell r="R12029"/>
          <cell r="S12029"/>
          <cell r="T12029"/>
        </row>
        <row r="12030">
          <cell r="A12030" t="str">
            <v/>
          </cell>
          <cell r="B12030" t="str">
            <v/>
          </cell>
          <cell r="C12030"/>
          <cell r="D12030"/>
          <cell r="E12030"/>
          <cell r="F12030"/>
          <cell r="G12030"/>
          <cell r="H12030"/>
          <cell r="I12030"/>
          <cell r="J12030"/>
          <cell r="K12030"/>
          <cell r="L12030"/>
          <cell r="M12030"/>
          <cell r="N12030"/>
          <cell r="O12030"/>
          <cell r="P12030"/>
          <cell r="Q12030"/>
          <cell r="R12030"/>
          <cell r="S12030"/>
          <cell r="T12030"/>
        </row>
        <row r="12031">
          <cell r="A12031" t="str">
            <v/>
          </cell>
          <cell r="B12031" t="str">
            <v/>
          </cell>
          <cell r="C12031"/>
          <cell r="D12031"/>
          <cell r="E12031"/>
          <cell r="F12031"/>
          <cell r="G12031"/>
          <cell r="H12031"/>
          <cell r="I12031"/>
          <cell r="J12031"/>
          <cell r="K12031"/>
          <cell r="L12031"/>
          <cell r="M12031"/>
          <cell r="N12031"/>
          <cell r="O12031"/>
          <cell r="P12031"/>
          <cell r="Q12031"/>
          <cell r="R12031"/>
          <cell r="S12031"/>
          <cell r="T12031"/>
        </row>
        <row r="12032">
          <cell r="A12032" t="str">
            <v/>
          </cell>
          <cell r="B12032" t="str">
            <v/>
          </cell>
          <cell r="C12032"/>
          <cell r="D12032"/>
          <cell r="E12032"/>
          <cell r="F12032"/>
          <cell r="G12032"/>
          <cell r="H12032"/>
          <cell r="I12032"/>
          <cell r="J12032"/>
          <cell r="K12032"/>
          <cell r="L12032"/>
          <cell r="M12032"/>
          <cell r="N12032"/>
          <cell r="O12032"/>
          <cell r="P12032"/>
          <cell r="Q12032"/>
          <cell r="R12032"/>
          <cell r="S12032"/>
          <cell r="T12032"/>
        </row>
        <row r="12033">
          <cell r="A12033" t="str">
            <v/>
          </cell>
          <cell r="B12033" t="str">
            <v/>
          </cell>
          <cell r="C12033"/>
          <cell r="D12033"/>
          <cell r="E12033"/>
          <cell r="F12033"/>
          <cell r="G12033"/>
          <cell r="H12033"/>
          <cell r="I12033"/>
          <cell r="J12033"/>
          <cell r="K12033"/>
          <cell r="L12033"/>
          <cell r="M12033"/>
          <cell r="N12033"/>
          <cell r="O12033"/>
          <cell r="P12033"/>
          <cell r="Q12033"/>
          <cell r="R12033"/>
          <cell r="S12033"/>
          <cell r="T12033"/>
        </row>
        <row r="12034">
          <cell r="A12034" t="str">
            <v/>
          </cell>
          <cell r="B12034" t="str">
            <v/>
          </cell>
          <cell r="C12034"/>
          <cell r="D12034"/>
          <cell r="E12034"/>
          <cell r="F12034"/>
          <cell r="G12034"/>
          <cell r="H12034"/>
          <cell r="I12034"/>
          <cell r="J12034"/>
          <cell r="K12034"/>
          <cell r="L12034"/>
          <cell r="M12034"/>
          <cell r="N12034"/>
          <cell r="O12034"/>
          <cell r="P12034"/>
          <cell r="Q12034"/>
          <cell r="R12034"/>
          <cell r="S12034"/>
          <cell r="T12034"/>
        </row>
        <row r="12035">
          <cell r="A12035" t="str">
            <v/>
          </cell>
          <cell r="B12035" t="str">
            <v/>
          </cell>
          <cell r="C12035"/>
          <cell r="D12035"/>
          <cell r="E12035"/>
          <cell r="F12035"/>
          <cell r="G12035"/>
          <cell r="H12035"/>
          <cell r="I12035"/>
          <cell r="J12035"/>
          <cell r="K12035"/>
          <cell r="L12035"/>
          <cell r="M12035"/>
          <cell r="N12035"/>
          <cell r="O12035"/>
          <cell r="P12035"/>
          <cell r="Q12035"/>
          <cell r="R12035"/>
          <cell r="S12035"/>
          <cell r="T12035"/>
        </row>
        <row r="12036">
          <cell r="A12036" t="str">
            <v/>
          </cell>
          <cell r="B12036" t="str">
            <v/>
          </cell>
          <cell r="C12036"/>
          <cell r="D12036"/>
          <cell r="E12036"/>
          <cell r="F12036"/>
          <cell r="G12036"/>
          <cell r="H12036"/>
          <cell r="I12036"/>
          <cell r="J12036"/>
          <cell r="K12036"/>
          <cell r="L12036"/>
          <cell r="M12036"/>
          <cell r="N12036"/>
          <cell r="O12036"/>
          <cell r="P12036"/>
          <cell r="Q12036"/>
          <cell r="R12036"/>
          <cell r="S12036"/>
          <cell r="T12036"/>
        </row>
        <row r="12037">
          <cell r="A12037" t="str">
            <v/>
          </cell>
          <cell r="B12037" t="str">
            <v/>
          </cell>
          <cell r="C12037"/>
          <cell r="D12037"/>
          <cell r="E12037"/>
          <cell r="F12037"/>
          <cell r="G12037"/>
          <cell r="H12037"/>
          <cell r="I12037"/>
          <cell r="J12037"/>
          <cell r="K12037"/>
          <cell r="L12037"/>
          <cell r="M12037"/>
          <cell r="N12037"/>
          <cell r="O12037"/>
          <cell r="P12037"/>
          <cell r="Q12037"/>
          <cell r="R12037"/>
          <cell r="S12037"/>
          <cell r="T12037"/>
        </row>
        <row r="12038">
          <cell r="A12038" t="str">
            <v/>
          </cell>
          <cell r="B12038" t="str">
            <v/>
          </cell>
          <cell r="C12038"/>
          <cell r="D12038"/>
          <cell r="E12038"/>
          <cell r="F12038"/>
          <cell r="G12038"/>
          <cell r="H12038"/>
          <cell r="I12038"/>
          <cell r="J12038"/>
          <cell r="K12038"/>
          <cell r="L12038"/>
          <cell r="M12038"/>
          <cell r="N12038"/>
          <cell r="O12038"/>
          <cell r="P12038"/>
          <cell r="Q12038"/>
          <cell r="R12038"/>
          <cell r="S12038"/>
          <cell r="T12038"/>
        </row>
        <row r="12039">
          <cell r="A12039" t="str">
            <v/>
          </cell>
          <cell r="B12039" t="str">
            <v/>
          </cell>
          <cell r="C12039"/>
          <cell r="D12039"/>
          <cell r="E12039"/>
          <cell r="F12039"/>
          <cell r="G12039"/>
          <cell r="H12039"/>
          <cell r="I12039"/>
          <cell r="J12039"/>
          <cell r="K12039"/>
          <cell r="L12039"/>
          <cell r="M12039"/>
          <cell r="N12039"/>
          <cell r="O12039"/>
          <cell r="P12039"/>
          <cell r="Q12039"/>
          <cell r="R12039"/>
          <cell r="S12039"/>
          <cell r="T12039"/>
        </row>
        <row r="12040">
          <cell r="A12040" t="str">
            <v/>
          </cell>
          <cell r="B12040" t="str">
            <v/>
          </cell>
          <cell r="C12040"/>
          <cell r="D12040"/>
          <cell r="E12040"/>
          <cell r="F12040"/>
          <cell r="G12040"/>
          <cell r="H12040"/>
          <cell r="I12040"/>
          <cell r="J12040"/>
          <cell r="K12040"/>
          <cell r="L12040"/>
          <cell r="M12040"/>
          <cell r="N12040"/>
          <cell r="O12040"/>
          <cell r="P12040"/>
          <cell r="Q12040"/>
          <cell r="R12040"/>
          <cell r="S12040"/>
          <cell r="T12040"/>
        </row>
        <row r="12041">
          <cell r="A12041" t="str">
            <v/>
          </cell>
          <cell r="B12041" t="str">
            <v/>
          </cell>
          <cell r="C12041"/>
          <cell r="D12041"/>
          <cell r="E12041"/>
          <cell r="F12041"/>
          <cell r="G12041"/>
          <cell r="H12041"/>
          <cell r="I12041"/>
          <cell r="J12041"/>
          <cell r="K12041"/>
          <cell r="L12041"/>
          <cell r="M12041"/>
          <cell r="N12041"/>
          <cell r="O12041"/>
          <cell r="P12041"/>
          <cell r="Q12041"/>
          <cell r="R12041"/>
          <cell r="S12041"/>
          <cell r="T12041"/>
        </row>
        <row r="12042">
          <cell r="A12042" t="str">
            <v/>
          </cell>
          <cell r="B12042" t="str">
            <v/>
          </cell>
          <cell r="C12042"/>
          <cell r="D12042"/>
          <cell r="E12042"/>
          <cell r="F12042"/>
          <cell r="G12042"/>
          <cell r="H12042"/>
          <cell r="I12042"/>
          <cell r="J12042"/>
          <cell r="K12042"/>
          <cell r="L12042"/>
          <cell r="M12042"/>
          <cell r="N12042"/>
          <cell r="O12042"/>
          <cell r="P12042"/>
          <cell r="Q12042"/>
          <cell r="R12042"/>
          <cell r="S12042"/>
          <cell r="T12042"/>
        </row>
        <row r="12043">
          <cell r="A12043" t="str">
            <v/>
          </cell>
          <cell r="B12043" t="str">
            <v/>
          </cell>
          <cell r="C12043"/>
          <cell r="D12043"/>
          <cell r="E12043"/>
          <cell r="F12043"/>
          <cell r="G12043"/>
          <cell r="H12043"/>
          <cell r="I12043"/>
          <cell r="J12043"/>
          <cell r="K12043"/>
          <cell r="L12043"/>
          <cell r="M12043"/>
          <cell r="N12043"/>
          <cell r="O12043"/>
          <cell r="P12043"/>
          <cell r="Q12043"/>
          <cell r="R12043"/>
          <cell r="S12043"/>
          <cell r="T12043"/>
        </row>
        <row r="12044">
          <cell r="A12044" t="str">
            <v/>
          </cell>
          <cell r="B12044" t="str">
            <v/>
          </cell>
          <cell r="C12044"/>
          <cell r="D12044"/>
          <cell r="E12044"/>
          <cell r="F12044"/>
          <cell r="G12044"/>
          <cell r="H12044"/>
          <cell r="I12044"/>
          <cell r="J12044"/>
          <cell r="K12044"/>
          <cell r="L12044"/>
          <cell r="M12044"/>
          <cell r="N12044"/>
          <cell r="O12044"/>
          <cell r="P12044"/>
          <cell r="Q12044"/>
          <cell r="R12044"/>
          <cell r="S12044"/>
          <cell r="T12044"/>
        </row>
        <row r="12045">
          <cell r="A12045" t="str">
            <v/>
          </cell>
          <cell r="B12045" t="str">
            <v/>
          </cell>
          <cell r="C12045"/>
          <cell r="D12045"/>
          <cell r="E12045"/>
          <cell r="F12045"/>
          <cell r="G12045"/>
          <cell r="H12045"/>
          <cell r="I12045"/>
          <cell r="J12045"/>
          <cell r="K12045"/>
          <cell r="L12045"/>
          <cell r="M12045"/>
          <cell r="N12045"/>
          <cell r="O12045"/>
          <cell r="P12045"/>
          <cell r="Q12045"/>
          <cell r="R12045"/>
          <cell r="S12045"/>
          <cell r="T12045"/>
        </row>
        <row r="12046">
          <cell r="A12046" t="str">
            <v/>
          </cell>
          <cell r="B12046" t="str">
            <v/>
          </cell>
          <cell r="C12046"/>
          <cell r="D12046"/>
          <cell r="E12046"/>
          <cell r="F12046"/>
          <cell r="G12046"/>
          <cell r="H12046"/>
          <cell r="I12046"/>
          <cell r="J12046"/>
          <cell r="K12046"/>
          <cell r="L12046"/>
          <cell r="M12046"/>
          <cell r="N12046"/>
          <cell r="O12046"/>
          <cell r="P12046"/>
          <cell r="Q12046"/>
          <cell r="R12046"/>
          <cell r="S12046"/>
          <cell r="T12046"/>
        </row>
        <row r="12047">
          <cell r="A12047" t="str">
            <v/>
          </cell>
          <cell r="B12047" t="str">
            <v/>
          </cell>
          <cell r="C12047"/>
          <cell r="D12047"/>
          <cell r="E12047"/>
          <cell r="F12047"/>
          <cell r="G12047"/>
          <cell r="H12047"/>
          <cell r="I12047"/>
          <cell r="J12047"/>
          <cell r="K12047"/>
          <cell r="L12047"/>
          <cell r="M12047"/>
          <cell r="N12047"/>
          <cell r="O12047"/>
          <cell r="P12047"/>
          <cell r="Q12047"/>
          <cell r="R12047"/>
          <cell r="S12047"/>
          <cell r="T12047"/>
        </row>
        <row r="12048">
          <cell r="A12048" t="str">
            <v/>
          </cell>
          <cell r="B12048" t="str">
            <v/>
          </cell>
          <cell r="C12048"/>
          <cell r="D12048"/>
          <cell r="E12048"/>
          <cell r="F12048"/>
          <cell r="G12048"/>
          <cell r="H12048"/>
          <cell r="I12048"/>
          <cell r="J12048"/>
          <cell r="K12048"/>
          <cell r="L12048"/>
          <cell r="M12048"/>
          <cell r="N12048"/>
          <cell r="O12048"/>
          <cell r="P12048"/>
          <cell r="Q12048"/>
          <cell r="R12048"/>
          <cell r="S12048"/>
          <cell r="T12048"/>
        </row>
        <row r="12049">
          <cell r="A12049" t="str">
            <v/>
          </cell>
          <cell r="B12049" t="str">
            <v/>
          </cell>
          <cell r="C12049"/>
          <cell r="D12049"/>
          <cell r="E12049"/>
          <cell r="F12049"/>
          <cell r="G12049"/>
          <cell r="H12049"/>
          <cell r="I12049"/>
          <cell r="J12049"/>
          <cell r="K12049"/>
          <cell r="L12049"/>
          <cell r="M12049"/>
          <cell r="N12049"/>
          <cell r="O12049"/>
          <cell r="P12049"/>
          <cell r="Q12049"/>
          <cell r="R12049"/>
          <cell r="S12049"/>
          <cell r="T12049"/>
        </row>
        <row r="12050">
          <cell r="A12050" t="str">
            <v/>
          </cell>
          <cell r="B12050" t="str">
            <v/>
          </cell>
          <cell r="C12050"/>
          <cell r="D12050"/>
          <cell r="E12050"/>
          <cell r="F12050"/>
          <cell r="G12050"/>
          <cell r="H12050"/>
          <cell r="I12050"/>
          <cell r="J12050"/>
          <cell r="K12050"/>
          <cell r="L12050"/>
          <cell r="M12050"/>
          <cell r="N12050"/>
          <cell r="O12050"/>
          <cell r="P12050"/>
          <cell r="Q12050"/>
          <cell r="R12050"/>
          <cell r="S12050"/>
          <cell r="T12050"/>
        </row>
        <row r="12051">
          <cell r="A12051" t="str">
            <v/>
          </cell>
          <cell r="B12051" t="str">
            <v/>
          </cell>
          <cell r="C12051"/>
          <cell r="D12051"/>
          <cell r="E12051"/>
          <cell r="F12051"/>
          <cell r="G12051"/>
          <cell r="H12051"/>
          <cell r="I12051"/>
          <cell r="J12051"/>
          <cell r="K12051"/>
          <cell r="L12051"/>
          <cell r="M12051"/>
          <cell r="N12051"/>
          <cell r="O12051"/>
          <cell r="P12051"/>
          <cell r="Q12051"/>
          <cell r="R12051"/>
          <cell r="S12051"/>
          <cell r="T12051"/>
        </row>
        <row r="12052">
          <cell r="A12052" t="str">
            <v/>
          </cell>
          <cell r="B12052" t="str">
            <v/>
          </cell>
          <cell r="C12052"/>
          <cell r="D12052"/>
          <cell r="E12052"/>
          <cell r="F12052"/>
          <cell r="G12052"/>
          <cell r="H12052"/>
          <cell r="I12052"/>
          <cell r="J12052"/>
          <cell r="K12052"/>
          <cell r="L12052"/>
          <cell r="M12052"/>
          <cell r="N12052"/>
          <cell r="O12052"/>
          <cell r="P12052"/>
          <cell r="Q12052"/>
          <cell r="R12052"/>
          <cell r="S12052"/>
          <cell r="T12052"/>
        </row>
        <row r="12053">
          <cell r="A12053" t="str">
            <v/>
          </cell>
          <cell r="B12053" t="str">
            <v/>
          </cell>
          <cell r="C12053"/>
          <cell r="D12053"/>
          <cell r="E12053"/>
          <cell r="F12053"/>
          <cell r="G12053"/>
          <cell r="H12053"/>
          <cell r="I12053"/>
          <cell r="J12053"/>
          <cell r="K12053"/>
          <cell r="L12053"/>
          <cell r="M12053"/>
          <cell r="N12053"/>
          <cell r="O12053"/>
          <cell r="P12053"/>
          <cell r="Q12053"/>
          <cell r="R12053"/>
          <cell r="S12053"/>
          <cell r="T12053"/>
        </row>
        <row r="12054">
          <cell r="A12054" t="str">
            <v/>
          </cell>
          <cell r="B12054" t="str">
            <v/>
          </cell>
          <cell r="C12054"/>
          <cell r="D12054"/>
          <cell r="E12054"/>
          <cell r="F12054"/>
          <cell r="G12054"/>
          <cell r="H12054"/>
          <cell r="I12054"/>
          <cell r="J12054"/>
          <cell r="K12054"/>
          <cell r="L12054"/>
          <cell r="M12054"/>
          <cell r="N12054"/>
          <cell r="O12054"/>
          <cell r="P12054"/>
          <cell r="Q12054"/>
          <cell r="R12054"/>
          <cell r="S12054"/>
          <cell r="T12054"/>
        </row>
        <row r="12055">
          <cell r="A12055" t="str">
            <v/>
          </cell>
          <cell r="B12055" t="str">
            <v/>
          </cell>
          <cell r="C12055"/>
          <cell r="D12055"/>
          <cell r="E12055"/>
          <cell r="F12055"/>
          <cell r="G12055"/>
          <cell r="H12055"/>
          <cell r="I12055"/>
          <cell r="J12055"/>
          <cell r="K12055"/>
          <cell r="L12055"/>
          <cell r="M12055"/>
          <cell r="N12055"/>
          <cell r="O12055"/>
          <cell r="P12055"/>
          <cell r="Q12055"/>
          <cell r="R12055"/>
          <cell r="S12055"/>
          <cell r="T12055"/>
        </row>
        <row r="12056">
          <cell r="A12056" t="str">
            <v/>
          </cell>
          <cell r="B12056" t="str">
            <v/>
          </cell>
          <cell r="C12056"/>
          <cell r="D12056"/>
          <cell r="E12056"/>
          <cell r="F12056"/>
          <cell r="G12056"/>
          <cell r="H12056"/>
          <cell r="I12056"/>
          <cell r="J12056"/>
          <cell r="K12056"/>
          <cell r="L12056"/>
          <cell r="M12056"/>
          <cell r="N12056"/>
          <cell r="O12056"/>
          <cell r="P12056"/>
          <cell r="Q12056"/>
          <cell r="R12056"/>
          <cell r="S12056"/>
          <cell r="T12056"/>
        </row>
        <row r="12057">
          <cell r="A12057" t="str">
            <v/>
          </cell>
          <cell r="B12057" t="str">
            <v/>
          </cell>
          <cell r="C12057"/>
          <cell r="D12057"/>
          <cell r="E12057"/>
          <cell r="F12057"/>
          <cell r="G12057"/>
          <cell r="H12057"/>
          <cell r="I12057"/>
          <cell r="J12057"/>
          <cell r="K12057"/>
          <cell r="L12057"/>
          <cell r="M12057"/>
          <cell r="N12057"/>
          <cell r="O12057"/>
          <cell r="P12057"/>
          <cell r="Q12057"/>
          <cell r="R12057"/>
          <cell r="S12057"/>
          <cell r="T12057"/>
        </row>
        <row r="12058">
          <cell r="A12058" t="str">
            <v/>
          </cell>
          <cell r="B12058" t="str">
            <v/>
          </cell>
          <cell r="C12058"/>
          <cell r="D12058"/>
          <cell r="E12058"/>
          <cell r="F12058"/>
          <cell r="G12058"/>
          <cell r="H12058"/>
          <cell r="I12058"/>
          <cell r="J12058"/>
          <cell r="K12058"/>
          <cell r="L12058"/>
          <cell r="M12058"/>
          <cell r="N12058"/>
          <cell r="O12058"/>
          <cell r="P12058"/>
          <cell r="Q12058"/>
          <cell r="R12058"/>
          <cell r="S12058"/>
          <cell r="T12058"/>
        </row>
        <row r="12059">
          <cell r="A12059" t="str">
            <v/>
          </cell>
          <cell r="B12059" t="str">
            <v/>
          </cell>
          <cell r="C12059"/>
          <cell r="D12059"/>
          <cell r="E12059"/>
          <cell r="F12059"/>
          <cell r="G12059"/>
          <cell r="H12059"/>
          <cell r="I12059"/>
          <cell r="J12059"/>
          <cell r="K12059"/>
          <cell r="L12059"/>
          <cell r="M12059"/>
          <cell r="N12059"/>
          <cell r="O12059"/>
          <cell r="P12059"/>
          <cell r="Q12059"/>
          <cell r="R12059"/>
          <cell r="S12059"/>
          <cell r="T12059"/>
        </row>
        <row r="12060">
          <cell r="A12060" t="str">
            <v/>
          </cell>
          <cell r="B12060" t="str">
            <v/>
          </cell>
          <cell r="C12060"/>
          <cell r="D12060"/>
          <cell r="E12060"/>
          <cell r="F12060"/>
          <cell r="G12060"/>
          <cell r="H12060"/>
          <cell r="I12060"/>
          <cell r="J12060"/>
          <cell r="K12060"/>
          <cell r="L12060"/>
          <cell r="M12060"/>
          <cell r="N12060"/>
          <cell r="O12060"/>
          <cell r="P12060"/>
          <cell r="Q12060"/>
          <cell r="R12060"/>
          <cell r="S12060"/>
          <cell r="T12060"/>
        </row>
        <row r="12061">
          <cell r="A12061" t="str">
            <v/>
          </cell>
          <cell r="B12061" t="str">
            <v/>
          </cell>
          <cell r="C12061"/>
          <cell r="D12061"/>
          <cell r="E12061"/>
          <cell r="F12061"/>
          <cell r="G12061"/>
          <cell r="H12061"/>
          <cell r="I12061"/>
          <cell r="J12061"/>
          <cell r="K12061"/>
          <cell r="L12061"/>
          <cell r="M12061"/>
          <cell r="N12061"/>
          <cell r="O12061"/>
          <cell r="P12061"/>
          <cell r="Q12061"/>
          <cell r="R12061"/>
          <cell r="S12061"/>
          <cell r="T12061"/>
        </row>
        <row r="12062">
          <cell r="A12062" t="str">
            <v/>
          </cell>
          <cell r="B12062" t="str">
            <v/>
          </cell>
          <cell r="C12062"/>
          <cell r="D12062"/>
          <cell r="E12062"/>
          <cell r="F12062"/>
          <cell r="G12062"/>
          <cell r="H12062"/>
          <cell r="I12062"/>
          <cell r="J12062"/>
          <cell r="K12062"/>
          <cell r="L12062"/>
          <cell r="M12062"/>
          <cell r="N12062"/>
          <cell r="O12062"/>
          <cell r="P12062"/>
          <cell r="Q12062"/>
          <cell r="R12062"/>
          <cell r="S12062"/>
          <cell r="T12062"/>
        </row>
        <row r="12063">
          <cell r="A12063" t="str">
            <v/>
          </cell>
          <cell r="B12063" t="str">
            <v/>
          </cell>
          <cell r="C12063"/>
          <cell r="D12063"/>
          <cell r="E12063"/>
          <cell r="F12063"/>
          <cell r="G12063"/>
          <cell r="H12063"/>
          <cell r="I12063"/>
          <cell r="J12063"/>
          <cell r="K12063"/>
          <cell r="L12063"/>
          <cell r="M12063"/>
          <cell r="N12063"/>
          <cell r="O12063"/>
          <cell r="P12063"/>
          <cell r="Q12063"/>
          <cell r="R12063"/>
          <cell r="S12063"/>
          <cell r="T12063"/>
        </row>
        <row r="12064">
          <cell r="A12064" t="str">
            <v/>
          </cell>
          <cell r="B12064" t="str">
            <v/>
          </cell>
          <cell r="C12064"/>
          <cell r="D12064"/>
          <cell r="E12064"/>
          <cell r="F12064"/>
          <cell r="G12064"/>
          <cell r="H12064"/>
          <cell r="I12064"/>
          <cell r="J12064"/>
          <cell r="K12064"/>
          <cell r="L12064"/>
          <cell r="M12064"/>
          <cell r="N12064"/>
          <cell r="O12064"/>
          <cell r="P12064"/>
          <cell r="Q12064"/>
          <cell r="R12064"/>
          <cell r="S12064"/>
          <cell r="T12064"/>
        </row>
        <row r="12065">
          <cell r="A12065" t="str">
            <v/>
          </cell>
          <cell r="B12065" t="str">
            <v/>
          </cell>
          <cell r="C12065"/>
          <cell r="D12065"/>
          <cell r="E12065"/>
          <cell r="F12065"/>
          <cell r="G12065"/>
          <cell r="H12065"/>
          <cell r="I12065"/>
          <cell r="J12065"/>
          <cell r="K12065"/>
          <cell r="L12065"/>
          <cell r="M12065"/>
          <cell r="N12065"/>
          <cell r="O12065"/>
          <cell r="P12065"/>
          <cell r="Q12065"/>
          <cell r="R12065"/>
          <cell r="S12065"/>
          <cell r="T12065"/>
        </row>
        <row r="12066">
          <cell r="A12066" t="str">
            <v/>
          </cell>
          <cell r="B12066" t="str">
            <v/>
          </cell>
          <cell r="C12066"/>
          <cell r="D12066"/>
          <cell r="E12066"/>
          <cell r="F12066"/>
          <cell r="G12066"/>
          <cell r="H12066"/>
          <cell r="I12066"/>
          <cell r="J12066"/>
          <cell r="K12066"/>
          <cell r="L12066"/>
          <cell r="M12066"/>
          <cell r="N12066"/>
          <cell r="O12066"/>
          <cell r="P12066"/>
          <cell r="Q12066"/>
          <cell r="R12066"/>
          <cell r="S12066"/>
          <cell r="T12066"/>
        </row>
        <row r="12067">
          <cell r="A12067" t="str">
            <v/>
          </cell>
          <cell r="B12067" t="str">
            <v/>
          </cell>
          <cell r="C12067"/>
          <cell r="D12067"/>
          <cell r="E12067"/>
          <cell r="F12067"/>
          <cell r="G12067"/>
          <cell r="H12067"/>
          <cell r="I12067"/>
          <cell r="J12067"/>
          <cell r="K12067"/>
          <cell r="L12067"/>
          <cell r="M12067"/>
          <cell r="N12067"/>
          <cell r="O12067"/>
          <cell r="P12067"/>
          <cell r="Q12067"/>
          <cell r="R12067"/>
          <cell r="S12067"/>
          <cell r="T12067"/>
        </row>
        <row r="12068">
          <cell r="A12068" t="str">
            <v/>
          </cell>
          <cell r="B12068" t="str">
            <v/>
          </cell>
          <cell r="C12068"/>
          <cell r="D12068"/>
          <cell r="E12068"/>
          <cell r="F12068"/>
          <cell r="G12068"/>
          <cell r="H12068"/>
          <cell r="I12068"/>
          <cell r="J12068"/>
          <cell r="K12068"/>
          <cell r="L12068"/>
          <cell r="M12068"/>
          <cell r="N12068"/>
          <cell r="O12068"/>
          <cell r="P12068"/>
          <cell r="Q12068"/>
          <cell r="R12068"/>
          <cell r="S12068"/>
          <cell r="T12068"/>
        </row>
        <row r="12069">
          <cell r="A12069" t="str">
            <v/>
          </cell>
          <cell r="B12069" t="str">
            <v/>
          </cell>
          <cell r="C12069"/>
          <cell r="D12069"/>
          <cell r="E12069"/>
          <cell r="F12069"/>
          <cell r="G12069"/>
          <cell r="H12069"/>
          <cell r="I12069"/>
          <cell r="J12069"/>
          <cell r="K12069"/>
          <cell r="L12069"/>
          <cell r="M12069"/>
          <cell r="N12069"/>
          <cell r="O12069"/>
          <cell r="P12069"/>
          <cell r="Q12069"/>
          <cell r="R12069"/>
          <cell r="S12069"/>
          <cell r="T12069"/>
        </row>
        <row r="12070">
          <cell r="A12070" t="str">
            <v/>
          </cell>
          <cell r="B12070" t="str">
            <v/>
          </cell>
          <cell r="C12070"/>
          <cell r="D12070"/>
          <cell r="E12070"/>
          <cell r="F12070"/>
          <cell r="G12070"/>
          <cell r="H12070"/>
          <cell r="I12070"/>
          <cell r="J12070"/>
          <cell r="K12070"/>
          <cell r="L12070"/>
          <cell r="M12070"/>
          <cell r="N12070"/>
          <cell r="O12070"/>
          <cell r="P12070"/>
          <cell r="Q12070"/>
          <cell r="R12070"/>
          <cell r="S12070"/>
          <cell r="T12070"/>
        </row>
        <row r="12071">
          <cell r="A12071" t="str">
            <v/>
          </cell>
          <cell r="B12071" t="str">
            <v/>
          </cell>
          <cell r="C12071"/>
          <cell r="D12071"/>
          <cell r="E12071"/>
          <cell r="F12071"/>
          <cell r="G12071"/>
          <cell r="H12071"/>
          <cell r="I12071"/>
          <cell r="J12071"/>
          <cell r="K12071"/>
          <cell r="L12071"/>
          <cell r="M12071"/>
          <cell r="N12071"/>
          <cell r="O12071"/>
          <cell r="P12071"/>
          <cell r="Q12071"/>
          <cell r="R12071"/>
          <cell r="S12071"/>
          <cell r="T12071"/>
        </row>
        <row r="12072">
          <cell r="A12072" t="str">
            <v/>
          </cell>
          <cell r="B12072" t="str">
            <v/>
          </cell>
          <cell r="C12072"/>
          <cell r="D12072"/>
          <cell r="E12072"/>
          <cell r="F12072"/>
          <cell r="G12072"/>
          <cell r="H12072"/>
          <cell r="I12072"/>
          <cell r="J12072"/>
          <cell r="K12072"/>
          <cell r="L12072"/>
          <cell r="M12072"/>
          <cell r="N12072"/>
          <cell r="O12072"/>
          <cell r="P12072"/>
          <cell r="Q12072"/>
          <cell r="R12072"/>
          <cell r="S12072"/>
          <cell r="T12072"/>
        </row>
        <row r="12073">
          <cell r="A12073" t="str">
            <v/>
          </cell>
          <cell r="B12073" t="str">
            <v/>
          </cell>
          <cell r="C12073"/>
          <cell r="D12073"/>
          <cell r="E12073"/>
          <cell r="F12073"/>
          <cell r="G12073"/>
          <cell r="H12073"/>
          <cell r="I12073"/>
          <cell r="J12073"/>
          <cell r="K12073"/>
          <cell r="L12073"/>
          <cell r="M12073"/>
          <cell r="N12073"/>
          <cell r="O12073"/>
          <cell r="P12073"/>
          <cell r="Q12073"/>
          <cell r="R12073"/>
          <cell r="S12073"/>
          <cell r="T12073"/>
        </row>
        <row r="12074">
          <cell r="A12074" t="str">
            <v/>
          </cell>
          <cell r="B12074" t="str">
            <v/>
          </cell>
          <cell r="C12074"/>
          <cell r="D12074"/>
          <cell r="E12074"/>
          <cell r="F12074"/>
          <cell r="G12074"/>
          <cell r="H12074"/>
          <cell r="I12074"/>
          <cell r="J12074"/>
          <cell r="K12074"/>
          <cell r="L12074"/>
          <cell r="M12074"/>
          <cell r="N12074"/>
          <cell r="O12074"/>
          <cell r="P12074"/>
          <cell r="Q12074"/>
          <cell r="R12074"/>
          <cell r="S12074"/>
          <cell r="T12074"/>
        </row>
        <row r="12075">
          <cell r="A12075" t="str">
            <v/>
          </cell>
          <cell r="B12075" t="str">
            <v/>
          </cell>
          <cell r="C12075"/>
          <cell r="D12075"/>
          <cell r="E12075"/>
          <cell r="F12075"/>
          <cell r="G12075"/>
          <cell r="H12075"/>
          <cell r="I12075"/>
          <cell r="J12075"/>
          <cell r="K12075"/>
          <cell r="L12075"/>
          <cell r="M12075"/>
          <cell r="N12075"/>
          <cell r="O12075"/>
          <cell r="P12075"/>
          <cell r="Q12075"/>
          <cell r="R12075"/>
          <cell r="S12075"/>
          <cell r="T12075"/>
        </row>
        <row r="12076">
          <cell r="A12076" t="str">
            <v/>
          </cell>
          <cell r="B12076" t="str">
            <v/>
          </cell>
          <cell r="C12076"/>
          <cell r="D12076"/>
          <cell r="E12076"/>
          <cell r="F12076"/>
          <cell r="G12076"/>
          <cell r="H12076"/>
          <cell r="I12076"/>
          <cell r="J12076"/>
          <cell r="K12076"/>
          <cell r="L12076"/>
          <cell r="M12076"/>
          <cell r="N12076"/>
          <cell r="O12076"/>
          <cell r="P12076"/>
          <cell r="Q12076"/>
          <cell r="R12076"/>
          <cell r="S12076"/>
          <cell r="T12076"/>
        </row>
        <row r="12077">
          <cell r="A12077" t="str">
            <v/>
          </cell>
          <cell r="B12077" t="str">
            <v/>
          </cell>
          <cell r="C12077"/>
          <cell r="D12077"/>
          <cell r="E12077"/>
          <cell r="F12077"/>
          <cell r="G12077"/>
          <cell r="H12077"/>
          <cell r="I12077"/>
          <cell r="J12077"/>
          <cell r="K12077"/>
          <cell r="L12077"/>
          <cell r="M12077"/>
          <cell r="N12077"/>
          <cell r="O12077"/>
          <cell r="P12077"/>
          <cell r="Q12077"/>
          <cell r="R12077"/>
          <cell r="S12077"/>
          <cell r="T12077"/>
        </row>
        <row r="12078">
          <cell r="A12078" t="str">
            <v/>
          </cell>
          <cell r="B12078" t="str">
            <v/>
          </cell>
          <cell r="C12078"/>
          <cell r="D12078"/>
          <cell r="E12078"/>
          <cell r="F12078"/>
          <cell r="G12078"/>
          <cell r="H12078"/>
          <cell r="I12078"/>
          <cell r="J12078"/>
          <cell r="K12078"/>
          <cell r="L12078"/>
          <cell r="M12078"/>
          <cell r="N12078"/>
          <cell r="O12078"/>
          <cell r="P12078"/>
          <cell r="Q12078"/>
          <cell r="R12078"/>
          <cell r="S12078"/>
          <cell r="T12078"/>
        </row>
        <row r="12079">
          <cell r="A12079" t="str">
            <v/>
          </cell>
          <cell r="B12079" t="str">
            <v/>
          </cell>
          <cell r="C12079"/>
          <cell r="D12079"/>
          <cell r="E12079"/>
          <cell r="F12079"/>
          <cell r="G12079"/>
          <cell r="H12079"/>
          <cell r="I12079"/>
          <cell r="J12079"/>
          <cell r="K12079"/>
          <cell r="L12079"/>
          <cell r="M12079"/>
          <cell r="N12079"/>
          <cell r="O12079"/>
          <cell r="P12079"/>
          <cell r="Q12079"/>
          <cell r="R12079"/>
          <cell r="S12079"/>
          <cell r="T12079"/>
        </row>
        <row r="12080">
          <cell r="A12080" t="str">
            <v/>
          </cell>
          <cell r="B12080" t="str">
            <v/>
          </cell>
          <cell r="C12080"/>
          <cell r="D12080"/>
          <cell r="E12080"/>
          <cell r="F12080"/>
          <cell r="G12080"/>
          <cell r="H12080"/>
          <cell r="I12080"/>
          <cell r="J12080"/>
          <cell r="K12080"/>
          <cell r="L12080"/>
          <cell r="M12080"/>
          <cell r="N12080"/>
          <cell r="O12080"/>
          <cell r="P12080"/>
          <cell r="Q12080"/>
          <cell r="R12080"/>
          <cell r="S12080"/>
          <cell r="T12080"/>
        </row>
        <row r="12081">
          <cell r="A12081" t="str">
            <v/>
          </cell>
          <cell r="B12081" t="str">
            <v/>
          </cell>
          <cell r="C12081"/>
          <cell r="D12081"/>
          <cell r="E12081"/>
          <cell r="F12081"/>
          <cell r="G12081"/>
          <cell r="H12081"/>
          <cell r="I12081"/>
          <cell r="J12081"/>
          <cell r="K12081"/>
          <cell r="L12081"/>
          <cell r="M12081"/>
          <cell r="N12081"/>
          <cell r="O12081"/>
          <cell r="P12081"/>
          <cell r="Q12081"/>
          <cell r="R12081"/>
          <cell r="S12081"/>
          <cell r="T12081"/>
        </row>
        <row r="12082">
          <cell r="A12082" t="str">
            <v/>
          </cell>
          <cell r="B12082" t="str">
            <v/>
          </cell>
          <cell r="C12082"/>
          <cell r="D12082"/>
          <cell r="E12082"/>
          <cell r="F12082"/>
          <cell r="G12082"/>
          <cell r="H12082"/>
          <cell r="I12082"/>
          <cell r="J12082"/>
          <cell r="K12082"/>
          <cell r="L12082"/>
          <cell r="M12082"/>
          <cell r="N12082"/>
          <cell r="O12082"/>
          <cell r="P12082"/>
          <cell r="Q12082"/>
          <cell r="R12082"/>
          <cell r="S12082"/>
          <cell r="T12082"/>
        </row>
        <row r="12083">
          <cell r="A12083" t="str">
            <v/>
          </cell>
          <cell r="B12083" t="str">
            <v/>
          </cell>
          <cell r="C12083"/>
          <cell r="D12083"/>
          <cell r="E12083"/>
          <cell r="F12083"/>
          <cell r="G12083"/>
          <cell r="H12083"/>
          <cell r="I12083"/>
          <cell r="J12083"/>
          <cell r="K12083"/>
          <cell r="L12083"/>
          <cell r="M12083"/>
          <cell r="N12083"/>
          <cell r="O12083"/>
          <cell r="P12083"/>
          <cell r="Q12083"/>
          <cell r="R12083"/>
          <cell r="S12083"/>
          <cell r="T12083"/>
        </row>
        <row r="12084">
          <cell r="A12084" t="str">
            <v/>
          </cell>
          <cell r="B12084" t="str">
            <v/>
          </cell>
          <cell r="C12084"/>
          <cell r="D12084"/>
          <cell r="E12084"/>
          <cell r="F12084"/>
          <cell r="G12084"/>
          <cell r="H12084"/>
          <cell r="I12084"/>
          <cell r="J12084"/>
          <cell r="K12084"/>
          <cell r="L12084"/>
          <cell r="M12084"/>
          <cell r="N12084"/>
          <cell r="O12084"/>
          <cell r="P12084"/>
          <cell r="Q12084"/>
          <cell r="R12084"/>
          <cell r="S12084"/>
          <cell r="T12084"/>
        </row>
        <row r="12085">
          <cell r="A12085" t="str">
            <v/>
          </cell>
          <cell r="B12085" t="str">
            <v/>
          </cell>
          <cell r="C12085"/>
          <cell r="D12085"/>
          <cell r="E12085"/>
          <cell r="F12085"/>
          <cell r="G12085"/>
          <cell r="H12085"/>
          <cell r="I12085"/>
          <cell r="J12085"/>
          <cell r="K12085"/>
          <cell r="L12085"/>
          <cell r="M12085"/>
          <cell r="N12085"/>
          <cell r="O12085"/>
          <cell r="P12085"/>
          <cell r="Q12085"/>
          <cell r="R12085"/>
          <cell r="S12085"/>
          <cell r="T12085"/>
        </row>
        <row r="12086">
          <cell r="A12086" t="str">
            <v/>
          </cell>
          <cell r="B12086" t="str">
            <v/>
          </cell>
          <cell r="C12086"/>
          <cell r="D12086"/>
          <cell r="E12086"/>
          <cell r="F12086"/>
          <cell r="G12086"/>
          <cell r="H12086"/>
          <cell r="I12086"/>
          <cell r="J12086"/>
          <cell r="K12086"/>
          <cell r="L12086"/>
          <cell r="M12086"/>
          <cell r="N12086"/>
          <cell r="O12086"/>
          <cell r="P12086"/>
          <cell r="Q12086"/>
          <cell r="R12086"/>
          <cell r="S12086"/>
          <cell r="T12086"/>
        </row>
        <row r="12087">
          <cell r="A12087" t="str">
            <v/>
          </cell>
          <cell r="B12087" t="str">
            <v/>
          </cell>
          <cell r="C12087"/>
          <cell r="D12087"/>
          <cell r="E12087"/>
          <cell r="F12087"/>
          <cell r="G12087"/>
          <cell r="H12087"/>
          <cell r="I12087"/>
          <cell r="J12087"/>
          <cell r="K12087"/>
          <cell r="L12087"/>
          <cell r="M12087"/>
          <cell r="N12087"/>
          <cell r="O12087"/>
          <cell r="P12087"/>
          <cell r="Q12087"/>
          <cell r="R12087"/>
          <cell r="S12087"/>
          <cell r="T12087"/>
        </row>
        <row r="12088">
          <cell r="A12088" t="str">
            <v/>
          </cell>
          <cell r="B12088" t="str">
            <v/>
          </cell>
          <cell r="C12088"/>
          <cell r="D12088"/>
          <cell r="E12088"/>
          <cell r="F12088"/>
          <cell r="G12088"/>
          <cell r="H12088"/>
          <cell r="I12088"/>
          <cell r="J12088"/>
          <cell r="K12088"/>
          <cell r="L12088"/>
          <cell r="M12088"/>
          <cell r="N12088"/>
          <cell r="O12088"/>
          <cell r="P12088"/>
          <cell r="Q12088"/>
          <cell r="R12088"/>
          <cell r="S12088"/>
          <cell r="T12088"/>
        </row>
        <row r="12089">
          <cell r="A12089" t="str">
            <v/>
          </cell>
          <cell r="B12089" t="str">
            <v/>
          </cell>
          <cell r="C12089"/>
          <cell r="D12089"/>
          <cell r="E12089"/>
          <cell r="F12089"/>
          <cell r="G12089"/>
          <cell r="H12089"/>
          <cell r="I12089"/>
          <cell r="J12089"/>
          <cell r="K12089"/>
          <cell r="L12089"/>
          <cell r="M12089"/>
          <cell r="N12089"/>
          <cell r="O12089"/>
          <cell r="P12089"/>
          <cell r="Q12089"/>
          <cell r="R12089"/>
          <cell r="S12089"/>
          <cell r="T12089"/>
        </row>
        <row r="12090">
          <cell r="A12090" t="str">
            <v/>
          </cell>
          <cell r="B12090" t="str">
            <v/>
          </cell>
          <cell r="C12090"/>
          <cell r="D12090"/>
          <cell r="E12090"/>
          <cell r="F12090"/>
          <cell r="G12090"/>
          <cell r="H12090"/>
          <cell r="I12090"/>
          <cell r="J12090"/>
          <cell r="K12090"/>
          <cell r="L12090"/>
          <cell r="M12090"/>
          <cell r="N12090"/>
          <cell r="O12090"/>
          <cell r="P12090"/>
          <cell r="Q12090"/>
          <cell r="R12090"/>
          <cell r="S12090"/>
          <cell r="T12090"/>
        </row>
        <row r="12091">
          <cell r="A12091" t="str">
            <v/>
          </cell>
          <cell r="B12091" t="str">
            <v/>
          </cell>
          <cell r="C12091"/>
          <cell r="D12091"/>
          <cell r="E12091"/>
          <cell r="F12091"/>
          <cell r="G12091"/>
          <cell r="H12091"/>
          <cell r="I12091"/>
          <cell r="J12091"/>
          <cell r="K12091"/>
          <cell r="L12091"/>
          <cell r="M12091"/>
          <cell r="N12091"/>
          <cell r="O12091"/>
          <cell r="P12091"/>
          <cell r="Q12091"/>
          <cell r="R12091"/>
          <cell r="S12091"/>
          <cell r="T12091"/>
        </row>
        <row r="12092">
          <cell r="A12092" t="str">
            <v/>
          </cell>
          <cell r="B12092" t="str">
            <v/>
          </cell>
          <cell r="C12092"/>
          <cell r="D12092"/>
          <cell r="E12092"/>
          <cell r="F12092"/>
          <cell r="G12092"/>
          <cell r="H12092"/>
          <cell r="I12092"/>
          <cell r="J12092"/>
          <cell r="K12092"/>
          <cell r="L12092"/>
          <cell r="M12092"/>
          <cell r="N12092"/>
          <cell r="O12092"/>
          <cell r="P12092"/>
          <cell r="Q12092"/>
          <cell r="R12092"/>
          <cell r="S12092"/>
          <cell r="T12092"/>
        </row>
        <row r="12093">
          <cell r="A12093" t="str">
            <v/>
          </cell>
          <cell r="B12093" t="str">
            <v/>
          </cell>
          <cell r="C12093"/>
          <cell r="D12093"/>
          <cell r="E12093"/>
          <cell r="F12093"/>
          <cell r="G12093"/>
          <cell r="H12093"/>
          <cell r="I12093"/>
          <cell r="J12093"/>
          <cell r="K12093"/>
          <cell r="L12093"/>
          <cell r="M12093"/>
          <cell r="N12093"/>
          <cell r="O12093"/>
          <cell r="P12093"/>
          <cell r="Q12093"/>
          <cell r="R12093"/>
          <cell r="S12093"/>
          <cell r="T12093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</sheetPr>
  <dimension ref="B1:L36"/>
  <sheetViews>
    <sheetView tabSelected="1" zoomScaleNormal="100" zoomScaleSheetLayoutView="85" workbookViewId="0">
      <selection activeCell="H12" sqref="H12"/>
    </sheetView>
  </sheetViews>
  <sheetFormatPr defaultRowHeight="13.5" x14ac:dyDescent="0.15"/>
  <cols>
    <col min="1" max="1" width="2.875" style="2" customWidth="1"/>
    <col min="2" max="2" width="5.125" style="1" customWidth="1"/>
    <col min="3" max="3" width="18.5" style="2" customWidth="1"/>
    <col min="4" max="4" width="3.625" style="2" customWidth="1"/>
    <col min="5" max="5" width="5.25" style="1" customWidth="1"/>
    <col min="6" max="6" width="14.5" style="2" customWidth="1"/>
    <col min="7" max="7" width="4" style="2" customWidth="1"/>
    <col min="8" max="8" width="5.25" style="1" customWidth="1"/>
    <col min="9" max="9" width="14.875" style="2" customWidth="1"/>
    <col min="10" max="10" width="4.375" style="2" customWidth="1"/>
    <col min="11" max="11" width="5.125" style="1" customWidth="1"/>
    <col min="12" max="12" width="17.625" style="2" customWidth="1"/>
    <col min="13" max="16384" width="9" style="2"/>
  </cols>
  <sheetData>
    <row r="1" spans="2:12" x14ac:dyDescent="0.15">
      <c r="H1" s="3"/>
      <c r="I1" s="4"/>
      <c r="J1" s="102" t="s">
        <v>0</v>
      </c>
      <c r="K1" s="102"/>
      <c r="L1" s="102"/>
    </row>
    <row r="3" spans="2:12" x14ac:dyDescent="0.15">
      <c r="B3" s="1" t="s">
        <v>1</v>
      </c>
      <c r="H3" s="1" t="s">
        <v>2</v>
      </c>
    </row>
    <row r="4" spans="2:12" x14ac:dyDescent="0.15">
      <c r="H4" s="1" t="s">
        <v>3</v>
      </c>
    </row>
    <row r="5" spans="2:12" x14ac:dyDescent="0.15">
      <c r="B5" s="5"/>
      <c r="C5" s="6"/>
      <c r="D5" s="6"/>
      <c r="E5" s="5"/>
      <c r="F5" s="6"/>
      <c r="G5" s="6"/>
      <c r="H5" s="5"/>
      <c r="I5" s="6"/>
      <c r="J5" s="6"/>
      <c r="K5" s="5"/>
      <c r="L5" s="6"/>
    </row>
    <row r="6" spans="2:12" ht="25.5" customHeight="1" x14ac:dyDescent="0.15">
      <c r="B6" s="7" t="s">
        <v>4</v>
      </c>
      <c r="C6" s="8" t="s">
        <v>5</v>
      </c>
      <c r="D6" s="9"/>
      <c r="E6" s="7" t="s">
        <v>6</v>
      </c>
      <c r="F6" s="10" t="s">
        <v>7</v>
      </c>
      <c r="G6" s="10"/>
      <c r="H6" s="7" t="s">
        <v>8</v>
      </c>
      <c r="I6" s="10" t="s">
        <v>9</v>
      </c>
      <c r="J6" s="9"/>
      <c r="K6" s="7" t="s">
        <v>10</v>
      </c>
      <c r="L6" s="10" t="s">
        <v>11</v>
      </c>
    </row>
    <row r="7" spans="2:12" ht="25.5" customHeight="1" x14ac:dyDescent="0.15">
      <c r="B7" s="7" t="s">
        <v>12</v>
      </c>
      <c r="C7" s="10" t="s">
        <v>13</v>
      </c>
      <c r="D7" s="9"/>
      <c r="E7" s="7" t="s">
        <v>14</v>
      </c>
      <c r="F7" s="10" t="s">
        <v>15</v>
      </c>
      <c r="G7" s="10"/>
      <c r="H7" s="7" t="s">
        <v>16</v>
      </c>
      <c r="I7" s="10" t="s">
        <v>17</v>
      </c>
      <c r="J7" s="9"/>
      <c r="K7" s="7" t="s">
        <v>18</v>
      </c>
      <c r="L7" s="10" t="s">
        <v>19</v>
      </c>
    </row>
    <row r="8" spans="2:12" ht="25.5" customHeight="1" x14ac:dyDescent="0.15">
      <c r="B8" s="7" t="s">
        <v>20</v>
      </c>
      <c r="C8" s="10" t="s">
        <v>21</v>
      </c>
      <c r="D8" s="9"/>
      <c r="E8" s="7" t="s">
        <v>22</v>
      </c>
      <c r="F8" s="10" t="s">
        <v>23</v>
      </c>
      <c r="G8" s="10"/>
      <c r="H8" s="7" t="s">
        <v>24</v>
      </c>
      <c r="I8" s="10" t="s">
        <v>25</v>
      </c>
      <c r="J8" s="9"/>
      <c r="K8" s="7" t="s">
        <v>26</v>
      </c>
      <c r="L8" s="10" t="s">
        <v>27</v>
      </c>
    </row>
    <row r="9" spans="2:12" ht="25.5" customHeight="1" x14ac:dyDescent="0.15">
      <c r="B9" s="7" t="s">
        <v>28</v>
      </c>
      <c r="C9" s="10" t="s">
        <v>29</v>
      </c>
      <c r="D9" s="9"/>
      <c r="E9" s="7" t="s">
        <v>30</v>
      </c>
      <c r="F9" s="10" t="s">
        <v>31</v>
      </c>
      <c r="G9" s="10"/>
      <c r="H9" s="7" t="s">
        <v>32</v>
      </c>
      <c r="I9" s="10" t="s">
        <v>33</v>
      </c>
      <c r="J9" s="9"/>
      <c r="K9" s="7" t="s">
        <v>34</v>
      </c>
      <c r="L9" s="10" t="s">
        <v>35</v>
      </c>
    </row>
    <row r="10" spans="2:12" ht="25.5" customHeight="1" x14ac:dyDescent="0.15">
      <c r="B10" s="7" t="s">
        <v>36</v>
      </c>
      <c r="C10" s="10" t="s">
        <v>37</v>
      </c>
      <c r="D10" s="9"/>
      <c r="E10" s="7" t="s">
        <v>38</v>
      </c>
      <c r="F10" s="10" t="s">
        <v>39</v>
      </c>
      <c r="G10" s="10"/>
      <c r="H10" s="7" t="s">
        <v>40</v>
      </c>
      <c r="I10" s="10" t="s">
        <v>41</v>
      </c>
      <c r="J10" s="9"/>
      <c r="K10" s="7" t="s">
        <v>42</v>
      </c>
      <c r="L10" s="10" t="s">
        <v>43</v>
      </c>
    </row>
    <row r="11" spans="2:12" ht="25.5" customHeight="1" x14ac:dyDescent="0.15">
      <c r="B11" s="7" t="s">
        <v>44</v>
      </c>
      <c r="C11" s="10" t="s">
        <v>45</v>
      </c>
      <c r="D11" s="9"/>
      <c r="E11" s="7" t="s">
        <v>46</v>
      </c>
      <c r="F11" s="10" t="s">
        <v>47</v>
      </c>
      <c r="G11" s="10"/>
      <c r="H11" s="7" t="s">
        <v>48</v>
      </c>
      <c r="I11" s="10" t="s">
        <v>49</v>
      </c>
      <c r="J11" s="9"/>
      <c r="K11" s="7" t="s">
        <v>50</v>
      </c>
      <c r="L11" s="10" t="s">
        <v>51</v>
      </c>
    </row>
    <row r="12" spans="2:12" ht="25.5" customHeight="1" x14ac:dyDescent="0.15">
      <c r="B12" s="7" t="s">
        <v>52</v>
      </c>
      <c r="C12" s="10" t="s">
        <v>53</v>
      </c>
      <c r="D12" s="9"/>
      <c r="E12" s="7" t="s">
        <v>54</v>
      </c>
      <c r="F12" s="10" t="s">
        <v>55</v>
      </c>
      <c r="G12" s="10"/>
      <c r="H12" s="7" t="s">
        <v>56</v>
      </c>
      <c r="I12" s="10" t="s">
        <v>57</v>
      </c>
      <c r="J12" s="9"/>
      <c r="K12" s="7" t="s">
        <v>58</v>
      </c>
      <c r="L12" s="10" t="s">
        <v>59</v>
      </c>
    </row>
    <row r="13" spans="2:12" ht="25.5" customHeight="1" x14ac:dyDescent="0.15">
      <c r="B13" s="7" t="s">
        <v>60</v>
      </c>
      <c r="C13" s="10" t="s">
        <v>61</v>
      </c>
      <c r="D13" s="9"/>
      <c r="E13" s="7" t="s">
        <v>62</v>
      </c>
      <c r="F13" s="10" t="s">
        <v>63</v>
      </c>
      <c r="G13" s="10"/>
      <c r="H13" s="7" t="s">
        <v>64</v>
      </c>
      <c r="I13" s="10" t="s">
        <v>65</v>
      </c>
      <c r="J13" s="9"/>
      <c r="K13" s="7" t="s">
        <v>66</v>
      </c>
      <c r="L13" s="10" t="s">
        <v>67</v>
      </c>
    </row>
    <row r="14" spans="2:12" ht="25.5" customHeight="1" x14ac:dyDescent="0.15">
      <c r="B14" s="7" t="s">
        <v>68</v>
      </c>
      <c r="C14" s="10" t="s">
        <v>69</v>
      </c>
      <c r="D14" s="9"/>
      <c r="E14" s="7" t="s">
        <v>70</v>
      </c>
      <c r="F14" s="10" t="s">
        <v>71</v>
      </c>
      <c r="G14" s="10"/>
      <c r="H14" s="7" t="s">
        <v>72</v>
      </c>
      <c r="I14" s="10" t="s">
        <v>73</v>
      </c>
      <c r="J14" s="9"/>
      <c r="K14" s="7" t="s">
        <v>74</v>
      </c>
      <c r="L14" s="10" t="s">
        <v>75</v>
      </c>
    </row>
    <row r="15" spans="2:12" ht="25.5" customHeight="1" x14ac:dyDescent="0.15">
      <c r="B15" s="7" t="s">
        <v>76</v>
      </c>
      <c r="C15" s="10" t="s">
        <v>77</v>
      </c>
      <c r="D15" s="9"/>
      <c r="E15" s="7" t="s">
        <v>78</v>
      </c>
      <c r="F15" s="10" t="s">
        <v>79</v>
      </c>
      <c r="G15" s="10"/>
      <c r="H15" s="7" t="s">
        <v>80</v>
      </c>
      <c r="I15" s="10" t="s">
        <v>81</v>
      </c>
      <c r="J15" s="9"/>
      <c r="K15" s="7" t="s">
        <v>82</v>
      </c>
      <c r="L15" s="10" t="s">
        <v>83</v>
      </c>
    </row>
    <row r="16" spans="2:12" ht="25.5" customHeight="1" x14ac:dyDescent="0.15">
      <c r="B16" s="7" t="s">
        <v>84</v>
      </c>
      <c r="C16" s="10" t="s">
        <v>85</v>
      </c>
      <c r="D16" s="9"/>
      <c r="E16" s="7" t="s">
        <v>86</v>
      </c>
      <c r="F16" s="10" t="s">
        <v>87</v>
      </c>
      <c r="G16" s="10"/>
      <c r="H16" s="7" t="s">
        <v>88</v>
      </c>
      <c r="I16" s="10" t="s">
        <v>89</v>
      </c>
      <c r="J16" s="9"/>
      <c r="K16" s="7" t="s">
        <v>90</v>
      </c>
      <c r="L16" s="10" t="s">
        <v>91</v>
      </c>
    </row>
    <row r="17" spans="2:12" ht="25.5" customHeight="1" x14ac:dyDescent="0.15">
      <c r="B17" s="7" t="s">
        <v>92</v>
      </c>
      <c r="C17" s="10" t="s">
        <v>93</v>
      </c>
      <c r="D17" s="9"/>
      <c r="E17" s="7" t="s">
        <v>94</v>
      </c>
      <c r="F17" s="10" t="s">
        <v>95</v>
      </c>
      <c r="G17" s="10"/>
      <c r="H17" s="7" t="s">
        <v>96</v>
      </c>
      <c r="I17" s="10" t="s">
        <v>97</v>
      </c>
      <c r="J17" s="9"/>
      <c r="K17" s="7" t="s">
        <v>98</v>
      </c>
      <c r="L17" s="10" t="s">
        <v>99</v>
      </c>
    </row>
    <row r="18" spans="2:12" ht="25.5" customHeight="1" x14ac:dyDescent="0.15">
      <c r="B18" s="7" t="s">
        <v>100</v>
      </c>
      <c r="C18" s="10" t="s">
        <v>101</v>
      </c>
      <c r="D18" s="9"/>
      <c r="E18" s="7" t="s">
        <v>102</v>
      </c>
      <c r="F18" s="10" t="s">
        <v>103</v>
      </c>
      <c r="G18" s="10"/>
      <c r="H18" s="7" t="s">
        <v>104</v>
      </c>
      <c r="I18" s="10" t="s">
        <v>105</v>
      </c>
      <c r="J18" s="9"/>
      <c r="K18" s="7" t="s">
        <v>106</v>
      </c>
      <c r="L18" s="10" t="s">
        <v>107</v>
      </c>
    </row>
    <row r="19" spans="2:12" ht="25.5" customHeight="1" x14ac:dyDescent="0.15">
      <c r="B19" s="7" t="s">
        <v>108</v>
      </c>
      <c r="C19" s="10" t="s">
        <v>109</v>
      </c>
      <c r="D19" s="9"/>
      <c r="E19" s="7" t="s">
        <v>110</v>
      </c>
      <c r="F19" s="10" t="s">
        <v>111</v>
      </c>
      <c r="G19" s="10"/>
      <c r="H19" s="7" t="s">
        <v>112</v>
      </c>
      <c r="I19" s="10" t="s">
        <v>113</v>
      </c>
      <c r="J19" s="9"/>
      <c r="K19" s="7" t="s">
        <v>114</v>
      </c>
      <c r="L19" s="10" t="s">
        <v>115</v>
      </c>
    </row>
    <row r="20" spans="2:12" ht="25.5" customHeight="1" x14ac:dyDescent="0.15">
      <c r="B20" s="7" t="s">
        <v>116</v>
      </c>
      <c r="C20" s="10" t="s">
        <v>117</v>
      </c>
      <c r="D20" s="9"/>
      <c r="E20" s="7" t="s">
        <v>118</v>
      </c>
      <c r="F20" s="10" t="s">
        <v>119</v>
      </c>
      <c r="G20" s="10"/>
      <c r="H20" s="7" t="s">
        <v>120</v>
      </c>
      <c r="I20" s="10" t="s">
        <v>121</v>
      </c>
      <c r="J20" s="9"/>
      <c r="K20" s="7" t="s">
        <v>122</v>
      </c>
      <c r="L20" s="10" t="s">
        <v>123</v>
      </c>
    </row>
    <row r="21" spans="2:12" ht="25.5" customHeight="1" x14ac:dyDescent="0.15">
      <c r="B21" s="7" t="s">
        <v>124</v>
      </c>
      <c r="C21" s="10" t="s">
        <v>125</v>
      </c>
      <c r="D21" s="9"/>
      <c r="E21" s="7" t="s">
        <v>126</v>
      </c>
      <c r="F21" s="10" t="s">
        <v>127</v>
      </c>
      <c r="G21" s="10"/>
      <c r="H21" s="7" t="s">
        <v>128</v>
      </c>
      <c r="I21" s="10" t="s">
        <v>129</v>
      </c>
      <c r="J21" s="9"/>
      <c r="K21" s="7" t="s">
        <v>130</v>
      </c>
      <c r="L21" s="10" t="s">
        <v>131</v>
      </c>
    </row>
    <row r="22" spans="2:12" ht="25.5" customHeight="1" x14ac:dyDescent="0.15">
      <c r="B22" s="7" t="s">
        <v>132</v>
      </c>
      <c r="C22" s="10" t="s">
        <v>133</v>
      </c>
      <c r="D22" s="9"/>
      <c r="E22" s="7" t="s">
        <v>134</v>
      </c>
      <c r="F22" s="10" t="s">
        <v>135</v>
      </c>
      <c r="G22" s="10"/>
      <c r="H22" s="7" t="s">
        <v>136</v>
      </c>
      <c r="I22" s="10" t="s">
        <v>137</v>
      </c>
      <c r="J22" s="9"/>
      <c r="K22" s="7" t="s">
        <v>138</v>
      </c>
      <c r="L22" s="10" t="s">
        <v>139</v>
      </c>
    </row>
    <row r="23" spans="2:12" ht="25.5" customHeight="1" x14ac:dyDescent="0.15">
      <c r="B23" s="7" t="s">
        <v>140</v>
      </c>
      <c r="C23" s="10" t="s">
        <v>141</v>
      </c>
      <c r="D23" s="9"/>
      <c r="E23" s="7" t="s">
        <v>142</v>
      </c>
      <c r="F23" s="10" t="s">
        <v>143</v>
      </c>
      <c r="G23" s="10"/>
      <c r="H23" s="7" t="s">
        <v>144</v>
      </c>
      <c r="I23" s="10" t="s">
        <v>145</v>
      </c>
      <c r="J23" s="9"/>
      <c r="K23" s="7" t="s">
        <v>146</v>
      </c>
      <c r="L23" s="10" t="s">
        <v>147</v>
      </c>
    </row>
    <row r="24" spans="2:12" ht="25.5" customHeight="1" x14ac:dyDescent="0.15">
      <c r="B24" s="7" t="s">
        <v>148</v>
      </c>
      <c r="C24" s="10" t="s">
        <v>149</v>
      </c>
      <c r="D24" s="9"/>
      <c r="E24" s="7" t="s">
        <v>150</v>
      </c>
      <c r="F24" s="10" t="s">
        <v>151</v>
      </c>
      <c r="G24" s="10"/>
      <c r="H24" s="7" t="s">
        <v>152</v>
      </c>
      <c r="I24" s="10" t="s">
        <v>153</v>
      </c>
      <c r="J24" s="9"/>
      <c r="K24" s="7" t="s">
        <v>154</v>
      </c>
      <c r="L24" s="10" t="s">
        <v>155</v>
      </c>
    </row>
    <row r="25" spans="2:12" ht="25.5" customHeight="1" x14ac:dyDescent="0.15">
      <c r="B25" s="7" t="s">
        <v>156</v>
      </c>
      <c r="C25" s="10" t="s">
        <v>157</v>
      </c>
      <c r="D25" s="9"/>
      <c r="E25" s="7" t="s">
        <v>158</v>
      </c>
      <c r="F25" s="10" t="s">
        <v>159</v>
      </c>
      <c r="G25" s="10"/>
      <c r="H25" s="7" t="s">
        <v>160</v>
      </c>
      <c r="I25" s="10" t="s">
        <v>161</v>
      </c>
      <c r="J25" s="9"/>
      <c r="K25" s="7" t="s">
        <v>162</v>
      </c>
      <c r="L25" s="10" t="s">
        <v>163</v>
      </c>
    </row>
    <row r="26" spans="2:12" ht="25.5" customHeight="1" x14ac:dyDescent="0.15">
      <c r="B26" s="7" t="s">
        <v>164</v>
      </c>
      <c r="C26" s="10" t="s">
        <v>165</v>
      </c>
      <c r="D26" s="9"/>
      <c r="E26" s="7" t="s">
        <v>166</v>
      </c>
      <c r="F26" s="10" t="s">
        <v>167</v>
      </c>
      <c r="G26" s="10"/>
      <c r="H26" s="7" t="s">
        <v>168</v>
      </c>
      <c r="I26" s="10" t="s">
        <v>169</v>
      </c>
      <c r="J26" s="9"/>
      <c r="K26" s="7" t="s">
        <v>170</v>
      </c>
      <c r="L26" s="10" t="s">
        <v>171</v>
      </c>
    </row>
    <row r="27" spans="2:12" ht="25.5" customHeight="1" x14ac:dyDescent="0.15">
      <c r="B27" s="7" t="s">
        <v>172</v>
      </c>
      <c r="C27" s="10" t="s">
        <v>173</v>
      </c>
      <c r="D27" s="11"/>
      <c r="E27" s="7" t="s">
        <v>174</v>
      </c>
      <c r="F27" s="10" t="s">
        <v>175</v>
      </c>
      <c r="G27" s="10"/>
      <c r="H27" s="7" t="s">
        <v>176</v>
      </c>
      <c r="I27" s="10" t="s">
        <v>177</v>
      </c>
      <c r="J27" s="9"/>
      <c r="K27" s="7" t="s">
        <v>178</v>
      </c>
      <c r="L27" s="10" t="s">
        <v>179</v>
      </c>
    </row>
    <row r="28" spans="2:12" ht="25.5" customHeight="1" x14ac:dyDescent="0.15">
      <c r="B28" s="7" t="s">
        <v>180</v>
      </c>
      <c r="C28" s="10" t="s">
        <v>181</v>
      </c>
      <c r="D28" s="9"/>
      <c r="E28" s="7" t="s">
        <v>182</v>
      </c>
      <c r="F28" s="10" t="s">
        <v>183</v>
      </c>
      <c r="G28" s="10"/>
      <c r="H28" s="7" t="s">
        <v>184</v>
      </c>
      <c r="I28" s="10" t="s">
        <v>185</v>
      </c>
      <c r="J28" s="9"/>
      <c r="K28" s="7" t="s">
        <v>186</v>
      </c>
      <c r="L28" s="10" t="s">
        <v>187</v>
      </c>
    </row>
    <row r="29" spans="2:12" ht="25.5" customHeight="1" x14ac:dyDescent="0.15">
      <c r="B29" s="7" t="s">
        <v>188</v>
      </c>
      <c r="C29" s="10" t="s">
        <v>189</v>
      </c>
      <c r="D29" s="9"/>
      <c r="E29" s="7" t="s">
        <v>190</v>
      </c>
      <c r="F29" s="10" t="s">
        <v>191</v>
      </c>
      <c r="G29" s="10"/>
      <c r="H29" s="7" t="s">
        <v>192</v>
      </c>
      <c r="I29" s="10" t="s">
        <v>193</v>
      </c>
      <c r="J29" s="9"/>
      <c r="K29" s="7" t="s">
        <v>194</v>
      </c>
      <c r="L29" s="10" t="s">
        <v>195</v>
      </c>
    </row>
    <row r="30" spans="2:12" ht="25.5" customHeight="1" x14ac:dyDescent="0.15">
      <c r="B30" s="7" t="s">
        <v>196</v>
      </c>
      <c r="C30" s="10" t="s">
        <v>197</v>
      </c>
      <c r="D30" s="9"/>
      <c r="E30" s="7" t="s">
        <v>198</v>
      </c>
      <c r="F30" s="10" t="s">
        <v>199</v>
      </c>
      <c r="G30" s="10"/>
      <c r="H30" s="7" t="s">
        <v>200</v>
      </c>
      <c r="I30" s="10" t="s">
        <v>201</v>
      </c>
      <c r="J30" s="9"/>
      <c r="K30" s="7"/>
      <c r="L30" s="9"/>
    </row>
    <row r="31" spans="2:12" ht="25.5" customHeight="1" x14ac:dyDescent="0.15">
      <c r="B31" s="7" t="s">
        <v>202</v>
      </c>
      <c r="C31" s="10" t="s">
        <v>203</v>
      </c>
      <c r="D31" s="9"/>
      <c r="E31" s="7" t="s">
        <v>204</v>
      </c>
      <c r="F31" s="10" t="s">
        <v>205</v>
      </c>
      <c r="G31" s="10"/>
      <c r="H31" s="7" t="s">
        <v>206</v>
      </c>
      <c r="I31" s="10" t="s">
        <v>207</v>
      </c>
      <c r="J31" s="9"/>
      <c r="K31" s="10"/>
      <c r="L31" s="9"/>
    </row>
    <row r="32" spans="2:12" ht="25.5" customHeight="1" x14ac:dyDescent="0.15">
      <c r="B32" s="7" t="s">
        <v>208</v>
      </c>
      <c r="C32" s="10" t="s">
        <v>209</v>
      </c>
      <c r="D32" s="9"/>
      <c r="E32" s="7" t="s">
        <v>210</v>
      </c>
      <c r="F32" s="10" t="s">
        <v>211</v>
      </c>
      <c r="G32" s="10"/>
      <c r="H32" s="7" t="s">
        <v>212</v>
      </c>
      <c r="I32" s="10" t="s">
        <v>213</v>
      </c>
      <c r="J32" s="9"/>
      <c r="K32" s="7"/>
      <c r="L32" s="9"/>
    </row>
    <row r="33" spans="2:12" ht="25.5" customHeight="1" x14ac:dyDescent="0.15">
      <c r="B33" s="7" t="s">
        <v>214</v>
      </c>
      <c r="C33" s="10" t="s">
        <v>215</v>
      </c>
      <c r="D33" s="9"/>
      <c r="E33" s="7" t="s">
        <v>216</v>
      </c>
      <c r="F33" s="10" t="s">
        <v>217</v>
      </c>
      <c r="G33" s="10"/>
      <c r="H33" s="7" t="s">
        <v>218</v>
      </c>
      <c r="I33" s="10" t="s">
        <v>219</v>
      </c>
      <c r="J33" s="9"/>
      <c r="K33" s="7"/>
      <c r="L33" s="9"/>
    </row>
    <row r="34" spans="2:12" ht="25.5" customHeight="1" x14ac:dyDescent="0.15">
      <c r="B34" s="7" t="s">
        <v>220</v>
      </c>
      <c r="C34" s="10" t="s">
        <v>221</v>
      </c>
      <c r="D34" s="9"/>
      <c r="E34" s="7" t="s">
        <v>222</v>
      </c>
      <c r="F34" s="10" t="s">
        <v>223</v>
      </c>
      <c r="G34" s="10"/>
      <c r="H34" s="7" t="s">
        <v>224</v>
      </c>
      <c r="I34" s="10" t="s">
        <v>225</v>
      </c>
      <c r="J34" s="9"/>
      <c r="K34" s="7"/>
      <c r="L34" s="9"/>
    </row>
    <row r="35" spans="2:12" ht="25.5" customHeight="1" x14ac:dyDescent="0.15">
      <c r="B35" s="5" t="s">
        <v>226</v>
      </c>
      <c r="C35" s="12" t="s">
        <v>227</v>
      </c>
      <c r="D35" s="6"/>
      <c r="E35" s="5" t="s">
        <v>228</v>
      </c>
      <c r="F35" s="12" t="s">
        <v>229</v>
      </c>
      <c r="G35" s="12"/>
      <c r="H35" s="5" t="s">
        <v>230</v>
      </c>
      <c r="I35" s="12" t="s">
        <v>231</v>
      </c>
      <c r="J35" s="6"/>
      <c r="K35" s="5"/>
      <c r="L35" s="6"/>
    </row>
    <row r="36" spans="2:12" ht="25.5" customHeight="1" x14ac:dyDescent="0.15">
      <c r="B36" s="13"/>
      <c r="C36" s="10"/>
      <c r="F36" s="10"/>
      <c r="G36" s="10"/>
      <c r="H36" s="7"/>
      <c r="I36" s="10"/>
      <c r="J36" s="9"/>
      <c r="K36" s="7"/>
      <c r="L36" s="9"/>
    </row>
  </sheetData>
  <sheetProtection algorithmName="SHA-512" hashValue="qhHZPZ/KEOVAn5pQOCjBOe+pq1qcWbC1OZJcK6KdgBE/BD3yAZQLQUEMJlyZIs0dNIYXBU+u/ip+ndCa6Pg+Aw==" saltValue="dmMHpwubtuN1Qp2De4Mluw==" spinCount="100000" sheet="1" objects="1" scenarios="1"/>
  <mergeCells count="1">
    <mergeCell ref="J1:L1"/>
  </mergeCells>
  <phoneticPr fontId="2"/>
  <pageMargins left="0.7" right="0.7" top="0.75" bottom="0.75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258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2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1</v>
      </c>
      <c r="H3" s="74">
        <f>SUM(F3:G3)</f>
        <v>4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3</v>
      </c>
      <c r="L3" s="74">
        <f>SUM(J3:K3)</f>
        <v>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3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5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2</v>
      </c>
      <c r="H5" s="74">
        <f t="shared" si="1"/>
        <v>4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1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0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0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2</v>
      </c>
      <c r="L6" s="74">
        <f t="shared" si="2"/>
        <v>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1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3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2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1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2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7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0</v>
      </c>
      <c r="H9" s="74">
        <f t="shared" si="1"/>
        <v>3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8</v>
      </c>
      <c r="L9" s="74">
        <f t="shared" si="2"/>
        <v>11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2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2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6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0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0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6</v>
      </c>
      <c r="K11" s="73">
        <f>VLOOKUP(REPLACE($A$1,1,1,"")&amp;I11,[1]戸籍からデータ貼り付け先!$A$2:$T$12093,16,FALSE)</f>
        <v>7</v>
      </c>
      <c r="L11" s="74">
        <f t="shared" si="2"/>
        <v>13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2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1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3</v>
      </c>
      <c r="L12" s="74">
        <f t="shared" si="2"/>
        <v>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4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2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6</v>
      </c>
      <c r="L13" s="74">
        <f t="shared" si="2"/>
        <v>16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2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2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4</v>
      </c>
      <c r="L14" s="74">
        <f t="shared" si="2"/>
        <v>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2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1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6</v>
      </c>
      <c r="L15" s="74">
        <f t="shared" si="2"/>
        <v>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5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3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3</v>
      </c>
      <c r="L16" s="74">
        <f t="shared" si="2"/>
        <v>9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1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24</v>
      </c>
      <c r="C18" s="64">
        <f>SUM(C3:C17)</f>
        <v>23</v>
      </c>
      <c r="D18" s="45">
        <f>SUM(B18:C18)</f>
        <v>47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3</v>
      </c>
      <c r="H18" s="74">
        <f t="shared" si="1"/>
        <v>6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3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1</v>
      </c>
      <c r="H19" s="74">
        <f t="shared" si="1"/>
        <v>3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4</v>
      </c>
      <c r="L19" s="74">
        <f t="shared" si="2"/>
        <v>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2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7</v>
      </c>
      <c r="L20" s="74">
        <f t="shared" si="2"/>
        <v>10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1</v>
      </c>
      <c r="H21" s="74">
        <f t="shared" si="1"/>
        <v>2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4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3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4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2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6</v>
      </c>
      <c r="L23" s="74">
        <f t="shared" si="2"/>
        <v>10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2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0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1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0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5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3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4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3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1</v>
      </c>
      <c r="H29" s="74">
        <f t="shared" si="1"/>
        <v>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3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1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0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2</v>
      </c>
      <c r="H31" s="74">
        <f t="shared" si="1"/>
        <v>4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5</v>
      </c>
      <c r="H32" s="74">
        <f t="shared" si="1"/>
        <v>8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4</v>
      </c>
      <c r="H33" s="74">
        <f t="shared" si="1"/>
        <v>6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3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2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4</v>
      </c>
      <c r="H35" s="74">
        <f t="shared" si="1"/>
        <v>10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3</v>
      </c>
      <c r="H36" s="74">
        <f t="shared" si="1"/>
        <v>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4</v>
      </c>
      <c r="H37" s="74">
        <f t="shared" si="1"/>
        <v>10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4</v>
      </c>
      <c r="H38" s="74">
        <f t="shared" si="1"/>
        <v>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4</v>
      </c>
      <c r="H39" s="74">
        <f t="shared" si="1"/>
        <v>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6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</v>
      </c>
      <c r="G41" s="73">
        <f>VLOOKUP(REPLACE($A$1,1,1,"")&amp;E41,[1]戸籍からデータ貼り付け先!$A$2:$T$12093,16,FALSE)</f>
        <v>5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5</v>
      </c>
      <c r="H42" s="74">
        <f t="shared" si="1"/>
        <v>13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</v>
      </c>
      <c r="G43" s="73">
        <f>VLOOKUP(REPLACE($A$1,1,1,"")&amp;E43,[1]戸籍からデータ貼り付け先!$A$2:$T$12093,16,FALSE)</f>
        <v>6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4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3</v>
      </c>
      <c r="H45" s="74">
        <f t="shared" si="1"/>
        <v>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2</v>
      </c>
      <c r="H46" s="74">
        <f t="shared" si="1"/>
        <v>12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67</v>
      </c>
      <c r="K47" s="64">
        <f>SUM(K3:K46)</f>
        <v>114</v>
      </c>
      <c r="L47" s="45">
        <f>SUM(J47:K47)</f>
        <v>181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</v>
      </c>
      <c r="G48" s="73">
        <f>VLOOKUP(REPLACE($A$1,1,1,"")&amp;E48,[1]戸籍からデータ貼り付け先!$A$2:$T$12093,16,FALSE)</f>
        <v>5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3</v>
      </c>
      <c r="H49" s="74">
        <f t="shared" si="1"/>
        <v>7</v>
      </c>
      <c r="I49" s="42"/>
      <c r="J49" s="42" t="str">
        <f>REPLACE(A1,1,1,"")&amp;"合計"</f>
        <v>入船町合計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7</v>
      </c>
      <c r="H50" s="74">
        <f t="shared" si="1"/>
        <v>13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3</v>
      </c>
      <c r="H51" s="74">
        <f t="shared" si="1"/>
        <v>7</v>
      </c>
      <c r="I51" s="42"/>
      <c r="J51" s="50">
        <f>SUM(B18,F53,J47)</f>
        <v>251</v>
      </c>
      <c r="K51" s="51">
        <f>SUM(C18,G53,K47)</f>
        <v>272</v>
      </c>
      <c r="L51" s="52">
        <f>SUM(J51:K51)</f>
        <v>523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6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160</v>
      </c>
      <c r="G53" s="64">
        <f>SUM(G3:G52)</f>
        <v>135</v>
      </c>
      <c r="H53" s="45">
        <f>SUM(F53:G53)</f>
        <v>295</v>
      </c>
      <c r="I53" s="42"/>
      <c r="J53" s="42"/>
      <c r="K53" s="42"/>
      <c r="L53" s="42"/>
    </row>
    <row r="56" spans="1:12" x14ac:dyDescent="0.4">
      <c r="F56" s="54" t="s">
        <v>259</v>
      </c>
    </row>
  </sheetData>
  <sheetProtection algorithmName="SHA-512" hashValue="lR991BeVsr+0wBZFlQKBS2ygZNAqUVNLxBZ9W8ZbQSIJrdBxVjmBR3eWTDGDKyfEhomqWnKI3FumAZMEftStIA==" saltValue="AgDU8DgTztU9Khki2w/Jm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445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1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1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2</v>
      </c>
      <c r="H5" s="74">
        <f t="shared" si="1"/>
        <v>4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2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1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2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5</v>
      </c>
      <c r="L6" s="74">
        <f t="shared" si="2"/>
        <v>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1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2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3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0</v>
      </c>
      <c r="H8" s="74">
        <f t="shared" si="1"/>
        <v>2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6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1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2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7</v>
      </c>
      <c r="K9" s="73">
        <f>VLOOKUP(REPLACE($A$1,1,1,"")&amp;I9,[1]戸籍からデータ貼り付け先!$A$2:$T$12093,16,FALSE)</f>
        <v>5</v>
      </c>
      <c r="L9" s="74">
        <f t="shared" si="2"/>
        <v>12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0</v>
      </c>
      <c r="D10" s="74">
        <f t="shared" si="0"/>
        <v>0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1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6</v>
      </c>
      <c r="L10" s="74">
        <f t="shared" si="2"/>
        <v>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0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0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5</v>
      </c>
      <c r="L11" s="74">
        <f t="shared" si="2"/>
        <v>10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1</v>
      </c>
      <c r="H12" s="74">
        <f t="shared" si="1"/>
        <v>4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4</v>
      </c>
      <c r="L12" s="74">
        <f t="shared" si="2"/>
        <v>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0</v>
      </c>
      <c r="D13" s="74">
        <f t="shared" si="0"/>
        <v>0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2</v>
      </c>
      <c r="K13" s="73">
        <f>VLOOKUP(REPLACE($A$1,1,1,"")&amp;I13,[1]戸籍からデータ貼り付け先!$A$2:$T$12093,16,FALSE)</f>
        <v>5</v>
      </c>
      <c r="L13" s="74">
        <f t="shared" si="2"/>
        <v>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3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2</v>
      </c>
      <c r="H14" s="74">
        <f t="shared" si="1"/>
        <v>3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5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1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3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7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1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1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8</v>
      </c>
      <c r="K16" s="73">
        <f>VLOOKUP(REPLACE($A$1,1,1,"")&amp;I16,[1]戸籍からデータ貼り付け先!$A$2:$T$12093,16,FALSE)</f>
        <v>3</v>
      </c>
      <c r="L16" s="74">
        <f t="shared" si="2"/>
        <v>11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2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2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6</v>
      </c>
      <c r="C18" s="64">
        <f>SUM(C3:C17)</f>
        <v>15</v>
      </c>
      <c r="D18" s="45">
        <f>SUM(B18:C18)</f>
        <v>21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2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2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0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0</v>
      </c>
      <c r="L19" s="74">
        <f t="shared" si="2"/>
        <v>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3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4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0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4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3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1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6</v>
      </c>
      <c r="L23" s="74">
        <f t="shared" si="2"/>
        <v>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0</v>
      </c>
      <c r="H24" s="74">
        <f t="shared" si="1"/>
        <v>1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6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0</v>
      </c>
      <c r="H25" s="74">
        <f t="shared" si="1"/>
        <v>0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4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2</v>
      </c>
      <c r="H26" s="74">
        <f t="shared" si="1"/>
        <v>2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1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2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4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3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7</v>
      </c>
      <c r="H29" s="74">
        <f t="shared" si="1"/>
        <v>10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0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2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5</v>
      </c>
      <c r="H32" s="74">
        <f t="shared" si="1"/>
        <v>7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3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0</v>
      </c>
      <c r="H33" s="74">
        <f t="shared" si="1"/>
        <v>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0</v>
      </c>
      <c r="H34" s="74">
        <f t="shared" si="1"/>
        <v>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0</v>
      </c>
      <c r="G35" s="73">
        <f>VLOOKUP(REPLACE($A$1,1,1,"")&amp;E35,[1]戸籍からデータ貼り付け先!$A$2:$T$12093,16,FALSE)</f>
        <v>1</v>
      </c>
      <c r="H35" s="74">
        <f t="shared" si="1"/>
        <v>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5</v>
      </c>
      <c r="L35" s="74">
        <f t="shared" si="2"/>
        <v>5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1</v>
      </c>
      <c r="H36" s="74">
        <f t="shared" si="1"/>
        <v>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0</v>
      </c>
      <c r="G37" s="73">
        <f>VLOOKUP(REPLACE($A$1,1,1,"")&amp;E37,[1]戸籍からデータ貼り付け先!$A$2:$T$12093,16,FALSE)</f>
        <v>1</v>
      </c>
      <c r="H37" s="74">
        <f t="shared" si="1"/>
        <v>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2</v>
      </c>
      <c r="H38" s="74">
        <f t="shared" si="1"/>
        <v>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3</v>
      </c>
      <c r="H39" s="74">
        <f t="shared" si="1"/>
        <v>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3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3</v>
      </c>
      <c r="H41" s="74">
        <f t="shared" si="1"/>
        <v>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1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3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3</v>
      </c>
      <c r="H44" s="74">
        <f t="shared" si="1"/>
        <v>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5</v>
      </c>
      <c r="H45" s="74">
        <f t="shared" si="1"/>
        <v>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1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3</v>
      </c>
      <c r="H47" s="74">
        <f t="shared" si="1"/>
        <v>6</v>
      </c>
      <c r="I47" s="43" t="s">
        <v>240</v>
      </c>
      <c r="J47" s="63">
        <f>SUM(J3:J46)</f>
        <v>76</v>
      </c>
      <c r="K47" s="64">
        <f>SUM(K3:K46)</f>
        <v>116</v>
      </c>
      <c r="L47" s="45">
        <f>SUM(J47:K47)</f>
        <v>192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1</v>
      </c>
      <c r="H48" s="74">
        <f t="shared" si="1"/>
        <v>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4</v>
      </c>
      <c r="H49" s="74">
        <f t="shared" si="1"/>
        <v>5</v>
      </c>
      <c r="I49" s="42"/>
      <c r="J49" s="42" t="str">
        <f>REPLACE(A1,1,1,"")&amp;"合計"</f>
        <v>千村合計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1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2</v>
      </c>
      <c r="H51" s="74">
        <f t="shared" si="1"/>
        <v>5</v>
      </c>
      <c r="I51" s="42"/>
      <c r="J51" s="50">
        <f>SUM(B18,F53,J47)</f>
        <v>187</v>
      </c>
      <c r="K51" s="51">
        <f>SUM(C18,G53,K47)</f>
        <v>225</v>
      </c>
      <c r="L51" s="52">
        <f>SUM(J51:K51)</f>
        <v>412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6</v>
      </c>
      <c r="H52" s="82">
        <f t="shared" si="1"/>
        <v>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105</v>
      </c>
      <c r="G53" s="64">
        <f>SUM(G3:G52)</f>
        <v>94</v>
      </c>
      <c r="H53" s="45">
        <f>SUM(F53:G53)</f>
        <v>199</v>
      </c>
      <c r="I53" s="42"/>
      <c r="J53" s="42"/>
      <c r="K53" s="42"/>
      <c r="L53" s="42"/>
    </row>
    <row r="56" spans="1:12" x14ac:dyDescent="0.4">
      <c r="F56" s="54" t="s">
        <v>446</v>
      </c>
    </row>
  </sheetData>
  <sheetProtection algorithmName="SHA-512" hashValue="KvrXpjkw9e3n9IlWQm3mvp+8dQsc4YGpILwp1GM2Ji7lEfADzWP5hHkQIFX80bTAkpEmrtWFYpQ1oPEGDyNa4Q==" saltValue="KUZSR1T3m8th+V6L6rC3a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L56"/>
  <sheetViews>
    <sheetView view="pageBreakPreview" topLeftCell="A3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447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5</v>
      </c>
      <c r="C3" s="73">
        <f>VLOOKUP(REPLACE($A$1,1,1,"")&amp;A3,[1]戸籍からデータ貼り付け先!$A$2:$T$12093,16,FALSE)</f>
        <v>3</v>
      </c>
      <c r="D3" s="74">
        <f>SUM(B3:C3)</f>
        <v>8</v>
      </c>
      <c r="E3" s="71">
        <v>15</v>
      </c>
      <c r="F3" s="72">
        <f>VLOOKUP(REPLACE($A$1,1,1,"")&amp;E3,[1]戸籍からデータ貼り付け先!$A$2:$T$12093,14,FALSE)</f>
        <v>7</v>
      </c>
      <c r="G3" s="73">
        <f>VLOOKUP(REPLACE($A$1,1,1,"")&amp;E3,[1]戸籍からデータ貼り付け先!$A$2:$T$12093,16,FALSE)</f>
        <v>1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9</v>
      </c>
      <c r="L3" s="74">
        <f>SUM(J3:K3)</f>
        <v>13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5</v>
      </c>
      <c r="D4" s="74">
        <f t="shared" ref="D4:D17" si="0">SUM(B4:C4)</f>
        <v>8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2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10</v>
      </c>
      <c r="K4" s="73">
        <f>VLOOKUP(REPLACE($A$1,1,1,"")&amp;I4,[1]戸籍からデータ貼り付け先!$A$2:$T$12093,16,FALSE)</f>
        <v>5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5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9</v>
      </c>
      <c r="G5" s="73">
        <f>VLOOKUP(REPLACE($A$1,1,1,"")&amp;E5,[1]戸籍からデータ貼り付け先!$A$2:$T$12093,16,FALSE)</f>
        <v>4</v>
      </c>
      <c r="H5" s="74">
        <f t="shared" si="1"/>
        <v>13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6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6</v>
      </c>
      <c r="D6" s="74">
        <f t="shared" si="0"/>
        <v>10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3</v>
      </c>
      <c r="H6" s="74">
        <f t="shared" si="1"/>
        <v>8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7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6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4</v>
      </c>
      <c r="H7" s="74">
        <f t="shared" si="1"/>
        <v>8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10</v>
      </c>
      <c r="L7" s="74">
        <f t="shared" si="2"/>
        <v>17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9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6</v>
      </c>
      <c r="H8" s="74">
        <f t="shared" si="1"/>
        <v>11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4</v>
      </c>
      <c r="L8" s="74">
        <f t="shared" si="2"/>
        <v>11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3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10</v>
      </c>
      <c r="H9" s="74">
        <f t="shared" si="1"/>
        <v>15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6</v>
      </c>
      <c r="L9" s="74">
        <f t="shared" si="2"/>
        <v>12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5</v>
      </c>
      <c r="C10" s="73">
        <f>VLOOKUP(REPLACE($A$1,1,1,"")&amp;A10,[1]戸籍からデータ貼り付け先!$A$2:$T$12093,16,FALSE)</f>
        <v>4</v>
      </c>
      <c r="D10" s="74">
        <f t="shared" si="0"/>
        <v>9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4</v>
      </c>
      <c r="H10" s="74">
        <f t="shared" si="1"/>
        <v>7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10</v>
      </c>
      <c r="L10" s="74">
        <f t="shared" si="2"/>
        <v>18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1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3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9</v>
      </c>
      <c r="L11" s="74">
        <f t="shared" si="2"/>
        <v>16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3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3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11</v>
      </c>
      <c r="L12" s="74">
        <f t="shared" si="2"/>
        <v>20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2</v>
      </c>
      <c r="D13" s="74">
        <f t="shared" si="0"/>
        <v>6</v>
      </c>
      <c r="E13" s="71">
        <v>25</v>
      </c>
      <c r="F13" s="77">
        <f>VLOOKUP(REPLACE($A$1,1,1,"")&amp;E13,[1]戸籍からデータ貼り付け先!$A$2:$T$12093,14,FALSE)</f>
        <v>6</v>
      </c>
      <c r="G13" s="73">
        <f>VLOOKUP(REPLACE($A$1,1,1,"")&amp;E13,[1]戸籍からデータ貼り付け先!$A$2:$T$12093,16,FALSE)</f>
        <v>7</v>
      </c>
      <c r="H13" s="74">
        <f t="shared" si="1"/>
        <v>13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8</v>
      </c>
      <c r="L13" s="74">
        <f t="shared" si="2"/>
        <v>14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3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3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12</v>
      </c>
      <c r="K14" s="73">
        <f>VLOOKUP(REPLACE($A$1,1,1,"")&amp;I14,[1]戸籍からデータ貼り付け先!$A$2:$T$12093,16,FALSE)</f>
        <v>11</v>
      </c>
      <c r="L14" s="74">
        <f t="shared" si="2"/>
        <v>23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2</v>
      </c>
      <c r="D15" s="74">
        <f t="shared" si="0"/>
        <v>5</v>
      </c>
      <c r="E15" s="71">
        <v>27</v>
      </c>
      <c r="F15" s="77">
        <f>VLOOKUP(REPLACE($A$1,1,1,"")&amp;E15,[1]戸籍からデータ貼り付け先!$A$2:$T$12093,14,FALSE)</f>
        <v>11</v>
      </c>
      <c r="G15" s="73">
        <f>VLOOKUP(REPLACE($A$1,1,1,"")&amp;E15,[1]戸籍からデータ貼り付け先!$A$2:$T$12093,16,FALSE)</f>
        <v>5</v>
      </c>
      <c r="H15" s="74">
        <f t="shared" si="1"/>
        <v>16</v>
      </c>
      <c r="I15" s="75">
        <v>77</v>
      </c>
      <c r="J15" s="77">
        <f>VLOOKUP(REPLACE($A$1,1,1,"")&amp;I15,[1]戸籍からデータ貼り付け先!$A$2:$T$12093,14,FALSE)</f>
        <v>5</v>
      </c>
      <c r="K15" s="73">
        <f>VLOOKUP(REPLACE($A$1,1,1,"")&amp;I15,[1]戸籍からデータ貼り付け先!$A$2:$T$12093,16,FALSE)</f>
        <v>12</v>
      </c>
      <c r="L15" s="74">
        <f t="shared" si="2"/>
        <v>17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3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10</v>
      </c>
      <c r="H16" s="74">
        <f t="shared" si="1"/>
        <v>14</v>
      </c>
      <c r="I16" s="78">
        <v>78</v>
      </c>
      <c r="J16" s="77">
        <f>VLOOKUP(REPLACE($A$1,1,1,"")&amp;I16,[1]戸籍からデータ貼り付け先!$A$2:$T$12093,14,FALSE)</f>
        <v>9</v>
      </c>
      <c r="K16" s="73">
        <f>VLOOKUP(REPLACE($A$1,1,1,"")&amp;I16,[1]戸籍からデータ貼り付け先!$A$2:$T$12093,16,FALSE)</f>
        <v>11</v>
      </c>
      <c r="L16" s="74">
        <f t="shared" si="2"/>
        <v>20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3</v>
      </c>
      <c r="D17" s="82">
        <f t="shared" si="0"/>
        <v>9</v>
      </c>
      <c r="E17" s="71">
        <v>29</v>
      </c>
      <c r="F17" s="77">
        <f>VLOOKUP(REPLACE($A$1,1,1,"")&amp;E17,[1]戸籍からデータ貼り付け先!$A$2:$T$12093,14,FALSE)</f>
        <v>7</v>
      </c>
      <c r="G17" s="73">
        <f>VLOOKUP(REPLACE($A$1,1,1,"")&amp;E17,[1]戸籍からデータ貼り付け先!$A$2:$T$12093,16,FALSE)</f>
        <v>3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8</v>
      </c>
      <c r="L17" s="74">
        <f t="shared" si="2"/>
        <v>14</v>
      </c>
    </row>
    <row r="18" spans="1:12" ht="15" thickTop="1" thickBot="1" x14ac:dyDescent="0.2">
      <c r="A18" s="38" t="s">
        <v>240</v>
      </c>
      <c r="B18" s="63">
        <f>SUM(B3:B17)</f>
        <v>61</v>
      </c>
      <c r="C18" s="64">
        <f>SUM(C3:C17)</f>
        <v>58</v>
      </c>
      <c r="D18" s="45">
        <f>SUM(B18:C18)</f>
        <v>119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7</v>
      </c>
      <c r="H18" s="74">
        <f t="shared" si="1"/>
        <v>12</v>
      </c>
      <c r="I18" s="78">
        <v>80</v>
      </c>
      <c r="J18" s="77">
        <f>VLOOKUP(REPLACE($A$1,1,1,"")&amp;I18,[1]戸籍からデータ貼り付け先!$A$2:$T$12093,14,FALSE)</f>
        <v>7</v>
      </c>
      <c r="K18" s="73">
        <f>VLOOKUP(REPLACE($A$1,1,1,"")&amp;I18,[1]戸籍からデータ貼り付け先!$A$2:$T$12093,16,FALSE)</f>
        <v>8</v>
      </c>
      <c r="L18" s="74">
        <f t="shared" si="2"/>
        <v>15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2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15</v>
      </c>
      <c r="K19" s="73">
        <f>VLOOKUP(REPLACE($A$1,1,1,"")&amp;I19,[1]戸籍からデータ貼り付け先!$A$2:$T$12093,16,FALSE)</f>
        <v>5</v>
      </c>
      <c r="L19" s="74">
        <f t="shared" si="2"/>
        <v>20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8</v>
      </c>
      <c r="H20" s="74">
        <f t="shared" si="1"/>
        <v>16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12</v>
      </c>
      <c r="L20" s="74">
        <f t="shared" si="2"/>
        <v>19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1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7</v>
      </c>
      <c r="K21" s="73">
        <f>VLOOKUP(REPLACE($A$1,1,1,"")&amp;I21,[1]戸籍からデータ貼り付け先!$A$2:$T$12093,16,FALSE)</f>
        <v>10</v>
      </c>
      <c r="L21" s="74">
        <f t="shared" si="2"/>
        <v>17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</v>
      </c>
      <c r="G22" s="73">
        <f>VLOOKUP(REPLACE($A$1,1,1,"")&amp;E22,[1]戸籍からデータ貼り付け先!$A$2:$T$12093,16,FALSE)</f>
        <v>3</v>
      </c>
      <c r="H22" s="74">
        <f t="shared" si="1"/>
        <v>7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5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7</v>
      </c>
      <c r="H23" s="74">
        <f t="shared" si="1"/>
        <v>13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7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7</v>
      </c>
      <c r="H24" s="74">
        <f t="shared" si="1"/>
        <v>12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7</v>
      </c>
      <c r="L24" s="74">
        <f t="shared" si="2"/>
        <v>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8</v>
      </c>
      <c r="H25" s="74">
        <f t="shared" si="1"/>
        <v>13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5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9</v>
      </c>
      <c r="G26" s="73">
        <f>VLOOKUP(REPLACE($A$1,1,1,"")&amp;E26,[1]戸籍からデータ貼り付け先!$A$2:$T$12093,16,FALSE)</f>
        <v>6</v>
      </c>
      <c r="H26" s="74">
        <f t="shared" si="1"/>
        <v>15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6</v>
      </c>
      <c r="L26" s="74">
        <f t="shared" si="2"/>
        <v>10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8</v>
      </c>
      <c r="G27" s="73">
        <f>VLOOKUP(REPLACE($A$1,1,1,"")&amp;E27,[1]戸籍からデータ貼り付け先!$A$2:$T$12093,16,FALSE)</f>
        <v>5</v>
      </c>
      <c r="H27" s="74">
        <f t="shared" si="1"/>
        <v>13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0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11</v>
      </c>
      <c r="G28" s="73">
        <f>VLOOKUP(REPLACE($A$1,1,1,"")&amp;E28,[1]戸籍からデータ貼り付け先!$A$2:$T$12093,16,FALSE)</f>
        <v>5</v>
      </c>
      <c r="H28" s="74">
        <f t="shared" si="1"/>
        <v>16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6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3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8</v>
      </c>
      <c r="G30" s="73">
        <f>VLOOKUP(REPLACE($A$1,1,1,"")&amp;E30,[1]戸籍からデータ貼り付け先!$A$2:$T$12093,16,FALSE)</f>
        <v>9</v>
      </c>
      <c r="H30" s="74">
        <f t="shared" si="1"/>
        <v>17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2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7</v>
      </c>
      <c r="H31" s="74">
        <f t="shared" si="1"/>
        <v>14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1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6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</v>
      </c>
      <c r="G33" s="73">
        <f>VLOOKUP(REPLACE($A$1,1,1,"")&amp;E33,[1]戸籍からデータ貼り付け先!$A$2:$T$12093,16,FALSE)</f>
        <v>6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5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9</v>
      </c>
      <c r="H35" s="74">
        <f t="shared" si="1"/>
        <v>15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6</v>
      </c>
      <c r="H36" s="74">
        <f t="shared" si="1"/>
        <v>12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6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10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8</v>
      </c>
      <c r="G39" s="73">
        <f>VLOOKUP(REPLACE($A$1,1,1,"")&amp;E39,[1]戸籍からデータ貼り付け先!$A$2:$T$12093,16,FALSE)</f>
        <v>8</v>
      </c>
      <c r="H39" s="74">
        <f t="shared" si="1"/>
        <v>16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15</v>
      </c>
      <c r="G40" s="73">
        <f>VLOOKUP(REPLACE($A$1,1,1,"")&amp;E40,[1]戸籍からデータ貼り付け先!$A$2:$T$12093,16,FALSE)</f>
        <v>7</v>
      </c>
      <c r="H40" s="74">
        <f t="shared" si="1"/>
        <v>22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15</v>
      </c>
      <c r="G41" s="73">
        <f>VLOOKUP(REPLACE($A$1,1,1,"")&amp;E41,[1]戸籍からデータ貼り付け先!$A$2:$T$12093,16,FALSE)</f>
        <v>9</v>
      </c>
      <c r="H41" s="74">
        <f t="shared" si="1"/>
        <v>24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10</v>
      </c>
      <c r="H42" s="74">
        <f t="shared" si="1"/>
        <v>21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7</v>
      </c>
      <c r="H43" s="74">
        <f t="shared" si="1"/>
        <v>15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3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5</v>
      </c>
      <c r="H45" s="74">
        <f t="shared" si="1"/>
        <v>12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9</v>
      </c>
      <c r="G46" s="73">
        <f>VLOOKUP(REPLACE($A$1,1,1,"")&amp;E46,[1]戸籍からデータ貼り付け先!$A$2:$T$12093,16,FALSE)</f>
        <v>11</v>
      </c>
      <c r="H46" s="74">
        <f t="shared" si="1"/>
        <v>20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4</v>
      </c>
      <c r="H47" s="74">
        <f t="shared" si="1"/>
        <v>10</v>
      </c>
      <c r="I47" s="43" t="s">
        <v>240</v>
      </c>
      <c r="J47" s="63">
        <f>SUM(J3:J46)</f>
        <v>165</v>
      </c>
      <c r="K47" s="64">
        <f>SUM(K3:K46)</f>
        <v>200</v>
      </c>
      <c r="L47" s="45">
        <f>SUM(J47:K47)</f>
        <v>365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7</v>
      </c>
      <c r="H48" s="74">
        <f t="shared" si="1"/>
        <v>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8</v>
      </c>
      <c r="G49" s="73">
        <f>VLOOKUP(REPLACE($A$1,1,1,"")&amp;E49,[1]戸籍からデータ貼り付け先!$A$2:$T$12093,16,FALSE)</f>
        <v>9</v>
      </c>
      <c r="H49" s="74">
        <f t="shared" si="1"/>
        <v>17</v>
      </c>
      <c r="I49" s="42"/>
      <c r="J49" s="42" t="str">
        <f>REPLACE(A1,1,1,"")&amp;"合計"</f>
        <v>渋沢１丁目合計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8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3</v>
      </c>
      <c r="H51" s="74">
        <f t="shared" si="1"/>
        <v>9</v>
      </c>
      <c r="I51" s="42"/>
      <c r="J51" s="50">
        <f>SUM(B18,F53,J47)</f>
        <v>555</v>
      </c>
      <c r="K51" s="51">
        <f>SUM(C18,G53,K47)</f>
        <v>555</v>
      </c>
      <c r="L51" s="52">
        <f>SUM(J51:K51)</f>
        <v>1110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9</v>
      </c>
      <c r="H52" s="82">
        <f t="shared" si="1"/>
        <v>12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329</v>
      </c>
      <c r="G53" s="64">
        <f>SUM(G3:G52)</f>
        <v>297</v>
      </c>
      <c r="H53" s="45">
        <f>SUM(F53:G53)</f>
        <v>626</v>
      </c>
      <c r="I53" s="42"/>
      <c r="J53" s="42"/>
      <c r="K53" s="42"/>
      <c r="L53" s="42"/>
    </row>
    <row r="56" spans="1:12" x14ac:dyDescent="0.4">
      <c r="F56" s="54" t="s">
        <v>448</v>
      </c>
    </row>
  </sheetData>
  <sheetProtection algorithmName="SHA-512" hashValue="YRt7CbBDLGAEHsdbMJkDfiDp8+qm/cfgWxn56gQDtkN++J+VnJb1dHDr5SUrdcJONYWDCqMPbR47amcEPyOv0w==" saltValue="Ip5NCFyPH2T7o2CWD7e2+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449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7</v>
      </c>
      <c r="C3" s="73">
        <f>VLOOKUP(REPLACE($A$1,1,1,"")&amp;A3,[1]戸籍からデータ貼り付け先!$A$2:$T$12093,16,FALSE)</f>
        <v>6</v>
      </c>
      <c r="D3" s="74">
        <f>SUM(B3:C3)</f>
        <v>13</v>
      </c>
      <c r="E3" s="71">
        <v>15</v>
      </c>
      <c r="F3" s="72">
        <f>VLOOKUP(REPLACE($A$1,1,1,"")&amp;E3,[1]戸籍からデータ貼り付け先!$A$2:$T$12093,14,FALSE)</f>
        <v>9</v>
      </c>
      <c r="G3" s="73">
        <f>VLOOKUP(REPLACE($A$1,1,1,"")&amp;E3,[1]戸籍からデータ貼り付け先!$A$2:$T$12093,16,FALSE)</f>
        <v>9</v>
      </c>
      <c r="H3" s="74">
        <f>SUM(F3:G3)</f>
        <v>18</v>
      </c>
      <c r="I3" s="75">
        <v>65</v>
      </c>
      <c r="J3" s="72">
        <f>VLOOKUP(REPLACE($A$1,1,1,"")&amp;I3,[1]戸籍からデータ貼り付け先!$A$2:$T$12093,14,FALSE)</f>
        <v>11</v>
      </c>
      <c r="K3" s="73">
        <f>VLOOKUP(REPLACE($A$1,1,1,"")&amp;I3,[1]戸籍からデータ貼り付け先!$A$2:$T$12093,16,FALSE)</f>
        <v>7</v>
      </c>
      <c r="L3" s="74">
        <f>SUM(J3:K3)</f>
        <v>18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8</v>
      </c>
      <c r="D4" s="74">
        <f t="shared" ref="D4:D17" si="0">SUM(B4:C4)</f>
        <v>13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11</v>
      </c>
      <c r="H4" s="74">
        <f t="shared" ref="H4:H52" si="1">SUM(F4:G4)</f>
        <v>17</v>
      </c>
      <c r="I4" s="78">
        <v>66</v>
      </c>
      <c r="J4" s="77">
        <f>VLOOKUP(REPLACE($A$1,1,1,"")&amp;I4,[1]戸籍からデータ貼り付け先!$A$2:$T$12093,14,FALSE)</f>
        <v>11</v>
      </c>
      <c r="K4" s="73">
        <f>VLOOKUP(REPLACE($A$1,1,1,"")&amp;I4,[1]戸籍からデータ貼り付け先!$A$2:$T$12093,16,FALSE)</f>
        <v>12</v>
      </c>
      <c r="L4" s="74">
        <f t="shared" ref="L4:L46" si="2">SUM(J4:K4)</f>
        <v>23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3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12</v>
      </c>
      <c r="H5" s="74">
        <f t="shared" si="1"/>
        <v>18</v>
      </c>
      <c r="I5" s="75">
        <v>67</v>
      </c>
      <c r="J5" s="77">
        <f>VLOOKUP(REPLACE($A$1,1,1,"")&amp;I5,[1]戸籍からデータ貼り付け先!$A$2:$T$12093,14,FALSE)</f>
        <v>9</v>
      </c>
      <c r="K5" s="73">
        <f>VLOOKUP(REPLACE($A$1,1,1,"")&amp;I5,[1]戸籍からデータ貼り付け先!$A$2:$T$12093,16,FALSE)</f>
        <v>10</v>
      </c>
      <c r="L5" s="74">
        <f t="shared" si="2"/>
        <v>19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7</v>
      </c>
      <c r="D6" s="74">
        <f t="shared" si="0"/>
        <v>12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6</v>
      </c>
      <c r="H6" s="74">
        <f t="shared" si="1"/>
        <v>14</v>
      </c>
      <c r="I6" s="78">
        <v>68</v>
      </c>
      <c r="J6" s="77">
        <f>VLOOKUP(REPLACE($A$1,1,1,"")&amp;I6,[1]戸籍からデータ貼り付け先!$A$2:$T$12093,14,FALSE)</f>
        <v>7</v>
      </c>
      <c r="K6" s="73">
        <f>VLOOKUP(REPLACE($A$1,1,1,"")&amp;I6,[1]戸籍からデータ貼り付け先!$A$2:$T$12093,16,FALSE)</f>
        <v>11</v>
      </c>
      <c r="L6" s="74">
        <f t="shared" si="2"/>
        <v>18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6</v>
      </c>
      <c r="C7" s="73">
        <f>VLOOKUP(REPLACE($A$1,1,1,"")&amp;A7,[1]戸籍からデータ貼り付け先!$A$2:$T$12093,16,FALSE)</f>
        <v>5</v>
      </c>
      <c r="D7" s="74">
        <f t="shared" si="0"/>
        <v>11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9</v>
      </c>
      <c r="H7" s="74">
        <f t="shared" si="1"/>
        <v>19</v>
      </c>
      <c r="I7" s="75">
        <v>69</v>
      </c>
      <c r="J7" s="77">
        <f>VLOOKUP(REPLACE($A$1,1,1,"")&amp;I7,[1]戸籍からデータ貼り付け先!$A$2:$T$12093,14,FALSE)</f>
        <v>10</v>
      </c>
      <c r="K7" s="73">
        <f>VLOOKUP(REPLACE($A$1,1,1,"")&amp;I7,[1]戸籍からデータ貼り付け先!$A$2:$T$12093,16,FALSE)</f>
        <v>12</v>
      </c>
      <c r="L7" s="74">
        <f t="shared" si="2"/>
        <v>22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6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12</v>
      </c>
      <c r="G8" s="73">
        <f>VLOOKUP(REPLACE($A$1,1,1,"")&amp;E8,[1]戸籍からデータ貼り付け先!$A$2:$T$12093,16,FALSE)</f>
        <v>7</v>
      </c>
      <c r="H8" s="74">
        <f t="shared" si="1"/>
        <v>19</v>
      </c>
      <c r="I8" s="78">
        <v>70</v>
      </c>
      <c r="J8" s="77">
        <f>VLOOKUP(REPLACE($A$1,1,1,"")&amp;I8,[1]戸籍からデータ貼り付け先!$A$2:$T$12093,14,FALSE)</f>
        <v>19</v>
      </c>
      <c r="K8" s="73">
        <f>VLOOKUP(REPLACE($A$1,1,1,"")&amp;I8,[1]戸籍からデータ貼り付け先!$A$2:$T$12093,16,FALSE)</f>
        <v>16</v>
      </c>
      <c r="L8" s="74">
        <f t="shared" si="2"/>
        <v>35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9</v>
      </c>
      <c r="D9" s="74">
        <f t="shared" si="0"/>
        <v>13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10</v>
      </c>
      <c r="H9" s="74">
        <f t="shared" si="1"/>
        <v>17</v>
      </c>
      <c r="I9" s="75">
        <v>71</v>
      </c>
      <c r="J9" s="77">
        <f>VLOOKUP(REPLACE($A$1,1,1,"")&amp;I9,[1]戸籍からデータ貼り付け先!$A$2:$T$12093,14,FALSE)</f>
        <v>10</v>
      </c>
      <c r="K9" s="73">
        <f>VLOOKUP(REPLACE($A$1,1,1,"")&amp;I9,[1]戸籍からデータ貼り付け先!$A$2:$T$12093,16,FALSE)</f>
        <v>22</v>
      </c>
      <c r="L9" s="74">
        <f t="shared" si="2"/>
        <v>32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8</v>
      </c>
      <c r="C10" s="73">
        <f>VLOOKUP(REPLACE($A$1,1,1,"")&amp;A10,[1]戸籍からデータ貼り付け先!$A$2:$T$12093,16,FALSE)</f>
        <v>5</v>
      </c>
      <c r="D10" s="74">
        <f t="shared" si="0"/>
        <v>13</v>
      </c>
      <c r="E10" s="76">
        <v>22</v>
      </c>
      <c r="F10" s="77">
        <f>VLOOKUP(REPLACE($A$1,1,1,"")&amp;E10,[1]戸籍からデータ貼り付け先!$A$2:$T$12093,14,FALSE)</f>
        <v>10</v>
      </c>
      <c r="G10" s="73">
        <f>VLOOKUP(REPLACE($A$1,1,1,"")&amp;E10,[1]戸籍からデータ貼り付け先!$A$2:$T$12093,16,FALSE)</f>
        <v>9</v>
      </c>
      <c r="H10" s="74">
        <f t="shared" si="1"/>
        <v>19</v>
      </c>
      <c r="I10" s="78">
        <v>72</v>
      </c>
      <c r="J10" s="77">
        <f>VLOOKUP(REPLACE($A$1,1,1,"")&amp;I10,[1]戸籍からデータ貼り付け先!$A$2:$T$12093,14,FALSE)</f>
        <v>12</v>
      </c>
      <c r="K10" s="73">
        <f>VLOOKUP(REPLACE($A$1,1,1,"")&amp;I10,[1]戸籍からデータ貼り付け先!$A$2:$T$12093,16,FALSE)</f>
        <v>12</v>
      </c>
      <c r="L10" s="74">
        <f t="shared" si="2"/>
        <v>24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12</v>
      </c>
      <c r="C11" s="73">
        <f>VLOOKUP(REPLACE($A$1,1,1,"")&amp;A11,[1]戸籍からデータ貼り付け先!$A$2:$T$12093,16,FALSE)</f>
        <v>8</v>
      </c>
      <c r="D11" s="74">
        <f t="shared" si="0"/>
        <v>20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8</v>
      </c>
      <c r="H11" s="74">
        <f t="shared" si="1"/>
        <v>13</v>
      </c>
      <c r="I11" s="75">
        <v>73</v>
      </c>
      <c r="J11" s="77">
        <f>VLOOKUP(REPLACE($A$1,1,1,"")&amp;I11,[1]戸籍からデータ貼り付け先!$A$2:$T$12093,14,FALSE)</f>
        <v>20</v>
      </c>
      <c r="K11" s="73">
        <f>VLOOKUP(REPLACE($A$1,1,1,"")&amp;I11,[1]戸籍からデータ貼り付け先!$A$2:$T$12093,16,FALSE)</f>
        <v>16</v>
      </c>
      <c r="L11" s="74">
        <f t="shared" si="2"/>
        <v>36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13</v>
      </c>
      <c r="C12" s="73">
        <f>VLOOKUP(REPLACE($A$1,1,1,"")&amp;A12,[1]戸籍からデータ貼り付け先!$A$2:$T$12093,16,FALSE)</f>
        <v>7</v>
      </c>
      <c r="D12" s="74">
        <f t="shared" si="0"/>
        <v>20</v>
      </c>
      <c r="E12" s="76">
        <v>24</v>
      </c>
      <c r="F12" s="77">
        <f>VLOOKUP(REPLACE($A$1,1,1,"")&amp;E12,[1]戸籍からデータ貼り付け先!$A$2:$T$12093,14,FALSE)</f>
        <v>22</v>
      </c>
      <c r="G12" s="73">
        <f>VLOOKUP(REPLACE($A$1,1,1,"")&amp;E12,[1]戸籍からデータ貼り付け先!$A$2:$T$12093,16,FALSE)</f>
        <v>5</v>
      </c>
      <c r="H12" s="74">
        <f t="shared" si="1"/>
        <v>27</v>
      </c>
      <c r="I12" s="78">
        <v>74</v>
      </c>
      <c r="J12" s="77">
        <f>VLOOKUP(REPLACE($A$1,1,1,"")&amp;I12,[1]戸籍からデータ貼り付け先!$A$2:$T$12093,14,FALSE)</f>
        <v>14</v>
      </c>
      <c r="K12" s="73">
        <f>VLOOKUP(REPLACE($A$1,1,1,"")&amp;I12,[1]戸籍からデータ貼り付け先!$A$2:$T$12093,16,FALSE)</f>
        <v>24</v>
      </c>
      <c r="L12" s="74">
        <f t="shared" si="2"/>
        <v>38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15</v>
      </c>
      <c r="C13" s="73">
        <f>VLOOKUP(REPLACE($A$1,1,1,"")&amp;A13,[1]戸籍からデータ貼り付け先!$A$2:$T$12093,16,FALSE)</f>
        <v>12</v>
      </c>
      <c r="D13" s="74">
        <f t="shared" si="0"/>
        <v>27</v>
      </c>
      <c r="E13" s="71">
        <v>25</v>
      </c>
      <c r="F13" s="77">
        <f>VLOOKUP(REPLACE($A$1,1,1,"")&amp;E13,[1]戸籍からデータ貼り付け先!$A$2:$T$12093,14,FALSE)</f>
        <v>7</v>
      </c>
      <c r="G13" s="73">
        <f>VLOOKUP(REPLACE($A$1,1,1,"")&amp;E13,[1]戸籍からデータ貼り付け先!$A$2:$T$12093,16,FALSE)</f>
        <v>8</v>
      </c>
      <c r="H13" s="74">
        <f t="shared" si="1"/>
        <v>15</v>
      </c>
      <c r="I13" s="75">
        <v>75</v>
      </c>
      <c r="J13" s="77">
        <f>VLOOKUP(REPLACE($A$1,1,1,"")&amp;I13,[1]戸籍からデータ貼り付け先!$A$2:$T$12093,14,FALSE)</f>
        <v>18</v>
      </c>
      <c r="K13" s="73">
        <f>VLOOKUP(REPLACE($A$1,1,1,"")&amp;I13,[1]戸籍からデータ貼り付け先!$A$2:$T$12093,16,FALSE)</f>
        <v>22</v>
      </c>
      <c r="L13" s="74">
        <f t="shared" si="2"/>
        <v>40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5</v>
      </c>
      <c r="D14" s="74">
        <f t="shared" si="0"/>
        <v>11</v>
      </c>
      <c r="E14" s="76">
        <v>26</v>
      </c>
      <c r="F14" s="77">
        <f>VLOOKUP(REPLACE($A$1,1,1,"")&amp;E14,[1]戸籍からデータ貼り付け先!$A$2:$T$12093,14,FALSE)</f>
        <v>12</v>
      </c>
      <c r="G14" s="73">
        <f>VLOOKUP(REPLACE($A$1,1,1,"")&amp;E14,[1]戸籍からデータ貼り付け先!$A$2:$T$12093,16,FALSE)</f>
        <v>12</v>
      </c>
      <c r="H14" s="74">
        <f t="shared" si="1"/>
        <v>24</v>
      </c>
      <c r="I14" s="78">
        <v>76</v>
      </c>
      <c r="J14" s="77">
        <f>VLOOKUP(REPLACE($A$1,1,1,"")&amp;I14,[1]戸籍からデータ貼り付け先!$A$2:$T$12093,14,FALSE)</f>
        <v>17</v>
      </c>
      <c r="K14" s="73">
        <f>VLOOKUP(REPLACE($A$1,1,1,"")&amp;I14,[1]戸籍からデータ貼り付け先!$A$2:$T$12093,16,FALSE)</f>
        <v>13</v>
      </c>
      <c r="L14" s="74">
        <f t="shared" si="2"/>
        <v>30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13</v>
      </c>
      <c r="C15" s="73">
        <f>VLOOKUP(REPLACE($A$1,1,1,"")&amp;A15,[1]戸籍からデータ貼り付け先!$A$2:$T$12093,16,FALSE)</f>
        <v>12</v>
      </c>
      <c r="D15" s="74">
        <f t="shared" si="0"/>
        <v>25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10</v>
      </c>
      <c r="H15" s="74">
        <f t="shared" si="1"/>
        <v>15</v>
      </c>
      <c r="I15" s="75">
        <v>77</v>
      </c>
      <c r="J15" s="77">
        <f>VLOOKUP(REPLACE($A$1,1,1,"")&amp;I15,[1]戸籍からデータ貼り付け先!$A$2:$T$12093,14,FALSE)</f>
        <v>16</v>
      </c>
      <c r="K15" s="73">
        <f>VLOOKUP(REPLACE($A$1,1,1,"")&amp;I15,[1]戸籍からデータ貼り付け先!$A$2:$T$12093,16,FALSE)</f>
        <v>18</v>
      </c>
      <c r="L15" s="74">
        <f t="shared" si="2"/>
        <v>34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9</v>
      </c>
      <c r="D16" s="74">
        <f t="shared" si="0"/>
        <v>17</v>
      </c>
      <c r="E16" s="76">
        <v>28</v>
      </c>
      <c r="F16" s="77">
        <f>VLOOKUP(REPLACE($A$1,1,1,"")&amp;E16,[1]戸籍からデータ貼り付け先!$A$2:$T$12093,14,FALSE)</f>
        <v>13</v>
      </c>
      <c r="G16" s="73">
        <f>VLOOKUP(REPLACE($A$1,1,1,"")&amp;E16,[1]戸籍からデータ貼り付け先!$A$2:$T$12093,16,FALSE)</f>
        <v>13</v>
      </c>
      <c r="H16" s="74">
        <f t="shared" si="1"/>
        <v>26</v>
      </c>
      <c r="I16" s="78">
        <v>78</v>
      </c>
      <c r="J16" s="77">
        <f>VLOOKUP(REPLACE($A$1,1,1,"")&amp;I16,[1]戸籍からデータ貼り付け先!$A$2:$T$12093,14,FALSE)</f>
        <v>18</v>
      </c>
      <c r="K16" s="73">
        <f>VLOOKUP(REPLACE($A$1,1,1,"")&amp;I16,[1]戸籍からデータ貼り付け先!$A$2:$T$12093,16,FALSE)</f>
        <v>19</v>
      </c>
      <c r="L16" s="74">
        <f t="shared" si="2"/>
        <v>37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8</v>
      </c>
      <c r="C17" s="81">
        <f>VLOOKUP(REPLACE($A$1,1,1,"")&amp;A17,[1]戸籍からデータ貼り付け先!$A$2:$T$12093,16,FALSE)</f>
        <v>5</v>
      </c>
      <c r="D17" s="82">
        <f t="shared" si="0"/>
        <v>13</v>
      </c>
      <c r="E17" s="71">
        <v>29</v>
      </c>
      <c r="F17" s="77">
        <f>VLOOKUP(REPLACE($A$1,1,1,"")&amp;E17,[1]戸籍からデータ貼り付け先!$A$2:$T$12093,14,FALSE)</f>
        <v>11</v>
      </c>
      <c r="G17" s="73">
        <f>VLOOKUP(REPLACE($A$1,1,1,"")&amp;E17,[1]戸籍からデータ貼り付け先!$A$2:$T$12093,16,FALSE)</f>
        <v>4</v>
      </c>
      <c r="H17" s="74">
        <f t="shared" si="1"/>
        <v>15</v>
      </c>
      <c r="I17" s="75">
        <v>79</v>
      </c>
      <c r="J17" s="77">
        <f>VLOOKUP(REPLACE($A$1,1,1,"")&amp;I17,[1]戸籍からデータ貼り付け先!$A$2:$T$12093,14,FALSE)</f>
        <v>11</v>
      </c>
      <c r="K17" s="73">
        <f>VLOOKUP(REPLACE($A$1,1,1,"")&amp;I17,[1]戸籍からデータ貼り付け先!$A$2:$T$12093,16,FALSE)</f>
        <v>12</v>
      </c>
      <c r="L17" s="74">
        <f t="shared" si="2"/>
        <v>23</v>
      </c>
    </row>
    <row r="18" spans="1:12" ht="15" thickTop="1" thickBot="1" x14ac:dyDescent="0.2">
      <c r="A18" s="38" t="s">
        <v>240</v>
      </c>
      <c r="B18" s="63">
        <f>SUM(B3:B17)</f>
        <v>120</v>
      </c>
      <c r="C18" s="64">
        <f>SUM(C3:C17)</f>
        <v>107</v>
      </c>
      <c r="D18" s="45">
        <f>SUM(B18:C18)</f>
        <v>227</v>
      </c>
      <c r="E18" s="76">
        <v>30</v>
      </c>
      <c r="F18" s="77">
        <f>VLOOKUP(REPLACE($A$1,1,1,"")&amp;E18,[1]戸籍からデータ貼り付け先!$A$2:$T$12093,14,FALSE)</f>
        <v>12</v>
      </c>
      <c r="G18" s="73">
        <f>VLOOKUP(REPLACE($A$1,1,1,"")&amp;E18,[1]戸籍からデータ貼り付け先!$A$2:$T$12093,16,FALSE)</f>
        <v>11</v>
      </c>
      <c r="H18" s="74">
        <f t="shared" si="1"/>
        <v>23</v>
      </c>
      <c r="I18" s="78">
        <v>80</v>
      </c>
      <c r="J18" s="77">
        <f>VLOOKUP(REPLACE($A$1,1,1,"")&amp;I18,[1]戸籍からデータ貼り付け先!$A$2:$T$12093,14,FALSE)</f>
        <v>10</v>
      </c>
      <c r="K18" s="73">
        <f>VLOOKUP(REPLACE($A$1,1,1,"")&amp;I18,[1]戸籍からデータ貼り付け先!$A$2:$T$12093,16,FALSE)</f>
        <v>15</v>
      </c>
      <c r="L18" s="74">
        <f t="shared" si="2"/>
        <v>25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12</v>
      </c>
      <c r="G19" s="73">
        <f>VLOOKUP(REPLACE($A$1,1,1,"")&amp;E19,[1]戸籍からデータ貼り付け先!$A$2:$T$12093,16,FALSE)</f>
        <v>10</v>
      </c>
      <c r="H19" s="74">
        <f t="shared" si="1"/>
        <v>22</v>
      </c>
      <c r="I19" s="75">
        <v>81</v>
      </c>
      <c r="J19" s="77">
        <f>VLOOKUP(REPLACE($A$1,1,1,"")&amp;I19,[1]戸籍からデータ貼り付け先!$A$2:$T$12093,14,FALSE)</f>
        <v>10</v>
      </c>
      <c r="K19" s="73">
        <f>VLOOKUP(REPLACE($A$1,1,1,"")&amp;I19,[1]戸籍からデータ貼り付け先!$A$2:$T$12093,16,FALSE)</f>
        <v>24</v>
      </c>
      <c r="L19" s="74">
        <f t="shared" si="2"/>
        <v>34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9</v>
      </c>
      <c r="G20" s="73">
        <f>VLOOKUP(REPLACE($A$1,1,1,"")&amp;E20,[1]戸籍からデータ貼り付け先!$A$2:$T$12093,16,FALSE)</f>
        <v>12</v>
      </c>
      <c r="H20" s="74">
        <f t="shared" si="1"/>
        <v>21</v>
      </c>
      <c r="I20" s="78">
        <v>82</v>
      </c>
      <c r="J20" s="77">
        <f>VLOOKUP(REPLACE($A$1,1,1,"")&amp;I20,[1]戸籍からデータ貼り付け先!$A$2:$T$12093,14,FALSE)</f>
        <v>13</v>
      </c>
      <c r="K20" s="73">
        <f>VLOOKUP(REPLACE($A$1,1,1,"")&amp;I20,[1]戸籍からデータ貼り付け先!$A$2:$T$12093,16,FALSE)</f>
        <v>17</v>
      </c>
      <c r="L20" s="74">
        <f t="shared" si="2"/>
        <v>30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11</v>
      </c>
      <c r="G21" s="73">
        <f>VLOOKUP(REPLACE($A$1,1,1,"")&amp;E21,[1]戸籍からデータ貼り付け先!$A$2:$T$12093,16,FALSE)</f>
        <v>8</v>
      </c>
      <c r="H21" s="74">
        <f t="shared" si="1"/>
        <v>19</v>
      </c>
      <c r="I21" s="75">
        <v>83</v>
      </c>
      <c r="J21" s="77">
        <f>VLOOKUP(REPLACE($A$1,1,1,"")&amp;I21,[1]戸籍からデータ貼り付け先!$A$2:$T$12093,14,FALSE)</f>
        <v>11</v>
      </c>
      <c r="K21" s="73">
        <f>VLOOKUP(REPLACE($A$1,1,1,"")&amp;I21,[1]戸籍からデータ貼り付け先!$A$2:$T$12093,16,FALSE)</f>
        <v>14</v>
      </c>
      <c r="L21" s="74">
        <f t="shared" si="2"/>
        <v>25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15</v>
      </c>
      <c r="G22" s="73">
        <f>VLOOKUP(REPLACE($A$1,1,1,"")&amp;E22,[1]戸籍からデータ貼り付け先!$A$2:$T$12093,16,FALSE)</f>
        <v>9</v>
      </c>
      <c r="H22" s="74">
        <f t="shared" si="1"/>
        <v>24</v>
      </c>
      <c r="I22" s="78">
        <v>84</v>
      </c>
      <c r="J22" s="77">
        <f>VLOOKUP(REPLACE($A$1,1,1,"")&amp;I22,[1]戸籍からデータ貼り付け先!$A$2:$T$12093,14,FALSE)</f>
        <v>10</v>
      </c>
      <c r="K22" s="73">
        <f>VLOOKUP(REPLACE($A$1,1,1,"")&amp;I22,[1]戸籍からデータ貼り付け先!$A$2:$T$12093,16,FALSE)</f>
        <v>16</v>
      </c>
      <c r="L22" s="74">
        <f t="shared" si="2"/>
        <v>26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10</v>
      </c>
      <c r="G23" s="73">
        <f>VLOOKUP(REPLACE($A$1,1,1,"")&amp;E23,[1]戸籍からデータ貼り付け先!$A$2:$T$12093,16,FALSE)</f>
        <v>10</v>
      </c>
      <c r="H23" s="74">
        <f t="shared" si="1"/>
        <v>20</v>
      </c>
      <c r="I23" s="75">
        <v>85</v>
      </c>
      <c r="J23" s="77">
        <f>VLOOKUP(REPLACE($A$1,1,1,"")&amp;I23,[1]戸籍からデータ貼り付け先!$A$2:$T$12093,14,FALSE)</f>
        <v>9</v>
      </c>
      <c r="K23" s="73">
        <f>VLOOKUP(REPLACE($A$1,1,1,"")&amp;I23,[1]戸籍からデータ貼り付け先!$A$2:$T$12093,16,FALSE)</f>
        <v>11</v>
      </c>
      <c r="L23" s="74">
        <f t="shared" si="2"/>
        <v>20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9</v>
      </c>
      <c r="G24" s="73">
        <f>VLOOKUP(REPLACE($A$1,1,1,"")&amp;E24,[1]戸籍からデータ貼り付け先!$A$2:$T$12093,16,FALSE)</f>
        <v>12</v>
      </c>
      <c r="H24" s="74">
        <f t="shared" si="1"/>
        <v>21</v>
      </c>
      <c r="I24" s="78">
        <v>86</v>
      </c>
      <c r="J24" s="77">
        <f>VLOOKUP(REPLACE($A$1,1,1,"")&amp;I24,[1]戸籍からデータ貼り付け先!$A$2:$T$12093,14,FALSE)</f>
        <v>8</v>
      </c>
      <c r="K24" s="73">
        <f>VLOOKUP(REPLACE($A$1,1,1,"")&amp;I24,[1]戸籍からデータ貼り付け先!$A$2:$T$12093,16,FALSE)</f>
        <v>3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9</v>
      </c>
      <c r="H25" s="74">
        <f t="shared" si="1"/>
        <v>16</v>
      </c>
      <c r="I25" s="75">
        <v>87</v>
      </c>
      <c r="J25" s="77">
        <f>VLOOKUP(REPLACE($A$1,1,1,"")&amp;I25,[1]戸籍からデータ貼り付け先!$A$2:$T$12093,14,FALSE)</f>
        <v>7</v>
      </c>
      <c r="K25" s="73">
        <f>VLOOKUP(REPLACE($A$1,1,1,"")&amp;I25,[1]戸籍からデータ貼り付け先!$A$2:$T$12093,16,FALSE)</f>
        <v>6</v>
      </c>
      <c r="L25" s="74">
        <f t="shared" si="2"/>
        <v>13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18</v>
      </c>
      <c r="G26" s="73">
        <f>VLOOKUP(REPLACE($A$1,1,1,"")&amp;E26,[1]戸籍からデータ貼り付け先!$A$2:$T$12093,16,FALSE)</f>
        <v>7</v>
      </c>
      <c r="H26" s="74">
        <f t="shared" si="1"/>
        <v>25</v>
      </c>
      <c r="I26" s="78">
        <v>88</v>
      </c>
      <c r="J26" s="77">
        <f>VLOOKUP(REPLACE($A$1,1,1,"")&amp;I26,[1]戸籍からデータ貼り付け先!$A$2:$T$12093,14,FALSE)</f>
        <v>5</v>
      </c>
      <c r="K26" s="73">
        <f>VLOOKUP(REPLACE($A$1,1,1,"")&amp;I26,[1]戸籍からデータ貼り付け先!$A$2:$T$12093,16,FALSE)</f>
        <v>4</v>
      </c>
      <c r="L26" s="74">
        <f t="shared" si="2"/>
        <v>9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11</v>
      </c>
      <c r="G27" s="73">
        <f>VLOOKUP(REPLACE($A$1,1,1,"")&amp;E27,[1]戸籍からデータ貼り付け先!$A$2:$T$12093,16,FALSE)</f>
        <v>13</v>
      </c>
      <c r="H27" s="74">
        <f t="shared" si="1"/>
        <v>24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4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11</v>
      </c>
      <c r="G28" s="73">
        <f>VLOOKUP(REPLACE($A$1,1,1,"")&amp;E28,[1]戸籍からデータ貼り付け先!$A$2:$T$12093,16,FALSE)</f>
        <v>9</v>
      </c>
      <c r="H28" s="74">
        <f t="shared" si="1"/>
        <v>20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13</v>
      </c>
      <c r="L28" s="74">
        <f t="shared" si="2"/>
        <v>13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13</v>
      </c>
      <c r="G29" s="73">
        <f>VLOOKUP(REPLACE($A$1,1,1,"")&amp;E29,[1]戸籍からデータ貼り付け先!$A$2:$T$12093,16,FALSE)</f>
        <v>10</v>
      </c>
      <c r="H29" s="74">
        <f t="shared" si="1"/>
        <v>23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4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14</v>
      </c>
      <c r="G30" s="73">
        <f>VLOOKUP(REPLACE($A$1,1,1,"")&amp;E30,[1]戸籍からデータ貼り付け先!$A$2:$T$12093,16,FALSE)</f>
        <v>12</v>
      </c>
      <c r="H30" s="74">
        <f t="shared" si="1"/>
        <v>26</v>
      </c>
      <c r="I30" s="78">
        <v>92</v>
      </c>
      <c r="J30" s="77">
        <f>VLOOKUP(REPLACE($A$1,1,1,"")&amp;I30,[1]戸籍からデータ貼り付け先!$A$2:$T$12093,14,FALSE)</f>
        <v>4</v>
      </c>
      <c r="K30" s="73">
        <f>VLOOKUP(REPLACE($A$1,1,1,"")&amp;I30,[1]戸籍からデータ貼り付け先!$A$2:$T$12093,16,FALSE)</f>
        <v>4</v>
      </c>
      <c r="L30" s="74">
        <f t="shared" si="2"/>
        <v>8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12</v>
      </c>
      <c r="G31" s="73">
        <f>VLOOKUP(REPLACE($A$1,1,1,"")&amp;E31,[1]戸籍からデータ貼り付け先!$A$2:$T$12093,16,FALSE)</f>
        <v>14</v>
      </c>
      <c r="H31" s="74">
        <f t="shared" si="1"/>
        <v>26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4</v>
      </c>
      <c r="L31" s="74">
        <f t="shared" si="2"/>
        <v>7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15</v>
      </c>
      <c r="G32" s="73">
        <f>VLOOKUP(REPLACE($A$1,1,1,"")&amp;E32,[1]戸籍からデータ貼り付け先!$A$2:$T$12093,16,FALSE)</f>
        <v>19</v>
      </c>
      <c r="H32" s="74">
        <f t="shared" si="1"/>
        <v>34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1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15</v>
      </c>
      <c r="G33" s="73">
        <f>VLOOKUP(REPLACE($A$1,1,1,"")&amp;E33,[1]戸籍からデータ貼り付け先!$A$2:$T$12093,16,FALSE)</f>
        <v>12</v>
      </c>
      <c r="H33" s="74">
        <f t="shared" si="1"/>
        <v>27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4</v>
      </c>
      <c r="L33" s="74">
        <f t="shared" si="2"/>
        <v>4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19</v>
      </c>
      <c r="G34" s="73">
        <f>VLOOKUP(REPLACE($A$1,1,1,"")&amp;E34,[1]戸籍からデータ貼り付け先!$A$2:$T$12093,16,FALSE)</f>
        <v>12</v>
      </c>
      <c r="H34" s="74">
        <f t="shared" si="1"/>
        <v>31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15</v>
      </c>
      <c r="G35" s="73">
        <f>VLOOKUP(REPLACE($A$1,1,1,"")&amp;E35,[1]戸籍からデータ貼り付け先!$A$2:$T$12093,16,FALSE)</f>
        <v>15</v>
      </c>
      <c r="H35" s="74">
        <f t="shared" si="1"/>
        <v>30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1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22</v>
      </c>
      <c r="G36" s="73">
        <f>VLOOKUP(REPLACE($A$1,1,1,"")&amp;E36,[1]戸籍からデータ貼り付け先!$A$2:$T$12093,16,FALSE)</f>
        <v>11</v>
      </c>
      <c r="H36" s="74">
        <f t="shared" si="1"/>
        <v>33</v>
      </c>
      <c r="I36" s="78">
        <v>98</v>
      </c>
      <c r="J36" s="77">
        <f>VLOOKUP(REPLACE($A$1,1,1,"")&amp;I36,[1]戸籍からデータ貼り付け先!$A$2:$T$12093,14,FALSE)</f>
        <v>2</v>
      </c>
      <c r="K36" s="73">
        <f>VLOOKUP(REPLACE($A$1,1,1,"")&amp;I36,[1]戸籍からデータ貼り付け先!$A$2:$T$12093,16,FALSE)</f>
        <v>1</v>
      </c>
      <c r="L36" s="74">
        <f t="shared" si="2"/>
        <v>3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13</v>
      </c>
      <c r="G37" s="73">
        <f>VLOOKUP(REPLACE($A$1,1,1,"")&amp;E37,[1]戸籍からデータ貼り付け先!$A$2:$T$12093,16,FALSE)</f>
        <v>13</v>
      </c>
      <c r="H37" s="74">
        <f t="shared" si="1"/>
        <v>26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15</v>
      </c>
      <c r="G38" s="73">
        <f>VLOOKUP(REPLACE($A$1,1,1,"")&amp;E38,[1]戸籍からデータ貼り付け先!$A$2:$T$12093,16,FALSE)</f>
        <v>11</v>
      </c>
      <c r="H38" s="74">
        <f t="shared" si="1"/>
        <v>26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22</v>
      </c>
      <c r="G39" s="73">
        <f>VLOOKUP(REPLACE($A$1,1,1,"")&amp;E39,[1]戸籍からデータ貼り付け先!$A$2:$T$12093,16,FALSE)</f>
        <v>11</v>
      </c>
      <c r="H39" s="74">
        <f t="shared" si="1"/>
        <v>33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11</v>
      </c>
      <c r="G40" s="73">
        <f>VLOOKUP(REPLACE($A$1,1,1,"")&amp;E40,[1]戸籍からデータ貼り付け先!$A$2:$T$12093,16,FALSE)</f>
        <v>17</v>
      </c>
      <c r="H40" s="74">
        <f t="shared" si="1"/>
        <v>28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13</v>
      </c>
      <c r="G41" s="73">
        <f>VLOOKUP(REPLACE($A$1,1,1,"")&amp;E41,[1]戸籍からデータ貼り付け先!$A$2:$T$12093,16,FALSE)</f>
        <v>21</v>
      </c>
      <c r="H41" s="74">
        <f t="shared" si="1"/>
        <v>34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13</v>
      </c>
      <c r="G42" s="73">
        <f>VLOOKUP(REPLACE($A$1,1,1,"")&amp;E42,[1]戸籍からデータ貼り付け先!$A$2:$T$12093,16,FALSE)</f>
        <v>12</v>
      </c>
      <c r="H42" s="74">
        <f t="shared" si="1"/>
        <v>25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14</v>
      </c>
      <c r="G43" s="73">
        <f>VLOOKUP(REPLACE($A$1,1,1,"")&amp;E43,[1]戸籍からデータ貼り付け先!$A$2:$T$12093,16,FALSE)</f>
        <v>15</v>
      </c>
      <c r="H43" s="74">
        <f t="shared" si="1"/>
        <v>29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20</v>
      </c>
      <c r="G44" s="73">
        <f>VLOOKUP(REPLACE($A$1,1,1,"")&amp;E44,[1]戸籍からデータ貼り付け先!$A$2:$T$12093,16,FALSE)</f>
        <v>17</v>
      </c>
      <c r="H44" s="74">
        <f t="shared" si="1"/>
        <v>37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23</v>
      </c>
      <c r="G45" s="73">
        <f>VLOOKUP(REPLACE($A$1,1,1,"")&amp;E45,[1]戸籍からデータ貼り付け先!$A$2:$T$12093,16,FALSE)</f>
        <v>18</v>
      </c>
      <c r="H45" s="74">
        <f t="shared" si="1"/>
        <v>41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23</v>
      </c>
      <c r="G46" s="73">
        <f>VLOOKUP(REPLACE($A$1,1,1,"")&amp;E46,[1]戸籍からデータ貼り付け先!$A$2:$T$12093,16,FALSE)</f>
        <v>10</v>
      </c>
      <c r="H46" s="74">
        <f t="shared" si="1"/>
        <v>33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9</v>
      </c>
      <c r="G47" s="73">
        <f>VLOOKUP(REPLACE($A$1,1,1,"")&amp;E47,[1]戸籍からデータ貼り付け先!$A$2:$T$12093,16,FALSE)</f>
        <v>14</v>
      </c>
      <c r="H47" s="74">
        <f t="shared" si="1"/>
        <v>23</v>
      </c>
      <c r="I47" s="43" t="s">
        <v>240</v>
      </c>
      <c r="J47" s="63">
        <f>SUM(J3:J46)</f>
        <v>302</v>
      </c>
      <c r="K47" s="64">
        <f>SUM(K3:K46)</f>
        <v>373</v>
      </c>
      <c r="L47" s="45">
        <f>SUM(J47:K47)</f>
        <v>675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15</v>
      </c>
      <c r="G48" s="73">
        <f>VLOOKUP(REPLACE($A$1,1,1,"")&amp;E48,[1]戸籍からデータ貼り付け先!$A$2:$T$12093,16,FALSE)</f>
        <v>10</v>
      </c>
      <c r="H48" s="74">
        <f t="shared" si="1"/>
        <v>25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12</v>
      </c>
      <c r="G49" s="73">
        <f>VLOOKUP(REPLACE($A$1,1,1,"")&amp;E49,[1]戸籍からデータ貼り付け先!$A$2:$T$12093,16,FALSE)</f>
        <v>8</v>
      </c>
      <c r="H49" s="74">
        <f t="shared" si="1"/>
        <v>20</v>
      </c>
      <c r="I49" s="42"/>
      <c r="J49" s="42" t="str">
        <f>REPLACE(A1,1,1,"")&amp;"合計"</f>
        <v>渋沢２丁目合計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10</v>
      </c>
      <c r="G50" s="73">
        <f>VLOOKUP(REPLACE($A$1,1,1,"")&amp;E50,[1]戸籍からデータ貼り付け先!$A$2:$T$12093,16,FALSE)</f>
        <v>8</v>
      </c>
      <c r="H50" s="74">
        <f t="shared" si="1"/>
        <v>18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17</v>
      </c>
      <c r="G51" s="73">
        <f>VLOOKUP(REPLACE($A$1,1,1,"")&amp;E51,[1]戸籍からデータ貼り付け先!$A$2:$T$12093,16,FALSE)</f>
        <v>21</v>
      </c>
      <c r="H51" s="74">
        <f t="shared" si="1"/>
        <v>38</v>
      </c>
      <c r="I51" s="42"/>
      <c r="J51" s="50">
        <f>SUM(B18,F53,J47)</f>
        <v>1058</v>
      </c>
      <c r="K51" s="51">
        <f>SUM(C18,G53,K47)</f>
        <v>1048</v>
      </c>
      <c r="L51" s="52">
        <f>SUM(J51:K51)</f>
        <v>2106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13</v>
      </c>
      <c r="G52" s="81">
        <f>VLOOKUP(REPLACE($A$1,1,1,"")&amp;E52,[1]戸籍からデータ貼り付け先!$A$2:$T$12093,16,FALSE)</f>
        <v>14</v>
      </c>
      <c r="H52" s="82">
        <f t="shared" si="1"/>
        <v>27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636</v>
      </c>
      <c r="G53" s="64">
        <f>SUM(G3:G52)</f>
        <v>568</v>
      </c>
      <c r="H53" s="45">
        <f>SUM(F53:G53)</f>
        <v>1204</v>
      </c>
      <c r="I53" s="42"/>
      <c r="J53" s="42"/>
      <c r="K53" s="42"/>
      <c r="L53" s="42"/>
    </row>
    <row r="56" spans="1:12" x14ac:dyDescent="0.4">
      <c r="F56" s="54" t="s">
        <v>450</v>
      </c>
    </row>
  </sheetData>
  <sheetProtection algorithmName="SHA-512" hashValue="zr/0LkoJQADhmHzjMZZColDJD3ZscV89urD4zEHAu3FiFQK2L9SpdgCuQ6SxWzvAcIkDza6GsCIzXAkLwi1RPQ==" saltValue="F+HFTpntECyJ0j94C+5o8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451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10</v>
      </c>
      <c r="G3" s="73">
        <f>VLOOKUP(REPLACE($A$1,1,1,"")&amp;E3,[1]戸籍からデータ貼り付け先!$A$2:$T$12093,16,FALSE)</f>
        <v>2</v>
      </c>
      <c r="H3" s="74">
        <f>SUM(F3:G3)</f>
        <v>12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7</v>
      </c>
      <c r="L3" s="74">
        <f>SUM(J3:K3)</f>
        <v>12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2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3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9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4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6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9</v>
      </c>
      <c r="K5" s="73">
        <f>VLOOKUP(REPLACE($A$1,1,1,"")&amp;I5,[1]戸籍からデータ貼り付け先!$A$2:$T$12093,16,FALSE)</f>
        <v>3</v>
      </c>
      <c r="L5" s="74">
        <f t="shared" si="2"/>
        <v>12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5</v>
      </c>
      <c r="D6" s="74">
        <f t="shared" si="0"/>
        <v>10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6</v>
      </c>
      <c r="H6" s="74">
        <f t="shared" si="1"/>
        <v>8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6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5</v>
      </c>
      <c r="D7" s="74">
        <f t="shared" si="0"/>
        <v>8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3</v>
      </c>
      <c r="H7" s="74">
        <f t="shared" si="1"/>
        <v>10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12</v>
      </c>
      <c r="L7" s="74">
        <f t="shared" si="2"/>
        <v>14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9</v>
      </c>
      <c r="D8" s="74">
        <f t="shared" si="0"/>
        <v>13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3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9</v>
      </c>
      <c r="L8" s="74">
        <f t="shared" si="2"/>
        <v>15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8</v>
      </c>
      <c r="C9" s="73">
        <f>VLOOKUP(REPLACE($A$1,1,1,"")&amp;A9,[1]戸籍からデータ貼り付け先!$A$2:$T$12093,16,FALSE)</f>
        <v>2</v>
      </c>
      <c r="D9" s="74">
        <f t="shared" si="0"/>
        <v>10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7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3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6</v>
      </c>
      <c r="C10" s="73">
        <f>VLOOKUP(REPLACE($A$1,1,1,"")&amp;A10,[1]戸籍からデータ貼り付け先!$A$2:$T$12093,16,FALSE)</f>
        <v>4</v>
      </c>
      <c r="D10" s="74">
        <f t="shared" si="0"/>
        <v>10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10</v>
      </c>
      <c r="H10" s="74">
        <f t="shared" si="1"/>
        <v>13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11</v>
      </c>
      <c r="L10" s="74">
        <f t="shared" si="2"/>
        <v>19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2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7</v>
      </c>
      <c r="G11" s="73">
        <f>VLOOKUP(REPLACE($A$1,1,1,"")&amp;E11,[1]戸籍からデータ貼り付け先!$A$2:$T$12093,16,FALSE)</f>
        <v>1</v>
      </c>
      <c r="H11" s="74">
        <f t="shared" si="1"/>
        <v>8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9</v>
      </c>
      <c r="L11" s="74">
        <f t="shared" si="2"/>
        <v>16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6</v>
      </c>
      <c r="C12" s="73">
        <f>VLOOKUP(REPLACE($A$1,1,1,"")&amp;A12,[1]戸籍からデータ貼り付け先!$A$2:$T$12093,16,FALSE)</f>
        <v>4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3</v>
      </c>
      <c r="H12" s="74">
        <f t="shared" si="1"/>
        <v>5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17</v>
      </c>
      <c r="L12" s="74">
        <f t="shared" si="2"/>
        <v>23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3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8</v>
      </c>
      <c r="K13" s="73">
        <f>VLOOKUP(REPLACE($A$1,1,1,"")&amp;I13,[1]戸籍からデータ貼り付け先!$A$2:$T$12093,16,FALSE)</f>
        <v>17</v>
      </c>
      <c r="L13" s="74">
        <f t="shared" si="2"/>
        <v>25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6</v>
      </c>
      <c r="D14" s="74">
        <f t="shared" si="0"/>
        <v>6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0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10</v>
      </c>
      <c r="K14" s="73">
        <f>VLOOKUP(REPLACE($A$1,1,1,"")&amp;I14,[1]戸籍からデータ貼り付け先!$A$2:$T$12093,16,FALSE)</f>
        <v>15</v>
      </c>
      <c r="L14" s="74">
        <f t="shared" si="2"/>
        <v>25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4</v>
      </c>
      <c r="C15" s="73">
        <f>VLOOKUP(REPLACE($A$1,1,1,"")&amp;A15,[1]戸籍からデータ貼り付け先!$A$2:$T$12093,16,FALSE)</f>
        <v>4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2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13</v>
      </c>
      <c r="K15" s="73">
        <f>VLOOKUP(REPLACE($A$1,1,1,"")&amp;I15,[1]戸籍からデータ貼り付け先!$A$2:$T$12093,16,FALSE)</f>
        <v>21</v>
      </c>
      <c r="L15" s="74">
        <f t="shared" si="2"/>
        <v>34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6</v>
      </c>
      <c r="D16" s="74">
        <f t="shared" si="0"/>
        <v>10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7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15</v>
      </c>
      <c r="K16" s="73">
        <f>VLOOKUP(REPLACE($A$1,1,1,"")&amp;I16,[1]戸籍からデータ貼り付け先!$A$2:$T$12093,16,FALSE)</f>
        <v>20</v>
      </c>
      <c r="L16" s="74">
        <f t="shared" si="2"/>
        <v>35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2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3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13</v>
      </c>
      <c r="K17" s="73">
        <f>VLOOKUP(REPLACE($A$1,1,1,"")&amp;I17,[1]戸籍からデータ貼り付け先!$A$2:$T$12093,16,FALSE)</f>
        <v>12</v>
      </c>
      <c r="L17" s="74">
        <f t="shared" si="2"/>
        <v>25</v>
      </c>
    </row>
    <row r="18" spans="1:12" ht="15" thickTop="1" thickBot="1" x14ac:dyDescent="0.2">
      <c r="A18" s="38" t="s">
        <v>240</v>
      </c>
      <c r="B18" s="63">
        <f>SUM(B3:B17)</f>
        <v>60</v>
      </c>
      <c r="C18" s="64">
        <f>SUM(C3:C17)</f>
        <v>58</v>
      </c>
      <c r="D18" s="45">
        <f>SUM(B18:C18)</f>
        <v>118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6</v>
      </c>
      <c r="H18" s="74">
        <f t="shared" si="1"/>
        <v>11</v>
      </c>
      <c r="I18" s="78">
        <v>80</v>
      </c>
      <c r="J18" s="77">
        <f>VLOOKUP(REPLACE($A$1,1,1,"")&amp;I18,[1]戸籍からデータ貼り付け先!$A$2:$T$12093,14,FALSE)</f>
        <v>12</v>
      </c>
      <c r="K18" s="73">
        <f>VLOOKUP(REPLACE($A$1,1,1,"")&amp;I18,[1]戸籍からデータ貼り付け先!$A$2:$T$12093,16,FALSE)</f>
        <v>17</v>
      </c>
      <c r="L18" s="74">
        <f t="shared" si="2"/>
        <v>29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8</v>
      </c>
      <c r="G19" s="73">
        <f>VLOOKUP(REPLACE($A$1,1,1,"")&amp;E19,[1]戸籍からデータ貼り付け先!$A$2:$T$12093,16,FALSE)</f>
        <v>5</v>
      </c>
      <c r="H19" s="74">
        <f t="shared" si="1"/>
        <v>13</v>
      </c>
      <c r="I19" s="75">
        <v>81</v>
      </c>
      <c r="J19" s="77">
        <f>VLOOKUP(REPLACE($A$1,1,1,"")&amp;I19,[1]戸籍からデータ貼り付け先!$A$2:$T$12093,14,FALSE)</f>
        <v>8</v>
      </c>
      <c r="K19" s="73">
        <f>VLOOKUP(REPLACE($A$1,1,1,"")&amp;I19,[1]戸籍からデータ貼り付け先!$A$2:$T$12093,16,FALSE)</f>
        <v>22</v>
      </c>
      <c r="L19" s="74">
        <f t="shared" si="2"/>
        <v>30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5</v>
      </c>
      <c r="H20" s="74">
        <f t="shared" si="1"/>
        <v>9</v>
      </c>
      <c r="I20" s="78">
        <v>82</v>
      </c>
      <c r="J20" s="77">
        <f>VLOOKUP(REPLACE($A$1,1,1,"")&amp;I20,[1]戸籍からデータ貼り付け先!$A$2:$T$12093,14,FALSE)</f>
        <v>14</v>
      </c>
      <c r="K20" s="73">
        <f>VLOOKUP(REPLACE($A$1,1,1,"")&amp;I20,[1]戸籍からデータ貼り付け先!$A$2:$T$12093,16,FALSE)</f>
        <v>13</v>
      </c>
      <c r="L20" s="74">
        <f t="shared" si="2"/>
        <v>27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8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18</v>
      </c>
      <c r="K21" s="73">
        <f>VLOOKUP(REPLACE($A$1,1,1,"")&amp;I21,[1]戸籍からデータ貼り付け先!$A$2:$T$12093,16,FALSE)</f>
        <v>15</v>
      </c>
      <c r="L21" s="74">
        <f t="shared" si="2"/>
        <v>33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6</v>
      </c>
      <c r="H22" s="74">
        <f t="shared" si="1"/>
        <v>13</v>
      </c>
      <c r="I22" s="78">
        <v>84</v>
      </c>
      <c r="J22" s="77">
        <f>VLOOKUP(REPLACE($A$1,1,1,"")&amp;I22,[1]戸籍からデータ貼り付け先!$A$2:$T$12093,14,FALSE)</f>
        <v>22</v>
      </c>
      <c r="K22" s="73">
        <f>VLOOKUP(REPLACE($A$1,1,1,"")&amp;I22,[1]戸籍からデータ貼り付け先!$A$2:$T$12093,16,FALSE)</f>
        <v>19</v>
      </c>
      <c r="L22" s="74">
        <f t="shared" si="2"/>
        <v>41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7</v>
      </c>
      <c r="H23" s="74">
        <f t="shared" si="1"/>
        <v>10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12</v>
      </c>
      <c r="L23" s="74">
        <f t="shared" si="2"/>
        <v>19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10</v>
      </c>
      <c r="H24" s="74">
        <f t="shared" si="1"/>
        <v>16</v>
      </c>
      <c r="I24" s="78">
        <v>86</v>
      </c>
      <c r="J24" s="77">
        <f>VLOOKUP(REPLACE($A$1,1,1,"")&amp;I24,[1]戸籍からデータ貼り付け先!$A$2:$T$12093,14,FALSE)</f>
        <v>8</v>
      </c>
      <c r="K24" s="73">
        <f>VLOOKUP(REPLACE($A$1,1,1,"")&amp;I24,[1]戸籍からデータ貼り付け先!$A$2:$T$12093,16,FALSE)</f>
        <v>6</v>
      </c>
      <c r="L24" s="74">
        <f t="shared" si="2"/>
        <v>14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9</v>
      </c>
      <c r="G25" s="73">
        <f>VLOOKUP(REPLACE($A$1,1,1,"")&amp;E25,[1]戸籍からデータ貼り付け先!$A$2:$T$12093,16,FALSE)</f>
        <v>7</v>
      </c>
      <c r="H25" s="74">
        <f t="shared" si="1"/>
        <v>16</v>
      </c>
      <c r="I25" s="75">
        <v>87</v>
      </c>
      <c r="J25" s="77">
        <f>VLOOKUP(REPLACE($A$1,1,1,"")&amp;I25,[1]戸籍からデータ貼り付け先!$A$2:$T$12093,14,FALSE)</f>
        <v>8</v>
      </c>
      <c r="K25" s="73">
        <f>VLOOKUP(REPLACE($A$1,1,1,"")&amp;I25,[1]戸籍からデータ貼り付け先!$A$2:$T$12093,16,FALSE)</f>
        <v>11</v>
      </c>
      <c r="L25" s="74">
        <f t="shared" si="2"/>
        <v>19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8</v>
      </c>
      <c r="G26" s="73">
        <f>VLOOKUP(REPLACE($A$1,1,1,"")&amp;E26,[1]戸籍からデータ貼り付け先!$A$2:$T$12093,16,FALSE)</f>
        <v>4</v>
      </c>
      <c r="H26" s="74">
        <f t="shared" si="1"/>
        <v>12</v>
      </c>
      <c r="I26" s="78">
        <v>88</v>
      </c>
      <c r="J26" s="77">
        <f>VLOOKUP(REPLACE($A$1,1,1,"")&amp;I26,[1]戸籍からデータ貼り付け先!$A$2:$T$12093,14,FALSE)</f>
        <v>8</v>
      </c>
      <c r="K26" s="73">
        <f>VLOOKUP(REPLACE($A$1,1,1,"")&amp;I26,[1]戸籍からデータ貼り付け先!$A$2:$T$12093,16,FALSE)</f>
        <v>6</v>
      </c>
      <c r="L26" s="74">
        <f t="shared" si="2"/>
        <v>14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5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4</v>
      </c>
      <c r="K27" s="73">
        <f>VLOOKUP(REPLACE($A$1,1,1,"")&amp;I27,[1]戸籍からデータ貼り付け先!$A$2:$T$12093,16,FALSE)</f>
        <v>4</v>
      </c>
      <c r="L27" s="74">
        <f t="shared" si="2"/>
        <v>8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6</v>
      </c>
      <c r="H28" s="74">
        <f t="shared" si="1"/>
        <v>11</v>
      </c>
      <c r="I28" s="78">
        <v>90</v>
      </c>
      <c r="J28" s="77">
        <f>VLOOKUP(REPLACE($A$1,1,1,"")&amp;I28,[1]戸籍からデータ貼り付け先!$A$2:$T$12093,14,FALSE)</f>
        <v>7</v>
      </c>
      <c r="K28" s="73">
        <f>VLOOKUP(REPLACE($A$1,1,1,"")&amp;I28,[1]戸籍からデータ貼り付け先!$A$2:$T$12093,16,FALSE)</f>
        <v>7</v>
      </c>
      <c r="L28" s="74">
        <f t="shared" si="2"/>
        <v>14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8</v>
      </c>
      <c r="G29" s="73">
        <f>VLOOKUP(REPLACE($A$1,1,1,"")&amp;E29,[1]戸籍からデータ貼り付け先!$A$2:$T$12093,16,FALSE)</f>
        <v>7</v>
      </c>
      <c r="H29" s="74">
        <f t="shared" si="1"/>
        <v>15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6</v>
      </c>
      <c r="L29" s="74">
        <f t="shared" si="2"/>
        <v>7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6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5</v>
      </c>
      <c r="K30" s="73">
        <f>VLOOKUP(REPLACE($A$1,1,1,"")&amp;I30,[1]戸籍からデータ貼り付け先!$A$2:$T$12093,16,FALSE)</f>
        <v>2</v>
      </c>
      <c r="L30" s="74">
        <f t="shared" si="2"/>
        <v>7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9</v>
      </c>
      <c r="G31" s="73">
        <f>VLOOKUP(REPLACE($A$1,1,1,"")&amp;E31,[1]戸籍からデータ貼り付け先!$A$2:$T$12093,16,FALSE)</f>
        <v>6</v>
      </c>
      <c r="H31" s="74">
        <f t="shared" si="1"/>
        <v>15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4</v>
      </c>
      <c r="L31" s="74">
        <f t="shared" si="2"/>
        <v>7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8</v>
      </c>
      <c r="G32" s="73">
        <f>VLOOKUP(REPLACE($A$1,1,1,"")&amp;E32,[1]戸籍からデータ貼り付け先!$A$2:$T$12093,16,FALSE)</f>
        <v>6</v>
      </c>
      <c r="H32" s="74">
        <f t="shared" si="1"/>
        <v>14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0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4</v>
      </c>
      <c r="H33" s="74">
        <f t="shared" si="1"/>
        <v>8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14</v>
      </c>
      <c r="G34" s="73">
        <f>VLOOKUP(REPLACE($A$1,1,1,"")&amp;E34,[1]戸籍からデータ貼り付け先!$A$2:$T$12093,16,FALSE)</f>
        <v>15</v>
      </c>
      <c r="H34" s="74">
        <f t="shared" si="1"/>
        <v>29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11</v>
      </c>
      <c r="G35" s="73">
        <f>VLOOKUP(REPLACE($A$1,1,1,"")&amp;E35,[1]戸籍からデータ貼り付け先!$A$2:$T$12093,16,FALSE)</f>
        <v>13</v>
      </c>
      <c r="H35" s="74">
        <f t="shared" si="1"/>
        <v>24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7</v>
      </c>
      <c r="H36" s="74">
        <f t="shared" si="1"/>
        <v>11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2</v>
      </c>
      <c r="L36" s="74">
        <f t="shared" si="2"/>
        <v>3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11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1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6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16</v>
      </c>
      <c r="H39" s="74">
        <f t="shared" si="1"/>
        <v>25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14</v>
      </c>
      <c r="H40" s="74">
        <f t="shared" si="1"/>
        <v>27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9</v>
      </c>
      <c r="H41" s="74">
        <f t="shared" si="1"/>
        <v>17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13</v>
      </c>
      <c r="H42" s="74">
        <f t="shared" si="1"/>
        <v>24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13</v>
      </c>
      <c r="G43" s="73">
        <f>VLOOKUP(REPLACE($A$1,1,1,"")&amp;E43,[1]戸籍からデータ貼り付け先!$A$2:$T$12093,16,FALSE)</f>
        <v>6</v>
      </c>
      <c r="H43" s="74">
        <f t="shared" si="1"/>
        <v>19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12</v>
      </c>
      <c r="G44" s="73">
        <f>VLOOKUP(REPLACE($A$1,1,1,"")&amp;E44,[1]戸籍からデータ貼り付け先!$A$2:$T$12093,16,FALSE)</f>
        <v>8</v>
      </c>
      <c r="H44" s="74">
        <f t="shared" si="1"/>
        <v>20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8</v>
      </c>
      <c r="H45" s="74">
        <f t="shared" si="1"/>
        <v>16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13</v>
      </c>
      <c r="G46" s="73">
        <f>VLOOKUP(REPLACE($A$1,1,1,"")&amp;E46,[1]戸籍からデータ貼り付け先!$A$2:$T$12093,16,FALSE)</f>
        <v>8</v>
      </c>
      <c r="H46" s="74">
        <f t="shared" si="1"/>
        <v>21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6</v>
      </c>
      <c r="H47" s="74">
        <f t="shared" si="1"/>
        <v>14</v>
      </c>
      <c r="I47" s="43" t="s">
        <v>240</v>
      </c>
      <c r="J47" s="63">
        <f>SUM(J3:J46)</f>
        <v>244</v>
      </c>
      <c r="K47" s="64">
        <f>SUM(K3:K46)</f>
        <v>321</v>
      </c>
      <c r="L47" s="45">
        <f>SUM(J47:K47)</f>
        <v>565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12</v>
      </c>
      <c r="G48" s="73">
        <f>VLOOKUP(REPLACE($A$1,1,1,"")&amp;E48,[1]戸籍からデータ貼り付け先!$A$2:$T$12093,16,FALSE)</f>
        <v>14</v>
      </c>
      <c r="H48" s="74">
        <f t="shared" si="1"/>
        <v>26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11</v>
      </c>
      <c r="G49" s="73">
        <f>VLOOKUP(REPLACE($A$1,1,1,"")&amp;E49,[1]戸籍からデータ貼り付け先!$A$2:$T$12093,16,FALSE)</f>
        <v>8</v>
      </c>
      <c r="H49" s="74">
        <f t="shared" si="1"/>
        <v>19</v>
      </c>
      <c r="I49" s="42"/>
      <c r="J49" s="42" t="str">
        <f>REPLACE(A1,1,1,"")&amp;"合計"</f>
        <v>渋沢３丁目合計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10</v>
      </c>
      <c r="G50" s="73">
        <f>VLOOKUP(REPLACE($A$1,1,1,"")&amp;E50,[1]戸籍からデータ貼り付け先!$A$2:$T$12093,16,FALSE)</f>
        <v>10</v>
      </c>
      <c r="H50" s="74">
        <f t="shared" si="1"/>
        <v>20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6</v>
      </c>
      <c r="H51" s="74">
        <f t="shared" si="1"/>
        <v>13</v>
      </c>
      <c r="I51" s="42"/>
      <c r="J51" s="50">
        <f>SUM(B18,F53,J47)</f>
        <v>657</v>
      </c>
      <c r="K51" s="51">
        <f>SUM(C18,G53,K47)</f>
        <v>719</v>
      </c>
      <c r="L51" s="52">
        <f>SUM(J51:K51)</f>
        <v>1376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10</v>
      </c>
      <c r="G52" s="81">
        <f>VLOOKUP(REPLACE($A$1,1,1,"")&amp;E52,[1]戸籍からデータ貼り付け先!$A$2:$T$12093,16,FALSE)</f>
        <v>7</v>
      </c>
      <c r="H52" s="82">
        <f t="shared" si="1"/>
        <v>17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353</v>
      </c>
      <c r="G53" s="64">
        <f>SUM(G3:G52)</f>
        <v>340</v>
      </c>
      <c r="H53" s="45">
        <f>SUM(F53:G53)</f>
        <v>693</v>
      </c>
      <c r="I53" s="42"/>
      <c r="J53" s="42"/>
      <c r="K53" s="42"/>
      <c r="L53" s="42"/>
    </row>
    <row r="56" spans="1:12" x14ac:dyDescent="0.4">
      <c r="F56" s="54" t="s">
        <v>452</v>
      </c>
    </row>
  </sheetData>
  <sheetProtection algorithmName="SHA-512" hashValue="IjE5vMbNJHMTOIRKttJ83iioE/gFH8+vl06d+M1Y/z2Krb+R9bTaLw/bQCZ3Ep/VKnzd+Y+apxEFyDE2lGdgXQ==" saltValue="dGvO8+/75K9q418CybJN1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L56"/>
  <sheetViews>
    <sheetView view="pageBreakPreview" topLeftCell="A40" zoomScaleNormal="79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453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2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1</v>
      </c>
      <c r="L3" s="74">
        <f>SUM(J3:K3)</f>
        <v>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2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2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4</v>
      </c>
      <c r="H5" s="74">
        <f t="shared" si="1"/>
        <v>8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5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2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1</v>
      </c>
      <c r="H6" s="74">
        <f t="shared" si="1"/>
        <v>4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3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2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2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5</v>
      </c>
      <c r="L7" s="74">
        <f t="shared" si="2"/>
        <v>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0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1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7</v>
      </c>
      <c r="L8" s="74">
        <f t="shared" si="2"/>
        <v>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2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2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1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1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6</v>
      </c>
      <c r="H10" s="74">
        <f t="shared" si="1"/>
        <v>9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1</v>
      </c>
      <c r="L10" s="74">
        <f t="shared" si="2"/>
        <v>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4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7</v>
      </c>
      <c r="H11" s="74">
        <f t="shared" si="1"/>
        <v>12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6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3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6</v>
      </c>
      <c r="H12" s="74">
        <f t="shared" si="1"/>
        <v>17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4</v>
      </c>
      <c r="L12" s="74">
        <f t="shared" si="2"/>
        <v>10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2</v>
      </c>
      <c r="D13" s="74">
        <f t="shared" si="0"/>
        <v>3</v>
      </c>
      <c r="E13" s="71">
        <v>25</v>
      </c>
      <c r="F13" s="77">
        <f>VLOOKUP(REPLACE($A$1,1,1,"")&amp;E13,[1]戸籍からデータ貼り付け先!$A$2:$T$12093,14,FALSE)</f>
        <v>7</v>
      </c>
      <c r="G13" s="73">
        <f>VLOOKUP(REPLACE($A$1,1,1,"")&amp;E13,[1]戸籍からデータ貼り付け先!$A$2:$T$12093,16,FALSE)</f>
        <v>3</v>
      </c>
      <c r="H13" s="74">
        <f t="shared" si="1"/>
        <v>10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2</v>
      </c>
      <c r="L13" s="74">
        <f t="shared" si="2"/>
        <v>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4</v>
      </c>
      <c r="D14" s="74">
        <f t="shared" si="0"/>
        <v>8</v>
      </c>
      <c r="E14" s="76">
        <v>26</v>
      </c>
      <c r="F14" s="77">
        <f>VLOOKUP(REPLACE($A$1,1,1,"")&amp;E14,[1]戸籍からデータ貼り付け先!$A$2:$T$12093,14,FALSE)</f>
        <v>9</v>
      </c>
      <c r="G14" s="73">
        <f>VLOOKUP(REPLACE($A$1,1,1,"")&amp;E14,[1]戸籍からデータ貼り付け先!$A$2:$T$12093,16,FALSE)</f>
        <v>11</v>
      </c>
      <c r="H14" s="74">
        <f t="shared" si="1"/>
        <v>20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3</v>
      </c>
      <c r="L14" s="74">
        <f t="shared" si="2"/>
        <v>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2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7</v>
      </c>
      <c r="G15" s="73">
        <f>VLOOKUP(REPLACE($A$1,1,1,"")&amp;E15,[1]戸籍からデータ貼り付け先!$A$2:$T$12093,16,FALSE)</f>
        <v>9</v>
      </c>
      <c r="H15" s="74">
        <f t="shared" si="1"/>
        <v>16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2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3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7</v>
      </c>
      <c r="H16" s="74">
        <f t="shared" si="1"/>
        <v>15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3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3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3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3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30</v>
      </c>
      <c r="C18" s="64">
        <f>SUM(C3:C17)</f>
        <v>31</v>
      </c>
      <c r="D18" s="45">
        <f>SUM(B18:C18)</f>
        <v>61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3</v>
      </c>
      <c r="H18" s="74">
        <f t="shared" si="1"/>
        <v>7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4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7</v>
      </c>
      <c r="H19" s="74">
        <f t="shared" si="1"/>
        <v>13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6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7</v>
      </c>
      <c r="G20" s="73">
        <f>VLOOKUP(REPLACE($A$1,1,1,"")&amp;E20,[1]戸籍からデータ貼り付け先!$A$2:$T$12093,16,FALSE)</f>
        <v>4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5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0</v>
      </c>
      <c r="H21" s="74">
        <f t="shared" si="1"/>
        <v>2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3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4</v>
      </c>
      <c r="H22" s="74">
        <f t="shared" si="1"/>
        <v>9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1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2</v>
      </c>
      <c r="H23" s="74">
        <f t="shared" si="1"/>
        <v>5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0</v>
      </c>
      <c r="L23" s="74">
        <f t="shared" si="2"/>
        <v>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0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3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3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3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2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1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3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2</v>
      </c>
      <c r="H30" s="74">
        <f t="shared" si="1"/>
        <v>9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4</v>
      </c>
      <c r="H31" s="74">
        <f t="shared" si="1"/>
        <v>6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2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</v>
      </c>
      <c r="G32" s="73">
        <f>VLOOKUP(REPLACE($A$1,1,1,"")&amp;E32,[1]戸籍からデータ貼り付け先!$A$2:$T$12093,16,FALSE)</f>
        <v>4</v>
      </c>
      <c r="H32" s="74">
        <f t="shared" si="1"/>
        <v>8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6</v>
      </c>
      <c r="H33" s="74">
        <f t="shared" si="1"/>
        <v>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</v>
      </c>
      <c r="G34" s="73">
        <f>VLOOKUP(REPLACE($A$1,1,1,"")&amp;E34,[1]戸籍からデータ貼り付け先!$A$2:$T$12093,16,FALSE)</f>
        <v>5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2</v>
      </c>
      <c r="H35" s="74">
        <f t="shared" si="1"/>
        <v>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5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6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</v>
      </c>
      <c r="G38" s="73">
        <f>VLOOKUP(REPLACE($A$1,1,1,"")&amp;E38,[1]戸籍からデータ貼り付け先!$A$2:$T$12093,16,FALSE)</f>
        <v>3</v>
      </c>
      <c r="H38" s="74">
        <f t="shared" si="1"/>
        <v>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</v>
      </c>
      <c r="G39" s="73">
        <f>VLOOKUP(REPLACE($A$1,1,1,"")&amp;E39,[1]戸籍からデータ貼り付け先!$A$2:$T$12093,16,FALSE)</f>
        <v>3</v>
      </c>
      <c r="H39" s="74">
        <f t="shared" si="1"/>
        <v>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9</v>
      </c>
      <c r="H40" s="74">
        <f t="shared" si="1"/>
        <v>15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7</v>
      </c>
      <c r="G41" s="73">
        <f>VLOOKUP(REPLACE($A$1,1,1,"")&amp;E41,[1]戸籍からデータ貼り付け先!$A$2:$T$12093,16,FALSE)</f>
        <v>8</v>
      </c>
      <c r="H41" s="74">
        <f t="shared" si="1"/>
        <v>15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</v>
      </c>
      <c r="G42" s="73">
        <f>VLOOKUP(REPLACE($A$1,1,1,"")&amp;E42,[1]戸籍からデータ貼り付け先!$A$2:$T$12093,16,FALSE)</f>
        <v>5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7</v>
      </c>
      <c r="H43" s="74">
        <f t="shared" si="1"/>
        <v>12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5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6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2</v>
      </c>
      <c r="H46" s="74">
        <f t="shared" si="1"/>
        <v>12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2</v>
      </c>
      <c r="H47" s="74">
        <f t="shared" si="1"/>
        <v>8</v>
      </c>
      <c r="I47" s="43" t="s">
        <v>240</v>
      </c>
      <c r="J47" s="63">
        <f>SUM(J3:J46)</f>
        <v>73</v>
      </c>
      <c r="K47" s="64">
        <f>SUM(K3:K46)</f>
        <v>83</v>
      </c>
      <c r="L47" s="45">
        <f>SUM(J47:K47)</f>
        <v>156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5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4</v>
      </c>
      <c r="H49" s="74">
        <f t="shared" si="1"/>
        <v>7</v>
      </c>
      <c r="I49" s="42"/>
      <c r="J49" s="42" t="str">
        <f>REPLACE(A1,1,1,"")&amp;"合計"</f>
        <v>渋沢上１丁目合計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4</v>
      </c>
      <c r="H50" s="74">
        <f t="shared" si="1"/>
        <v>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0</v>
      </c>
      <c r="H51" s="74">
        <f t="shared" si="1"/>
        <v>3</v>
      </c>
      <c r="I51" s="42"/>
      <c r="J51" s="50">
        <f>SUM(B18,F53,J47)</f>
        <v>339</v>
      </c>
      <c r="K51" s="51">
        <f>SUM(C18,G53,K47)</f>
        <v>315</v>
      </c>
      <c r="L51" s="52">
        <f>SUM(J51:K51)</f>
        <v>654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4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236</v>
      </c>
      <c r="G53" s="64">
        <f>SUM(G3:G52)</f>
        <v>201</v>
      </c>
      <c r="H53" s="45">
        <f>SUM(F53:G53)</f>
        <v>437</v>
      </c>
      <c r="I53" s="42"/>
      <c r="J53" s="42"/>
      <c r="K53" s="42"/>
      <c r="L53" s="42"/>
    </row>
    <row r="56" spans="1:12" x14ac:dyDescent="0.4">
      <c r="F56" s="54" t="s">
        <v>454</v>
      </c>
    </row>
  </sheetData>
  <sheetProtection algorithmName="SHA-512" hashValue="mBOAUTdPncajOtpJ7de9af4OTryUpTNBCRKCwU0aRIhCGtFEfKE1IAh24OldHIitaTI0e42gvpxodj2Sl3Yhjg==" saltValue="KsTxOsTTuTvnX2p7/JRjt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L56"/>
  <sheetViews>
    <sheetView view="pageBreakPreview" topLeftCell="A36" zoomScaleNormal="78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455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4</v>
      </c>
      <c r="H3" s="74">
        <f>SUM(F3:G3)</f>
        <v>7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2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4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4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3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4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8</v>
      </c>
      <c r="G5" s="73">
        <f>VLOOKUP(REPLACE($A$1,1,1,"")&amp;E5,[1]戸籍からデータ貼り付け先!$A$2:$T$12093,16,FALSE)</f>
        <v>4</v>
      </c>
      <c r="H5" s="74">
        <f t="shared" si="1"/>
        <v>12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1</v>
      </c>
      <c r="L5" s="74">
        <f t="shared" si="2"/>
        <v>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3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1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2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5</v>
      </c>
      <c r="D7" s="74">
        <f t="shared" si="0"/>
        <v>7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7</v>
      </c>
      <c r="H7" s="74">
        <f t="shared" si="1"/>
        <v>9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5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5</v>
      </c>
      <c r="D8" s="74">
        <f t="shared" si="0"/>
        <v>9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4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3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1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2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2</v>
      </c>
      <c r="L9" s="74">
        <f t="shared" si="2"/>
        <v>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2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2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1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4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5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0</v>
      </c>
      <c r="L11" s="74">
        <f t="shared" si="2"/>
        <v>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8</v>
      </c>
      <c r="C12" s="73">
        <f>VLOOKUP(REPLACE($A$1,1,1,"")&amp;A12,[1]戸籍からデータ貼り付け先!$A$2:$T$12093,16,FALSE)</f>
        <v>4</v>
      </c>
      <c r="D12" s="74">
        <f t="shared" si="0"/>
        <v>12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1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4</v>
      </c>
      <c r="L12" s="74">
        <f t="shared" si="2"/>
        <v>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1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2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2</v>
      </c>
      <c r="L13" s="74">
        <f t="shared" si="2"/>
        <v>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7</v>
      </c>
      <c r="C14" s="73">
        <f>VLOOKUP(REPLACE($A$1,1,1,"")&amp;A14,[1]戸籍からデータ貼り付け先!$A$2:$T$12093,16,FALSE)</f>
        <v>4</v>
      </c>
      <c r="D14" s="74">
        <f t="shared" si="0"/>
        <v>11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1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0</v>
      </c>
      <c r="L14" s="74">
        <f t="shared" si="2"/>
        <v>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8</v>
      </c>
      <c r="C15" s="73">
        <f>VLOOKUP(REPLACE($A$1,1,1,"")&amp;A15,[1]戸籍からデータ貼り付け先!$A$2:$T$12093,16,FALSE)</f>
        <v>5</v>
      </c>
      <c r="D15" s="74">
        <f t="shared" si="0"/>
        <v>13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5</v>
      </c>
      <c r="H15" s="74">
        <f t="shared" si="1"/>
        <v>8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4</v>
      </c>
      <c r="L15" s="74">
        <f t="shared" si="2"/>
        <v>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4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7</v>
      </c>
      <c r="H16" s="74">
        <f t="shared" si="1"/>
        <v>12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7</v>
      </c>
      <c r="L16" s="74">
        <f t="shared" si="2"/>
        <v>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4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4</v>
      </c>
      <c r="H17" s="74">
        <f t="shared" si="1"/>
        <v>6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0</v>
      </c>
      <c r="L17" s="74">
        <f t="shared" si="2"/>
        <v>1</v>
      </c>
    </row>
    <row r="18" spans="1:12" ht="15" thickTop="1" thickBot="1" x14ac:dyDescent="0.2">
      <c r="A18" s="38" t="s">
        <v>240</v>
      </c>
      <c r="B18" s="63">
        <f>SUM(B3:B17)</f>
        <v>58</v>
      </c>
      <c r="C18" s="64">
        <f>SUM(C3:C17)</f>
        <v>51</v>
      </c>
      <c r="D18" s="45">
        <f>SUM(B18:C18)</f>
        <v>109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2</v>
      </c>
      <c r="H18" s="74">
        <f t="shared" si="1"/>
        <v>10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1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5</v>
      </c>
      <c r="H19" s="74">
        <f t="shared" si="1"/>
        <v>6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4</v>
      </c>
      <c r="L19" s="74">
        <f t="shared" si="2"/>
        <v>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0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5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4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2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3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1</v>
      </c>
      <c r="L22" s="74">
        <f t="shared" si="2"/>
        <v>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3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2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3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2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7</v>
      </c>
      <c r="H25" s="74">
        <f t="shared" si="1"/>
        <v>13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8</v>
      </c>
      <c r="H26" s="74">
        <f t="shared" si="1"/>
        <v>11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4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2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4</v>
      </c>
      <c r="H29" s="74">
        <f t="shared" si="1"/>
        <v>11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1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5</v>
      </c>
      <c r="H31" s="74">
        <f t="shared" si="1"/>
        <v>9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6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11</v>
      </c>
      <c r="G33" s="73">
        <f>VLOOKUP(REPLACE($A$1,1,1,"")&amp;E33,[1]戸籍からデータ貼り付け先!$A$2:$T$12093,16,FALSE)</f>
        <v>3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10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3</v>
      </c>
      <c r="H35" s="74">
        <f t="shared" si="1"/>
        <v>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5</v>
      </c>
      <c r="H36" s="74">
        <f t="shared" si="1"/>
        <v>12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4</v>
      </c>
      <c r="H37" s="74">
        <f t="shared" si="1"/>
        <v>11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4</v>
      </c>
      <c r="H38" s="74">
        <f t="shared" si="1"/>
        <v>12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7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</v>
      </c>
      <c r="G40" s="73">
        <f>VLOOKUP(REPLACE($A$1,1,1,"")&amp;E40,[1]戸籍からデータ貼り付け先!$A$2:$T$12093,16,FALSE)</f>
        <v>5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6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4</v>
      </c>
      <c r="H42" s="74">
        <f t="shared" si="1"/>
        <v>10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5</v>
      </c>
      <c r="H43" s="74">
        <f t="shared" si="1"/>
        <v>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2</v>
      </c>
      <c r="H44" s="74">
        <f t="shared" si="1"/>
        <v>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6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1</v>
      </c>
      <c r="H46" s="74">
        <f t="shared" si="1"/>
        <v>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2</v>
      </c>
      <c r="H47" s="74">
        <f t="shared" si="1"/>
        <v>6</v>
      </c>
      <c r="I47" s="43" t="s">
        <v>240</v>
      </c>
      <c r="J47" s="63">
        <f>SUM(J3:J46)</f>
        <v>54</v>
      </c>
      <c r="K47" s="64">
        <f>SUM(K3:K46)</f>
        <v>58</v>
      </c>
      <c r="L47" s="45">
        <f>SUM(J47:K47)</f>
        <v>112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2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4</v>
      </c>
      <c r="H49" s="74">
        <f t="shared" si="1"/>
        <v>9</v>
      </c>
      <c r="I49" s="42"/>
      <c r="J49" s="42" t="str">
        <f>REPLACE(A1,1,1,"")&amp;"合計"</f>
        <v>渋沢上２丁目合計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5</v>
      </c>
      <c r="H50" s="74">
        <f t="shared" si="1"/>
        <v>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2</v>
      </c>
      <c r="H51" s="74">
        <f t="shared" si="1"/>
        <v>4</v>
      </c>
      <c r="I51" s="42"/>
      <c r="J51" s="50">
        <f>SUM(B18,F53,J47)</f>
        <v>318</v>
      </c>
      <c r="K51" s="51">
        <f>SUM(C18,G53,K47)</f>
        <v>302</v>
      </c>
      <c r="L51" s="52">
        <f>SUM(J51:K51)</f>
        <v>620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3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206</v>
      </c>
      <c r="G53" s="64">
        <f>SUM(G3:G52)</f>
        <v>193</v>
      </c>
      <c r="H53" s="45">
        <f>SUM(F53:G53)</f>
        <v>399</v>
      </c>
      <c r="I53" s="42"/>
      <c r="J53" s="42"/>
      <c r="K53" s="42"/>
      <c r="L53" s="42"/>
    </row>
    <row r="56" spans="1:12" x14ac:dyDescent="0.4">
      <c r="F56" s="54" t="s">
        <v>456</v>
      </c>
    </row>
  </sheetData>
  <sheetProtection algorithmName="SHA-512" hashValue="J14ev7+VKK/3XcyvYhmXwhUpCG8QweHnxf4R7bbC+BkYn26ZQ2Cp2Wa+h8geIMjp0O+MV2nJAPaRu3gxSmaNYw==" saltValue="SiKjldt2fv0bY8R0tA9S3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L56"/>
  <sheetViews>
    <sheetView view="pageBreakPreview" topLeftCell="A49" zoomScaleNormal="73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457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1</v>
      </c>
      <c r="H3" s="74">
        <f>SUM(F3:G3)</f>
        <v>4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6</v>
      </c>
      <c r="L3" s="74">
        <f>SUM(J3:K3)</f>
        <v>14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3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5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4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2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3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1</v>
      </c>
      <c r="H6" s="74">
        <f t="shared" si="1"/>
        <v>1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5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2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2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5</v>
      </c>
      <c r="L7" s="74">
        <f t="shared" si="2"/>
        <v>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2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2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2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3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2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6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5</v>
      </c>
      <c r="D10" s="74">
        <f t="shared" si="0"/>
        <v>8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2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8</v>
      </c>
      <c r="L10" s="74">
        <f t="shared" si="2"/>
        <v>13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1</v>
      </c>
      <c r="D11" s="74">
        <f t="shared" si="0"/>
        <v>5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4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5</v>
      </c>
      <c r="L11" s="74">
        <f t="shared" si="2"/>
        <v>10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4</v>
      </c>
      <c r="D12" s="74">
        <f t="shared" si="0"/>
        <v>9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5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5</v>
      </c>
      <c r="L12" s="74">
        <f t="shared" si="2"/>
        <v>14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4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1</v>
      </c>
      <c r="H13" s="74">
        <f t="shared" si="1"/>
        <v>4</v>
      </c>
      <c r="I13" s="75">
        <v>75</v>
      </c>
      <c r="J13" s="77">
        <f>VLOOKUP(REPLACE($A$1,1,1,"")&amp;I13,[1]戸籍からデータ貼り付け先!$A$2:$T$12093,14,FALSE)</f>
        <v>1</v>
      </c>
      <c r="K13" s="73">
        <f>VLOOKUP(REPLACE($A$1,1,1,"")&amp;I13,[1]戸籍からデータ貼り付け先!$A$2:$T$12093,16,FALSE)</f>
        <v>13</v>
      </c>
      <c r="L13" s="74">
        <f t="shared" si="2"/>
        <v>14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1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3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10</v>
      </c>
      <c r="K14" s="73">
        <f>VLOOKUP(REPLACE($A$1,1,1,"")&amp;I14,[1]戸籍からデータ貼り付け先!$A$2:$T$12093,16,FALSE)</f>
        <v>2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1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5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8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0</v>
      </c>
      <c r="D16" s="74">
        <f t="shared" si="0"/>
        <v>3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3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8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2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7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37</v>
      </c>
      <c r="C18" s="64">
        <f>SUM(C3:C17)</f>
        <v>34</v>
      </c>
      <c r="D18" s="45">
        <f>SUM(B18:C18)</f>
        <v>71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1</v>
      </c>
      <c r="H18" s="74">
        <f t="shared" si="1"/>
        <v>4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5</v>
      </c>
      <c r="L18" s="74">
        <f t="shared" si="2"/>
        <v>8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3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5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2</v>
      </c>
      <c r="H20" s="74">
        <f t="shared" si="1"/>
        <v>6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8</v>
      </c>
      <c r="L20" s="74">
        <f t="shared" si="2"/>
        <v>13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5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2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3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2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4</v>
      </c>
      <c r="L23" s="74">
        <f t="shared" si="2"/>
        <v>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4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0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4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6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2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1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3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4</v>
      </c>
      <c r="H28" s="74">
        <f t="shared" si="1"/>
        <v>13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7</v>
      </c>
      <c r="H29" s="74">
        <f t="shared" si="1"/>
        <v>10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3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9</v>
      </c>
      <c r="G30" s="73">
        <f>VLOOKUP(REPLACE($A$1,1,1,"")&amp;E30,[1]戸籍からデータ貼り付け先!$A$2:$T$12093,16,FALSE)</f>
        <v>6</v>
      </c>
      <c r="H30" s="74">
        <f t="shared" si="1"/>
        <v>15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3</v>
      </c>
      <c r="H31" s="74">
        <f t="shared" si="1"/>
        <v>9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0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3</v>
      </c>
      <c r="H33" s="74">
        <f t="shared" si="1"/>
        <v>10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4</v>
      </c>
      <c r="H34" s="74">
        <f t="shared" si="1"/>
        <v>11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2</v>
      </c>
      <c r="H35" s="74">
        <f t="shared" si="1"/>
        <v>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7</v>
      </c>
      <c r="H36" s="74">
        <f t="shared" si="1"/>
        <v>13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7</v>
      </c>
      <c r="H37" s="74">
        <f t="shared" si="1"/>
        <v>14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5</v>
      </c>
      <c r="H38" s="74">
        <f t="shared" si="1"/>
        <v>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7</v>
      </c>
      <c r="H39" s="74">
        <f t="shared" si="1"/>
        <v>12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4</v>
      </c>
      <c r="H40" s="74">
        <f t="shared" si="1"/>
        <v>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11</v>
      </c>
      <c r="H41" s="74">
        <f t="shared" si="1"/>
        <v>17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4</v>
      </c>
      <c r="H42" s="74">
        <f t="shared" si="1"/>
        <v>10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2</v>
      </c>
      <c r="H43" s="74">
        <f t="shared" si="1"/>
        <v>8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3</v>
      </c>
      <c r="H44" s="74">
        <f t="shared" si="1"/>
        <v>10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3</v>
      </c>
      <c r="H45" s="74">
        <f t="shared" si="1"/>
        <v>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4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1</v>
      </c>
      <c r="H47" s="74">
        <f t="shared" si="1"/>
        <v>9</v>
      </c>
      <c r="I47" s="43" t="s">
        <v>240</v>
      </c>
      <c r="J47" s="63">
        <f>SUM(J3:J46)</f>
        <v>97</v>
      </c>
      <c r="K47" s="64">
        <f>SUM(K3:K46)</f>
        <v>137</v>
      </c>
      <c r="L47" s="45">
        <f>SUM(J47:K47)</f>
        <v>234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4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4</v>
      </c>
      <c r="H49" s="74">
        <f t="shared" si="1"/>
        <v>6</v>
      </c>
      <c r="I49" s="42"/>
      <c r="J49" s="42" t="str">
        <f>REPLACE(A1,1,1,"")&amp;"合計"</f>
        <v>千村１丁目合計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4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4</v>
      </c>
      <c r="H51" s="74">
        <f t="shared" si="1"/>
        <v>8</v>
      </c>
      <c r="I51" s="42"/>
      <c r="J51" s="50">
        <f>SUM(B18,F53,J47)</f>
        <v>332</v>
      </c>
      <c r="K51" s="51">
        <f>SUM(C18,G53,K47)</f>
        <v>338</v>
      </c>
      <c r="L51" s="52">
        <f>SUM(J51:K51)</f>
        <v>670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2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198</v>
      </c>
      <c r="G53" s="64">
        <f>SUM(G3:G52)</f>
        <v>167</v>
      </c>
      <c r="H53" s="45">
        <f>SUM(F53:G53)</f>
        <v>365</v>
      </c>
      <c r="I53" s="42"/>
      <c r="J53" s="42"/>
      <c r="K53" s="42"/>
      <c r="L53" s="42"/>
    </row>
    <row r="56" spans="1:12" x14ac:dyDescent="0.4">
      <c r="F56" s="54" t="s">
        <v>458</v>
      </c>
    </row>
  </sheetData>
  <sheetProtection algorithmName="SHA-512" hashValue="37QLBZHltFhmNIXusLn+d6nCYjKes65A6AS+FTe+r3Pc/AZNilyLlHhjw6TZlJd0NWxzQq7tgJLbtoGNOgvVRA==" saltValue="FyLne7hxh+NNMzP/K3QaG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459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2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3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2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2</v>
      </c>
      <c r="H4" s="74">
        <f t="shared" ref="H4:H52" si="1">SUM(F4:G4)</f>
        <v>9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4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3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3</v>
      </c>
      <c r="L5" s="74">
        <f t="shared" si="2"/>
        <v>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2</v>
      </c>
      <c r="H6" s="74">
        <f t="shared" si="1"/>
        <v>4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3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1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6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3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3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2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4</v>
      </c>
      <c r="D9" s="74">
        <f t="shared" si="0"/>
        <v>7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5</v>
      </c>
      <c r="H9" s="74">
        <f t="shared" si="1"/>
        <v>7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1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0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4</v>
      </c>
      <c r="G10" s="73">
        <f>VLOOKUP(REPLACE($A$1,1,1,"")&amp;E10,[1]戸籍からデータ貼り付け先!$A$2:$T$12093,16,FALSE)</f>
        <v>1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2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2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7</v>
      </c>
      <c r="G11" s="73">
        <f>VLOOKUP(REPLACE($A$1,1,1,"")&amp;E11,[1]戸籍からデータ貼り付け先!$A$2:$T$12093,16,FALSE)</f>
        <v>1</v>
      </c>
      <c r="H11" s="74">
        <f t="shared" si="1"/>
        <v>8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4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2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5</v>
      </c>
      <c r="H12" s="74">
        <f t="shared" si="1"/>
        <v>10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4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2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4</v>
      </c>
      <c r="K13" s="73">
        <f>VLOOKUP(REPLACE($A$1,1,1,"")&amp;I13,[1]戸籍からデータ貼り付け先!$A$2:$T$12093,16,FALSE)</f>
        <v>2</v>
      </c>
      <c r="L13" s="74">
        <f t="shared" si="2"/>
        <v>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3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2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4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1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1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7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3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0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9</v>
      </c>
      <c r="L16" s="74">
        <f t="shared" si="2"/>
        <v>16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3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1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1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21</v>
      </c>
      <c r="C18" s="64">
        <f>SUM(C3:C17)</f>
        <v>26</v>
      </c>
      <c r="D18" s="45">
        <f>SUM(B18:C18)</f>
        <v>47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7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4</v>
      </c>
      <c r="L18" s="74">
        <f t="shared" si="2"/>
        <v>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1</v>
      </c>
      <c r="H19" s="74">
        <f t="shared" si="1"/>
        <v>1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4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2</v>
      </c>
      <c r="H20" s="74">
        <f t="shared" si="1"/>
        <v>6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6</v>
      </c>
      <c r="L20" s="74">
        <f t="shared" si="2"/>
        <v>10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3</v>
      </c>
      <c r="H21" s="74">
        <f t="shared" si="1"/>
        <v>8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4</v>
      </c>
      <c r="L21" s="74">
        <f t="shared" si="2"/>
        <v>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1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4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3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1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3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4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6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0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2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5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5</v>
      </c>
      <c r="H28" s="74">
        <f t="shared" si="1"/>
        <v>6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1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3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4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1</v>
      </c>
      <c r="H32" s="74">
        <f t="shared" si="1"/>
        <v>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3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1</v>
      </c>
      <c r="H34" s="74">
        <f t="shared" si="1"/>
        <v>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4</v>
      </c>
      <c r="H35" s="74">
        <f t="shared" si="1"/>
        <v>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2</v>
      </c>
      <c r="H36" s="74">
        <f t="shared" si="1"/>
        <v>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1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4</v>
      </c>
      <c r="H38" s="74">
        <f t="shared" si="1"/>
        <v>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7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5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6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</v>
      </c>
      <c r="G42" s="73">
        <f>VLOOKUP(REPLACE($A$1,1,1,"")&amp;E42,[1]戸籍からデータ貼り付け先!$A$2:$T$12093,16,FALSE)</f>
        <v>6</v>
      </c>
      <c r="H42" s="74">
        <f t="shared" si="1"/>
        <v>13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3</v>
      </c>
      <c r="H43" s="74">
        <f t="shared" si="1"/>
        <v>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6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7</v>
      </c>
      <c r="H45" s="74">
        <f t="shared" si="1"/>
        <v>12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4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4</v>
      </c>
      <c r="H47" s="74">
        <f t="shared" si="1"/>
        <v>7</v>
      </c>
      <c r="I47" s="43" t="s">
        <v>240</v>
      </c>
      <c r="J47" s="63">
        <f>SUM(J3:J46)</f>
        <v>88</v>
      </c>
      <c r="K47" s="64">
        <f>SUM(K3:K46)</f>
        <v>93</v>
      </c>
      <c r="L47" s="45">
        <f>SUM(J47:K47)</f>
        <v>181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2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0</v>
      </c>
      <c r="G49" s="73">
        <f>VLOOKUP(REPLACE($A$1,1,1,"")&amp;E49,[1]戸籍からデータ貼り付け先!$A$2:$T$12093,16,FALSE)</f>
        <v>3</v>
      </c>
      <c r="H49" s="74">
        <f t="shared" si="1"/>
        <v>3</v>
      </c>
      <c r="I49" s="42"/>
      <c r="J49" s="42" t="str">
        <f>REPLACE(A1,1,1,"")&amp;"合計"</f>
        <v>千村２丁目合計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5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2</v>
      </c>
      <c r="H51" s="74">
        <f t="shared" si="1"/>
        <v>8</v>
      </c>
      <c r="I51" s="42"/>
      <c r="J51" s="50">
        <f>SUM(B18,F53,J47)</f>
        <v>298</v>
      </c>
      <c r="K51" s="51">
        <f>SUM(C18,G53,K47)</f>
        <v>270</v>
      </c>
      <c r="L51" s="52">
        <f>SUM(J51:K51)</f>
        <v>568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6</v>
      </c>
      <c r="G52" s="81">
        <f>VLOOKUP(REPLACE($A$1,1,1,"")&amp;E52,[1]戸籍からデータ貼り付け先!$A$2:$T$12093,16,FALSE)</f>
        <v>3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189</v>
      </c>
      <c r="G53" s="64">
        <f>SUM(G3:G52)</f>
        <v>151</v>
      </c>
      <c r="H53" s="45">
        <f>SUM(F53:G53)</f>
        <v>340</v>
      </c>
      <c r="I53" s="42"/>
      <c r="J53" s="42"/>
      <c r="K53" s="42"/>
      <c r="L53" s="42"/>
    </row>
    <row r="56" spans="1:12" x14ac:dyDescent="0.4">
      <c r="F56" s="54" t="s">
        <v>460</v>
      </c>
    </row>
  </sheetData>
  <sheetProtection algorithmName="SHA-512" hashValue="9qD+BzldILoLp3cYyQv7j4TusViukV2znhDp+hH85V7XcKaFbRTUscWBBGc3qZkR4X5dGS2enw+FNta2lNZpMg==" saltValue="a5/L3xeqt8waNQoFUf4Uv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461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1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3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7</v>
      </c>
      <c r="L3" s="74">
        <f>SUM(J3:K3)</f>
        <v>11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3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9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6</v>
      </c>
      <c r="H5" s="74">
        <f t="shared" si="1"/>
        <v>8</v>
      </c>
      <c r="I5" s="75">
        <v>67</v>
      </c>
      <c r="J5" s="77">
        <f>VLOOKUP(REPLACE($A$1,1,1,"")&amp;I5,[1]戸籍からデータ貼り付け先!$A$2:$T$12093,14,FALSE)</f>
        <v>8</v>
      </c>
      <c r="K5" s="73">
        <f>VLOOKUP(REPLACE($A$1,1,1,"")&amp;I5,[1]戸籍からデータ貼り付け先!$A$2:$T$12093,16,FALSE)</f>
        <v>6</v>
      </c>
      <c r="L5" s="74">
        <f t="shared" si="2"/>
        <v>14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3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6</v>
      </c>
      <c r="H6" s="74">
        <f t="shared" si="1"/>
        <v>7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10</v>
      </c>
      <c r="L6" s="74">
        <f t="shared" si="2"/>
        <v>14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0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5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11</v>
      </c>
      <c r="K7" s="73">
        <f>VLOOKUP(REPLACE($A$1,1,1,"")&amp;I7,[1]戸籍からデータ貼り付け先!$A$2:$T$12093,16,FALSE)</f>
        <v>11</v>
      </c>
      <c r="L7" s="74">
        <f t="shared" si="2"/>
        <v>22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2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3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11</v>
      </c>
      <c r="K8" s="73">
        <f>VLOOKUP(REPLACE($A$1,1,1,"")&amp;I8,[1]戸籍からデータ貼り付け先!$A$2:$T$12093,16,FALSE)</f>
        <v>6</v>
      </c>
      <c r="L8" s="74">
        <f t="shared" si="2"/>
        <v>17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1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3</v>
      </c>
      <c r="H9" s="74">
        <f t="shared" si="1"/>
        <v>7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9</v>
      </c>
      <c r="L9" s="74">
        <f t="shared" si="2"/>
        <v>15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2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3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13</v>
      </c>
      <c r="K10" s="73">
        <f>VLOOKUP(REPLACE($A$1,1,1,"")&amp;I10,[1]戸籍からデータ貼り付け先!$A$2:$T$12093,16,FALSE)</f>
        <v>13</v>
      </c>
      <c r="L10" s="74">
        <f t="shared" si="2"/>
        <v>26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2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9</v>
      </c>
      <c r="K11" s="73">
        <f>VLOOKUP(REPLACE($A$1,1,1,"")&amp;I11,[1]戸籍からデータ貼り付け先!$A$2:$T$12093,16,FALSE)</f>
        <v>10</v>
      </c>
      <c r="L11" s="74">
        <f t="shared" si="2"/>
        <v>19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1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4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15</v>
      </c>
      <c r="L12" s="74">
        <f t="shared" si="2"/>
        <v>24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2</v>
      </c>
      <c r="D13" s="74">
        <f t="shared" si="0"/>
        <v>6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4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19</v>
      </c>
      <c r="L13" s="74">
        <f t="shared" si="2"/>
        <v>29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1</v>
      </c>
      <c r="D14" s="74">
        <f t="shared" si="0"/>
        <v>7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3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11</v>
      </c>
      <c r="K14" s="73">
        <f>VLOOKUP(REPLACE($A$1,1,1,"")&amp;I14,[1]戸籍からデータ貼り付け先!$A$2:$T$12093,16,FALSE)</f>
        <v>19</v>
      </c>
      <c r="L14" s="74">
        <f t="shared" si="2"/>
        <v>30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0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3</v>
      </c>
      <c r="H15" s="74">
        <f t="shared" si="1"/>
        <v>4</v>
      </c>
      <c r="I15" s="75">
        <v>77</v>
      </c>
      <c r="J15" s="77">
        <f>VLOOKUP(REPLACE($A$1,1,1,"")&amp;I15,[1]戸籍からデータ貼り付け先!$A$2:$T$12093,14,FALSE)</f>
        <v>12</v>
      </c>
      <c r="K15" s="73">
        <f>VLOOKUP(REPLACE($A$1,1,1,"")&amp;I15,[1]戸籍からデータ貼り付け先!$A$2:$T$12093,16,FALSE)</f>
        <v>12</v>
      </c>
      <c r="L15" s="74">
        <f t="shared" si="2"/>
        <v>24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6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1</v>
      </c>
      <c r="H16" s="74">
        <f t="shared" si="1"/>
        <v>4</v>
      </c>
      <c r="I16" s="78">
        <v>78</v>
      </c>
      <c r="J16" s="77">
        <f>VLOOKUP(REPLACE($A$1,1,1,"")&amp;I16,[1]戸籍からデータ貼り付け先!$A$2:$T$12093,14,FALSE)</f>
        <v>17</v>
      </c>
      <c r="K16" s="73">
        <f>VLOOKUP(REPLACE($A$1,1,1,"")&amp;I16,[1]戸籍からデータ貼り付け先!$A$2:$T$12093,16,FALSE)</f>
        <v>19</v>
      </c>
      <c r="L16" s="74">
        <f t="shared" si="2"/>
        <v>36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4</v>
      </c>
      <c r="D17" s="82">
        <f t="shared" si="0"/>
        <v>10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4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10</v>
      </c>
      <c r="K17" s="73">
        <f>VLOOKUP(REPLACE($A$1,1,1,"")&amp;I17,[1]戸籍からデータ貼り付け先!$A$2:$T$12093,16,FALSE)</f>
        <v>12</v>
      </c>
      <c r="L17" s="74">
        <f t="shared" si="2"/>
        <v>22</v>
      </c>
    </row>
    <row r="18" spans="1:12" ht="15" thickTop="1" thickBot="1" x14ac:dyDescent="0.2">
      <c r="A18" s="38" t="s">
        <v>240</v>
      </c>
      <c r="B18" s="63">
        <f>SUM(B3:B17)</f>
        <v>34</v>
      </c>
      <c r="C18" s="64">
        <f>SUM(C3:C17)</f>
        <v>25</v>
      </c>
      <c r="D18" s="45">
        <f>SUM(B18:C18)</f>
        <v>59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8</v>
      </c>
      <c r="H18" s="74">
        <f t="shared" si="1"/>
        <v>9</v>
      </c>
      <c r="I18" s="78">
        <v>80</v>
      </c>
      <c r="J18" s="77">
        <f>VLOOKUP(REPLACE($A$1,1,1,"")&amp;I18,[1]戸籍からデータ貼り付け先!$A$2:$T$12093,14,FALSE)</f>
        <v>11</v>
      </c>
      <c r="K18" s="73">
        <f>VLOOKUP(REPLACE($A$1,1,1,"")&amp;I18,[1]戸籍からデータ貼り付け先!$A$2:$T$12093,16,FALSE)</f>
        <v>4</v>
      </c>
      <c r="L18" s="74">
        <f t="shared" si="2"/>
        <v>15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2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11</v>
      </c>
      <c r="K19" s="73">
        <f>VLOOKUP(REPLACE($A$1,1,1,"")&amp;I19,[1]戸籍からデータ貼り付け先!$A$2:$T$12093,16,FALSE)</f>
        <v>9</v>
      </c>
      <c r="L19" s="74">
        <f t="shared" si="2"/>
        <v>20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1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11</v>
      </c>
      <c r="K20" s="73">
        <f>VLOOKUP(REPLACE($A$1,1,1,"")&amp;I20,[1]戸籍からデータ貼り付け先!$A$2:$T$12093,16,FALSE)</f>
        <v>11</v>
      </c>
      <c r="L20" s="74">
        <f t="shared" si="2"/>
        <v>22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2</v>
      </c>
      <c r="H21" s="74">
        <f t="shared" si="1"/>
        <v>3</v>
      </c>
      <c r="I21" s="75">
        <v>83</v>
      </c>
      <c r="J21" s="77">
        <f>VLOOKUP(REPLACE($A$1,1,1,"")&amp;I21,[1]戸籍からデータ貼り付け先!$A$2:$T$12093,14,FALSE)</f>
        <v>7</v>
      </c>
      <c r="K21" s="73">
        <f>VLOOKUP(REPLACE($A$1,1,1,"")&amp;I21,[1]戸籍からデータ貼り付け先!$A$2:$T$12093,16,FALSE)</f>
        <v>11</v>
      </c>
      <c r="L21" s="74">
        <f t="shared" si="2"/>
        <v>18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2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4</v>
      </c>
      <c r="L22" s="74">
        <f t="shared" si="2"/>
        <v>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8</v>
      </c>
      <c r="G23" s="73">
        <f>VLOOKUP(REPLACE($A$1,1,1,"")&amp;E23,[1]戸籍からデータ貼り付け先!$A$2:$T$12093,16,FALSE)</f>
        <v>1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6</v>
      </c>
      <c r="K23" s="73">
        <f>VLOOKUP(REPLACE($A$1,1,1,"")&amp;I23,[1]戸籍からデータ貼り付け先!$A$2:$T$12093,16,FALSE)</f>
        <v>3</v>
      </c>
      <c r="L23" s="74">
        <f t="shared" si="2"/>
        <v>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5</v>
      </c>
      <c r="H24" s="74">
        <f t="shared" si="1"/>
        <v>7</v>
      </c>
      <c r="I24" s="78">
        <v>86</v>
      </c>
      <c r="J24" s="77">
        <f>VLOOKUP(REPLACE($A$1,1,1,"")&amp;I24,[1]戸籍からデータ貼り付け先!$A$2:$T$12093,14,FALSE)</f>
        <v>7</v>
      </c>
      <c r="K24" s="73">
        <f>VLOOKUP(REPLACE($A$1,1,1,"")&amp;I24,[1]戸籍からデータ貼り付け先!$A$2:$T$12093,16,FALSE)</f>
        <v>4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3</v>
      </c>
      <c r="H25" s="74">
        <f t="shared" si="1"/>
        <v>10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2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3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7</v>
      </c>
      <c r="L26" s="74">
        <f t="shared" si="2"/>
        <v>8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5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3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3</v>
      </c>
      <c r="H28" s="74">
        <f t="shared" si="1"/>
        <v>7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3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9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0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6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7</v>
      </c>
      <c r="H31" s="74">
        <f t="shared" si="1"/>
        <v>11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6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3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3</v>
      </c>
      <c r="H34" s="74">
        <f t="shared" si="1"/>
        <v>11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10</v>
      </c>
      <c r="G36" s="73">
        <f>VLOOKUP(REPLACE($A$1,1,1,"")&amp;E36,[1]戸籍からデータ貼り付け先!$A$2:$T$12093,16,FALSE)</f>
        <v>8</v>
      </c>
      <c r="H36" s="74">
        <f t="shared" si="1"/>
        <v>18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8</v>
      </c>
      <c r="G37" s="73">
        <f>VLOOKUP(REPLACE($A$1,1,1,"")&amp;E37,[1]戸籍からデータ貼り付け先!$A$2:$T$12093,16,FALSE)</f>
        <v>4</v>
      </c>
      <c r="H37" s="74">
        <f t="shared" si="1"/>
        <v>12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8</v>
      </c>
      <c r="H38" s="74">
        <f t="shared" si="1"/>
        <v>21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14</v>
      </c>
      <c r="H39" s="74">
        <f t="shared" si="1"/>
        <v>19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11</v>
      </c>
      <c r="G40" s="73">
        <f>VLOOKUP(REPLACE($A$1,1,1,"")&amp;E40,[1]戸籍からデータ貼り付け先!$A$2:$T$12093,16,FALSE)</f>
        <v>12</v>
      </c>
      <c r="H40" s="74">
        <f t="shared" si="1"/>
        <v>23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9</v>
      </c>
      <c r="H41" s="74">
        <f t="shared" si="1"/>
        <v>19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12</v>
      </c>
      <c r="H42" s="74">
        <f t="shared" si="1"/>
        <v>17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12</v>
      </c>
      <c r="G43" s="73">
        <f>VLOOKUP(REPLACE($A$1,1,1,"")&amp;E43,[1]戸籍からデータ貼り付け先!$A$2:$T$12093,16,FALSE)</f>
        <v>5</v>
      </c>
      <c r="H43" s="74">
        <f t="shared" si="1"/>
        <v>17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5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11</v>
      </c>
      <c r="G45" s="73">
        <f>VLOOKUP(REPLACE($A$1,1,1,"")&amp;E45,[1]戸籍からデータ貼り付け先!$A$2:$T$12093,16,FALSE)</f>
        <v>6</v>
      </c>
      <c r="H45" s="74">
        <f t="shared" si="1"/>
        <v>17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5</v>
      </c>
      <c r="H46" s="74">
        <f t="shared" si="1"/>
        <v>10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8</v>
      </c>
      <c r="H47" s="74">
        <f t="shared" si="1"/>
        <v>13</v>
      </c>
      <c r="I47" s="43" t="s">
        <v>240</v>
      </c>
      <c r="J47" s="63">
        <f>SUM(J3:J46)</f>
        <v>205</v>
      </c>
      <c r="K47" s="64">
        <f>SUM(K3:K46)</f>
        <v>243</v>
      </c>
      <c r="L47" s="45">
        <f>SUM(J47:K47)</f>
        <v>448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9</v>
      </c>
      <c r="G48" s="73">
        <f>VLOOKUP(REPLACE($A$1,1,1,"")&amp;E48,[1]戸籍からデータ貼り付け先!$A$2:$T$12093,16,FALSE)</f>
        <v>4</v>
      </c>
      <c r="H48" s="74">
        <f t="shared" si="1"/>
        <v>13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10</v>
      </c>
      <c r="G49" s="73">
        <f>VLOOKUP(REPLACE($A$1,1,1,"")&amp;E49,[1]戸籍からデータ貼り付け先!$A$2:$T$12093,16,FALSE)</f>
        <v>8</v>
      </c>
      <c r="H49" s="74">
        <f t="shared" si="1"/>
        <v>18</v>
      </c>
      <c r="I49" s="42"/>
      <c r="J49" s="42" t="str">
        <f>REPLACE(A1,1,1,"")&amp;"合計"</f>
        <v>千村３丁目合計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7</v>
      </c>
      <c r="G50" s="73">
        <f>VLOOKUP(REPLACE($A$1,1,1,"")&amp;E50,[1]戸籍からデータ貼り付け先!$A$2:$T$12093,16,FALSE)</f>
        <v>6</v>
      </c>
      <c r="H50" s="74">
        <f t="shared" si="1"/>
        <v>13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6</v>
      </c>
      <c r="H51" s="74">
        <f t="shared" si="1"/>
        <v>12</v>
      </c>
      <c r="I51" s="42"/>
      <c r="J51" s="50">
        <f>SUM(B18,F53,J47)</f>
        <v>487</v>
      </c>
      <c r="K51" s="51">
        <f>SUM(C18,G53,K47)</f>
        <v>519</v>
      </c>
      <c r="L51" s="52">
        <f>SUM(J51:K51)</f>
        <v>1006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6</v>
      </c>
      <c r="H52" s="82">
        <f t="shared" si="1"/>
        <v>11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248</v>
      </c>
      <c r="G53" s="64">
        <f>SUM(G3:G52)</f>
        <v>251</v>
      </c>
      <c r="H53" s="45">
        <f>SUM(F53:G53)</f>
        <v>499</v>
      </c>
      <c r="I53" s="42"/>
      <c r="J53" s="42"/>
      <c r="K53" s="42"/>
      <c r="L53" s="42"/>
    </row>
    <row r="56" spans="1:12" x14ac:dyDescent="0.4">
      <c r="F56" s="54" t="s">
        <v>462</v>
      </c>
    </row>
  </sheetData>
  <sheetProtection algorithmName="SHA-512" hashValue="fewys9+bHg7sCa1tIzoLe/CLf1blptIbW7haOaGNB94zX+VSKmFod9QeHHjX5p0Dkysj9L3D7mQg4j/YYS90nA==" saltValue="EE5ZNuGa9ox63t3b0E94e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463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4</v>
      </c>
      <c r="H3" s="74">
        <f>SUM(F3:G3)</f>
        <v>9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1</v>
      </c>
      <c r="L3" s="74">
        <f>SUM(J3:K3)</f>
        <v>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2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8</v>
      </c>
      <c r="G4" s="73">
        <f>VLOOKUP(REPLACE($A$1,1,1,"")&amp;E4,[1]戸籍からデータ貼り付け先!$A$2:$T$12093,16,FALSE)</f>
        <v>4</v>
      </c>
      <c r="H4" s="74">
        <f t="shared" ref="H4:H52" si="1">SUM(F4:G4)</f>
        <v>12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10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1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5</v>
      </c>
      <c r="G5" s="73">
        <f>VLOOKUP(REPLACE($A$1,1,1,"")&amp;E5,[1]戸籍からデータ貼り付け先!$A$2:$T$12093,16,FALSE)</f>
        <v>4</v>
      </c>
      <c r="H5" s="74">
        <f t="shared" si="1"/>
        <v>9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3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3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4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3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1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8</v>
      </c>
      <c r="G7" s="73">
        <f>VLOOKUP(REPLACE($A$1,1,1,"")&amp;E7,[1]戸籍からデータ貼り付け先!$A$2:$T$12093,16,FALSE)</f>
        <v>7</v>
      </c>
      <c r="H7" s="74">
        <f t="shared" si="1"/>
        <v>15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6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1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4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4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2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5</v>
      </c>
      <c r="H9" s="74">
        <f t="shared" si="1"/>
        <v>9</v>
      </c>
      <c r="I9" s="75">
        <v>71</v>
      </c>
      <c r="J9" s="77">
        <f>VLOOKUP(REPLACE($A$1,1,1,"")&amp;I9,[1]戸籍からデータ貼り付け先!$A$2:$T$12093,14,FALSE)</f>
        <v>9</v>
      </c>
      <c r="K9" s="73">
        <f>VLOOKUP(REPLACE($A$1,1,1,"")&amp;I9,[1]戸籍からデータ貼り付け先!$A$2:$T$12093,16,FALSE)</f>
        <v>8</v>
      </c>
      <c r="L9" s="74">
        <f t="shared" si="2"/>
        <v>17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4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6</v>
      </c>
      <c r="H10" s="74">
        <f t="shared" si="1"/>
        <v>8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1</v>
      </c>
      <c r="L10" s="74">
        <f t="shared" si="2"/>
        <v>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4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3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10</v>
      </c>
      <c r="L11" s="74">
        <f t="shared" si="2"/>
        <v>15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6</v>
      </c>
      <c r="C12" s="73">
        <f>VLOOKUP(REPLACE($A$1,1,1,"")&amp;A12,[1]戸籍からデータ貼り付け先!$A$2:$T$12093,16,FALSE)</f>
        <v>1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6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7</v>
      </c>
      <c r="L12" s="74">
        <f t="shared" si="2"/>
        <v>16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1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2</v>
      </c>
      <c r="H13" s="74">
        <f t="shared" si="1"/>
        <v>4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5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3</v>
      </c>
      <c r="D14" s="74">
        <f t="shared" si="0"/>
        <v>6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1</v>
      </c>
      <c r="H14" s="74">
        <f t="shared" si="1"/>
        <v>3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8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1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2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8</v>
      </c>
      <c r="L15" s="74">
        <f t="shared" si="2"/>
        <v>16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3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7</v>
      </c>
      <c r="G16" s="73">
        <f>VLOOKUP(REPLACE($A$1,1,1,"")&amp;E16,[1]戸籍からデータ貼り付け先!$A$2:$T$12093,16,FALSE)</f>
        <v>2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10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5</v>
      </c>
      <c r="D17" s="82">
        <f t="shared" si="0"/>
        <v>11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8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46</v>
      </c>
      <c r="C18" s="64">
        <f>SUM(C3:C17)</f>
        <v>33</v>
      </c>
      <c r="D18" s="45">
        <f>SUM(B18:C18)</f>
        <v>79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4</v>
      </c>
      <c r="H18" s="74">
        <f t="shared" si="1"/>
        <v>9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2</v>
      </c>
      <c r="L18" s="74">
        <f t="shared" si="2"/>
        <v>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2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6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9</v>
      </c>
      <c r="K20" s="73">
        <f>VLOOKUP(REPLACE($A$1,1,1,"")&amp;I20,[1]戸籍からデータ貼り付け先!$A$2:$T$12093,16,FALSE)</f>
        <v>2</v>
      </c>
      <c r="L20" s="74">
        <f t="shared" si="2"/>
        <v>11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4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3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9</v>
      </c>
      <c r="G22" s="73">
        <f>VLOOKUP(REPLACE($A$1,1,1,"")&amp;E22,[1]戸籍からデータ貼り付け先!$A$2:$T$12093,16,FALSE)</f>
        <v>6</v>
      </c>
      <c r="H22" s="74">
        <f t="shared" si="1"/>
        <v>15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2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3</v>
      </c>
      <c r="H23" s="74">
        <f t="shared" si="1"/>
        <v>5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3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0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3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10</v>
      </c>
      <c r="H25" s="74">
        <f t="shared" si="1"/>
        <v>15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1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3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4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4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1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7</v>
      </c>
      <c r="G28" s="73">
        <f>VLOOKUP(REPLACE($A$1,1,1,"")&amp;E28,[1]戸籍からデータ貼り付け先!$A$2:$T$12093,16,FALSE)</f>
        <v>1</v>
      </c>
      <c r="H28" s="74">
        <f t="shared" si="1"/>
        <v>8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6</v>
      </c>
      <c r="H29" s="74">
        <f t="shared" si="1"/>
        <v>11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2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</v>
      </c>
      <c r="G31" s="73">
        <f>VLOOKUP(REPLACE($A$1,1,1,"")&amp;E31,[1]戸籍からデータ貼り付け先!$A$2:$T$12093,16,FALSE)</f>
        <v>3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</v>
      </c>
      <c r="G32" s="73">
        <f>VLOOKUP(REPLACE($A$1,1,1,"")&amp;E32,[1]戸籍からデータ貼り付け先!$A$2:$T$12093,16,FALSE)</f>
        <v>5</v>
      </c>
      <c r="H32" s="74">
        <f t="shared" si="1"/>
        <v>9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4</v>
      </c>
      <c r="H33" s="74">
        <f t="shared" si="1"/>
        <v>10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5</v>
      </c>
      <c r="H34" s="74">
        <f t="shared" si="1"/>
        <v>10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7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7</v>
      </c>
      <c r="H37" s="74">
        <f t="shared" si="1"/>
        <v>14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11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</v>
      </c>
      <c r="G39" s="73">
        <f>VLOOKUP(REPLACE($A$1,1,1,"")&amp;E39,[1]戸籍からデータ貼り付け先!$A$2:$T$12093,16,FALSE)</f>
        <v>4</v>
      </c>
      <c r="H39" s="74">
        <f t="shared" si="1"/>
        <v>11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8</v>
      </c>
      <c r="H40" s="74">
        <f t="shared" si="1"/>
        <v>20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9</v>
      </c>
      <c r="G41" s="73">
        <f>VLOOKUP(REPLACE($A$1,1,1,"")&amp;E41,[1]戸籍からデータ貼り付け先!$A$2:$T$12093,16,FALSE)</f>
        <v>3</v>
      </c>
      <c r="H41" s="74">
        <f t="shared" si="1"/>
        <v>12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11</v>
      </c>
      <c r="H42" s="74">
        <f t="shared" si="1"/>
        <v>17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9</v>
      </c>
      <c r="G43" s="73">
        <f>VLOOKUP(REPLACE($A$1,1,1,"")&amp;E43,[1]戸籍からデータ貼り付け先!$A$2:$T$12093,16,FALSE)</f>
        <v>7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4</v>
      </c>
      <c r="H44" s="74">
        <f t="shared" si="1"/>
        <v>10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5</v>
      </c>
      <c r="H45" s="74">
        <f t="shared" si="1"/>
        <v>15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6</v>
      </c>
      <c r="H46" s="74">
        <f t="shared" si="1"/>
        <v>12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6</v>
      </c>
      <c r="H47" s="74">
        <f t="shared" si="1"/>
        <v>9</v>
      </c>
      <c r="I47" s="43" t="s">
        <v>240</v>
      </c>
      <c r="J47" s="63">
        <f>SUM(J3:J46)</f>
        <v>100</v>
      </c>
      <c r="K47" s="64">
        <f>SUM(K3:K46)</f>
        <v>129</v>
      </c>
      <c r="L47" s="45">
        <f>SUM(J47:K47)</f>
        <v>229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5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5</v>
      </c>
      <c r="H49" s="74">
        <f t="shared" si="1"/>
        <v>11</v>
      </c>
      <c r="I49" s="42"/>
      <c r="J49" s="42" t="str">
        <f>REPLACE(A1,1,1,"")&amp;"合計"</f>
        <v>千村４丁目合計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3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5</v>
      </c>
      <c r="H51" s="74">
        <f t="shared" si="1"/>
        <v>7</v>
      </c>
      <c r="I51" s="42"/>
      <c r="J51" s="50">
        <f>SUM(B18,F53,J47)</f>
        <v>398</v>
      </c>
      <c r="K51" s="51">
        <f>SUM(C18,G53,K47)</f>
        <v>386</v>
      </c>
      <c r="L51" s="52">
        <f>SUM(J51:K51)</f>
        <v>784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6</v>
      </c>
      <c r="G52" s="81">
        <f>VLOOKUP(REPLACE($A$1,1,1,"")&amp;E52,[1]戸籍からデータ貼り付け先!$A$2:$T$12093,16,FALSE)</f>
        <v>4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252</v>
      </c>
      <c r="G53" s="64">
        <f>SUM(G3:G52)</f>
        <v>224</v>
      </c>
      <c r="H53" s="45">
        <f>SUM(F53:G53)</f>
        <v>476</v>
      </c>
      <c r="I53" s="42"/>
      <c r="J53" s="42"/>
      <c r="K53" s="42"/>
      <c r="L53" s="42"/>
    </row>
    <row r="56" spans="1:12" x14ac:dyDescent="0.4">
      <c r="F56" s="54" t="s">
        <v>464</v>
      </c>
    </row>
  </sheetData>
  <sheetProtection algorithmName="SHA-512" hashValue="Mdm+Ol3Z2yn/U/ES/MXk2UKEh+mGuarTj53rKLKoq5IHcCme+vEjbcUsxnpBvFKeuHlkehfQYPnoCzhaIerx6Q==" saltValue="PTKT2M8F86lpUZZ4vOvFd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260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1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4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2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2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1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0</v>
      </c>
      <c r="G5" s="73">
        <f>VLOOKUP(REPLACE($A$1,1,1,"")&amp;E5,[1]戸籍からデータ貼り付け先!$A$2:$T$12093,16,FALSE)</f>
        <v>1</v>
      </c>
      <c r="H5" s="74">
        <f t="shared" si="1"/>
        <v>1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2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3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1</v>
      </c>
      <c r="L6" s="74">
        <f t="shared" si="2"/>
        <v>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2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2</v>
      </c>
      <c r="H7" s="74">
        <f t="shared" si="1"/>
        <v>3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4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2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4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1</v>
      </c>
      <c r="L8" s="74">
        <f t="shared" si="2"/>
        <v>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2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1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1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2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0</v>
      </c>
      <c r="L10" s="74">
        <f t="shared" si="2"/>
        <v>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2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2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3</v>
      </c>
      <c r="L11" s="74">
        <f t="shared" si="2"/>
        <v>4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3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2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4</v>
      </c>
      <c r="L12" s="74">
        <f t="shared" si="2"/>
        <v>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1</v>
      </c>
      <c r="D13" s="74">
        <f t="shared" si="0"/>
        <v>3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5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5</v>
      </c>
      <c r="L13" s="74">
        <f t="shared" si="2"/>
        <v>11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1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5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7</v>
      </c>
      <c r="L14" s="74">
        <f t="shared" si="2"/>
        <v>10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0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0</v>
      </c>
      <c r="K15" s="73">
        <f>VLOOKUP(REPLACE($A$1,1,1,"")&amp;I15,[1]戸籍からデータ貼り付け先!$A$2:$T$12093,16,FALSE)</f>
        <v>2</v>
      </c>
      <c r="L15" s="74">
        <f t="shared" si="2"/>
        <v>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0</v>
      </c>
      <c r="D16" s="74">
        <f t="shared" si="0"/>
        <v>3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2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2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2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4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32</v>
      </c>
      <c r="C18" s="64">
        <f>SUM(C3:C17)</f>
        <v>20</v>
      </c>
      <c r="D18" s="45">
        <f>SUM(B18:C18)</f>
        <v>52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3</v>
      </c>
      <c r="H18" s="74">
        <f t="shared" si="1"/>
        <v>7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2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5</v>
      </c>
      <c r="H19" s="74">
        <f t="shared" si="1"/>
        <v>6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6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4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1</v>
      </c>
      <c r="L20" s="74">
        <f t="shared" si="2"/>
        <v>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3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3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3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4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4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1</v>
      </c>
      <c r="H24" s="74">
        <f t="shared" si="1"/>
        <v>1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5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4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3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0</v>
      </c>
      <c r="H26" s="74">
        <f t="shared" si="1"/>
        <v>0</v>
      </c>
      <c r="I26" s="78">
        <v>88</v>
      </c>
      <c r="J26" s="77">
        <f>VLOOKUP(REPLACE($A$1,1,1,"")&amp;I26,[1]戸籍からデータ貼り付け先!$A$2:$T$12093,14,FALSE)</f>
        <v>3</v>
      </c>
      <c r="K26" s="73">
        <f>VLOOKUP(REPLACE($A$1,1,1,"")&amp;I26,[1]戸籍からデータ貼り付け先!$A$2:$T$12093,16,FALSE)</f>
        <v>0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2</v>
      </c>
      <c r="H28" s="74">
        <f t="shared" si="1"/>
        <v>7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1</v>
      </c>
      <c r="H29" s="74">
        <f t="shared" si="1"/>
        <v>4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</v>
      </c>
      <c r="G30" s="73">
        <f>VLOOKUP(REPLACE($A$1,1,1,"")&amp;E30,[1]戸籍からデータ貼り付け先!$A$2:$T$12093,16,FALSE)</f>
        <v>3</v>
      </c>
      <c r="H30" s="74">
        <f t="shared" si="1"/>
        <v>9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5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4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1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2</v>
      </c>
      <c r="H34" s="74">
        <f t="shared" si="1"/>
        <v>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2</v>
      </c>
      <c r="H35" s="74">
        <f t="shared" si="1"/>
        <v>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2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7</v>
      </c>
      <c r="H37" s="74">
        <f t="shared" si="1"/>
        <v>9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1</v>
      </c>
      <c r="H38" s="74">
        <f t="shared" si="1"/>
        <v>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4</v>
      </c>
      <c r="G39" s="73">
        <f>VLOOKUP(REPLACE($A$1,1,1,"")&amp;E39,[1]戸籍からデータ貼り付け先!$A$2:$T$12093,16,FALSE)</f>
        <v>4</v>
      </c>
      <c r="H39" s="74">
        <f t="shared" si="1"/>
        <v>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6</v>
      </c>
      <c r="H40" s="74">
        <f t="shared" si="1"/>
        <v>11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3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0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3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2</v>
      </c>
      <c r="H44" s="74">
        <f t="shared" si="1"/>
        <v>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5</v>
      </c>
      <c r="H45" s="74">
        <f t="shared" si="1"/>
        <v>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</v>
      </c>
      <c r="G46" s="73">
        <f>VLOOKUP(REPLACE($A$1,1,1,"")&amp;E46,[1]戸籍からデータ貼り付け先!$A$2:$T$12093,16,FALSE)</f>
        <v>7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4</v>
      </c>
      <c r="H47" s="74">
        <f t="shared" si="1"/>
        <v>7</v>
      </c>
      <c r="I47" s="43" t="s">
        <v>240</v>
      </c>
      <c r="J47" s="63">
        <f>SUM(J3:J46)</f>
        <v>55</v>
      </c>
      <c r="K47" s="64">
        <f>SUM(K3:K46)</f>
        <v>75</v>
      </c>
      <c r="L47" s="45">
        <f>SUM(J47:K47)</f>
        <v>130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5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4</v>
      </c>
      <c r="H49" s="74">
        <f t="shared" si="1"/>
        <v>8</v>
      </c>
      <c r="I49" s="42"/>
      <c r="J49" s="42" t="str">
        <f>REPLACE(A1,1,1,"")&amp;"合計"</f>
        <v>曽屋１丁目合計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2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9</v>
      </c>
      <c r="G51" s="73">
        <f>VLOOKUP(REPLACE($A$1,1,1,"")&amp;E51,[1]戸籍からデータ貼り付け先!$A$2:$T$12093,16,FALSE)</f>
        <v>3</v>
      </c>
      <c r="H51" s="74">
        <f t="shared" si="1"/>
        <v>12</v>
      </c>
      <c r="I51" s="42"/>
      <c r="J51" s="50">
        <f>SUM(B18,F53,J47)</f>
        <v>237</v>
      </c>
      <c r="K51" s="51">
        <f>SUM(C18,G53,K47)</f>
        <v>237</v>
      </c>
      <c r="L51" s="52">
        <f>SUM(J51:K51)</f>
        <v>474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3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150</v>
      </c>
      <c r="G53" s="64">
        <f>SUM(G3:G52)</f>
        <v>142</v>
      </c>
      <c r="H53" s="45">
        <f>SUM(F53:G53)</f>
        <v>292</v>
      </c>
      <c r="I53" s="42"/>
      <c r="J53" s="42"/>
      <c r="K53" s="42"/>
      <c r="L53" s="42"/>
    </row>
    <row r="56" spans="1:12" x14ac:dyDescent="0.4">
      <c r="F56" s="54" t="s">
        <v>261</v>
      </c>
    </row>
  </sheetData>
  <sheetProtection algorithmName="SHA-512" hashValue="i9bt4MAMna2zy9hpaivCdZUo74pe0aGZBzgDRz2BDf+4pzFPZCKzEJ9cdQTC4Ob5xLQaf06yeVrCZ6+Z0Md/wg==" saltValue="pStpUc+2E8td2TyEbB6jY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465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3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4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6</v>
      </c>
      <c r="L3" s="74">
        <f>SUM(J3:K3)</f>
        <v>11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1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3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4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4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3</v>
      </c>
      <c r="H5" s="74">
        <f t="shared" si="1"/>
        <v>5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5</v>
      </c>
      <c r="L5" s="74">
        <f t="shared" si="2"/>
        <v>11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2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2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3</v>
      </c>
      <c r="L6" s="74">
        <f t="shared" si="2"/>
        <v>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2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1</v>
      </c>
      <c r="H7" s="74">
        <f t="shared" si="1"/>
        <v>5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6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3</v>
      </c>
      <c r="D8" s="74">
        <f t="shared" si="0"/>
        <v>10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4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4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3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2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3</v>
      </c>
      <c r="L9" s="74">
        <f t="shared" si="2"/>
        <v>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4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5</v>
      </c>
      <c r="G10" s="73">
        <f>VLOOKUP(REPLACE($A$1,1,1,"")&amp;E10,[1]戸籍からデータ貼り付け先!$A$2:$T$12093,16,FALSE)</f>
        <v>4</v>
      </c>
      <c r="H10" s="74">
        <f t="shared" si="1"/>
        <v>9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6</v>
      </c>
      <c r="L10" s="74">
        <f t="shared" si="2"/>
        <v>11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2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3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7</v>
      </c>
      <c r="L11" s="74">
        <f t="shared" si="2"/>
        <v>17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4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3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4</v>
      </c>
      <c r="L12" s="74">
        <f t="shared" si="2"/>
        <v>10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0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1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8</v>
      </c>
      <c r="L13" s="74">
        <f t="shared" si="2"/>
        <v>17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5</v>
      </c>
      <c r="D14" s="74">
        <f t="shared" si="0"/>
        <v>6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6</v>
      </c>
      <c r="H14" s="74">
        <f t="shared" si="1"/>
        <v>10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8</v>
      </c>
      <c r="L14" s="74">
        <f t="shared" si="2"/>
        <v>13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3</v>
      </c>
      <c r="D15" s="74">
        <f t="shared" si="0"/>
        <v>9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2</v>
      </c>
      <c r="H15" s="74">
        <f t="shared" si="1"/>
        <v>4</v>
      </c>
      <c r="I15" s="75">
        <v>77</v>
      </c>
      <c r="J15" s="77">
        <f>VLOOKUP(REPLACE($A$1,1,1,"")&amp;I15,[1]戸籍からデータ貼り付け先!$A$2:$T$12093,14,FALSE)</f>
        <v>9</v>
      </c>
      <c r="K15" s="73">
        <f>VLOOKUP(REPLACE($A$1,1,1,"")&amp;I15,[1]戸籍からデータ貼り付け先!$A$2:$T$12093,16,FALSE)</f>
        <v>9</v>
      </c>
      <c r="L15" s="74">
        <f t="shared" si="2"/>
        <v>18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3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4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3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8</v>
      </c>
      <c r="C17" s="81">
        <f>VLOOKUP(REPLACE($A$1,1,1,"")&amp;A17,[1]戸籍からデータ貼り付け先!$A$2:$T$12093,16,FALSE)</f>
        <v>3</v>
      </c>
      <c r="D17" s="82">
        <f t="shared" si="0"/>
        <v>11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5</v>
      </c>
      <c r="H17" s="74">
        <f t="shared" si="1"/>
        <v>11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6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49</v>
      </c>
      <c r="C18" s="64">
        <f>SUM(C3:C17)</f>
        <v>42</v>
      </c>
      <c r="D18" s="45">
        <f>SUM(B18:C18)</f>
        <v>91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3</v>
      </c>
      <c r="H18" s="74">
        <f t="shared" si="1"/>
        <v>7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6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2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7</v>
      </c>
      <c r="L19" s="74">
        <f t="shared" si="2"/>
        <v>12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3</v>
      </c>
      <c r="H20" s="74">
        <f t="shared" si="1"/>
        <v>7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3</v>
      </c>
      <c r="L20" s="74">
        <f t="shared" si="2"/>
        <v>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7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4</v>
      </c>
      <c r="L21" s="74">
        <f t="shared" si="2"/>
        <v>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3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3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1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2</v>
      </c>
      <c r="L23" s="74">
        <f t="shared" si="2"/>
        <v>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4</v>
      </c>
      <c r="H24" s="74">
        <f t="shared" si="1"/>
        <v>7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2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9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3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2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3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3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5</v>
      </c>
      <c r="H28" s="74">
        <f t="shared" si="1"/>
        <v>10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1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3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6</v>
      </c>
      <c r="H30" s="74">
        <f t="shared" si="1"/>
        <v>11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0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8</v>
      </c>
      <c r="G32" s="73">
        <f>VLOOKUP(REPLACE($A$1,1,1,"")&amp;E32,[1]戸籍からデータ貼り付け先!$A$2:$T$12093,16,FALSE)</f>
        <v>4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8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1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6</v>
      </c>
      <c r="H35" s="74">
        <f t="shared" si="1"/>
        <v>12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10</v>
      </c>
      <c r="G36" s="73">
        <f>VLOOKUP(REPLACE($A$1,1,1,"")&amp;E36,[1]戸籍からデータ貼り付け先!$A$2:$T$12093,16,FALSE)</f>
        <v>6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4</v>
      </c>
      <c r="H37" s="74">
        <f t="shared" si="1"/>
        <v>10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</v>
      </c>
      <c r="G38" s="73">
        <f>VLOOKUP(REPLACE($A$1,1,1,"")&amp;E38,[1]戸籍からデータ貼り付け先!$A$2:$T$12093,16,FALSE)</f>
        <v>2</v>
      </c>
      <c r="H38" s="74">
        <f t="shared" si="1"/>
        <v>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12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1</v>
      </c>
      <c r="K39" s="73">
        <f>VLOOKUP(REPLACE($A$1,1,1,"")&amp;I39,[1]戸籍からデータ貼り付け先!$A$2:$T$12093,16,FALSE)</f>
        <v>0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2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6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12</v>
      </c>
      <c r="G42" s="73">
        <f>VLOOKUP(REPLACE($A$1,1,1,"")&amp;E42,[1]戸籍からデータ貼り付け先!$A$2:$T$12093,16,FALSE)</f>
        <v>6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7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4</v>
      </c>
      <c r="H44" s="74">
        <f t="shared" si="1"/>
        <v>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7</v>
      </c>
      <c r="H45" s="74">
        <f t="shared" si="1"/>
        <v>17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</v>
      </c>
      <c r="G46" s="73">
        <f>VLOOKUP(REPLACE($A$1,1,1,"")&amp;E46,[1]戸籍からデータ貼り付け先!$A$2:$T$12093,16,FALSE)</f>
        <v>4</v>
      </c>
      <c r="H46" s="74">
        <f t="shared" si="1"/>
        <v>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5</v>
      </c>
      <c r="H47" s="74">
        <f t="shared" si="1"/>
        <v>10</v>
      </c>
      <c r="I47" s="43" t="s">
        <v>240</v>
      </c>
      <c r="J47" s="63">
        <f>SUM(J3:J46)</f>
        <v>108</v>
      </c>
      <c r="K47" s="64">
        <f>SUM(K3:K46)</f>
        <v>122</v>
      </c>
      <c r="L47" s="45">
        <f>SUM(J47:K47)</f>
        <v>230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6</v>
      </c>
      <c r="H48" s="74">
        <f t="shared" si="1"/>
        <v>11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2</v>
      </c>
      <c r="H49" s="74">
        <f t="shared" si="1"/>
        <v>8</v>
      </c>
      <c r="I49" s="42"/>
      <c r="J49" s="42" t="str">
        <f>REPLACE(A1,1,1,"")&amp;"合計"</f>
        <v>千村５丁目合計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8</v>
      </c>
      <c r="G50" s="73">
        <f>VLOOKUP(REPLACE($A$1,1,1,"")&amp;E50,[1]戸籍からデータ貼り付け先!$A$2:$T$12093,16,FALSE)</f>
        <v>2</v>
      </c>
      <c r="H50" s="74">
        <f t="shared" si="1"/>
        <v>10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3</v>
      </c>
      <c r="H51" s="74">
        <f t="shared" si="1"/>
        <v>9</v>
      </c>
      <c r="I51" s="42"/>
      <c r="J51" s="50">
        <f>SUM(B18,F53,J47)</f>
        <v>388</v>
      </c>
      <c r="K51" s="51">
        <f>SUM(C18,G53,K47)</f>
        <v>367</v>
      </c>
      <c r="L51" s="52">
        <f>SUM(J51:K51)</f>
        <v>755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8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231</v>
      </c>
      <c r="G53" s="64">
        <f>SUM(G3:G52)</f>
        <v>203</v>
      </c>
      <c r="H53" s="45">
        <f>SUM(F53:G53)</f>
        <v>434</v>
      </c>
      <c r="I53" s="42"/>
      <c r="J53" s="42"/>
      <c r="K53" s="42"/>
      <c r="L53" s="42"/>
    </row>
    <row r="56" spans="1:12" x14ac:dyDescent="0.4">
      <c r="F56" s="54" t="s">
        <v>466</v>
      </c>
    </row>
  </sheetData>
  <sheetProtection algorithmName="SHA-512" hashValue="VMm3gPUlAvDzW6BE9Hl9JMJpx9cp/AJ0F8RXPSE55VMFt+yA2dSdvsApUqWjP11FIM/GdylwhI/v1RpMpfKbeg==" saltValue="TSldg8w0yhN1S+YWcN1e+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9" tint="0.39997558519241921"/>
  </sheetPr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467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85" t="s">
        <v>234</v>
      </c>
      <c r="C2" s="85" t="s">
        <v>235</v>
      </c>
      <c r="D2" s="19" t="s">
        <v>236</v>
      </c>
      <c r="E2" s="16" t="s">
        <v>237</v>
      </c>
      <c r="F2" s="85" t="s">
        <v>234</v>
      </c>
      <c r="G2" s="85" t="s">
        <v>235</v>
      </c>
      <c r="H2" s="21" t="s">
        <v>236</v>
      </c>
      <c r="I2" s="16" t="s">
        <v>238</v>
      </c>
      <c r="J2" s="85" t="s">
        <v>234</v>
      </c>
      <c r="K2" s="85" t="s">
        <v>235</v>
      </c>
      <c r="L2" s="21" t="s">
        <v>236</v>
      </c>
    </row>
    <row r="3" spans="1:12" x14ac:dyDescent="0.4">
      <c r="A3" s="23" t="s">
        <v>239</v>
      </c>
      <c r="B3" s="86">
        <f>菖蒲!B3+三廻部!B3+柳川!B3+八沢!B3</f>
        <v>2</v>
      </c>
      <c r="C3" s="86">
        <f>菖蒲!C3+三廻部!C3+柳川!C3+八沢!C3</f>
        <v>2</v>
      </c>
      <c r="D3" s="24">
        <f>菖蒲!D3+三廻部!D3+柳川!D3+八沢!D3</f>
        <v>4</v>
      </c>
      <c r="E3" s="27">
        <v>15</v>
      </c>
      <c r="F3" s="86">
        <f>菖蒲!F3+三廻部!F3+柳川!F3+八沢!F3</f>
        <v>3</v>
      </c>
      <c r="G3" s="86">
        <f>菖蒲!G3+三廻部!G3+柳川!G3+八沢!G3</f>
        <v>2</v>
      </c>
      <c r="H3" s="83">
        <f>菖蒲!H3+三廻部!H3+柳川!H3+八沢!H3</f>
        <v>5</v>
      </c>
      <c r="I3" s="27">
        <v>65</v>
      </c>
      <c r="J3" s="86">
        <f>菖蒲!J3+三廻部!J3+柳川!J3+八沢!J3</f>
        <v>17</v>
      </c>
      <c r="K3" s="86">
        <f>菖蒲!K3+三廻部!K3+柳川!K3+八沢!K3</f>
        <v>16</v>
      </c>
      <c r="L3" s="83">
        <f>菖蒲!L3+三廻部!L3+柳川!L3+八沢!L3</f>
        <v>33</v>
      </c>
    </row>
    <row r="4" spans="1:12" x14ac:dyDescent="0.4">
      <c r="A4" s="30">
        <v>1</v>
      </c>
      <c r="B4" s="87">
        <f>菖蒲!B4+三廻部!B4+柳川!B4+八沢!B4</f>
        <v>0</v>
      </c>
      <c r="C4" s="87">
        <f>菖蒲!C4+三廻部!C4+柳川!C4+八沢!C4</f>
        <v>1</v>
      </c>
      <c r="D4" s="90">
        <f>菖蒲!D4+三廻部!D4+柳川!D4+八沢!D4</f>
        <v>1</v>
      </c>
      <c r="E4" s="30">
        <v>16</v>
      </c>
      <c r="F4" s="87">
        <f>菖蒲!F4+三廻部!F4+柳川!F4+八沢!F4</f>
        <v>8</v>
      </c>
      <c r="G4" s="87">
        <f>菖蒲!G4+三廻部!G4+柳川!G4+八沢!G4</f>
        <v>3</v>
      </c>
      <c r="H4" s="91">
        <f>菖蒲!H4+三廻部!H4+柳川!H4+八沢!H4</f>
        <v>11</v>
      </c>
      <c r="I4" s="30">
        <v>66</v>
      </c>
      <c r="J4" s="87">
        <f>菖蒲!J4+三廻部!J4+柳川!J4+八沢!J4</f>
        <v>13</v>
      </c>
      <c r="K4" s="87">
        <f>菖蒲!K4+三廻部!K4+柳川!K4+八沢!K4</f>
        <v>11</v>
      </c>
      <c r="L4" s="91">
        <f>菖蒲!L4+三廻部!L4+柳川!L4+八沢!L4</f>
        <v>24</v>
      </c>
    </row>
    <row r="5" spans="1:12" x14ac:dyDescent="0.4">
      <c r="A5" s="30">
        <v>2</v>
      </c>
      <c r="B5" s="87">
        <f>菖蒲!B5+三廻部!B5+柳川!B5+八沢!B5</f>
        <v>1</v>
      </c>
      <c r="C5" s="87">
        <f>菖蒲!C5+三廻部!C5+柳川!C5+八沢!C5</f>
        <v>0</v>
      </c>
      <c r="D5" s="90">
        <f>菖蒲!D5+三廻部!D5+柳川!D5+八沢!D5</f>
        <v>1</v>
      </c>
      <c r="E5" s="30">
        <v>17</v>
      </c>
      <c r="F5" s="87">
        <f>菖蒲!F5+三廻部!F5+柳川!F5+八沢!F5</f>
        <v>10</v>
      </c>
      <c r="G5" s="87">
        <f>菖蒲!G5+三廻部!G5+柳川!G5+八沢!G5</f>
        <v>5</v>
      </c>
      <c r="H5" s="91">
        <f>菖蒲!H5+三廻部!H5+柳川!H5+八沢!H5</f>
        <v>15</v>
      </c>
      <c r="I5" s="30">
        <v>67</v>
      </c>
      <c r="J5" s="87">
        <f>菖蒲!J5+三廻部!J5+柳川!J5+八沢!J5</f>
        <v>11</v>
      </c>
      <c r="K5" s="87">
        <f>菖蒲!K5+三廻部!K5+柳川!K5+八沢!K5</f>
        <v>19</v>
      </c>
      <c r="L5" s="91">
        <f>菖蒲!L5+三廻部!L5+柳川!L5+八沢!L5</f>
        <v>30</v>
      </c>
    </row>
    <row r="6" spans="1:12" x14ac:dyDescent="0.4">
      <c r="A6" s="30">
        <v>3</v>
      </c>
      <c r="B6" s="87">
        <f>菖蒲!B6+三廻部!B6+柳川!B6+八沢!B6</f>
        <v>3</v>
      </c>
      <c r="C6" s="87">
        <f>菖蒲!C6+三廻部!C6+柳川!C6+八沢!C6</f>
        <v>3</v>
      </c>
      <c r="D6" s="90">
        <f>菖蒲!D6+三廻部!D6+柳川!D6+八沢!D6</f>
        <v>6</v>
      </c>
      <c r="E6" s="30">
        <v>18</v>
      </c>
      <c r="F6" s="87">
        <f>菖蒲!F6+三廻部!F6+柳川!F6+八沢!F6</f>
        <v>13</v>
      </c>
      <c r="G6" s="87">
        <f>菖蒲!G6+三廻部!G6+柳川!G6+八沢!G6</f>
        <v>3</v>
      </c>
      <c r="H6" s="91">
        <f>菖蒲!H6+三廻部!H6+柳川!H6+八沢!H6</f>
        <v>16</v>
      </c>
      <c r="I6" s="30">
        <v>68</v>
      </c>
      <c r="J6" s="87">
        <f>菖蒲!J6+三廻部!J6+柳川!J6+八沢!J6</f>
        <v>20</v>
      </c>
      <c r="K6" s="87">
        <f>菖蒲!K6+三廻部!K6+柳川!K6+八沢!K6</f>
        <v>13</v>
      </c>
      <c r="L6" s="91">
        <f>菖蒲!L6+三廻部!L6+柳川!L6+八沢!L6</f>
        <v>33</v>
      </c>
    </row>
    <row r="7" spans="1:12" x14ac:dyDescent="0.4">
      <c r="A7" s="30">
        <v>4</v>
      </c>
      <c r="B7" s="87">
        <f>菖蒲!B7+三廻部!B7+柳川!B7+八沢!B7</f>
        <v>0</v>
      </c>
      <c r="C7" s="87">
        <f>菖蒲!C7+三廻部!C7+柳川!C7+八沢!C7</f>
        <v>4</v>
      </c>
      <c r="D7" s="90">
        <f>菖蒲!D7+三廻部!D7+柳川!D7+八沢!D7</f>
        <v>4</v>
      </c>
      <c r="E7" s="30">
        <v>19</v>
      </c>
      <c r="F7" s="87">
        <f>菖蒲!F7+三廻部!F7+柳川!F7+八沢!F7</f>
        <v>4</v>
      </c>
      <c r="G7" s="87">
        <f>菖蒲!G7+三廻部!G7+柳川!G7+八沢!G7</f>
        <v>2</v>
      </c>
      <c r="H7" s="91">
        <f>菖蒲!H7+三廻部!H7+柳川!H7+八沢!H7</f>
        <v>6</v>
      </c>
      <c r="I7" s="30">
        <v>69</v>
      </c>
      <c r="J7" s="87">
        <f>菖蒲!J7+三廻部!J7+柳川!J7+八沢!J7</f>
        <v>15</v>
      </c>
      <c r="K7" s="87">
        <f>菖蒲!K7+三廻部!K7+柳川!K7+八沢!K7</f>
        <v>12</v>
      </c>
      <c r="L7" s="91">
        <f>菖蒲!L7+三廻部!L7+柳川!L7+八沢!L7</f>
        <v>27</v>
      </c>
    </row>
    <row r="8" spans="1:12" x14ac:dyDescent="0.4">
      <c r="A8" s="30">
        <v>5</v>
      </c>
      <c r="B8" s="87">
        <f>菖蒲!B8+三廻部!B8+柳川!B8+八沢!B8</f>
        <v>2</v>
      </c>
      <c r="C8" s="87">
        <f>菖蒲!C8+三廻部!C8+柳川!C8+八沢!C8</f>
        <v>1</v>
      </c>
      <c r="D8" s="90">
        <f>菖蒲!D8+三廻部!D8+柳川!D8+八沢!D8</f>
        <v>3</v>
      </c>
      <c r="E8" s="30">
        <v>20</v>
      </c>
      <c r="F8" s="87">
        <f>菖蒲!F8+三廻部!F8+柳川!F8+八沢!F8</f>
        <v>4</v>
      </c>
      <c r="G8" s="87">
        <f>菖蒲!G8+三廻部!G8+柳川!G8+八沢!G8</f>
        <v>6</v>
      </c>
      <c r="H8" s="91">
        <f>菖蒲!H8+三廻部!H8+柳川!H8+八沢!H8</f>
        <v>10</v>
      </c>
      <c r="I8" s="30">
        <v>70</v>
      </c>
      <c r="J8" s="87">
        <f>菖蒲!J8+三廻部!J8+柳川!J8+八沢!J8</f>
        <v>16</v>
      </c>
      <c r="K8" s="87">
        <f>菖蒲!K8+三廻部!K8+柳川!K8+八沢!K8</f>
        <v>16</v>
      </c>
      <c r="L8" s="91">
        <f>菖蒲!L8+三廻部!L8+柳川!L8+八沢!L8</f>
        <v>32</v>
      </c>
    </row>
    <row r="9" spans="1:12" x14ac:dyDescent="0.4">
      <c r="A9" s="30">
        <v>6</v>
      </c>
      <c r="B9" s="87">
        <f>菖蒲!B9+三廻部!B9+柳川!B9+八沢!B9</f>
        <v>3</v>
      </c>
      <c r="C9" s="87">
        <f>菖蒲!C9+三廻部!C9+柳川!C9+八沢!C9</f>
        <v>4</v>
      </c>
      <c r="D9" s="90">
        <f>菖蒲!D9+三廻部!D9+柳川!D9+八沢!D9</f>
        <v>7</v>
      </c>
      <c r="E9" s="30">
        <v>21</v>
      </c>
      <c r="F9" s="87">
        <f>菖蒲!F9+三廻部!F9+柳川!F9+八沢!F9</f>
        <v>10</v>
      </c>
      <c r="G9" s="87">
        <f>菖蒲!G9+三廻部!G9+柳川!G9+八沢!G9</f>
        <v>6</v>
      </c>
      <c r="H9" s="91">
        <f>菖蒲!H9+三廻部!H9+柳川!H9+八沢!H9</f>
        <v>16</v>
      </c>
      <c r="I9" s="30">
        <v>71</v>
      </c>
      <c r="J9" s="87">
        <f>菖蒲!J9+三廻部!J9+柳川!J9+八沢!J9</f>
        <v>21</v>
      </c>
      <c r="K9" s="87">
        <f>菖蒲!K9+三廻部!K9+柳川!K9+八沢!K9</f>
        <v>18</v>
      </c>
      <c r="L9" s="91">
        <f>菖蒲!L9+三廻部!L9+柳川!L9+八沢!L9</f>
        <v>39</v>
      </c>
    </row>
    <row r="10" spans="1:12" x14ac:dyDescent="0.4">
      <c r="A10" s="30">
        <v>7</v>
      </c>
      <c r="B10" s="87">
        <f>菖蒲!B10+三廻部!B10+柳川!B10+八沢!B10</f>
        <v>4</v>
      </c>
      <c r="C10" s="87">
        <f>菖蒲!C10+三廻部!C10+柳川!C10+八沢!C10</f>
        <v>6</v>
      </c>
      <c r="D10" s="90">
        <f>菖蒲!D10+三廻部!D10+柳川!D10+八沢!D10</f>
        <v>10</v>
      </c>
      <c r="E10" s="30">
        <v>22</v>
      </c>
      <c r="F10" s="87">
        <f>菖蒲!F10+三廻部!F10+柳川!F10+八沢!F10</f>
        <v>3</v>
      </c>
      <c r="G10" s="87">
        <f>菖蒲!G10+三廻部!G10+柳川!G10+八沢!G10</f>
        <v>4</v>
      </c>
      <c r="H10" s="91">
        <f>菖蒲!H10+三廻部!H10+柳川!H10+八沢!H10</f>
        <v>7</v>
      </c>
      <c r="I10" s="30">
        <v>72</v>
      </c>
      <c r="J10" s="87">
        <f>菖蒲!J10+三廻部!J10+柳川!J10+八沢!J10</f>
        <v>15</v>
      </c>
      <c r="K10" s="87">
        <f>菖蒲!K10+三廻部!K10+柳川!K10+八沢!K10</f>
        <v>18</v>
      </c>
      <c r="L10" s="91">
        <f>菖蒲!L10+三廻部!L10+柳川!L10+八沢!L10</f>
        <v>33</v>
      </c>
    </row>
    <row r="11" spans="1:12" x14ac:dyDescent="0.4">
      <c r="A11" s="30">
        <v>8</v>
      </c>
      <c r="B11" s="87">
        <f>菖蒲!B11+三廻部!B11+柳川!B11+八沢!B11</f>
        <v>3</v>
      </c>
      <c r="C11" s="87">
        <f>菖蒲!C11+三廻部!C11+柳川!C11+八沢!C11</f>
        <v>2</v>
      </c>
      <c r="D11" s="90">
        <f>菖蒲!D11+三廻部!D11+柳川!D11+八沢!D11</f>
        <v>5</v>
      </c>
      <c r="E11" s="30">
        <v>23</v>
      </c>
      <c r="F11" s="87">
        <f>菖蒲!F11+三廻部!F11+柳川!F11+八沢!F11</f>
        <v>6</v>
      </c>
      <c r="G11" s="87">
        <f>菖蒲!G11+三廻部!G11+柳川!G11+八沢!G11</f>
        <v>7</v>
      </c>
      <c r="H11" s="91">
        <f>菖蒲!H11+三廻部!H11+柳川!H11+八沢!H11</f>
        <v>13</v>
      </c>
      <c r="I11" s="30">
        <v>73</v>
      </c>
      <c r="J11" s="87">
        <f>菖蒲!J11+三廻部!J11+柳川!J11+八沢!J11</f>
        <v>16</v>
      </c>
      <c r="K11" s="87">
        <f>菖蒲!K11+三廻部!K11+柳川!K11+八沢!K11</f>
        <v>20</v>
      </c>
      <c r="L11" s="91">
        <f>菖蒲!L11+三廻部!L11+柳川!L11+八沢!L11</f>
        <v>36</v>
      </c>
    </row>
    <row r="12" spans="1:12" x14ac:dyDescent="0.4">
      <c r="A12" s="30">
        <v>9</v>
      </c>
      <c r="B12" s="87">
        <f>菖蒲!B12+三廻部!B12+柳川!B12+八沢!B12</f>
        <v>3</v>
      </c>
      <c r="C12" s="87">
        <f>菖蒲!C12+三廻部!C12+柳川!C12+八沢!C12</f>
        <v>9</v>
      </c>
      <c r="D12" s="90">
        <f>菖蒲!D12+三廻部!D12+柳川!D12+八沢!D12</f>
        <v>12</v>
      </c>
      <c r="E12" s="30">
        <v>24</v>
      </c>
      <c r="F12" s="87">
        <f>菖蒲!F12+三廻部!F12+柳川!F12+八沢!F12</f>
        <v>10</v>
      </c>
      <c r="G12" s="87">
        <f>菖蒲!G12+三廻部!G12+柳川!G12+八沢!G12</f>
        <v>5</v>
      </c>
      <c r="H12" s="91">
        <f>菖蒲!H12+三廻部!H12+柳川!H12+八沢!H12</f>
        <v>15</v>
      </c>
      <c r="I12" s="30">
        <v>74</v>
      </c>
      <c r="J12" s="87">
        <f>菖蒲!J12+三廻部!J12+柳川!J12+八沢!J12</f>
        <v>19</v>
      </c>
      <c r="K12" s="87">
        <f>菖蒲!K12+三廻部!K12+柳川!K12+八沢!K12</f>
        <v>15</v>
      </c>
      <c r="L12" s="91">
        <f>菖蒲!L12+三廻部!L12+柳川!L12+八沢!L12</f>
        <v>34</v>
      </c>
    </row>
    <row r="13" spans="1:12" x14ac:dyDescent="0.4">
      <c r="A13" s="30">
        <v>10</v>
      </c>
      <c r="B13" s="87">
        <f>菖蒲!B13+三廻部!B13+柳川!B13+八沢!B13</f>
        <v>3</v>
      </c>
      <c r="C13" s="87">
        <f>菖蒲!C13+三廻部!C13+柳川!C13+八沢!C13</f>
        <v>3</v>
      </c>
      <c r="D13" s="90">
        <f>菖蒲!D13+三廻部!D13+柳川!D13+八沢!D13</f>
        <v>6</v>
      </c>
      <c r="E13" s="30">
        <v>25</v>
      </c>
      <c r="F13" s="87">
        <f>菖蒲!F13+三廻部!F13+柳川!F13+八沢!F13</f>
        <v>8</v>
      </c>
      <c r="G13" s="87">
        <f>菖蒲!G13+三廻部!G13+柳川!G13+八沢!G13</f>
        <v>3</v>
      </c>
      <c r="H13" s="91">
        <f>菖蒲!H13+三廻部!H13+柳川!H13+八沢!H13</f>
        <v>11</v>
      </c>
      <c r="I13" s="30">
        <v>75</v>
      </c>
      <c r="J13" s="87">
        <f>菖蒲!J13+三廻部!J13+柳川!J13+八沢!J13</f>
        <v>21</v>
      </c>
      <c r="K13" s="87">
        <f>菖蒲!K13+三廻部!K13+柳川!K13+八沢!K13</f>
        <v>36</v>
      </c>
      <c r="L13" s="91">
        <f>菖蒲!L13+三廻部!L13+柳川!L13+八沢!L13</f>
        <v>57</v>
      </c>
    </row>
    <row r="14" spans="1:12" x14ac:dyDescent="0.4">
      <c r="A14" s="30">
        <v>11</v>
      </c>
      <c r="B14" s="87">
        <f>菖蒲!B14+三廻部!B14+柳川!B14+八沢!B14</f>
        <v>4</v>
      </c>
      <c r="C14" s="87">
        <f>菖蒲!C14+三廻部!C14+柳川!C14+八沢!C14</f>
        <v>3</v>
      </c>
      <c r="D14" s="90">
        <f>菖蒲!D14+三廻部!D14+柳川!D14+八沢!D14</f>
        <v>7</v>
      </c>
      <c r="E14" s="30">
        <v>26</v>
      </c>
      <c r="F14" s="87">
        <f>菖蒲!F14+三廻部!F14+柳川!F14+八沢!F14</f>
        <v>6</v>
      </c>
      <c r="G14" s="87">
        <f>菖蒲!G14+三廻部!G14+柳川!G14+八沢!G14</f>
        <v>5</v>
      </c>
      <c r="H14" s="91">
        <f>菖蒲!H14+三廻部!H14+柳川!H14+八沢!H14</f>
        <v>11</v>
      </c>
      <c r="I14" s="30">
        <v>76</v>
      </c>
      <c r="J14" s="87">
        <f>菖蒲!J14+三廻部!J14+柳川!J14+八沢!J14</f>
        <v>24</v>
      </c>
      <c r="K14" s="87">
        <f>菖蒲!K14+三廻部!K14+柳川!K14+八沢!K14</f>
        <v>36</v>
      </c>
      <c r="L14" s="91">
        <f>菖蒲!L14+三廻部!L14+柳川!L14+八沢!L14</f>
        <v>60</v>
      </c>
    </row>
    <row r="15" spans="1:12" x14ac:dyDescent="0.4">
      <c r="A15" s="30">
        <v>12</v>
      </c>
      <c r="B15" s="87">
        <f>菖蒲!B15+三廻部!B15+柳川!B15+八沢!B15</f>
        <v>0</v>
      </c>
      <c r="C15" s="87">
        <f>菖蒲!C15+三廻部!C15+柳川!C15+八沢!C15</f>
        <v>6</v>
      </c>
      <c r="D15" s="90">
        <f>菖蒲!D15+三廻部!D15+柳川!D15+八沢!D15</f>
        <v>6</v>
      </c>
      <c r="E15" s="30">
        <v>27</v>
      </c>
      <c r="F15" s="87">
        <f>菖蒲!F15+三廻部!F15+柳川!F15+八沢!F15</f>
        <v>1</v>
      </c>
      <c r="G15" s="87">
        <f>菖蒲!G15+三廻部!G15+柳川!G15+八沢!G15</f>
        <v>3</v>
      </c>
      <c r="H15" s="91">
        <f>菖蒲!H15+三廻部!H15+柳川!H15+八沢!H15</f>
        <v>4</v>
      </c>
      <c r="I15" s="30">
        <v>77</v>
      </c>
      <c r="J15" s="87">
        <f>菖蒲!J15+三廻部!J15+柳川!J15+八沢!J15</f>
        <v>28</v>
      </c>
      <c r="K15" s="87">
        <f>菖蒲!K15+三廻部!K15+柳川!K15+八沢!K15</f>
        <v>22</v>
      </c>
      <c r="L15" s="91">
        <f>菖蒲!L15+三廻部!L15+柳川!L15+八沢!L15</f>
        <v>50</v>
      </c>
    </row>
    <row r="16" spans="1:12" x14ac:dyDescent="0.4">
      <c r="A16" s="30">
        <v>13</v>
      </c>
      <c r="B16" s="87">
        <f>菖蒲!B16+三廻部!B16+柳川!B16+八沢!B16</f>
        <v>8</v>
      </c>
      <c r="C16" s="87">
        <f>菖蒲!C16+三廻部!C16+柳川!C16+八沢!C16</f>
        <v>8</v>
      </c>
      <c r="D16" s="90">
        <f>菖蒲!D16+三廻部!D16+柳川!D16+八沢!D16</f>
        <v>16</v>
      </c>
      <c r="E16" s="30">
        <v>28</v>
      </c>
      <c r="F16" s="87">
        <f>菖蒲!F16+三廻部!F16+柳川!F16+八沢!F16</f>
        <v>7</v>
      </c>
      <c r="G16" s="87">
        <f>菖蒲!G16+三廻部!G16+柳川!G16+八沢!G16</f>
        <v>6</v>
      </c>
      <c r="H16" s="91">
        <f>菖蒲!H16+三廻部!H16+柳川!H16+八沢!H16</f>
        <v>13</v>
      </c>
      <c r="I16" s="30">
        <v>78</v>
      </c>
      <c r="J16" s="87">
        <f>菖蒲!J16+三廻部!J16+柳川!J16+八沢!J16</f>
        <v>26</v>
      </c>
      <c r="K16" s="87">
        <f>菖蒲!K16+三廻部!K16+柳川!K16+八沢!K16</f>
        <v>26</v>
      </c>
      <c r="L16" s="91">
        <f>菖蒲!L16+三廻部!L16+柳川!L16+八沢!L16</f>
        <v>52</v>
      </c>
    </row>
    <row r="17" spans="1:12" ht="14.25" thickBot="1" x14ac:dyDescent="0.45">
      <c r="A17" s="34">
        <v>14</v>
      </c>
      <c r="B17" s="88">
        <f>菖蒲!B17+三廻部!B17+柳川!B17+八沢!B17</f>
        <v>5</v>
      </c>
      <c r="C17" s="88">
        <f>菖蒲!C17+三廻部!C17+柳川!C17+八沢!C17</f>
        <v>3</v>
      </c>
      <c r="D17" s="84">
        <f>菖蒲!D17+三廻部!D17+柳川!D17+八沢!D17</f>
        <v>8</v>
      </c>
      <c r="E17" s="30">
        <v>29</v>
      </c>
      <c r="F17" s="87">
        <f>菖蒲!F17+三廻部!F17+柳川!F17+八沢!F17</f>
        <v>6</v>
      </c>
      <c r="G17" s="87">
        <f>菖蒲!G17+三廻部!G17+柳川!G17+八沢!G17</f>
        <v>7</v>
      </c>
      <c r="H17" s="91">
        <f>菖蒲!H17+三廻部!H17+柳川!H17+八沢!H17</f>
        <v>13</v>
      </c>
      <c r="I17" s="30">
        <v>79</v>
      </c>
      <c r="J17" s="87">
        <f>菖蒲!J17+三廻部!J17+柳川!J17+八沢!J17</f>
        <v>16</v>
      </c>
      <c r="K17" s="87">
        <f>菖蒲!K17+三廻部!K17+柳川!K17+八沢!K17</f>
        <v>10</v>
      </c>
      <c r="L17" s="91">
        <f>菖蒲!L17+三廻部!L17+柳川!L17+八沢!L17</f>
        <v>26</v>
      </c>
    </row>
    <row r="18" spans="1:12" ht="15" thickTop="1" thickBot="1" x14ac:dyDescent="0.45">
      <c r="A18" s="38" t="s">
        <v>240</v>
      </c>
      <c r="B18" s="89">
        <f>SUM(B3:B17)</f>
        <v>41</v>
      </c>
      <c r="C18" s="89">
        <f>SUM(C3:C17)</f>
        <v>55</v>
      </c>
      <c r="D18" s="41">
        <f>SUM(B18:C18)</f>
        <v>96</v>
      </c>
      <c r="E18" s="30">
        <v>30</v>
      </c>
      <c r="F18" s="87">
        <f>菖蒲!F18+三廻部!F18+柳川!F18+八沢!F18</f>
        <v>7</v>
      </c>
      <c r="G18" s="87">
        <f>菖蒲!G18+三廻部!G18+柳川!G18+八沢!G18</f>
        <v>2</v>
      </c>
      <c r="H18" s="91">
        <f>菖蒲!H18+三廻部!H18+柳川!H18+八沢!H18</f>
        <v>9</v>
      </c>
      <c r="I18" s="30">
        <v>80</v>
      </c>
      <c r="J18" s="87">
        <f>菖蒲!J18+三廻部!J18+柳川!J18+八沢!J18</f>
        <v>14</v>
      </c>
      <c r="K18" s="87">
        <f>菖蒲!K18+三廻部!K18+柳川!K18+八沢!K18</f>
        <v>14</v>
      </c>
      <c r="L18" s="91">
        <f>菖蒲!L18+三廻部!L18+柳川!L18+八沢!L18</f>
        <v>28</v>
      </c>
    </row>
    <row r="19" spans="1:12" x14ac:dyDescent="0.4">
      <c r="A19" s="42"/>
      <c r="B19" s="42"/>
      <c r="C19" s="42"/>
      <c r="D19" s="42"/>
      <c r="E19" s="30">
        <v>31</v>
      </c>
      <c r="F19" s="87">
        <f>菖蒲!F19+三廻部!F19+柳川!F19+八沢!F19</f>
        <v>9</v>
      </c>
      <c r="G19" s="87">
        <f>菖蒲!G19+三廻部!G19+柳川!G19+八沢!G19</f>
        <v>0</v>
      </c>
      <c r="H19" s="91">
        <f>菖蒲!H19+三廻部!H19+柳川!H19+八沢!H19</f>
        <v>9</v>
      </c>
      <c r="I19" s="30">
        <v>81</v>
      </c>
      <c r="J19" s="87">
        <f>菖蒲!J19+三廻部!J19+柳川!J19+八沢!J19</f>
        <v>13</v>
      </c>
      <c r="K19" s="87">
        <f>菖蒲!K19+三廻部!K19+柳川!K19+八沢!K19</f>
        <v>18</v>
      </c>
      <c r="L19" s="91">
        <f>菖蒲!L19+三廻部!L19+柳川!L19+八沢!L19</f>
        <v>31</v>
      </c>
    </row>
    <row r="20" spans="1:12" x14ac:dyDescent="0.4">
      <c r="A20" s="42"/>
      <c r="B20" s="42"/>
      <c r="C20" s="42"/>
      <c r="D20" s="42"/>
      <c r="E20" s="30">
        <v>32</v>
      </c>
      <c r="F20" s="87">
        <f>菖蒲!F20+三廻部!F20+柳川!F20+八沢!F20</f>
        <v>7</v>
      </c>
      <c r="G20" s="87">
        <f>菖蒲!G20+三廻部!G20+柳川!G20+八沢!G20</f>
        <v>9</v>
      </c>
      <c r="H20" s="91">
        <f>菖蒲!H20+三廻部!H20+柳川!H20+八沢!H20</f>
        <v>16</v>
      </c>
      <c r="I20" s="30">
        <v>82</v>
      </c>
      <c r="J20" s="87">
        <f>菖蒲!J20+三廻部!J20+柳川!J20+八沢!J20</f>
        <v>13</v>
      </c>
      <c r="K20" s="87">
        <f>菖蒲!K20+三廻部!K20+柳川!K20+八沢!K20</f>
        <v>19</v>
      </c>
      <c r="L20" s="91">
        <f>菖蒲!L20+三廻部!L20+柳川!L20+八沢!L20</f>
        <v>32</v>
      </c>
    </row>
    <row r="21" spans="1:12" x14ac:dyDescent="0.4">
      <c r="A21" s="42"/>
      <c r="B21" s="42"/>
      <c r="C21" s="42"/>
      <c r="D21" s="42"/>
      <c r="E21" s="30">
        <v>33</v>
      </c>
      <c r="F21" s="87">
        <f>菖蒲!F21+三廻部!F21+柳川!F21+八沢!F21</f>
        <v>6</v>
      </c>
      <c r="G21" s="87">
        <f>菖蒲!G21+三廻部!G21+柳川!G21+八沢!G21</f>
        <v>6</v>
      </c>
      <c r="H21" s="91">
        <f>菖蒲!H21+三廻部!H21+柳川!H21+八沢!H21</f>
        <v>12</v>
      </c>
      <c r="I21" s="30">
        <v>83</v>
      </c>
      <c r="J21" s="87">
        <f>菖蒲!J21+三廻部!J21+柳川!J21+八沢!J21</f>
        <v>14</v>
      </c>
      <c r="K21" s="87">
        <f>菖蒲!K21+三廻部!K21+柳川!K21+八沢!K21</f>
        <v>18</v>
      </c>
      <c r="L21" s="91">
        <f>菖蒲!L21+三廻部!L21+柳川!L21+八沢!L21</f>
        <v>32</v>
      </c>
    </row>
    <row r="22" spans="1:12" x14ac:dyDescent="0.4">
      <c r="A22" s="42"/>
      <c r="B22" s="42"/>
      <c r="C22" s="42"/>
      <c r="D22" s="42"/>
      <c r="E22" s="30">
        <v>34</v>
      </c>
      <c r="F22" s="87">
        <f>菖蒲!F22+三廻部!F22+柳川!F22+八沢!F22</f>
        <v>4</v>
      </c>
      <c r="G22" s="87">
        <f>菖蒲!G22+三廻部!G22+柳川!G22+八沢!G22</f>
        <v>1</v>
      </c>
      <c r="H22" s="91">
        <f>菖蒲!H22+三廻部!H22+柳川!H22+八沢!H22</f>
        <v>5</v>
      </c>
      <c r="I22" s="30">
        <v>84</v>
      </c>
      <c r="J22" s="87">
        <f>菖蒲!J22+三廻部!J22+柳川!J22+八沢!J22</f>
        <v>10</v>
      </c>
      <c r="K22" s="87">
        <f>菖蒲!K22+三廻部!K22+柳川!K22+八沢!K22</f>
        <v>9</v>
      </c>
      <c r="L22" s="91">
        <f>菖蒲!L22+三廻部!L22+柳川!L22+八沢!L22</f>
        <v>19</v>
      </c>
    </row>
    <row r="23" spans="1:12" x14ac:dyDescent="0.4">
      <c r="A23" s="42"/>
      <c r="B23" s="42"/>
      <c r="C23" s="42"/>
      <c r="D23" s="42"/>
      <c r="E23" s="30">
        <v>35</v>
      </c>
      <c r="F23" s="87">
        <f>菖蒲!F23+三廻部!F23+柳川!F23+八沢!F23</f>
        <v>6</v>
      </c>
      <c r="G23" s="87">
        <f>菖蒲!G23+三廻部!G23+柳川!G23+八沢!G23</f>
        <v>7</v>
      </c>
      <c r="H23" s="91">
        <f>菖蒲!H23+三廻部!H23+柳川!H23+八沢!H23</f>
        <v>13</v>
      </c>
      <c r="I23" s="30">
        <v>85</v>
      </c>
      <c r="J23" s="87">
        <f>菖蒲!J23+三廻部!J23+柳川!J23+八沢!J23</f>
        <v>11</v>
      </c>
      <c r="K23" s="87">
        <f>菖蒲!K23+三廻部!K23+柳川!K23+八沢!K23</f>
        <v>13</v>
      </c>
      <c r="L23" s="91">
        <f>菖蒲!L23+三廻部!L23+柳川!L23+八沢!L23</f>
        <v>24</v>
      </c>
    </row>
    <row r="24" spans="1:12" x14ac:dyDescent="0.4">
      <c r="A24" s="42"/>
      <c r="B24" s="42"/>
      <c r="C24" s="42"/>
      <c r="D24" s="42"/>
      <c r="E24" s="30">
        <v>36</v>
      </c>
      <c r="F24" s="87">
        <f>菖蒲!F24+三廻部!F24+柳川!F24+八沢!F24</f>
        <v>2</v>
      </c>
      <c r="G24" s="87">
        <f>菖蒲!G24+三廻部!G24+柳川!G24+八沢!G24</f>
        <v>5</v>
      </c>
      <c r="H24" s="91">
        <f>菖蒲!H24+三廻部!H24+柳川!H24+八沢!H24</f>
        <v>7</v>
      </c>
      <c r="I24" s="30">
        <v>86</v>
      </c>
      <c r="J24" s="87">
        <f>菖蒲!J24+三廻部!J24+柳川!J24+八沢!J24</f>
        <v>11</v>
      </c>
      <c r="K24" s="87">
        <f>菖蒲!K24+三廻部!K24+柳川!K24+八沢!K24</f>
        <v>4</v>
      </c>
      <c r="L24" s="91">
        <f>菖蒲!L24+三廻部!L24+柳川!L24+八沢!L24</f>
        <v>15</v>
      </c>
    </row>
    <row r="25" spans="1:12" x14ac:dyDescent="0.4">
      <c r="A25" s="42"/>
      <c r="B25" s="42"/>
      <c r="C25" s="42"/>
      <c r="D25" s="42"/>
      <c r="E25" s="30">
        <v>37</v>
      </c>
      <c r="F25" s="87">
        <f>菖蒲!F25+三廻部!F25+柳川!F25+八沢!F25</f>
        <v>10</v>
      </c>
      <c r="G25" s="87">
        <f>菖蒲!G25+三廻部!G25+柳川!G25+八沢!G25</f>
        <v>9</v>
      </c>
      <c r="H25" s="91">
        <f>菖蒲!H25+三廻部!H25+柳川!H25+八沢!H25</f>
        <v>19</v>
      </c>
      <c r="I25" s="30">
        <v>87</v>
      </c>
      <c r="J25" s="87">
        <f>菖蒲!J25+三廻部!J25+柳川!J25+八沢!J25</f>
        <v>5</v>
      </c>
      <c r="K25" s="87">
        <f>菖蒲!K25+三廻部!K25+柳川!K25+八沢!K25</f>
        <v>10</v>
      </c>
      <c r="L25" s="91">
        <f>菖蒲!L25+三廻部!L25+柳川!L25+八沢!L25</f>
        <v>15</v>
      </c>
    </row>
    <row r="26" spans="1:12" x14ac:dyDescent="0.4">
      <c r="A26" s="42"/>
      <c r="B26" s="42"/>
      <c r="C26" s="42"/>
      <c r="D26" s="42"/>
      <c r="E26" s="30">
        <v>38</v>
      </c>
      <c r="F26" s="87">
        <f>菖蒲!F26+三廻部!F26+柳川!F26+八沢!F26</f>
        <v>8</v>
      </c>
      <c r="G26" s="87">
        <f>菖蒲!G26+三廻部!G26+柳川!G26+八沢!G26</f>
        <v>7</v>
      </c>
      <c r="H26" s="91">
        <f>菖蒲!H26+三廻部!H26+柳川!H26+八沢!H26</f>
        <v>15</v>
      </c>
      <c r="I26" s="30">
        <v>88</v>
      </c>
      <c r="J26" s="87">
        <f>菖蒲!J26+三廻部!J26+柳川!J26+八沢!J26</f>
        <v>4</v>
      </c>
      <c r="K26" s="87">
        <f>菖蒲!K26+三廻部!K26+柳川!K26+八沢!K26</f>
        <v>12</v>
      </c>
      <c r="L26" s="91">
        <f>菖蒲!L26+三廻部!L26+柳川!L26+八沢!L26</f>
        <v>16</v>
      </c>
    </row>
    <row r="27" spans="1:12" x14ac:dyDescent="0.4">
      <c r="A27" s="42"/>
      <c r="B27" s="42"/>
      <c r="C27" s="42"/>
      <c r="D27" s="42"/>
      <c r="E27" s="30">
        <v>39</v>
      </c>
      <c r="F27" s="87">
        <f>菖蒲!F27+三廻部!F27+柳川!F27+八沢!F27</f>
        <v>12</v>
      </c>
      <c r="G27" s="87">
        <f>菖蒲!G27+三廻部!G27+柳川!G27+八沢!G27</f>
        <v>8</v>
      </c>
      <c r="H27" s="91">
        <f>菖蒲!H27+三廻部!H27+柳川!H27+八沢!H27</f>
        <v>20</v>
      </c>
      <c r="I27" s="30">
        <v>89</v>
      </c>
      <c r="J27" s="87">
        <f>菖蒲!J27+三廻部!J27+柳川!J27+八沢!J27</f>
        <v>5</v>
      </c>
      <c r="K27" s="87">
        <f>菖蒲!K27+三廻部!K27+柳川!K27+八沢!K27</f>
        <v>5</v>
      </c>
      <c r="L27" s="91">
        <f>菖蒲!L27+三廻部!L27+柳川!L27+八沢!L27</f>
        <v>10</v>
      </c>
    </row>
    <row r="28" spans="1:12" x14ac:dyDescent="0.4">
      <c r="A28" s="42"/>
      <c r="B28" s="42"/>
      <c r="C28" s="42"/>
      <c r="D28" s="42"/>
      <c r="E28" s="30">
        <v>40</v>
      </c>
      <c r="F28" s="87">
        <f>菖蒲!F28+三廻部!F28+柳川!F28+八沢!F28</f>
        <v>3</v>
      </c>
      <c r="G28" s="87">
        <f>菖蒲!G28+三廻部!G28+柳川!G28+八沢!G28</f>
        <v>4</v>
      </c>
      <c r="H28" s="91">
        <f>菖蒲!H28+三廻部!H28+柳川!H28+八沢!H28</f>
        <v>7</v>
      </c>
      <c r="I28" s="30">
        <v>90</v>
      </c>
      <c r="J28" s="87">
        <f>菖蒲!J28+三廻部!J28+柳川!J28+八沢!J28</f>
        <v>3</v>
      </c>
      <c r="K28" s="87">
        <f>菖蒲!K28+三廻部!K28+柳川!K28+八沢!K28</f>
        <v>8</v>
      </c>
      <c r="L28" s="91">
        <f>菖蒲!L28+三廻部!L28+柳川!L28+八沢!L28</f>
        <v>11</v>
      </c>
    </row>
    <row r="29" spans="1:12" x14ac:dyDescent="0.4">
      <c r="A29" s="42"/>
      <c r="B29" s="42"/>
      <c r="C29" s="42"/>
      <c r="D29" s="42"/>
      <c r="E29" s="30">
        <v>41</v>
      </c>
      <c r="F29" s="87">
        <f>菖蒲!F29+三廻部!F29+柳川!F29+八沢!F29</f>
        <v>5</v>
      </c>
      <c r="G29" s="87">
        <f>菖蒲!G29+三廻部!G29+柳川!G29+八沢!G29</f>
        <v>5</v>
      </c>
      <c r="H29" s="91">
        <f>菖蒲!H29+三廻部!H29+柳川!H29+八沢!H29</f>
        <v>10</v>
      </c>
      <c r="I29" s="30">
        <v>91</v>
      </c>
      <c r="J29" s="87">
        <f>菖蒲!J29+三廻部!J29+柳川!J29+八沢!J29</f>
        <v>1</v>
      </c>
      <c r="K29" s="87">
        <f>菖蒲!K29+三廻部!K29+柳川!K29+八沢!K29</f>
        <v>12</v>
      </c>
      <c r="L29" s="91">
        <f>菖蒲!L29+三廻部!L29+柳川!L29+八沢!L29</f>
        <v>13</v>
      </c>
    </row>
    <row r="30" spans="1:12" x14ac:dyDescent="0.4">
      <c r="A30" s="42"/>
      <c r="B30" s="42"/>
      <c r="C30" s="42"/>
      <c r="D30" s="42"/>
      <c r="E30" s="30">
        <v>42</v>
      </c>
      <c r="F30" s="87">
        <f>菖蒲!F30+三廻部!F30+柳川!F30+八沢!F30</f>
        <v>5</v>
      </c>
      <c r="G30" s="87">
        <f>菖蒲!G30+三廻部!G30+柳川!G30+八沢!G30</f>
        <v>4</v>
      </c>
      <c r="H30" s="91">
        <f>菖蒲!H30+三廻部!H30+柳川!H30+八沢!H30</f>
        <v>9</v>
      </c>
      <c r="I30" s="30">
        <v>92</v>
      </c>
      <c r="J30" s="87">
        <f>菖蒲!J30+三廻部!J30+柳川!J30+八沢!J30</f>
        <v>1</v>
      </c>
      <c r="K30" s="87">
        <f>菖蒲!K30+三廻部!K30+柳川!K30+八沢!K30</f>
        <v>5</v>
      </c>
      <c r="L30" s="91">
        <f>菖蒲!L30+三廻部!L30+柳川!L30+八沢!L30</f>
        <v>6</v>
      </c>
    </row>
    <row r="31" spans="1:12" x14ac:dyDescent="0.4">
      <c r="A31" s="42"/>
      <c r="B31" s="42"/>
      <c r="C31" s="42"/>
      <c r="D31" s="42"/>
      <c r="E31" s="30">
        <v>43</v>
      </c>
      <c r="F31" s="87">
        <f>菖蒲!F31+三廻部!F31+柳川!F31+八沢!F31</f>
        <v>8</v>
      </c>
      <c r="G31" s="87">
        <f>菖蒲!G31+三廻部!G31+柳川!G31+八沢!G31</f>
        <v>3</v>
      </c>
      <c r="H31" s="91">
        <f>菖蒲!H31+三廻部!H31+柳川!H31+八沢!H31</f>
        <v>11</v>
      </c>
      <c r="I31" s="30">
        <v>93</v>
      </c>
      <c r="J31" s="87">
        <f>菖蒲!J31+三廻部!J31+柳川!J31+八沢!J31</f>
        <v>1</v>
      </c>
      <c r="K31" s="87">
        <f>菖蒲!K31+三廻部!K31+柳川!K31+八沢!K31</f>
        <v>6</v>
      </c>
      <c r="L31" s="91">
        <f>菖蒲!L31+三廻部!L31+柳川!L31+八沢!L31</f>
        <v>7</v>
      </c>
    </row>
    <row r="32" spans="1:12" x14ac:dyDescent="0.4">
      <c r="A32" s="42"/>
      <c r="B32" s="42"/>
      <c r="C32" s="42"/>
      <c r="D32" s="42"/>
      <c r="E32" s="30">
        <v>44</v>
      </c>
      <c r="F32" s="87">
        <f>菖蒲!F32+三廻部!F32+柳川!F32+八沢!F32</f>
        <v>10</v>
      </c>
      <c r="G32" s="87">
        <f>菖蒲!G32+三廻部!G32+柳川!G32+八沢!G32</f>
        <v>9</v>
      </c>
      <c r="H32" s="91">
        <f>菖蒲!H32+三廻部!H32+柳川!H32+八沢!H32</f>
        <v>19</v>
      </c>
      <c r="I32" s="30">
        <v>94</v>
      </c>
      <c r="J32" s="87">
        <f>菖蒲!J32+三廻部!J32+柳川!J32+八沢!J32</f>
        <v>1</v>
      </c>
      <c r="K32" s="87">
        <f>菖蒲!K32+三廻部!K32+柳川!K32+八沢!K32</f>
        <v>7</v>
      </c>
      <c r="L32" s="91">
        <f>菖蒲!L32+三廻部!L32+柳川!L32+八沢!L32</f>
        <v>8</v>
      </c>
    </row>
    <row r="33" spans="1:12" x14ac:dyDescent="0.4">
      <c r="A33" s="42"/>
      <c r="B33" s="42"/>
      <c r="C33" s="42"/>
      <c r="D33" s="42"/>
      <c r="E33" s="30">
        <v>45</v>
      </c>
      <c r="F33" s="87">
        <f>菖蒲!F33+三廻部!F33+柳川!F33+八沢!F33</f>
        <v>7</v>
      </c>
      <c r="G33" s="87">
        <f>菖蒲!G33+三廻部!G33+柳川!G33+八沢!G33</f>
        <v>10</v>
      </c>
      <c r="H33" s="91">
        <f>菖蒲!H33+三廻部!H33+柳川!H33+八沢!H33</f>
        <v>17</v>
      </c>
      <c r="I33" s="30">
        <v>95</v>
      </c>
      <c r="J33" s="87">
        <f>菖蒲!J33+三廻部!J33+柳川!J33+八沢!J33</f>
        <v>0</v>
      </c>
      <c r="K33" s="87">
        <f>菖蒲!K33+三廻部!K33+柳川!K33+八沢!K33</f>
        <v>2</v>
      </c>
      <c r="L33" s="91">
        <f>菖蒲!L33+三廻部!L33+柳川!L33+八沢!L33</f>
        <v>2</v>
      </c>
    </row>
    <row r="34" spans="1:12" x14ac:dyDescent="0.4">
      <c r="A34" s="42"/>
      <c r="B34" s="42"/>
      <c r="C34" s="42"/>
      <c r="D34" s="42"/>
      <c r="E34" s="30">
        <v>46</v>
      </c>
      <c r="F34" s="87">
        <f>菖蒲!F34+三廻部!F34+柳川!F34+八沢!F34</f>
        <v>16</v>
      </c>
      <c r="G34" s="87">
        <f>菖蒲!G34+三廻部!G34+柳川!G34+八沢!G34</f>
        <v>5</v>
      </c>
      <c r="H34" s="91">
        <f>菖蒲!H34+三廻部!H34+柳川!H34+八沢!H34</f>
        <v>21</v>
      </c>
      <c r="I34" s="30">
        <v>96</v>
      </c>
      <c r="J34" s="87">
        <f>菖蒲!J34+三廻部!J34+柳川!J34+八沢!J34</f>
        <v>2</v>
      </c>
      <c r="K34" s="87">
        <f>菖蒲!K34+三廻部!K34+柳川!K34+八沢!K34</f>
        <v>3</v>
      </c>
      <c r="L34" s="91">
        <f>菖蒲!L34+三廻部!L34+柳川!L34+八沢!L34</f>
        <v>5</v>
      </c>
    </row>
    <row r="35" spans="1:12" x14ac:dyDescent="0.4">
      <c r="A35" s="42"/>
      <c r="B35" s="42"/>
      <c r="C35" s="42"/>
      <c r="D35" s="42"/>
      <c r="E35" s="30">
        <v>47</v>
      </c>
      <c r="F35" s="87">
        <f>菖蒲!F35+三廻部!F35+柳川!F35+八沢!F35</f>
        <v>10</v>
      </c>
      <c r="G35" s="87">
        <f>菖蒲!G35+三廻部!G35+柳川!G35+八沢!G35</f>
        <v>10</v>
      </c>
      <c r="H35" s="91">
        <f>菖蒲!H35+三廻部!H35+柳川!H35+八沢!H35</f>
        <v>20</v>
      </c>
      <c r="I35" s="30">
        <v>97</v>
      </c>
      <c r="J35" s="87">
        <f>菖蒲!J35+三廻部!J35+柳川!J35+八沢!J35</f>
        <v>0</v>
      </c>
      <c r="K35" s="87">
        <f>菖蒲!K35+三廻部!K35+柳川!K35+八沢!K35</f>
        <v>4</v>
      </c>
      <c r="L35" s="91">
        <f>菖蒲!L35+三廻部!L35+柳川!L35+八沢!L35</f>
        <v>4</v>
      </c>
    </row>
    <row r="36" spans="1:12" x14ac:dyDescent="0.4">
      <c r="A36" s="42"/>
      <c r="B36" s="42"/>
      <c r="C36" s="42"/>
      <c r="D36" s="42"/>
      <c r="E36" s="30">
        <v>48</v>
      </c>
      <c r="F36" s="87">
        <f>菖蒲!F36+三廻部!F36+柳川!F36+八沢!F36</f>
        <v>14</v>
      </c>
      <c r="G36" s="87">
        <f>菖蒲!G36+三廻部!G36+柳川!G36+八沢!G36</f>
        <v>8</v>
      </c>
      <c r="H36" s="91">
        <f>菖蒲!H36+三廻部!H36+柳川!H36+八沢!H36</f>
        <v>22</v>
      </c>
      <c r="I36" s="30">
        <v>98</v>
      </c>
      <c r="J36" s="87">
        <f>菖蒲!J36+三廻部!J36+柳川!J36+八沢!J36</f>
        <v>1</v>
      </c>
      <c r="K36" s="87">
        <f>菖蒲!K36+三廻部!K36+柳川!K36+八沢!K36</f>
        <v>0</v>
      </c>
      <c r="L36" s="91">
        <f>菖蒲!L36+三廻部!L36+柳川!L36+八沢!L36</f>
        <v>1</v>
      </c>
    </row>
    <row r="37" spans="1:12" x14ac:dyDescent="0.4">
      <c r="A37" s="42"/>
      <c r="B37" s="42"/>
      <c r="C37" s="42"/>
      <c r="D37" s="42"/>
      <c r="E37" s="30">
        <v>49</v>
      </c>
      <c r="F37" s="87">
        <f>菖蒲!F37+三廻部!F37+柳川!F37+八沢!F37</f>
        <v>14</v>
      </c>
      <c r="G37" s="87">
        <f>菖蒲!G37+三廻部!G37+柳川!G37+八沢!G37</f>
        <v>9</v>
      </c>
      <c r="H37" s="91">
        <f>菖蒲!H37+三廻部!H37+柳川!H37+八沢!H37</f>
        <v>23</v>
      </c>
      <c r="I37" s="30">
        <v>99</v>
      </c>
      <c r="J37" s="87">
        <f>菖蒲!J37+三廻部!J37+柳川!J37+八沢!J37</f>
        <v>0</v>
      </c>
      <c r="K37" s="87">
        <f>菖蒲!K37+三廻部!K37+柳川!K37+八沢!K37</f>
        <v>0</v>
      </c>
      <c r="L37" s="91">
        <f>菖蒲!L37+三廻部!L37+柳川!L37+八沢!L37</f>
        <v>0</v>
      </c>
    </row>
    <row r="38" spans="1:12" x14ac:dyDescent="0.4">
      <c r="A38" s="42"/>
      <c r="B38" s="42"/>
      <c r="C38" s="42"/>
      <c r="D38" s="42"/>
      <c r="E38" s="30">
        <v>50</v>
      </c>
      <c r="F38" s="87">
        <f>菖蒲!F38+三廻部!F38+柳川!F38+八沢!F38</f>
        <v>16</v>
      </c>
      <c r="G38" s="87">
        <f>菖蒲!G38+三廻部!G38+柳川!G38+八沢!G38</f>
        <v>8</v>
      </c>
      <c r="H38" s="91">
        <f>菖蒲!H38+三廻部!H38+柳川!H38+八沢!H38</f>
        <v>24</v>
      </c>
      <c r="I38" s="30">
        <v>100</v>
      </c>
      <c r="J38" s="87">
        <f>菖蒲!J38+三廻部!J38+柳川!J38+八沢!J38</f>
        <v>0</v>
      </c>
      <c r="K38" s="87">
        <f>菖蒲!K38+三廻部!K38+柳川!K38+八沢!K38</f>
        <v>1</v>
      </c>
      <c r="L38" s="91">
        <f>菖蒲!L38+三廻部!L38+柳川!L38+八沢!L38</f>
        <v>1</v>
      </c>
    </row>
    <row r="39" spans="1:12" x14ac:dyDescent="0.4">
      <c r="A39" s="42"/>
      <c r="B39" s="42"/>
      <c r="C39" s="42"/>
      <c r="D39" s="42"/>
      <c r="E39" s="30">
        <v>51</v>
      </c>
      <c r="F39" s="87">
        <f>菖蒲!F39+三廻部!F39+柳川!F39+八沢!F39</f>
        <v>15</v>
      </c>
      <c r="G39" s="87">
        <f>菖蒲!G39+三廻部!G39+柳川!G39+八沢!G39</f>
        <v>13</v>
      </c>
      <c r="H39" s="91">
        <f>菖蒲!H39+三廻部!H39+柳川!H39+八沢!H39</f>
        <v>28</v>
      </c>
      <c r="I39" s="30">
        <v>101</v>
      </c>
      <c r="J39" s="87">
        <f>菖蒲!J39+三廻部!J39+柳川!J39+八沢!J39</f>
        <v>1</v>
      </c>
      <c r="K39" s="87">
        <f>菖蒲!K39+三廻部!K39+柳川!K39+八沢!K39</f>
        <v>1</v>
      </c>
      <c r="L39" s="91">
        <f>菖蒲!L39+三廻部!L39+柳川!L39+八沢!L39</f>
        <v>2</v>
      </c>
    </row>
    <row r="40" spans="1:12" x14ac:dyDescent="0.4">
      <c r="A40" s="42"/>
      <c r="B40" s="42"/>
      <c r="C40" s="42"/>
      <c r="D40" s="42"/>
      <c r="E40" s="30">
        <v>52</v>
      </c>
      <c r="F40" s="87">
        <f>菖蒲!F40+三廻部!F40+柳川!F40+八沢!F40</f>
        <v>9</v>
      </c>
      <c r="G40" s="87">
        <f>菖蒲!G40+三廻部!G40+柳川!G40+八沢!G40</f>
        <v>17</v>
      </c>
      <c r="H40" s="91">
        <f>菖蒲!H40+三廻部!H40+柳川!H40+八沢!H40</f>
        <v>26</v>
      </c>
      <c r="I40" s="30">
        <v>102</v>
      </c>
      <c r="J40" s="87">
        <f>菖蒲!J40+三廻部!J40+柳川!J40+八沢!J40</f>
        <v>0</v>
      </c>
      <c r="K40" s="87">
        <f>菖蒲!K40+三廻部!K40+柳川!K40+八沢!K40</f>
        <v>0</v>
      </c>
      <c r="L40" s="91">
        <f>菖蒲!L40+三廻部!L40+柳川!L40+八沢!L40</f>
        <v>0</v>
      </c>
    </row>
    <row r="41" spans="1:12" x14ac:dyDescent="0.4">
      <c r="A41" s="42"/>
      <c r="B41" s="42"/>
      <c r="C41" s="42"/>
      <c r="D41" s="42"/>
      <c r="E41" s="30">
        <v>53</v>
      </c>
      <c r="F41" s="87">
        <f>菖蒲!F41+三廻部!F41+柳川!F41+八沢!F41</f>
        <v>17</v>
      </c>
      <c r="G41" s="87">
        <f>菖蒲!G41+三廻部!G41+柳川!G41+八沢!G41</f>
        <v>13</v>
      </c>
      <c r="H41" s="91">
        <f>菖蒲!H41+三廻部!H41+柳川!H41+八沢!H41</f>
        <v>30</v>
      </c>
      <c r="I41" s="30">
        <v>103</v>
      </c>
      <c r="J41" s="87">
        <f>菖蒲!J41+三廻部!J41+柳川!J41+八沢!J41</f>
        <v>0</v>
      </c>
      <c r="K41" s="87">
        <f>菖蒲!K41+三廻部!K41+柳川!K41+八沢!K41</f>
        <v>0</v>
      </c>
      <c r="L41" s="91">
        <f>菖蒲!L41+三廻部!L41+柳川!L41+八沢!L41</f>
        <v>0</v>
      </c>
    </row>
    <row r="42" spans="1:12" x14ac:dyDescent="0.4">
      <c r="A42" s="42"/>
      <c r="B42" s="42"/>
      <c r="C42" s="42"/>
      <c r="D42" s="42"/>
      <c r="E42" s="30">
        <v>54</v>
      </c>
      <c r="F42" s="87">
        <f>菖蒲!F42+三廻部!F42+柳川!F42+八沢!F42</f>
        <v>11</v>
      </c>
      <c r="G42" s="87">
        <f>菖蒲!G42+三廻部!G42+柳川!G42+八沢!G42</f>
        <v>17</v>
      </c>
      <c r="H42" s="91">
        <f>菖蒲!H42+三廻部!H42+柳川!H42+八沢!H42</f>
        <v>28</v>
      </c>
      <c r="I42" s="30">
        <v>104</v>
      </c>
      <c r="J42" s="87">
        <f>菖蒲!J42+三廻部!J42+柳川!J42+八沢!J42</f>
        <v>0</v>
      </c>
      <c r="K42" s="87">
        <f>菖蒲!K42+三廻部!K42+柳川!K42+八沢!K42</f>
        <v>0</v>
      </c>
      <c r="L42" s="91">
        <f>菖蒲!L42+三廻部!L42+柳川!L42+八沢!L42</f>
        <v>0</v>
      </c>
    </row>
    <row r="43" spans="1:12" x14ac:dyDescent="0.4">
      <c r="A43" s="42"/>
      <c r="B43" s="42"/>
      <c r="C43" s="42"/>
      <c r="D43" s="42"/>
      <c r="E43" s="30">
        <v>55</v>
      </c>
      <c r="F43" s="87">
        <f>菖蒲!F43+三廻部!F43+柳川!F43+八沢!F43</f>
        <v>12</v>
      </c>
      <c r="G43" s="87">
        <f>菖蒲!G43+三廻部!G43+柳川!G43+八沢!G43</f>
        <v>14</v>
      </c>
      <c r="H43" s="91">
        <f>菖蒲!H43+三廻部!H43+柳川!H43+八沢!H43</f>
        <v>26</v>
      </c>
      <c r="I43" s="30">
        <v>105</v>
      </c>
      <c r="J43" s="87">
        <f>菖蒲!J43+三廻部!J43+柳川!J43+八沢!J43</f>
        <v>0</v>
      </c>
      <c r="K43" s="87">
        <f>菖蒲!K43+三廻部!K43+柳川!K43+八沢!K43</f>
        <v>0</v>
      </c>
      <c r="L43" s="91">
        <f>菖蒲!L43+三廻部!L43+柳川!L43+八沢!L43</f>
        <v>0</v>
      </c>
    </row>
    <row r="44" spans="1:12" x14ac:dyDescent="0.4">
      <c r="A44" s="42"/>
      <c r="B44" s="42"/>
      <c r="C44" s="42"/>
      <c r="D44" s="42"/>
      <c r="E44" s="30">
        <v>56</v>
      </c>
      <c r="F44" s="87">
        <f>菖蒲!F44+三廻部!F44+柳川!F44+八沢!F44</f>
        <v>15</v>
      </c>
      <c r="G44" s="87">
        <f>菖蒲!G44+三廻部!G44+柳川!G44+八沢!G44</f>
        <v>9</v>
      </c>
      <c r="H44" s="91">
        <f>菖蒲!H44+三廻部!H44+柳川!H44+八沢!H44</f>
        <v>24</v>
      </c>
      <c r="I44" s="30">
        <v>106</v>
      </c>
      <c r="J44" s="87">
        <f>菖蒲!J44+三廻部!J44+柳川!J44+八沢!J44</f>
        <v>0</v>
      </c>
      <c r="K44" s="87">
        <f>菖蒲!K44+三廻部!K44+柳川!K44+八沢!K44</f>
        <v>0</v>
      </c>
      <c r="L44" s="91">
        <f>菖蒲!L44+三廻部!L44+柳川!L44+八沢!L44</f>
        <v>0</v>
      </c>
    </row>
    <row r="45" spans="1:12" x14ac:dyDescent="0.4">
      <c r="A45" s="42"/>
      <c r="B45" s="42"/>
      <c r="C45" s="42"/>
      <c r="D45" s="42"/>
      <c r="E45" s="30">
        <v>57</v>
      </c>
      <c r="F45" s="87">
        <f>菖蒲!F45+三廻部!F45+柳川!F45+八沢!F45</f>
        <v>15</v>
      </c>
      <c r="G45" s="87">
        <f>菖蒲!G45+三廻部!G45+柳川!G45+八沢!G45</f>
        <v>12</v>
      </c>
      <c r="H45" s="91">
        <f>菖蒲!H45+三廻部!H45+柳川!H45+八沢!H45</f>
        <v>27</v>
      </c>
      <c r="I45" s="30">
        <v>107</v>
      </c>
      <c r="J45" s="87">
        <f>菖蒲!J45+三廻部!J45+柳川!J45+八沢!J45</f>
        <v>0</v>
      </c>
      <c r="K45" s="87">
        <f>菖蒲!K45+三廻部!K45+柳川!K45+八沢!K45</f>
        <v>0</v>
      </c>
      <c r="L45" s="91">
        <f>菖蒲!L45+三廻部!L45+柳川!L45+八沢!L45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87">
        <f>菖蒲!F46+三廻部!F46+柳川!F46+八沢!F46</f>
        <v>18</v>
      </c>
      <c r="G46" s="87">
        <f>菖蒲!G46+三廻部!G46+柳川!G46+八沢!G46</f>
        <v>15</v>
      </c>
      <c r="H46" s="91">
        <f>菖蒲!H46+三廻部!H46+柳川!H46+八沢!H46</f>
        <v>33</v>
      </c>
      <c r="I46" s="34">
        <v>108</v>
      </c>
      <c r="J46" s="88">
        <f>菖蒲!J46+三廻部!J46+柳川!J46+八沢!J46</f>
        <v>0</v>
      </c>
      <c r="K46" s="88">
        <f>菖蒲!K46+三廻部!K46+柳川!K46+八沢!K46</f>
        <v>0</v>
      </c>
      <c r="L46" s="84">
        <f>菖蒲!L46+三廻部!L46+柳川!L46+八沢!L46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87">
        <f>菖蒲!F47+三廻部!F47+柳川!F47+八沢!F47</f>
        <v>5</v>
      </c>
      <c r="G47" s="87">
        <f>菖蒲!G47+三廻部!G47+柳川!G47+八沢!G47</f>
        <v>16</v>
      </c>
      <c r="H47" s="91">
        <f>菖蒲!H47+三廻部!H47+柳川!H47+八沢!H47</f>
        <v>21</v>
      </c>
      <c r="I47" s="38" t="s">
        <v>240</v>
      </c>
      <c r="J47" s="89">
        <f>SUM(J3:J46)</f>
        <v>389</v>
      </c>
      <c r="K47" s="89">
        <f>SUM(K3:K46)</f>
        <v>459</v>
      </c>
      <c r="L47" s="45">
        <f>SUM(J47:K47)</f>
        <v>848</v>
      </c>
    </row>
    <row r="48" spans="1:12" x14ac:dyDescent="0.4">
      <c r="A48" s="42"/>
      <c r="B48" s="42"/>
      <c r="C48" s="42"/>
      <c r="D48" s="42"/>
      <c r="E48" s="30">
        <v>60</v>
      </c>
      <c r="F48" s="87">
        <f>菖蒲!F48+三廻部!F48+柳川!F48+八沢!F48</f>
        <v>13</v>
      </c>
      <c r="G48" s="87">
        <f>菖蒲!G48+三廻部!G48+柳川!G48+八沢!G48</f>
        <v>16</v>
      </c>
      <c r="H48" s="91">
        <f>菖蒲!H48+三廻部!H48+柳川!H48+八沢!H48</f>
        <v>29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87">
        <f>菖蒲!F49+三廻部!F49+柳川!F49+八沢!F49</f>
        <v>9</v>
      </c>
      <c r="G49" s="87">
        <f>菖蒲!G49+三廻部!G49+柳川!G49+八沢!G49</f>
        <v>12</v>
      </c>
      <c r="H49" s="91">
        <f>菖蒲!H49+三廻部!H49+柳川!H49+八沢!H49</f>
        <v>21</v>
      </c>
      <c r="I49" s="42"/>
      <c r="J49" s="46" t="s">
        <v>468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87">
        <f>菖蒲!F50+三廻部!F50+柳川!F50+八沢!F50</f>
        <v>19</v>
      </c>
      <c r="G50" s="87">
        <f>菖蒲!G50+三廻部!G50+柳川!G50+八沢!G50</f>
        <v>14</v>
      </c>
      <c r="H50" s="91">
        <f>菖蒲!H50+三廻部!H50+柳川!H50+八沢!H50</f>
        <v>33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87">
        <f>菖蒲!F51+三廻部!F51+柳川!F51+八沢!F51</f>
        <v>15</v>
      </c>
      <c r="G51" s="87">
        <f>菖蒲!G51+三廻部!G51+柳川!G51+八沢!G51</f>
        <v>9</v>
      </c>
      <c r="H51" s="91">
        <f>菖蒲!H51+三廻部!H51+柳川!H51+八沢!H51</f>
        <v>24</v>
      </c>
      <c r="I51" s="42"/>
      <c r="J51" s="50">
        <f>SUM(B18,F53,J47)</f>
        <v>896</v>
      </c>
      <c r="K51" s="51">
        <f>SUM(C18,G53,K47)</f>
        <v>900</v>
      </c>
      <c r="L51" s="52">
        <f>SUM(J51:K51)</f>
        <v>1796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88">
        <f>菖蒲!F52+三廻部!F52+柳川!F52+八沢!F52</f>
        <v>15</v>
      </c>
      <c r="G52" s="88">
        <f>菖蒲!G52+三廻部!G52+柳川!G52+八沢!G52</f>
        <v>13</v>
      </c>
      <c r="H52" s="84">
        <f>菖蒲!H52+三廻部!H52+柳川!H52+八沢!H52</f>
        <v>28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89">
        <f>SUM(F3:F52)</f>
        <v>466</v>
      </c>
      <c r="G53" s="89">
        <f>SUM(G3:G52)</f>
        <v>386</v>
      </c>
      <c r="H53" s="45">
        <f>SUM(F53:G53)</f>
        <v>852</v>
      </c>
      <c r="I53" s="42"/>
      <c r="J53" s="42"/>
      <c r="K53" s="42"/>
      <c r="L53" s="42"/>
    </row>
    <row r="56" spans="1:12" x14ac:dyDescent="0.4">
      <c r="F56" s="54" t="s">
        <v>469</v>
      </c>
    </row>
  </sheetData>
  <sheetProtection algorithmName="SHA-512" hashValue="RIBdsoCYhdZiouqRaXwKO2C+o7HxXdDEI7i/9zvqB5kMtWYWXnTi6wpboDrhhLCjQJy2/Y0UXF7XkZfjDLPQpg==" saltValue="ABbyf6cPN5RkF49Si5anz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4" orientation="portrait" r:id="rId1"/>
  <headerFooter>
    <oddHeader>&amp;L【秦野市】地区別年齢別人口（住民基本台帳人口）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470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0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11</v>
      </c>
      <c r="K3" s="73">
        <f>VLOOKUP(REPLACE($A$1,1,1,"")&amp;I3,[1]戸籍からデータ貼り付け先!$A$2:$T$12093,16,FALSE)</f>
        <v>7</v>
      </c>
      <c r="L3" s="74">
        <f>SUM(J3:K3)</f>
        <v>18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2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6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3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12</v>
      </c>
      <c r="L5" s="74">
        <f t="shared" si="2"/>
        <v>19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1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1</v>
      </c>
      <c r="H6" s="74">
        <f t="shared" si="1"/>
        <v>7</v>
      </c>
      <c r="I6" s="78">
        <v>68</v>
      </c>
      <c r="J6" s="77">
        <f>VLOOKUP(REPLACE($A$1,1,1,"")&amp;I6,[1]戸籍からデータ貼り付け先!$A$2:$T$12093,14,FALSE)</f>
        <v>9</v>
      </c>
      <c r="K6" s="73">
        <f>VLOOKUP(REPLACE($A$1,1,1,"")&amp;I6,[1]戸籍からデータ貼り付け先!$A$2:$T$12093,16,FALSE)</f>
        <v>4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1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1</v>
      </c>
      <c r="H7" s="74">
        <f t="shared" si="1"/>
        <v>3</v>
      </c>
      <c r="I7" s="75">
        <v>69</v>
      </c>
      <c r="J7" s="77">
        <f>VLOOKUP(REPLACE($A$1,1,1,"")&amp;I7,[1]戸籍からデータ貼り付け先!$A$2:$T$12093,14,FALSE)</f>
        <v>10</v>
      </c>
      <c r="K7" s="73">
        <f>VLOOKUP(REPLACE($A$1,1,1,"")&amp;I7,[1]戸籍からデータ貼り付け先!$A$2:$T$12093,16,FALSE)</f>
        <v>7</v>
      </c>
      <c r="L7" s="74">
        <f t="shared" si="2"/>
        <v>17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1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3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9</v>
      </c>
      <c r="L8" s="74">
        <f t="shared" si="2"/>
        <v>15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3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2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10</v>
      </c>
      <c r="K9" s="73">
        <f>VLOOKUP(REPLACE($A$1,1,1,"")&amp;I9,[1]戸籍からデータ貼り付け先!$A$2:$T$12093,16,FALSE)</f>
        <v>11</v>
      </c>
      <c r="L9" s="74">
        <f t="shared" si="2"/>
        <v>21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3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2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7</v>
      </c>
      <c r="K10" s="73">
        <f>VLOOKUP(REPLACE($A$1,1,1,"")&amp;I10,[1]戸籍からデータ貼り付け先!$A$2:$T$12093,16,FALSE)</f>
        <v>10</v>
      </c>
      <c r="L10" s="74">
        <f t="shared" si="2"/>
        <v>17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2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5</v>
      </c>
      <c r="H11" s="74">
        <f t="shared" si="1"/>
        <v>8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9</v>
      </c>
      <c r="L11" s="74">
        <f t="shared" si="2"/>
        <v>16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6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2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11</v>
      </c>
      <c r="K12" s="73">
        <f>VLOOKUP(REPLACE($A$1,1,1,"")&amp;I12,[1]戸籍からデータ貼り付け先!$A$2:$T$12093,16,FALSE)</f>
        <v>9</v>
      </c>
      <c r="L12" s="74">
        <f t="shared" si="2"/>
        <v>20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1</v>
      </c>
      <c r="D13" s="74">
        <f t="shared" si="0"/>
        <v>3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2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20</v>
      </c>
      <c r="L13" s="74">
        <f t="shared" si="2"/>
        <v>27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1</v>
      </c>
      <c r="D14" s="74">
        <f t="shared" si="0"/>
        <v>2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4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13</v>
      </c>
      <c r="K14" s="73">
        <f>VLOOKUP(REPLACE($A$1,1,1,"")&amp;I14,[1]戸籍からデータ貼り付け先!$A$2:$T$12093,16,FALSE)</f>
        <v>23</v>
      </c>
      <c r="L14" s="74">
        <f t="shared" si="2"/>
        <v>36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2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0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14</v>
      </c>
      <c r="K15" s="73">
        <f>VLOOKUP(REPLACE($A$1,1,1,"")&amp;I15,[1]戸籍からデータ貼り付け先!$A$2:$T$12093,16,FALSE)</f>
        <v>12</v>
      </c>
      <c r="L15" s="74">
        <f t="shared" si="2"/>
        <v>26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2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5</v>
      </c>
      <c r="H16" s="74">
        <f t="shared" si="1"/>
        <v>10</v>
      </c>
      <c r="I16" s="78">
        <v>78</v>
      </c>
      <c r="J16" s="77">
        <f>VLOOKUP(REPLACE($A$1,1,1,"")&amp;I16,[1]戸籍からデータ貼り付け先!$A$2:$T$12093,14,FALSE)</f>
        <v>20</v>
      </c>
      <c r="K16" s="73">
        <f>VLOOKUP(REPLACE($A$1,1,1,"")&amp;I16,[1]戸籍からデータ貼り付け先!$A$2:$T$12093,16,FALSE)</f>
        <v>14</v>
      </c>
      <c r="L16" s="74">
        <f t="shared" si="2"/>
        <v>34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4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9</v>
      </c>
      <c r="K17" s="73">
        <f>VLOOKUP(REPLACE($A$1,1,1,"")&amp;I17,[1]戸籍からデータ貼り付け先!$A$2:$T$12093,16,FALSE)</f>
        <v>4</v>
      </c>
      <c r="L17" s="74">
        <f t="shared" si="2"/>
        <v>13</v>
      </c>
    </row>
    <row r="18" spans="1:12" ht="15" thickTop="1" thickBot="1" x14ac:dyDescent="0.2">
      <c r="A18" s="38" t="s">
        <v>240</v>
      </c>
      <c r="B18" s="63">
        <f>SUM(B3:B17)</f>
        <v>24</v>
      </c>
      <c r="C18" s="64">
        <f>SUM(C3:C17)</f>
        <v>25</v>
      </c>
      <c r="D18" s="45">
        <f>SUM(B18:C18)</f>
        <v>49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1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8</v>
      </c>
      <c r="K18" s="73">
        <f>VLOOKUP(REPLACE($A$1,1,1,"")&amp;I18,[1]戸籍からデータ貼り付け先!$A$2:$T$12093,16,FALSE)</f>
        <v>9</v>
      </c>
      <c r="L18" s="74">
        <f t="shared" si="2"/>
        <v>17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0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12</v>
      </c>
      <c r="L19" s="74">
        <f t="shared" si="2"/>
        <v>19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6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9</v>
      </c>
      <c r="K20" s="73">
        <f>VLOOKUP(REPLACE($A$1,1,1,"")&amp;I20,[1]戸籍からデータ貼り付け先!$A$2:$T$12093,16,FALSE)</f>
        <v>8</v>
      </c>
      <c r="L20" s="74">
        <f t="shared" si="2"/>
        <v>17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4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7</v>
      </c>
      <c r="K21" s="73">
        <f>VLOOKUP(REPLACE($A$1,1,1,"")&amp;I21,[1]戸籍からデータ貼り付け先!$A$2:$T$12093,16,FALSE)</f>
        <v>10</v>
      </c>
      <c r="L21" s="74">
        <f t="shared" si="2"/>
        <v>17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0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4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5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7</v>
      </c>
      <c r="L23" s="74">
        <f t="shared" si="2"/>
        <v>14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2</v>
      </c>
      <c r="H24" s="74">
        <f t="shared" si="1"/>
        <v>3</v>
      </c>
      <c r="I24" s="78">
        <v>86</v>
      </c>
      <c r="J24" s="77">
        <f>VLOOKUP(REPLACE($A$1,1,1,"")&amp;I24,[1]戸籍からデータ貼り付け先!$A$2:$T$12093,14,FALSE)</f>
        <v>7</v>
      </c>
      <c r="K24" s="73">
        <f>VLOOKUP(REPLACE($A$1,1,1,"")&amp;I24,[1]戸籍からデータ貼り付け先!$A$2:$T$12093,16,FALSE)</f>
        <v>2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5</v>
      </c>
      <c r="H25" s="74">
        <f t="shared" si="1"/>
        <v>8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8</v>
      </c>
      <c r="L25" s="74">
        <f t="shared" si="2"/>
        <v>10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3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7</v>
      </c>
      <c r="L26" s="74">
        <f t="shared" si="2"/>
        <v>9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4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2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1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6</v>
      </c>
      <c r="L28" s="74">
        <f t="shared" si="2"/>
        <v>8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2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7</v>
      </c>
      <c r="L29" s="74">
        <f t="shared" si="2"/>
        <v>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3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3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2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2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5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4</v>
      </c>
      <c r="L32" s="74">
        <f t="shared" si="2"/>
        <v>5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5</v>
      </c>
      <c r="H33" s="74">
        <f t="shared" si="1"/>
        <v>8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3</v>
      </c>
      <c r="H34" s="74">
        <f t="shared" si="1"/>
        <v>13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3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6</v>
      </c>
      <c r="H35" s="74">
        <f t="shared" si="1"/>
        <v>12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3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0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5</v>
      </c>
      <c r="H37" s="74">
        <f t="shared" si="1"/>
        <v>11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5</v>
      </c>
      <c r="H38" s="74">
        <f t="shared" si="1"/>
        <v>14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7</v>
      </c>
      <c r="H39" s="74">
        <f t="shared" si="1"/>
        <v>16</v>
      </c>
      <c r="I39" s="75">
        <v>101</v>
      </c>
      <c r="J39" s="77">
        <f>VLOOKUP(REPLACE($A$1,1,1,"")&amp;I39,[1]戸籍からデータ貼り付け先!$A$2:$T$12093,14,FALSE)</f>
        <v>1</v>
      </c>
      <c r="K39" s="73">
        <f>VLOOKUP(REPLACE($A$1,1,1,"")&amp;I39,[1]戸籍からデータ貼り付け先!$A$2:$T$12093,16,FALSE)</f>
        <v>1</v>
      </c>
      <c r="L39" s="74">
        <f t="shared" si="2"/>
        <v>2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7</v>
      </c>
      <c r="H40" s="74">
        <f t="shared" si="1"/>
        <v>12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8</v>
      </c>
      <c r="H41" s="74">
        <f t="shared" si="1"/>
        <v>18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6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11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11</v>
      </c>
      <c r="G44" s="73">
        <f>VLOOKUP(REPLACE($A$1,1,1,"")&amp;E44,[1]戸籍からデータ貼り付け先!$A$2:$T$12093,16,FALSE)</f>
        <v>4</v>
      </c>
      <c r="H44" s="74">
        <f t="shared" si="1"/>
        <v>15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6</v>
      </c>
      <c r="H45" s="74">
        <f t="shared" si="1"/>
        <v>16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12</v>
      </c>
      <c r="G46" s="73">
        <f>VLOOKUP(REPLACE($A$1,1,1,"")&amp;E46,[1]戸籍からデータ貼り付け先!$A$2:$T$12093,16,FALSE)</f>
        <v>9</v>
      </c>
      <c r="H46" s="74">
        <f t="shared" si="1"/>
        <v>21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11</v>
      </c>
      <c r="H47" s="74">
        <f t="shared" si="1"/>
        <v>14</v>
      </c>
      <c r="I47" s="43" t="s">
        <v>240</v>
      </c>
      <c r="J47" s="63">
        <f>SUM(J3:J46)</f>
        <v>214</v>
      </c>
      <c r="K47" s="64">
        <f>SUM(K3:K46)</f>
        <v>255</v>
      </c>
      <c r="L47" s="45">
        <f>SUM(J47:K47)</f>
        <v>469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8</v>
      </c>
      <c r="H48" s="74">
        <f t="shared" si="1"/>
        <v>15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8</v>
      </c>
      <c r="H49" s="74">
        <f t="shared" si="1"/>
        <v>11</v>
      </c>
      <c r="I49" s="42"/>
      <c r="J49" s="42" t="str">
        <f>REPLACE(A1,1,1,"")&amp;"合計"</f>
        <v>菖蒲合計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10</v>
      </c>
      <c r="G50" s="73">
        <f>VLOOKUP(REPLACE($A$1,1,1,"")&amp;E50,[1]戸籍からデータ貼り付け先!$A$2:$T$12093,16,FALSE)</f>
        <v>8</v>
      </c>
      <c r="H50" s="74">
        <f t="shared" si="1"/>
        <v>18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6</v>
      </c>
      <c r="H51" s="74">
        <f t="shared" si="1"/>
        <v>14</v>
      </c>
      <c r="I51" s="42"/>
      <c r="J51" s="50">
        <f>SUM(B18,F53,J47)</f>
        <v>515</v>
      </c>
      <c r="K51" s="51">
        <f>SUM(C18,G53,K47)</f>
        <v>495</v>
      </c>
      <c r="L51" s="52">
        <f>SUM(J51:K51)</f>
        <v>1010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13</v>
      </c>
      <c r="G52" s="81">
        <f>VLOOKUP(REPLACE($A$1,1,1,"")&amp;E52,[1]戸籍からデータ貼り付け先!$A$2:$T$12093,16,FALSE)</f>
        <v>10</v>
      </c>
      <c r="H52" s="82">
        <f t="shared" si="1"/>
        <v>23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277</v>
      </c>
      <c r="G53" s="64">
        <f>SUM(G3:G52)</f>
        <v>215</v>
      </c>
      <c r="H53" s="45">
        <f>SUM(F53:G53)</f>
        <v>492</v>
      </c>
      <c r="I53" s="42"/>
      <c r="J53" s="42"/>
      <c r="K53" s="42"/>
      <c r="L53" s="42"/>
    </row>
    <row r="56" spans="1:12" x14ac:dyDescent="0.4">
      <c r="F56" s="54" t="s">
        <v>471</v>
      </c>
    </row>
  </sheetData>
  <sheetProtection algorithmName="SHA-512" hashValue="uuazHRYGgWg660zZJWKQBZ0D75UBy5qVkiFmBVcj+aoAt8jz0Gl+t+vOsLROvnAD4tlzXYeHjQY6yBU4UzD/gA==" saltValue="j7WT70HQm+wKUo69v4V9p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L56"/>
  <sheetViews>
    <sheetView view="pageBreakPreview" topLeftCell="A3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472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0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2</v>
      </c>
      <c r="L3" s="74">
        <f>SUM(J3:K3)</f>
        <v>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1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2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0</v>
      </c>
      <c r="H5" s="74">
        <f t="shared" si="1"/>
        <v>1</v>
      </c>
      <c r="I5" s="75">
        <v>67</v>
      </c>
      <c r="J5" s="77">
        <f>VLOOKUP(REPLACE($A$1,1,1,"")&amp;I5,[1]戸籍からデータ貼り付け先!$A$2:$T$12093,14,FALSE)</f>
        <v>0</v>
      </c>
      <c r="K5" s="73">
        <f>VLOOKUP(REPLACE($A$1,1,1,"")&amp;I5,[1]戸籍からデータ貼り付け先!$A$2:$T$12093,16,FALSE)</f>
        <v>0</v>
      </c>
      <c r="L5" s="74">
        <f t="shared" si="2"/>
        <v>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2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5</v>
      </c>
      <c r="L6" s="74">
        <f t="shared" si="2"/>
        <v>11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0</v>
      </c>
      <c r="H7" s="74">
        <f t="shared" si="1"/>
        <v>0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2</v>
      </c>
      <c r="L7" s="74">
        <f t="shared" si="2"/>
        <v>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0</v>
      </c>
      <c r="D8" s="74">
        <f t="shared" si="0"/>
        <v>0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2</v>
      </c>
      <c r="H8" s="74">
        <f t="shared" si="1"/>
        <v>2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3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1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2</v>
      </c>
      <c r="H9" s="74">
        <f t="shared" si="1"/>
        <v>3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3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2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1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2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0</v>
      </c>
      <c r="H11" s="74">
        <f t="shared" si="1"/>
        <v>1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1</v>
      </c>
      <c r="L11" s="74">
        <f t="shared" si="2"/>
        <v>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0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2</v>
      </c>
      <c r="L12" s="74">
        <f t="shared" si="2"/>
        <v>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0</v>
      </c>
      <c r="H13" s="74">
        <f t="shared" si="1"/>
        <v>1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6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1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0</v>
      </c>
      <c r="H14" s="74">
        <f t="shared" si="1"/>
        <v>0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4</v>
      </c>
      <c r="L14" s="74">
        <f t="shared" si="2"/>
        <v>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2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2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6</v>
      </c>
      <c r="L15" s="74">
        <f t="shared" si="2"/>
        <v>12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2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1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2</v>
      </c>
      <c r="L16" s="74">
        <f t="shared" si="2"/>
        <v>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0</v>
      </c>
      <c r="D17" s="82">
        <f t="shared" si="0"/>
        <v>0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4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2</v>
      </c>
      <c r="C18" s="64">
        <f>SUM(C3:C17)</f>
        <v>9</v>
      </c>
      <c r="D18" s="45">
        <f>SUM(B18:C18)</f>
        <v>11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0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5</v>
      </c>
      <c r="L18" s="74">
        <f t="shared" si="2"/>
        <v>8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0</v>
      </c>
      <c r="H19" s="74">
        <f t="shared" si="1"/>
        <v>1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3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4</v>
      </c>
      <c r="L20" s="74">
        <f t="shared" si="2"/>
        <v>6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1</v>
      </c>
      <c r="L21" s="74">
        <f t="shared" si="2"/>
        <v>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0</v>
      </c>
      <c r="H22" s="74">
        <f t="shared" si="1"/>
        <v>0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3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0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2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1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0</v>
      </c>
      <c r="H26" s="74">
        <f t="shared" si="1"/>
        <v>0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4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1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1</v>
      </c>
      <c r="H28" s="74">
        <f t="shared" si="1"/>
        <v>1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2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1</v>
      </c>
      <c r="H29" s="74">
        <f t="shared" si="1"/>
        <v>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0</v>
      </c>
      <c r="H30" s="74">
        <f t="shared" si="1"/>
        <v>0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0</v>
      </c>
      <c r="G31" s="73">
        <f>VLOOKUP(REPLACE($A$1,1,1,"")&amp;E31,[1]戸籍からデータ貼り付け先!$A$2:$T$12093,16,FALSE)</f>
        <v>0</v>
      </c>
      <c r="H31" s="74">
        <f t="shared" si="1"/>
        <v>0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0</v>
      </c>
      <c r="H32" s="74">
        <f t="shared" si="1"/>
        <v>1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1</v>
      </c>
      <c r="H33" s="74">
        <f t="shared" si="1"/>
        <v>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1</v>
      </c>
      <c r="H34" s="74">
        <f t="shared" si="1"/>
        <v>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2</v>
      </c>
      <c r="H35" s="74">
        <f t="shared" si="1"/>
        <v>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3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2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</v>
      </c>
      <c r="G38" s="73">
        <f>VLOOKUP(REPLACE($A$1,1,1,"")&amp;E38,[1]戸籍からデータ貼り付け先!$A$2:$T$12093,16,FALSE)</f>
        <v>1</v>
      </c>
      <c r="H38" s="74">
        <f t="shared" si="1"/>
        <v>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4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4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</v>
      </c>
      <c r="G41" s="73">
        <f>VLOOKUP(REPLACE($A$1,1,1,"")&amp;E41,[1]戸籍からデータ貼り付け先!$A$2:$T$12093,16,FALSE)</f>
        <v>5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3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1</v>
      </c>
      <c r="H43" s="74">
        <f t="shared" si="1"/>
        <v>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1</v>
      </c>
      <c r="H44" s="74">
        <f t="shared" si="1"/>
        <v>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3</v>
      </c>
      <c r="H45" s="74">
        <f t="shared" si="1"/>
        <v>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3</v>
      </c>
      <c r="H46" s="74">
        <f t="shared" si="1"/>
        <v>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0</v>
      </c>
      <c r="H47" s="74">
        <f t="shared" si="1"/>
        <v>1</v>
      </c>
      <c r="I47" s="43" t="s">
        <v>240</v>
      </c>
      <c r="J47" s="63">
        <f>SUM(J3:J46)</f>
        <v>53</v>
      </c>
      <c r="K47" s="64">
        <f>SUM(K3:K46)</f>
        <v>79</v>
      </c>
      <c r="L47" s="45">
        <f>SUM(J47:K47)</f>
        <v>132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2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2</v>
      </c>
      <c r="H49" s="74">
        <f t="shared" si="1"/>
        <v>4</v>
      </c>
      <c r="I49" s="42"/>
      <c r="J49" s="42" t="str">
        <f>REPLACE(A1,1,1,"")&amp;"合計"</f>
        <v>三廻部合計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1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</v>
      </c>
      <c r="G51" s="73">
        <f>VLOOKUP(REPLACE($A$1,1,1,"")&amp;E51,[1]戸籍からデータ貼り付け先!$A$2:$T$12093,16,FALSE)</f>
        <v>1</v>
      </c>
      <c r="H51" s="74">
        <f t="shared" si="1"/>
        <v>6</v>
      </c>
      <c r="I51" s="42"/>
      <c r="J51" s="50">
        <f>SUM(B18,F53,J47)</f>
        <v>121</v>
      </c>
      <c r="K51" s="51">
        <f>SUM(C18,G53,K47)</f>
        <v>148</v>
      </c>
      <c r="L51" s="52">
        <f>SUM(J51:K51)</f>
        <v>269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1</v>
      </c>
      <c r="H52" s="82">
        <f t="shared" si="1"/>
        <v>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66</v>
      </c>
      <c r="G53" s="64">
        <f>SUM(G3:G52)</f>
        <v>60</v>
      </c>
      <c r="H53" s="45">
        <f>SUM(F53:G53)</f>
        <v>126</v>
      </c>
      <c r="I53" s="42"/>
      <c r="J53" s="42"/>
      <c r="K53" s="42"/>
      <c r="L53" s="42"/>
    </row>
    <row r="56" spans="1:12" x14ac:dyDescent="0.4">
      <c r="F56" s="54" t="s">
        <v>473</v>
      </c>
    </row>
  </sheetData>
  <sheetProtection algorithmName="SHA-512" hashValue="4QRfiQpl2Fe6DsYBuhPZAjRkxMhxByJ2/lTT7jlpQ/3xAjw+EoeDqsMfNZonXMA03SKZOuxWUdz6glZM5OkWjQ==" saltValue="7Askzhxu9C7AjoMpAXd3E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L56"/>
  <sheetViews>
    <sheetView view="pageBreakPreview" topLeftCell="A46" zoomScaleNormal="77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474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2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1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2</v>
      </c>
      <c r="L3" s="74">
        <f>SUM(J3:K3)</f>
        <v>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0</v>
      </c>
      <c r="H4" s="74">
        <f t="shared" ref="H4:H52" si="1">SUM(F4:G4)</f>
        <v>1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2</v>
      </c>
      <c r="L4" s="74">
        <f t="shared" ref="L4:L46" si="2">SUM(J4:K4)</f>
        <v>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2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5</v>
      </c>
      <c r="L5" s="74">
        <f t="shared" si="2"/>
        <v>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2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0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1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2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3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0</v>
      </c>
      <c r="D8" s="74">
        <f t="shared" si="0"/>
        <v>0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1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2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0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1</v>
      </c>
      <c r="H9" s="74">
        <f t="shared" si="1"/>
        <v>1</v>
      </c>
      <c r="I9" s="75">
        <v>71</v>
      </c>
      <c r="J9" s="77">
        <f>VLOOKUP(REPLACE($A$1,1,1,"")&amp;I9,[1]戸籍からデータ貼り付け先!$A$2:$T$12093,14,FALSE)</f>
        <v>8</v>
      </c>
      <c r="K9" s="73">
        <f>VLOOKUP(REPLACE($A$1,1,1,"")&amp;I9,[1]戸籍からデータ貼り付け先!$A$2:$T$12093,16,FALSE)</f>
        <v>3</v>
      </c>
      <c r="L9" s="74">
        <f t="shared" si="2"/>
        <v>11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1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4</v>
      </c>
      <c r="L10" s="74">
        <f t="shared" si="2"/>
        <v>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0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4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1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1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1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1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0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7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1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0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6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1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1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3</v>
      </c>
      <c r="L15" s="74">
        <f t="shared" si="2"/>
        <v>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3</v>
      </c>
      <c r="D16" s="74">
        <f t="shared" si="0"/>
        <v>6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0</v>
      </c>
      <c r="H16" s="74">
        <f t="shared" si="1"/>
        <v>1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4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1</v>
      </c>
      <c r="D17" s="82">
        <f t="shared" si="0"/>
        <v>3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2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1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12</v>
      </c>
      <c r="C18" s="64">
        <f>SUM(C3:C17)</f>
        <v>16</v>
      </c>
      <c r="D18" s="45">
        <f>SUM(B18:C18)</f>
        <v>28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0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0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0</v>
      </c>
      <c r="H19" s="74">
        <f t="shared" si="1"/>
        <v>1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1</v>
      </c>
      <c r="L19" s="74">
        <f t="shared" si="2"/>
        <v>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1</v>
      </c>
      <c r="H20" s="74">
        <f t="shared" si="1"/>
        <v>2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4</v>
      </c>
      <c r="L20" s="74">
        <f t="shared" si="2"/>
        <v>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1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6</v>
      </c>
      <c r="L21" s="74">
        <f t="shared" si="2"/>
        <v>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0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0</v>
      </c>
      <c r="L22" s="74">
        <f t="shared" si="2"/>
        <v>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1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3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2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0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2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0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2</v>
      </c>
      <c r="H26" s="74">
        <f t="shared" si="1"/>
        <v>2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0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2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1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0</v>
      </c>
      <c r="H28" s="74">
        <f t="shared" si="1"/>
        <v>1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2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1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3</v>
      </c>
      <c r="H32" s="74">
        <f t="shared" si="1"/>
        <v>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4</v>
      </c>
      <c r="H33" s="74">
        <f t="shared" si="1"/>
        <v>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0</v>
      </c>
      <c r="H34" s="74">
        <f t="shared" si="1"/>
        <v>4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0</v>
      </c>
      <c r="H35" s="74">
        <f t="shared" si="1"/>
        <v>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1</v>
      </c>
      <c r="H36" s="74">
        <f t="shared" si="1"/>
        <v>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1</v>
      </c>
      <c r="H37" s="74">
        <f t="shared" si="1"/>
        <v>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1</v>
      </c>
      <c r="H38" s="74">
        <f t="shared" si="1"/>
        <v>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1</v>
      </c>
      <c r="H39" s="74">
        <f t="shared" si="1"/>
        <v>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0</v>
      </c>
      <c r="G40" s="73">
        <f>VLOOKUP(REPLACE($A$1,1,1,"")&amp;E40,[1]戸籍からデータ貼り付け先!$A$2:$T$12093,16,FALSE)</f>
        <v>3</v>
      </c>
      <c r="H40" s="74">
        <f t="shared" si="1"/>
        <v>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0</v>
      </c>
      <c r="H41" s="74">
        <f t="shared" si="1"/>
        <v>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4</v>
      </c>
      <c r="H42" s="74">
        <f t="shared" si="1"/>
        <v>6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</v>
      </c>
      <c r="G43" s="73">
        <f>VLOOKUP(REPLACE($A$1,1,1,"")&amp;E43,[1]戸籍からデータ貼り付け先!$A$2:$T$12093,16,FALSE)</f>
        <v>1</v>
      </c>
      <c r="H43" s="74">
        <f t="shared" si="1"/>
        <v>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4</v>
      </c>
      <c r="H44" s="74">
        <f t="shared" si="1"/>
        <v>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3</v>
      </c>
      <c r="H45" s="74">
        <f t="shared" si="1"/>
        <v>4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1</v>
      </c>
      <c r="H46" s="74">
        <f t="shared" si="1"/>
        <v>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0</v>
      </c>
      <c r="G47" s="73">
        <f>VLOOKUP(REPLACE($A$1,1,1,"")&amp;E47,[1]戸籍からデータ貼り付け先!$A$2:$T$12093,16,FALSE)</f>
        <v>3</v>
      </c>
      <c r="H47" s="74">
        <f t="shared" si="1"/>
        <v>3</v>
      </c>
      <c r="I47" s="43" t="s">
        <v>240</v>
      </c>
      <c r="J47" s="63">
        <f>SUM(J3:J46)</f>
        <v>72</v>
      </c>
      <c r="K47" s="64">
        <f>SUM(K3:K46)</f>
        <v>70</v>
      </c>
      <c r="L47" s="45">
        <f>SUM(J47:K47)</f>
        <v>142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4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0</v>
      </c>
      <c r="H49" s="74">
        <f t="shared" si="1"/>
        <v>1</v>
      </c>
      <c r="I49" s="42"/>
      <c r="J49" s="42" t="str">
        <f>REPLACE(A1,1,1,"")&amp;"合計"</f>
        <v>柳川合計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2</v>
      </c>
      <c r="H50" s="74">
        <f t="shared" si="1"/>
        <v>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0</v>
      </c>
      <c r="H51" s="74">
        <f t="shared" si="1"/>
        <v>1</v>
      </c>
      <c r="I51" s="42"/>
      <c r="J51" s="50">
        <f>SUM(B18,F53,J47)</f>
        <v>148</v>
      </c>
      <c r="K51" s="51">
        <f>SUM(C18,G53,K47)</f>
        <v>150</v>
      </c>
      <c r="L51" s="52">
        <f>SUM(J51:K51)</f>
        <v>298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1</v>
      </c>
      <c r="H52" s="82">
        <f t="shared" si="1"/>
        <v>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64</v>
      </c>
      <c r="G53" s="64">
        <f>SUM(G3:G52)</f>
        <v>64</v>
      </c>
      <c r="H53" s="45">
        <f>SUM(F53:G53)</f>
        <v>128</v>
      </c>
      <c r="I53" s="42"/>
      <c r="J53" s="42"/>
      <c r="K53" s="42"/>
      <c r="L53" s="42"/>
    </row>
    <row r="56" spans="1:12" x14ac:dyDescent="0.4">
      <c r="F56" s="54" t="s">
        <v>475</v>
      </c>
    </row>
  </sheetData>
  <sheetProtection algorithmName="SHA-512" hashValue="g5z8l9fYv9mdqObIWLKoovqQOtOVUdduQF6fcfD24zqv1Z2kj6wNuEs97xRiJMUXoQlfSfFcGsabkUAoj8FZvQ==" saltValue="rCrjAQThLppbVi7njJVpM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L56"/>
  <sheetViews>
    <sheetView view="pageBreakPreview" zoomScaleNormal="75" zoomScaleSheetLayoutView="100" workbookViewId="0">
      <selection activeCell="L51" sqref="L51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476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1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5</v>
      </c>
      <c r="L3" s="74">
        <f>SUM(J3:K3)</f>
        <v>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0</v>
      </c>
      <c r="H4" s="74">
        <f t="shared" ref="H4:H52" si="1">SUM(F4:G4)</f>
        <v>0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1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0</v>
      </c>
      <c r="H5" s="74">
        <f t="shared" si="1"/>
        <v>1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2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0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3</v>
      </c>
      <c r="L6" s="74">
        <f t="shared" si="2"/>
        <v>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1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1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0</v>
      </c>
      <c r="L7" s="74">
        <f t="shared" si="2"/>
        <v>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0</v>
      </c>
      <c r="D8" s="74">
        <f t="shared" si="0"/>
        <v>0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0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2</v>
      </c>
      <c r="L8" s="74">
        <f t="shared" si="2"/>
        <v>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1</v>
      </c>
      <c r="H9" s="74">
        <f t="shared" si="1"/>
        <v>1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0</v>
      </c>
      <c r="D10" s="74">
        <f t="shared" si="0"/>
        <v>0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0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2</v>
      </c>
      <c r="L10" s="74">
        <f t="shared" si="2"/>
        <v>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0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0</v>
      </c>
      <c r="H11" s="74">
        <f t="shared" si="1"/>
        <v>0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6</v>
      </c>
      <c r="L11" s="74">
        <f t="shared" si="2"/>
        <v>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2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3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1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1</v>
      </c>
      <c r="H13" s="74">
        <f t="shared" si="1"/>
        <v>1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3</v>
      </c>
      <c r="L13" s="74">
        <f t="shared" si="2"/>
        <v>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0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1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3</v>
      </c>
      <c r="L14" s="74">
        <f t="shared" si="2"/>
        <v>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1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0</v>
      </c>
      <c r="H15" s="74">
        <f t="shared" si="1"/>
        <v>0</v>
      </c>
      <c r="I15" s="75">
        <v>77</v>
      </c>
      <c r="J15" s="77">
        <f>VLOOKUP(REPLACE($A$1,1,1,"")&amp;I15,[1]戸籍からデータ貼り付け先!$A$2:$T$12093,14,FALSE)</f>
        <v>2</v>
      </c>
      <c r="K15" s="73">
        <f>VLOOKUP(REPLACE($A$1,1,1,"")&amp;I15,[1]戸籍からデータ貼り付け先!$A$2:$T$12093,16,FALSE)</f>
        <v>1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1</v>
      </c>
      <c r="D16" s="74">
        <f t="shared" si="0"/>
        <v>1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6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0</v>
      </c>
      <c r="D17" s="82">
        <f t="shared" si="0"/>
        <v>0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0</v>
      </c>
      <c r="H17" s="74">
        <f t="shared" si="1"/>
        <v>0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1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3</v>
      </c>
      <c r="C18" s="64">
        <f>SUM(C3:C17)</f>
        <v>5</v>
      </c>
      <c r="D18" s="45">
        <f>SUM(B18:C18)</f>
        <v>8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1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0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0</v>
      </c>
      <c r="H19" s="74">
        <f t="shared" si="1"/>
        <v>0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2</v>
      </c>
      <c r="L19" s="74">
        <f t="shared" si="2"/>
        <v>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0</v>
      </c>
      <c r="H20" s="74">
        <f t="shared" si="1"/>
        <v>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1</v>
      </c>
      <c r="H21" s="74">
        <f t="shared" si="1"/>
        <v>2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1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1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2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0</v>
      </c>
      <c r="H24" s="74">
        <f t="shared" si="1"/>
        <v>0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0</v>
      </c>
      <c r="L24" s="74">
        <f t="shared" si="2"/>
        <v>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1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0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2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1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2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0</v>
      </c>
      <c r="H29" s="74">
        <f t="shared" si="1"/>
        <v>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0</v>
      </c>
      <c r="H30" s="74">
        <f t="shared" si="1"/>
        <v>2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0</v>
      </c>
      <c r="H31" s="74">
        <f t="shared" si="1"/>
        <v>4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1</v>
      </c>
      <c r="H32" s="74">
        <f t="shared" si="1"/>
        <v>3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0</v>
      </c>
      <c r="G33" s="73">
        <f>VLOOKUP(REPLACE($A$1,1,1,"")&amp;E33,[1]戸籍からデータ貼り付け先!$A$2:$T$12093,16,FALSE)</f>
        <v>0</v>
      </c>
      <c r="H33" s="74">
        <f t="shared" si="1"/>
        <v>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1</v>
      </c>
      <c r="H34" s="74">
        <f t="shared" si="1"/>
        <v>2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</v>
      </c>
      <c r="G35" s="73">
        <f>VLOOKUP(REPLACE($A$1,1,1,"")&amp;E35,[1]戸籍からデータ貼り付け先!$A$2:$T$12093,16,FALSE)</f>
        <v>2</v>
      </c>
      <c r="H35" s="74">
        <f t="shared" si="1"/>
        <v>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1</v>
      </c>
      <c r="H36" s="74">
        <f t="shared" si="1"/>
        <v>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1</v>
      </c>
      <c r="H37" s="74">
        <f t="shared" si="1"/>
        <v>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1</v>
      </c>
      <c r="H38" s="74">
        <f t="shared" si="1"/>
        <v>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1</v>
      </c>
      <c r="H39" s="74">
        <f t="shared" si="1"/>
        <v>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3</v>
      </c>
      <c r="H40" s="74">
        <f t="shared" si="1"/>
        <v>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</v>
      </c>
      <c r="G41" s="73">
        <f>VLOOKUP(REPLACE($A$1,1,1,"")&amp;E41,[1]戸籍からデータ貼り付け先!$A$2:$T$12093,16,FALSE)</f>
        <v>0</v>
      </c>
      <c r="H41" s="74">
        <f t="shared" si="1"/>
        <v>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4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</v>
      </c>
      <c r="G43" s="73">
        <f>VLOOKUP(REPLACE($A$1,1,1,"")&amp;E43,[1]戸籍からデータ貼り付け先!$A$2:$T$12093,16,FALSE)</f>
        <v>1</v>
      </c>
      <c r="H43" s="74">
        <f t="shared" si="1"/>
        <v>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0</v>
      </c>
      <c r="G44" s="73">
        <f>VLOOKUP(REPLACE($A$1,1,1,"")&amp;E44,[1]戸籍からデータ貼り付け先!$A$2:$T$12093,16,FALSE)</f>
        <v>0</v>
      </c>
      <c r="H44" s="74">
        <f t="shared" si="1"/>
        <v>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0</v>
      </c>
      <c r="H45" s="74">
        <f t="shared" si="1"/>
        <v>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2</v>
      </c>
      <c r="H46" s="74">
        <f t="shared" si="1"/>
        <v>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2</v>
      </c>
      <c r="H47" s="74">
        <f t="shared" si="1"/>
        <v>3</v>
      </c>
      <c r="I47" s="43" t="s">
        <v>240</v>
      </c>
      <c r="J47" s="63">
        <f>SUM(J3:J46)</f>
        <v>50</v>
      </c>
      <c r="K47" s="64">
        <f>SUM(K3:K46)</f>
        <v>55</v>
      </c>
      <c r="L47" s="45">
        <f>SUM(J47:K47)</f>
        <v>105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2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2</v>
      </c>
      <c r="H49" s="74">
        <f t="shared" si="1"/>
        <v>5</v>
      </c>
      <c r="I49" s="42"/>
      <c r="J49" s="42" t="str">
        <f>REPLACE(A1,1,1,"")&amp;"合計"</f>
        <v>八沢合計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</v>
      </c>
      <c r="G50" s="73">
        <f>VLOOKUP(REPLACE($A$1,1,1,"")&amp;E50,[1]戸籍からデータ貼り付け先!$A$2:$T$12093,16,FALSE)</f>
        <v>3</v>
      </c>
      <c r="H50" s="74">
        <f t="shared" si="1"/>
        <v>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2</v>
      </c>
      <c r="H51" s="74">
        <f t="shared" si="1"/>
        <v>3</v>
      </c>
      <c r="I51" s="42"/>
      <c r="J51" s="50">
        <f>SUM(B18,F53,J47)</f>
        <v>112</v>
      </c>
      <c r="K51" s="51">
        <f>SUM(C18,G53,K47)</f>
        <v>107</v>
      </c>
      <c r="L51" s="52">
        <f>SUM(J51:K51)</f>
        <v>219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1</v>
      </c>
      <c r="H52" s="82">
        <f t="shared" si="1"/>
        <v>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59</v>
      </c>
      <c r="G53" s="64">
        <f>SUM(G3:G52)</f>
        <v>47</v>
      </c>
      <c r="H53" s="45">
        <f>SUM(F53:G53)</f>
        <v>106</v>
      </c>
      <c r="I53" s="42"/>
      <c r="J53" s="42"/>
      <c r="K53" s="42"/>
      <c r="L53" s="42"/>
    </row>
    <row r="56" spans="1:12" x14ac:dyDescent="0.4">
      <c r="F56" s="54" t="s">
        <v>477</v>
      </c>
    </row>
  </sheetData>
  <sheetProtection algorithmName="SHA-512" hashValue="am/321JOoPFiCSbDEHHn5kxxgoYavP8TycyAlZPlin+4Mv2B7NweSmJLt6/UMutwio0HksREbtM4Bj1qXdQ8Kg==" saltValue="6xVdV6rLuXxq4V0khRDYp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56"/>
  <sheetViews>
    <sheetView view="pageBreakPreview" topLeftCell="A52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262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4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3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4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4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1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1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5</v>
      </c>
      <c r="L5" s="74">
        <f t="shared" si="2"/>
        <v>12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2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5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4</v>
      </c>
      <c r="L6" s="74">
        <f t="shared" si="2"/>
        <v>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0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3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5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1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8</v>
      </c>
      <c r="H8" s="74">
        <f t="shared" si="1"/>
        <v>11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7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3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1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2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2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6</v>
      </c>
      <c r="L10" s="74">
        <f t="shared" si="2"/>
        <v>14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3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4</v>
      </c>
      <c r="G11" s="73">
        <f>VLOOKUP(REPLACE($A$1,1,1,"")&amp;E11,[1]戸籍からデータ貼り付け先!$A$2:$T$12093,16,FALSE)</f>
        <v>1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11</v>
      </c>
      <c r="L11" s="74">
        <f t="shared" si="2"/>
        <v>12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3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1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14</v>
      </c>
      <c r="L12" s="74">
        <f t="shared" si="2"/>
        <v>18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3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7</v>
      </c>
      <c r="L13" s="74">
        <f t="shared" si="2"/>
        <v>17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2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2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12</v>
      </c>
      <c r="K14" s="73">
        <f>VLOOKUP(REPLACE($A$1,1,1,"")&amp;I14,[1]戸籍からデータ貼り付け先!$A$2:$T$12093,16,FALSE)</f>
        <v>7</v>
      </c>
      <c r="L14" s="74">
        <f t="shared" si="2"/>
        <v>19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1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0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5</v>
      </c>
      <c r="K15" s="73">
        <f>VLOOKUP(REPLACE($A$1,1,1,"")&amp;I15,[1]戸籍からデータ貼り付け先!$A$2:$T$12093,16,FALSE)</f>
        <v>6</v>
      </c>
      <c r="L15" s="74">
        <f t="shared" si="2"/>
        <v>11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2</v>
      </c>
      <c r="D16" s="74">
        <f t="shared" si="0"/>
        <v>6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2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10</v>
      </c>
      <c r="L16" s="74">
        <f t="shared" si="2"/>
        <v>17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1</v>
      </c>
      <c r="D17" s="82">
        <f t="shared" si="0"/>
        <v>3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3</v>
      </c>
      <c r="L17" s="74">
        <f t="shared" si="2"/>
        <v>9</v>
      </c>
    </row>
    <row r="18" spans="1:12" ht="15" thickTop="1" thickBot="1" x14ac:dyDescent="0.2">
      <c r="A18" s="38" t="s">
        <v>240</v>
      </c>
      <c r="B18" s="63">
        <f>SUM(B3:B17)</f>
        <v>29</v>
      </c>
      <c r="C18" s="64">
        <f>SUM(C3:C17)</f>
        <v>20</v>
      </c>
      <c r="D18" s="45">
        <f>SUM(B18:C18)</f>
        <v>49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2</v>
      </c>
      <c r="H18" s="74">
        <f t="shared" si="1"/>
        <v>4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3</v>
      </c>
      <c r="L18" s="74">
        <f t="shared" si="2"/>
        <v>8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3</v>
      </c>
      <c r="H19" s="74">
        <f t="shared" si="1"/>
        <v>3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6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6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6</v>
      </c>
      <c r="K20" s="73">
        <f>VLOOKUP(REPLACE($A$1,1,1,"")&amp;I20,[1]戸籍からデータ貼り付け先!$A$2:$T$12093,16,FALSE)</f>
        <v>4</v>
      </c>
      <c r="L20" s="74">
        <f t="shared" si="2"/>
        <v>10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4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6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1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3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1</v>
      </c>
      <c r="H23" s="74">
        <f t="shared" si="1"/>
        <v>5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2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4</v>
      </c>
      <c r="H24" s="74">
        <f t="shared" si="1"/>
        <v>9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1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3</v>
      </c>
      <c r="H25" s="74">
        <f t="shared" si="1"/>
        <v>3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2</v>
      </c>
      <c r="H26" s="74">
        <f t="shared" si="1"/>
        <v>9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4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2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0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4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3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3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2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3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4</v>
      </c>
      <c r="H31" s="74">
        <f t="shared" si="1"/>
        <v>10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2</v>
      </c>
      <c r="H32" s="74">
        <f t="shared" si="1"/>
        <v>3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2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4</v>
      </c>
      <c r="H34" s="74">
        <f t="shared" si="1"/>
        <v>8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5</v>
      </c>
      <c r="H35" s="74">
        <f t="shared" si="1"/>
        <v>10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7</v>
      </c>
      <c r="H36" s="74">
        <f t="shared" si="1"/>
        <v>14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4</v>
      </c>
      <c r="H37" s="74">
        <f t="shared" si="1"/>
        <v>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9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13</v>
      </c>
      <c r="H39" s="74">
        <f t="shared" si="1"/>
        <v>18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5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2</v>
      </c>
      <c r="H41" s="74">
        <f t="shared" si="1"/>
        <v>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</v>
      </c>
      <c r="G42" s="73">
        <f>VLOOKUP(REPLACE($A$1,1,1,"")&amp;E42,[1]戸籍からデータ貼り付け先!$A$2:$T$12093,16,FALSE)</f>
        <v>3</v>
      </c>
      <c r="H42" s="74">
        <f t="shared" si="1"/>
        <v>10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9</v>
      </c>
      <c r="G43" s="73">
        <f>VLOOKUP(REPLACE($A$1,1,1,"")&amp;E43,[1]戸籍からデータ貼り付け先!$A$2:$T$12093,16,FALSE)</f>
        <v>7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7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3</v>
      </c>
      <c r="H45" s="74">
        <f t="shared" si="1"/>
        <v>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3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2</v>
      </c>
      <c r="H47" s="74">
        <f t="shared" si="1"/>
        <v>7</v>
      </c>
      <c r="I47" s="43" t="s">
        <v>240</v>
      </c>
      <c r="J47" s="63">
        <f>SUM(J3:J46)</f>
        <v>110</v>
      </c>
      <c r="K47" s="64">
        <f>SUM(K3:K46)</f>
        <v>147</v>
      </c>
      <c r="L47" s="45">
        <f>SUM(J47:K47)</f>
        <v>257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5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3</v>
      </c>
      <c r="H49" s="74">
        <f t="shared" si="1"/>
        <v>8</v>
      </c>
      <c r="I49" s="42"/>
      <c r="J49" s="42" t="str">
        <f>REPLACE(A1,1,1,"")&amp;"合計"</f>
        <v>曽屋２丁目合計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8</v>
      </c>
      <c r="G50" s="73">
        <f>VLOOKUP(REPLACE($A$1,1,1,"")&amp;E50,[1]戸籍からデータ貼り付け先!$A$2:$T$12093,16,FALSE)</f>
        <v>7</v>
      </c>
      <c r="H50" s="74">
        <f t="shared" si="1"/>
        <v>15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2</v>
      </c>
      <c r="H51" s="74">
        <f t="shared" si="1"/>
        <v>5</v>
      </c>
      <c r="I51" s="42"/>
      <c r="J51" s="50">
        <f>SUM(B18,F53,J47)</f>
        <v>347</v>
      </c>
      <c r="K51" s="51">
        <f>SUM(C18,G53,K47)</f>
        <v>343</v>
      </c>
      <c r="L51" s="52">
        <f>SUM(J51:K51)</f>
        <v>690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4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208</v>
      </c>
      <c r="G53" s="64">
        <f>SUM(G3:G52)</f>
        <v>176</v>
      </c>
      <c r="H53" s="45">
        <f>SUM(F53:G53)</f>
        <v>384</v>
      </c>
      <c r="I53" s="42"/>
      <c r="J53" s="42"/>
      <c r="K53" s="42"/>
      <c r="L53" s="42"/>
    </row>
    <row r="56" spans="1:12" x14ac:dyDescent="0.4">
      <c r="F56" s="54" t="s">
        <v>263</v>
      </c>
    </row>
  </sheetData>
  <sheetProtection algorithmName="SHA-512" hashValue="JN/X5SYAVYFmwh1Kpy2n8USzLMBP88lQFn+g28j+QjP29xtNHsCEC6PWmnlfuxwVRz+dZUwwYVz60QrzhWz3ZA==" saltValue="m+1q3Sygk1ZPUp4RNScK6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264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10</v>
      </c>
      <c r="G3" s="73">
        <f>VLOOKUP(REPLACE($A$1,1,1,"")&amp;E3,[1]戸籍からデータ貼り付け先!$A$2:$T$12093,16,FALSE)</f>
        <v>7</v>
      </c>
      <c r="H3" s="74">
        <f>SUM(F3:G3)</f>
        <v>17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4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2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7</v>
      </c>
      <c r="H4" s="74">
        <f t="shared" ref="H4:H52" si="1">SUM(F4:G4)</f>
        <v>14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4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9</v>
      </c>
      <c r="H5" s="74">
        <f t="shared" si="1"/>
        <v>15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2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3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0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1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4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2</v>
      </c>
      <c r="L7" s="74">
        <f t="shared" si="2"/>
        <v>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0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7</v>
      </c>
      <c r="H8" s="74">
        <f t="shared" si="1"/>
        <v>12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3</v>
      </c>
      <c r="L8" s="74">
        <f t="shared" si="2"/>
        <v>9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2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3</v>
      </c>
      <c r="L9" s="74">
        <f t="shared" si="2"/>
        <v>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1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5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2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1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4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5</v>
      </c>
      <c r="L11" s="74">
        <f t="shared" si="2"/>
        <v>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2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4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8</v>
      </c>
      <c r="K12" s="73">
        <f>VLOOKUP(REPLACE($A$1,1,1,"")&amp;I12,[1]戸籍からデータ貼り付け先!$A$2:$T$12093,16,FALSE)</f>
        <v>8</v>
      </c>
      <c r="L12" s="74">
        <f t="shared" si="2"/>
        <v>16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1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2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8</v>
      </c>
      <c r="L13" s="74">
        <f t="shared" si="2"/>
        <v>11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4</v>
      </c>
      <c r="D14" s="74">
        <f t="shared" si="0"/>
        <v>6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1</v>
      </c>
      <c r="H14" s="74">
        <f t="shared" si="1"/>
        <v>3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8</v>
      </c>
      <c r="L14" s="74">
        <f t="shared" si="2"/>
        <v>10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3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4</v>
      </c>
      <c r="H15" s="74">
        <f t="shared" si="1"/>
        <v>8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9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1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1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7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2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7</v>
      </c>
      <c r="L17" s="74">
        <f t="shared" si="2"/>
        <v>12</v>
      </c>
    </row>
    <row r="18" spans="1:12" ht="15" thickTop="1" thickBot="1" x14ac:dyDescent="0.2">
      <c r="A18" s="38" t="s">
        <v>240</v>
      </c>
      <c r="B18" s="63">
        <f>SUM(B3:B17)</f>
        <v>27</v>
      </c>
      <c r="C18" s="64">
        <f>SUM(C3:C17)</f>
        <v>19</v>
      </c>
      <c r="D18" s="45">
        <f>SUM(B18:C18)</f>
        <v>46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3</v>
      </c>
      <c r="H18" s="74">
        <f t="shared" si="1"/>
        <v>4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1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0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5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0</v>
      </c>
      <c r="H20" s="74">
        <f t="shared" si="1"/>
        <v>0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5</v>
      </c>
      <c r="L21" s="74">
        <f t="shared" si="2"/>
        <v>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0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2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3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3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1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1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10</v>
      </c>
      <c r="L25" s="74">
        <f t="shared" si="2"/>
        <v>12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0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2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3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2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2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5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2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10</v>
      </c>
      <c r="H31" s="74">
        <f t="shared" si="1"/>
        <v>16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9</v>
      </c>
      <c r="G32" s="73">
        <f>VLOOKUP(REPLACE($A$1,1,1,"")&amp;E32,[1]戸籍からデータ貼り付け先!$A$2:$T$12093,16,FALSE)</f>
        <v>9</v>
      </c>
      <c r="H32" s="74">
        <f t="shared" si="1"/>
        <v>18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9</v>
      </c>
      <c r="G33" s="73">
        <f>VLOOKUP(REPLACE($A$1,1,1,"")&amp;E33,[1]戸籍からデータ貼り付け先!$A$2:$T$12093,16,FALSE)</f>
        <v>5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7</v>
      </c>
      <c r="H34" s="74">
        <f t="shared" si="1"/>
        <v>11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7</v>
      </c>
      <c r="H35" s="74">
        <f t="shared" si="1"/>
        <v>14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8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12</v>
      </c>
      <c r="G37" s="73">
        <f>VLOOKUP(REPLACE($A$1,1,1,"")&amp;E37,[1]戸籍からデータ貼り付け先!$A$2:$T$12093,16,FALSE)</f>
        <v>11</v>
      </c>
      <c r="H37" s="74">
        <f t="shared" si="1"/>
        <v>23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12</v>
      </c>
      <c r="G38" s="73">
        <f>VLOOKUP(REPLACE($A$1,1,1,"")&amp;E38,[1]戸籍からデータ貼り付け先!$A$2:$T$12093,16,FALSE)</f>
        <v>12</v>
      </c>
      <c r="H38" s="74">
        <f t="shared" si="1"/>
        <v>24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12</v>
      </c>
      <c r="G39" s="73">
        <f>VLOOKUP(REPLACE($A$1,1,1,"")&amp;E39,[1]戸籍からデータ貼り付け先!$A$2:$T$12093,16,FALSE)</f>
        <v>14</v>
      </c>
      <c r="H39" s="74">
        <f t="shared" si="1"/>
        <v>26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8</v>
      </c>
      <c r="H40" s="74">
        <f t="shared" si="1"/>
        <v>14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13</v>
      </c>
      <c r="G41" s="73">
        <f>VLOOKUP(REPLACE($A$1,1,1,"")&amp;E41,[1]戸籍からデータ貼り付け先!$A$2:$T$12093,16,FALSE)</f>
        <v>8</v>
      </c>
      <c r="H41" s="74">
        <f t="shared" si="1"/>
        <v>21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</v>
      </c>
      <c r="G42" s="73">
        <f>VLOOKUP(REPLACE($A$1,1,1,"")&amp;E42,[1]戸籍からデータ貼り付け先!$A$2:$T$12093,16,FALSE)</f>
        <v>5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7</v>
      </c>
      <c r="H43" s="74">
        <f t="shared" si="1"/>
        <v>12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</v>
      </c>
      <c r="G44" s="73">
        <f>VLOOKUP(REPLACE($A$1,1,1,"")&amp;E44,[1]戸籍からデータ貼り付け先!$A$2:$T$12093,16,FALSE)</f>
        <v>5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7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11</v>
      </c>
      <c r="G46" s="73">
        <f>VLOOKUP(REPLACE($A$1,1,1,"")&amp;E46,[1]戸籍からデータ貼り付け先!$A$2:$T$12093,16,FALSE)</f>
        <v>7</v>
      </c>
      <c r="H46" s="74">
        <f t="shared" si="1"/>
        <v>18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5</v>
      </c>
      <c r="H47" s="74">
        <f t="shared" si="1"/>
        <v>10</v>
      </c>
      <c r="I47" s="43" t="s">
        <v>240</v>
      </c>
      <c r="J47" s="63">
        <f>SUM(J3:J46)</f>
        <v>88</v>
      </c>
      <c r="K47" s="64">
        <f>SUM(K3:K46)</f>
        <v>118</v>
      </c>
      <c r="L47" s="45">
        <f>SUM(J47:K47)</f>
        <v>206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9</v>
      </c>
      <c r="G48" s="73">
        <f>VLOOKUP(REPLACE($A$1,1,1,"")&amp;E48,[1]戸籍からデータ貼り付け先!$A$2:$T$12093,16,FALSE)</f>
        <v>5</v>
      </c>
      <c r="H48" s="74">
        <f t="shared" si="1"/>
        <v>14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9</v>
      </c>
      <c r="G49" s="73">
        <f>VLOOKUP(REPLACE($A$1,1,1,"")&amp;E49,[1]戸籍からデータ貼り付け先!$A$2:$T$12093,16,FALSE)</f>
        <v>5</v>
      </c>
      <c r="H49" s="74">
        <f t="shared" si="1"/>
        <v>14</v>
      </c>
      <c r="I49" s="42"/>
      <c r="J49" s="42" t="str">
        <f>REPLACE(A1,1,1,"")&amp;"合計"</f>
        <v>寿町合計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0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6</v>
      </c>
      <c r="H51" s="74">
        <f t="shared" si="1"/>
        <v>9</v>
      </c>
      <c r="I51" s="42"/>
      <c r="J51" s="50">
        <f>SUM(B18,F53,J47)</f>
        <v>357</v>
      </c>
      <c r="K51" s="51">
        <f>SUM(C18,G53,K47)</f>
        <v>373</v>
      </c>
      <c r="L51" s="52">
        <f>SUM(J51:K51)</f>
        <v>730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2</v>
      </c>
      <c r="H52" s="82">
        <f t="shared" si="1"/>
        <v>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242</v>
      </c>
      <c r="G53" s="64">
        <f>SUM(G3:G52)</f>
        <v>236</v>
      </c>
      <c r="H53" s="45">
        <f>SUM(F53:G53)</f>
        <v>478</v>
      </c>
      <c r="I53" s="42"/>
      <c r="J53" s="42"/>
      <c r="K53" s="42"/>
      <c r="L53" s="42"/>
    </row>
    <row r="56" spans="1:12" x14ac:dyDescent="0.4">
      <c r="F56" s="54" t="s">
        <v>265</v>
      </c>
    </row>
  </sheetData>
  <sheetProtection algorithmName="SHA-512" hashValue="p8UDTDaxQyj14jjS7ocXDUIbLzWrpV3srkJscv2pkBdX5ByV2tBQN6UOZEwVsqSzepSW/92ynSUV24NTzAOmKQ==" saltValue="DN/Qd2M++IVaMpmIieznR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266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0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5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0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3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2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2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1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3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3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0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2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1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0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4</v>
      </c>
      <c r="L8" s="74">
        <f t="shared" si="2"/>
        <v>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2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1</v>
      </c>
      <c r="H9" s="74">
        <f t="shared" si="1"/>
        <v>3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6</v>
      </c>
      <c r="L9" s="74">
        <f t="shared" si="2"/>
        <v>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0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2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2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0</v>
      </c>
      <c r="H11" s="74">
        <f t="shared" si="1"/>
        <v>2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2</v>
      </c>
      <c r="L11" s="74">
        <f t="shared" si="2"/>
        <v>4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1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0</v>
      </c>
      <c r="G12" s="73">
        <f>VLOOKUP(REPLACE($A$1,1,1,"")&amp;E12,[1]戸籍からデータ貼り付け先!$A$2:$T$12093,16,FALSE)</f>
        <v>5</v>
      </c>
      <c r="H12" s="74">
        <f t="shared" si="1"/>
        <v>5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5</v>
      </c>
      <c r="L12" s="74">
        <f t="shared" si="2"/>
        <v>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1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2</v>
      </c>
      <c r="K13" s="73">
        <f>VLOOKUP(REPLACE($A$1,1,1,"")&amp;I13,[1]戸籍からデータ貼り付け先!$A$2:$T$12093,16,FALSE)</f>
        <v>2</v>
      </c>
      <c r="L13" s="74">
        <f t="shared" si="2"/>
        <v>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1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2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5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2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1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6</v>
      </c>
      <c r="L15" s="74">
        <f t="shared" si="2"/>
        <v>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2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2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1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0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1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16</v>
      </c>
      <c r="C18" s="64">
        <f>SUM(C3:C17)</f>
        <v>14</v>
      </c>
      <c r="D18" s="45">
        <f>SUM(B18:C18)</f>
        <v>30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6</v>
      </c>
      <c r="L18" s="74">
        <f t="shared" si="2"/>
        <v>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2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4</v>
      </c>
      <c r="L19" s="74">
        <f t="shared" si="2"/>
        <v>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2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4</v>
      </c>
      <c r="L21" s="74">
        <f t="shared" si="2"/>
        <v>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3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4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1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3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0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3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2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4</v>
      </c>
      <c r="L25" s="74">
        <f t="shared" si="2"/>
        <v>7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5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2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3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4</v>
      </c>
      <c r="L28" s="74">
        <f t="shared" si="2"/>
        <v>6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1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2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1</v>
      </c>
      <c r="H31" s="74">
        <f t="shared" si="1"/>
        <v>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0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1</v>
      </c>
      <c r="H33" s="74">
        <f t="shared" si="1"/>
        <v>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</v>
      </c>
      <c r="G34" s="73">
        <f>VLOOKUP(REPLACE($A$1,1,1,"")&amp;E34,[1]戸籍からデータ貼り付け先!$A$2:$T$12093,16,FALSE)</f>
        <v>1</v>
      </c>
      <c r="H34" s="74">
        <f t="shared" si="1"/>
        <v>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0</v>
      </c>
      <c r="G35" s="73">
        <f>VLOOKUP(REPLACE($A$1,1,1,"")&amp;E35,[1]戸籍からデータ貼り付け先!$A$2:$T$12093,16,FALSE)</f>
        <v>3</v>
      </c>
      <c r="H35" s="74">
        <f t="shared" si="1"/>
        <v>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1</v>
      </c>
      <c r="H36" s="74">
        <f t="shared" si="1"/>
        <v>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1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</v>
      </c>
      <c r="G38" s="73">
        <f>VLOOKUP(REPLACE($A$1,1,1,"")&amp;E38,[1]戸籍からデータ貼り付け先!$A$2:$T$12093,16,FALSE)</f>
        <v>4</v>
      </c>
      <c r="H38" s="74">
        <f t="shared" si="1"/>
        <v>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3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2</v>
      </c>
      <c r="H40" s="74">
        <f t="shared" si="1"/>
        <v>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1</v>
      </c>
      <c r="H41" s="74">
        <f t="shared" si="1"/>
        <v>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1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3</v>
      </c>
      <c r="H43" s="74">
        <f t="shared" si="1"/>
        <v>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0</v>
      </c>
      <c r="G44" s="73">
        <f>VLOOKUP(REPLACE($A$1,1,1,"")&amp;E44,[1]戸籍からデータ貼り付け先!$A$2:$T$12093,16,FALSE)</f>
        <v>3</v>
      </c>
      <c r="H44" s="74">
        <f t="shared" si="1"/>
        <v>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2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2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5</v>
      </c>
      <c r="H47" s="74">
        <f t="shared" si="1"/>
        <v>8</v>
      </c>
      <c r="I47" s="43" t="s">
        <v>240</v>
      </c>
      <c r="J47" s="63">
        <f>SUM(J3:J46)</f>
        <v>62</v>
      </c>
      <c r="K47" s="64">
        <f>SUM(K3:K46)</f>
        <v>90</v>
      </c>
      <c r="L47" s="45">
        <f>SUM(J47:K47)</f>
        <v>152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0</v>
      </c>
      <c r="G48" s="73">
        <f>VLOOKUP(REPLACE($A$1,1,1,"")&amp;E48,[1]戸籍からデータ貼り付け先!$A$2:$T$12093,16,FALSE)</f>
        <v>2</v>
      </c>
      <c r="H48" s="74">
        <f t="shared" si="1"/>
        <v>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1</v>
      </c>
      <c r="H49" s="74">
        <f t="shared" si="1"/>
        <v>7</v>
      </c>
      <c r="I49" s="42"/>
      <c r="J49" s="42" t="str">
        <f>REPLACE(A1,1,1,"")&amp;"合計"</f>
        <v>栄町合計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2</v>
      </c>
      <c r="H50" s="74">
        <f t="shared" si="1"/>
        <v>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5</v>
      </c>
      <c r="H51" s="74">
        <f t="shared" si="1"/>
        <v>7</v>
      </c>
      <c r="I51" s="42"/>
      <c r="J51" s="50">
        <f>SUM(B18,F53,J47)</f>
        <v>191</v>
      </c>
      <c r="K51" s="51">
        <f>SUM(C18,G53,K47)</f>
        <v>197</v>
      </c>
      <c r="L51" s="52">
        <f>SUM(J51:K51)</f>
        <v>388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4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113</v>
      </c>
      <c r="G53" s="64">
        <f>SUM(G3:G52)</f>
        <v>93</v>
      </c>
      <c r="H53" s="45">
        <f>SUM(F53:G53)</f>
        <v>206</v>
      </c>
      <c r="I53" s="42"/>
      <c r="J53" s="42"/>
      <c r="K53" s="42"/>
      <c r="L53" s="42"/>
    </row>
    <row r="56" spans="1:12" x14ac:dyDescent="0.4">
      <c r="F56" s="54" t="s">
        <v>267</v>
      </c>
    </row>
  </sheetData>
  <sheetProtection algorithmName="SHA-512" hashValue="fZcYLK7af1sYHFZpvBP5HhRR2mPkyoys4ULHVeJADNyq4C7cAi3xgI70cXguklhVhZ0OsQmP0nw7kukMEX8lVQ==" saltValue="49J8c/SLnniDP/BA02sWz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268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1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2</v>
      </c>
      <c r="L3" s="74">
        <f>SUM(J3:K3)</f>
        <v>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2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6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2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1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1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2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1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</v>
      </c>
      <c r="C8" s="73">
        <f>VLOOKUP(REPLACE($A$1,1,1,"")&amp;A8,[1]戸籍からデータ貼り付け先!$A$2:$T$12093,16,FALSE)</f>
        <v>2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1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1</v>
      </c>
      <c r="L8" s="74">
        <f t="shared" si="2"/>
        <v>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4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2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3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0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0</v>
      </c>
      <c r="L10" s="74">
        <f t="shared" si="2"/>
        <v>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1</v>
      </c>
      <c r="H11" s="74">
        <f t="shared" si="1"/>
        <v>2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3</v>
      </c>
      <c r="L11" s="74">
        <f t="shared" si="2"/>
        <v>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2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3</v>
      </c>
      <c r="H12" s="74">
        <f t="shared" si="1"/>
        <v>4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4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3</v>
      </c>
      <c r="D13" s="74">
        <f t="shared" si="0"/>
        <v>8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2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1</v>
      </c>
      <c r="L13" s="74">
        <f t="shared" si="2"/>
        <v>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2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1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2</v>
      </c>
      <c r="L14" s="74">
        <f t="shared" si="2"/>
        <v>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0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1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1</v>
      </c>
      <c r="L15" s="74">
        <f t="shared" si="2"/>
        <v>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0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6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3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1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1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27</v>
      </c>
      <c r="C18" s="64">
        <f>SUM(C3:C17)</f>
        <v>15</v>
      </c>
      <c r="D18" s="45">
        <f>SUM(B18:C18)</f>
        <v>42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0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3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1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4</v>
      </c>
      <c r="L19" s="74">
        <f t="shared" si="2"/>
        <v>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1</v>
      </c>
      <c r="H20" s="74">
        <f t="shared" si="1"/>
        <v>2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1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4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2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3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2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0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4</v>
      </c>
      <c r="H24" s="74">
        <f t="shared" si="1"/>
        <v>7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2</v>
      </c>
      <c r="L24" s="74">
        <f t="shared" si="2"/>
        <v>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3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0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0</v>
      </c>
      <c r="H26" s="74">
        <f t="shared" si="1"/>
        <v>1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1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2</v>
      </c>
      <c r="H28" s="74">
        <f t="shared" si="1"/>
        <v>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1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2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4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3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5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0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0</v>
      </c>
      <c r="G32" s="73">
        <f>VLOOKUP(REPLACE($A$1,1,1,"")&amp;E32,[1]戸籍からデータ貼り付け先!$A$2:$T$12093,16,FALSE)</f>
        <v>3</v>
      </c>
      <c r="H32" s="74">
        <f t="shared" si="1"/>
        <v>3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0</v>
      </c>
      <c r="G33" s="73">
        <f>VLOOKUP(REPLACE($A$1,1,1,"")&amp;E33,[1]戸籍からデータ貼り付け先!$A$2:$T$12093,16,FALSE)</f>
        <v>1</v>
      </c>
      <c r="H33" s="74">
        <f t="shared" si="1"/>
        <v>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6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3</v>
      </c>
      <c r="H35" s="74">
        <f t="shared" si="1"/>
        <v>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1</v>
      </c>
      <c r="H36" s="74">
        <f t="shared" si="1"/>
        <v>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2</v>
      </c>
      <c r="H37" s="74">
        <f t="shared" si="1"/>
        <v>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1</v>
      </c>
      <c r="H38" s="74">
        <f t="shared" si="1"/>
        <v>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</v>
      </c>
      <c r="G39" s="73">
        <f>VLOOKUP(REPLACE($A$1,1,1,"")&amp;E39,[1]戸籍からデータ貼り付け先!$A$2:$T$12093,16,FALSE)</f>
        <v>4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2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</v>
      </c>
      <c r="G41" s="73">
        <f>VLOOKUP(REPLACE($A$1,1,1,"")&amp;E41,[1]戸籍からデータ貼り付け先!$A$2:$T$12093,16,FALSE)</f>
        <v>3</v>
      </c>
      <c r="H41" s="74">
        <f t="shared" si="1"/>
        <v>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0</v>
      </c>
      <c r="G42" s="73">
        <f>VLOOKUP(REPLACE($A$1,1,1,"")&amp;E42,[1]戸籍からデータ貼り付け先!$A$2:$T$12093,16,FALSE)</f>
        <v>1</v>
      </c>
      <c r="H42" s="74">
        <f t="shared" si="1"/>
        <v>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1</v>
      </c>
      <c r="H43" s="74">
        <f t="shared" si="1"/>
        <v>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0</v>
      </c>
      <c r="G44" s="73">
        <f>VLOOKUP(REPLACE($A$1,1,1,"")&amp;E44,[1]戸籍からデータ貼り付け先!$A$2:$T$12093,16,FALSE)</f>
        <v>1</v>
      </c>
      <c r="H44" s="74">
        <f t="shared" si="1"/>
        <v>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2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2</v>
      </c>
      <c r="H46" s="74">
        <f t="shared" si="1"/>
        <v>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3</v>
      </c>
      <c r="H47" s="74">
        <f t="shared" si="1"/>
        <v>4</v>
      </c>
      <c r="I47" s="43" t="s">
        <v>240</v>
      </c>
      <c r="J47" s="63">
        <f>SUM(J3:J46)</f>
        <v>43</v>
      </c>
      <c r="K47" s="64">
        <f>SUM(K3:K46)</f>
        <v>57</v>
      </c>
      <c r="L47" s="45">
        <f>SUM(J47:K47)</f>
        <v>100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2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0</v>
      </c>
      <c r="H49" s="74">
        <f t="shared" si="1"/>
        <v>1</v>
      </c>
      <c r="I49" s="42"/>
      <c r="J49" s="42" t="str">
        <f>REPLACE(A1,1,1,"")&amp;"合計"</f>
        <v>文京町合計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5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3</v>
      </c>
      <c r="H51" s="74">
        <f t="shared" si="1"/>
        <v>5</v>
      </c>
      <c r="I51" s="42"/>
      <c r="J51" s="50">
        <f>SUM(B18,F53,J47)</f>
        <v>159</v>
      </c>
      <c r="K51" s="51">
        <f>SUM(C18,G53,K47)</f>
        <v>174</v>
      </c>
      <c r="L51" s="52">
        <f>SUM(J51:K51)</f>
        <v>333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5</v>
      </c>
      <c r="H52" s="82">
        <f t="shared" si="1"/>
        <v>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89</v>
      </c>
      <c r="G53" s="64">
        <f>SUM(G3:G52)</f>
        <v>102</v>
      </c>
      <c r="H53" s="45">
        <f>SUM(F53:G53)</f>
        <v>191</v>
      </c>
      <c r="I53" s="42"/>
      <c r="J53" s="42"/>
      <c r="K53" s="42"/>
      <c r="L53" s="42"/>
    </row>
    <row r="56" spans="1:12" x14ac:dyDescent="0.4">
      <c r="F56" s="54" t="s">
        <v>269</v>
      </c>
    </row>
  </sheetData>
  <sheetProtection algorithmName="SHA-512" hashValue="E20V+ZfSm22IF2BGRIn6+UMrrEDet7pJVoW63nhQRdn3PMeRrem/e/Q8X6TrZQ5ZCXMPRT5avSbcTHJ+9XnGyA==" saltValue="p3Rbh3ylzRJqCndzKfPCE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270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1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1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6</v>
      </c>
      <c r="K3" s="73">
        <f>VLOOKUP(REPLACE($A$1,1,1,"")&amp;I3,[1]戸籍からデータ貼り付け先!$A$2:$T$12093,16,FALSE)</f>
        <v>1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0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2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3</v>
      </c>
      <c r="L4" s="74">
        <f t="shared" ref="L4:L46" si="2">SUM(J4:K4)</f>
        <v>10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6</v>
      </c>
      <c r="C5" s="73">
        <f>VLOOKUP(REPLACE($A$1,1,1,"")&amp;A5,[1]戸籍からデータ貼り付け先!$A$2:$T$12093,16,FALSE)</f>
        <v>3</v>
      </c>
      <c r="D5" s="74">
        <f t="shared" si="0"/>
        <v>9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2</v>
      </c>
      <c r="H5" s="74">
        <f t="shared" si="1"/>
        <v>4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0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3</v>
      </c>
      <c r="H6" s="74">
        <f t="shared" si="1"/>
        <v>4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3</v>
      </c>
      <c r="L6" s="74">
        <f t="shared" si="2"/>
        <v>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5</v>
      </c>
      <c r="C7" s="73">
        <f>VLOOKUP(REPLACE($A$1,1,1,"")&amp;A7,[1]戸籍からデータ貼り付け先!$A$2:$T$12093,16,FALSE)</f>
        <v>1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5</v>
      </c>
      <c r="L7" s="74">
        <f t="shared" si="2"/>
        <v>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3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0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0</v>
      </c>
      <c r="L8" s="74">
        <f t="shared" si="2"/>
        <v>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2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2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3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2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1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6</v>
      </c>
      <c r="L10" s="74">
        <f t="shared" si="2"/>
        <v>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4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4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2</v>
      </c>
      <c r="L11" s="74">
        <f t="shared" si="2"/>
        <v>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4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3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4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1</v>
      </c>
      <c r="D13" s="74">
        <f t="shared" si="0"/>
        <v>3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5</v>
      </c>
      <c r="H13" s="74">
        <f t="shared" si="1"/>
        <v>8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6</v>
      </c>
      <c r="L13" s="74">
        <f t="shared" si="2"/>
        <v>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3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4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5</v>
      </c>
      <c r="L14" s="74">
        <f t="shared" si="2"/>
        <v>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1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2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5</v>
      </c>
      <c r="L15" s="74">
        <f t="shared" si="2"/>
        <v>11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2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5</v>
      </c>
      <c r="H16" s="74">
        <f t="shared" si="1"/>
        <v>11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4</v>
      </c>
      <c r="L16" s="74">
        <f t="shared" si="2"/>
        <v>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2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1</v>
      </c>
      <c r="H17" s="74">
        <f t="shared" si="1"/>
        <v>6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43</v>
      </c>
      <c r="C18" s="64">
        <f>SUM(C3:C17)</f>
        <v>29</v>
      </c>
      <c r="D18" s="45">
        <f>SUM(B18:C18)</f>
        <v>72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1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0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3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2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2</v>
      </c>
      <c r="H20" s="74">
        <f t="shared" si="1"/>
        <v>6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3</v>
      </c>
      <c r="L20" s="74">
        <f t="shared" si="2"/>
        <v>6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5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3</v>
      </c>
      <c r="L21" s="74">
        <f t="shared" si="2"/>
        <v>3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2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0</v>
      </c>
      <c r="L22" s="74">
        <f t="shared" si="2"/>
        <v>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3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0</v>
      </c>
      <c r="L23" s="74">
        <f t="shared" si="2"/>
        <v>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2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3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3</v>
      </c>
      <c r="H25" s="74">
        <f t="shared" si="1"/>
        <v>9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2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2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1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2</v>
      </c>
      <c r="H27" s="74">
        <f t="shared" si="1"/>
        <v>6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5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2</v>
      </c>
      <c r="H28" s="74">
        <f t="shared" si="1"/>
        <v>11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1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1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</v>
      </c>
      <c r="G30" s="73">
        <f>VLOOKUP(REPLACE($A$1,1,1,"")&amp;E30,[1]戸籍からデータ貼り付け先!$A$2:$T$12093,16,FALSE)</f>
        <v>2</v>
      </c>
      <c r="H30" s="74">
        <f t="shared" si="1"/>
        <v>8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1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5</v>
      </c>
      <c r="H31" s="74">
        <f t="shared" si="1"/>
        <v>9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8</v>
      </c>
      <c r="G32" s="73">
        <f>VLOOKUP(REPLACE($A$1,1,1,"")&amp;E32,[1]戸籍からデータ貼り付け先!$A$2:$T$12093,16,FALSE)</f>
        <v>6</v>
      </c>
      <c r="H32" s="74">
        <f t="shared" si="1"/>
        <v>14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7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4</v>
      </c>
      <c r="H34" s="74">
        <f t="shared" si="1"/>
        <v>9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2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3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3</v>
      </c>
      <c r="H37" s="74">
        <f t="shared" si="1"/>
        <v>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3</v>
      </c>
      <c r="H38" s="74">
        <f t="shared" si="1"/>
        <v>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4</v>
      </c>
      <c r="G39" s="73">
        <f>VLOOKUP(REPLACE($A$1,1,1,"")&amp;E39,[1]戸籍からデータ貼り付け先!$A$2:$T$12093,16,FALSE)</f>
        <v>4</v>
      </c>
      <c r="H39" s="74">
        <f t="shared" si="1"/>
        <v>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3</v>
      </c>
      <c r="H40" s="74">
        <f t="shared" si="1"/>
        <v>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7</v>
      </c>
      <c r="G41" s="73">
        <f>VLOOKUP(REPLACE($A$1,1,1,"")&amp;E41,[1]戸籍からデータ貼り付け先!$A$2:$T$12093,16,FALSE)</f>
        <v>1</v>
      </c>
      <c r="H41" s="74">
        <f t="shared" si="1"/>
        <v>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3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</v>
      </c>
      <c r="G43" s="73">
        <f>VLOOKUP(REPLACE($A$1,1,1,"")&amp;E43,[1]戸籍からデータ貼り付け先!$A$2:$T$12093,16,FALSE)</f>
        <v>4</v>
      </c>
      <c r="H43" s="74">
        <f t="shared" si="1"/>
        <v>8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</v>
      </c>
      <c r="G44" s="73">
        <f>VLOOKUP(REPLACE($A$1,1,1,"")&amp;E44,[1]戸籍からデータ貼り付け先!$A$2:$T$12093,16,FALSE)</f>
        <v>5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2</v>
      </c>
      <c r="H45" s="74">
        <f t="shared" si="1"/>
        <v>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0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2</v>
      </c>
      <c r="H47" s="74">
        <f t="shared" si="1"/>
        <v>7</v>
      </c>
      <c r="I47" s="43" t="s">
        <v>240</v>
      </c>
      <c r="J47" s="63">
        <f>SUM(J3:J46)</f>
        <v>68</v>
      </c>
      <c r="K47" s="64">
        <f>SUM(K3:K46)</f>
        <v>76</v>
      </c>
      <c r="L47" s="45">
        <f>SUM(J47:K47)</f>
        <v>144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2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2</v>
      </c>
      <c r="H49" s="74">
        <f t="shared" si="1"/>
        <v>4</v>
      </c>
      <c r="I49" s="42"/>
      <c r="J49" s="42" t="str">
        <f>REPLACE(A1,1,1,"")&amp;"合計"</f>
        <v>幸町合計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</v>
      </c>
      <c r="G50" s="73">
        <f>VLOOKUP(REPLACE($A$1,1,1,"")&amp;E50,[1]戸籍からデータ貼り付け先!$A$2:$T$12093,16,FALSE)</f>
        <v>1</v>
      </c>
      <c r="H50" s="74">
        <f t="shared" si="1"/>
        <v>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3</v>
      </c>
      <c r="H51" s="74">
        <f t="shared" si="1"/>
        <v>5</v>
      </c>
      <c r="I51" s="42"/>
      <c r="J51" s="50">
        <f>SUM(B18,F53,J47)</f>
        <v>266</v>
      </c>
      <c r="K51" s="51">
        <f>SUM(C18,G53,K47)</f>
        <v>237</v>
      </c>
      <c r="L51" s="52">
        <f>SUM(J51:K51)</f>
        <v>503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</v>
      </c>
      <c r="G52" s="81">
        <f>VLOOKUP(REPLACE($A$1,1,1,"")&amp;E52,[1]戸籍からデータ貼り付け先!$A$2:$T$12093,16,FALSE)</f>
        <v>2</v>
      </c>
      <c r="H52" s="82">
        <f t="shared" si="1"/>
        <v>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155</v>
      </c>
      <c r="G53" s="64">
        <f>SUM(G3:G52)</f>
        <v>132</v>
      </c>
      <c r="H53" s="45">
        <f>SUM(F53:G53)</f>
        <v>287</v>
      </c>
      <c r="I53" s="42"/>
      <c r="J53" s="42"/>
      <c r="K53" s="42"/>
      <c r="L53" s="42"/>
    </row>
    <row r="56" spans="1:12" x14ac:dyDescent="0.4">
      <c r="F56" s="54" t="s">
        <v>271</v>
      </c>
    </row>
  </sheetData>
  <sheetProtection algorithmName="SHA-512" hashValue="NBdVHIPSaFrTf+F2D1Y28xSu5bT4EypIMgTwxhZgC2//a8t6GCieMZQ4LgK++XcNZPkLj9jBNxEfmhKif58qrw==" saltValue="HQXXrl6031gQOTuTZGaGR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272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3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0</v>
      </c>
      <c r="H4" s="74">
        <f t="shared" ref="H4:H52" si="1">SUM(F4:G4)</f>
        <v>3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5</v>
      </c>
      <c r="L4" s="74">
        <f t="shared" ref="L4:L46" si="2">SUM(J4:K4)</f>
        <v>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1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5</v>
      </c>
      <c r="G5" s="73">
        <f>VLOOKUP(REPLACE($A$1,1,1,"")&amp;E5,[1]戸籍からデータ貼り付け先!$A$2:$T$12093,16,FALSE)</f>
        <v>3</v>
      </c>
      <c r="H5" s="74">
        <f t="shared" si="1"/>
        <v>8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1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3</v>
      </c>
      <c r="D6" s="74">
        <f t="shared" si="0"/>
        <v>7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1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2</v>
      </c>
      <c r="L6" s="74">
        <f t="shared" si="2"/>
        <v>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1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2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1</v>
      </c>
      <c r="K7" s="73">
        <f>VLOOKUP(REPLACE($A$1,1,1,"")&amp;I7,[1]戸籍からデータ貼り付け先!$A$2:$T$12093,16,FALSE)</f>
        <v>6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0</v>
      </c>
      <c r="H8" s="74">
        <f t="shared" si="1"/>
        <v>0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5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3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2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5</v>
      </c>
      <c r="K9" s="73">
        <f>VLOOKUP(REPLACE($A$1,1,1,"")&amp;I9,[1]戸籍からデータ貼り付け先!$A$2:$T$12093,16,FALSE)</f>
        <v>3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1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0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7</v>
      </c>
      <c r="L10" s="74">
        <f t="shared" si="2"/>
        <v>13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0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1</v>
      </c>
      <c r="H11" s="74">
        <f t="shared" si="1"/>
        <v>1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4</v>
      </c>
      <c r="L11" s="74">
        <f t="shared" si="2"/>
        <v>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1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4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5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4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2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4</v>
      </c>
      <c r="L13" s="74">
        <f t="shared" si="2"/>
        <v>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2</v>
      </c>
      <c r="D14" s="74">
        <f t="shared" si="0"/>
        <v>8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0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4</v>
      </c>
      <c r="L14" s="74">
        <f t="shared" si="2"/>
        <v>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2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2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3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0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3</v>
      </c>
      <c r="L16" s="74">
        <f t="shared" si="2"/>
        <v>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3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1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1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24</v>
      </c>
      <c r="D18" s="45">
        <f>SUM(B18:C18)</f>
        <v>60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2</v>
      </c>
      <c r="L18" s="74">
        <f t="shared" si="2"/>
        <v>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1</v>
      </c>
      <c r="H19" s="74">
        <f t="shared" si="1"/>
        <v>1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7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2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3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1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2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2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2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2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4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5</v>
      </c>
      <c r="L24" s="74">
        <f t="shared" si="2"/>
        <v>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4</v>
      </c>
      <c r="H25" s="74">
        <f t="shared" si="1"/>
        <v>9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4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1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1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0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3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3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2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3</v>
      </c>
      <c r="H30" s="74">
        <f t="shared" si="1"/>
        <v>7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3</v>
      </c>
      <c r="H31" s="74">
        <f t="shared" si="1"/>
        <v>6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3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4</v>
      </c>
      <c r="H33" s="74">
        <f t="shared" si="1"/>
        <v>8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1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3</v>
      </c>
      <c r="H35" s="74">
        <f t="shared" si="1"/>
        <v>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2</v>
      </c>
      <c r="H36" s="74">
        <f t="shared" si="1"/>
        <v>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2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6</v>
      </c>
      <c r="H38" s="74">
        <f t="shared" si="1"/>
        <v>10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3</v>
      </c>
      <c r="L38" s="74">
        <f t="shared" si="2"/>
        <v>3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4</v>
      </c>
      <c r="G39" s="73">
        <f>VLOOKUP(REPLACE($A$1,1,1,"")&amp;E39,[1]戸籍からデータ貼り付け先!$A$2:$T$12093,16,FALSE)</f>
        <v>2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</v>
      </c>
      <c r="G40" s="73">
        <f>VLOOKUP(REPLACE($A$1,1,1,"")&amp;E40,[1]戸籍からデータ貼り付け先!$A$2:$T$12093,16,FALSE)</f>
        <v>3</v>
      </c>
      <c r="H40" s="74">
        <f t="shared" si="1"/>
        <v>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</v>
      </c>
      <c r="G41" s="73">
        <f>VLOOKUP(REPLACE($A$1,1,1,"")&amp;E41,[1]戸籍からデータ貼り付け先!$A$2:$T$12093,16,FALSE)</f>
        <v>3</v>
      </c>
      <c r="H41" s="74">
        <f t="shared" si="1"/>
        <v>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1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</v>
      </c>
      <c r="G43" s="73">
        <f>VLOOKUP(REPLACE($A$1,1,1,"")&amp;E43,[1]戸籍からデータ貼り付け先!$A$2:$T$12093,16,FALSE)</f>
        <v>3</v>
      </c>
      <c r="H43" s="74">
        <f t="shared" si="1"/>
        <v>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2</v>
      </c>
      <c r="H44" s="74">
        <f t="shared" si="1"/>
        <v>4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1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</v>
      </c>
      <c r="G46" s="73">
        <f>VLOOKUP(REPLACE($A$1,1,1,"")&amp;E46,[1]戸籍からデータ貼り付け先!$A$2:$T$12093,16,FALSE)</f>
        <v>2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70</v>
      </c>
      <c r="K47" s="64">
        <f>SUM(K3:K46)</f>
        <v>99</v>
      </c>
      <c r="L47" s="45">
        <f>SUM(J47:K47)</f>
        <v>169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0</v>
      </c>
      <c r="G48" s="73">
        <f>VLOOKUP(REPLACE($A$1,1,1,"")&amp;E48,[1]戸籍からデータ貼り付け先!$A$2:$T$12093,16,FALSE)</f>
        <v>4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4</v>
      </c>
      <c r="H49" s="74">
        <f t="shared" si="1"/>
        <v>6</v>
      </c>
      <c r="I49" s="42"/>
      <c r="J49" s="42" t="str">
        <f>REPLACE(A1,1,1,"")&amp;"合計"</f>
        <v>桜町１丁目合計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3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2</v>
      </c>
      <c r="H51" s="74">
        <f t="shared" si="1"/>
        <v>3</v>
      </c>
      <c r="I51" s="42"/>
      <c r="J51" s="50">
        <f>SUM(B18,F53,J47)</f>
        <v>213</v>
      </c>
      <c r="K51" s="51">
        <f>SUM(C18,G53,K47)</f>
        <v>224</v>
      </c>
      <c r="L51" s="52">
        <f>SUM(J51:K51)</f>
        <v>437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0</v>
      </c>
      <c r="H52" s="82">
        <f t="shared" si="1"/>
        <v>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107</v>
      </c>
      <c r="G53" s="64">
        <f>SUM(G3:G52)</f>
        <v>101</v>
      </c>
      <c r="H53" s="45">
        <f>SUM(F53:G53)</f>
        <v>208</v>
      </c>
      <c r="I53" s="42"/>
      <c r="J53" s="42"/>
      <c r="K53" s="42"/>
      <c r="L53" s="42"/>
    </row>
    <row r="56" spans="1:12" x14ac:dyDescent="0.4">
      <c r="F56" s="54" t="s">
        <v>273</v>
      </c>
    </row>
  </sheetData>
  <sheetProtection algorithmName="SHA-512" hashValue="zk1zpHEQuwf1nrADPnDWWqzPQqAAK6zyAiqmQaGTNKKwF2SnCZ6g8jv0HABZptnTCo6Q1bNfoL2Iv4Riu6IeTg==" saltValue="XT2RoBMs/uyrTveaywLXa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274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7</v>
      </c>
      <c r="H3" s="74">
        <f>SUM(F3:G3)</f>
        <v>10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3</v>
      </c>
      <c r="L3" s="74">
        <f>SUM(J3:K3)</f>
        <v>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2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4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5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2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6</v>
      </c>
      <c r="H5" s="74">
        <f t="shared" si="1"/>
        <v>9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1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0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4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3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5</v>
      </c>
      <c r="H7" s="74">
        <f t="shared" si="1"/>
        <v>8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2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1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2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3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1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3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7</v>
      </c>
      <c r="H10" s="74">
        <f t="shared" si="1"/>
        <v>8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1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7</v>
      </c>
      <c r="L11" s="74">
        <f t="shared" si="2"/>
        <v>10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3</v>
      </c>
      <c r="D12" s="74">
        <f t="shared" si="0"/>
        <v>4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3</v>
      </c>
      <c r="H12" s="74">
        <f t="shared" si="1"/>
        <v>4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2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4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4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2</v>
      </c>
      <c r="K13" s="73">
        <f>VLOOKUP(REPLACE($A$1,1,1,"")&amp;I13,[1]戸籍からデータ貼り付け先!$A$2:$T$12093,16,FALSE)</f>
        <v>4</v>
      </c>
      <c r="L13" s="74">
        <f t="shared" si="2"/>
        <v>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3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5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2</v>
      </c>
      <c r="L14" s="74">
        <f t="shared" si="2"/>
        <v>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0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4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2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6</v>
      </c>
      <c r="D16" s="74">
        <f t="shared" si="0"/>
        <v>10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3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4</v>
      </c>
      <c r="L16" s="74">
        <f t="shared" si="2"/>
        <v>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3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4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0</v>
      </c>
      <c r="L17" s="74">
        <f t="shared" si="2"/>
        <v>1</v>
      </c>
    </row>
    <row r="18" spans="1:12" ht="15" thickTop="1" thickBot="1" x14ac:dyDescent="0.2">
      <c r="A18" s="38" t="s">
        <v>240</v>
      </c>
      <c r="B18" s="63">
        <f>SUM(B3:B17)</f>
        <v>29</v>
      </c>
      <c r="C18" s="64">
        <f>SUM(C3:C17)</f>
        <v>32</v>
      </c>
      <c r="D18" s="45">
        <f>SUM(B18:C18)</f>
        <v>61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4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2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5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6</v>
      </c>
      <c r="L19" s="74">
        <f t="shared" si="2"/>
        <v>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2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1</v>
      </c>
      <c r="L20" s="74">
        <f t="shared" si="2"/>
        <v>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0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6</v>
      </c>
      <c r="L21" s="74">
        <f t="shared" si="2"/>
        <v>10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</v>
      </c>
      <c r="G22" s="73">
        <f>VLOOKUP(REPLACE($A$1,1,1,"")&amp;E22,[1]戸籍からデータ貼り付け先!$A$2:$T$12093,16,FALSE)</f>
        <v>1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5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3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2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2</v>
      </c>
      <c r="H24" s="74">
        <f t="shared" si="1"/>
        <v>3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1</v>
      </c>
      <c r="L24" s="74">
        <f t="shared" si="2"/>
        <v>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3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1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0</v>
      </c>
      <c r="H26" s="74">
        <f t="shared" si="1"/>
        <v>5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5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1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5</v>
      </c>
      <c r="H28" s="74">
        <f t="shared" si="1"/>
        <v>7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1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3</v>
      </c>
      <c r="H30" s="74">
        <f t="shared" si="1"/>
        <v>5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0</v>
      </c>
      <c r="G31" s="73">
        <f>VLOOKUP(REPLACE($A$1,1,1,"")&amp;E31,[1]戸籍からデータ貼り付け先!$A$2:$T$12093,16,FALSE)</f>
        <v>4</v>
      </c>
      <c r="H31" s="74">
        <f t="shared" si="1"/>
        <v>4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1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5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2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7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</v>
      </c>
      <c r="G35" s="73">
        <f>VLOOKUP(REPLACE($A$1,1,1,"")&amp;E35,[1]戸籍からデータ貼り付け先!$A$2:$T$12093,16,FALSE)</f>
        <v>0</v>
      </c>
      <c r="H35" s="74">
        <f t="shared" si="1"/>
        <v>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8</v>
      </c>
      <c r="H36" s="74">
        <f t="shared" si="1"/>
        <v>15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6</v>
      </c>
      <c r="H37" s="74">
        <f t="shared" si="1"/>
        <v>15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11</v>
      </c>
      <c r="G38" s="73">
        <f>VLOOKUP(REPLACE($A$1,1,1,"")&amp;E38,[1]戸籍からデータ貼り付け先!$A$2:$T$12093,16,FALSE)</f>
        <v>8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5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6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9</v>
      </c>
      <c r="H41" s="74">
        <f t="shared" si="1"/>
        <v>14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7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3</v>
      </c>
      <c r="H43" s="74">
        <f t="shared" si="1"/>
        <v>8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8</v>
      </c>
      <c r="H44" s="74">
        <f t="shared" si="1"/>
        <v>16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5</v>
      </c>
      <c r="H45" s="74">
        <f t="shared" si="1"/>
        <v>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5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2</v>
      </c>
      <c r="H47" s="74">
        <f t="shared" si="1"/>
        <v>3</v>
      </c>
      <c r="I47" s="43" t="s">
        <v>240</v>
      </c>
      <c r="J47" s="63">
        <f>SUM(J3:J46)</f>
        <v>58</v>
      </c>
      <c r="K47" s="64">
        <f>SUM(K3:K46)</f>
        <v>78</v>
      </c>
      <c r="L47" s="45">
        <f>SUM(J47:K47)</f>
        <v>136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3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4</v>
      </c>
      <c r="H49" s="74">
        <f t="shared" si="1"/>
        <v>9</v>
      </c>
      <c r="I49" s="42"/>
      <c r="J49" s="42" t="str">
        <f>REPLACE(A1,1,1,"")&amp;"合計"</f>
        <v>桜町２丁目合計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5</v>
      </c>
      <c r="H50" s="74">
        <f t="shared" si="1"/>
        <v>11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</v>
      </c>
      <c r="G51" s="73">
        <f>VLOOKUP(REPLACE($A$1,1,1,"")&amp;E51,[1]戸籍からデータ貼り付け先!$A$2:$T$12093,16,FALSE)</f>
        <v>3</v>
      </c>
      <c r="H51" s="74">
        <f t="shared" si="1"/>
        <v>8</v>
      </c>
      <c r="I51" s="42"/>
      <c r="J51" s="50">
        <f>SUM(B18,F53,J47)</f>
        <v>272</v>
      </c>
      <c r="K51" s="51">
        <f>SUM(C18,G53,K47)</f>
        <v>305</v>
      </c>
      <c r="L51" s="52">
        <f>SUM(J51:K51)</f>
        <v>577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4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185</v>
      </c>
      <c r="G53" s="64">
        <f>SUM(G3:G52)</f>
        <v>195</v>
      </c>
      <c r="H53" s="45">
        <f>SUM(F53:G53)</f>
        <v>380</v>
      </c>
      <c r="I53" s="42"/>
      <c r="J53" s="42"/>
      <c r="K53" s="42"/>
      <c r="L53" s="42"/>
    </row>
    <row r="56" spans="1:12" x14ac:dyDescent="0.4">
      <c r="F56" s="54" t="s">
        <v>275</v>
      </c>
    </row>
  </sheetData>
  <sheetProtection algorithmName="SHA-512" hashValue="Id+K3cRti4wEjlr1gGR1GBrimGaDz0Gks347hgLTumSomGVsaoz2H72lLIBg5xRlGiXvxs6q1527Drb23ivT+A==" saltValue="RSP7h5W9iQ6bkJwEAmClK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276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3</v>
      </c>
      <c r="H3" s="74">
        <f>SUM(F3:G3)</f>
        <v>7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4</v>
      </c>
      <c r="L3" s="74">
        <f>SUM(J3:K3)</f>
        <v>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0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6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8</v>
      </c>
      <c r="K4" s="73">
        <f>VLOOKUP(REPLACE($A$1,1,1,"")&amp;I4,[1]戸籍からデータ貼り付け先!$A$2:$T$12093,16,FALSE)</f>
        <v>3</v>
      </c>
      <c r="L4" s="74">
        <f t="shared" ref="L4:L46" si="2">SUM(J4:K4)</f>
        <v>11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4</v>
      </c>
      <c r="D5" s="74">
        <f t="shared" si="0"/>
        <v>7</v>
      </c>
      <c r="E5" s="71">
        <v>17</v>
      </c>
      <c r="F5" s="77">
        <f>VLOOKUP(REPLACE($A$1,1,1,"")&amp;E5,[1]戸籍からデータ貼り付け先!$A$2:$T$12093,14,FALSE)</f>
        <v>5</v>
      </c>
      <c r="G5" s="73">
        <f>VLOOKUP(REPLACE($A$1,1,1,"")&amp;E5,[1]戸籍からデータ貼り付け先!$A$2:$T$12093,16,FALSE)</f>
        <v>3</v>
      </c>
      <c r="H5" s="74">
        <f t="shared" si="1"/>
        <v>8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5</v>
      </c>
      <c r="L5" s="74">
        <f t="shared" si="2"/>
        <v>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1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3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1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1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4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5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4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5</v>
      </c>
      <c r="L8" s="74">
        <f t="shared" si="2"/>
        <v>9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0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2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5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2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4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5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2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4</v>
      </c>
      <c r="H11" s="74">
        <f t="shared" si="1"/>
        <v>7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2</v>
      </c>
      <c r="L11" s="74">
        <f t="shared" si="2"/>
        <v>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3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6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2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5</v>
      </c>
      <c r="D13" s="74">
        <f t="shared" si="0"/>
        <v>10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5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3</v>
      </c>
      <c r="L13" s="74">
        <f t="shared" si="2"/>
        <v>10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4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3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3</v>
      </c>
      <c r="L14" s="74">
        <f t="shared" si="2"/>
        <v>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6</v>
      </c>
      <c r="H15" s="74">
        <f t="shared" si="1"/>
        <v>8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7</v>
      </c>
      <c r="L15" s="74">
        <f t="shared" si="2"/>
        <v>10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6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5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2</v>
      </c>
      <c r="L16" s="74">
        <f t="shared" si="2"/>
        <v>9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2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5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2</v>
      </c>
      <c r="L17" s="74">
        <f t="shared" si="2"/>
        <v>3</v>
      </c>
    </row>
    <row r="18" spans="1:12" ht="15" thickTop="1" thickBot="1" x14ac:dyDescent="0.2">
      <c r="A18" s="38" t="s">
        <v>240</v>
      </c>
      <c r="B18" s="63">
        <f>SUM(B3:B17)</f>
        <v>40</v>
      </c>
      <c r="C18" s="64">
        <f>SUM(C3:C17)</f>
        <v>39</v>
      </c>
      <c r="D18" s="45">
        <f>SUM(B18:C18)</f>
        <v>79</v>
      </c>
      <c r="E18" s="76">
        <v>30</v>
      </c>
      <c r="F18" s="77">
        <f>VLOOKUP(REPLACE($A$1,1,1,"")&amp;E18,[1]戸籍からデータ貼り付け先!$A$2:$T$12093,14,FALSE)</f>
        <v>6</v>
      </c>
      <c r="G18" s="73">
        <f>VLOOKUP(REPLACE($A$1,1,1,"")&amp;E18,[1]戸籍からデータ貼り付け先!$A$2:$T$12093,16,FALSE)</f>
        <v>2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2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3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3</v>
      </c>
      <c r="L19" s="74">
        <f t="shared" si="2"/>
        <v>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0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6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8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4</v>
      </c>
      <c r="L21" s="74">
        <f t="shared" si="2"/>
        <v>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</v>
      </c>
      <c r="G22" s="73">
        <f>VLOOKUP(REPLACE($A$1,1,1,"")&amp;E22,[1]戸籍からデータ貼り付け先!$A$2:$T$12093,16,FALSE)</f>
        <v>3</v>
      </c>
      <c r="H22" s="74">
        <f t="shared" si="1"/>
        <v>7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1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3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5</v>
      </c>
      <c r="L23" s="74">
        <f t="shared" si="2"/>
        <v>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2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3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2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4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1</v>
      </c>
      <c r="H26" s="74">
        <f t="shared" si="1"/>
        <v>2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1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1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6</v>
      </c>
      <c r="H28" s="74">
        <f t="shared" si="1"/>
        <v>9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3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1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3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5</v>
      </c>
      <c r="H31" s="74">
        <f t="shared" si="1"/>
        <v>12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2</v>
      </c>
      <c r="H32" s="74">
        <f t="shared" si="1"/>
        <v>8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6</v>
      </c>
      <c r="H33" s="74">
        <f t="shared" si="1"/>
        <v>10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6</v>
      </c>
      <c r="H34" s="74">
        <f t="shared" si="1"/>
        <v>10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8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8</v>
      </c>
      <c r="H36" s="74">
        <f t="shared" si="1"/>
        <v>13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0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10</v>
      </c>
      <c r="H37" s="74">
        <f t="shared" si="1"/>
        <v>14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4</v>
      </c>
      <c r="H38" s="74">
        <f t="shared" si="1"/>
        <v>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</v>
      </c>
      <c r="G39" s="73">
        <f>VLOOKUP(REPLACE($A$1,1,1,"")&amp;E39,[1]戸籍からデータ貼り付け先!$A$2:$T$12093,16,FALSE)</f>
        <v>6</v>
      </c>
      <c r="H39" s="74">
        <f t="shared" si="1"/>
        <v>13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5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4</v>
      </c>
      <c r="H41" s="74">
        <f t="shared" si="1"/>
        <v>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4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8</v>
      </c>
      <c r="H43" s="74">
        <f t="shared" si="1"/>
        <v>15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5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5</v>
      </c>
      <c r="H45" s="74">
        <f t="shared" si="1"/>
        <v>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</v>
      </c>
      <c r="G46" s="73">
        <f>VLOOKUP(REPLACE($A$1,1,1,"")&amp;E46,[1]戸籍からデータ貼り付け先!$A$2:$T$12093,16,FALSE)</f>
        <v>5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6</v>
      </c>
      <c r="H47" s="74">
        <f t="shared" si="1"/>
        <v>13</v>
      </c>
      <c r="I47" s="43" t="s">
        <v>240</v>
      </c>
      <c r="J47" s="63">
        <f>SUM(J3:J46)</f>
        <v>91</v>
      </c>
      <c r="K47" s="64">
        <f>SUM(K3:K46)</f>
        <v>97</v>
      </c>
      <c r="L47" s="45">
        <f>SUM(J47:K47)</f>
        <v>188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6</v>
      </c>
      <c r="H48" s="74">
        <f t="shared" si="1"/>
        <v>11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6</v>
      </c>
      <c r="H49" s="74">
        <f t="shared" si="1"/>
        <v>13</v>
      </c>
      <c r="I49" s="42"/>
      <c r="J49" s="42" t="str">
        <f>REPLACE(A1,1,1,"")&amp;"合計"</f>
        <v>水神町合計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7</v>
      </c>
      <c r="H50" s="74">
        <f t="shared" si="1"/>
        <v>12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9</v>
      </c>
      <c r="H51" s="74">
        <f t="shared" si="1"/>
        <v>15</v>
      </c>
      <c r="I51" s="42"/>
      <c r="J51" s="50">
        <f>SUM(B18,F53,J47)</f>
        <v>333</v>
      </c>
      <c r="K51" s="51">
        <f>SUM(C18,G53,K47)</f>
        <v>359</v>
      </c>
      <c r="L51" s="52">
        <f>SUM(J51:K51)</f>
        <v>692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5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202</v>
      </c>
      <c r="G53" s="64">
        <f>SUM(G3:G52)</f>
        <v>223</v>
      </c>
      <c r="H53" s="45">
        <f>SUM(F53:G53)</f>
        <v>425</v>
      </c>
      <c r="I53" s="42"/>
      <c r="J53" s="42"/>
      <c r="K53" s="42"/>
      <c r="L53" s="42"/>
    </row>
    <row r="56" spans="1:12" x14ac:dyDescent="0.4">
      <c r="F56" s="54" t="s">
        <v>277</v>
      </c>
    </row>
  </sheetData>
  <sheetProtection algorithmName="SHA-512" hashValue="ZMaTSqXNQzTBt3nMnGn0K9tgMxFbQx+CcCIlNgHxZANRTwghzTOQtT1tnqGUgoG9F5Pi7SMWl5YIAjFSx4B3fw==" saltValue="m4NW094KFIP0ARwcOFvbp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L56"/>
  <sheetViews>
    <sheetView view="pageBreakPreview" zoomScaleNormal="75" zoomScaleSheetLayoutView="100" workbookViewId="0">
      <selection activeCell="K6" sqref="K6"/>
    </sheetView>
  </sheetViews>
  <sheetFormatPr defaultRowHeight="13.5" x14ac:dyDescent="0.4"/>
  <cols>
    <col min="1" max="1" width="7.125" style="15" customWidth="1"/>
    <col min="2" max="3" width="7.875" style="15" customWidth="1"/>
    <col min="4" max="4" width="9" style="15"/>
    <col min="5" max="5" width="7.125" style="15" customWidth="1"/>
    <col min="6" max="7" width="7.875" style="15" customWidth="1"/>
    <col min="8" max="8" width="9" style="15" customWidth="1"/>
    <col min="9" max="9" width="7.125" style="15" customWidth="1"/>
    <col min="10" max="11" width="7.875" style="15" customWidth="1"/>
    <col min="12" max="12" width="9" style="15" customWidth="1"/>
    <col min="13" max="16384" width="9" style="2"/>
  </cols>
  <sheetData>
    <row r="1" spans="1:12" ht="14.25" thickBot="1" x14ac:dyDescent="0.45">
      <c r="A1" s="14" t="s">
        <v>232</v>
      </c>
      <c r="H1" s="103" t="s">
        <v>0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19" t="s">
        <v>236</v>
      </c>
      <c r="E2" s="16" t="s">
        <v>237</v>
      </c>
      <c r="F2" s="17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4">
      <c r="A3" s="23" t="s">
        <v>239</v>
      </c>
      <c r="B3" s="24">
        <f>本町計!B3+南計!B3+東計!B3+北計!B3+大根・鶴巻計!B3+西計!B3+上計!B3</f>
        <v>305</v>
      </c>
      <c r="C3" s="25">
        <f>本町計!C3+南計!C3+東計!C3+北計!C3+大根・鶴巻計!C3+西計!C3+上計!C3</f>
        <v>306</v>
      </c>
      <c r="D3" s="26">
        <f>SUM(B3:C3)</f>
        <v>611</v>
      </c>
      <c r="E3" s="27">
        <v>15</v>
      </c>
      <c r="F3" s="24">
        <f>本町計!F3+南計!F3+東計!F3+北計!F3+大根・鶴巻計!F3+西計!F3+上計!F3</f>
        <v>712</v>
      </c>
      <c r="G3" s="25">
        <f>本町計!G3+南計!G3+東計!G3+北計!G3+大根・鶴巻計!G3+西計!G3+上計!G3</f>
        <v>636</v>
      </c>
      <c r="H3" s="28">
        <f>SUM(F3:G3)</f>
        <v>1348</v>
      </c>
      <c r="I3" s="29">
        <v>65</v>
      </c>
      <c r="J3" s="24">
        <f>本町計!J3+南計!J3+東計!J3+北計!J3+大根・鶴巻計!J3+西計!J3+上計!J3</f>
        <v>888</v>
      </c>
      <c r="K3" s="25">
        <f>本町計!K3+南計!K3+東計!K3+北計!K3+大根・鶴巻計!K3+西計!K3+上計!K3</f>
        <v>879</v>
      </c>
      <c r="L3" s="28">
        <f>SUM(J3:K3)</f>
        <v>1767</v>
      </c>
    </row>
    <row r="4" spans="1:12" x14ac:dyDescent="0.4">
      <c r="A4" s="30">
        <v>1</v>
      </c>
      <c r="B4" s="24">
        <f>本町計!B4+南計!B4+東計!B4+北計!B4+大根・鶴巻計!B4+西計!B4+上計!B4</f>
        <v>381</v>
      </c>
      <c r="C4" s="25">
        <f>本町計!C4+南計!C4+東計!C4+北計!C4+大根・鶴巻計!C4+西計!C4+上計!C4</f>
        <v>374</v>
      </c>
      <c r="D4" s="31">
        <f t="shared" ref="D4:D17" si="0">SUM(B4:C4)</f>
        <v>755</v>
      </c>
      <c r="E4" s="30">
        <v>16</v>
      </c>
      <c r="F4" s="24">
        <f>本町計!F4+南計!F4+東計!F4+北計!F4+大根・鶴巻計!F4+西計!F4+上計!F4</f>
        <v>736</v>
      </c>
      <c r="G4" s="25">
        <f>本町計!G4+南計!G4+東計!G4+北計!G4+大根・鶴巻計!G4+西計!G4+上計!G4</f>
        <v>702</v>
      </c>
      <c r="H4" s="32">
        <f t="shared" ref="H4:H52" si="1">SUM(F4:G4)</f>
        <v>1438</v>
      </c>
      <c r="I4" s="33">
        <v>66</v>
      </c>
      <c r="J4" s="24">
        <f>本町計!J4+南計!J4+東計!J4+北計!J4+大根・鶴巻計!J4+西計!J4+上計!J4</f>
        <v>986</v>
      </c>
      <c r="K4" s="25">
        <f>本町計!K4+南計!K4+東計!K4+北計!K4+大根・鶴巻計!K4+西計!K4+上計!K4</f>
        <v>962</v>
      </c>
      <c r="L4" s="32">
        <f t="shared" ref="L4:L46" si="2">SUM(J4:K4)</f>
        <v>1948</v>
      </c>
    </row>
    <row r="5" spans="1:12" x14ac:dyDescent="0.4">
      <c r="A5" s="30">
        <v>2</v>
      </c>
      <c r="B5" s="24">
        <f>本町計!B5+南計!B5+東計!B5+北計!B5+大根・鶴巻計!B5+西計!B5+上計!B5</f>
        <v>378</v>
      </c>
      <c r="C5" s="25">
        <f>本町計!C5+南計!C5+東計!C5+北計!C5+大根・鶴巻計!C5+西計!C5+上計!C5</f>
        <v>348</v>
      </c>
      <c r="D5" s="31">
        <f t="shared" si="0"/>
        <v>726</v>
      </c>
      <c r="E5" s="30">
        <v>17</v>
      </c>
      <c r="F5" s="24">
        <f>本町計!F5+南計!F5+東計!F5+北計!F5+大根・鶴巻計!F5+西計!F5+上計!F5</f>
        <v>744</v>
      </c>
      <c r="G5" s="25">
        <f>本町計!G5+南計!G5+東計!G5+北計!G5+大根・鶴巻計!G5+西計!G5+上計!G5</f>
        <v>672</v>
      </c>
      <c r="H5" s="32">
        <f t="shared" si="1"/>
        <v>1416</v>
      </c>
      <c r="I5" s="33">
        <v>67</v>
      </c>
      <c r="J5" s="24">
        <f>本町計!J5+南計!J5+東計!J5+北計!J5+大根・鶴巻計!J5+西計!J5+上計!J5</f>
        <v>929</v>
      </c>
      <c r="K5" s="25">
        <f>本町計!K5+南計!K5+東計!K5+北計!K5+大根・鶴巻計!K5+西計!K5+上計!K5</f>
        <v>964</v>
      </c>
      <c r="L5" s="32">
        <f t="shared" si="2"/>
        <v>1893</v>
      </c>
    </row>
    <row r="6" spans="1:12" x14ac:dyDescent="0.4">
      <c r="A6" s="30">
        <v>3</v>
      </c>
      <c r="B6" s="24">
        <f>本町計!B6+南計!B6+東計!B6+北計!B6+大根・鶴巻計!B6+西計!B6+上計!B6</f>
        <v>400</v>
      </c>
      <c r="C6" s="25">
        <f>本町計!C6+南計!C6+東計!C6+北計!C6+大根・鶴巻計!C6+西計!C6+上計!C6</f>
        <v>425</v>
      </c>
      <c r="D6" s="31">
        <f t="shared" si="0"/>
        <v>825</v>
      </c>
      <c r="E6" s="30">
        <v>18</v>
      </c>
      <c r="F6" s="24">
        <f>本町計!F6+南計!F6+東計!F6+北計!F6+大根・鶴巻計!F6+西計!F6+上計!F6</f>
        <v>779</v>
      </c>
      <c r="G6" s="25">
        <f>本町計!G6+南計!G6+東計!G6+北計!G6+大根・鶴巻計!G6+西計!G6+上計!G6</f>
        <v>735</v>
      </c>
      <c r="H6" s="32">
        <f t="shared" si="1"/>
        <v>1514</v>
      </c>
      <c r="I6" s="33">
        <v>68</v>
      </c>
      <c r="J6" s="24">
        <f>本町計!J6+南計!J6+東計!J6+北計!J6+大根・鶴巻計!J6+西計!J6+上計!J6</f>
        <v>867</v>
      </c>
      <c r="K6" s="25">
        <f>本町計!K6+南計!K6+東計!K6+北計!K6+大根・鶴巻計!K6+西計!K6+上計!K6</f>
        <v>895</v>
      </c>
      <c r="L6" s="32">
        <f t="shared" si="2"/>
        <v>1762</v>
      </c>
    </row>
    <row r="7" spans="1:12" x14ac:dyDescent="0.4">
      <c r="A7" s="30">
        <v>4</v>
      </c>
      <c r="B7" s="24">
        <f>本町計!B7+南計!B7+東計!B7+北計!B7+大根・鶴巻計!B7+西計!B7+上計!B7</f>
        <v>437</v>
      </c>
      <c r="C7" s="25">
        <f>本町計!C7+南計!C7+東計!C7+北計!C7+大根・鶴巻計!C7+西計!C7+上計!C7</f>
        <v>431</v>
      </c>
      <c r="D7" s="31">
        <f t="shared" si="0"/>
        <v>868</v>
      </c>
      <c r="E7" s="30">
        <v>19</v>
      </c>
      <c r="F7" s="24">
        <f>本町計!F7+南計!F7+東計!F7+北計!F7+大根・鶴巻計!F7+西計!F7+上計!F7</f>
        <v>878</v>
      </c>
      <c r="G7" s="25">
        <f>本町計!G7+南計!G7+東計!G7+北計!G7+大根・鶴巻計!G7+西計!G7+上計!G7</f>
        <v>759</v>
      </c>
      <c r="H7" s="32">
        <f t="shared" si="1"/>
        <v>1637</v>
      </c>
      <c r="I7" s="33">
        <v>69</v>
      </c>
      <c r="J7" s="24">
        <f>本町計!J7+南計!J7+東計!J7+北計!J7+大根・鶴巻計!J7+西計!J7+上計!J7</f>
        <v>884</v>
      </c>
      <c r="K7" s="25">
        <f>本町計!K7+南計!K7+東計!K7+北計!K7+大根・鶴巻計!K7+西計!K7+上計!K7</f>
        <v>1020</v>
      </c>
      <c r="L7" s="32">
        <f t="shared" si="2"/>
        <v>1904</v>
      </c>
    </row>
    <row r="8" spans="1:12" x14ac:dyDescent="0.4">
      <c r="A8" s="30">
        <v>5</v>
      </c>
      <c r="B8" s="24">
        <f>本町計!B8+南計!B8+東計!B8+北計!B8+大根・鶴巻計!B8+西計!B8+上計!B8</f>
        <v>482</v>
      </c>
      <c r="C8" s="25">
        <f>本町計!C8+南計!C8+東計!C8+北計!C8+大根・鶴巻計!C8+西計!C8+上計!C8</f>
        <v>456</v>
      </c>
      <c r="D8" s="31">
        <f t="shared" si="0"/>
        <v>938</v>
      </c>
      <c r="E8" s="30">
        <v>20</v>
      </c>
      <c r="F8" s="24">
        <f>本町計!F8+南計!F8+東計!F8+北計!F8+大根・鶴巻計!F8+西計!F8+上計!F8</f>
        <v>921</v>
      </c>
      <c r="G8" s="25">
        <f>本町計!G8+南計!G8+東計!G8+北計!G8+大根・鶴巻計!G8+西計!G8+上計!G8</f>
        <v>803</v>
      </c>
      <c r="H8" s="32">
        <f t="shared" si="1"/>
        <v>1724</v>
      </c>
      <c r="I8" s="33">
        <v>70</v>
      </c>
      <c r="J8" s="24">
        <f>本町計!J8+南計!J8+東計!J8+北計!J8+大根・鶴巻計!J8+西計!J8+上計!J8</f>
        <v>1004</v>
      </c>
      <c r="K8" s="25">
        <f>本町計!K8+南計!K8+東計!K8+北計!K8+大根・鶴巻計!K8+西計!K8+上計!K8</f>
        <v>1028</v>
      </c>
      <c r="L8" s="32">
        <f t="shared" si="2"/>
        <v>2032</v>
      </c>
    </row>
    <row r="9" spans="1:12" x14ac:dyDescent="0.4">
      <c r="A9" s="30">
        <v>6</v>
      </c>
      <c r="B9" s="24">
        <f>本町計!B9+南計!B9+東計!B9+北計!B9+大根・鶴巻計!B9+西計!B9+上計!B9</f>
        <v>521</v>
      </c>
      <c r="C9" s="25">
        <f>本町計!C9+南計!C9+東計!C9+北計!C9+大根・鶴巻計!C9+西計!C9+上計!C9</f>
        <v>473</v>
      </c>
      <c r="D9" s="31">
        <f t="shared" si="0"/>
        <v>994</v>
      </c>
      <c r="E9" s="30">
        <v>21</v>
      </c>
      <c r="F9" s="24">
        <f>本町計!F9+南計!F9+東計!F9+北計!F9+大根・鶴巻計!F9+西計!F9+上計!F9</f>
        <v>962</v>
      </c>
      <c r="G9" s="25">
        <f>本町計!G9+南計!G9+東計!G9+北計!G9+大根・鶴巻計!G9+西計!G9+上計!G9</f>
        <v>848</v>
      </c>
      <c r="H9" s="32">
        <f t="shared" si="1"/>
        <v>1810</v>
      </c>
      <c r="I9" s="33">
        <v>71</v>
      </c>
      <c r="J9" s="24">
        <f>本町計!J9+南計!J9+東計!J9+北計!J9+大根・鶴巻計!J9+西計!J9+上計!J9</f>
        <v>949</v>
      </c>
      <c r="K9" s="25">
        <f>本町計!K9+南計!K9+東計!K9+北計!K9+大根・鶴巻計!K9+西計!K9+上計!K9</f>
        <v>1098</v>
      </c>
      <c r="L9" s="32">
        <f t="shared" si="2"/>
        <v>2047</v>
      </c>
    </row>
    <row r="10" spans="1:12" x14ac:dyDescent="0.4">
      <c r="A10" s="30">
        <v>7</v>
      </c>
      <c r="B10" s="24">
        <f>本町計!B10+南計!B10+東計!B10+北計!B10+大根・鶴巻計!B10+西計!B10+上計!B10</f>
        <v>494</v>
      </c>
      <c r="C10" s="25">
        <f>本町計!C10+南計!C10+東計!C10+北計!C10+大根・鶴巻計!C10+西計!C10+上計!C10</f>
        <v>455</v>
      </c>
      <c r="D10" s="31">
        <f t="shared" si="0"/>
        <v>949</v>
      </c>
      <c r="E10" s="30">
        <v>22</v>
      </c>
      <c r="F10" s="24">
        <f>本町計!F10+南計!F10+東計!F10+北計!F10+大根・鶴巻計!F10+西計!F10+上計!F10</f>
        <v>900</v>
      </c>
      <c r="G10" s="25">
        <f>本町計!G10+南計!G10+東計!G10+北計!G10+大根・鶴巻計!G10+西計!G10+上計!G10</f>
        <v>760</v>
      </c>
      <c r="H10" s="32">
        <f t="shared" si="1"/>
        <v>1660</v>
      </c>
      <c r="I10" s="33">
        <v>72</v>
      </c>
      <c r="J10" s="24">
        <f>本町計!J10+南計!J10+東計!J10+北計!J10+大根・鶴巻計!J10+西計!J10+上計!J10</f>
        <v>971</v>
      </c>
      <c r="K10" s="25">
        <f>本町計!K10+南計!K10+東計!K10+北計!K10+大根・鶴巻計!K10+西計!K10+上計!K10</f>
        <v>1128</v>
      </c>
      <c r="L10" s="32">
        <f t="shared" si="2"/>
        <v>2099</v>
      </c>
    </row>
    <row r="11" spans="1:12" x14ac:dyDescent="0.4">
      <c r="A11" s="30">
        <v>8</v>
      </c>
      <c r="B11" s="24">
        <f>本町計!B11+南計!B11+東計!B11+北計!B11+大根・鶴巻計!B11+西計!B11+上計!B11</f>
        <v>563</v>
      </c>
      <c r="C11" s="25">
        <f>本町計!C11+南計!C11+東計!C11+北計!C11+大根・鶴巻計!C11+西計!C11+上計!C11</f>
        <v>513</v>
      </c>
      <c r="D11" s="31">
        <f t="shared" si="0"/>
        <v>1076</v>
      </c>
      <c r="E11" s="30">
        <v>23</v>
      </c>
      <c r="F11" s="24">
        <f>本町計!F11+南計!F11+東計!F11+北計!F11+大根・鶴巻計!F11+西計!F11+上計!F11</f>
        <v>875</v>
      </c>
      <c r="G11" s="25">
        <f>本町計!G11+南計!G11+東計!G11+北計!G11+大根・鶴巻計!G11+西計!G11+上計!G11</f>
        <v>710</v>
      </c>
      <c r="H11" s="32">
        <f t="shared" si="1"/>
        <v>1585</v>
      </c>
      <c r="I11" s="33">
        <v>73</v>
      </c>
      <c r="J11" s="24">
        <f>本町計!J11+南計!J11+東計!J11+北計!J11+大根・鶴巻計!J11+西計!J11+上計!J11</f>
        <v>1167</v>
      </c>
      <c r="K11" s="25">
        <f>本町計!K11+南計!K11+東計!K11+北計!K11+大根・鶴巻計!K11+西計!K11+上計!K11</f>
        <v>1234</v>
      </c>
      <c r="L11" s="32">
        <f t="shared" si="2"/>
        <v>2401</v>
      </c>
    </row>
    <row r="12" spans="1:12" x14ac:dyDescent="0.4">
      <c r="A12" s="30">
        <v>9</v>
      </c>
      <c r="B12" s="24">
        <f>本町計!B12+南計!B12+東計!B12+北計!B12+大根・鶴巻計!B12+西計!B12+上計!B12</f>
        <v>596</v>
      </c>
      <c r="C12" s="25">
        <f>本町計!C12+南計!C12+東計!C12+北計!C12+大根・鶴巻計!C12+西計!C12+上計!C12</f>
        <v>538</v>
      </c>
      <c r="D12" s="31">
        <f t="shared" si="0"/>
        <v>1134</v>
      </c>
      <c r="E12" s="30">
        <v>24</v>
      </c>
      <c r="F12" s="24">
        <f>本町計!F12+南計!F12+東計!F12+北計!F12+大根・鶴巻計!F12+西計!F12+上計!F12</f>
        <v>878</v>
      </c>
      <c r="G12" s="25">
        <f>本町計!G12+南計!G12+東計!G12+北計!G12+大根・鶴巻計!G12+西計!G12+上計!G12</f>
        <v>736</v>
      </c>
      <c r="H12" s="32">
        <f t="shared" si="1"/>
        <v>1614</v>
      </c>
      <c r="I12" s="33">
        <v>74</v>
      </c>
      <c r="J12" s="24">
        <f>本町計!J12+南計!J12+東計!J12+北計!J12+大根・鶴巻計!J12+西計!J12+上計!J12</f>
        <v>1210</v>
      </c>
      <c r="K12" s="25">
        <f>本町計!K12+南計!K12+東計!K12+北計!K12+大根・鶴巻計!K12+西計!K12+上計!K12</f>
        <v>1344</v>
      </c>
      <c r="L12" s="32">
        <f t="shared" si="2"/>
        <v>2554</v>
      </c>
    </row>
    <row r="13" spans="1:12" x14ac:dyDescent="0.4">
      <c r="A13" s="30">
        <v>10</v>
      </c>
      <c r="B13" s="24">
        <f>本町計!B13+南計!B13+東計!B13+北計!B13+大根・鶴巻計!B13+西計!B13+上計!B13</f>
        <v>600</v>
      </c>
      <c r="C13" s="25">
        <f>本町計!C13+南計!C13+東計!C13+北計!C13+大根・鶴巻計!C13+西計!C13+上計!C13</f>
        <v>614</v>
      </c>
      <c r="D13" s="31">
        <f t="shared" si="0"/>
        <v>1214</v>
      </c>
      <c r="E13" s="30">
        <v>25</v>
      </c>
      <c r="F13" s="24">
        <f>本町計!F13+南計!F13+東計!F13+北計!F13+大根・鶴巻計!F13+西計!F13+上計!F13</f>
        <v>830</v>
      </c>
      <c r="G13" s="25">
        <f>本町計!G13+南計!G13+東計!G13+北計!G13+大根・鶴巻計!G13+西計!G13+上計!G13</f>
        <v>712</v>
      </c>
      <c r="H13" s="32">
        <f t="shared" si="1"/>
        <v>1542</v>
      </c>
      <c r="I13" s="33">
        <v>75</v>
      </c>
      <c r="J13" s="24">
        <f>本町計!J13+南計!J13+東計!J13+北計!J13+大根・鶴巻計!J13+西計!J13+上計!J13</f>
        <v>1219</v>
      </c>
      <c r="K13" s="25">
        <f>本町計!K13+南計!K13+東計!K13+北計!K13+大根・鶴巻計!K13+西計!K13+上計!K13</f>
        <v>1467</v>
      </c>
      <c r="L13" s="32">
        <f t="shared" si="2"/>
        <v>2686</v>
      </c>
    </row>
    <row r="14" spans="1:12" x14ac:dyDescent="0.4">
      <c r="A14" s="30">
        <v>11</v>
      </c>
      <c r="B14" s="24">
        <f>本町計!B14+南計!B14+東計!B14+北計!B14+大根・鶴巻計!B14+西計!B14+上計!B14</f>
        <v>677</v>
      </c>
      <c r="C14" s="25">
        <f>本町計!C14+南計!C14+東計!C14+北計!C14+大根・鶴巻計!C14+西計!C14+上計!C14</f>
        <v>592</v>
      </c>
      <c r="D14" s="31">
        <f t="shared" si="0"/>
        <v>1269</v>
      </c>
      <c r="E14" s="30">
        <v>26</v>
      </c>
      <c r="F14" s="24">
        <f>本町計!F14+南計!F14+東計!F14+北計!F14+大根・鶴巻計!F14+西計!F14+上計!F14</f>
        <v>813</v>
      </c>
      <c r="G14" s="25">
        <f>本町計!G14+南計!G14+東計!G14+北計!G14+大根・鶴巻計!G14+西計!G14+上計!G14</f>
        <v>682</v>
      </c>
      <c r="H14" s="32">
        <f t="shared" si="1"/>
        <v>1495</v>
      </c>
      <c r="I14" s="33">
        <v>76</v>
      </c>
      <c r="J14" s="24">
        <f>本町計!J14+南計!J14+東計!J14+北計!J14+大根・鶴巻計!J14+西計!J14+上計!J14</f>
        <v>1378</v>
      </c>
      <c r="K14" s="25">
        <f>本町計!K14+南計!K14+東計!K14+北計!K14+大根・鶴巻計!K14+西計!K14+上計!K14</f>
        <v>1577</v>
      </c>
      <c r="L14" s="32">
        <f t="shared" si="2"/>
        <v>2955</v>
      </c>
    </row>
    <row r="15" spans="1:12" x14ac:dyDescent="0.4">
      <c r="A15" s="30">
        <v>12</v>
      </c>
      <c r="B15" s="24">
        <f>本町計!B15+南計!B15+東計!B15+北計!B15+大根・鶴巻計!B15+西計!B15+上計!B15</f>
        <v>671</v>
      </c>
      <c r="C15" s="25">
        <f>本町計!C15+南計!C15+東計!C15+北計!C15+大根・鶴巻計!C15+西計!C15+上計!C15</f>
        <v>611</v>
      </c>
      <c r="D15" s="31">
        <f t="shared" si="0"/>
        <v>1282</v>
      </c>
      <c r="E15" s="30">
        <v>27</v>
      </c>
      <c r="F15" s="24">
        <f>本町計!F15+南計!F15+東計!F15+北計!F15+大根・鶴巻計!F15+西計!F15+上計!F15</f>
        <v>797</v>
      </c>
      <c r="G15" s="25">
        <f>本町計!G15+南計!G15+東計!G15+北計!G15+大根・鶴巻計!G15+西計!G15+上計!G15</f>
        <v>684</v>
      </c>
      <c r="H15" s="32">
        <f t="shared" si="1"/>
        <v>1481</v>
      </c>
      <c r="I15" s="33">
        <v>77</v>
      </c>
      <c r="J15" s="24">
        <f>本町計!J15+南計!J15+東計!J15+北計!J15+大根・鶴巻計!J15+西計!J15+上計!J15</f>
        <v>1337</v>
      </c>
      <c r="K15" s="25">
        <f>本町計!K15+南計!K15+東計!K15+北計!K15+大根・鶴巻計!K15+西計!K15+上計!K15</f>
        <v>1569</v>
      </c>
      <c r="L15" s="32">
        <f t="shared" si="2"/>
        <v>2906</v>
      </c>
    </row>
    <row r="16" spans="1:12" x14ac:dyDescent="0.4">
      <c r="A16" s="30">
        <v>13</v>
      </c>
      <c r="B16" s="24">
        <f>本町計!B16+南計!B16+東計!B16+北計!B16+大根・鶴巻計!B16+西計!B16+上計!B16</f>
        <v>701</v>
      </c>
      <c r="C16" s="25">
        <f>本町計!C16+南計!C16+東計!C16+北計!C16+大根・鶴巻計!C16+西計!C16+上計!C16</f>
        <v>663</v>
      </c>
      <c r="D16" s="31">
        <f t="shared" si="0"/>
        <v>1364</v>
      </c>
      <c r="E16" s="30">
        <v>28</v>
      </c>
      <c r="F16" s="24">
        <f>本町計!F16+南計!F16+東計!F16+北計!F16+大根・鶴巻計!F16+西計!F16+上計!F16</f>
        <v>762</v>
      </c>
      <c r="G16" s="25">
        <f>本町計!G16+南計!G16+東計!G16+北計!G16+大根・鶴巻計!G16+西計!G16+上計!G16</f>
        <v>737</v>
      </c>
      <c r="H16" s="32">
        <f t="shared" si="1"/>
        <v>1499</v>
      </c>
      <c r="I16" s="33">
        <v>78</v>
      </c>
      <c r="J16" s="24">
        <f>本町計!J16+南計!J16+東計!J16+北計!J16+大根・鶴巻計!J16+西計!J16+上計!J16</f>
        <v>1243</v>
      </c>
      <c r="K16" s="25">
        <f>本町計!K16+南計!K16+東計!K16+北計!K16+大根・鶴巻計!K16+西計!K16+上計!K16</f>
        <v>1390</v>
      </c>
      <c r="L16" s="32">
        <f t="shared" si="2"/>
        <v>2633</v>
      </c>
    </row>
    <row r="17" spans="1:12" ht="14.25" thickBot="1" x14ac:dyDescent="0.45">
      <c r="A17" s="34">
        <v>14</v>
      </c>
      <c r="B17" s="35">
        <f>本町計!B17+南計!B17+東計!B17+北計!B17+大根・鶴巻計!B17+西計!B17+上計!B17</f>
        <v>691</v>
      </c>
      <c r="C17" s="36">
        <f>本町計!C17+南計!C17+東計!C17+北計!C17+大根・鶴巻計!C17+西計!C17+上計!C17</f>
        <v>636</v>
      </c>
      <c r="D17" s="37">
        <f t="shared" si="0"/>
        <v>1327</v>
      </c>
      <c r="E17" s="30">
        <v>29</v>
      </c>
      <c r="F17" s="24">
        <f>本町計!F17+南計!F17+東計!F17+北計!F17+大根・鶴巻計!F17+西計!F17+上計!F17</f>
        <v>787</v>
      </c>
      <c r="G17" s="25">
        <f>本町計!G17+南計!G17+東計!G17+北計!G17+大根・鶴巻計!G17+西計!G17+上計!G17</f>
        <v>653</v>
      </c>
      <c r="H17" s="32">
        <f t="shared" si="1"/>
        <v>1440</v>
      </c>
      <c r="I17" s="33">
        <v>79</v>
      </c>
      <c r="J17" s="24">
        <f>本町計!J17+南計!J17+東計!J17+北計!J17+大根・鶴巻計!J17+西計!J17+上計!J17</f>
        <v>752</v>
      </c>
      <c r="K17" s="25">
        <f>本町計!K17+南計!K17+東計!K17+北計!K17+大根・鶴巻計!K17+西計!K17+上計!K17</f>
        <v>891</v>
      </c>
      <c r="L17" s="32">
        <f t="shared" si="2"/>
        <v>1643</v>
      </c>
    </row>
    <row r="18" spans="1:12" ht="15" thickTop="1" thickBot="1" x14ac:dyDescent="0.45">
      <c r="A18" s="38" t="s">
        <v>240</v>
      </c>
      <c r="B18" s="39">
        <f>SUM(B3:B17)</f>
        <v>7897</v>
      </c>
      <c r="C18" s="40">
        <f>SUM(C3:C17)</f>
        <v>7435</v>
      </c>
      <c r="D18" s="41">
        <f>SUM(B18:C18)</f>
        <v>15332</v>
      </c>
      <c r="E18" s="30">
        <v>30</v>
      </c>
      <c r="F18" s="24">
        <f>本町計!F18+南計!F18+東計!F18+北計!F18+大根・鶴巻計!F18+西計!F18+上計!F18</f>
        <v>764</v>
      </c>
      <c r="G18" s="25">
        <f>本町計!G18+南計!G18+東計!G18+北計!G18+大根・鶴巻計!G18+西計!G18+上計!G18</f>
        <v>647</v>
      </c>
      <c r="H18" s="32">
        <f t="shared" si="1"/>
        <v>1411</v>
      </c>
      <c r="I18" s="33">
        <v>80</v>
      </c>
      <c r="J18" s="24">
        <f>本町計!J18+南計!J18+東計!J18+北計!J18+大根・鶴巻計!J18+西計!J18+上計!J18</f>
        <v>797</v>
      </c>
      <c r="K18" s="25">
        <f>本町計!K18+南計!K18+東計!K18+北計!K18+大根・鶴巻計!K18+西計!K18+上計!K18</f>
        <v>906</v>
      </c>
      <c r="L18" s="32">
        <f t="shared" si="2"/>
        <v>1703</v>
      </c>
    </row>
    <row r="19" spans="1:12" x14ac:dyDescent="0.4">
      <c r="A19" s="42"/>
      <c r="B19" s="42"/>
      <c r="C19" s="42"/>
      <c r="D19" s="42"/>
      <c r="E19" s="30">
        <v>31</v>
      </c>
      <c r="F19" s="24">
        <f>本町計!F19+南計!F19+東計!F19+北計!F19+大根・鶴巻計!F19+西計!F19+上計!F19</f>
        <v>804</v>
      </c>
      <c r="G19" s="25">
        <f>本町計!G19+南計!G19+東計!G19+北計!G19+大根・鶴巻計!G19+西計!G19+上計!G19</f>
        <v>718</v>
      </c>
      <c r="H19" s="32">
        <f t="shared" si="1"/>
        <v>1522</v>
      </c>
      <c r="I19" s="33">
        <v>81</v>
      </c>
      <c r="J19" s="24">
        <f>本町計!J19+南計!J19+東計!J19+北計!J19+大根・鶴巻計!J19+西計!J19+上計!J19</f>
        <v>917</v>
      </c>
      <c r="K19" s="25">
        <f>本町計!K19+南計!K19+東計!K19+北計!K19+大根・鶴巻計!K19+西計!K19+上計!K19</f>
        <v>1068</v>
      </c>
      <c r="L19" s="32">
        <f t="shared" si="2"/>
        <v>1985</v>
      </c>
    </row>
    <row r="20" spans="1:12" x14ac:dyDescent="0.4">
      <c r="A20" s="42"/>
      <c r="B20" s="42"/>
      <c r="C20" s="42"/>
      <c r="D20" s="42"/>
      <c r="E20" s="30">
        <v>32</v>
      </c>
      <c r="F20" s="24">
        <f>本町計!F20+南計!F20+東計!F20+北計!F20+大根・鶴巻計!F20+西計!F20+上計!F20</f>
        <v>752</v>
      </c>
      <c r="G20" s="25">
        <f>本町計!G20+南計!G20+東計!G20+北計!G20+大根・鶴巻計!G20+西計!G20+上計!G20</f>
        <v>672</v>
      </c>
      <c r="H20" s="32">
        <f t="shared" si="1"/>
        <v>1424</v>
      </c>
      <c r="I20" s="33">
        <v>82</v>
      </c>
      <c r="J20" s="24">
        <f>本町計!J20+南計!J20+東計!J20+北計!J20+大根・鶴巻計!J20+西計!J20+上計!J20</f>
        <v>852</v>
      </c>
      <c r="K20" s="25">
        <f>本町計!K20+南計!K20+東計!K20+北計!K20+大根・鶴巻計!K20+西計!K20+上計!K20</f>
        <v>1030</v>
      </c>
      <c r="L20" s="32">
        <f t="shared" si="2"/>
        <v>1882</v>
      </c>
    </row>
    <row r="21" spans="1:12" x14ac:dyDescent="0.4">
      <c r="A21" s="42"/>
      <c r="B21" s="42"/>
      <c r="C21" s="42"/>
      <c r="D21" s="42"/>
      <c r="E21" s="30">
        <v>33</v>
      </c>
      <c r="F21" s="24">
        <f>本町計!F21+南計!F21+東計!F21+北計!F21+大根・鶴巻計!F21+西計!F21+上計!F21</f>
        <v>688</v>
      </c>
      <c r="G21" s="25">
        <f>本町計!G21+南計!G21+東計!G21+北計!G21+大根・鶴巻計!G21+西計!G21+上計!G21</f>
        <v>686</v>
      </c>
      <c r="H21" s="32">
        <f t="shared" si="1"/>
        <v>1374</v>
      </c>
      <c r="I21" s="33">
        <v>83</v>
      </c>
      <c r="J21" s="24">
        <f>本町計!J21+南計!J21+東計!J21+北計!J21+大根・鶴巻計!J21+西計!J21+上計!J21</f>
        <v>822</v>
      </c>
      <c r="K21" s="25">
        <f>本町計!K21+南計!K21+東計!K21+北計!K21+大根・鶴巻計!K21+西計!K21+上計!K21</f>
        <v>988</v>
      </c>
      <c r="L21" s="32">
        <f t="shared" si="2"/>
        <v>1810</v>
      </c>
    </row>
    <row r="22" spans="1:12" x14ac:dyDescent="0.4">
      <c r="A22" s="42"/>
      <c r="B22" s="42"/>
      <c r="C22" s="42"/>
      <c r="D22" s="42"/>
      <c r="E22" s="30">
        <v>34</v>
      </c>
      <c r="F22" s="24">
        <f>本町計!F22+南計!F22+東計!F22+北計!F22+大根・鶴巻計!F22+西計!F22+上計!F22</f>
        <v>774</v>
      </c>
      <c r="G22" s="25">
        <f>本町計!G22+南計!G22+東計!G22+北計!G22+大根・鶴巻計!G22+西計!G22+上計!G22</f>
        <v>693</v>
      </c>
      <c r="H22" s="32">
        <f t="shared" si="1"/>
        <v>1467</v>
      </c>
      <c r="I22" s="33">
        <v>84</v>
      </c>
      <c r="J22" s="24">
        <f>本町計!J22+南計!J22+東計!J22+北計!J22+大根・鶴巻計!J22+西計!J22+上計!J22</f>
        <v>673</v>
      </c>
      <c r="K22" s="25">
        <f>本町計!K22+南計!K22+東計!K22+北計!K22+大根・鶴巻計!K22+西計!K22+上計!K22</f>
        <v>852</v>
      </c>
      <c r="L22" s="32">
        <f t="shared" si="2"/>
        <v>1525</v>
      </c>
    </row>
    <row r="23" spans="1:12" x14ac:dyDescent="0.4">
      <c r="A23" s="42"/>
      <c r="B23" s="42"/>
      <c r="C23" s="42"/>
      <c r="D23" s="42"/>
      <c r="E23" s="30">
        <v>35</v>
      </c>
      <c r="F23" s="24">
        <f>本町計!F23+南計!F23+東計!F23+北計!F23+大根・鶴巻計!F23+西計!F23+上計!F23</f>
        <v>726</v>
      </c>
      <c r="G23" s="25">
        <f>本町計!G23+南計!G23+東計!G23+北計!G23+大根・鶴巻計!G23+西計!G23+上計!G23</f>
        <v>662</v>
      </c>
      <c r="H23" s="32">
        <f t="shared" si="1"/>
        <v>1388</v>
      </c>
      <c r="I23" s="33">
        <v>85</v>
      </c>
      <c r="J23" s="24">
        <f>本町計!J23+南計!J23+東計!J23+北計!J23+大根・鶴巻計!J23+西計!J23+上計!J23</f>
        <v>579</v>
      </c>
      <c r="K23" s="25">
        <f>本町計!K23+南計!K23+東計!K23+北計!K23+大根・鶴巻計!K23+西計!K23+上計!K23</f>
        <v>737</v>
      </c>
      <c r="L23" s="32">
        <f t="shared" si="2"/>
        <v>1316</v>
      </c>
    </row>
    <row r="24" spans="1:12" x14ac:dyDescent="0.4">
      <c r="A24" s="42"/>
      <c r="B24" s="42"/>
      <c r="C24" s="42"/>
      <c r="D24" s="42"/>
      <c r="E24" s="30">
        <v>36</v>
      </c>
      <c r="F24" s="24">
        <f>本町計!F24+南計!F24+東計!F24+北計!F24+大根・鶴巻計!F24+西計!F24+上計!F24</f>
        <v>793</v>
      </c>
      <c r="G24" s="25">
        <f>本町計!G24+南計!G24+東計!G24+北計!G24+大根・鶴巻計!G24+西計!G24+上計!G24</f>
        <v>666</v>
      </c>
      <c r="H24" s="32">
        <f t="shared" si="1"/>
        <v>1459</v>
      </c>
      <c r="I24" s="33">
        <v>86</v>
      </c>
      <c r="J24" s="24">
        <f>本町計!J24+南計!J24+東計!J24+北計!J24+大根・鶴巻計!J24+西計!J24+上計!J24</f>
        <v>451</v>
      </c>
      <c r="K24" s="25">
        <f>本町計!K24+南計!K24+東計!K24+北計!K24+大根・鶴巻計!K24+西計!K24+上計!K24</f>
        <v>572</v>
      </c>
      <c r="L24" s="32">
        <f t="shared" si="2"/>
        <v>1023</v>
      </c>
    </row>
    <row r="25" spans="1:12" x14ac:dyDescent="0.4">
      <c r="A25" s="42"/>
      <c r="B25" s="42"/>
      <c r="C25" s="42"/>
      <c r="D25" s="42"/>
      <c r="E25" s="30">
        <v>37</v>
      </c>
      <c r="F25" s="24">
        <f>本町計!F25+南計!F25+東計!F25+北計!F25+大根・鶴巻計!F25+西計!F25+上計!F25</f>
        <v>757</v>
      </c>
      <c r="G25" s="25">
        <f>本町計!G25+南計!G25+東計!G25+北計!G25+大根・鶴巻計!G25+西計!G25+上計!G25</f>
        <v>726</v>
      </c>
      <c r="H25" s="32">
        <f t="shared" si="1"/>
        <v>1483</v>
      </c>
      <c r="I25" s="33">
        <v>87</v>
      </c>
      <c r="J25" s="24">
        <f>本町計!J25+南計!J25+東計!J25+北計!J25+大根・鶴巻計!J25+西計!J25+上計!J25</f>
        <v>376</v>
      </c>
      <c r="K25" s="25">
        <f>本町計!K25+南計!K25+東計!K25+北計!K25+大根・鶴巻計!K25+西計!K25+上計!K25</f>
        <v>551</v>
      </c>
      <c r="L25" s="32">
        <f t="shared" si="2"/>
        <v>927</v>
      </c>
    </row>
    <row r="26" spans="1:12" x14ac:dyDescent="0.4">
      <c r="A26" s="42"/>
      <c r="B26" s="42"/>
      <c r="C26" s="42"/>
      <c r="D26" s="42"/>
      <c r="E26" s="30">
        <v>38</v>
      </c>
      <c r="F26" s="24">
        <f>本町計!F26+南計!F26+東計!F26+北計!F26+大根・鶴巻計!F26+西計!F26+上計!F26</f>
        <v>814</v>
      </c>
      <c r="G26" s="25">
        <f>本町計!G26+南計!G26+東計!G26+北計!G26+大根・鶴巻計!G26+西計!G26+上計!G26</f>
        <v>719</v>
      </c>
      <c r="H26" s="32">
        <f t="shared" si="1"/>
        <v>1533</v>
      </c>
      <c r="I26" s="33">
        <v>88</v>
      </c>
      <c r="J26" s="24">
        <f>本町計!J26+南計!J26+東計!J26+北計!J26+大根・鶴巻計!J26+西計!J26+上計!J26</f>
        <v>334</v>
      </c>
      <c r="K26" s="25">
        <f>本町計!K26+南計!K26+東計!K26+北計!K26+大根・鶴巻計!K26+西計!K26+上計!K26</f>
        <v>565</v>
      </c>
      <c r="L26" s="32">
        <f t="shared" si="2"/>
        <v>899</v>
      </c>
    </row>
    <row r="27" spans="1:12" x14ac:dyDescent="0.4">
      <c r="A27" s="42"/>
      <c r="B27" s="42"/>
      <c r="C27" s="42"/>
      <c r="D27" s="42"/>
      <c r="E27" s="30">
        <v>39</v>
      </c>
      <c r="F27" s="24">
        <f>本町計!F27+南計!F27+東計!F27+北計!F27+大根・鶴巻計!F27+西計!F27+上計!F27</f>
        <v>875</v>
      </c>
      <c r="G27" s="25">
        <f>本町計!G27+南計!G27+東計!G27+北計!G27+大根・鶴巻計!G27+西計!G27+上計!G27</f>
        <v>719</v>
      </c>
      <c r="H27" s="32">
        <f t="shared" si="1"/>
        <v>1594</v>
      </c>
      <c r="I27" s="33">
        <v>89</v>
      </c>
      <c r="J27" s="24">
        <f>本町計!J27+南計!J27+東計!J27+北計!J27+大根・鶴巻計!J27+西計!J27+上計!J27</f>
        <v>279</v>
      </c>
      <c r="K27" s="25">
        <f>本町計!K27+南計!K27+東計!K27+北計!K27+大根・鶴巻計!K27+西計!K27+上計!K27</f>
        <v>442</v>
      </c>
      <c r="L27" s="32">
        <f t="shared" si="2"/>
        <v>721</v>
      </c>
    </row>
    <row r="28" spans="1:12" x14ac:dyDescent="0.4">
      <c r="A28" s="42"/>
      <c r="B28" s="42"/>
      <c r="C28" s="42"/>
      <c r="D28" s="42"/>
      <c r="E28" s="30">
        <v>40</v>
      </c>
      <c r="F28" s="24">
        <f>本町計!F28+南計!F28+東計!F28+北計!F28+大根・鶴巻計!F28+西計!F28+上計!F28</f>
        <v>870</v>
      </c>
      <c r="G28" s="25">
        <f>本町計!G28+南計!G28+東計!G28+北計!G28+大根・鶴巻計!G28+西計!G28+上計!G28</f>
        <v>827</v>
      </c>
      <c r="H28" s="32">
        <f t="shared" si="1"/>
        <v>1697</v>
      </c>
      <c r="I28" s="33">
        <v>90</v>
      </c>
      <c r="J28" s="24">
        <f>本町計!J28+南計!J28+東計!J28+北計!J28+大根・鶴巻計!J28+西計!J28+上計!J28</f>
        <v>223</v>
      </c>
      <c r="K28" s="25">
        <f>本町計!K28+南計!K28+東計!K28+北計!K28+大根・鶴巻計!K28+西計!K28+上計!K28</f>
        <v>406</v>
      </c>
      <c r="L28" s="32">
        <f t="shared" si="2"/>
        <v>629</v>
      </c>
    </row>
    <row r="29" spans="1:12" x14ac:dyDescent="0.4">
      <c r="A29" s="42"/>
      <c r="B29" s="42"/>
      <c r="C29" s="42"/>
      <c r="D29" s="42"/>
      <c r="E29" s="30">
        <v>41</v>
      </c>
      <c r="F29" s="24">
        <f>本町計!F29+南計!F29+東計!F29+北計!F29+大根・鶴巻計!F29+西計!F29+上計!F29</f>
        <v>917</v>
      </c>
      <c r="G29" s="25">
        <f>本町計!G29+南計!G29+東計!G29+北計!G29+大根・鶴巻計!G29+西計!G29+上計!G29</f>
        <v>852</v>
      </c>
      <c r="H29" s="32">
        <f t="shared" si="1"/>
        <v>1769</v>
      </c>
      <c r="I29" s="33">
        <v>91</v>
      </c>
      <c r="J29" s="24">
        <f>本町計!J29+南計!J29+東計!J29+北計!J29+大根・鶴巻計!J29+西計!J29+上計!J29</f>
        <v>183</v>
      </c>
      <c r="K29" s="25">
        <f>本町計!K29+南計!K29+東計!K29+北計!K29+大根・鶴巻計!K29+西計!K29+上計!K29</f>
        <v>355</v>
      </c>
      <c r="L29" s="32">
        <f t="shared" si="2"/>
        <v>538</v>
      </c>
    </row>
    <row r="30" spans="1:12" x14ac:dyDescent="0.4">
      <c r="A30" s="42"/>
      <c r="B30" s="42"/>
      <c r="C30" s="42"/>
      <c r="D30" s="42"/>
      <c r="E30" s="30">
        <v>42</v>
      </c>
      <c r="F30" s="24">
        <f>本町計!F30+南計!F30+東計!F30+北計!F30+大根・鶴巻計!F30+西計!F30+上計!F30</f>
        <v>977</v>
      </c>
      <c r="G30" s="25">
        <f>本町計!G30+南計!G30+東計!G30+北計!G30+大根・鶴巻計!G30+西計!G30+上計!G30</f>
        <v>878</v>
      </c>
      <c r="H30" s="32">
        <f t="shared" si="1"/>
        <v>1855</v>
      </c>
      <c r="I30" s="33">
        <v>92</v>
      </c>
      <c r="J30" s="24">
        <f>本町計!J30+南計!J30+東計!J30+北計!J30+大根・鶴巻計!J30+西計!J30+上計!J30</f>
        <v>125</v>
      </c>
      <c r="K30" s="25">
        <f>本町計!K30+南計!K30+東計!K30+北計!K30+大根・鶴巻計!K30+西計!K30+上計!K30</f>
        <v>274</v>
      </c>
      <c r="L30" s="32">
        <f t="shared" si="2"/>
        <v>399</v>
      </c>
    </row>
    <row r="31" spans="1:12" x14ac:dyDescent="0.4">
      <c r="A31" s="42"/>
      <c r="B31" s="42"/>
      <c r="C31" s="42"/>
      <c r="D31" s="42"/>
      <c r="E31" s="30">
        <v>43</v>
      </c>
      <c r="F31" s="24">
        <f>本町計!F31+南計!F31+東計!F31+北計!F31+大根・鶴巻計!F31+西計!F31+上計!F31</f>
        <v>1000</v>
      </c>
      <c r="G31" s="25">
        <f>本町計!G31+南計!G31+東計!G31+北計!G31+大根・鶴巻計!G31+西計!G31+上計!G31</f>
        <v>946</v>
      </c>
      <c r="H31" s="32">
        <f t="shared" si="1"/>
        <v>1946</v>
      </c>
      <c r="I31" s="33">
        <v>93</v>
      </c>
      <c r="J31" s="24">
        <f>本町計!J31+南計!J31+東計!J31+北計!J31+大根・鶴巻計!J31+西計!J31+上計!J31</f>
        <v>97</v>
      </c>
      <c r="K31" s="25">
        <f>本町計!K31+南計!K31+東計!K31+北計!K31+大根・鶴巻計!K31+西計!K31+上計!K31</f>
        <v>268</v>
      </c>
      <c r="L31" s="32">
        <f t="shared" si="2"/>
        <v>365</v>
      </c>
    </row>
    <row r="32" spans="1:12" x14ac:dyDescent="0.4">
      <c r="A32" s="42"/>
      <c r="B32" s="42"/>
      <c r="C32" s="42"/>
      <c r="D32" s="42"/>
      <c r="E32" s="30">
        <v>44</v>
      </c>
      <c r="F32" s="24">
        <f>本町計!F32+南計!F32+東計!F32+北計!F32+大根・鶴巻計!F32+西計!F32+上計!F32</f>
        <v>1066</v>
      </c>
      <c r="G32" s="25">
        <f>本町計!G32+南計!G32+東計!G32+北計!G32+大根・鶴巻計!G32+西計!G32+上計!G32</f>
        <v>930</v>
      </c>
      <c r="H32" s="32">
        <f t="shared" si="1"/>
        <v>1996</v>
      </c>
      <c r="I32" s="33">
        <v>94</v>
      </c>
      <c r="J32" s="24">
        <f>本町計!J32+南計!J32+東計!J32+北計!J32+大根・鶴巻計!J32+西計!J32+上計!J32</f>
        <v>78</v>
      </c>
      <c r="K32" s="25">
        <f>本町計!K32+南計!K32+東計!K32+北計!K32+大根・鶴巻計!K32+西計!K32+上計!K32</f>
        <v>204</v>
      </c>
      <c r="L32" s="32">
        <f t="shared" si="2"/>
        <v>282</v>
      </c>
    </row>
    <row r="33" spans="1:12" x14ac:dyDescent="0.4">
      <c r="A33" s="42"/>
      <c r="B33" s="42"/>
      <c r="C33" s="42"/>
      <c r="D33" s="42"/>
      <c r="E33" s="30">
        <v>45</v>
      </c>
      <c r="F33" s="24">
        <f>本町計!F33+南計!F33+東計!F33+北計!F33+大根・鶴巻計!F33+西計!F33+上計!F33</f>
        <v>1033</v>
      </c>
      <c r="G33" s="25">
        <f>本町計!G33+南計!G33+東計!G33+北計!G33+大根・鶴巻計!G33+西計!G33+上計!G33</f>
        <v>951</v>
      </c>
      <c r="H33" s="32">
        <f t="shared" si="1"/>
        <v>1984</v>
      </c>
      <c r="I33" s="33">
        <v>95</v>
      </c>
      <c r="J33" s="24">
        <f>本町計!J33+南計!J33+東計!J33+北計!J33+大根・鶴巻計!J33+西計!J33+上計!J33</f>
        <v>48</v>
      </c>
      <c r="K33" s="25">
        <f>本町計!K33+南計!K33+東計!K33+北計!K33+大根・鶴巻計!K33+西計!K33+上計!K33</f>
        <v>158</v>
      </c>
      <c r="L33" s="32">
        <f t="shared" si="2"/>
        <v>206</v>
      </c>
    </row>
    <row r="34" spans="1:12" x14ac:dyDescent="0.4">
      <c r="A34" s="42"/>
      <c r="B34" s="42"/>
      <c r="C34" s="42"/>
      <c r="D34" s="42"/>
      <c r="E34" s="30">
        <v>46</v>
      </c>
      <c r="F34" s="24">
        <f>本町計!F34+南計!F34+東計!F34+北計!F34+大根・鶴巻計!F34+西計!F34+上計!F34</f>
        <v>1125</v>
      </c>
      <c r="G34" s="25">
        <f>本町計!G34+南計!G34+東計!G34+北計!G34+大根・鶴巻計!G34+西計!G34+上計!G34</f>
        <v>1014</v>
      </c>
      <c r="H34" s="32">
        <f t="shared" si="1"/>
        <v>2139</v>
      </c>
      <c r="I34" s="33">
        <v>96</v>
      </c>
      <c r="J34" s="24">
        <f>本町計!J34+南計!J34+東計!J34+北計!J34+大根・鶴巻計!J34+西計!J34+上計!J34</f>
        <v>34</v>
      </c>
      <c r="K34" s="25">
        <f>本町計!K34+南計!K34+東計!K34+北計!K34+大根・鶴巻計!K34+西計!K34+上計!K34</f>
        <v>134</v>
      </c>
      <c r="L34" s="32">
        <f t="shared" si="2"/>
        <v>168</v>
      </c>
    </row>
    <row r="35" spans="1:12" x14ac:dyDescent="0.4">
      <c r="A35" s="42"/>
      <c r="B35" s="42"/>
      <c r="C35" s="42"/>
      <c r="D35" s="42"/>
      <c r="E35" s="30">
        <v>47</v>
      </c>
      <c r="F35" s="24">
        <f>本町計!F35+南計!F35+東計!F35+北計!F35+大根・鶴巻計!F35+西計!F35+上計!F35</f>
        <v>1145</v>
      </c>
      <c r="G35" s="25">
        <f>本町計!G35+南計!G35+東計!G35+北計!G35+大根・鶴巻計!G35+西計!G35+上計!G35</f>
        <v>1083</v>
      </c>
      <c r="H35" s="32">
        <f t="shared" si="1"/>
        <v>2228</v>
      </c>
      <c r="I35" s="33">
        <v>97</v>
      </c>
      <c r="J35" s="24">
        <f>本町計!J35+南計!J35+東計!J35+北計!J35+大根・鶴巻計!J35+西計!J35+上計!J35</f>
        <v>14</v>
      </c>
      <c r="K35" s="25">
        <f>本町計!K35+南計!K35+東計!K35+北計!K35+大根・鶴巻計!K35+西計!K35+上計!K35</f>
        <v>101</v>
      </c>
      <c r="L35" s="32">
        <f t="shared" si="2"/>
        <v>115</v>
      </c>
    </row>
    <row r="36" spans="1:12" x14ac:dyDescent="0.4">
      <c r="A36" s="42"/>
      <c r="B36" s="42"/>
      <c r="C36" s="42"/>
      <c r="D36" s="42"/>
      <c r="E36" s="30">
        <v>48</v>
      </c>
      <c r="F36" s="24">
        <f>本町計!F36+南計!F36+東計!F36+北計!F36+大根・鶴巻計!F36+西計!F36+上計!F36</f>
        <v>1185</v>
      </c>
      <c r="G36" s="25">
        <f>本町計!G36+南計!G36+東計!G36+北計!G36+大根・鶴巻計!G36+西計!G36+上計!G36</f>
        <v>1071</v>
      </c>
      <c r="H36" s="32">
        <f t="shared" si="1"/>
        <v>2256</v>
      </c>
      <c r="I36" s="33">
        <v>98</v>
      </c>
      <c r="J36" s="24">
        <f>本町計!J36+南計!J36+東計!J36+北計!J36+大根・鶴巻計!J36+西計!J36+上計!J36</f>
        <v>12</v>
      </c>
      <c r="K36" s="25">
        <f>本町計!K36+南計!K36+東計!K36+北計!K36+大根・鶴巻計!K36+西計!K36+上計!K36</f>
        <v>60</v>
      </c>
      <c r="L36" s="32">
        <f t="shared" si="2"/>
        <v>72</v>
      </c>
    </row>
    <row r="37" spans="1:12" x14ac:dyDescent="0.4">
      <c r="A37" s="42"/>
      <c r="B37" s="42"/>
      <c r="C37" s="42"/>
      <c r="D37" s="42"/>
      <c r="E37" s="30">
        <v>49</v>
      </c>
      <c r="F37" s="24">
        <f>本町計!F37+南計!F37+東計!F37+北計!F37+大根・鶴巻計!F37+西計!F37+上計!F37</f>
        <v>1221</v>
      </c>
      <c r="G37" s="25">
        <f>本町計!G37+南計!G37+東計!G37+北計!G37+大根・鶴巻計!G37+西計!G37+上計!G37</f>
        <v>1133</v>
      </c>
      <c r="H37" s="32">
        <f t="shared" si="1"/>
        <v>2354</v>
      </c>
      <c r="I37" s="33">
        <v>99</v>
      </c>
      <c r="J37" s="24">
        <f>本町計!J37+南計!J37+東計!J37+北計!J37+大根・鶴巻計!J37+西計!J37+上計!J37</f>
        <v>10</v>
      </c>
      <c r="K37" s="25">
        <f>本町計!K37+南計!K37+東計!K37+北計!K37+大根・鶴巻計!K37+西計!K37+上計!K37</f>
        <v>47</v>
      </c>
      <c r="L37" s="32">
        <f t="shared" si="2"/>
        <v>57</v>
      </c>
    </row>
    <row r="38" spans="1:12" x14ac:dyDescent="0.4">
      <c r="A38" s="42"/>
      <c r="B38" s="42"/>
      <c r="C38" s="42"/>
      <c r="D38" s="42"/>
      <c r="E38" s="30">
        <v>50</v>
      </c>
      <c r="F38" s="24">
        <f>本町計!F38+南計!F38+東計!F38+北計!F38+大根・鶴巻計!F38+西計!F38+上計!F38</f>
        <v>1271</v>
      </c>
      <c r="G38" s="25">
        <f>本町計!G38+南計!G38+東計!G38+北計!G38+大根・鶴巻計!G38+西計!G38+上計!G38</f>
        <v>1167</v>
      </c>
      <c r="H38" s="32">
        <f t="shared" si="1"/>
        <v>2438</v>
      </c>
      <c r="I38" s="33">
        <v>100</v>
      </c>
      <c r="J38" s="24">
        <f>本町計!J38+南計!J38+東計!J38+北計!J38+大根・鶴巻計!J38+西計!J38+上計!J38</f>
        <v>6</v>
      </c>
      <c r="K38" s="25">
        <f>本町計!K38+南計!K38+東計!K38+北計!K38+大根・鶴巻計!K38+西計!K38+上計!K38</f>
        <v>33</v>
      </c>
      <c r="L38" s="32">
        <f t="shared" si="2"/>
        <v>39</v>
      </c>
    </row>
    <row r="39" spans="1:12" x14ac:dyDescent="0.4">
      <c r="A39" s="42"/>
      <c r="B39" s="42"/>
      <c r="C39" s="42"/>
      <c r="D39" s="42"/>
      <c r="E39" s="30">
        <v>51</v>
      </c>
      <c r="F39" s="24">
        <f>本町計!F39+南計!F39+東計!F39+北計!F39+大根・鶴巻計!F39+西計!F39+上計!F39</f>
        <v>1343</v>
      </c>
      <c r="G39" s="25">
        <f>本町計!G39+南計!G39+東計!G39+北計!G39+大根・鶴巻計!G39+西計!G39+上計!G39</f>
        <v>1271</v>
      </c>
      <c r="H39" s="32">
        <f t="shared" si="1"/>
        <v>2614</v>
      </c>
      <c r="I39" s="33">
        <v>101</v>
      </c>
      <c r="J39" s="24">
        <f>本町計!J39+南計!J39+東計!J39+北計!J39+大根・鶴巻計!J39+西計!J39+上計!J39</f>
        <v>3</v>
      </c>
      <c r="K39" s="25">
        <f>本町計!K39+南計!K39+東計!K39+北計!K39+大根・鶴巻計!K39+西計!K39+上計!K39</f>
        <v>16</v>
      </c>
      <c r="L39" s="32">
        <f t="shared" si="2"/>
        <v>19</v>
      </c>
    </row>
    <row r="40" spans="1:12" x14ac:dyDescent="0.4">
      <c r="A40" s="42"/>
      <c r="B40" s="42"/>
      <c r="C40" s="42"/>
      <c r="D40" s="42"/>
      <c r="E40" s="30">
        <v>52</v>
      </c>
      <c r="F40" s="24">
        <f>本町計!F40+南計!F40+東計!F40+北計!F40+大根・鶴巻計!F40+西計!F40+上計!F40</f>
        <v>1368</v>
      </c>
      <c r="G40" s="25">
        <f>本町計!G40+南計!G40+東計!G40+北計!G40+大根・鶴巻計!G40+西計!G40+上計!G40</f>
        <v>1305</v>
      </c>
      <c r="H40" s="32">
        <f t="shared" si="1"/>
        <v>2673</v>
      </c>
      <c r="I40" s="33">
        <v>102</v>
      </c>
      <c r="J40" s="24">
        <f>本町計!J40+南計!J40+東計!J40+北計!J40+大根・鶴巻計!J40+西計!J40+上計!J40</f>
        <v>2</v>
      </c>
      <c r="K40" s="25">
        <f>本町計!K40+南計!K40+東計!K40+北計!K40+大根・鶴巻計!K40+西計!K40+上計!K40</f>
        <v>9</v>
      </c>
      <c r="L40" s="32">
        <f t="shared" si="2"/>
        <v>11</v>
      </c>
    </row>
    <row r="41" spans="1:12" x14ac:dyDescent="0.4">
      <c r="A41" s="42"/>
      <c r="B41" s="42"/>
      <c r="C41" s="42"/>
      <c r="D41" s="42"/>
      <c r="E41" s="30">
        <v>53</v>
      </c>
      <c r="F41" s="24">
        <f>本町計!F41+南計!F41+東計!F41+北計!F41+大根・鶴巻計!F41+西計!F41+上計!F41</f>
        <v>1386</v>
      </c>
      <c r="G41" s="25">
        <f>本町計!G41+南計!G41+東計!G41+北計!G41+大根・鶴巻計!G41+西計!G41+上計!G41</f>
        <v>1250</v>
      </c>
      <c r="H41" s="32">
        <f t="shared" si="1"/>
        <v>2636</v>
      </c>
      <c r="I41" s="33">
        <v>103</v>
      </c>
      <c r="J41" s="24">
        <f>本町計!J41+南計!J41+東計!J41+北計!J41+大根・鶴巻計!J41+西計!J41+上計!J41</f>
        <v>2</v>
      </c>
      <c r="K41" s="25">
        <f>本町計!K41+南計!K41+東計!K41+北計!K41+大根・鶴巻計!K41+西計!K41+上計!K41</f>
        <v>16</v>
      </c>
      <c r="L41" s="32">
        <f t="shared" si="2"/>
        <v>18</v>
      </c>
    </row>
    <row r="42" spans="1:12" x14ac:dyDescent="0.4">
      <c r="A42" s="42"/>
      <c r="B42" s="42"/>
      <c r="C42" s="42"/>
      <c r="D42" s="42"/>
      <c r="E42" s="30">
        <v>54</v>
      </c>
      <c r="F42" s="24">
        <f>本町計!F42+南計!F42+東計!F42+北計!F42+大根・鶴巻計!F42+西計!F42+上計!F42</f>
        <v>1325</v>
      </c>
      <c r="G42" s="25">
        <f>本町計!G42+南計!G42+東計!G42+北計!G42+大根・鶴巻計!G42+西計!G42+上計!G42</f>
        <v>1199</v>
      </c>
      <c r="H42" s="32">
        <f t="shared" si="1"/>
        <v>2524</v>
      </c>
      <c r="I42" s="33">
        <v>104</v>
      </c>
      <c r="J42" s="24">
        <f>本町計!J42+南計!J42+東計!J42+北計!J42+大根・鶴巻計!J42+西計!J42+上計!J42</f>
        <v>1</v>
      </c>
      <c r="K42" s="25">
        <f>本町計!K42+南計!K42+東計!K42+北計!K42+大根・鶴巻計!K42+西計!K42+上計!K42</f>
        <v>6</v>
      </c>
      <c r="L42" s="32">
        <f t="shared" si="2"/>
        <v>7</v>
      </c>
    </row>
    <row r="43" spans="1:12" x14ac:dyDescent="0.4">
      <c r="A43" s="42"/>
      <c r="B43" s="42"/>
      <c r="C43" s="42"/>
      <c r="D43" s="42"/>
      <c r="E43" s="30">
        <v>55</v>
      </c>
      <c r="F43" s="24">
        <f>本町計!F43+南計!F43+東計!F43+北計!F43+大根・鶴巻計!F43+西計!F43+上計!F43</f>
        <v>1327</v>
      </c>
      <c r="G43" s="25">
        <f>本町計!G43+南計!G43+東計!G43+北計!G43+大根・鶴巻計!G43+西計!G43+上計!G43</f>
        <v>1156</v>
      </c>
      <c r="H43" s="32">
        <f t="shared" si="1"/>
        <v>2483</v>
      </c>
      <c r="I43" s="33">
        <v>105</v>
      </c>
      <c r="J43" s="24">
        <f>本町計!J43+南計!J43+東計!J43+北計!J43+大根・鶴巻計!J43+西計!J43+上計!J43</f>
        <v>0</v>
      </c>
      <c r="K43" s="25">
        <f>本町計!K43+南計!K43+東計!K43+北計!K43+大根・鶴巻計!K43+西計!K43+上計!K43</f>
        <v>2</v>
      </c>
      <c r="L43" s="32">
        <f t="shared" si="2"/>
        <v>2</v>
      </c>
    </row>
    <row r="44" spans="1:12" x14ac:dyDescent="0.4">
      <c r="A44" s="42"/>
      <c r="B44" s="42"/>
      <c r="C44" s="42"/>
      <c r="D44" s="42"/>
      <c r="E44" s="30">
        <v>56</v>
      </c>
      <c r="F44" s="24">
        <f>本町計!F44+南計!F44+東計!F44+北計!F44+大根・鶴巻計!F44+西計!F44+上計!F44</f>
        <v>1313</v>
      </c>
      <c r="G44" s="25">
        <f>本町計!G44+南計!G44+東計!G44+北計!G44+大根・鶴巻計!G44+西計!G44+上計!G44</f>
        <v>1089</v>
      </c>
      <c r="H44" s="32">
        <f t="shared" si="1"/>
        <v>2402</v>
      </c>
      <c r="I44" s="33">
        <v>106</v>
      </c>
      <c r="J44" s="24">
        <f>本町計!J44+南計!J44+東計!J44+北計!J44+大根・鶴巻計!J44+西計!J44+上計!J44</f>
        <v>0</v>
      </c>
      <c r="K44" s="25">
        <f>本町計!K44+南計!K44+東計!K44+北計!K44+大根・鶴巻計!K44+西計!K44+上計!K44</f>
        <v>0</v>
      </c>
      <c r="L44" s="32">
        <f t="shared" si="2"/>
        <v>0</v>
      </c>
    </row>
    <row r="45" spans="1:12" x14ac:dyDescent="0.4">
      <c r="A45" s="42"/>
      <c r="B45" s="42"/>
      <c r="C45" s="42"/>
      <c r="D45" s="42"/>
      <c r="E45" s="30">
        <v>57</v>
      </c>
      <c r="F45" s="24">
        <f>本町計!F45+南計!F45+東計!F45+北計!F45+大根・鶴巻計!F45+西計!F45+上計!F45</f>
        <v>1268</v>
      </c>
      <c r="G45" s="25">
        <f>本町計!G45+南計!G45+東計!G45+北計!G45+大根・鶴巻計!G45+西計!G45+上計!G45</f>
        <v>1109</v>
      </c>
      <c r="H45" s="32">
        <f t="shared" si="1"/>
        <v>2377</v>
      </c>
      <c r="I45" s="33">
        <v>107</v>
      </c>
      <c r="J45" s="24">
        <f>本町計!J45+南計!J45+東計!J45+北計!J45+大根・鶴巻計!J45+西計!J45+上計!J45</f>
        <v>0</v>
      </c>
      <c r="K45" s="25">
        <f>本町計!K45+南計!K45+東計!K45+北計!K45+大根・鶴巻計!K45+西計!K45+上計!K45</f>
        <v>1</v>
      </c>
      <c r="L45" s="32">
        <f t="shared" si="2"/>
        <v>1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24">
        <f>本町計!F46+南計!F46+東計!F46+北計!F46+大根・鶴巻計!F46+西計!F46+上計!F46</f>
        <v>1251</v>
      </c>
      <c r="G46" s="25">
        <f>本町計!G46+南計!G46+東計!G46+北計!G46+大根・鶴巻計!G46+西計!G46+上計!G46</f>
        <v>1136</v>
      </c>
      <c r="H46" s="32">
        <f t="shared" si="1"/>
        <v>2387</v>
      </c>
      <c r="I46" s="34">
        <v>108</v>
      </c>
      <c r="J46" s="35">
        <f>本町計!J46+南計!J46+東計!J46+北計!J46+大根・鶴巻計!J46+西計!J46+上計!J46</f>
        <v>0</v>
      </c>
      <c r="K46" s="36">
        <f>本町計!K46+南計!K46+東計!K46+北計!K46+大根・鶴巻計!K46+西計!K46+上計!K46</f>
        <v>0</v>
      </c>
      <c r="L46" s="37">
        <f t="shared" si="2"/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24">
        <f>本町計!F47+南計!F47+東計!F47+北計!F47+大根・鶴巻計!F47+西計!F47+上計!F47</f>
        <v>955</v>
      </c>
      <c r="G47" s="25">
        <f>本町計!G47+南計!G47+東計!G47+北計!G47+大根・鶴巻計!G47+西計!G47+上計!G47</f>
        <v>842</v>
      </c>
      <c r="H47" s="32">
        <f t="shared" si="1"/>
        <v>1797</v>
      </c>
      <c r="I47" s="43" t="s">
        <v>240</v>
      </c>
      <c r="J47" s="39">
        <f>SUM(J3:J46)</f>
        <v>22702</v>
      </c>
      <c r="K47" s="44">
        <f>SUM(K3:K46)</f>
        <v>27247</v>
      </c>
      <c r="L47" s="45">
        <f>SUM(J47:K47)</f>
        <v>49949</v>
      </c>
    </row>
    <row r="48" spans="1:12" x14ac:dyDescent="0.4">
      <c r="A48" s="42"/>
      <c r="B48" s="42"/>
      <c r="C48" s="42"/>
      <c r="D48" s="42"/>
      <c r="E48" s="30">
        <v>60</v>
      </c>
      <c r="F48" s="24">
        <f>本町計!F48+南計!F48+東計!F48+北計!F48+大根・鶴巻計!F48+西計!F48+上計!F48</f>
        <v>1161</v>
      </c>
      <c r="G48" s="25">
        <f>本町計!G48+南計!G48+東計!G48+北計!G48+大根・鶴巻計!G48+西計!G48+上計!G48</f>
        <v>1147</v>
      </c>
      <c r="H48" s="32">
        <f t="shared" si="1"/>
        <v>2308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24">
        <f>本町計!F49+南計!F49+東計!F49+北計!F49+大根・鶴巻計!F49+西計!F49+上計!F49</f>
        <v>1132</v>
      </c>
      <c r="G49" s="25">
        <f>本町計!G49+南計!G49+東計!G49+北計!G49+大根・鶴巻計!G49+西計!G49+上計!G49</f>
        <v>1044</v>
      </c>
      <c r="H49" s="32">
        <f t="shared" si="1"/>
        <v>2176</v>
      </c>
      <c r="I49" s="42"/>
      <c r="J49" s="46" t="s">
        <v>241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24">
        <f>本町計!F50+南計!F50+東計!F50+北計!F50+大根・鶴巻計!F50+西計!F50+上計!F50</f>
        <v>1062</v>
      </c>
      <c r="G50" s="25">
        <f>本町計!G50+南計!G50+東計!G50+北計!G50+大根・鶴巻計!G50+西計!G50+上計!G50</f>
        <v>965</v>
      </c>
      <c r="H50" s="32">
        <f t="shared" si="1"/>
        <v>2027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24">
        <f>本町計!F51+南計!F51+東計!F51+北計!F51+大根・鶴巻計!F51+西計!F51+上計!F51</f>
        <v>960</v>
      </c>
      <c r="G51" s="25">
        <f>本町計!G51+南計!G51+東計!G51+北計!G51+大根・鶴巻計!G51+西計!G51+上計!G51</f>
        <v>904</v>
      </c>
      <c r="H51" s="32">
        <f t="shared" si="1"/>
        <v>1864</v>
      </c>
      <c r="I51" s="42"/>
      <c r="J51" s="50">
        <f>SUM(B18,F53,J47)</f>
        <v>79325</v>
      </c>
      <c r="K51" s="51">
        <f>SUM(C18,G53,K47)</f>
        <v>78657</v>
      </c>
      <c r="L51" s="52">
        <f>SUM(J51:K51)</f>
        <v>157982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35">
        <f>本町計!F52+南計!F52+東計!F52+北計!F52+大根・鶴巻計!F52+西計!F52+上計!F52</f>
        <v>944</v>
      </c>
      <c r="G52" s="36">
        <f>本町計!G52+南計!G52+東計!G52+北計!G52+大根・鶴巻計!G52+西計!G52+上計!G52</f>
        <v>969</v>
      </c>
      <c r="H52" s="37">
        <f t="shared" si="1"/>
        <v>1913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53">
        <f>SUM(F3:F52)</f>
        <v>48726</v>
      </c>
      <c r="G53" s="44">
        <f>SUM(G3:G52)</f>
        <v>43975</v>
      </c>
      <c r="H53" s="45">
        <f>SUM(F53:G53)</f>
        <v>92701</v>
      </c>
      <c r="I53" s="42"/>
      <c r="J53" s="42"/>
      <c r="K53" s="42"/>
      <c r="L53" s="42"/>
    </row>
    <row r="56" spans="1:12" x14ac:dyDescent="0.4">
      <c r="F56" s="54" t="s">
        <v>242</v>
      </c>
    </row>
  </sheetData>
  <sheetProtection algorithmName="SHA-512" hashValue="gInSIOVCodgQJRSvBUEJttUIJe3T6Pekbf9z7ySVnEIBH20rivgqGSKuwuUiA1MZMfdOjm2nZ13KOwjKXesoAQ==" saltValue="dwJxiZXRghAWjQnFmjp5SQ==" spinCount="100000" sheet="1" objects="1" scenarios="1"/>
  <mergeCells count="1">
    <mergeCell ref="H1:L1"/>
  </mergeCells>
  <phoneticPr fontId="2"/>
  <pageMargins left="0.19685039370078741" right="0.19685039370078741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278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6</v>
      </c>
      <c r="C3" s="73">
        <f>VLOOKUP(REPLACE($A$1,1,1,"")&amp;A3,[1]戸籍からデータ貼り付け先!$A$2:$T$12093,16,FALSE)</f>
        <v>1</v>
      </c>
      <c r="D3" s="74">
        <f>SUM(B3:C3)</f>
        <v>7</v>
      </c>
      <c r="E3" s="71">
        <v>15</v>
      </c>
      <c r="F3" s="72">
        <f>VLOOKUP(REPLACE($A$1,1,1,"")&amp;E3,[1]戸籍からデータ貼り付け先!$A$2:$T$12093,14,FALSE)</f>
        <v>10</v>
      </c>
      <c r="G3" s="73">
        <f>VLOOKUP(REPLACE($A$1,1,1,"")&amp;E3,[1]戸籍からデータ貼り付け先!$A$2:$T$12093,16,FALSE)</f>
        <v>8</v>
      </c>
      <c r="H3" s="74">
        <f>SUM(F3:G3)</f>
        <v>18</v>
      </c>
      <c r="I3" s="75">
        <v>65</v>
      </c>
      <c r="J3" s="72">
        <f>VLOOKUP(REPLACE($A$1,1,1,"")&amp;I3,[1]戸籍からデータ貼り付け先!$A$2:$T$12093,14,FALSE)</f>
        <v>7</v>
      </c>
      <c r="K3" s="73">
        <f>VLOOKUP(REPLACE($A$1,1,1,"")&amp;I3,[1]戸籍からデータ貼り付け先!$A$2:$T$12093,16,FALSE)</f>
        <v>3</v>
      </c>
      <c r="L3" s="74">
        <f>SUM(J3:K3)</f>
        <v>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3</v>
      </c>
      <c r="D4" s="74">
        <f t="shared" ref="D4:D17" si="0">SUM(B4:C4)</f>
        <v>8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3</v>
      </c>
      <c r="H4" s="74">
        <f t="shared" ref="H4:H52" si="1">SUM(F4:G4)</f>
        <v>7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1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6</v>
      </c>
      <c r="C5" s="73">
        <f>VLOOKUP(REPLACE($A$1,1,1,"")&amp;A5,[1]戸籍からデータ貼り付け先!$A$2:$T$12093,16,FALSE)</f>
        <v>2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11</v>
      </c>
      <c r="G5" s="73">
        <f>VLOOKUP(REPLACE($A$1,1,1,"")&amp;E5,[1]戸籍からデータ貼り付け先!$A$2:$T$12093,16,FALSE)</f>
        <v>9</v>
      </c>
      <c r="H5" s="74">
        <f t="shared" si="1"/>
        <v>20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5</v>
      </c>
      <c r="L5" s="74">
        <f t="shared" si="2"/>
        <v>12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4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4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8</v>
      </c>
      <c r="L6" s="74">
        <f t="shared" si="2"/>
        <v>11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5</v>
      </c>
      <c r="C7" s="73">
        <f>VLOOKUP(REPLACE($A$1,1,1,"")&amp;A7,[1]戸籍からデータ貼り付け先!$A$2:$T$12093,16,FALSE)</f>
        <v>4</v>
      </c>
      <c r="D7" s="74">
        <f t="shared" si="0"/>
        <v>9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3</v>
      </c>
      <c r="H7" s="74">
        <f t="shared" si="1"/>
        <v>8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3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4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5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4</v>
      </c>
      <c r="L8" s="74">
        <f t="shared" si="2"/>
        <v>11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5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4</v>
      </c>
      <c r="H9" s="74">
        <f t="shared" si="1"/>
        <v>7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2</v>
      </c>
      <c r="L9" s="74">
        <f t="shared" si="2"/>
        <v>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9</v>
      </c>
      <c r="D10" s="74">
        <f t="shared" si="0"/>
        <v>13</v>
      </c>
      <c r="E10" s="76">
        <v>22</v>
      </c>
      <c r="F10" s="77">
        <f>VLOOKUP(REPLACE($A$1,1,1,"")&amp;E10,[1]戸籍からデータ貼り付け先!$A$2:$T$12093,14,FALSE)</f>
        <v>5</v>
      </c>
      <c r="G10" s="73">
        <f>VLOOKUP(REPLACE($A$1,1,1,"")&amp;E10,[1]戸籍からデータ貼り付け先!$A$2:$T$12093,16,FALSE)</f>
        <v>4</v>
      </c>
      <c r="H10" s="74">
        <f t="shared" si="1"/>
        <v>9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10</v>
      </c>
      <c r="L10" s="74">
        <f t="shared" si="2"/>
        <v>16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8</v>
      </c>
      <c r="C11" s="73">
        <f>VLOOKUP(REPLACE($A$1,1,1,"")&amp;A11,[1]戸籍からデータ貼り付け先!$A$2:$T$12093,16,FALSE)</f>
        <v>4</v>
      </c>
      <c r="D11" s="74">
        <f t="shared" si="0"/>
        <v>12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5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12</v>
      </c>
      <c r="C12" s="73">
        <f>VLOOKUP(REPLACE($A$1,1,1,"")&amp;A12,[1]戸籍からデータ貼り付け先!$A$2:$T$12093,16,FALSE)</f>
        <v>2</v>
      </c>
      <c r="D12" s="74">
        <f t="shared" si="0"/>
        <v>14</v>
      </c>
      <c r="E12" s="76">
        <v>24</v>
      </c>
      <c r="F12" s="77">
        <f>VLOOKUP(REPLACE($A$1,1,1,"")&amp;E12,[1]戸籍からデータ貼り付け先!$A$2:$T$12093,14,FALSE)</f>
        <v>7</v>
      </c>
      <c r="G12" s="73">
        <f>VLOOKUP(REPLACE($A$1,1,1,"")&amp;E12,[1]戸籍からデータ貼り付け先!$A$2:$T$12093,16,FALSE)</f>
        <v>5</v>
      </c>
      <c r="H12" s="74">
        <f t="shared" si="1"/>
        <v>12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2</v>
      </c>
      <c r="L12" s="74">
        <f t="shared" si="2"/>
        <v>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3</v>
      </c>
      <c r="D13" s="74">
        <f t="shared" si="0"/>
        <v>10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5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4</v>
      </c>
      <c r="K13" s="73">
        <f>VLOOKUP(REPLACE($A$1,1,1,"")&amp;I13,[1]戸籍からデータ貼り付け先!$A$2:$T$12093,16,FALSE)</f>
        <v>8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13</v>
      </c>
      <c r="C14" s="73">
        <f>VLOOKUP(REPLACE($A$1,1,1,"")&amp;A14,[1]戸籍からデータ貼り付け先!$A$2:$T$12093,16,FALSE)</f>
        <v>4</v>
      </c>
      <c r="D14" s="74">
        <f t="shared" si="0"/>
        <v>17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2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10</v>
      </c>
      <c r="K14" s="73">
        <f>VLOOKUP(REPLACE($A$1,1,1,"")&amp;I14,[1]戸籍からデータ貼り付け先!$A$2:$T$12093,16,FALSE)</f>
        <v>2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13</v>
      </c>
      <c r="D15" s="74">
        <f t="shared" si="0"/>
        <v>18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4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8</v>
      </c>
      <c r="L15" s="74">
        <f t="shared" si="2"/>
        <v>12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6</v>
      </c>
      <c r="D16" s="74">
        <f t="shared" si="0"/>
        <v>11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4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4</v>
      </c>
      <c r="L16" s="74">
        <f t="shared" si="2"/>
        <v>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8</v>
      </c>
      <c r="D17" s="82">
        <f t="shared" si="0"/>
        <v>14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6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5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87</v>
      </c>
      <c r="C18" s="64">
        <f>SUM(C3:C17)</f>
        <v>72</v>
      </c>
      <c r="D18" s="45">
        <f>SUM(B18:C18)</f>
        <v>159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7</v>
      </c>
      <c r="H18" s="74">
        <f t="shared" si="1"/>
        <v>9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2</v>
      </c>
      <c r="L18" s="74">
        <f t="shared" si="2"/>
        <v>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9</v>
      </c>
      <c r="H19" s="74">
        <f t="shared" si="1"/>
        <v>16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1</v>
      </c>
      <c r="L19" s="74">
        <f t="shared" si="2"/>
        <v>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7</v>
      </c>
      <c r="G20" s="73">
        <f>VLOOKUP(REPLACE($A$1,1,1,"")&amp;E20,[1]戸籍からデータ貼り付け先!$A$2:$T$12093,16,FALSE)</f>
        <v>6</v>
      </c>
      <c r="H20" s="74">
        <f t="shared" si="1"/>
        <v>13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3</v>
      </c>
      <c r="L20" s="74">
        <f t="shared" si="2"/>
        <v>6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6</v>
      </c>
      <c r="G21" s="73">
        <f>VLOOKUP(REPLACE($A$1,1,1,"")&amp;E21,[1]戸籍からデータ貼り付け先!$A$2:$T$12093,16,FALSE)</f>
        <v>5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3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3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4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10</v>
      </c>
      <c r="G23" s="73">
        <f>VLOOKUP(REPLACE($A$1,1,1,"")&amp;E23,[1]戸籍からデータ貼り付け先!$A$2:$T$12093,16,FALSE)</f>
        <v>4</v>
      </c>
      <c r="H23" s="74">
        <f t="shared" si="1"/>
        <v>14</v>
      </c>
      <c r="I23" s="75">
        <v>85</v>
      </c>
      <c r="J23" s="77">
        <f>VLOOKUP(REPLACE($A$1,1,1,"")&amp;I23,[1]戸籍からデータ貼り付け先!$A$2:$T$12093,14,FALSE)</f>
        <v>6</v>
      </c>
      <c r="K23" s="73">
        <f>VLOOKUP(REPLACE($A$1,1,1,"")&amp;I23,[1]戸籍からデータ貼り付け先!$A$2:$T$12093,16,FALSE)</f>
        <v>1</v>
      </c>
      <c r="L23" s="74">
        <f t="shared" si="2"/>
        <v>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9</v>
      </c>
      <c r="H24" s="74">
        <f t="shared" si="1"/>
        <v>14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3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4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3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4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6</v>
      </c>
      <c r="H27" s="74">
        <f t="shared" si="1"/>
        <v>11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6</v>
      </c>
      <c r="H28" s="74">
        <f t="shared" si="1"/>
        <v>15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8</v>
      </c>
      <c r="G29" s="73">
        <f>VLOOKUP(REPLACE($A$1,1,1,"")&amp;E29,[1]戸籍からデータ貼り付け先!$A$2:$T$12093,16,FALSE)</f>
        <v>6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4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11</v>
      </c>
      <c r="G30" s="73">
        <f>VLOOKUP(REPLACE($A$1,1,1,"")&amp;E30,[1]戸籍からデータ貼り付け先!$A$2:$T$12093,16,FALSE)</f>
        <v>3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1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10</v>
      </c>
      <c r="H31" s="74">
        <f t="shared" si="1"/>
        <v>16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8</v>
      </c>
      <c r="H32" s="74">
        <f t="shared" si="1"/>
        <v>13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8</v>
      </c>
      <c r="H33" s="74">
        <f t="shared" si="1"/>
        <v>15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2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15</v>
      </c>
      <c r="H34" s="74">
        <f t="shared" si="1"/>
        <v>25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8</v>
      </c>
      <c r="G35" s="73">
        <f>VLOOKUP(REPLACE($A$1,1,1,"")&amp;E35,[1]戸籍からデータ貼り付け先!$A$2:$T$12093,16,FALSE)</f>
        <v>9</v>
      </c>
      <c r="H35" s="74">
        <f t="shared" si="1"/>
        <v>17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14</v>
      </c>
      <c r="G36" s="73">
        <f>VLOOKUP(REPLACE($A$1,1,1,"")&amp;E36,[1]戸籍からデータ貼り付け先!$A$2:$T$12093,16,FALSE)</f>
        <v>8</v>
      </c>
      <c r="H36" s="74">
        <f t="shared" si="1"/>
        <v>22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6</v>
      </c>
      <c r="H37" s="74">
        <f t="shared" si="1"/>
        <v>12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9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1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5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9</v>
      </c>
      <c r="H40" s="74">
        <f t="shared" si="1"/>
        <v>14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7</v>
      </c>
      <c r="H41" s="74">
        <f t="shared" si="1"/>
        <v>11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4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2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5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6</v>
      </c>
      <c r="H45" s="74">
        <f t="shared" si="1"/>
        <v>13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4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4</v>
      </c>
      <c r="H47" s="74">
        <f t="shared" si="1"/>
        <v>7</v>
      </c>
      <c r="I47" s="43" t="s">
        <v>240</v>
      </c>
      <c r="J47" s="63">
        <f>SUM(J3:J46)</f>
        <v>101</v>
      </c>
      <c r="K47" s="64">
        <f>SUM(K3:K46)</f>
        <v>103</v>
      </c>
      <c r="L47" s="45">
        <f>SUM(J47:K47)</f>
        <v>204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7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2</v>
      </c>
      <c r="H49" s="74">
        <f t="shared" si="1"/>
        <v>9</v>
      </c>
      <c r="I49" s="42"/>
      <c r="J49" s="42" t="str">
        <f>REPLACE(A1,1,1,"")&amp;"合計"</f>
        <v>ひばりケ丘合計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4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7</v>
      </c>
      <c r="H51" s="74">
        <f t="shared" si="1"/>
        <v>11</v>
      </c>
      <c r="I51" s="42"/>
      <c r="J51" s="50">
        <f>SUM(B18,F53,J47)</f>
        <v>488</v>
      </c>
      <c r="K51" s="51">
        <f>SUM(C18,G53,K47)</f>
        <v>460</v>
      </c>
      <c r="L51" s="52">
        <f>SUM(J51:K51)</f>
        <v>948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6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300</v>
      </c>
      <c r="G53" s="64">
        <f>SUM(G3:G52)</f>
        <v>285</v>
      </c>
      <c r="H53" s="45">
        <f>SUM(F53:G53)</f>
        <v>585</v>
      </c>
      <c r="I53" s="42"/>
      <c r="J53" s="42"/>
      <c r="K53" s="42"/>
      <c r="L53" s="42"/>
    </row>
    <row r="56" spans="1:12" x14ac:dyDescent="0.4">
      <c r="F56" s="54" t="s">
        <v>279</v>
      </c>
    </row>
  </sheetData>
  <sheetProtection algorithmName="SHA-512" hashValue="DqvQRlgC6jrwa/xGOxsZ1wtIHIvPhBg9aK3PxZKygKWgIu3dWLM30uSkElXi0C9EB+JfGwSw2bhFvJmI+ljNOw==" saltValue="ICXsbzZSBvWWSTnuprE2c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280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2</v>
      </c>
      <c r="H3" s="74">
        <f>SUM(F3:G3)</f>
        <v>4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1</v>
      </c>
      <c r="L3" s="74">
        <f>SUM(J3:K3)</f>
        <v>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0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0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1</v>
      </c>
      <c r="L4" s="74">
        <f t="shared" ref="L4:L46" si="2">SUM(J4:K4)</f>
        <v>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2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2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2</v>
      </c>
      <c r="H6" s="74">
        <f t="shared" si="1"/>
        <v>2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3</v>
      </c>
      <c r="L6" s="74">
        <f t="shared" si="2"/>
        <v>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3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1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2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2</v>
      </c>
      <c r="H8" s="74">
        <f t="shared" si="1"/>
        <v>2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1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2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3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1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1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4</v>
      </c>
      <c r="L10" s="74">
        <f t="shared" si="2"/>
        <v>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3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5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2</v>
      </c>
      <c r="L11" s="74">
        <f t="shared" si="2"/>
        <v>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5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1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1</v>
      </c>
      <c r="L12" s="74">
        <f t="shared" si="2"/>
        <v>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2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2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1</v>
      </c>
      <c r="K13" s="73">
        <f>VLOOKUP(REPLACE($A$1,1,1,"")&amp;I13,[1]戸籍からデータ貼り付け先!$A$2:$T$12093,16,FALSE)</f>
        <v>1</v>
      </c>
      <c r="L13" s="74">
        <f t="shared" si="2"/>
        <v>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2</v>
      </c>
      <c r="D14" s="74">
        <f t="shared" si="0"/>
        <v>2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1</v>
      </c>
      <c r="H14" s="74">
        <f t="shared" si="1"/>
        <v>1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2</v>
      </c>
      <c r="L14" s="74">
        <f t="shared" si="2"/>
        <v>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2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2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2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2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0</v>
      </c>
      <c r="H16" s="74">
        <f t="shared" si="1"/>
        <v>1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2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0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0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3</v>
      </c>
      <c r="L17" s="74">
        <f t="shared" si="2"/>
        <v>3</v>
      </c>
    </row>
    <row r="18" spans="1:12" ht="15" thickTop="1" thickBot="1" x14ac:dyDescent="0.2">
      <c r="A18" s="38" t="s">
        <v>240</v>
      </c>
      <c r="B18" s="63">
        <f>SUM(B3:B17)</f>
        <v>25</v>
      </c>
      <c r="C18" s="64">
        <f>SUM(C3:C17)</f>
        <v>26</v>
      </c>
      <c r="D18" s="45">
        <f>SUM(B18:C18)</f>
        <v>51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4</v>
      </c>
      <c r="H18" s="74">
        <f t="shared" si="1"/>
        <v>6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1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2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2</v>
      </c>
      <c r="L19" s="74">
        <f t="shared" si="2"/>
        <v>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3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0</v>
      </c>
      <c r="L20" s="74">
        <f t="shared" si="2"/>
        <v>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0</v>
      </c>
      <c r="H21" s="74">
        <f t="shared" si="1"/>
        <v>3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1</v>
      </c>
      <c r="L21" s="74">
        <f t="shared" si="2"/>
        <v>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1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0</v>
      </c>
      <c r="L22" s="74">
        <f t="shared" si="2"/>
        <v>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0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1</v>
      </c>
      <c r="H24" s="74">
        <f t="shared" si="1"/>
        <v>4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1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1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4</v>
      </c>
      <c r="H26" s="74">
        <f t="shared" si="1"/>
        <v>5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3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0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3</v>
      </c>
      <c r="H30" s="74">
        <f t="shared" si="1"/>
        <v>5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3</v>
      </c>
      <c r="H31" s="74">
        <f t="shared" si="1"/>
        <v>4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2</v>
      </c>
      <c r="H32" s="74">
        <f t="shared" si="1"/>
        <v>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3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1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4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</v>
      </c>
      <c r="G35" s="73">
        <f>VLOOKUP(REPLACE($A$1,1,1,"")&amp;E35,[1]戸籍からデータ貼り付け先!$A$2:$T$12093,16,FALSE)</f>
        <v>3</v>
      </c>
      <c r="H35" s="74">
        <f t="shared" si="1"/>
        <v>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0</v>
      </c>
      <c r="G36" s="73">
        <f>VLOOKUP(REPLACE($A$1,1,1,"")&amp;E36,[1]戸籍からデータ貼り付け先!$A$2:$T$12093,16,FALSE)</f>
        <v>3</v>
      </c>
      <c r="H36" s="74">
        <f t="shared" si="1"/>
        <v>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0</v>
      </c>
      <c r="G37" s="73">
        <f>VLOOKUP(REPLACE($A$1,1,1,"")&amp;E37,[1]戸籍からデータ貼り付け先!$A$2:$T$12093,16,FALSE)</f>
        <v>4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</v>
      </c>
      <c r="G38" s="73">
        <f>VLOOKUP(REPLACE($A$1,1,1,"")&amp;E38,[1]戸籍からデータ貼り付け先!$A$2:$T$12093,16,FALSE)</f>
        <v>3</v>
      </c>
      <c r="H38" s="74">
        <f t="shared" si="1"/>
        <v>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3</v>
      </c>
      <c r="H39" s="74">
        <f t="shared" si="1"/>
        <v>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2</v>
      </c>
      <c r="H40" s="74">
        <f t="shared" si="1"/>
        <v>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1</v>
      </c>
      <c r="H41" s="74">
        <f t="shared" si="1"/>
        <v>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4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0</v>
      </c>
      <c r="G43" s="73">
        <f>VLOOKUP(REPLACE($A$1,1,1,"")&amp;E43,[1]戸籍からデータ貼り付け先!$A$2:$T$12093,16,FALSE)</f>
        <v>1</v>
      </c>
      <c r="H43" s="74">
        <f t="shared" si="1"/>
        <v>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1</v>
      </c>
      <c r="H44" s="74">
        <f t="shared" si="1"/>
        <v>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1</v>
      </c>
      <c r="H45" s="74">
        <f t="shared" si="1"/>
        <v>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</v>
      </c>
      <c r="G46" s="73">
        <f>VLOOKUP(REPLACE($A$1,1,1,"")&amp;E46,[1]戸籍からデータ貼り付け先!$A$2:$T$12093,16,FALSE)</f>
        <v>3</v>
      </c>
      <c r="H46" s="74">
        <f t="shared" si="1"/>
        <v>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1</v>
      </c>
      <c r="H47" s="74">
        <f t="shared" si="1"/>
        <v>5</v>
      </c>
      <c r="I47" s="43" t="s">
        <v>240</v>
      </c>
      <c r="J47" s="63">
        <f>SUM(J3:J46)</f>
        <v>37</v>
      </c>
      <c r="K47" s="64">
        <f>SUM(K3:K46)</f>
        <v>45</v>
      </c>
      <c r="L47" s="45">
        <f>SUM(J47:K47)</f>
        <v>82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2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2</v>
      </c>
      <c r="H49" s="74">
        <f t="shared" si="1"/>
        <v>3</v>
      </c>
      <c r="I49" s="42"/>
      <c r="J49" s="42" t="str">
        <f>REPLACE(A1,1,1,"")&amp;"合計"</f>
        <v>富士見町合計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</v>
      </c>
      <c r="G50" s="73">
        <f>VLOOKUP(REPLACE($A$1,1,1,"")&amp;E50,[1]戸籍からデータ貼り付け先!$A$2:$T$12093,16,FALSE)</f>
        <v>2</v>
      </c>
      <c r="H50" s="74">
        <f t="shared" si="1"/>
        <v>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0</v>
      </c>
      <c r="H51" s="74">
        <f t="shared" si="1"/>
        <v>4</v>
      </c>
      <c r="I51" s="42"/>
      <c r="J51" s="50">
        <f>SUM(B18,F53,J47)</f>
        <v>147</v>
      </c>
      <c r="K51" s="51">
        <f>SUM(C18,G53,K47)</f>
        <v>167</v>
      </c>
      <c r="L51" s="52">
        <f>SUM(J51:K51)</f>
        <v>314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5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85</v>
      </c>
      <c r="G53" s="64">
        <f>SUM(G3:G52)</f>
        <v>96</v>
      </c>
      <c r="H53" s="45">
        <f>SUM(F53:G53)</f>
        <v>181</v>
      </c>
      <c r="I53" s="42"/>
      <c r="J53" s="42"/>
      <c r="K53" s="42"/>
      <c r="L53" s="42"/>
    </row>
    <row r="56" spans="1:12" x14ac:dyDescent="0.4">
      <c r="F56" s="54" t="s">
        <v>281</v>
      </c>
    </row>
  </sheetData>
  <sheetProtection algorithmName="SHA-512" hashValue="l4CXWMXhM+V+DYc0eOBf2TqIIMSfg2cW4kXpRm2dHJ2JHk7M33cdiVVGWHKDQdmgysae/nwrxkM4n6sM0veDYw==" saltValue="uViQFJkP0d14UtXj4TIZG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282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23</v>
      </c>
      <c r="C3" s="73">
        <f>VLOOKUP(REPLACE($A$1,1,1,"")&amp;A3,[1]戸籍からデータ貼り付け先!$A$2:$T$12093,16,FALSE)</f>
        <v>13</v>
      </c>
      <c r="D3" s="74">
        <f>SUM(B3:C3)</f>
        <v>36</v>
      </c>
      <c r="E3" s="71">
        <v>15</v>
      </c>
      <c r="F3" s="72">
        <f>VLOOKUP(REPLACE($A$1,1,1,"")&amp;E3,[1]戸籍からデータ貼り付け先!$A$2:$T$12093,14,FALSE)</f>
        <v>39</v>
      </c>
      <c r="G3" s="73">
        <f>VLOOKUP(REPLACE($A$1,1,1,"")&amp;E3,[1]戸籍からデータ貼り付け先!$A$2:$T$12093,16,FALSE)</f>
        <v>28</v>
      </c>
      <c r="H3" s="74">
        <f>SUM(F3:G3)</f>
        <v>67</v>
      </c>
      <c r="I3" s="75">
        <v>65</v>
      </c>
      <c r="J3" s="72">
        <f>VLOOKUP(REPLACE($A$1,1,1,"")&amp;I3,[1]戸籍からデータ貼り付け先!$A$2:$T$12093,14,FALSE)</f>
        <v>58</v>
      </c>
      <c r="K3" s="73">
        <f>VLOOKUP(REPLACE($A$1,1,1,"")&amp;I3,[1]戸籍からデータ貼り付け先!$A$2:$T$12093,16,FALSE)</f>
        <v>52</v>
      </c>
      <c r="L3" s="74">
        <f>SUM(J3:K3)</f>
        <v>110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23</v>
      </c>
      <c r="C4" s="73">
        <f>VLOOKUP(REPLACE($A$1,1,1,"")&amp;A4,[1]戸籍からデータ貼り付け先!$A$2:$T$12093,16,FALSE)</f>
        <v>27</v>
      </c>
      <c r="D4" s="74">
        <f t="shared" ref="D4:D17" si="0">SUM(B4:C4)</f>
        <v>50</v>
      </c>
      <c r="E4" s="76">
        <v>16</v>
      </c>
      <c r="F4" s="77">
        <f>VLOOKUP(REPLACE($A$1,1,1,"")&amp;E4,[1]戸籍からデータ貼り付け先!$A$2:$T$12093,14,FALSE)</f>
        <v>42</v>
      </c>
      <c r="G4" s="73">
        <f>VLOOKUP(REPLACE($A$1,1,1,"")&amp;E4,[1]戸籍からデータ貼り付け先!$A$2:$T$12093,16,FALSE)</f>
        <v>48</v>
      </c>
      <c r="H4" s="74">
        <f t="shared" ref="H4:H52" si="1">SUM(F4:G4)</f>
        <v>90</v>
      </c>
      <c r="I4" s="78">
        <v>66</v>
      </c>
      <c r="J4" s="77">
        <f>VLOOKUP(REPLACE($A$1,1,1,"")&amp;I4,[1]戸籍からデータ貼り付け先!$A$2:$T$12093,14,FALSE)</f>
        <v>67</v>
      </c>
      <c r="K4" s="73">
        <f>VLOOKUP(REPLACE($A$1,1,1,"")&amp;I4,[1]戸籍からデータ貼り付け先!$A$2:$T$12093,16,FALSE)</f>
        <v>41</v>
      </c>
      <c r="L4" s="74">
        <f t="shared" ref="L4:L46" si="2">SUM(J4:K4)</f>
        <v>108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25</v>
      </c>
      <c r="C5" s="73">
        <f>VLOOKUP(REPLACE($A$1,1,1,"")&amp;A5,[1]戸籍からデータ貼り付け先!$A$2:$T$12093,16,FALSE)</f>
        <v>22</v>
      </c>
      <c r="D5" s="74">
        <f t="shared" si="0"/>
        <v>47</v>
      </c>
      <c r="E5" s="71">
        <v>17</v>
      </c>
      <c r="F5" s="77">
        <f>VLOOKUP(REPLACE($A$1,1,1,"")&amp;E5,[1]戸籍からデータ貼り付け先!$A$2:$T$12093,14,FALSE)</f>
        <v>42</v>
      </c>
      <c r="G5" s="73">
        <f>VLOOKUP(REPLACE($A$1,1,1,"")&amp;E5,[1]戸籍からデータ貼り付け先!$A$2:$T$12093,16,FALSE)</f>
        <v>33</v>
      </c>
      <c r="H5" s="74">
        <f t="shared" si="1"/>
        <v>75</v>
      </c>
      <c r="I5" s="75">
        <v>67</v>
      </c>
      <c r="J5" s="77">
        <f>VLOOKUP(REPLACE($A$1,1,1,"")&amp;I5,[1]戸籍からデータ貼り付け先!$A$2:$T$12093,14,FALSE)</f>
        <v>44</v>
      </c>
      <c r="K5" s="73">
        <f>VLOOKUP(REPLACE($A$1,1,1,"")&amp;I5,[1]戸籍からデータ貼り付け先!$A$2:$T$12093,16,FALSE)</f>
        <v>51</v>
      </c>
      <c r="L5" s="74">
        <f t="shared" si="2"/>
        <v>95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23</v>
      </c>
      <c r="C6" s="73">
        <f>VLOOKUP(REPLACE($A$1,1,1,"")&amp;A6,[1]戸籍からデータ貼り付け先!$A$2:$T$12093,16,FALSE)</f>
        <v>28</v>
      </c>
      <c r="D6" s="74">
        <f t="shared" si="0"/>
        <v>51</v>
      </c>
      <c r="E6" s="76">
        <v>18</v>
      </c>
      <c r="F6" s="77">
        <f>VLOOKUP(REPLACE($A$1,1,1,"")&amp;E6,[1]戸籍からデータ貼り付け先!$A$2:$T$12093,14,FALSE)</f>
        <v>32</v>
      </c>
      <c r="G6" s="73">
        <f>VLOOKUP(REPLACE($A$1,1,1,"")&amp;E6,[1]戸籍からデータ貼り付け先!$A$2:$T$12093,16,FALSE)</f>
        <v>55</v>
      </c>
      <c r="H6" s="74">
        <f t="shared" si="1"/>
        <v>87</v>
      </c>
      <c r="I6" s="78">
        <v>68</v>
      </c>
      <c r="J6" s="77">
        <f>VLOOKUP(REPLACE($A$1,1,1,"")&amp;I6,[1]戸籍からデータ貼り付け先!$A$2:$T$12093,14,FALSE)</f>
        <v>65</v>
      </c>
      <c r="K6" s="73">
        <f>VLOOKUP(REPLACE($A$1,1,1,"")&amp;I6,[1]戸籍からデータ貼り付け先!$A$2:$T$12093,16,FALSE)</f>
        <v>53</v>
      </c>
      <c r="L6" s="74">
        <f t="shared" si="2"/>
        <v>118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20</v>
      </c>
      <c r="C7" s="73">
        <f>VLOOKUP(REPLACE($A$1,1,1,"")&amp;A7,[1]戸籍からデータ貼り付け先!$A$2:$T$12093,16,FALSE)</f>
        <v>23</v>
      </c>
      <c r="D7" s="74">
        <f t="shared" si="0"/>
        <v>43</v>
      </c>
      <c r="E7" s="71">
        <v>19</v>
      </c>
      <c r="F7" s="77">
        <f>VLOOKUP(REPLACE($A$1,1,1,"")&amp;E7,[1]戸籍からデータ貼り付け先!$A$2:$T$12093,14,FALSE)</f>
        <v>50</v>
      </c>
      <c r="G7" s="73">
        <f>VLOOKUP(REPLACE($A$1,1,1,"")&amp;E7,[1]戸籍からデータ貼り付け先!$A$2:$T$12093,16,FALSE)</f>
        <v>27</v>
      </c>
      <c r="H7" s="74">
        <f t="shared" si="1"/>
        <v>77</v>
      </c>
      <c r="I7" s="75">
        <v>69</v>
      </c>
      <c r="J7" s="77">
        <f>VLOOKUP(REPLACE($A$1,1,1,"")&amp;I7,[1]戸籍からデータ貼り付け先!$A$2:$T$12093,14,FALSE)</f>
        <v>47</v>
      </c>
      <c r="K7" s="73">
        <f>VLOOKUP(REPLACE($A$1,1,1,"")&amp;I7,[1]戸籍からデータ貼り付け先!$A$2:$T$12093,16,FALSE)</f>
        <v>64</v>
      </c>
      <c r="L7" s="74">
        <f t="shared" si="2"/>
        <v>111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26</v>
      </c>
      <c r="C8" s="73">
        <f>VLOOKUP(REPLACE($A$1,1,1,"")&amp;A8,[1]戸籍からデータ貼り付け先!$A$2:$T$12093,16,FALSE)</f>
        <v>26</v>
      </c>
      <c r="D8" s="74">
        <f t="shared" si="0"/>
        <v>52</v>
      </c>
      <c r="E8" s="76">
        <v>20</v>
      </c>
      <c r="F8" s="77">
        <f>VLOOKUP(REPLACE($A$1,1,1,"")&amp;E8,[1]戸籍からデータ貼り付け先!$A$2:$T$12093,14,FALSE)</f>
        <v>58</v>
      </c>
      <c r="G8" s="73">
        <f>VLOOKUP(REPLACE($A$1,1,1,"")&amp;E8,[1]戸籍からデータ貼り付け先!$A$2:$T$12093,16,FALSE)</f>
        <v>44</v>
      </c>
      <c r="H8" s="74">
        <f t="shared" si="1"/>
        <v>102</v>
      </c>
      <c r="I8" s="78">
        <v>70</v>
      </c>
      <c r="J8" s="77">
        <f>VLOOKUP(REPLACE($A$1,1,1,"")&amp;I8,[1]戸籍からデータ貼り付け先!$A$2:$T$12093,14,FALSE)</f>
        <v>59</v>
      </c>
      <c r="K8" s="73">
        <f>VLOOKUP(REPLACE($A$1,1,1,"")&amp;I8,[1]戸籍からデータ貼り付け先!$A$2:$T$12093,16,FALSE)</f>
        <v>59</v>
      </c>
      <c r="L8" s="74">
        <f t="shared" si="2"/>
        <v>118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28</v>
      </c>
      <c r="C9" s="73">
        <f>VLOOKUP(REPLACE($A$1,1,1,"")&amp;A9,[1]戸籍からデータ貼り付け先!$A$2:$T$12093,16,FALSE)</f>
        <v>26</v>
      </c>
      <c r="D9" s="74">
        <f t="shared" si="0"/>
        <v>54</v>
      </c>
      <c r="E9" s="71">
        <v>21</v>
      </c>
      <c r="F9" s="77">
        <f>VLOOKUP(REPLACE($A$1,1,1,"")&amp;E9,[1]戸籍からデータ貼り付け先!$A$2:$T$12093,14,FALSE)</f>
        <v>42</v>
      </c>
      <c r="G9" s="73">
        <f>VLOOKUP(REPLACE($A$1,1,1,"")&amp;E9,[1]戸籍からデータ貼り付け先!$A$2:$T$12093,16,FALSE)</f>
        <v>50</v>
      </c>
      <c r="H9" s="74">
        <f t="shared" si="1"/>
        <v>92</v>
      </c>
      <c r="I9" s="75">
        <v>71</v>
      </c>
      <c r="J9" s="77">
        <f>VLOOKUP(REPLACE($A$1,1,1,"")&amp;I9,[1]戸籍からデータ貼り付け先!$A$2:$T$12093,14,FALSE)</f>
        <v>43</v>
      </c>
      <c r="K9" s="73">
        <f>VLOOKUP(REPLACE($A$1,1,1,"")&amp;I9,[1]戸籍からデータ貼り付け先!$A$2:$T$12093,16,FALSE)</f>
        <v>61</v>
      </c>
      <c r="L9" s="74">
        <f t="shared" si="2"/>
        <v>104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33</v>
      </c>
      <c r="C10" s="73">
        <f>VLOOKUP(REPLACE($A$1,1,1,"")&amp;A10,[1]戸籍からデータ貼り付け先!$A$2:$T$12093,16,FALSE)</f>
        <v>29</v>
      </c>
      <c r="D10" s="74">
        <f t="shared" si="0"/>
        <v>62</v>
      </c>
      <c r="E10" s="76">
        <v>22</v>
      </c>
      <c r="F10" s="77">
        <f>VLOOKUP(REPLACE($A$1,1,1,"")&amp;E10,[1]戸籍からデータ貼り付け先!$A$2:$T$12093,14,FALSE)</f>
        <v>61</v>
      </c>
      <c r="G10" s="73">
        <f>VLOOKUP(REPLACE($A$1,1,1,"")&amp;E10,[1]戸籍からデータ貼り付け先!$A$2:$T$12093,16,FALSE)</f>
        <v>33</v>
      </c>
      <c r="H10" s="74">
        <f t="shared" si="1"/>
        <v>94</v>
      </c>
      <c r="I10" s="78">
        <v>72</v>
      </c>
      <c r="J10" s="77">
        <f>VLOOKUP(REPLACE($A$1,1,1,"")&amp;I10,[1]戸籍からデータ貼り付け先!$A$2:$T$12093,14,FALSE)</f>
        <v>56</v>
      </c>
      <c r="K10" s="73">
        <f>VLOOKUP(REPLACE($A$1,1,1,"")&amp;I10,[1]戸籍からデータ貼り付け先!$A$2:$T$12093,16,FALSE)</f>
        <v>60</v>
      </c>
      <c r="L10" s="74">
        <f t="shared" si="2"/>
        <v>116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31</v>
      </c>
      <c r="C11" s="73">
        <f>VLOOKUP(REPLACE($A$1,1,1,"")&amp;A11,[1]戸籍からデータ貼り付け先!$A$2:$T$12093,16,FALSE)</f>
        <v>29</v>
      </c>
      <c r="D11" s="74">
        <f t="shared" si="0"/>
        <v>60</v>
      </c>
      <c r="E11" s="71">
        <v>23</v>
      </c>
      <c r="F11" s="77">
        <f>VLOOKUP(REPLACE($A$1,1,1,"")&amp;E11,[1]戸籍からデータ貼り付け先!$A$2:$T$12093,14,FALSE)</f>
        <v>56</v>
      </c>
      <c r="G11" s="73">
        <f>VLOOKUP(REPLACE($A$1,1,1,"")&amp;E11,[1]戸籍からデータ貼り付け先!$A$2:$T$12093,16,FALSE)</f>
        <v>56</v>
      </c>
      <c r="H11" s="74">
        <f t="shared" si="1"/>
        <v>112</v>
      </c>
      <c r="I11" s="75">
        <v>73</v>
      </c>
      <c r="J11" s="77">
        <f>VLOOKUP(REPLACE($A$1,1,1,"")&amp;I11,[1]戸籍からデータ貼り付け先!$A$2:$T$12093,14,FALSE)</f>
        <v>73</v>
      </c>
      <c r="K11" s="73">
        <f>VLOOKUP(REPLACE($A$1,1,1,"")&amp;I11,[1]戸籍からデータ貼り付け先!$A$2:$T$12093,16,FALSE)</f>
        <v>70</v>
      </c>
      <c r="L11" s="74">
        <f t="shared" si="2"/>
        <v>143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30</v>
      </c>
      <c r="C12" s="73">
        <f>VLOOKUP(REPLACE($A$1,1,1,"")&amp;A12,[1]戸籍からデータ貼り付け先!$A$2:$T$12093,16,FALSE)</f>
        <v>23</v>
      </c>
      <c r="D12" s="74">
        <f t="shared" si="0"/>
        <v>53</v>
      </c>
      <c r="E12" s="76">
        <v>24</v>
      </c>
      <c r="F12" s="77">
        <f>VLOOKUP(REPLACE($A$1,1,1,"")&amp;E12,[1]戸籍からデータ貼り付け先!$A$2:$T$12093,14,FALSE)</f>
        <v>56</v>
      </c>
      <c r="G12" s="73">
        <f>VLOOKUP(REPLACE($A$1,1,1,"")&amp;E12,[1]戸籍からデータ貼り付け先!$A$2:$T$12093,16,FALSE)</f>
        <v>36</v>
      </c>
      <c r="H12" s="74">
        <f t="shared" si="1"/>
        <v>92</v>
      </c>
      <c r="I12" s="78">
        <v>74</v>
      </c>
      <c r="J12" s="77">
        <f>VLOOKUP(REPLACE($A$1,1,1,"")&amp;I12,[1]戸籍からデータ貼り付け先!$A$2:$T$12093,14,FALSE)</f>
        <v>67</v>
      </c>
      <c r="K12" s="73">
        <f>VLOOKUP(REPLACE($A$1,1,1,"")&amp;I12,[1]戸籍からデータ貼り付け先!$A$2:$T$12093,16,FALSE)</f>
        <v>82</v>
      </c>
      <c r="L12" s="74">
        <f t="shared" si="2"/>
        <v>149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30</v>
      </c>
      <c r="C13" s="73">
        <f>VLOOKUP(REPLACE($A$1,1,1,"")&amp;A13,[1]戸籍からデータ貼り付け先!$A$2:$T$12093,16,FALSE)</f>
        <v>49</v>
      </c>
      <c r="D13" s="74">
        <f t="shared" si="0"/>
        <v>79</v>
      </c>
      <c r="E13" s="71">
        <v>25</v>
      </c>
      <c r="F13" s="77">
        <f>VLOOKUP(REPLACE($A$1,1,1,"")&amp;E13,[1]戸籍からデータ貼り付け先!$A$2:$T$12093,14,FALSE)</f>
        <v>72</v>
      </c>
      <c r="G13" s="73">
        <f>VLOOKUP(REPLACE($A$1,1,1,"")&amp;E13,[1]戸籍からデータ貼り付け先!$A$2:$T$12093,16,FALSE)</f>
        <v>43</v>
      </c>
      <c r="H13" s="74">
        <f t="shared" si="1"/>
        <v>115</v>
      </c>
      <c r="I13" s="75">
        <v>75</v>
      </c>
      <c r="J13" s="77">
        <f>VLOOKUP(REPLACE($A$1,1,1,"")&amp;I13,[1]戸籍からデータ貼り付け先!$A$2:$T$12093,14,FALSE)</f>
        <v>83</v>
      </c>
      <c r="K13" s="73">
        <f>VLOOKUP(REPLACE($A$1,1,1,"")&amp;I13,[1]戸籍からデータ貼り付け先!$A$2:$T$12093,16,FALSE)</f>
        <v>65</v>
      </c>
      <c r="L13" s="74">
        <f t="shared" si="2"/>
        <v>148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30</v>
      </c>
      <c r="C14" s="73">
        <f>VLOOKUP(REPLACE($A$1,1,1,"")&amp;A14,[1]戸籍からデータ貼り付け先!$A$2:$T$12093,16,FALSE)</f>
        <v>23</v>
      </c>
      <c r="D14" s="74">
        <f t="shared" si="0"/>
        <v>53</v>
      </c>
      <c r="E14" s="76">
        <v>26</v>
      </c>
      <c r="F14" s="77">
        <f>VLOOKUP(REPLACE($A$1,1,1,"")&amp;E14,[1]戸籍からデータ貼り付け先!$A$2:$T$12093,14,FALSE)</f>
        <v>59</v>
      </c>
      <c r="G14" s="73">
        <f>VLOOKUP(REPLACE($A$1,1,1,"")&amp;E14,[1]戸籍からデータ貼り付け先!$A$2:$T$12093,16,FALSE)</f>
        <v>41</v>
      </c>
      <c r="H14" s="74">
        <f t="shared" si="1"/>
        <v>100</v>
      </c>
      <c r="I14" s="78">
        <v>76</v>
      </c>
      <c r="J14" s="77">
        <f>VLOOKUP(REPLACE($A$1,1,1,"")&amp;I14,[1]戸籍からデータ貼り付け先!$A$2:$T$12093,14,FALSE)</f>
        <v>73</v>
      </c>
      <c r="K14" s="73">
        <f>VLOOKUP(REPLACE($A$1,1,1,"")&amp;I14,[1]戸籍からデータ貼り付け先!$A$2:$T$12093,16,FALSE)</f>
        <v>66</v>
      </c>
      <c r="L14" s="74">
        <f t="shared" si="2"/>
        <v>139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34</v>
      </c>
      <c r="C15" s="73">
        <f>VLOOKUP(REPLACE($A$1,1,1,"")&amp;A15,[1]戸籍からデータ貼り付け先!$A$2:$T$12093,16,FALSE)</f>
        <v>31</v>
      </c>
      <c r="D15" s="74">
        <f t="shared" si="0"/>
        <v>65</v>
      </c>
      <c r="E15" s="71">
        <v>27</v>
      </c>
      <c r="F15" s="77">
        <f>VLOOKUP(REPLACE($A$1,1,1,"")&amp;E15,[1]戸籍からデータ貼り付け先!$A$2:$T$12093,14,FALSE)</f>
        <v>52</v>
      </c>
      <c r="G15" s="73">
        <f>VLOOKUP(REPLACE($A$1,1,1,"")&amp;E15,[1]戸籍からデータ貼り付け先!$A$2:$T$12093,16,FALSE)</f>
        <v>39</v>
      </c>
      <c r="H15" s="74">
        <f t="shared" si="1"/>
        <v>91</v>
      </c>
      <c r="I15" s="75">
        <v>77</v>
      </c>
      <c r="J15" s="77">
        <f>VLOOKUP(REPLACE($A$1,1,1,"")&amp;I15,[1]戸籍からデータ貼り付け先!$A$2:$T$12093,14,FALSE)</f>
        <v>71</v>
      </c>
      <c r="K15" s="73">
        <f>VLOOKUP(REPLACE($A$1,1,1,"")&amp;I15,[1]戸籍からデータ貼り付け先!$A$2:$T$12093,16,FALSE)</f>
        <v>78</v>
      </c>
      <c r="L15" s="74">
        <f t="shared" si="2"/>
        <v>149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38</v>
      </c>
      <c r="C16" s="73">
        <f>VLOOKUP(REPLACE($A$1,1,1,"")&amp;A16,[1]戸籍からデータ貼り付け先!$A$2:$T$12093,16,FALSE)</f>
        <v>48</v>
      </c>
      <c r="D16" s="74">
        <f t="shared" si="0"/>
        <v>86</v>
      </c>
      <c r="E16" s="76">
        <v>28</v>
      </c>
      <c r="F16" s="77">
        <f>VLOOKUP(REPLACE($A$1,1,1,"")&amp;E16,[1]戸籍からデータ貼り付け先!$A$2:$T$12093,14,FALSE)</f>
        <v>50</v>
      </c>
      <c r="G16" s="73">
        <f>VLOOKUP(REPLACE($A$1,1,1,"")&amp;E16,[1]戸籍からデータ貼り付け先!$A$2:$T$12093,16,FALSE)</f>
        <v>48</v>
      </c>
      <c r="H16" s="74">
        <f t="shared" si="1"/>
        <v>98</v>
      </c>
      <c r="I16" s="78">
        <v>78</v>
      </c>
      <c r="J16" s="77">
        <f>VLOOKUP(REPLACE($A$1,1,1,"")&amp;I16,[1]戸籍からデータ貼り付け先!$A$2:$T$12093,14,FALSE)</f>
        <v>67</v>
      </c>
      <c r="K16" s="73">
        <f>VLOOKUP(REPLACE($A$1,1,1,"")&amp;I16,[1]戸籍からデータ貼り付け先!$A$2:$T$12093,16,FALSE)</f>
        <v>70</v>
      </c>
      <c r="L16" s="74">
        <f t="shared" si="2"/>
        <v>137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38</v>
      </c>
      <c r="C17" s="81">
        <f>VLOOKUP(REPLACE($A$1,1,1,"")&amp;A17,[1]戸籍からデータ貼り付け先!$A$2:$T$12093,16,FALSE)</f>
        <v>39</v>
      </c>
      <c r="D17" s="82">
        <f t="shared" si="0"/>
        <v>77</v>
      </c>
      <c r="E17" s="71">
        <v>29</v>
      </c>
      <c r="F17" s="77">
        <f>VLOOKUP(REPLACE($A$1,1,1,"")&amp;E17,[1]戸籍からデータ貼り付け先!$A$2:$T$12093,14,FALSE)</f>
        <v>54</v>
      </c>
      <c r="G17" s="73">
        <f>VLOOKUP(REPLACE($A$1,1,1,"")&amp;E17,[1]戸籍からデータ貼り付け先!$A$2:$T$12093,16,FALSE)</f>
        <v>37</v>
      </c>
      <c r="H17" s="74">
        <f t="shared" si="1"/>
        <v>91</v>
      </c>
      <c r="I17" s="75">
        <v>79</v>
      </c>
      <c r="J17" s="77">
        <f>VLOOKUP(REPLACE($A$1,1,1,"")&amp;I17,[1]戸籍からデータ貼り付け先!$A$2:$T$12093,14,FALSE)</f>
        <v>41</v>
      </c>
      <c r="K17" s="73">
        <f>VLOOKUP(REPLACE($A$1,1,1,"")&amp;I17,[1]戸籍からデータ貼り付け先!$A$2:$T$12093,16,FALSE)</f>
        <v>45</v>
      </c>
      <c r="L17" s="74">
        <f t="shared" si="2"/>
        <v>86</v>
      </c>
    </row>
    <row r="18" spans="1:12" ht="15" thickTop="1" thickBot="1" x14ac:dyDescent="0.2">
      <c r="A18" s="38" t="s">
        <v>240</v>
      </c>
      <c r="B18" s="63">
        <f>SUM(B3:B17)</f>
        <v>432</v>
      </c>
      <c r="C18" s="64">
        <f>SUM(C3:C17)</f>
        <v>436</v>
      </c>
      <c r="D18" s="45">
        <f>SUM(B18:C18)</f>
        <v>868</v>
      </c>
      <c r="E18" s="76">
        <v>30</v>
      </c>
      <c r="F18" s="77">
        <f>VLOOKUP(REPLACE($A$1,1,1,"")&amp;E18,[1]戸籍からデータ貼り付け先!$A$2:$T$12093,14,FALSE)</f>
        <v>51</v>
      </c>
      <c r="G18" s="73">
        <f>VLOOKUP(REPLACE($A$1,1,1,"")&amp;E18,[1]戸籍からデータ貼り付け先!$A$2:$T$12093,16,FALSE)</f>
        <v>33</v>
      </c>
      <c r="H18" s="74">
        <f t="shared" si="1"/>
        <v>84</v>
      </c>
      <c r="I18" s="78">
        <v>80</v>
      </c>
      <c r="J18" s="77">
        <f>VLOOKUP(REPLACE($A$1,1,1,"")&amp;I18,[1]戸籍からデータ貼り付け先!$A$2:$T$12093,14,FALSE)</f>
        <v>45</v>
      </c>
      <c r="K18" s="73">
        <f>VLOOKUP(REPLACE($A$1,1,1,"")&amp;I18,[1]戸籍からデータ貼り付け先!$A$2:$T$12093,16,FALSE)</f>
        <v>41</v>
      </c>
      <c r="L18" s="74">
        <f t="shared" si="2"/>
        <v>86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47</v>
      </c>
      <c r="G19" s="73">
        <f>VLOOKUP(REPLACE($A$1,1,1,"")&amp;E19,[1]戸籍からデータ貼り付け先!$A$2:$T$12093,16,FALSE)</f>
        <v>44</v>
      </c>
      <c r="H19" s="74">
        <f t="shared" si="1"/>
        <v>91</v>
      </c>
      <c r="I19" s="75">
        <v>81</v>
      </c>
      <c r="J19" s="77">
        <f>VLOOKUP(REPLACE($A$1,1,1,"")&amp;I19,[1]戸籍からデータ貼り付け先!$A$2:$T$12093,14,FALSE)</f>
        <v>42</v>
      </c>
      <c r="K19" s="73">
        <f>VLOOKUP(REPLACE($A$1,1,1,"")&amp;I19,[1]戸籍からデータ貼り付け先!$A$2:$T$12093,16,FALSE)</f>
        <v>52</v>
      </c>
      <c r="L19" s="74">
        <f t="shared" si="2"/>
        <v>94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38</v>
      </c>
      <c r="G20" s="73">
        <f>VLOOKUP(REPLACE($A$1,1,1,"")&amp;E20,[1]戸籍からデータ貼り付け先!$A$2:$T$12093,16,FALSE)</f>
        <v>42</v>
      </c>
      <c r="H20" s="74">
        <f t="shared" si="1"/>
        <v>80</v>
      </c>
      <c r="I20" s="78">
        <v>82</v>
      </c>
      <c r="J20" s="77">
        <f>VLOOKUP(REPLACE($A$1,1,1,"")&amp;I20,[1]戸籍からデータ貼り付け先!$A$2:$T$12093,14,FALSE)</f>
        <v>37</v>
      </c>
      <c r="K20" s="73">
        <f>VLOOKUP(REPLACE($A$1,1,1,"")&amp;I20,[1]戸籍からデータ貼り付け先!$A$2:$T$12093,16,FALSE)</f>
        <v>43</v>
      </c>
      <c r="L20" s="74">
        <f t="shared" si="2"/>
        <v>80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58</v>
      </c>
      <c r="G21" s="73">
        <f>VLOOKUP(REPLACE($A$1,1,1,"")&amp;E21,[1]戸籍からデータ貼り付け先!$A$2:$T$12093,16,FALSE)</f>
        <v>42</v>
      </c>
      <c r="H21" s="74">
        <f t="shared" si="1"/>
        <v>100</v>
      </c>
      <c r="I21" s="75">
        <v>83</v>
      </c>
      <c r="J21" s="77">
        <f>VLOOKUP(REPLACE($A$1,1,1,"")&amp;I21,[1]戸籍からデータ貼り付け先!$A$2:$T$12093,14,FALSE)</f>
        <v>44</v>
      </c>
      <c r="K21" s="73">
        <f>VLOOKUP(REPLACE($A$1,1,1,"")&amp;I21,[1]戸籍からデータ貼り付け先!$A$2:$T$12093,16,FALSE)</f>
        <v>50</v>
      </c>
      <c r="L21" s="74">
        <f t="shared" si="2"/>
        <v>94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54</v>
      </c>
      <c r="G22" s="73">
        <f>VLOOKUP(REPLACE($A$1,1,1,"")&amp;E22,[1]戸籍からデータ貼り付け先!$A$2:$T$12093,16,FALSE)</f>
        <v>38</v>
      </c>
      <c r="H22" s="74">
        <f t="shared" si="1"/>
        <v>92</v>
      </c>
      <c r="I22" s="78">
        <v>84</v>
      </c>
      <c r="J22" s="77">
        <f>VLOOKUP(REPLACE($A$1,1,1,"")&amp;I22,[1]戸籍からデータ貼り付け先!$A$2:$T$12093,14,FALSE)</f>
        <v>32</v>
      </c>
      <c r="K22" s="73">
        <f>VLOOKUP(REPLACE($A$1,1,1,"")&amp;I22,[1]戸籍からデータ貼り付け先!$A$2:$T$12093,16,FALSE)</f>
        <v>52</v>
      </c>
      <c r="L22" s="74">
        <f t="shared" si="2"/>
        <v>84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40</v>
      </c>
      <c r="G23" s="73">
        <f>VLOOKUP(REPLACE($A$1,1,1,"")&amp;E23,[1]戸籍からデータ貼り付け先!$A$2:$T$12093,16,FALSE)</f>
        <v>39</v>
      </c>
      <c r="H23" s="74">
        <f t="shared" si="1"/>
        <v>79</v>
      </c>
      <c r="I23" s="75">
        <v>85</v>
      </c>
      <c r="J23" s="77">
        <f>VLOOKUP(REPLACE($A$1,1,1,"")&amp;I23,[1]戸籍からデータ貼り付け先!$A$2:$T$12093,14,FALSE)</f>
        <v>21</v>
      </c>
      <c r="K23" s="73">
        <f>VLOOKUP(REPLACE($A$1,1,1,"")&amp;I23,[1]戸籍からデータ貼り付け先!$A$2:$T$12093,16,FALSE)</f>
        <v>30</v>
      </c>
      <c r="L23" s="74">
        <f t="shared" si="2"/>
        <v>51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43</v>
      </c>
      <c r="G24" s="73">
        <f>VLOOKUP(REPLACE($A$1,1,1,"")&amp;E24,[1]戸籍からデータ貼り付け先!$A$2:$T$12093,16,FALSE)</f>
        <v>40</v>
      </c>
      <c r="H24" s="74">
        <f t="shared" si="1"/>
        <v>83</v>
      </c>
      <c r="I24" s="78">
        <v>86</v>
      </c>
      <c r="J24" s="77">
        <f>VLOOKUP(REPLACE($A$1,1,1,"")&amp;I24,[1]戸籍からデータ貼り付け先!$A$2:$T$12093,14,FALSE)</f>
        <v>24</v>
      </c>
      <c r="K24" s="73">
        <f>VLOOKUP(REPLACE($A$1,1,1,"")&amp;I24,[1]戸籍からデータ貼り付け先!$A$2:$T$12093,16,FALSE)</f>
        <v>28</v>
      </c>
      <c r="L24" s="74">
        <f t="shared" si="2"/>
        <v>52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55</v>
      </c>
      <c r="G25" s="73">
        <f>VLOOKUP(REPLACE($A$1,1,1,"")&amp;E25,[1]戸籍からデータ貼り付け先!$A$2:$T$12093,16,FALSE)</f>
        <v>41</v>
      </c>
      <c r="H25" s="74">
        <f t="shared" si="1"/>
        <v>96</v>
      </c>
      <c r="I25" s="75">
        <v>87</v>
      </c>
      <c r="J25" s="77">
        <f>VLOOKUP(REPLACE($A$1,1,1,"")&amp;I25,[1]戸籍からデータ貼り付け先!$A$2:$T$12093,14,FALSE)</f>
        <v>16</v>
      </c>
      <c r="K25" s="73">
        <f>VLOOKUP(REPLACE($A$1,1,1,"")&amp;I25,[1]戸籍からデータ貼り付け先!$A$2:$T$12093,16,FALSE)</f>
        <v>40</v>
      </c>
      <c r="L25" s="74">
        <f t="shared" si="2"/>
        <v>56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45</v>
      </c>
      <c r="G26" s="73">
        <f>VLOOKUP(REPLACE($A$1,1,1,"")&amp;E26,[1]戸籍からデータ貼り付け先!$A$2:$T$12093,16,FALSE)</f>
        <v>39</v>
      </c>
      <c r="H26" s="74">
        <f t="shared" si="1"/>
        <v>84</v>
      </c>
      <c r="I26" s="78">
        <v>88</v>
      </c>
      <c r="J26" s="77">
        <f>VLOOKUP(REPLACE($A$1,1,1,"")&amp;I26,[1]戸籍からデータ貼り付け先!$A$2:$T$12093,14,FALSE)</f>
        <v>18</v>
      </c>
      <c r="K26" s="73">
        <f>VLOOKUP(REPLACE($A$1,1,1,"")&amp;I26,[1]戸籍からデータ貼り付け先!$A$2:$T$12093,16,FALSE)</f>
        <v>39</v>
      </c>
      <c r="L26" s="74">
        <f t="shared" si="2"/>
        <v>57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51</v>
      </c>
      <c r="G27" s="73">
        <f>VLOOKUP(REPLACE($A$1,1,1,"")&amp;E27,[1]戸籍からデータ貼り付け先!$A$2:$T$12093,16,FALSE)</f>
        <v>38</v>
      </c>
      <c r="H27" s="74">
        <f t="shared" si="1"/>
        <v>89</v>
      </c>
      <c r="I27" s="75">
        <v>89</v>
      </c>
      <c r="J27" s="77">
        <f>VLOOKUP(REPLACE($A$1,1,1,"")&amp;I27,[1]戸籍からデータ貼り付け先!$A$2:$T$12093,14,FALSE)</f>
        <v>11</v>
      </c>
      <c r="K27" s="73">
        <f>VLOOKUP(REPLACE($A$1,1,1,"")&amp;I27,[1]戸籍からデータ貼り付け先!$A$2:$T$12093,16,FALSE)</f>
        <v>21</v>
      </c>
      <c r="L27" s="74">
        <f t="shared" si="2"/>
        <v>32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52</v>
      </c>
      <c r="G28" s="73">
        <f>VLOOKUP(REPLACE($A$1,1,1,"")&amp;E28,[1]戸籍からデータ貼り付け先!$A$2:$T$12093,16,FALSE)</f>
        <v>47</v>
      </c>
      <c r="H28" s="74">
        <f t="shared" si="1"/>
        <v>99</v>
      </c>
      <c r="I28" s="78">
        <v>90</v>
      </c>
      <c r="J28" s="77">
        <f>VLOOKUP(REPLACE($A$1,1,1,"")&amp;I28,[1]戸籍からデータ貼り付け先!$A$2:$T$12093,14,FALSE)</f>
        <v>14</v>
      </c>
      <c r="K28" s="73">
        <f>VLOOKUP(REPLACE($A$1,1,1,"")&amp;I28,[1]戸籍からデータ貼り付け先!$A$2:$T$12093,16,FALSE)</f>
        <v>19</v>
      </c>
      <c r="L28" s="74">
        <f t="shared" si="2"/>
        <v>33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66</v>
      </c>
      <c r="G29" s="73">
        <f>VLOOKUP(REPLACE($A$1,1,1,"")&amp;E29,[1]戸籍からデータ貼り付け先!$A$2:$T$12093,16,FALSE)</f>
        <v>55</v>
      </c>
      <c r="H29" s="74">
        <f t="shared" si="1"/>
        <v>121</v>
      </c>
      <c r="I29" s="75">
        <v>91</v>
      </c>
      <c r="J29" s="77">
        <f>VLOOKUP(REPLACE($A$1,1,1,"")&amp;I29,[1]戸籍からデータ貼り付け先!$A$2:$T$12093,14,FALSE)</f>
        <v>13</v>
      </c>
      <c r="K29" s="73">
        <f>VLOOKUP(REPLACE($A$1,1,1,"")&amp;I29,[1]戸籍からデータ貼り付け先!$A$2:$T$12093,16,FALSE)</f>
        <v>16</v>
      </c>
      <c r="L29" s="74">
        <f t="shared" si="2"/>
        <v>29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64</v>
      </c>
      <c r="G30" s="73">
        <f>VLOOKUP(REPLACE($A$1,1,1,"")&amp;E30,[1]戸籍からデータ貼り付け先!$A$2:$T$12093,16,FALSE)</f>
        <v>50</v>
      </c>
      <c r="H30" s="74">
        <f t="shared" si="1"/>
        <v>114</v>
      </c>
      <c r="I30" s="78">
        <v>92</v>
      </c>
      <c r="J30" s="77">
        <f>VLOOKUP(REPLACE($A$1,1,1,"")&amp;I30,[1]戸籍からデータ貼り付け先!$A$2:$T$12093,14,FALSE)</f>
        <v>5</v>
      </c>
      <c r="K30" s="73">
        <f>VLOOKUP(REPLACE($A$1,1,1,"")&amp;I30,[1]戸籍からデータ貼り付け先!$A$2:$T$12093,16,FALSE)</f>
        <v>17</v>
      </c>
      <c r="L30" s="74">
        <f t="shared" si="2"/>
        <v>22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56</v>
      </c>
      <c r="G31" s="73">
        <f>VLOOKUP(REPLACE($A$1,1,1,"")&amp;E31,[1]戸籍からデータ貼り付け先!$A$2:$T$12093,16,FALSE)</f>
        <v>56</v>
      </c>
      <c r="H31" s="74">
        <f t="shared" si="1"/>
        <v>112</v>
      </c>
      <c r="I31" s="75">
        <v>93</v>
      </c>
      <c r="J31" s="77">
        <f>VLOOKUP(REPLACE($A$1,1,1,"")&amp;I31,[1]戸籍からデータ貼り付け先!$A$2:$T$12093,14,FALSE)</f>
        <v>7</v>
      </c>
      <c r="K31" s="73">
        <f>VLOOKUP(REPLACE($A$1,1,1,"")&amp;I31,[1]戸籍からデータ貼り付け先!$A$2:$T$12093,16,FALSE)</f>
        <v>9</v>
      </c>
      <c r="L31" s="74">
        <f t="shared" si="2"/>
        <v>16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62</v>
      </c>
      <c r="G32" s="73">
        <f>VLOOKUP(REPLACE($A$1,1,1,"")&amp;E32,[1]戸籍からデータ貼り付け先!$A$2:$T$12093,16,FALSE)</f>
        <v>55</v>
      </c>
      <c r="H32" s="74">
        <f t="shared" si="1"/>
        <v>117</v>
      </c>
      <c r="I32" s="78">
        <v>94</v>
      </c>
      <c r="J32" s="77">
        <f>VLOOKUP(REPLACE($A$1,1,1,"")&amp;I32,[1]戸籍からデータ貼り付け先!$A$2:$T$12093,14,FALSE)</f>
        <v>4</v>
      </c>
      <c r="K32" s="73">
        <f>VLOOKUP(REPLACE($A$1,1,1,"")&amp;I32,[1]戸籍からデータ貼り付け先!$A$2:$T$12093,16,FALSE)</f>
        <v>9</v>
      </c>
      <c r="L32" s="74">
        <f t="shared" si="2"/>
        <v>13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54</v>
      </c>
      <c r="G33" s="73">
        <f>VLOOKUP(REPLACE($A$1,1,1,"")&amp;E33,[1]戸籍からデータ貼り付け先!$A$2:$T$12093,16,FALSE)</f>
        <v>59</v>
      </c>
      <c r="H33" s="74">
        <f t="shared" si="1"/>
        <v>113</v>
      </c>
      <c r="I33" s="75">
        <v>95</v>
      </c>
      <c r="J33" s="77">
        <f>VLOOKUP(REPLACE($A$1,1,1,"")&amp;I33,[1]戸籍からデータ貼り付け先!$A$2:$T$12093,14,FALSE)</f>
        <v>4</v>
      </c>
      <c r="K33" s="73">
        <f>VLOOKUP(REPLACE($A$1,1,1,"")&amp;I33,[1]戸籍からデータ貼り付け先!$A$2:$T$12093,16,FALSE)</f>
        <v>7</v>
      </c>
      <c r="L33" s="74">
        <f t="shared" si="2"/>
        <v>11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70</v>
      </c>
      <c r="G34" s="73">
        <f>VLOOKUP(REPLACE($A$1,1,1,"")&amp;E34,[1]戸籍からデータ貼り付け先!$A$2:$T$12093,16,FALSE)</f>
        <v>49</v>
      </c>
      <c r="H34" s="74">
        <f t="shared" si="1"/>
        <v>119</v>
      </c>
      <c r="I34" s="78">
        <v>96</v>
      </c>
      <c r="J34" s="77">
        <f>VLOOKUP(REPLACE($A$1,1,1,"")&amp;I34,[1]戸籍からデータ貼り付け先!$A$2:$T$12093,14,FALSE)</f>
        <v>3</v>
      </c>
      <c r="K34" s="73">
        <f>VLOOKUP(REPLACE($A$1,1,1,"")&amp;I34,[1]戸籍からデータ貼り付け先!$A$2:$T$12093,16,FALSE)</f>
        <v>7</v>
      </c>
      <c r="L34" s="74">
        <f t="shared" si="2"/>
        <v>10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66</v>
      </c>
      <c r="G35" s="73">
        <f>VLOOKUP(REPLACE($A$1,1,1,"")&amp;E35,[1]戸籍からデータ貼り付け先!$A$2:$T$12093,16,FALSE)</f>
        <v>58</v>
      </c>
      <c r="H35" s="74">
        <f t="shared" si="1"/>
        <v>124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8</v>
      </c>
      <c r="L35" s="74">
        <f t="shared" si="2"/>
        <v>9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69</v>
      </c>
      <c r="G36" s="73">
        <f>VLOOKUP(REPLACE($A$1,1,1,"")&amp;E36,[1]戸籍からデータ貼り付け先!$A$2:$T$12093,16,FALSE)</f>
        <v>54</v>
      </c>
      <c r="H36" s="74">
        <f t="shared" si="1"/>
        <v>123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69</v>
      </c>
      <c r="G37" s="73">
        <f>VLOOKUP(REPLACE($A$1,1,1,"")&amp;E37,[1]戸籍からデータ貼り付け先!$A$2:$T$12093,16,FALSE)</f>
        <v>56</v>
      </c>
      <c r="H37" s="74">
        <f t="shared" si="1"/>
        <v>125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80</v>
      </c>
      <c r="G38" s="73">
        <f>VLOOKUP(REPLACE($A$1,1,1,"")&amp;E38,[1]戸籍からデータ貼り付け先!$A$2:$T$12093,16,FALSE)</f>
        <v>73</v>
      </c>
      <c r="H38" s="74">
        <f t="shared" si="1"/>
        <v>153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78</v>
      </c>
      <c r="G39" s="73">
        <f>VLOOKUP(REPLACE($A$1,1,1,"")&amp;E39,[1]戸籍からデータ貼り付け先!$A$2:$T$12093,16,FALSE)</f>
        <v>58</v>
      </c>
      <c r="H39" s="74">
        <f t="shared" si="1"/>
        <v>136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2</v>
      </c>
      <c r="L39" s="74">
        <f t="shared" si="2"/>
        <v>2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94</v>
      </c>
      <c r="G40" s="73">
        <f>VLOOKUP(REPLACE($A$1,1,1,"")&amp;E40,[1]戸籍からデータ貼り付け先!$A$2:$T$12093,16,FALSE)</f>
        <v>83</v>
      </c>
      <c r="H40" s="74">
        <f t="shared" si="1"/>
        <v>177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85</v>
      </c>
      <c r="G41" s="73">
        <f>VLOOKUP(REPLACE($A$1,1,1,"")&amp;E41,[1]戸籍からデータ貼り付け先!$A$2:$T$12093,16,FALSE)</f>
        <v>62</v>
      </c>
      <c r="H41" s="74">
        <f t="shared" si="1"/>
        <v>147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2</v>
      </c>
      <c r="L41" s="74">
        <f t="shared" si="2"/>
        <v>2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93</v>
      </c>
      <c r="G42" s="73">
        <f>VLOOKUP(REPLACE($A$1,1,1,"")&amp;E42,[1]戸籍からデータ貼り付け先!$A$2:$T$12093,16,FALSE)</f>
        <v>74</v>
      </c>
      <c r="H42" s="74">
        <f t="shared" si="1"/>
        <v>167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80</v>
      </c>
      <c r="G43" s="73">
        <f>VLOOKUP(REPLACE($A$1,1,1,"")&amp;E43,[1]戸籍からデータ貼り付け先!$A$2:$T$12093,16,FALSE)</f>
        <v>73</v>
      </c>
      <c r="H43" s="74">
        <f t="shared" si="1"/>
        <v>153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70</v>
      </c>
      <c r="G44" s="73">
        <f>VLOOKUP(REPLACE($A$1,1,1,"")&amp;E44,[1]戸籍からデータ貼り付け先!$A$2:$T$12093,16,FALSE)</f>
        <v>64</v>
      </c>
      <c r="H44" s="74">
        <f t="shared" si="1"/>
        <v>134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93</v>
      </c>
      <c r="G45" s="73">
        <f>VLOOKUP(REPLACE($A$1,1,1,"")&amp;E45,[1]戸籍からデータ貼り付け先!$A$2:$T$12093,16,FALSE)</f>
        <v>66</v>
      </c>
      <c r="H45" s="74">
        <f t="shared" si="1"/>
        <v>159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77</v>
      </c>
      <c r="G46" s="73">
        <f>VLOOKUP(REPLACE($A$1,1,1,"")&amp;E46,[1]戸籍からデータ貼り付け先!$A$2:$T$12093,16,FALSE)</f>
        <v>75</v>
      </c>
      <c r="H46" s="74">
        <f t="shared" si="1"/>
        <v>152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65</v>
      </c>
      <c r="G47" s="73">
        <f>VLOOKUP(REPLACE($A$1,1,1,"")&amp;E47,[1]戸籍からデータ貼り付け先!$A$2:$T$12093,16,FALSE)</f>
        <v>48</v>
      </c>
      <c r="H47" s="74">
        <f t="shared" si="1"/>
        <v>113</v>
      </c>
      <c r="I47" s="43" t="s">
        <v>240</v>
      </c>
      <c r="J47" s="63">
        <f>SUM(J3:J46)</f>
        <v>1255</v>
      </c>
      <c r="K47" s="64">
        <f>SUM(K3:K46)</f>
        <v>1412</v>
      </c>
      <c r="L47" s="45">
        <f>SUM(J47:K47)</f>
        <v>2667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82</v>
      </c>
      <c r="G48" s="73">
        <f>VLOOKUP(REPLACE($A$1,1,1,"")&amp;E48,[1]戸籍からデータ貼り付け先!$A$2:$T$12093,16,FALSE)</f>
        <v>74</v>
      </c>
      <c r="H48" s="74">
        <f t="shared" si="1"/>
        <v>156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81</v>
      </c>
      <c r="G49" s="73">
        <f>VLOOKUP(REPLACE($A$1,1,1,"")&amp;E49,[1]戸籍からデータ貼り付け先!$A$2:$T$12093,16,FALSE)</f>
        <v>60</v>
      </c>
      <c r="H49" s="74">
        <f t="shared" si="1"/>
        <v>141</v>
      </c>
      <c r="I49" s="42"/>
      <c r="J49" s="42" t="str">
        <f>REPLACE(A1,1,1,"")&amp;"合計"</f>
        <v>曽屋合計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62</v>
      </c>
      <c r="G50" s="73">
        <f>VLOOKUP(REPLACE($A$1,1,1,"")&amp;E50,[1]戸籍からデータ貼り付け先!$A$2:$T$12093,16,FALSE)</f>
        <v>60</v>
      </c>
      <c r="H50" s="74">
        <f t="shared" si="1"/>
        <v>122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48</v>
      </c>
      <c r="G51" s="73">
        <f>VLOOKUP(REPLACE($A$1,1,1,"")&amp;E51,[1]戸籍からデータ貼り付け先!$A$2:$T$12093,16,FALSE)</f>
        <v>47</v>
      </c>
      <c r="H51" s="74">
        <f t="shared" si="1"/>
        <v>95</v>
      </c>
      <c r="I51" s="42"/>
      <c r="J51" s="50">
        <f>SUM(B18,F53,J47)</f>
        <v>4717</v>
      </c>
      <c r="K51" s="51">
        <f>SUM(C18,G53,K47)</f>
        <v>4383</v>
      </c>
      <c r="L51" s="52">
        <f>SUM(J51:K51)</f>
        <v>9100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67</v>
      </c>
      <c r="G52" s="81">
        <f>VLOOKUP(REPLACE($A$1,1,1,"")&amp;E52,[1]戸籍からデータ貼り付け先!$A$2:$T$12093,16,FALSE)</f>
        <v>65</v>
      </c>
      <c r="H52" s="82">
        <f t="shared" si="1"/>
        <v>132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3030</v>
      </c>
      <c r="G53" s="64">
        <f>SUM(G3:G52)</f>
        <v>2535</v>
      </c>
      <c r="H53" s="45">
        <f>SUM(F53:G53)</f>
        <v>5565</v>
      </c>
      <c r="I53" s="42"/>
      <c r="J53" s="42"/>
      <c r="K53" s="42"/>
      <c r="L53" s="42"/>
    </row>
    <row r="56" spans="1:12" x14ac:dyDescent="0.4">
      <c r="F56" s="54" t="s">
        <v>283</v>
      </c>
    </row>
  </sheetData>
  <sheetProtection algorithmName="SHA-512" hashValue="dwO1MoZoXXLqNKb1GddH1kOY2yMMj+HNVVqxjyDpCF6QFmDgT4O0uM4fdD0KJIw6fkcKmopUpqhhNbGs1qk05Q==" saltValue="iBfkv5UEaf+sfNyCuBn6x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284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12</v>
      </c>
      <c r="G3" s="73">
        <f>VLOOKUP(REPLACE($A$1,1,1,"")&amp;E3,[1]戸籍からデータ貼り付け先!$A$2:$T$12093,16,FALSE)</f>
        <v>4</v>
      </c>
      <c r="H3" s="74">
        <f>SUM(F3:G3)</f>
        <v>16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7</v>
      </c>
      <c r="L3" s="74">
        <f>SUM(J3:K3)</f>
        <v>15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4</v>
      </c>
      <c r="C4" s="73">
        <f>VLOOKUP(REPLACE($A$1,1,1,"")&amp;A4,[1]戸籍からデータ貼り付け先!$A$2:$T$12093,16,FALSE)</f>
        <v>2</v>
      </c>
      <c r="D4" s="74">
        <f t="shared" ref="D4:D17" si="0">SUM(B4:C4)</f>
        <v>6</v>
      </c>
      <c r="E4" s="76">
        <v>16</v>
      </c>
      <c r="F4" s="77">
        <f>VLOOKUP(REPLACE($A$1,1,1,"")&amp;E4,[1]戸籍からデータ貼り付け先!$A$2:$T$12093,14,FALSE)</f>
        <v>8</v>
      </c>
      <c r="G4" s="73">
        <f>VLOOKUP(REPLACE($A$1,1,1,"")&amp;E4,[1]戸籍からデータ貼り付け先!$A$2:$T$12093,16,FALSE)</f>
        <v>6</v>
      </c>
      <c r="H4" s="74">
        <f t="shared" ref="H4:H52" si="1">SUM(F4:G4)</f>
        <v>14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13</v>
      </c>
      <c r="L4" s="74">
        <f t="shared" ref="L4:L46" si="2">SUM(J4:K4)</f>
        <v>19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3</v>
      </c>
      <c r="D5" s="74">
        <f t="shared" si="0"/>
        <v>7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7</v>
      </c>
      <c r="H5" s="74">
        <f t="shared" si="1"/>
        <v>11</v>
      </c>
      <c r="I5" s="75">
        <v>67</v>
      </c>
      <c r="J5" s="77">
        <f>VLOOKUP(REPLACE($A$1,1,1,"")&amp;I5,[1]戸籍からデータ貼り付け先!$A$2:$T$12093,14,FALSE)</f>
        <v>9</v>
      </c>
      <c r="K5" s="73">
        <f>VLOOKUP(REPLACE($A$1,1,1,"")&amp;I5,[1]戸籍からデータ貼り付け先!$A$2:$T$12093,16,FALSE)</f>
        <v>10</v>
      </c>
      <c r="L5" s="74">
        <f t="shared" si="2"/>
        <v>19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6</v>
      </c>
      <c r="C6" s="73">
        <f>VLOOKUP(REPLACE($A$1,1,1,"")&amp;A6,[1]戸籍からデータ貼り付け先!$A$2:$T$12093,16,FALSE)</f>
        <v>4</v>
      </c>
      <c r="D6" s="74">
        <f t="shared" si="0"/>
        <v>10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5</v>
      </c>
      <c r="H6" s="74">
        <f t="shared" si="1"/>
        <v>9</v>
      </c>
      <c r="I6" s="78">
        <v>68</v>
      </c>
      <c r="J6" s="77">
        <f>VLOOKUP(REPLACE($A$1,1,1,"")&amp;I6,[1]戸籍からデータ貼り付け先!$A$2:$T$12093,14,FALSE)</f>
        <v>12</v>
      </c>
      <c r="K6" s="73">
        <f>VLOOKUP(REPLACE($A$1,1,1,"")&amp;I6,[1]戸籍からデータ貼り付け先!$A$2:$T$12093,16,FALSE)</f>
        <v>8</v>
      </c>
      <c r="L6" s="74">
        <f t="shared" si="2"/>
        <v>20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6</v>
      </c>
      <c r="C7" s="73">
        <f>VLOOKUP(REPLACE($A$1,1,1,"")&amp;A7,[1]戸籍からデータ貼り付け先!$A$2:$T$12093,16,FALSE)</f>
        <v>3</v>
      </c>
      <c r="D7" s="74">
        <f t="shared" si="0"/>
        <v>9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4</v>
      </c>
      <c r="H7" s="74">
        <f t="shared" si="1"/>
        <v>8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9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3</v>
      </c>
      <c r="D8" s="74">
        <f t="shared" si="0"/>
        <v>10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2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11</v>
      </c>
      <c r="K8" s="73">
        <f>VLOOKUP(REPLACE($A$1,1,1,"")&amp;I8,[1]戸籍からデータ貼り付け先!$A$2:$T$12093,16,FALSE)</f>
        <v>10</v>
      </c>
      <c r="L8" s="74">
        <f t="shared" si="2"/>
        <v>21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3</v>
      </c>
      <c r="H9" s="74">
        <f t="shared" si="1"/>
        <v>10</v>
      </c>
      <c r="I9" s="75">
        <v>71</v>
      </c>
      <c r="J9" s="77">
        <f>VLOOKUP(REPLACE($A$1,1,1,"")&amp;I9,[1]戸籍からデータ貼り付け先!$A$2:$T$12093,14,FALSE)</f>
        <v>7</v>
      </c>
      <c r="K9" s="73">
        <f>VLOOKUP(REPLACE($A$1,1,1,"")&amp;I9,[1]戸籍からデータ貼り付け先!$A$2:$T$12093,16,FALSE)</f>
        <v>10</v>
      </c>
      <c r="L9" s="74">
        <f t="shared" si="2"/>
        <v>17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0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4</v>
      </c>
      <c r="H10" s="74">
        <f t="shared" si="1"/>
        <v>10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8</v>
      </c>
      <c r="L10" s="74">
        <f t="shared" si="2"/>
        <v>16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4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11</v>
      </c>
      <c r="G11" s="73">
        <f>VLOOKUP(REPLACE($A$1,1,1,"")&amp;E11,[1]戸籍からデータ貼り付け先!$A$2:$T$12093,16,FALSE)</f>
        <v>5</v>
      </c>
      <c r="H11" s="74">
        <f t="shared" si="1"/>
        <v>16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12</v>
      </c>
      <c r="L11" s="74">
        <f t="shared" si="2"/>
        <v>22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3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7</v>
      </c>
      <c r="G12" s="73">
        <f>VLOOKUP(REPLACE($A$1,1,1,"")&amp;E12,[1]戸籍からデータ貼り付け先!$A$2:$T$12093,16,FALSE)</f>
        <v>4</v>
      </c>
      <c r="H12" s="74">
        <f t="shared" si="1"/>
        <v>11</v>
      </c>
      <c r="I12" s="78">
        <v>74</v>
      </c>
      <c r="J12" s="77">
        <f>VLOOKUP(REPLACE($A$1,1,1,"")&amp;I12,[1]戸籍からデータ貼り付け先!$A$2:$T$12093,14,FALSE)</f>
        <v>11</v>
      </c>
      <c r="K12" s="73">
        <f>VLOOKUP(REPLACE($A$1,1,1,"")&amp;I12,[1]戸籍からデータ貼り付け先!$A$2:$T$12093,16,FALSE)</f>
        <v>5</v>
      </c>
      <c r="L12" s="74">
        <f t="shared" si="2"/>
        <v>16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4</v>
      </c>
      <c r="D13" s="74">
        <f t="shared" si="0"/>
        <v>11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6</v>
      </c>
      <c r="H13" s="74">
        <f t="shared" si="1"/>
        <v>14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9</v>
      </c>
      <c r="L13" s="74">
        <f t="shared" si="2"/>
        <v>18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4</v>
      </c>
      <c r="D14" s="74">
        <f t="shared" si="0"/>
        <v>7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11</v>
      </c>
      <c r="H14" s="74">
        <f t="shared" si="1"/>
        <v>18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12</v>
      </c>
      <c r="L14" s="74">
        <f t="shared" si="2"/>
        <v>16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2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5</v>
      </c>
      <c r="H15" s="74">
        <f t="shared" si="1"/>
        <v>11</v>
      </c>
      <c r="I15" s="75">
        <v>77</v>
      </c>
      <c r="J15" s="77">
        <f>VLOOKUP(REPLACE($A$1,1,1,"")&amp;I15,[1]戸籍からデータ貼り付け先!$A$2:$T$12093,14,FALSE)</f>
        <v>15</v>
      </c>
      <c r="K15" s="73">
        <f>VLOOKUP(REPLACE($A$1,1,1,"")&amp;I15,[1]戸籍からデータ貼り付け先!$A$2:$T$12093,16,FALSE)</f>
        <v>12</v>
      </c>
      <c r="L15" s="74">
        <f t="shared" si="2"/>
        <v>27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7</v>
      </c>
      <c r="D16" s="74">
        <f t="shared" si="0"/>
        <v>12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6</v>
      </c>
      <c r="H16" s="74">
        <f t="shared" si="1"/>
        <v>14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12</v>
      </c>
      <c r="L16" s="74">
        <f t="shared" si="2"/>
        <v>16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9</v>
      </c>
      <c r="C17" s="81">
        <f>VLOOKUP(REPLACE($A$1,1,1,"")&amp;A17,[1]戸籍からデータ貼り付け先!$A$2:$T$12093,16,FALSE)</f>
        <v>3</v>
      </c>
      <c r="D17" s="82">
        <f t="shared" si="0"/>
        <v>12</v>
      </c>
      <c r="E17" s="71">
        <v>29</v>
      </c>
      <c r="F17" s="77">
        <f>VLOOKUP(REPLACE($A$1,1,1,"")&amp;E17,[1]戸籍からデータ貼り付け先!$A$2:$T$12093,14,FALSE)</f>
        <v>11</v>
      </c>
      <c r="G17" s="73">
        <f>VLOOKUP(REPLACE($A$1,1,1,"")&amp;E17,[1]戸籍からデータ貼り付け先!$A$2:$T$12093,16,FALSE)</f>
        <v>4</v>
      </c>
      <c r="H17" s="74">
        <f t="shared" si="1"/>
        <v>15</v>
      </c>
      <c r="I17" s="75">
        <v>79</v>
      </c>
      <c r="J17" s="77">
        <f>VLOOKUP(REPLACE($A$1,1,1,"")&amp;I17,[1]戸籍からデータ貼り付け先!$A$2:$T$12093,14,FALSE)</f>
        <v>8</v>
      </c>
      <c r="K17" s="73">
        <f>VLOOKUP(REPLACE($A$1,1,1,"")&amp;I17,[1]戸籍からデータ貼り付け先!$A$2:$T$12093,16,FALSE)</f>
        <v>6</v>
      </c>
      <c r="L17" s="74">
        <f t="shared" si="2"/>
        <v>14</v>
      </c>
    </row>
    <row r="18" spans="1:12" ht="15" thickTop="1" thickBot="1" x14ac:dyDescent="0.2">
      <c r="A18" s="38" t="s">
        <v>240</v>
      </c>
      <c r="B18" s="63">
        <f>SUM(B3:B17)</f>
        <v>73</v>
      </c>
      <c r="C18" s="64">
        <f>SUM(C3:C17)</f>
        <v>45</v>
      </c>
      <c r="D18" s="45">
        <f>SUM(B18:C18)</f>
        <v>118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9</v>
      </c>
      <c r="H18" s="74">
        <f t="shared" si="1"/>
        <v>14</v>
      </c>
      <c r="I18" s="78">
        <v>80</v>
      </c>
      <c r="J18" s="77">
        <f>VLOOKUP(REPLACE($A$1,1,1,"")&amp;I18,[1]戸籍からデータ貼り付け先!$A$2:$T$12093,14,FALSE)</f>
        <v>6</v>
      </c>
      <c r="K18" s="73">
        <f>VLOOKUP(REPLACE($A$1,1,1,"")&amp;I18,[1]戸籍からデータ貼り付け先!$A$2:$T$12093,16,FALSE)</f>
        <v>3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3</v>
      </c>
      <c r="H19" s="74">
        <f t="shared" si="1"/>
        <v>10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7</v>
      </c>
      <c r="L19" s="74">
        <f t="shared" si="2"/>
        <v>12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5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6</v>
      </c>
      <c r="K20" s="73">
        <f>VLOOKUP(REPLACE($A$1,1,1,"")&amp;I20,[1]戸籍からデータ貼り付け先!$A$2:$T$12093,16,FALSE)</f>
        <v>5</v>
      </c>
      <c r="L20" s="74">
        <f t="shared" si="2"/>
        <v>11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7</v>
      </c>
      <c r="G21" s="73">
        <f>VLOOKUP(REPLACE($A$1,1,1,"")&amp;E21,[1]戸籍からデータ貼り付け先!$A$2:$T$12093,16,FALSE)</f>
        <v>6</v>
      </c>
      <c r="H21" s="74">
        <f t="shared" si="1"/>
        <v>13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4</v>
      </c>
      <c r="L21" s="74">
        <f t="shared" si="2"/>
        <v>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6</v>
      </c>
      <c r="H22" s="74">
        <f t="shared" si="1"/>
        <v>11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6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9</v>
      </c>
      <c r="G23" s="73">
        <f>VLOOKUP(REPLACE($A$1,1,1,"")&amp;E23,[1]戸籍からデータ貼り付け先!$A$2:$T$12093,16,FALSE)</f>
        <v>6</v>
      </c>
      <c r="H23" s="74">
        <f t="shared" si="1"/>
        <v>15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0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4</v>
      </c>
      <c r="H24" s="74">
        <f t="shared" si="1"/>
        <v>9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6</v>
      </c>
      <c r="L24" s="74">
        <f t="shared" si="2"/>
        <v>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9</v>
      </c>
      <c r="G25" s="73">
        <f>VLOOKUP(REPLACE($A$1,1,1,"")&amp;E25,[1]戸籍からデータ貼り付け先!$A$2:$T$12093,16,FALSE)</f>
        <v>6</v>
      </c>
      <c r="H25" s="74">
        <f t="shared" si="1"/>
        <v>15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3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9</v>
      </c>
      <c r="G27" s="73">
        <f>VLOOKUP(REPLACE($A$1,1,1,"")&amp;E27,[1]戸籍からデータ貼り付け先!$A$2:$T$12093,16,FALSE)</f>
        <v>7</v>
      </c>
      <c r="H27" s="74">
        <f t="shared" si="1"/>
        <v>16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2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7</v>
      </c>
      <c r="H28" s="74">
        <f t="shared" si="1"/>
        <v>16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4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5</v>
      </c>
      <c r="H29" s="74">
        <f t="shared" si="1"/>
        <v>10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2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</v>
      </c>
      <c r="G30" s="73">
        <f>VLOOKUP(REPLACE($A$1,1,1,"")&amp;E30,[1]戸籍からデータ貼り付け先!$A$2:$T$12093,16,FALSE)</f>
        <v>8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5</v>
      </c>
      <c r="H31" s="74">
        <f t="shared" si="1"/>
        <v>9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14</v>
      </c>
      <c r="G32" s="73">
        <f>VLOOKUP(REPLACE($A$1,1,1,"")&amp;E32,[1]戸籍からデータ貼り付け先!$A$2:$T$12093,16,FALSE)</f>
        <v>9</v>
      </c>
      <c r="H32" s="74">
        <f t="shared" si="1"/>
        <v>23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10</v>
      </c>
      <c r="G33" s="73">
        <f>VLOOKUP(REPLACE($A$1,1,1,"")&amp;E33,[1]戸籍からデータ貼り付け先!$A$2:$T$12093,16,FALSE)</f>
        <v>4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11</v>
      </c>
      <c r="G34" s="73">
        <f>VLOOKUP(REPLACE($A$1,1,1,"")&amp;E34,[1]戸籍からデータ貼り付け先!$A$2:$T$12093,16,FALSE)</f>
        <v>7</v>
      </c>
      <c r="H34" s="74">
        <f t="shared" si="1"/>
        <v>18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4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6</v>
      </c>
      <c r="H36" s="74">
        <f t="shared" si="1"/>
        <v>14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11</v>
      </c>
      <c r="G37" s="73">
        <f>VLOOKUP(REPLACE($A$1,1,1,"")&amp;E37,[1]戸籍からデータ貼り付け先!$A$2:$T$12093,16,FALSE)</f>
        <v>7</v>
      </c>
      <c r="H37" s="74">
        <f t="shared" si="1"/>
        <v>18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5</v>
      </c>
      <c r="H38" s="74">
        <f t="shared" si="1"/>
        <v>13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13</v>
      </c>
      <c r="G39" s="73">
        <f>VLOOKUP(REPLACE($A$1,1,1,"")&amp;E39,[1]戸籍からデータ貼り付け先!$A$2:$T$12093,16,FALSE)</f>
        <v>5</v>
      </c>
      <c r="H39" s="74">
        <f t="shared" si="1"/>
        <v>18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13</v>
      </c>
      <c r="H40" s="74">
        <f t="shared" si="1"/>
        <v>26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14</v>
      </c>
      <c r="G41" s="73">
        <f>VLOOKUP(REPLACE($A$1,1,1,"")&amp;E41,[1]戸籍からデータ貼り付け先!$A$2:$T$12093,16,FALSE)</f>
        <v>6</v>
      </c>
      <c r="H41" s="74">
        <f t="shared" si="1"/>
        <v>20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10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11</v>
      </c>
      <c r="G43" s="73">
        <f>VLOOKUP(REPLACE($A$1,1,1,"")&amp;E43,[1]戸籍からデータ貼り付け先!$A$2:$T$12093,16,FALSE)</f>
        <v>5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7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15</v>
      </c>
      <c r="H45" s="74">
        <f t="shared" si="1"/>
        <v>22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9</v>
      </c>
      <c r="G46" s="73">
        <f>VLOOKUP(REPLACE($A$1,1,1,"")&amp;E46,[1]戸籍からデータ貼り付け先!$A$2:$T$12093,16,FALSE)</f>
        <v>9</v>
      </c>
      <c r="H46" s="74">
        <f t="shared" si="1"/>
        <v>18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12</v>
      </c>
      <c r="G47" s="73">
        <f>VLOOKUP(REPLACE($A$1,1,1,"")&amp;E47,[1]戸籍からデータ貼り付け先!$A$2:$T$12093,16,FALSE)</f>
        <v>10</v>
      </c>
      <c r="H47" s="74">
        <f t="shared" si="1"/>
        <v>22</v>
      </c>
      <c r="I47" s="43" t="s">
        <v>240</v>
      </c>
      <c r="J47" s="63">
        <f>SUM(J3:J46)</f>
        <v>164</v>
      </c>
      <c r="K47" s="64">
        <f>SUM(K3:K46)</f>
        <v>197</v>
      </c>
      <c r="L47" s="45">
        <f>SUM(J47:K47)</f>
        <v>361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15</v>
      </c>
      <c r="H48" s="74">
        <f t="shared" si="1"/>
        <v>21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8</v>
      </c>
      <c r="G49" s="73">
        <f>VLOOKUP(REPLACE($A$1,1,1,"")&amp;E49,[1]戸籍からデータ貼り付け先!$A$2:$T$12093,16,FALSE)</f>
        <v>9</v>
      </c>
      <c r="H49" s="74">
        <f t="shared" si="1"/>
        <v>17</v>
      </c>
      <c r="I49" s="42"/>
      <c r="J49" s="42" t="str">
        <f>REPLACE(A1,1,1,"")&amp;"合計"</f>
        <v>上大槻合計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15</v>
      </c>
      <c r="G50" s="73">
        <f>VLOOKUP(REPLACE($A$1,1,1,"")&amp;E50,[1]戸籍からデータ貼り付け先!$A$2:$T$12093,16,FALSE)</f>
        <v>8</v>
      </c>
      <c r="H50" s="74">
        <f t="shared" si="1"/>
        <v>23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5</v>
      </c>
      <c r="H51" s="74">
        <f t="shared" si="1"/>
        <v>12</v>
      </c>
      <c r="I51" s="42"/>
      <c r="J51" s="50">
        <f>SUM(B18,F53,J47)</f>
        <v>640</v>
      </c>
      <c r="K51" s="51">
        <f>SUM(C18,G53,K47)</f>
        <v>565</v>
      </c>
      <c r="L51" s="52">
        <f>SUM(J51:K51)</f>
        <v>1205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8</v>
      </c>
      <c r="H52" s="82">
        <f t="shared" si="1"/>
        <v>13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403</v>
      </c>
      <c r="G53" s="64">
        <f>SUM(G3:G52)</f>
        <v>323</v>
      </c>
      <c r="H53" s="45">
        <f>SUM(F53:G53)</f>
        <v>726</v>
      </c>
      <c r="I53" s="42"/>
      <c r="J53" s="42"/>
      <c r="K53" s="42"/>
      <c r="L53" s="42"/>
    </row>
    <row r="56" spans="1:12" x14ac:dyDescent="0.4">
      <c r="F56" s="54" t="s">
        <v>285</v>
      </c>
    </row>
  </sheetData>
  <sheetProtection algorithmName="SHA-512" hashValue="HaWpVr1489gZcX5WDVMH1AnPpkMWHHwBL1rpqhVntoUMl/x1pPYzA7P/OrxCT7m7aVRDndbHp10Fqv3GPHindA==" saltValue="bZfCRp4kobUcFLWSEUKQW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9" tint="0.39997558519241921"/>
  </sheetPr>
  <dimension ref="A1:L56"/>
  <sheetViews>
    <sheetView view="pageBreakPreview" topLeftCell="A42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286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19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4">
      <c r="A3" s="23" t="s">
        <v>239</v>
      </c>
      <c r="B3" s="60">
        <f>新町!B3+鈴張町!B3+緑町!B3+清水町!B3+平沢!B3+上今川町!B3+今川町!B3+今泉!B3+大秦町!B3+室町!B3+尾尻!B3+西大竹!B3+南が丘一丁目!B3+南が丘二丁目!B3+南が丘三丁目!B3+南が丘四丁目!B3+南が丘五丁目!B3+立野台一丁目!B3+立野台二丁目!B3+立野台三丁目!B3+今泉台一丁目!B3+'今泉台二丁目 '!B3+今泉台三丁目!B3</f>
        <v>70</v>
      </c>
      <c r="C3" s="60">
        <f>新町!C3+鈴張町!C3+緑町!C3+清水町!C3+平沢!C3+上今川町!C3+今川町!C3+今泉!C3+大秦町!C3+室町!C3+尾尻!C3+西大竹!C3+南が丘一丁目!C3+南が丘二丁目!C3+南が丘三丁目!C3+南が丘四丁目!C3+南が丘五丁目!C3+立野台一丁目!C3+立野台二丁目!C3+立野台三丁目!C3+今泉台一丁目!C3+'今泉台二丁目 '!C3+今泉台三丁目!C3</f>
        <v>84</v>
      </c>
      <c r="D3" s="60">
        <f>新町!D3+鈴張町!D3+緑町!D3+清水町!D3+平沢!D3+上今川町!D3+今川町!D3+今泉!D3+大秦町!D3+室町!D3+尾尻!D3+西大竹!D3+南が丘一丁目!D3+南が丘二丁目!D3+南が丘三丁目!D3+南が丘四丁目!D3+南が丘五丁目!D3+立野台一丁目!D3+立野台二丁目!D3+立野台三丁目!D3+今泉台一丁目!D3+'今泉台二丁目 '!D3+今泉台三丁目!D3</f>
        <v>154</v>
      </c>
      <c r="E3" s="27">
        <v>15</v>
      </c>
      <c r="F3" s="60">
        <f>新町!F3+鈴張町!F3+緑町!F3+清水町!F3+平沢!F3+上今川町!F3+今川町!F3+今泉!F3+大秦町!F3+室町!F3+尾尻!F3+西大竹!F3+南が丘一丁目!F3+南が丘二丁目!F3+南が丘三丁目!F3+南が丘四丁目!F3+南が丘五丁目!F3+立野台一丁目!F3+立野台二丁目!F3+立野台三丁目!F3+今泉台一丁目!F3+'今泉台二丁目 '!F3+今泉台三丁目!F3</f>
        <v>167</v>
      </c>
      <c r="G3" s="60">
        <f>新町!G3+鈴張町!G3+緑町!G3+清水町!G3+平沢!G3+上今川町!G3+今川町!G3+今泉!G3+大秦町!G3+室町!G3+尾尻!G3+西大竹!G3+南が丘一丁目!G3+南が丘二丁目!G3+南が丘三丁目!G3+南が丘四丁目!G3+南が丘五丁目!G3+立野台一丁目!G3+立野台二丁目!G3+立野台三丁目!G3+今泉台一丁目!G3+'今泉台二丁目 '!G3+今泉台三丁目!G3</f>
        <v>173</v>
      </c>
      <c r="H3" s="83">
        <f>新町!H3+鈴張町!H3+緑町!H3+清水町!H3+平沢!H3+上今川町!H3+今川町!H3+今泉!H3+大秦町!H3+室町!H3+尾尻!H3+西大竹!H3+南が丘一丁目!H3+南が丘二丁目!H3+南が丘三丁目!H3+南が丘四丁目!H3+南が丘五丁目!H3+立野台一丁目!H3+立野台二丁目!H3+立野台三丁目!H3+今泉台一丁目!H3+'今泉台二丁目 '!H3+今泉台三丁目!H3</f>
        <v>340</v>
      </c>
      <c r="I3" s="29">
        <v>65</v>
      </c>
      <c r="J3" s="60">
        <f>新町!J3+鈴張町!J3+緑町!J3+清水町!J3+平沢!J3+上今川町!J3+今川町!J3+今泉!J3+大秦町!J3+室町!J3+尾尻!J3+西大竹!J3+南が丘一丁目!J3+南が丘二丁目!J3+南が丘三丁目!J3+南が丘四丁目!J3+南が丘五丁目!J3+立野台一丁目!J3+立野台二丁目!J3+立野台三丁目!J3+今泉台一丁目!J3+'今泉台二丁目 '!J3+今泉台三丁目!J3</f>
        <v>163</v>
      </c>
      <c r="K3" s="60">
        <f>新町!K3+鈴張町!K3+緑町!K3+清水町!K3+平沢!K3+上今川町!K3+今川町!K3+今泉!K3+大秦町!K3+室町!K3+尾尻!K3+西大竹!K3+南が丘一丁目!K3+南が丘二丁目!K3+南が丘三丁目!K3+南が丘四丁目!K3+南が丘五丁目!K3+立野台一丁目!K3+立野台二丁目!K3+立野台三丁目!K3+今泉台一丁目!K3+'今泉台二丁目 '!K3+今泉台三丁目!K3</f>
        <v>172</v>
      </c>
      <c r="L3" s="83">
        <f>新町!L3+鈴張町!L3+緑町!L3+清水町!L3+平沢!L3+上今川町!L3+今川町!L3+今泉!L3+大秦町!L3+室町!L3+尾尻!L3+西大竹!L3+南が丘一丁目!L3+南が丘二丁目!L3+南が丘三丁目!L3+南が丘四丁目!L3+南が丘五丁目!L3+立野台一丁目!L3+立野台二丁目!L3+立野台三丁目!L3+今泉台一丁目!L3+'今泉台二丁目 '!L3+今泉台三丁目!L3</f>
        <v>335</v>
      </c>
    </row>
    <row r="4" spans="1:12" x14ac:dyDescent="0.4">
      <c r="A4" s="30">
        <v>1</v>
      </c>
      <c r="B4" s="60">
        <f>新町!B4+鈴張町!B4+緑町!B4+清水町!B4+平沢!B4+上今川町!B4+今川町!B4+今泉!B4+大秦町!B4+室町!B4+尾尻!B4+西大竹!B4+南が丘一丁目!B4+南が丘二丁目!B4+南が丘三丁目!B4+南が丘四丁目!B4+南が丘五丁目!B4+立野台一丁目!B4+立野台二丁目!B4+立野台三丁目!B4+今泉台一丁目!B4+'今泉台二丁目 '!B4+今泉台三丁目!B4</f>
        <v>106</v>
      </c>
      <c r="C4" s="60">
        <f>新町!C4+鈴張町!C4+緑町!C4+清水町!C4+平沢!C4+上今川町!C4+今川町!C4+今泉!C4+大秦町!C4+室町!C4+尾尻!C4+西大竹!C4+南が丘一丁目!C4+南が丘二丁目!C4+南が丘三丁目!C4+南が丘四丁目!C4+南が丘五丁目!C4+立野台一丁目!C4+立野台二丁目!C4+立野台三丁目!C4+今泉台一丁目!C4+'今泉台二丁目 '!C4+今泉台三丁目!C4</f>
        <v>83</v>
      </c>
      <c r="D4" s="60">
        <f>新町!D4+鈴張町!D4+緑町!D4+清水町!D4+平沢!D4+上今川町!D4+今川町!D4+今泉!D4+大秦町!D4+室町!D4+尾尻!D4+西大竹!D4+南が丘一丁目!D4+南が丘二丁目!D4+南が丘三丁目!D4+南が丘四丁目!D4+南が丘五丁目!D4+立野台一丁目!D4+立野台二丁目!D4+立野台三丁目!D4+今泉台一丁目!D4+'今泉台二丁目 '!D4+今泉台三丁目!D4</f>
        <v>189</v>
      </c>
      <c r="E4" s="30">
        <v>16</v>
      </c>
      <c r="F4" s="60">
        <f>新町!F4+鈴張町!F4+緑町!F4+清水町!F4+平沢!F4+上今川町!F4+今川町!F4+今泉!F4+大秦町!F4+室町!F4+尾尻!F4+西大竹!F4+南が丘一丁目!F4+南が丘二丁目!F4+南が丘三丁目!F4+南が丘四丁目!F4+南が丘五丁目!F4+立野台一丁目!F4+立野台二丁目!F4+立野台三丁目!F4+今泉台一丁目!F4+'今泉台二丁目 '!F4+今泉台三丁目!F4</f>
        <v>163</v>
      </c>
      <c r="G4" s="60">
        <f>新町!G4+鈴張町!G4+緑町!G4+清水町!G4+平沢!G4+上今川町!G4+今川町!G4+今泉!G4+大秦町!G4+室町!G4+尾尻!G4+西大竹!G4+南が丘一丁目!G4+南が丘二丁目!G4+南が丘三丁目!G4+南が丘四丁目!G4+南が丘五丁目!G4+立野台一丁目!G4+立野台二丁目!G4+立野台三丁目!G4+今泉台一丁目!G4+'今泉台二丁目 '!G4+今泉台三丁目!G4</f>
        <v>174</v>
      </c>
      <c r="H4" s="83">
        <f>新町!H4+鈴張町!H4+緑町!H4+清水町!H4+平沢!H4+上今川町!H4+今川町!H4+今泉!H4+大秦町!H4+室町!H4+尾尻!H4+西大竹!H4+南が丘一丁目!H4+南が丘二丁目!H4+南が丘三丁目!H4+南が丘四丁目!H4+南が丘五丁目!H4+立野台一丁目!H4+立野台二丁目!H4+立野台三丁目!H4+今泉台一丁目!H4+'今泉台二丁目 '!H4+今泉台三丁目!H4</f>
        <v>337</v>
      </c>
      <c r="I4" s="33">
        <v>66</v>
      </c>
      <c r="J4" s="60">
        <f>新町!J4+鈴張町!J4+緑町!J4+清水町!J4+平沢!J4+上今川町!J4+今川町!J4+今泉!J4+大秦町!J4+室町!J4+尾尻!J4+西大竹!J4+南が丘一丁目!J4+南が丘二丁目!J4+南が丘三丁目!J4+南が丘四丁目!J4+南が丘五丁目!J4+立野台一丁目!J4+立野台二丁目!J4+立野台三丁目!J4+今泉台一丁目!J4+'今泉台二丁目 '!J4+今泉台三丁目!J4</f>
        <v>206</v>
      </c>
      <c r="K4" s="60">
        <f>新町!K4+鈴張町!K4+緑町!K4+清水町!K4+平沢!K4+上今川町!K4+今川町!K4+今泉!K4+大秦町!K4+室町!K4+尾尻!K4+西大竹!K4+南が丘一丁目!K4+南が丘二丁目!K4+南が丘三丁目!K4+南が丘四丁目!K4+南が丘五丁目!K4+立野台一丁目!K4+立野台二丁目!K4+立野台三丁目!K4+今泉台一丁目!K4+'今泉台二丁目 '!K4+今泉台三丁目!K4</f>
        <v>207</v>
      </c>
      <c r="L4" s="83">
        <f>新町!L4+鈴張町!L4+緑町!L4+清水町!L4+平沢!L4+上今川町!L4+今川町!L4+今泉!L4+大秦町!L4+室町!L4+尾尻!L4+西大竹!L4+南が丘一丁目!L4+南が丘二丁目!L4+南が丘三丁目!L4+南が丘四丁目!L4+南が丘五丁目!L4+立野台一丁目!L4+立野台二丁目!L4+立野台三丁目!L4+今泉台一丁目!L4+'今泉台二丁目 '!L4+今泉台三丁目!L4</f>
        <v>413</v>
      </c>
    </row>
    <row r="5" spans="1:12" x14ac:dyDescent="0.4">
      <c r="A5" s="30">
        <v>2</v>
      </c>
      <c r="B5" s="60">
        <f>新町!B5+鈴張町!B5+緑町!B5+清水町!B5+平沢!B5+上今川町!B5+今川町!B5+今泉!B5+大秦町!B5+室町!B5+尾尻!B5+西大竹!B5+南が丘一丁目!B5+南が丘二丁目!B5+南が丘三丁目!B5+南が丘四丁目!B5+南が丘五丁目!B5+立野台一丁目!B5+立野台二丁目!B5+立野台三丁目!B5+今泉台一丁目!B5+'今泉台二丁目 '!B5+今泉台三丁目!B5</f>
        <v>96</v>
      </c>
      <c r="C5" s="60">
        <f>新町!C5+鈴張町!C5+緑町!C5+清水町!C5+平沢!C5+上今川町!C5+今川町!C5+今泉!C5+大秦町!C5+室町!C5+尾尻!C5+西大竹!C5+南が丘一丁目!C5+南が丘二丁目!C5+南が丘三丁目!C5+南が丘四丁目!C5+南が丘五丁目!C5+立野台一丁目!C5+立野台二丁目!C5+立野台三丁目!C5+今泉台一丁目!C5+'今泉台二丁目 '!C5+今泉台三丁目!C5</f>
        <v>80</v>
      </c>
      <c r="D5" s="60">
        <f>新町!D5+鈴張町!D5+緑町!D5+清水町!D5+平沢!D5+上今川町!D5+今川町!D5+今泉!D5+大秦町!D5+室町!D5+尾尻!D5+西大竹!D5+南が丘一丁目!D5+南が丘二丁目!D5+南が丘三丁目!D5+南が丘四丁目!D5+南が丘五丁目!D5+立野台一丁目!D5+立野台二丁目!D5+立野台三丁目!D5+今泉台一丁目!D5+'今泉台二丁目 '!D5+今泉台三丁目!D5</f>
        <v>176</v>
      </c>
      <c r="E5" s="30">
        <v>17</v>
      </c>
      <c r="F5" s="60">
        <f>新町!F5+鈴張町!F5+緑町!F5+清水町!F5+平沢!F5+上今川町!F5+今川町!F5+今泉!F5+大秦町!F5+室町!F5+尾尻!F5+西大竹!F5+南が丘一丁目!F5+南が丘二丁目!F5+南が丘三丁目!F5+南が丘四丁目!F5+南が丘五丁目!F5+立野台一丁目!F5+立野台二丁目!F5+立野台三丁目!F5+今泉台一丁目!F5+'今泉台二丁目 '!F5+今泉台三丁目!F5</f>
        <v>185</v>
      </c>
      <c r="G5" s="60">
        <f>新町!G5+鈴張町!G5+緑町!G5+清水町!G5+平沢!G5+上今川町!G5+今川町!G5+今泉!G5+大秦町!G5+室町!G5+尾尻!G5+西大竹!G5+南が丘一丁目!G5+南が丘二丁目!G5+南が丘三丁目!G5+南が丘四丁目!G5+南が丘五丁目!G5+立野台一丁目!G5+立野台二丁目!G5+立野台三丁目!G5+今泉台一丁目!G5+'今泉台二丁目 '!G5+今泉台三丁目!G5</f>
        <v>174</v>
      </c>
      <c r="H5" s="83">
        <f>新町!H5+鈴張町!H5+緑町!H5+清水町!H5+平沢!H5+上今川町!H5+今川町!H5+今泉!H5+大秦町!H5+室町!H5+尾尻!H5+西大竹!H5+南が丘一丁目!H5+南が丘二丁目!H5+南が丘三丁目!H5+南が丘四丁目!H5+南が丘五丁目!H5+立野台一丁目!H5+立野台二丁目!H5+立野台三丁目!H5+今泉台一丁目!H5+'今泉台二丁目 '!H5+今泉台三丁目!H5</f>
        <v>359</v>
      </c>
      <c r="I5" s="33">
        <v>67</v>
      </c>
      <c r="J5" s="60">
        <f>新町!J5+鈴張町!J5+緑町!J5+清水町!J5+平沢!J5+上今川町!J5+今川町!J5+今泉!J5+大秦町!J5+室町!J5+尾尻!J5+西大竹!J5+南が丘一丁目!J5+南が丘二丁目!J5+南が丘三丁目!J5+南が丘四丁目!J5+南が丘五丁目!J5+立野台一丁目!J5+立野台二丁目!J5+立野台三丁目!J5+今泉台一丁目!J5+'今泉台二丁目 '!J5+今泉台三丁目!J5</f>
        <v>196</v>
      </c>
      <c r="K5" s="60">
        <f>新町!K5+鈴張町!K5+緑町!K5+清水町!K5+平沢!K5+上今川町!K5+今川町!K5+今泉!K5+大秦町!K5+室町!K5+尾尻!K5+西大竹!K5+南が丘一丁目!K5+南が丘二丁目!K5+南が丘三丁目!K5+南が丘四丁目!K5+南が丘五丁目!K5+立野台一丁目!K5+立野台二丁目!K5+立野台三丁目!K5+今泉台一丁目!K5+'今泉台二丁目 '!K5+今泉台三丁目!K5</f>
        <v>197</v>
      </c>
      <c r="L5" s="83">
        <f>新町!L5+鈴張町!L5+緑町!L5+清水町!L5+平沢!L5+上今川町!L5+今川町!L5+今泉!L5+大秦町!L5+室町!L5+尾尻!L5+西大竹!L5+南が丘一丁目!L5+南が丘二丁目!L5+南が丘三丁目!L5+南が丘四丁目!L5+南が丘五丁目!L5+立野台一丁目!L5+立野台二丁目!L5+立野台三丁目!L5+今泉台一丁目!L5+'今泉台二丁目 '!L5+今泉台三丁目!L5</f>
        <v>393</v>
      </c>
    </row>
    <row r="6" spans="1:12" x14ac:dyDescent="0.4">
      <c r="A6" s="30">
        <v>3</v>
      </c>
      <c r="B6" s="60">
        <f>新町!B6+鈴張町!B6+緑町!B6+清水町!B6+平沢!B6+上今川町!B6+今川町!B6+今泉!B6+大秦町!B6+室町!B6+尾尻!B6+西大竹!B6+南が丘一丁目!B6+南が丘二丁目!B6+南が丘三丁目!B6+南が丘四丁目!B6+南が丘五丁目!B6+立野台一丁目!B6+立野台二丁目!B6+立野台三丁目!B6+今泉台一丁目!B6+'今泉台二丁目 '!B6+今泉台三丁目!B6</f>
        <v>92</v>
      </c>
      <c r="C6" s="60">
        <f>新町!C6+鈴張町!C6+緑町!C6+清水町!C6+平沢!C6+上今川町!C6+今川町!C6+今泉!C6+大秦町!C6+室町!C6+尾尻!C6+西大竹!C6+南が丘一丁目!C6+南が丘二丁目!C6+南が丘三丁目!C6+南が丘四丁目!C6+南が丘五丁目!C6+立野台一丁目!C6+立野台二丁目!C6+立野台三丁目!C6+今泉台一丁目!C6+'今泉台二丁目 '!C6+今泉台三丁目!C6</f>
        <v>82</v>
      </c>
      <c r="D6" s="60">
        <f>新町!D6+鈴張町!D6+緑町!D6+清水町!D6+平沢!D6+上今川町!D6+今川町!D6+今泉!D6+大秦町!D6+室町!D6+尾尻!D6+西大竹!D6+南が丘一丁目!D6+南が丘二丁目!D6+南が丘三丁目!D6+南が丘四丁目!D6+南が丘五丁目!D6+立野台一丁目!D6+立野台二丁目!D6+立野台三丁目!D6+今泉台一丁目!D6+'今泉台二丁目 '!D6+今泉台三丁目!D6</f>
        <v>174</v>
      </c>
      <c r="E6" s="30">
        <v>18</v>
      </c>
      <c r="F6" s="60">
        <f>新町!F6+鈴張町!F6+緑町!F6+清水町!F6+平沢!F6+上今川町!F6+今川町!F6+今泉!F6+大秦町!F6+室町!F6+尾尻!F6+西大竹!F6+南が丘一丁目!F6+南が丘二丁目!F6+南が丘三丁目!F6+南が丘四丁目!F6+南が丘五丁目!F6+立野台一丁目!F6+立野台二丁目!F6+立野台三丁目!F6+今泉台一丁目!F6+'今泉台二丁目 '!F6+今泉台三丁目!F6</f>
        <v>166</v>
      </c>
      <c r="G6" s="60">
        <f>新町!G6+鈴張町!G6+緑町!G6+清水町!G6+平沢!G6+上今川町!G6+今川町!G6+今泉!G6+大秦町!G6+室町!G6+尾尻!G6+西大竹!G6+南が丘一丁目!G6+南が丘二丁目!G6+南が丘三丁目!G6+南が丘四丁目!G6+南が丘五丁目!G6+立野台一丁目!G6+立野台二丁目!G6+立野台三丁目!G6+今泉台一丁目!G6+'今泉台二丁目 '!G6+今泉台三丁目!G6</f>
        <v>187</v>
      </c>
      <c r="H6" s="83">
        <f>新町!H6+鈴張町!H6+緑町!H6+清水町!H6+平沢!H6+上今川町!H6+今川町!H6+今泉!H6+大秦町!H6+室町!H6+尾尻!H6+西大竹!H6+南が丘一丁目!H6+南が丘二丁目!H6+南が丘三丁目!H6+南が丘四丁目!H6+南が丘五丁目!H6+立野台一丁目!H6+立野台二丁目!H6+立野台三丁目!H6+今泉台一丁目!H6+'今泉台二丁目 '!H6+今泉台三丁目!H6</f>
        <v>353</v>
      </c>
      <c r="I6" s="33">
        <v>68</v>
      </c>
      <c r="J6" s="60">
        <f>新町!J6+鈴張町!J6+緑町!J6+清水町!J6+平沢!J6+上今川町!J6+今川町!J6+今泉!J6+大秦町!J6+室町!J6+尾尻!J6+西大竹!J6+南が丘一丁目!J6+南が丘二丁目!J6+南が丘三丁目!J6+南が丘四丁目!J6+南が丘五丁目!J6+立野台一丁目!J6+立野台二丁目!J6+立野台三丁目!J6+今泉台一丁目!J6+'今泉台二丁目 '!J6+今泉台三丁目!J6</f>
        <v>184</v>
      </c>
      <c r="K6" s="60">
        <f>新町!K6+鈴張町!K6+緑町!K6+清水町!K6+平沢!K6+上今川町!K6+今川町!K6+今泉!K6+大秦町!K6+室町!K6+尾尻!K6+西大竹!K6+南が丘一丁目!K6+南が丘二丁目!K6+南が丘三丁目!K6+南が丘四丁目!K6+南が丘五丁目!K6+立野台一丁目!K6+立野台二丁目!K6+立野台三丁目!K6+今泉台一丁目!K6+'今泉台二丁目 '!K6+今泉台三丁目!K6</f>
        <v>215</v>
      </c>
      <c r="L6" s="83">
        <f>新町!L6+鈴張町!L6+緑町!L6+清水町!L6+平沢!L6+上今川町!L6+今川町!L6+今泉!L6+大秦町!L6+室町!L6+尾尻!L6+西大竹!L6+南が丘一丁目!L6+南が丘二丁目!L6+南が丘三丁目!L6+南が丘四丁目!L6+南が丘五丁目!L6+立野台一丁目!L6+立野台二丁目!L6+立野台三丁目!L6+今泉台一丁目!L6+'今泉台二丁目 '!L6+今泉台三丁目!L6</f>
        <v>399</v>
      </c>
    </row>
    <row r="7" spans="1:12" x14ac:dyDescent="0.4">
      <c r="A7" s="30">
        <v>4</v>
      </c>
      <c r="B7" s="60">
        <f>新町!B7+鈴張町!B7+緑町!B7+清水町!B7+平沢!B7+上今川町!B7+今川町!B7+今泉!B7+大秦町!B7+室町!B7+尾尻!B7+西大竹!B7+南が丘一丁目!B7+南が丘二丁目!B7+南が丘三丁目!B7+南が丘四丁目!B7+南が丘五丁目!B7+立野台一丁目!B7+立野台二丁目!B7+立野台三丁目!B7+今泉台一丁目!B7+'今泉台二丁目 '!B7+今泉台三丁目!B7</f>
        <v>109</v>
      </c>
      <c r="C7" s="60">
        <f>新町!C7+鈴張町!C7+緑町!C7+清水町!C7+平沢!C7+上今川町!C7+今川町!C7+今泉!C7+大秦町!C7+室町!C7+尾尻!C7+西大竹!C7+南が丘一丁目!C7+南が丘二丁目!C7+南が丘三丁目!C7+南が丘四丁目!C7+南が丘五丁目!C7+立野台一丁目!C7+立野台二丁目!C7+立野台三丁目!C7+今泉台一丁目!C7+'今泉台二丁目 '!C7+今泉台三丁目!C7</f>
        <v>99</v>
      </c>
      <c r="D7" s="60">
        <f>新町!D7+鈴張町!D7+緑町!D7+清水町!D7+平沢!D7+上今川町!D7+今川町!D7+今泉!D7+大秦町!D7+室町!D7+尾尻!D7+西大竹!D7+南が丘一丁目!D7+南が丘二丁目!D7+南が丘三丁目!D7+南が丘四丁目!D7+南が丘五丁目!D7+立野台一丁目!D7+立野台二丁目!D7+立野台三丁目!D7+今泉台一丁目!D7+'今泉台二丁目 '!D7+今泉台三丁目!D7</f>
        <v>208</v>
      </c>
      <c r="E7" s="30">
        <v>19</v>
      </c>
      <c r="F7" s="60">
        <f>新町!F7+鈴張町!F7+緑町!F7+清水町!F7+平沢!F7+上今川町!F7+今川町!F7+今泉!F7+大秦町!F7+室町!F7+尾尻!F7+西大竹!F7+南が丘一丁目!F7+南が丘二丁目!F7+南が丘三丁目!F7+南が丘四丁目!F7+南が丘五丁目!F7+立野台一丁目!F7+立野台二丁目!F7+立野台三丁目!F7+今泉台一丁目!F7+'今泉台二丁目 '!F7+今泉台三丁目!F7</f>
        <v>176</v>
      </c>
      <c r="G7" s="60">
        <f>新町!G7+鈴張町!G7+緑町!G7+清水町!G7+平沢!G7+上今川町!G7+今川町!G7+今泉!G7+大秦町!G7+室町!G7+尾尻!G7+西大竹!G7+南が丘一丁目!G7+南が丘二丁目!G7+南が丘三丁目!G7+南が丘四丁目!G7+南が丘五丁目!G7+立野台一丁目!G7+立野台二丁目!G7+立野台三丁目!G7+今泉台一丁目!G7+'今泉台二丁目 '!G7+今泉台三丁目!G7</f>
        <v>182</v>
      </c>
      <c r="H7" s="83">
        <f>新町!H7+鈴張町!H7+緑町!H7+清水町!H7+平沢!H7+上今川町!H7+今川町!H7+今泉!H7+大秦町!H7+室町!H7+尾尻!H7+西大竹!H7+南が丘一丁目!H7+南が丘二丁目!H7+南が丘三丁目!H7+南が丘四丁目!H7+南が丘五丁目!H7+立野台一丁目!H7+立野台二丁目!H7+立野台三丁目!H7+今泉台一丁目!H7+'今泉台二丁目 '!H7+今泉台三丁目!H7</f>
        <v>358</v>
      </c>
      <c r="I7" s="33">
        <v>69</v>
      </c>
      <c r="J7" s="60">
        <f>新町!J7+鈴張町!J7+緑町!J7+清水町!J7+平沢!J7+上今川町!J7+今川町!J7+今泉!J7+大秦町!J7+室町!J7+尾尻!J7+西大竹!J7+南が丘一丁目!J7+南が丘二丁目!J7+南が丘三丁目!J7+南が丘四丁目!J7+南が丘五丁目!J7+立野台一丁目!J7+立野台二丁目!J7+立野台三丁目!J7+今泉台一丁目!J7+'今泉台二丁目 '!J7+今泉台三丁目!J7</f>
        <v>171</v>
      </c>
      <c r="K7" s="60">
        <f>新町!K7+鈴張町!K7+緑町!K7+清水町!K7+平沢!K7+上今川町!K7+今川町!K7+今泉!K7+大秦町!K7+室町!K7+尾尻!K7+西大竹!K7+南が丘一丁目!K7+南が丘二丁目!K7+南が丘三丁目!K7+南が丘四丁目!K7+南が丘五丁目!K7+立野台一丁目!K7+立野台二丁目!K7+立野台三丁目!K7+今泉台一丁目!K7+'今泉台二丁目 '!K7+今泉台三丁目!K7</f>
        <v>188</v>
      </c>
      <c r="L7" s="83">
        <f>新町!L7+鈴張町!L7+緑町!L7+清水町!L7+平沢!L7+上今川町!L7+今川町!L7+今泉!L7+大秦町!L7+室町!L7+尾尻!L7+西大竹!L7+南が丘一丁目!L7+南が丘二丁目!L7+南が丘三丁目!L7+南が丘四丁目!L7+南が丘五丁目!L7+立野台一丁目!L7+立野台二丁目!L7+立野台三丁目!L7+今泉台一丁目!L7+'今泉台二丁目 '!L7+今泉台三丁目!L7</f>
        <v>359</v>
      </c>
    </row>
    <row r="8" spans="1:12" x14ac:dyDescent="0.4">
      <c r="A8" s="30">
        <v>5</v>
      </c>
      <c r="B8" s="60">
        <f>新町!B8+鈴張町!B8+緑町!B8+清水町!B8+平沢!B8+上今川町!B8+今川町!B8+今泉!B8+大秦町!B8+室町!B8+尾尻!B8+西大竹!B8+南が丘一丁目!B8+南が丘二丁目!B8+南が丘三丁目!B8+南が丘四丁目!B8+南が丘五丁目!B8+立野台一丁目!B8+立野台二丁目!B8+立野台三丁目!B8+今泉台一丁目!B8+'今泉台二丁目 '!B8+今泉台三丁目!B8</f>
        <v>119</v>
      </c>
      <c r="C8" s="60">
        <f>新町!C8+鈴張町!C8+緑町!C8+清水町!C8+平沢!C8+上今川町!C8+今川町!C8+今泉!C8+大秦町!C8+室町!C8+尾尻!C8+西大竹!C8+南が丘一丁目!C8+南が丘二丁目!C8+南が丘三丁目!C8+南が丘四丁目!C8+南が丘五丁目!C8+立野台一丁目!C8+立野台二丁目!C8+立野台三丁目!C8+今泉台一丁目!C8+'今泉台二丁目 '!C8+今泉台三丁目!C8</f>
        <v>105</v>
      </c>
      <c r="D8" s="60">
        <f>新町!D8+鈴張町!D8+緑町!D8+清水町!D8+平沢!D8+上今川町!D8+今川町!D8+今泉!D8+大秦町!D8+室町!D8+尾尻!D8+西大竹!D8+南が丘一丁目!D8+南が丘二丁目!D8+南が丘三丁目!D8+南が丘四丁目!D8+南が丘五丁目!D8+立野台一丁目!D8+立野台二丁目!D8+立野台三丁目!D8+今泉台一丁目!D8+'今泉台二丁目 '!D8+今泉台三丁目!D8</f>
        <v>224</v>
      </c>
      <c r="E8" s="30">
        <v>20</v>
      </c>
      <c r="F8" s="60">
        <f>新町!F8+鈴張町!F8+緑町!F8+清水町!F8+平沢!F8+上今川町!F8+今川町!F8+今泉!F8+大秦町!F8+室町!F8+尾尻!F8+西大竹!F8+南が丘一丁目!F8+南が丘二丁目!F8+南が丘三丁目!F8+南が丘四丁目!F8+南が丘五丁目!F8+立野台一丁目!F8+立野台二丁目!F8+立野台三丁目!F8+今泉台一丁目!F8+'今泉台二丁目 '!F8+今泉台三丁目!F8</f>
        <v>168</v>
      </c>
      <c r="G8" s="60">
        <f>新町!G8+鈴張町!G8+緑町!G8+清水町!G8+平沢!G8+上今川町!G8+今川町!G8+今泉!G8+大秦町!G8+室町!G8+尾尻!G8+西大竹!G8+南が丘一丁目!G8+南が丘二丁目!G8+南が丘三丁目!G8+南が丘四丁目!G8+南が丘五丁目!G8+立野台一丁目!G8+立野台二丁目!G8+立野台三丁目!G8+今泉台一丁目!G8+'今泉台二丁目 '!G8+今泉台三丁目!G8</f>
        <v>166</v>
      </c>
      <c r="H8" s="83">
        <f>新町!H8+鈴張町!H8+緑町!H8+清水町!H8+平沢!H8+上今川町!H8+今川町!H8+今泉!H8+大秦町!H8+室町!H8+尾尻!H8+西大竹!H8+南が丘一丁目!H8+南が丘二丁目!H8+南が丘三丁目!H8+南が丘四丁目!H8+南が丘五丁目!H8+立野台一丁目!H8+立野台二丁目!H8+立野台三丁目!H8+今泉台一丁目!H8+'今泉台二丁目 '!H8+今泉台三丁目!H8</f>
        <v>334</v>
      </c>
      <c r="I8" s="33">
        <v>70</v>
      </c>
      <c r="J8" s="60">
        <f>新町!J8+鈴張町!J8+緑町!J8+清水町!J8+平沢!J8+上今川町!J8+今川町!J8+今泉!J8+大秦町!J8+室町!J8+尾尻!J8+西大竹!J8+南が丘一丁目!J8+南が丘二丁目!J8+南が丘三丁目!J8+南が丘四丁目!J8+南が丘五丁目!J8+立野台一丁目!J8+立野台二丁目!J8+立野台三丁目!J8+今泉台一丁目!J8+'今泉台二丁目 '!J8+今泉台三丁目!J8</f>
        <v>206</v>
      </c>
      <c r="K8" s="60">
        <f>新町!K8+鈴張町!K8+緑町!K8+清水町!K8+平沢!K8+上今川町!K8+今川町!K8+今泉!K8+大秦町!K8+室町!K8+尾尻!K8+西大竹!K8+南が丘一丁目!K8+南が丘二丁目!K8+南が丘三丁目!K8+南が丘四丁目!K8+南が丘五丁目!K8+立野台一丁目!K8+立野台二丁目!K8+立野台三丁目!K8+今泉台一丁目!K8+'今泉台二丁目 '!K8+今泉台三丁目!K8</f>
        <v>182</v>
      </c>
      <c r="L8" s="83">
        <f>新町!L8+鈴張町!L8+緑町!L8+清水町!L8+平沢!L8+上今川町!L8+今川町!L8+今泉!L8+大秦町!L8+室町!L8+尾尻!L8+西大竹!L8+南が丘一丁目!L8+南が丘二丁目!L8+南が丘三丁目!L8+南が丘四丁目!L8+南が丘五丁目!L8+立野台一丁目!L8+立野台二丁目!L8+立野台三丁目!L8+今泉台一丁目!L8+'今泉台二丁目 '!L8+今泉台三丁目!L8</f>
        <v>388</v>
      </c>
    </row>
    <row r="9" spans="1:12" x14ac:dyDescent="0.4">
      <c r="A9" s="30">
        <v>6</v>
      </c>
      <c r="B9" s="60">
        <f>新町!B9+鈴張町!B9+緑町!B9+清水町!B9+平沢!B9+上今川町!B9+今川町!B9+今泉!B9+大秦町!B9+室町!B9+尾尻!B9+西大竹!B9+南が丘一丁目!B9+南が丘二丁目!B9+南が丘三丁目!B9+南が丘四丁目!B9+南が丘五丁目!B9+立野台一丁目!B9+立野台二丁目!B9+立野台三丁目!B9+今泉台一丁目!B9+'今泉台二丁目 '!B9+今泉台三丁目!B9</f>
        <v>146</v>
      </c>
      <c r="C9" s="60">
        <f>新町!C9+鈴張町!C9+緑町!C9+清水町!C9+平沢!C9+上今川町!C9+今川町!C9+今泉!C9+大秦町!C9+室町!C9+尾尻!C9+西大竹!C9+南が丘一丁目!C9+南が丘二丁目!C9+南が丘三丁目!C9+南が丘四丁目!C9+南が丘五丁目!C9+立野台一丁目!C9+立野台二丁目!C9+立野台三丁目!C9+今泉台一丁目!C9+'今泉台二丁目 '!C9+今泉台三丁目!C9</f>
        <v>106</v>
      </c>
      <c r="D9" s="60">
        <f>新町!D9+鈴張町!D9+緑町!D9+清水町!D9+平沢!D9+上今川町!D9+今川町!D9+今泉!D9+大秦町!D9+室町!D9+尾尻!D9+西大竹!D9+南が丘一丁目!D9+南が丘二丁目!D9+南が丘三丁目!D9+南が丘四丁目!D9+南が丘五丁目!D9+立野台一丁目!D9+立野台二丁目!D9+立野台三丁目!D9+今泉台一丁目!D9+'今泉台二丁目 '!D9+今泉台三丁目!D9</f>
        <v>252</v>
      </c>
      <c r="E9" s="30">
        <v>21</v>
      </c>
      <c r="F9" s="60">
        <f>新町!F9+鈴張町!F9+緑町!F9+清水町!F9+平沢!F9+上今川町!F9+今川町!F9+今泉!F9+大秦町!F9+室町!F9+尾尻!F9+西大竹!F9+南が丘一丁目!F9+南が丘二丁目!F9+南が丘三丁目!F9+南が丘四丁目!F9+南が丘五丁目!F9+立野台一丁目!F9+立野台二丁目!F9+立野台三丁目!F9+今泉台一丁目!F9+'今泉台二丁目 '!F9+今泉台三丁目!F9</f>
        <v>182</v>
      </c>
      <c r="G9" s="60">
        <f>新町!G9+鈴張町!G9+緑町!G9+清水町!G9+平沢!G9+上今川町!G9+今川町!G9+今泉!G9+大秦町!G9+室町!G9+尾尻!G9+西大竹!G9+南が丘一丁目!G9+南が丘二丁目!G9+南が丘三丁目!G9+南が丘四丁目!G9+南が丘五丁目!G9+立野台一丁目!G9+立野台二丁目!G9+立野台三丁目!G9+今泉台一丁目!G9+'今泉台二丁目 '!G9+今泉台三丁目!G9</f>
        <v>177</v>
      </c>
      <c r="H9" s="83">
        <f>新町!H9+鈴張町!H9+緑町!H9+清水町!H9+平沢!H9+上今川町!H9+今川町!H9+今泉!H9+大秦町!H9+室町!H9+尾尻!H9+西大竹!H9+南が丘一丁目!H9+南が丘二丁目!H9+南が丘三丁目!H9+南が丘四丁目!H9+南が丘五丁目!H9+立野台一丁目!H9+立野台二丁目!H9+立野台三丁目!H9+今泉台一丁目!H9+'今泉台二丁目 '!H9+今泉台三丁目!H9</f>
        <v>359</v>
      </c>
      <c r="I9" s="33">
        <v>71</v>
      </c>
      <c r="J9" s="60">
        <f>新町!J9+鈴張町!J9+緑町!J9+清水町!J9+平沢!J9+上今川町!J9+今川町!J9+今泉!J9+大秦町!J9+室町!J9+尾尻!J9+西大竹!J9+南が丘一丁目!J9+南が丘二丁目!J9+南が丘三丁目!J9+南が丘四丁目!J9+南が丘五丁目!J9+立野台一丁目!J9+立野台二丁目!J9+立野台三丁目!J9+今泉台一丁目!J9+'今泉台二丁目 '!J9+今泉台三丁目!J9</f>
        <v>189</v>
      </c>
      <c r="K9" s="60">
        <f>新町!K9+鈴張町!K9+緑町!K9+清水町!K9+平沢!K9+上今川町!K9+今川町!K9+今泉!K9+大秦町!K9+室町!K9+尾尻!K9+西大竹!K9+南が丘一丁目!K9+南が丘二丁目!K9+南が丘三丁目!K9+南が丘四丁目!K9+南が丘五丁目!K9+立野台一丁目!K9+立野台二丁目!K9+立野台三丁目!K9+今泉台一丁目!K9+'今泉台二丁目 '!K9+今泉台三丁目!K9</f>
        <v>209</v>
      </c>
      <c r="L9" s="83">
        <f>新町!L9+鈴張町!L9+緑町!L9+清水町!L9+平沢!L9+上今川町!L9+今川町!L9+今泉!L9+大秦町!L9+室町!L9+尾尻!L9+西大竹!L9+南が丘一丁目!L9+南が丘二丁目!L9+南が丘三丁目!L9+南が丘四丁目!L9+南が丘五丁目!L9+立野台一丁目!L9+立野台二丁目!L9+立野台三丁目!L9+今泉台一丁目!L9+'今泉台二丁目 '!L9+今泉台三丁目!L9</f>
        <v>398</v>
      </c>
    </row>
    <row r="10" spans="1:12" x14ac:dyDescent="0.4">
      <c r="A10" s="30">
        <v>7</v>
      </c>
      <c r="B10" s="60">
        <f>新町!B10+鈴張町!B10+緑町!B10+清水町!B10+平沢!B10+上今川町!B10+今川町!B10+今泉!B10+大秦町!B10+室町!B10+尾尻!B10+西大竹!B10+南が丘一丁目!B10+南が丘二丁目!B10+南が丘三丁目!B10+南が丘四丁目!B10+南が丘五丁目!B10+立野台一丁目!B10+立野台二丁目!B10+立野台三丁目!B10+今泉台一丁目!B10+'今泉台二丁目 '!B10+今泉台三丁目!B10</f>
        <v>127</v>
      </c>
      <c r="C10" s="60">
        <f>新町!C10+鈴張町!C10+緑町!C10+清水町!C10+平沢!C10+上今川町!C10+今川町!C10+今泉!C10+大秦町!C10+室町!C10+尾尻!C10+西大竹!C10+南が丘一丁目!C10+南が丘二丁目!C10+南が丘三丁目!C10+南が丘四丁目!C10+南が丘五丁目!C10+立野台一丁目!C10+立野台二丁目!C10+立野台三丁目!C10+今泉台一丁目!C10+'今泉台二丁目 '!C10+今泉台三丁目!C10</f>
        <v>92</v>
      </c>
      <c r="D10" s="60">
        <f>新町!D10+鈴張町!D10+緑町!D10+清水町!D10+平沢!D10+上今川町!D10+今川町!D10+今泉!D10+大秦町!D10+室町!D10+尾尻!D10+西大竹!D10+南が丘一丁目!D10+南が丘二丁目!D10+南が丘三丁目!D10+南が丘四丁目!D10+南が丘五丁目!D10+立野台一丁目!D10+立野台二丁目!D10+立野台三丁目!D10+今泉台一丁目!D10+'今泉台二丁目 '!D10+今泉台三丁目!D10</f>
        <v>219</v>
      </c>
      <c r="E10" s="30">
        <v>22</v>
      </c>
      <c r="F10" s="60">
        <f>新町!F10+鈴張町!F10+緑町!F10+清水町!F10+平沢!F10+上今川町!F10+今川町!F10+今泉!F10+大秦町!F10+室町!F10+尾尻!F10+西大竹!F10+南が丘一丁目!F10+南が丘二丁目!F10+南が丘三丁目!F10+南が丘四丁目!F10+南が丘五丁目!F10+立野台一丁目!F10+立野台二丁目!F10+立野台三丁目!F10+今泉台一丁目!F10+'今泉台二丁目 '!F10+今泉台三丁目!F10</f>
        <v>160</v>
      </c>
      <c r="G10" s="60">
        <f>新町!G10+鈴張町!G10+緑町!G10+清水町!G10+平沢!G10+上今川町!G10+今川町!G10+今泉!G10+大秦町!G10+室町!G10+尾尻!G10+西大竹!G10+南が丘一丁目!G10+南が丘二丁目!G10+南が丘三丁目!G10+南が丘四丁目!G10+南が丘五丁目!G10+立野台一丁目!G10+立野台二丁目!G10+立野台三丁目!G10+今泉台一丁目!G10+'今泉台二丁目 '!G10+今泉台三丁目!G10</f>
        <v>153</v>
      </c>
      <c r="H10" s="83">
        <f>新町!H10+鈴張町!H10+緑町!H10+清水町!H10+平沢!H10+上今川町!H10+今川町!H10+今泉!H10+大秦町!H10+室町!H10+尾尻!H10+西大竹!H10+南が丘一丁目!H10+南が丘二丁目!H10+南が丘三丁目!H10+南が丘四丁目!H10+南が丘五丁目!H10+立野台一丁目!H10+立野台二丁目!H10+立野台三丁目!H10+今泉台一丁目!H10+'今泉台二丁目 '!H10+今泉台三丁目!H10</f>
        <v>313</v>
      </c>
      <c r="I10" s="33">
        <v>72</v>
      </c>
      <c r="J10" s="60">
        <f>新町!J10+鈴張町!J10+緑町!J10+清水町!J10+平沢!J10+上今川町!J10+今川町!J10+今泉!J10+大秦町!J10+室町!J10+尾尻!J10+西大竹!J10+南が丘一丁目!J10+南が丘二丁目!J10+南が丘三丁目!J10+南が丘四丁目!J10+南が丘五丁目!J10+立野台一丁目!J10+立野台二丁目!J10+立野台三丁目!J10+今泉台一丁目!J10+'今泉台二丁目 '!J10+今泉台三丁目!J10</f>
        <v>198</v>
      </c>
      <c r="K10" s="60">
        <f>新町!K10+鈴張町!K10+緑町!K10+清水町!K10+平沢!K10+上今川町!K10+今川町!K10+今泉!K10+大秦町!K10+室町!K10+尾尻!K10+西大竹!K10+南が丘一丁目!K10+南が丘二丁目!K10+南が丘三丁目!K10+南が丘四丁目!K10+南が丘五丁目!K10+立野台一丁目!K10+立野台二丁目!K10+立野台三丁目!K10+今泉台一丁目!K10+'今泉台二丁目 '!K10+今泉台三丁目!K10</f>
        <v>202</v>
      </c>
      <c r="L10" s="83">
        <f>新町!L10+鈴張町!L10+緑町!L10+清水町!L10+平沢!L10+上今川町!L10+今川町!L10+今泉!L10+大秦町!L10+室町!L10+尾尻!L10+西大竹!L10+南が丘一丁目!L10+南が丘二丁目!L10+南が丘三丁目!L10+南が丘四丁目!L10+南が丘五丁目!L10+立野台一丁目!L10+立野台二丁目!L10+立野台三丁目!L10+今泉台一丁目!L10+'今泉台二丁目 '!L10+今泉台三丁目!L10</f>
        <v>400</v>
      </c>
    </row>
    <row r="11" spans="1:12" x14ac:dyDescent="0.4">
      <c r="A11" s="30">
        <v>8</v>
      </c>
      <c r="B11" s="60">
        <f>新町!B11+鈴張町!B11+緑町!B11+清水町!B11+平沢!B11+上今川町!B11+今川町!B11+今泉!B11+大秦町!B11+室町!B11+尾尻!B11+西大竹!B11+南が丘一丁目!B11+南が丘二丁目!B11+南が丘三丁目!B11+南が丘四丁目!B11+南が丘五丁目!B11+立野台一丁目!B11+立野台二丁目!B11+立野台三丁目!B11+今泉台一丁目!B11+'今泉台二丁目 '!B11+今泉台三丁目!B11</f>
        <v>133</v>
      </c>
      <c r="C11" s="60">
        <f>新町!C11+鈴張町!C11+緑町!C11+清水町!C11+平沢!C11+上今川町!C11+今川町!C11+今泉!C11+大秦町!C11+室町!C11+尾尻!C11+西大竹!C11+南が丘一丁目!C11+南が丘二丁目!C11+南が丘三丁目!C11+南が丘四丁目!C11+南が丘五丁目!C11+立野台一丁目!C11+立野台二丁目!C11+立野台三丁目!C11+今泉台一丁目!C11+'今泉台二丁目 '!C11+今泉台三丁目!C11</f>
        <v>124</v>
      </c>
      <c r="D11" s="60">
        <f>新町!D11+鈴張町!D11+緑町!D11+清水町!D11+平沢!D11+上今川町!D11+今川町!D11+今泉!D11+大秦町!D11+室町!D11+尾尻!D11+西大竹!D11+南が丘一丁目!D11+南が丘二丁目!D11+南が丘三丁目!D11+南が丘四丁目!D11+南が丘五丁目!D11+立野台一丁目!D11+立野台二丁目!D11+立野台三丁目!D11+今泉台一丁目!D11+'今泉台二丁目 '!D11+今泉台三丁目!D11</f>
        <v>257</v>
      </c>
      <c r="E11" s="30">
        <v>23</v>
      </c>
      <c r="F11" s="60">
        <f>新町!F11+鈴張町!F11+緑町!F11+清水町!F11+平沢!F11+上今川町!F11+今川町!F11+今泉!F11+大秦町!F11+室町!F11+尾尻!F11+西大竹!F11+南が丘一丁目!F11+南が丘二丁目!F11+南が丘三丁目!F11+南が丘四丁目!F11+南が丘五丁目!F11+立野台一丁目!F11+立野台二丁目!F11+立野台三丁目!F11+今泉台一丁目!F11+'今泉台二丁目 '!F11+今泉台三丁目!F11</f>
        <v>148</v>
      </c>
      <c r="G11" s="60">
        <f>新町!G11+鈴張町!G11+緑町!G11+清水町!G11+平沢!G11+上今川町!G11+今川町!G11+今泉!G11+大秦町!G11+室町!G11+尾尻!G11+西大竹!G11+南が丘一丁目!G11+南が丘二丁目!G11+南が丘三丁目!G11+南が丘四丁目!G11+南が丘五丁目!G11+立野台一丁目!G11+立野台二丁目!G11+立野台三丁目!G11+今泉台一丁目!G11+'今泉台二丁目 '!G11+今泉台三丁目!G11</f>
        <v>155</v>
      </c>
      <c r="H11" s="83">
        <f>新町!H11+鈴張町!H11+緑町!H11+清水町!H11+平沢!H11+上今川町!H11+今川町!H11+今泉!H11+大秦町!H11+室町!H11+尾尻!H11+西大竹!H11+南が丘一丁目!H11+南が丘二丁目!H11+南が丘三丁目!H11+南が丘四丁目!H11+南が丘五丁目!H11+立野台一丁目!H11+立野台二丁目!H11+立野台三丁目!H11+今泉台一丁目!H11+'今泉台二丁目 '!H11+今泉台三丁目!H11</f>
        <v>303</v>
      </c>
      <c r="I11" s="33">
        <v>73</v>
      </c>
      <c r="J11" s="60">
        <f>新町!J11+鈴張町!J11+緑町!J11+清水町!J11+平沢!J11+上今川町!J11+今川町!J11+今泉!J11+大秦町!J11+室町!J11+尾尻!J11+西大竹!J11+南が丘一丁目!J11+南が丘二丁目!J11+南が丘三丁目!J11+南が丘四丁目!J11+南が丘五丁目!J11+立野台一丁目!J11+立野台二丁目!J11+立野台三丁目!J11+今泉台一丁目!J11+'今泉台二丁目 '!J11+今泉台三丁目!J11</f>
        <v>240</v>
      </c>
      <c r="K11" s="60">
        <f>新町!K11+鈴張町!K11+緑町!K11+清水町!K11+平沢!K11+上今川町!K11+今川町!K11+今泉!K11+大秦町!K11+室町!K11+尾尻!K11+西大竹!K11+南が丘一丁目!K11+南が丘二丁目!K11+南が丘三丁目!K11+南が丘四丁目!K11+南が丘五丁目!K11+立野台一丁目!K11+立野台二丁目!K11+立野台三丁目!K11+今泉台一丁目!K11+'今泉台二丁目 '!K11+今泉台三丁目!K11</f>
        <v>216</v>
      </c>
      <c r="L11" s="83">
        <f>新町!L11+鈴張町!L11+緑町!L11+清水町!L11+平沢!L11+上今川町!L11+今川町!L11+今泉!L11+大秦町!L11+室町!L11+尾尻!L11+西大竹!L11+南が丘一丁目!L11+南が丘二丁目!L11+南が丘三丁目!L11+南が丘四丁目!L11+南が丘五丁目!L11+立野台一丁目!L11+立野台二丁目!L11+立野台三丁目!L11+今泉台一丁目!L11+'今泉台二丁目 '!L11+今泉台三丁目!L11</f>
        <v>456</v>
      </c>
    </row>
    <row r="12" spans="1:12" x14ac:dyDescent="0.4">
      <c r="A12" s="30">
        <v>9</v>
      </c>
      <c r="B12" s="60">
        <f>新町!B12+鈴張町!B12+緑町!B12+清水町!B12+平沢!B12+上今川町!B12+今川町!B12+今泉!B12+大秦町!B12+室町!B12+尾尻!B12+西大竹!B12+南が丘一丁目!B12+南が丘二丁目!B12+南が丘三丁目!B12+南が丘四丁目!B12+南が丘五丁目!B12+立野台一丁目!B12+立野台二丁目!B12+立野台三丁目!B12+今泉台一丁目!B12+'今泉台二丁目 '!B12+今泉台三丁目!B12</f>
        <v>143</v>
      </c>
      <c r="C12" s="60">
        <f>新町!C12+鈴張町!C12+緑町!C12+清水町!C12+平沢!C12+上今川町!C12+今川町!C12+今泉!C12+大秦町!C12+室町!C12+尾尻!C12+西大竹!C12+南が丘一丁目!C12+南が丘二丁目!C12+南が丘三丁目!C12+南が丘四丁目!C12+南が丘五丁目!C12+立野台一丁目!C12+立野台二丁目!C12+立野台三丁目!C12+今泉台一丁目!C12+'今泉台二丁目 '!C12+今泉台三丁目!C12</f>
        <v>135</v>
      </c>
      <c r="D12" s="60">
        <f>新町!D12+鈴張町!D12+緑町!D12+清水町!D12+平沢!D12+上今川町!D12+今川町!D12+今泉!D12+大秦町!D12+室町!D12+尾尻!D12+西大竹!D12+南が丘一丁目!D12+南が丘二丁目!D12+南が丘三丁目!D12+南が丘四丁目!D12+南が丘五丁目!D12+立野台一丁目!D12+立野台二丁目!D12+立野台三丁目!D12+今泉台一丁目!D12+'今泉台二丁目 '!D12+今泉台三丁目!D12</f>
        <v>278</v>
      </c>
      <c r="E12" s="30">
        <v>24</v>
      </c>
      <c r="F12" s="60">
        <f>新町!F12+鈴張町!F12+緑町!F12+清水町!F12+平沢!F12+上今川町!F12+今川町!F12+今泉!F12+大秦町!F12+室町!F12+尾尻!F12+西大竹!F12+南が丘一丁目!F12+南が丘二丁目!F12+南が丘三丁目!F12+南が丘四丁目!F12+南が丘五丁目!F12+立野台一丁目!F12+立野台二丁目!F12+立野台三丁目!F12+今泉台一丁目!F12+'今泉台二丁目 '!F12+今泉台三丁目!F12</f>
        <v>133</v>
      </c>
      <c r="G12" s="60">
        <f>新町!G12+鈴張町!G12+緑町!G12+清水町!G12+平沢!G12+上今川町!G12+今川町!G12+今泉!G12+大秦町!G12+室町!G12+尾尻!G12+西大竹!G12+南が丘一丁目!G12+南が丘二丁目!G12+南が丘三丁目!G12+南が丘四丁目!G12+南が丘五丁目!G12+立野台一丁目!G12+立野台二丁目!G12+立野台三丁目!G12+今泉台一丁目!G12+'今泉台二丁目 '!G12+今泉台三丁目!G12</f>
        <v>139</v>
      </c>
      <c r="H12" s="83">
        <f>新町!H12+鈴張町!H12+緑町!H12+清水町!H12+平沢!H12+上今川町!H12+今川町!H12+今泉!H12+大秦町!H12+室町!H12+尾尻!H12+西大竹!H12+南が丘一丁目!H12+南が丘二丁目!H12+南が丘三丁目!H12+南が丘四丁目!H12+南が丘五丁目!H12+立野台一丁目!H12+立野台二丁目!H12+立野台三丁目!H12+今泉台一丁目!H12+'今泉台二丁目 '!H12+今泉台三丁目!H12</f>
        <v>272</v>
      </c>
      <c r="I12" s="33">
        <v>74</v>
      </c>
      <c r="J12" s="60">
        <f>新町!J12+鈴張町!J12+緑町!J12+清水町!J12+平沢!J12+上今川町!J12+今川町!J12+今泉!J12+大秦町!J12+室町!J12+尾尻!J12+西大竹!J12+南が丘一丁目!J12+南が丘二丁目!J12+南が丘三丁目!J12+南が丘四丁目!J12+南が丘五丁目!J12+立野台一丁目!J12+立野台二丁目!J12+立野台三丁目!J12+今泉台一丁目!J12+'今泉台二丁目 '!J12+今泉台三丁目!J12</f>
        <v>236</v>
      </c>
      <c r="K12" s="60">
        <f>新町!K12+鈴張町!K12+緑町!K12+清水町!K12+平沢!K12+上今川町!K12+今川町!K12+今泉!K12+大秦町!K12+室町!K12+尾尻!K12+西大竹!K12+南が丘一丁目!K12+南が丘二丁目!K12+南が丘三丁目!K12+南が丘四丁目!K12+南が丘五丁目!K12+立野台一丁目!K12+立野台二丁目!K12+立野台三丁目!K12+今泉台一丁目!K12+'今泉台二丁目 '!K12+今泉台三丁目!K12</f>
        <v>253</v>
      </c>
      <c r="L12" s="83">
        <f>新町!L12+鈴張町!L12+緑町!L12+清水町!L12+平沢!L12+上今川町!L12+今川町!L12+今泉!L12+大秦町!L12+室町!L12+尾尻!L12+西大竹!L12+南が丘一丁目!L12+南が丘二丁目!L12+南が丘三丁目!L12+南が丘四丁目!L12+南が丘五丁目!L12+立野台一丁目!L12+立野台二丁目!L12+立野台三丁目!L12+今泉台一丁目!L12+'今泉台二丁目 '!L12+今泉台三丁目!L12</f>
        <v>489</v>
      </c>
    </row>
    <row r="13" spans="1:12" x14ac:dyDescent="0.4">
      <c r="A13" s="30">
        <v>10</v>
      </c>
      <c r="B13" s="60">
        <f>新町!B13+鈴張町!B13+緑町!B13+清水町!B13+平沢!B13+上今川町!B13+今川町!B13+今泉!B13+大秦町!B13+室町!B13+尾尻!B13+西大竹!B13+南が丘一丁目!B13+南が丘二丁目!B13+南が丘三丁目!B13+南が丘四丁目!B13+南が丘五丁目!B13+立野台一丁目!B13+立野台二丁目!B13+立野台三丁目!B13+今泉台一丁目!B13+'今泉台二丁目 '!B13+今泉台三丁目!B13</f>
        <v>128</v>
      </c>
      <c r="C13" s="60">
        <f>新町!C13+鈴張町!C13+緑町!C13+清水町!C13+平沢!C13+上今川町!C13+今川町!C13+今泉!C13+大秦町!C13+室町!C13+尾尻!C13+西大竹!C13+南が丘一丁目!C13+南が丘二丁目!C13+南が丘三丁目!C13+南が丘四丁目!C13+南が丘五丁目!C13+立野台一丁目!C13+立野台二丁目!C13+立野台三丁目!C13+今泉台一丁目!C13+'今泉台二丁目 '!C13+今泉台三丁目!C13</f>
        <v>150</v>
      </c>
      <c r="D13" s="60">
        <f>新町!D13+鈴張町!D13+緑町!D13+清水町!D13+平沢!D13+上今川町!D13+今川町!D13+今泉!D13+大秦町!D13+室町!D13+尾尻!D13+西大竹!D13+南が丘一丁目!D13+南が丘二丁目!D13+南が丘三丁目!D13+南が丘四丁目!D13+南が丘五丁目!D13+立野台一丁目!D13+立野台二丁目!D13+立野台三丁目!D13+今泉台一丁目!D13+'今泉台二丁目 '!D13+今泉台三丁目!D13</f>
        <v>278</v>
      </c>
      <c r="E13" s="30">
        <v>25</v>
      </c>
      <c r="F13" s="60">
        <f>新町!F13+鈴張町!F13+緑町!F13+清水町!F13+平沢!F13+上今川町!F13+今川町!F13+今泉!F13+大秦町!F13+室町!F13+尾尻!F13+西大竹!F13+南が丘一丁目!F13+南が丘二丁目!F13+南が丘三丁目!F13+南が丘四丁目!F13+南が丘五丁目!F13+立野台一丁目!F13+立野台二丁目!F13+立野台三丁目!F13+今泉台一丁目!F13+'今泉台二丁目 '!F13+今泉台三丁目!F13</f>
        <v>163</v>
      </c>
      <c r="G13" s="60">
        <f>新町!G13+鈴張町!G13+緑町!G13+清水町!G13+平沢!G13+上今川町!G13+今川町!G13+今泉!G13+大秦町!G13+室町!G13+尾尻!G13+西大竹!G13+南が丘一丁目!G13+南が丘二丁目!G13+南が丘三丁目!G13+南が丘四丁目!G13+南が丘五丁目!G13+立野台一丁目!G13+立野台二丁目!G13+立野台三丁目!G13+今泉台一丁目!G13+'今泉台二丁目 '!G13+今泉台三丁目!G13</f>
        <v>144</v>
      </c>
      <c r="H13" s="83">
        <f>新町!H13+鈴張町!H13+緑町!H13+清水町!H13+平沢!H13+上今川町!H13+今川町!H13+今泉!H13+大秦町!H13+室町!H13+尾尻!H13+西大竹!H13+南が丘一丁目!H13+南が丘二丁目!H13+南が丘三丁目!H13+南が丘四丁目!H13+南が丘五丁目!H13+立野台一丁目!H13+立野台二丁目!H13+立野台三丁目!H13+今泉台一丁目!H13+'今泉台二丁目 '!H13+今泉台三丁目!H13</f>
        <v>307</v>
      </c>
      <c r="I13" s="33">
        <v>75</v>
      </c>
      <c r="J13" s="60">
        <f>新町!J13+鈴張町!J13+緑町!J13+清水町!J13+平沢!J13+上今川町!J13+今川町!J13+今泉!J13+大秦町!J13+室町!J13+尾尻!J13+西大竹!J13+南が丘一丁目!J13+南が丘二丁目!J13+南が丘三丁目!J13+南が丘四丁目!J13+南が丘五丁目!J13+立野台一丁目!J13+立野台二丁目!J13+立野台三丁目!J13+今泉台一丁目!J13+'今泉台二丁目 '!J13+今泉台三丁目!J13</f>
        <v>217</v>
      </c>
      <c r="K13" s="60">
        <f>新町!K13+鈴張町!K13+緑町!K13+清水町!K13+平沢!K13+上今川町!K13+今川町!K13+今泉!K13+大秦町!K13+室町!K13+尾尻!K13+西大竹!K13+南が丘一丁目!K13+南が丘二丁目!K13+南が丘三丁目!K13+南が丘四丁目!K13+南が丘五丁目!K13+立野台一丁目!K13+立野台二丁目!K13+立野台三丁目!K13+今泉台一丁目!K13+'今泉台二丁目 '!K13+今泉台三丁目!K13</f>
        <v>273</v>
      </c>
      <c r="L13" s="83">
        <f>新町!L13+鈴張町!L13+緑町!L13+清水町!L13+平沢!L13+上今川町!L13+今川町!L13+今泉!L13+大秦町!L13+室町!L13+尾尻!L13+西大竹!L13+南が丘一丁目!L13+南が丘二丁目!L13+南が丘三丁目!L13+南が丘四丁目!L13+南が丘五丁目!L13+立野台一丁目!L13+立野台二丁目!L13+立野台三丁目!L13+今泉台一丁目!L13+'今泉台二丁目 '!L13+今泉台三丁目!L13</f>
        <v>490</v>
      </c>
    </row>
    <row r="14" spans="1:12" x14ac:dyDescent="0.4">
      <c r="A14" s="30">
        <v>11</v>
      </c>
      <c r="B14" s="60">
        <f>新町!B14+鈴張町!B14+緑町!B14+清水町!B14+平沢!B14+上今川町!B14+今川町!B14+今泉!B14+大秦町!B14+室町!B14+尾尻!B14+西大竹!B14+南が丘一丁目!B14+南が丘二丁目!B14+南が丘三丁目!B14+南が丘四丁目!B14+南が丘五丁目!B14+立野台一丁目!B14+立野台二丁目!B14+立野台三丁目!B14+今泉台一丁目!B14+'今泉台二丁目 '!B14+今泉台三丁目!B14</f>
        <v>170</v>
      </c>
      <c r="C14" s="60">
        <f>新町!C14+鈴張町!C14+緑町!C14+清水町!C14+平沢!C14+上今川町!C14+今川町!C14+今泉!C14+大秦町!C14+室町!C14+尾尻!C14+西大竹!C14+南が丘一丁目!C14+南が丘二丁目!C14+南が丘三丁目!C14+南が丘四丁目!C14+南が丘五丁目!C14+立野台一丁目!C14+立野台二丁目!C14+立野台三丁目!C14+今泉台一丁目!C14+'今泉台二丁目 '!C14+今泉台三丁目!C14</f>
        <v>142</v>
      </c>
      <c r="D14" s="60">
        <f>新町!D14+鈴張町!D14+緑町!D14+清水町!D14+平沢!D14+上今川町!D14+今川町!D14+今泉!D14+大秦町!D14+室町!D14+尾尻!D14+西大竹!D14+南が丘一丁目!D14+南が丘二丁目!D14+南が丘三丁目!D14+南が丘四丁目!D14+南が丘五丁目!D14+立野台一丁目!D14+立野台二丁目!D14+立野台三丁目!D14+今泉台一丁目!D14+'今泉台二丁目 '!D14+今泉台三丁目!D14</f>
        <v>312</v>
      </c>
      <c r="E14" s="30">
        <v>26</v>
      </c>
      <c r="F14" s="60">
        <f>新町!F14+鈴張町!F14+緑町!F14+清水町!F14+平沢!F14+上今川町!F14+今川町!F14+今泉!F14+大秦町!F14+室町!F14+尾尻!F14+西大竹!F14+南が丘一丁目!F14+南が丘二丁目!F14+南が丘三丁目!F14+南が丘四丁目!F14+南が丘五丁目!F14+立野台一丁目!F14+立野台二丁目!F14+立野台三丁目!F14+今泉台一丁目!F14+'今泉台二丁目 '!F14+今泉台三丁目!F14</f>
        <v>156</v>
      </c>
      <c r="G14" s="60">
        <f>新町!G14+鈴張町!G14+緑町!G14+清水町!G14+平沢!G14+上今川町!G14+今川町!G14+今泉!G14+大秦町!G14+室町!G14+尾尻!G14+西大竹!G14+南が丘一丁目!G14+南が丘二丁目!G14+南が丘三丁目!G14+南が丘四丁目!G14+南が丘五丁目!G14+立野台一丁目!G14+立野台二丁目!G14+立野台三丁目!G14+今泉台一丁目!G14+'今泉台二丁目 '!G14+今泉台三丁目!G14</f>
        <v>143</v>
      </c>
      <c r="H14" s="83">
        <f>新町!H14+鈴張町!H14+緑町!H14+清水町!H14+平沢!H14+上今川町!H14+今川町!H14+今泉!H14+大秦町!H14+室町!H14+尾尻!H14+西大竹!H14+南が丘一丁目!H14+南が丘二丁目!H14+南が丘三丁目!H14+南が丘四丁目!H14+南が丘五丁目!H14+立野台一丁目!H14+立野台二丁目!H14+立野台三丁目!H14+今泉台一丁目!H14+'今泉台二丁目 '!H14+今泉台三丁目!H14</f>
        <v>299</v>
      </c>
      <c r="I14" s="33">
        <v>76</v>
      </c>
      <c r="J14" s="60">
        <f>新町!J14+鈴張町!J14+緑町!J14+清水町!J14+平沢!J14+上今川町!J14+今川町!J14+今泉!J14+大秦町!J14+室町!J14+尾尻!J14+西大竹!J14+南が丘一丁目!J14+南が丘二丁目!J14+南が丘三丁目!J14+南が丘四丁目!J14+南が丘五丁目!J14+立野台一丁目!J14+立野台二丁目!J14+立野台三丁目!J14+今泉台一丁目!J14+'今泉台二丁目 '!J14+今泉台三丁目!J14</f>
        <v>249</v>
      </c>
      <c r="K14" s="60">
        <f>新町!K14+鈴張町!K14+緑町!K14+清水町!K14+平沢!K14+上今川町!K14+今川町!K14+今泉!K14+大秦町!K14+室町!K14+尾尻!K14+西大竹!K14+南が丘一丁目!K14+南が丘二丁目!K14+南が丘三丁目!K14+南が丘四丁目!K14+南が丘五丁目!K14+立野台一丁目!K14+立野台二丁目!K14+立野台三丁目!K14+今泉台一丁目!K14+'今泉台二丁目 '!K14+今泉台三丁目!K14</f>
        <v>313</v>
      </c>
      <c r="L14" s="83">
        <f>新町!L14+鈴張町!L14+緑町!L14+清水町!L14+平沢!L14+上今川町!L14+今川町!L14+今泉!L14+大秦町!L14+室町!L14+尾尻!L14+西大竹!L14+南が丘一丁目!L14+南が丘二丁目!L14+南が丘三丁目!L14+南が丘四丁目!L14+南が丘五丁目!L14+立野台一丁目!L14+立野台二丁目!L14+立野台三丁目!L14+今泉台一丁目!L14+'今泉台二丁目 '!L14+今泉台三丁目!L14</f>
        <v>562</v>
      </c>
    </row>
    <row r="15" spans="1:12" x14ac:dyDescent="0.4">
      <c r="A15" s="30">
        <v>12</v>
      </c>
      <c r="B15" s="60">
        <f>新町!B15+鈴張町!B15+緑町!B15+清水町!B15+平沢!B15+上今川町!B15+今川町!B15+今泉!B15+大秦町!B15+室町!B15+尾尻!B15+西大竹!B15+南が丘一丁目!B15+南が丘二丁目!B15+南が丘三丁目!B15+南が丘四丁目!B15+南が丘五丁目!B15+立野台一丁目!B15+立野台二丁目!B15+立野台三丁目!B15+今泉台一丁目!B15+'今泉台二丁目 '!B15+今泉台三丁目!B15</f>
        <v>161</v>
      </c>
      <c r="C15" s="60">
        <f>新町!C15+鈴張町!C15+緑町!C15+清水町!C15+平沢!C15+上今川町!C15+今川町!C15+今泉!C15+大秦町!C15+室町!C15+尾尻!C15+西大竹!C15+南が丘一丁目!C15+南が丘二丁目!C15+南が丘三丁目!C15+南が丘四丁目!C15+南が丘五丁目!C15+立野台一丁目!C15+立野台二丁目!C15+立野台三丁目!C15+今泉台一丁目!C15+'今泉台二丁目 '!C15+今泉台三丁目!C15</f>
        <v>151</v>
      </c>
      <c r="D15" s="60">
        <f>新町!D15+鈴張町!D15+緑町!D15+清水町!D15+平沢!D15+上今川町!D15+今川町!D15+今泉!D15+大秦町!D15+室町!D15+尾尻!D15+西大竹!D15+南が丘一丁目!D15+南が丘二丁目!D15+南が丘三丁目!D15+南が丘四丁目!D15+南が丘五丁目!D15+立野台一丁目!D15+立野台二丁目!D15+立野台三丁目!D15+今泉台一丁目!D15+'今泉台二丁目 '!D15+今泉台三丁目!D15</f>
        <v>312</v>
      </c>
      <c r="E15" s="30">
        <v>27</v>
      </c>
      <c r="F15" s="60">
        <f>新町!F15+鈴張町!F15+緑町!F15+清水町!F15+平沢!F15+上今川町!F15+今川町!F15+今泉!F15+大秦町!F15+室町!F15+尾尻!F15+西大竹!F15+南が丘一丁目!F15+南が丘二丁目!F15+南が丘三丁目!F15+南が丘四丁目!F15+南が丘五丁目!F15+立野台一丁目!F15+立野台二丁目!F15+立野台三丁目!F15+今泉台一丁目!F15+'今泉台二丁目 '!F15+今泉台三丁目!F15</f>
        <v>152</v>
      </c>
      <c r="G15" s="60">
        <f>新町!G15+鈴張町!G15+緑町!G15+清水町!G15+平沢!G15+上今川町!G15+今川町!G15+今泉!G15+大秦町!G15+室町!G15+尾尻!G15+西大竹!G15+南が丘一丁目!G15+南が丘二丁目!G15+南が丘三丁目!G15+南が丘四丁目!G15+南が丘五丁目!G15+立野台一丁目!G15+立野台二丁目!G15+立野台三丁目!G15+今泉台一丁目!G15+'今泉台二丁目 '!G15+今泉台三丁目!G15</f>
        <v>137</v>
      </c>
      <c r="H15" s="83">
        <f>新町!H15+鈴張町!H15+緑町!H15+清水町!H15+平沢!H15+上今川町!H15+今川町!H15+今泉!H15+大秦町!H15+室町!H15+尾尻!H15+西大竹!H15+南が丘一丁目!H15+南が丘二丁目!H15+南が丘三丁目!H15+南が丘四丁目!H15+南が丘五丁目!H15+立野台一丁目!H15+立野台二丁目!H15+立野台三丁目!H15+今泉台一丁目!H15+'今泉台二丁目 '!H15+今泉台三丁目!H15</f>
        <v>289</v>
      </c>
      <c r="I15" s="33">
        <v>77</v>
      </c>
      <c r="J15" s="60">
        <f>新町!J15+鈴張町!J15+緑町!J15+清水町!J15+平沢!J15+上今川町!J15+今川町!J15+今泉!J15+大秦町!J15+室町!J15+尾尻!J15+西大竹!J15+南が丘一丁目!J15+南が丘二丁目!J15+南が丘三丁目!J15+南が丘四丁目!J15+南が丘五丁目!J15+立野台一丁目!J15+立野台二丁目!J15+立野台三丁目!J15+今泉台一丁目!J15+'今泉台二丁目 '!J15+今泉台三丁目!J15</f>
        <v>246</v>
      </c>
      <c r="K15" s="60">
        <f>新町!K15+鈴張町!K15+緑町!K15+清水町!K15+平沢!K15+上今川町!K15+今川町!K15+今泉!K15+大秦町!K15+室町!K15+尾尻!K15+西大竹!K15+南が丘一丁目!K15+南が丘二丁目!K15+南が丘三丁目!K15+南が丘四丁目!K15+南が丘五丁目!K15+立野台一丁目!K15+立野台二丁目!K15+立野台三丁目!K15+今泉台一丁目!K15+'今泉台二丁目 '!K15+今泉台三丁目!K15</f>
        <v>261</v>
      </c>
      <c r="L15" s="83">
        <f>新町!L15+鈴張町!L15+緑町!L15+清水町!L15+平沢!L15+上今川町!L15+今川町!L15+今泉!L15+大秦町!L15+室町!L15+尾尻!L15+西大竹!L15+南が丘一丁目!L15+南が丘二丁目!L15+南が丘三丁目!L15+南が丘四丁目!L15+南が丘五丁目!L15+立野台一丁目!L15+立野台二丁目!L15+立野台三丁目!L15+今泉台一丁目!L15+'今泉台二丁目 '!L15+今泉台三丁目!L15</f>
        <v>507</v>
      </c>
    </row>
    <row r="16" spans="1:12" x14ac:dyDescent="0.4">
      <c r="A16" s="30">
        <v>13</v>
      </c>
      <c r="B16" s="60">
        <f>新町!B16+鈴張町!B16+緑町!B16+清水町!B16+平沢!B16+上今川町!B16+今川町!B16+今泉!B16+大秦町!B16+室町!B16+尾尻!B16+西大竹!B16+南が丘一丁目!B16+南が丘二丁目!B16+南が丘三丁目!B16+南が丘四丁目!B16+南が丘五丁目!B16+立野台一丁目!B16+立野台二丁目!B16+立野台三丁目!B16+今泉台一丁目!B16+'今泉台二丁目 '!B16+今泉台三丁目!B16</f>
        <v>174</v>
      </c>
      <c r="C16" s="60">
        <f>新町!C16+鈴張町!C16+緑町!C16+清水町!C16+平沢!C16+上今川町!C16+今川町!C16+今泉!C16+大秦町!C16+室町!C16+尾尻!C16+西大竹!C16+南が丘一丁目!C16+南が丘二丁目!C16+南が丘三丁目!C16+南が丘四丁目!C16+南が丘五丁目!C16+立野台一丁目!C16+立野台二丁目!C16+立野台三丁目!C16+今泉台一丁目!C16+'今泉台二丁目 '!C16+今泉台三丁目!C16</f>
        <v>161</v>
      </c>
      <c r="D16" s="60">
        <f>新町!D16+鈴張町!D16+緑町!D16+清水町!D16+平沢!D16+上今川町!D16+今川町!D16+今泉!D16+大秦町!D16+室町!D16+尾尻!D16+西大竹!D16+南が丘一丁目!D16+南が丘二丁目!D16+南が丘三丁目!D16+南が丘四丁目!D16+南が丘五丁目!D16+立野台一丁目!D16+立野台二丁目!D16+立野台三丁目!D16+今泉台一丁目!D16+'今泉台二丁目 '!D16+今泉台三丁目!D16</f>
        <v>335</v>
      </c>
      <c r="E16" s="30">
        <v>28</v>
      </c>
      <c r="F16" s="60">
        <f>新町!F16+鈴張町!F16+緑町!F16+清水町!F16+平沢!F16+上今川町!F16+今川町!F16+今泉!F16+大秦町!F16+室町!F16+尾尻!F16+西大竹!F16+南が丘一丁目!F16+南が丘二丁目!F16+南が丘三丁目!F16+南が丘四丁目!F16+南が丘五丁目!F16+立野台一丁目!F16+立野台二丁目!F16+立野台三丁目!F16+今泉台一丁目!F16+'今泉台二丁目 '!F16+今泉台三丁目!F16</f>
        <v>137</v>
      </c>
      <c r="G16" s="60">
        <f>新町!G16+鈴張町!G16+緑町!G16+清水町!G16+平沢!G16+上今川町!G16+今川町!G16+今泉!G16+大秦町!G16+室町!G16+尾尻!G16+西大竹!G16+南が丘一丁目!G16+南が丘二丁目!G16+南が丘三丁目!G16+南が丘四丁目!G16+南が丘五丁目!G16+立野台一丁目!G16+立野台二丁目!G16+立野台三丁目!G16+今泉台一丁目!G16+'今泉台二丁目 '!G16+今泉台三丁目!G16</f>
        <v>161</v>
      </c>
      <c r="H16" s="83">
        <f>新町!H16+鈴張町!H16+緑町!H16+清水町!H16+平沢!H16+上今川町!H16+今川町!H16+今泉!H16+大秦町!H16+室町!H16+尾尻!H16+西大竹!H16+南が丘一丁目!H16+南が丘二丁目!H16+南が丘三丁目!H16+南が丘四丁目!H16+南が丘五丁目!H16+立野台一丁目!H16+立野台二丁目!H16+立野台三丁目!H16+今泉台一丁目!H16+'今泉台二丁目 '!H16+今泉台三丁目!H16</f>
        <v>298</v>
      </c>
      <c r="I16" s="33">
        <v>78</v>
      </c>
      <c r="J16" s="60">
        <f>新町!J16+鈴張町!J16+緑町!J16+清水町!J16+平沢!J16+上今川町!J16+今川町!J16+今泉!J16+大秦町!J16+室町!J16+尾尻!J16+西大竹!J16+南が丘一丁目!J16+南が丘二丁目!J16+南が丘三丁目!J16+南が丘四丁目!J16+南が丘五丁目!J16+立野台一丁目!J16+立野台二丁目!J16+立野台三丁目!J16+今泉台一丁目!J16+'今泉台二丁目 '!J16+今泉台三丁目!J16</f>
        <v>228</v>
      </c>
      <c r="K16" s="60">
        <f>新町!K16+鈴張町!K16+緑町!K16+清水町!K16+平沢!K16+上今川町!K16+今川町!K16+今泉!K16+大秦町!K16+室町!K16+尾尻!K16+西大竹!K16+南が丘一丁目!K16+南が丘二丁目!K16+南が丘三丁目!K16+南が丘四丁目!K16+南が丘五丁目!K16+立野台一丁目!K16+立野台二丁目!K16+立野台三丁目!K16+今泉台一丁目!K16+'今泉台二丁目 '!K16+今泉台三丁目!K16</f>
        <v>248</v>
      </c>
      <c r="L16" s="83">
        <f>新町!L16+鈴張町!L16+緑町!L16+清水町!L16+平沢!L16+上今川町!L16+今川町!L16+今泉!L16+大秦町!L16+室町!L16+尾尻!L16+西大竹!L16+南が丘一丁目!L16+南が丘二丁目!L16+南が丘三丁目!L16+南が丘四丁目!L16+南が丘五丁目!L16+立野台一丁目!L16+立野台二丁目!L16+立野台三丁目!L16+今泉台一丁目!L16+'今泉台二丁目 '!L16+今泉台三丁目!L16</f>
        <v>476</v>
      </c>
    </row>
    <row r="17" spans="1:12" ht="14.25" thickBot="1" x14ac:dyDescent="0.45">
      <c r="A17" s="34">
        <v>14</v>
      </c>
      <c r="B17" s="61">
        <f>新町!B17+鈴張町!B17+緑町!B17+清水町!B17+平沢!B17+上今川町!B17+今川町!B17+今泉!B17+大秦町!B17+室町!B17+尾尻!B17+西大竹!B17+南が丘一丁目!B17+南が丘二丁目!B17+南が丘三丁目!B17+南が丘四丁目!B17+南が丘五丁目!B17+立野台一丁目!B17+立野台二丁目!B17+立野台三丁目!B17+今泉台一丁目!B17+'今泉台二丁目 '!B17+今泉台三丁目!B17</f>
        <v>164</v>
      </c>
      <c r="C17" s="61">
        <f>新町!C17+鈴張町!C17+緑町!C17+清水町!C17+平沢!C17+上今川町!C17+今川町!C17+今泉!C17+大秦町!C17+室町!C17+尾尻!C17+西大竹!C17+南が丘一丁目!C17+南が丘二丁目!C17+南が丘三丁目!C17+南が丘四丁目!C17+南が丘五丁目!C17+立野台一丁目!C17+立野台二丁目!C17+立野台三丁目!C17+今泉台一丁目!C17+'今泉台二丁目 '!C17+今泉台三丁目!C17</f>
        <v>160</v>
      </c>
      <c r="D17" s="84">
        <f>新町!D17+鈴張町!D17+緑町!D17+清水町!D17+平沢!D17+上今川町!D17+今川町!D17+今泉!D17+大秦町!D17+室町!D17+尾尻!D17+西大竹!D17+南が丘一丁目!D17+南が丘二丁目!D17+南が丘三丁目!D17+南が丘四丁目!D17+南が丘五丁目!D17+立野台一丁目!D17+立野台二丁目!D17+立野台三丁目!D17+今泉台一丁目!D17+'今泉台二丁目 '!D17+今泉台三丁目!D17</f>
        <v>324</v>
      </c>
      <c r="E17" s="30">
        <v>29</v>
      </c>
      <c r="F17" s="60">
        <f>新町!F17+鈴張町!F17+緑町!F17+清水町!F17+平沢!F17+上今川町!F17+今川町!F17+今泉!F17+大秦町!F17+室町!F17+尾尻!F17+西大竹!F17+南が丘一丁目!F17+南が丘二丁目!F17+南が丘三丁目!F17+南が丘四丁目!F17+南が丘五丁目!F17+立野台一丁目!F17+立野台二丁目!F17+立野台三丁目!F17+今泉台一丁目!F17+'今泉台二丁目 '!F17+今泉台三丁目!F17</f>
        <v>148</v>
      </c>
      <c r="G17" s="60">
        <f>新町!G17+鈴張町!G17+緑町!G17+清水町!G17+平沢!G17+上今川町!G17+今川町!G17+今泉!G17+大秦町!G17+室町!G17+尾尻!G17+西大竹!G17+南が丘一丁目!G17+南が丘二丁目!G17+南が丘三丁目!G17+南が丘四丁目!G17+南が丘五丁目!G17+立野台一丁目!G17+立野台二丁目!G17+立野台三丁目!G17+今泉台一丁目!G17+'今泉台二丁目 '!G17+今泉台三丁目!G17</f>
        <v>130</v>
      </c>
      <c r="H17" s="83">
        <f>新町!H17+鈴張町!H17+緑町!H17+清水町!H17+平沢!H17+上今川町!H17+今川町!H17+今泉!H17+大秦町!H17+室町!H17+尾尻!H17+西大竹!H17+南が丘一丁目!H17+南が丘二丁目!H17+南が丘三丁目!H17+南が丘四丁目!H17+南が丘五丁目!H17+立野台一丁目!H17+立野台二丁目!H17+立野台三丁目!H17+今泉台一丁目!H17+'今泉台二丁目 '!H17+今泉台三丁目!H17</f>
        <v>278</v>
      </c>
      <c r="I17" s="33">
        <v>79</v>
      </c>
      <c r="J17" s="60">
        <f>新町!J17+鈴張町!J17+緑町!J17+清水町!J17+平沢!J17+上今川町!J17+今川町!J17+今泉!J17+大秦町!J17+室町!J17+尾尻!J17+西大竹!J17+南が丘一丁目!J17+南が丘二丁目!J17+南が丘三丁目!J17+南が丘四丁目!J17+南が丘五丁目!J17+立野台一丁目!J17+立野台二丁目!J17+立野台三丁目!J17+今泉台一丁目!J17+'今泉台二丁目 '!J17+今泉台三丁目!J17</f>
        <v>115</v>
      </c>
      <c r="K17" s="60">
        <f>新町!K17+鈴張町!K17+緑町!K17+清水町!K17+平沢!K17+上今川町!K17+今川町!K17+今泉!K17+大秦町!K17+室町!K17+尾尻!K17+西大竹!K17+南が丘一丁目!K17+南が丘二丁目!K17+南が丘三丁目!K17+南が丘四丁目!K17+南が丘五丁目!K17+立野台一丁目!K17+立野台二丁目!K17+立野台三丁目!K17+今泉台一丁目!K17+'今泉台二丁目 '!K17+今泉台三丁目!K17</f>
        <v>159</v>
      </c>
      <c r="L17" s="83">
        <f>新町!L17+鈴張町!L17+緑町!L17+清水町!L17+平沢!L17+上今川町!L17+今川町!L17+今泉!L17+大秦町!L17+室町!L17+尾尻!L17+西大竹!L17+南が丘一丁目!L17+南が丘二丁目!L17+南が丘三丁目!L17+南が丘四丁目!L17+南が丘五丁目!L17+立野台一丁目!L17+立野台二丁目!L17+立野台三丁目!L17+今泉台一丁目!L17+'今泉台二丁目 '!L17+今泉台三丁目!L17</f>
        <v>274</v>
      </c>
    </row>
    <row r="18" spans="1:12" ht="15" thickTop="1" thickBot="1" x14ac:dyDescent="0.45">
      <c r="A18" s="38" t="s">
        <v>240</v>
      </c>
      <c r="B18" s="63">
        <f>SUM(B3:B17)</f>
        <v>1938</v>
      </c>
      <c r="C18" s="64">
        <f>SUM(C3:C17)</f>
        <v>1754</v>
      </c>
      <c r="D18" s="41">
        <f>SUM(B18:C18)</f>
        <v>3692</v>
      </c>
      <c r="E18" s="30">
        <v>30</v>
      </c>
      <c r="F18" s="60">
        <f>新町!F18+鈴張町!F18+緑町!F18+清水町!F18+平沢!F18+上今川町!F18+今川町!F18+今泉!F18+大秦町!F18+室町!F18+尾尻!F18+西大竹!F18+南が丘一丁目!F18+南が丘二丁目!F18+南が丘三丁目!F18+南が丘四丁目!F18+南が丘五丁目!F18+立野台一丁目!F18+立野台二丁目!F18+立野台三丁目!F18+今泉台一丁目!F18+'今泉台二丁目 '!F18+今泉台三丁目!F18</f>
        <v>148</v>
      </c>
      <c r="G18" s="60">
        <f>新町!G18+鈴張町!G18+緑町!G18+清水町!G18+平沢!G18+上今川町!G18+今川町!G18+今泉!G18+大秦町!G18+室町!G18+尾尻!G18+西大竹!G18+南が丘一丁目!G18+南が丘二丁目!G18+南が丘三丁目!G18+南が丘四丁目!G18+南が丘五丁目!G18+立野台一丁目!G18+立野台二丁目!G18+立野台三丁目!G18+今泉台一丁目!G18+'今泉台二丁目 '!G18+今泉台三丁目!G18</f>
        <v>119</v>
      </c>
      <c r="H18" s="83">
        <f>新町!H18+鈴張町!H18+緑町!H18+清水町!H18+平沢!H18+上今川町!H18+今川町!H18+今泉!H18+大秦町!H18+室町!H18+尾尻!H18+西大竹!H18+南が丘一丁目!H18+南が丘二丁目!H18+南が丘三丁目!H18+南が丘四丁目!H18+南が丘五丁目!H18+立野台一丁目!H18+立野台二丁目!H18+立野台三丁目!H18+今泉台一丁目!H18+'今泉台二丁目 '!H18+今泉台三丁目!H18</f>
        <v>267</v>
      </c>
      <c r="I18" s="33">
        <v>80</v>
      </c>
      <c r="J18" s="60">
        <f>新町!J18+鈴張町!J18+緑町!J18+清水町!J18+平沢!J18+上今川町!J18+今川町!J18+今泉!J18+大秦町!J18+室町!J18+尾尻!J18+西大竹!J18+南が丘一丁目!J18+南が丘二丁目!J18+南が丘三丁目!J18+南が丘四丁目!J18+南が丘五丁目!J18+立野台一丁目!J18+立野台二丁目!J18+立野台三丁目!J18+今泉台一丁目!J18+'今泉台二丁目 '!J18+今泉台三丁目!J18</f>
        <v>153</v>
      </c>
      <c r="K18" s="60">
        <f>新町!K18+鈴張町!K18+緑町!K18+清水町!K18+平沢!K18+上今川町!K18+今川町!K18+今泉!K18+大秦町!K18+室町!K18+尾尻!K18+西大竹!K18+南が丘一丁目!K18+南が丘二丁目!K18+南が丘三丁目!K18+南が丘四丁目!K18+南が丘五丁目!K18+立野台一丁目!K18+立野台二丁目!K18+立野台三丁目!K18+今泉台一丁目!K18+'今泉台二丁目 '!K18+今泉台三丁目!K18</f>
        <v>152</v>
      </c>
      <c r="L18" s="83">
        <f>新町!L18+鈴張町!L18+緑町!L18+清水町!L18+平沢!L18+上今川町!L18+今川町!L18+今泉!L18+大秦町!L18+室町!L18+尾尻!L18+西大竹!L18+南が丘一丁目!L18+南が丘二丁目!L18+南が丘三丁目!L18+南が丘四丁目!L18+南が丘五丁目!L18+立野台一丁目!L18+立野台二丁目!L18+立野台三丁目!L18+今泉台一丁目!L18+'今泉台二丁目 '!L18+今泉台三丁目!L18</f>
        <v>305</v>
      </c>
    </row>
    <row r="19" spans="1:12" x14ac:dyDescent="0.4">
      <c r="A19" s="42"/>
      <c r="B19" s="42"/>
      <c r="C19" s="42"/>
      <c r="D19" s="42"/>
      <c r="E19" s="30">
        <v>31</v>
      </c>
      <c r="F19" s="60">
        <f>新町!F19+鈴張町!F19+緑町!F19+清水町!F19+平沢!F19+上今川町!F19+今川町!F19+今泉!F19+大秦町!F19+室町!F19+尾尻!F19+西大竹!F19+南が丘一丁目!F19+南が丘二丁目!F19+南が丘三丁目!F19+南が丘四丁目!F19+南が丘五丁目!F19+立野台一丁目!F19+立野台二丁目!F19+立野台三丁目!F19+今泉台一丁目!F19+'今泉台二丁目 '!F19+今泉台三丁目!F19</f>
        <v>156</v>
      </c>
      <c r="G19" s="60">
        <f>新町!G19+鈴張町!G19+緑町!G19+清水町!G19+平沢!G19+上今川町!G19+今川町!G19+今泉!G19+大秦町!G19+室町!G19+尾尻!G19+西大竹!G19+南が丘一丁目!G19+南が丘二丁目!G19+南が丘三丁目!G19+南が丘四丁目!G19+南が丘五丁目!G19+立野台一丁目!G19+立野台二丁目!G19+立野台三丁目!G19+今泉台一丁目!G19+'今泉台二丁目 '!G19+今泉台三丁目!G19</f>
        <v>148</v>
      </c>
      <c r="H19" s="83">
        <f>新町!H19+鈴張町!H19+緑町!H19+清水町!H19+平沢!H19+上今川町!H19+今川町!H19+今泉!H19+大秦町!H19+室町!H19+尾尻!H19+西大竹!H19+南が丘一丁目!H19+南が丘二丁目!H19+南が丘三丁目!H19+南が丘四丁目!H19+南が丘五丁目!H19+立野台一丁目!H19+立野台二丁目!H19+立野台三丁目!H19+今泉台一丁目!H19+'今泉台二丁目 '!H19+今泉台三丁目!H19</f>
        <v>304</v>
      </c>
      <c r="I19" s="33">
        <v>81</v>
      </c>
      <c r="J19" s="60">
        <f>新町!J19+鈴張町!J19+緑町!J19+清水町!J19+平沢!J19+上今川町!J19+今川町!J19+今泉!J19+大秦町!J19+室町!J19+尾尻!J19+西大竹!J19+南が丘一丁目!J19+南が丘二丁目!J19+南が丘三丁目!J19+南が丘四丁目!J19+南が丘五丁目!J19+立野台一丁目!J19+立野台二丁目!J19+立野台三丁目!J19+今泉台一丁目!J19+'今泉台二丁目 '!J19+今泉台三丁目!J19</f>
        <v>150</v>
      </c>
      <c r="K19" s="60">
        <f>新町!K19+鈴張町!K19+緑町!K19+清水町!K19+平沢!K19+上今川町!K19+今川町!K19+今泉!K19+大秦町!K19+室町!K19+尾尻!K19+西大竹!K19+南が丘一丁目!K19+南が丘二丁目!K19+南が丘三丁目!K19+南が丘四丁目!K19+南が丘五丁目!K19+立野台一丁目!K19+立野台二丁目!K19+立野台三丁目!K19+今泉台一丁目!K19+'今泉台二丁目 '!K19+今泉台三丁目!K19</f>
        <v>191</v>
      </c>
      <c r="L19" s="83">
        <f>新町!L19+鈴張町!L19+緑町!L19+清水町!L19+平沢!L19+上今川町!L19+今川町!L19+今泉!L19+大秦町!L19+室町!L19+尾尻!L19+西大竹!L19+南が丘一丁目!L19+南が丘二丁目!L19+南が丘三丁目!L19+南が丘四丁目!L19+南が丘五丁目!L19+立野台一丁目!L19+立野台二丁目!L19+立野台三丁目!L19+今泉台一丁目!L19+'今泉台二丁目 '!L19+今泉台三丁目!L19</f>
        <v>341</v>
      </c>
    </row>
    <row r="20" spans="1:12" x14ac:dyDescent="0.4">
      <c r="A20" s="42"/>
      <c r="B20" s="42"/>
      <c r="C20" s="42"/>
      <c r="D20" s="42"/>
      <c r="E20" s="30">
        <v>32</v>
      </c>
      <c r="F20" s="60">
        <f>新町!F20+鈴張町!F20+緑町!F20+清水町!F20+平沢!F20+上今川町!F20+今川町!F20+今泉!F20+大秦町!F20+室町!F20+尾尻!F20+西大竹!F20+南が丘一丁目!F20+南が丘二丁目!F20+南が丘三丁目!F20+南が丘四丁目!F20+南が丘五丁目!F20+立野台一丁目!F20+立野台二丁目!F20+立野台三丁目!F20+今泉台一丁目!F20+'今泉台二丁目 '!F20+今泉台三丁目!F20</f>
        <v>160</v>
      </c>
      <c r="G20" s="60">
        <f>新町!G20+鈴張町!G20+緑町!G20+清水町!G20+平沢!G20+上今川町!G20+今川町!G20+今泉!G20+大秦町!G20+室町!G20+尾尻!G20+西大竹!G20+南が丘一丁目!G20+南が丘二丁目!G20+南が丘三丁目!G20+南が丘四丁目!G20+南が丘五丁目!G20+立野台一丁目!G20+立野台二丁目!G20+立野台三丁目!G20+今泉台一丁目!G20+'今泉台二丁目 '!G20+今泉台三丁目!G20</f>
        <v>144</v>
      </c>
      <c r="H20" s="83">
        <f>新町!H20+鈴張町!H20+緑町!H20+清水町!H20+平沢!H20+上今川町!H20+今川町!H20+今泉!H20+大秦町!H20+室町!H20+尾尻!H20+西大竹!H20+南が丘一丁目!H20+南が丘二丁目!H20+南が丘三丁目!H20+南が丘四丁目!H20+南が丘五丁目!H20+立野台一丁目!H20+立野台二丁目!H20+立野台三丁目!H20+今泉台一丁目!H20+'今泉台二丁目 '!H20+今泉台三丁目!H20</f>
        <v>304</v>
      </c>
      <c r="I20" s="33">
        <v>82</v>
      </c>
      <c r="J20" s="60">
        <f>新町!J20+鈴張町!J20+緑町!J20+清水町!J20+平沢!J20+上今川町!J20+今川町!J20+今泉!J20+大秦町!J20+室町!J20+尾尻!J20+西大竹!J20+南が丘一丁目!J20+南が丘二丁目!J20+南が丘三丁目!J20+南が丘四丁目!J20+南が丘五丁目!J20+立野台一丁目!J20+立野台二丁目!J20+立野台三丁目!J20+今泉台一丁目!J20+'今泉台二丁目 '!J20+今泉台三丁目!J20</f>
        <v>154</v>
      </c>
      <c r="K20" s="60">
        <f>新町!K20+鈴張町!K20+緑町!K20+清水町!K20+平沢!K20+上今川町!K20+今川町!K20+今泉!K20+大秦町!K20+室町!K20+尾尻!K20+西大竹!K20+南が丘一丁目!K20+南が丘二丁目!K20+南が丘三丁目!K20+南が丘四丁目!K20+南が丘五丁目!K20+立野台一丁目!K20+立野台二丁目!K20+立野台三丁目!K20+今泉台一丁目!K20+'今泉台二丁目 '!K20+今泉台三丁目!K20</f>
        <v>190</v>
      </c>
      <c r="L20" s="83">
        <f>新町!L20+鈴張町!L20+緑町!L20+清水町!L20+平沢!L20+上今川町!L20+今川町!L20+今泉!L20+大秦町!L20+室町!L20+尾尻!L20+西大竹!L20+南が丘一丁目!L20+南が丘二丁目!L20+南が丘三丁目!L20+南が丘四丁目!L20+南が丘五丁目!L20+立野台一丁目!L20+立野台二丁目!L20+立野台三丁目!L20+今泉台一丁目!L20+'今泉台二丁目 '!L20+今泉台三丁目!L20</f>
        <v>344</v>
      </c>
    </row>
    <row r="21" spans="1:12" x14ac:dyDescent="0.4">
      <c r="A21" s="42"/>
      <c r="B21" s="42"/>
      <c r="C21" s="42"/>
      <c r="D21" s="42"/>
      <c r="E21" s="30">
        <v>33</v>
      </c>
      <c r="F21" s="60">
        <f>新町!F21+鈴張町!F21+緑町!F21+清水町!F21+平沢!F21+上今川町!F21+今川町!F21+今泉!F21+大秦町!F21+室町!F21+尾尻!F21+西大竹!F21+南が丘一丁目!F21+南が丘二丁目!F21+南が丘三丁目!F21+南が丘四丁目!F21+南が丘五丁目!F21+立野台一丁目!F21+立野台二丁目!F21+立野台三丁目!F21+今泉台一丁目!F21+'今泉台二丁目 '!F21+今泉台三丁目!F21</f>
        <v>144</v>
      </c>
      <c r="G21" s="60">
        <f>新町!G21+鈴張町!G21+緑町!G21+清水町!G21+平沢!G21+上今川町!G21+今川町!G21+今泉!G21+大秦町!G21+室町!G21+尾尻!G21+西大竹!G21+南が丘一丁目!G21+南が丘二丁目!G21+南が丘三丁目!G21+南が丘四丁目!G21+南が丘五丁目!G21+立野台一丁目!G21+立野台二丁目!G21+立野台三丁目!G21+今泉台一丁目!G21+'今泉台二丁目 '!G21+今泉台三丁目!G21</f>
        <v>146</v>
      </c>
      <c r="H21" s="83">
        <f>新町!H21+鈴張町!H21+緑町!H21+清水町!H21+平沢!H21+上今川町!H21+今川町!H21+今泉!H21+大秦町!H21+室町!H21+尾尻!H21+西大竹!H21+南が丘一丁目!H21+南が丘二丁目!H21+南が丘三丁目!H21+南が丘四丁目!H21+南が丘五丁目!H21+立野台一丁目!H21+立野台二丁目!H21+立野台三丁目!H21+今泉台一丁目!H21+'今泉台二丁目 '!H21+今泉台三丁目!H21</f>
        <v>290</v>
      </c>
      <c r="I21" s="33">
        <v>83</v>
      </c>
      <c r="J21" s="60">
        <f>新町!J21+鈴張町!J21+緑町!J21+清水町!J21+平沢!J21+上今川町!J21+今川町!J21+今泉!J21+大秦町!J21+室町!J21+尾尻!J21+西大竹!J21+南が丘一丁目!J21+南が丘二丁目!J21+南が丘三丁目!J21+南が丘四丁目!J21+南が丘五丁目!J21+立野台一丁目!J21+立野台二丁目!J21+立野台三丁目!J21+今泉台一丁目!J21+'今泉台二丁目 '!J21+今泉台三丁目!J21</f>
        <v>132</v>
      </c>
      <c r="K21" s="60">
        <f>新町!K21+鈴張町!K21+緑町!K21+清水町!K21+平沢!K21+上今川町!K21+今川町!K21+今泉!K21+大秦町!K21+室町!K21+尾尻!K21+西大竹!K21+南が丘一丁目!K21+南が丘二丁目!K21+南が丘三丁目!K21+南が丘四丁目!K21+南が丘五丁目!K21+立野台一丁目!K21+立野台二丁目!K21+立野台三丁目!K21+今泉台一丁目!K21+'今泉台二丁目 '!K21+今泉台三丁目!K21</f>
        <v>155</v>
      </c>
      <c r="L21" s="83">
        <f>新町!L21+鈴張町!L21+緑町!L21+清水町!L21+平沢!L21+上今川町!L21+今川町!L21+今泉!L21+大秦町!L21+室町!L21+尾尻!L21+西大竹!L21+南が丘一丁目!L21+南が丘二丁目!L21+南が丘三丁目!L21+南が丘四丁目!L21+南が丘五丁目!L21+立野台一丁目!L21+立野台二丁目!L21+立野台三丁目!L21+今泉台一丁目!L21+'今泉台二丁目 '!L21+今泉台三丁目!L21</f>
        <v>287</v>
      </c>
    </row>
    <row r="22" spans="1:12" x14ac:dyDescent="0.4">
      <c r="A22" s="42"/>
      <c r="B22" s="42"/>
      <c r="C22" s="42"/>
      <c r="D22" s="42"/>
      <c r="E22" s="30">
        <v>34</v>
      </c>
      <c r="F22" s="60">
        <f>新町!F22+鈴張町!F22+緑町!F22+清水町!F22+平沢!F22+上今川町!F22+今川町!F22+今泉!F22+大秦町!F22+室町!F22+尾尻!F22+西大竹!F22+南が丘一丁目!F22+南が丘二丁目!F22+南が丘三丁目!F22+南が丘四丁目!F22+南が丘五丁目!F22+立野台一丁目!F22+立野台二丁目!F22+立野台三丁目!F22+今泉台一丁目!F22+'今泉台二丁目 '!F22+今泉台三丁目!F22</f>
        <v>153</v>
      </c>
      <c r="G22" s="60">
        <f>新町!G22+鈴張町!G22+緑町!G22+清水町!G22+平沢!G22+上今川町!G22+今川町!G22+今泉!G22+大秦町!G22+室町!G22+尾尻!G22+西大竹!G22+南が丘一丁目!G22+南が丘二丁目!G22+南が丘三丁目!G22+南が丘四丁目!G22+南が丘五丁目!G22+立野台一丁目!G22+立野台二丁目!G22+立野台三丁目!G22+今泉台一丁目!G22+'今泉台二丁目 '!G22+今泉台三丁目!G22</f>
        <v>160</v>
      </c>
      <c r="H22" s="83">
        <f>新町!H22+鈴張町!H22+緑町!H22+清水町!H22+平沢!H22+上今川町!H22+今川町!H22+今泉!H22+大秦町!H22+室町!H22+尾尻!H22+西大竹!H22+南が丘一丁目!H22+南が丘二丁目!H22+南が丘三丁目!H22+南が丘四丁目!H22+南が丘五丁目!H22+立野台一丁目!H22+立野台二丁目!H22+立野台三丁目!H22+今泉台一丁目!H22+'今泉台二丁目 '!H22+今泉台三丁目!H22</f>
        <v>313</v>
      </c>
      <c r="I22" s="33">
        <v>84</v>
      </c>
      <c r="J22" s="60">
        <f>新町!J22+鈴張町!J22+緑町!J22+清水町!J22+平沢!J22+上今川町!J22+今川町!J22+今泉!J22+大秦町!J22+室町!J22+尾尻!J22+西大竹!J22+南が丘一丁目!J22+南が丘二丁目!J22+南が丘三丁目!J22+南が丘四丁目!J22+南が丘五丁目!J22+立野台一丁目!J22+立野台二丁目!J22+立野台三丁目!J22+今泉台一丁目!J22+'今泉台二丁目 '!J22+今泉台三丁目!J22</f>
        <v>118</v>
      </c>
      <c r="K22" s="60">
        <f>新町!K22+鈴張町!K22+緑町!K22+清水町!K22+平沢!K22+上今川町!K22+今川町!K22+今泉!K22+大秦町!K22+室町!K22+尾尻!K22+西大竹!K22+南が丘一丁目!K22+南が丘二丁目!K22+南が丘三丁目!K22+南が丘四丁目!K22+南が丘五丁目!K22+立野台一丁目!K22+立野台二丁目!K22+立野台三丁目!K22+今泉台一丁目!K22+'今泉台二丁目 '!K22+今泉台三丁目!K22</f>
        <v>133</v>
      </c>
      <c r="L22" s="83">
        <f>新町!L22+鈴張町!L22+緑町!L22+清水町!L22+平沢!L22+上今川町!L22+今川町!L22+今泉!L22+大秦町!L22+室町!L22+尾尻!L22+西大竹!L22+南が丘一丁目!L22+南が丘二丁目!L22+南が丘三丁目!L22+南が丘四丁目!L22+南が丘五丁目!L22+立野台一丁目!L22+立野台二丁目!L22+立野台三丁目!L22+今泉台一丁目!L22+'今泉台二丁目 '!L22+今泉台三丁目!L22</f>
        <v>251</v>
      </c>
    </row>
    <row r="23" spans="1:12" x14ac:dyDescent="0.4">
      <c r="A23" s="42"/>
      <c r="B23" s="42"/>
      <c r="C23" s="42"/>
      <c r="D23" s="42"/>
      <c r="E23" s="30">
        <v>35</v>
      </c>
      <c r="F23" s="60">
        <f>新町!F23+鈴張町!F23+緑町!F23+清水町!F23+平沢!F23+上今川町!F23+今川町!F23+今泉!F23+大秦町!F23+室町!F23+尾尻!F23+西大竹!F23+南が丘一丁目!F23+南が丘二丁目!F23+南が丘三丁目!F23+南が丘四丁目!F23+南が丘五丁目!F23+立野台一丁目!F23+立野台二丁目!F23+立野台三丁目!F23+今泉台一丁目!F23+'今泉台二丁目 '!F23+今泉台三丁目!F23</f>
        <v>141</v>
      </c>
      <c r="G23" s="60">
        <f>新町!G23+鈴張町!G23+緑町!G23+清水町!G23+平沢!G23+上今川町!G23+今川町!G23+今泉!G23+大秦町!G23+室町!G23+尾尻!G23+西大竹!G23+南が丘一丁目!G23+南が丘二丁目!G23+南が丘三丁目!G23+南が丘四丁目!G23+南が丘五丁目!G23+立野台一丁目!G23+立野台二丁目!G23+立野台三丁目!G23+今泉台一丁目!G23+'今泉台二丁目 '!G23+今泉台三丁目!G23</f>
        <v>144</v>
      </c>
      <c r="H23" s="83">
        <f>新町!H23+鈴張町!H23+緑町!H23+清水町!H23+平沢!H23+上今川町!H23+今川町!H23+今泉!H23+大秦町!H23+室町!H23+尾尻!H23+西大竹!H23+南が丘一丁目!H23+南が丘二丁目!H23+南が丘三丁目!H23+南が丘四丁目!H23+南が丘五丁目!H23+立野台一丁目!H23+立野台二丁目!H23+立野台三丁目!H23+今泉台一丁目!H23+'今泉台二丁目 '!H23+今泉台三丁目!H23</f>
        <v>285</v>
      </c>
      <c r="I23" s="33">
        <v>85</v>
      </c>
      <c r="J23" s="60">
        <f>新町!J23+鈴張町!J23+緑町!J23+清水町!J23+平沢!J23+上今川町!J23+今川町!J23+今泉!J23+大秦町!J23+室町!J23+尾尻!J23+西大竹!J23+南が丘一丁目!J23+南が丘二丁目!J23+南が丘三丁目!J23+南が丘四丁目!J23+南が丘五丁目!J23+立野台一丁目!J23+立野台二丁目!J23+立野台三丁目!J23+今泉台一丁目!J23+'今泉台二丁目 '!J23+今泉台三丁目!J23</f>
        <v>116</v>
      </c>
      <c r="K23" s="60">
        <f>新町!K23+鈴張町!K23+緑町!K23+清水町!K23+平沢!K23+上今川町!K23+今川町!K23+今泉!K23+大秦町!K23+室町!K23+尾尻!K23+西大竹!K23+南が丘一丁目!K23+南が丘二丁目!K23+南が丘三丁目!K23+南が丘四丁目!K23+南が丘五丁目!K23+立野台一丁目!K23+立野台二丁目!K23+立野台三丁目!K23+今泉台一丁目!K23+'今泉台二丁目 '!K23+今泉台三丁目!K23</f>
        <v>128</v>
      </c>
      <c r="L23" s="83">
        <f>新町!L23+鈴張町!L23+緑町!L23+清水町!L23+平沢!L23+上今川町!L23+今川町!L23+今泉!L23+大秦町!L23+室町!L23+尾尻!L23+西大竹!L23+南が丘一丁目!L23+南が丘二丁目!L23+南が丘三丁目!L23+南が丘四丁目!L23+南が丘五丁目!L23+立野台一丁目!L23+立野台二丁目!L23+立野台三丁目!L23+今泉台一丁目!L23+'今泉台二丁目 '!L23+今泉台三丁目!L23</f>
        <v>244</v>
      </c>
    </row>
    <row r="24" spans="1:12" x14ac:dyDescent="0.4">
      <c r="A24" s="42"/>
      <c r="B24" s="42"/>
      <c r="C24" s="42"/>
      <c r="D24" s="42"/>
      <c r="E24" s="30">
        <v>36</v>
      </c>
      <c r="F24" s="60">
        <f>新町!F24+鈴張町!F24+緑町!F24+清水町!F24+平沢!F24+上今川町!F24+今川町!F24+今泉!F24+大秦町!F24+室町!F24+尾尻!F24+西大竹!F24+南が丘一丁目!F24+南が丘二丁目!F24+南が丘三丁目!F24+南が丘四丁目!F24+南が丘五丁目!F24+立野台一丁目!F24+立野台二丁目!F24+立野台三丁目!F24+今泉台一丁目!F24+'今泉台二丁目 '!F24+今泉台三丁目!F24</f>
        <v>173</v>
      </c>
      <c r="G24" s="60">
        <f>新町!G24+鈴張町!G24+緑町!G24+清水町!G24+平沢!G24+上今川町!G24+今川町!G24+今泉!G24+大秦町!G24+室町!G24+尾尻!G24+西大竹!G24+南が丘一丁目!G24+南が丘二丁目!G24+南が丘三丁目!G24+南が丘四丁目!G24+南が丘五丁目!G24+立野台一丁目!G24+立野台二丁目!G24+立野台三丁目!G24+今泉台一丁目!G24+'今泉台二丁目 '!G24+今泉台三丁目!G24</f>
        <v>159</v>
      </c>
      <c r="H24" s="83">
        <f>新町!H24+鈴張町!H24+緑町!H24+清水町!H24+平沢!H24+上今川町!H24+今川町!H24+今泉!H24+大秦町!H24+室町!H24+尾尻!H24+西大竹!H24+南が丘一丁目!H24+南が丘二丁目!H24+南が丘三丁目!H24+南が丘四丁目!H24+南が丘五丁目!H24+立野台一丁目!H24+立野台二丁目!H24+立野台三丁目!H24+今泉台一丁目!H24+'今泉台二丁目 '!H24+今泉台三丁目!H24</f>
        <v>332</v>
      </c>
      <c r="I24" s="33">
        <v>86</v>
      </c>
      <c r="J24" s="60">
        <f>新町!J24+鈴張町!J24+緑町!J24+清水町!J24+平沢!J24+上今川町!J24+今川町!J24+今泉!J24+大秦町!J24+室町!J24+尾尻!J24+西大竹!J24+南が丘一丁目!J24+南が丘二丁目!J24+南が丘三丁目!J24+南が丘四丁目!J24+南が丘五丁目!J24+立野台一丁目!J24+立野台二丁目!J24+立野台三丁目!J24+今泉台一丁目!J24+'今泉台二丁目 '!J24+今泉台三丁目!J24</f>
        <v>73</v>
      </c>
      <c r="K24" s="60">
        <f>新町!K24+鈴張町!K24+緑町!K24+清水町!K24+平沢!K24+上今川町!K24+今川町!K24+今泉!K24+大秦町!K24+室町!K24+尾尻!K24+西大竹!K24+南が丘一丁目!K24+南が丘二丁目!K24+南が丘三丁目!K24+南が丘四丁目!K24+南が丘五丁目!K24+立野台一丁目!K24+立野台二丁目!K24+立野台三丁目!K24+今泉台一丁目!K24+'今泉台二丁目 '!K24+今泉台三丁目!K24</f>
        <v>109</v>
      </c>
      <c r="L24" s="83">
        <f>新町!L24+鈴張町!L24+緑町!L24+清水町!L24+平沢!L24+上今川町!L24+今川町!L24+今泉!L24+大秦町!L24+室町!L24+尾尻!L24+西大竹!L24+南が丘一丁目!L24+南が丘二丁目!L24+南が丘三丁目!L24+南が丘四丁目!L24+南が丘五丁目!L24+立野台一丁目!L24+立野台二丁目!L24+立野台三丁目!L24+今泉台一丁目!L24+'今泉台二丁目 '!L24+今泉台三丁目!L24</f>
        <v>182</v>
      </c>
    </row>
    <row r="25" spans="1:12" x14ac:dyDescent="0.4">
      <c r="A25" s="42"/>
      <c r="B25" s="42"/>
      <c r="C25" s="42"/>
      <c r="D25" s="42"/>
      <c r="E25" s="30">
        <v>37</v>
      </c>
      <c r="F25" s="60">
        <f>新町!F25+鈴張町!F25+緑町!F25+清水町!F25+平沢!F25+上今川町!F25+今川町!F25+今泉!F25+大秦町!F25+室町!F25+尾尻!F25+西大竹!F25+南が丘一丁目!F25+南が丘二丁目!F25+南が丘三丁目!F25+南が丘四丁目!F25+南が丘五丁目!F25+立野台一丁目!F25+立野台二丁目!F25+立野台三丁目!F25+今泉台一丁目!F25+'今泉台二丁目 '!F25+今泉台三丁目!F25</f>
        <v>161</v>
      </c>
      <c r="G25" s="60">
        <f>新町!G25+鈴張町!G25+緑町!G25+清水町!G25+平沢!G25+上今川町!G25+今川町!G25+今泉!G25+大秦町!G25+室町!G25+尾尻!G25+西大竹!G25+南が丘一丁目!G25+南が丘二丁目!G25+南が丘三丁目!G25+南が丘四丁目!G25+南が丘五丁目!G25+立野台一丁目!G25+立野台二丁目!G25+立野台三丁目!G25+今泉台一丁目!G25+'今泉台二丁目 '!G25+今泉台三丁目!G25</f>
        <v>165</v>
      </c>
      <c r="H25" s="83">
        <f>新町!H25+鈴張町!H25+緑町!H25+清水町!H25+平沢!H25+上今川町!H25+今川町!H25+今泉!H25+大秦町!H25+室町!H25+尾尻!H25+西大竹!H25+南が丘一丁目!H25+南が丘二丁目!H25+南が丘三丁目!H25+南が丘四丁目!H25+南が丘五丁目!H25+立野台一丁目!H25+立野台二丁目!H25+立野台三丁目!H25+今泉台一丁目!H25+'今泉台二丁目 '!H25+今泉台三丁目!H25</f>
        <v>326</v>
      </c>
      <c r="I25" s="33">
        <v>87</v>
      </c>
      <c r="J25" s="60">
        <f>新町!J25+鈴張町!J25+緑町!J25+清水町!J25+平沢!J25+上今川町!J25+今川町!J25+今泉!J25+大秦町!J25+室町!J25+尾尻!J25+西大竹!J25+南が丘一丁目!J25+南が丘二丁目!J25+南が丘三丁目!J25+南が丘四丁目!J25+南が丘五丁目!J25+立野台一丁目!J25+立野台二丁目!J25+立野台三丁目!J25+今泉台一丁目!J25+'今泉台二丁目 '!J25+今泉台三丁目!J25</f>
        <v>74</v>
      </c>
      <c r="K25" s="60">
        <f>新町!K25+鈴張町!K25+緑町!K25+清水町!K25+平沢!K25+上今川町!K25+今川町!K25+今泉!K25+大秦町!K25+室町!K25+尾尻!K25+西大竹!K25+南が丘一丁目!K25+南が丘二丁目!K25+南が丘三丁目!K25+南が丘四丁目!K25+南が丘五丁目!K25+立野台一丁目!K25+立野台二丁目!K25+立野台三丁目!K25+今泉台一丁目!K25+'今泉台二丁目 '!K25+今泉台三丁目!K25</f>
        <v>91</v>
      </c>
      <c r="L25" s="83">
        <f>新町!L25+鈴張町!L25+緑町!L25+清水町!L25+平沢!L25+上今川町!L25+今川町!L25+今泉!L25+大秦町!L25+室町!L25+尾尻!L25+西大竹!L25+南が丘一丁目!L25+南が丘二丁目!L25+南が丘三丁目!L25+南が丘四丁目!L25+南が丘五丁目!L25+立野台一丁目!L25+立野台二丁目!L25+立野台三丁目!L25+今泉台一丁目!L25+'今泉台二丁目 '!L25+今泉台三丁目!L25</f>
        <v>165</v>
      </c>
    </row>
    <row r="26" spans="1:12" x14ac:dyDescent="0.4">
      <c r="A26" s="42"/>
      <c r="B26" s="42"/>
      <c r="C26" s="42"/>
      <c r="D26" s="42"/>
      <c r="E26" s="30">
        <v>38</v>
      </c>
      <c r="F26" s="60">
        <f>新町!F26+鈴張町!F26+緑町!F26+清水町!F26+平沢!F26+上今川町!F26+今川町!F26+今泉!F26+大秦町!F26+室町!F26+尾尻!F26+西大竹!F26+南が丘一丁目!F26+南が丘二丁目!F26+南が丘三丁目!F26+南が丘四丁目!F26+南が丘五丁目!F26+立野台一丁目!F26+立野台二丁目!F26+立野台三丁目!F26+今泉台一丁目!F26+'今泉台二丁目 '!F26+今泉台三丁目!F26</f>
        <v>185</v>
      </c>
      <c r="G26" s="60">
        <f>新町!G26+鈴張町!G26+緑町!G26+清水町!G26+平沢!G26+上今川町!G26+今川町!G26+今泉!G26+大秦町!G26+室町!G26+尾尻!G26+西大竹!G26+南が丘一丁目!G26+南が丘二丁目!G26+南が丘三丁目!G26+南が丘四丁目!G26+南が丘五丁目!G26+立野台一丁目!G26+立野台二丁目!G26+立野台三丁目!G26+今泉台一丁目!G26+'今泉台二丁目 '!G26+今泉台三丁目!G26</f>
        <v>174</v>
      </c>
      <c r="H26" s="83">
        <f>新町!H26+鈴張町!H26+緑町!H26+清水町!H26+平沢!H26+上今川町!H26+今川町!H26+今泉!H26+大秦町!H26+室町!H26+尾尻!H26+西大竹!H26+南が丘一丁目!H26+南が丘二丁目!H26+南が丘三丁目!H26+南が丘四丁目!H26+南が丘五丁目!H26+立野台一丁目!H26+立野台二丁目!H26+立野台三丁目!H26+今泉台一丁目!H26+'今泉台二丁目 '!H26+今泉台三丁目!H26</f>
        <v>359</v>
      </c>
      <c r="I26" s="33">
        <v>88</v>
      </c>
      <c r="J26" s="60">
        <f>新町!J26+鈴張町!J26+緑町!J26+清水町!J26+平沢!J26+上今川町!J26+今川町!J26+今泉!J26+大秦町!J26+室町!J26+尾尻!J26+西大竹!J26+南が丘一丁目!J26+南が丘二丁目!J26+南が丘三丁目!J26+南が丘四丁目!J26+南が丘五丁目!J26+立野台一丁目!J26+立野台二丁目!J26+立野台三丁目!J26+今泉台一丁目!J26+'今泉台二丁目 '!J26+今泉台三丁目!J26</f>
        <v>56</v>
      </c>
      <c r="K26" s="60">
        <f>新町!K26+鈴張町!K26+緑町!K26+清水町!K26+平沢!K26+上今川町!K26+今川町!K26+今泉!K26+大秦町!K26+室町!K26+尾尻!K26+西大竹!K26+南が丘一丁目!K26+南が丘二丁目!K26+南が丘三丁目!K26+南が丘四丁目!K26+南が丘五丁目!K26+立野台一丁目!K26+立野台二丁目!K26+立野台三丁目!K26+今泉台一丁目!K26+'今泉台二丁目 '!K26+今泉台三丁目!K26</f>
        <v>97</v>
      </c>
      <c r="L26" s="83">
        <f>新町!L26+鈴張町!L26+緑町!L26+清水町!L26+平沢!L26+上今川町!L26+今川町!L26+今泉!L26+大秦町!L26+室町!L26+尾尻!L26+西大竹!L26+南が丘一丁目!L26+南が丘二丁目!L26+南が丘三丁目!L26+南が丘四丁目!L26+南が丘五丁目!L26+立野台一丁目!L26+立野台二丁目!L26+立野台三丁目!L26+今泉台一丁目!L26+'今泉台二丁目 '!L26+今泉台三丁目!L26</f>
        <v>153</v>
      </c>
    </row>
    <row r="27" spans="1:12" x14ac:dyDescent="0.4">
      <c r="A27" s="42"/>
      <c r="B27" s="42"/>
      <c r="C27" s="42"/>
      <c r="D27" s="42"/>
      <c r="E27" s="30">
        <v>39</v>
      </c>
      <c r="F27" s="60">
        <f>新町!F27+鈴張町!F27+緑町!F27+清水町!F27+平沢!F27+上今川町!F27+今川町!F27+今泉!F27+大秦町!F27+室町!F27+尾尻!F27+西大竹!F27+南が丘一丁目!F27+南が丘二丁目!F27+南が丘三丁目!F27+南が丘四丁目!F27+南が丘五丁目!F27+立野台一丁目!F27+立野台二丁目!F27+立野台三丁目!F27+今泉台一丁目!F27+'今泉台二丁目 '!F27+今泉台三丁目!F27</f>
        <v>178</v>
      </c>
      <c r="G27" s="60">
        <f>新町!G27+鈴張町!G27+緑町!G27+清水町!G27+平沢!G27+上今川町!G27+今川町!G27+今泉!G27+大秦町!G27+室町!G27+尾尻!G27+西大竹!G27+南が丘一丁目!G27+南が丘二丁目!G27+南が丘三丁目!G27+南が丘四丁目!G27+南が丘五丁目!G27+立野台一丁目!G27+立野台二丁目!G27+立野台三丁目!G27+今泉台一丁目!G27+'今泉台二丁目 '!G27+今泉台三丁目!G27</f>
        <v>170</v>
      </c>
      <c r="H27" s="83">
        <f>新町!H27+鈴張町!H27+緑町!H27+清水町!H27+平沢!H27+上今川町!H27+今川町!H27+今泉!H27+大秦町!H27+室町!H27+尾尻!H27+西大竹!H27+南が丘一丁目!H27+南が丘二丁目!H27+南が丘三丁目!H27+南が丘四丁目!H27+南が丘五丁目!H27+立野台一丁目!H27+立野台二丁目!H27+立野台三丁目!H27+今泉台一丁目!H27+'今泉台二丁目 '!H27+今泉台三丁目!H27</f>
        <v>348</v>
      </c>
      <c r="I27" s="33">
        <v>89</v>
      </c>
      <c r="J27" s="60">
        <f>新町!J27+鈴張町!J27+緑町!J27+清水町!J27+平沢!J27+上今川町!J27+今川町!J27+今泉!J27+大秦町!J27+室町!J27+尾尻!J27+西大竹!J27+南が丘一丁目!J27+南が丘二丁目!J27+南が丘三丁目!J27+南が丘四丁目!J27+南が丘五丁目!J27+立野台一丁目!J27+立野台二丁目!J27+立野台三丁目!J27+今泉台一丁目!J27+'今泉台二丁目 '!J27+今泉台三丁目!J27</f>
        <v>52</v>
      </c>
      <c r="K27" s="60">
        <f>新町!K27+鈴張町!K27+緑町!K27+清水町!K27+平沢!K27+上今川町!K27+今川町!K27+今泉!K27+大秦町!K27+室町!K27+尾尻!K27+西大竹!K27+南が丘一丁目!K27+南が丘二丁目!K27+南が丘三丁目!K27+南が丘四丁目!K27+南が丘五丁目!K27+立野台一丁目!K27+立野台二丁目!K27+立野台三丁目!K27+今泉台一丁目!K27+'今泉台二丁目 '!K27+今泉台三丁目!K27</f>
        <v>85</v>
      </c>
      <c r="L27" s="83">
        <f>新町!L27+鈴張町!L27+緑町!L27+清水町!L27+平沢!L27+上今川町!L27+今川町!L27+今泉!L27+大秦町!L27+室町!L27+尾尻!L27+西大竹!L27+南が丘一丁目!L27+南が丘二丁目!L27+南が丘三丁目!L27+南が丘四丁目!L27+南が丘五丁目!L27+立野台一丁目!L27+立野台二丁目!L27+立野台三丁目!L27+今泉台一丁目!L27+'今泉台二丁目 '!L27+今泉台三丁目!L27</f>
        <v>137</v>
      </c>
    </row>
    <row r="28" spans="1:12" x14ac:dyDescent="0.4">
      <c r="A28" s="42"/>
      <c r="B28" s="42"/>
      <c r="C28" s="42"/>
      <c r="D28" s="42"/>
      <c r="E28" s="30">
        <v>40</v>
      </c>
      <c r="F28" s="60">
        <f>新町!F28+鈴張町!F28+緑町!F28+清水町!F28+平沢!F28+上今川町!F28+今川町!F28+今泉!F28+大秦町!F28+室町!F28+尾尻!F28+西大竹!F28+南が丘一丁目!F28+南が丘二丁目!F28+南が丘三丁目!F28+南が丘四丁目!F28+南が丘五丁目!F28+立野台一丁目!F28+立野台二丁目!F28+立野台三丁目!F28+今泉台一丁目!F28+'今泉台二丁目 '!F28+今泉台三丁目!F28</f>
        <v>191</v>
      </c>
      <c r="G28" s="60">
        <f>新町!G28+鈴張町!G28+緑町!G28+清水町!G28+平沢!G28+上今川町!G28+今川町!G28+今泉!G28+大秦町!G28+室町!G28+尾尻!G28+西大竹!G28+南が丘一丁目!G28+南が丘二丁目!G28+南が丘三丁目!G28+南が丘四丁目!G28+南が丘五丁目!G28+立野台一丁目!G28+立野台二丁目!G28+立野台三丁目!G28+今泉台一丁目!G28+'今泉台二丁目 '!G28+今泉台三丁目!G28</f>
        <v>193</v>
      </c>
      <c r="H28" s="83">
        <f>新町!H28+鈴張町!H28+緑町!H28+清水町!H28+平沢!H28+上今川町!H28+今川町!H28+今泉!H28+大秦町!H28+室町!H28+尾尻!H28+西大竹!H28+南が丘一丁目!H28+南が丘二丁目!H28+南が丘三丁目!H28+南が丘四丁目!H28+南が丘五丁目!H28+立野台一丁目!H28+立野台二丁目!H28+立野台三丁目!H28+今泉台一丁目!H28+'今泉台二丁目 '!H28+今泉台三丁目!H28</f>
        <v>384</v>
      </c>
      <c r="I28" s="33">
        <v>90</v>
      </c>
      <c r="J28" s="60">
        <f>新町!J28+鈴張町!J28+緑町!J28+清水町!J28+平沢!J28+上今川町!J28+今川町!J28+今泉!J28+大秦町!J28+室町!J28+尾尻!J28+西大竹!J28+南が丘一丁目!J28+南が丘二丁目!J28+南が丘三丁目!J28+南が丘四丁目!J28+南が丘五丁目!J28+立野台一丁目!J28+立野台二丁目!J28+立野台三丁目!J28+今泉台一丁目!J28+'今泉台二丁目 '!J28+今泉台三丁目!J28</f>
        <v>38</v>
      </c>
      <c r="K28" s="60">
        <f>新町!K28+鈴張町!K28+緑町!K28+清水町!K28+平沢!K28+上今川町!K28+今川町!K28+今泉!K28+大秦町!K28+室町!K28+尾尻!K28+西大竹!K28+南が丘一丁目!K28+南が丘二丁目!K28+南が丘三丁目!K28+南が丘四丁目!K28+南が丘五丁目!K28+立野台一丁目!K28+立野台二丁目!K28+立野台三丁目!K28+今泉台一丁目!K28+'今泉台二丁目 '!K28+今泉台三丁目!K28</f>
        <v>65</v>
      </c>
      <c r="L28" s="83">
        <f>新町!L28+鈴張町!L28+緑町!L28+清水町!L28+平沢!L28+上今川町!L28+今川町!L28+今泉!L28+大秦町!L28+室町!L28+尾尻!L28+西大竹!L28+南が丘一丁目!L28+南が丘二丁目!L28+南が丘三丁目!L28+南が丘四丁目!L28+南が丘五丁目!L28+立野台一丁目!L28+立野台二丁目!L28+立野台三丁目!L28+今泉台一丁目!L28+'今泉台二丁目 '!L28+今泉台三丁目!L28</f>
        <v>103</v>
      </c>
    </row>
    <row r="29" spans="1:12" x14ac:dyDescent="0.4">
      <c r="A29" s="42"/>
      <c r="B29" s="42"/>
      <c r="C29" s="42"/>
      <c r="D29" s="42"/>
      <c r="E29" s="30">
        <v>41</v>
      </c>
      <c r="F29" s="60">
        <f>新町!F29+鈴張町!F29+緑町!F29+清水町!F29+平沢!F29+上今川町!F29+今川町!F29+今泉!F29+大秦町!F29+室町!F29+尾尻!F29+西大竹!F29+南が丘一丁目!F29+南が丘二丁目!F29+南が丘三丁目!F29+南が丘四丁目!F29+南が丘五丁目!F29+立野台一丁目!F29+立野台二丁目!F29+立野台三丁目!F29+今泉台一丁目!F29+'今泉台二丁目 '!F29+今泉台三丁目!F29</f>
        <v>204</v>
      </c>
      <c r="G29" s="60">
        <f>新町!G29+鈴張町!G29+緑町!G29+清水町!G29+平沢!G29+上今川町!G29+今川町!G29+今泉!G29+大秦町!G29+室町!G29+尾尻!G29+西大竹!G29+南が丘一丁目!G29+南が丘二丁目!G29+南が丘三丁目!G29+南が丘四丁目!G29+南が丘五丁目!G29+立野台一丁目!G29+立野台二丁目!G29+立野台三丁目!G29+今泉台一丁目!G29+'今泉台二丁目 '!G29+今泉台三丁目!G29</f>
        <v>228</v>
      </c>
      <c r="H29" s="83">
        <f>新町!H29+鈴張町!H29+緑町!H29+清水町!H29+平沢!H29+上今川町!H29+今川町!H29+今泉!H29+大秦町!H29+室町!H29+尾尻!H29+西大竹!H29+南が丘一丁目!H29+南が丘二丁目!H29+南が丘三丁目!H29+南が丘四丁目!H29+南が丘五丁目!H29+立野台一丁目!H29+立野台二丁目!H29+立野台三丁目!H29+今泉台一丁目!H29+'今泉台二丁目 '!H29+今泉台三丁目!H29</f>
        <v>432</v>
      </c>
      <c r="I29" s="33">
        <v>91</v>
      </c>
      <c r="J29" s="60">
        <f>新町!J29+鈴張町!J29+緑町!J29+清水町!J29+平沢!J29+上今川町!J29+今川町!J29+今泉!J29+大秦町!J29+室町!J29+尾尻!J29+西大竹!J29+南が丘一丁目!J29+南が丘二丁目!J29+南が丘三丁目!J29+南が丘四丁目!J29+南が丘五丁目!J29+立野台一丁目!J29+立野台二丁目!J29+立野台三丁目!J29+今泉台一丁目!J29+'今泉台二丁目 '!J29+今泉台三丁目!J29</f>
        <v>37</v>
      </c>
      <c r="K29" s="60">
        <f>新町!K29+鈴張町!K29+緑町!K29+清水町!K29+平沢!K29+上今川町!K29+今川町!K29+今泉!K29+大秦町!K29+室町!K29+尾尻!K29+西大竹!K29+南が丘一丁目!K29+南が丘二丁目!K29+南が丘三丁目!K29+南が丘四丁目!K29+南が丘五丁目!K29+立野台一丁目!K29+立野台二丁目!K29+立野台三丁目!K29+今泉台一丁目!K29+'今泉台二丁目 '!K29+今泉台三丁目!K29</f>
        <v>58</v>
      </c>
      <c r="L29" s="83">
        <f>新町!L29+鈴張町!L29+緑町!L29+清水町!L29+平沢!L29+上今川町!L29+今川町!L29+今泉!L29+大秦町!L29+室町!L29+尾尻!L29+西大竹!L29+南が丘一丁目!L29+南が丘二丁目!L29+南が丘三丁目!L29+南が丘四丁目!L29+南が丘五丁目!L29+立野台一丁目!L29+立野台二丁目!L29+立野台三丁目!L29+今泉台一丁目!L29+'今泉台二丁目 '!L29+今泉台三丁目!L29</f>
        <v>95</v>
      </c>
    </row>
    <row r="30" spans="1:12" x14ac:dyDescent="0.4">
      <c r="A30" s="42"/>
      <c r="B30" s="42"/>
      <c r="C30" s="42"/>
      <c r="D30" s="42"/>
      <c r="E30" s="30">
        <v>42</v>
      </c>
      <c r="F30" s="60">
        <f>新町!F30+鈴張町!F30+緑町!F30+清水町!F30+平沢!F30+上今川町!F30+今川町!F30+今泉!F30+大秦町!F30+室町!F30+尾尻!F30+西大竹!F30+南が丘一丁目!F30+南が丘二丁目!F30+南が丘三丁目!F30+南が丘四丁目!F30+南が丘五丁目!F30+立野台一丁目!F30+立野台二丁目!F30+立野台三丁目!F30+今泉台一丁目!F30+'今泉台二丁目 '!F30+今泉台三丁目!F30</f>
        <v>202</v>
      </c>
      <c r="G30" s="60">
        <f>新町!G30+鈴張町!G30+緑町!G30+清水町!G30+平沢!G30+上今川町!G30+今川町!G30+今泉!G30+大秦町!G30+室町!G30+尾尻!G30+西大竹!G30+南が丘一丁目!G30+南が丘二丁目!G30+南が丘三丁目!G30+南が丘四丁目!G30+南が丘五丁目!G30+立野台一丁目!G30+立野台二丁目!G30+立野台三丁目!G30+今泉台一丁目!G30+'今泉台二丁目 '!G30+今泉台三丁目!G30</f>
        <v>198</v>
      </c>
      <c r="H30" s="83">
        <f>新町!H30+鈴張町!H30+緑町!H30+清水町!H30+平沢!H30+上今川町!H30+今川町!H30+今泉!H30+大秦町!H30+室町!H30+尾尻!H30+西大竹!H30+南が丘一丁目!H30+南が丘二丁目!H30+南が丘三丁目!H30+南が丘四丁目!H30+南が丘五丁目!H30+立野台一丁目!H30+立野台二丁目!H30+立野台三丁目!H30+今泉台一丁目!H30+'今泉台二丁目 '!H30+今泉台三丁目!H30</f>
        <v>400</v>
      </c>
      <c r="I30" s="33">
        <v>92</v>
      </c>
      <c r="J30" s="60">
        <f>新町!J30+鈴張町!J30+緑町!J30+清水町!J30+平沢!J30+上今川町!J30+今川町!J30+今泉!J30+大秦町!J30+室町!J30+尾尻!J30+西大竹!J30+南が丘一丁目!J30+南が丘二丁目!J30+南が丘三丁目!J30+南が丘四丁目!J30+南が丘五丁目!J30+立野台一丁目!J30+立野台二丁目!J30+立野台三丁目!J30+今泉台一丁目!J30+'今泉台二丁目 '!J30+今泉台三丁目!J30</f>
        <v>24</v>
      </c>
      <c r="K30" s="60">
        <f>新町!K30+鈴張町!K30+緑町!K30+清水町!K30+平沢!K30+上今川町!K30+今川町!K30+今泉!K30+大秦町!K30+室町!K30+尾尻!K30+西大竹!K30+南が丘一丁目!K30+南が丘二丁目!K30+南が丘三丁目!K30+南が丘四丁目!K30+南が丘五丁目!K30+立野台一丁目!K30+立野台二丁目!K30+立野台三丁目!K30+今泉台一丁目!K30+'今泉台二丁目 '!K30+今泉台三丁目!K30</f>
        <v>45</v>
      </c>
      <c r="L30" s="83">
        <f>新町!L30+鈴張町!L30+緑町!L30+清水町!L30+平沢!L30+上今川町!L30+今川町!L30+今泉!L30+大秦町!L30+室町!L30+尾尻!L30+西大竹!L30+南が丘一丁目!L30+南が丘二丁目!L30+南が丘三丁目!L30+南が丘四丁目!L30+南が丘五丁目!L30+立野台一丁目!L30+立野台二丁目!L30+立野台三丁目!L30+今泉台一丁目!L30+'今泉台二丁目 '!L30+今泉台三丁目!L30</f>
        <v>69</v>
      </c>
    </row>
    <row r="31" spans="1:12" x14ac:dyDescent="0.4">
      <c r="A31" s="42"/>
      <c r="B31" s="42"/>
      <c r="C31" s="42"/>
      <c r="D31" s="42"/>
      <c r="E31" s="30">
        <v>43</v>
      </c>
      <c r="F31" s="60">
        <f>新町!F31+鈴張町!F31+緑町!F31+清水町!F31+平沢!F31+上今川町!F31+今川町!F31+今泉!F31+大秦町!F31+室町!F31+尾尻!F31+西大竹!F31+南が丘一丁目!F31+南が丘二丁目!F31+南が丘三丁目!F31+南が丘四丁目!F31+南が丘五丁目!F31+立野台一丁目!F31+立野台二丁目!F31+立野台三丁目!F31+今泉台一丁目!F31+'今泉台二丁目 '!F31+今泉台三丁目!F31</f>
        <v>208</v>
      </c>
      <c r="G31" s="60">
        <f>新町!G31+鈴張町!G31+緑町!G31+清水町!G31+平沢!G31+上今川町!G31+今川町!G31+今泉!G31+大秦町!G31+室町!G31+尾尻!G31+西大竹!G31+南が丘一丁目!G31+南が丘二丁目!G31+南が丘三丁目!G31+南が丘四丁目!G31+南が丘五丁目!G31+立野台一丁目!G31+立野台二丁目!G31+立野台三丁目!G31+今泉台一丁目!G31+'今泉台二丁目 '!G31+今泉台三丁目!G31</f>
        <v>210</v>
      </c>
      <c r="H31" s="83">
        <f>新町!H31+鈴張町!H31+緑町!H31+清水町!H31+平沢!H31+上今川町!H31+今川町!H31+今泉!H31+大秦町!H31+室町!H31+尾尻!H31+西大竹!H31+南が丘一丁目!H31+南が丘二丁目!H31+南が丘三丁目!H31+南が丘四丁目!H31+南が丘五丁目!H31+立野台一丁目!H31+立野台二丁目!H31+立野台三丁目!H31+今泉台一丁目!H31+'今泉台二丁目 '!H31+今泉台三丁目!H31</f>
        <v>418</v>
      </c>
      <c r="I31" s="33">
        <v>93</v>
      </c>
      <c r="J31" s="60">
        <f>新町!J31+鈴張町!J31+緑町!J31+清水町!J31+平沢!J31+上今川町!J31+今川町!J31+今泉!J31+大秦町!J31+室町!J31+尾尻!J31+西大竹!J31+南が丘一丁目!J31+南が丘二丁目!J31+南が丘三丁目!J31+南が丘四丁目!J31+南が丘五丁目!J31+立野台一丁目!J31+立野台二丁目!J31+立野台三丁目!J31+今泉台一丁目!J31+'今泉台二丁目 '!J31+今泉台三丁目!J31</f>
        <v>13</v>
      </c>
      <c r="K31" s="60">
        <f>新町!K31+鈴張町!K31+緑町!K31+清水町!K31+平沢!K31+上今川町!K31+今川町!K31+今泉!K31+大秦町!K31+室町!K31+尾尻!K31+西大竹!K31+南が丘一丁目!K31+南が丘二丁目!K31+南が丘三丁目!K31+南が丘四丁目!K31+南が丘五丁目!K31+立野台一丁目!K31+立野台二丁目!K31+立野台三丁目!K31+今泉台一丁目!K31+'今泉台二丁目 '!K31+今泉台三丁目!K31</f>
        <v>62</v>
      </c>
      <c r="L31" s="83">
        <f>新町!L31+鈴張町!L31+緑町!L31+清水町!L31+平沢!L31+上今川町!L31+今川町!L31+今泉!L31+大秦町!L31+室町!L31+尾尻!L31+西大竹!L31+南が丘一丁目!L31+南が丘二丁目!L31+南が丘三丁目!L31+南が丘四丁目!L31+南が丘五丁目!L31+立野台一丁目!L31+立野台二丁目!L31+立野台三丁目!L31+今泉台一丁目!L31+'今泉台二丁目 '!L31+今泉台三丁目!L31</f>
        <v>75</v>
      </c>
    </row>
    <row r="32" spans="1:12" x14ac:dyDescent="0.4">
      <c r="A32" s="42"/>
      <c r="B32" s="42"/>
      <c r="C32" s="42"/>
      <c r="D32" s="42"/>
      <c r="E32" s="30">
        <v>44</v>
      </c>
      <c r="F32" s="60">
        <f>新町!F32+鈴張町!F32+緑町!F32+清水町!F32+平沢!F32+上今川町!F32+今川町!F32+今泉!F32+大秦町!F32+室町!F32+尾尻!F32+西大竹!F32+南が丘一丁目!F32+南が丘二丁目!F32+南が丘三丁目!F32+南が丘四丁目!F32+南が丘五丁目!F32+立野台一丁目!F32+立野台二丁目!F32+立野台三丁目!F32+今泉台一丁目!F32+'今泉台二丁目 '!F32+今泉台三丁目!F32</f>
        <v>272</v>
      </c>
      <c r="G32" s="60">
        <f>新町!G32+鈴張町!G32+緑町!G32+清水町!G32+平沢!G32+上今川町!G32+今川町!G32+今泉!G32+大秦町!G32+室町!G32+尾尻!G32+西大竹!G32+南が丘一丁目!G32+南が丘二丁目!G32+南が丘三丁目!G32+南が丘四丁目!G32+南が丘五丁目!G32+立野台一丁目!G32+立野台二丁目!G32+立野台三丁目!G32+今泉台一丁目!G32+'今泉台二丁目 '!G32+今泉台三丁目!G32</f>
        <v>211</v>
      </c>
      <c r="H32" s="83">
        <f>新町!H32+鈴張町!H32+緑町!H32+清水町!H32+平沢!H32+上今川町!H32+今川町!H32+今泉!H32+大秦町!H32+室町!H32+尾尻!H32+西大竹!H32+南が丘一丁目!H32+南が丘二丁目!H32+南が丘三丁目!H32+南が丘四丁目!H32+南が丘五丁目!H32+立野台一丁目!H32+立野台二丁目!H32+立野台三丁目!H32+今泉台一丁目!H32+'今泉台二丁目 '!H32+今泉台三丁目!H32</f>
        <v>483</v>
      </c>
      <c r="I32" s="33">
        <v>94</v>
      </c>
      <c r="J32" s="60">
        <f>新町!J32+鈴張町!J32+緑町!J32+清水町!J32+平沢!J32+上今川町!J32+今川町!J32+今泉!J32+大秦町!J32+室町!J32+尾尻!J32+西大竹!J32+南が丘一丁目!J32+南が丘二丁目!J32+南が丘三丁目!J32+南が丘四丁目!J32+南が丘五丁目!J32+立野台一丁目!J32+立野台二丁目!J32+立野台三丁目!J32+今泉台一丁目!J32+'今泉台二丁目 '!J32+今泉台三丁目!J32</f>
        <v>21</v>
      </c>
      <c r="K32" s="60">
        <f>新町!K32+鈴張町!K32+緑町!K32+清水町!K32+平沢!K32+上今川町!K32+今川町!K32+今泉!K32+大秦町!K32+室町!K32+尾尻!K32+西大竹!K32+南が丘一丁目!K32+南が丘二丁目!K32+南が丘三丁目!K32+南が丘四丁目!K32+南が丘五丁目!K32+立野台一丁目!K32+立野台二丁目!K32+立野台三丁目!K32+今泉台一丁目!K32+'今泉台二丁目 '!K32+今泉台三丁目!K32</f>
        <v>39</v>
      </c>
      <c r="L32" s="83">
        <f>新町!L32+鈴張町!L32+緑町!L32+清水町!L32+平沢!L32+上今川町!L32+今川町!L32+今泉!L32+大秦町!L32+室町!L32+尾尻!L32+西大竹!L32+南が丘一丁目!L32+南が丘二丁目!L32+南が丘三丁目!L32+南が丘四丁目!L32+南が丘五丁目!L32+立野台一丁目!L32+立野台二丁目!L32+立野台三丁目!L32+今泉台一丁目!L32+'今泉台二丁目 '!L32+今泉台三丁目!L32</f>
        <v>60</v>
      </c>
    </row>
    <row r="33" spans="1:12" x14ac:dyDescent="0.4">
      <c r="A33" s="42"/>
      <c r="B33" s="42"/>
      <c r="C33" s="42"/>
      <c r="D33" s="42"/>
      <c r="E33" s="30">
        <v>45</v>
      </c>
      <c r="F33" s="60">
        <f>新町!F33+鈴張町!F33+緑町!F33+清水町!F33+平沢!F33+上今川町!F33+今川町!F33+今泉!F33+大秦町!F33+室町!F33+尾尻!F33+西大竹!F33+南が丘一丁目!F33+南が丘二丁目!F33+南が丘三丁目!F33+南が丘四丁目!F33+南が丘五丁目!F33+立野台一丁目!F33+立野台二丁目!F33+立野台三丁目!F33+今泉台一丁目!F33+'今泉台二丁目 '!F33+今泉台三丁目!F33</f>
        <v>220</v>
      </c>
      <c r="G33" s="60">
        <f>新町!G33+鈴張町!G33+緑町!G33+清水町!G33+平沢!G33+上今川町!G33+今川町!G33+今泉!G33+大秦町!G33+室町!G33+尾尻!G33+西大竹!G33+南が丘一丁目!G33+南が丘二丁目!G33+南が丘三丁目!G33+南が丘四丁目!G33+南が丘五丁目!G33+立野台一丁目!G33+立野台二丁目!G33+立野台三丁目!G33+今泉台一丁目!G33+'今泉台二丁目 '!G33+今泉台三丁目!G33</f>
        <v>213</v>
      </c>
      <c r="H33" s="83">
        <f>新町!H33+鈴張町!H33+緑町!H33+清水町!H33+平沢!H33+上今川町!H33+今川町!H33+今泉!H33+大秦町!H33+室町!H33+尾尻!H33+西大竹!H33+南が丘一丁目!H33+南が丘二丁目!H33+南が丘三丁目!H33+南が丘四丁目!H33+南が丘五丁目!H33+立野台一丁目!H33+立野台二丁目!H33+立野台三丁目!H33+今泉台一丁目!H33+'今泉台二丁目 '!H33+今泉台三丁目!H33</f>
        <v>433</v>
      </c>
      <c r="I33" s="33">
        <v>95</v>
      </c>
      <c r="J33" s="60">
        <f>新町!J33+鈴張町!J33+緑町!J33+清水町!J33+平沢!J33+上今川町!J33+今川町!J33+今泉!J33+大秦町!J33+室町!J33+尾尻!J33+西大竹!J33+南が丘一丁目!J33+南が丘二丁目!J33+南が丘三丁目!J33+南が丘四丁目!J33+南が丘五丁目!J33+立野台一丁目!J33+立野台二丁目!J33+立野台三丁目!J33+今泉台一丁目!J33+'今泉台二丁目 '!J33+今泉台三丁目!J33</f>
        <v>12</v>
      </c>
      <c r="K33" s="60">
        <f>新町!K33+鈴張町!K33+緑町!K33+清水町!K33+平沢!K33+上今川町!K33+今川町!K33+今泉!K33+大秦町!K33+室町!K33+尾尻!K33+西大竹!K33+南が丘一丁目!K33+南が丘二丁目!K33+南が丘三丁目!K33+南が丘四丁目!K33+南が丘五丁目!K33+立野台一丁目!K33+立野台二丁目!K33+立野台三丁目!K33+今泉台一丁目!K33+'今泉台二丁目 '!K33+今泉台三丁目!K33</f>
        <v>25</v>
      </c>
      <c r="L33" s="83">
        <f>新町!L33+鈴張町!L33+緑町!L33+清水町!L33+平沢!L33+上今川町!L33+今川町!L33+今泉!L33+大秦町!L33+室町!L33+尾尻!L33+西大竹!L33+南が丘一丁目!L33+南が丘二丁目!L33+南が丘三丁目!L33+南が丘四丁目!L33+南が丘五丁目!L33+立野台一丁目!L33+立野台二丁目!L33+立野台三丁目!L33+今泉台一丁目!L33+'今泉台二丁目 '!L33+今泉台三丁目!L33</f>
        <v>37</v>
      </c>
    </row>
    <row r="34" spans="1:12" x14ac:dyDescent="0.4">
      <c r="A34" s="42"/>
      <c r="B34" s="42"/>
      <c r="C34" s="42"/>
      <c r="D34" s="42"/>
      <c r="E34" s="30">
        <v>46</v>
      </c>
      <c r="F34" s="60">
        <f>新町!F34+鈴張町!F34+緑町!F34+清水町!F34+平沢!F34+上今川町!F34+今川町!F34+今泉!F34+大秦町!F34+室町!F34+尾尻!F34+西大竹!F34+南が丘一丁目!F34+南が丘二丁目!F34+南が丘三丁目!F34+南が丘四丁目!F34+南が丘五丁目!F34+立野台一丁目!F34+立野台二丁目!F34+立野台三丁目!F34+今泉台一丁目!F34+'今泉台二丁目 '!F34+今泉台三丁目!F34</f>
        <v>255</v>
      </c>
      <c r="G34" s="60">
        <f>新町!G34+鈴張町!G34+緑町!G34+清水町!G34+平沢!G34+上今川町!G34+今川町!G34+今泉!G34+大秦町!G34+室町!G34+尾尻!G34+西大竹!G34+南が丘一丁目!G34+南が丘二丁目!G34+南が丘三丁目!G34+南が丘四丁目!G34+南が丘五丁目!G34+立野台一丁目!G34+立野台二丁目!G34+立野台三丁目!G34+今泉台一丁目!G34+'今泉台二丁目 '!G34+今泉台三丁目!G34</f>
        <v>251</v>
      </c>
      <c r="H34" s="83">
        <f>新町!H34+鈴張町!H34+緑町!H34+清水町!H34+平沢!H34+上今川町!H34+今川町!H34+今泉!H34+大秦町!H34+室町!H34+尾尻!H34+西大竹!H34+南が丘一丁目!H34+南が丘二丁目!H34+南が丘三丁目!H34+南が丘四丁目!H34+南が丘五丁目!H34+立野台一丁目!H34+立野台二丁目!H34+立野台三丁目!H34+今泉台一丁目!H34+'今泉台二丁目 '!H34+今泉台三丁目!H34</f>
        <v>506</v>
      </c>
      <c r="I34" s="33">
        <v>96</v>
      </c>
      <c r="J34" s="60">
        <f>新町!J34+鈴張町!J34+緑町!J34+清水町!J34+平沢!J34+上今川町!J34+今川町!J34+今泉!J34+大秦町!J34+室町!J34+尾尻!J34+西大竹!J34+南が丘一丁目!J34+南が丘二丁目!J34+南が丘三丁目!J34+南が丘四丁目!J34+南が丘五丁目!J34+立野台一丁目!J34+立野台二丁目!J34+立野台三丁目!J34+今泉台一丁目!J34+'今泉台二丁目 '!J34+今泉台三丁目!J34</f>
        <v>6</v>
      </c>
      <c r="K34" s="60">
        <f>新町!K34+鈴張町!K34+緑町!K34+清水町!K34+平沢!K34+上今川町!K34+今川町!K34+今泉!K34+大秦町!K34+室町!K34+尾尻!K34+西大竹!K34+南が丘一丁目!K34+南が丘二丁目!K34+南が丘三丁目!K34+南が丘四丁目!K34+南が丘五丁目!K34+立野台一丁目!K34+立野台二丁目!K34+立野台三丁目!K34+今泉台一丁目!K34+'今泉台二丁目 '!K34+今泉台三丁目!K34</f>
        <v>33</v>
      </c>
      <c r="L34" s="83">
        <f>新町!L34+鈴張町!L34+緑町!L34+清水町!L34+平沢!L34+上今川町!L34+今川町!L34+今泉!L34+大秦町!L34+室町!L34+尾尻!L34+西大竹!L34+南が丘一丁目!L34+南が丘二丁目!L34+南が丘三丁目!L34+南が丘四丁目!L34+南が丘五丁目!L34+立野台一丁目!L34+立野台二丁目!L34+立野台三丁目!L34+今泉台一丁目!L34+'今泉台二丁目 '!L34+今泉台三丁目!L34</f>
        <v>39</v>
      </c>
    </row>
    <row r="35" spans="1:12" x14ac:dyDescent="0.4">
      <c r="A35" s="42"/>
      <c r="B35" s="42"/>
      <c r="C35" s="42"/>
      <c r="D35" s="42"/>
      <c r="E35" s="30">
        <v>47</v>
      </c>
      <c r="F35" s="60">
        <f>新町!F35+鈴張町!F35+緑町!F35+清水町!F35+平沢!F35+上今川町!F35+今川町!F35+今泉!F35+大秦町!F35+室町!F35+尾尻!F35+西大竹!F35+南が丘一丁目!F35+南が丘二丁目!F35+南が丘三丁目!F35+南が丘四丁目!F35+南が丘五丁目!F35+立野台一丁目!F35+立野台二丁目!F35+立野台三丁目!F35+今泉台一丁目!F35+'今泉台二丁目 '!F35+今泉台三丁目!F35</f>
        <v>261</v>
      </c>
      <c r="G35" s="60">
        <f>新町!G35+鈴張町!G35+緑町!G35+清水町!G35+平沢!G35+上今川町!G35+今川町!G35+今泉!G35+大秦町!G35+室町!G35+尾尻!G35+西大竹!G35+南が丘一丁目!G35+南が丘二丁目!G35+南が丘三丁目!G35+南が丘四丁目!G35+南が丘五丁目!G35+立野台一丁目!G35+立野台二丁目!G35+立野台三丁目!G35+今泉台一丁目!G35+'今泉台二丁目 '!G35+今泉台三丁目!G35</f>
        <v>256</v>
      </c>
      <c r="H35" s="83">
        <f>新町!H35+鈴張町!H35+緑町!H35+清水町!H35+平沢!H35+上今川町!H35+今川町!H35+今泉!H35+大秦町!H35+室町!H35+尾尻!H35+西大竹!H35+南が丘一丁目!H35+南が丘二丁目!H35+南が丘三丁目!H35+南が丘四丁目!H35+南が丘五丁目!H35+立野台一丁目!H35+立野台二丁目!H35+立野台三丁目!H35+今泉台一丁目!H35+'今泉台二丁目 '!H35+今泉台三丁目!H35</f>
        <v>517</v>
      </c>
      <c r="I35" s="33">
        <v>97</v>
      </c>
      <c r="J35" s="60">
        <f>新町!J35+鈴張町!J35+緑町!J35+清水町!J35+平沢!J35+上今川町!J35+今川町!J35+今泉!J35+大秦町!J35+室町!J35+尾尻!J35+西大竹!J35+南が丘一丁目!J35+南が丘二丁目!J35+南が丘三丁目!J35+南が丘四丁目!J35+南が丘五丁目!J35+立野台一丁目!J35+立野台二丁目!J35+立野台三丁目!J35+今泉台一丁目!J35+'今泉台二丁目 '!J35+今泉台三丁目!J35</f>
        <v>4</v>
      </c>
      <c r="K35" s="60">
        <f>新町!K35+鈴張町!K35+緑町!K35+清水町!K35+平沢!K35+上今川町!K35+今川町!K35+今泉!K35+大秦町!K35+室町!K35+尾尻!K35+西大竹!K35+南が丘一丁目!K35+南が丘二丁目!K35+南が丘三丁目!K35+南が丘四丁目!K35+南が丘五丁目!K35+立野台一丁目!K35+立野台二丁目!K35+立野台三丁目!K35+今泉台一丁目!K35+'今泉台二丁目 '!K35+今泉台三丁目!K35</f>
        <v>22</v>
      </c>
      <c r="L35" s="83">
        <f>新町!L35+鈴張町!L35+緑町!L35+清水町!L35+平沢!L35+上今川町!L35+今川町!L35+今泉!L35+大秦町!L35+室町!L35+尾尻!L35+西大竹!L35+南が丘一丁目!L35+南が丘二丁目!L35+南が丘三丁目!L35+南が丘四丁目!L35+南が丘五丁目!L35+立野台一丁目!L35+立野台二丁目!L35+立野台三丁目!L35+今泉台一丁目!L35+'今泉台二丁目 '!L35+今泉台三丁目!L35</f>
        <v>26</v>
      </c>
    </row>
    <row r="36" spans="1:12" x14ac:dyDescent="0.4">
      <c r="A36" s="42"/>
      <c r="B36" s="42"/>
      <c r="C36" s="42"/>
      <c r="D36" s="42"/>
      <c r="E36" s="30">
        <v>48</v>
      </c>
      <c r="F36" s="60">
        <f>新町!F36+鈴張町!F36+緑町!F36+清水町!F36+平沢!F36+上今川町!F36+今川町!F36+今泉!F36+大秦町!F36+室町!F36+尾尻!F36+西大竹!F36+南が丘一丁目!F36+南が丘二丁目!F36+南が丘三丁目!F36+南が丘四丁目!F36+南が丘五丁目!F36+立野台一丁目!F36+立野台二丁目!F36+立野台三丁目!F36+今泉台一丁目!F36+'今泉台二丁目 '!F36+今泉台三丁目!F36</f>
        <v>241</v>
      </c>
      <c r="G36" s="60">
        <f>新町!G36+鈴張町!G36+緑町!G36+清水町!G36+平沢!G36+上今川町!G36+今川町!G36+今泉!G36+大秦町!G36+室町!G36+尾尻!G36+西大竹!G36+南が丘一丁目!G36+南が丘二丁目!G36+南が丘三丁目!G36+南が丘四丁目!G36+南が丘五丁目!G36+立野台一丁目!G36+立野台二丁目!G36+立野台三丁目!G36+今泉台一丁目!G36+'今泉台二丁目 '!G36+今泉台三丁目!G36</f>
        <v>238</v>
      </c>
      <c r="H36" s="83">
        <f>新町!H36+鈴張町!H36+緑町!H36+清水町!H36+平沢!H36+上今川町!H36+今川町!H36+今泉!H36+大秦町!H36+室町!H36+尾尻!H36+西大竹!H36+南が丘一丁目!H36+南が丘二丁目!H36+南が丘三丁目!H36+南が丘四丁目!H36+南が丘五丁目!H36+立野台一丁目!H36+立野台二丁目!H36+立野台三丁目!H36+今泉台一丁目!H36+'今泉台二丁目 '!H36+今泉台三丁目!H36</f>
        <v>479</v>
      </c>
      <c r="I36" s="33">
        <v>98</v>
      </c>
      <c r="J36" s="60">
        <f>新町!J36+鈴張町!J36+緑町!J36+清水町!J36+平沢!J36+上今川町!J36+今川町!J36+今泉!J36+大秦町!J36+室町!J36+尾尻!J36+西大竹!J36+南が丘一丁目!J36+南が丘二丁目!J36+南が丘三丁目!J36+南が丘四丁目!J36+南が丘五丁目!J36+立野台一丁目!J36+立野台二丁目!J36+立野台三丁目!J36+今泉台一丁目!J36+'今泉台二丁目 '!J36+今泉台三丁目!J36</f>
        <v>5</v>
      </c>
      <c r="K36" s="60">
        <f>新町!K36+鈴張町!K36+緑町!K36+清水町!K36+平沢!K36+上今川町!K36+今川町!K36+今泉!K36+大秦町!K36+室町!K36+尾尻!K36+西大竹!K36+南が丘一丁目!K36+南が丘二丁目!K36+南が丘三丁目!K36+南が丘四丁目!K36+南が丘五丁目!K36+立野台一丁目!K36+立野台二丁目!K36+立野台三丁目!K36+今泉台一丁目!K36+'今泉台二丁目 '!K36+今泉台三丁目!K36</f>
        <v>16</v>
      </c>
      <c r="L36" s="83">
        <f>新町!L36+鈴張町!L36+緑町!L36+清水町!L36+平沢!L36+上今川町!L36+今川町!L36+今泉!L36+大秦町!L36+室町!L36+尾尻!L36+西大竹!L36+南が丘一丁目!L36+南が丘二丁目!L36+南が丘三丁目!L36+南が丘四丁目!L36+南が丘五丁目!L36+立野台一丁目!L36+立野台二丁目!L36+立野台三丁目!L36+今泉台一丁目!L36+'今泉台二丁目 '!L36+今泉台三丁目!L36</f>
        <v>21</v>
      </c>
    </row>
    <row r="37" spans="1:12" x14ac:dyDescent="0.4">
      <c r="A37" s="42"/>
      <c r="B37" s="42"/>
      <c r="C37" s="42"/>
      <c r="D37" s="42"/>
      <c r="E37" s="30">
        <v>49</v>
      </c>
      <c r="F37" s="60">
        <f>新町!F37+鈴張町!F37+緑町!F37+清水町!F37+平沢!F37+上今川町!F37+今川町!F37+今泉!F37+大秦町!F37+室町!F37+尾尻!F37+西大竹!F37+南が丘一丁目!F37+南が丘二丁目!F37+南が丘三丁目!F37+南が丘四丁目!F37+南が丘五丁目!F37+立野台一丁目!F37+立野台二丁目!F37+立野台三丁目!F37+今泉台一丁目!F37+'今泉台二丁目 '!F37+今泉台三丁目!F37</f>
        <v>284</v>
      </c>
      <c r="G37" s="60">
        <f>新町!G37+鈴張町!G37+緑町!G37+清水町!G37+平沢!G37+上今川町!G37+今川町!G37+今泉!G37+大秦町!G37+室町!G37+尾尻!G37+西大竹!G37+南が丘一丁目!G37+南が丘二丁目!G37+南が丘三丁目!G37+南が丘四丁目!G37+南が丘五丁目!G37+立野台一丁目!G37+立野台二丁目!G37+立野台三丁目!G37+今泉台一丁目!G37+'今泉台二丁目 '!G37+今泉台三丁目!G37</f>
        <v>262</v>
      </c>
      <c r="H37" s="83">
        <f>新町!H37+鈴張町!H37+緑町!H37+清水町!H37+平沢!H37+上今川町!H37+今川町!H37+今泉!H37+大秦町!H37+室町!H37+尾尻!H37+西大竹!H37+南が丘一丁目!H37+南が丘二丁目!H37+南が丘三丁目!H37+南が丘四丁目!H37+南が丘五丁目!H37+立野台一丁目!H37+立野台二丁目!H37+立野台三丁目!H37+今泉台一丁目!H37+'今泉台二丁目 '!H37+今泉台三丁目!H37</f>
        <v>546</v>
      </c>
      <c r="I37" s="33">
        <v>99</v>
      </c>
      <c r="J37" s="60">
        <f>新町!J37+鈴張町!J37+緑町!J37+清水町!J37+平沢!J37+上今川町!J37+今川町!J37+今泉!J37+大秦町!J37+室町!J37+尾尻!J37+西大竹!J37+南が丘一丁目!J37+南が丘二丁目!J37+南が丘三丁目!J37+南が丘四丁目!J37+南が丘五丁目!J37+立野台一丁目!J37+立野台二丁目!J37+立野台三丁目!J37+今泉台一丁目!J37+'今泉台二丁目 '!J37+今泉台三丁目!J37</f>
        <v>1</v>
      </c>
      <c r="K37" s="60">
        <f>新町!K37+鈴張町!K37+緑町!K37+清水町!K37+平沢!K37+上今川町!K37+今川町!K37+今泉!K37+大秦町!K37+室町!K37+尾尻!K37+西大竹!K37+南が丘一丁目!K37+南が丘二丁目!K37+南が丘三丁目!K37+南が丘四丁目!K37+南が丘五丁目!K37+立野台一丁目!K37+立野台二丁目!K37+立野台三丁目!K37+今泉台一丁目!K37+'今泉台二丁目 '!K37+今泉台三丁目!K37</f>
        <v>11</v>
      </c>
      <c r="L37" s="83">
        <f>新町!L37+鈴張町!L37+緑町!L37+清水町!L37+平沢!L37+上今川町!L37+今川町!L37+今泉!L37+大秦町!L37+室町!L37+尾尻!L37+西大竹!L37+南が丘一丁目!L37+南が丘二丁目!L37+南が丘三丁目!L37+南が丘四丁目!L37+南が丘五丁目!L37+立野台一丁目!L37+立野台二丁目!L37+立野台三丁目!L37+今泉台一丁目!L37+'今泉台二丁目 '!L37+今泉台三丁目!L37</f>
        <v>12</v>
      </c>
    </row>
    <row r="38" spans="1:12" x14ac:dyDescent="0.4">
      <c r="A38" s="42"/>
      <c r="B38" s="42"/>
      <c r="C38" s="42"/>
      <c r="D38" s="42"/>
      <c r="E38" s="30">
        <v>50</v>
      </c>
      <c r="F38" s="60">
        <f>新町!F38+鈴張町!F38+緑町!F38+清水町!F38+平沢!F38+上今川町!F38+今川町!F38+今泉!F38+大秦町!F38+室町!F38+尾尻!F38+西大竹!F38+南が丘一丁目!F38+南が丘二丁目!F38+南が丘三丁目!F38+南が丘四丁目!F38+南が丘五丁目!F38+立野台一丁目!F38+立野台二丁目!F38+立野台三丁目!F38+今泉台一丁目!F38+'今泉台二丁目 '!F38+今泉台三丁目!F38</f>
        <v>276</v>
      </c>
      <c r="G38" s="60">
        <f>新町!G38+鈴張町!G38+緑町!G38+清水町!G38+平沢!G38+上今川町!G38+今川町!G38+今泉!G38+大秦町!G38+室町!G38+尾尻!G38+西大竹!G38+南が丘一丁目!G38+南が丘二丁目!G38+南が丘三丁目!G38+南が丘四丁目!G38+南が丘五丁目!G38+立野台一丁目!G38+立野台二丁目!G38+立野台三丁目!G38+今泉台一丁目!G38+'今泉台二丁目 '!G38+今泉台三丁目!G38</f>
        <v>271</v>
      </c>
      <c r="H38" s="83">
        <f>新町!H38+鈴張町!H38+緑町!H38+清水町!H38+平沢!H38+上今川町!H38+今川町!H38+今泉!H38+大秦町!H38+室町!H38+尾尻!H38+西大竹!H38+南が丘一丁目!H38+南が丘二丁目!H38+南が丘三丁目!H38+南が丘四丁目!H38+南が丘五丁目!H38+立野台一丁目!H38+立野台二丁目!H38+立野台三丁目!H38+今泉台一丁目!H38+'今泉台二丁目 '!H38+今泉台三丁目!H38</f>
        <v>547</v>
      </c>
      <c r="I38" s="33">
        <v>100</v>
      </c>
      <c r="J38" s="60">
        <f>新町!J38+鈴張町!J38+緑町!J38+清水町!J38+平沢!J38+上今川町!J38+今川町!J38+今泉!J38+大秦町!J38+室町!J38+尾尻!J38+西大竹!J38+南が丘一丁目!J38+南が丘二丁目!J38+南が丘三丁目!J38+南が丘四丁目!J38+南が丘五丁目!J38+立野台一丁目!J38+立野台二丁目!J38+立野台三丁目!J38+今泉台一丁目!J38+'今泉台二丁目 '!J38+今泉台三丁目!J38</f>
        <v>1</v>
      </c>
      <c r="K38" s="60">
        <f>新町!K38+鈴張町!K38+緑町!K38+清水町!K38+平沢!K38+上今川町!K38+今川町!K38+今泉!K38+大秦町!K38+室町!K38+尾尻!K38+西大竹!K38+南が丘一丁目!K38+南が丘二丁目!K38+南が丘三丁目!K38+南が丘四丁目!K38+南が丘五丁目!K38+立野台一丁目!K38+立野台二丁目!K38+立野台三丁目!K38+今泉台一丁目!K38+'今泉台二丁目 '!K38+今泉台三丁目!K38</f>
        <v>6</v>
      </c>
      <c r="L38" s="83">
        <f>新町!L38+鈴張町!L38+緑町!L38+清水町!L38+平沢!L38+上今川町!L38+今川町!L38+今泉!L38+大秦町!L38+室町!L38+尾尻!L38+西大竹!L38+南が丘一丁目!L38+南が丘二丁目!L38+南が丘三丁目!L38+南が丘四丁目!L38+南が丘五丁目!L38+立野台一丁目!L38+立野台二丁目!L38+立野台三丁目!L38+今泉台一丁目!L38+'今泉台二丁目 '!L38+今泉台三丁目!L38</f>
        <v>7</v>
      </c>
    </row>
    <row r="39" spans="1:12" x14ac:dyDescent="0.4">
      <c r="A39" s="42"/>
      <c r="B39" s="42"/>
      <c r="C39" s="42"/>
      <c r="D39" s="42"/>
      <c r="E39" s="30">
        <v>51</v>
      </c>
      <c r="F39" s="60">
        <f>新町!F39+鈴張町!F39+緑町!F39+清水町!F39+平沢!F39+上今川町!F39+今川町!F39+今泉!F39+大秦町!F39+室町!F39+尾尻!F39+西大竹!F39+南が丘一丁目!F39+南が丘二丁目!F39+南が丘三丁目!F39+南が丘四丁目!F39+南が丘五丁目!F39+立野台一丁目!F39+立野台二丁目!F39+立野台三丁目!F39+今泉台一丁目!F39+'今泉台二丁目 '!F39+今泉台三丁目!F39</f>
        <v>290</v>
      </c>
      <c r="G39" s="60">
        <f>新町!G39+鈴張町!G39+緑町!G39+清水町!G39+平沢!G39+上今川町!G39+今川町!G39+今泉!G39+大秦町!G39+室町!G39+尾尻!G39+西大竹!G39+南が丘一丁目!G39+南が丘二丁目!G39+南が丘三丁目!G39+南が丘四丁目!G39+南が丘五丁目!G39+立野台一丁目!G39+立野台二丁目!G39+立野台三丁目!G39+今泉台一丁目!G39+'今泉台二丁目 '!G39+今泉台三丁目!G39</f>
        <v>281</v>
      </c>
      <c r="H39" s="83">
        <f>新町!H39+鈴張町!H39+緑町!H39+清水町!H39+平沢!H39+上今川町!H39+今川町!H39+今泉!H39+大秦町!H39+室町!H39+尾尻!H39+西大竹!H39+南が丘一丁目!H39+南が丘二丁目!H39+南が丘三丁目!H39+南が丘四丁目!H39+南が丘五丁目!H39+立野台一丁目!H39+立野台二丁目!H39+立野台三丁目!H39+今泉台一丁目!H39+'今泉台二丁目 '!H39+今泉台三丁目!H39</f>
        <v>571</v>
      </c>
      <c r="I39" s="33">
        <v>101</v>
      </c>
      <c r="J39" s="60">
        <f>新町!J39+鈴張町!J39+緑町!J39+清水町!J39+平沢!J39+上今川町!J39+今川町!J39+今泉!J39+大秦町!J39+室町!J39+尾尻!J39+西大竹!J39+南が丘一丁目!J39+南が丘二丁目!J39+南が丘三丁目!J39+南が丘四丁目!J39+南が丘五丁目!J39+立野台一丁目!J39+立野台二丁目!J39+立野台三丁目!J39+今泉台一丁目!J39+'今泉台二丁目 '!J39+今泉台三丁目!J39</f>
        <v>0</v>
      </c>
      <c r="K39" s="60">
        <f>新町!K39+鈴張町!K39+緑町!K39+清水町!K39+平沢!K39+上今川町!K39+今川町!K39+今泉!K39+大秦町!K39+室町!K39+尾尻!K39+西大竹!K39+南が丘一丁目!K39+南が丘二丁目!K39+南が丘三丁目!K39+南が丘四丁目!K39+南が丘五丁目!K39+立野台一丁目!K39+立野台二丁目!K39+立野台三丁目!K39+今泉台一丁目!K39+'今泉台二丁目 '!K39+今泉台三丁目!K39</f>
        <v>3</v>
      </c>
      <c r="L39" s="83">
        <f>新町!L39+鈴張町!L39+緑町!L39+清水町!L39+平沢!L39+上今川町!L39+今川町!L39+今泉!L39+大秦町!L39+室町!L39+尾尻!L39+西大竹!L39+南が丘一丁目!L39+南が丘二丁目!L39+南が丘三丁目!L39+南が丘四丁目!L39+南が丘五丁目!L39+立野台一丁目!L39+立野台二丁目!L39+立野台三丁目!L39+今泉台一丁目!L39+'今泉台二丁目 '!L39+今泉台三丁目!L39</f>
        <v>3</v>
      </c>
    </row>
    <row r="40" spans="1:12" x14ac:dyDescent="0.4">
      <c r="A40" s="42"/>
      <c r="B40" s="42"/>
      <c r="C40" s="42"/>
      <c r="D40" s="42"/>
      <c r="E40" s="30">
        <v>52</v>
      </c>
      <c r="F40" s="60">
        <f>新町!F40+鈴張町!F40+緑町!F40+清水町!F40+平沢!F40+上今川町!F40+今川町!F40+今泉!F40+大秦町!F40+室町!F40+尾尻!F40+西大竹!F40+南が丘一丁目!F40+南が丘二丁目!F40+南が丘三丁目!F40+南が丘四丁目!F40+南が丘五丁目!F40+立野台一丁目!F40+立野台二丁目!F40+立野台三丁目!F40+今泉台一丁目!F40+'今泉台二丁目 '!F40+今泉台三丁目!F40</f>
        <v>258</v>
      </c>
      <c r="G40" s="60">
        <f>新町!G40+鈴張町!G40+緑町!G40+清水町!G40+平沢!G40+上今川町!G40+今川町!G40+今泉!G40+大秦町!G40+室町!G40+尾尻!G40+西大竹!G40+南が丘一丁目!G40+南が丘二丁目!G40+南が丘三丁目!G40+南が丘四丁目!G40+南が丘五丁目!G40+立野台一丁目!G40+立野台二丁目!G40+立野台三丁目!G40+今泉台一丁目!G40+'今泉台二丁目 '!G40+今泉台三丁目!G40</f>
        <v>273</v>
      </c>
      <c r="H40" s="83">
        <f>新町!H40+鈴張町!H40+緑町!H40+清水町!H40+平沢!H40+上今川町!H40+今川町!H40+今泉!H40+大秦町!H40+室町!H40+尾尻!H40+西大竹!H40+南が丘一丁目!H40+南が丘二丁目!H40+南が丘三丁目!H40+南が丘四丁目!H40+南が丘五丁目!H40+立野台一丁目!H40+立野台二丁目!H40+立野台三丁目!H40+今泉台一丁目!H40+'今泉台二丁目 '!H40+今泉台三丁目!H40</f>
        <v>531</v>
      </c>
      <c r="I40" s="33">
        <v>102</v>
      </c>
      <c r="J40" s="60">
        <f>新町!J40+鈴張町!J40+緑町!J40+清水町!J40+平沢!J40+上今川町!J40+今川町!J40+今泉!J40+大秦町!J40+室町!J40+尾尻!J40+西大竹!J40+南が丘一丁目!J40+南が丘二丁目!J40+南が丘三丁目!J40+南が丘四丁目!J40+南が丘五丁目!J40+立野台一丁目!J40+立野台二丁目!J40+立野台三丁目!J40+今泉台一丁目!J40+'今泉台二丁目 '!J40+今泉台三丁目!J40</f>
        <v>0</v>
      </c>
      <c r="K40" s="60">
        <f>新町!K40+鈴張町!K40+緑町!K40+清水町!K40+平沢!K40+上今川町!K40+今川町!K40+今泉!K40+大秦町!K40+室町!K40+尾尻!K40+西大竹!K40+南が丘一丁目!K40+南が丘二丁目!K40+南が丘三丁目!K40+南が丘四丁目!K40+南が丘五丁目!K40+立野台一丁目!K40+立野台二丁目!K40+立野台三丁目!K40+今泉台一丁目!K40+'今泉台二丁目 '!K40+今泉台三丁目!K40</f>
        <v>1</v>
      </c>
      <c r="L40" s="83">
        <f>新町!L40+鈴張町!L40+緑町!L40+清水町!L40+平沢!L40+上今川町!L40+今川町!L40+今泉!L40+大秦町!L40+室町!L40+尾尻!L40+西大竹!L40+南が丘一丁目!L40+南が丘二丁目!L40+南が丘三丁目!L40+南が丘四丁目!L40+南が丘五丁目!L40+立野台一丁目!L40+立野台二丁目!L40+立野台三丁目!L40+今泉台一丁目!L40+'今泉台二丁目 '!L40+今泉台三丁目!L40</f>
        <v>1</v>
      </c>
    </row>
    <row r="41" spans="1:12" x14ac:dyDescent="0.4">
      <c r="A41" s="42"/>
      <c r="B41" s="42"/>
      <c r="C41" s="42"/>
      <c r="D41" s="42"/>
      <c r="E41" s="30">
        <v>53</v>
      </c>
      <c r="F41" s="60">
        <f>新町!F41+鈴張町!F41+緑町!F41+清水町!F41+平沢!F41+上今川町!F41+今川町!F41+今泉!F41+大秦町!F41+室町!F41+尾尻!F41+西大竹!F41+南が丘一丁目!F41+南が丘二丁目!F41+南が丘三丁目!F41+南が丘四丁目!F41+南が丘五丁目!F41+立野台一丁目!F41+立野台二丁目!F41+立野台三丁目!F41+今泉台一丁目!F41+'今泉台二丁目 '!F41+今泉台三丁目!F41</f>
        <v>271</v>
      </c>
      <c r="G41" s="60">
        <f>新町!G41+鈴張町!G41+緑町!G41+清水町!G41+平沢!G41+上今川町!G41+今川町!G41+今泉!G41+大秦町!G41+室町!G41+尾尻!G41+西大竹!G41+南が丘一丁目!G41+南が丘二丁目!G41+南が丘三丁目!G41+南が丘四丁目!G41+南が丘五丁目!G41+立野台一丁目!G41+立野台二丁目!G41+立野台三丁目!G41+今泉台一丁目!G41+'今泉台二丁目 '!G41+今泉台三丁目!G41</f>
        <v>295</v>
      </c>
      <c r="H41" s="83">
        <f>新町!H41+鈴張町!H41+緑町!H41+清水町!H41+平沢!H41+上今川町!H41+今川町!H41+今泉!H41+大秦町!H41+室町!H41+尾尻!H41+西大竹!H41+南が丘一丁目!H41+南が丘二丁目!H41+南が丘三丁目!H41+南が丘四丁目!H41+南が丘五丁目!H41+立野台一丁目!H41+立野台二丁目!H41+立野台三丁目!H41+今泉台一丁目!H41+'今泉台二丁目 '!H41+今泉台三丁目!H41</f>
        <v>566</v>
      </c>
      <c r="I41" s="33">
        <v>103</v>
      </c>
      <c r="J41" s="60">
        <f>新町!J41+鈴張町!J41+緑町!J41+清水町!J41+平沢!J41+上今川町!J41+今川町!J41+今泉!J41+大秦町!J41+室町!J41+尾尻!J41+西大竹!J41+南が丘一丁目!J41+南が丘二丁目!J41+南が丘三丁目!J41+南が丘四丁目!J41+南が丘五丁目!J41+立野台一丁目!J41+立野台二丁目!J41+立野台三丁目!J41+今泉台一丁目!J41+'今泉台二丁目 '!J41+今泉台三丁目!J41</f>
        <v>0</v>
      </c>
      <c r="K41" s="60">
        <f>新町!K41+鈴張町!K41+緑町!K41+清水町!K41+平沢!K41+上今川町!K41+今川町!K41+今泉!K41+大秦町!K41+室町!K41+尾尻!K41+西大竹!K41+南が丘一丁目!K41+南が丘二丁目!K41+南が丘三丁目!K41+南が丘四丁目!K41+南が丘五丁目!K41+立野台一丁目!K41+立野台二丁目!K41+立野台三丁目!K41+今泉台一丁目!K41+'今泉台二丁目 '!K41+今泉台三丁目!K41</f>
        <v>5</v>
      </c>
      <c r="L41" s="83">
        <f>新町!L41+鈴張町!L41+緑町!L41+清水町!L41+平沢!L41+上今川町!L41+今川町!L41+今泉!L41+大秦町!L41+室町!L41+尾尻!L41+西大竹!L41+南が丘一丁目!L41+南が丘二丁目!L41+南が丘三丁目!L41+南が丘四丁目!L41+南が丘五丁目!L41+立野台一丁目!L41+立野台二丁目!L41+立野台三丁目!L41+今泉台一丁目!L41+'今泉台二丁目 '!L41+今泉台三丁目!L41</f>
        <v>5</v>
      </c>
    </row>
    <row r="42" spans="1:12" x14ac:dyDescent="0.4">
      <c r="A42" s="42"/>
      <c r="B42" s="42"/>
      <c r="C42" s="42"/>
      <c r="D42" s="42"/>
      <c r="E42" s="30">
        <v>54</v>
      </c>
      <c r="F42" s="60">
        <f>新町!F42+鈴張町!F42+緑町!F42+清水町!F42+平沢!F42+上今川町!F42+今川町!F42+今泉!F42+大秦町!F42+室町!F42+尾尻!F42+西大竹!F42+南が丘一丁目!F42+南が丘二丁目!F42+南が丘三丁目!F42+南が丘四丁目!F42+南が丘五丁目!F42+立野台一丁目!F42+立野台二丁目!F42+立野台三丁目!F42+今泉台一丁目!F42+'今泉台二丁目 '!F42+今泉台三丁目!F42</f>
        <v>261</v>
      </c>
      <c r="G42" s="60">
        <f>新町!G42+鈴張町!G42+緑町!G42+清水町!G42+平沢!G42+上今川町!G42+今川町!G42+今泉!G42+大秦町!G42+室町!G42+尾尻!G42+西大竹!G42+南が丘一丁目!G42+南が丘二丁目!G42+南が丘三丁目!G42+南が丘四丁目!G42+南が丘五丁目!G42+立野台一丁目!G42+立野台二丁目!G42+立野台三丁目!G42+今泉台一丁目!G42+'今泉台二丁目 '!G42+今泉台三丁目!G42</f>
        <v>229</v>
      </c>
      <c r="H42" s="83">
        <f>新町!H42+鈴張町!H42+緑町!H42+清水町!H42+平沢!H42+上今川町!H42+今川町!H42+今泉!H42+大秦町!H42+室町!H42+尾尻!H42+西大竹!H42+南が丘一丁目!H42+南が丘二丁目!H42+南が丘三丁目!H42+南が丘四丁目!H42+南が丘五丁目!H42+立野台一丁目!H42+立野台二丁目!H42+立野台三丁目!H42+今泉台一丁目!H42+'今泉台二丁目 '!H42+今泉台三丁目!H42</f>
        <v>490</v>
      </c>
      <c r="I42" s="33">
        <v>104</v>
      </c>
      <c r="J42" s="60">
        <f>新町!J42+鈴張町!J42+緑町!J42+清水町!J42+平沢!J42+上今川町!J42+今川町!J42+今泉!J42+大秦町!J42+室町!J42+尾尻!J42+西大竹!J42+南が丘一丁目!J42+南が丘二丁目!J42+南が丘三丁目!J42+南が丘四丁目!J42+南が丘五丁目!J42+立野台一丁目!J42+立野台二丁目!J42+立野台三丁目!J42+今泉台一丁目!J42+'今泉台二丁目 '!J42+今泉台三丁目!J42</f>
        <v>0</v>
      </c>
      <c r="K42" s="60">
        <f>新町!K42+鈴張町!K42+緑町!K42+清水町!K42+平沢!K42+上今川町!K42+今川町!K42+今泉!K42+大秦町!K42+室町!K42+尾尻!K42+西大竹!K42+南が丘一丁目!K42+南が丘二丁目!K42+南が丘三丁目!K42+南が丘四丁目!K42+南が丘五丁目!K42+立野台一丁目!K42+立野台二丁目!K42+立野台三丁目!K42+今泉台一丁目!K42+'今泉台二丁目 '!K42+今泉台三丁目!K42</f>
        <v>1</v>
      </c>
      <c r="L42" s="83">
        <f>新町!L42+鈴張町!L42+緑町!L42+清水町!L42+平沢!L42+上今川町!L42+今川町!L42+今泉!L42+大秦町!L42+室町!L42+尾尻!L42+西大竹!L42+南が丘一丁目!L42+南が丘二丁目!L42+南が丘三丁目!L42+南が丘四丁目!L42+南が丘五丁目!L42+立野台一丁目!L42+立野台二丁目!L42+立野台三丁目!L42+今泉台一丁目!L42+'今泉台二丁目 '!L42+今泉台三丁目!L42</f>
        <v>1</v>
      </c>
    </row>
    <row r="43" spans="1:12" x14ac:dyDescent="0.4">
      <c r="A43" s="42"/>
      <c r="B43" s="42"/>
      <c r="C43" s="42"/>
      <c r="D43" s="42"/>
      <c r="E43" s="30">
        <v>55</v>
      </c>
      <c r="F43" s="60">
        <f>新町!F43+鈴張町!F43+緑町!F43+清水町!F43+平沢!F43+上今川町!F43+今川町!F43+今泉!F43+大秦町!F43+室町!F43+尾尻!F43+西大竹!F43+南が丘一丁目!F43+南が丘二丁目!F43+南が丘三丁目!F43+南が丘四丁目!F43+南が丘五丁目!F43+立野台一丁目!F43+立野台二丁目!F43+立野台三丁目!F43+今泉台一丁目!F43+'今泉台二丁目 '!F43+今泉台三丁目!F43</f>
        <v>249</v>
      </c>
      <c r="G43" s="60">
        <f>新町!G43+鈴張町!G43+緑町!G43+清水町!G43+平沢!G43+上今川町!G43+今川町!G43+今泉!G43+大秦町!G43+室町!G43+尾尻!G43+西大竹!G43+南が丘一丁目!G43+南が丘二丁目!G43+南が丘三丁目!G43+南が丘四丁目!G43+南が丘五丁目!G43+立野台一丁目!G43+立野台二丁目!G43+立野台三丁目!G43+今泉台一丁目!G43+'今泉台二丁目 '!G43+今泉台三丁目!G43</f>
        <v>257</v>
      </c>
      <c r="H43" s="83">
        <f>新町!H43+鈴張町!H43+緑町!H43+清水町!H43+平沢!H43+上今川町!H43+今川町!H43+今泉!H43+大秦町!H43+室町!H43+尾尻!H43+西大竹!H43+南が丘一丁目!H43+南が丘二丁目!H43+南が丘三丁目!H43+南が丘四丁目!H43+南が丘五丁目!H43+立野台一丁目!H43+立野台二丁目!H43+立野台三丁目!H43+今泉台一丁目!H43+'今泉台二丁目 '!H43+今泉台三丁目!H43</f>
        <v>506</v>
      </c>
      <c r="I43" s="33">
        <v>105</v>
      </c>
      <c r="J43" s="60">
        <f>新町!J43+鈴張町!J43+緑町!J43+清水町!J43+平沢!J43+上今川町!J43+今川町!J43+今泉!J43+大秦町!J43+室町!J43+尾尻!J43+西大竹!J43+南が丘一丁目!J43+南が丘二丁目!J43+南が丘三丁目!J43+南が丘四丁目!J43+南が丘五丁目!J43+立野台一丁目!J43+立野台二丁目!J43+立野台三丁目!J43+今泉台一丁目!J43+'今泉台二丁目 '!J43+今泉台三丁目!J43</f>
        <v>0</v>
      </c>
      <c r="K43" s="60">
        <f>新町!K43+鈴張町!K43+緑町!K43+清水町!K43+平沢!K43+上今川町!K43+今川町!K43+今泉!K43+大秦町!K43+室町!K43+尾尻!K43+西大竹!K43+南が丘一丁目!K43+南が丘二丁目!K43+南が丘三丁目!K43+南が丘四丁目!K43+南が丘五丁目!K43+立野台一丁目!K43+立野台二丁目!K43+立野台三丁目!K43+今泉台一丁目!K43+'今泉台二丁目 '!K43+今泉台三丁目!K43</f>
        <v>1</v>
      </c>
      <c r="L43" s="83">
        <f>新町!L43+鈴張町!L43+緑町!L43+清水町!L43+平沢!L43+上今川町!L43+今川町!L43+今泉!L43+大秦町!L43+室町!L43+尾尻!L43+西大竹!L43+南が丘一丁目!L43+南が丘二丁目!L43+南が丘三丁目!L43+南が丘四丁目!L43+南が丘五丁目!L43+立野台一丁目!L43+立野台二丁目!L43+立野台三丁目!L43+今泉台一丁目!L43+'今泉台二丁目 '!L43+今泉台三丁目!L43</f>
        <v>1</v>
      </c>
    </row>
    <row r="44" spans="1:12" x14ac:dyDescent="0.4">
      <c r="A44" s="42"/>
      <c r="B44" s="42"/>
      <c r="C44" s="42"/>
      <c r="D44" s="42"/>
      <c r="E44" s="30">
        <v>56</v>
      </c>
      <c r="F44" s="60">
        <f>新町!F44+鈴張町!F44+緑町!F44+清水町!F44+平沢!F44+上今川町!F44+今川町!F44+今泉!F44+大秦町!F44+室町!F44+尾尻!F44+西大竹!F44+南が丘一丁目!F44+南が丘二丁目!F44+南が丘三丁目!F44+南が丘四丁目!F44+南が丘五丁目!F44+立野台一丁目!F44+立野台二丁目!F44+立野台三丁目!F44+今泉台一丁目!F44+'今泉台二丁目 '!F44+今泉台三丁目!F44</f>
        <v>268</v>
      </c>
      <c r="G44" s="60">
        <f>新町!G44+鈴張町!G44+緑町!G44+清水町!G44+平沢!G44+上今川町!G44+今川町!G44+今泉!G44+大秦町!G44+室町!G44+尾尻!G44+西大竹!G44+南が丘一丁目!G44+南が丘二丁目!G44+南が丘三丁目!G44+南が丘四丁目!G44+南が丘五丁目!G44+立野台一丁目!G44+立野台二丁目!G44+立野台三丁目!G44+今泉台一丁目!G44+'今泉台二丁目 '!G44+今泉台三丁目!G44</f>
        <v>225</v>
      </c>
      <c r="H44" s="83">
        <f>新町!H44+鈴張町!H44+緑町!H44+清水町!H44+平沢!H44+上今川町!H44+今川町!H44+今泉!H44+大秦町!H44+室町!H44+尾尻!H44+西大竹!H44+南が丘一丁目!H44+南が丘二丁目!H44+南が丘三丁目!H44+南が丘四丁目!H44+南が丘五丁目!H44+立野台一丁目!H44+立野台二丁目!H44+立野台三丁目!H44+今泉台一丁目!H44+'今泉台二丁目 '!H44+今泉台三丁目!H44</f>
        <v>493</v>
      </c>
      <c r="I44" s="33">
        <v>106</v>
      </c>
      <c r="J44" s="60">
        <f>新町!J44+鈴張町!J44+緑町!J44+清水町!J44+平沢!J44+上今川町!J44+今川町!J44+今泉!J44+大秦町!J44+室町!J44+尾尻!J44+西大竹!J44+南が丘一丁目!J44+南が丘二丁目!J44+南が丘三丁目!J44+南が丘四丁目!J44+南が丘五丁目!J44+立野台一丁目!J44+立野台二丁目!J44+立野台三丁目!J44+今泉台一丁目!J44+'今泉台二丁目 '!J44+今泉台三丁目!J44</f>
        <v>0</v>
      </c>
      <c r="K44" s="60">
        <f>新町!K44+鈴張町!K44+緑町!K44+清水町!K44+平沢!K44+上今川町!K44+今川町!K44+今泉!K44+大秦町!K44+室町!K44+尾尻!K44+西大竹!K44+南が丘一丁目!K44+南が丘二丁目!K44+南が丘三丁目!K44+南が丘四丁目!K44+南が丘五丁目!K44+立野台一丁目!K44+立野台二丁目!K44+立野台三丁目!K44+今泉台一丁目!K44+'今泉台二丁目 '!K44+今泉台三丁目!K44</f>
        <v>0</v>
      </c>
      <c r="L44" s="83">
        <f>新町!L44+鈴張町!L44+緑町!L44+清水町!L44+平沢!L44+上今川町!L44+今川町!L44+今泉!L44+大秦町!L44+室町!L44+尾尻!L44+西大竹!L44+南が丘一丁目!L44+南が丘二丁目!L44+南が丘三丁目!L44+南が丘四丁目!L44+南が丘五丁目!L44+立野台一丁目!L44+立野台二丁目!L44+立野台三丁目!L44+今泉台一丁目!L44+'今泉台二丁目 '!L44+今泉台三丁目!L44</f>
        <v>0</v>
      </c>
    </row>
    <row r="45" spans="1:12" x14ac:dyDescent="0.4">
      <c r="A45" s="42"/>
      <c r="B45" s="42"/>
      <c r="C45" s="42"/>
      <c r="D45" s="42"/>
      <c r="E45" s="30">
        <v>57</v>
      </c>
      <c r="F45" s="60">
        <f>新町!F45+鈴張町!F45+緑町!F45+清水町!F45+平沢!F45+上今川町!F45+今川町!F45+今泉!F45+大秦町!F45+室町!F45+尾尻!F45+西大竹!F45+南が丘一丁目!F45+南が丘二丁目!F45+南が丘三丁目!F45+南が丘四丁目!F45+南が丘五丁目!F45+立野台一丁目!F45+立野台二丁目!F45+立野台三丁目!F45+今泉台一丁目!F45+'今泉台二丁目 '!F45+今泉台三丁目!F45</f>
        <v>239</v>
      </c>
      <c r="G45" s="60">
        <f>新町!G45+鈴張町!G45+緑町!G45+清水町!G45+平沢!G45+上今川町!G45+今川町!G45+今泉!G45+大秦町!G45+室町!G45+尾尻!G45+西大竹!G45+南が丘一丁目!G45+南が丘二丁目!G45+南が丘三丁目!G45+南が丘四丁目!G45+南が丘五丁目!G45+立野台一丁目!G45+立野台二丁目!G45+立野台三丁目!G45+今泉台一丁目!G45+'今泉台二丁目 '!G45+今泉台三丁目!G45</f>
        <v>235</v>
      </c>
      <c r="H45" s="83">
        <f>新町!H45+鈴張町!H45+緑町!H45+清水町!H45+平沢!H45+上今川町!H45+今川町!H45+今泉!H45+大秦町!H45+室町!H45+尾尻!H45+西大竹!H45+南が丘一丁目!H45+南が丘二丁目!H45+南が丘三丁目!H45+南が丘四丁目!H45+南が丘五丁目!H45+立野台一丁目!H45+立野台二丁目!H45+立野台三丁目!H45+今泉台一丁目!H45+'今泉台二丁目 '!H45+今泉台三丁目!H45</f>
        <v>474</v>
      </c>
      <c r="I45" s="33">
        <v>107</v>
      </c>
      <c r="J45" s="60">
        <f>新町!J45+鈴張町!J45+緑町!J45+清水町!J45+平沢!J45+上今川町!J45+今川町!J45+今泉!J45+大秦町!J45+室町!J45+尾尻!J45+西大竹!J45+南が丘一丁目!J45+南が丘二丁目!J45+南が丘三丁目!J45+南が丘四丁目!J45+南が丘五丁目!J45+立野台一丁目!J45+立野台二丁目!J45+立野台三丁目!J45+今泉台一丁目!J45+'今泉台二丁目 '!J45+今泉台三丁目!J45</f>
        <v>0</v>
      </c>
      <c r="K45" s="60">
        <f>新町!K45+鈴張町!K45+緑町!K45+清水町!K45+平沢!K45+上今川町!K45+今川町!K45+今泉!K45+大秦町!K45+室町!K45+尾尻!K45+西大竹!K45+南が丘一丁目!K45+南が丘二丁目!K45+南が丘三丁目!K45+南が丘四丁目!K45+南が丘五丁目!K45+立野台一丁目!K45+立野台二丁目!K45+立野台三丁目!K45+今泉台一丁目!K45+'今泉台二丁目 '!K45+今泉台三丁目!K45</f>
        <v>1</v>
      </c>
      <c r="L45" s="83">
        <f>新町!L45+鈴張町!L45+緑町!L45+清水町!L45+平沢!L45+上今川町!L45+今川町!L45+今泉!L45+大秦町!L45+室町!L45+尾尻!L45+西大竹!L45+南が丘一丁目!L45+南が丘二丁目!L45+南が丘三丁目!L45+南が丘四丁目!L45+南が丘五丁目!L45+立野台一丁目!L45+立野台二丁目!L45+立野台三丁目!L45+今泉台一丁目!L45+'今泉台二丁目 '!L45+今泉台三丁目!L45</f>
        <v>1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60">
        <f>新町!F46+鈴張町!F46+緑町!F46+清水町!F46+平沢!F46+上今川町!F46+今川町!F46+今泉!F46+大秦町!F46+室町!F46+尾尻!F46+西大竹!F46+南が丘一丁目!F46+南が丘二丁目!F46+南が丘三丁目!F46+南が丘四丁目!F46+南が丘五丁目!F46+立野台一丁目!F46+立野台二丁目!F46+立野台三丁目!F46+今泉台一丁目!F46+'今泉台二丁目 '!F46+今泉台三丁目!F46</f>
        <v>272</v>
      </c>
      <c r="G46" s="60">
        <f>新町!G46+鈴張町!G46+緑町!G46+清水町!G46+平沢!G46+上今川町!G46+今川町!G46+今泉!G46+大秦町!G46+室町!G46+尾尻!G46+西大竹!G46+南が丘一丁目!G46+南が丘二丁目!G46+南が丘三丁目!G46+南が丘四丁目!G46+南が丘五丁目!G46+立野台一丁目!G46+立野台二丁目!G46+立野台三丁目!G46+今泉台一丁目!G46+'今泉台二丁目 '!G46+今泉台三丁目!G46</f>
        <v>242</v>
      </c>
      <c r="H46" s="83">
        <f>新町!H46+鈴張町!H46+緑町!H46+清水町!H46+平沢!H46+上今川町!H46+今川町!H46+今泉!H46+大秦町!H46+室町!H46+尾尻!H46+西大竹!H46+南が丘一丁目!H46+南が丘二丁目!H46+南が丘三丁目!H46+南が丘四丁目!H46+南が丘五丁目!H46+立野台一丁目!H46+立野台二丁目!H46+立野台三丁目!H46+今泉台一丁目!H46+'今泉台二丁目 '!H46+今泉台三丁目!H46</f>
        <v>514</v>
      </c>
      <c r="I46" s="65">
        <v>108</v>
      </c>
      <c r="J46" s="61">
        <f>新町!J46+鈴張町!J46+緑町!J46+清水町!J46+平沢!J46+上今川町!J46+今川町!J46+今泉!J46+大秦町!J46+室町!J46+尾尻!J46+西大竹!J46+南が丘一丁目!J46+南が丘二丁目!J46+南が丘三丁目!J46+南が丘四丁目!J46+南が丘五丁目!J46+立野台一丁目!J46+立野台二丁目!J46+立野台三丁目!J46+今泉台一丁目!J46+'今泉台二丁目 '!J46+今泉台三丁目!J46</f>
        <v>0</v>
      </c>
      <c r="K46" s="61">
        <f>新町!K46+鈴張町!K46+緑町!K46+清水町!K46+平沢!K46+上今川町!K46+今川町!K46+今泉!K46+大秦町!K46+室町!K46+尾尻!K46+西大竹!K46+南が丘一丁目!K46+南が丘二丁目!K46+南が丘三丁目!K46+南が丘四丁目!K46+南が丘五丁目!K46+立野台一丁目!K46+立野台二丁目!K46+立野台三丁目!K46+今泉台一丁目!K46+'今泉台二丁目 '!K46+今泉台三丁目!K46</f>
        <v>0</v>
      </c>
      <c r="L46" s="84">
        <f>新町!L46+鈴張町!L46+緑町!L46+清水町!L46+平沢!L46+上今川町!L46+今川町!L46+今泉!L46+大秦町!L46+室町!L46+尾尻!L46+西大竹!L46+南が丘一丁目!L46+南が丘二丁目!L46+南が丘三丁目!L46+南が丘四丁目!L46+南が丘五丁目!L46+立野台一丁目!L46+立野台二丁目!L46+立野台三丁目!L46+今泉台一丁目!L46+'今泉台二丁目 '!L46+今泉台三丁目!L46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60">
        <f>新町!F47+鈴張町!F47+緑町!F47+清水町!F47+平沢!F47+上今川町!F47+今川町!F47+今泉!F47+大秦町!F47+室町!F47+尾尻!F47+西大竹!F47+南が丘一丁目!F47+南が丘二丁目!F47+南が丘三丁目!F47+南が丘四丁目!F47+南が丘五丁目!F47+立野台一丁目!F47+立野台二丁目!F47+立野台三丁目!F47+今泉台一丁目!F47+'今泉台二丁目 '!F47+今泉台三丁目!F47</f>
        <v>176</v>
      </c>
      <c r="G47" s="60">
        <f>新町!G47+鈴張町!G47+緑町!G47+清水町!G47+平沢!G47+上今川町!G47+今川町!G47+今泉!G47+大秦町!G47+室町!G47+尾尻!G47+西大竹!G47+南が丘一丁目!G47+南が丘二丁目!G47+南が丘三丁目!G47+南が丘四丁目!G47+南が丘五丁目!G47+立野台一丁目!G47+立野台二丁目!G47+立野台三丁目!G47+今泉台一丁目!G47+'今泉台二丁目 '!G47+今泉台三丁目!G47</f>
        <v>153</v>
      </c>
      <c r="H47" s="83">
        <f>新町!H47+鈴張町!H47+緑町!H47+清水町!H47+平沢!H47+上今川町!H47+今川町!H47+今泉!H47+大秦町!H47+室町!H47+尾尻!H47+西大竹!H47+南が丘一丁目!H47+南が丘二丁目!H47+南が丘三丁目!H47+南が丘四丁目!H47+南が丘五丁目!H47+立野台一丁目!H47+立野台二丁目!H47+立野台三丁目!H47+今泉台一丁目!H47+'今泉台二丁目 '!H47+今泉台三丁目!H47</f>
        <v>329</v>
      </c>
      <c r="I47" s="43" t="s">
        <v>240</v>
      </c>
      <c r="J47" s="41">
        <f>SUM(J3:J46)</f>
        <v>4284</v>
      </c>
      <c r="K47" s="66">
        <f>SUM(K3:K46)</f>
        <v>5020</v>
      </c>
      <c r="L47" s="45">
        <f>SUM(J47:K47)</f>
        <v>9304</v>
      </c>
    </row>
    <row r="48" spans="1:12" x14ac:dyDescent="0.4">
      <c r="A48" s="42"/>
      <c r="B48" s="42"/>
      <c r="C48" s="42"/>
      <c r="D48" s="42"/>
      <c r="E48" s="30">
        <v>60</v>
      </c>
      <c r="F48" s="60">
        <f>新町!F48+鈴張町!F48+緑町!F48+清水町!F48+平沢!F48+上今川町!F48+今川町!F48+今泉!F48+大秦町!F48+室町!F48+尾尻!F48+西大竹!F48+南が丘一丁目!F48+南が丘二丁目!F48+南が丘三丁目!F48+南が丘四丁目!F48+南が丘五丁目!F48+立野台一丁目!F48+立野台二丁目!F48+立野台三丁目!F48+今泉台一丁目!F48+'今泉台二丁目 '!F48+今泉台三丁目!F48</f>
        <v>223</v>
      </c>
      <c r="G48" s="60">
        <f>新町!G48+鈴張町!G48+緑町!G48+清水町!G48+平沢!G48+上今川町!G48+今川町!G48+今泉!G48+大秦町!G48+室町!G48+尾尻!G48+西大竹!G48+南が丘一丁目!G48+南が丘二丁目!G48+南が丘三丁目!G48+南が丘四丁目!G48+南が丘五丁目!G48+立野台一丁目!G48+立野台二丁目!G48+立野台三丁目!G48+今泉台一丁目!G48+'今泉台二丁目 '!G48+今泉台三丁目!G48</f>
        <v>210</v>
      </c>
      <c r="H48" s="83">
        <f>新町!H48+鈴張町!H48+緑町!H48+清水町!H48+平沢!H48+上今川町!H48+今川町!H48+今泉!H48+大秦町!H48+室町!H48+尾尻!H48+西大竹!H48+南が丘一丁目!H48+南が丘二丁目!H48+南が丘三丁目!H48+南が丘四丁目!H48+南が丘五丁目!H48+立野台一丁目!H48+立野台二丁目!H48+立野台三丁目!H48+今泉台一丁目!H48+'今泉台二丁目 '!H48+今泉台三丁目!H48</f>
        <v>433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60">
        <f>新町!F49+鈴張町!F49+緑町!F49+清水町!F49+平沢!F49+上今川町!F49+今川町!F49+今泉!F49+大秦町!F49+室町!F49+尾尻!F49+西大竹!F49+南が丘一丁目!F49+南が丘二丁目!F49+南が丘三丁目!F49+南が丘四丁目!F49+南が丘五丁目!F49+立野台一丁目!F49+立野台二丁目!F49+立野台三丁目!F49+今泉台一丁目!F49+'今泉台二丁目 '!F49+今泉台三丁目!F49</f>
        <v>205</v>
      </c>
      <c r="G49" s="60">
        <f>新町!G49+鈴張町!G49+緑町!G49+清水町!G49+平沢!G49+上今川町!G49+今川町!G49+今泉!G49+大秦町!G49+室町!G49+尾尻!G49+西大竹!G49+南が丘一丁目!G49+南が丘二丁目!G49+南が丘三丁目!G49+南が丘四丁目!G49+南が丘五丁目!G49+立野台一丁目!G49+立野台二丁目!G49+立野台三丁目!G49+今泉台一丁目!G49+'今泉台二丁目 '!G49+今泉台三丁目!G49</f>
        <v>234</v>
      </c>
      <c r="H49" s="83">
        <f>新町!H49+鈴張町!H49+緑町!H49+清水町!H49+平沢!H49+上今川町!H49+今川町!H49+今泉!H49+大秦町!H49+室町!H49+尾尻!H49+西大竹!H49+南が丘一丁目!H49+南が丘二丁目!H49+南が丘三丁目!H49+南が丘四丁目!H49+南が丘五丁目!H49+立野台一丁目!H49+立野台二丁目!H49+立野台三丁目!H49+今泉台一丁目!H49+'今泉台二丁目 '!H49+今泉台三丁目!H49</f>
        <v>439</v>
      </c>
      <c r="I49" s="42"/>
      <c r="J49" s="42" t="s">
        <v>287</v>
      </c>
      <c r="K49" s="67"/>
      <c r="L49" s="67"/>
    </row>
    <row r="50" spans="1:12" x14ac:dyDescent="0.4">
      <c r="A50" s="42"/>
      <c r="B50" s="42"/>
      <c r="C50" s="42"/>
      <c r="D50" s="42"/>
      <c r="E50" s="30">
        <v>62</v>
      </c>
      <c r="F50" s="60">
        <f>新町!F50+鈴張町!F50+緑町!F50+清水町!F50+平沢!F50+上今川町!F50+今川町!F50+今泉!F50+大秦町!F50+室町!F50+尾尻!F50+西大竹!F50+南が丘一丁目!F50+南が丘二丁目!F50+南が丘三丁目!F50+南が丘四丁目!F50+南が丘五丁目!F50+立野台一丁目!F50+立野台二丁目!F50+立野台三丁目!F50+今泉台一丁目!F50+'今泉台二丁目 '!F50+今泉台三丁目!F50</f>
        <v>182</v>
      </c>
      <c r="G50" s="60">
        <f>新町!G50+鈴張町!G50+緑町!G50+清水町!G50+平沢!G50+上今川町!G50+今川町!G50+今泉!G50+大秦町!G50+室町!G50+尾尻!G50+西大竹!G50+南が丘一丁目!G50+南が丘二丁目!G50+南が丘三丁目!G50+南が丘四丁目!G50+南が丘五丁目!G50+立野台一丁目!G50+立野台二丁目!G50+立野台三丁目!G50+今泉台一丁目!G50+'今泉台二丁目 '!G50+今泉台三丁目!G50</f>
        <v>184</v>
      </c>
      <c r="H50" s="83">
        <f>新町!H50+鈴張町!H50+緑町!H50+清水町!H50+平沢!H50+上今川町!H50+今川町!H50+今泉!H50+大秦町!H50+室町!H50+尾尻!H50+西大竹!H50+南が丘一丁目!H50+南が丘二丁目!H50+南が丘三丁目!H50+南が丘四丁目!H50+南が丘五丁目!H50+立野台一丁目!H50+立野台二丁目!H50+立野台三丁目!H50+今泉台一丁目!H50+'今泉台二丁目 '!H50+今泉台三丁目!H50</f>
        <v>366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60">
        <f>新町!F51+鈴張町!F51+緑町!F51+清水町!F51+平沢!F51+上今川町!F51+今川町!F51+今泉!F51+大秦町!F51+室町!F51+尾尻!F51+西大竹!F51+南が丘一丁目!F51+南が丘二丁目!F51+南が丘三丁目!F51+南が丘四丁目!F51+南が丘五丁目!F51+立野台一丁目!F51+立野台二丁目!F51+立野台三丁目!F51+今泉台一丁目!F51+'今泉台二丁目 '!F51+今泉台三丁目!F51</f>
        <v>190</v>
      </c>
      <c r="G51" s="60">
        <f>新町!G51+鈴張町!G51+緑町!G51+清水町!G51+平沢!G51+上今川町!G51+今川町!G51+今泉!G51+大秦町!G51+室町!G51+尾尻!G51+西大竹!G51+南が丘一丁目!G51+南が丘二丁目!G51+南が丘三丁目!G51+南が丘四丁目!G51+南が丘五丁目!G51+立野台一丁目!G51+立野台二丁目!G51+立野台三丁目!G51+今泉台一丁目!G51+'今泉台二丁目 '!G51+今泉台三丁目!G51</f>
        <v>185</v>
      </c>
      <c r="H51" s="83">
        <f>新町!H51+鈴張町!H51+緑町!H51+清水町!H51+平沢!H51+上今川町!H51+今川町!H51+今泉!H51+大秦町!H51+室町!H51+尾尻!H51+西大竹!H51+南が丘一丁目!H51+南が丘二丁目!H51+南が丘三丁目!H51+南が丘四丁目!H51+南が丘五丁目!H51+立野台一丁目!H51+立野台二丁目!H51+立野台三丁目!H51+今泉台一丁目!H51+'今泉台二丁目 '!H51+今泉台三丁目!H51</f>
        <v>375</v>
      </c>
      <c r="I51" s="42"/>
      <c r="J51" s="50">
        <f>SUM(B18,F53,J47)</f>
        <v>16115</v>
      </c>
      <c r="K51" s="51">
        <f>SUM(C18,G53,K47)</f>
        <v>16408</v>
      </c>
      <c r="L51" s="52">
        <f>SUM(J51:K51)</f>
        <v>32523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61">
        <f>新町!F52+鈴張町!F52+緑町!F52+清水町!F52+平沢!F52+上今川町!F52+今川町!F52+今泉!F52+大秦町!F52+室町!F52+尾尻!F52+西大竹!F52+南が丘一丁目!F52+南が丘二丁目!F52+南が丘三丁目!F52+南が丘四丁目!F52+南が丘五丁目!F52+立野台一丁目!F52+立野台二丁目!F52+立野台三丁目!F52+今泉台一丁目!F52+'今泉台二丁目 '!F52+今泉台三丁目!F52</f>
        <v>192</v>
      </c>
      <c r="G52" s="61">
        <f>新町!G52+鈴張町!G52+緑町!G52+清水町!G52+平沢!G52+上今川町!G52+今川町!G52+今泉!G52+大秦町!G52+室町!G52+尾尻!G52+西大竹!G52+南が丘一丁目!G52+南が丘二丁目!G52+南が丘三丁目!G52+南が丘四丁目!G52+南が丘五丁目!G52+立野台一丁目!G52+立野台二丁目!G52+立野台三丁目!G52+今泉台一丁目!G52+'今泉台二丁目 '!G52+今泉台三丁目!G52</f>
        <v>176</v>
      </c>
      <c r="H52" s="84">
        <f>新町!H52+鈴張町!H52+緑町!H52+清水町!H52+平沢!H52+上今川町!H52+今川町!H52+今泉!H52+大秦町!H52+室町!H52+尾尻!H52+西大竹!H52+南が丘一丁目!H52+南が丘二丁目!H52+南が丘三丁目!H52+南が丘四丁目!H52+南が丘五丁目!H52+立野台一丁目!H52+立野台二丁目!H52+立野台三丁目!H52+今泉台一丁目!H52+'今泉台二丁目 '!H52+今泉台三丁目!H52</f>
        <v>368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41">
        <f>SUM(F3:F52)</f>
        <v>9893</v>
      </c>
      <c r="G53" s="66">
        <f>SUM(G3:G52)</f>
        <v>9634</v>
      </c>
      <c r="H53" s="45">
        <f>SUM(F53:G53)</f>
        <v>19527</v>
      </c>
      <c r="I53" s="42"/>
      <c r="J53" s="42"/>
      <c r="K53" s="42"/>
      <c r="L53" s="42"/>
    </row>
    <row r="56" spans="1:12" x14ac:dyDescent="0.4">
      <c r="F56" s="54" t="s">
        <v>288</v>
      </c>
    </row>
  </sheetData>
  <sheetProtection algorithmName="SHA-512" hashValue="/uaOMkf1Gr5qhV8juntvy60ZredVfLORdPdraDbdF+ic530TNnO53SLbvER6w36Kp+Y08Rco8/ujfLEq2R2Ulw==" saltValue="1Eh0p0oZ/wCDVX7mK3lyx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289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1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4</v>
      </c>
      <c r="H3" s="74">
        <f>SUM(F3:G3)</f>
        <v>9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6</v>
      </c>
      <c r="L3" s="74">
        <f>SUM(J3:K3)</f>
        <v>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1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2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10</v>
      </c>
      <c r="L4" s="74">
        <f t="shared" ref="L4:L46" si="2">SUM(J4:K4)</f>
        <v>16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2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1</v>
      </c>
      <c r="H5" s="74">
        <f t="shared" si="1"/>
        <v>4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6</v>
      </c>
      <c r="L5" s="74">
        <f t="shared" si="2"/>
        <v>11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5</v>
      </c>
      <c r="D6" s="74">
        <f t="shared" si="0"/>
        <v>7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2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7</v>
      </c>
      <c r="K6" s="73">
        <f>VLOOKUP(REPLACE($A$1,1,1,"")&amp;I6,[1]戸籍からデータ貼り付け先!$A$2:$T$12093,16,FALSE)</f>
        <v>7</v>
      </c>
      <c r="L6" s="74">
        <f t="shared" si="2"/>
        <v>14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1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2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7</v>
      </c>
      <c r="L7" s="74">
        <f t="shared" si="2"/>
        <v>13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2</v>
      </c>
      <c r="D8" s="74">
        <f t="shared" si="0"/>
        <v>7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4</v>
      </c>
      <c r="H8" s="74">
        <f t="shared" si="1"/>
        <v>9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6</v>
      </c>
      <c r="L8" s="74">
        <f t="shared" si="2"/>
        <v>15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2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3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5</v>
      </c>
      <c r="K9" s="73">
        <f>VLOOKUP(REPLACE($A$1,1,1,"")&amp;I9,[1]戸籍からデータ貼り付け先!$A$2:$T$12093,16,FALSE)</f>
        <v>6</v>
      </c>
      <c r="L9" s="74">
        <f t="shared" si="2"/>
        <v>11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4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0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10</v>
      </c>
      <c r="L10" s="74">
        <f t="shared" si="2"/>
        <v>12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9</v>
      </c>
      <c r="C11" s="73">
        <f>VLOOKUP(REPLACE($A$1,1,1,"")&amp;A11,[1]戸籍からデータ貼り付け先!$A$2:$T$12093,16,FALSE)</f>
        <v>3</v>
      </c>
      <c r="D11" s="74">
        <f t="shared" si="0"/>
        <v>12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5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6</v>
      </c>
      <c r="C12" s="73">
        <f>VLOOKUP(REPLACE($A$1,1,1,"")&amp;A12,[1]戸籍からデータ貼り付け先!$A$2:$T$12093,16,FALSE)</f>
        <v>5</v>
      </c>
      <c r="D12" s="74">
        <f t="shared" si="0"/>
        <v>11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4</v>
      </c>
      <c r="H12" s="74">
        <f t="shared" si="1"/>
        <v>9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5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4</v>
      </c>
      <c r="D13" s="74">
        <f t="shared" si="0"/>
        <v>8</v>
      </c>
      <c r="E13" s="71">
        <v>25</v>
      </c>
      <c r="F13" s="77">
        <f>VLOOKUP(REPLACE($A$1,1,1,"")&amp;E13,[1]戸籍からデータ貼り付け先!$A$2:$T$12093,14,FALSE)</f>
        <v>6</v>
      </c>
      <c r="G13" s="73">
        <f>VLOOKUP(REPLACE($A$1,1,1,"")&amp;E13,[1]戸籍からデータ貼り付け先!$A$2:$T$12093,16,FALSE)</f>
        <v>3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12</v>
      </c>
      <c r="L13" s="74">
        <f t="shared" si="2"/>
        <v>15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3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3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11</v>
      </c>
      <c r="K14" s="73">
        <f>VLOOKUP(REPLACE($A$1,1,1,"")&amp;I14,[1]戸籍からデータ貼り付け先!$A$2:$T$12093,16,FALSE)</f>
        <v>10</v>
      </c>
      <c r="L14" s="74">
        <f t="shared" si="2"/>
        <v>21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2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4</v>
      </c>
      <c r="H15" s="74">
        <f t="shared" si="1"/>
        <v>8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12</v>
      </c>
      <c r="L15" s="74">
        <f t="shared" si="2"/>
        <v>16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4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2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10</v>
      </c>
      <c r="K16" s="73">
        <f>VLOOKUP(REPLACE($A$1,1,1,"")&amp;I16,[1]戸籍からデータ貼り付け先!$A$2:$T$12093,16,FALSE)</f>
        <v>4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3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3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7</v>
      </c>
      <c r="L17" s="74">
        <f t="shared" si="2"/>
        <v>9</v>
      </c>
    </row>
    <row r="18" spans="1:12" ht="15" thickTop="1" thickBot="1" x14ac:dyDescent="0.2">
      <c r="A18" s="38" t="s">
        <v>240</v>
      </c>
      <c r="B18" s="63">
        <f>SUM(B3:B17)</f>
        <v>64</v>
      </c>
      <c r="C18" s="64">
        <f>SUM(C3:C17)</f>
        <v>42</v>
      </c>
      <c r="D18" s="45">
        <f>SUM(B18:C18)</f>
        <v>106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4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9</v>
      </c>
      <c r="K18" s="73">
        <f>VLOOKUP(REPLACE($A$1,1,1,"")&amp;I18,[1]戸籍からデータ貼り付け先!$A$2:$T$12093,16,FALSE)</f>
        <v>8</v>
      </c>
      <c r="L18" s="74">
        <f t="shared" si="2"/>
        <v>17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6</v>
      </c>
      <c r="H19" s="74">
        <f t="shared" si="1"/>
        <v>13</v>
      </c>
      <c r="I19" s="75">
        <v>81</v>
      </c>
      <c r="J19" s="77">
        <f>VLOOKUP(REPLACE($A$1,1,1,"")&amp;I19,[1]戸籍からデータ貼り付け先!$A$2:$T$12093,14,FALSE)</f>
        <v>12</v>
      </c>
      <c r="K19" s="73">
        <f>VLOOKUP(REPLACE($A$1,1,1,"")&amp;I19,[1]戸籍からデータ貼り付け先!$A$2:$T$12093,16,FALSE)</f>
        <v>11</v>
      </c>
      <c r="L19" s="74">
        <f t="shared" si="2"/>
        <v>23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3</v>
      </c>
      <c r="H20" s="74">
        <f t="shared" si="1"/>
        <v>9</v>
      </c>
      <c r="I20" s="78">
        <v>82</v>
      </c>
      <c r="J20" s="77">
        <f>VLOOKUP(REPLACE($A$1,1,1,"")&amp;I20,[1]戸籍からデータ貼り付け先!$A$2:$T$12093,14,FALSE)</f>
        <v>8</v>
      </c>
      <c r="K20" s="73">
        <f>VLOOKUP(REPLACE($A$1,1,1,"")&amp;I20,[1]戸籍からデータ貼り付け先!$A$2:$T$12093,16,FALSE)</f>
        <v>6</v>
      </c>
      <c r="L20" s="74">
        <f t="shared" si="2"/>
        <v>14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3</v>
      </c>
      <c r="H21" s="74">
        <f t="shared" si="1"/>
        <v>7</v>
      </c>
      <c r="I21" s="75">
        <v>83</v>
      </c>
      <c r="J21" s="77">
        <f>VLOOKUP(REPLACE($A$1,1,1,"")&amp;I21,[1]戸籍からデータ貼り付け先!$A$2:$T$12093,14,FALSE)</f>
        <v>6</v>
      </c>
      <c r="K21" s="73">
        <f>VLOOKUP(REPLACE($A$1,1,1,"")&amp;I21,[1]戸籍からデータ貼り付け先!$A$2:$T$12093,16,FALSE)</f>
        <v>10</v>
      </c>
      <c r="L21" s="74">
        <f t="shared" si="2"/>
        <v>16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5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1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1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3</v>
      </c>
      <c r="L23" s="74">
        <f t="shared" si="2"/>
        <v>11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3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5</v>
      </c>
      <c r="K24" s="73">
        <f>VLOOKUP(REPLACE($A$1,1,1,"")&amp;I24,[1]戸籍からデータ貼り付け先!$A$2:$T$12093,16,FALSE)</f>
        <v>6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6</v>
      </c>
      <c r="H25" s="74">
        <f t="shared" si="1"/>
        <v>14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2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5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3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2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5</v>
      </c>
      <c r="H28" s="74">
        <f t="shared" si="1"/>
        <v>9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2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11</v>
      </c>
      <c r="H30" s="74">
        <f t="shared" si="1"/>
        <v>18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12</v>
      </c>
      <c r="H31" s="74">
        <f t="shared" si="1"/>
        <v>18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10</v>
      </c>
      <c r="G32" s="73">
        <f>VLOOKUP(REPLACE($A$1,1,1,"")&amp;E32,[1]戸籍からデータ貼り付け先!$A$2:$T$12093,16,FALSE)</f>
        <v>5</v>
      </c>
      <c r="H32" s="74">
        <f t="shared" si="1"/>
        <v>15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0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4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5</v>
      </c>
      <c r="H34" s="74">
        <f t="shared" si="1"/>
        <v>13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11</v>
      </c>
      <c r="G35" s="73">
        <f>VLOOKUP(REPLACE($A$1,1,1,"")&amp;E35,[1]戸籍からデータ貼り付け先!$A$2:$T$12093,16,FALSE)</f>
        <v>10</v>
      </c>
      <c r="H35" s="74">
        <f t="shared" si="1"/>
        <v>21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8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10</v>
      </c>
      <c r="G37" s="73">
        <f>VLOOKUP(REPLACE($A$1,1,1,"")&amp;E37,[1]戸籍からデータ貼り付け先!$A$2:$T$12093,16,FALSE)</f>
        <v>7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7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</v>
      </c>
      <c r="G39" s="73">
        <f>VLOOKUP(REPLACE($A$1,1,1,"")&amp;E39,[1]戸籍からデータ貼り付け先!$A$2:$T$12093,16,FALSE)</f>
        <v>10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5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8</v>
      </c>
      <c r="H41" s="74">
        <f t="shared" si="1"/>
        <v>18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7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10</v>
      </c>
      <c r="H43" s="74">
        <f t="shared" si="1"/>
        <v>17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9</v>
      </c>
      <c r="G44" s="73">
        <f>VLOOKUP(REPLACE($A$1,1,1,"")&amp;E44,[1]戸籍からデータ貼り付け先!$A$2:$T$12093,16,FALSE)</f>
        <v>9</v>
      </c>
      <c r="H44" s="74">
        <f t="shared" si="1"/>
        <v>18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9</v>
      </c>
      <c r="H45" s="74">
        <f t="shared" si="1"/>
        <v>16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</v>
      </c>
      <c r="G46" s="73">
        <f>VLOOKUP(REPLACE($A$1,1,1,"")&amp;E46,[1]戸籍からデータ貼り付け先!$A$2:$T$12093,16,FALSE)</f>
        <v>8</v>
      </c>
      <c r="H46" s="74">
        <f t="shared" si="1"/>
        <v>16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2</v>
      </c>
      <c r="H47" s="74">
        <f t="shared" si="1"/>
        <v>5</v>
      </c>
      <c r="I47" s="43" t="s">
        <v>240</v>
      </c>
      <c r="J47" s="63">
        <f>SUM(J3:J46)</f>
        <v>141</v>
      </c>
      <c r="K47" s="64">
        <f>SUM(K3:K46)</f>
        <v>172</v>
      </c>
      <c r="L47" s="45">
        <f>SUM(J47:K47)</f>
        <v>313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9</v>
      </c>
      <c r="G48" s="73">
        <f>VLOOKUP(REPLACE($A$1,1,1,"")&amp;E48,[1]戸籍からデータ貼り付け先!$A$2:$T$12093,16,FALSE)</f>
        <v>8</v>
      </c>
      <c r="H48" s="74">
        <f t="shared" si="1"/>
        <v>17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2</v>
      </c>
      <c r="H49" s="74">
        <f t="shared" si="1"/>
        <v>9</v>
      </c>
      <c r="I49" s="42"/>
      <c r="J49" s="42" t="str">
        <f>REPLACE(A1,1,1,"")&amp;"合計"</f>
        <v>新町合計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5</v>
      </c>
      <c r="H50" s="74">
        <f t="shared" si="1"/>
        <v>10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5</v>
      </c>
      <c r="H51" s="74">
        <f t="shared" si="1"/>
        <v>6</v>
      </c>
      <c r="I51" s="42"/>
      <c r="J51" s="50">
        <f>SUM(B18,F53,J47)</f>
        <v>489</v>
      </c>
      <c r="K51" s="51">
        <f>SUM(C18,G53,K47)</f>
        <v>460</v>
      </c>
      <c r="L51" s="52">
        <f>SUM(J51:K51)</f>
        <v>949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5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284</v>
      </c>
      <c r="G53" s="64">
        <f>SUM(G3:G52)</f>
        <v>246</v>
      </c>
      <c r="H53" s="45">
        <f>SUM(F53:G53)</f>
        <v>530</v>
      </c>
      <c r="I53" s="42"/>
      <c r="J53" s="42"/>
      <c r="K53" s="42"/>
      <c r="L53" s="42"/>
    </row>
    <row r="56" spans="1:12" x14ac:dyDescent="0.4">
      <c r="F56" s="54" t="s">
        <v>290</v>
      </c>
    </row>
  </sheetData>
  <sheetProtection algorithmName="SHA-512" hashValue="0deqH5qwqyvThagcnkj9H0o8cNNWTmYugzM0dZ+YPr111fAf2J2acSG+FW3TwfyPrJCvs9Spgs3MAXXdHeQVAQ==" saltValue="zmPp+W9mNN2StyP0isk45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56"/>
  <sheetViews>
    <sheetView view="pageBreakPreview" topLeftCell="A49" zoomScaleNormal="75" zoomScaleSheetLayoutView="100" workbookViewId="0">
      <selection activeCell="L54" sqref="L54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291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3</v>
      </c>
      <c r="H3" s="74">
        <f>SUM(F3:G3)</f>
        <v>6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2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3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1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2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0</v>
      </c>
      <c r="D5" s="74">
        <f t="shared" si="0"/>
        <v>4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3</v>
      </c>
      <c r="H5" s="74">
        <f t="shared" si="1"/>
        <v>5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2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3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4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1</v>
      </c>
      <c r="L6" s="74">
        <f t="shared" si="2"/>
        <v>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1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3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3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0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0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1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0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4</v>
      </c>
      <c r="L9" s="74">
        <f t="shared" si="2"/>
        <v>10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0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0</v>
      </c>
      <c r="H10" s="74">
        <f t="shared" si="1"/>
        <v>0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3</v>
      </c>
      <c r="L10" s="74">
        <f t="shared" si="2"/>
        <v>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4</v>
      </c>
      <c r="G11" s="73">
        <f>VLOOKUP(REPLACE($A$1,1,1,"")&amp;E11,[1]戸籍からデータ貼り付け先!$A$2:$T$12093,16,FALSE)</f>
        <v>0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4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2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2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8</v>
      </c>
      <c r="K12" s="73">
        <f>VLOOKUP(REPLACE($A$1,1,1,"")&amp;I12,[1]戸籍からデータ貼り付け先!$A$2:$T$12093,16,FALSE)</f>
        <v>5</v>
      </c>
      <c r="L12" s="74">
        <f t="shared" si="2"/>
        <v>13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0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3</v>
      </c>
      <c r="L13" s="74">
        <f t="shared" si="2"/>
        <v>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1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6</v>
      </c>
      <c r="G14" s="73">
        <f>VLOOKUP(REPLACE($A$1,1,1,"")&amp;E14,[1]戸籍からデータ貼り付け先!$A$2:$T$12093,16,FALSE)</f>
        <v>2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6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2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4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2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1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4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4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1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3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18</v>
      </c>
      <c r="D18" s="45">
        <f>SUM(B18:C18)</f>
        <v>54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4</v>
      </c>
      <c r="H18" s="74">
        <f t="shared" si="1"/>
        <v>9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3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2</v>
      </c>
      <c r="H19" s="74">
        <f t="shared" si="1"/>
        <v>6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1</v>
      </c>
      <c r="L19" s="74">
        <f t="shared" si="2"/>
        <v>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2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3</v>
      </c>
      <c r="L20" s="74">
        <f t="shared" si="2"/>
        <v>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4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5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2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4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4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3</v>
      </c>
      <c r="H24" s="74">
        <f t="shared" si="1"/>
        <v>3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3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1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2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1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3</v>
      </c>
      <c r="K26" s="73">
        <f>VLOOKUP(REPLACE($A$1,1,1,"")&amp;I26,[1]戸籍からデータ貼り付け先!$A$2:$T$12093,16,FALSE)</f>
        <v>6</v>
      </c>
      <c r="L26" s="74">
        <f t="shared" si="2"/>
        <v>9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1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1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5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4</v>
      </c>
      <c r="H30" s="74">
        <f t="shared" si="1"/>
        <v>8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</v>
      </c>
      <c r="G31" s="73">
        <f>VLOOKUP(REPLACE($A$1,1,1,"")&amp;E31,[1]戸籍からデータ貼り付け先!$A$2:$T$12093,16,FALSE)</f>
        <v>4</v>
      </c>
      <c r="H31" s="74">
        <f t="shared" si="1"/>
        <v>9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</v>
      </c>
      <c r="G33" s="73">
        <f>VLOOKUP(REPLACE($A$1,1,1,"")&amp;E33,[1]戸籍からデータ貼り付け先!$A$2:$T$12093,16,FALSE)</f>
        <v>3</v>
      </c>
      <c r="H33" s="74">
        <f t="shared" si="1"/>
        <v>8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</v>
      </c>
      <c r="G34" s="73">
        <f>VLOOKUP(REPLACE($A$1,1,1,"")&amp;E34,[1]戸籍からデータ貼り付け先!$A$2:$T$12093,16,FALSE)</f>
        <v>3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2</v>
      </c>
      <c r="H35" s="74">
        <f t="shared" si="1"/>
        <v>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2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7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3</v>
      </c>
      <c r="H38" s="74">
        <f t="shared" si="1"/>
        <v>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3</v>
      </c>
      <c r="H39" s="74">
        <f t="shared" si="1"/>
        <v>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3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7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1</v>
      </c>
      <c r="H42" s="74">
        <f t="shared" si="1"/>
        <v>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</v>
      </c>
      <c r="G43" s="73">
        <f>VLOOKUP(REPLACE($A$1,1,1,"")&amp;E43,[1]戸籍からデータ貼り付け先!$A$2:$T$12093,16,FALSE)</f>
        <v>6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1</v>
      </c>
      <c r="L43" s="74">
        <f t="shared" si="2"/>
        <v>1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</v>
      </c>
      <c r="G44" s="73">
        <f>VLOOKUP(REPLACE($A$1,1,1,"")&amp;E44,[1]戸籍からデータ貼り付け先!$A$2:$T$12093,16,FALSE)</f>
        <v>2</v>
      </c>
      <c r="H44" s="74">
        <f t="shared" si="1"/>
        <v>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5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</v>
      </c>
      <c r="G46" s="73">
        <f>VLOOKUP(REPLACE($A$1,1,1,"")&amp;E46,[1]戸籍からデータ貼り付け先!$A$2:$T$12093,16,FALSE)</f>
        <v>5</v>
      </c>
      <c r="H46" s="74">
        <f t="shared" si="1"/>
        <v>13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3</v>
      </c>
      <c r="H47" s="74">
        <f t="shared" si="1"/>
        <v>5</v>
      </c>
      <c r="I47" s="43" t="s">
        <v>240</v>
      </c>
      <c r="J47" s="63">
        <f>SUM(J3:J46)</f>
        <v>67</v>
      </c>
      <c r="K47" s="64">
        <f>SUM(K3:K46)</f>
        <v>83</v>
      </c>
      <c r="L47" s="45">
        <f>SUM(J47:K47)</f>
        <v>150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3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1</v>
      </c>
      <c r="H49" s="74">
        <f t="shared" si="1"/>
        <v>4</v>
      </c>
      <c r="I49" s="42"/>
      <c r="J49" s="42" t="str">
        <f>REPLACE(A1,1,1,"")&amp;"合計"</f>
        <v>鈴張町合計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</v>
      </c>
      <c r="G50" s="73">
        <f>VLOOKUP(REPLACE($A$1,1,1,"")&amp;E50,[1]戸籍からデータ貼り付け先!$A$2:$T$12093,16,FALSE)</f>
        <v>5</v>
      </c>
      <c r="H50" s="74">
        <f t="shared" si="1"/>
        <v>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0</v>
      </c>
      <c r="H51" s="74">
        <f t="shared" si="1"/>
        <v>2</v>
      </c>
      <c r="I51" s="42"/>
      <c r="J51" s="50">
        <f>SUM(B18,F53,J47)</f>
        <v>255</v>
      </c>
      <c r="K51" s="51">
        <f>SUM(C18,G53,K47)</f>
        <v>238</v>
      </c>
      <c r="L51" s="52">
        <f>SUM(J51:K51)</f>
        <v>493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3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152</v>
      </c>
      <c r="G53" s="64">
        <f>SUM(G3:G52)</f>
        <v>137</v>
      </c>
      <c r="H53" s="45">
        <f>SUM(F53:G53)</f>
        <v>289</v>
      </c>
      <c r="I53" s="42"/>
      <c r="J53" s="42"/>
      <c r="K53" s="42"/>
      <c r="L53" s="42"/>
    </row>
    <row r="56" spans="1:12" x14ac:dyDescent="0.4">
      <c r="F56" s="54" t="s">
        <v>292</v>
      </c>
    </row>
  </sheetData>
  <sheetProtection algorithmName="SHA-512" hashValue="OzUxKuNTweQld99l3g2qYiOtvctwkaNTUAKapgIvTccZ0kUKEkYbs8LS0tCP2Fr20MmmfZjlWy4zfP2qQRVDFg==" saltValue="jp5Yk2MkPSDpGqR2I4A3v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L56"/>
  <sheetViews>
    <sheetView view="pageBreakPreview" topLeftCell="A40" zoomScaleNormal="75" zoomScaleSheetLayoutView="100" workbookViewId="0">
      <selection activeCell="L54" sqref="L54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293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5</v>
      </c>
      <c r="C3" s="73">
        <f>VLOOKUP(REPLACE($A$1,1,1,"")&amp;A3,[1]戸籍からデータ貼り付け先!$A$2:$T$12093,16,FALSE)</f>
        <v>7</v>
      </c>
      <c r="D3" s="74">
        <f>SUM(B3:C3)</f>
        <v>12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13</v>
      </c>
      <c r="H3" s="74">
        <f>SUM(F3:G3)</f>
        <v>19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5</v>
      </c>
      <c r="L3" s="74">
        <f>SUM(J3:K3)</f>
        <v>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4</v>
      </c>
      <c r="D4" s="74">
        <f t="shared" ref="D4:D17" si="0">SUM(B4:C4)</f>
        <v>9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8</v>
      </c>
      <c r="H4" s="74">
        <f t="shared" ref="H4:H52" si="1">SUM(F4:G4)</f>
        <v>12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4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6</v>
      </c>
      <c r="C5" s="73">
        <f>VLOOKUP(REPLACE($A$1,1,1,"")&amp;A5,[1]戸籍からデータ貼り付け先!$A$2:$T$12093,16,FALSE)</f>
        <v>5</v>
      </c>
      <c r="D5" s="74">
        <f t="shared" si="0"/>
        <v>11</v>
      </c>
      <c r="E5" s="71">
        <v>17</v>
      </c>
      <c r="F5" s="77">
        <f>VLOOKUP(REPLACE($A$1,1,1,"")&amp;E5,[1]戸籍からデータ貼り付け先!$A$2:$T$12093,14,FALSE)</f>
        <v>9</v>
      </c>
      <c r="G5" s="73">
        <f>VLOOKUP(REPLACE($A$1,1,1,"")&amp;E5,[1]戸籍からデータ貼り付け先!$A$2:$T$12093,16,FALSE)</f>
        <v>15</v>
      </c>
      <c r="H5" s="74">
        <f t="shared" si="1"/>
        <v>24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4</v>
      </c>
      <c r="L5" s="74">
        <f t="shared" si="2"/>
        <v>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5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6</v>
      </c>
      <c r="H6" s="74">
        <f t="shared" si="1"/>
        <v>14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3</v>
      </c>
      <c r="L6" s="74">
        <f t="shared" si="2"/>
        <v>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6</v>
      </c>
      <c r="C7" s="73">
        <f>VLOOKUP(REPLACE($A$1,1,1,"")&amp;A7,[1]戸籍からデータ貼り付け先!$A$2:$T$12093,16,FALSE)</f>
        <v>7</v>
      </c>
      <c r="D7" s="74">
        <f t="shared" si="0"/>
        <v>13</v>
      </c>
      <c r="E7" s="71">
        <v>19</v>
      </c>
      <c r="F7" s="77">
        <f>VLOOKUP(REPLACE($A$1,1,1,"")&amp;E7,[1]戸籍からデータ貼り付け先!$A$2:$T$12093,14,FALSE)</f>
        <v>8</v>
      </c>
      <c r="G7" s="73">
        <f>VLOOKUP(REPLACE($A$1,1,1,"")&amp;E7,[1]戸籍からデータ貼り付け先!$A$2:$T$12093,16,FALSE)</f>
        <v>7</v>
      </c>
      <c r="H7" s="74">
        <f t="shared" si="1"/>
        <v>15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10</v>
      </c>
      <c r="L7" s="74">
        <f t="shared" si="2"/>
        <v>17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</v>
      </c>
      <c r="C8" s="73">
        <f>VLOOKUP(REPLACE($A$1,1,1,"")&amp;A8,[1]戸籍からデータ貼り付け先!$A$2:$T$12093,16,FALSE)</f>
        <v>2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9</v>
      </c>
      <c r="G8" s="73">
        <f>VLOOKUP(REPLACE($A$1,1,1,"")&amp;E8,[1]戸籍からデータ貼り付け先!$A$2:$T$12093,16,FALSE)</f>
        <v>5</v>
      </c>
      <c r="H8" s="74">
        <f t="shared" si="1"/>
        <v>14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4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10</v>
      </c>
      <c r="D9" s="74">
        <f t="shared" si="0"/>
        <v>13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4</v>
      </c>
      <c r="H9" s="74">
        <f t="shared" si="1"/>
        <v>9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9</v>
      </c>
      <c r="L9" s="74">
        <f t="shared" si="2"/>
        <v>15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8</v>
      </c>
      <c r="C10" s="73">
        <f>VLOOKUP(REPLACE($A$1,1,1,"")&amp;A10,[1]戸籍からデータ貼り付け先!$A$2:$T$12093,16,FALSE)</f>
        <v>5</v>
      </c>
      <c r="D10" s="74">
        <f t="shared" si="0"/>
        <v>13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6</v>
      </c>
      <c r="H10" s="74">
        <f t="shared" si="1"/>
        <v>8</v>
      </c>
      <c r="I10" s="78">
        <v>72</v>
      </c>
      <c r="J10" s="77">
        <f>VLOOKUP(REPLACE($A$1,1,1,"")&amp;I10,[1]戸籍からデータ貼り付け先!$A$2:$T$12093,14,FALSE)</f>
        <v>15</v>
      </c>
      <c r="K10" s="73">
        <f>VLOOKUP(REPLACE($A$1,1,1,"")&amp;I10,[1]戸籍からデータ貼り付け先!$A$2:$T$12093,16,FALSE)</f>
        <v>6</v>
      </c>
      <c r="L10" s="74">
        <f t="shared" si="2"/>
        <v>21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5</v>
      </c>
      <c r="D11" s="74">
        <f t="shared" si="0"/>
        <v>11</v>
      </c>
      <c r="E11" s="71">
        <v>23</v>
      </c>
      <c r="F11" s="77">
        <f>VLOOKUP(REPLACE($A$1,1,1,"")&amp;E11,[1]戸籍からデータ貼り付け先!$A$2:$T$12093,14,FALSE)</f>
        <v>6</v>
      </c>
      <c r="G11" s="73">
        <f>VLOOKUP(REPLACE($A$1,1,1,"")&amp;E11,[1]戸籍からデータ貼り付け先!$A$2:$T$12093,16,FALSE)</f>
        <v>5</v>
      </c>
      <c r="H11" s="74">
        <f t="shared" si="1"/>
        <v>11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11</v>
      </c>
      <c r="L11" s="74">
        <f t="shared" si="2"/>
        <v>21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6</v>
      </c>
      <c r="D12" s="74">
        <f t="shared" si="0"/>
        <v>11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8</v>
      </c>
      <c r="H12" s="74">
        <f t="shared" si="1"/>
        <v>11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10</v>
      </c>
      <c r="L12" s="74">
        <f t="shared" si="2"/>
        <v>20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11</v>
      </c>
      <c r="C13" s="73">
        <f>VLOOKUP(REPLACE($A$1,1,1,"")&amp;A13,[1]戸籍からデータ貼り付け先!$A$2:$T$12093,16,FALSE)</f>
        <v>7</v>
      </c>
      <c r="D13" s="74">
        <f t="shared" si="0"/>
        <v>18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4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14</v>
      </c>
      <c r="L13" s="74">
        <f t="shared" si="2"/>
        <v>24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8</v>
      </c>
      <c r="C14" s="73">
        <f>VLOOKUP(REPLACE($A$1,1,1,"")&amp;A14,[1]戸籍からデータ貼り付け先!$A$2:$T$12093,16,FALSE)</f>
        <v>9</v>
      </c>
      <c r="D14" s="74">
        <f t="shared" si="0"/>
        <v>17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3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7</v>
      </c>
      <c r="K14" s="73">
        <f>VLOOKUP(REPLACE($A$1,1,1,"")&amp;I14,[1]戸籍からデータ貼り付け先!$A$2:$T$12093,16,FALSE)</f>
        <v>15</v>
      </c>
      <c r="L14" s="74">
        <f t="shared" si="2"/>
        <v>22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7</v>
      </c>
      <c r="C15" s="73">
        <f>VLOOKUP(REPLACE($A$1,1,1,"")&amp;A15,[1]戸籍からデータ貼り付け先!$A$2:$T$12093,16,FALSE)</f>
        <v>9</v>
      </c>
      <c r="D15" s="74">
        <f t="shared" si="0"/>
        <v>16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6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9</v>
      </c>
      <c r="K15" s="73">
        <f>VLOOKUP(REPLACE($A$1,1,1,"")&amp;I15,[1]戸籍からデータ貼り付け先!$A$2:$T$12093,16,FALSE)</f>
        <v>13</v>
      </c>
      <c r="L15" s="74">
        <f t="shared" si="2"/>
        <v>22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12</v>
      </c>
      <c r="D16" s="74">
        <f t="shared" si="0"/>
        <v>18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4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12</v>
      </c>
      <c r="K16" s="73">
        <f>VLOOKUP(REPLACE($A$1,1,1,"")&amp;I16,[1]戸籍からデータ貼り付け先!$A$2:$T$12093,16,FALSE)</f>
        <v>13</v>
      </c>
      <c r="L16" s="74">
        <f t="shared" si="2"/>
        <v>25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11</v>
      </c>
      <c r="D17" s="82">
        <f t="shared" si="0"/>
        <v>15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5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83</v>
      </c>
      <c r="C18" s="64">
        <f>SUM(C3:C17)</f>
        <v>104</v>
      </c>
      <c r="D18" s="45">
        <f>SUM(B18:C18)</f>
        <v>187</v>
      </c>
      <c r="E18" s="76">
        <v>30</v>
      </c>
      <c r="F18" s="77">
        <f>VLOOKUP(REPLACE($A$1,1,1,"")&amp;E18,[1]戸籍からデータ貼り付け先!$A$2:$T$12093,14,FALSE)</f>
        <v>6</v>
      </c>
      <c r="G18" s="73">
        <f>VLOOKUP(REPLACE($A$1,1,1,"")&amp;E18,[1]戸籍からデータ貼り付け先!$A$2:$T$12093,16,FALSE)</f>
        <v>4</v>
      </c>
      <c r="H18" s="74">
        <f t="shared" si="1"/>
        <v>10</v>
      </c>
      <c r="I18" s="78">
        <v>80</v>
      </c>
      <c r="J18" s="77">
        <f>VLOOKUP(REPLACE($A$1,1,1,"")&amp;I18,[1]戸籍からデータ貼り付け先!$A$2:$T$12093,14,FALSE)</f>
        <v>14</v>
      </c>
      <c r="K18" s="73">
        <f>VLOOKUP(REPLACE($A$1,1,1,"")&amp;I18,[1]戸籍からデータ貼り付け先!$A$2:$T$12093,16,FALSE)</f>
        <v>10</v>
      </c>
      <c r="L18" s="74">
        <f t="shared" si="2"/>
        <v>24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6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9</v>
      </c>
      <c r="L19" s="74">
        <f t="shared" si="2"/>
        <v>16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11</v>
      </c>
      <c r="H20" s="74">
        <f t="shared" si="1"/>
        <v>19</v>
      </c>
      <c r="I20" s="78">
        <v>82</v>
      </c>
      <c r="J20" s="77">
        <f>VLOOKUP(REPLACE($A$1,1,1,"")&amp;I20,[1]戸籍からデータ貼り付け先!$A$2:$T$12093,14,FALSE)</f>
        <v>8</v>
      </c>
      <c r="K20" s="73">
        <f>VLOOKUP(REPLACE($A$1,1,1,"")&amp;I20,[1]戸籍からデータ貼り付け先!$A$2:$T$12093,16,FALSE)</f>
        <v>12</v>
      </c>
      <c r="L20" s="74">
        <f t="shared" si="2"/>
        <v>20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2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7</v>
      </c>
      <c r="K21" s="73">
        <f>VLOOKUP(REPLACE($A$1,1,1,"")&amp;I21,[1]戸籍からデータ貼り付け先!$A$2:$T$12093,16,FALSE)</f>
        <v>5</v>
      </c>
      <c r="L21" s="74">
        <f t="shared" si="2"/>
        <v>12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8</v>
      </c>
      <c r="H22" s="74">
        <f t="shared" si="1"/>
        <v>15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7</v>
      </c>
      <c r="L22" s="74">
        <f t="shared" si="2"/>
        <v>12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4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7</v>
      </c>
      <c r="L23" s="74">
        <f t="shared" si="2"/>
        <v>10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8</v>
      </c>
      <c r="G24" s="73">
        <f>VLOOKUP(REPLACE($A$1,1,1,"")&amp;E24,[1]戸籍からデータ貼り付け先!$A$2:$T$12093,16,FALSE)</f>
        <v>4</v>
      </c>
      <c r="H24" s="74">
        <f t="shared" si="1"/>
        <v>12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3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7</v>
      </c>
      <c r="H25" s="74">
        <f t="shared" si="1"/>
        <v>15</v>
      </c>
      <c r="I25" s="75">
        <v>87</v>
      </c>
      <c r="J25" s="77">
        <f>VLOOKUP(REPLACE($A$1,1,1,"")&amp;I25,[1]戸籍からデータ貼り付け先!$A$2:$T$12093,14,FALSE)</f>
        <v>7</v>
      </c>
      <c r="K25" s="73">
        <f>VLOOKUP(REPLACE($A$1,1,1,"")&amp;I25,[1]戸籍からデータ貼り付け先!$A$2:$T$12093,16,FALSE)</f>
        <v>5</v>
      </c>
      <c r="L25" s="74">
        <f t="shared" si="2"/>
        <v>12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8</v>
      </c>
      <c r="G26" s="73">
        <f>VLOOKUP(REPLACE($A$1,1,1,"")&amp;E26,[1]戸籍からデータ貼り付け先!$A$2:$T$12093,16,FALSE)</f>
        <v>6</v>
      </c>
      <c r="H26" s="74">
        <f t="shared" si="1"/>
        <v>14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10</v>
      </c>
      <c r="L26" s="74">
        <f t="shared" si="2"/>
        <v>12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10</v>
      </c>
      <c r="G27" s="73">
        <f>VLOOKUP(REPLACE($A$1,1,1,"")&amp;E27,[1]戸籍からデータ貼り付け先!$A$2:$T$12093,16,FALSE)</f>
        <v>5</v>
      </c>
      <c r="H27" s="74">
        <f t="shared" si="1"/>
        <v>15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4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10</v>
      </c>
      <c r="G28" s="73">
        <f>VLOOKUP(REPLACE($A$1,1,1,"")&amp;E28,[1]戸籍からデータ貼り付け先!$A$2:$T$12093,16,FALSE)</f>
        <v>12</v>
      </c>
      <c r="H28" s="74">
        <f t="shared" si="1"/>
        <v>22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3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11</v>
      </c>
      <c r="G29" s="73">
        <f>VLOOKUP(REPLACE($A$1,1,1,"")&amp;E29,[1]戸籍からデータ貼り付け先!$A$2:$T$12093,16,FALSE)</f>
        <v>11</v>
      </c>
      <c r="H29" s="74">
        <f t="shared" si="1"/>
        <v>22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4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4</v>
      </c>
      <c r="H30" s="74">
        <f t="shared" si="1"/>
        <v>9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6</v>
      </c>
      <c r="H31" s="74">
        <f t="shared" si="1"/>
        <v>12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3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12</v>
      </c>
      <c r="H32" s="74">
        <f t="shared" si="1"/>
        <v>19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2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16</v>
      </c>
      <c r="G33" s="73">
        <f>VLOOKUP(REPLACE($A$1,1,1,"")&amp;E33,[1]戸籍からデータ貼り付け先!$A$2:$T$12093,16,FALSE)</f>
        <v>8</v>
      </c>
      <c r="H33" s="74">
        <f t="shared" si="1"/>
        <v>24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20</v>
      </c>
      <c r="H34" s="74">
        <f t="shared" si="1"/>
        <v>28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14</v>
      </c>
      <c r="G35" s="73">
        <f>VLOOKUP(REPLACE($A$1,1,1,"")&amp;E35,[1]戸籍からデータ貼り付け先!$A$2:$T$12093,16,FALSE)</f>
        <v>10</v>
      </c>
      <c r="H35" s="74">
        <f t="shared" si="1"/>
        <v>24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8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15</v>
      </c>
      <c r="G37" s="73">
        <f>VLOOKUP(REPLACE($A$1,1,1,"")&amp;E37,[1]戸籍からデータ貼り付け先!$A$2:$T$12093,16,FALSE)</f>
        <v>14</v>
      </c>
      <c r="H37" s="74">
        <f t="shared" si="1"/>
        <v>29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11</v>
      </c>
      <c r="H38" s="74">
        <f t="shared" si="1"/>
        <v>24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14</v>
      </c>
      <c r="H39" s="74">
        <f t="shared" si="1"/>
        <v>24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16</v>
      </c>
      <c r="H40" s="74">
        <f t="shared" si="1"/>
        <v>28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4</v>
      </c>
      <c r="H41" s="74">
        <f t="shared" si="1"/>
        <v>9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19</v>
      </c>
      <c r="G42" s="73">
        <f>VLOOKUP(REPLACE($A$1,1,1,"")&amp;E42,[1]戸籍からデータ貼り付け先!$A$2:$T$12093,16,FALSE)</f>
        <v>3</v>
      </c>
      <c r="H42" s="74">
        <f t="shared" si="1"/>
        <v>22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5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5</v>
      </c>
      <c r="H44" s="74">
        <f t="shared" si="1"/>
        <v>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5</v>
      </c>
      <c r="H45" s="74">
        <f t="shared" si="1"/>
        <v>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12</v>
      </c>
      <c r="G46" s="73">
        <f>VLOOKUP(REPLACE($A$1,1,1,"")&amp;E46,[1]戸籍からデータ貼り付け先!$A$2:$T$12093,16,FALSE)</f>
        <v>13</v>
      </c>
      <c r="H46" s="74">
        <f t="shared" si="1"/>
        <v>25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9</v>
      </c>
      <c r="H47" s="74">
        <f t="shared" si="1"/>
        <v>14</v>
      </c>
      <c r="I47" s="43" t="s">
        <v>240</v>
      </c>
      <c r="J47" s="63">
        <f>SUM(J3:J46)</f>
        <v>178</v>
      </c>
      <c r="K47" s="64">
        <f>SUM(K3:K46)</f>
        <v>216</v>
      </c>
      <c r="L47" s="45">
        <f>SUM(J47:K47)</f>
        <v>394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8</v>
      </c>
      <c r="G48" s="73">
        <f>VLOOKUP(REPLACE($A$1,1,1,"")&amp;E48,[1]戸籍からデータ貼り付け先!$A$2:$T$12093,16,FALSE)</f>
        <v>8</v>
      </c>
      <c r="H48" s="74">
        <f t="shared" si="1"/>
        <v>16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14</v>
      </c>
      <c r="G49" s="73">
        <f>VLOOKUP(REPLACE($A$1,1,1,"")&amp;E49,[1]戸籍からデータ貼り付け先!$A$2:$T$12093,16,FALSE)</f>
        <v>9</v>
      </c>
      <c r="H49" s="74">
        <f t="shared" si="1"/>
        <v>23</v>
      </c>
      <c r="I49" s="42"/>
      <c r="J49" s="42" t="str">
        <f>REPLACE(A1,1,1,"")&amp;"合計"</f>
        <v>緑町合計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14</v>
      </c>
      <c r="G50" s="73">
        <f>VLOOKUP(REPLACE($A$1,1,1,"")&amp;E50,[1]戸籍からデータ貼り付け先!$A$2:$T$12093,16,FALSE)</f>
        <v>8</v>
      </c>
      <c r="H50" s="74">
        <f t="shared" si="1"/>
        <v>22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3</v>
      </c>
      <c r="H51" s="74">
        <f t="shared" si="1"/>
        <v>9</v>
      </c>
      <c r="I51" s="42"/>
      <c r="J51" s="50">
        <f>SUM(B18,F53,J47)</f>
        <v>642</v>
      </c>
      <c r="K51" s="51">
        <f>SUM(C18,G53,K47)</f>
        <v>695</v>
      </c>
      <c r="L51" s="52">
        <f>SUM(J51:K51)</f>
        <v>1337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4</v>
      </c>
      <c r="H52" s="82">
        <f t="shared" si="1"/>
        <v>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381</v>
      </c>
      <c r="G53" s="64">
        <f>SUM(G3:G52)</f>
        <v>375</v>
      </c>
      <c r="H53" s="45">
        <f>SUM(F53:G53)</f>
        <v>756</v>
      </c>
      <c r="I53" s="42"/>
      <c r="J53" s="42"/>
      <c r="K53" s="42"/>
      <c r="L53" s="42"/>
    </row>
    <row r="56" spans="1:12" x14ac:dyDescent="0.4">
      <c r="F56" s="54" t="s">
        <v>294</v>
      </c>
    </row>
  </sheetData>
  <sheetProtection algorithmName="SHA-512" hashValue="y3jDEjA7ZWQ4D9IJN094BoC4bQdeGKQ7UqBbtWtlmT35aCIUwv5ICEjrxdQfkfEqD8iobaDTrMS2Vaghw8o4GA==" saltValue="48DayujVtQ0BMPpkLKFXI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L56"/>
  <sheetViews>
    <sheetView view="pageBreakPreview" topLeftCell="A37" zoomScaleNormal="75" zoomScaleSheetLayoutView="100" workbookViewId="0">
      <selection activeCell="L54" sqref="L54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295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1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7</v>
      </c>
      <c r="G3" s="73">
        <f>VLOOKUP(REPLACE($A$1,1,1,"")&amp;E3,[1]戸籍からデータ貼り付け先!$A$2:$T$12093,16,FALSE)</f>
        <v>8</v>
      </c>
      <c r="H3" s="74">
        <f>SUM(F3:G3)</f>
        <v>15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5</v>
      </c>
      <c r="L3" s="74">
        <f>SUM(J3:K3)</f>
        <v>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3</v>
      </c>
      <c r="D4" s="74">
        <f t="shared" ref="D4:D17" si="0">SUM(B4:C4)</f>
        <v>6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10</v>
      </c>
      <c r="H4" s="74">
        <f t="shared" ref="H4:H52" si="1">SUM(F4:G4)</f>
        <v>13</v>
      </c>
      <c r="I4" s="78">
        <v>66</v>
      </c>
      <c r="J4" s="77">
        <f>VLOOKUP(REPLACE($A$1,1,1,"")&amp;I4,[1]戸籍からデータ貼り付け先!$A$2:$T$12093,14,FALSE)</f>
        <v>8</v>
      </c>
      <c r="K4" s="73">
        <f>VLOOKUP(REPLACE($A$1,1,1,"")&amp;I4,[1]戸籍からデータ貼り付け先!$A$2:$T$12093,16,FALSE)</f>
        <v>7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3</v>
      </c>
      <c r="D5" s="74">
        <f t="shared" si="0"/>
        <v>7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7</v>
      </c>
      <c r="H5" s="74">
        <f t="shared" si="1"/>
        <v>14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1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4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7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9</v>
      </c>
      <c r="K6" s="73">
        <f>VLOOKUP(REPLACE($A$1,1,1,"")&amp;I6,[1]戸籍からデータ貼り付け先!$A$2:$T$12093,16,FALSE)</f>
        <v>3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1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4</v>
      </c>
      <c r="H7" s="74">
        <f t="shared" si="1"/>
        <v>11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6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4</v>
      </c>
      <c r="D8" s="74">
        <f t="shared" si="0"/>
        <v>8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8</v>
      </c>
      <c r="H8" s="74">
        <f t="shared" si="1"/>
        <v>12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9</v>
      </c>
      <c r="L8" s="74">
        <f t="shared" si="2"/>
        <v>18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5</v>
      </c>
      <c r="H9" s="74">
        <f t="shared" si="1"/>
        <v>10</v>
      </c>
      <c r="I9" s="75">
        <v>71</v>
      </c>
      <c r="J9" s="77">
        <f>VLOOKUP(REPLACE($A$1,1,1,"")&amp;I9,[1]戸籍からデータ貼り付け先!$A$2:$T$12093,14,FALSE)</f>
        <v>5</v>
      </c>
      <c r="K9" s="73">
        <f>VLOOKUP(REPLACE($A$1,1,1,"")&amp;I9,[1]戸籍からデータ貼り付け先!$A$2:$T$12093,16,FALSE)</f>
        <v>4</v>
      </c>
      <c r="L9" s="74">
        <f t="shared" si="2"/>
        <v>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3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5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5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4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3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8</v>
      </c>
      <c r="L11" s="74">
        <f t="shared" si="2"/>
        <v>15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8</v>
      </c>
      <c r="C12" s="73">
        <f>VLOOKUP(REPLACE($A$1,1,1,"")&amp;A12,[1]戸籍からデータ貼り付け先!$A$2:$T$12093,16,FALSE)</f>
        <v>3</v>
      </c>
      <c r="D12" s="74">
        <f t="shared" si="0"/>
        <v>11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1</v>
      </c>
      <c r="H12" s="74">
        <f t="shared" si="1"/>
        <v>4</v>
      </c>
      <c r="I12" s="78">
        <v>74</v>
      </c>
      <c r="J12" s="77">
        <f>VLOOKUP(REPLACE($A$1,1,1,"")&amp;I12,[1]戸籍からデータ貼り付け先!$A$2:$T$12093,14,FALSE)</f>
        <v>7</v>
      </c>
      <c r="K12" s="73">
        <f>VLOOKUP(REPLACE($A$1,1,1,"")&amp;I12,[1]戸籍からデータ貼り付け先!$A$2:$T$12093,16,FALSE)</f>
        <v>8</v>
      </c>
      <c r="L12" s="74">
        <f t="shared" si="2"/>
        <v>15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5</v>
      </c>
      <c r="D13" s="74">
        <f t="shared" si="0"/>
        <v>8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8</v>
      </c>
      <c r="H13" s="74">
        <f t="shared" si="1"/>
        <v>13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9</v>
      </c>
      <c r="L13" s="74">
        <f t="shared" si="2"/>
        <v>18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9</v>
      </c>
      <c r="C14" s="73">
        <f>VLOOKUP(REPLACE($A$1,1,1,"")&amp;A14,[1]戸籍からデータ貼り付け先!$A$2:$T$12093,16,FALSE)</f>
        <v>4</v>
      </c>
      <c r="D14" s="74">
        <f t="shared" si="0"/>
        <v>13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7</v>
      </c>
      <c r="H14" s="74">
        <f t="shared" si="1"/>
        <v>10</v>
      </c>
      <c r="I14" s="78">
        <v>76</v>
      </c>
      <c r="J14" s="77">
        <f>VLOOKUP(REPLACE($A$1,1,1,"")&amp;I14,[1]戸籍からデータ貼り付け先!$A$2:$T$12093,14,FALSE)</f>
        <v>8</v>
      </c>
      <c r="K14" s="73">
        <f>VLOOKUP(REPLACE($A$1,1,1,"")&amp;I14,[1]戸籍からデータ貼り付け先!$A$2:$T$12093,16,FALSE)</f>
        <v>13</v>
      </c>
      <c r="L14" s="74">
        <f t="shared" si="2"/>
        <v>21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9</v>
      </c>
      <c r="C15" s="73">
        <f>VLOOKUP(REPLACE($A$1,1,1,"")&amp;A15,[1]戸籍からデータ貼り付け先!$A$2:$T$12093,16,FALSE)</f>
        <v>15</v>
      </c>
      <c r="D15" s="74">
        <f t="shared" si="0"/>
        <v>24</v>
      </c>
      <c r="E15" s="71">
        <v>27</v>
      </c>
      <c r="F15" s="77">
        <f>VLOOKUP(REPLACE($A$1,1,1,"")&amp;E15,[1]戸籍からデータ貼り付け先!$A$2:$T$12093,14,FALSE)</f>
        <v>7</v>
      </c>
      <c r="G15" s="73">
        <f>VLOOKUP(REPLACE($A$1,1,1,"")&amp;E15,[1]戸籍からデータ貼り付け先!$A$2:$T$12093,16,FALSE)</f>
        <v>6</v>
      </c>
      <c r="H15" s="74">
        <f t="shared" si="1"/>
        <v>13</v>
      </c>
      <c r="I15" s="75">
        <v>77</v>
      </c>
      <c r="J15" s="77">
        <f>VLOOKUP(REPLACE($A$1,1,1,"")&amp;I15,[1]戸籍からデータ貼り付け先!$A$2:$T$12093,14,FALSE)</f>
        <v>5</v>
      </c>
      <c r="K15" s="73">
        <f>VLOOKUP(REPLACE($A$1,1,1,"")&amp;I15,[1]戸籍からデータ貼り付け先!$A$2:$T$12093,16,FALSE)</f>
        <v>8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5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3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8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12</v>
      </c>
      <c r="C17" s="81">
        <f>VLOOKUP(REPLACE($A$1,1,1,"")&amp;A17,[1]戸籍からデータ貼り付け先!$A$2:$T$12093,16,FALSE)</f>
        <v>4</v>
      </c>
      <c r="D17" s="82">
        <f t="shared" si="0"/>
        <v>16</v>
      </c>
      <c r="E17" s="71">
        <v>29</v>
      </c>
      <c r="F17" s="77">
        <f>VLOOKUP(REPLACE($A$1,1,1,"")&amp;E17,[1]戸籍からデータ貼り付け先!$A$2:$T$12093,14,FALSE)</f>
        <v>1</v>
      </c>
      <c r="G17" s="73">
        <f>VLOOKUP(REPLACE($A$1,1,1,"")&amp;E17,[1]戸籍からデータ貼り付け先!$A$2:$T$12093,16,FALSE)</f>
        <v>1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4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74</v>
      </c>
      <c r="C18" s="64">
        <f>SUM(C3:C17)</f>
        <v>60</v>
      </c>
      <c r="D18" s="45">
        <f>SUM(B18:C18)</f>
        <v>134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2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6</v>
      </c>
      <c r="H19" s="74">
        <f t="shared" si="1"/>
        <v>9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4</v>
      </c>
      <c r="L19" s="74">
        <f t="shared" si="2"/>
        <v>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4</v>
      </c>
      <c r="H20" s="74">
        <f t="shared" si="1"/>
        <v>6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9</v>
      </c>
      <c r="L20" s="74">
        <f t="shared" si="2"/>
        <v>11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4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6</v>
      </c>
      <c r="K21" s="73">
        <f>VLOOKUP(REPLACE($A$1,1,1,"")&amp;I21,[1]戸籍からデータ貼り付け先!$A$2:$T$12093,16,FALSE)</f>
        <v>6</v>
      </c>
      <c r="L21" s="74">
        <f t="shared" si="2"/>
        <v>12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4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4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4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9</v>
      </c>
      <c r="K23" s="73">
        <f>VLOOKUP(REPLACE($A$1,1,1,"")&amp;I23,[1]戸籍からデータ貼り付け先!$A$2:$T$12093,16,FALSE)</f>
        <v>5</v>
      </c>
      <c r="L23" s="74">
        <f t="shared" si="2"/>
        <v>14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6</v>
      </c>
      <c r="H24" s="74">
        <f t="shared" si="1"/>
        <v>11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1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4</v>
      </c>
      <c r="H25" s="74">
        <f t="shared" si="1"/>
        <v>10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3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3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3</v>
      </c>
      <c r="K26" s="73">
        <f>VLOOKUP(REPLACE($A$1,1,1,"")&amp;I26,[1]戸籍からデータ貼り付け先!$A$2:$T$12093,16,FALSE)</f>
        <v>3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5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7</v>
      </c>
      <c r="H28" s="74">
        <f t="shared" si="1"/>
        <v>11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3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9</v>
      </c>
      <c r="G29" s="73">
        <f>VLOOKUP(REPLACE($A$1,1,1,"")&amp;E29,[1]戸籍からデータ貼り付け先!$A$2:$T$12093,16,FALSE)</f>
        <v>14</v>
      </c>
      <c r="H29" s="74">
        <f t="shared" si="1"/>
        <v>23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5</v>
      </c>
      <c r="H30" s="74">
        <f t="shared" si="1"/>
        <v>7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6</v>
      </c>
      <c r="H31" s="74">
        <f t="shared" si="1"/>
        <v>13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12</v>
      </c>
      <c r="G32" s="73">
        <f>VLOOKUP(REPLACE($A$1,1,1,"")&amp;E32,[1]戸籍からデータ貼り付け先!$A$2:$T$12093,16,FALSE)</f>
        <v>7</v>
      </c>
      <c r="H32" s="74">
        <f t="shared" si="1"/>
        <v>19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9</v>
      </c>
      <c r="G33" s="73">
        <f>VLOOKUP(REPLACE($A$1,1,1,"")&amp;E33,[1]戸籍からデータ貼り付け先!$A$2:$T$12093,16,FALSE)</f>
        <v>7</v>
      </c>
      <c r="H33" s="74">
        <f t="shared" si="1"/>
        <v>16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8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9</v>
      </c>
      <c r="G35" s="73">
        <f>VLOOKUP(REPLACE($A$1,1,1,"")&amp;E35,[1]戸籍からデータ貼り付け先!$A$2:$T$12093,16,FALSE)</f>
        <v>10</v>
      </c>
      <c r="H35" s="74">
        <f t="shared" si="1"/>
        <v>19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9</v>
      </c>
      <c r="G36" s="73">
        <f>VLOOKUP(REPLACE($A$1,1,1,"")&amp;E36,[1]戸籍からデータ貼り付け先!$A$2:$T$12093,16,FALSE)</f>
        <v>5</v>
      </c>
      <c r="H36" s="74">
        <f t="shared" si="1"/>
        <v>14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10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8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</v>
      </c>
      <c r="G39" s="73">
        <f>VLOOKUP(REPLACE($A$1,1,1,"")&amp;E39,[1]戸籍からデータ貼り付け先!$A$2:$T$12093,16,FALSE)</f>
        <v>13</v>
      </c>
      <c r="H39" s="74">
        <f t="shared" si="1"/>
        <v>20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</v>
      </c>
      <c r="G40" s="73">
        <f>VLOOKUP(REPLACE($A$1,1,1,"")&amp;E40,[1]戸籍からデータ貼り付け先!$A$2:$T$12093,16,FALSE)</f>
        <v>8</v>
      </c>
      <c r="H40" s="74">
        <f t="shared" si="1"/>
        <v>15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12</v>
      </c>
      <c r="G41" s="73">
        <f>VLOOKUP(REPLACE($A$1,1,1,"")&amp;E41,[1]戸籍からデータ貼り付け先!$A$2:$T$12093,16,FALSE)</f>
        <v>8</v>
      </c>
      <c r="H41" s="74">
        <f t="shared" si="1"/>
        <v>20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10</v>
      </c>
      <c r="G42" s="73">
        <f>VLOOKUP(REPLACE($A$1,1,1,"")&amp;E42,[1]戸籍からデータ貼り付け先!$A$2:$T$12093,16,FALSE)</f>
        <v>8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4</v>
      </c>
      <c r="H43" s="74">
        <f t="shared" si="1"/>
        <v>11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10</v>
      </c>
      <c r="H44" s="74">
        <f t="shared" si="1"/>
        <v>20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5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</v>
      </c>
      <c r="G46" s="73">
        <f>VLOOKUP(REPLACE($A$1,1,1,"")&amp;E46,[1]戸籍からデータ貼り付け先!$A$2:$T$12093,16,FALSE)</f>
        <v>6</v>
      </c>
      <c r="H46" s="74">
        <f t="shared" si="1"/>
        <v>10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4</v>
      </c>
      <c r="H47" s="74">
        <f t="shared" si="1"/>
        <v>8</v>
      </c>
      <c r="I47" s="43" t="s">
        <v>240</v>
      </c>
      <c r="J47" s="63">
        <f>SUM(J3:J46)</f>
        <v>135</v>
      </c>
      <c r="K47" s="64">
        <f>SUM(K3:K46)</f>
        <v>149</v>
      </c>
      <c r="L47" s="45">
        <f>SUM(J47:K47)</f>
        <v>284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4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8</v>
      </c>
      <c r="H49" s="74">
        <f t="shared" si="1"/>
        <v>14</v>
      </c>
      <c r="I49" s="42"/>
      <c r="J49" s="42" t="str">
        <f>REPLACE(A1,1,1,"")&amp;"合計"</f>
        <v>清水町合計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3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3</v>
      </c>
      <c r="H51" s="74">
        <f t="shared" si="1"/>
        <v>4</v>
      </c>
      <c r="I51" s="42"/>
      <c r="J51" s="50">
        <f>SUM(B18,F53,J47)</f>
        <v>487</v>
      </c>
      <c r="K51" s="51">
        <f>SUM(C18,G53,K47)</f>
        <v>512</v>
      </c>
      <c r="L51" s="52">
        <f>SUM(J51:K51)</f>
        <v>999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7</v>
      </c>
      <c r="G52" s="81">
        <f>VLOOKUP(REPLACE($A$1,1,1,"")&amp;E52,[1]戸籍からデータ貼り付け先!$A$2:$T$12093,16,FALSE)</f>
        <v>8</v>
      </c>
      <c r="H52" s="82">
        <f t="shared" si="1"/>
        <v>15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278</v>
      </c>
      <c r="G53" s="64">
        <f>SUM(G3:G52)</f>
        <v>303</v>
      </c>
      <c r="H53" s="45">
        <f>SUM(F53:G53)</f>
        <v>581</v>
      </c>
      <c r="I53" s="42"/>
      <c r="J53" s="42"/>
      <c r="K53" s="42"/>
      <c r="L53" s="42"/>
    </row>
    <row r="56" spans="1:12" x14ac:dyDescent="0.4">
      <c r="F56" s="54" t="s">
        <v>296</v>
      </c>
    </row>
  </sheetData>
  <sheetProtection algorithmName="SHA-512" hashValue="tERC/v3X7da+ux7YJ5Be0beYBXfFogU+If9PzWt7/Z3tBFYcv477tidqDMHMVuxkmf7a8kyf8ACHumuDYJC4Pw==" saltValue="vkgd+gPi9ehFlLx68f/nO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L56"/>
  <sheetViews>
    <sheetView view="pageBreakPreview" topLeftCell="A34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297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17</v>
      </c>
      <c r="C3" s="73">
        <f>VLOOKUP(REPLACE($A$1,1,1,"")&amp;A3,[1]戸籍からデータ貼り付け先!$A$2:$T$12093,16,FALSE)</f>
        <v>19</v>
      </c>
      <c r="D3" s="74">
        <f>SUM(B3:C3)</f>
        <v>36</v>
      </c>
      <c r="E3" s="71">
        <v>15</v>
      </c>
      <c r="F3" s="72">
        <f>VLOOKUP(REPLACE($A$1,1,1,"")&amp;E3,[1]戸籍からデータ貼り付け先!$A$2:$T$12093,14,FALSE)</f>
        <v>42</v>
      </c>
      <c r="G3" s="73">
        <f>VLOOKUP(REPLACE($A$1,1,1,"")&amp;E3,[1]戸籍からデータ貼り付け先!$A$2:$T$12093,16,FALSE)</f>
        <v>33</v>
      </c>
      <c r="H3" s="74">
        <f>SUM(F3:G3)</f>
        <v>75</v>
      </c>
      <c r="I3" s="75">
        <v>65</v>
      </c>
      <c r="J3" s="72">
        <f>VLOOKUP(REPLACE($A$1,1,1,"")&amp;I3,[1]戸籍からデータ貼り付け先!$A$2:$T$12093,14,FALSE)</f>
        <v>39</v>
      </c>
      <c r="K3" s="73">
        <f>VLOOKUP(REPLACE($A$1,1,1,"")&amp;I3,[1]戸籍からデータ貼り付け先!$A$2:$T$12093,16,FALSE)</f>
        <v>32</v>
      </c>
      <c r="L3" s="74">
        <f>SUM(J3:K3)</f>
        <v>71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28</v>
      </c>
      <c r="C4" s="73">
        <f>VLOOKUP(REPLACE($A$1,1,1,"")&amp;A4,[1]戸籍からデータ貼り付け先!$A$2:$T$12093,16,FALSE)</f>
        <v>23</v>
      </c>
      <c r="D4" s="74">
        <f t="shared" ref="D4:D17" si="0">SUM(B4:C4)</f>
        <v>51</v>
      </c>
      <c r="E4" s="76">
        <v>16</v>
      </c>
      <c r="F4" s="77">
        <f>VLOOKUP(REPLACE($A$1,1,1,"")&amp;E4,[1]戸籍からデータ貼り付け先!$A$2:$T$12093,14,FALSE)</f>
        <v>33</v>
      </c>
      <c r="G4" s="73">
        <f>VLOOKUP(REPLACE($A$1,1,1,"")&amp;E4,[1]戸籍からデータ貼り付け先!$A$2:$T$12093,16,FALSE)</f>
        <v>45</v>
      </c>
      <c r="H4" s="74">
        <f t="shared" ref="H4:H52" si="1">SUM(F4:G4)</f>
        <v>78</v>
      </c>
      <c r="I4" s="78">
        <v>66</v>
      </c>
      <c r="J4" s="77">
        <f>VLOOKUP(REPLACE($A$1,1,1,"")&amp;I4,[1]戸籍からデータ貼り付け先!$A$2:$T$12093,14,FALSE)</f>
        <v>48</v>
      </c>
      <c r="K4" s="73">
        <f>VLOOKUP(REPLACE($A$1,1,1,"")&amp;I4,[1]戸籍からデータ貼り付け先!$A$2:$T$12093,16,FALSE)</f>
        <v>43</v>
      </c>
      <c r="L4" s="74">
        <f t="shared" ref="L4:L46" si="2">SUM(J4:K4)</f>
        <v>91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18</v>
      </c>
      <c r="C5" s="73">
        <f>VLOOKUP(REPLACE($A$1,1,1,"")&amp;A5,[1]戸籍からデータ貼り付け先!$A$2:$T$12093,16,FALSE)</f>
        <v>17</v>
      </c>
      <c r="D5" s="74">
        <f t="shared" si="0"/>
        <v>35</v>
      </c>
      <c r="E5" s="71">
        <v>17</v>
      </c>
      <c r="F5" s="77">
        <f>VLOOKUP(REPLACE($A$1,1,1,"")&amp;E5,[1]戸籍からデータ貼り付け先!$A$2:$T$12093,14,FALSE)</f>
        <v>48</v>
      </c>
      <c r="G5" s="73">
        <f>VLOOKUP(REPLACE($A$1,1,1,"")&amp;E5,[1]戸籍からデータ貼り付け先!$A$2:$T$12093,16,FALSE)</f>
        <v>27</v>
      </c>
      <c r="H5" s="74">
        <f t="shared" si="1"/>
        <v>75</v>
      </c>
      <c r="I5" s="75">
        <v>67</v>
      </c>
      <c r="J5" s="77">
        <f>VLOOKUP(REPLACE($A$1,1,1,"")&amp;I5,[1]戸籍からデータ貼り付け先!$A$2:$T$12093,14,FALSE)</f>
        <v>41</v>
      </c>
      <c r="K5" s="73">
        <f>VLOOKUP(REPLACE($A$1,1,1,"")&amp;I5,[1]戸籍からデータ貼り付け先!$A$2:$T$12093,16,FALSE)</f>
        <v>36</v>
      </c>
      <c r="L5" s="74">
        <f t="shared" si="2"/>
        <v>77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24</v>
      </c>
      <c r="C6" s="73">
        <f>VLOOKUP(REPLACE($A$1,1,1,"")&amp;A6,[1]戸籍からデータ貼り付け先!$A$2:$T$12093,16,FALSE)</f>
        <v>18</v>
      </c>
      <c r="D6" s="74">
        <f t="shared" si="0"/>
        <v>42</v>
      </c>
      <c r="E6" s="76">
        <v>18</v>
      </c>
      <c r="F6" s="77">
        <f>VLOOKUP(REPLACE($A$1,1,1,"")&amp;E6,[1]戸籍からデータ貼り付け先!$A$2:$T$12093,14,FALSE)</f>
        <v>39</v>
      </c>
      <c r="G6" s="73">
        <f>VLOOKUP(REPLACE($A$1,1,1,"")&amp;E6,[1]戸籍からデータ貼り付け先!$A$2:$T$12093,16,FALSE)</f>
        <v>49</v>
      </c>
      <c r="H6" s="74">
        <f t="shared" si="1"/>
        <v>88</v>
      </c>
      <c r="I6" s="78">
        <v>68</v>
      </c>
      <c r="J6" s="77">
        <f>VLOOKUP(REPLACE($A$1,1,1,"")&amp;I6,[1]戸籍からデータ貼り付け先!$A$2:$T$12093,14,FALSE)</f>
        <v>35</v>
      </c>
      <c r="K6" s="73">
        <f>VLOOKUP(REPLACE($A$1,1,1,"")&amp;I6,[1]戸籍からデータ貼り付け先!$A$2:$T$12093,16,FALSE)</f>
        <v>42</v>
      </c>
      <c r="L6" s="74">
        <f t="shared" si="2"/>
        <v>77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32</v>
      </c>
      <c r="C7" s="73">
        <f>VLOOKUP(REPLACE($A$1,1,1,"")&amp;A7,[1]戸籍からデータ貼り付け先!$A$2:$T$12093,16,FALSE)</f>
        <v>19</v>
      </c>
      <c r="D7" s="74">
        <f t="shared" si="0"/>
        <v>51</v>
      </c>
      <c r="E7" s="71">
        <v>19</v>
      </c>
      <c r="F7" s="77">
        <f>VLOOKUP(REPLACE($A$1,1,1,"")&amp;E7,[1]戸籍からデータ貼り付け先!$A$2:$T$12093,14,FALSE)</f>
        <v>36</v>
      </c>
      <c r="G7" s="73">
        <f>VLOOKUP(REPLACE($A$1,1,1,"")&amp;E7,[1]戸籍からデータ貼り付け先!$A$2:$T$12093,16,FALSE)</f>
        <v>43</v>
      </c>
      <c r="H7" s="74">
        <f t="shared" si="1"/>
        <v>79</v>
      </c>
      <c r="I7" s="75">
        <v>69</v>
      </c>
      <c r="J7" s="77">
        <f>VLOOKUP(REPLACE($A$1,1,1,"")&amp;I7,[1]戸籍からデータ貼り付け先!$A$2:$T$12093,14,FALSE)</f>
        <v>39</v>
      </c>
      <c r="K7" s="73">
        <f>VLOOKUP(REPLACE($A$1,1,1,"")&amp;I7,[1]戸籍からデータ貼り付け先!$A$2:$T$12093,16,FALSE)</f>
        <v>33</v>
      </c>
      <c r="L7" s="74">
        <f t="shared" si="2"/>
        <v>72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28</v>
      </c>
      <c r="C8" s="73">
        <f>VLOOKUP(REPLACE($A$1,1,1,"")&amp;A8,[1]戸籍からデータ貼り付け先!$A$2:$T$12093,16,FALSE)</f>
        <v>28</v>
      </c>
      <c r="D8" s="74">
        <f t="shared" si="0"/>
        <v>56</v>
      </c>
      <c r="E8" s="76">
        <v>20</v>
      </c>
      <c r="F8" s="77">
        <f>VLOOKUP(REPLACE($A$1,1,1,"")&amp;E8,[1]戸籍からデータ貼り付け先!$A$2:$T$12093,14,FALSE)</f>
        <v>47</v>
      </c>
      <c r="G8" s="73">
        <f>VLOOKUP(REPLACE($A$1,1,1,"")&amp;E8,[1]戸籍からデータ貼り付け先!$A$2:$T$12093,16,FALSE)</f>
        <v>41</v>
      </c>
      <c r="H8" s="74">
        <f t="shared" si="1"/>
        <v>88</v>
      </c>
      <c r="I8" s="78">
        <v>70</v>
      </c>
      <c r="J8" s="77">
        <f>VLOOKUP(REPLACE($A$1,1,1,"")&amp;I8,[1]戸籍からデータ貼り付け先!$A$2:$T$12093,14,FALSE)</f>
        <v>33</v>
      </c>
      <c r="K8" s="73">
        <f>VLOOKUP(REPLACE($A$1,1,1,"")&amp;I8,[1]戸籍からデータ貼り付け先!$A$2:$T$12093,16,FALSE)</f>
        <v>47</v>
      </c>
      <c r="L8" s="74">
        <f t="shared" si="2"/>
        <v>80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35</v>
      </c>
      <c r="C9" s="73">
        <f>VLOOKUP(REPLACE($A$1,1,1,"")&amp;A9,[1]戸籍からデータ貼り付け先!$A$2:$T$12093,16,FALSE)</f>
        <v>16</v>
      </c>
      <c r="D9" s="74">
        <f t="shared" si="0"/>
        <v>51</v>
      </c>
      <c r="E9" s="71">
        <v>21</v>
      </c>
      <c r="F9" s="77">
        <f>VLOOKUP(REPLACE($A$1,1,1,"")&amp;E9,[1]戸籍からデータ貼り付け先!$A$2:$T$12093,14,FALSE)</f>
        <v>48</v>
      </c>
      <c r="G9" s="73">
        <f>VLOOKUP(REPLACE($A$1,1,1,"")&amp;E9,[1]戸籍からデータ貼り付け先!$A$2:$T$12093,16,FALSE)</f>
        <v>43</v>
      </c>
      <c r="H9" s="74">
        <f t="shared" si="1"/>
        <v>91</v>
      </c>
      <c r="I9" s="75">
        <v>71</v>
      </c>
      <c r="J9" s="77">
        <f>VLOOKUP(REPLACE($A$1,1,1,"")&amp;I9,[1]戸籍からデータ貼り付け先!$A$2:$T$12093,14,FALSE)</f>
        <v>44</v>
      </c>
      <c r="K9" s="73">
        <f>VLOOKUP(REPLACE($A$1,1,1,"")&amp;I9,[1]戸籍からデータ貼り付け先!$A$2:$T$12093,16,FALSE)</f>
        <v>38</v>
      </c>
      <c r="L9" s="74">
        <f t="shared" si="2"/>
        <v>82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28</v>
      </c>
      <c r="C10" s="73">
        <f>VLOOKUP(REPLACE($A$1,1,1,"")&amp;A10,[1]戸籍からデータ貼り付け先!$A$2:$T$12093,16,FALSE)</f>
        <v>22</v>
      </c>
      <c r="D10" s="74">
        <f t="shared" si="0"/>
        <v>50</v>
      </c>
      <c r="E10" s="76">
        <v>22</v>
      </c>
      <c r="F10" s="77">
        <f>VLOOKUP(REPLACE($A$1,1,1,"")&amp;E10,[1]戸籍からデータ貼り付け先!$A$2:$T$12093,14,FALSE)</f>
        <v>48</v>
      </c>
      <c r="G10" s="73">
        <f>VLOOKUP(REPLACE($A$1,1,1,"")&amp;E10,[1]戸籍からデータ貼り付け先!$A$2:$T$12093,16,FALSE)</f>
        <v>33</v>
      </c>
      <c r="H10" s="74">
        <f t="shared" si="1"/>
        <v>81</v>
      </c>
      <c r="I10" s="78">
        <v>72</v>
      </c>
      <c r="J10" s="77">
        <f>VLOOKUP(REPLACE($A$1,1,1,"")&amp;I10,[1]戸籍からデータ貼り付け先!$A$2:$T$12093,14,FALSE)</f>
        <v>41</v>
      </c>
      <c r="K10" s="73">
        <f>VLOOKUP(REPLACE($A$1,1,1,"")&amp;I10,[1]戸籍からデータ貼り付け先!$A$2:$T$12093,16,FALSE)</f>
        <v>41</v>
      </c>
      <c r="L10" s="74">
        <f t="shared" si="2"/>
        <v>82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25</v>
      </c>
      <c r="C11" s="73">
        <f>VLOOKUP(REPLACE($A$1,1,1,"")&amp;A11,[1]戸籍からデータ貼り付け先!$A$2:$T$12093,16,FALSE)</f>
        <v>34</v>
      </c>
      <c r="D11" s="74">
        <f t="shared" si="0"/>
        <v>59</v>
      </c>
      <c r="E11" s="71">
        <v>23</v>
      </c>
      <c r="F11" s="77">
        <f>VLOOKUP(REPLACE($A$1,1,1,"")&amp;E11,[1]戸籍からデータ貼り付け先!$A$2:$T$12093,14,FALSE)</f>
        <v>38</v>
      </c>
      <c r="G11" s="73">
        <f>VLOOKUP(REPLACE($A$1,1,1,"")&amp;E11,[1]戸籍からデータ貼り付け先!$A$2:$T$12093,16,FALSE)</f>
        <v>50</v>
      </c>
      <c r="H11" s="74">
        <f t="shared" si="1"/>
        <v>88</v>
      </c>
      <c r="I11" s="75">
        <v>73</v>
      </c>
      <c r="J11" s="77">
        <f>VLOOKUP(REPLACE($A$1,1,1,"")&amp;I11,[1]戸籍からデータ貼り付け先!$A$2:$T$12093,14,FALSE)</f>
        <v>49</v>
      </c>
      <c r="K11" s="73">
        <f>VLOOKUP(REPLACE($A$1,1,1,"")&amp;I11,[1]戸籍からデータ貼り付け先!$A$2:$T$12093,16,FALSE)</f>
        <v>44</v>
      </c>
      <c r="L11" s="74">
        <f t="shared" si="2"/>
        <v>93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44</v>
      </c>
      <c r="C12" s="73">
        <f>VLOOKUP(REPLACE($A$1,1,1,"")&amp;A12,[1]戸籍からデータ貼り付け先!$A$2:$T$12093,16,FALSE)</f>
        <v>24</v>
      </c>
      <c r="D12" s="74">
        <f t="shared" si="0"/>
        <v>68</v>
      </c>
      <c r="E12" s="76">
        <v>24</v>
      </c>
      <c r="F12" s="77">
        <f>VLOOKUP(REPLACE($A$1,1,1,"")&amp;E12,[1]戸籍からデータ貼り付け先!$A$2:$T$12093,14,FALSE)</f>
        <v>31</v>
      </c>
      <c r="G12" s="73">
        <f>VLOOKUP(REPLACE($A$1,1,1,"")&amp;E12,[1]戸籍からデータ貼り付け先!$A$2:$T$12093,16,FALSE)</f>
        <v>41</v>
      </c>
      <c r="H12" s="74">
        <f t="shared" si="1"/>
        <v>72</v>
      </c>
      <c r="I12" s="78">
        <v>74</v>
      </c>
      <c r="J12" s="77">
        <f>VLOOKUP(REPLACE($A$1,1,1,"")&amp;I12,[1]戸籍からデータ貼り付け先!$A$2:$T$12093,14,FALSE)</f>
        <v>51</v>
      </c>
      <c r="K12" s="73">
        <f>VLOOKUP(REPLACE($A$1,1,1,"")&amp;I12,[1]戸籍からデータ貼り付け先!$A$2:$T$12093,16,FALSE)</f>
        <v>47</v>
      </c>
      <c r="L12" s="74">
        <f t="shared" si="2"/>
        <v>98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31</v>
      </c>
      <c r="C13" s="73">
        <f>VLOOKUP(REPLACE($A$1,1,1,"")&amp;A13,[1]戸籍からデータ貼り付け先!$A$2:$T$12093,16,FALSE)</f>
        <v>42</v>
      </c>
      <c r="D13" s="74">
        <f t="shared" si="0"/>
        <v>73</v>
      </c>
      <c r="E13" s="71">
        <v>25</v>
      </c>
      <c r="F13" s="77">
        <f>VLOOKUP(REPLACE($A$1,1,1,"")&amp;E13,[1]戸籍からデータ貼り付け先!$A$2:$T$12093,14,FALSE)</f>
        <v>52</v>
      </c>
      <c r="G13" s="73">
        <f>VLOOKUP(REPLACE($A$1,1,1,"")&amp;E13,[1]戸籍からデータ貼り付け先!$A$2:$T$12093,16,FALSE)</f>
        <v>37</v>
      </c>
      <c r="H13" s="74">
        <f t="shared" si="1"/>
        <v>89</v>
      </c>
      <c r="I13" s="75">
        <v>75</v>
      </c>
      <c r="J13" s="77">
        <f>VLOOKUP(REPLACE($A$1,1,1,"")&amp;I13,[1]戸籍からデータ貼り付け先!$A$2:$T$12093,14,FALSE)</f>
        <v>44</v>
      </c>
      <c r="K13" s="73">
        <f>VLOOKUP(REPLACE($A$1,1,1,"")&amp;I13,[1]戸籍からデータ貼り付け先!$A$2:$T$12093,16,FALSE)</f>
        <v>55</v>
      </c>
      <c r="L13" s="74">
        <f t="shared" si="2"/>
        <v>99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39</v>
      </c>
      <c r="C14" s="73">
        <f>VLOOKUP(REPLACE($A$1,1,1,"")&amp;A14,[1]戸籍からデータ貼り付け先!$A$2:$T$12093,16,FALSE)</f>
        <v>37</v>
      </c>
      <c r="D14" s="74">
        <f t="shared" si="0"/>
        <v>76</v>
      </c>
      <c r="E14" s="76">
        <v>26</v>
      </c>
      <c r="F14" s="77">
        <f>VLOOKUP(REPLACE($A$1,1,1,"")&amp;E14,[1]戸籍からデータ貼り付け先!$A$2:$T$12093,14,FALSE)</f>
        <v>39</v>
      </c>
      <c r="G14" s="73">
        <f>VLOOKUP(REPLACE($A$1,1,1,"")&amp;E14,[1]戸籍からデータ貼り付け先!$A$2:$T$12093,16,FALSE)</f>
        <v>48</v>
      </c>
      <c r="H14" s="74">
        <f t="shared" si="1"/>
        <v>87</v>
      </c>
      <c r="I14" s="78">
        <v>76</v>
      </c>
      <c r="J14" s="77">
        <f>VLOOKUP(REPLACE($A$1,1,1,"")&amp;I14,[1]戸籍からデータ貼り付け先!$A$2:$T$12093,14,FALSE)</f>
        <v>45</v>
      </c>
      <c r="K14" s="73">
        <f>VLOOKUP(REPLACE($A$1,1,1,"")&amp;I14,[1]戸籍からデータ貼り付け先!$A$2:$T$12093,16,FALSE)</f>
        <v>62</v>
      </c>
      <c r="L14" s="74">
        <f t="shared" si="2"/>
        <v>107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54</v>
      </c>
      <c r="C15" s="73">
        <f>VLOOKUP(REPLACE($A$1,1,1,"")&amp;A15,[1]戸籍からデータ貼り付け先!$A$2:$T$12093,16,FALSE)</f>
        <v>28</v>
      </c>
      <c r="D15" s="74">
        <f t="shared" si="0"/>
        <v>82</v>
      </c>
      <c r="E15" s="71">
        <v>27</v>
      </c>
      <c r="F15" s="77">
        <f>VLOOKUP(REPLACE($A$1,1,1,"")&amp;E15,[1]戸籍からデータ貼り付け先!$A$2:$T$12093,14,FALSE)</f>
        <v>41</v>
      </c>
      <c r="G15" s="73">
        <f>VLOOKUP(REPLACE($A$1,1,1,"")&amp;E15,[1]戸籍からデータ貼り付け先!$A$2:$T$12093,16,FALSE)</f>
        <v>30</v>
      </c>
      <c r="H15" s="74">
        <f t="shared" si="1"/>
        <v>71</v>
      </c>
      <c r="I15" s="75">
        <v>77</v>
      </c>
      <c r="J15" s="77">
        <f>VLOOKUP(REPLACE($A$1,1,1,"")&amp;I15,[1]戸籍からデータ貼り付け先!$A$2:$T$12093,14,FALSE)</f>
        <v>50</v>
      </c>
      <c r="K15" s="73">
        <f>VLOOKUP(REPLACE($A$1,1,1,"")&amp;I15,[1]戸籍からデータ貼り付け先!$A$2:$T$12093,16,FALSE)</f>
        <v>54</v>
      </c>
      <c r="L15" s="74">
        <f t="shared" si="2"/>
        <v>104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38</v>
      </c>
      <c r="C16" s="73">
        <f>VLOOKUP(REPLACE($A$1,1,1,"")&amp;A16,[1]戸籍からデータ貼り付け先!$A$2:$T$12093,16,FALSE)</f>
        <v>32</v>
      </c>
      <c r="D16" s="74">
        <f t="shared" si="0"/>
        <v>70</v>
      </c>
      <c r="E16" s="76">
        <v>28</v>
      </c>
      <c r="F16" s="77">
        <f>VLOOKUP(REPLACE($A$1,1,1,"")&amp;E16,[1]戸籍からデータ貼り付け先!$A$2:$T$12093,14,FALSE)</f>
        <v>43</v>
      </c>
      <c r="G16" s="73">
        <f>VLOOKUP(REPLACE($A$1,1,1,"")&amp;E16,[1]戸籍からデータ貼り付け先!$A$2:$T$12093,16,FALSE)</f>
        <v>56</v>
      </c>
      <c r="H16" s="74">
        <f t="shared" si="1"/>
        <v>99</v>
      </c>
      <c r="I16" s="78">
        <v>78</v>
      </c>
      <c r="J16" s="77">
        <f>VLOOKUP(REPLACE($A$1,1,1,"")&amp;I16,[1]戸籍からデータ貼り付け先!$A$2:$T$12093,14,FALSE)</f>
        <v>43</v>
      </c>
      <c r="K16" s="73">
        <f>VLOOKUP(REPLACE($A$1,1,1,"")&amp;I16,[1]戸籍からデータ貼り付け先!$A$2:$T$12093,16,FALSE)</f>
        <v>44</v>
      </c>
      <c r="L16" s="74">
        <f t="shared" si="2"/>
        <v>87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34</v>
      </c>
      <c r="C17" s="81">
        <f>VLOOKUP(REPLACE($A$1,1,1,"")&amp;A17,[1]戸籍からデータ貼り付け先!$A$2:$T$12093,16,FALSE)</f>
        <v>49</v>
      </c>
      <c r="D17" s="82">
        <f t="shared" si="0"/>
        <v>83</v>
      </c>
      <c r="E17" s="71">
        <v>29</v>
      </c>
      <c r="F17" s="77">
        <f>VLOOKUP(REPLACE($A$1,1,1,"")&amp;E17,[1]戸籍からデータ貼り付け先!$A$2:$T$12093,14,FALSE)</f>
        <v>46</v>
      </c>
      <c r="G17" s="73">
        <f>VLOOKUP(REPLACE($A$1,1,1,"")&amp;E17,[1]戸籍からデータ貼り付け先!$A$2:$T$12093,16,FALSE)</f>
        <v>34</v>
      </c>
      <c r="H17" s="74">
        <f t="shared" si="1"/>
        <v>80</v>
      </c>
      <c r="I17" s="75">
        <v>79</v>
      </c>
      <c r="J17" s="77">
        <f>VLOOKUP(REPLACE($A$1,1,1,"")&amp;I17,[1]戸籍からデータ貼り付け先!$A$2:$T$12093,14,FALSE)</f>
        <v>30</v>
      </c>
      <c r="K17" s="73">
        <f>VLOOKUP(REPLACE($A$1,1,1,"")&amp;I17,[1]戸籍からデータ貼り付け先!$A$2:$T$12093,16,FALSE)</f>
        <v>33</v>
      </c>
      <c r="L17" s="74">
        <f t="shared" si="2"/>
        <v>63</v>
      </c>
    </row>
    <row r="18" spans="1:12" ht="15" thickTop="1" thickBot="1" x14ac:dyDescent="0.2">
      <c r="A18" s="38" t="s">
        <v>240</v>
      </c>
      <c r="B18" s="63">
        <f>SUM(B3:B17)</f>
        <v>475</v>
      </c>
      <c r="C18" s="64">
        <f>SUM(C3:C17)</f>
        <v>408</v>
      </c>
      <c r="D18" s="45">
        <f>SUM(B18:C18)</f>
        <v>883</v>
      </c>
      <c r="E18" s="76">
        <v>30</v>
      </c>
      <c r="F18" s="77">
        <f>VLOOKUP(REPLACE($A$1,1,1,"")&amp;E18,[1]戸籍からデータ貼り付け先!$A$2:$T$12093,14,FALSE)</f>
        <v>40</v>
      </c>
      <c r="G18" s="73">
        <f>VLOOKUP(REPLACE($A$1,1,1,"")&amp;E18,[1]戸籍からデータ貼り付け先!$A$2:$T$12093,16,FALSE)</f>
        <v>36</v>
      </c>
      <c r="H18" s="74">
        <f t="shared" si="1"/>
        <v>76</v>
      </c>
      <c r="I18" s="78">
        <v>80</v>
      </c>
      <c r="J18" s="77">
        <f>VLOOKUP(REPLACE($A$1,1,1,"")&amp;I18,[1]戸籍からデータ貼り付け先!$A$2:$T$12093,14,FALSE)</f>
        <v>37</v>
      </c>
      <c r="K18" s="73">
        <f>VLOOKUP(REPLACE($A$1,1,1,"")&amp;I18,[1]戸籍からデータ貼り付け先!$A$2:$T$12093,16,FALSE)</f>
        <v>43</v>
      </c>
      <c r="L18" s="74">
        <f t="shared" si="2"/>
        <v>80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48</v>
      </c>
      <c r="G19" s="73">
        <f>VLOOKUP(REPLACE($A$1,1,1,"")&amp;E19,[1]戸籍からデータ貼り付け先!$A$2:$T$12093,16,FALSE)</f>
        <v>40</v>
      </c>
      <c r="H19" s="74">
        <f t="shared" si="1"/>
        <v>88</v>
      </c>
      <c r="I19" s="75">
        <v>81</v>
      </c>
      <c r="J19" s="77">
        <f>VLOOKUP(REPLACE($A$1,1,1,"")&amp;I19,[1]戸籍からデータ貼り付け先!$A$2:$T$12093,14,FALSE)</f>
        <v>25</v>
      </c>
      <c r="K19" s="73">
        <f>VLOOKUP(REPLACE($A$1,1,1,"")&amp;I19,[1]戸籍からデータ貼り付け先!$A$2:$T$12093,16,FALSE)</f>
        <v>46</v>
      </c>
      <c r="L19" s="74">
        <f t="shared" si="2"/>
        <v>71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37</v>
      </c>
      <c r="G20" s="73">
        <f>VLOOKUP(REPLACE($A$1,1,1,"")&amp;E20,[1]戸籍からデータ貼り付け先!$A$2:$T$12093,16,FALSE)</f>
        <v>43</v>
      </c>
      <c r="H20" s="74">
        <f t="shared" si="1"/>
        <v>80</v>
      </c>
      <c r="I20" s="78">
        <v>82</v>
      </c>
      <c r="J20" s="77">
        <f>VLOOKUP(REPLACE($A$1,1,1,"")&amp;I20,[1]戸籍からデータ貼り付け先!$A$2:$T$12093,14,FALSE)</f>
        <v>35</v>
      </c>
      <c r="K20" s="73">
        <f>VLOOKUP(REPLACE($A$1,1,1,"")&amp;I20,[1]戸籍からデータ貼り付け先!$A$2:$T$12093,16,FALSE)</f>
        <v>47</v>
      </c>
      <c r="L20" s="74">
        <f t="shared" si="2"/>
        <v>82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42</v>
      </c>
      <c r="G21" s="73">
        <f>VLOOKUP(REPLACE($A$1,1,1,"")&amp;E21,[1]戸籍からデータ貼り付け先!$A$2:$T$12093,16,FALSE)</f>
        <v>29</v>
      </c>
      <c r="H21" s="74">
        <f t="shared" si="1"/>
        <v>71</v>
      </c>
      <c r="I21" s="75">
        <v>83</v>
      </c>
      <c r="J21" s="77">
        <f>VLOOKUP(REPLACE($A$1,1,1,"")&amp;I21,[1]戸籍からデータ貼り付け先!$A$2:$T$12093,14,FALSE)</f>
        <v>31</v>
      </c>
      <c r="K21" s="73">
        <f>VLOOKUP(REPLACE($A$1,1,1,"")&amp;I21,[1]戸籍からデータ貼り付け先!$A$2:$T$12093,16,FALSE)</f>
        <v>36</v>
      </c>
      <c r="L21" s="74">
        <f t="shared" si="2"/>
        <v>67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50</v>
      </c>
      <c r="G22" s="73">
        <f>VLOOKUP(REPLACE($A$1,1,1,"")&amp;E22,[1]戸籍からデータ貼り付け先!$A$2:$T$12093,16,FALSE)</f>
        <v>37</v>
      </c>
      <c r="H22" s="74">
        <f t="shared" si="1"/>
        <v>87</v>
      </c>
      <c r="I22" s="78">
        <v>84</v>
      </c>
      <c r="J22" s="77">
        <f>VLOOKUP(REPLACE($A$1,1,1,"")&amp;I22,[1]戸籍からデータ貼り付け先!$A$2:$T$12093,14,FALSE)</f>
        <v>30</v>
      </c>
      <c r="K22" s="73">
        <f>VLOOKUP(REPLACE($A$1,1,1,"")&amp;I22,[1]戸籍からデータ貼り付け先!$A$2:$T$12093,16,FALSE)</f>
        <v>33</v>
      </c>
      <c r="L22" s="74">
        <f t="shared" si="2"/>
        <v>63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39</v>
      </c>
      <c r="G23" s="73">
        <f>VLOOKUP(REPLACE($A$1,1,1,"")&amp;E23,[1]戸籍からデータ貼り付け先!$A$2:$T$12093,16,FALSE)</f>
        <v>32</v>
      </c>
      <c r="H23" s="74">
        <f t="shared" si="1"/>
        <v>71</v>
      </c>
      <c r="I23" s="75">
        <v>85</v>
      </c>
      <c r="J23" s="77">
        <f>VLOOKUP(REPLACE($A$1,1,1,"")&amp;I23,[1]戸籍からデータ貼り付け先!$A$2:$T$12093,14,FALSE)</f>
        <v>29</v>
      </c>
      <c r="K23" s="73">
        <f>VLOOKUP(REPLACE($A$1,1,1,"")&amp;I23,[1]戸籍からデータ貼り付け先!$A$2:$T$12093,16,FALSE)</f>
        <v>28</v>
      </c>
      <c r="L23" s="74">
        <f t="shared" si="2"/>
        <v>57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39</v>
      </c>
      <c r="G24" s="73">
        <f>VLOOKUP(REPLACE($A$1,1,1,"")&amp;E24,[1]戸籍からデータ貼り付け先!$A$2:$T$12093,16,FALSE)</f>
        <v>40</v>
      </c>
      <c r="H24" s="74">
        <f t="shared" si="1"/>
        <v>79</v>
      </c>
      <c r="I24" s="78">
        <v>86</v>
      </c>
      <c r="J24" s="77">
        <f>VLOOKUP(REPLACE($A$1,1,1,"")&amp;I24,[1]戸籍からデータ貼り付け先!$A$2:$T$12093,14,FALSE)</f>
        <v>21</v>
      </c>
      <c r="K24" s="73">
        <f>VLOOKUP(REPLACE($A$1,1,1,"")&amp;I24,[1]戸籍からデータ貼り付け先!$A$2:$T$12093,16,FALSE)</f>
        <v>24</v>
      </c>
      <c r="L24" s="74">
        <f t="shared" si="2"/>
        <v>45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36</v>
      </c>
      <c r="G25" s="73">
        <f>VLOOKUP(REPLACE($A$1,1,1,"")&amp;E25,[1]戸籍からデータ貼り付け先!$A$2:$T$12093,16,FALSE)</f>
        <v>40</v>
      </c>
      <c r="H25" s="74">
        <f t="shared" si="1"/>
        <v>76</v>
      </c>
      <c r="I25" s="75">
        <v>87</v>
      </c>
      <c r="J25" s="77">
        <f>VLOOKUP(REPLACE($A$1,1,1,"")&amp;I25,[1]戸籍からデータ貼り付け先!$A$2:$T$12093,14,FALSE)</f>
        <v>15</v>
      </c>
      <c r="K25" s="73">
        <f>VLOOKUP(REPLACE($A$1,1,1,"")&amp;I25,[1]戸籍からデータ貼り付け先!$A$2:$T$12093,16,FALSE)</f>
        <v>30</v>
      </c>
      <c r="L25" s="74">
        <f t="shared" si="2"/>
        <v>45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47</v>
      </c>
      <c r="G26" s="73">
        <f>VLOOKUP(REPLACE($A$1,1,1,"")&amp;E26,[1]戸籍からデータ貼り付け先!$A$2:$T$12093,16,FALSE)</f>
        <v>35</v>
      </c>
      <c r="H26" s="74">
        <f t="shared" si="1"/>
        <v>82</v>
      </c>
      <c r="I26" s="78">
        <v>88</v>
      </c>
      <c r="J26" s="77">
        <f>VLOOKUP(REPLACE($A$1,1,1,"")&amp;I26,[1]戸籍からデータ貼り付け先!$A$2:$T$12093,14,FALSE)</f>
        <v>9</v>
      </c>
      <c r="K26" s="73">
        <f>VLOOKUP(REPLACE($A$1,1,1,"")&amp;I26,[1]戸籍からデータ貼り付け先!$A$2:$T$12093,16,FALSE)</f>
        <v>23</v>
      </c>
      <c r="L26" s="74">
        <f t="shared" si="2"/>
        <v>32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40</v>
      </c>
      <c r="G27" s="73">
        <f>VLOOKUP(REPLACE($A$1,1,1,"")&amp;E27,[1]戸籍からデータ貼り付け先!$A$2:$T$12093,16,FALSE)</f>
        <v>44</v>
      </c>
      <c r="H27" s="74">
        <f t="shared" si="1"/>
        <v>84</v>
      </c>
      <c r="I27" s="75">
        <v>89</v>
      </c>
      <c r="J27" s="77">
        <f>VLOOKUP(REPLACE($A$1,1,1,"")&amp;I27,[1]戸籍からデータ貼り付け先!$A$2:$T$12093,14,FALSE)</f>
        <v>13</v>
      </c>
      <c r="K27" s="73">
        <f>VLOOKUP(REPLACE($A$1,1,1,"")&amp;I27,[1]戸籍からデータ貼り付け先!$A$2:$T$12093,16,FALSE)</f>
        <v>19</v>
      </c>
      <c r="L27" s="74">
        <f t="shared" si="2"/>
        <v>32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49</v>
      </c>
      <c r="G28" s="73">
        <f>VLOOKUP(REPLACE($A$1,1,1,"")&amp;E28,[1]戸籍からデータ貼り付け先!$A$2:$T$12093,16,FALSE)</f>
        <v>45</v>
      </c>
      <c r="H28" s="74">
        <f t="shared" si="1"/>
        <v>94</v>
      </c>
      <c r="I28" s="78">
        <v>90</v>
      </c>
      <c r="J28" s="77">
        <f>VLOOKUP(REPLACE($A$1,1,1,"")&amp;I28,[1]戸籍からデータ貼り付け先!$A$2:$T$12093,14,FALSE)</f>
        <v>9</v>
      </c>
      <c r="K28" s="73">
        <f>VLOOKUP(REPLACE($A$1,1,1,"")&amp;I28,[1]戸籍からデータ貼り付け先!$A$2:$T$12093,16,FALSE)</f>
        <v>14</v>
      </c>
      <c r="L28" s="74">
        <f t="shared" si="2"/>
        <v>23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56</v>
      </c>
      <c r="G29" s="73">
        <f>VLOOKUP(REPLACE($A$1,1,1,"")&amp;E29,[1]戸籍からデータ貼り付け先!$A$2:$T$12093,16,FALSE)</f>
        <v>52</v>
      </c>
      <c r="H29" s="74">
        <f t="shared" si="1"/>
        <v>108</v>
      </c>
      <c r="I29" s="75">
        <v>91</v>
      </c>
      <c r="J29" s="77">
        <f>VLOOKUP(REPLACE($A$1,1,1,"")&amp;I29,[1]戸籍からデータ貼り付け先!$A$2:$T$12093,14,FALSE)</f>
        <v>6</v>
      </c>
      <c r="K29" s="73">
        <f>VLOOKUP(REPLACE($A$1,1,1,"")&amp;I29,[1]戸籍からデータ貼り付け先!$A$2:$T$12093,16,FALSE)</f>
        <v>15</v>
      </c>
      <c r="L29" s="74">
        <f t="shared" si="2"/>
        <v>21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50</v>
      </c>
      <c r="G30" s="73">
        <f>VLOOKUP(REPLACE($A$1,1,1,"")&amp;E30,[1]戸籍からデータ貼り付け先!$A$2:$T$12093,16,FALSE)</f>
        <v>48</v>
      </c>
      <c r="H30" s="74">
        <f t="shared" si="1"/>
        <v>98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11</v>
      </c>
      <c r="L30" s="74">
        <f t="shared" si="2"/>
        <v>14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47</v>
      </c>
      <c r="G31" s="73">
        <f>VLOOKUP(REPLACE($A$1,1,1,"")&amp;E31,[1]戸籍からデータ貼り付け先!$A$2:$T$12093,16,FALSE)</f>
        <v>37</v>
      </c>
      <c r="H31" s="74">
        <f t="shared" si="1"/>
        <v>84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11</v>
      </c>
      <c r="L31" s="74">
        <f t="shared" si="2"/>
        <v>12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63</v>
      </c>
      <c r="G32" s="73">
        <f>VLOOKUP(REPLACE($A$1,1,1,"")&amp;E32,[1]戸籍からデータ貼り付け先!$A$2:$T$12093,16,FALSE)</f>
        <v>49</v>
      </c>
      <c r="H32" s="74">
        <f t="shared" si="1"/>
        <v>112</v>
      </c>
      <c r="I32" s="78">
        <v>94</v>
      </c>
      <c r="J32" s="77">
        <f>VLOOKUP(REPLACE($A$1,1,1,"")&amp;I32,[1]戸籍からデータ貼り付け先!$A$2:$T$12093,14,FALSE)</f>
        <v>5</v>
      </c>
      <c r="K32" s="73">
        <f>VLOOKUP(REPLACE($A$1,1,1,"")&amp;I32,[1]戸籍からデータ貼り付け先!$A$2:$T$12093,16,FALSE)</f>
        <v>4</v>
      </c>
      <c r="L32" s="74">
        <f t="shared" si="2"/>
        <v>9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52</v>
      </c>
      <c r="G33" s="73">
        <f>VLOOKUP(REPLACE($A$1,1,1,"")&amp;E33,[1]戸籍からデータ貼り付け先!$A$2:$T$12093,16,FALSE)</f>
        <v>52</v>
      </c>
      <c r="H33" s="74">
        <f t="shared" si="1"/>
        <v>104</v>
      </c>
      <c r="I33" s="75">
        <v>95</v>
      </c>
      <c r="J33" s="77">
        <f>VLOOKUP(REPLACE($A$1,1,1,"")&amp;I33,[1]戸籍からデータ貼り付け先!$A$2:$T$12093,14,FALSE)</f>
        <v>2</v>
      </c>
      <c r="K33" s="73">
        <f>VLOOKUP(REPLACE($A$1,1,1,"")&amp;I33,[1]戸籍からデータ貼り付け先!$A$2:$T$12093,16,FALSE)</f>
        <v>5</v>
      </c>
      <c r="L33" s="74">
        <f t="shared" si="2"/>
        <v>7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81</v>
      </c>
      <c r="G34" s="73">
        <f>VLOOKUP(REPLACE($A$1,1,1,"")&amp;E34,[1]戸籍からデータ貼り付け先!$A$2:$T$12093,16,FALSE)</f>
        <v>61</v>
      </c>
      <c r="H34" s="74">
        <f t="shared" si="1"/>
        <v>142</v>
      </c>
      <c r="I34" s="78">
        <v>96</v>
      </c>
      <c r="J34" s="77">
        <f>VLOOKUP(REPLACE($A$1,1,1,"")&amp;I34,[1]戸籍からデータ貼り付け先!$A$2:$T$12093,14,FALSE)</f>
        <v>2</v>
      </c>
      <c r="K34" s="73">
        <f>VLOOKUP(REPLACE($A$1,1,1,"")&amp;I34,[1]戸籍からデータ貼り付け先!$A$2:$T$12093,16,FALSE)</f>
        <v>7</v>
      </c>
      <c r="L34" s="74">
        <f t="shared" si="2"/>
        <v>9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56</v>
      </c>
      <c r="G35" s="73">
        <f>VLOOKUP(REPLACE($A$1,1,1,"")&amp;E35,[1]戸籍からデータ貼り付け先!$A$2:$T$12093,16,FALSE)</f>
        <v>52</v>
      </c>
      <c r="H35" s="74">
        <f t="shared" si="1"/>
        <v>108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66</v>
      </c>
      <c r="G36" s="73">
        <f>VLOOKUP(REPLACE($A$1,1,1,"")&amp;E36,[1]戸籍からデータ貼り付け先!$A$2:$T$12093,16,FALSE)</f>
        <v>53</v>
      </c>
      <c r="H36" s="74">
        <f t="shared" si="1"/>
        <v>119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2</v>
      </c>
      <c r="L36" s="74">
        <f t="shared" si="2"/>
        <v>3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61</v>
      </c>
      <c r="G37" s="73">
        <f>VLOOKUP(REPLACE($A$1,1,1,"")&amp;E37,[1]戸籍からデータ貼り付け先!$A$2:$T$12093,16,FALSE)</f>
        <v>63</v>
      </c>
      <c r="H37" s="74">
        <f t="shared" si="1"/>
        <v>124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59</v>
      </c>
      <c r="G38" s="73">
        <f>VLOOKUP(REPLACE($A$1,1,1,"")&amp;E38,[1]戸籍からデータ貼り付け先!$A$2:$T$12093,16,FALSE)</f>
        <v>57</v>
      </c>
      <c r="H38" s="74">
        <f t="shared" si="1"/>
        <v>116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2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71</v>
      </c>
      <c r="G39" s="73">
        <f>VLOOKUP(REPLACE($A$1,1,1,"")&amp;E39,[1]戸籍からデータ貼り付け先!$A$2:$T$12093,16,FALSE)</f>
        <v>63</v>
      </c>
      <c r="H39" s="74">
        <f t="shared" si="1"/>
        <v>134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63</v>
      </c>
      <c r="G40" s="73">
        <f>VLOOKUP(REPLACE($A$1,1,1,"")&amp;E40,[1]戸籍からデータ貼り付け先!$A$2:$T$12093,16,FALSE)</f>
        <v>75</v>
      </c>
      <c r="H40" s="74">
        <f t="shared" si="1"/>
        <v>138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81</v>
      </c>
      <c r="G41" s="73">
        <f>VLOOKUP(REPLACE($A$1,1,1,"")&amp;E41,[1]戸籍からデータ貼り付け先!$A$2:$T$12093,16,FALSE)</f>
        <v>71</v>
      </c>
      <c r="H41" s="74">
        <f t="shared" si="1"/>
        <v>152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62</v>
      </c>
      <c r="G42" s="73">
        <f>VLOOKUP(REPLACE($A$1,1,1,"")&amp;E42,[1]戸籍からデータ貼り付け先!$A$2:$T$12093,16,FALSE)</f>
        <v>67</v>
      </c>
      <c r="H42" s="74">
        <f t="shared" si="1"/>
        <v>129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86</v>
      </c>
      <c r="G43" s="73">
        <f>VLOOKUP(REPLACE($A$1,1,1,"")&amp;E43,[1]戸籍からデータ貼り付け先!$A$2:$T$12093,16,FALSE)</f>
        <v>84</v>
      </c>
      <c r="H43" s="74">
        <f t="shared" si="1"/>
        <v>170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81</v>
      </c>
      <c r="G44" s="73">
        <f>VLOOKUP(REPLACE($A$1,1,1,"")&amp;E44,[1]戸籍からデータ貼り付け先!$A$2:$T$12093,16,FALSE)</f>
        <v>69</v>
      </c>
      <c r="H44" s="74">
        <f t="shared" si="1"/>
        <v>150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68</v>
      </c>
      <c r="G45" s="73">
        <f>VLOOKUP(REPLACE($A$1,1,1,"")&amp;E45,[1]戸籍からデータ貼り付け先!$A$2:$T$12093,16,FALSE)</f>
        <v>72</v>
      </c>
      <c r="H45" s="74">
        <f t="shared" si="1"/>
        <v>140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84</v>
      </c>
      <c r="G46" s="73">
        <f>VLOOKUP(REPLACE($A$1,1,1,"")&amp;E46,[1]戸籍からデータ貼り付け先!$A$2:$T$12093,16,FALSE)</f>
        <v>75</v>
      </c>
      <c r="H46" s="74">
        <f t="shared" si="1"/>
        <v>159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50</v>
      </c>
      <c r="G47" s="73">
        <f>VLOOKUP(REPLACE($A$1,1,1,"")&amp;E47,[1]戸籍からデータ貼り付け先!$A$2:$T$12093,16,FALSE)</f>
        <v>38</v>
      </c>
      <c r="H47" s="74">
        <f t="shared" si="1"/>
        <v>88</v>
      </c>
      <c r="I47" s="43" t="s">
        <v>240</v>
      </c>
      <c r="J47" s="63">
        <f>SUM(J3:J46)</f>
        <v>906</v>
      </c>
      <c r="K47" s="64">
        <f>SUM(K3:K46)</f>
        <v>1056</v>
      </c>
      <c r="L47" s="45">
        <f>SUM(J47:K47)</f>
        <v>1962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61</v>
      </c>
      <c r="G48" s="73">
        <f>VLOOKUP(REPLACE($A$1,1,1,"")&amp;E48,[1]戸籍からデータ貼り付け先!$A$2:$T$12093,16,FALSE)</f>
        <v>44</v>
      </c>
      <c r="H48" s="74">
        <f t="shared" si="1"/>
        <v>105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46</v>
      </c>
      <c r="G49" s="73">
        <f>VLOOKUP(REPLACE($A$1,1,1,"")&amp;E49,[1]戸籍からデータ貼り付け先!$A$2:$T$12093,16,FALSE)</f>
        <v>54</v>
      </c>
      <c r="H49" s="74">
        <f t="shared" si="1"/>
        <v>100</v>
      </c>
      <c r="I49" s="42"/>
      <c r="J49" s="42" t="str">
        <f>REPLACE(A1,1,1,"")&amp;"合計"</f>
        <v>平沢合計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44</v>
      </c>
      <c r="G50" s="73">
        <f>VLOOKUP(REPLACE($A$1,1,1,"")&amp;E50,[1]戸籍からデータ貼り付け先!$A$2:$T$12093,16,FALSE)</f>
        <v>31</v>
      </c>
      <c r="H50" s="74">
        <f t="shared" si="1"/>
        <v>75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42</v>
      </c>
      <c r="G51" s="73">
        <f>VLOOKUP(REPLACE($A$1,1,1,"")&amp;E51,[1]戸籍からデータ貼り付け先!$A$2:$T$12093,16,FALSE)</f>
        <v>37</v>
      </c>
      <c r="H51" s="74">
        <f t="shared" si="1"/>
        <v>79</v>
      </c>
      <c r="I51" s="42"/>
      <c r="J51" s="50">
        <f>SUM(B18,F53,J47)</f>
        <v>3948</v>
      </c>
      <c r="K51" s="51">
        <f>SUM(C18,G53,K47)</f>
        <v>3838</v>
      </c>
      <c r="L51" s="52">
        <f>SUM(J51:K51)</f>
        <v>7786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39</v>
      </c>
      <c r="G52" s="81">
        <f>VLOOKUP(REPLACE($A$1,1,1,"")&amp;E52,[1]戸籍からデータ貼り付け先!$A$2:$T$12093,16,FALSE)</f>
        <v>39</v>
      </c>
      <c r="H52" s="82">
        <f t="shared" si="1"/>
        <v>78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2567</v>
      </c>
      <c r="G53" s="64">
        <f>SUM(G3:G52)</f>
        <v>2374</v>
      </c>
      <c r="H53" s="45">
        <f>SUM(F53:G53)</f>
        <v>4941</v>
      </c>
      <c r="I53" s="42"/>
      <c r="J53" s="42"/>
      <c r="K53" s="42"/>
      <c r="L53" s="42"/>
    </row>
    <row r="56" spans="1:12" x14ac:dyDescent="0.4">
      <c r="F56" s="54" t="s">
        <v>298</v>
      </c>
    </row>
  </sheetData>
  <sheetProtection algorithmName="SHA-512" hashValue="tIzEMIJmJlqAxNu2TYrV0HwHio4Rngh21c21sTi47EVJkhrS9IXa3pxU1o25fAdLrVdGbEnep6uotIE4Mni7yA==" saltValue="YtQmo7bJHNd5+JQnk03Am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</sheetPr>
  <dimension ref="A1:L56"/>
  <sheetViews>
    <sheetView view="pageBreakPreview" zoomScaleNormal="75" zoomScaleSheetLayoutView="100" workbookViewId="0">
      <selection activeCell="J52" sqref="J5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 customWidth="1"/>
    <col min="5" max="5" width="7.125" style="15" customWidth="1"/>
    <col min="6" max="7" width="7.25" style="15" customWidth="1"/>
    <col min="8" max="8" width="9" style="15" customWidth="1"/>
    <col min="9" max="9" width="7.125" style="15" customWidth="1"/>
    <col min="10" max="11" width="7.25" style="15" customWidth="1"/>
    <col min="12" max="12" width="9" style="15" customWidth="1"/>
    <col min="13" max="16384" width="9" style="2"/>
  </cols>
  <sheetData>
    <row r="1" spans="1:12" ht="14.25" thickBot="1" x14ac:dyDescent="0.45">
      <c r="A1" s="14" t="s">
        <v>243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55" t="s">
        <v>236</v>
      </c>
      <c r="E2" s="16" t="s">
        <v>237</v>
      </c>
      <c r="F2" s="19" t="s">
        <v>234</v>
      </c>
      <c r="G2" s="20" t="s">
        <v>235</v>
      </c>
      <c r="H2" s="56" t="s">
        <v>236</v>
      </c>
      <c r="I2" s="22" t="s">
        <v>238</v>
      </c>
      <c r="J2" s="19" t="s">
        <v>234</v>
      </c>
      <c r="K2" s="20" t="s">
        <v>235</v>
      </c>
      <c r="L2" s="56" t="s">
        <v>236</v>
      </c>
    </row>
    <row r="3" spans="1:12" x14ac:dyDescent="0.4">
      <c r="A3" s="23" t="s">
        <v>239</v>
      </c>
      <c r="B3" s="57">
        <f>本町一丁目!B3+本町二丁目!B3+本町三丁目!B3+河原町!B3+元町!B3+末広町!B3+入船町!B3+曽屋一丁目!B3+曽屋二丁目!B3+寿町!B3+栄町!B3+文京町!B3+幸町!B3+桜町一丁目!B3+桜町二丁目!B3+水神町!B3+ひばりヶ丘!B3+富士見町!B3+曽屋!B3+上大槻!B3</f>
        <v>52</v>
      </c>
      <c r="C3" s="58">
        <f>本町一丁目!C3+本町二丁目!C3+本町三丁目!C3+河原町!C3+元町!C3+末広町!C3+入船町!C3+曽屋一丁目!C3+曽屋二丁目!C3+寿町!C3+栄町!C3+文京町!C3+幸町!C3+桜町一丁目!C3+桜町二丁目!C3+水神町!C3+ひばりヶ丘!C3+富士見町!C3+曽屋!C3+上大槻!C3</f>
        <v>24</v>
      </c>
      <c r="D3" s="59">
        <f>本町一丁目!D3+本町二丁目!D3+本町三丁目!D3+河原町!D3+元町!D3+末広町!D3+入船町!D3+曽屋一丁目!D3+曽屋二丁目!D3+寿町!D3+栄町!D3+文京町!D3+幸町!D3+桜町一丁目!D3+桜町二丁目!D3+水神町!D3+ひばりヶ丘!D3+富士見町!D3+曽屋!D3+上大槻!D3</f>
        <v>76</v>
      </c>
      <c r="E3" s="27">
        <v>15</v>
      </c>
      <c r="F3" s="57">
        <f>本町一丁目!F3+本町二丁目!F3+本町三丁目!F3+河原町!F3+元町!F3+末広町!F3+入船町!F3+曽屋一丁目!F3+曽屋二丁目!F3+寿町!F3+栄町!F3+文京町!F3+幸町!F3+桜町一丁目!F3+桜町二丁目!F3+水神町!F3+ひばりヶ丘!F3+富士見町!F3+曽屋!F3+上大槻!F3</f>
        <v>111</v>
      </c>
      <c r="G3" s="58">
        <f>本町一丁目!G3+本町二丁目!G3+本町三丁目!G3+河原町!G3+元町!G3+末広町!G3+入船町!G3+曽屋一丁目!G3+曽屋二丁目!G3+寿町!G3+栄町!G3+文京町!G3+幸町!G3+桜町一丁目!G3+桜町二丁目!G3+水神町!G3+ひばりヶ丘!G3+富士見町!G3+曽屋!G3+上大槻!G3</f>
        <v>83</v>
      </c>
      <c r="H3" s="28">
        <f>本町一丁目!H3+本町二丁目!H3+本町三丁目!H3+河原町!H3+元町!H3+末広町!H3+入船町!H3+曽屋一丁目!H3+曽屋二丁目!H3+寿町!H3+栄町!H3+文京町!H3+幸町!H3+桜町一丁目!H3+桜町二丁目!H3+水神町!H3+ひばりヶ丘!H3+富士見町!H3+曽屋!H3+上大槻!H3</f>
        <v>194</v>
      </c>
      <c r="I3" s="29">
        <v>65</v>
      </c>
      <c r="J3" s="57">
        <f>本町一丁目!J3+本町二丁目!J3+本町三丁目!J3+河原町!J3+元町!J3+末広町!J3+入船町!J3+曽屋一丁目!J3+曽屋二丁目!J3+寿町!J3+栄町!J3+文京町!J3+幸町!J3+桜町一丁目!J3+桜町二丁目!J3+水神町!J3+ひばりヶ丘!J3+富士見町!J3+曽屋!J3+上大槻!J3</f>
        <v>122</v>
      </c>
      <c r="K3" s="58">
        <f>本町一丁目!K3+本町二丁目!K3+本町三丁目!K3+河原町!K3+元町!K3+末広町!K3+入船町!K3+曽屋一丁目!K3+曽屋二丁目!K3+寿町!K3+栄町!K3+文京町!K3+幸町!K3+桜町一丁目!K3+桜町二丁目!K3+水神町!K3+ひばりヶ丘!K3+富士見町!K3+曽屋!K3+上大槻!K3</f>
        <v>116</v>
      </c>
      <c r="L3" s="28">
        <f>本町一丁目!L3+本町二丁目!L3+本町三丁目!L3+河原町!L3+元町!L3+末広町!L3+入船町!L3+曽屋一丁目!L3+曽屋二丁目!L3+寿町!L3+栄町!L3+文京町!L3+幸町!L3+桜町一丁目!L3+桜町二丁目!L3+水神町!L3+ひばりヶ丘!L3+富士見町!L3+曽屋!L3+上大槻!L3</f>
        <v>238</v>
      </c>
    </row>
    <row r="4" spans="1:12" x14ac:dyDescent="0.4">
      <c r="A4" s="30">
        <v>1</v>
      </c>
      <c r="B4" s="60">
        <f>本町一丁目!B4+本町二丁目!B4+本町三丁目!B4+河原町!B4+元町!B4+末広町!B4+入船町!B4+曽屋一丁目!B4+曽屋二丁目!B4+寿町!B4+栄町!B4+文京町!B4+幸町!B4+桜町一丁目!B4+桜町二丁目!B4+水神町!B4+ひばりヶ丘!B4+富士見町!B4+曽屋!B4+上大槻!B4</f>
        <v>51</v>
      </c>
      <c r="C4" s="58">
        <f>本町一丁目!C4+本町二丁目!C4+本町三丁目!C4+河原町!C4+元町!C4+末広町!C4+入船町!C4+曽屋一丁目!C4+曽屋二丁目!C4+寿町!C4+栄町!C4+文京町!C4+幸町!C4+桜町一丁目!C4+桜町二丁目!C4+水神町!C4+ひばりヶ丘!C4+富士見町!C4+曽屋!C4+上大槻!C4</f>
        <v>45</v>
      </c>
      <c r="D4" s="59">
        <f>本町一丁目!D4+本町二丁目!D4+本町三丁目!D4+河原町!D4+元町!D4+末広町!D4+入船町!D4+曽屋一丁目!D4+曽屋二丁目!D4+寿町!D4+栄町!D4+文京町!D4+幸町!D4+桜町一丁目!D4+桜町二丁目!D4+水神町!D4+ひばりヶ丘!D4+富士見町!D4+曽屋!D4+上大槻!D4</f>
        <v>96</v>
      </c>
      <c r="E4" s="30">
        <v>16</v>
      </c>
      <c r="F4" s="60">
        <f>本町一丁目!F4+本町二丁目!F4+本町三丁目!F4+河原町!F4+元町!F4+末広町!F4+入船町!F4+曽屋一丁目!F4+曽屋二丁目!F4+寿町!F4+栄町!F4+文京町!F4+幸町!F4+桜町一丁目!F4+桜町二丁目!F4+水神町!F4+ひばりヶ丘!F4+富士見町!F4+曽屋!F4+上大槻!F4</f>
        <v>95</v>
      </c>
      <c r="G4" s="58">
        <f>本町一丁目!G4+本町二丁目!G4+本町三丁目!G4+河原町!G4+元町!G4+末広町!G4+入船町!G4+曽屋一丁目!G4+曽屋二丁目!G4+寿町!G4+栄町!G4+文京町!G4+幸町!G4+桜町一丁目!G4+桜町二丁目!G4+水神町!G4+ひばりヶ丘!G4+富士見町!G4+曽屋!G4+上大槻!G4</f>
        <v>105</v>
      </c>
      <c r="H4" s="28">
        <f>本町一丁目!H4+本町二丁目!H4+本町三丁目!H4+河原町!H4+元町!H4+末広町!H4+入船町!H4+曽屋一丁目!H4+曽屋二丁目!H4+寿町!H4+栄町!H4+文京町!H4+幸町!H4+桜町一丁目!H4+桜町二丁目!H4+水神町!H4+ひばりヶ丘!H4+富士見町!H4+曽屋!H4+上大槻!H4</f>
        <v>200</v>
      </c>
      <c r="I4" s="33">
        <v>66</v>
      </c>
      <c r="J4" s="60">
        <f>本町一丁目!J4+本町二丁目!J4+本町三丁目!J4+河原町!J4+元町!J4+末広町!J4+入船町!J4+曽屋一丁目!J4+曽屋二丁目!J4+寿町!J4+栄町!J4+文京町!J4+幸町!J4+桜町一丁目!J4+桜町二丁目!J4+水神町!J4+ひばりヶ丘!J4+富士見町!J4+曽屋!J4+上大槻!J4</f>
        <v>137</v>
      </c>
      <c r="K4" s="58">
        <f>本町一丁目!K4+本町二丁目!K4+本町三丁目!K4+河原町!K4+元町!K4+末広町!K4+入船町!K4+曽屋一丁目!K4+曽屋二丁目!K4+寿町!K4+栄町!K4+文京町!K4+幸町!K4+桜町一丁目!K4+桜町二丁目!K4+水神町!K4+ひばりヶ丘!K4+富士見町!K4+曽屋!K4+上大槻!K4</f>
        <v>126</v>
      </c>
      <c r="L4" s="28">
        <f>本町一丁目!L4+本町二丁目!L4+本町三丁目!L4+河原町!L4+元町!L4+末広町!L4+入船町!L4+曽屋一丁目!L4+曽屋二丁目!L4+寿町!L4+栄町!L4+文京町!L4+幸町!L4+桜町一丁目!L4+桜町二丁目!L4+水神町!L4+ひばりヶ丘!L4+富士見町!L4+曽屋!L4+上大槻!L4</f>
        <v>263</v>
      </c>
    </row>
    <row r="5" spans="1:12" x14ac:dyDescent="0.4">
      <c r="A5" s="30">
        <v>2</v>
      </c>
      <c r="B5" s="60">
        <f>本町一丁目!B5+本町二丁目!B5+本町三丁目!B5+河原町!B5+元町!B5+末広町!B5+入船町!B5+曽屋一丁目!B5+曽屋二丁目!B5+寿町!B5+栄町!B5+文京町!B5+幸町!B5+桜町一丁目!B5+桜町二丁目!B5+水神町!B5+ひばりヶ丘!B5+富士見町!B5+曽屋!B5+上大槻!B5</f>
        <v>60</v>
      </c>
      <c r="C5" s="58">
        <f>本町一丁目!C5+本町二丁目!C5+本町三丁目!C5+河原町!C5+元町!C5+末広町!C5+入船町!C5+曽屋一丁目!C5+曽屋二丁目!C5+寿町!C5+栄町!C5+文京町!C5+幸町!C5+桜町一丁目!C5+桜町二丁目!C5+水神町!C5+ひばりヶ丘!C5+富士見町!C5+曽屋!C5+上大槻!C5</f>
        <v>54</v>
      </c>
      <c r="D5" s="59">
        <f>本町一丁目!D5+本町二丁目!D5+本町三丁目!D5+河原町!D5+元町!D5+末広町!D5+入船町!D5+曽屋一丁目!D5+曽屋二丁目!D5+寿町!D5+栄町!D5+文京町!D5+幸町!D5+桜町一丁目!D5+桜町二丁目!D5+水神町!D5+ひばりヶ丘!D5+富士見町!D5+曽屋!D5+上大槻!D5</f>
        <v>114</v>
      </c>
      <c r="E5" s="30">
        <v>17</v>
      </c>
      <c r="F5" s="60">
        <f>本町一丁目!F5+本町二丁目!F5+本町三丁目!F5+河原町!F5+元町!F5+末広町!F5+入船町!F5+曽屋一丁目!F5+曽屋二丁目!F5+寿町!F5+栄町!F5+文京町!F5+幸町!F5+桜町一丁目!F5+桜町二丁目!F5+水神町!F5+ひばりヶ丘!F5+富士見町!F5+曽屋!F5+上大槻!F5</f>
        <v>109</v>
      </c>
      <c r="G5" s="58">
        <f>本町一丁目!G5+本町二丁目!G5+本町三丁目!G5+河原町!G5+元町!G5+末広町!G5+入船町!G5+曽屋一丁目!G5+曽屋二丁目!G5+寿町!G5+栄町!G5+文京町!G5+幸町!G5+桜町一丁目!G5+桜町二丁目!G5+水神町!G5+ひばりヶ丘!G5+富士見町!G5+曽屋!G5+上大槻!G5</f>
        <v>94</v>
      </c>
      <c r="H5" s="28">
        <f>本町一丁目!H5+本町二丁目!H5+本町三丁目!H5+河原町!H5+元町!H5+末広町!H5+入船町!H5+曽屋一丁目!H5+曽屋二丁目!H5+寿町!H5+栄町!H5+文京町!H5+幸町!H5+桜町一丁目!H5+桜町二丁目!H5+水神町!H5+ひばりヶ丘!H5+富士見町!H5+曽屋!H5+上大槻!H5</f>
        <v>203</v>
      </c>
      <c r="I5" s="33">
        <v>67</v>
      </c>
      <c r="J5" s="60">
        <f>本町一丁目!J5+本町二丁目!J5+本町三丁目!J5+河原町!J5+元町!J5+末広町!J5+入船町!J5+曽屋一丁目!J5+曽屋二丁目!J5+寿町!J5+栄町!J5+文京町!J5+幸町!J5+桜町一丁目!J5+桜町二丁目!J5+水神町!J5+ひばりヶ丘!J5+富士見町!J5+曽屋!J5+上大槻!J5</f>
        <v>125</v>
      </c>
      <c r="K5" s="58">
        <f>本町一丁目!K5+本町二丁目!K5+本町三丁目!K5+河原町!K5+元町!K5+末広町!K5+入船町!K5+曽屋一丁目!K5+曽屋二丁目!K5+寿町!K5+栄町!K5+文京町!K5+幸町!K5+桜町一丁目!K5+桜町二丁目!K5+水神町!K5+ひばりヶ丘!K5+富士見町!K5+曽屋!K5+上大槻!K5</f>
        <v>129</v>
      </c>
      <c r="L5" s="28">
        <f>本町一丁目!L5+本町二丁目!L5+本町三丁目!L5+河原町!L5+元町!L5+末広町!L5+入船町!L5+曽屋一丁目!L5+曽屋二丁目!L5+寿町!L5+栄町!L5+文京町!L5+幸町!L5+桜町一丁目!L5+桜町二丁目!L5+水神町!L5+ひばりヶ丘!L5+富士見町!L5+曽屋!L5+上大槻!L5</f>
        <v>254</v>
      </c>
    </row>
    <row r="6" spans="1:12" x14ac:dyDescent="0.4">
      <c r="A6" s="30">
        <v>3</v>
      </c>
      <c r="B6" s="60">
        <f>本町一丁目!B6+本町二丁目!B6+本町三丁目!B6+河原町!B6+元町!B6+末広町!B6+入船町!B6+曽屋一丁目!B6+曽屋二丁目!B6+寿町!B6+栄町!B6+文京町!B6+幸町!B6+桜町一丁目!B6+桜町二丁目!B6+水神町!B6+ひばりヶ丘!B6+富士見町!B6+曽屋!B6+上大槻!B6</f>
        <v>54</v>
      </c>
      <c r="C6" s="58">
        <f>本町一丁目!C6+本町二丁目!C6+本町三丁目!C6+河原町!C6+元町!C6+末広町!C6+入船町!C6+曽屋一丁目!C6+曽屋二丁目!C6+寿町!C6+栄町!C6+文京町!C6+幸町!C6+桜町一丁目!C6+桜町二丁目!C6+水神町!C6+ひばりヶ丘!C6+富士見町!C6+曽屋!C6+上大槻!C6</f>
        <v>55</v>
      </c>
      <c r="D6" s="59">
        <f>本町一丁目!D6+本町二丁目!D6+本町三丁目!D6+河原町!D6+元町!D6+末広町!D6+入船町!D6+曽屋一丁目!D6+曽屋二丁目!D6+寿町!D6+栄町!D6+文京町!D6+幸町!D6+桜町一丁目!D6+桜町二丁目!D6+水神町!D6+ひばりヶ丘!D6+富士見町!D6+曽屋!D6+上大槻!D6</f>
        <v>109</v>
      </c>
      <c r="E6" s="30">
        <v>18</v>
      </c>
      <c r="F6" s="60">
        <f>本町一丁目!F6+本町二丁目!F6+本町三丁目!F6+河原町!F6+元町!F6+末広町!F6+入船町!F6+曽屋一丁目!F6+曽屋二丁目!F6+寿町!F6+栄町!F6+文京町!F6+幸町!F6+桜町一丁目!F6+桜町二丁目!F6+水神町!F6+ひばりヶ丘!F6+富士見町!F6+曽屋!F6+上大槻!F6</f>
        <v>105</v>
      </c>
      <c r="G6" s="58">
        <f>本町一丁目!G6+本町二丁目!G6+本町三丁目!G6+河原町!G6+元町!G6+末広町!G6+入船町!G6+曽屋一丁目!G6+曽屋二丁目!G6+寿町!G6+栄町!G6+文京町!G6+幸町!G6+桜町一丁目!G6+桜町二丁目!G6+水神町!G6+ひばりヶ丘!G6+富士見町!G6+曽屋!G6+上大槻!G6</f>
        <v>107</v>
      </c>
      <c r="H6" s="28">
        <f>本町一丁目!H6+本町二丁目!H6+本町三丁目!H6+河原町!H6+元町!H6+末広町!H6+入船町!H6+曽屋一丁目!H6+曽屋二丁目!H6+寿町!H6+栄町!H6+文京町!H6+幸町!H6+桜町一丁目!H6+桜町二丁目!H6+水神町!H6+ひばりヶ丘!H6+富士見町!H6+曽屋!H6+上大槻!H6</f>
        <v>212</v>
      </c>
      <c r="I6" s="33">
        <v>68</v>
      </c>
      <c r="J6" s="60">
        <f>本町一丁目!J6+本町二丁目!J6+本町三丁目!J6+河原町!J6+元町!J6+末広町!J6+入船町!J6+曽屋一丁目!J6+曽屋二丁目!J6+寿町!J6+栄町!J6+文京町!J6+幸町!J6+桜町一丁目!J6+桜町二丁目!J6+水神町!J6+ひばりヶ丘!J6+富士見町!J6+曽屋!J6+上大槻!J6</f>
        <v>130</v>
      </c>
      <c r="K6" s="58">
        <f>本町一丁目!K6+本町二丁目!K6+本町三丁目!K6+河原町!K6+元町!K6+末広町!K6+入船町!K6+曽屋一丁目!K6+曽屋二丁目!K6+寿町!K6+栄町!K6+文京町!K6+幸町!K6+桜町一丁目!K6+桜町二丁目!K6+水神町!K6+ひばりヶ丘!K6+富士見町!K6+曽屋!K6+上大槻!K6</f>
        <v>126</v>
      </c>
      <c r="L6" s="28">
        <f>本町一丁目!L6+本町二丁目!L6+本町三丁目!L6+河原町!L6+元町!L6+末広町!L6+入船町!L6+曽屋一丁目!L6+曽屋二丁目!L6+寿町!L6+栄町!L6+文京町!L6+幸町!L6+桜町一丁目!L6+桜町二丁目!L6+水神町!L6+ひばりヶ丘!L6+富士見町!L6+曽屋!L6+上大槻!L6</f>
        <v>256</v>
      </c>
    </row>
    <row r="7" spans="1:12" x14ac:dyDescent="0.4">
      <c r="A7" s="30">
        <v>4</v>
      </c>
      <c r="B7" s="60">
        <f>本町一丁目!B7+本町二丁目!B7+本町三丁目!B7+河原町!B7+元町!B7+末広町!B7+入船町!B7+曽屋一丁目!B7+曽屋二丁目!B7+寿町!B7+栄町!B7+文京町!B7+幸町!B7+桜町一丁目!B7+桜町二丁目!B7+水神町!B7+ひばりヶ丘!B7+富士見町!B7+曽屋!B7+上大槻!B7</f>
        <v>56</v>
      </c>
      <c r="C7" s="58">
        <f>本町一丁目!C7+本町二丁目!C7+本町三丁目!C7+河原町!C7+元町!C7+末広町!C7+入船町!C7+曽屋一丁目!C7+曽屋二丁目!C7+寿町!C7+栄町!C7+文京町!C7+幸町!C7+桜町一丁目!C7+桜町二丁目!C7+水神町!C7+ひばりヶ丘!C7+富士見町!C7+曽屋!C7+上大槻!C7</f>
        <v>56</v>
      </c>
      <c r="D7" s="59">
        <f>本町一丁目!D7+本町二丁目!D7+本町三丁目!D7+河原町!D7+元町!D7+末広町!D7+入船町!D7+曽屋一丁目!D7+曽屋二丁目!D7+寿町!D7+栄町!D7+文京町!D7+幸町!D7+桜町一丁目!D7+桜町二丁目!D7+水神町!D7+ひばりヶ丘!D7+富士見町!D7+曽屋!D7+上大槻!D7</f>
        <v>112</v>
      </c>
      <c r="E7" s="30">
        <v>19</v>
      </c>
      <c r="F7" s="60">
        <f>本町一丁目!F7+本町二丁目!F7+本町三丁目!F7+河原町!F7+元町!F7+末広町!F7+入船町!F7+曽屋一丁目!F7+曽屋二丁目!F7+寿町!F7+栄町!F7+文京町!F7+幸町!F7+桜町一丁目!F7+桜町二丁目!F7+水神町!F7+ひばりヶ丘!F7+富士見町!F7+曽屋!F7+上大槻!F7</f>
        <v>102</v>
      </c>
      <c r="G7" s="58">
        <f>本町一丁目!G7+本町二丁目!G7+本町三丁目!G7+河原町!G7+元町!G7+末広町!G7+入船町!G7+曽屋一丁目!G7+曽屋二丁目!G7+寿町!G7+栄町!G7+文京町!G7+幸町!G7+桜町一丁目!G7+桜町二丁目!G7+水神町!G7+ひばりヶ丘!G7+富士見町!G7+曽屋!G7+上大槻!G7</f>
        <v>78</v>
      </c>
      <c r="H7" s="28">
        <f>本町一丁目!H7+本町二丁目!H7+本町三丁目!H7+河原町!H7+元町!H7+末広町!H7+入船町!H7+曽屋一丁目!H7+曽屋二丁目!H7+寿町!H7+栄町!H7+文京町!H7+幸町!H7+桜町一丁目!H7+桜町二丁目!H7+水神町!H7+ひばりヶ丘!H7+富士見町!H7+曽屋!H7+上大槻!H7</f>
        <v>180</v>
      </c>
      <c r="I7" s="33">
        <v>69</v>
      </c>
      <c r="J7" s="60">
        <f>本町一丁目!J7+本町二丁目!J7+本町三丁目!J7+河原町!J7+元町!J7+末広町!J7+入船町!J7+曽屋一丁目!J7+曽屋二丁目!J7+寿町!J7+栄町!J7+文京町!J7+幸町!J7+桜町一丁目!J7+桜町二丁目!J7+水神町!J7+ひばりヶ丘!J7+富士見町!J7+曽屋!J7+上大槻!J7</f>
        <v>122</v>
      </c>
      <c r="K7" s="58">
        <f>本町一丁目!K7+本町二丁目!K7+本町三丁目!K7+河原町!K7+元町!K7+末広町!K7+入船町!K7+曽屋一丁目!K7+曽屋二丁目!K7+寿町!K7+栄町!K7+文京町!K7+幸町!K7+桜町一丁目!K7+桜町二丁目!K7+水神町!K7+ひばりヶ丘!K7+富士見町!K7+曽屋!K7+上大槻!K7</f>
        <v>130</v>
      </c>
      <c r="L7" s="28">
        <f>本町一丁目!L7+本町二丁目!L7+本町三丁目!L7+河原町!L7+元町!L7+末広町!L7+入船町!L7+曽屋一丁目!L7+曽屋二丁目!L7+寿町!L7+栄町!L7+文京町!L7+幸町!L7+桜町一丁目!L7+桜町二丁目!L7+水神町!L7+ひばりヶ丘!L7+富士見町!L7+曽屋!L7+上大槻!L7</f>
        <v>252</v>
      </c>
    </row>
    <row r="8" spans="1:12" x14ac:dyDescent="0.4">
      <c r="A8" s="30">
        <v>5</v>
      </c>
      <c r="B8" s="60">
        <f>本町一丁目!B8+本町二丁目!B8+本町三丁目!B8+河原町!B8+元町!B8+末広町!B8+入船町!B8+曽屋一丁目!B8+曽屋二丁目!B8+寿町!B8+栄町!B8+文京町!B8+幸町!B8+桜町一丁目!B8+桜町二丁目!B8+水神町!B8+ひばりヶ丘!B8+富士見町!B8+曽屋!B8+上大槻!B8</f>
        <v>66</v>
      </c>
      <c r="C8" s="58">
        <f>本町一丁目!C8+本町二丁目!C8+本町三丁目!C8+河原町!C8+元町!C8+末広町!C8+入船町!C8+曽屋一丁目!C8+曽屋二丁目!C8+寿町!C8+栄町!C8+文京町!C8+幸町!C8+桜町一丁目!C8+桜町二丁目!C8+水神町!C8+ひばりヶ丘!C8+富士見町!C8+曽屋!C8+上大槻!C8</f>
        <v>56</v>
      </c>
      <c r="D8" s="59">
        <f>本町一丁目!D8+本町二丁目!D8+本町三丁目!D8+河原町!D8+元町!D8+末広町!D8+入船町!D8+曽屋一丁目!D8+曽屋二丁目!D8+寿町!D8+栄町!D8+文京町!D8+幸町!D8+桜町一丁目!D8+桜町二丁目!D8+水神町!D8+ひばりヶ丘!D8+富士見町!D8+曽屋!D8+上大槻!D8</f>
        <v>122</v>
      </c>
      <c r="E8" s="30">
        <v>20</v>
      </c>
      <c r="F8" s="60">
        <f>本町一丁目!F8+本町二丁目!F8+本町三丁目!F8+河原町!F8+元町!F8+末広町!F8+入船町!F8+曽屋一丁目!F8+曽屋二丁目!F8+寿町!F8+栄町!F8+文京町!F8+幸町!F8+桜町一丁目!F8+桜町二丁目!F8+水神町!F8+ひばりヶ丘!F8+富士見町!F8+曽屋!F8+上大槻!F8</f>
        <v>103</v>
      </c>
      <c r="G8" s="58">
        <f>本町一丁目!G8+本町二丁目!G8+本町三丁目!G8+河原町!G8+元町!G8+末広町!G8+入船町!G8+曽屋一丁目!G8+曽屋二丁目!G8+寿町!G8+栄町!G8+文京町!G8+幸町!G8+桜町一丁目!G8+桜町二丁目!G8+水神町!G8+ひばりヶ丘!G8+富士見町!G8+曽屋!G8+上大槻!G8</f>
        <v>101</v>
      </c>
      <c r="H8" s="28">
        <f>本町一丁目!H8+本町二丁目!H8+本町三丁目!H8+河原町!H8+元町!H8+末広町!H8+入船町!H8+曽屋一丁目!H8+曽屋二丁目!H8+寿町!H8+栄町!H8+文京町!H8+幸町!H8+桜町一丁目!H8+桜町二丁目!H8+水神町!H8+ひばりヶ丘!H8+富士見町!H8+曽屋!H8+上大槻!H8</f>
        <v>204</v>
      </c>
      <c r="I8" s="33">
        <v>70</v>
      </c>
      <c r="J8" s="60">
        <f>本町一丁目!J8+本町二丁目!J8+本町三丁目!J8+河原町!J8+元町!J8+末広町!J8+入船町!J8+曽屋一丁目!J8+曽屋二丁目!J8+寿町!J8+栄町!J8+文京町!J8+幸町!J8+桜町一丁目!J8+桜町二丁目!J8+水神町!J8+ひばりヶ丘!J8+富士見町!J8+曽屋!J8+上大槻!J8</f>
        <v>136</v>
      </c>
      <c r="K8" s="58">
        <f>本町一丁目!K8+本町二丁目!K8+本町三丁目!K8+河原町!K8+元町!K8+末広町!K8+入船町!K8+曽屋一丁目!K8+曽屋二丁目!K8+寿町!K8+栄町!K8+文京町!K8+幸町!K8+桜町一丁目!K8+桜町二丁目!K8+水神町!K8+ひばりヶ丘!K8+富士見町!K8+曽屋!K8+上大槻!K8</f>
        <v>138</v>
      </c>
      <c r="L8" s="28">
        <f>本町一丁目!L8+本町二丁目!L8+本町三丁目!L8+河原町!L8+元町!L8+末広町!L8+入船町!L8+曽屋一丁目!L8+曽屋二丁目!L8+寿町!L8+栄町!L8+文京町!L8+幸町!L8+桜町一丁目!L8+桜町二丁目!L8+水神町!L8+ひばりヶ丘!L8+富士見町!L8+曽屋!L8+上大槻!L8</f>
        <v>274</v>
      </c>
    </row>
    <row r="9" spans="1:12" x14ac:dyDescent="0.4">
      <c r="A9" s="30">
        <v>6</v>
      </c>
      <c r="B9" s="60">
        <f>本町一丁目!B9+本町二丁目!B9+本町三丁目!B9+河原町!B9+元町!B9+末広町!B9+入船町!B9+曽屋一丁目!B9+曽屋二丁目!B9+寿町!B9+栄町!B9+文京町!B9+幸町!B9+桜町一丁目!B9+桜町二丁目!B9+水神町!B9+ひばりヶ丘!B9+富士見町!B9+曽屋!B9+上大槻!B9</f>
        <v>70</v>
      </c>
      <c r="C9" s="58">
        <f>本町一丁目!C9+本町二丁目!C9+本町三丁目!C9+河原町!C9+元町!C9+末広町!C9+入船町!C9+曽屋一丁目!C9+曽屋二丁目!C9+寿町!C9+栄町!C9+文京町!C9+幸町!C9+桜町一丁目!C9+桜町二丁目!C9+水神町!C9+ひばりヶ丘!C9+富士見町!C9+曽屋!C9+上大槻!C9</f>
        <v>54</v>
      </c>
      <c r="D9" s="59">
        <f>本町一丁目!D9+本町二丁目!D9+本町三丁目!D9+河原町!D9+元町!D9+末広町!D9+入船町!D9+曽屋一丁目!D9+曽屋二丁目!D9+寿町!D9+栄町!D9+文京町!D9+幸町!D9+桜町一丁目!D9+桜町二丁目!D9+水神町!D9+ひばりヶ丘!D9+富士見町!D9+曽屋!D9+上大槻!D9</f>
        <v>124</v>
      </c>
      <c r="E9" s="30">
        <v>21</v>
      </c>
      <c r="F9" s="60">
        <f>本町一丁目!F9+本町二丁目!F9+本町三丁目!F9+河原町!F9+元町!F9+末広町!F9+入船町!F9+曽屋一丁目!F9+曽屋二丁目!F9+寿町!F9+栄町!F9+文京町!F9+幸町!F9+桜町一丁目!F9+桜町二丁目!F9+水神町!F9+ひばりヶ丘!F9+富士見町!F9+曽屋!F9+上大槻!F9</f>
        <v>91</v>
      </c>
      <c r="G9" s="58">
        <f>本町一丁目!G9+本町二丁目!G9+本町三丁目!G9+河原町!G9+元町!G9+末広町!G9+入船町!G9+曽屋一丁目!G9+曽屋二丁目!G9+寿町!G9+栄町!G9+文京町!G9+幸町!G9+桜町一丁目!G9+桜町二丁目!G9+水神町!G9+ひばりヶ丘!G9+富士見町!G9+曽屋!G9+上大槻!G9</f>
        <v>86</v>
      </c>
      <c r="H9" s="28">
        <f>本町一丁目!H9+本町二丁目!H9+本町三丁目!H9+河原町!H9+元町!H9+末広町!H9+入船町!H9+曽屋一丁目!H9+曽屋二丁目!H9+寿町!H9+栄町!H9+文京町!H9+幸町!H9+桜町一丁目!H9+桜町二丁目!H9+水神町!H9+ひばりヶ丘!H9+富士見町!H9+曽屋!H9+上大槻!H9</f>
        <v>177</v>
      </c>
      <c r="I9" s="33">
        <v>71</v>
      </c>
      <c r="J9" s="60">
        <f>本町一丁目!J9+本町二丁目!J9+本町三丁目!J9+河原町!J9+元町!J9+末広町!J9+入船町!J9+曽屋一丁目!J9+曽屋二丁目!J9+寿町!J9+栄町!J9+文京町!J9+幸町!J9+桜町一丁目!J9+桜町二丁目!J9+水神町!J9+ひばりヶ丘!J9+富士見町!J9+曽屋!J9+上大槻!J9</f>
        <v>109</v>
      </c>
      <c r="K9" s="58">
        <f>本町一丁目!K9+本町二丁目!K9+本町三丁目!K9+河原町!K9+元町!K9+末広町!K9+入船町!K9+曽屋一丁目!K9+曽屋二丁目!K9+寿町!K9+栄町!K9+文京町!K9+幸町!K9+桜町一丁目!K9+桜町二丁目!K9+水神町!K9+ひばりヶ丘!K9+富士見町!K9+曽屋!K9+上大槻!K9</f>
        <v>137</v>
      </c>
      <c r="L9" s="28">
        <f>本町一丁目!L9+本町二丁目!L9+本町三丁目!L9+河原町!L9+元町!L9+末広町!L9+入船町!L9+曽屋一丁目!L9+曽屋二丁目!L9+寿町!L9+栄町!L9+文京町!L9+幸町!L9+桜町一丁目!L9+桜町二丁目!L9+水神町!L9+ひばりヶ丘!L9+富士見町!L9+曽屋!L9+上大槻!L9</f>
        <v>246</v>
      </c>
    </row>
    <row r="10" spans="1:12" x14ac:dyDescent="0.4">
      <c r="A10" s="30">
        <v>7</v>
      </c>
      <c r="B10" s="60">
        <f>本町一丁目!B10+本町二丁目!B10+本町三丁目!B10+河原町!B10+元町!B10+末広町!B10+入船町!B10+曽屋一丁目!B10+曽屋二丁目!B10+寿町!B10+栄町!B10+文京町!B10+幸町!B10+桜町一丁目!B10+桜町二丁目!B10+水神町!B10+ひばりヶ丘!B10+富士見町!B10+曽屋!B10+上大槻!B10</f>
        <v>66</v>
      </c>
      <c r="C10" s="58">
        <f>本町一丁目!C10+本町二丁目!C10+本町三丁目!C10+河原町!C10+元町!C10+末広町!C10+入船町!C10+曽屋一丁目!C10+曽屋二丁目!C10+寿町!C10+栄町!C10+文京町!C10+幸町!C10+桜町一丁目!C10+桜町二丁目!C10+水神町!C10+ひばりヶ丘!C10+富士見町!C10+曽屋!C10+上大槻!C10</f>
        <v>66</v>
      </c>
      <c r="D10" s="59">
        <f>本町一丁目!D10+本町二丁目!D10+本町三丁目!D10+河原町!D10+元町!D10+末広町!D10+入船町!D10+曽屋一丁目!D10+曽屋二丁目!D10+寿町!D10+栄町!D10+文京町!D10+幸町!D10+桜町一丁目!D10+桜町二丁目!D10+水神町!D10+ひばりヶ丘!D10+富士見町!D10+曽屋!D10+上大槻!D10</f>
        <v>132</v>
      </c>
      <c r="E10" s="30">
        <v>22</v>
      </c>
      <c r="F10" s="60">
        <f>本町一丁目!F10+本町二丁目!F10+本町三丁目!F10+河原町!F10+元町!F10+末広町!F10+入船町!F10+曽屋一丁目!F10+曽屋二丁目!F10+寿町!F10+栄町!F10+文京町!F10+幸町!F10+桜町一丁目!F10+桜町二丁目!F10+水神町!F10+ひばりヶ丘!F10+富士見町!F10+曽屋!F10+上大槻!F10</f>
        <v>102</v>
      </c>
      <c r="G10" s="58">
        <f>本町一丁目!G10+本町二丁目!G10+本町三丁目!G10+河原町!G10+元町!G10+末広町!G10+入船町!G10+曽屋一丁目!G10+曽屋二丁目!G10+寿町!G10+栄町!G10+文京町!G10+幸町!G10+桜町一丁目!G10+桜町二丁目!G10+水神町!G10+ひばりヶ丘!G10+富士見町!G10+曽屋!G10+上大槻!G10</f>
        <v>85</v>
      </c>
      <c r="H10" s="28">
        <f>本町一丁目!H10+本町二丁目!H10+本町三丁目!H10+河原町!H10+元町!H10+末広町!H10+入船町!H10+曽屋一丁目!H10+曽屋二丁目!H10+寿町!H10+栄町!H10+文京町!H10+幸町!H10+桜町一丁目!H10+桜町二丁目!H10+水神町!H10+ひばりヶ丘!H10+富士見町!H10+曽屋!H10+上大槻!H10</f>
        <v>187</v>
      </c>
      <c r="I10" s="33">
        <v>72</v>
      </c>
      <c r="J10" s="60">
        <f>本町一丁目!J10+本町二丁目!J10+本町三丁目!J10+河原町!J10+元町!J10+末広町!J10+入船町!J10+曽屋一丁目!J10+曽屋二丁目!J10+寿町!J10+栄町!J10+文京町!J10+幸町!J10+桜町一丁目!J10+桜町二丁目!J10+水神町!J10+ひばりヶ丘!J10+富士見町!J10+曽屋!J10+上大槻!J10</f>
        <v>125</v>
      </c>
      <c r="K10" s="58">
        <f>本町一丁目!K10+本町二丁目!K10+本町三丁目!K10+河原町!K10+元町!K10+末広町!K10+入船町!K10+曽屋一丁目!K10+曽屋二丁目!K10+寿町!K10+栄町!K10+文京町!K10+幸町!K10+桜町一丁目!K10+桜町二丁目!K10+水神町!K10+ひばりヶ丘!K10+富士見町!K10+曽屋!K10+上大槻!K10</f>
        <v>138</v>
      </c>
      <c r="L10" s="28">
        <f>本町一丁目!L10+本町二丁目!L10+本町三丁目!L10+河原町!L10+元町!L10+末広町!L10+入船町!L10+曽屋一丁目!L10+曽屋二丁目!L10+寿町!L10+栄町!L10+文京町!L10+幸町!L10+桜町一丁目!L10+桜町二丁目!L10+水神町!L10+ひばりヶ丘!L10+富士見町!L10+曽屋!L10+上大槻!L10</f>
        <v>263</v>
      </c>
    </row>
    <row r="11" spans="1:12" x14ac:dyDescent="0.4">
      <c r="A11" s="30">
        <v>8</v>
      </c>
      <c r="B11" s="60">
        <f>本町一丁目!B11+本町二丁目!B11+本町三丁目!B11+河原町!B11+元町!B11+末広町!B11+入船町!B11+曽屋一丁目!B11+曽屋二丁目!B11+寿町!B11+栄町!B11+文京町!B11+幸町!B11+桜町一丁目!B11+桜町二丁目!B11+水神町!B11+ひばりヶ丘!B11+富士見町!B11+曽屋!B11+上大槻!B11</f>
        <v>86</v>
      </c>
      <c r="C11" s="58">
        <f>本町一丁目!C11+本町二丁目!C11+本町三丁目!C11+河原町!C11+元町!C11+末広町!C11+入船町!C11+曽屋一丁目!C11+曽屋二丁目!C11+寿町!C11+栄町!C11+文京町!C11+幸町!C11+桜町一丁目!C11+桜町二丁目!C11+水神町!C11+ひばりヶ丘!C11+富士見町!C11+曽屋!C11+上大槻!C11</f>
        <v>67</v>
      </c>
      <c r="D11" s="59">
        <f>本町一丁目!D11+本町二丁目!D11+本町三丁目!D11+河原町!D11+元町!D11+末広町!D11+入船町!D11+曽屋一丁目!D11+曽屋二丁目!D11+寿町!D11+栄町!D11+文京町!D11+幸町!D11+桜町一丁目!D11+桜町二丁目!D11+水神町!D11+ひばりヶ丘!D11+富士見町!D11+曽屋!D11+上大槻!D11</f>
        <v>153</v>
      </c>
      <c r="E11" s="30">
        <v>23</v>
      </c>
      <c r="F11" s="60">
        <f>本町一丁目!F11+本町二丁目!F11+本町三丁目!F11+河原町!F11+元町!F11+末広町!F11+入船町!F11+曽屋一丁目!F11+曽屋二丁目!F11+寿町!F11+栄町!F11+文京町!F11+幸町!F11+桜町一丁目!F11+桜町二丁目!F11+水神町!F11+ひばりヶ丘!F11+富士見町!F11+曽屋!F11+上大槻!F11</f>
        <v>108</v>
      </c>
      <c r="G11" s="58">
        <f>本町一丁目!G11+本町二丁目!G11+本町三丁目!G11+河原町!G11+元町!G11+末広町!G11+入船町!G11+曽屋一丁目!G11+曽屋二丁目!G11+寿町!G11+栄町!G11+文京町!G11+幸町!G11+桜町一丁目!G11+桜町二丁目!G11+水神町!G11+ひばりヶ丘!G11+富士見町!G11+曽屋!G11+上大槻!G11</f>
        <v>106</v>
      </c>
      <c r="H11" s="28">
        <f>本町一丁目!H11+本町二丁目!H11+本町三丁目!H11+河原町!H11+元町!H11+末広町!H11+入船町!H11+曽屋一丁目!H11+曽屋二丁目!H11+寿町!H11+栄町!H11+文京町!H11+幸町!H11+桜町一丁目!H11+桜町二丁目!H11+水神町!H11+ひばりヶ丘!H11+富士見町!H11+曽屋!H11+上大槻!H11</f>
        <v>214</v>
      </c>
      <c r="I11" s="33">
        <v>73</v>
      </c>
      <c r="J11" s="60">
        <f>本町一丁目!J11+本町二丁目!J11+本町三丁目!J11+河原町!J11+元町!J11+末広町!J11+入船町!J11+曽屋一丁目!J11+曽屋二丁目!J11+寿町!J11+栄町!J11+文京町!J11+幸町!J11+桜町一丁目!J11+桜町二丁目!J11+水神町!J11+ひばりヶ丘!J11+富士見町!J11+曽屋!J11+上大槻!J11</f>
        <v>133</v>
      </c>
      <c r="K11" s="58">
        <f>本町一丁目!K11+本町二丁目!K11+本町三丁目!K11+河原町!K11+元町!K11+末広町!K11+入船町!K11+曽屋一丁目!K11+曽屋二丁目!K11+寿町!K11+栄町!K11+文京町!K11+幸町!K11+桜町一丁目!K11+桜町二丁目!K11+水神町!K11+ひばりヶ丘!K11+富士見町!K11+曽屋!K11+上大槻!K11</f>
        <v>166</v>
      </c>
      <c r="L11" s="28">
        <f>本町一丁目!L11+本町二丁目!L11+本町三丁目!L11+河原町!L11+元町!L11+末広町!L11+入船町!L11+曽屋一丁目!L11+曽屋二丁目!L11+寿町!L11+栄町!L11+文京町!L11+幸町!L11+桜町一丁目!L11+桜町二丁目!L11+水神町!L11+ひばりヶ丘!L11+富士見町!L11+曽屋!L11+上大槻!L11</f>
        <v>299</v>
      </c>
    </row>
    <row r="12" spans="1:12" x14ac:dyDescent="0.4">
      <c r="A12" s="30">
        <v>9</v>
      </c>
      <c r="B12" s="60">
        <f>本町一丁目!B12+本町二丁目!B12+本町三丁目!B12+河原町!B12+元町!B12+末広町!B12+入船町!B12+曽屋一丁目!B12+曽屋二丁目!B12+寿町!B12+栄町!B12+文京町!B12+幸町!B12+桜町一丁目!B12+桜町二丁目!B12+水神町!B12+ひばりヶ丘!B12+富士見町!B12+曽屋!B12+上大槻!B12</f>
        <v>79</v>
      </c>
      <c r="C12" s="58">
        <f>本町一丁目!C12+本町二丁目!C12+本町三丁目!C12+河原町!C12+元町!C12+末広町!C12+入船町!C12+曽屋一丁目!C12+曽屋二丁目!C12+寿町!C12+栄町!C12+文京町!C12+幸町!C12+桜町一丁目!C12+桜町二丁目!C12+水神町!C12+ひばりヶ丘!C12+富士見町!C12+曽屋!C12+上大槻!C12</f>
        <v>63</v>
      </c>
      <c r="D12" s="59">
        <f>本町一丁目!D12+本町二丁目!D12+本町三丁目!D12+河原町!D12+元町!D12+末広町!D12+入船町!D12+曽屋一丁目!D12+曽屋二丁目!D12+寿町!D12+栄町!D12+文京町!D12+幸町!D12+桜町一丁目!D12+桜町二丁目!D12+水神町!D12+ひばりヶ丘!D12+富士見町!D12+曽屋!D12+上大槻!D12</f>
        <v>142</v>
      </c>
      <c r="E12" s="30">
        <v>24</v>
      </c>
      <c r="F12" s="60">
        <f>本町一丁目!F12+本町二丁目!F12+本町三丁目!F12+河原町!F12+元町!F12+末広町!F12+入船町!F12+曽屋一丁目!F12+曽屋二丁目!F12+寿町!F12+栄町!F12+文京町!F12+幸町!F12+桜町一丁目!F12+桜町二丁目!F12+水神町!F12+ひばりヶ丘!F12+富士見町!F12+曽屋!F12+上大槻!F12</f>
        <v>108</v>
      </c>
      <c r="G12" s="58">
        <f>本町一丁目!G12+本町二丁目!G12+本町三丁目!G12+河原町!G12+元町!G12+末広町!G12+入船町!G12+曽屋一丁目!G12+曽屋二丁目!G12+寿町!G12+栄町!G12+文京町!G12+幸町!G12+桜町一丁目!G12+桜町二丁目!G12+水神町!G12+ひばりヶ丘!G12+富士見町!G12+曽屋!G12+上大槻!G12</f>
        <v>101</v>
      </c>
      <c r="H12" s="28">
        <f>本町一丁目!H12+本町二丁目!H12+本町三丁目!H12+河原町!H12+元町!H12+末広町!H12+入船町!H12+曽屋一丁目!H12+曽屋二丁目!H12+寿町!H12+栄町!H12+文京町!H12+幸町!H12+桜町一丁目!H12+桜町二丁目!H12+水神町!H12+ひばりヶ丘!H12+富士見町!H12+曽屋!H12+上大槻!H12</f>
        <v>209</v>
      </c>
      <c r="I12" s="33">
        <v>74</v>
      </c>
      <c r="J12" s="60">
        <f>本町一丁目!J12+本町二丁目!J12+本町三丁目!J12+河原町!J12+元町!J12+末広町!J12+入船町!J12+曽屋一丁目!J12+曽屋二丁目!J12+寿町!J12+栄町!J12+文京町!J12+幸町!J12+桜町一丁目!J12+桜町二丁目!J12+水神町!J12+ひばりヶ丘!J12+富士見町!J12+曽屋!J12+上大槻!J12</f>
        <v>148</v>
      </c>
      <c r="K12" s="58">
        <f>本町一丁目!K12+本町二丁目!K12+本町三丁目!K12+河原町!K12+元町!K12+末広町!K12+入船町!K12+曽屋一丁目!K12+曽屋二丁目!K12+寿町!K12+栄町!K12+文京町!K12+幸町!K12+桜町一丁目!K12+桜町二丁目!K12+水神町!K12+ひばりヶ丘!K12+富士見町!K12+曽屋!K12+上大槻!K12</f>
        <v>185</v>
      </c>
      <c r="L12" s="28">
        <f>本町一丁目!L12+本町二丁目!L12+本町三丁目!L12+河原町!L12+元町!L12+末広町!L12+入船町!L12+曽屋一丁目!L12+曽屋二丁目!L12+寿町!L12+栄町!L12+文京町!L12+幸町!L12+桜町一丁目!L12+桜町二丁目!L12+水神町!L12+ひばりヶ丘!L12+富士見町!L12+曽屋!L12+上大槻!L12</f>
        <v>333</v>
      </c>
    </row>
    <row r="13" spans="1:12" x14ac:dyDescent="0.4">
      <c r="A13" s="30">
        <v>10</v>
      </c>
      <c r="B13" s="60">
        <f>本町一丁目!B13+本町二丁目!B13+本町三丁目!B13+河原町!B13+元町!B13+末広町!B13+入船町!B13+曽屋一丁目!B13+曽屋二丁目!B13+寿町!B13+栄町!B13+文京町!B13+幸町!B13+桜町一丁目!B13+桜町二丁目!B13+水神町!B13+ひばりヶ丘!B13+富士見町!B13+曽屋!B13+上大槻!B13</f>
        <v>83</v>
      </c>
      <c r="C13" s="58">
        <f>本町一丁目!C13+本町二丁目!C13+本町三丁目!C13+河原町!C13+元町!C13+末広町!C13+入船町!C13+曽屋一丁目!C13+曽屋二丁目!C13+寿町!C13+栄町!C13+文京町!C13+幸町!C13+桜町一丁目!C13+桜町二丁目!C13+水神町!C13+ひばりヶ丘!C13+富士見町!C13+曽屋!C13+上大槻!C13</f>
        <v>98</v>
      </c>
      <c r="D13" s="59">
        <f>本町一丁目!D13+本町二丁目!D13+本町三丁目!D13+河原町!D13+元町!D13+末広町!D13+入船町!D13+曽屋一丁目!D13+曽屋二丁目!D13+寿町!D13+栄町!D13+文京町!D13+幸町!D13+桜町一丁目!D13+桜町二丁目!D13+水神町!D13+ひばりヶ丘!D13+富士見町!D13+曽屋!D13+上大槻!D13</f>
        <v>181</v>
      </c>
      <c r="E13" s="30">
        <v>25</v>
      </c>
      <c r="F13" s="60">
        <f>本町一丁目!F13+本町二丁目!F13+本町三丁目!F13+河原町!F13+元町!F13+末広町!F13+入船町!F13+曽屋一丁目!F13+曽屋二丁目!F13+寿町!F13+栄町!F13+文京町!F13+幸町!F13+桜町一丁目!F13+桜町二丁目!F13+水神町!F13+ひばりヶ丘!F13+富士見町!F13+曽屋!F13+上大槻!F13</f>
        <v>122</v>
      </c>
      <c r="G13" s="58">
        <f>本町一丁目!G13+本町二丁目!G13+本町三丁目!G13+河原町!G13+元町!G13+末広町!G13+入船町!G13+曽屋一丁目!G13+曽屋二丁目!G13+寿町!G13+栄町!G13+文京町!G13+幸町!G13+桜町一丁目!G13+桜町二丁目!G13+水神町!G13+ひばりヶ丘!G13+富士見町!G13+曽屋!G13+上大槻!G13</f>
        <v>105</v>
      </c>
      <c r="H13" s="28">
        <f>本町一丁目!H13+本町二丁目!H13+本町三丁目!H13+河原町!H13+元町!H13+末広町!H13+入船町!H13+曽屋一丁目!H13+曽屋二丁目!H13+寿町!H13+栄町!H13+文京町!H13+幸町!H13+桜町一丁目!H13+桜町二丁目!H13+水神町!H13+ひばりヶ丘!H13+富士見町!H13+曽屋!H13+上大槻!H13</f>
        <v>227</v>
      </c>
      <c r="I13" s="33">
        <v>75</v>
      </c>
      <c r="J13" s="60">
        <f>本町一丁目!J13+本町二丁目!J13+本町三丁目!J13+河原町!J13+元町!J13+末広町!J13+入船町!J13+曽屋一丁目!J13+曽屋二丁目!J13+寿町!J13+栄町!J13+文京町!J13+幸町!J13+桜町一丁目!J13+桜町二丁目!J13+水神町!J13+ひばりヶ丘!J13+富士見町!J13+曽屋!J13+上大槻!J13</f>
        <v>172</v>
      </c>
      <c r="K13" s="58">
        <f>本町一丁目!K13+本町二丁目!K13+本町三丁目!K13+河原町!K13+元町!K13+末広町!K13+入船町!K13+曽屋一丁目!K13+曽屋二丁目!K13+寿町!K13+栄町!K13+文京町!K13+幸町!K13+桜町一丁目!K13+桜町二丁目!K13+水神町!K13+ひばりヶ丘!K13+富士見町!K13+曽屋!K13+上大槻!K13</f>
        <v>159</v>
      </c>
      <c r="L13" s="28">
        <f>本町一丁目!L13+本町二丁目!L13+本町三丁目!L13+河原町!L13+元町!L13+末広町!L13+入船町!L13+曽屋一丁目!L13+曽屋二丁目!L13+寿町!L13+栄町!L13+文京町!L13+幸町!L13+桜町一丁目!L13+桜町二丁目!L13+水神町!L13+ひばりヶ丘!L13+富士見町!L13+曽屋!L13+上大槻!L13</f>
        <v>331</v>
      </c>
    </row>
    <row r="14" spans="1:12" x14ac:dyDescent="0.4">
      <c r="A14" s="30">
        <v>11</v>
      </c>
      <c r="B14" s="60">
        <f>本町一丁目!B14+本町二丁目!B14+本町三丁目!B14+河原町!B14+元町!B14+末広町!B14+入船町!B14+曽屋一丁目!B14+曽屋二丁目!B14+寿町!B14+栄町!B14+文京町!B14+幸町!B14+桜町一丁目!B14+桜町二丁目!B14+水神町!B14+ひばりヶ丘!B14+富士見町!B14+曽屋!B14+上大槻!B14</f>
        <v>88</v>
      </c>
      <c r="C14" s="58">
        <f>本町一丁目!C14+本町二丁目!C14+本町三丁目!C14+河原町!C14+元町!C14+末広町!C14+入船町!C14+曽屋一丁目!C14+曽屋二丁目!C14+寿町!C14+栄町!C14+文京町!C14+幸町!C14+桜町一丁目!C14+桜町二丁目!C14+水神町!C14+ひばりヶ丘!C14+富士見町!C14+曽屋!C14+上大槻!C14</f>
        <v>71</v>
      </c>
      <c r="D14" s="59">
        <f>本町一丁目!D14+本町二丁目!D14+本町三丁目!D14+河原町!D14+元町!D14+末広町!D14+入船町!D14+曽屋一丁目!D14+曽屋二丁目!D14+寿町!D14+栄町!D14+文京町!D14+幸町!D14+桜町一丁目!D14+桜町二丁目!D14+水神町!D14+ひばりヶ丘!D14+富士見町!D14+曽屋!D14+上大槻!D14</f>
        <v>159</v>
      </c>
      <c r="E14" s="30">
        <v>26</v>
      </c>
      <c r="F14" s="60">
        <f>本町一丁目!F14+本町二丁目!F14+本町三丁目!F14+河原町!F14+元町!F14+末広町!F14+入船町!F14+曽屋一丁目!F14+曽屋二丁目!F14+寿町!F14+栄町!F14+文京町!F14+幸町!F14+桜町一丁目!F14+桜町二丁目!F14+水神町!F14+ひばりヶ丘!F14+富士見町!F14+曽屋!F14+上大槻!F14</f>
        <v>108</v>
      </c>
      <c r="G14" s="58">
        <f>本町一丁目!G14+本町二丁目!G14+本町三丁目!G14+河原町!G14+元町!G14+末広町!G14+入船町!G14+曽屋一丁目!G14+曽屋二丁目!G14+寿町!G14+栄町!G14+文京町!G14+幸町!G14+桜町一丁目!G14+桜町二丁目!G14+水神町!G14+ひばりヶ丘!G14+富士見町!G14+曽屋!G14+上大槻!G14</f>
        <v>99</v>
      </c>
      <c r="H14" s="28">
        <f>本町一丁目!H14+本町二丁目!H14+本町三丁目!H14+河原町!H14+元町!H14+末広町!H14+入船町!H14+曽屋一丁目!H14+曽屋二丁目!H14+寿町!H14+栄町!H14+文京町!H14+幸町!H14+桜町一丁目!H14+桜町二丁目!H14+水神町!H14+ひばりヶ丘!H14+富士見町!H14+曽屋!H14+上大槻!H14</f>
        <v>207</v>
      </c>
      <c r="I14" s="33">
        <v>76</v>
      </c>
      <c r="J14" s="60">
        <f>本町一丁目!J14+本町二丁目!J14+本町三丁目!J14+河原町!J14+元町!J14+末広町!J14+入船町!J14+曽屋一丁目!J14+曽屋二丁目!J14+寿町!J14+栄町!J14+文京町!J14+幸町!J14+桜町一丁目!J14+桜町二丁目!J14+水神町!J14+ひばりヶ丘!J14+富士見町!J14+曽屋!J14+上大槻!J14</f>
        <v>185</v>
      </c>
      <c r="K14" s="58">
        <f>本町一丁目!K14+本町二丁目!K14+本町三丁目!K14+河原町!K14+元町!K14+末広町!K14+入船町!K14+曽屋一丁目!K14+曽屋二丁目!K14+寿町!K14+栄町!K14+文京町!K14+幸町!K14+桜町一丁目!K14+桜町二丁目!K14+水神町!K14+ひばりヶ丘!K14+富士見町!K14+曽屋!K14+上大槻!K14</f>
        <v>165</v>
      </c>
      <c r="L14" s="28">
        <f>本町一丁目!L14+本町二丁目!L14+本町三丁目!L14+河原町!L14+元町!L14+末広町!L14+入船町!L14+曽屋一丁目!L14+曽屋二丁目!L14+寿町!L14+栄町!L14+文京町!L14+幸町!L14+桜町一丁目!L14+桜町二丁目!L14+水神町!L14+ひばりヶ丘!L14+富士見町!L14+曽屋!L14+上大槻!L14</f>
        <v>350</v>
      </c>
    </row>
    <row r="15" spans="1:12" x14ac:dyDescent="0.4">
      <c r="A15" s="30">
        <v>12</v>
      </c>
      <c r="B15" s="60">
        <f>本町一丁目!B15+本町二丁目!B15+本町三丁目!B15+河原町!B15+元町!B15+末広町!B15+入船町!B15+曽屋一丁目!B15+曽屋二丁目!B15+寿町!B15+栄町!B15+文京町!B15+幸町!B15+桜町一丁目!B15+桜町二丁目!B15+水神町!B15+ひばりヶ丘!B15+富士見町!B15+曽屋!B15+上大槻!B15</f>
        <v>83</v>
      </c>
      <c r="C15" s="58">
        <f>本町一丁目!C15+本町二丁目!C15+本町三丁目!C15+河原町!C15+元町!C15+末広町!C15+入船町!C15+曽屋一丁目!C15+曽屋二丁目!C15+寿町!C15+栄町!C15+文京町!C15+幸町!C15+桜町一丁目!C15+桜町二丁目!C15+水神町!C15+ひばりヶ丘!C15+富士見町!C15+曽屋!C15+上大槻!C15</f>
        <v>76</v>
      </c>
      <c r="D15" s="59">
        <f>本町一丁目!D15+本町二丁目!D15+本町三丁目!D15+河原町!D15+元町!D15+末広町!D15+入船町!D15+曽屋一丁目!D15+曽屋二丁目!D15+寿町!D15+栄町!D15+文京町!D15+幸町!D15+桜町一丁目!D15+桜町二丁目!D15+水神町!D15+ひばりヶ丘!D15+富士見町!D15+曽屋!D15+上大槻!D15</f>
        <v>159</v>
      </c>
      <c r="E15" s="30">
        <v>27</v>
      </c>
      <c r="F15" s="60">
        <f>本町一丁目!F15+本町二丁目!F15+本町三丁目!F15+河原町!F15+元町!F15+末広町!F15+入船町!F15+曽屋一丁目!F15+曽屋二丁目!F15+寿町!F15+栄町!F15+文京町!F15+幸町!F15+桜町一丁目!F15+桜町二丁目!F15+水神町!F15+ひばりヶ丘!F15+富士見町!F15+曽屋!F15+上大槻!F15</f>
        <v>108</v>
      </c>
      <c r="G15" s="58">
        <f>本町一丁目!G15+本町二丁目!G15+本町三丁目!G15+河原町!G15+元町!G15+末広町!G15+入船町!G15+曽屋一丁目!G15+曽屋二丁目!G15+寿町!G15+栄町!G15+文京町!G15+幸町!G15+桜町一丁目!G15+桜町二丁目!G15+水神町!G15+ひばりヶ丘!G15+富士見町!G15+曽屋!G15+上大槻!G15</f>
        <v>82</v>
      </c>
      <c r="H15" s="28">
        <f>本町一丁目!H15+本町二丁目!H15+本町三丁目!H15+河原町!H15+元町!H15+末広町!H15+入船町!H15+曽屋一丁目!H15+曽屋二丁目!H15+寿町!H15+栄町!H15+文京町!H15+幸町!H15+桜町一丁目!H15+桜町二丁目!H15+水神町!H15+ひばりヶ丘!H15+富士見町!H15+曽屋!H15+上大槻!H15</f>
        <v>190</v>
      </c>
      <c r="I15" s="33">
        <v>77</v>
      </c>
      <c r="J15" s="60">
        <f>本町一丁目!J15+本町二丁目!J15+本町三丁目!J15+河原町!J15+元町!J15+末広町!J15+入船町!J15+曽屋一丁目!J15+曽屋二丁目!J15+寿町!J15+栄町!J15+文京町!J15+幸町!J15+桜町一丁目!J15+桜町二丁目!J15+水神町!J15+ひばりヶ丘!J15+富士見町!J15+曽屋!J15+上大槻!J15</f>
        <v>155</v>
      </c>
      <c r="K15" s="58">
        <f>本町一丁目!K15+本町二丁目!K15+本町三丁目!K15+河原町!K15+元町!K15+末広町!K15+入船町!K15+曽屋一丁目!K15+曽屋二丁目!K15+寿町!K15+栄町!K15+文京町!K15+幸町!K15+桜町一丁目!K15+桜町二丁目!K15+水神町!K15+ひばりヶ丘!K15+富士見町!K15+曽屋!K15+上大槻!K15</f>
        <v>194</v>
      </c>
      <c r="L15" s="28">
        <f>本町一丁目!L15+本町二丁目!L15+本町三丁目!L15+河原町!L15+元町!L15+末広町!L15+入船町!L15+曽屋一丁目!L15+曽屋二丁目!L15+寿町!L15+栄町!L15+文京町!L15+幸町!L15+桜町一丁目!L15+桜町二丁目!L15+水神町!L15+ひばりヶ丘!L15+富士見町!L15+曽屋!L15+上大槻!L15</f>
        <v>349</v>
      </c>
    </row>
    <row r="16" spans="1:12" x14ac:dyDescent="0.4">
      <c r="A16" s="30">
        <v>13</v>
      </c>
      <c r="B16" s="60">
        <f>本町一丁目!B16+本町二丁目!B16+本町三丁目!B16+河原町!B16+元町!B16+末広町!B16+入船町!B16+曽屋一丁目!B16+曽屋二丁目!B16+寿町!B16+栄町!B16+文京町!B16+幸町!B16+桜町一丁目!B16+桜町二丁目!B16+水神町!B16+ひばりヶ丘!B16+富士見町!B16+曽屋!B16+上大槻!B16</f>
        <v>99</v>
      </c>
      <c r="C16" s="58">
        <f>本町一丁目!C16+本町二丁目!C16+本町三丁目!C16+河原町!C16+元町!C16+末広町!C16+入船町!C16+曽屋一丁目!C16+曽屋二丁目!C16+寿町!C16+栄町!C16+文京町!C16+幸町!C16+桜町一丁目!C16+桜町二丁目!C16+水神町!C16+ひばりヶ丘!C16+富士見町!C16+曽屋!C16+上大槻!C16</f>
        <v>94</v>
      </c>
      <c r="D16" s="59">
        <f>本町一丁目!D16+本町二丁目!D16+本町三丁目!D16+河原町!D16+元町!D16+末広町!D16+入船町!D16+曽屋一丁目!D16+曽屋二丁目!D16+寿町!D16+栄町!D16+文京町!D16+幸町!D16+桜町一丁目!D16+桜町二丁目!D16+水神町!D16+ひばりヶ丘!D16+富士見町!D16+曽屋!D16+上大槻!D16</f>
        <v>193</v>
      </c>
      <c r="E16" s="30">
        <v>28</v>
      </c>
      <c r="F16" s="60">
        <f>本町一丁目!F16+本町二丁目!F16+本町三丁目!F16+河原町!F16+元町!F16+末広町!F16+入船町!F16+曽屋一丁目!F16+曽屋二丁目!F16+寿町!F16+栄町!F16+文京町!F16+幸町!F16+桜町一丁目!F16+桜町二丁目!F16+水神町!F16+ひばりヶ丘!F16+富士見町!F16+曽屋!F16+上大槻!F16</f>
        <v>103</v>
      </c>
      <c r="G16" s="58">
        <f>本町一丁目!G16+本町二丁目!G16+本町三丁目!G16+河原町!G16+元町!G16+末広町!G16+入船町!G16+曽屋一丁目!G16+曽屋二丁目!G16+寿町!G16+栄町!G16+文京町!G16+幸町!G16+桜町一丁目!G16+桜町二丁目!G16+水神町!G16+ひばりヶ丘!G16+富士見町!G16+曽屋!G16+上大槻!G16</f>
        <v>104</v>
      </c>
      <c r="H16" s="28">
        <f>本町一丁目!H16+本町二丁目!H16+本町三丁目!H16+河原町!H16+元町!H16+末広町!H16+入船町!H16+曽屋一丁目!H16+曽屋二丁目!H16+寿町!H16+栄町!H16+文京町!H16+幸町!H16+桜町一丁目!H16+桜町二丁目!H16+水神町!H16+ひばりヶ丘!H16+富士見町!H16+曽屋!H16+上大槻!H16</f>
        <v>207</v>
      </c>
      <c r="I16" s="33">
        <v>78</v>
      </c>
      <c r="J16" s="60">
        <f>本町一丁目!J16+本町二丁目!J16+本町三丁目!J16+河原町!J16+元町!J16+末広町!J16+入船町!J16+曽屋一丁目!J16+曽屋二丁目!J16+寿町!J16+栄町!J16+文京町!J16+幸町!J16+桜町一丁目!J16+桜町二丁目!J16+水神町!J16+ひばりヶ丘!J16+富士見町!J16+曽屋!J16+上大槻!J16</f>
        <v>152</v>
      </c>
      <c r="K16" s="58">
        <f>本町一丁目!K16+本町二丁目!K16+本町三丁目!K16+河原町!K16+元町!K16+末広町!K16+入船町!K16+曽屋一丁目!K16+曽屋二丁目!K16+寿町!K16+栄町!K16+文京町!K16+幸町!K16+桜町一丁目!K16+桜町二丁目!K16+水神町!K16+ひばりヶ丘!K16+富士見町!K16+曽屋!K16+上大槻!K16</f>
        <v>165</v>
      </c>
      <c r="L16" s="28">
        <f>本町一丁目!L16+本町二丁目!L16+本町三丁目!L16+河原町!L16+元町!L16+末広町!L16+入船町!L16+曽屋一丁目!L16+曽屋二丁目!L16+寿町!L16+栄町!L16+文京町!L16+幸町!L16+桜町一丁目!L16+桜町二丁目!L16+水神町!L16+ひばりヶ丘!L16+富士見町!L16+曽屋!L16+上大槻!L16</f>
        <v>317</v>
      </c>
    </row>
    <row r="17" spans="1:12" ht="14.25" thickBot="1" x14ac:dyDescent="0.45">
      <c r="A17" s="34">
        <v>14</v>
      </c>
      <c r="B17" s="61">
        <f>本町一丁目!B17+本町二丁目!B17+本町三丁目!B17+河原町!B17+元町!B17+末広町!B17+入船町!B17+曽屋一丁目!B17+曽屋二丁目!B17+寿町!B17+栄町!B17+文京町!B17+幸町!B17+桜町一丁目!B17+桜町二丁目!B17+水神町!B17+ひばりヶ丘!B17+富士見町!B17+曽屋!B17+上大槻!B17</f>
        <v>91</v>
      </c>
      <c r="C17" s="62">
        <f>本町一丁目!C17+本町二丁目!C17+本町三丁目!C17+河原町!C17+元町!C17+末広町!C17+入船町!C17+曽屋一丁目!C17+曽屋二丁目!C17+寿町!C17+栄町!C17+文京町!C17+幸町!C17+桜町一丁目!C17+桜町二丁目!C17+水神町!C17+ひばりヶ丘!C17+富士見町!C17+曽屋!C17+上大槻!C17</f>
        <v>83</v>
      </c>
      <c r="D17" s="37">
        <f>本町一丁目!D17+本町二丁目!D17+本町三丁目!D17+河原町!D17+元町!D17+末広町!D17+入船町!D17+曽屋一丁目!D17+曽屋二丁目!D17+寿町!D17+栄町!D17+文京町!D17+幸町!D17+桜町一丁目!D17+桜町二丁目!D17+水神町!D17+ひばりヶ丘!D17+富士見町!D17+曽屋!D17+上大槻!D17</f>
        <v>174</v>
      </c>
      <c r="E17" s="30">
        <v>29</v>
      </c>
      <c r="F17" s="60">
        <f>本町一丁目!F17+本町二丁目!F17+本町三丁目!F17+河原町!F17+元町!F17+末広町!F17+入船町!F17+曽屋一丁目!F17+曽屋二丁目!F17+寿町!F17+栄町!F17+文京町!F17+幸町!F17+桜町一丁目!F17+桜町二丁目!F17+水神町!F17+ひばりヶ丘!F17+富士見町!F17+曽屋!F17+上大槻!F17</f>
        <v>117</v>
      </c>
      <c r="G17" s="58">
        <f>本町一丁目!G17+本町二丁目!G17+本町三丁目!G17+河原町!G17+元町!G17+末広町!G17+入船町!G17+曽屋一丁目!G17+曽屋二丁目!G17+寿町!G17+栄町!G17+文京町!G17+幸町!G17+桜町一丁目!G17+桜町二丁目!G17+水神町!G17+ひばりヶ丘!G17+富士見町!G17+曽屋!G17+上大槻!G17</f>
        <v>81</v>
      </c>
      <c r="H17" s="28">
        <f>本町一丁目!H17+本町二丁目!H17+本町三丁目!H17+河原町!H17+元町!H17+末広町!H17+入船町!H17+曽屋一丁目!H17+曽屋二丁目!H17+寿町!H17+栄町!H17+文京町!H17+幸町!H17+桜町一丁目!H17+桜町二丁目!H17+水神町!H17+ひばりヶ丘!H17+富士見町!H17+曽屋!H17+上大槻!H17</f>
        <v>198</v>
      </c>
      <c r="I17" s="33">
        <v>79</v>
      </c>
      <c r="J17" s="60">
        <f>本町一丁目!J17+本町二丁目!J17+本町三丁目!J17+河原町!J17+元町!J17+末広町!J17+入船町!J17+曽屋一丁目!J17+曽屋二丁目!J17+寿町!J17+栄町!J17+文京町!J17+幸町!J17+桜町一丁目!J17+桜町二丁目!J17+水神町!J17+ひばりヶ丘!J17+富士見町!J17+曽屋!J17+上大槻!J17</f>
        <v>96</v>
      </c>
      <c r="K17" s="58">
        <f>本町一丁目!K17+本町二丁目!K17+本町三丁目!K17+河原町!K17+元町!K17+末広町!K17+入船町!K17+曽屋一丁目!K17+曽屋二丁目!K17+寿町!K17+栄町!K17+文京町!K17+幸町!K17+桜町一丁目!K17+桜町二丁目!K17+水神町!K17+ひばりヶ丘!K17+富士見町!K17+曽屋!K17+上大槻!K17</f>
        <v>109</v>
      </c>
      <c r="L17" s="28">
        <f>本町一丁目!L17+本町二丁目!L17+本町三丁目!L17+河原町!L17+元町!L17+末広町!L17+入船町!L17+曽屋一丁目!L17+曽屋二丁目!L17+寿町!L17+栄町!L17+文京町!L17+幸町!L17+桜町一丁目!L17+桜町二丁目!L17+水神町!L17+ひばりヶ丘!L17+富士見町!L17+曽屋!L17+上大槻!L17</f>
        <v>205</v>
      </c>
    </row>
    <row r="18" spans="1:12" ht="15" thickTop="1" thickBot="1" x14ac:dyDescent="0.45">
      <c r="A18" s="38" t="s">
        <v>240</v>
      </c>
      <c r="B18" s="63">
        <f>SUM(B3:B17)</f>
        <v>1084</v>
      </c>
      <c r="C18" s="64">
        <f>SUM(C3:C17)</f>
        <v>962</v>
      </c>
      <c r="D18" s="41">
        <f>SUM(B18:C18)</f>
        <v>2046</v>
      </c>
      <c r="E18" s="30">
        <v>30</v>
      </c>
      <c r="F18" s="60">
        <f>本町一丁目!F18+本町二丁目!F18+本町三丁目!F18+河原町!F18+元町!F18+末広町!F18+入船町!F18+曽屋一丁目!F18+曽屋二丁目!F18+寿町!F18+栄町!F18+文京町!F18+幸町!F18+桜町一丁目!F18+桜町二丁目!F18+水神町!F18+ひばりヶ丘!F18+富士見町!F18+曽屋!F18+上大槻!F18</f>
        <v>89</v>
      </c>
      <c r="G18" s="58">
        <f>本町一丁目!G18+本町二丁目!G18+本町三丁目!G18+河原町!G18+元町!G18+末広町!G18+入船町!G18+曽屋一丁目!G18+曽屋二丁目!G18+寿町!G18+栄町!G18+文京町!G18+幸町!G18+桜町一丁目!G18+桜町二丁目!G18+水神町!G18+ひばりヶ丘!G18+富士見町!G18+曽屋!G18+上大槻!G18</f>
        <v>95</v>
      </c>
      <c r="H18" s="28">
        <f>本町一丁目!H18+本町二丁目!H18+本町三丁目!H18+河原町!H18+元町!H18+末広町!H18+入船町!H18+曽屋一丁目!H18+曽屋二丁目!H18+寿町!H18+栄町!H18+文京町!H18+幸町!H18+桜町一丁目!H18+桜町二丁目!H18+水神町!H18+ひばりヶ丘!H18+富士見町!H18+曽屋!H18+上大槻!H18</f>
        <v>184</v>
      </c>
      <c r="I18" s="33">
        <v>80</v>
      </c>
      <c r="J18" s="60">
        <f>本町一丁目!J18+本町二丁目!J18+本町三丁目!J18+河原町!J18+元町!J18+末広町!J18+入船町!J18+曽屋一丁目!J18+曽屋二丁目!J18+寿町!J18+栄町!J18+文京町!J18+幸町!J18+桜町一丁目!J18+桜町二丁目!J18+水神町!J18+ひばりヶ丘!J18+富士見町!J18+曽屋!J18+上大槻!J18</f>
        <v>96</v>
      </c>
      <c r="K18" s="58">
        <f>本町一丁目!K18+本町二丁目!K18+本町三丁目!K18+河原町!K18+元町!K18+末広町!K18+入船町!K18+曽屋一丁目!K18+曽屋二丁目!K18+寿町!K18+栄町!K18+文京町!K18+幸町!K18+桜町一丁目!K18+桜町二丁目!K18+水神町!K18+ひばりヶ丘!K18+富士見町!K18+曽屋!K18+上大槻!K18</f>
        <v>95</v>
      </c>
      <c r="L18" s="28">
        <f>本町一丁目!L18+本町二丁目!L18+本町三丁目!L18+河原町!L18+元町!L18+末広町!L18+入船町!L18+曽屋一丁目!L18+曽屋二丁目!L18+寿町!L18+栄町!L18+文京町!L18+幸町!L18+桜町一丁目!L18+桜町二丁目!L18+水神町!L18+ひばりヶ丘!L18+富士見町!L18+曽屋!L18+上大槻!L18</f>
        <v>191</v>
      </c>
    </row>
    <row r="19" spans="1:12" x14ac:dyDescent="0.4">
      <c r="A19" s="42"/>
      <c r="B19" s="42"/>
      <c r="C19" s="42"/>
      <c r="D19" s="42"/>
      <c r="E19" s="30">
        <v>31</v>
      </c>
      <c r="F19" s="60">
        <f>本町一丁目!F19+本町二丁目!F19+本町三丁目!F19+河原町!F19+元町!F19+末広町!F19+入船町!F19+曽屋一丁目!F19+曽屋二丁目!F19+寿町!F19+栄町!F19+文京町!F19+幸町!F19+桜町一丁目!F19+桜町二丁目!F19+水神町!F19+ひばりヶ丘!F19+富士見町!F19+曽屋!F19+上大槻!F19</f>
        <v>103</v>
      </c>
      <c r="G19" s="58">
        <f>本町一丁目!G19+本町二丁目!G19+本町三丁目!G19+河原町!G19+元町!G19+末広町!G19+入船町!G19+曽屋一丁目!G19+曽屋二丁目!G19+寿町!G19+栄町!G19+文京町!G19+幸町!G19+桜町一丁目!G19+桜町二丁目!G19+水神町!G19+ひばりヶ丘!G19+富士見町!G19+曽屋!G19+上大槻!G19</f>
        <v>103</v>
      </c>
      <c r="H19" s="28">
        <f>本町一丁目!H19+本町二丁目!H19+本町三丁目!H19+河原町!H19+元町!H19+末広町!H19+入船町!H19+曽屋一丁目!H19+曽屋二丁目!H19+寿町!H19+栄町!H19+文京町!H19+幸町!H19+桜町一丁目!H19+桜町二丁目!H19+水神町!H19+ひばりヶ丘!H19+富士見町!H19+曽屋!H19+上大槻!H19</f>
        <v>206</v>
      </c>
      <c r="I19" s="33">
        <v>81</v>
      </c>
      <c r="J19" s="60">
        <f>本町一丁目!J19+本町二丁目!J19+本町三丁目!J19+河原町!J19+元町!J19+末広町!J19+入船町!J19+曽屋一丁目!J19+曽屋二丁目!J19+寿町!J19+栄町!J19+文京町!J19+幸町!J19+桜町一丁目!J19+桜町二丁目!J19+水神町!J19+ひばりヶ丘!J19+富士見町!J19+曽屋!J19+上大槻!J19</f>
        <v>103</v>
      </c>
      <c r="K19" s="58">
        <f>本町一丁目!K19+本町二丁目!K19+本町三丁目!K19+河原町!K19+元町!K19+末広町!K19+入船町!K19+曽屋一丁目!K19+曽屋二丁目!K19+寿町!K19+栄町!K19+文京町!K19+幸町!K19+桜町一丁目!K19+桜町二丁目!K19+水神町!K19+ひばりヶ丘!K19+富士見町!K19+曽屋!K19+上大槻!K19</f>
        <v>144</v>
      </c>
      <c r="L19" s="28">
        <f>本町一丁目!L19+本町二丁目!L19+本町三丁目!L19+河原町!L19+元町!L19+末広町!L19+入船町!L19+曽屋一丁目!L19+曽屋二丁目!L19+寿町!L19+栄町!L19+文京町!L19+幸町!L19+桜町一丁目!L19+桜町二丁目!L19+水神町!L19+ひばりヶ丘!L19+富士見町!L19+曽屋!L19+上大槻!L19</f>
        <v>247</v>
      </c>
    </row>
    <row r="20" spans="1:12" x14ac:dyDescent="0.4">
      <c r="A20" s="42"/>
      <c r="B20" s="42"/>
      <c r="C20" s="42"/>
      <c r="D20" s="42"/>
      <c r="E20" s="30">
        <v>32</v>
      </c>
      <c r="F20" s="60">
        <f>本町一丁目!F20+本町二丁目!F20+本町三丁目!F20+河原町!F20+元町!F20+末広町!F20+入船町!F20+曽屋一丁目!F20+曽屋二丁目!F20+寿町!F20+栄町!F20+文京町!F20+幸町!F20+桜町一丁目!F20+桜町二丁目!F20+水神町!F20+ひばりヶ丘!F20+富士見町!F20+曽屋!F20+上大槻!F20</f>
        <v>101</v>
      </c>
      <c r="G20" s="58">
        <f>本町一丁目!G20+本町二丁目!G20+本町三丁目!G20+河原町!G20+元町!G20+末広町!G20+入船町!G20+曽屋一丁目!G20+曽屋二丁目!G20+寿町!G20+栄町!G20+文京町!G20+幸町!G20+桜町一丁目!G20+桜町二丁目!G20+水神町!G20+ひばりヶ丘!G20+富士見町!G20+曽屋!G20+上大槻!G20</f>
        <v>103</v>
      </c>
      <c r="H20" s="28">
        <f>本町一丁目!H20+本町二丁目!H20+本町三丁目!H20+河原町!H20+元町!H20+末広町!H20+入船町!H20+曽屋一丁目!H20+曽屋二丁目!H20+寿町!H20+栄町!H20+文京町!H20+幸町!H20+桜町一丁目!H20+桜町二丁目!H20+水神町!H20+ひばりヶ丘!H20+富士見町!H20+曽屋!H20+上大槻!H20</f>
        <v>204</v>
      </c>
      <c r="I20" s="33">
        <v>82</v>
      </c>
      <c r="J20" s="60">
        <f>本町一丁目!J20+本町二丁目!J20+本町三丁目!J20+河原町!J20+元町!J20+末広町!J20+入船町!J20+曽屋一丁目!J20+曽屋二丁目!J20+寿町!J20+栄町!J20+文京町!J20+幸町!J20+桜町一丁目!J20+桜町二丁目!J20+水神町!J20+ひばりヶ丘!J20+富士見町!J20+曽屋!J20+上大槻!J20</f>
        <v>87</v>
      </c>
      <c r="K20" s="58">
        <f>本町一丁目!K20+本町二丁目!K20+本町三丁目!K20+河原町!K20+元町!K20+末広町!K20+入船町!K20+曽屋一丁目!K20+曽屋二丁目!K20+寿町!K20+栄町!K20+文京町!K20+幸町!K20+桜町一丁目!K20+桜町二丁目!K20+水神町!K20+ひばりヶ丘!K20+富士見町!K20+曽屋!K20+上大槻!K20</f>
        <v>105</v>
      </c>
      <c r="L20" s="28">
        <f>本町一丁目!L20+本町二丁目!L20+本町三丁目!L20+河原町!L20+元町!L20+末広町!L20+入船町!L20+曽屋一丁目!L20+曽屋二丁目!L20+寿町!L20+栄町!L20+文京町!L20+幸町!L20+桜町一丁目!L20+桜町二丁目!L20+水神町!L20+ひばりヶ丘!L20+富士見町!L20+曽屋!L20+上大槻!L20</f>
        <v>192</v>
      </c>
    </row>
    <row r="21" spans="1:12" x14ac:dyDescent="0.4">
      <c r="A21" s="42"/>
      <c r="B21" s="42"/>
      <c r="C21" s="42"/>
      <c r="D21" s="42"/>
      <c r="E21" s="30">
        <v>33</v>
      </c>
      <c r="F21" s="60">
        <f>本町一丁目!F21+本町二丁目!F21+本町三丁目!F21+河原町!F21+元町!F21+末広町!F21+入船町!F21+曽屋一丁目!F21+曽屋二丁目!F21+寿町!F21+栄町!F21+文京町!F21+幸町!F21+桜町一丁目!F21+桜町二丁目!F21+水神町!F21+ひばりヶ丘!F21+富士見町!F21+曽屋!F21+上大槻!F21</f>
        <v>101</v>
      </c>
      <c r="G21" s="58">
        <f>本町一丁目!G21+本町二丁目!G21+本町三丁目!G21+河原町!G21+元町!G21+末広町!G21+入船町!G21+曽屋一丁目!G21+曽屋二丁目!G21+寿町!G21+栄町!G21+文京町!G21+幸町!G21+桜町一丁目!G21+桜町二丁目!G21+水神町!G21+ひばりヶ丘!G21+富士見町!G21+曽屋!G21+上大槻!G21</f>
        <v>90</v>
      </c>
      <c r="H21" s="28">
        <f>本町一丁目!H21+本町二丁目!H21+本町三丁目!H21+河原町!H21+元町!H21+末広町!H21+入船町!H21+曽屋一丁目!H21+曽屋二丁目!H21+寿町!H21+栄町!H21+文京町!H21+幸町!H21+桜町一丁目!H21+桜町二丁目!H21+水神町!H21+ひばりヶ丘!H21+富士見町!H21+曽屋!H21+上大槻!H21</f>
        <v>191</v>
      </c>
      <c r="I21" s="33">
        <v>83</v>
      </c>
      <c r="J21" s="60">
        <f>本町一丁目!J21+本町二丁目!J21+本町三丁目!J21+河原町!J21+元町!J21+末広町!J21+入船町!J21+曽屋一丁目!J21+曽屋二丁目!J21+寿町!J21+栄町!J21+文京町!J21+幸町!J21+桜町一丁目!J21+桜町二丁目!J21+水神町!J21+ひばりヶ丘!J21+富士見町!J21+曽屋!J21+上大槻!J21</f>
        <v>85</v>
      </c>
      <c r="K21" s="58">
        <f>本町一丁目!K21+本町二丁目!K21+本町三丁目!K21+河原町!K21+元町!K21+末広町!K21+入船町!K21+曽屋一丁目!K21+曽屋二丁目!K21+寿町!K21+栄町!K21+文京町!K21+幸町!K21+桜町一丁目!K21+桜町二丁目!K21+水神町!K21+ひばりヶ丘!K21+富士見町!K21+曽屋!K21+上大槻!K21</f>
        <v>132</v>
      </c>
      <c r="L21" s="28">
        <f>本町一丁目!L21+本町二丁目!L21+本町三丁目!L21+河原町!L21+元町!L21+末広町!L21+入船町!L21+曽屋一丁目!L21+曽屋二丁目!L21+寿町!L21+栄町!L21+文京町!L21+幸町!L21+桜町一丁目!L21+桜町二丁目!L21+水神町!L21+ひばりヶ丘!L21+富士見町!L21+曽屋!L21+上大槻!L21</f>
        <v>217</v>
      </c>
    </row>
    <row r="22" spans="1:12" x14ac:dyDescent="0.4">
      <c r="A22" s="42"/>
      <c r="B22" s="42"/>
      <c r="C22" s="42"/>
      <c r="D22" s="42"/>
      <c r="E22" s="30">
        <v>34</v>
      </c>
      <c r="F22" s="60">
        <f>本町一丁目!F22+本町二丁目!F22+本町三丁目!F22+河原町!F22+元町!F22+末広町!F22+入船町!F22+曽屋一丁目!F22+曽屋二丁目!F22+寿町!F22+栄町!F22+文京町!F22+幸町!F22+桜町一丁目!F22+桜町二丁目!F22+水神町!F22+ひばりヶ丘!F22+富士見町!F22+曽屋!F22+上大槻!F22</f>
        <v>101</v>
      </c>
      <c r="G22" s="58">
        <f>本町一丁目!G22+本町二丁目!G22+本町三丁目!G22+河原町!G22+元町!G22+末広町!G22+入船町!G22+曽屋一丁目!G22+曽屋二丁目!G22+寿町!G22+栄町!G22+文京町!G22+幸町!G22+桜町一丁目!G22+桜町二丁目!G22+水神町!G22+ひばりヶ丘!G22+富士見町!G22+曽屋!G22+上大槻!G22</f>
        <v>90</v>
      </c>
      <c r="H22" s="28">
        <f>本町一丁目!H22+本町二丁目!H22+本町三丁目!H22+河原町!H22+元町!H22+末広町!H22+入船町!H22+曽屋一丁目!H22+曽屋二丁目!H22+寿町!H22+栄町!H22+文京町!H22+幸町!H22+桜町一丁目!H22+桜町二丁目!H22+水神町!H22+ひばりヶ丘!H22+富士見町!H22+曽屋!H22+上大槻!H22</f>
        <v>191</v>
      </c>
      <c r="I22" s="33">
        <v>84</v>
      </c>
      <c r="J22" s="60">
        <f>本町一丁目!J22+本町二丁目!J22+本町三丁目!J22+河原町!J22+元町!J22+末広町!J22+入船町!J22+曽屋一丁目!J22+曽屋二丁目!J22+寿町!J22+栄町!J22+文京町!J22+幸町!J22+桜町一丁目!J22+桜町二丁目!J22+水神町!J22+ひばりヶ丘!J22+富士見町!J22+曽屋!J22+上大槻!J22</f>
        <v>72</v>
      </c>
      <c r="K22" s="58">
        <f>本町一丁目!K22+本町二丁目!K22+本町三丁目!K22+河原町!K22+元町!K22+末広町!K22+入船町!K22+曽屋一丁目!K22+曽屋二丁目!K22+寿町!K22+栄町!K22+文京町!K22+幸町!K22+桜町一丁目!K22+桜町二丁目!K22+水神町!K22+ひばりヶ丘!K22+富士見町!K22+曽屋!K22+上大槻!K22</f>
        <v>126</v>
      </c>
      <c r="L22" s="28">
        <f>本町一丁目!L22+本町二丁目!L22+本町三丁目!L22+河原町!L22+元町!L22+末広町!L22+入船町!L22+曽屋一丁目!L22+曽屋二丁目!L22+寿町!L22+栄町!L22+文京町!L22+幸町!L22+桜町一丁目!L22+桜町二丁目!L22+水神町!L22+ひばりヶ丘!L22+富士見町!L22+曽屋!L22+上大槻!L22</f>
        <v>198</v>
      </c>
    </row>
    <row r="23" spans="1:12" x14ac:dyDescent="0.4">
      <c r="A23" s="42"/>
      <c r="B23" s="42"/>
      <c r="C23" s="42"/>
      <c r="D23" s="42"/>
      <c r="E23" s="30">
        <v>35</v>
      </c>
      <c r="F23" s="60">
        <f>本町一丁目!F23+本町二丁目!F23+本町三丁目!F23+河原町!F23+元町!F23+末広町!F23+入船町!F23+曽屋一丁目!F23+曽屋二丁目!F23+寿町!F23+栄町!F23+文京町!F23+幸町!F23+桜町一丁目!F23+桜町二丁目!F23+水神町!F23+ひばりヶ丘!F23+富士見町!F23+曽屋!F23+上大槻!F23</f>
        <v>95</v>
      </c>
      <c r="G23" s="58">
        <f>本町一丁目!G23+本町二丁目!G23+本町三丁目!G23+河原町!G23+元町!G23+末広町!G23+入船町!G23+曽屋一丁目!G23+曽屋二丁目!G23+寿町!G23+栄町!G23+文京町!G23+幸町!G23+桜町一丁目!G23+桜町二丁目!G23+水神町!G23+ひばりヶ丘!G23+富士見町!G23+曽屋!G23+上大槻!G23</f>
        <v>86</v>
      </c>
      <c r="H23" s="28">
        <f>本町一丁目!H23+本町二丁目!H23+本町三丁目!H23+河原町!H23+元町!H23+末広町!H23+入船町!H23+曽屋一丁目!H23+曽屋二丁目!H23+寿町!H23+栄町!H23+文京町!H23+幸町!H23+桜町一丁目!H23+桜町二丁目!H23+水神町!H23+ひばりヶ丘!H23+富士見町!H23+曽屋!H23+上大槻!H23</f>
        <v>181</v>
      </c>
      <c r="I23" s="33">
        <v>85</v>
      </c>
      <c r="J23" s="60">
        <f>本町一丁目!J23+本町二丁目!J23+本町三丁目!J23+河原町!J23+元町!J23+末広町!J23+入船町!J23+曽屋一丁目!J23+曽屋二丁目!J23+寿町!J23+栄町!J23+文京町!J23+幸町!J23+桜町一丁目!J23+桜町二丁目!J23+水神町!J23+ひばりヶ丘!J23+富士見町!J23+曽屋!J23+上大槻!J23</f>
        <v>65</v>
      </c>
      <c r="K23" s="58">
        <f>本町一丁目!K23+本町二丁目!K23+本町三丁目!K23+河原町!K23+元町!K23+末広町!K23+入船町!K23+曽屋一丁目!K23+曽屋二丁目!K23+寿町!K23+栄町!K23+文京町!K23+幸町!K23+桜町一丁目!K23+桜町二丁目!K23+水神町!K23+ひばりヶ丘!K23+富士見町!K23+曽屋!K23+上大槻!K23</f>
        <v>87</v>
      </c>
      <c r="L23" s="28">
        <f>本町一丁目!L23+本町二丁目!L23+本町三丁目!L23+河原町!L23+元町!L23+末広町!L23+入船町!L23+曽屋一丁目!L23+曽屋二丁目!L23+寿町!L23+栄町!L23+文京町!L23+幸町!L23+桜町一丁目!L23+桜町二丁目!L23+水神町!L23+ひばりヶ丘!L23+富士見町!L23+曽屋!L23+上大槻!L23</f>
        <v>152</v>
      </c>
    </row>
    <row r="24" spans="1:12" x14ac:dyDescent="0.4">
      <c r="A24" s="42"/>
      <c r="B24" s="42"/>
      <c r="C24" s="42"/>
      <c r="D24" s="42"/>
      <c r="E24" s="30">
        <v>36</v>
      </c>
      <c r="F24" s="60">
        <f>本町一丁目!F24+本町二丁目!F24+本町三丁目!F24+河原町!F24+元町!F24+末広町!F24+入船町!F24+曽屋一丁目!F24+曽屋二丁目!F24+寿町!F24+栄町!F24+文京町!F24+幸町!F24+桜町一丁目!F24+桜町二丁目!F24+水神町!F24+ひばりヶ丘!F24+富士見町!F24+曽屋!F24+上大槻!F24</f>
        <v>104</v>
      </c>
      <c r="G24" s="58">
        <f>本町一丁目!G24+本町二丁目!G24+本町三丁目!G24+河原町!G24+元町!G24+末広町!G24+入船町!G24+曽屋一丁目!G24+曽屋二丁目!G24+寿町!G24+栄町!G24+文京町!G24+幸町!G24+桜町一丁目!G24+桜町二丁目!G24+水神町!G24+ひばりヶ丘!G24+富士見町!G24+曽屋!G24+上大槻!G24</f>
        <v>86</v>
      </c>
      <c r="H24" s="28">
        <f>本町一丁目!H24+本町二丁目!H24+本町三丁目!H24+河原町!H24+元町!H24+末広町!H24+入船町!H24+曽屋一丁目!H24+曽屋二丁目!H24+寿町!H24+栄町!H24+文京町!H24+幸町!H24+桜町一丁目!H24+桜町二丁目!H24+水神町!H24+ひばりヶ丘!H24+富士見町!H24+曽屋!H24+上大槻!H24</f>
        <v>190</v>
      </c>
      <c r="I24" s="33">
        <v>86</v>
      </c>
      <c r="J24" s="60">
        <f>本町一丁目!J24+本町二丁目!J24+本町三丁目!J24+河原町!J24+元町!J24+末広町!J24+入船町!J24+曽屋一丁目!J24+曽屋二丁目!J24+寿町!J24+栄町!J24+文京町!J24+幸町!J24+桜町一丁目!J24+桜町二丁目!J24+水神町!J24+ひばりヶ丘!J24+富士見町!J24+曽屋!J24+上大槻!J24</f>
        <v>62</v>
      </c>
      <c r="K24" s="58">
        <f>本町一丁目!K24+本町二丁目!K24+本町三丁目!K24+河原町!K24+元町!K24+末広町!K24+入船町!K24+曽屋一丁目!K24+曽屋二丁目!K24+寿町!K24+栄町!K24+文京町!K24+幸町!K24+桜町一丁目!K24+桜町二丁目!K24+水神町!K24+ひばりヶ丘!K24+富士見町!K24+曽屋!K24+上大槻!K24</f>
        <v>79</v>
      </c>
      <c r="L24" s="28">
        <f>本町一丁目!L24+本町二丁目!L24+本町三丁目!L24+河原町!L24+元町!L24+末広町!L24+入船町!L24+曽屋一丁目!L24+曽屋二丁目!L24+寿町!L24+栄町!L24+文京町!L24+幸町!L24+桜町一丁目!L24+桜町二丁目!L24+水神町!L24+ひばりヶ丘!L24+富士見町!L24+曽屋!L24+上大槻!L24</f>
        <v>141</v>
      </c>
    </row>
    <row r="25" spans="1:12" x14ac:dyDescent="0.4">
      <c r="A25" s="42"/>
      <c r="B25" s="42"/>
      <c r="C25" s="42"/>
      <c r="D25" s="42"/>
      <c r="E25" s="30">
        <v>37</v>
      </c>
      <c r="F25" s="60">
        <f>本町一丁目!F25+本町二丁目!F25+本町三丁目!F25+河原町!F25+元町!F25+末広町!F25+入船町!F25+曽屋一丁目!F25+曽屋二丁目!F25+寿町!F25+栄町!F25+文京町!F25+幸町!F25+桜町一丁目!F25+桜町二丁目!F25+水神町!F25+ひばりヶ丘!F25+富士見町!F25+曽屋!F25+上大槻!F25</f>
        <v>120</v>
      </c>
      <c r="G25" s="58">
        <f>本町一丁目!G25+本町二丁目!G25+本町三丁目!G25+河原町!G25+元町!G25+末広町!G25+入船町!G25+曽屋一丁目!G25+曽屋二丁目!G25+寿町!G25+栄町!G25+文京町!G25+幸町!G25+桜町一丁目!G25+桜町二丁目!G25+水神町!G25+ひばりヶ丘!G25+富士見町!G25+曽屋!G25+上大槻!G25</f>
        <v>95</v>
      </c>
      <c r="H25" s="28">
        <f>本町一丁目!H25+本町二丁目!H25+本町三丁目!H25+河原町!H25+元町!H25+末広町!H25+入船町!H25+曽屋一丁目!H25+曽屋二丁目!H25+寿町!H25+栄町!H25+文京町!H25+幸町!H25+桜町一丁目!H25+桜町二丁目!H25+水神町!H25+ひばりヶ丘!H25+富士見町!H25+曽屋!H25+上大槻!H25</f>
        <v>215</v>
      </c>
      <c r="I25" s="33">
        <v>87</v>
      </c>
      <c r="J25" s="60">
        <f>本町一丁目!J25+本町二丁目!J25+本町三丁目!J25+河原町!J25+元町!J25+末広町!J25+入船町!J25+曽屋一丁目!J25+曽屋二丁目!J25+寿町!J25+栄町!J25+文京町!J25+幸町!J25+桜町一丁目!J25+桜町二丁目!J25+水神町!J25+ひばりヶ丘!J25+富士見町!J25+曽屋!J25+上大槻!J25</f>
        <v>42</v>
      </c>
      <c r="K25" s="58">
        <f>本町一丁目!K25+本町二丁目!K25+本町三丁目!K25+河原町!K25+元町!K25+末広町!K25+入船町!K25+曽屋一丁目!K25+曽屋二丁目!K25+寿町!K25+栄町!K25+文京町!K25+幸町!K25+桜町一丁目!K25+桜町二丁目!K25+水神町!K25+ひばりヶ丘!K25+富士見町!K25+曽屋!K25+上大槻!K25</f>
        <v>92</v>
      </c>
      <c r="L25" s="28">
        <f>本町一丁目!L25+本町二丁目!L25+本町三丁目!L25+河原町!L25+元町!L25+末広町!L25+入船町!L25+曽屋一丁目!L25+曽屋二丁目!L25+寿町!L25+栄町!L25+文京町!L25+幸町!L25+桜町一丁目!L25+桜町二丁目!L25+水神町!L25+ひばりヶ丘!L25+富士見町!L25+曽屋!L25+上大槻!L25</f>
        <v>134</v>
      </c>
    </row>
    <row r="26" spans="1:12" x14ac:dyDescent="0.4">
      <c r="A26" s="42"/>
      <c r="B26" s="42"/>
      <c r="C26" s="42"/>
      <c r="D26" s="42"/>
      <c r="E26" s="30">
        <v>38</v>
      </c>
      <c r="F26" s="60">
        <f>本町一丁目!F26+本町二丁目!F26+本町三丁目!F26+河原町!F26+元町!F26+末広町!F26+入船町!F26+曽屋一丁目!F26+曽屋二丁目!F26+寿町!F26+栄町!F26+文京町!F26+幸町!F26+桜町一丁目!F26+桜町二丁目!F26+水神町!F26+ひばりヶ丘!F26+富士見町!F26+曽屋!F26+上大槻!F26</f>
        <v>107</v>
      </c>
      <c r="G26" s="58">
        <f>本町一丁目!G26+本町二丁目!G26+本町三丁目!G26+河原町!G26+元町!G26+末広町!G26+入船町!G26+曽屋一丁目!G26+曽屋二丁目!G26+寿町!G26+栄町!G26+文京町!G26+幸町!G26+桜町一丁目!G26+桜町二丁目!G26+水神町!G26+ひばりヶ丘!G26+富士見町!G26+曽屋!G26+上大槻!G26</f>
        <v>80</v>
      </c>
      <c r="H26" s="28">
        <f>本町一丁目!H26+本町二丁目!H26+本町三丁目!H26+河原町!H26+元町!H26+末広町!H26+入船町!H26+曽屋一丁目!H26+曽屋二丁目!H26+寿町!H26+栄町!H26+文京町!H26+幸町!H26+桜町一丁目!H26+桜町二丁目!H26+水神町!H26+ひばりヶ丘!H26+富士見町!H26+曽屋!H26+上大槻!H26</f>
        <v>187</v>
      </c>
      <c r="I26" s="33">
        <v>88</v>
      </c>
      <c r="J26" s="60">
        <f>本町一丁目!J26+本町二丁目!J26+本町三丁目!J26+河原町!J26+元町!J26+末広町!J26+入船町!J26+曽屋一丁目!J26+曽屋二丁目!J26+寿町!J26+栄町!J26+文京町!J26+幸町!J26+桜町一丁目!J26+桜町二丁目!J26+水神町!J26+ひばりヶ丘!J26+富士見町!J26+曽屋!J26+上大槻!J26</f>
        <v>43</v>
      </c>
      <c r="K26" s="58">
        <f>本町一丁目!K26+本町二丁目!K26+本町三丁目!K26+河原町!K26+元町!K26+末広町!K26+入船町!K26+曽屋一丁目!K26+曽屋二丁目!K26+寿町!K26+栄町!K26+文京町!K26+幸町!K26+桜町一丁目!K26+桜町二丁目!K26+水神町!K26+ひばりヶ丘!K26+富士見町!K26+曽屋!K26+上大槻!K26</f>
        <v>94</v>
      </c>
      <c r="L26" s="28">
        <f>本町一丁目!L26+本町二丁目!L26+本町三丁目!L26+河原町!L26+元町!L26+末広町!L26+入船町!L26+曽屋一丁目!L26+曽屋二丁目!L26+寿町!L26+栄町!L26+文京町!L26+幸町!L26+桜町一丁目!L26+桜町二丁目!L26+水神町!L26+ひばりヶ丘!L26+富士見町!L26+曽屋!L26+上大槻!L26</f>
        <v>137</v>
      </c>
    </row>
    <row r="27" spans="1:12" x14ac:dyDescent="0.4">
      <c r="A27" s="42"/>
      <c r="B27" s="42"/>
      <c r="C27" s="42"/>
      <c r="D27" s="42"/>
      <c r="E27" s="30">
        <v>39</v>
      </c>
      <c r="F27" s="60">
        <f>本町一丁目!F27+本町二丁目!F27+本町三丁目!F27+河原町!F27+元町!F27+末広町!F27+入船町!F27+曽屋一丁目!F27+曽屋二丁目!F27+寿町!F27+栄町!F27+文京町!F27+幸町!F27+桜町一丁目!F27+桜町二丁目!F27+水神町!F27+ひばりヶ丘!F27+富士見町!F27+曽屋!F27+上大槻!F27</f>
        <v>110</v>
      </c>
      <c r="G27" s="58">
        <f>本町一丁目!G27+本町二丁目!G27+本町三丁目!G27+河原町!G27+元町!G27+末広町!G27+入船町!G27+曽屋一丁目!G27+曽屋二丁目!G27+寿町!G27+栄町!G27+文京町!G27+幸町!G27+桜町一丁目!G27+桜町二丁目!G27+水神町!G27+ひばりヶ丘!G27+富士見町!G27+曽屋!G27+上大槻!G27</f>
        <v>79</v>
      </c>
      <c r="H27" s="28">
        <f>本町一丁目!H27+本町二丁目!H27+本町三丁目!H27+河原町!H27+元町!H27+末広町!H27+入船町!H27+曽屋一丁目!H27+曽屋二丁目!H27+寿町!H27+栄町!H27+文京町!H27+幸町!H27+桜町一丁目!H27+桜町二丁目!H27+水神町!H27+ひばりヶ丘!H27+富士見町!H27+曽屋!H27+上大槻!H27</f>
        <v>189</v>
      </c>
      <c r="I27" s="33">
        <v>89</v>
      </c>
      <c r="J27" s="60">
        <f>本町一丁目!J27+本町二丁目!J27+本町三丁目!J27+河原町!J27+元町!J27+末広町!J27+入船町!J27+曽屋一丁目!J27+曽屋二丁目!J27+寿町!J27+栄町!J27+文京町!J27+幸町!J27+桜町一丁目!J27+桜町二丁目!J27+水神町!J27+ひばりヶ丘!J27+富士見町!J27+曽屋!J27+上大槻!J27</f>
        <v>33</v>
      </c>
      <c r="K27" s="58">
        <f>本町一丁目!K27+本町二丁目!K27+本町三丁目!K27+河原町!K27+元町!K27+末広町!K27+入船町!K27+曽屋一丁目!K27+曽屋二丁目!K27+寿町!K27+栄町!K27+文京町!K27+幸町!K27+桜町一丁目!K27+桜町二丁目!K27+水神町!K27+ひばりヶ丘!K27+富士見町!K27+曽屋!K27+上大槻!K27</f>
        <v>64</v>
      </c>
      <c r="L27" s="28">
        <f>本町一丁目!L27+本町二丁目!L27+本町三丁目!L27+河原町!L27+元町!L27+末広町!L27+入船町!L27+曽屋一丁目!L27+曽屋二丁目!L27+寿町!L27+栄町!L27+文京町!L27+幸町!L27+桜町一丁目!L27+桜町二丁目!L27+水神町!L27+ひばりヶ丘!L27+富士見町!L27+曽屋!L27+上大槻!L27</f>
        <v>97</v>
      </c>
    </row>
    <row r="28" spans="1:12" x14ac:dyDescent="0.4">
      <c r="A28" s="42"/>
      <c r="B28" s="42"/>
      <c r="C28" s="42"/>
      <c r="D28" s="42"/>
      <c r="E28" s="30">
        <v>40</v>
      </c>
      <c r="F28" s="60">
        <f>本町一丁目!F28+本町二丁目!F28+本町三丁目!F28+河原町!F28+元町!F28+末広町!F28+入船町!F28+曽屋一丁目!F28+曽屋二丁目!F28+寿町!F28+栄町!F28+文京町!F28+幸町!F28+桜町一丁目!F28+桜町二丁目!F28+水神町!F28+ひばりヶ丘!F28+富士見町!F28+曽屋!F28+上大槻!F28</f>
        <v>118</v>
      </c>
      <c r="G28" s="58">
        <f>本町一丁目!G28+本町二丁目!G28+本町三丁目!G28+河原町!G28+元町!G28+末広町!G28+入船町!G28+曽屋一丁目!G28+曽屋二丁目!G28+寿町!G28+栄町!G28+文京町!G28+幸町!G28+桜町一丁目!G28+桜町二丁目!G28+水神町!G28+ひばりヶ丘!G28+富士見町!G28+曽屋!G28+上大槻!G28</f>
        <v>106</v>
      </c>
      <c r="H28" s="28">
        <f>本町一丁目!H28+本町二丁目!H28+本町三丁目!H28+河原町!H28+元町!H28+末広町!H28+入船町!H28+曽屋一丁目!H28+曽屋二丁目!H28+寿町!H28+栄町!H28+文京町!H28+幸町!H28+桜町一丁目!H28+桜町二丁目!H28+水神町!H28+ひばりヶ丘!H28+富士見町!H28+曽屋!H28+上大槻!H28</f>
        <v>224</v>
      </c>
      <c r="I28" s="33">
        <v>90</v>
      </c>
      <c r="J28" s="60">
        <f>本町一丁目!J28+本町二丁目!J28+本町三丁目!J28+河原町!J28+元町!J28+末広町!J28+入船町!J28+曽屋一丁目!J28+曽屋二丁目!J28+寿町!J28+栄町!J28+文京町!J28+幸町!J28+桜町一丁目!J28+桜町二丁目!J28+水神町!J28+ひばりヶ丘!J28+富士見町!J28+曽屋!J28+上大槻!J28</f>
        <v>36</v>
      </c>
      <c r="K28" s="58">
        <f>本町一丁目!K28+本町二丁目!K28+本町三丁目!K28+河原町!K28+元町!K28+末広町!K28+入船町!K28+曽屋一丁目!K28+曽屋二丁目!K28+寿町!K28+栄町!K28+文京町!K28+幸町!K28+桜町一丁目!K28+桜町二丁目!K28+水神町!K28+ひばりヶ丘!K28+富士見町!K28+曽屋!K28+上大槻!K28</f>
        <v>62</v>
      </c>
      <c r="L28" s="28">
        <f>本町一丁目!L28+本町二丁目!L28+本町三丁目!L28+河原町!L28+元町!L28+末広町!L28+入船町!L28+曽屋一丁目!L28+曽屋二丁目!L28+寿町!L28+栄町!L28+文京町!L28+幸町!L28+桜町一丁目!L28+桜町二丁目!L28+水神町!L28+ひばりヶ丘!L28+富士見町!L28+曽屋!L28+上大槻!L28</f>
        <v>98</v>
      </c>
    </row>
    <row r="29" spans="1:12" x14ac:dyDescent="0.4">
      <c r="A29" s="42"/>
      <c r="B29" s="42"/>
      <c r="C29" s="42"/>
      <c r="D29" s="42"/>
      <c r="E29" s="30">
        <v>41</v>
      </c>
      <c r="F29" s="60">
        <f>本町一丁目!F29+本町二丁目!F29+本町三丁目!F29+河原町!F29+元町!F29+末広町!F29+入船町!F29+曽屋一丁目!F29+曽屋二丁目!F29+寿町!F29+栄町!F29+文京町!F29+幸町!F29+桜町一丁目!F29+桜町二丁目!F29+水神町!F29+ひばりヶ丘!F29+富士見町!F29+曽屋!F29+上大槻!F29</f>
        <v>132</v>
      </c>
      <c r="G29" s="58">
        <f>本町一丁目!G29+本町二丁目!G29+本町三丁目!G29+河原町!G29+元町!G29+末広町!G29+入船町!G29+曽屋一丁目!G29+曽屋二丁目!G29+寿町!G29+栄町!G29+文京町!G29+幸町!G29+桜町一丁目!G29+桜町二丁目!G29+水神町!G29+ひばりヶ丘!G29+富士見町!G29+曽屋!G29+上大槻!G29</f>
        <v>104</v>
      </c>
      <c r="H29" s="28">
        <f>本町一丁目!H29+本町二丁目!H29+本町三丁目!H29+河原町!H29+元町!H29+末広町!H29+入船町!H29+曽屋一丁目!H29+曽屋二丁目!H29+寿町!H29+栄町!H29+文京町!H29+幸町!H29+桜町一丁目!H29+桜町二丁目!H29+水神町!H29+ひばりヶ丘!H29+富士見町!H29+曽屋!H29+上大槻!H29</f>
        <v>236</v>
      </c>
      <c r="I29" s="33">
        <v>91</v>
      </c>
      <c r="J29" s="60">
        <f>本町一丁目!J29+本町二丁目!J29+本町三丁目!J29+河原町!J29+元町!J29+末広町!J29+入船町!J29+曽屋一丁目!J29+曽屋二丁目!J29+寿町!J29+栄町!J29+文京町!J29+幸町!J29+桜町一丁目!J29+桜町二丁目!J29+水神町!J29+ひばりヶ丘!J29+富士見町!J29+曽屋!J29+上大槻!J29</f>
        <v>36</v>
      </c>
      <c r="K29" s="58">
        <f>本町一丁目!K29+本町二丁目!K29+本町三丁目!K29+河原町!K29+元町!K29+末広町!K29+入船町!K29+曽屋一丁目!K29+曽屋二丁目!K29+寿町!K29+栄町!K29+文京町!K29+幸町!K29+桜町一丁目!K29+桜町二丁目!K29+水神町!K29+ひばりヶ丘!K29+富士見町!K29+曽屋!K29+上大槻!K29</f>
        <v>53</v>
      </c>
      <c r="L29" s="28">
        <f>本町一丁目!L29+本町二丁目!L29+本町三丁目!L29+河原町!L29+元町!L29+末広町!L29+入船町!L29+曽屋一丁目!L29+曽屋二丁目!L29+寿町!L29+栄町!L29+文京町!L29+幸町!L29+桜町一丁目!L29+桜町二丁目!L29+水神町!L29+ひばりヶ丘!L29+富士見町!L29+曽屋!L29+上大槻!L29</f>
        <v>89</v>
      </c>
    </row>
    <row r="30" spans="1:12" x14ac:dyDescent="0.4">
      <c r="A30" s="42"/>
      <c r="B30" s="42"/>
      <c r="C30" s="42"/>
      <c r="D30" s="42"/>
      <c r="E30" s="30">
        <v>42</v>
      </c>
      <c r="F30" s="60">
        <f>本町一丁目!F30+本町二丁目!F30+本町三丁目!F30+河原町!F30+元町!F30+末広町!F30+入船町!F30+曽屋一丁目!F30+曽屋二丁目!F30+寿町!F30+栄町!F30+文京町!F30+幸町!F30+桜町一丁目!F30+桜町二丁目!F30+水神町!F30+ひばりヶ丘!F30+富士見町!F30+曽屋!F30+上大槻!F30</f>
        <v>137</v>
      </c>
      <c r="G30" s="58">
        <f>本町一丁目!G30+本町二丁目!G30+本町三丁目!G30+河原町!G30+元町!G30+末広町!G30+入船町!G30+曽屋一丁目!G30+曽屋二丁目!G30+寿町!G30+栄町!G30+文京町!G30+幸町!G30+桜町一丁目!G30+桜町二丁目!G30+水神町!G30+ひばりヶ丘!G30+富士見町!G30+曽屋!G30+上大槻!G30</f>
        <v>116</v>
      </c>
      <c r="H30" s="28">
        <f>本町一丁目!H30+本町二丁目!H30+本町三丁目!H30+河原町!H30+元町!H30+末広町!H30+入船町!H30+曽屋一丁目!H30+曽屋二丁目!H30+寿町!H30+栄町!H30+文京町!H30+幸町!H30+桜町一丁目!H30+桜町二丁目!H30+水神町!H30+ひばりヶ丘!H30+富士見町!H30+曽屋!H30+上大槻!H30</f>
        <v>253</v>
      </c>
      <c r="I30" s="33">
        <v>92</v>
      </c>
      <c r="J30" s="60">
        <f>本町一丁目!J30+本町二丁目!J30+本町三丁目!J30+河原町!J30+元町!J30+末広町!J30+入船町!J30+曽屋一丁目!J30+曽屋二丁目!J30+寿町!J30+栄町!J30+文京町!J30+幸町!J30+桜町一丁目!J30+桜町二丁目!J30+水神町!J30+ひばりヶ丘!J30+富士見町!J30+曽屋!J30+上大槻!J30</f>
        <v>17</v>
      </c>
      <c r="K30" s="58">
        <f>本町一丁目!K30+本町二丁目!K30+本町三丁目!K30+河原町!K30+元町!K30+末広町!K30+入船町!K30+曽屋一丁目!K30+曽屋二丁目!K30+寿町!K30+栄町!K30+文京町!K30+幸町!K30+桜町一丁目!K30+桜町二丁目!K30+水神町!K30+ひばりヶ丘!K30+富士見町!K30+曽屋!K30+上大槻!K30</f>
        <v>41</v>
      </c>
      <c r="L30" s="28">
        <f>本町一丁目!L30+本町二丁目!L30+本町三丁目!L30+河原町!L30+元町!L30+末広町!L30+入船町!L30+曽屋一丁目!L30+曽屋二丁目!L30+寿町!L30+栄町!L30+文京町!L30+幸町!L30+桜町一丁目!L30+桜町二丁目!L30+水神町!L30+ひばりヶ丘!L30+富士見町!L30+曽屋!L30+上大槻!L30</f>
        <v>58</v>
      </c>
    </row>
    <row r="31" spans="1:12" x14ac:dyDescent="0.4">
      <c r="A31" s="42"/>
      <c r="B31" s="42"/>
      <c r="C31" s="42"/>
      <c r="D31" s="42"/>
      <c r="E31" s="30">
        <v>43</v>
      </c>
      <c r="F31" s="60">
        <f>本町一丁目!F31+本町二丁目!F31+本町三丁目!F31+河原町!F31+元町!F31+末広町!F31+入船町!F31+曽屋一丁目!F31+曽屋二丁目!F31+寿町!F31+栄町!F31+文京町!F31+幸町!F31+桜町一丁目!F31+桜町二丁目!F31+水神町!F31+ひばりヶ丘!F31+富士見町!F31+曽屋!F31+上大槻!F31</f>
        <v>122</v>
      </c>
      <c r="G31" s="58">
        <f>本町一丁目!G31+本町二丁目!G31+本町三丁目!G31+河原町!G31+元町!G31+末広町!G31+入船町!G31+曽屋一丁目!G31+曽屋二丁目!G31+寿町!G31+栄町!G31+文京町!G31+幸町!G31+桜町一丁目!G31+桜町二丁目!G31+水神町!G31+ひばりヶ丘!G31+富士見町!G31+曽屋!G31+上大槻!G31</f>
        <v>145</v>
      </c>
      <c r="H31" s="28">
        <f>本町一丁目!H31+本町二丁目!H31+本町三丁目!H31+河原町!H31+元町!H31+末広町!H31+入船町!H31+曽屋一丁目!H31+曽屋二丁目!H31+寿町!H31+栄町!H31+文京町!H31+幸町!H31+桜町一丁目!H31+桜町二丁目!H31+水神町!H31+ひばりヶ丘!H31+富士見町!H31+曽屋!H31+上大槻!H31</f>
        <v>267</v>
      </c>
      <c r="I31" s="33">
        <v>93</v>
      </c>
      <c r="J31" s="60">
        <f>本町一丁目!J31+本町二丁目!J31+本町三丁目!J31+河原町!J31+元町!J31+末広町!J31+入船町!J31+曽屋一丁目!J31+曽屋二丁目!J31+寿町!J31+栄町!J31+文京町!J31+幸町!J31+桜町一丁目!J31+桜町二丁目!J31+水神町!J31+ひばりヶ丘!J31+富士見町!J31+曽屋!J31+上大槻!J31</f>
        <v>16</v>
      </c>
      <c r="K31" s="58">
        <f>本町一丁目!K31+本町二丁目!K31+本町三丁目!K31+河原町!K31+元町!K31+末広町!K31+入船町!K31+曽屋一丁目!K31+曽屋二丁目!K31+寿町!K31+栄町!K31+文京町!K31+幸町!K31+桜町一丁目!K31+桜町二丁目!K31+水神町!K31+ひばりヶ丘!K31+富士見町!K31+曽屋!K31+上大槻!K31</f>
        <v>34</v>
      </c>
      <c r="L31" s="28">
        <f>本町一丁目!L31+本町二丁目!L31+本町三丁目!L31+河原町!L31+元町!L31+末広町!L31+入船町!L31+曽屋一丁目!L31+曽屋二丁目!L31+寿町!L31+栄町!L31+文京町!L31+幸町!L31+桜町一丁目!L31+桜町二丁目!L31+水神町!L31+ひばりヶ丘!L31+富士見町!L31+曽屋!L31+上大槻!L31</f>
        <v>50</v>
      </c>
    </row>
    <row r="32" spans="1:12" x14ac:dyDescent="0.4">
      <c r="A32" s="42"/>
      <c r="B32" s="42"/>
      <c r="C32" s="42"/>
      <c r="D32" s="42"/>
      <c r="E32" s="30">
        <v>44</v>
      </c>
      <c r="F32" s="60">
        <f>本町一丁目!F32+本町二丁目!F32+本町三丁目!F32+河原町!F32+元町!F32+末広町!F32+入船町!F32+曽屋一丁目!F32+曽屋二丁目!F32+寿町!F32+栄町!F32+文京町!F32+幸町!F32+桜町一丁目!F32+桜町二丁目!F32+水神町!F32+ひばりヶ丘!F32+富士見町!F32+曽屋!F32+上大槻!F32</f>
        <v>138</v>
      </c>
      <c r="G32" s="58">
        <f>本町一丁目!G32+本町二丁目!G32+本町三丁目!G32+河原町!G32+元町!G32+末広町!G32+入船町!G32+曽屋一丁目!G32+曽屋二丁目!G32+寿町!G32+栄町!G32+文京町!G32+幸町!G32+桜町一丁目!G32+桜町二丁目!G32+水神町!G32+ひばりヶ丘!G32+富士見町!G32+曽屋!G32+上大槻!G32</f>
        <v>129</v>
      </c>
      <c r="H32" s="28">
        <f>本町一丁目!H32+本町二丁目!H32+本町三丁目!H32+河原町!H32+元町!H32+末広町!H32+入船町!H32+曽屋一丁目!H32+曽屋二丁目!H32+寿町!H32+栄町!H32+文京町!H32+幸町!H32+桜町一丁目!H32+桜町二丁目!H32+水神町!H32+ひばりヶ丘!H32+富士見町!H32+曽屋!H32+上大槻!H32</f>
        <v>267</v>
      </c>
      <c r="I32" s="33">
        <v>94</v>
      </c>
      <c r="J32" s="60">
        <f>本町一丁目!J32+本町二丁目!J32+本町三丁目!J32+河原町!J32+元町!J32+末広町!J32+入船町!J32+曽屋一丁目!J32+曽屋二丁目!J32+寿町!J32+栄町!J32+文京町!J32+幸町!J32+桜町一丁目!J32+桜町二丁目!J32+水神町!J32+ひばりヶ丘!J32+富士見町!J32+曽屋!J32+上大槻!J32</f>
        <v>13</v>
      </c>
      <c r="K32" s="58">
        <f>本町一丁目!K32+本町二丁目!K32+本町三丁目!K32+河原町!K32+元町!K32+末広町!K32+入船町!K32+曽屋一丁目!K32+曽屋二丁目!K32+寿町!K32+栄町!K32+文京町!K32+幸町!K32+桜町一丁目!K32+桜町二丁目!K32+水神町!K32+ひばりヶ丘!K32+富士見町!K32+曽屋!K32+上大槻!K32</f>
        <v>29</v>
      </c>
      <c r="L32" s="28">
        <f>本町一丁目!L32+本町二丁目!L32+本町三丁目!L32+河原町!L32+元町!L32+末広町!L32+入船町!L32+曽屋一丁目!L32+曽屋二丁目!L32+寿町!L32+栄町!L32+文京町!L32+幸町!L32+桜町一丁目!L32+桜町二丁目!L32+水神町!L32+ひばりヶ丘!L32+富士見町!L32+曽屋!L32+上大槻!L32</f>
        <v>42</v>
      </c>
    </row>
    <row r="33" spans="1:12" x14ac:dyDescent="0.4">
      <c r="A33" s="42"/>
      <c r="B33" s="42"/>
      <c r="C33" s="42"/>
      <c r="D33" s="42"/>
      <c r="E33" s="30">
        <v>45</v>
      </c>
      <c r="F33" s="60">
        <f>本町一丁目!F33+本町二丁目!F33+本町三丁目!F33+河原町!F33+元町!F33+末広町!F33+入船町!F33+曽屋一丁目!F33+曽屋二丁目!F33+寿町!F33+栄町!F33+文京町!F33+幸町!F33+桜町一丁目!F33+桜町二丁目!F33+水神町!F33+ひばりヶ丘!F33+富士見町!F33+曽屋!F33+上大槻!F33</f>
        <v>131</v>
      </c>
      <c r="G33" s="58">
        <f>本町一丁目!G33+本町二丁目!G33+本町三丁目!G33+河原町!G33+元町!G33+末広町!G33+入船町!G33+曽屋一丁目!G33+曽屋二丁目!G33+寿町!G33+栄町!G33+文京町!G33+幸町!G33+桜町一丁目!G33+桜町二丁目!G33+水神町!G33+ひばりヶ丘!G33+富士見町!G33+曽屋!G33+上大槻!G33</f>
        <v>129</v>
      </c>
      <c r="H33" s="28">
        <f>本町一丁目!H33+本町二丁目!H33+本町三丁目!H33+河原町!H33+元町!H33+末広町!H33+入船町!H33+曽屋一丁目!H33+曽屋二丁目!H33+寿町!H33+栄町!H33+文京町!H33+幸町!H33+桜町一丁目!H33+桜町二丁目!H33+水神町!H33+ひばりヶ丘!H33+富士見町!H33+曽屋!H33+上大槻!H33</f>
        <v>260</v>
      </c>
      <c r="I33" s="33">
        <v>95</v>
      </c>
      <c r="J33" s="60">
        <f>本町一丁目!J33+本町二丁目!J33+本町三丁目!J33+河原町!J33+元町!J33+末広町!J33+入船町!J33+曽屋一丁目!J33+曽屋二丁目!J33+寿町!J33+栄町!J33+文京町!J33+幸町!J33+桜町一丁目!J33+桜町二丁目!J33+水神町!J33+ひばりヶ丘!J33+富士見町!J33+曽屋!J33+上大槻!J33</f>
        <v>9</v>
      </c>
      <c r="K33" s="58">
        <f>本町一丁目!K33+本町二丁目!K33+本町三丁目!K33+河原町!K33+元町!K33+末広町!K33+入船町!K33+曽屋一丁目!K33+曽屋二丁目!K33+寿町!K33+栄町!K33+文京町!K33+幸町!K33+桜町一丁目!K33+桜町二丁目!K33+水神町!K33+ひばりヶ丘!K33+富士見町!K33+曽屋!K33+上大槻!K33</f>
        <v>25</v>
      </c>
      <c r="L33" s="28">
        <f>本町一丁目!L33+本町二丁目!L33+本町三丁目!L33+河原町!L33+元町!L33+末広町!L33+入船町!L33+曽屋一丁目!L33+曽屋二丁目!L33+寿町!L33+栄町!L33+文京町!L33+幸町!L33+桜町一丁目!L33+桜町二丁目!L33+水神町!L33+ひばりヶ丘!L33+富士見町!L33+曽屋!L33+上大槻!L33</f>
        <v>34</v>
      </c>
    </row>
    <row r="34" spans="1:12" x14ac:dyDescent="0.4">
      <c r="A34" s="42"/>
      <c r="B34" s="42"/>
      <c r="C34" s="42"/>
      <c r="D34" s="42"/>
      <c r="E34" s="30">
        <v>46</v>
      </c>
      <c r="F34" s="60">
        <f>本町一丁目!F34+本町二丁目!F34+本町三丁目!F34+河原町!F34+元町!F34+末広町!F34+入船町!F34+曽屋一丁目!F34+曽屋二丁目!F34+寿町!F34+栄町!F34+文京町!F34+幸町!F34+桜町一丁目!F34+桜町二丁目!F34+水神町!F34+ひばりヶ丘!F34+富士見町!F34+曽屋!F34+上大槻!F34</f>
        <v>149</v>
      </c>
      <c r="G34" s="58">
        <f>本町一丁目!G34+本町二丁目!G34+本町三丁目!G34+河原町!G34+元町!G34+末広町!G34+入船町!G34+曽屋一丁目!G34+曽屋二丁目!G34+寿町!G34+栄町!G34+文京町!G34+幸町!G34+桜町一丁目!G34+桜町二丁目!G34+水神町!G34+ひばりヶ丘!G34+富士見町!G34+曽屋!G34+上大槻!G34</f>
        <v>134</v>
      </c>
      <c r="H34" s="28">
        <f>本町一丁目!H34+本町二丁目!H34+本町三丁目!H34+河原町!H34+元町!H34+末広町!H34+入船町!H34+曽屋一丁目!H34+曽屋二丁目!H34+寿町!H34+栄町!H34+文京町!H34+幸町!H34+桜町一丁目!H34+桜町二丁目!H34+水神町!H34+ひばりヶ丘!H34+富士見町!H34+曽屋!H34+上大槻!H34</f>
        <v>283</v>
      </c>
      <c r="I34" s="33">
        <v>96</v>
      </c>
      <c r="J34" s="60">
        <f>本町一丁目!J34+本町二丁目!J34+本町三丁目!J34+河原町!J34+元町!J34+末広町!J34+入船町!J34+曽屋一丁目!J34+曽屋二丁目!J34+寿町!J34+栄町!J34+文京町!J34+幸町!J34+桜町一丁目!J34+桜町二丁目!J34+水神町!J34+ひばりヶ丘!J34+富士見町!J34+曽屋!J34+上大槻!J34</f>
        <v>5</v>
      </c>
      <c r="K34" s="58">
        <f>本町一丁目!K34+本町二丁目!K34+本町三丁目!K34+河原町!K34+元町!K34+末広町!K34+入船町!K34+曽屋一丁目!K34+曽屋二丁目!K34+寿町!K34+栄町!K34+文京町!K34+幸町!K34+桜町一丁目!K34+桜町二丁目!K34+水神町!K34+ひばりヶ丘!K34+富士見町!K34+曽屋!K34+上大槻!K34</f>
        <v>25</v>
      </c>
      <c r="L34" s="28">
        <f>本町一丁目!L34+本町二丁目!L34+本町三丁目!L34+河原町!L34+元町!L34+末広町!L34+入船町!L34+曽屋一丁目!L34+曽屋二丁目!L34+寿町!L34+栄町!L34+文京町!L34+幸町!L34+桜町一丁目!L34+桜町二丁目!L34+水神町!L34+ひばりヶ丘!L34+富士見町!L34+曽屋!L34+上大槻!L34</f>
        <v>30</v>
      </c>
    </row>
    <row r="35" spans="1:12" x14ac:dyDescent="0.4">
      <c r="A35" s="42"/>
      <c r="B35" s="42"/>
      <c r="C35" s="42"/>
      <c r="D35" s="42"/>
      <c r="E35" s="30">
        <v>47</v>
      </c>
      <c r="F35" s="60">
        <f>本町一丁目!F35+本町二丁目!F35+本町三丁目!F35+河原町!F35+元町!F35+末広町!F35+入船町!F35+曽屋一丁目!F35+曽屋二丁目!F35+寿町!F35+栄町!F35+文京町!F35+幸町!F35+桜町一丁目!F35+桜町二丁目!F35+水神町!F35+ひばりヶ丘!F35+富士見町!F35+曽屋!F35+上大槻!F35</f>
        <v>156</v>
      </c>
      <c r="G35" s="58">
        <f>本町一丁目!G35+本町二丁目!G35+本町三丁目!G35+河原町!G35+元町!G35+末広町!G35+入船町!G35+曽屋一丁目!G35+曽屋二丁目!G35+寿町!G35+栄町!G35+文京町!G35+幸町!G35+桜町一丁目!G35+桜町二丁目!G35+水神町!G35+ひばりヶ丘!G35+富士見町!G35+曽屋!G35+上大槻!G35</f>
        <v>139</v>
      </c>
      <c r="H35" s="28">
        <f>本町一丁目!H35+本町二丁目!H35+本町三丁目!H35+河原町!H35+元町!H35+末広町!H35+入船町!H35+曽屋一丁目!H35+曽屋二丁目!H35+寿町!H35+栄町!H35+文京町!H35+幸町!H35+桜町一丁目!H35+桜町二丁目!H35+水神町!H35+ひばりヶ丘!H35+富士見町!H35+曽屋!H35+上大槻!H35</f>
        <v>295</v>
      </c>
      <c r="I35" s="33">
        <v>97</v>
      </c>
      <c r="J35" s="60">
        <f>本町一丁目!J35+本町二丁目!J35+本町三丁目!J35+河原町!J35+元町!J35+末広町!J35+入船町!J35+曽屋一丁目!J35+曽屋二丁目!J35+寿町!J35+栄町!J35+文京町!J35+幸町!J35+桜町一丁目!J35+桜町二丁目!J35+水神町!J35+ひばりヶ丘!J35+富士見町!J35+曽屋!J35+上大槻!J35</f>
        <v>1</v>
      </c>
      <c r="K35" s="58">
        <f>本町一丁目!K35+本町二丁目!K35+本町三丁目!K35+河原町!K35+元町!K35+末広町!K35+入船町!K35+曽屋一丁目!K35+曽屋二丁目!K35+寿町!K35+栄町!K35+文京町!K35+幸町!K35+桜町一丁目!K35+桜町二丁目!K35+水神町!K35+ひばりヶ丘!K35+富士見町!K35+曽屋!K35+上大槻!K35</f>
        <v>15</v>
      </c>
      <c r="L35" s="28">
        <f>本町一丁目!L35+本町二丁目!L35+本町三丁目!L35+河原町!L35+元町!L35+末広町!L35+入船町!L35+曽屋一丁目!L35+曽屋二丁目!L35+寿町!L35+栄町!L35+文京町!L35+幸町!L35+桜町一丁目!L35+桜町二丁目!L35+水神町!L35+ひばりヶ丘!L35+富士見町!L35+曽屋!L35+上大槻!L35</f>
        <v>16</v>
      </c>
    </row>
    <row r="36" spans="1:12" x14ac:dyDescent="0.4">
      <c r="A36" s="42"/>
      <c r="B36" s="42"/>
      <c r="C36" s="42"/>
      <c r="D36" s="42"/>
      <c r="E36" s="30">
        <v>48</v>
      </c>
      <c r="F36" s="60">
        <f>本町一丁目!F36+本町二丁目!F36+本町三丁目!F36+河原町!F36+元町!F36+末広町!F36+入船町!F36+曽屋一丁目!F36+曽屋二丁目!F36+寿町!F36+栄町!F36+文京町!F36+幸町!F36+桜町一丁目!F36+桜町二丁目!F36+水神町!F36+ひばりヶ丘!F36+富士見町!F36+曽屋!F36+上大槻!F36</f>
        <v>157</v>
      </c>
      <c r="G36" s="58">
        <f>本町一丁目!G36+本町二丁目!G36+本町三丁目!G36+河原町!G36+元町!G36+末広町!G36+入船町!G36+曽屋一丁目!G36+曽屋二丁目!G36+寿町!G36+栄町!G36+文京町!G36+幸町!G36+桜町一丁目!G36+桜町二丁目!G36+水神町!G36+ひばりヶ丘!G36+富士見町!G36+曽屋!G36+上大槻!G36</f>
        <v>151</v>
      </c>
      <c r="H36" s="28">
        <f>本町一丁目!H36+本町二丁目!H36+本町三丁目!H36+河原町!H36+元町!H36+末広町!H36+入船町!H36+曽屋一丁目!H36+曽屋二丁目!H36+寿町!H36+栄町!H36+文京町!H36+幸町!H36+桜町一丁目!H36+桜町二丁目!H36+水神町!H36+ひばりヶ丘!H36+富士見町!H36+曽屋!H36+上大槻!H36</f>
        <v>308</v>
      </c>
      <c r="I36" s="33">
        <v>98</v>
      </c>
      <c r="J36" s="60">
        <f>本町一丁目!J36+本町二丁目!J36+本町三丁目!J36+河原町!J36+元町!J36+末広町!J36+入船町!J36+曽屋一丁目!J36+曽屋二丁目!J36+寿町!J36+栄町!J36+文京町!J36+幸町!J36+桜町一丁目!J36+桜町二丁目!J36+水神町!J36+ひばりヶ丘!J36+富士見町!J36+曽屋!J36+上大槻!J36</f>
        <v>1</v>
      </c>
      <c r="K36" s="58">
        <f>本町一丁目!K36+本町二丁目!K36+本町三丁目!K36+河原町!K36+元町!K36+末広町!K36+入船町!K36+曽屋一丁目!K36+曽屋二丁目!K36+寿町!K36+栄町!K36+文京町!K36+幸町!K36+桜町一丁目!K36+桜町二丁目!K36+水神町!K36+ひばりヶ丘!K36+富士見町!K36+曽屋!K36+上大槻!K36</f>
        <v>10</v>
      </c>
      <c r="L36" s="28">
        <f>本町一丁目!L36+本町二丁目!L36+本町三丁目!L36+河原町!L36+元町!L36+末広町!L36+入船町!L36+曽屋一丁目!L36+曽屋二丁目!L36+寿町!L36+栄町!L36+文京町!L36+幸町!L36+桜町一丁目!L36+桜町二丁目!L36+水神町!L36+ひばりヶ丘!L36+富士見町!L36+曽屋!L36+上大槻!L36</f>
        <v>11</v>
      </c>
    </row>
    <row r="37" spans="1:12" x14ac:dyDescent="0.4">
      <c r="A37" s="42"/>
      <c r="B37" s="42"/>
      <c r="C37" s="42"/>
      <c r="D37" s="42"/>
      <c r="E37" s="30">
        <v>49</v>
      </c>
      <c r="F37" s="60">
        <f>本町一丁目!F37+本町二丁目!F37+本町三丁目!F37+河原町!F37+元町!F37+末広町!F37+入船町!F37+曽屋一丁目!F37+曽屋二丁目!F37+寿町!F37+栄町!F37+文京町!F37+幸町!F37+桜町一丁目!F37+桜町二丁目!F37+水神町!F37+ひばりヶ丘!F37+富士見町!F37+曽屋!F37+上大槻!F37</f>
        <v>169</v>
      </c>
      <c r="G37" s="58">
        <f>本町一丁目!G37+本町二丁目!G37+本町三丁目!G37+河原町!G37+元町!G37+末広町!G37+入船町!G37+曽屋一丁目!G37+曽屋二丁目!G37+寿町!G37+栄町!G37+文京町!G37+幸町!G37+桜町一丁目!G37+桜町二丁目!G37+水神町!G37+ひばりヶ丘!G37+富士見町!G37+曽屋!G37+上大槻!G37</f>
        <v>146</v>
      </c>
      <c r="H37" s="28">
        <f>本町一丁目!H37+本町二丁目!H37+本町三丁目!H37+河原町!H37+元町!H37+末広町!H37+入船町!H37+曽屋一丁目!H37+曽屋二丁目!H37+寿町!H37+栄町!H37+文京町!H37+幸町!H37+桜町一丁目!H37+桜町二丁目!H37+水神町!H37+ひばりヶ丘!H37+富士見町!H37+曽屋!H37+上大槻!H37</f>
        <v>315</v>
      </c>
      <c r="I37" s="33">
        <v>99</v>
      </c>
      <c r="J37" s="60">
        <f>本町一丁目!J37+本町二丁目!J37+本町三丁目!J37+河原町!J37+元町!J37+末広町!J37+入船町!J37+曽屋一丁目!J37+曽屋二丁目!J37+寿町!J37+栄町!J37+文京町!J37+幸町!J37+桜町一丁目!J37+桜町二丁目!J37+水神町!J37+ひばりヶ丘!J37+富士見町!J37+曽屋!J37+上大槻!J37</f>
        <v>1</v>
      </c>
      <c r="K37" s="58">
        <f>本町一丁目!K37+本町二丁目!K37+本町三丁目!K37+河原町!K37+元町!K37+末広町!K37+入船町!K37+曽屋一丁目!K37+曽屋二丁目!K37+寿町!K37+栄町!K37+文京町!K37+幸町!K37+桜町一丁目!K37+桜町二丁目!K37+水神町!K37+ひばりヶ丘!K37+富士見町!K37+曽屋!K37+上大槻!K37</f>
        <v>6</v>
      </c>
      <c r="L37" s="28">
        <f>本町一丁目!L37+本町二丁目!L37+本町三丁目!L37+河原町!L37+元町!L37+末広町!L37+入船町!L37+曽屋一丁目!L37+曽屋二丁目!L37+寿町!L37+栄町!L37+文京町!L37+幸町!L37+桜町一丁目!L37+桜町二丁目!L37+水神町!L37+ひばりヶ丘!L37+富士見町!L37+曽屋!L37+上大槻!L37</f>
        <v>7</v>
      </c>
    </row>
    <row r="38" spans="1:12" x14ac:dyDescent="0.4">
      <c r="A38" s="42"/>
      <c r="B38" s="42"/>
      <c r="C38" s="42"/>
      <c r="D38" s="42"/>
      <c r="E38" s="30">
        <v>50</v>
      </c>
      <c r="F38" s="60">
        <f>本町一丁目!F38+本町二丁目!F38+本町三丁目!F38+河原町!F38+元町!F38+末広町!F38+入船町!F38+曽屋一丁目!F38+曽屋二丁目!F38+寿町!F38+栄町!F38+文京町!F38+幸町!F38+桜町一丁目!F38+桜町二丁目!F38+水神町!F38+ひばりヶ丘!F38+富士見町!F38+曽屋!F38+上大槻!F38</f>
        <v>185</v>
      </c>
      <c r="G38" s="58">
        <f>本町一丁目!G38+本町二丁目!G38+本町三丁目!G38+河原町!G38+元町!G38+末広町!G38+入船町!G38+曽屋一丁目!G38+曽屋二丁目!G38+寿町!G38+栄町!G38+文京町!G38+幸町!G38+桜町一丁目!G38+桜町二丁目!G38+水神町!G38+ひばりヶ丘!G38+富士見町!G38+曽屋!G38+上大槻!G38</f>
        <v>175</v>
      </c>
      <c r="H38" s="28">
        <f>本町一丁目!H38+本町二丁目!H38+本町三丁目!H38+河原町!H38+元町!H38+末広町!H38+入船町!H38+曽屋一丁目!H38+曽屋二丁目!H38+寿町!H38+栄町!H38+文京町!H38+幸町!H38+桜町一丁目!H38+桜町二丁目!H38+水神町!H38+ひばりヶ丘!H38+富士見町!H38+曽屋!H38+上大槻!H38</f>
        <v>360</v>
      </c>
      <c r="I38" s="33">
        <v>100</v>
      </c>
      <c r="J38" s="60">
        <f>本町一丁目!J38+本町二丁目!J38+本町三丁目!J38+河原町!J38+元町!J38+末広町!J38+入船町!J38+曽屋一丁目!J38+曽屋二丁目!J38+寿町!J38+栄町!J38+文京町!J38+幸町!J38+桜町一丁目!J38+桜町二丁目!J38+水神町!J38+ひばりヶ丘!J38+富士見町!J38+曽屋!J38+上大槻!J38</f>
        <v>1</v>
      </c>
      <c r="K38" s="58">
        <f>本町一丁目!K38+本町二丁目!K38+本町三丁目!K38+河原町!K38+元町!K38+末広町!K38+入船町!K38+曽屋一丁目!K38+曽屋二丁目!K38+寿町!K38+栄町!K38+文京町!K38+幸町!K38+桜町一丁目!K38+桜町二丁目!K38+水神町!K38+ひばりヶ丘!K38+富士見町!K38+曽屋!K38+上大槻!K38</f>
        <v>7</v>
      </c>
      <c r="L38" s="28">
        <f>本町一丁目!L38+本町二丁目!L38+本町三丁目!L38+河原町!L38+元町!L38+末広町!L38+入船町!L38+曽屋一丁目!L38+曽屋二丁目!L38+寿町!L38+栄町!L38+文京町!L38+幸町!L38+桜町一丁目!L38+桜町二丁目!L38+水神町!L38+ひばりヶ丘!L38+富士見町!L38+曽屋!L38+上大槻!L38</f>
        <v>8</v>
      </c>
    </row>
    <row r="39" spans="1:12" x14ac:dyDescent="0.4">
      <c r="A39" s="42"/>
      <c r="B39" s="42"/>
      <c r="C39" s="42"/>
      <c r="D39" s="42"/>
      <c r="E39" s="30">
        <v>51</v>
      </c>
      <c r="F39" s="60">
        <f>本町一丁目!F39+本町二丁目!F39+本町三丁目!F39+河原町!F39+元町!F39+末広町!F39+入船町!F39+曽屋一丁目!F39+曽屋二丁目!F39+寿町!F39+栄町!F39+文京町!F39+幸町!F39+桜町一丁目!F39+桜町二丁目!F39+水神町!F39+ひばりヶ丘!F39+富士見町!F39+曽屋!F39+上大槻!F39</f>
        <v>194</v>
      </c>
      <c r="G39" s="58">
        <f>本町一丁目!G39+本町二丁目!G39+本町三丁目!G39+河原町!G39+元町!G39+末広町!G39+入船町!G39+曽屋一丁目!G39+曽屋二丁目!G39+寿町!G39+栄町!G39+文京町!G39+幸町!G39+桜町一丁目!G39+桜町二丁目!G39+水神町!G39+ひばりヶ丘!G39+富士見町!G39+曽屋!G39+上大槻!G39</f>
        <v>156</v>
      </c>
      <c r="H39" s="28">
        <f>本町一丁目!H39+本町二丁目!H39+本町三丁目!H39+河原町!H39+元町!H39+末広町!H39+入船町!H39+曽屋一丁目!H39+曽屋二丁目!H39+寿町!H39+栄町!H39+文京町!H39+幸町!H39+桜町一丁目!H39+桜町二丁目!H39+水神町!H39+ひばりヶ丘!H39+富士見町!H39+曽屋!H39+上大槻!H39</f>
        <v>350</v>
      </c>
      <c r="I39" s="33">
        <v>101</v>
      </c>
      <c r="J39" s="60">
        <f>本町一丁目!J39+本町二丁目!J39+本町三丁目!J39+河原町!J39+元町!J39+末広町!J39+入船町!J39+曽屋一丁目!J39+曽屋二丁目!J39+寿町!J39+栄町!J39+文京町!J39+幸町!J39+桜町一丁目!J39+桜町二丁目!J39+水神町!J39+ひばりヶ丘!J39+富士見町!J39+曽屋!J39+上大槻!J39</f>
        <v>0</v>
      </c>
      <c r="K39" s="58">
        <f>本町一丁目!K39+本町二丁目!K39+本町三丁目!K39+河原町!K39+元町!K39+末広町!K39+入船町!K39+曽屋一丁目!K39+曽屋二丁目!K39+寿町!K39+栄町!K39+文京町!K39+幸町!K39+桜町一丁目!K39+桜町二丁目!K39+水神町!K39+ひばりヶ丘!K39+富士見町!K39+曽屋!K39+上大槻!K39</f>
        <v>2</v>
      </c>
      <c r="L39" s="28">
        <f>本町一丁目!L39+本町二丁目!L39+本町三丁目!L39+河原町!L39+元町!L39+末広町!L39+入船町!L39+曽屋一丁目!L39+曽屋二丁目!L39+寿町!L39+栄町!L39+文京町!L39+幸町!L39+桜町一丁目!L39+桜町二丁目!L39+水神町!L39+ひばりヶ丘!L39+富士見町!L39+曽屋!L39+上大槻!L39</f>
        <v>2</v>
      </c>
    </row>
    <row r="40" spans="1:12" x14ac:dyDescent="0.4">
      <c r="A40" s="42"/>
      <c r="B40" s="42"/>
      <c r="C40" s="42"/>
      <c r="D40" s="42"/>
      <c r="E40" s="30">
        <v>52</v>
      </c>
      <c r="F40" s="60">
        <f>本町一丁目!F40+本町二丁目!F40+本町三丁目!F40+河原町!F40+元町!F40+末広町!F40+入船町!F40+曽屋一丁目!F40+曽屋二丁目!F40+寿町!F40+栄町!F40+文京町!F40+幸町!F40+桜町一丁目!F40+桜町二丁目!F40+水神町!F40+ひばりヶ丘!F40+富士見町!F40+曽屋!F40+上大槻!F40</f>
        <v>187</v>
      </c>
      <c r="G40" s="58">
        <f>本町一丁目!G40+本町二丁目!G40+本町三丁目!G40+河原町!G40+元町!G40+末広町!G40+入船町!G40+曽屋一丁目!G40+曽屋二丁目!G40+寿町!G40+栄町!G40+文京町!G40+幸町!G40+桜町一丁目!G40+桜町二丁目!G40+水神町!G40+ひばりヶ丘!G40+富士見町!G40+曽屋!G40+上大槻!G40</f>
        <v>176</v>
      </c>
      <c r="H40" s="28">
        <f>本町一丁目!H40+本町二丁目!H40+本町三丁目!H40+河原町!H40+元町!H40+末広町!H40+入船町!H40+曽屋一丁目!H40+曽屋二丁目!H40+寿町!H40+栄町!H40+文京町!H40+幸町!H40+桜町一丁目!H40+桜町二丁目!H40+水神町!H40+ひばりヶ丘!H40+富士見町!H40+曽屋!H40+上大槻!H40</f>
        <v>363</v>
      </c>
      <c r="I40" s="33">
        <v>102</v>
      </c>
      <c r="J40" s="60">
        <f>本町一丁目!J40+本町二丁目!J40+本町三丁目!J40+河原町!J40+元町!J40+末広町!J40+入船町!J40+曽屋一丁目!J40+曽屋二丁目!J40+寿町!J40+栄町!J40+文京町!J40+幸町!J40+桜町一丁目!J40+桜町二丁目!J40+水神町!J40+ひばりヶ丘!J40+富士見町!J40+曽屋!J40+上大槻!J40</f>
        <v>0</v>
      </c>
      <c r="K40" s="58">
        <f>本町一丁目!K40+本町二丁目!K40+本町三丁目!K40+河原町!K40+元町!K40+末広町!K40+入船町!K40+曽屋一丁目!K40+曽屋二丁目!K40+寿町!K40+栄町!K40+文京町!K40+幸町!K40+桜町一丁目!K40+桜町二丁目!K40+水神町!K40+ひばりヶ丘!K40+富士見町!K40+曽屋!K40+上大槻!K40</f>
        <v>2</v>
      </c>
      <c r="L40" s="28">
        <f>本町一丁目!L40+本町二丁目!L40+本町三丁目!L40+河原町!L40+元町!L40+末広町!L40+入船町!L40+曽屋一丁目!L40+曽屋二丁目!L40+寿町!L40+栄町!L40+文京町!L40+幸町!L40+桜町一丁目!L40+桜町二丁目!L40+水神町!L40+ひばりヶ丘!L40+富士見町!L40+曽屋!L40+上大槻!L40</f>
        <v>2</v>
      </c>
    </row>
    <row r="41" spans="1:12" x14ac:dyDescent="0.4">
      <c r="A41" s="42"/>
      <c r="B41" s="42"/>
      <c r="C41" s="42"/>
      <c r="D41" s="42"/>
      <c r="E41" s="30">
        <v>53</v>
      </c>
      <c r="F41" s="60">
        <f>本町一丁目!F41+本町二丁目!F41+本町三丁目!F41+河原町!F41+元町!F41+末広町!F41+入船町!F41+曽屋一丁目!F41+曽屋二丁目!F41+寿町!F41+栄町!F41+文京町!F41+幸町!F41+桜町一丁目!F41+桜町二丁目!F41+水神町!F41+ひばりヶ丘!F41+富士見町!F41+曽屋!F41+上大槻!F41</f>
        <v>178</v>
      </c>
      <c r="G41" s="58">
        <f>本町一丁目!G41+本町二丁目!G41+本町三丁目!G41+河原町!G41+元町!G41+末広町!G41+入船町!G41+曽屋一丁目!G41+曽屋二丁目!G41+寿町!G41+栄町!G41+文京町!G41+幸町!G41+桜町一丁目!G41+桜町二丁目!G41+水神町!G41+ひばりヶ丘!G41+富士見町!G41+曽屋!G41+上大槻!G41</f>
        <v>147</v>
      </c>
      <c r="H41" s="28">
        <f>本町一丁目!H41+本町二丁目!H41+本町三丁目!H41+河原町!H41+元町!H41+末広町!H41+入船町!H41+曽屋一丁目!H41+曽屋二丁目!H41+寿町!H41+栄町!H41+文京町!H41+幸町!H41+桜町一丁目!H41+桜町二丁目!H41+水神町!H41+ひばりヶ丘!H41+富士見町!H41+曽屋!H41+上大槻!H41</f>
        <v>325</v>
      </c>
      <c r="I41" s="33">
        <v>103</v>
      </c>
      <c r="J41" s="60">
        <f>本町一丁目!J41+本町二丁目!J41+本町三丁目!J41+河原町!J41+元町!J41+末広町!J41+入船町!J41+曽屋一丁目!J41+曽屋二丁目!J41+寿町!J41+栄町!J41+文京町!J41+幸町!J41+桜町一丁目!J41+桜町二丁目!J41+水神町!J41+ひばりヶ丘!J41+富士見町!J41+曽屋!J41+上大槻!J41</f>
        <v>1</v>
      </c>
      <c r="K41" s="58">
        <f>本町一丁目!K41+本町二丁目!K41+本町三丁目!K41+河原町!K41+元町!K41+末広町!K41+入船町!K41+曽屋一丁目!K41+曽屋二丁目!K41+寿町!K41+栄町!K41+文京町!K41+幸町!K41+桜町一丁目!K41+桜町二丁目!K41+水神町!K41+ひばりヶ丘!K41+富士見町!K41+曽屋!K41+上大槻!K41</f>
        <v>4</v>
      </c>
      <c r="L41" s="28">
        <f>本町一丁目!L41+本町二丁目!L41+本町三丁目!L41+河原町!L41+元町!L41+末広町!L41+入船町!L41+曽屋一丁目!L41+曽屋二丁目!L41+寿町!L41+栄町!L41+文京町!L41+幸町!L41+桜町一丁目!L41+桜町二丁目!L41+水神町!L41+ひばりヶ丘!L41+富士見町!L41+曽屋!L41+上大槻!L41</f>
        <v>5</v>
      </c>
    </row>
    <row r="42" spans="1:12" x14ac:dyDescent="0.4">
      <c r="A42" s="42"/>
      <c r="B42" s="42"/>
      <c r="C42" s="42"/>
      <c r="D42" s="42"/>
      <c r="E42" s="30">
        <v>54</v>
      </c>
      <c r="F42" s="60">
        <f>本町一丁目!F42+本町二丁目!F42+本町三丁目!F42+河原町!F42+元町!F42+末広町!F42+入船町!F42+曽屋一丁目!F42+曽屋二丁目!F42+寿町!F42+栄町!F42+文京町!F42+幸町!F42+桜町一丁目!F42+桜町二丁目!F42+水神町!F42+ひばりヶ丘!F42+富士見町!F42+曽屋!F42+上大槻!F42</f>
        <v>191</v>
      </c>
      <c r="G42" s="58">
        <f>本町一丁目!G42+本町二丁目!G42+本町三丁目!G42+河原町!G42+元町!G42+末広町!G42+入船町!G42+曽屋一丁目!G42+曽屋二丁目!G42+寿町!G42+栄町!G42+文京町!G42+幸町!G42+桜町一丁目!G42+桜町二丁目!G42+水神町!G42+ひばりヶ丘!G42+富士見町!G42+曽屋!G42+上大槻!G42</f>
        <v>163</v>
      </c>
      <c r="H42" s="28">
        <f>本町一丁目!H42+本町二丁目!H42+本町三丁目!H42+河原町!H42+元町!H42+末広町!H42+入船町!H42+曽屋一丁目!H42+曽屋二丁目!H42+寿町!H42+栄町!H42+文京町!H42+幸町!H42+桜町一丁目!H42+桜町二丁目!H42+水神町!H42+ひばりヶ丘!H42+富士見町!H42+曽屋!H42+上大槻!H42</f>
        <v>354</v>
      </c>
      <c r="I42" s="33">
        <v>104</v>
      </c>
      <c r="J42" s="60">
        <f>本町一丁目!J42+本町二丁目!J42+本町三丁目!J42+河原町!J42+元町!J42+末広町!J42+入船町!J42+曽屋一丁目!J42+曽屋二丁目!J42+寿町!J42+栄町!J42+文京町!J42+幸町!J42+桜町一丁目!J42+桜町二丁目!J42+水神町!J42+ひばりヶ丘!J42+富士見町!J42+曽屋!J42+上大槻!J42</f>
        <v>0</v>
      </c>
      <c r="K42" s="58">
        <f>本町一丁目!K42+本町二丁目!K42+本町三丁目!K42+河原町!K42+元町!K42+末広町!K42+入船町!K42+曽屋一丁目!K42+曽屋二丁目!K42+寿町!K42+栄町!K42+文京町!K42+幸町!K42+桜町一丁目!K42+桜町二丁目!K42+水神町!K42+ひばりヶ丘!K42+富士見町!K42+曽屋!K42+上大槻!K42</f>
        <v>2</v>
      </c>
      <c r="L42" s="28">
        <f>本町一丁目!L42+本町二丁目!L42+本町三丁目!L42+河原町!L42+元町!L42+末広町!L42+入船町!L42+曽屋一丁目!L42+曽屋二丁目!L42+寿町!L42+栄町!L42+文京町!L42+幸町!L42+桜町一丁目!L42+桜町二丁目!L42+水神町!L42+ひばりヶ丘!L42+富士見町!L42+曽屋!L42+上大槻!L42</f>
        <v>2</v>
      </c>
    </row>
    <row r="43" spans="1:12" x14ac:dyDescent="0.4">
      <c r="A43" s="42"/>
      <c r="B43" s="42"/>
      <c r="C43" s="42"/>
      <c r="D43" s="42"/>
      <c r="E43" s="30">
        <v>55</v>
      </c>
      <c r="F43" s="60">
        <f>本町一丁目!F43+本町二丁目!F43+本町三丁目!F43+河原町!F43+元町!F43+末広町!F43+入船町!F43+曽屋一丁目!F43+曽屋二丁目!F43+寿町!F43+栄町!F43+文京町!F43+幸町!F43+桜町一丁目!F43+桜町二丁目!F43+水神町!F43+ひばりヶ丘!F43+富士見町!F43+曽屋!F43+上大槻!F43</f>
        <v>183</v>
      </c>
      <c r="G43" s="58">
        <f>本町一丁目!G43+本町二丁目!G43+本町三丁目!G43+河原町!G43+元町!G43+末広町!G43+入船町!G43+曽屋一丁目!G43+曽屋二丁目!G43+寿町!G43+栄町!G43+文京町!G43+幸町!G43+桜町一丁目!G43+桜町二丁目!G43+水神町!G43+ひばりヶ丘!G43+富士見町!G43+曽屋!G43+上大槻!G43</f>
        <v>157</v>
      </c>
      <c r="H43" s="28">
        <f>本町一丁目!H43+本町二丁目!H43+本町三丁目!H43+河原町!H43+元町!H43+末広町!H43+入船町!H43+曽屋一丁目!H43+曽屋二丁目!H43+寿町!H43+栄町!H43+文京町!H43+幸町!H43+桜町一丁目!H43+桜町二丁目!H43+水神町!H43+ひばりヶ丘!H43+富士見町!H43+曽屋!H43+上大槻!H43</f>
        <v>340</v>
      </c>
      <c r="I43" s="33">
        <v>105</v>
      </c>
      <c r="J43" s="60">
        <f>本町一丁目!J43+本町二丁目!J43+本町三丁目!J43+河原町!J43+元町!J43+末広町!J43+入船町!J43+曽屋一丁目!J43+曽屋二丁目!J43+寿町!J43+栄町!J43+文京町!J43+幸町!J43+桜町一丁目!J43+桜町二丁目!J43+水神町!J43+ひばりヶ丘!J43+富士見町!J43+曽屋!J43+上大槻!J43</f>
        <v>0</v>
      </c>
      <c r="K43" s="58">
        <f>本町一丁目!K43+本町二丁目!K43+本町三丁目!K43+河原町!K43+元町!K43+末広町!K43+入船町!K43+曽屋一丁目!K43+曽屋二丁目!K43+寿町!K43+栄町!K43+文京町!K43+幸町!K43+桜町一丁目!K43+桜町二丁目!K43+水神町!K43+ひばりヶ丘!K43+富士見町!K43+曽屋!K43+上大槻!K43</f>
        <v>0</v>
      </c>
      <c r="L43" s="28">
        <f>本町一丁目!L43+本町二丁目!L43+本町三丁目!L43+河原町!L43+元町!L43+末広町!L43+入船町!L43+曽屋一丁目!L43+曽屋二丁目!L43+寿町!L43+栄町!L43+文京町!L43+幸町!L43+桜町一丁目!L43+桜町二丁目!L43+水神町!L43+ひばりヶ丘!L43+富士見町!L43+曽屋!L43+上大槻!L43</f>
        <v>0</v>
      </c>
    </row>
    <row r="44" spans="1:12" x14ac:dyDescent="0.4">
      <c r="A44" s="42"/>
      <c r="B44" s="42"/>
      <c r="C44" s="42"/>
      <c r="D44" s="42"/>
      <c r="E44" s="30">
        <v>56</v>
      </c>
      <c r="F44" s="60">
        <f>本町一丁目!F44+本町二丁目!F44+本町三丁目!F44+河原町!F44+元町!F44+末広町!F44+入船町!F44+曽屋一丁目!F44+曽屋二丁目!F44+寿町!F44+栄町!F44+文京町!F44+幸町!F44+桜町一丁目!F44+桜町二丁目!F44+水神町!F44+ひばりヶ丘!F44+富士見町!F44+曽屋!F44+上大槻!F44</f>
        <v>154</v>
      </c>
      <c r="G44" s="58">
        <f>本町一丁目!G44+本町二丁目!G44+本町三丁目!G44+河原町!G44+元町!G44+末広町!G44+入船町!G44+曽屋一丁目!G44+曽屋二丁目!G44+寿町!G44+栄町!G44+文京町!G44+幸町!G44+桜町一丁目!G44+桜町二丁目!G44+水神町!G44+ひばりヶ丘!G44+富士見町!G44+曽屋!G44+上大槻!G44</f>
        <v>149</v>
      </c>
      <c r="H44" s="28">
        <f>本町一丁目!H44+本町二丁目!H44+本町三丁目!H44+河原町!H44+元町!H44+末広町!H44+入船町!H44+曽屋一丁目!H44+曽屋二丁目!H44+寿町!H44+栄町!H44+文京町!H44+幸町!H44+桜町一丁目!H44+桜町二丁目!H44+水神町!H44+ひばりヶ丘!H44+富士見町!H44+曽屋!H44+上大槻!H44</f>
        <v>303</v>
      </c>
      <c r="I44" s="33">
        <v>106</v>
      </c>
      <c r="J44" s="60">
        <f>本町一丁目!J44+本町二丁目!J44+本町三丁目!J44+河原町!J44+元町!J44+末広町!J44+入船町!J44+曽屋一丁目!J44+曽屋二丁目!J44+寿町!J44+栄町!J44+文京町!J44+幸町!J44+桜町一丁目!J44+桜町二丁目!J44+水神町!J44+ひばりヶ丘!J44+富士見町!J44+曽屋!J44+上大槻!J44</f>
        <v>0</v>
      </c>
      <c r="K44" s="58">
        <f>本町一丁目!K44+本町二丁目!K44+本町三丁目!K44+河原町!K44+元町!K44+末広町!K44+入船町!K44+曽屋一丁目!K44+曽屋二丁目!K44+寿町!K44+栄町!K44+文京町!K44+幸町!K44+桜町一丁目!K44+桜町二丁目!K44+水神町!K44+ひばりヶ丘!K44+富士見町!K44+曽屋!K44+上大槻!K44</f>
        <v>0</v>
      </c>
      <c r="L44" s="28">
        <f>本町一丁目!L44+本町二丁目!L44+本町三丁目!L44+河原町!L44+元町!L44+末広町!L44+入船町!L44+曽屋一丁目!L44+曽屋二丁目!L44+寿町!L44+栄町!L44+文京町!L44+幸町!L44+桜町一丁目!L44+桜町二丁目!L44+水神町!L44+ひばりヶ丘!L44+富士見町!L44+曽屋!L44+上大槻!L44</f>
        <v>0</v>
      </c>
    </row>
    <row r="45" spans="1:12" x14ac:dyDescent="0.4">
      <c r="A45" s="42"/>
      <c r="B45" s="42"/>
      <c r="C45" s="42"/>
      <c r="D45" s="42"/>
      <c r="E45" s="30">
        <v>57</v>
      </c>
      <c r="F45" s="60">
        <f>本町一丁目!F45+本町二丁目!F45+本町三丁目!F45+河原町!F45+元町!F45+末広町!F45+入船町!F45+曽屋一丁目!F45+曽屋二丁目!F45+寿町!F45+栄町!F45+文京町!F45+幸町!F45+桜町一丁目!F45+桜町二丁目!F45+水神町!F45+ひばりヶ丘!F45+富士見町!F45+曽屋!F45+上大槻!F45</f>
        <v>174</v>
      </c>
      <c r="G45" s="58">
        <f>本町一丁目!G45+本町二丁目!G45+本町三丁目!G45+河原町!G45+元町!G45+末広町!G45+入船町!G45+曽屋一丁目!G45+曽屋二丁目!G45+寿町!G45+栄町!G45+文京町!G45+幸町!G45+桜町一丁目!G45+桜町二丁目!G45+水神町!G45+ひばりヶ丘!G45+富士見町!G45+曽屋!G45+上大槻!G45</f>
        <v>152</v>
      </c>
      <c r="H45" s="28">
        <f>本町一丁目!H45+本町二丁目!H45+本町三丁目!H45+河原町!H45+元町!H45+末広町!H45+入船町!H45+曽屋一丁目!H45+曽屋二丁目!H45+寿町!H45+栄町!H45+文京町!H45+幸町!H45+桜町一丁目!H45+桜町二丁目!H45+水神町!H45+ひばりヶ丘!H45+富士見町!H45+曽屋!H45+上大槻!H45</f>
        <v>326</v>
      </c>
      <c r="I45" s="33">
        <v>107</v>
      </c>
      <c r="J45" s="60">
        <f>本町一丁目!J45+本町二丁目!J45+本町三丁目!J45+河原町!J45+元町!J45+末広町!J45+入船町!J45+曽屋一丁目!J45+曽屋二丁目!J45+寿町!J45+栄町!J45+文京町!J45+幸町!J45+桜町一丁目!J45+桜町二丁目!J45+水神町!J45+ひばりヶ丘!J45+富士見町!J45+曽屋!J45+上大槻!J45</f>
        <v>0</v>
      </c>
      <c r="K45" s="58">
        <f>本町一丁目!K45+本町二丁目!K45+本町三丁目!K45+河原町!K45+元町!K45+末広町!K45+入船町!K45+曽屋一丁目!K45+曽屋二丁目!K45+寿町!K45+栄町!K45+文京町!K45+幸町!K45+桜町一丁目!K45+桜町二丁目!K45+水神町!K45+ひばりヶ丘!K45+富士見町!K45+曽屋!K45+上大槻!K45</f>
        <v>0</v>
      </c>
      <c r="L45" s="28">
        <f>本町一丁目!L45+本町二丁目!L45+本町三丁目!L45+河原町!L45+元町!L45+末広町!L45+入船町!L45+曽屋一丁目!L45+曽屋二丁目!L45+寿町!L45+栄町!L45+文京町!L45+幸町!L45+桜町一丁目!L45+桜町二丁目!L45+水神町!L45+ひばりヶ丘!L45+富士見町!L45+曽屋!L45+上大槻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60">
        <f>本町一丁目!F46+本町二丁目!F46+本町三丁目!F46+河原町!F46+元町!F46+末広町!F46+入船町!F46+曽屋一丁目!F46+曽屋二丁目!F46+寿町!F46+栄町!F46+文京町!F46+幸町!F46+桜町一丁目!F46+桜町二丁目!F46+水神町!F46+ひばりヶ丘!F46+富士見町!F46+曽屋!F46+上大槻!F46</f>
        <v>191</v>
      </c>
      <c r="G46" s="58">
        <f>本町一丁目!G46+本町二丁目!G46+本町三丁目!G46+河原町!G46+元町!G46+末広町!G46+入船町!G46+曽屋一丁目!G46+曽屋二丁目!G46+寿町!G46+栄町!G46+文京町!G46+幸町!G46+桜町一丁目!G46+桜町二丁目!G46+水神町!G46+ひばりヶ丘!G46+富士見町!G46+曽屋!G46+上大槻!G46</f>
        <v>151</v>
      </c>
      <c r="H46" s="28">
        <f>本町一丁目!H46+本町二丁目!H46+本町三丁目!H46+河原町!H46+元町!H46+末広町!H46+入船町!H46+曽屋一丁目!H46+曽屋二丁目!H46+寿町!H46+栄町!H46+文京町!H46+幸町!H46+桜町一丁目!H46+桜町二丁目!H46+水神町!H46+ひばりヶ丘!H46+富士見町!H46+曽屋!H46+上大槻!H46</f>
        <v>342</v>
      </c>
      <c r="I46" s="65">
        <v>108</v>
      </c>
      <c r="J46" s="60">
        <f>本町一丁目!J46+本町二丁目!J46+本町三丁目!J46+河原町!J46+元町!J46+末広町!J46+入船町!J46+曽屋一丁目!J46+曽屋二丁目!J46+寿町!J46+栄町!J46+文京町!J46+幸町!J46+桜町一丁目!J46+桜町二丁目!J46+水神町!J46+ひばりヶ丘!J46+富士見町!J46+曽屋!J46+上大槻!J46</f>
        <v>0</v>
      </c>
      <c r="K46" s="58">
        <f>本町一丁目!K46+本町二丁目!K46+本町三丁目!K46+河原町!K46+元町!K46+末広町!K46+入船町!K46+曽屋一丁目!K46+曽屋二丁目!K46+寿町!K46+栄町!K46+文京町!K46+幸町!K46+桜町一丁目!K46+桜町二丁目!K46+水神町!K46+ひばりヶ丘!K46+富士見町!K46+曽屋!K46+上大槻!K46</f>
        <v>0</v>
      </c>
      <c r="L46" s="37">
        <f t="shared" ref="L46" si="0">SUM(J46:K46)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60">
        <f>本町一丁目!F47+本町二丁目!F47+本町三丁目!F47+河原町!F47+元町!F47+末広町!F47+入船町!F47+曽屋一丁目!F47+曽屋二丁目!F47+寿町!F47+栄町!F47+文京町!F47+幸町!F47+桜町一丁目!F47+桜町二丁目!F47+水神町!F47+ひばりヶ丘!F47+富士見町!F47+曽屋!F47+上大槻!F47</f>
        <v>143</v>
      </c>
      <c r="G47" s="58">
        <f>本町一丁目!G47+本町二丁目!G47+本町三丁目!G47+河原町!G47+元町!G47+末広町!G47+入船町!G47+曽屋一丁目!G47+曽屋二丁目!G47+寿町!G47+栄町!G47+文京町!G47+幸町!G47+桜町一丁目!G47+桜町二丁目!G47+水神町!G47+ひばりヶ丘!G47+富士見町!G47+曽屋!G47+上大槻!G47</f>
        <v>120</v>
      </c>
      <c r="H47" s="28">
        <f>本町一丁目!H47+本町二丁目!H47+本町三丁目!H47+河原町!H47+元町!H47+末広町!H47+入船町!H47+曽屋一丁目!H47+曽屋二丁目!H47+寿町!H47+栄町!H47+文京町!H47+幸町!H47+桜町一丁目!H47+桜町二丁目!H47+水神町!H47+ひばりヶ丘!H47+富士見町!H47+曽屋!H47+上大槻!H47</f>
        <v>263</v>
      </c>
      <c r="I47" s="43" t="s">
        <v>240</v>
      </c>
      <c r="J47" s="41">
        <f>SUM(J3:J46)</f>
        <v>2872</v>
      </c>
      <c r="K47" s="66">
        <f>SUM(K3:K46)</f>
        <v>3518</v>
      </c>
      <c r="L47" s="45">
        <f>SUM(J47:K47)</f>
        <v>6390</v>
      </c>
    </row>
    <row r="48" spans="1:12" x14ac:dyDescent="0.4">
      <c r="A48" s="42"/>
      <c r="B48" s="42"/>
      <c r="C48" s="42"/>
      <c r="D48" s="42"/>
      <c r="E48" s="30">
        <v>60</v>
      </c>
      <c r="F48" s="60">
        <f>本町一丁目!F48+本町二丁目!F48+本町三丁目!F48+河原町!F48+元町!F48+末広町!F48+入船町!F48+曽屋一丁目!F48+曽屋二丁目!F48+寿町!F48+栄町!F48+文京町!F48+幸町!F48+桜町一丁目!F48+桜町二丁目!F48+水神町!F48+ひばりヶ丘!F48+富士見町!F48+曽屋!F48+上大槻!F48</f>
        <v>155</v>
      </c>
      <c r="G48" s="58">
        <f>本町一丁目!G48+本町二丁目!G48+本町三丁目!G48+河原町!G48+元町!G48+末広町!G48+入船町!G48+曽屋一丁目!G48+曽屋二丁目!G48+寿町!G48+栄町!G48+文京町!G48+幸町!G48+桜町一丁目!G48+桜町二丁目!G48+水神町!G48+ひばりヶ丘!G48+富士見町!G48+曽屋!G48+上大槻!G48</f>
        <v>167</v>
      </c>
      <c r="H48" s="28">
        <f>本町一丁目!H48+本町二丁目!H48+本町三丁目!H48+河原町!H48+元町!H48+末広町!H48+入船町!H48+曽屋一丁目!H48+曽屋二丁目!H48+寿町!H48+栄町!H48+文京町!H48+幸町!H48+桜町一丁目!H48+桜町二丁目!H48+水神町!H48+ひばりヶ丘!H48+富士見町!H48+曽屋!H48+上大槻!H48</f>
        <v>322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60">
        <f>本町一丁目!F49+本町二丁目!F49+本町三丁目!F49+河原町!F49+元町!F49+末広町!F49+入船町!F49+曽屋一丁目!F49+曽屋二丁目!F49+寿町!F49+栄町!F49+文京町!F49+幸町!F49+桜町一丁目!F49+桜町二丁目!F49+水神町!F49+ひばりヶ丘!F49+富士見町!F49+曽屋!F49+上大槻!F49</f>
        <v>171</v>
      </c>
      <c r="G49" s="58">
        <f>本町一丁目!G49+本町二丁目!G49+本町三丁目!G49+河原町!G49+元町!G49+末広町!G49+入船町!G49+曽屋一丁目!G49+曽屋二丁目!G49+寿町!G49+栄町!G49+文京町!G49+幸町!G49+桜町一丁目!G49+桜町二丁目!G49+水神町!G49+ひばりヶ丘!G49+富士見町!G49+曽屋!G49+上大槻!G49</f>
        <v>132</v>
      </c>
      <c r="H49" s="28">
        <f>本町一丁目!H49+本町二丁目!H49+本町三丁目!H49+河原町!H49+元町!H49+末広町!H49+入船町!H49+曽屋一丁目!H49+曽屋二丁目!H49+寿町!H49+栄町!H49+文京町!H49+幸町!H49+桜町一丁目!H49+桜町二丁目!H49+水神町!H49+ひばりヶ丘!H49+富士見町!H49+曽屋!H49+上大槻!H49</f>
        <v>303</v>
      </c>
      <c r="I49" s="42"/>
      <c r="J49" s="42" t="s">
        <v>244</v>
      </c>
      <c r="K49" s="67"/>
      <c r="L49" s="67"/>
    </row>
    <row r="50" spans="1:12" x14ac:dyDescent="0.4">
      <c r="A50" s="42"/>
      <c r="B50" s="42"/>
      <c r="C50" s="42"/>
      <c r="D50" s="42"/>
      <c r="E50" s="30">
        <v>62</v>
      </c>
      <c r="F50" s="60">
        <f>本町一丁目!F50+本町二丁目!F50+本町三丁目!F50+河原町!F50+元町!F50+末広町!F50+入船町!F50+曽屋一丁目!F50+曽屋二丁目!F50+寿町!F50+栄町!F50+文京町!F50+幸町!F50+桜町一丁目!F50+桜町二丁目!F50+水神町!F50+ひばりヶ丘!F50+富士見町!F50+曽屋!F50+上大槻!F50</f>
        <v>159</v>
      </c>
      <c r="G50" s="58">
        <f>本町一丁目!G50+本町二丁目!G50+本町三丁目!G50+河原町!G50+元町!G50+末広町!G50+入船町!G50+曽屋一丁目!G50+曽屋二丁目!G50+寿町!G50+栄町!G50+文京町!G50+幸町!G50+桜町一丁目!G50+桜町二丁目!G50+水神町!G50+ひばりヶ丘!G50+富士見町!G50+曽屋!G50+上大槻!G50</f>
        <v>129</v>
      </c>
      <c r="H50" s="28">
        <f>本町一丁目!H50+本町二丁目!H50+本町三丁目!H50+河原町!H50+元町!H50+末広町!H50+入船町!H50+曽屋一丁目!H50+曽屋二丁目!H50+寿町!H50+栄町!H50+文京町!H50+幸町!H50+桜町一丁目!H50+桜町二丁目!H50+水神町!H50+ひばりヶ丘!H50+富士見町!H50+曽屋!H50+上大槻!H50</f>
        <v>288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60">
        <f>本町一丁目!F51+本町二丁目!F51+本町三丁目!F51+河原町!F51+元町!F51+末広町!F51+入船町!F51+曽屋一丁目!F51+曽屋二丁目!F51+寿町!F51+栄町!F51+文京町!F51+幸町!F51+桜町一丁目!F51+桜町二丁目!F51+水神町!F51+ひばりヶ丘!F51+富士見町!F51+曽屋!F51+上大槻!F51</f>
        <v>131</v>
      </c>
      <c r="G51" s="58">
        <f>本町一丁目!G51+本町二丁目!G51+本町三丁目!G51+河原町!G51+元町!G51+末広町!G51+入船町!G51+曽屋一丁目!G51+曽屋二丁目!G51+寿町!G51+栄町!G51+文京町!G51+幸町!G51+桜町一丁目!G51+桜町二丁目!G51+水神町!G51+ひばりヶ丘!G51+富士見町!G51+曽屋!G51+上大槻!G51</f>
        <v>115</v>
      </c>
      <c r="H51" s="28">
        <f>本町一丁目!H51+本町二丁目!H51+本町三丁目!H51+河原町!H51+元町!H51+末広町!H51+入船町!H51+曽屋一丁目!H51+曽屋二丁目!H51+寿町!H51+栄町!H51+文京町!H51+幸町!H51+桜町一丁目!H51+桜町二丁目!H51+水神町!H51+ひばりヶ丘!H51+富士見町!H51+曽屋!H51+上大槻!H51</f>
        <v>246</v>
      </c>
      <c r="I51" s="42"/>
      <c r="J51" s="50">
        <f>SUM(B18,F53,J47)</f>
        <v>10510</v>
      </c>
      <c r="K51" s="51">
        <f>SUM(C18,G53,K47)</f>
        <v>10342</v>
      </c>
      <c r="L51" s="52">
        <f>SUM(J51:K51)</f>
        <v>20852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61">
        <f>本町一丁目!F52+本町二丁目!F52+本町三丁目!F52+河原町!F52+元町!F52+末広町!F52+入船町!F52+曽屋一丁目!F52+曽屋二丁目!F52+寿町!F52+栄町!F52+文京町!F52+幸町!F52+桜町一丁目!F52+桜町二丁目!F52+水神町!F52+ひばりヶ丘!F52+富士見町!F52+曽屋!F52+上大槻!F52</f>
        <v>126</v>
      </c>
      <c r="G52" s="62">
        <f>本町一丁目!G52+本町二丁目!G52+本町三丁目!G52+河原町!G52+元町!G52+末広町!G52+入船町!G52+曽屋一丁目!G52+曽屋二丁目!G52+寿町!G52+栄町!G52+文京町!G52+幸町!G52+桜町一丁目!G52+桜町二丁目!G52+水神町!G52+ひばりヶ丘!G52+富士見町!G52+曽屋!G52+上大槻!G52</f>
        <v>150</v>
      </c>
      <c r="H52" s="37">
        <f>本町一丁目!H52+本町二丁目!H52+本町三丁目!H52+河原町!H52+元町!H52+末広町!H52+入船町!H52+曽屋一丁目!H52+曽屋二丁目!H52+寿町!H52+栄町!H52+文京町!H52+幸町!H52+桜町一丁目!H52+桜町二丁目!H52+水神町!H52+ひばりヶ丘!H52+富士見町!H52+曽屋!H52+上大槻!H52</f>
        <v>276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6554</v>
      </c>
      <c r="G53" s="64">
        <f>SUM(G3:G52)</f>
        <v>5862</v>
      </c>
      <c r="H53" s="45">
        <f>SUM(F53:G53)</f>
        <v>12416</v>
      </c>
      <c r="I53" s="42"/>
      <c r="J53" s="42"/>
      <c r="K53" s="42"/>
      <c r="L53" s="42"/>
    </row>
    <row r="56" spans="1:12" x14ac:dyDescent="0.4">
      <c r="F56" s="54" t="s">
        <v>245</v>
      </c>
    </row>
  </sheetData>
  <sheetProtection algorithmName="SHA-512" hashValue="Rl1M1wucURKsw/5wVsuNVUuCaRvc8lSG29mkG6yypw9ed31t+LKzou6BtQd/ChQw9/DxxOhcd24T0pLNDjbzXQ==" saltValue="AlvR5Rdso7lv4TwwnB93g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L56"/>
  <sheetViews>
    <sheetView view="pageBreakPreview" topLeftCell="A49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299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3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4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8</v>
      </c>
      <c r="L3" s="74">
        <f>SUM(J3:K3)</f>
        <v>11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3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6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1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5</v>
      </c>
      <c r="G5" s="73">
        <f>VLOOKUP(REPLACE($A$1,1,1,"")&amp;E5,[1]戸籍からデータ貼り付け先!$A$2:$T$12093,16,FALSE)</f>
        <v>5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5</v>
      </c>
      <c r="L5" s="74">
        <f t="shared" si="2"/>
        <v>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5</v>
      </c>
      <c r="H6" s="74">
        <f t="shared" si="1"/>
        <v>10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7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3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6</v>
      </c>
      <c r="G7" s="73">
        <f>VLOOKUP(REPLACE($A$1,1,1,"")&amp;E7,[1]戸籍からデータ貼り付け先!$A$2:$T$12093,16,FALSE)</f>
        <v>3</v>
      </c>
      <c r="H7" s="74">
        <f t="shared" si="1"/>
        <v>9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6</v>
      </c>
      <c r="L7" s="74">
        <f t="shared" si="2"/>
        <v>15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0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2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3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3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6</v>
      </c>
      <c r="H9" s="74">
        <f t="shared" si="1"/>
        <v>10</v>
      </c>
      <c r="I9" s="75">
        <v>71</v>
      </c>
      <c r="J9" s="77">
        <f>VLOOKUP(REPLACE($A$1,1,1,"")&amp;I9,[1]戸籍からデータ貼り付け先!$A$2:$T$12093,14,FALSE)</f>
        <v>9</v>
      </c>
      <c r="K9" s="73">
        <f>VLOOKUP(REPLACE($A$1,1,1,"")&amp;I9,[1]戸籍からデータ貼り付け先!$A$2:$T$12093,16,FALSE)</f>
        <v>6</v>
      </c>
      <c r="L9" s="74">
        <f t="shared" si="2"/>
        <v>15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2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2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1</v>
      </c>
      <c r="L10" s="74">
        <f t="shared" si="2"/>
        <v>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4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2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4</v>
      </c>
      <c r="L11" s="74">
        <f t="shared" si="2"/>
        <v>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6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2</v>
      </c>
      <c r="H12" s="74">
        <f t="shared" si="1"/>
        <v>4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6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3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0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4</v>
      </c>
      <c r="K13" s="73">
        <f>VLOOKUP(REPLACE($A$1,1,1,"")&amp;I13,[1]戸籍からデータ貼り付け先!$A$2:$T$12093,16,FALSE)</f>
        <v>4</v>
      </c>
      <c r="L13" s="74">
        <f t="shared" si="2"/>
        <v>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3</v>
      </c>
      <c r="D14" s="74">
        <f t="shared" si="0"/>
        <v>8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2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9</v>
      </c>
      <c r="K14" s="73">
        <f>VLOOKUP(REPLACE($A$1,1,1,"")&amp;I14,[1]戸籍からデータ貼り付け先!$A$2:$T$12093,16,FALSE)</f>
        <v>8</v>
      </c>
      <c r="L14" s="74">
        <f t="shared" si="2"/>
        <v>17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5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3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5</v>
      </c>
      <c r="L15" s="74">
        <f t="shared" si="2"/>
        <v>11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3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3</v>
      </c>
      <c r="H16" s="74">
        <f t="shared" si="1"/>
        <v>4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6</v>
      </c>
      <c r="L16" s="74">
        <f t="shared" si="2"/>
        <v>11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5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2</v>
      </c>
      <c r="H17" s="74">
        <f t="shared" si="1"/>
        <v>5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4</v>
      </c>
      <c r="L17" s="74">
        <f t="shared" si="2"/>
        <v>6</v>
      </c>
    </row>
    <row r="18" spans="1:12" ht="15" thickTop="1" thickBot="1" x14ac:dyDescent="0.2">
      <c r="A18" s="38" t="s">
        <v>240</v>
      </c>
      <c r="B18" s="63">
        <f>SUM(B3:B17)</f>
        <v>31</v>
      </c>
      <c r="C18" s="64">
        <f>SUM(C3:C17)</f>
        <v>43</v>
      </c>
      <c r="D18" s="45">
        <f>SUM(B18:C18)</f>
        <v>74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1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0</v>
      </c>
      <c r="L18" s="74">
        <f t="shared" si="2"/>
        <v>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3</v>
      </c>
      <c r="H19" s="74">
        <f t="shared" si="1"/>
        <v>6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3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5</v>
      </c>
      <c r="G20" s="73">
        <f>VLOOKUP(REPLACE($A$1,1,1,"")&amp;E20,[1]戸籍からデータ貼り付け先!$A$2:$T$12093,16,FALSE)</f>
        <v>2</v>
      </c>
      <c r="H20" s="74">
        <f t="shared" si="1"/>
        <v>7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5</v>
      </c>
      <c r="L20" s="74">
        <f t="shared" si="2"/>
        <v>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3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1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4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5</v>
      </c>
      <c r="L22" s="74">
        <f t="shared" si="2"/>
        <v>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5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8</v>
      </c>
      <c r="L23" s="74">
        <f t="shared" si="2"/>
        <v>11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8</v>
      </c>
      <c r="G24" s="73">
        <f>VLOOKUP(REPLACE($A$1,1,1,"")&amp;E24,[1]戸籍からデータ貼り付け先!$A$2:$T$12093,16,FALSE)</f>
        <v>2</v>
      </c>
      <c r="H24" s="74">
        <f t="shared" si="1"/>
        <v>10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6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4</v>
      </c>
      <c r="H25" s="74">
        <f t="shared" si="1"/>
        <v>9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1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1</v>
      </c>
      <c r="H26" s="74">
        <f t="shared" si="1"/>
        <v>2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2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6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4</v>
      </c>
      <c r="H28" s="74">
        <f t="shared" si="1"/>
        <v>8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1</v>
      </c>
      <c r="L28" s="74">
        <f t="shared" si="2"/>
        <v>6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3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2</v>
      </c>
      <c r="L29" s="74">
        <f t="shared" si="2"/>
        <v>6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5</v>
      </c>
      <c r="H30" s="74">
        <f t="shared" si="1"/>
        <v>8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2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</v>
      </c>
      <c r="G31" s="73">
        <f>VLOOKUP(REPLACE($A$1,1,1,"")&amp;E31,[1]戸籍からデータ貼り付け先!$A$2:$T$12093,16,FALSE)</f>
        <v>3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4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6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</v>
      </c>
      <c r="G33" s="73">
        <f>VLOOKUP(REPLACE($A$1,1,1,"")&amp;E33,[1]戸籍からデータ貼り付け先!$A$2:$T$12093,16,FALSE)</f>
        <v>3</v>
      </c>
      <c r="H33" s="74">
        <f t="shared" si="1"/>
        <v>8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3</v>
      </c>
      <c r="H34" s="74">
        <f t="shared" si="1"/>
        <v>12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6</v>
      </c>
      <c r="H35" s="74">
        <f t="shared" si="1"/>
        <v>13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8</v>
      </c>
      <c r="H36" s="74">
        <f t="shared" si="1"/>
        <v>12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7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</v>
      </c>
      <c r="G38" s="73">
        <f>VLOOKUP(REPLACE($A$1,1,1,"")&amp;E38,[1]戸籍からデータ貼り付け先!$A$2:$T$12093,16,FALSE)</f>
        <v>5</v>
      </c>
      <c r="H38" s="74">
        <f t="shared" si="1"/>
        <v>10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</v>
      </c>
      <c r="G39" s="73">
        <f>VLOOKUP(REPLACE($A$1,1,1,"")&amp;E39,[1]戸籍からデータ貼り付け先!$A$2:$T$12093,16,FALSE)</f>
        <v>5</v>
      </c>
      <c r="H39" s="74">
        <f t="shared" si="1"/>
        <v>11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5</v>
      </c>
      <c r="H40" s="74">
        <f t="shared" si="1"/>
        <v>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5</v>
      </c>
      <c r="H41" s="74">
        <f t="shared" si="1"/>
        <v>13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</v>
      </c>
      <c r="G42" s="73">
        <f>VLOOKUP(REPLACE($A$1,1,1,"")&amp;E42,[1]戸籍からデータ貼り付け先!$A$2:$T$12093,16,FALSE)</f>
        <v>4</v>
      </c>
      <c r="H42" s="74">
        <f t="shared" si="1"/>
        <v>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5</v>
      </c>
      <c r="H43" s="74">
        <f t="shared" si="1"/>
        <v>11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6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4</v>
      </c>
      <c r="H45" s="74">
        <f t="shared" si="1"/>
        <v>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4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5</v>
      </c>
      <c r="H47" s="74">
        <f t="shared" si="1"/>
        <v>8</v>
      </c>
      <c r="I47" s="43" t="s">
        <v>240</v>
      </c>
      <c r="J47" s="63">
        <f>SUM(J3:J46)</f>
        <v>110</v>
      </c>
      <c r="K47" s="64">
        <f>SUM(K3:K46)</f>
        <v>127</v>
      </c>
      <c r="L47" s="45">
        <f>SUM(J47:K47)</f>
        <v>237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10</v>
      </c>
      <c r="G48" s="73">
        <f>VLOOKUP(REPLACE($A$1,1,1,"")&amp;E48,[1]戸籍からデータ貼り付け先!$A$2:$T$12093,16,FALSE)</f>
        <v>7</v>
      </c>
      <c r="H48" s="74">
        <f t="shared" si="1"/>
        <v>17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6</v>
      </c>
      <c r="H49" s="74">
        <f t="shared" si="1"/>
        <v>11</v>
      </c>
      <c r="I49" s="42"/>
      <c r="J49" s="42" t="str">
        <f>REPLACE(A1,1,1,"")&amp;"合計"</f>
        <v>上今川町合計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5</v>
      </c>
      <c r="H50" s="74">
        <f t="shared" si="1"/>
        <v>10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6</v>
      </c>
      <c r="H51" s="74">
        <f t="shared" si="1"/>
        <v>12</v>
      </c>
      <c r="I51" s="42"/>
      <c r="J51" s="50">
        <f>SUM(B18,F53,J47)</f>
        <v>350</v>
      </c>
      <c r="K51" s="51">
        <f>SUM(C18,G53,K47)</f>
        <v>366</v>
      </c>
      <c r="L51" s="52">
        <f>SUM(J51:K51)</f>
        <v>716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1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209</v>
      </c>
      <c r="G53" s="64">
        <f>SUM(G3:G52)</f>
        <v>196</v>
      </c>
      <c r="H53" s="45">
        <f>SUM(F53:G53)</f>
        <v>405</v>
      </c>
      <c r="I53" s="42"/>
      <c r="J53" s="42"/>
      <c r="K53" s="42"/>
      <c r="L53" s="42"/>
    </row>
    <row r="56" spans="1:12" x14ac:dyDescent="0.4">
      <c r="F56" s="54" t="s">
        <v>300</v>
      </c>
    </row>
  </sheetData>
  <sheetProtection algorithmName="SHA-512" hashValue="JER4+WrDm/nb2XN3pdagTaX4wScXR9/CgnxzBrpag8fksxPDBRJ7rWEIk4Tr87RNAVs9iLTbvnCHdzdLgxBjhQ==" saltValue="wC8K54Pt9YCqF6KH/oMjL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301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2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3</v>
      </c>
      <c r="H3" s="74">
        <f>SUM(F3:G3)</f>
        <v>6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4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4</v>
      </c>
      <c r="D4" s="74">
        <f t="shared" ref="D4:D17" si="0">SUM(B4:C4)</f>
        <v>6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2</v>
      </c>
      <c r="H4" s="74">
        <f t="shared" ref="H4:H52" si="1">SUM(F4:G4)</f>
        <v>3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5</v>
      </c>
      <c r="D5" s="74">
        <f t="shared" si="0"/>
        <v>7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5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10</v>
      </c>
      <c r="L5" s="74">
        <f t="shared" si="2"/>
        <v>16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4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5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9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2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3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13</v>
      </c>
      <c r="L7" s="74">
        <f t="shared" si="2"/>
        <v>18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2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3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3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7</v>
      </c>
      <c r="C9" s="73">
        <f>VLOOKUP(REPLACE($A$1,1,1,"")&amp;A9,[1]戸籍からデータ貼り付け先!$A$2:$T$12093,16,FALSE)</f>
        <v>2</v>
      </c>
      <c r="D9" s="74">
        <f t="shared" si="0"/>
        <v>9</v>
      </c>
      <c r="E9" s="71">
        <v>21</v>
      </c>
      <c r="F9" s="77">
        <f>VLOOKUP(REPLACE($A$1,1,1,"")&amp;E9,[1]戸籍からデータ貼り付け先!$A$2:$T$12093,14,FALSE)</f>
        <v>8</v>
      </c>
      <c r="G9" s="73">
        <f>VLOOKUP(REPLACE($A$1,1,1,"")&amp;E9,[1]戸籍からデータ貼り付け先!$A$2:$T$12093,16,FALSE)</f>
        <v>4</v>
      </c>
      <c r="H9" s="74">
        <f t="shared" si="1"/>
        <v>12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6</v>
      </c>
      <c r="L9" s="74">
        <f t="shared" si="2"/>
        <v>10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2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5</v>
      </c>
      <c r="G10" s="73">
        <f>VLOOKUP(REPLACE($A$1,1,1,"")&amp;E10,[1]戸籍からデータ貼り付け先!$A$2:$T$12093,16,FALSE)</f>
        <v>3</v>
      </c>
      <c r="H10" s="74">
        <f t="shared" si="1"/>
        <v>8</v>
      </c>
      <c r="I10" s="78">
        <v>72</v>
      </c>
      <c r="J10" s="77">
        <f>VLOOKUP(REPLACE($A$1,1,1,"")&amp;I10,[1]戸籍からデータ貼り付け先!$A$2:$T$12093,14,FALSE)</f>
        <v>10</v>
      </c>
      <c r="K10" s="73">
        <f>VLOOKUP(REPLACE($A$1,1,1,"")&amp;I10,[1]戸籍からデータ貼り付け先!$A$2:$T$12093,16,FALSE)</f>
        <v>12</v>
      </c>
      <c r="L10" s="74">
        <f t="shared" si="2"/>
        <v>22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2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4</v>
      </c>
      <c r="G11" s="73">
        <f>VLOOKUP(REPLACE($A$1,1,1,"")&amp;E11,[1]戸籍からデータ貼り付け先!$A$2:$T$12093,16,FALSE)</f>
        <v>4</v>
      </c>
      <c r="H11" s="74">
        <f t="shared" si="1"/>
        <v>8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12</v>
      </c>
      <c r="L11" s="74">
        <f t="shared" si="2"/>
        <v>22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2</v>
      </c>
      <c r="D12" s="74">
        <f t="shared" si="0"/>
        <v>4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3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14</v>
      </c>
      <c r="L12" s="74">
        <f t="shared" si="2"/>
        <v>23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4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6</v>
      </c>
      <c r="H13" s="74">
        <f t="shared" si="1"/>
        <v>10</v>
      </c>
      <c r="I13" s="75">
        <v>75</v>
      </c>
      <c r="J13" s="77">
        <f>VLOOKUP(REPLACE($A$1,1,1,"")&amp;I13,[1]戸籍からデータ貼り付け先!$A$2:$T$12093,14,FALSE)</f>
        <v>14</v>
      </c>
      <c r="K13" s="73">
        <f>VLOOKUP(REPLACE($A$1,1,1,"")&amp;I13,[1]戸籍からデータ貼り付け先!$A$2:$T$12093,16,FALSE)</f>
        <v>15</v>
      </c>
      <c r="L13" s="74">
        <f t="shared" si="2"/>
        <v>29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1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3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12</v>
      </c>
      <c r="K14" s="73">
        <f>VLOOKUP(REPLACE($A$1,1,1,"")&amp;I14,[1]戸籍からデータ貼り付け先!$A$2:$T$12093,16,FALSE)</f>
        <v>12</v>
      </c>
      <c r="L14" s="74">
        <f t="shared" si="2"/>
        <v>24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0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4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10</v>
      </c>
      <c r="K15" s="73">
        <f>VLOOKUP(REPLACE($A$1,1,1,"")&amp;I15,[1]戸籍からデータ貼り付け先!$A$2:$T$12093,16,FALSE)</f>
        <v>6</v>
      </c>
      <c r="L15" s="74">
        <f t="shared" si="2"/>
        <v>16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2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4</v>
      </c>
      <c r="H16" s="74">
        <f t="shared" si="1"/>
        <v>8</v>
      </c>
      <c r="I16" s="78">
        <v>78</v>
      </c>
      <c r="J16" s="77">
        <f>VLOOKUP(REPLACE($A$1,1,1,"")&amp;I16,[1]戸籍からデータ貼り付け先!$A$2:$T$12093,14,FALSE)</f>
        <v>10</v>
      </c>
      <c r="K16" s="73">
        <f>VLOOKUP(REPLACE($A$1,1,1,"")&amp;I16,[1]戸籍からデータ貼り付け先!$A$2:$T$12093,16,FALSE)</f>
        <v>14</v>
      </c>
      <c r="L16" s="74">
        <f t="shared" si="2"/>
        <v>24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5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9</v>
      </c>
      <c r="L17" s="74">
        <f t="shared" si="2"/>
        <v>13</v>
      </c>
    </row>
    <row r="18" spans="1:12" ht="15" thickTop="1" thickBot="1" x14ac:dyDescent="0.2">
      <c r="A18" s="38" t="s">
        <v>240</v>
      </c>
      <c r="B18" s="63">
        <f>SUM(B3:B17)</f>
        <v>33</v>
      </c>
      <c r="C18" s="64">
        <f>SUM(C3:C17)</f>
        <v>36</v>
      </c>
      <c r="D18" s="45">
        <f>SUM(B18:C18)</f>
        <v>69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3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6</v>
      </c>
      <c r="L18" s="74">
        <f t="shared" si="2"/>
        <v>11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9</v>
      </c>
      <c r="H19" s="74">
        <f t="shared" si="1"/>
        <v>9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11</v>
      </c>
      <c r="L19" s="74">
        <f t="shared" si="2"/>
        <v>17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2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7</v>
      </c>
      <c r="L20" s="74">
        <f t="shared" si="2"/>
        <v>14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7</v>
      </c>
      <c r="G21" s="73">
        <f>VLOOKUP(REPLACE($A$1,1,1,"")&amp;E21,[1]戸籍からデータ貼り付け先!$A$2:$T$12093,16,FALSE)</f>
        <v>4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9</v>
      </c>
      <c r="K21" s="73">
        <f>VLOOKUP(REPLACE($A$1,1,1,"")&amp;I21,[1]戸籍からデータ貼り付け先!$A$2:$T$12093,16,FALSE)</f>
        <v>6</v>
      </c>
      <c r="L21" s="74">
        <f t="shared" si="2"/>
        <v>15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8</v>
      </c>
      <c r="G22" s="73">
        <f>VLOOKUP(REPLACE($A$1,1,1,"")&amp;E22,[1]戸籍からデータ貼り付け先!$A$2:$T$12093,16,FALSE)</f>
        <v>6</v>
      </c>
      <c r="H22" s="74">
        <f t="shared" si="1"/>
        <v>14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9</v>
      </c>
      <c r="L22" s="74">
        <f t="shared" si="2"/>
        <v>15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6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6</v>
      </c>
      <c r="L23" s="74">
        <f t="shared" si="2"/>
        <v>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7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3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3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2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4</v>
      </c>
      <c r="H26" s="74">
        <f t="shared" si="1"/>
        <v>7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2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4</v>
      </c>
      <c r="H27" s="74">
        <f t="shared" si="1"/>
        <v>6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3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7</v>
      </c>
      <c r="G28" s="73">
        <f>VLOOKUP(REPLACE($A$1,1,1,"")&amp;E28,[1]戸籍からデータ貼り付け先!$A$2:$T$12093,16,FALSE)</f>
        <v>5</v>
      </c>
      <c r="H28" s="74">
        <f t="shared" si="1"/>
        <v>12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0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4</v>
      </c>
      <c r="H29" s="74">
        <f t="shared" si="1"/>
        <v>9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1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8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8</v>
      </c>
      <c r="G31" s="73">
        <f>VLOOKUP(REPLACE($A$1,1,1,"")&amp;E31,[1]戸籍からデータ貼り付け先!$A$2:$T$12093,16,FALSE)</f>
        <v>8</v>
      </c>
      <c r="H31" s="74">
        <f t="shared" si="1"/>
        <v>16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</v>
      </c>
      <c r="G32" s="73">
        <f>VLOOKUP(REPLACE($A$1,1,1,"")&amp;E32,[1]戸籍からデータ貼り付け先!$A$2:$T$12093,16,FALSE)</f>
        <v>6</v>
      </c>
      <c r="H32" s="74">
        <f t="shared" si="1"/>
        <v>10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8</v>
      </c>
      <c r="G33" s="73">
        <f>VLOOKUP(REPLACE($A$1,1,1,"")&amp;E33,[1]戸籍からデータ貼り付け先!$A$2:$T$12093,16,FALSE)</f>
        <v>4</v>
      </c>
      <c r="H33" s="74">
        <f t="shared" si="1"/>
        <v>12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5</v>
      </c>
      <c r="H34" s="74">
        <f t="shared" si="1"/>
        <v>13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4</v>
      </c>
      <c r="H35" s="74">
        <f t="shared" si="1"/>
        <v>10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5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6</v>
      </c>
      <c r="H37" s="74">
        <f t="shared" si="1"/>
        <v>12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7</v>
      </c>
      <c r="G38" s="73">
        <f>VLOOKUP(REPLACE($A$1,1,1,"")&amp;E38,[1]戸籍からデータ貼り付け先!$A$2:$T$12093,16,FALSE)</f>
        <v>4</v>
      </c>
      <c r="H38" s="74">
        <f t="shared" si="1"/>
        <v>11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14</v>
      </c>
      <c r="H39" s="74">
        <f t="shared" si="1"/>
        <v>24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5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12</v>
      </c>
      <c r="H41" s="74">
        <f t="shared" si="1"/>
        <v>18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</v>
      </c>
      <c r="G42" s="73">
        <f>VLOOKUP(REPLACE($A$1,1,1,"")&amp;E42,[1]戸籍からデータ貼り付け先!$A$2:$T$12093,16,FALSE)</f>
        <v>10</v>
      </c>
      <c r="H42" s="74">
        <f t="shared" si="1"/>
        <v>14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7</v>
      </c>
      <c r="H43" s="74">
        <f t="shared" si="1"/>
        <v>14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5</v>
      </c>
      <c r="H44" s="74">
        <f t="shared" si="1"/>
        <v>10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3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9</v>
      </c>
      <c r="G46" s="73">
        <f>VLOOKUP(REPLACE($A$1,1,1,"")&amp;E46,[1]戸籍からデータ貼り付け先!$A$2:$T$12093,16,FALSE)</f>
        <v>4</v>
      </c>
      <c r="H46" s="74">
        <f t="shared" si="1"/>
        <v>13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5</v>
      </c>
      <c r="H47" s="74">
        <f t="shared" si="1"/>
        <v>10</v>
      </c>
      <c r="I47" s="43" t="s">
        <v>240</v>
      </c>
      <c r="J47" s="63">
        <f>SUM(J3:J46)</f>
        <v>158</v>
      </c>
      <c r="K47" s="64">
        <f>SUM(K3:K46)</f>
        <v>209</v>
      </c>
      <c r="L47" s="45">
        <f>SUM(J47:K47)</f>
        <v>367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10</v>
      </c>
      <c r="H48" s="74">
        <f t="shared" si="1"/>
        <v>12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6</v>
      </c>
      <c r="H49" s="74">
        <f t="shared" si="1"/>
        <v>12</v>
      </c>
      <c r="I49" s="42"/>
      <c r="J49" s="42" t="str">
        <f>REPLACE(A1,1,1,"")&amp;"合計"</f>
        <v>今川町合計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12</v>
      </c>
      <c r="H50" s="74">
        <f t="shared" si="1"/>
        <v>15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4</v>
      </c>
      <c r="H51" s="74">
        <f t="shared" si="1"/>
        <v>8</v>
      </c>
      <c r="I51" s="42"/>
      <c r="J51" s="50">
        <f>SUM(B18,F53,J47)</f>
        <v>429</v>
      </c>
      <c r="K51" s="51">
        <f>SUM(C18,G53,K47)</f>
        <v>511</v>
      </c>
      <c r="L51" s="52">
        <f>SUM(J51:K51)</f>
        <v>940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7</v>
      </c>
      <c r="G52" s="81">
        <f>VLOOKUP(REPLACE($A$1,1,1,"")&amp;E52,[1]戸籍からデータ貼り付け先!$A$2:$T$12093,16,FALSE)</f>
        <v>5</v>
      </c>
      <c r="H52" s="82">
        <f t="shared" si="1"/>
        <v>12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238</v>
      </c>
      <c r="G53" s="64">
        <f>SUM(G3:G52)</f>
        <v>266</v>
      </c>
      <c r="H53" s="45">
        <f>SUM(F53:G53)</f>
        <v>504</v>
      </c>
      <c r="I53" s="42"/>
      <c r="J53" s="42"/>
      <c r="K53" s="42"/>
      <c r="L53" s="42"/>
    </row>
    <row r="56" spans="1:12" x14ac:dyDescent="0.4">
      <c r="F56" s="54" t="s">
        <v>302</v>
      </c>
    </row>
  </sheetData>
  <sheetProtection algorithmName="SHA-512" hashValue="PrgtWRF6c37EnMvhk1FWbVZ/igW9ry3o+n7B3WEt+VBYA/Yn9mP4thoJXcp4k6JmhdALZq2cpXBT/OH5YapR5Q==" saltValue="oFTZSyz6fsOfGTtdWCV9i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303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23</v>
      </c>
      <c r="C3" s="73">
        <f>VLOOKUP(REPLACE($A$1,1,1,"")&amp;A3,[1]戸籍からデータ貼り付け先!$A$2:$T$12093,16,FALSE)</f>
        <v>18</v>
      </c>
      <c r="D3" s="74">
        <f>SUM(B3:C3)</f>
        <v>41</v>
      </c>
      <c r="E3" s="71">
        <v>15</v>
      </c>
      <c r="F3" s="72">
        <f>VLOOKUP(REPLACE($A$1,1,1,"")&amp;E3,[1]戸籍からデータ貼り付け先!$A$2:$T$12093,14,FALSE)</f>
        <v>28</v>
      </c>
      <c r="G3" s="73">
        <f>VLOOKUP(REPLACE($A$1,1,1,"")&amp;E3,[1]戸籍からデータ貼り付け先!$A$2:$T$12093,16,FALSE)</f>
        <v>38</v>
      </c>
      <c r="H3" s="74">
        <f>SUM(F3:G3)</f>
        <v>66</v>
      </c>
      <c r="I3" s="75">
        <v>65</v>
      </c>
      <c r="J3" s="72">
        <f>VLOOKUP(REPLACE($A$1,1,1,"")&amp;I3,[1]戸籍からデータ貼り付け先!$A$2:$T$12093,14,FALSE)</f>
        <v>34</v>
      </c>
      <c r="K3" s="73">
        <f>VLOOKUP(REPLACE($A$1,1,1,"")&amp;I3,[1]戸籍からデータ貼り付け先!$A$2:$T$12093,16,FALSE)</f>
        <v>33</v>
      </c>
      <c r="L3" s="74">
        <f>SUM(J3:K3)</f>
        <v>67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29</v>
      </c>
      <c r="C4" s="73">
        <f>VLOOKUP(REPLACE($A$1,1,1,"")&amp;A4,[1]戸籍からデータ貼り付け先!$A$2:$T$12093,16,FALSE)</f>
        <v>26</v>
      </c>
      <c r="D4" s="74">
        <f t="shared" ref="D4:D17" si="0">SUM(B4:C4)</f>
        <v>55</v>
      </c>
      <c r="E4" s="76">
        <v>16</v>
      </c>
      <c r="F4" s="77">
        <f>VLOOKUP(REPLACE($A$1,1,1,"")&amp;E4,[1]戸籍からデータ貼り付け先!$A$2:$T$12093,14,FALSE)</f>
        <v>37</v>
      </c>
      <c r="G4" s="73">
        <f>VLOOKUP(REPLACE($A$1,1,1,"")&amp;E4,[1]戸籍からデータ貼り付け先!$A$2:$T$12093,16,FALSE)</f>
        <v>41</v>
      </c>
      <c r="H4" s="74">
        <f t="shared" ref="H4:H52" si="1">SUM(F4:G4)</f>
        <v>78</v>
      </c>
      <c r="I4" s="78">
        <v>66</v>
      </c>
      <c r="J4" s="77">
        <f>VLOOKUP(REPLACE($A$1,1,1,"")&amp;I4,[1]戸籍からデータ貼り付け先!$A$2:$T$12093,14,FALSE)</f>
        <v>36</v>
      </c>
      <c r="K4" s="73">
        <f>VLOOKUP(REPLACE($A$1,1,1,"")&amp;I4,[1]戸籍からデータ貼り付け先!$A$2:$T$12093,16,FALSE)</f>
        <v>34</v>
      </c>
      <c r="L4" s="74">
        <f t="shared" ref="L4:L46" si="2">SUM(J4:K4)</f>
        <v>70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28</v>
      </c>
      <c r="C5" s="73">
        <f>VLOOKUP(REPLACE($A$1,1,1,"")&amp;A5,[1]戸籍からデータ貼り付け先!$A$2:$T$12093,16,FALSE)</f>
        <v>27</v>
      </c>
      <c r="D5" s="74">
        <f t="shared" si="0"/>
        <v>55</v>
      </c>
      <c r="E5" s="71">
        <v>17</v>
      </c>
      <c r="F5" s="77">
        <f>VLOOKUP(REPLACE($A$1,1,1,"")&amp;E5,[1]戸籍からデータ貼り付け先!$A$2:$T$12093,14,FALSE)</f>
        <v>42</v>
      </c>
      <c r="G5" s="73">
        <f>VLOOKUP(REPLACE($A$1,1,1,"")&amp;E5,[1]戸籍からデータ貼り付け先!$A$2:$T$12093,16,FALSE)</f>
        <v>39</v>
      </c>
      <c r="H5" s="74">
        <f t="shared" si="1"/>
        <v>81</v>
      </c>
      <c r="I5" s="75">
        <v>67</v>
      </c>
      <c r="J5" s="77">
        <f>VLOOKUP(REPLACE($A$1,1,1,"")&amp;I5,[1]戸籍からデータ貼り付け先!$A$2:$T$12093,14,FALSE)</f>
        <v>35</v>
      </c>
      <c r="K5" s="73">
        <f>VLOOKUP(REPLACE($A$1,1,1,"")&amp;I5,[1]戸籍からデータ貼り付け先!$A$2:$T$12093,16,FALSE)</f>
        <v>32</v>
      </c>
      <c r="L5" s="74">
        <f t="shared" si="2"/>
        <v>67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24</v>
      </c>
      <c r="C6" s="73">
        <f>VLOOKUP(REPLACE($A$1,1,1,"")&amp;A6,[1]戸籍からデータ貼り付け先!$A$2:$T$12093,16,FALSE)</f>
        <v>17</v>
      </c>
      <c r="D6" s="74">
        <f t="shared" si="0"/>
        <v>41</v>
      </c>
      <c r="E6" s="76">
        <v>18</v>
      </c>
      <c r="F6" s="77">
        <f>VLOOKUP(REPLACE($A$1,1,1,"")&amp;E6,[1]戸籍からデータ貼り付け先!$A$2:$T$12093,14,FALSE)</f>
        <v>26</v>
      </c>
      <c r="G6" s="73">
        <f>VLOOKUP(REPLACE($A$1,1,1,"")&amp;E6,[1]戸籍からデータ貼り付け先!$A$2:$T$12093,16,FALSE)</f>
        <v>32</v>
      </c>
      <c r="H6" s="74">
        <f t="shared" si="1"/>
        <v>58</v>
      </c>
      <c r="I6" s="78">
        <v>68</v>
      </c>
      <c r="J6" s="77">
        <f>VLOOKUP(REPLACE($A$1,1,1,"")&amp;I6,[1]戸籍からデータ貼り付け先!$A$2:$T$12093,14,FALSE)</f>
        <v>33</v>
      </c>
      <c r="K6" s="73">
        <f>VLOOKUP(REPLACE($A$1,1,1,"")&amp;I6,[1]戸籍からデータ貼り付け先!$A$2:$T$12093,16,FALSE)</f>
        <v>37</v>
      </c>
      <c r="L6" s="74">
        <f t="shared" si="2"/>
        <v>70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28</v>
      </c>
      <c r="C7" s="73">
        <f>VLOOKUP(REPLACE($A$1,1,1,"")&amp;A7,[1]戸籍からデータ貼り付け先!$A$2:$T$12093,16,FALSE)</f>
        <v>36</v>
      </c>
      <c r="D7" s="74">
        <f t="shared" si="0"/>
        <v>64</v>
      </c>
      <c r="E7" s="71">
        <v>19</v>
      </c>
      <c r="F7" s="77">
        <f>VLOOKUP(REPLACE($A$1,1,1,"")&amp;E7,[1]戸籍からデータ貼り付け先!$A$2:$T$12093,14,FALSE)</f>
        <v>32</v>
      </c>
      <c r="G7" s="73">
        <f>VLOOKUP(REPLACE($A$1,1,1,"")&amp;E7,[1]戸籍からデータ貼り付け先!$A$2:$T$12093,16,FALSE)</f>
        <v>43</v>
      </c>
      <c r="H7" s="74">
        <f t="shared" si="1"/>
        <v>75</v>
      </c>
      <c r="I7" s="75">
        <v>69</v>
      </c>
      <c r="J7" s="77">
        <f>VLOOKUP(REPLACE($A$1,1,1,"")&amp;I7,[1]戸籍からデータ貼り付け先!$A$2:$T$12093,14,FALSE)</f>
        <v>32</v>
      </c>
      <c r="K7" s="73">
        <f>VLOOKUP(REPLACE($A$1,1,1,"")&amp;I7,[1]戸籍からデータ貼り付け先!$A$2:$T$12093,16,FALSE)</f>
        <v>31</v>
      </c>
      <c r="L7" s="74">
        <f t="shared" si="2"/>
        <v>63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35</v>
      </c>
      <c r="C8" s="73">
        <f>VLOOKUP(REPLACE($A$1,1,1,"")&amp;A8,[1]戸籍からデータ貼り付け先!$A$2:$T$12093,16,FALSE)</f>
        <v>31</v>
      </c>
      <c r="D8" s="74">
        <f t="shared" si="0"/>
        <v>66</v>
      </c>
      <c r="E8" s="76">
        <v>20</v>
      </c>
      <c r="F8" s="77">
        <f>VLOOKUP(REPLACE($A$1,1,1,"")&amp;E8,[1]戸籍からデータ貼り付け先!$A$2:$T$12093,14,FALSE)</f>
        <v>30</v>
      </c>
      <c r="G8" s="73">
        <f>VLOOKUP(REPLACE($A$1,1,1,"")&amp;E8,[1]戸籍からデータ貼り付け先!$A$2:$T$12093,16,FALSE)</f>
        <v>33</v>
      </c>
      <c r="H8" s="74">
        <f t="shared" si="1"/>
        <v>63</v>
      </c>
      <c r="I8" s="78">
        <v>70</v>
      </c>
      <c r="J8" s="77">
        <f>VLOOKUP(REPLACE($A$1,1,1,"")&amp;I8,[1]戸籍からデータ貼り付け先!$A$2:$T$12093,14,FALSE)</f>
        <v>37</v>
      </c>
      <c r="K8" s="73">
        <f>VLOOKUP(REPLACE($A$1,1,1,"")&amp;I8,[1]戸籍からデータ貼り付け先!$A$2:$T$12093,16,FALSE)</f>
        <v>37</v>
      </c>
      <c r="L8" s="74">
        <f t="shared" si="2"/>
        <v>74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36</v>
      </c>
      <c r="C9" s="73">
        <f>VLOOKUP(REPLACE($A$1,1,1,"")&amp;A9,[1]戸籍からデータ貼り付け先!$A$2:$T$12093,16,FALSE)</f>
        <v>27</v>
      </c>
      <c r="D9" s="74">
        <f t="shared" si="0"/>
        <v>63</v>
      </c>
      <c r="E9" s="71">
        <v>21</v>
      </c>
      <c r="F9" s="77">
        <f>VLOOKUP(REPLACE($A$1,1,1,"")&amp;E9,[1]戸籍からデータ貼り付け先!$A$2:$T$12093,14,FALSE)</f>
        <v>28</v>
      </c>
      <c r="G9" s="73">
        <f>VLOOKUP(REPLACE($A$1,1,1,"")&amp;E9,[1]戸籍からデータ貼り付け先!$A$2:$T$12093,16,FALSE)</f>
        <v>35</v>
      </c>
      <c r="H9" s="74">
        <f t="shared" si="1"/>
        <v>63</v>
      </c>
      <c r="I9" s="75">
        <v>71</v>
      </c>
      <c r="J9" s="77">
        <f>VLOOKUP(REPLACE($A$1,1,1,"")&amp;I9,[1]戸籍からデータ貼り付け先!$A$2:$T$12093,14,FALSE)</f>
        <v>31</v>
      </c>
      <c r="K9" s="73">
        <f>VLOOKUP(REPLACE($A$1,1,1,"")&amp;I9,[1]戸籍からデータ貼り付け先!$A$2:$T$12093,16,FALSE)</f>
        <v>30</v>
      </c>
      <c r="L9" s="74">
        <f t="shared" si="2"/>
        <v>61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28</v>
      </c>
      <c r="C10" s="73">
        <f>VLOOKUP(REPLACE($A$1,1,1,"")&amp;A10,[1]戸籍からデータ貼り付け先!$A$2:$T$12093,16,FALSE)</f>
        <v>17</v>
      </c>
      <c r="D10" s="74">
        <f t="shared" si="0"/>
        <v>45</v>
      </c>
      <c r="E10" s="76">
        <v>22</v>
      </c>
      <c r="F10" s="77">
        <f>VLOOKUP(REPLACE($A$1,1,1,"")&amp;E10,[1]戸籍からデータ貼り付け先!$A$2:$T$12093,14,FALSE)</f>
        <v>27</v>
      </c>
      <c r="G10" s="73">
        <f>VLOOKUP(REPLACE($A$1,1,1,"")&amp;E10,[1]戸籍からデータ貼り付け先!$A$2:$T$12093,16,FALSE)</f>
        <v>36</v>
      </c>
      <c r="H10" s="74">
        <f t="shared" si="1"/>
        <v>63</v>
      </c>
      <c r="I10" s="78">
        <v>72</v>
      </c>
      <c r="J10" s="77">
        <f>VLOOKUP(REPLACE($A$1,1,1,"")&amp;I10,[1]戸籍からデータ貼り付け先!$A$2:$T$12093,14,FALSE)</f>
        <v>33</v>
      </c>
      <c r="K10" s="73">
        <f>VLOOKUP(REPLACE($A$1,1,1,"")&amp;I10,[1]戸籍からデータ貼り付け先!$A$2:$T$12093,16,FALSE)</f>
        <v>33</v>
      </c>
      <c r="L10" s="74">
        <f t="shared" si="2"/>
        <v>66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37</v>
      </c>
      <c r="C11" s="73">
        <f>VLOOKUP(REPLACE($A$1,1,1,"")&amp;A11,[1]戸籍からデータ貼り付け先!$A$2:$T$12093,16,FALSE)</f>
        <v>32</v>
      </c>
      <c r="D11" s="74">
        <f t="shared" si="0"/>
        <v>69</v>
      </c>
      <c r="E11" s="71">
        <v>23</v>
      </c>
      <c r="F11" s="77">
        <f>VLOOKUP(REPLACE($A$1,1,1,"")&amp;E11,[1]戸籍からデータ貼り付け先!$A$2:$T$12093,14,FALSE)</f>
        <v>24</v>
      </c>
      <c r="G11" s="73">
        <f>VLOOKUP(REPLACE($A$1,1,1,"")&amp;E11,[1]戸籍からデータ貼り付け先!$A$2:$T$12093,16,FALSE)</f>
        <v>33</v>
      </c>
      <c r="H11" s="74">
        <f t="shared" si="1"/>
        <v>57</v>
      </c>
      <c r="I11" s="75">
        <v>73</v>
      </c>
      <c r="J11" s="77">
        <f>VLOOKUP(REPLACE($A$1,1,1,"")&amp;I11,[1]戸籍からデータ貼り付け先!$A$2:$T$12093,14,FALSE)</f>
        <v>38</v>
      </c>
      <c r="K11" s="73">
        <f>VLOOKUP(REPLACE($A$1,1,1,"")&amp;I11,[1]戸籍からデータ貼り付け先!$A$2:$T$12093,16,FALSE)</f>
        <v>28</v>
      </c>
      <c r="L11" s="74">
        <f t="shared" si="2"/>
        <v>66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35</v>
      </c>
      <c r="C12" s="73">
        <f>VLOOKUP(REPLACE($A$1,1,1,"")&amp;A12,[1]戸籍からデータ貼り付け先!$A$2:$T$12093,16,FALSE)</f>
        <v>32</v>
      </c>
      <c r="D12" s="74">
        <f t="shared" si="0"/>
        <v>67</v>
      </c>
      <c r="E12" s="76">
        <v>24</v>
      </c>
      <c r="F12" s="77">
        <f>VLOOKUP(REPLACE($A$1,1,1,"")&amp;E12,[1]戸籍からデータ貼り付け先!$A$2:$T$12093,14,FALSE)</f>
        <v>28</v>
      </c>
      <c r="G12" s="73">
        <f>VLOOKUP(REPLACE($A$1,1,1,"")&amp;E12,[1]戸籍からデータ貼り付け先!$A$2:$T$12093,16,FALSE)</f>
        <v>26</v>
      </c>
      <c r="H12" s="74">
        <f t="shared" si="1"/>
        <v>54</v>
      </c>
      <c r="I12" s="78">
        <v>74</v>
      </c>
      <c r="J12" s="77">
        <f>VLOOKUP(REPLACE($A$1,1,1,"")&amp;I12,[1]戸籍からデータ貼り付け先!$A$2:$T$12093,14,FALSE)</f>
        <v>37</v>
      </c>
      <c r="K12" s="73">
        <f>VLOOKUP(REPLACE($A$1,1,1,"")&amp;I12,[1]戸籍からデータ貼り付け先!$A$2:$T$12093,16,FALSE)</f>
        <v>46</v>
      </c>
      <c r="L12" s="74">
        <f t="shared" si="2"/>
        <v>83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29</v>
      </c>
      <c r="C13" s="73">
        <f>VLOOKUP(REPLACE($A$1,1,1,"")&amp;A13,[1]戸籍からデータ貼り付け先!$A$2:$T$12093,16,FALSE)</f>
        <v>35</v>
      </c>
      <c r="D13" s="74">
        <f t="shared" si="0"/>
        <v>64</v>
      </c>
      <c r="E13" s="71">
        <v>25</v>
      </c>
      <c r="F13" s="77">
        <f>VLOOKUP(REPLACE($A$1,1,1,"")&amp;E13,[1]戸籍からデータ貼り付け先!$A$2:$T$12093,14,FALSE)</f>
        <v>28</v>
      </c>
      <c r="G13" s="73">
        <f>VLOOKUP(REPLACE($A$1,1,1,"")&amp;E13,[1]戸籍からデータ貼り付け先!$A$2:$T$12093,16,FALSE)</f>
        <v>31</v>
      </c>
      <c r="H13" s="74">
        <f t="shared" si="1"/>
        <v>59</v>
      </c>
      <c r="I13" s="75">
        <v>75</v>
      </c>
      <c r="J13" s="77">
        <f>VLOOKUP(REPLACE($A$1,1,1,"")&amp;I13,[1]戸籍からデータ貼り付け先!$A$2:$T$12093,14,FALSE)</f>
        <v>43</v>
      </c>
      <c r="K13" s="73">
        <f>VLOOKUP(REPLACE($A$1,1,1,"")&amp;I13,[1]戸籍からデータ貼り付け先!$A$2:$T$12093,16,FALSE)</f>
        <v>52</v>
      </c>
      <c r="L13" s="74">
        <f t="shared" si="2"/>
        <v>95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40</v>
      </c>
      <c r="C14" s="73">
        <f>VLOOKUP(REPLACE($A$1,1,1,"")&amp;A14,[1]戸籍からデータ貼り付け先!$A$2:$T$12093,16,FALSE)</f>
        <v>28</v>
      </c>
      <c r="D14" s="74">
        <f t="shared" si="0"/>
        <v>68</v>
      </c>
      <c r="E14" s="76">
        <v>26</v>
      </c>
      <c r="F14" s="77">
        <f>VLOOKUP(REPLACE($A$1,1,1,"")&amp;E14,[1]戸籍からデータ貼り付け先!$A$2:$T$12093,14,FALSE)</f>
        <v>36</v>
      </c>
      <c r="G14" s="73">
        <f>VLOOKUP(REPLACE($A$1,1,1,"")&amp;E14,[1]戸籍からデータ貼り付け先!$A$2:$T$12093,16,FALSE)</f>
        <v>29</v>
      </c>
      <c r="H14" s="74">
        <f t="shared" si="1"/>
        <v>65</v>
      </c>
      <c r="I14" s="78">
        <v>76</v>
      </c>
      <c r="J14" s="77">
        <f>VLOOKUP(REPLACE($A$1,1,1,"")&amp;I14,[1]戸籍からデータ貼り付け先!$A$2:$T$12093,14,FALSE)</f>
        <v>38</v>
      </c>
      <c r="K14" s="73">
        <f>VLOOKUP(REPLACE($A$1,1,1,"")&amp;I14,[1]戸籍からデータ貼り付け先!$A$2:$T$12093,16,FALSE)</f>
        <v>60</v>
      </c>
      <c r="L14" s="74">
        <f t="shared" si="2"/>
        <v>98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28</v>
      </c>
      <c r="C15" s="73">
        <f>VLOOKUP(REPLACE($A$1,1,1,"")&amp;A15,[1]戸籍からデータ貼り付け先!$A$2:$T$12093,16,FALSE)</f>
        <v>33</v>
      </c>
      <c r="D15" s="74">
        <f t="shared" si="0"/>
        <v>61</v>
      </c>
      <c r="E15" s="71">
        <v>27</v>
      </c>
      <c r="F15" s="77">
        <f>VLOOKUP(REPLACE($A$1,1,1,"")&amp;E15,[1]戸籍からデータ貼り付け先!$A$2:$T$12093,14,FALSE)</f>
        <v>34</v>
      </c>
      <c r="G15" s="73">
        <f>VLOOKUP(REPLACE($A$1,1,1,"")&amp;E15,[1]戸籍からデータ貼り付け先!$A$2:$T$12093,16,FALSE)</f>
        <v>29</v>
      </c>
      <c r="H15" s="74">
        <f t="shared" si="1"/>
        <v>63</v>
      </c>
      <c r="I15" s="75">
        <v>77</v>
      </c>
      <c r="J15" s="77">
        <f>VLOOKUP(REPLACE($A$1,1,1,"")&amp;I15,[1]戸籍からデータ貼り付け先!$A$2:$T$12093,14,FALSE)</f>
        <v>48</v>
      </c>
      <c r="K15" s="73">
        <f>VLOOKUP(REPLACE($A$1,1,1,"")&amp;I15,[1]戸籍からデータ貼り付け先!$A$2:$T$12093,16,FALSE)</f>
        <v>49</v>
      </c>
      <c r="L15" s="74">
        <f t="shared" si="2"/>
        <v>97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44</v>
      </c>
      <c r="C16" s="73">
        <f>VLOOKUP(REPLACE($A$1,1,1,"")&amp;A16,[1]戸籍からデータ貼り付け先!$A$2:$T$12093,16,FALSE)</f>
        <v>38</v>
      </c>
      <c r="D16" s="74">
        <f t="shared" si="0"/>
        <v>82</v>
      </c>
      <c r="E16" s="76">
        <v>28</v>
      </c>
      <c r="F16" s="77">
        <f>VLOOKUP(REPLACE($A$1,1,1,"")&amp;E16,[1]戸籍からデータ貼り付け先!$A$2:$T$12093,14,FALSE)</f>
        <v>36</v>
      </c>
      <c r="G16" s="73">
        <f>VLOOKUP(REPLACE($A$1,1,1,"")&amp;E16,[1]戸籍からデータ貼り付け先!$A$2:$T$12093,16,FALSE)</f>
        <v>39</v>
      </c>
      <c r="H16" s="74">
        <f t="shared" si="1"/>
        <v>75</v>
      </c>
      <c r="I16" s="78">
        <v>78</v>
      </c>
      <c r="J16" s="77">
        <f>VLOOKUP(REPLACE($A$1,1,1,"")&amp;I16,[1]戸籍からデータ貼り付け先!$A$2:$T$12093,14,FALSE)</f>
        <v>43</v>
      </c>
      <c r="K16" s="73">
        <f>VLOOKUP(REPLACE($A$1,1,1,"")&amp;I16,[1]戸籍からデータ貼り付け先!$A$2:$T$12093,16,FALSE)</f>
        <v>41</v>
      </c>
      <c r="L16" s="74">
        <f t="shared" si="2"/>
        <v>84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44</v>
      </c>
      <c r="C17" s="81">
        <f>VLOOKUP(REPLACE($A$1,1,1,"")&amp;A17,[1]戸籍からデータ貼り付け先!$A$2:$T$12093,16,FALSE)</f>
        <v>30</v>
      </c>
      <c r="D17" s="82">
        <f t="shared" si="0"/>
        <v>74</v>
      </c>
      <c r="E17" s="71">
        <v>29</v>
      </c>
      <c r="F17" s="77">
        <f>VLOOKUP(REPLACE($A$1,1,1,"")&amp;E17,[1]戸籍からデータ貼り付け先!$A$2:$T$12093,14,FALSE)</f>
        <v>39</v>
      </c>
      <c r="G17" s="73">
        <f>VLOOKUP(REPLACE($A$1,1,1,"")&amp;E17,[1]戸籍からデータ貼り付け先!$A$2:$T$12093,16,FALSE)</f>
        <v>39</v>
      </c>
      <c r="H17" s="74">
        <f t="shared" si="1"/>
        <v>78</v>
      </c>
      <c r="I17" s="75">
        <v>79</v>
      </c>
      <c r="J17" s="77">
        <f>VLOOKUP(REPLACE($A$1,1,1,"")&amp;I17,[1]戸籍からデータ貼り付け先!$A$2:$T$12093,14,FALSE)</f>
        <v>13</v>
      </c>
      <c r="K17" s="73">
        <f>VLOOKUP(REPLACE($A$1,1,1,"")&amp;I17,[1]戸籍からデータ貼り付け先!$A$2:$T$12093,16,FALSE)</f>
        <v>30</v>
      </c>
      <c r="L17" s="74">
        <f t="shared" si="2"/>
        <v>43</v>
      </c>
    </row>
    <row r="18" spans="1:12" ht="15" thickTop="1" thickBot="1" x14ac:dyDescent="0.2">
      <c r="A18" s="38" t="s">
        <v>240</v>
      </c>
      <c r="B18" s="63">
        <f>SUM(B3:B17)</f>
        <v>488</v>
      </c>
      <c r="C18" s="64">
        <f>SUM(C3:C17)</f>
        <v>427</v>
      </c>
      <c r="D18" s="45">
        <f>SUM(B18:C18)</f>
        <v>915</v>
      </c>
      <c r="E18" s="76">
        <v>30</v>
      </c>
      <c r="F18" s="77">
        <f>VLOOKUP(REPLACE($A$1,1,1,"")&amp;E18,[1]戸籍からデータ貼り付け先!$A$2:$T$12093,14,FALSE)</f>
        <v>34</v>
      </c>
      <c r="G18" s="73">
        <f>VLOOKUP(REPLACE($A$1,1,1,"")&amp;E18,[1]戸籍からデータ貼り付け先!$A$2:$T$12093,16,FALSE)</f>
        <v>24</v>
      </c>
      <c r="H18" s="74">
        <f t="shared" si="1"/>
        <v>58</v>
      </c>
      <c r="I18" s="78">
        <v>80</v>
      </c>
      <c r="J18" s="77">
        <f>VLOOKUP(REPLACE($A$1,1,1,"")&amp;I18,[1]戸籍からデータ貼り付け先!$A$2:$T$12093,14,FALSE)</f>
        <v>18</v>
      </c>
      <c r="K18" s="73">
        <f>VLOOKUP(REPLACE($A$1,1,1,"")&amp;I18,[1]戸籍からデータ貼り付け先!$A$2:$T$12093,16,FALSE)</f>
        <v>19</v>
      </c>
      <c r="L18" s="74">
        <f t="shared" si="2"/>
        <v>37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30</v>
      </c>
      <c r="G19" s="73">
        <f>VLOOKUP(REPLACE($A$1,1,1,"")&amp;E19,[1]戸籍からデータ貼り付け先!$A$2:$T$12093,16,FALSE)</f>
        <v>28</v>
      </c>
      <c r="H19" s="74">
        <f t="shared" si="1"/>
        <v>58</v>
      </c>
      <c r="I19" s="75">
        <v>81</v>
      </c>
      <c r="J19" s="77">
        <f>VLOOKUP(REPLACE($A$1,1,1,"")&amp;I19,[1]戸籍からデータ貼り付け先!$A$2:$T$12093,14,FALSE)</f>
        <v>26</v>
      </c>
      <c r="K19" s="73">
        <f>VLOOKUP(REPLACE($A$1,1,1,"")&amp;I19,[1]戸籍からデータ貼り付け先!$A$2:$T$12093,16,FALSE)</f>
        <v>35</v>
      </c>
      <c r="L19" s="74">
        <f t="shared" si="2"/>
        <v>61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45</v>
      </c>
      <c r="G20" s="73">
        <f>VLOOKUP(REPLACE($A$1,1,1,"")&amp;E20,[1]戸籍からデータ貼り付け先!$A$2:$T$12093,16,FALSE)</f>
        <v>34</v>
      </c>
      <c r="H20" s="74">
        <f t="shared" si="1"/>
        <v>79</v>
      </c>
      <c r="I20" s="78">
        <v>82</v>
      </c>
      <c r="J20" s="77">
        <f>VLOOKUP(REPLACE($A$1,1,1,"")&amp;I20,[1]戸籍からデータ貼り付け先!$A$2:$T$12093,14,FALSE)</f>
        <v>36</v>
      </c>
      <c r="K20" s="73">
        <f>VLOOKUP(REPLACE($A$1,1,1,"")&amp;I20,[1]戸籍からデータ貼り付け先!$A$2:$T$12093,16,FALSE)</f>
        <v>27</v>
      </c>
      <c r="L20" s="74">
        <f t="shared" si="2"/>
        <v>63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25</v>
      </c>
      <c r="G21" s="73">
        <f>VLOOKUP(REPLACE($A$1,1,1,"")&amp;E21,[1]戸籍からデータ貼り付け先!$A$2:$T$12093,16,FALSE)</f>
        <v>46</v>
      </c>
      <c r="H21" s="74">
        <f t="shared" si="1"/>
        <v>71</v>
      </c>
      <c r="I21" s="75">
        <v>83</v>
      </c>
      <c r="J21" s="77">
        <f>VLOOKUP(REPLACE($A$1,1,1,"")&amp;I21,[1]戸籍からデータ貼り付け先!$A$2:$T$12093,14,FALSE)</f>
        <v>17</v>
      </c>
      <c r="K21" s="73">
        <f>VLOOKUP(REPLACE($A$1,1,1,"")&amp;I21,[1]戸籍からデータ貼り付け先!$A$2:$T$12093,16,FALSE)</f>
        <v>28</v>
      </c>
      <c r="L21" s="74">
        <f t="shared" si="2"/>
        <v>45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43</v>
      </c>
      <c r="G22" s="73">
        <f>VLOOKUP(REPLACE($A$1,1,1,"")&amp;E22,[1]戸籍からデータ貼り付け先!$A$2:$T$12093,16,FALSE)</f>
        <v>44</v>
      </c>
      <c r="H22" s="74">
        <f t="shared" si="1"/>
        <v>87</v>
      </c>
      <c r="I22" s="78">
        <v>84</v>
      </c>
      <c r="J22" s="77">
        <f>VLOOKUP(REPLACE($A$1,1,1,"")&amp;I22,[1]戸籍からデータ貼り付け先!$A$2:$T$12093,14,FALSE)</f>
        <v>17</v>
      </c>
      <c r="K22" s="73">
        <f>VLOOKUP(REPLACE($A$1,1,1,"")&amp;I22,[1]戸籍からデータ貼り付け先!$A$2:$T$12093,16,FALSE)</f>
        <v>20</v>
      </c>
      <c r="L22" s="74">
        <f t="shared" si="2"/>
        <v>37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25</v>
      </c>
      <c r="G23" s="73">
        <f>VLOOKUP(REPLACE($A$1,1,1,"")&amp;E23,[1]戸籍からデータ貼り付け先!$A$2:$T$12093,16,FALSE)</f>
        <v>37</v>
      </c>
      <c r="H23" s="74">
        <f t="shared" si="1"/>
        <v>62</v>
      </c>
      <c r="I23" s="75">
        <v>85</v>
      </c>
      <c r="J23" s="77">
        <f>VLOOKUP(REPLACE($A$1,1,1,"")&amp;I23,[1]戸籍からデータ貼り付け先!$A$2:$T$12093,14,FALSE)</f>
        <v>16</v>
      </c>
      <c r="K23" s="73">
        <f>VLOOKUP(REPLACE($A$1,1,1,"")&amp;I23,[1]戸籍からデータ貼り付け先!$A$2:$T$12093,16,FALSE)</f>
        <v>22</v>
      </c>
      <c r="L23" s="74">
        <f t="shared" si="2"/>
        <v>38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51</v>
      </c>
      <c r="G24" s="73">
        <f>VLOOKUP(REPLACE($A$1,1,1,"")&amp;E24,[1]戸籍からデータ貼り付け先!$A$2:$T$12093,16,FALSE)</f>
        <v>42</v>
      </c>
      <c r="H24" s="74">
        <f t="shared" si="1"/>
        <v>93</v>
      </c>
      <c r="I24" s="78">
        <v>86</v>
      </c>
      <c r="J24" s="77">
        <f>VLOOKUP(REPLACE($A$1,1,1,"")&amp;I24,[1]戸籍からデータ貼り付け先!$A$2:$T$12093,14,FALSE)</f>
        <v>11</v>
      </c>
      <c r="K24" s="73">
        <f>VLOOKUP(REPLACE($A$1,1,1,"")&amp;I24,[1]戸籍からデータ貼り付け先!$A$2:$T$12093,16,FALSE)</f>
        <v>16</v>
      </c>
      <c r="L24" s="74">
        <f t="shared" si="2"/>
        <v>27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35</v>
      </c>
      <c r="G25" s="73">
        <f>VLOOKUP(REPLACE($A$1,1,1,"")&amp;E25,[1]戸籍からデータ貼り付け先!$A$2:$T$12093,16,FALSE)</f>
        <v>48</v>
      </c>
      <c r="H25" s="74">
        <f t="shared" si="1"/>
        <v>83</v>
      </c>
      <c r="I25" s="75">
        <v>87</v>
      </c>
      <c r="J25" s="77">
        <f>VLOOKUP(REPLACE($A$1,1,1,"")&amp;I25,[1]戸籍からデータ貼り付け先!$A$2:$T$12093,14,FALSE)</f>
        <v>8</v>
      </c>
      <c r="K25" s="73">
        <f>VLOOKUP(REPLACE($A$1,1,1,"")&amp;I25,[1]戸籍からデータ貼り付け先!$A$2:$T$12093,16,FALSE)</f>
        <v>8</v>
      </c>
      <c r="L25" s="74">
        <f t="shared" si="2"/>
        <v>16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42</v>
      </c>
      <c r="G26" s="73">
        <f>VLOOKUP(REPLACE($A$1,1,1,"")&amp;E26,[1]戸籍からデータ貼り付け先!$A$2:$T$12093,16,FALSE)</f>
        <v>48</v>
      </c>
      <c r="H26" s="74">
        <f t="shared" si="1"/>
        <v>90</v>
      </c>
      <c r="I26" s="78">
        <v>88</v>
      </c>
      <c r="J26" s="77">
        <f>VLOOKUP(REPLACE($A$1,1,1,"")&amp;I26,[1]戸籍からデータ貼り付け先!$A$2:$T$12093,14,FALSE)</f>
        <v>10</v>
      </c>
      <c r="K26" s="73">
        <f>VLOOKUP(REPLACE($A$1,1,1,"")&amp;I26,[1]戸籍からデータ貼り付け先!$A$2:$T$12093,16,FALSE)</f>
        <v>13</v>
      </c>
      <c r="L26" s="74">
        <f t="shared" si="2"/>
        <v>23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62</v>
      </c>
      <c r="G27" s="73">
        <f>VLOOKUP(REPLACE($A$1,1,1,"")&amp;E27,[1]戸籍からデータ貼り付け先!$A$2:$T$12093,16,FALSE)</f>
        <v>41</v>
      </c>
      <c r="H27" s="74">
        <f t="shared" si="1"/>
        <v>103</v>
      </c>
      <c r="I27" s="75">
        <v>89</v>
      </c>
      <c r="J27" s="77">
        <f>VLOOKUP(REPLACE($A$1,1,1,"")&amp;I27,[1]戸籍からデータ貼り付け先!$A$2:$T$12093,14,FALSE)</f>
        <v>14</v>
      </c>
      <c r="K27" s="73">
        <f>VLOOKUP(REPLACE($A$1,1,1,"")&amp;I27,[1]戸籍からデータ貼り付け先!$A$2:$T$12093,16,FALSE)</f>
        <v>14</v>
      </c>
      <c r="L27" s="74">
        <f t="shared" si="2"/>
        <v>28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39</v>
      </c>
      <c r="G28" s="73">
        <f>VLOOKUP(REPLACE($A$1,1,1,"")&amp;E28,[1]戸籍からデータ貼り付け先!$A$2:$T$12093,16,FALSE)</f>
        <v>44</v>
      </c>
      <c r="H28" s="74">
        <f t="shared" si="1"/>
        <v>83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13</v>
      </c>
      <c r="L28" s="74">
        <f t="shared" si="2"/>
        <v>18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39</v>
      </c>
      <c r="G29" s="73">
        <f>VLOOKUP(REPLACE($A$1,1,1,"")&amp;E29,[1]戸籍からデータ貼り付け先!$A$2:$T$12093,16,FALSE)</f>
        <v>46</v>
      </c>
      <c r="H29" s="74">
        <f t="shared" si="1"/>
        <v>85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12</v>
      </c>
      <c r="L29" s="74">
        <f t="shared" si="2"/>
        <v>15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48</v>
      </c>
      <c r="G30" s="73">
        <f>VLOOKUP(REPLACE($A$1,1,1,"")&amp;E30,[1]戸籍からデータ貼り付け先!$A$2:$T$12093,16,FALSE)</f>
        <v>47</v>
      </c>
      <c r="H30" s="74">
        <f t="shared" si="1"/>
        <v>95</v>
      </c>
      <c r="I30" s="78">
        <v>92</v>
      </c>
      <c r="J30" s="77">
        <f>VLOOKUP(REPLACE($A$1,1,1,"")&amp;I30,[1]戸籍からデータ貼り付け先!$A$2:$T$12093,14,FALSE)</f>
        <v>7</v>
      </c>
      <c r="K30" s="73">
        <f>VLOOKUP(REPLACE($A$1,1,1,"")&amp;I30,[1]戸籍からデータ貼り付け先!$A$2:$T$12093,16,FALSE)</f>
        <v>4</v>
      </c>
      <c r="L30" s="74">
        <f t="shared" si="2"/>
        <v>11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50</v>
      </c>
      <c r="G31" s="73">
        <f>VLOOKUP(REPLACE($A$1,1,1,"")&amp;E31,[1]戸籍からデータ貼り付け先!$A$2:$T$12093,16,FALSE)</f>
        <v>49</v>
      </c>
      <c r="H31" s="74">
        <f t="shared" si="1"/>
        <v>99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13</v>
      </c>
      <c r="L31" s="74">
        <f t="shared" si="2"/>
        <v>15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71</v>
      </c>
      <c r="G32" s="73">
        <f>VLOOKUP(REPLACE($A$1,1,1,"")&amp;E32,[1]戸籍からデータ貼り付け先!$A$2:$T$12093,16,FALSE)</f>
        <v>49</v>
      </c>
      <c r="H32" s="74">
        <f t="shared" si="1"/>
        <v>120</v>
      </c>
      <c r="I32" s="78">
        <v>94</v>
      </c>
      <c r="J32" s="77">
        <f>VLOOKUP(REPLACE($A$1,1,1,"")&amp;I32,[1]戸籍からデータ貼り付け先!$A$2:$T$12093,14,FALSE)</f>
        <v>3</v>
      </c>
      <c r="K32" s="73">
        <f>VLOOKUP(REPLACE($A$1,1,1,"")&amp;I32,[1]戸籍からデータ貼り付け先!$A$2:$T$12093,16,FALSE)</f>
        <v>8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43</v>
      </c>
      <c r="G33" s="73">
        <f>VLOOKUP(REPLACE($A$1,1,1,"")&amp;E33,[1]戸籍からデータ貼り付け先!$A$2:$T$12093,16,FALSE)</f>
        <v>47</v>
      </c>
      <c r="H33" s="74">
        <f t="shared" si="1"/>
        <v>90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39</v>
      </c>
      <c r="G34" s="73">
        <f>VLOOKUP(REPLACE($A$1,1,1,"")&amp;E34,[1]戸籍からデータ貼り付け先!$A$2:$T$12093,16,FALSE)</f>
        <v>52</v>
      </c>
      <c r="H34" s="74">
        <f t="shared" si="1"/>
        <v>91</v>
      </c>
      <c r="I34" s="78">
        <v>96</v>
      </c>
      <c r="J34" s="77">
        <f>VLOOKUP(REPLACE($A$1,1,1,"")&amp;I34,[1]戸籍からデータ貼り付け先!$A$2:$T$12093,14,FALSE)</f>
        <v>2</v>
      </c>
      <c r="K34" s="73">
        <f>VLOOKUP(REPLACE($A$1,1,1,"")&amp;I34,[1]戸籍からデータ貼り付け先!$A$2:$T$12093,16,FALSE)</f>
        <v>11</v>
      </c>
      <c r="L34" s="74">
        <f t="shared" si="2"/>
        <v>13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61</v>
      </c>
      <c r="G35" s="73">
        <f>VLOOKUP(REPLACE($A$1,1,1,"")&amp;E35,[1]戸籍からデータ貼り付け先!$A$2:$T$12093,16,FALSE)</f>
        <v>60</v>
      </c>
      <c r="H35" s="74">
        <f t="shared" si="1"/>
        <v>121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1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48</v>
      </c>
      <c r="G36" s="73">
        <f>VLOOKUP(REPLACE($A$1,1,1,"")&amp;E36,[1]戸籍からデータ貼り付け先!$A$2:$T$12093,16,FALSE)</f>
        <v>61</v>
      </c>
      <c r="H36" s="74">
        <f t="shared" si="1"/>
        <v>109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4</v>
      </c>
      <c r="L36" s="74">
        <f t="shared" si="2"/>
        <v>5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53</v>
      </c>
      <c r="G37" s="73">
        <f>VLOOKUP(REPLACE($A$1,1,1,"")&amp;E37,[1]戸籍からデータ貼り付け先!$A$2:$T$12093,16,FALSE)</f>
        <v>51</v>
      </c>
      <c r="H37" s="74">
        <f t="shared" si="1"/>
        <v>104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46</v>
      </c>
      <c r="G38" s="73">
        <f>VLOOKUP(REPLACE($A$1,1,1,"")&amp;E38,[1]戸籍からデータ貼り付け先!$A$2:$T$12093,16,FALSE)</f>
        <v>52</v>
      </c>
      <c r="H38" s="74">
        <f t="shared" si="1"/>
        <v>98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1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63</v>
      </c>
      <c r="G39" s="73">
        <f>VLOOKUP(REPLACE($A$1,1,1,"")&amp;E39,[1]戸籍からデータ貼り付け先!$A$2:$T$12093,16,FALSE)</f>
        <v>52</v>
      </c>
      <c r="H39" s="74">
        <f t="shared" si="1"/>
        <v>115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59</v>
      </c>
      <c r="G40" s="73">
        <f>VLOOKUP(REPLACE($A$1,1,1,"")&amp;E40,[1]戸籍からデータ貼り付け先!$A$2:$T$12093,16,FALSE)</f>
        <v>49</v>
      </c>
      <c r="H40" s="74">
        <f t="shared" si="1"/>
        <v>108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50</v>
      </c>
      <c r="G41" s="73">
        <f>VLOOKUP(REPLACE($A$1,1,1,"")&amp;E41,[1]戸籍からデータ貼り付け先!$A$2:$T$12093,16,FALSE)</f>
        <v>58</v>
      </c>
      <c r="H41" s="74">
        <f t="shared" si="1"/>
        <v>108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43</v>
      </c>
      <c r="G42" s="73">
        <f>VLOOKUP(REPLACE($A$1,1,1,"")&amp;E42,[1]戸籍からデータ貼り付け先!$A$2:$T$12093,16,FALSE)</f>
        <v>39</v>
      </c>
      <c r="H42" s="74">
        <f t="shared" si="1"/>
        <v>82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42</v>
      </c>
      <c r="G43" s="73">
        <f>VLOOKUP(REPLACE($A$1,1,1,"")&amp;E43,[1]戸籍からデータ貼り付け先!$A$2:$T$12093,16,FALSE)</f>
        <v>40</v>
      </c>
      <c r="H43" s="74">
        <f t="shared" si="1"/>
        <v>82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52</v>
      </c>
      <c r="G44" s="73">
        <f>VLOOKUP(REPLACE($A$1,1,1,"")&amp;E44,[1]戸籍からデータ貼り付け先!$A$2:$T$12093,16,FALSE)</f>
        <v>34</v>
      </c>
      <c r="H44" s="74">
        <f t="shared" si="1"/>
        <v>86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46</v>
      </c>
      <c r="G45" s="73">
        <f>VLOOKUP(REPLACE($A$1,1,1,"")&amp;E45,[1]戸籍からデータ貼り付け先!$A$2:$T$12093,16,FALSE)</f>
        <v>38</v>
      </c>
      <c r="H45" s="74">
        <f t="shared" si="1"/>
        <v>84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54</v>
      </c>
      <c r="G46" s="73">
        <f>VLOOKUP(REPLACE($A$1,1,1,"")&amp;E46,[1]戸籍からデータ貼り付け先!$A$2:$T$12093,16,FALSE)</f>
        <v>46</v>
      </c>
      <c r="H46" s="74">
        <f t="shared" si="1"/>
        <v>100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40</v>
      </c>
      <c r="G47" s="73">
        <f>VLOOKUP(REPLACE($A$1,1,1,"")&amp;E47,[1]戸籍からデータ貼り付け先!$A$2:$T$12093,16,FALSE)</f>
        <v>31</v>
      </c>
      <c r="H47" s="74">
        <f t="shared" si="1"/>
        <v>71</v>
      </c>
      <c r="I47" s="43" t="s">
        <v>240</v>
      </c>
      <c r="J47" s="63">
        <f>SUM(J3:J46)</f>
        <v>730</v>
      </c>
      <c r="K47" s="64">
        <f>SUM(K3:K46)</f>
        <v>848</v>
      </c>
      <c r="L47" s="45">
        <f>SUM(J47:K47)</f>
        <v>1578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40</v>
      </c>
      <c r="G48" s="73">
        <f>VLOOKUP(REPLACE($A$1,1,1,"")&amp;E48,[1]戸籍からデータ貼り付け先!$A$2:$T$12093,16,FALSE)</f>
        <v>43</v>
      </c>
      <c r="H48" s="74">
        <f t="shared" si="1"/>
        <v>83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38</v>
      </c>
      <c r="G49" s="73">
        <f>VLOOKUP(REPLACE($A$1,1,1,"")&amp;E49,[1]戸籍からデータ貼り付け先!$A$2:$T$12093,16,FALSE)</f>
        <v>46</v>
      </c>
      <c r="H49" s="74">
        <f t="shared" si="1"/>
        <v>84</v>
      </c>
      <c r="I49" s="42"/>
      <c r="J49" s="42" t="str">
        <f>REPLACE(A1,1,1,"")&amp;"合計"</f>
        <v>今泉合計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28</v>
      </c>
      <c r="G50" s="73">
        <f>VLOOKUP(REPLACE($A$1,1,1,"")&amp;E50,[1]戸籍からデータ貼り付け先!$A$2:$T$12093,16,FALSE)</f>
        <v>27</v>
      </c>
      <c r="H50" s="74">
        <f t="shared" si="1"/>
        <v>55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34</v>
      </c>
      <c r="G51" s="73">
        <f>VLOOKUP(REPLACE($A$1,1,1,"")&amp;E51,[1]戸籍からデータ貼り付け先!$A$2:$T$12093,16,FALSE)</f>
        <v>38</v>
      </c>
      <c r="H51" s="74">
        <f t="shared" si="1"/>
        <v>72</v>
      </c>
      <c r="I51" s="42"/>
      <c r="J51" s="50">
        <f>SUM(B18,F53,J47)</f>
        <v>3259</v>
      </c>
      <c r="K51" s="51">
        <f>SUM(C18,G53,K47)</f>
        <v>3318</v>
      </c>
      <c r="L51" s="52">
        <f>SUM(J51:K51)</f>
        <v>6577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48</v>
      </c>
      <c r="G52" s="81">
        <f>VLOOKUP(REPLACE($A$1,1,1,"")&amp;E52,[1]戸籍からデータ貼り付け先!$A$2:$T$12093,16,FALSE)</f>
        <v>29</v>
      </c>
      <c r="H52" s="82">
        <f t="shared" si="1"/>
        <v>77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2041</v>
      </c>
      <c r="G53" s="64">
        <f>SUM(G3:G52)</f>
        <v>2043</v>
      </c>
      <c r="H53" s="45">
        <f>SUM(F53:G53)</f>
        <v>4084</v>
      </c>
      <c r="I53" s="42"/>
      <c r="J53" s="42"/>
      <c r="K53" s="42"/>
      <c r="L53" s="42"/>
    </row>
    <row r="56" spans="1:12" x14ac:dyDescent="0.4">
      <c r="F56" s="54" t="s">
        <v>304</v>
      </c>
    </row>
  </sheetData>
  <sheetProtection algorithmName="SHA-512" hashValue="w78Ed9oZFm8B/SfAQZSbuDx2NWRhjfWQo77uXyQ6aKlasdnXvrqQUiA62jPl6uGBTKfSvdmnR41iT6Lsjt+67w==" saltValue="pCXD9qadOHfcpPZV8Dz9/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L56"/>
  <sheetViews>
    <sheetView view="pageBreakPreview" topLeftCell="A40" zoomScaleNormal="71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305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1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2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2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3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1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1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2</v>
      </c>
      <c r="L5" s="74">
        <f t="shared" si="2"/>
        <v>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2</v>
      </c>
      <c r="H6" s="74">
        <f t="shared" si="1"/>
        <v>4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0</v>
      </c>
      <c r="L6" s="74">
        <f t="shared" si="2"/>
        <v>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0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0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3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0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2</v>
      </c>
      <c r="L8" s="74">
        <f t="shared" si="2"/>
        <v>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2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1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0</v>
      </c>
      <c r="K9" s="73">
        <f>VLOOKUP(REPLACE($A$1,1,1,"")&amp;I9,[1]戸籍からデータ貼り付け先!$A$2:$T$12093,16,FALSE)</f>
        <v>2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0</v>
      </c>
      <c r="D10" s="74">
        <f t="shared" si="0"/>
        <v>0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1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1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0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1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0</v>
      </c>
      <c r="L11" s="74">
        <f t="shared" si="2"/>
        <v>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3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2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3</v>
      </c>
      <c r="L12" s="74">
        <f t="shared" si="2"/>
        <v>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4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1</v>
      </c>
      <c r="K13" s="73">
        <f>VLOOKUP(REPLACE($A$1,1,1,"")&amp;I13,[1]戸籍からデータ貼り付け先!$A$2:$T$12093,16,FALSE)</f>
        <v>2</v>
      </c>
      <c r="L13" s="74">
        <f t="shared" si="2"/>
        <v>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2</v>
      </c>
      <c r="D14" s="74">
        <f t="shared" si="0"/>
        <v>2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2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1</v>
      </c>
      <c r="L14" s="74">
        <f t="shared" si="2"/>
        <v>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1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4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2</v>
      </c>
      <c r="K15" s="73">
        <f>VLOOKUP(REPLACE($A$1,1,1,"")&amp;I15,[1]戸籍からデータ貼り付け先!$A$2:$T$12093,16,FALSE)</f>
        <v>1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2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2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5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0</v>
      </c>
      <c r="D17" s="82">
        <f t="shared" si="0"/>
        <v>0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5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3</v>
      </c>
      <c r="L17" s="74">
        <f t="shared" si="2"/>
        <v>3</v>
      </c>
    </row>
    <row r="18" spans="1:12" ht="15" thickTop="1" thickBot="1" x14ac:dyDescent="0.2">
      <c r="A18" s="38" t="s">
        <v>240</v>
      </c>
      <c r="B18" s="63">
        <f>SUM(B3:B17)</f>
        <v>10</v>
      </c>
      <c r="C18" s="64">
        <f>SUM(C3:C17)</f>
        <v>14</v>
      </c>
      <c r="D18" s="45">
        <f>SUM(B18:C18)</f>
        <v>24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5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2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2</v>
      </c>
      <c r="L19" s="74">
        <f t="shared" si="2"/>
        <v>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1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2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0</v>
      </c>
      <c r="H21" s="74">
        <f t="shared" si="1"/>
        <v>2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1</v>
      </c>
      <c r="L21" s="74">
        <f t="shared" si="2"/>
        <v>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2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3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3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0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2</v>
      </c>
      <c r="H24" s="74">
        <f t="shared" si="1"/>
        <v>3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3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2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1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3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0</v>
      </c>
      <c r="H28" s="74">
        <f t="shared" si="1"/>
        <v>1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4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1</v>
      </c>
      <c r="H30" s="74">
        <f t="shared" si="1"/>
        <v>1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2</v>
      </c>
      <c r="H31" s="74">
        <f t="shared" si="1"/>
        <v>3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2</v>
      </c>
      <c r="H32" s="74">
        <f t="shared" si="1"/>
        <v>7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0</v>
      </c>
      <c r="H33" s="74">
        <f t="shared" si="1"/>
        <v>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0</v>
      </c>
      <c r="G34" s="73">
        <f>VLOOKUP(REPLACE($A$1,1,1,"")&amp;E34,[1]戸籍からデータ貼り付け先!$A$2:$T$12093,16,FALSE)</f>
        <v>0</v>
      </c>
      <c r="H34" s="74">
        <f t="shared" si="1"/>
        <v>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2</v>
      </c>
      <c r="H36" s="74">
        <f t="shared" si="1"/>
        <v>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1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5</v>
      </c>
      <c r="H38" s="74">
        <f t="shared" si="1"/>
        <v>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1</v>
      </c>
      <c r="H39" s="74">
        <f t="shared" si="1"/>
        <v>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4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2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2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0</v>
      </c>
      <c r="G43" s="73">
        <f>VLOOKUP(REPLACE($A$1,1,1,"")&amp;E43,[1]戸籍からデータ貼り付け先!$A$2:$T$12093,16,FALSE)</f>
        <v>3</v>
      </c>
      <c r="H43" s="74">
        <f t="shared" si="1"/>
        <v>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0</v>
      </c>
      <c r="G44" s="73">
        <f>VLOOKUP(REPLACE($A$1,1,1,"")&amp;E44,[1]戸籍からデータ貼り付け先!$A$2:$T$12093,16,FALSE)</f>
        <v>1</v>
      </c>
      <c r="H44" s="74">
        <f t="shared" si="1"/>
        <v>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3</v>
      </c>
      <c r="H45" s="74">
        <f t="shared" si="1"/>
        <v>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4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2</v>
      </c>
      <c r="H47" s="74">
        <f t="shared" si="1"/>
        <v>3</v>
      </c>
      <c r="I47" s="43" t="s">
        <v>240</v>
      </c>
      <c r="J47" s="63">
        <f>SUM(J3:J46)</f>
        <v>47</v>
      </c>
      <c r="K47" s="64">
        <f>SUM(K3:K46)</f>
        <v>59</v>
      </c>
      <c r="L47" s="45">
        <f>SUM(J47:K47)</f>
        <v>106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1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4</v>
      </c>
      <c r="H49" s="74">
        <f t="shared" si="1"/>
        <v>6</v>
      </c>
      <c r="I49" s="42"/>
      <c r="J49" s="42" t="str">
        <f>REPLACE(A1,1,1,"")&amp;"合計"</f>
        <v>大秦町合計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1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2</v>
      </c>
      <c r="H51" s="74">
        <f t="shared" si="1"/>
        <v>5</v>
      </c>
      <c r="I51" s="42"/>
      <c r="J51" s="50">
        <f>SUM(B18,F53,J47)</f>
        <v>170</v>
      </c>
      <c r="K51" s="51">
        <f>SUM(C18,G53,K47)</f>
        <v>167</v>
      </c>
      <c r="L51" s="52">
        <f>SUM(J51:K51)</f>
        <v>337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</v>
      </c>
      <c r="G52" s="81">
        <f>VLOOKUP(REPLACE($A$1,1,1,"")&amp;E52,[1]戸籍からデータ貼り付け先!$A$2:$T$12093,16,FALSE)</f>
        <v>0</v>
      </c>
      <c r="H52" s="82">
        <f t="shared" si="1"/>
        <v>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113</v>
      </c>
      <c r="G53" s="64">
        <f>SUM(G3:G52)</f>
        <v>94</v>
      </c>
      <c r="H53" s="45">
        <f>SUM(F53:G53)</f>
        <v>207</v>
      </c>
      <c r="I53" s="42"/>
      <c r="J53" s="42"/>
      <c r="K53" s="42"/>
      <c r="L53" s="42"/>
    </row>
    <row r="56" spans="1:12" x14ac:dyDescent="0.4">
      <c r="F56" s="54" t="s">
        <v>306</v>
      </c>
    </row>
  </sheetData>
  <sheetProtection algorithmName="SHA-512" hashValue="5FiE3sU/NN99GyVN1sw3d9ur63/gIoqRvGgegcW7Zn769TN0loBwsjUGW9HmZ/tlsjB/xbU+a62ZlMLSehUkmg==" saltValue="S1yR2R03N8ZxZIemdk3xY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307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3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1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9</v>
      </c>
      <c r="K3" s="73">
        <f>VLOOKUP(REPLACE($A$1,1,1,"")&amp;I3,[1]戸籍からデータ貼り付け先!$A$2:$T$12093,16,FALSE)</f>
        <v>5</v>
      </c>
      <c r="L3" s="74">
        <f>SUM(J3:K3)</f>
        <v>14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0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2</v>
      </c>
      <c r="H4" s="74">
        <f t="shared" ref="H4:H52" si="1">SUM(F4:G4)</f>
        <v>3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4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4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6</v>
      </c>
      <c r="L5" s="74">
        <f t="shared" si="2"/>
        <v>11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3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9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2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4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3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1</v>
      </c>
      <c r="H8" s="74">
        <f t="shared" si="1"/>
        <v>2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1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3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2</v>
      </c>
      <c r="H9" s="74">
        <f t="shared" si="1"/>
        <v>6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6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5</v>
      </c>
      <c r="C10" s="73">
        <f>VLOOKUP(REPLACE($A$1,1,1,"")&amp;A10,[1]戸籍からデータ貼り付け先!$A$2:$T$12093,16,FALSE)</f>
        <v>0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4</v>
      </c>
      <c r="G10" s="73">
        <f>VLOOKUP(REPLACE($A$1,1,1,"")&amp;E10,[1]戸籍からデータ貼り付け先!$A$2:$T$12093,16,FALSE)</f>
        <v>3</v>
      </c>
      <c r="H10" s="74">
        <f t="shared" si="1"/>
        <v>7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3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3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7</v>
      </c>
      <c r="G11" s="73">
        <f>VLOOKUP(REPLACE($A$1,1,1,"")&amp;E11,[1]戸籍からデータ貼り付け先!$A$2:$T$12093,16,FALSE)</f>
        <v>7</v>
      </c>
      <c r="H11" s="74">
        <f t="shared" si="1"/>
        <v>14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3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0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3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3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3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6</v>
      </c>
      <c r="L13" s="74">
        <f t="shared" si="2"/>
        <v>11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0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5</v>
      </c>
      <c r="H14" s="74">
        <f t="shared" si="1"/>
        <v>12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8</v>
      </c>
      <c r="L14" s="74">
        <f t="shared" si="2"/>
        <v>14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3</v>
      </c>
      <c r="D15" s="74">
        <f t="shared" si="0"/>
        <v>5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7</v>
      </c>
      <c r="H15" s="74">
        <f t="shared" si="1"/>
        <v>11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10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2</v>
      </c>
      <c r="D16" s="74">
        <f t="shared" si="0"/>
        <v>6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4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8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2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2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4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37</v>
      </c>
      <c r="C18" s="64">
        <f>SUM(C3:C17)</f>
        <v>19</v>
      </c>
      <c r="D18" s="45">
        <f>SUM(B18:C18)</f>
        <v>56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3</v>
      </c>
      <c r="L18" s="74">
        <f t="shared" si="2"/>
        <v>8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2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5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3</v>
      </c>
      <c r="H20" s="74">
        <f t="shared" si="1"/>
        <v>6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4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0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7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3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2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2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4</v>
      </c>
      <c r="L23" s="74">
        <f t="shared" si="2"/>
        <v>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4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4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1</v>
      </c>
      <c r="H25" s="74">
        <f t="shared" si="1"/>
        <v>3</v>
      </c>
      <c r="I25" s="75">
        <v>87</v>
      </c>
      <c r="J25" s="77">
        <f>VLOOKUP(REPLACE($A$1,1,1,"")&amp;I25,[1]戸籍からデータ貼り付け先!$A$2:$T$12093,14,FALSE)</f>
        <v>4</v>
      </c>
      <c r="K25" s="73">
        <f>VLOOKUP(REPLACE($A$1,1,1,"")&amp;I25,[1]戸籍からデータ貼り付け先!$A$2:$T$12093,16,FALSE)</f>
        <v>0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4</v>
      </c>
      <c r="H26" s="74">
        <f t="shared" si="1"/>
        <v>9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4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7</v>
      </c>
      <c r="H27" s="74">
        <f t="shared" si="1"/>
        <v>12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5</v>
      </c>
      <c r="L27" s="74">
        <f t="shared" si="2"/>
        <v>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6</v>
      </c>
      <c r="H28" s="74">
        <f t="shared" si="1"/>
        <v>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1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3</v>
      </c>
      <c r="H30" s="74">
        <f t="shared" si="1"/>
        <v>10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3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4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2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2</v>
      </c>
      <c r="H32" s="74">
        <f t="shared" si="1"/>
        <v>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5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4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4</v>
      </c>
      <c r="H35" s="74">
        <f t="shared" si="1"/>
        <v>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4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7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6</v>
      </c>
      <c r="G38" s="73">
        <f>VLOOKUP(REPLACE($A$1,1,1,"")&amp;E38,[1]戸籍からデータ貼り付け先!$A$2:$T$12093,16,FALSE)</f>
        <v>4</v>
      </c>
      <c r="H38" s="74">
        <f t="shared" si="1"/>
        <v>10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7</v>
      </c>
      <c r="H39" s="74">
        <f t="shared" si="1"/>
        <v>12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2</v>
      </c>
      <c r="H40" s="74">
        <f t="shared" si="1"/>
        <v>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10</v>
      </c>
      <c r="H41" s="74">
        <f t="shared" si="1"/>
        <v>14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6</v>
      </c>
      <c r="H42" s="74">
        <f t="shared" si="1"/>
        <v>11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13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6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10</v>
      </c>
      <c r="H45" s="74">
        <f t="shared" si="1"/>
        <v>14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9</v>
      </c>
      <c r="G46" s="73">
        <f>VLOOKUP(REPLACE($A$1,1,1,"")&amp;E46,[1]戸籍からデータ貼り付け先!$A$2:$T$12093,16,FALSE)</f>
        <v>8</v>
      </c>
      <c r="H46" s="74">
        <f t="shared" si="1"/>
        <v>17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6</v>
      </c>
      <c r="H47" s="74">
        <f t="shared" si="1"/>
        <v>11</v>
      </c>
      <c r="I47" s="43" t="s">
        <v>240</v>
      </c>
      <c r="J47" s="63">
        <f>SUM(J3:J46)</f>
        <v>102</v>
      </c>
      <c r="K47" s="64">
        <f>SUM(K3:K46)</f>
        <v>126</v>
      </c>
      <c r="L47" s="45">
        <f>SUM(J47:K47)</f>
        <v>228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9</v>
      </c>
      <c r="G48" s="73">
        <f>VLOOKUP(REPLACE($A$1,1,1,"")&amp;E48,[1]戸籍からデータ貼り付け先!$A$2:$T$12093,16,FALSE)</f>
        <v>11</v>
      </c>
      <c r="H48" s="74">
        <f t="shared" si="1"/>
        <v>20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9</v>
      </c>
      <c r="H49" s="74">
        <f t="shared" si="1"/>
        <v>12</v>
      </c>
      <c r="I49" s="42"/>
      <c r="J49" s="42" t="str">
        <f>REPLACE(A1,1,1,"")&amp;"合計"</f>
        <v>室町合計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11</v>
      </c>
      <c r="H50" s="74">
        <f t="shared" si="1"/>
        <v>20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11</v>
      </c>
      <c r="G51" s="73">
        <f>VLOOKUP(REPLACE($A$1,1,1,"")&amp;E51,[1]戸籍からデータ貼り付け先!$A$2:$T$12093,16,FALSE)</f>
        <v>6</v>
      </c>
      <c r="H51" s="74">
        <f t="shared" si="1"/>
        <v>17</v>
      </c>
      <c r="I51" s="42"/>
      <c r="J51" s="50">
        <f>SUM(B18,F53,J47)</f>
        <v>353</v>
      </c>
      <c r="K51" s="51">
        <f>SUM(C18,G53,K47)</f>
        <v>373</v>
      </c>
      <c r="L51" s="52">
        <f>SUM(J51:K51)</f>
        <v>726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8</v>
      </c>
      <c r="G52" s="81">
        <f>VLOOKUP(REPLACE($A$1,1,1,"")&amp;E52,[1]戸籍からデータ貼り付け先!$A$2:$T$12093,16,FALSE)</f>
        <v>1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214</v>
      </c>
      <c r="G53" s="64">
        <f>SUM(G3:G52)</f>
        <v>228</v>
      </c>
      <c r="H53" s="45">
        <f>SUM(F53:G53)</f>
        <v>442</v>
      </c>
      <c r="I53" s="42"/>
      <c r="J53" s="42"/>
      <c r="K53" s="42"/>
      <c r="L53" s="42"/>
    </row>
    <row r="56" spans="1:12" x14ac:dyDescent="0.4">
      <c r="F56" s="54" t="s">
        <v>308</v>
      </c>
    </row>
  </sheetData>
  <sheetProtection algorithmName="SHA-512" hashValue="VlyZoBK5BZtUrxnJGupF2Dtw65KzKCE6PxasSEgV1TKpJdITIKlGM/4QSFPS3FdYMFaV2bc2Urb6mnS8qHvugg==" saltValue="WXtVPtsOPeJzZJXd1gs4C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309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7</v>
      </c>
      <c r="C3" s="73">
        <f>VLOOKUP(REPLACE($A$1,1,1,"")&amp;A3,[1]戸籍からデータ貼り付け先!$A$2:$T$12093,16,FALSE)</f>
        <v>6</v>
      </c>
      <c r="D3" s="74">
        <f>SUM(B3:C3)</f>
        <v>13</v>
      </c>
      <c r="E3" s="71">
        <v>15</v>
      </c>
      <c r="F3" s="72">
        <f>VLOOKUP(REPLACE($A$1,1,1,"")&amp;E3,[1]戸籍からデータ貼り付け先!$A$2:$T$12093,14,FALSE)</f>
        <v>16</v>
      </c>
      <c r="G3" s="73">
        <f>VLOOKUP(REPLACE($A$1,1,1,"")&amp;E3,[1]戸籍からデータ貼り付け先!$A$2:$T$12093,16,FALSE)</f>
        <v>19</v>
      </c>
      <c r="H3" s="74">
        <f>SUM(F3:G3)</f>
        <v>35</v>
      </c>
      <c r="I3" s="75">
        <v>65</v>
      </c>
      <c r="J3" s="72">
        <f>VLOOKUP(REPLACE($A$1,1,1,"")&amp;I3,[1]戸籍からデータ貼り付け先!$A$2:$T$12093,14,FALSE)</f>
        <v>13</v>
      </c>
      <c r="K3" s="73">
        <f>VLOOKUP(REPLACE($A$1,1,1,"")&amp;I3,[1]戸籍からデータ貼り付け先!$A$2:$T$12093,16,FALSE)</f>
        <v>11</v>
      </c>
      <c r="L3" s="74">
        <f>SUM(J3:K3)</f>
        <v>24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11</v>
      </c>
      <c r="C4" s="73">
        <f>VLOOKUP(REPLACE($A$1,1,1,"")&amp;A4,[1]戸籍からデータ貼り付け先!$A$2:$T$12093,16,FALSE)</f>
        <v>8</v>
      </c>
      <c r="D4" s="74">
        <f t="shared" ref="D4:D17" si="0">SUM(B4:C4)</f>
        <v>19</v>
      </c>
      <c r="E4" s="76">
        <v>16</v>
      </c>
      <c r="F4" s="77">
        <f>VLOOKUP(REPLACE($A$1,1,1,"")&amp;E4,[1]戸籍からデータ貼り付け先!$A$2:$T$12093,14,FALSE)</f>
        <v>11</v>
      </c>
      <c r="G4" s="73">
        <f>VLOOKUP(REPLACE($A$1,1,1,"")&amp;E4,[1]戸籍からデータ貼り付け先!$A$2:$T$12093,16,FALSE)</f>
        <v>12</v>
      </c>
      <c r="H4" s="74">
        <f t="shared" ref="H4:H52" si="1">SUM(F4:G4)</f>
        <v>23</v>
      </c>
      <c r="I4" s="78">
        <v>66</v>
      </c>
      <c r="J4" s="77">
        <f>VLOOKUP(REPLACE($A$1,1,1,"")&amp;I4,[1]戸籍からデータ貼り付け先!$A$2:$T$12093,14,FALSE)</f>
        <v>22</v>
      </c>
      <c r="K4" s="73">
        <f>VLOOKUP(REPLACE($A$1,1,1,"")&amp;I4,[1]戸籍からデータ貼り付け先!$A$2:$T$12093,16,FALSE)</f>
        <v>17</v>
      </c>
      <c r="L4" s="74">
        <f t="shared" ref="L4:L46" si="2">SUM(J4:K4)</f>
        <v>39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15</v>
      </c>
      <c r="C5" s="73">
        <f>VLOOKUP(REPLACE($A$1,1,1,"")&amp;A5,[1]戸籍からデータ貼り付け先!$A$2:$T$12093,16,FALSE)</f>
        <v>9</v>
      </c>
      <c r="D5" s="74">
        <f t="shared" si="0"/>
        <v>24</v>
      </c>
      <c r="E5" s="71">
        <v>17</v>
      </c>
      <c r="F5" s="77">
        <f>VLOOKUP(REPLACE($A$1,1,1,"")&amp;E5,[1]戸籍からデータ貼り付け先!$A$2:$T$12093,14,FALSE)</f>
        <v>13</v>
      </c>
      <c r="G5" s="73">
        <f>VLOOKUP(REPLACE($A$1,1,1,"")&amp;E5,[1]戸籍からデータ貼り付け先!$A$2:$T$12093,16,FALSE)</f>
        <v>10</v>
      </c>
      <c r="H5" s="74">
        <f t="shared" si="1"/>
        <v>23</v>
      </c>
      <c r="I5" s="75">
        <v>67</v>
      </c>
      <c r="J5" s="77">
        <f>VLOOKUP(REPLACE($A$1,1,1,"")&amp;I5,[1]戸籍からデータ貼り付け先!$A$2:$T$12093,14,FALSE)</f>
        <v>17</v>
      </c>
      <c r="K5" s="73">
        <f>VLOOKUP(REPLACE($A$1,1,1,"")&amp;I5,[1]戸籍からデータ貼り付け先!$A$2:$T$12093,16,FALSE)</f>
        <v>17</v>
      </c>
      <c r="L5" s="74">
        <f t="shared" si="2"/>
        <v>34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6</v>
      </c>
      <c r="C6" s="73">
        <f>VLOOKUP(REPLACE($A$1,1,1,"")&amp;A6,[1]戸籍からデータ貼り付け先!$A$2:$T$12093,16,FALSE)</f>
        <v>7</v>
      </c>
      <c r="D6" s="74">
        <f t="shared" si="0"/>
        <v>13</v>
      </c>
      <c r="E6" s="76">
        <v>18</v>
      </c>
      <c r="F6" s="77">
        <f>VLOOKUP(REPLACE($A$1,1,1,"")&amp;E6,[1]戸籍からデータ貼り付け先!$A$2:$T$12093,14,FALSE)</f>
        <v>17</v>
      </c>
      <c r="G6" s="73">
        <f>VLOOKUP(REPLACE($A$1,1,1,"")&amp;E6,[1]戸籍からデータ貼り付け先!$A$2:$T$12093,16,FALSE)</f>
        <v>27</v>
      </c>
      <c r="H6" s="74">
        <f t="shared" si="1"/>
        <v>44</v>
      </c>
      <c r="I6" s="78">
        <v>68</v>
      </c>
      <c r="J6" s="77">
        <f>VLOOKUP(REPLACE($A$1,1,1,"")&amp;I6,[1]戸籍からデータ貼り付け先!$A$2:$T$12093,14,FALSE)</f>
        <v>18</v>
      </c>
      <c r="K6" s="73">
        <f>VLOOKUP(REPLACE($A$1,1,1,"")&amp;I6,[1]戸籍からデータ貼り付け先!$A$2:$T$12093,16,FALSE)</f>
        <v>20</v>
      </c>
      <c r="L6" s="74">
        <f t="shared" si="2"/>
        <v>38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13</v>
      </c>
      <c r="C7" s="73">
        <f>VLOOKUP(REPLACE($A$1,1,1,"")&amp;A7,[1]戸籍からデータ貼り付け先!$A$2:$T$12093,16,FALSE)</f>
        <v>13</v>
      </c>
      <c r="D7" s="74">
        <f t="shared" si="0"/>
        <v>26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14</v>
      </c>
      <c r="H7" s="74">
        <f t="shared" si="1"/>
        <v>24</v>
      </c>
      <c r="I7" s="75">
        <v>69</v>
      </c>
      <c r="J7" s="77">
        <f>VLOOKUP(REPLACE($A$1,1,1,"")&amp;I7,[1]戸籍からデータ貼り付け先!$A$2:$T$12093,14,FALSE)</f>
        <v>11</v>
      </c>
      <c r="K7" s="73">
        <f>VLOOKUP(REPLACE($A$1,1,1,"")&amp;I7,[1]戸籍からデータ貼り付け先!$A$2:$T$12093,16,FALSE)</f>
        <v>24</v>
      </c>
      <c r="L7" s="74">
        <f t="shared" si="2"/>
        <v>35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15</v>
      </c>
      <c r="C8" s="73">
        <f>VLOOKUP(REPLACE($A$1,1,1,"")&amp;A8,[1]戸籍からデータ貼り付け先!$A$2:$T$12093,16,FALSE)</f>
        <v>8</v>
      </c>
      <c r="D8" s="74">
        <f t="shared" si="0"/>
        <v>23</v>
      </c>
      <c r="E8" s="76">
        <v>20</v>
      </c>
      <c r="F8" s="77">
        <f>VLOOKUP(REPLACE($A$1,1,1,"")&amp;E8,[1]戸籍からデータ貼り付け先!$A$2:$T$12093,14,FALSE)</f>
        <v>20</v>
      </c>
      <c r="G8" s="73">
        <f>VLOOKUP(REPLACE($A$1,1,1,"")&amp;E8,[1]戸籍からデータ貼り付け先!$A$2:$T$12093,16,FALSE)</f>
        <v>19</v>
      </c>
      <c r="H8" s="74">
        <f t="shared" si="1"/>
        <v>39</v>
      </c>
      <c r="I8" s="78">
        <v>70</v>
      </c>
      <c r="J8" s="77">
        <f>VLOOKUP(REPLACE($A$1,1,1,"")&amp;I8,[1]戸籍からデータ貼り付け先!$A$2:$T$12093,14,FALSE)</f>
        <v>22</v>
      </c>
      <c r="K8" s="73">
        <f>VLOOKUP(REPLACE($A$1,1,1,"")&amp;I8,[1]戸籍からデータ貼り付け先!$A$2:$T$12093,16,FALSE)</f>
        <v>18</v>
      </c>
      <c r="L8" s="74">
        <f t="shared" si="2"/>
        <v>40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18</v>
      </c>
      <c r="C9" s="73">
        <f>VLOOKUP(REPLACE($A$1,1,1,"")&amp;A9,[1]戸籍からデータ貼り付け先!$A$2:$T$12093,16,FALSE)</f>
        <v>11</v>
      </c>
      <c r="D9" s="74">
        <f t="shared" si="0"/>
        <v>29</v>
      </c>
      <c r="E9" s="71">
        <v>21</v>
      </c>
      <c r="F9" s="77">
        <f>VLOOKUP(REPLACE($A$1,1,1,"")&amp;E9,[1]戸籍からデータ貼り付け先!$A$2:$T$12093,14,FALSE)</f>
        <v>16</v>
      </c>
      <c r="G9" s="73">
        <f>VLOOKUP(REPLACE($A$1,1,1,"")&amp;E9,[1]戸籍からデータ貼り付け先!$A$2:$T$12093,16,FALSE)</f>
        <v>19</v>
      </c>
      <c r="H9" s="74">
        <f t="shared" si="1"/>
        <v>35</v>
      </c>
      <c r="I9" s="75">
        <v>71</v>
      </c>
      <c r="J9" s="77">
        <f>VLOOKUP(REPLACE($A$1,1,1,"")&amp;I9,[1]戸籍からデータ貼り付け先!$A$2:$T$12093,14,FALSE)</f>
        <v>14</v>
      </c>
      <c r="K9" s="73">
        <f>VLOOKUP(REPLACE($A$1,1,1,"")&amp;I9,[1]戸籍からデータ貼り付け先!$A$2:$T$12093,16,FALSE)</f>
        <v>26</v>
      </c>
      <c r="L9" s="74">
        <f t="shared" si="2"/>
        <v>40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18</v>
      </c>
      <c r="C10" s="73">
        <f>VLOOKUP(REPLACE($A$1,1,1,"")&amp;A10,[1]戸籍からデータ貼り付け先!$A$2:$T$12093,16,FALSE)</f>
        <v>12</v>
      </c>
      <c r="D10" s="74">
        <f t="shared" si="0"/>
        <v>30</v>
      </c>
      <c r="E10" s="76">
        <v>22</v>
      </c>
      <c r="F10" s="77">
        <f>VLOOKUP(REPLACE($A$1,1,1,"")&amp;E10,[1]戸籍からデータ貼り付け先!$A$2:$T$12093,14,FALSE)</f>
        <v>16</v>
      </c>
      <c r="G10" s="73">
        <f>VLOOKUP(REPLACE($A$1,1,1,"")&amp;E10,[1]戸籍からデータ貼り付け先!$A$2:$T$12093,16,FALSE)</f>
        <v>13</v>
      </c>
      <c r="H10" s="74">
        <f t="shared" si="1"/>
        <v>29</v>
      </c>
      <c r="I10" s="78">
        <v>72</v>
      </c>
      <c r="J10" s="77">
        <f>VLOOKUP(REPLACE($A$1,1,1,"")&amp;I10,[1]戸籍からデータ貼り付け先!$A$2:$T$12093,14,FALSE)</f>
        <v>20</v>
      </c>
      <c r="K10" s="73">
        <f>VLOOKUP(REPLACE($A$1,1,1,"")&amp;I10,[1]戸籍からデータ貼り付け先!$A$2:$T$12093,16,FALSE)</f>
        <v>25</v>
      </c>
      <c r="L10" s="74">
        <f t="shared" si="2"/>
        <v>45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17</v>
      </c>
      <c r="C11" s="73">
        <f>VLOOKUP(REPLACE($A$1,1,1,"")&amp;A11,[1]戸籍からデータ貼り付け先!$A$2:$T$12093,16,FALSE)</f>
        <v>8</v>
      </c>
      <c r="D11" s="74">
        <f t="shared" si="0"/>
        <v>25</v>
      </c>
      <c r="E11" s="71">
        <v>23</v>
      </c>
      <c r="F11" s="77">
        <f>VLOOKUP(REPLACE($A$1,1,1,"")&amp;E11,[1]戸籍からデータ貼り付け先!$A$2:$T$12093,14,FALSE)</f>
        <v>16</v>
      </c>
      <c r="G11" s="73">
        <f>VLOOKUP(REPLACE($A$1,1,1,"")&amp;E11,[1]戸籍からデータ貼り付け先!$A$2:$T$12093,16,FALSE)</f>
        <v>11</v>
      </c>
      <c r="H11" s="74">
        <f t="shared" si="1"/>
        <v>27</v>
      </c>
      <c r="I11" s="75">
        <v>73</v>
      </c>
      <c r="J11" s="77">
        <f>VLOOKUP(REPLACE($A$1,1,1,"")&amp;I11,[1]戸籍からデータ貼り付け先!$A$2:$T$12093,14,FALSE)</f>
        <v>24</v>
      </c>
      <c r="K11" s="73">
        <f>VLOOKUP(REPLACE($A$1,1,1,"")&amp;I11,[1]戸籍からデータ貼り付け先!$A$2:$T$12093,16,FALSE)</f>
        <v>26</v>
      </c>
      <c r="L11" s="74">
        <f t="shared" si="2"/>
        <v>50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13</v>
      </c>
      <c r="C12" s="73">
        <f>VLOOKUP(REPLACE($A$1,1,1,"")&amp;A12,[1]戸籍からデータ貼り付け先!$A$2:$T$12093,16,FALSE)</f>
        <v>12</v>
      </c>
      <c r="D12" s="74">
        <f t="shared" si="0"/>
        <v>25</v>
      </c>
      <c r="E12" s="76">
        <v>24</v>
      </c>
      <c r="F12" s="77">
        <f>VLOOKUP(REPLACE($A$1,1,1,"")&amp;E12,[1]戸籍からデータ貼り付け先!$A$2:$T$12093,14,FALSE)</f>
        <v>17</v>
      </c>
      <c r="G12" s="73">
        <f>VLOOKUP(REPLACE($A$1,1,1,"")&amp;E12,[1]戸籍からデータ貼り付け先!$A$2:$T$12093,16,FALSE)</f>
        <v>12</v>
      </c>
      <c r="H12" s="74">
        <f t="shared" si="1"/>
        <v>29</v>
      </c>
      <c r="I12" s="78">
        <v>74</v>
      </c>
      <c r="J12" s="77">
        <f>VLOOKUP(REPLACE($A$1,1,1,"")&amp;I12,[1]戸籍からデータ貼り付け先!$A$2:$T$12093,14,FALSE)</f>
        <v>18</v>
      </c>
      <c r="K12" s="73">
        <f>VLOOKUP(REPLACE($A$1,1,1,"")&amp;I12,[1]戸籍からデータ貼り付け先!$A$2:$T$12093,16,FALSE)</f>
        <v>29</v>
      </c>
      <c r="L12" s="74">
        <f t="shared" si="2"/>
        <v>47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11</v>
      </c>
      <c r="C13" s="73">
        <f>VLOOKUP(REPLACE($A$1,1,1,"")&amp;A13,[1]戸籍からデータ貼り付け先!$A$2:$T$12093,16,FALSE)</f>
        <v>15</v>
      </c>
      <c r="D13" s="74">
        <f t="shared" si="0"/>
        <v>26</v>
      </c>
      <c r="E13" s="71">
        <v>25</v>
      </c>
      <c r="F13" s="77">
        <f>VLOOKUP(REPLACE($A$1,1,1,"")&amp;E13,[1]戸籍からデータ貼り付け先!$A$2:$T$12093,14,FALSE)</f>
        <v>13</v>
      </c>
      <c r="G13" s="73">
        <f>VLOOKUP(REPLACE($A$1,1,1,"")&amp;E13,[1]戸籍からデータ貼り付け先!$A$2:$T$12093,16,FALSE)</f>
        <v>16</v>
      </c>
      <c r="H13" s="74">
        <f t="shared" si="1"/>
        <v>29</v>
      </c>
      <c r="I13" s="75">
        <v>75</v>
      </c>
      <c r="J13" s="77">
        <f>VLOOKUP(REPLACE($A$1,1,1,"")&amp;I13,[1]戸籍からデータ貼り付け先!$A$2:$T$12093,14,FALSE)</f>
        <v>21</v>
      </c>
      <c r="K13" s="73">
        <f>VLOOKUP(REPLACE($A$1,1,1,"")&amp;I13,[1]戸籍からデータ貼り付け先!$A$2:$T$12093,16,FALSE)</f>
        <v>15</v>
      </c>
      <c r="L13" s="74">
        <f t="shared" si="2"/>
        <v>36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14</v>
      </c>
      <c r="C14" s="73">
        <f>VLOOKUP(REPLACE($A$1,1,1,"")&amp;A14,[1]戸籍からデータ貼り付け先!$A$2:$T$12093,16,FALSE)</f>
        <v>9</v>
      </c>
      <c r="D14" s="74">
        <f t="shared" si="0"/>
        <v>23</v>
      </c>
      <c r="E14" s="76">
        <v>26</v>
      </c>
      <c r="F14" s="77">
        <f>VLOOKUP(REPLACE($A$1,1,1,"")&amp;E14,[1]戸籍からデータ貼り付け先!$A$2:$T$12093,14,FALSE)</f>
        <v>20</v>
      </c>
      <c r="G14" s="73">
        <f>VLOOKUP(REPLACE($A$1,1,1,"")&amp;E14,[1]戸籍からデータ貼り付け先!$A$2:$T$12093,16,FALSE)</f>
        <v>21</v>
      </c>
      <c r="H14" s="74">
        <f t="shared" si="1"/>
        <v>41</v>
      </c>
      <c r="I14" s="78">
        <v>76</v>
      </c>
      <c r="J14" s="77">
        <f>VLOOKUP(REPLACE($A$1,1,1,"")&amp;I14,[1]戸籍からデータ貼り付け先!$A$2:$T$12093,14,FALSE)</f>
        <v>26</v>
      </c>
      <c r="K14" s="73">
        <f>VLOOKUP(REPLACE($A$1,1,1,"")&amp;I14,[1]戸籍からデータ貼り付け先!$A$2:$T$12093,16,FALSE)</f>
        <v>44</v>
      </c>
      <c r="L14" s="74">
        <f t="shared" si="2"/>
        <v>70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14</v>
      </c>
      <c r="C15" s="73">
        <f>VLOOKUP(REPLACE($A$1,1,1,"")&amp;A15,[1]戸籍からデータ貼り付け先!$A$2:$T$12093,16,FALSE)</f>
        <v>12</v>
      </c>
      <c r="D15" s="74">
        <f t="shared" si="0"/>
        <v>26</v>
      </c>
      <c r="E15" s="71">
        <v>27</v>
      </c>
      <c r="F15" s="77">
        <f>VLOOKUP(REPLACE($A$1,1,1,"")&amp;E15,[1]戸籍からデータ貼り付け先!$A$2:$T$12093,14,FALSE)</f>
        <v>14</v>
      </c>
      <c r="G15" s="73">
        <f>VLOOKUP(REPLACE($A$1,1,1,"")&amp;E15,[1]戸籍からデータ貼り付け先!$A$2:$T$12093,16,FALSE)</f>
        <v>16</v>
      </c>
      <c r="H15" s="74">
        <f t="shared" si="1"/>
        <v>30</v>
      </c>
      <c r="I15" s="75">
        <v>77</v>
      </c>
      <c r="J15" s="77">
        <f>VLOOKUP(REPLACE($A$1,1,1,"")&amp;I15,[1]戸籍からデータ貼り付け先!$A$2:$T$12093,14,FALSE)</f>
        <v>27</v>
      </c>
      <c r="K15" s="73">
        <f>VLOOKUP(REPLACE($A$1,1,1,"")&amp;I15,[1]戸籍からデータ貼り付け先!$A$2:$T$12093,16,FALSE)</f>
        <v>27</v>
      </c>
      <c r="L15" s="74">
        <f t="shared" si="2"/>
        <v>54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18</v>
      </c>
      <c r="C16" s="73">
        <f>VLOOKUP(REPLACE($A$1,1,1,"")&amp;A16,[1]戸籍からデータ貼り付け先!$A$2:$T$12093,16,FALSE)</f>
        <v>17</v>
      </c>
      <c r="D16" s="74">
        <f t="shared" si="0"/>
        <v>35</v>
      </c>
      <c r="E16" s="76">
        <v>28</v>
      </c>
      <c r="F16" s="77">
        <f>VLOOKUP(REPLACE($A$1,1,1,"")&amp;E16,[1]戸籍からデータ貼り付け先!$A$2:$T$12093,14,FALSE)</f>
        <v>19</v>
      </c>
      <c r="G16" s="73">
        <f>VLOOKUP(REPLACE($A$1,1,1,"")&amp;E16,[1]戸籍からデータ貼り付け先!$A$2:$T$12093,16,FALSE)</f>
        <v>20</v>
      </c>
      <c r="H16" s="74">
        <f t="shared" si="1"/>
        <v>39</v>
      </c>
      <c r="I16" s="78">
        <v>78</v>
      </c>
      <c r="J16" s="77">
        <f>VLOOKUP(REPLACE($A$1,1,1,"")&amp;I16,[1]戸籍からデータ貼り付け先!$A$2:$T$12093,14,FALSE)</f>
        <v>26</v>
      </c>
      <c r="K16" s="73">
        <f>VLOOKUP(REPLACE($A$1,1,1,"")&amp;I16,[1]戸籍からデータ貼り付け先!$A$2:$T$12093,16,FALSE)</f>
        <v>35</v>
      </c>
      <c r="L16" s="74">
        <f t="shared" si="2"/>
        <v>61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18</v>
      </c>
      <c r="C17" s="81">
        <f>VLOOKUP(REPLACE($A$1,1,1,"")&amp;A17,[1]戸籍からデータ貼り付け先!$A$2:$T$12093,16,FALSE)</f>
        <v>11</v>
      </c>
      <c r="D17" s="82">
        <f t="shared" si="0"/>
        <v>29</v>
      </c>
      <c r="E17" s="71">
        <v>29</v>
      </c>
      <c r="F17" s="77">
        <f>VLOOKUP(REPLACE($A$1,1,1,"")&amp;E17,[1]戸籍からデータ貼り付け先!$A$2:$T$12093,14,FALSE)</f>
        <v>17</v>
      </c>
      <c r="G17" s="73">
        <f>VLOOKUP(REPLACE($A$1,1,1,"")&amp;E17,[1]戸籍からデータ貼り付け先!$A$2:$T$12093,16,FALSE)</f>
        <v>14</v>
      </c>
      <c r="H17" s="74">
        <f t="shared" si="1"/>
        <v>31</v>
      </c>
      <c r="I17" s="75">
        <v>79</v>
      </c>
      <c r="J17" s="77">
        <f>VLOOKUP(REPLACE($A$1,1,1,"")&amp;I17,[1]戸籍からデータ貼り付け先!$A$2:$T$12093,14,FALSE)</f>
        <v>15</v>
      </c>
      <c r="K17" s="73">
        <f>VLOOKUP(REPLACE($A$1,1,1,"")&amp;I17,[1]戸籍からデータ貼り付け先!$A$2:$T$12093,16,FALSE)</f>
        <v>29</v>
      </c>
      <c r="L17" s="74">
        <f t="shared" si="2"/>
        <v>44</v>
      </c>
    </row>
    <row r="18" spans="1:12" ht="15" thickTop="1" thickBot="1" x14ac:dyDescent="0.2">
      <c r="A18" s="38" t="s">
        <v>240</v>
      </c>
      <c r="B18" s="63">
        <f>SUM(B3:B17)</f>
        <v>208</v>
      </c>
      <c r="C18" s="64">
        <f>SUM(C3:C17)</f>
        <v>158</v>
      </c>
      <c r="D18" s="45">
        <f>SUM(B18:C18)</f>
        <v>366</v>
      </c>
      <c r="E18" s="76">
        <v>30</v>
      </c>
      <c r="F18" s="77">
        <f>VLOOKUP(REPLACE($A$1,1,1,"")&amp;E18,[1]戸籍からデータ貼り付け先!$A$2:$T$12093,14,FALSE)</f>
        <v>16</v>
      </c>
      <c r="G18" s="73">
        <f>VLOOKUP(REPLACE($A$1,1,1,"")&amp;E18,[1]戸籍からデータ貼り付け先!$A$2:$T$12093,16,FALSE)</f>
        <v>22</v>
      </c>
      <c r="H18" s="74">
        <f t="shared" si="1"/>
        <v>38</v>
      </c>
      <c r="I18" s="78">
        <v>80</v>
      </c>
      <c r="J18" s="77">
        <f>VLOOKUP(REPLACE($A$1,1,1,"")&amp;I18,[1]戸籍からデータ貼り付け先!$A$2:$T$12093,14,FALSE)</f>
        <v>18</v>
      </c>
      <c r="K18" s="73">
        <f>VLOOKUP(REPLACE($A$1,1,1,"")&amp;I18,[1]戸籍からデータ貼り付け先!$A$2:$T$12093,16,FALSE)</f>
        <v>14</v>
      </c>
      <c r="L18" s="74">
        <f t="shared" si="2"/>
        <v>32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16</v>
      </c>
      <c r="G19" s="73">
        <f>VLOOKUP(REPLACE($A$1,1,1,"")&amp;E19,[1]戸籍からデータ貼り付け先!$A$2:$T$12093,16,FALSE)</f>
        <v>18</v>
      </c>
      <c r="H19" s="74">
        <f t="shared" si="1"/>
        <v>34</v>
      </c>
      <c r="I19" s="75">
        <v>81</v>
      </c>
      <c r="J19" s="77">
        <f>VLOOKUP(REPLACE($A$1,1,1,"")&amp;I19,[1]戸籍からデータ貼り付け先!$A$2:$T$12093,14,FALSE)</f>
        <v>22</v>
      </c>
      <c r="K19" s="73">
        <f>VLOOKUP(REPLACE($A$1,1,1,"")&amp;I19,[1]戸籍からデータ貼り付け先!$A$2:$T$12093,16,FALSE)</f>
        <v>21</v>
      </c>
      <c r="L19" s="74">
        <f t="shared" si="2"/>
        <v>43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13</v>
      </c>
      <c r="G20" s="73">
        <f>VLOOKUP(REPLACE($A$1,1,1,"")&amp;E20,[1]戸籍からデータ貼り付け先!$A$2:$T$12093,16,FALSE)</f>
        <v>15</v>
      </c>
      <c r="H20" s="74">
        <f t="shared" si="1"/>
        <v>28</v>
      </c>
      <c r="I20" s="78">
        <v>82</v>
      </c>
      <c r="J20" s="77">
        <f>VLOOKUP(REPLACE($A$1,1,1,"")&amp;I20,[1]戸籍からデータ貼り付け先!$A$2:$T$12093,14,FALSE)</f>
        <v>14</v>
      </c>
      <c r="K20" s="73">
        <f>VLOOKUP(REPLACE($A$1,1,1,"")&amp;I20,[1]戸籍からデータ貼り付け先!$A$2:$T$12093,16,FALSE)</f>
        <v>24</v>
      </c>
      <c r="L20" s="74">
        <f t="shared" si="2"/>
        <v>38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21</v>
      </c>
      <c r="G21" s="73">
        <f>VLOOKUP(REPLACE($A$1,1,1,"")&amp;E21,[1]戸籍からデータ貼り付け先!$A$2:$T$12093,16,FALSE)</f>
        <v>13</v>
      </c>
      <c r="H21" s="74">
        <f t="shared" si="1"/>
        <v>34</v>
      </c>
      <c r="I21" s="75">
        <v>83</v>
      </c>
      <c r="J21" s="77">
        <f>VLOOKUP(REPLACE($A$1,1,1,"")&amp;I21,[1]戸籍からデータ貼り付け先!$A$2:$T$12093,14,FALSE)</f>
        <v>16</v>
      </c>
      <c r="K21" s="73">
        <f>VLOOKUP(REPLACE($A$1,1,1,"")&amp;I21,[1]戸籍からデータ貼り付け先!$A$2:$T$12093,16,FALSE)</f>
        <v>16</v>
      </c>
      <c r="L21" s="74">
        <f t="shared" si="2"/>
        <v>32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17</v>
      </c>
      <c r="G22" s="73">
        <f>VLOOKUP(REPLACE($A$1,1,1,"")&amp;E22,[1]戸籍からデータ貼り付け先!$A$2:$T$12093,16,FALSE)</f>
        <v>14</v>
      </c>
      <c r="H22" s="74">
        <f t="shared" si="1"/>
        <v>31</v>
      </c>
      <c r="I22" s="78">
        <v>84</v>
      </c>
      <c r="J22" s="77">
        <f>VLOOKUP(REPLACE($A$1,1,1,"")&amp;I22,[1]戸籍からデータ貼り付け先!$A$2:$T$12093,14,FALSE)</f>
        <v>17</v>
      </c>
      <c r="K22" s="73">
        <f>VLOOKUP(REPLACE($A$1,1,1,"")&amp;I22,[1]戸籍からデータ貼り付け先!$A$2:$T$12093,16,FALSE)</f>
        <v>10</v>
      </c>
      <c r="L22" s="74">
        <f t="shared" si="2"/>
        <v>27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19</v>
      </c>
      <c r="G23" s="73">
        <f>VLOOKUP(REPLACE($A$1,1,1,"")&amp;E23,[1]戸籍からデータ貼り付け先!$A$2:$T$12093,16,FALSE)</f>
        <v>16</v>
      </c>
      <c r="H23" s="74">
        <f t="shared" si="1"/>
        <v>35</v>
      </c>
      <c r="I23" s="75">
        <v>85</v>
      </c>
      <c r="J23" s="77">
        <f>VLOOKUP(REPLACE($A$1,1,1,"")&amp;I23,[1]戸籍からデータ貼り付け先!$A$2:$T$12093,14,FALSE)</f>
        <v>15</v>
      </c>
      <c r="K23" s="73">
        <f>VLOOKUP(REPLACE($A$1,1,1,"")&amp;I23,[1]戸籍からデータ貼り付け先!$A$2:$T$12093,16,FALSE)</f>
        <v>16</v>
      </c>
      <c r="L23" s="74">
        <f t="shared" si="2"/>
        <v>31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22</v>
      </c>
      <c r="G24" s="73">
        <f>VLOOKUP(REPLACE($A$1,1,1,"")&amp;E24,[1]戸籍からデータ貼り付け先!$A$2:$T$12093,16,FALSE)</f>
        <v>17</v>
      </c>
      <c r="H24" s="74">
        <f t="shared" si="1"/>
        <v>39</v>
      </c>
      <c r="I24" s="78">
        <v>86</v>
      </c>
      <c r="J24" s="77">
        <f>VLOOKUP(REPLACE($A$1,1,1,"")&amp;I24,[1]戸籍からデータ貼り付け先!$A$2:$T$12093,14,FALSE)</f>
        <v>7</v>
      </c>
      <c r="K24" s="73">
        <f>VLOOKUP(REPLACE($A$1,1,1,"")&amp;I24,[1]戸籍からデータ貼り付け先!$A$2:$T$12093,16,FALSE)</f>
        <v>10</v>
      </c>
      <c r="L24" s="74">
        <f t="shared" si="2"/>
        <v>17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15</v>
      </c>
      <c r="G25" s="73">
        <f>VLOOKUP(REPLACE($A$1,1,1,"")&amp;E25,[1]戸籍からデータ貼り付け先!$A$2:$T$12093,16,FALSE)</f>
        <v>13</v>
      </c>
      <c r="H25" s="74">
        <f t="shared" si="1"/>
        <v>28</v>
      </c>
      <c r="I25" s="75">
        <v>87</v>
      </c>
      <c r="J25" s="77">
        <f>VLOOKUP(REPLACE($A$1,1,1,"")&amp;I25,[1]戸籍からデータ貼り付け先!$A$2:$T$12093,14,FALSE)</f>
        <v>11</v>
      </c>
      <c r="K25" s="73">
        <f>VLOOKUP(REPLACE($A$1,1,1,"")&amp;I25,[1]戸籍からデータ貼り付け先!$A$2:$T$12093,16,FALSE)</f>
        <v>8</v>
      </c>
      <c r="L25" s="74">
        <f t="shared" si="2"/>
        <v>19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23</v>
      </c>
      <c r="G26" s="73">
        <f>VLOOKUP(REPLACE($A$1,1,1,"")&amp;E26,[1]戸籍からデータ貼り付け先!$A$2:$T$12093,16,FALSE)</f>
        <v>23</v>
      </c>
      <c r="H26" s="74">
        <f t="shared" si="1"/>
        <v>46</v>
      </c>
      <c r="I26" s="78">
        <v>88</v>
      </c>
      <c r="J26" s="77">
        <f>VLOOKUP(REPLACE($A$1,1,1,"")&amp;I26,[1]戸籍からデータ貼り付け先!$A$2:$T$12093,14,FALSE)</f>
        <v>6</v>
      </c>
      <c r="K26" s="73">
        <f>VLOOKUP(REPLACE($A$1,1,1,"")&amp;I26,[1]戸籍からデータ貼り付け先!$A$2:$T$12093,16,FALSE)</f>
        <v>5</v>
      </c>
      <c r="L26" s="74">
        <f t="shared" si="2"/>
        <v>11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14</v>
      </c>
      <c r="G27" s="73">
        <f>VLOOKUP(REPLACE($A$1,1,1,"")&amp;E27,[1]戸籍からデータ貼り付け先!$A$2:$T$12093,16,FALSE)</f>
        <v>16</v>
      </c>
      <c r="H27" s="74">
        <f t="shared" si="1"/>
        <v>30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10</v>
      </c>
      <c r="L27" s="74">
        <f t="shared" si="2"/>
        <v>13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22</v>
      </c>
      <c r="G28" s="73">
        <f>VLOOKUP(REPLACE($A$1,1,1,"")&amp;E28,[1]戸籍からデータ貼り付け先!$A$2:$T$12093,16,FALSE)</f>
        <v>20</v>
      </c>
      <c r="H28" s="74">
        <f t="shared" si="1"/>
        <v>42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7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32</v>
      </c>
      <c r="G29" s="73">
        <f>VLOOKUP(REPLACE($A$1,1,1,"")&amp;E29,[1]戸籍からデータ貼り付け先!$A$2:$T$12093,16,FALSE)</f>
        <v>34</v>
      </c>
      <c r="H29" s="74">
        <f t="shared" si="1"/>
        <v>66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24</v>
      </c>
      <c r="G30" s="73">
        <f>VLOOKUP(REPLACE($A$1,1,1,"")&amp;E30,[1]戸籍からデータ貼り付け先!$A$2:$T$12093,16,FALSE)</f>
        <v>21</v>
      </c>
      <c r="H30" s="74">
        <f t="shared" si="1"/>
        <v>45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2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26</v>
      </c>
      <c r="G31" s="73">
        <f>VLOOKUP(REPLACE($A$1,1,1,"")&amp;E31,[1]戸籍からデータ貼り付け先!$A$2:$T$12093,16,FALSE)</f>
        <v>24</v>
      </c>
      <c r="H31" s="74">
        <f t="shared" si="1"/>
        <v>50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4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29</v>
      </c>
      <c r="G32" s="73">
        <f>VLOOKUP(REPLACE($A$1,1,1,"")&amp;E32,[1]戸籍からデータ貼り付け先!$A$2:$T$12093,16,FALSE)</f>
        <v>29</v>
      </c>
      <c r="H32" s="74">
        <f t="shared" si="1"/>
        <v>58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2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24</v>
      </c>
      <c r="G33" s="73">
        <f>VLOOKUP(REPLACE($A$1,1,1,"")&amp;E33,[1]戸籍からデータ貼り付け先!$A$2:$T$12093,16,FALSE)</f>
        <v>23</v>
      </c>
      <c r="H33" s="74">
        <f t="shared" si="1"/>
        <v>47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4</v>
      </c>
      <c r="L33" s="74">
        <f t="shared" si="2"/>
        <v>5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30</v>
      </c>
      <c r="G34" s="73">
        <f>VLOOKUP(REPLACE($A$1,1,1,"")&amp;E34,[1]戸籍からデータ貼り付け先!$A$2:$T$12093,16,FALSE)</f>
        <v>29</v>
      </c>
      <c r="H34" s="74">
        <f t="shared" si="1"/>
        <v>59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4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32</v>
      </c>
      <c r="G35" s="73">
        <f>VLOOKUP(REPLACE($A$1,1,1,"")&amp;E35,[1]戸籍からデータ貼り付け先!$A$2:$T$12093,16,FALSE)</f>
        <v>25</v>
      </c>
      <c r="H35" s="74">
        <f t="shared" si="1"/>
        <v>57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3</v>
      </c>
      <c r="L35" s="74">
        <f t="shared" si="2"/>
        <v>4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18</v>
      </c>
      <c r="G36" s="73">
        <f>VLOOKUP(REPLACE($A$1,1,1,"")&amp;E36,[1]戸籍からデータ貼り付け先!$A$2:$T$12093,16,FALSE)</f>
        <v>22</v>
      </c>
      <c r="H36" s="74">
        <f t="shared" si="1"/>
        <v>40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31</v>
      </c>
      <c r="G37" s="73">
        <f>VLOOKUP(REPLACE($A$1,1,1,"")&amp;E37,[1]戸籍からデータ貼り付け先!$A$2:$T$12093,16,FALSE)</f>
        <v>19</v>
      </c>
      <c r="H37" s="74">
        <f t="shared" si="1"/>
        <v>50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23</v>
      </c>
      <c r="G38" s="73">
        <f>VLOOKUP(REPLACE($A$1,1,1,"")&amp;E38,[1]戸籍からデータ貼り付け先!$A$2:$T$12093,16,FALSE)</f>
        <v>32</v>
      </c>
      <c r="H38" s="74">
        <f t="shared" si="1"/>
        <v>55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22</v>
      </c>
      <c r="G39" s="73">
        <f>VLOOKUP(REPLACE($A$1,1,1,"")&amp;E39,[1]戸籍からデータ貼り付け先!$A$2:$T$12093,16,FALSE)</f>
        <v>23</v>
      </c>
      <c r="H39" s="74">
        <f t="shared" si="1"/>
        <v>45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16</v>
      </c>
      <c r="G40" s="73">
        <f>VLOOKUP(REPLACE($A$1,1,1,"")&amp;E40,[1]戸籍からデータ貼り付け先!$A$2:$T$12093,16,FALSE)</f>
        <v>25</v>
      </c>
      <c r="H40" s="74">
        <f t="shared" si="1"/>
        <v>41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15</v>
      </c>
      <c r="G41" s="73">
        <f>VLOOKUP(REPLACE($A$1,1,1,"")&amp;E41,[1]戸籍からデータ貼り付け先!$A$2:$T$12093,16,FALSE)</f>
        <v>23</v>
      </c>
      <c r="H41" s="74">
        <f t="shared" si="1"/>
        <v>38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25</v>
      </c>
      <c r="G42" s="73">
        <f>VLOOKUP(REPLACE($A$1,1,1,"")&amp;E42,[1]戸籍からデータ貼り付け先!$A$2:$T$12093,16,FALSE)</f>
        <v>17</v>
      </c>
      <c r="H42" s="74">
        <f t="shared" si="1"/>
        <v>42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19</v>
      </c>
      <c r="G43" s="73">
        <f>VLOOKUP(REPLACE($A$1,1,1,"")&amp;E43,[1]戸籍からデータ貼り付け先!$A$2:$T$12093,16,FALSE)</f>
        <v>23</v>
      </c>
      <c r="H43" s="74">
        <f t="shared" si="1"/>
        <v>42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31</v>
      </c>
      <c r="G44" s="73">
        <f>VLOOKUP(REPLACE($A$1,1,1,"")&amp;E44,[1]戸籍からデータ貼り付け先!$A$2:$T$12093,16,FALSE)</f>
        <v>22</v>
      </c>
      <c r="H44" s="74">
        <f t="shared" si="1"/>
        <v>53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27</v>
      </c>
      <c r="G45" s="73">
        <f>VLOOKUP(REPLACE($A$1,1,1,"")&amp;E45,[1]戸籍からデータ貼り付け先!$A$2:$T$12093,16,FALSE)</f>
        <v>27</v>
      </c>
      <c r="H45" s="74">
        <f t="shared" si="1"/>
        <v>54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19</v>
      </c>
      <c r="G46" s="73">
        <f>VLOOKUP(REPLACE($A$1,1,1,"")&amp;E46,[1]戸籍からデータ貼り付け先!$A$2:$T$12093,16,FALSE)</f>
        <v>20</v>
      </c>
      <c r="H46" s="74">
        <f t="shared" si="1"/>
        <v>39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19</v>
      </c>
      <c r="G47" s="73">
        <f>VLOOKUP(REPLACE($A$1,1,1,"")&amp;E47,[1]戸籍からデータ貼り付け先!$A$2:$T$12093,16,FALSE)</f>
        <v>14</v>
      </c>
      <c r="H47" s="74">
        <f t="shared" si="1"/>
        <v>33</v>
      </c>
      <c r="I47" s="43" t="s">
        <v>240</v>
      </c>
      <c r="J47" s="63">
        <f>SUM(J3:J46)</f>
        <v>431</v>
      </c>
      <c r="K47" s="64">
        <f>SUM(K3:K46)</f>
        <v>528</v>
      </c>
      <c r="L47" s="45">
        <f>SUM(J47:K47)</f>
        <v>959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25</v>
      </c>
      <c r="G48" s="73">
        <f>VLOOKUP(REPLACE($A$1,1,1,"")&amp;E48,[1]戸籍からデータ貼り付け先!$A$2:$T$12093,16,FALSE)</f>
        <v>22</v>
      </c>
      <c r="H48" s="74">
        <f t="shared" si="1"/>
        <v>47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20</v>
      </c>
      <c r="G49" s="73">
        <f>VLOOKUP(REPLACE($A$1,1,1,"")&amp;E49,[1]戸籍からデータ貼り付け先!$A$2:$T$12093,16,FALSE)</f>
        <v>19</v>
      </c>
      <c r="H49" s="74">
        <f t="shared" si="1"/>
        <v>39</v>
      </c>
      <c r="I49" s="42"/>
      <c r="J49" s="42" t="str">
        <f>REPLACE(A1,1,1,"")&amp;"合計"</f>
        <v>尾尻合計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17</v>
      </c>
      <c r="G50" s="73">
        <f>VLOOKUP(REPLACE($A$1,1,1,"")&amp;E50,[1]戸籍からデータ貼り付け先!$A$2:$T$12093,16,FALSE)</f>
        <v>17</v>
      </c>
      <c r="H50" s="74">
        <f t="shared" si="1"/>
        <v>34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16</v>
      </c>
      <c r="G51" s="73">
        <f>VLOOKUP(REPLACE($A$1,1,1,"")&amp;E51,[1]戸籍からデータ貼り付け先!$A$2:$T$12093,16,FALSE)</f>
        <v>25</v>
      </c>
      <c r="H51" s="74">
        <f t="shared" si="1"/>
        <v>41</v>
      </c>
      <c r="I51" s="42"/>
      <c r="J51" s="50">
        <f>SUM(B18,F53,J47)</f>
        <v>1637</v>
      </c>
      <c r="K51" s="51">
        <f>SUM(C18,G53,K47)</f>
        <v>1673</v>
      </c>
      <c r="L51" s="52">
        <f>SUM(J51:K51)</f>
        <v>3310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25</v>
      </c>
      <c r="G52" s="81">
        <f>VLOOKUP(REPLACE($A$1,1,1,"")&amp;E52,[1]戸籍からデータ貼り付け先!$A$2:$T$12093,16,FALSE)</f>
        <v>22</v>
      </c>
      <c r="H52" s="82">
        <f t="shared" si="1"/>
        <v>47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998</v>
      </c>
      <c r="G53" s="64">
        <f>SUM(G3:G52)</f>
        <v>987</v>
      </c>
      <c r="H53" s="45">
        <f>SUM(F53:G53)</f>
        <v>1985</v>
      </c>
      <c r="I53" s="42"/>
      <c r="J53" s="42"/>
      <c r="K53" s="42"/>
      <c r="L53" s="42"/>
    </row>
    <row r="56" spans="1:12" x14ac:dyDescent="0.4">
      <c r="F56" s="54" t="s">
        <v>310</v>
      </c>
    </row>
  </sheetData>
  <sheetProtection algorithmName="SHA-512" hashValue="JGGLozofyPZrZGR1t/RWfgBuWArL+iRJ2xrOH1Un0jqAywsHKSVpzUqew/NK1lNHqwMplYJ16If7PvSfQd2dGQ==" saltValue="OhewovnyNSVOTey/Vl2qI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L56"/>
  <sheetViews>
    <sheetView view="pageBreakPreview" topLeftCell="A49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311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6</v>
      </c>
      <c r="D3" s="74">
        <f>SUM(B3:C3)</f>
        <v>7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2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12</v>
      </c>
      <c r="L3" s="74">
        <f>SUM(J3:K3)</f>
        <v>16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1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5</v>
      </c>
      <c r="H4" s="74">
        <f t="shared" ref="H4:H52" si="1">SUM(F4:G4)</f>
        <v>10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2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2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6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9</v>
      </c>
      <c r="K5" s="73">
        <f>VLOOKUP(REPLACE($A$1,1,1,"")&amp;I5,[1]戸籍からデータ貼り付け先!$A$2:$T$12093,16,FALSE)</f>
        <v>7</v>
      </c>
      <c r="L5" s="74">
        <f t="shared" si="2"/>
        <v>16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9</v>
      </c>
      <c r="D6" s="74">
        <f t="shared" si="0"/>
        <v>11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6</v>
      </c>
      <c r="H6" s="74">
        <f t="shared" si="1"/>
        <v>10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10</v>
      </c>
      <c r="L6" s="74">
        <f t="shared" si="2"/>
        <v>16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4</v>
      </c>
      <c r="D7" s="74">
        <f t="shared" si="0"/>
        <v>7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3</v>
      </c>
      <c r="H7" s="74">
        <f t="shared" si="1"/>
        <v>10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5</v>
      </c>
      <c r="L7" s="74">
        <f t="shared" si="2"/>
        <v>14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6</v>
      </c>
      <c r="C8" s="73">
        <f>VLOOKUP(REPLACE($A$1,1,1,"")&amp;A8,[1]戸籍からデータ貼り付け先!$A$2:$T$12093,16,FALSE)</f>
        <v>5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5</v>
      </c>
      <c r="H8" s="74">
        <f t="shared" si="1"/>
        <v>9</v>
      </c>
      <c r="I8" s="78">
        <v>70</v>
      </c>
      <c r="J8" s="77">
        <f>VLOOKUP(REPLACE($A$1,1,1,"")&amp;I8,[1]戸籍からデータ貼り付け先!$A$2:$T$12093,14,FALSE)</f>
        <v>8</v>
      </c>
      <c r="K8" s="73">
        <f>VLOOKUP(REPLACE($A$1,1,1,"")&amp;I8,[1]戸籍からデータ貼り付け先!$A$2:$T$12093,16,FALSE)</f>
        <v>5</v>
      </c>
      <c r="L8" s="74">
        <f t="shared" si="2"/>
        <v>13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8</v>
      </c>
      <c r="C9" s="73">
        <f>VLOOKUP(REPLACE($A$1,1,1,"")&amp;A9,[1]戸籍からデータ貼り付け先!$A$2:$T$12093,16,FALSE)</f>
        <v>3</v>
      </c>
      <c r="D9" s="74">
        <f t="shared" si="0"/>
        <v>11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2</v>
      </c>
      <c r="H9" s="74">
        <f t="shared" si="1"/>
        <v>9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6</v>
      </c>
      <c r="L9" s="74">
        <f t="shared" si="2"/>
        <v>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5</v>
      </c>
      <c r="C10" s="73">
        <f>VLOOKUP(REPLACE($A$1,1,1,"")&amp;A10,[1]戸籍からデータ貼り付け先!$A$2:$T$12093,16,FALSE)</f>
        <v>4</v>
      </c>
      <c r="D10" s="74">
        <f t="shared" si="0"/>
        <v>9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8</v>
      </c>
      <c r="H10" s="74">
        <f t="shared" si="1"/>
        <v>14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4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4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6</v>
      </c>
      <c r="H11" s="74">
        <f t="shared" si="1"/>
        <v>15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3</v>
      </c>
      <c r="L11" s="74">
        <f t="shared" si="2"/>
        <v>11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6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4</v>
      </c>
      <c r="H12" s="74">
        <f t="shared" si="1"/>
        <v>9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7</v>
      </c>
      <c r="L12" s="74">
        <f t="shared" si="2"/>
        <v>17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6</v>
      </c>
      <c r="D13" s="74">
        <f t="shared" si="0"/>
        <v>13</v>
      </c>
      <c r="E13" s="71">
        <v>25</v>
      </c>
      <c r="F13" s="77">
        <f>VLOOKUP(REPLACE($A$1,1,1,"")&amp;E13,[1]戸籍からデータ貼り付け先!$A$2:$T$12093,14,FALSE)</f>
        <v>14</v>
      </c>
      <c r="G13" s="73">
        <f>VLOOKUP(REPLACE($A$1,1,1,"")&amp;E13,[1]戸籍からデータ貼り付け先!$A$2:$T$12093,16,FALSE)</f>
        <v>10</v>
      </c>
      <c r="H13" s="74">
        <f t="shared" si="1"/>
        <v>24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7</v>
      </c>
      <c r="L13" s="74">
        <f t="shared" si="2"/>
        <v>13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7</v>
      </c>
      <c r="D14" s="74">
        <f t="shared" si="0"/>
        <v>11</v>
      </c>
      <c r="E14" s="76">
        <v>26</v>
      </c>
      <c r="F14" s="77">
        <f>VLOOKUP(REPLACE($A$1,1,1,"")&amp;E14,[1]戸籍からデータ貼り付け先!$A$2:$T$12093,14,FALSE)</f>
        <v>11</v>
      </c>
      <c r="G14" s="73">
        <f>VLOOKUP(REPLACE($A$1,1,1,"")&amp;E14,[1]戸籍からデータ貼り付け先!$A$2:$T$12093,16,FALSE)</f>
        <v>0</v>
      </c>
      <c r="H14" s="74">
        <f t="shared" si="1"/>
        <v>11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6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5</v>
      </c>
      <c r="D15" s="74">
        <f t="shared" si="0"/>
        <v>11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1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5</v>
      </c>
      <c r="K15" s="73">
        <f>VLOOKUP(REPLACE($A$1,1,1,"")&amp;I15,[1]戸籍からデータ貼り付け先!$A$2:$T$12093,16,FALSE)</f>
        <v>5</v>
      </c>
      <c r="L15" s="74">
        <f t="shared" si="2"/>
        <v>10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5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10</v>
      </c>
      <c r="G16" s="73">
        <f>VLOOKUP(REPLACE($A$1,1,1,"")&amp;E16,[1]戸籍からデータ貼り付け先!$A$2:$T$12093,16,FALSE)</f>
        <v>3</v>
      </c>
      <c r="H16" s="74">
        <f t="shared" si="1"/>
        <v>13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3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3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6</v>
      </c>
      <c r="H17" s="74">
        <f t="shared" si="1"/>
        <v>11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2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62</v>
      </c>
      <c r="C18" s="64">
        <f>SUM(C3:C17)</f>
        <v>70</v>
      </c>
      <c r="D18" s="45">
        <f>SUM(B18:C18)</f>
        <v>132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5</v>
      </c>
      <c r="H18" s="74">
        <f t="shared" si="1"/>
        <v>13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6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8</v>
      </c>
      <c r="H19" s="74">
        <f t="shared" si="1"/>
        <v>14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4</v>
      </c>
      <c r="L19" s="74">
        <f t="shared" si="2"/>
        <v>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3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3</v>
      </c>
      <c r="H21" s="74">
        <f t="shared" si="1"/>
        <v>7</v>
      </c>
      <c r="I21" s="75">
        <v>83</v>
      </c>
      <c r="J21" s="77">
        <f>VLOOKUP(REPLACE($A$1,1,1,"")&amp;I21,[1]戸籍からデータ貼り付け先!$A$2:$T$12093,14,FALSE)</f>
        <v>6</v>
      </c>
      <c r="K21" s="73">
        <f>VLOOKUP(REPLACE($A$1,1,1,"")&amp;I21,[1]戸籍からデータ貼り付け先!$A$2:$T$12093,16,FALSE)</f>
        <v>3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4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5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8</v>
      </c>
      <c r="H23" s="74">
        <f t="shared" si="1"/>
        <v>12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3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8</v>
      </c>
      <c r="H24" s="74">
        <f t="shared" si="1"/>
        <v>15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2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9</v>
      </c>
      <c r="G25" s="73">
        <f>VLOOKUP(REPLACE($A$1,1,1,"")&amp;E25,[1]戸籍からデータ貼り付け先!$A$2:$T$12093,16,FALSE)</f>
        <v>8</v>
      </c>
      <c r="H25" s="74">
        <f t="shared" si="1"/>
        <v>17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3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7</v>
      </c>
      <c r="H26" s="74">
        <f t="shared" si="1"/>
        <v>12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2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12</v>
      </c>
      <c r="G27" s="73">
        <f>VLOOKUP(REPLACE($A$1,1,1,"")&amp;E27,[1]戸籍からデータ貼り付け先!$A$2:$T$12093,16,FALSE)</f>
        <v>6</v>
      </c>
      <c r="H27" s="74">
        <f t="shared" si="1"/>
        <v>18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1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14</v>
      </c>
      <c r="G28" s="73">
        <f>VLOOKUP(REPLACE($A$1,1,1,"")&amp;E28,[1]戸籍からデータ貼り付け先!$A$2:$T$12093,16,FALSE)</f>
        <v>4</v>
      </c>
      <c r="H28" s="74">
        <f t="shared" si="1"/>
        <v>18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2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8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8</v>
      </c>
      <c r="G30" s="73">
        <f>VLOOKUP(REPLACE($A$1,1,1,"")&amp;E30,[1]戸籍からデータ貼り付け先!$A$2:$T$12093,16,FALSE)</f>
        <v>6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8</v>
      </c>
      <c r="H31" s="74">
        <f t="shared" si="1"/>
        <v>19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8</v>
      </c>
      <c r="G32" s="73">
        <f>VLOOKUP(REPLACE($A$1,1,1,"")&amp;E32,[1]戸籍からデータ貼り付け先!$A$2:$T$12093,16,FALSE)</f>
        <v>6</v>
      </c>
      <c r="H32" s="74">
        <f t="shared" si="1"/>
        <v>14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3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6</v>
      </c>
      <c r="H33" s="74">
        <f t="shared" si="1"/>
        <v>10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6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6</v>
      </c>
      <c r="H35" s="74">
        <f t="shared" si="1"/>
        <v>13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10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11</v>
      </c>
      <c r="G37" s="73">
        <f>VLOOKUP(REPLACE($A$1,1,1,"")&amp;E37,[1]戸籍からデータ貼り付け先!$A$2:$T$12093,16,FALSE)</f>
        <v>9</v>
      </c>
      <c r="H37" s="74">
        <f t="shared" si="1"/>
        <v>20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11</v>
      </c>
      <c r="G38" s="73">
        <f>VLOOKUP(REPLACE($A$1,1,1,"")&amp;E38,[1]戸籍からデータ貼り付け先!$A$2:$T$12093,16,FALSE)</f>
        <v>8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8</v>
      </c>
      <c r="G39" s="73">
        <f>VLOOKUP(REPLACE($A$1,1,1,"")&amp;E39,[1]戸籍からデータ貼り付け先!$A$2:$T$12093,16,FALSE)</f>
        <v>9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14</v>
      </c>
      <c r="G40" s="73">
        <f>VLOOKUP(REPLACE($A$1,1,1,"")&amp;E40,[1]戸籍からデータ貼り付け先!$A$2:$T$12093,16,FALSE)</f>
        <v>7</v>
      </c>
      <c r="H40" s="74">
        <f t="shared" si="1"/>
        <v>21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11</v>
      </c>
      <c r="G41" s="73">
        <f>VLOOKUP(REPLACE($A$1,1,1,"")&amp;E41,[1]戸籍からデータ貼り付け先!$A$2:$T$12093,16,FALSE)</f>
        <v>5</v>
      </c>
      <c r="H41" s="74">
        <f t="shared" si="1"/>
        <v>16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14</v>
      </c>
      <c r="G42" s="73">
        <f>VLOOKUP(REPLACE($A$1,1,1,"")&amp;E42,[1]戸籍からデータ貼り付け先!$A$2:$T$12093,16,FALSE)</f>
        <v>10</v>
      </c>
      <c r="H42" s="74">
        <f t="shared" si="1"/>
        <v>24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9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12</v>
      </c>
      <c r="G44" s="73">
        <f>VLOOKUP(REPLACE($A$1,1,1,"")&amp;E44,[1]戸籍からデータ貼り付け先!$A$2:$T$12093,16,FALSE)</f>
        <v>6</v>
      </c>
      <c r="H44" s="74">
        <f t="shared" si="1"/>
        <v>18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9</v>
      </c>
      <c r="H45" s="74">
        <f t="shared" si="1"/>
        <v>16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11</v>
      </c>
      <c r="G46" s="73">
        <f>VLOOKUP(REPLACE($A$1,1,1,"")&amp;E46,[1]戸籍からデータ貼り付け先!$A$2:$T$12093,16,FALSE)</f>
        <v>4</v>
      </c>
      <c r="H46" s="74">
        <f t="shared" si="1"/>
        <v>15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6</v>
      </c>
      <c r="H47" s="74">
        <f t="shared" si="1"/>
        <v>13</v>
      </c>
      <c r="I47" s="43" t="s">
        <v>240</v>
      </c>
      <c r="J47" s="63">
        <f>SUM(J3:J46)</f>
        <v>118</v>
      </c>
      <c r="K47" s="64">
        <f>SUM(K3:K46)</f>
        <v>128</v>
      </c>
      <c r="L47" s="45">
        <f>SUM(J47:K47)</f>
        <v>246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2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12</v>
      </c>
      <c r="G49" s="73">
        <f>VLOOKUP(REPLACE($A$1,1,1,"")&amp;E49,[1]戸籍からデータ貼り付け先!$A$2:$T$12093,16,FALSE)</f>
        <v>8</v>
      </c>
      <c r="H49" s="74">
        <f t="shared" si="1"/>
        <v>20</v>
      </c>
      <c r="I49" s="42"/>
      <c r="J49" s="42" t="str">
        <f>REPLACE(A1,1,1,"")&amp;"合計"</f>
        <v>西大竹合計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6</v>
      </c>
      <c r="H50" s="74">
        <f t="shared" si="1"/>
        <v>12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7</v>
      </c>
      <c r="H51" s="74">
        <f t="shared" si="1"/>
        <v>14</v>
      </c>
      <c r="I51" s="42"/>
      <c r="J51" s="50">
        <f>SUM(B18,F53,J47)</f>
        <v>569</v>
      </c>
      <c r="K51" s="51">
        <f>SUM(C18,G53,K47)</f>
        <v>493</v>
      </c>
      <c r="L51" s="52">
        <f>SUM(J51:K51)</f>
        <v>1062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6</v>
      </c>
      <c r="G52" s="81">
        <f>VLOOKUP(REPLACE($A$1,1,1,"")&amp;E52,[1]戸籍からデータ貼り付け先!$A$2:$T$12093,16,FALSE)</f>
        <v>3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389</v>
      </c>
      <c r="G53" s="64">
        <f>SUM(G3:G52)</f>
        <v>295</v>
      </c>
      <c r="H53" s="45">
        <f>SUM(F53:G53)</f>
        <v>684</v>
      </c>
      <c r="I53" s="42"/>
      <c r="J53" s="42"/>
      <c r="K53" s="42"/>
      <c r="L53" s="42"/>
    </row>
    <row r="56" spans="1:12" x14ac:dyDescent="0.4">
      <c r="F56" s="54" t="s">
        <v>312</v>
      </c>
    </row>
  </sheetData>
  <sheetProtection algorithmName="SHA-512" hashValue="oe5J/z1DwWHpk1ztSKBLqEnfuUXC7t/1sy/wrjjyIdlohyZAdeYtrubJncZjcX8fM1ZMjUAhqhAIR0TQwkgjog==" saltValue="HcOvdulx6wUUr7Mvc8iku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L56"/>
  <sheetViews>
    <sheetView view="pageBreakPreview" zoomScaleNormal="64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313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2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8</v>
      </c>
      <c r="H3" s="74">
        <f>SUM(F3:G3)</f>
        <v>12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2</v>
      </c>
      <c r="L3" s="74">
        <f>SUM(J3:K3)</f>
        <v>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13</v>
      </c>
      <c r="G4" s="73">
        <f>VLOOKUP(REPLACE($A$1,1,1,"")&amp;E4,[1]戸籍からデータ貼り付け先!$A$2:$T$12093,16,FALSE)</f>
        <v>6</v>
      </c>
      <c r="H4" s="74">
        <f t="shared" ref="H4:H52" si="1">SUM(F4:G4)</f>
        <v>19</v>
      </c>
      <c r="I4" s="78">
        <v>66</v>
      </c>
      <c r="J4" s="77">
        <f>VLOOKUP(REPLACE($A$1,1,1,"")&amp;I4,[1]戸籍からデータ貼り付け先!$A$2:$T$12093,14,FALSE)</f>
        <v>10</v>
      </c>
      <c r="K4" s="73">
        <f>VLOOKUP(REPLACE($A$1,1,1,"")&amp;I4,[1]戸籍からデータ貼り付け先!$A$2:$T$12093,16,FALSE)</f>
        <v>1</v>
      </c>
      <c r="L4" s="74">
        <f t="shared" ref="L4:L46" si="2">SUM(J4:K4)</f>
        <v>11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0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13</v>
      </c>
      <c r="G5" s="73">
        <f>VLOOKUP(REPLACE($A$1,1,1,"")&amp;E5,[1]戸籍からデータ貼り付け先!$A$2:$T$12093,16,FALSE)</f>
        <v>11</v>
      </c>
      <c r="H5" s="74">
        <f t="shared" si="1"/>
        <v>24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0</v>
      </c>
      <c r="L5" s="74">
        <f t="shared" si="2"/>
        <v>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1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15</v>
      </c>
      <c r="G6" s="73">
        <f>VLOOKUP(REPLACE($A$1,1,1,"")&amp;E6,[1]戸籍からデータ貼り付け先!$A$2:$T$12093,16,FALSE)</f>
        <v>11</v>
      </c>
      <c r="H6" s="74">
        <f t="shared" si="1"/>
        <v>26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4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14</v>
      </c>
      <c r="G7" s="73">
        <f>VLOOKUP(REPLACE($A$1,1,1,"")&amp;E7,[1]戸籍からデータ貼り付け先!$A$2:$T$12093,16,FALSE)</f>
        <v>13</v>
      </c>
      <c r="H7" s="74">
        <f t="shared" si="1"/>
        <v>27</v>
      </c>
      <c r="I7" s="75">
        <v>69</v>
      </c>
      <c r="J7" s="77">
        <f>VLOOKUP(REPLACE($A$1,1,1,"")&amp;I7,[1]戸籍からデータ貼り付け先!$A$2:$T$12093,14,FALSE)</f>
        <v>1</v>
      </c>
      <c r="K7" s="73">
        <f>VLOOKUP(REPLACE($A$1,1,1,"")&amp;I7,[1]戸籍からデータ貼り付け先!$A$2:$T$12093,16,FALSE)</f>
        <v>0</v>
      </c>
      <c r="L7" s="74">
        <f t="shared" si="2"/>
        <v>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0</v>
      </c>
      <c r="D8" s="74">
        <f t="shared" si="0"/>
        <v>0</v>
      </c>
      <c r="E8" s="76">
        <v>20</v>
      </c>
      <c r="F8" s="77">
        <f>VLOOKUP(REPLACE($A$1,1,1,"")&amp;E8,[1]戸籍からデータ貼り付け先!$A$2:$T$12093,14,FALSE)</f>
        <v>8</v>
      </c>
      <c r="G8" s="73">
        <f>VLOOKUP(REPLACE($A$1,1,1,"")&amp;E8,[1]戸籍からデータ貼り付け先!$A$2:$T$12093,16,FALSE)</f>
        <v>12</v>
      </c>
      <c r="H8" s="74">
        <f t="shared" si="1"/>
        <v>20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3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2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11</v>
      </c>
      <c r="G9" s="73">
        <f>VLOOKUP(REPLACE($A$1,1,1,"")&amp;E9,[1]戸籍からデータ貼り付け先!$A$2:$T$12093,16,FALSE)</f>
        <v>8</v>
      </c>
      <c r="H9" s="74">
        <f t="shared" si="1"/>
        <v>19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1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0</v>
      </c>
      <c r="D10" s="74">
        <f t="shared" si="0"/>
        <v>0</v>
      </c>
      <c r="E10" s="76">
        <v>22</v>
      </c>
      <c r="F10" s="77">
        <f>VLOOKUP(REPLACE($A$1,1,1,"")&amp;E10,[1]戸籍からデータ貼り付け先!$A$2:$T$12093,14,FALSE)</f>
        <v>13</v>
      </c>
      <c r="G10" s="73">
        <f>VLOOKUP(REPLACE($A$1,1,1,"")&amp;E10,[1]戸籍からデータ貼り付け先!$A$2:$T$12093,16,FALSE)</f>
        <v>11</v>
      </c>
      <c r="H10" s="74">
        <f t="shared" si="1"/>
        <v>24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4</v>
      </c>
      <c r="L10" s="74">
        <f t="shared" si="2"/>
        <v>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2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8</v>
      </c>
      <c r="G11" s="73">
        <f>VLOOKUP(REPLACE($A$1,1,1,"")&amp;E11,[1]戸籍からデータ貼り付け先!$A$2:$T$12093,16,FALSE)</f>
        <v>6</v>
      </c>
      <c r="H11" s="74">
        <f t="shared" si="1"/>
        <v>14</v>
      </c>
      <c r="I11" s="75">
        <v>73</v>
      </c>
      <c r="J11" s="77">
        <f>VLOOKUP(REPLACE($A$1,1,1,"")&amp;I11,[1]戸籍からデータ貼り付け先!$A$2:$T$12093,14,FALSE)</f>
        <v>0</v>
      </c>
      <c r="K11" s="73">
        <f>VLOOKUP(REPLACE($A$1,1,1,"")&amp;I11,[1]戸籍からデータ貼り付け先!$A$2:$T$12093,16,FALSE)</f>
        <v>2</v>
      </c>
      <c r="L11" s="74">
        <f t="shared" si="2"/>
        <v>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2</v>
      </c>
      <c r="D12" s="74">
        <f t="shared" si="0"/>
        <v>4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5</v>
      </c>
      <c r="H12" s="74">
        <f t="shared" si="1"/>
        <v>8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1</v>
      </c>
      <c r="L12" s="74">
        <f t="shared" si="2"/>
        <v>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2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1</v>
      </c>
      <c r="L13" s="74">
        <f t="shared" si="2"/>
        <v>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4</v>
      </c>
      <c r="D14" s="74">
        <f t="shared" si="0"/>
        <v>7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4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4</v>
      </c>
      <c r="L14" s="74">
        <f t="shared" si="2"/>
        <v>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4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1</v>
      </c>
      <c r="H15" s="74">
        <f t="shared" si="1"/>
        <v>4</v>
      </c>
      <c r="I15" s="75">
        <v>77</v>
      </c>
      <c r="J15" s="77">
        <f>VLOOKUP(REPLACE($A$1,1,1,"")&amp;I15,[1]戸籍からデータ貼り付け先!$A$2:$T$12093,14,FALSE)</f>
        <v>2</v>
      </c>
      <c r="K15" s="73">
        <f>VLOOKUP(REPLACE($A$1,1,1,"")&amp;I15,[1]戸籍からデータ貼り付け先!$A$2:$T$12093,16,FALSE)</f>
        <v>6</v>
      </c>
      <c r="L15" s="74">
        <f t="shared" si="2"/>
        <v>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1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2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2</v>
      </c>
      <c r="L16" s="74">
        <f t="shared" si="2"/>
        <v>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5</v>
      </c>
      <c r="D17" s="82">
        <f t="shared" si="0"/>
        <v>10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2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24</v>
      </c>
      <c r="C18" s="64">
        <f>SUM(C3:C17)</f>
        <v>23</v>
      </c>
      <c r="D18" s="45">
        <f>SUM(B18:C18)</f>
        <v>47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0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0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1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0</v>
      </c>
      <c r="L19" s="74">
        <f t="shared" si="2"/>
        <v>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1</v>
      </c>
      <c r="H20" s="74">
        <f t="shared" si="1"/>
        <v>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2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3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0</v>
      </c>
      <c r="L21" s="74">
        <f t="shared" si="2"/>
        <v>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0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2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1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3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1</v>
      </c>
      <c r="H24" s="74">
        <f t="shared" si="1"/>
        <v>1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1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0</v>
      </c>
      <c r="H25" s="74">
        <f t="shared" si="1"/>
        <v>0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0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0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0</v>
      </c>
      <c r="G27" s="73">
        <f>VLOOKUP(REPLACE($A$1,1,1,"")&amp;E27,[1]戸籍からデータ貼り付け先!$A$2:$T$12093,16,FALSE)</f>
        <v>2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1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2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3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5</v>
      </c>
      <c r="H31" s="74">
        <f t="shared" si="1"/>
        <v>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1</v>
      </c>
      <c r="H32" s="74">
        <f t="shared" si="1"/>
        <v>3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3</v>
      </c>
      <c r="H33" s="74">
        <f t="shared" si="1"/>
        <v>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7</v>
      </c>
      <c r="H34" s="74">
        <f t="shared" si="1"/>
        <v>11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6</v>
      </c>
      <c r="H35" s="74">
        <f t="shared" si="1"/>
        <v>12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8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8</v>
      </c>
      <c r="G37" s="73">
        <f>VLOOKUP(REPLACE($A$1,1,1,"")&amp;E37,[1]戸籍からデータ貼り付け先!$A$2:$T$12093,16,FALSE)</f>
        <v>15</v>
      </c>
      <c r="H37" s="74">
        <f t="shared" si="1"/>
        <v>23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18</v>
      </c>
      <c r="G38" s="73">
        <f>VLOOKUP(REPLACE($A$1,1,1,"")&amp;E38,[1]戸籍からデータ貼り付け先!$A$2:$T$12093,16,FALSE)</f>
        <v>13</v>
      </c>
      <c r="H38" s="74">
        <f t="shared" si="1"/>
        <v>31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11</v>
      </c>
      <c r="G39" s="73">
        <f>VLOOKUP(REPLACE($A$1,1,1,"")&amp;E39,[1]戸籍からデータ貼り付け先!$A$2:$T$12093,16,FALSE)</f>
        <v>14</v>
      </c>
      <c r="H39" s="74">
        <f t="shared" si="1"/>
        <v>25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13</v>
      </c>
      <c r="H40" s="74">
        <f t="shared" si="1"/>
        <v>19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15</v>
      </c>
      <c r="H41" s="74">
        <f t="shared" si="1"/>
        <v>21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11</v>
      </c>
      <c r="H42" s="74">
        <f t="shared" si="1"/>
        <v>22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11</v>
      </c>
      <c r="G43" s="73">
        <f>VLOOKUP(REPLACE($A$1,1,1,"")&amp;E43,[1]戸籍からデータ貼り付け先!$A$2:$T$12093,16,FALSE)</f>
        <v>11</v>
      </c>
      <c r="H43" s="74">
        <f t="shared" si="1"/>
        <v>22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14</v>
      </c>
      <c r="H44" s="74">
        <f t="shared" si="1"/>
        <v>22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11</v>
      </c>
      <c r="G45" s="73">
        <f>VLOOKUP(REPLACE($A$1,1,1,"")&amp;E45,[1]戸籍からデータ貼り付け先!$A$2:$T$12093,16,FALSE)</f>
        <v>7</v>
      </c>
      <c r="H45" s="74">
        <f t="shared" si="1"/>
        <v>18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15</v>
      </c>
      <c r="G46" s="73">
        <f>VLOOKUP(REPLACE($A$1,1,1,"")&amp;E46,[1]戸籍からデータ貼り付け先!$A$2:$T$12093,16,FALSE)</f>
        <v>5</v>
      </c>
      <c r="H46" s="74">
        <f t="shared" si="1"/>
        <v>20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3</v>
      </c>
      <c r="H47" s="74">
        <f t="shared" si="1"/>
        <v>5</v>
      </c>
      <c r="I47" s="43" t="s">
        <v>240</v>
      </c>
      <c r="J47" s="63">
        <f>SUM(J3:J46)</f>
        <v>47</v>
      </c>
      <c r="K47" s="64">
        <f>SUM(K3:K46)</f>
        <v>44</v>
      </c>
      <c r="L47" s="45">
        <f>SUM(J47:K47)</f>
        <v>91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5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4</v>
      </c>
      <c r="H49" s="74">
        <f t="shared" si="1"/>
        <v>11</v>
      </c>
      <c r="I49" s="42"/>
      <c r="J49" s="42" t="str">
        <f>REPLACE(A1,1,1,"")&amp;"合計"</f>
        <v>南が丘１丁目合計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5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1</v>
      </c>
      <c r="H51" s="74">
        <f t="shared" si="1"/>
        <v>5</v>
      </c>
      <c r="I51" s="42"/>
      <c r="J51" s="50">
        <f>SUM(B18,F53,J47)</f>
        <v>345</v>
      </c>
      <c r="K51" s="51">
        <f>SUM(C18,G53,K47)</f>
        <v>353</v>
      </c>
      <c r="L51" s="52">
        <f>SUM(J51:K51)</f>
        <v>698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3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274</v>
      </c>
      <c r="G53" s="64">
        <f>SUM(G3:G52)</f>
        <v>286</v>
      </c>
      <c r="H53" s="45">
        <f>SUM(F53:G53)</f>
        <v>560</v>
      </c>
      <c r="I53" s="42"/>
      <c r="J53" s="42"/>
      <c r="K53" s="42"/>
      <c r="L53" s="42"/>
    </row>
    <row r="56" spans="1:12" x14ac:dyDescent="0.4">
      <c r="F56" s="54" t="s">
        <v>314</v>
      </c>
    </row>
  </sheetData>
  <sheetProtection algorithmName="SHA-512" hashValue="fHCdI4HnKro7XmaInaJSMMRU4xeFsGFLIiTfCCJT9TBItl0rUo4tTHU7UHetcatfLyrJv5cqQQKQUzs3f1huZA==" saltValue="rma85buvMFeGnIIMaldcH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315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2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6</v>
      </c>
      <c r="H3" s="74">
        <f>SUM(F3:G3)</f>
        <v>11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7</v>
      </c>
      <c r="L3" s="74">
        <f>SUM(J3:K3)</f>
        <v>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0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2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12</v>
      </c>
      <c r="L4" s="74">
        <f t="shared" ref="L4:L46" si="2">SUM(J4:K4)</f>
        <v>19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2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4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17</v>
      </c>
      <c r="L5" s="74">
        <f t="shared" si="2"/>
        <v>23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7</v>
      </c>
      <c r="H6" s="74">
        <f t="shared" si="1"/>
        <v>10</v>
      </c>
      <c r="I6" s="78">
        <v>68</v>
      </c>
      <c r="J6" s="77">
        <f>VLOOKUP(REPLACE($A$1,1,1,"")&amp;I6,[1]戸籍からデータ貼り付け先!$A$2:$T$12093,14,FALSE)</f>
        <v>16</v>
      </c>
      <c r="K6" s="73">
        <f>VLOOKUP(REPLACE($A$1,1,1,"")&amp;I6,[1]戸籍からデータ貼り付け先!$A$2:$T$12093,16,FALSE)</f>
        <v>13</v>
      </c>
      <c r="L6" s="74">
        <f t="shared" si="2"/>
        <v>29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2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3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8</v>
      </c>
      <c r="K7" s="73">
        <f>VLOOKUP(REPLACE($A$1,1,1,"")&amp;I7,[1]戸籍からデータ貼り付け先!$A$2:$T$12093,16,FALSE)</f>
        <v>15</v>
      </c>
      <c r="L7" s="74">
        <f t="shared" si="2"/>
        <v>23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4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4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13</v>
      </c>
      <c r="L8" s="74">
        <f t="shared" si="2"/>
        <v>20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3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4</v>
      </c>
      <c r="H9" s="74">
        <f t="shared" si="1"/>
        <v>6</v>
      </c>
      <c r="I9" s="75">
        <v>71</v>
      </c>
      <c r="J9" s="77">
        <f>VLOOKUP(REPLACE($A$1,1,1,"")&amp;I9,[1]戸籍からデータ貼り付け先!$A$2:$T$12093,14,FALSE)</f>
        <v>9</v>
      </c>
      <c r="K9" s="73">
        <f>VLOOKUP(REPLACE($A$1,1,1,"")&amp;I9,[1]戸籍からデータ貼り付け先!$A$2:$T$12093,16,FALSE)</f>
        <v>26</v>
      </c>
      <c r="L9" s="74">
        <f t="shared" si="2"/>
        <v>35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2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4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20</v>
      </c>
      <c r="K10" s="73">
        <f>VLOOKUP(REPLACE($A$1,1,1,"")&amp;I10,[1]戸籍からデータ貼り付け先!$A$2:$T$12093,16,FALSE)</f>
        <v>23</v>
      </c>
      <c r="L10" s="74">
        <f t="shared" si="2"/>
        <v>43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3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30</v>
      </c>
      <c r="K11" s="73">
        <f>VLOOKUP(REPLACE($A$1,1,1,"")&amp;I11,[1]戸籍からデータ貼り付け先!$A$2:$T$12093,16,FALSE)</f>
        <v>29</v>
      </c>
      <c r="L11" s="74">
        <f t="shared" si="2"/>
        <v>59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5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3</v>
      </c>
      <c r="H12" s="74">
        <f t="shared" si="1"/>
        <v>5</v>
      </c>
      <c r="I12" s="78">
        <v>74</v>
      </c>
      <c r="J12" s="77">
        <f>VLOOKUP(REPLACE($A$1,1,1,"")&amp;I12,[1]戸籍からデータ貼り付け先!$A$2:$T$12093,14,FALSE)</f>
        <v>27</v>
      </c>
      <c r="K12" s="73">
        <f>VLOOKUP(REPLACE($A$1,1,1,"")&amp;I12,[1]戸籍からデータ貼り付け先!$A$2:$T$12093,16,FALSE)</f>
        <v>28</v>
      </c>
      <c r="L12" s="74">
        <f t="shared" si="2"/>
        <v>55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2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1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18</v>
      </c>
      <c r="K13" s="73">
        <f>VLOOKUP(REPLACE($A$1,1,1,"")&amp;I13,[1]戸籍からデータ貼り付け先!$A$2:$T$12093,16,FALSE)</f>
        <v>25</v>
      </c>
      <c r="L13" s="74">
        <f t="shared" si="2"/>
        <v>43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6</v>
      </c>
      <c r="D14" s="74">
        <f t="shared" si="0"/>
        <v>8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0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37</v>
      </c>
      <c r="K14" s="73">
        <f>VLOOKUP(REPLACE($A$1,1,1,"")&amp;I14,[1]戸籍からデータ貼り付け先!$A$2:$T$12093,16,FALSE)</f>
        <v>35</v>
      </c>
      <c r="L14" s="74">
        <f t="shared" si="2"/>
        <v>72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2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0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29</v>
      </c>
      <c r="K15" s="73">
        <f>VLOOKUP(REPLACE($A$1,1,1,"")&amp;I15,[1]戸籍からデータ貼り付け先!$A$2:$T$12093,16,FALSE)</f>
        <v>32</v>
      </c>
      <c r="L15" s="74">
        <f t="shared" si="2"/>
        <v>61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4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20</v>
      </c>
      <c r="K16" s="73">
        <f>VLOOKUP(REPLACE($A$1,1,1,"")&amp;I16,[1]戸籍からデータ貼り付け先!$A$2:$T$12093,16,FALSE)</f>
        <v>24</v>
      </c>
      <c r="L16" s="74">
        <f t="shared" si="2"/>
        <v>44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3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10</v>
      </c>
      <c r="K17" s="73">
        <f>VLOOKUP(REPLACE($A$1,1,1,"")&amp;I17,[1]戸籍からデータ貼り付け先!$A$2:$T$12093,16,FALSE)</f>
        <v>7</v>
      </c>
      <c r="L17" s="74">
        <f t="shared" si="2"/>
        <v>17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40</v>
      </c>
      <c r="D18" s="45">
        <f>SUM(B18:C18)</f>
        <v>76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1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14</v>
      </c>
      <c r="K18" s="73">
        <f>VLOOKUP(REPLACE($A$1,1,1,"")&amp;I18,[1]戸籍からデータ貼り付け先!$A$2:$T$12093,16,FALSE)</f>
        <v>11</v>
      </c>
      <c r="L18" s="74">
        <f t="shared" si="2"/>
        <v>25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4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16</v>
      </c>
      <c r="K19" s="73">
        <f>VLOOKUP(REPLACE($A$1,1,1,"")&amp;I19,[1]戸籍からデータ貼り付け先!$A$2:$T$12093,16,FALSE)</f>
        <v>19</v>
      </c>
      <c r="L19" s="74">
        <f t="shared" si="2"/>
        <v>35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2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13</v>
      </c>
      <c r="K20" s="73">
        <f>VLOOKUP(REPLACE($A$1,1,1,"")&amp;I20,[1]戸籍からデータ貼り付け先!$A$2:$T$12093,16,FALSE)</f>
        <v>9</v>
      </c>
      <c r="L20" s="74">
        <f t="shared" si="2"/>
        <v>22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7</v>
      </c>
      <c r="H21" s="74">
        <f t="shared" si="1"/>
        <v>12</v>
      </c>
      <c r="I21" s="75">
        <v>83</v>
      </c>
      <c r="J21" s="77">
        <f>VLOOKUP(REPLACE($A$1,1,1,"")&amp;I21,[1]戸籍からデータ貼り付け先!$A$2:$T$12093,14,FALSE)</f>
        <v>11</v>
      </c>
      <c r="K21" s="73">
        <f>VLOOKUP(REPLACE($A$1,1,1,"")&amp;I21,[1]戸籍からデータ貼り付け先!$A$2:$T$12093,16,FALSE)</f>
        <v>10</v>
      </c>
      <c r="L21" s="74">
        <f t="shared" si="2"/>
        <v>21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6</v>
      </c>
      <c r="H22" s="74">
        <f t="shared" si="1"/>
        <v>11</v>
      </c>
      <c r="I22" s="78">
        <v>84</v>
      </c>
      <c r="J22" s="77">
        <f>VLOOKUP(REPLACE($A$1,1,1,"")&amp;I22,[1]戸籍からデータ貼り付け先!$A$2:$T$12093,14,FALSE)</f>
        <v>7</v>
      </c>
      <c r="K22" s="73">
        <f>VLOOKUP(REPLACE($A$1,1,1,"")&amp;I22,[1]戸籍からデータ貼り付け先!$A$2:$T$12093,16,FALSE)</f>
        <v>4</v>
      </c>
      <c r="L22" s="74">
        <f t="shared" si="2"/>
        <v>11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0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14</v>
      </c>
      <c r="K23" s="73">
        <f>VLOOKUP(REPLACE($A$1,1,1,"")&amp;I23,[1]戸籍からデータ貼り付け先!$A$2:$T$12093,16,FALSE)</f>
        <v>8</v>
      </c>
      <c r="L23" s="74">
        <f t="shared" si="2"/>
        <v>22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1</v>
      </c>
      <c r="H24" s="74">
        <f t="shared" si="1"/>
        <v>4</v>
      </c>
      <c r="I24" s="78">
        <v>86</v>
      </c>
      <c r="J24" s="77">
        <f>VLOOKUP(REPLACE($A$1,1,1,"")&amp;I24,[1]戸籍からデータ貼り付け先!$A$2:$T$12093,14,FALSE)</f>
        <v>6</v>
      </c>
      <c r="K24" s="73">
        <f>VLOOKUP(REPLACE($A$1,1,1,"")&amp;I24,[1]戸籍からデータ貼り付け先!$A$2:$T$12093,16,FALSE)</f>
        <v>5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6</v>
      </c>
      <c r="H25" s="74">
        <f t="shared" si="1"/>
        <v>14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3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9</v>
      </c>
      <c r="G26" s="73">
        <f>VLOOKUP(REPLACE($A$1,1,1,"")&amp;E26,[1]戸籍からデータ貼り付け先!$A$2:$T$12093,16,FALSE)</f>
        <v>4</v>
      </c>
      <c r="H26" s="74">
        <f t="shared" si="1"/>
        <v>13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4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4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5</v>
      </c>
      <c r="H28" s="74">
        <f t="shared" si="1"/>
        <v>10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2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10</v>
      </c>
      <c r="H29" s="74">
        <f t="shared" si="1"/>
        <v>15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3</v>
      </c>
      <c r="L29" s="74">
        <f t="shared" si="2"/>
        <v>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8</v>
      </c>
      <c r="G30" s="73">
        <f>VLOOKUP(REPLACE($A$1,1,1,"")&amp;E30,[1]戸籍からデータ貼り付け先!$A$2:$T$12093,16,FALSE)</f>
        <v>8</v>
      </c>
      <c r="H30" s="74">
        <f t="shared" si="1"/>
        <v>16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11</v>
      </c>
      <c r="H31" s="74">
        <f t="shared" si="1"/>
        <v>18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16</v>
      </c>
      <c r="G32" s="73">
        <f>VLOOKUP(REPLACE($A$1,1,1,"")&amp;E32,[1]戸籍からデータ貼り付け先!$A$2:$T$12093,16,FALSE)</f>
        <v>8</v>
      </c>
      <c r="H32" s="74">
        <f t="shared" si="1"/>
        <v>24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3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9</v>
      </c>
      <c r="G33" s="73">
        <f>VLOOKUP(REPLACE($A$1,1,1,"")&amp;E33,[1]戸籍からデータ貼り付け先!$A$2:$T$12093,16,FALSE)</f>
        <v>8</v>
      </c>
      <c r="H33" s="74">
        <f t="shared" si="1"/>
        <v>17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7</v>
      </c>
      <c r="H34" s="74">
        <f t="shared" si="1"/>
        <v>14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13</v>
      </c>
      <c r="H35" s="74">
        <f t="shared" si="1"/>
        <v>20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15</v>
      </c>
      <c r="G36" s="73">
        <f>VLOOKUP(REPLACE($A$1,1,1,"")&amp;E36,[1]戸籍からデータ貼り付け先!$A$2:$T$12093,16,FALSE)</f>
        <v>6</v>
      </c>
      <c r="H36" s="74">
        <f t="shared" si="1"/>
        <v>21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14</v>
      </c>
      <c r="G37" s="73">
        <f>VLOOKUP(REPLACE($A$1,1,1,"")&amp;E37,[1]戸籍からデータ貼り付け先!$A$2:$T$12093,16,FALSE)</f>
        <v>7</v>
      </c>
      <c r="H37" s="74">
        <f t="shared" si="1"/>
        <v>21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11</v>
      </c>
      <c r="H38" s="74">
        <f t="shared" si="1"/>
        <v>24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11</v>
      </c>
      <c r="G39" s="73">
        <f>VLOOKUP(REPLACE($A$1,1,1,"")&amp;E39,[1]戸籍からデータ貼り付け先!$A$2:$T$12093,16,FALSE)</f>
        <v>9</v>
      </c>
      <c r="H39" s="74">
        <f t="shared" si="1"/>
        <v>20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10</v>
      </c>
      <c r="G40" s="73">
        <f>VLOOKUP(REPLACE($A$1,1,1,"")&amp;E40,[1]戸籍からデータ貼り付け先!$A$2:$T$12093,16,FALSE)</f>
        <v>7</v>
      </c>
      <c r="H40" s="74">
        <f t="shared" si="1"/>
        <v>17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5</v>
      </c>
      <c r="H41" s="74">
        <f t="shared" si="1"/>
        <v>13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2</v>
      </c>
      <c r="H42" s="74">
        <f t="shared" si="1"/>
        <v>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5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7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8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4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3</v>
      </c>
      <c r="H47" s="74">
        <f t="shared" si="1"/>
        <v>7</v>
      </c>
      <c r="I47" s="43" t="s">
        <v>240</v>
      </c>
      <c r="J47" s="63">
        <f>SUM(J3:J46)</f>
        <v>337</v>
      </c>
      <c r="K47" s="64">
        <f>SUM(K3:K46)</f>
        <v>392</v>
      </c>
      <c r="L47" s="45">
        <f>SUM(J47:K47)</f>
        <v>729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9</v>
      </c>
      <c r="H48" s="74">
        <f t="shared" si="1"/>
        <v>16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5</v>
      </c>
      <c r="H49" s="74">
        <f t="shared" si="1"/>
        <v>10</v>
      </c>
      <c r="I49" s="42"/>
      <c r="J49" s="42" t="str">
        <f>REPLACE(A1,1,1,"")&amp;"合計"</f>
        <v>南が丘２丁目合計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8</v>
      </c>
      <c r="H50" s="74">
        <f t="shared" si="1"/>
        <v>13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10</v>
      </c>
      <c r="H51" s="74">
        <f t="shared" si="1"/>
        <v>18</v>
      </c>
      <c r="I51" s="42"/>
      <c r="J51" s="50">
        <f>SUM(B18,F53,J47)</f>
        <v>653</v>
      </c>
      <c r="K51" s="51">
        <f>SUM(C18,G53,K47)</f>
        <v>691</v>
      </c>
      <c r="L51" s="52">
        <f>SUM(J51:K51)</f>
        <v>1344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7</v>
      </c>
      <c r="H52" s="82">
        <f t="shared" si="1"/>
        <v>12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280</v>
      </c>
      <c r="G53" s="64">
        <f>SUM(G3:G52)</f>
        <v>259</v>
      </c>
      <c r="H53" s="45">
        <f>SUM(F53:G53)</f>
        <v>539</v>
      </c>
      <c r="I53" s="42"/>
      <c r="J53" s="42"/>
      <c r="K53" s="42"/>
      <c r="L53" s="42"/>
    </row>
    <row r="56" spans="1:12" x14ac:dyDescent="0.4">
      <c r="F56" s="54" t="s">
        <v>316</v>
      </c>
    </row>
  </sheetData>
  <sheetProtection algorithmName="SHA-512" hashValue="RqFuDe3D1JitW5neRkLoBgtdLciaq4M1Zj91KyKVIOeucxOG16HQB8QVkPSVKLdBtr+vmA4uS5pKL4Z4VldtIQ==" saltValue="zA2KBxbkKXN8ef0w9VP+t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317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4</v>
      </c>
      <c r="H3" s="74">
        <f>SUM(F3:G3)</f>
        <v>7</v>
      </c>
      <c r="I3" s="75">
        <v>65</v>
      </c>
      <c r="J3" s="72">
        <f>VLOOKUP(REPLACE($A$1,1,1,"")&amp;I3,[1]戸籍からデータ貼り付け先!$A$2:$T$12093,14,FALSE)</f>
        <v>20</v>
      </c>
      <c r="K3" s="73">
        <f>VLOOKUP(REPLACE($A$1,1,1,"")&amp;I3,[1]戸籍からデータ貼り付け先!$A$2:$T$12093,16,FALSE)</f>
        <v>29</v>
      </c>
      <c r="L3" s="74">
        <f>SUM(J3:K3)</f>
        <v>49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3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31</v>
      </c>
      <c r="K4" s="73">
        <f>VLOOKUP(REPLACE($A$1,1,1,"")&amp;I4,[1]戸籍からデータ貼り付け先!$A$2:$T$12093,16,FALSE)</f>
        <v>37</v>
      </c>
      <c r="L4" s="74">
        <f t="shared" ref="L4:L46" si="2">SUM(J4:K4)</f>
        <v>68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2</v>
      </c>
      <c r="D5" s="74">
        <f t="shared" si="0"/>
        <v>4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4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35</v>
      </c>
      <c r="K5" s="73">
        <f>VLOOKUP(REPLACE($A$1,1,1,"")&amp;I5,[1]戸籍からデータ貼り付け先!$A$2:$T$12093,16,FALSE)</f>
        <v>34</v>
      </c>
      <c r="L5" s="74">
        <f t="shared" si="2"/>
        <v>69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1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2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31</v>
      </c>
      <c r="K6" s="73">
        <f>VLOOKUP(REPLACE($A$1,1,1,"")&amp;I6,[1]戸籍からデータ貼り付け先!$A$2:$T$12093,16,FALSE)</f>
        <v>29</v>
      </c>
      <c r="L6" s="74">
        <f t="shared" si="2"/>
        <v>60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1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1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20</v>
      </c>
      <c r="K7" s="73">
        <f>VLOOKUP(REPLACE($A$1,1,1,"")&amp;I7,[1]戸籍からデータ貼り付け先!$A$2:$T$12093,16,FALSE)</f>
        <v>19</v>
      </c>
      <c r="L7" s="74">
        <f t="shared" si="2"/>
        <v>39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</v>
      </c>
      <c r="C8" s="73">
        <f>VLOOKUP(REPLACE($A$1,1,1,"")&amp;A8,[1]戸籍からデータ貼り付け先!$A$2:$T$12093,16,FALSE)</f>
        <v>5</v>
      </c>
      <c r="D8" s="74">
        <f t="shared" si="0"/>
        <v>8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0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32</v>
      </c>
      <c r="K8" s="73">
        <f>VLOOKUP(REPLACE($A$1,1,1,"")&amp;I8,[1]戸籍からデータ貼り付け先!$A$2:$T$12093,16,FALSE)</f>
        <v>13</v>
      </c>
      <c r="L8" s="74">
        <f t="shared" si="2"/>
        <v>45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1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1</v>
      </c>
      <c r="H9" s="74">
        <f t="shared" si="1"/>
        <v>6</v>
      </c>
      <c r="I9" s="75">
        <v>71</v>
      </c>
      <c r="J9" s="77">
        <f>VLOOKUP(REPLACE($A$1,1,1,"")&amp;I9,[1]戸籍からデータ貼り付け先!$A$2:$T$12093,14,FALSE)</f>
        <v>29</v>
      </c>
      <c r="K9" s="73">
        <f>VLOOKUP(REPLACE($A$1,1,1,"")&amp;I9,[1]戸籍からデータ貼り付け先!$A$2:$T$12093,16,FALSE)</f>
        <v>28</v>
      </c>
      <c r="L9" s="74">
        <f t="shared" si="2"/>
        <v>57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2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5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23</v>
      </c>
      <c r="K10" s="73">
        <f>VLOOKUP(REPLACE($A$1,1,1,"")&amp;I10,[1]戸籍からデータ貼り付け先!$A$2:$T$12093,16,FALSE)</f>
        <v>20</v>
      </c>
      <c r="L10" s="74">
        <f t="shared" si="2"/>
        <v>43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1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2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28</v>
      </c>
      <c r="K11" s="73">
        <f>VLOOKUP(REPLACE($A$1,1,1,"")&amp;I11,[1]戸籍からデータ貼り付け先!$A$2:$T$12093,16,FALSE)</f>
        <v>24</v>
      </c>
      <c r="L11" s="74">
        <f t="shared" si="2"/>
        <v>52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4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0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27</v>
      </c>
      <c r="K12" s="73">
        <f>VLOOKUP(REPLACE($A$1,1,1,"")&amp;I12,[1]戸籍からデータ貼り付け先!$A$2:$T$12093,16,FALSE)</f>
        <v>22</v>
      </c>
      <c r="L12" s="74">
        <f t="shared" si="2"/>
        <v>49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0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1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22</v>
      </c>
      <c r="K13" s="73">
        <f>VLOOKUP(REPLACE($A$1,1,1,"")&amp;I13,[1]戸籍からデータ貼り付け先!$A$2:$T$12093,16,FALSE)</f>
        <v>23</v>
      </c>
      <c r="L13" s="74">
        <f t="shared" si="2"/>
        <v>45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1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1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19</v>
      </c>
      <c r="K14" s="73">
        <f>VLOOKUP(REPLACE($A$1,1,1,"")&amp;I14,[1]戸籍からデータ貼り付け先!$A$2:$T$12093,16,FALSE)</f>
        <v>9</v>
      </c>
      <c r="L14" s="74">
        <f t="shared" si="2"/>
        <v>28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1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2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18</v>
      </c>
      <c r="K15" s="73">
        <f>VLOOKUP(REPLACE($A$1,1,1,"")&amp;I15,[1]戸籍からデータ貼り付け先!$A$2:$T$12093,16,FALSE)</f>
        <v>13</v>
      </c>
      <c r="L15" s="74">
        <f t="shared" si="2"/>
        <v>31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3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3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21</v>
      </c>
      <c r="K16" s="73">
        <f>VLOOKUP(REPLACE($A$1,1,1,"")&amp;I16,[1]戸籍からデータ貼り付け先!$A$2:$T$12093,16,FALSE)</f>
        <v>9</v>
      </c>
      <c r="L16" s="74">
        <f t="shared" si="2"/>
        <v>30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5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11</v>
      </c>
      <c r="K17" s="73">
        <f>VLOOKUP(REPLACE($A$1,1,1,"")&amp;I17,[1]戸籍からデータ貼り付け先!$A$2:$T$12093,16,FALSE)</f>
        <v>9</v>
      </c>
      <c r="L17" s="74">
        <f t="shared" si="2"/>
        <v>20</v>
      </c>
    </row>
    <row r="18" spans="1:12" ht="15" thickTop="1" thickBot="1" x14ac:dyDescent="0.2">
      <c r="A18" s="38" t="s">
        <v>240</v>
      </c>
      <c r="B18" s="63">
        <f>SUM(B3:B17)</f>
        <v>27</v>
      </c>
      <c r="C18" s="64">
        <f>SUM(C3:C17)</f>
        <v>25</v>
      </c>
      <c r="D18" s="45">
        <f>SUM(B18:C18)</f>
        <v>52</v>
      </c>
      <c r="E18" s="76">
        <v>30</v>
      </c>
      <c r="F18" s="77">
        <f>VLOOKUP(REPLACE($A$1,1,1,"")&amp;E18,[1]戸籍からデータ貼り付け先!$A$2:$T$12093,14,FALSE)</f>
        <v>6</v>
      </c>
      <c r="G18" s="73">
        <f>VLOOKUP(REPLACE($A$1,1,1,"")&amp;E18,[1]戸籍からデータ貼り付け先!$A$2:$T$12093,16,FALSE)</f>
        <v>2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7</v>
      </c>
      <c r="L18" s="74">
        <f t="shared" si="2"/>
        <v>12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4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6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6</v>
      </c>
      <c r="H20" s="74">
        <f t="shared" si="1"/>
        <v>7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4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5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3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8</v>
      </c>
      <c r="H22" s="74">
        <f t="shared" si="1"/>
        <v>13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3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5</v>
      </c>
      <c r="H23" s="74">
        <f t="shared" si="1"/>
        <v>10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1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5</v>
      </c>
      <c r="H24" s="74">
        <f t="shared" si="1"/>
        <v>11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4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11</v>
      </c>
      <c r="H25" s="74">
        <f t="shared" si="1"/>
        <v>17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1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4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5</v>
      </c>
      <c r="L26" s="74">
        <f t="shared" si="2"/>
        <v>7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7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6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7</v>
      </c>
      <c r="H28" s="74">
        <f t="shared" si="1"/>
        <v>12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4</v>
      </c>
      <c r="L28" s="74">
        <f t="shared" si="2"/>
        <v>6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3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4</v>
      </c>
      <c r="H30" s="74">
        <f t="shared" si="1"/>
        <v>8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7</v>
      </c>
      <c r="H31" s="74">
        <f t="shared" si="1"/>
        <v>13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3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8</v>
      </c>
      <c r="G32" s="73">
        <f>VLOOKUP(REPLACE($A$1,1,1,"")&amp;E32,[1]戸籍からデータ貼り付け先!$A$2:$T$12093,16,FALSE)</f>
        <v>6</v>
      </c>
      <c r="H32" s="74">
        <f t="shared" si="1"/>
        <v>14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3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3</v>
      </c>
      <c r="H33" s="74">
        <f t="shared" si="1"/>
        <v>7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6</v>
      </c>
      <c r="G34" s="73">
        <f>VLOOKUP(REPLACE($A$1,1,1,"")&amp;E34,[1]戸籍からデータ貼り付け先!$A$2:$T$12093,16,FALSE)</f>
        <v>5</v>
      </c>
      <c r="H34" s="74">
        <f t="shared" si="1"/>
        <v>11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5</v>
      </c>
      <c r="H35" s="74">
        <f t="shared" si="1"/>
        <v>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3</v>
      </c>
      <c r="H36" s="74">
        <f t="shared" si="1"/>
        <v>8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5</v>
      </c>
      <c r="H37" s="74">
        <f t="shared" si="1"/>
        <v>12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</v>
      </c>
      <c r="G38" s="73">
        <f>VLOOKUP(REPLACE($A$1,1,1,"")&amp;E38,[1]戸籍からデータ貼り付け先!$A$2:$T$12093,16,FALSE)</f>
        <v>6</v>
      </c>
      <c r="H38" s="74">
        <f t="shared" si="1"/>
        <v>11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5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3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4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7</v>
      </c>
      <c r="H42" s="74">
        <f t="shared" si="1"/>
        <v>15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7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6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5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</v>
      </c>
      <c r="G46" s="73">
        <f>VLOOKUP(REPLACE($A$1,1,1,"")&amp;E46,[1]戸籍からデータ貼り付け先!$A$2:$T$12093,16,FALSE)</f>
        <v>16</v>
      </c>
      <c r="H46" s="74">
        <f t="shared" si="1"/>
        <v>24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9</v>
      </c>
      <c r="G47" s="73">
        <f>VLOOKUP(REPLACE($A$1,1,1,"")&amp;E47,[1]戸籍からデータ貼り付け先!$A$2:$T$12093,16,FALSE)</f>
        <v>6</v>
      </c>
      <c r="H47" s="74">
        <f t="shared" si="1"/>
        <v>15</v>
      </c>
      <c r="I47" s="43" t="s">
        <v>240</v>
      </c>
      <c r="J47" s="63">
        <f>SUM(J3:J46)</f>
        <v>400</v>
      </c>
      <c r="K47" s="64">
        <f>SUM(K3:K46)</f>
        <v>372</v>
      </c>
      <c r="L47" s="45">
        <f>SUM(J47:K47)</f>
        <v>772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18</v>
      </c>
      <c r="H48" s="74">
        <f t="shared" si="1"/>
        <v>24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10</v>
      </c>
      <c r="G49" s="73">
        <f>VLOOKUP(REPLACE($A$1,1,1,"")&amp;E49,[1]戸籍からデータ貼り付け先!$A$2:$T$12093,16,FALSE)</f>
        <v>39</v>
      </c>
      <c r="H49" s="74">
        <f t="shared" si="1"/>
        <v>49</v>
      </c>
      <c r="I49" s="42"/>
      <c r="J49" s="42" t="str">
        <f>REPLACE(A1,1,1,"")&amp;"合計"</f>
        <v>南が丘３丁目合計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16</v>
      </c>
      <c r="G50" s="73">
        <f>VLOOKUP(REPLACE($A$1,1,1,"")&amp;E50,[1]戸籍からデータ貼り付け先!$A$2:$T$12093,16,FALSE)</f>
        <v>22</v>
      </c>
      <c r="H50" s="74">
        <f t="shared" si="1"/>
        <v>38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28</v>
      </c>
      <c r="G51" s="73">
        <f>VLOOKUP(REPLACE($A$1,1,1,"")&amp;E51,[1]戸籍からデータ貼り付け先!$A$2:$T$12093,16,FALSE)</f>
        <v>22</v>
      </c>
      <c r="H51" s="74">
        <f t="shared" si="1"/>
        <v>50</v>
      </c>
      <c r="I51" s="42"/>
      <c r="J51" s="50">
        <f>SUM(B18,F53,J47)</f>
        <v>692</v>
      </c>
      <c r="K51" s="51">
        <f>SUM(C18,G53,K47)</f>
        <v>733</v>
      </c>
      <c r="L51" s="52">
        <f>SUM(J51:K51)</f>
        <v>1425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15</v>
      </c>
      <c r="G52" s="81">
        <f>VLOOKUP(REPLACE($A$1,1,1,"")&amp;E52,[1]戸籍からデータ貼り付け先!$A$2:$T$12093,16,FALSE)</f>
        <v>31</v>
      </c>
      <c r="H52" s="82">
        <f t="shared" si="1"/>
        <v>46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265</v>
      </c>
      <c r="G53" s="64">
        <f>SUM(G3:G52)</f>
        <v>336</v>
      </c>
      <c r="H53" s="45">
        <f>SUM(F53:G53)</f>
        <v>601</v>
      </c>
      <c r="I53" s="42"/>
      <c r="J53" s="42"/>
      <c r="K53" s="42"/>
      <c r="L53" s="42"/>
    </row>
    <row r="56" spans="1:12" x14ac:dyDescent="0.4">
      <c r="F56" s="54" t="s">
        <v>318</v>
      </c>
    </row>
  </sheetData>
  <sheetProtection algorithmName="SHA-512" hashValue="5dD4j5MilPZ7oNEZH9gbpsxCWF2VDwH1M7bXCQ6sLl80LWXnr4w1YAh1H3U/7DyIrdmkQLaXYRdXwNCPae4oYA==" saltValue="RQJsnuTZbih4OkR5081pX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 customWidth="1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246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1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1</v>
      </c>
      <c r="L3" s="74">
        <f>SUM(J3:K3)</f>
        <v>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3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4</v>
      </c>
      <c r="L4" s="74">
        <f t="shared" ref="L4:L46" si="2">SUM(J4:K4)</f>
        <v>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1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3</v>
      </c>
      <c r="H5" s="74">
        <f t="shared" si="1"/>
        <v>5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1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1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4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2</v>
      </c>
      <c r="L6" s="74">
        <f t="shared" si="2"/>
        <v>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0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1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1</v>
      </c>
      <c r="K7" s="73">
        <f>VLOOKUP(REPLACE($A$1,1,1,"")&amp;I7,[1]戸籍からデータ貼り付け先!$A$2:$T$12093,16,FALSE)</f>
        <v>3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0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1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4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1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1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1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2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3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2</v>
      </c>
      <c r="L10" s="74">
        <f t="shared" si="2"/>
        <v>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2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3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5</v>
      </c>
      <c r="L11" s="74">
        <f t="shared" si="2"/>
        <v>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0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2</v>
      </c>
      <c r="H12" s="74">
        <f t="shared" si="1"/>
        <v>5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4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1</v>
      </c>
      <c r="H13" s="74">
        <f t="shared" si="1"/>
        <v>1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2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1</v>
      </c>
      <c r="D14" s="74">
        <f t="shared" si="0"/>
        <v>2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0</v>
      </c>
      <c r="H14" s="74">
        <f t="shared" si="1"/>
        <v>1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3</v>
      </c>
      <c r="L14" s="74">
        <f t="shared" si="2"/>
        <v>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0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0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3</v>
      </c>
      <c r="L15" s="74">
        <f t="shared" si="2"/>
        <v>11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1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4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4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0</v>
      </c>
      <c r="D17" s="82">
        <f t="shared" si="0"/>
        <v>3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4</v>
      </c>
      <c r="L17" s="74">
        <f t="shared" si="2"/>
        <v>6</v>
      </c>
    </row>
    <row r="18" spans="1:12" ht="15" thickTop="1" thickBot="1" x14ac:dyDescent="0.2">
      <c r="A18" s="38" t="s">
        <v>240</v>
      </c>
      <c r="B18" s="63">
        <f>SUM(B3:B17)</f>
        <v>16</v>
      </c>
      <c r="C18" s="64">
        <f>SUM(C3:C17)</f>
        <v>10</v>
      </c>
      <c r="D18" s="45">
        <f>SUM(B18:C18)</f>
        <v>26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2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3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4</v>
      </c>
      <c r="H19" s="74">
        <f t="shared" si="1"/>
        <v>10</v>
      </c>
      <c r="I19" s="75">
        <v>81</v>
      </c>
      <c r="J19" s="77">
        <f>VLOOKUP(REPLACE($A$1,1,1,"")&amp;I19,[1]戸籍からデータ貼り付け先!$A$2:$T$12093,14,FALSE)</f>
        <v>2</v>
      </c>
      <c r="K19" s="73">
        <f>VLOOKUP(REPLACE($A$1,1,1,"")&amp;I19,[1]戸籍からデータ貼り付け先!$A$2:$T$12093,16,FALSE)</f>
        <v>3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2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1</v>
      </c>
      <c r="L20" s="74">
        <f t="shared" si="2"/>
        <v>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1</v>
      </c>
      <c r="H21" s="74">
        <f t="shared" si="1"/>
        <v>3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4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3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2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0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7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2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2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2</v>
      </c>
      <c r="H25" s="74">
        <f t="shared" si="1"/>
        <v>3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2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0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1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3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4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2</v>
      </c>
      <c r="L29" s="74">
        <f t="shared" si="2"/>
        <v>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3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2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0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5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4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2</v>
      </c>
      <c r="H35" s="74">
        <f t="shared" si="1"/>
        <v>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3</v>
      </c>
      <c r="H36" s="74">
        <f t="shared" si="1"/>
        <v>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0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5</v>
      </c>
      <c r="H38" s="74">
        <f t="shared" si="1"/>
        <v>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5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3</v>
      </c>
      <c r="H40" s="74">
        <f t="shared" si="1"/>
        <v>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3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4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4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1</v>
      </c>
      <c r="H44" s="74">
        <f t="shared" si="1"/>
        <v>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3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9</v>
      </c>
      <c r="G46" s="73">
        <f>VLOOKUP(REPLACE($A$1,1,1,"")&amp;E46,[1]戸籍からデータ貼り付け先!$A$2:$T$12093,16,FALSE)</f>
        <v>4</v>
      </c>
      <c r="H46" s="74">
        <f t="shared" si="1"/>
        <v>13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2</v>
      </c>
      <c r="H47" s="74">
        <f t="shared" si="1"/>
        <v>3</v>
      </c>
      <c r="I47" s="43" t="s">
        <v>240</v>
      </c>
      <c r="J47" s="63">
        <f>SUM(J3:J46)</f>
        <v>60</v>
      </c>
      <c r="K47" s="64">
        <f>SUM(K3:K46)</f>
        <v>81</v>
      </c>
      <c r="L47" s="45">
        <f>SUM(J47:K47)</f>
        <v>141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3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3</v>
      </c>
      <c r="H49" s="74">
        <f t="shared" si="1"/>
        <v>7</v>
      </c>
      <c r="I49" s="42"/>
      <c r="J49" s="42" t="str">
        <f>REPLACE(A1,1,1,"")&amp;"合計"</f>
        <v>本町１丁目合計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0</v>
      </c>
      <c r="H50" s="74">
        <f t="shared" si="1"/>
        <v>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2</v>
      </c>
      <c r="H51" s="74">
        <f t="shared" si="1"/>
        <v>6</v>
      </c>
      <c r="I51" s="42"/>
      <c r="J51" s="50">
        <f>SUM(B18,F53,J47)</f>
        <v>224</v>
      </c>
      <c r="K51" s="51">
        <f>SUM(C18,G53,K47)</f>
        <v>208</v>
      </c>
      <c r="L51" s="52">
        <f>SUM(J51:K51)</f>
        <v>432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3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148</v>
      </c>
      <c r="G53" s="64">
        <f>SUM(G3:G52)</f>
        <v>117</v>
      </c>
      <c r="H53" s="45">
        <f>SUM(F53:G53)</f>
        <v>265</v>
      </c>
      <c r="I53" s="42"/>
      <c r="J53" s="42"/>
      <c r="K53" s="42"/>
      <c r="L53" s="42"/>
    </row>
    <row r="56" spans="1:12" x14ac:dyDescent="0.4">
      <c r="F56" s="54" t="s">
        <v>247</v>
      </c>
    </row>
  </sheetData>
  <sheetProtection algorithmName="SHA-512" hashValue="ajRJonxPFdndsilO/retpvjZ7tiwkoBq003ICbr9cULIgG2eUq8c7u53FLKXQrOwsp3GdARptyBu/nUSQa0N7g==" saltValue="+k1henhqo7V1pTvV6QdjD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319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12</v>
      </c>
      <c r="G3" s="73">
        <f>VLOOKUP(REPLACE($A$1,1,1,"")&amp;E3,[1]戸籍からデータ貼り付け先!$A$2:$T$12093,16,FALSE)</f>
        <v>7</v>
      </c>
      <c r="H3" s="74">
        <f>SUM(F3:G3)</f>
        <v>19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1</v>
      </c>
      <c r="L3" s="74">
        <f>SUM(J3:K3)</f>
        <v>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10</v>
      </c>
      <c r="G4" s="73">
        <f>VLOOKUP(REPLACE($A$1,1,1,"")&amp;E4,[1]戸籍からデータ貼り付け先!$A$2:$T$12093,16,FALSE)</f>
        <v>6</v>
      </c>
      <c r="H4" s="74">
        <f t="shared" ref="H4:H52" si="1">SUM(F4:G4)</f>
        <v>16</v>
      </c>
      <c r="I4" s="78">
        <v>66</v>
      </c>
      <c r="J4" s="77">
        <f>VLOOKUP(REPLACE($A$1,1,1,"")&amp;I4,[1]戸籍からデータ貼り付け先!$A$2:$T$12093,14,FALSE)</f>
        <v>0</v>
      </c>
      <c r="K4" s="73">
        <f>VLOOKUP(REPLACE($A$1,1,1,"")&amp;I4,[1]戸籍からデータ貼り付け先!$A$2:$T$12093,16,FALSE)</f>
        <v>3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10</v>
      </c>
      <c r="G5" s="73">
        <f>VLOOKUP(REPLACE($A$1,1,1,"")&amp;E5,[1]戸籍からデータ貼り付け先!$A$2:$T$12093,16,FALSE)</f>
        <v>5</v>
      </c>
      <c r="H5" s="74">
        <f t="shared" si="1"/>
        <v>15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0</v>
      </c>
      <c r="L5" s="74">
        <f t="shared" si="2"/>
        <v>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2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13</v>
      </c>
      <c r="G6" s="73">
        <f>VLOOKUP(REPLACE($A$1,1,1,"")&amp;E6,[1]戸籍からデータ貼り付け先!$A$2:$T$12093,16,FALSE)</f>
        <v>3</v>
      </c>
      <c r="H6" s="74">
        <f t="shared" si="1"/>
        <v>16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2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0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9</v>
      </c>
      <c r="G7" s="73">
        <f>VLOOKUP(REPLACE($A$1,1,1,"")&amp;E7,[1]戸籍からデータ貼り付け先!$A$2:$T$12093,16,FALSE)</f>
        <v>12</v>
      </c>
      <c r="H7" s="74">
        <f t="shared" si="1"/>
        <v>21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1</v>
      </c>
      <c r="L7" s="74">
        <f t="shared" si="2"/>
        <v>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1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2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5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12</v>
      </c>
      <c r="H9" s="74">
        <f t="shared" si="1"/>
        <v>17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2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4</v>
      </c>
      <c r="G10" s="73">
        <f>VLOOKUP(REPLACE($A$1,1,1,"")&amp;E10,[1]戸籍からデータ貼り付け先!$A$2:$T$12093,16,FALSE)</f>
        <v>6</v>
      </c>
      <c r="H10" s="74">
        <f t="shared" si="1"/>
        <v>10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1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6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3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2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0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3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0</v>
      </c>
      <c r="K12" s="73">
        <f>VLOOKUP(REPLACE($A$1,1,1,"")&amp;I12,[1]戸籍からデータ貼り付け先!$A$2:$T$12093,16,FALSE)</f>
        <v>8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6</v>
      </c>
      <c r="D13" s="74">
        <f t="shared" si="0"/>
        <v>13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3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7</v>
      </c>
      <c r="L13" s="74">
        <f t="shared" si="2"/>
        <v>10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1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1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9</v>
      </c>
      <c r="L14" s="74">
        <f t="shared" si="2"/>
        <v>15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4</v>
      </c>
      <c r="C15" s="73">
        <f>VLOOKUP(REPLACE($A$1,1,1,"")&amp;A15,[1]戸籍からデータ貼り付け先!$A$2:$T$12093,16,FALSE)</f>
        <v>5</v>
      </c>
      <c r="D15" s="74">
        <f t="shared" si="0"/>
        <v>9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0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6</v>
      </c>
      <c r="L15" s="74">
        <f t="shared" si="2"/>
        <v>14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5</v>
      </c>
      <c r="D16" s="74">
        <f t="shared" si="0"/>
        <v>11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10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9</v>
      </c>
      <c r="D17" s="82">
        <f t="shared" si="0"/>
        <v>13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5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39</v>
      </c>
      <c r="C18" s="64">
        <f>SUM(C3:C17)</f>
        <v>38</v>
      </c>
      <c r="D18" s="45">
        <f>SUM(B18:C18)</f>
        <v>77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1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8</v>
      </c>
      <c r="K18" s="73">
        <f>VLOOKUP(REPLACE($A$1,1,1,"")&amp;I18,[1]戸籍からデータ貼り付け先!$A$2:$T$12093,16,FALSE)</f>
        <v>8</v>
      </c>
      <c r="L18" s="74">
        <f t="shared" si="2"/>
        <v>16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0</v>
      </c>
      <c r="H19" s="74">
        <f t="shared" si="1"/>
        <v>0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8</v>
      </c>
      <c r="L19" s="74">
        <f t="shared" si="2"/>
        <v>14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0</v>
      </c>
      <c r="H20" s="74">
        <f t="shared" si="1"/>
        <v>0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12</v>
      </c>
      <c r="L20" s="74">
        <f t="shared" si="2"/>
        <v>19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7</v>
      </c>
      <c r="K21" s="73">
        <f>VLOOKUP(REPLACE($A$1,1,1,"")&amp;I21,[1]戸籍からデータ貼り付け先!$A$2:$T$12093,16,FALSE)</f>
        <v>11</v>
      </c>
      <c r="L21" s="74">
        <f t="shared" si="2"/>
        <v>18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0</v>
      </c>
      <c r="H22" s="74">
        <f t="shared" si="1"/>
        <v>0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18</v>
      </c>
      <c r="L22" s="74">
        <f t="shared" si="2"/>
        <v>19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2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6</v>
      </c>
      <c r="L23" s="74">
        <f t="shared" si="2"/>
        <v>13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2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13</v>
      </c>
      <c r="L24" s="74">
        <f t="shared" si="2"/>
        <v>15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0</v>
      </c>
      <c r="H25" s="74">
        <f t="shared" si="1"/>
        <v>0</v>
      </c>
      <c r="I25" s="75">
        <v>87</v>
      </c>
      <c r="J25" s="77">
        <f>VLOOKUP(REPLACE($A$1,1,1,"")&amp;I25,[1]戸籍からデータ貼り付け先!$A$2:$T$12093,14,FALSE)</f>
        <v>7</v>
      </c>
      <c r="K25" s="73">
        <f>VLOOKUP(REPLACE($A$1,1,1,"")&amp;I25,[1]戸籍からデータ貼り付け先!$A$2:$T$12093,16,FALSE)</f>
        <v>14</v>
      </c>
      <c r="L25" s="74">
        <f t="shared" si="2"/>
        <v>21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0</v>
      </c>
      <c r="H26" s="74">
        <f t="shared" si="1"/>
        <v>1</v>
      </c>
      <c r="I26" s="78">
        <v>88</v>
      </c>
      <c r="J26" s="77">
        <f>VLOOKUP(REPLACE($A$1,1,1,"")&amp;I26,[1]戸籍からデータ貼り付け先!$A$2:$T$12093,14,FALSE)</f>
        <v>8</v>
      </c>
      <c r="K26" s="73">
        <f>VLOOKUP(REPLACE($A$1,1,1,"")&amp;I26,[1]戸籍からデータ貼り付け先!$A$2:$T$12093,16,FALSE)</f>
        <v>9</v>
      </c>
      <c r="L26" s="74">
        <f t="shared" si="2"/>
        <v>17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0</v>
      </c>
      <c r="G27" s="73">
        <f>VLOOKUP(REPLACE($A$1,1,1,"")&amp;E27,[1]戸籍からデータ貼り付け先!$A$2:$T$12093,16,FALSE)</f>
        <v>0</v>
      </c>
      <c r="H27" s="74">
        <f t="shared" si="1"/>
        <v>0</v>
      </c>
      <c r="I27" s="75">
        <v>89</v>
      </c>
      <c r="J27" s="77">
        <f>VLOOKUP(REPLACE($A$1,1,1,"")&amp;I27,[1]戸籍からデータ貼り付け先!$A$2:$T$12093,14,FALSE)</f>
        <v>5</v>
      </c>
      <c r="K27" s="73">
        <f>VLOOKUP(REPLACE($A$1,1,1,"")&amp;I27,[1]戸籍からデータ貼り付け先!$A$2:$T$12093,16,FALSE)</f>
        <v>11</v>
      </c>
      <c r="L27" s="74">
        <f t="shared" si="2"/>
        <v>16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2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9</v>
      </c>
      <c r="L28" s="74">
        <f t="shared" si="2"/>
        <v>14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5</v>
      </c>
      <c r="H29" s="74">
        <f t="shared" si="1"/>
        <v>9</v>
      </c>
      <c r="I29" s="75">
        <v>91</v>
      </c>
      <c r="J29" s="77">
        <f>VLOOKUP(REPLACE($A$1,1,1,"")&amp;I29,[1]戸籍からデータ貼り付け先!$A$2:$T$12093,14,FALSE)</f>
        <v>11</v>
      </c>
      <c r="K29" s="73">
        <f>VLOOKUP(REPLACE($A$1,1,1,"")&amp;I29,[1]戸籍からデータ貼り付け先!$A$2:$T$12093,16,FALSE)</f>
        <v>8</v>
      </c>
      <c r="L29" s="74">
        <f t="shared" si="2"/>
        <v>19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11</v>
      </c>
      <c r="L30" s="74">
        <f t="shared" si="2"/>
        <v>12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6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12</v>
      </c>
      <c r="L31" s="74">
        <f t="shared" si="2"/>
        <v>14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7</v>
      </c>
      <c r="H32" s="74">
        <f t="shared" si="1"/>
        <v>13</v>
      </c>
      <c r="I32" s="78">
        <v>94</v>
      </c>
      <c r="J32" s="77">
        <f>VLOOKUP(REPLACE($A$1,1,1,"")&amp;I32,[1]戸籍からデータ貼り付け先!$A$2:$T$12093,14,FALSE)</f>
        <v>8</v>
      </c>
      <c r="K32" s="73">
        <f>VLOOKUP(REPLACE($A$1,1,1,"")&amp;I32,[1]戸籍からデータ貼り付け先!$A$2:$T$12093,16,FALSE)</f>
        <v>8</v>
      </c>
      <c r="L32" s="74">
        <f t="shared" si="2"/>
        <v>16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10</v>
      </c>
      <c r="H33" s="74">
        <f t="shared" si="1"/>
        <v>16</v>
      </c>
      <c r="I33" s="75">
        <v>95</v>
      </c>
      <c r="J33" s="77">
        <f>VLOOKUP(REPLACE($A$1,1,1,"")&amp;I33,[1]戸籍からデータ貼り付け先!$A$2:$T$12093,14,FALSE)</f>
        <v>3</v>
      </c>
      <c r="K33" s="73">
        <f>VLOOKUP(REPLACE($A$1,1,1,"")&amp;I33,[1]戸籍からデータ貼り付け先!$A$2:$T$12093,16,FALSE)</f>
        <v>6</v>
      </c>
      <c r="L33" s="74">
        <f t="shared" si="2"/>
        <v>9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9</v>
      </c>
      <c r="H34" s="74">
        <f t="shared" si="1"/>
        <v>16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4</v>
      </c>
      <c r="L34" s="74">
        <f t="shared" si="2"/>
        <v>5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10</v>
      </c>
      <c r="G35" s="73">
        <f>VLOOKUP(REPLACE($A$1,1,1,"")&amp;E35,[1]戸籍からデータ貼り付け先!$A$2:$T$12093,16,FALSE)</f>
        <v>7</v>
      </c>
      <c r="H35" s="74">
        <f t="shared" si="1"/>
        <v>17</v>
      </c>
      <c r="I35" s="75">
        <v>97</v>
      </c>
      <c r="J35" s="77">
        <f>VLOOKUP(REPLACE($A$1,1,1,"")&amp;I35,[1]戸籍からデータ貼り付け先!$A$2:$T$12093,14,FALSE)</f>
        <v>2</v>
      </c>
      <c r="K35" s="73">
        <f>VLOOKUP(REPLACE($A$1,1,1,"")&amp;I35,[1]戸籍からデータ貼り付け先!$A$2:$T$12093,16,FALSE)</f>
        <v>4</v>
      </c>
      <c r="L35" s="74">
        <f t="shared" si="2"/>
        <v>6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9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2</v>
      </c>
      <c r="K36" s="73">
        <f>VLOOKUP(REPLACE($A$1,1,1,"")&amp;I36,[1]戸籍からデータ貼り付け先!$A$2:$T$12093,16,FALSE)</f>
        <v>0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7</v>
      </c>
      <c r="H37" s="74">
        <f t="shared" si="1"/>
        <v>16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14</v>
      </c>
      <c r="H38" s="74">
        <f t="shared" si="1"/>
        <v>22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2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7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8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6</v>
      </c>
      <c r="H41" s="74">
        <f t="shared" si="1"/>
        <v>12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6</v>
      </c>
      <c r="H42" s="74">
        <f t="shared" si="1"/>
        <v>14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3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3</v>
      </c>
      <c r="H44" s="74">
        <f t="shared" si="1"/>
        <v>10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6</v>
      </c>
      <c r="G45" s="73">
        <f>VLOOKUP(REPLACE($A$1,1,1,"")&amp;E45,[1]戸籍からデータ貼り付け先!$A$2:$T$12093,16,FALSE)</f>
        <v>3</v>
      </c>
      <c r="H45" s="74">
        <f t="shared" si="1"/>
        <v>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3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0</v>
      </c>
      <c r="H47" s="74">
        <f t="shared" si="1"/>
        <v>4</v>
      </c>
      <c r="I47" s="43" t="s">
        <v>240</v>
      </c>
      <c r="J47" s="63">
        <f>SUM(J3:J46)</f>
        <v>132</v>
      </c>
      <c r="K47" s="64">
        <f>SUM(K3:K46)</f>
        <v>237</v>
      </c>
      <c r="L47" s="45">
        <f>SUM(J47:K47)</f>
        <v>369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2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2</v>
      </c>
      <c r="H49" s="74">
        <f t="shared" si="1"/>
        <v>3</v>
      </c>
      <c r="I49" s="42"/>
      <c r="J49" s="42" t="str">
        <f>REPLACE(A1,1,1,"")&amp;"合計"</f>
        <v>南が丘４丁目合計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2</v>
      </c>
      <c r="H50" s="74">
        <f t="shared" si="1"/>
        <v>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1</v>
      </c>
      <c r="H51" s="74">
        <f t="shared" si="1"/>
        <v>2</v>
      </c>
      <c r="I51" s="42"/>
      <c r="J51" s="50">
        <f>SUM(B18,F53,J47)</f>
        <v>374</v>
      </c>
      <c r="K51" s="51">
        <f>SUM(C18,G53,K47)</f>
        <v>467</v>
      </c>
      <c r="L51" s="52">
        <f>SUM(J51:K51)</f>
        <v>841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0</v>
      </c>
      <c r="H52" s="82">
        <f t="shared" si="1"/>
        <v>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203</v>
      </c>
      <c r="G53" s="64">
        <f>SUM(G3:G52)</f>
        <v>192</v>
      </c>
      <c r="H53" s="45">
        <f>SUM(F53:G53)</f>
        <v>395</v>
      </c>
      <c r="I53" s="42"/>
      <c r="J53" s="42"/>
      <c r="K53" s="42"/>
      <c r="L53" s="42"/>
    </row>
    <row r="56" spans="1:12" x14ac:dyDescent="0.4">
      <c r="F56" s="54" t="s">
        <v>320</v>
      </c>
    </row>
  </sheetData>
  <sheetProtection algorithmName="SHA-512" hashValue="NIen6YQ12K82kEXBxgcmQmedV7P3peefSxOu9Bu49iARbWL/gXAjgR0JrPnJdx5HTRJHsV1KntA9KU0fyd/7og==" saltValue="AF7DmbQZv7p4Kf2FbXGD4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L56"/>
  <sheetViews>
    <sheetView view="pageBreakPreview" topLeftCell="A25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321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0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3</v>
      </c>
      <c r="L3" s="74">
        <f>SUM(J3:K3)</f>
        <v>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3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6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2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11</v>
      </c>
      <c r="L5" s="74">
        <f t="shared" si="2"/>
        <v>15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0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0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9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1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1</v>
      </c>
      <c r="H7" s="74">
        <f t="shared" si="1"/>
        <v>5</v>
      </c>
      <c r="I7" s="75">
        <v>69</v>
      </c>
      <c r="J7" s="77">
        <f>VLOOKUP(REPLACE($A$1,1,1,"")&amp;I7,[1]戸籍からデータ貼り付け先!$A$2:$T$12093,14,FALSE)</f>
        <v>1</v>
      </c>
      <c r="K7" s="73">
        <f>VLOOKUP(REPLACE($A$1,1,1,"")&amp;I7,[1]戸籍からデータ貼り付け先!$A$2:$T$12093,16,FALSE)</f>
        <v>5</v>
      </c>
      <c r="L7" s="74">
        <f t="shared" si="2"/>
        <v>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1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0</v>
      </c>
      <c r="H8" s="74">
        <f t="shared" si="1"/>
        <v>0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4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2</v>
      </c>
      <c r="H9" s="74">
        <f t="shared" si="1"/>
        <v>3</v>
      </c>
      <c r="I9" s="75">
        <v>71</v>
      </c>
      <c r="J9" s="77">
        <f>VLOOKUP(REPLACE($A$1,1,1,"")&amp;I9,[1]戸籍からデータ貼り付け先!$A$2:$T$12093,14,FALSE)</f>
        <v>11</v>
      </c>
      <c r="K9" s="73">
        <f>VLOOKUP(REPLACE($A$1,1,1,"")&amp;I9,[1]戸籍からデータ貼り付け先!$A$2:$T$12093,16,FALSE)</f>
        <v>2</v>
      </c>
      <c r="L9" s="74">
        <f t="shared" si="2"/>
        <v>13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3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1</v>
      </c>
      <c r="H10" s="74">
        <f t="shared" si="1"/>
        <v>1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3</v>
      </c>
      <c r="L10" s="74">
        <f t="shared" si="2"/>
        <v>11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1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3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5</v>
      </c>
      <c r="L11" s="74">
        <f t="shared" si="2"/>
        <v>13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3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2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4</v>
      </c>
      <c r="L12" s="74">
        <f t="shared" si="2"/>
        <v>14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0</v>
      </c>
      <c r="D13" s="74">
        <f t="shared" si="0"/>
        <v>0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4</v>
      </c>
      <c r="K13" s="73">
        <f>VLOOKUP(REPLACE($A$1,1,1,"")&amp;I13,[1]戸籍からデータ貼り付け先!$A$2:$T$12093,16,FALSE)</f>
        <v>8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3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1</v>
      </c>
      <c r="H14" s="74">
        <f t="shared" si="1"/>
        <v>3</v>
      </c>
      <c r="I14" s="78">
        <v>76</v>
      </c>
      <c r="J14" s="77">
        <f>VLOOKUP(REPLACE($A$1,1,1,"")&amp;I14,[1]戸籍からデータ貼り付け先!$A$2:$T$12093,14,FALSE)</f>
        <v>7</v>
      </c>
      <c r="K14" s="73">
        <f>VLOOKUP(REPLACE($A$1,1,1,"")&amp;I14,[1]戸籍からデータ貼り付け先!$A$2:$T$12093,16,FALSE)</f>
        <v>7</v>
      </c>
      <c r="L14" s="74">
        <f t="shared" si="2"/>
        <v>14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1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2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2</v>
      </c>
      <c r="L15" s="74">
        <f t="shared" si="2"/>
        <v>10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3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7</v>
      </c>
      <c r="L16" s="74">
        <f t="shared" si="2"/>
        <v>11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0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0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4</v>
      </c>
      <c r="L17" s="74">
        <f t="shared" si="2"/>
        <v>6</v>
      </c>
    </row>
    <row r="18" spans="1:12" ht="15" thickTop="1" thickBot="1" x14ac:dyDescent="0.2">
      <c r="A18" s="38" t="s">
        <v>240</v>
      </c>
      <c r="B18" s="63">
        <f>SUM(B3:B17)</f>
        <v>16</v>
      </c>
      <c r="C18" s="64">
        <f>SUM(C3:C17)</f>
        <v>18</v>
      </c>
      <c r="D18" s="45">
        <f>SUM(B18:C18)</f>
        <v>34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0</v>
      </c>
      <c r="H18" s="74">
        <f t="shared" si="1"/>
        <v>0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2</v>
      </c>
      <c r="L18" s="74">
        <f t="shared" si="2"/>
        <v>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0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1</v>
      </c>
      <c r="L19" s="74">
        <f t="shared" si="2"/>
        <v>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5</v>
      </c>
      <c r="L20" s="74">
        <f t="shared" si="2"/>
        <v>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3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1</v>
      </c>
      <c r="L21" s="74">
        <f t="shared" si="2"/>
        <v>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2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1</v>
      </c>
      <c r="L22" s="74">
        <f t="shared" si="2"/>
        <v>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2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2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1</v>
      </c>
      <c r="H24" s="74">
        <f t="shared" si="1"/>
        <v>4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1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4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4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2</v>
      </c>
      <c r="H28" s="74">
        <f t="shared" si="1"/>
        <v>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5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1</v>
      </c>
      <c r="H30" s="74">
        <f t="shared" si="1"/>
        <v>2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3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1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1</v>
      </c>
      <c r="H33" s="74">
        <f t="shared" si="1"/>
        <v>3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3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</v>
      </c>
      <c r="G35" s="73">
        <f>VLOOKUP(REPLACE($A$1,1,1,"")&amp;E35,[1]戸籍からデータ貼り付け先!$A$2:$T$12093,16,FALSE)</f>
        <v>0</v>
      </c>
      <c r="H35" s="74">
        <f t="shared" si="1"/>
        <v>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3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5</v>
      </c>
      <c r="H37" s="74">
        <f t="shared" si="1"/>
        <v>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1</v>
      </c>
      <c r="H38" s="74">
        <f t="shared" si="1"/>
        <v>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3</v>
      </c>
      <c r="H39" s="74">
        <f t="shared" si="1"/>
        <v>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3</v>
      </c>
      <c r="H40" s="74">
        <f t="shared" si="1"/>
        <v>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3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4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0</v>
      </c>
      <c r="H43" s="74">
        <f t="shared" si="1"/>
        <v>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2</v>
      </c>
      <c r="H44" s="74">
        <f t="shared" si="1"/>
        <v>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1</v>
      </c>
      <c r="H45" s="74">
        <f t="shared" si="1"/>
        <v>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</v>
      </c>
      <c r="G46" s="73">
        <f>VLOOKUP(REPLACE($A$1,1,1,"")&amp;E46,[1]戸籍からデータ貼り付け先!$A$2:$T$12093,16,FALSE)</f>
        <v>1</v>
      </c>
      <c r="H46" s="74">
        <f t="shared" si="1"/>
        <v>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1</v>
      </c>
      <c r="H47" s="74">
        <f t="shared" si="1"/>
        <v>3</v>
      </c>
      <c r="I47" s="43" t="s">
        <v>240</v>
      </c>
      <c r="J47" s="63">
        <f>SUM(J3:J46)</f>
        <v>92</v>
      </c>
      <c r="K47" s="64">
        <f>SUM(K3:K46)</f>
        <v>100</v>
      </c>
      <c r="L47" s="45">
        <f>SUM(J47:K47)</f>
        <v>192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0</v>
      </c>
      <c r="G48" s="73">
        <f>VLOOKUP(REPLACE($A$1,1,1,"")&amp;E48,[1]戸籍からデータ貼り付け先!$A$2:$T$12093,16,FALSE)</f>
        <v>0</v>
      </c>
      <c r="H48" s="74">
        <f t="shared" si="1"/>
        <v>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3</v>
      </c>
      <c r="H49" s="74">
        <f t="shared" si="1"/>
        <v>4</v>
      </c>
      <c r="I49" s="42"/>
      <c r="J49" s="42" t="str">
        <f>REPLACE(A1,1,1,"")&amp;"合計"</f>
        <v>南が丘５丁目合計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0</v>
      </c>
      <c r="G50" s="73">
        <f>VLOOKUP(REPLACE($A$1,1,1,"")&amp;E50,[1]戸籍からデータ貼り付け先!$A$2:$T$12093,16,FALSE)</f>
        <v>1</v>
      </c>
      <c r="H50" s="74">
        <f t="shared" si="1"/>
        <v>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3</v>
      </c>
      <c r="H51" s="74">
        <f t="shared" si="1"/>
        <v>5</v>
      </c>
      <c r="I51" s="42"/>
      <c r="J51" s="50">
        <f>SUM(B18,F53,J47)</f>
        <v>195</v>
      </c>
      <c r="K51" s="51">
        <f>SUM(C18,G53,K47)</f>
        <v>207</v>
      </c>
      <c r="L51" s="52">
        <f>SUM(J51:K51)</f>
        <v>402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2</v>
      </c>
      <c r="H52" s="82">
        <f t="shared" si="1"/>
        <v>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87</v>
      </c>
      <c r="G53" s="64">
        <f>SUM(G3:G52)</f>
        <v>89</v>
      </c>
      <c r="H53" s="45">
        <f>SUM(F53:G53)</f>
        <v>176</v>
      </c>
      <c r="I53" s="42"/>
      <c r="J53" s="42"/>
      <c r="K53" s="42"/>
      <c r="L53" s="42"/>
    </row>
    <row r="56" spans="1:12" x14ac:dyDescent="0.4">
      <c r="F56" s="54" t="s">
        <v>322</v>
      </c>
    </row>
  </sheetData>
  <sheetProtection algorithmName="SHA-512" hashValue="+UVkh/ZsWPo9FSD84gvzEVUPSOZevLJ/0HLWJBYzKZDS8KLsS9bKlCeiKEh+qfS2cH3keBABRcekGo0mMhLxYQ==" saltValue="x/f0rOPmNlV5jquCjohMg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L56"/>
  <sheetViews>
    <sheetView view="pageBreakPreview" topLeftCell="A25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323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1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2</v>
      </c>
      <c r="L3" s="74">
        <f>SUM(J3:K3)</f>
        <v>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1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2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2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1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2</v>
      </c>
      <c r="H6" s="74">
        <f t="shared" si="1"/>
        <v>2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0</v>
      </c>
      <c r="L6" s="74">
        <f t="shared" si="2"/>
        <v>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2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0</v>
      </c>
      <c r="H7" s="74">
        <f t="shared" si="1"/>
        <v>3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1</v>
      </c>
      <c r="L7" s="74">
        <f t="shared" si="2"/>
        <v>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0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2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0</v>
      </c>
      <c r="L8" s="74">
        <f t="shared" si="2"/>
        <v>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2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2</v>
      </c>
      <c r="G9" s="73">
        <f>VLOOKUP(REPLACE($A$1,1,1,"")&amp;E9,[1]戸籍からデータ貼り付け先!$A$2:$T$12093,16,FALSE)</f>
        <v>0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1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1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1</v>
      </c>
      <c r="L10" s="74">
        <f t="shared" si="2"/>
        <v>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3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2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3</v>
      </c>
      <c r="D12" s="74">
        <f t="shared" si="0"/>
        <v>4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0</v>
      </c>
      <c r="H12" s="74">
        <f t="shared" si="1"/>
        <v>1</v>
      </c>
      <c r="I12" s="78">
        <v>74</v>
      </c>
      <c r="J12" s="77">
        <f>VLOOKUP(REPLACE($A$1,1,1,"")&amp;I12,[1]戸籍からデータ貼り付け先!$A$2:$T$12093,14,FALSE)</f>
        <v>0</v>
      </c>
      <c r="K12" s="73">
        <f>VLOOKUP(REPLACE($A$1,1,1,"")&amp;I12,[1]戸籍からデータ貼り付け先!$A$2:$T$12093,16,FALSE)</f>
        <v>0</v>
      </c>
      <c r="L12" s="74">
        <f t="shared" si="2"/>
        <v>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2</v>
      </c>
      <c r="H13" s="74">
        <f t="shared" si="1"/>
        <v>4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4</v>
      </c>
      <c r="L13" s="74">
        <f t="shared" si="2"/>
        <v>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3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5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1</v>
      </c>
      <c r="L14" s="74">
        <f t="shared" si="2"/>
        <v>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1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1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2</v>
      </c>
      <c r="L15" s="74">
        <f t="shared" si="2"/>
        <v>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4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3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1</v>
      </c>
      <c r="L16" s="74">
        <f t="shared" si="2"/>
        <v>2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0</v>
      </c>
      <c r="L17" s="74">
        <f t="shared" si="2"/>
        <v>0</v>
      </c>
    </row>
    <row r="18" spans="1:12" ht="15" thickTop="1" thickBot="1" x14ac:dyDescent="0.2">
      <c r="A18" s="38" t="s">
        <v>240</v>
      </c>
      <c r="B18" s="63">
        <f>SUM(B3:B17)</f>
        <v>18</v>
      </c>
      <c r="C18" s="64">
        <f>SUM(C3:C17)</f>
        <v>21</v>
      </c>
      <c r="D18" s="45">
        <f>SUM(B18:C18)</f>
        <v>39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1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1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2</v>
      </c>
      <c r="L19" s="74">
        <f t="shared" si="2"/>
        <v>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1</v>
      </c>
      <c r="H20" s="74">
        <f t="shared" si="1"/>
        <v>2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0</v>
      </c>
      <c r="L20" s="74">
        <f t="shared" si="2"/>
        <v>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2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0</v>
      </c>
      <c r="L21" s="74">
        <f t="shared" si="2"/>
        <v>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1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0</v>
      </c>
      <c r="L22" s="74">
        <f t="shared" si="2"/>
        <v>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2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4</v>
      </c>
      <c r="H24" s="74">
        <f t="shared" si="1"/>
        <v>7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1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0</v>
      </c>
      <c r="H25" s="74">
        <f t="shared" si="1"/>
        <v>2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4</v>
      </c>
      <c r="H26" s="74">
        <f t="shared" si="1"/>
        <v>9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0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0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4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0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2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1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0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4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0</v>
      </c>
      <c r="G34" s="73">
        <f>VLOOKUP(REPLACE($A$1,1,1,"")&amp;E34,[1]戸籍からデータ貼り付け先!$A$2:$T$12093,16,FALSE)</f>
        <v>2</v>
      </c>
      <c r="H34" s="74">
        <f t="shared" si="1"/>
        <v>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0</v>
      </c>
      <c r="G36" s="73">
        <f>VLOOKUP(REPLACE($A$1,1,1,"")&amp;E36,[1]戸籍からデータ貼り付け先!$A$2:$T$12093,16,FALSE)</f>
        <v>0</v>
      </c>
      <c r="H36" s="74">
        <f t="shared" si="1"/>
        <v>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1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0</v>
      </c>
      <c r="H38" s="74">
        <f t="shared" si="1"/>
        <v>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5</v>
      </c>
      <c r="H39" s="74">
        <f t="shared" si="1"/>
        <v>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3</v>
      </c>
      <c r="H40" s="74">
        <f t="shared" si="1"/>
        <v>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4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0</v>
      </c>
      <c r="G42" s="73">
        <f>VLOOKUP(REPLACE($A$1,1,1,"")&amp;E42,[1]戸籍からデータ貼り付け先!$A$2:$T$12093,16,FALSE)</f>
        <v>2</v>
      </c>
      <c r="H42" s="74">
        <f t="shared" si="1"/>
        <v>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3</v>
      </c>
      <c r="H43" s="74">
        <f t="shared" si="1"/>
        <v>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3</v>
      </c>
      <c r="H44" s="74">
        <f t="shared" si="1"/>
        <v>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6</v>
      </c>
      <c r="G45" s="73">
        <f>VLOOKUP(REPLACE($A$1,1,1,"")&amp;E45,[1]戸籍からデータ貼り付け先!$A$2:$T$12093,16,FALSE)</f>
        <v>1</v>
      </c>
      <c r="H45" s="74">
        <f t="shared" si="1"/>
        <v>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5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0</v>
      </c>
      <c r="G47" s="73">
        <f>VLOOKUP(REPLACE($A$1,1,1,"")&amp;E47,[1]戸籍からデータ貼り付け先!$A$2:$T$12093,16,FALSE)</f>
        <v>2</v>
      </c>
      <c r="H47" s="74">
        <f t="shared" si="1"/>
        <v>2</v>
      </c>
      <c r="I47" s="43" t="s">
        <v>240</v>
      </c>
      <c r="J47" s="63">
        <f>SUM(J3:J46)</f>
        <v>17</v>
      </c>
      <c r="K47" s="64">
        <f>SUM(K3:K46)</f>
        <v>26</v>
      </c>
      <c r="L47" s="45">
        <f>SUM(J47:K47)</f>
        <v>43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1</v>
      </c>
      <c r="H48" s="74">
        <f t="shared" si="1"/>
        <v>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1</v>
      </c>
      <c r="H49" s="74">
        <f t="shared" si="1"/>
        <v>6</v>
      </c>
      <c r="I49" s="42"/>
      <c r="J49" s="42" t="str">
        <f>REPLACE(A1,1,1,"")&amp;"合計"</f>
        <v>立野台１丁目合計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1</v>
      </c>
      <c r="H50" s="74">
        <f t="shared" si="1"/>
        <v>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1</v>
      </c>
      <c r="H51" s="74">
        <f t="shared" si="1"/>
        <v>3</v>
      </c>
      <c r="I51" s="42"/>
      <c r="J51" s="50">
        <f>SUM(B18,F53,J47)</f>
        <v>137</v>
      </c>
      <c r="K51" s="51">
        <f>SUM(C18,G53,K47)</f>
        <v>136</v>
      </c>
      <c r="L51" s="52">
        <f>SUM(J51:K51)</f>
        <v>273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0</v>
      </c>
      <c r="H52" s="82">
        <f t="shared" si="1"/>
        <v>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102</v>
      </c>
      <c r="G53" s="64">
        <f>SUM(G3:G52)</f>
        <v>89</v>
      </c>
      <c r="H53" s="45">
        <f>SUM(F53:G53)</f>
        <v>191</v>
      </c>
      <c r="I53" s="42"/>
      <c r="J53" s="42"/>
      <c r="K53" s="42"/>
      <c r="L53" s="42"/>
    </row>
    <row r="56" spans="1:12" x14ac:dyDescent="0.4">
      <c r="F56" s="54" t="s">
        <v>324</v>
      </c>
    </row>
  </sheetData>
  <sheetProtection algorithmName="SHA-512" hashValue="WkOK9TNkUVAgJUqeQfhYutW7EPpSUkvUUHz2FCG9SDdjrUmMSMBmew70ue2lrYvppvR2QIDnqZLLlPxN6Sy0AA==" saltValue="a/NxrCEdvVGvowvpbElFB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L56"/>
  <sheetViews>
    <sheetView view="pageBreakPreview" topLeftCell="A31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325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0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0</v>
      </c>
      <c r="L3" s="74">
        <f>SUM(J3:K3)</f>
        <v>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0</v>
      </c>
      <c r="H4" s="74">
        <f t="shared" ref="H4:H52" si="1">SUM(F4:G4)</f>
        <v>1</v>
      </c>
      <c r="I4" s="78">
        <v>66</v>
      </c>
      <c r="J4" s="77">
        <f>VLOOKUP(REPLACE($A$1,1,1,"")&amp;I4,[1]戸籍からデータ貼り付け先!$A$2:$T$12093,14,FALSE)</f>
        <v>0</v>
      </c>
      <c r="K4" s="73">
        <f>VLOOKUP(REPLACE($A$1,1,1,"")&amp;I4,[1]戸籍からデータ貼り付け先!$A$2:$T$12093,16,FALSE)</f>
        <v>0</v>
      </c>
      <c r="L4" s="74">
        <f t="shared" ref="L4:L46" si="2">SUM(J4:K4)</f>
        <v>0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0</v>
      </c>
      <c r="G5" s="73">
        <f>VLOOKUP(REPLACE($A$1,1,1,"")&amp;E5,[1]戸籍からデータ貼り付け先!$A$2:$T$12093,16,FALSE)</f>
        <v>0</v>
      </c>
      <c r="H5" s="74">
        <f t="shared" si="1"/>
        <v>0</v>
      </c>
      <c r="I5" s="75">
        <v>67</v>
      </c>
      <c r="J5" s="77">
        <f>VLOOKUP(REPLACE($A$1,1,1,"")&amp;I5,[1]戸籍からデータ貼り付け先!$A$2:$T$12093,14,FALSE)</f>
        <v>0</v>
      </c>
      <c r="K5" s="73">
        <f>VLOOKUP(REPLACE($A$1,1,1,"")&amp;I5,[1]戸籍からデータ貼り付け先!$A$2:$T$12093,16,FALSE)</f>
        <v>0</v>
      </c>
      <c r="L5" s="74">
        <f t="shared" si="2"/>
        <v>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1</v>
      </c>
      <c r="H6" s="74">
        <f t="shared" si="1"/>
        <v>1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0</v>
      </c>
      <c r="L6" s="74">
        <f t="shared" si="2"/>
        <v>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0</v>
      </c>
      <c r="L7" s="74">
        <f t="shared" si="2"/>
        <v>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0</v>
      </c>
      <c r="D8" s="74">
        <f t="shared" si="0"/>
        <v>0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0</v>
      </c>
      <c r="H8" s="74">
        <f t="shared" si="1"/>
        <v>0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0</v>
      </c>
      <c r="L8" s="74">
        <f t="shared" si="2"/>
        <v>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0</v>
      </c>
      <c r="H9" s="74">
        <f t="shared" si="1"/>
        <v>1</v>
      </c>
      <c r="I9" s="75">
        <v>71</v>
      </c>
      <c r="J9" s="77">
        <f>VLOOKUP(REPLACE($A$1,1,1,"")&amp;I9,[1]戸籍からデータ貼り付け先!$A$2:$T$12093,14,FALSE)</f>
        <v>0</v>
      </c>
      <c r="K9" s="73">
        <f>VLOOKUP(REPLACE($A$1,1,1,"")&amp;I9,[1]戸籍からデータ貼り付け先!$A$2:$T$12093,16,FALSE)</f>
        <v>0</v>
      </c>
      <c r="L9" s="74">
        <f t="shared" si="2"/>
        <v>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0</v>
      </c>
      <c r="H10" s="74">
        <f t="shared" si="1"/>
        <v>0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0</v>
      </c>
      <c r="L10" s="74">
        <f t="shared" si="2"/>
        <v>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0</v>
      </c>
      <c r="H11" s="74">
        <f t="shared" si="1"/>
        <v>0</v>
      </c>
      <c r="I11" s="75">
        <v>73</v>
      </c>
      <c r="J11" s="77">
        <f>VLOOKUP(REPLACE($A$1,1,1,"")&amp;I11,[1]戸籍からデータ貼り付け先!$A$2:$T$12093,14,FALSE)</f>
        <v>0</v>
      </c>
      <c r="K11" s="73">
        <f>VLOOKUP(REPLACE($A$1,1,1,"")&amp;I11,[1]戸籍からデータ貼り付け先!$A$2:$T$12093,16,FALSE)</f>
        <v>0</v>
      </c>
      <c r="L11" s="74">
        <f t="shared" si="2"/>
        <v>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0</v>
      </c>
      <c r="G12" s="73">
        <f>VLOOKUP(REPLACE($A$1,1,1,"")&amp;E12,[1]戸籍からデータ貼り付け先!$A$2:$T$12093,16,FALSE)</f>
        <v>1</v>
      </c>
      <c r="H12" s="74">
        <f t="shared" si="1"/>
        <v>1</v>
      </c>
      <c r="I12" s="78">
        <v>74</v>
      </c>
      <c r="J12" s="77">
        <f>VLOOKUP(REPLACE($A$1,1,1,"")&amp;I12,[1]戸籍からデータ貼り付け先!$A$2:$T$12093,14,FALSE)</f>
        <v>0</v>
      </c>
      <c r="K12" s="73">
        <f>VLOOKUP(REPLACE($A$1,1,1,"")&amp;I12,[1]戸籍からデータ貼り付け先!$A$2:$T$12093,16,FALSE)</f>
        <v>0</v>
      </c>
      <c r="L12" s="74">
        <f t="shared" si="2"/>
        <v>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0</v>
      </c>
      <c r="D13" s="74">
        <f t="shared" si="0"/>
        <v>0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0</v>
      </c>
      <c r="H13" s="74">
        <f t="shared" si="1"/>
        <v>0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0</v>
      </c>
      <c r="L13" s="74">
        <f t="shared" si="2"/>
        <v>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0</v>
      </c>
      <c r="D14" s="74">
        <f t="shared" si="0"/>
        <v>0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0</v>
      </c>
      <c r="H14" s="74">
        <f t="shared" si="1"/>
        <v>0</v>
      </c>
      <c r="I14" s="78">
        <v>76</v>
      </c>
      <c r="J14" s="77">
        <f>VLOOKUP(REPLACE($A$1,1,1,"")&amp;I14,[1]戸籍からデータ貼り付け先!$A$2:$T$12093,14,FALSE)</f>
        <v>0</v>
      </c>
      <c r="K14" s="73">
        <f>VLOOKUP(REPLACE($A$1,1,1,"")&amp;I14,[1]戸籍からデータ貼り付け先!$A$2:$T$12093,16,FALSE)</f>
        <v>0</v>
      </c>
      <c r="L14" s="74">
        <f t="shared" si="2"/>
        <v>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0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0</v>
      </c>
      <c r="H15" s="74">
        <f t="shared" si="1"/>
        <v>0</v>
      </c>
      <c r="I15" s="75">
        <v>77</v>
      </c>
      <c r="J15" s="77">
        <f>VLOOKUP(REPLACE($A$1,1,1,"")&amp;I15,[1]戸籍からデータ貼り付け先!$A$2:$T$12093,14,FALSE)</f>
        <v>0</v>
      </c>
      <c r="K15" s="73">
        <f>VLOOKUP(REPLACE($A$1,1,1,"")&amp;I15,[1]戸籍からデータ貼り付け先!$A$2:$T$12093,16,FALSE)</f>
        <v>0</v>
      </c>
      <c r="L15" s="74">
        <f t="shared" si="2"/>
        <v>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0</v>
      </c>
      <c r="D16" s="74">
        <f t="shared" si="0"/>
        <v>0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0</v>
      </c>
      <c r="K16" s="73">
        <f>VLOOKUP(REPLACE($A$1,1,1,"")&amp;I16,[1]戸籍からデータ貼り付け先!$A$2:$T$12093,16,FALSE)</f>
        <v>1</v>
      </c>
      <c r="L16" s="74">
        <f t="shared" si="2"/>
        <v>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0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0</v>
      </c>
      <c r="H17" s="74">
        <f t="shared" si="1"/>
        <v>0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0</v>
      </c>
      <c r="L17" s="74">
        <f t="shared" si="2"/>
        <v>1</v>
      </c>
    </row>
    <row r="18" spans="1:12" ht="15" thickTop="1" thickBot="1" x14ac:dyDescent="0.2">
      <c r="A18" s="38" t="s">
        <v>240</v>
      </c>
      <c r="B18" s="63">
        <f>SUM(B3:B17)</f>
        <v>2</v>
      </c>
      <c r="C18" s="64">
        <f>SUM(C3:C17)</f>
        <v>2</v>
      </c>
      <c r="D18" s="45">
        <f>SUM(B18:C18)</f>
        <v>4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0</v>
      </c>
      <c r="H18" s="74">
        <f t="shared" si="1"/>
        <v>0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1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0</v>
      </c>
      <c r="H19" s="74">
        <f t="shared" si="1"/>
        <v>0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1</v>
      </c>
      <c r="L19" s="74">
        <f t="shared" si="2"/>
        <v>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0</v>
      </c>
      <c r="H20" s="74">
        <f t="shared" si="1"/>
        <v>0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0</v>
      </c>
      <c r="L20" s="74">
        <f t="shared" si="2"/>
        <v>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0</v>
      </c>
      <c r="L21" s="74">
        <f t="shared" si="2"/>
        <v>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0</v>
      </c>
      <c r="H22" s="74">
        <f t="shared" si="1"/>
        <v>0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0</v>
      </c>
      <c r="L22" s="74">
        <f t="shared" si="2"/>
        <v>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0</v>
      </c>
      <c r="H23" s="74">
        <f t="shared" si="1"/>
        <v>0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0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0</v>
      </c>
      <c r="G24" s="73">
        <f>VLOOKUP(REPLACE($A$1,1,1,"")&amp;E24,[1]戸籍からデータ貼り付け先!$A$2:$T$12093,16,FALSE)</f>
        <v>0</v>
      </c>
      <c r="H24" s="74">
        <f t="shared" si="1"/>
        <v>0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0</v>
      </c>
      <c r="L24" s="74">
        <f t="shared" si="2"/>
        <v>0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0</v>
      </c>
      <c r="H25" s="74">
        <f t="shared" si="1"/>
        <v>0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0</v>
      </c>
      <c r="H26" s="74">
        <f t="shared" si="1"/>
        <v>0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0</v>
      </c>
      <c r="G27" s="73">
        <f>VLOOKUP(REPLACE($A$1,1,1,"")&amp;E27,[1]戸籍からデータ貼り付け先!$A$2:$T$12093,16,FALSE)</f>
        <v>0</v>
      </c>
      <c r="H27" s="74">
        <f t="shared" si="1"/>
        <v>0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0</v>
      </c>
      <c r="H28" s="74">
        <f t="shared" si="1"/>
        <v>0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0</v>
      </c>
      <c r="H29" s="74">
        <f t="shared" si="1"/>
        <v>0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0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0</v>
      </c>
      <c r="H30" s="74">
        <f t="shared" si="1"/>
        <v>0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0</v>
      </c>
      <c r="G31" s="73">
        <f>VLOOKUP(REPLACE($A$1,1,1,"")&amp;E31,[1]戸籍からデータ貼り付け先!$A$2:$T$12093,16,FALSE)</f>
        <v>1</v>
      </c>
      <c r="H31" s="74">
        <f t="shared" si="1"/>
        <v>1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0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0</v>
      </c>
      <c r="G32" s="73">
        <f>VLOOKUP(REPLACE($A$1,1,1,"")&amp;E32,[1]戸籍からデータ貼り付け先!$A$2:$T$12093,16,FALSE)</f>
        <v>0</v>
      </c>
      <c r="H32" s="74">
        <f t="shared" si="1"/>
        <v>0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0</v>
      </c>
      <c r="G33" s="73">
        <f>VLOOKUP(REPLACE($A$1,1,1,"")&amp;E33,[1]戸籍からデータ貼り付け先!$A$2:$T$12093,16,FALSE)</f>
        <v>0</v>
      </c>
      <c r="H33" s="74">
        <f t="shared" si="1"/>
        <v>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0</v>
      </c>
      <c r="G34" s="73">
        <f>VLOOKUP(REPLACE($A$1,1,1,"")&amp;E34,[1]戸籍からデータ貼り付け先!$A$2:$T$12093,16,FALSE)</f>
        <v>1</v>
      </c>
      <c r="H34" s="74">
        <f t="shared" si="1"/>
        <v>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0</v>
      </c>
      <c r="G35" s="73">
        <f>VLOOKUP(REPLACE($A$1,1,1,"")&amp;E35,[1]戸籍からデータ貼り付け先!$A$2:$T$12093,16,FALSE)</f>
        <v>0</v>
      </c>
      <c r="H35" s="74">
        <f t="shared" si="1"/>
        <v>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0</v>
      </c>
      <c r="G36" s="73">
        <f>VLOOKUP(REPLACE($A$1,1,1,"")&amp;E36,[1]戸籍からデータ貼り付け先!$A$2:$T$12093,16,FALSE)</f>
        <v>1</v>
      </c>
      <c r="H36" s="74">
        <f t="shared" si="1"/>
        <v>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</v>
      </c>
      <c r="G37" s="73">
        <f>VLOOKUP(REPLACE($A$1,1,1,"")&amp;E37,[1]戸籍からデータ貼り付け先!$A$2:$T$12093,16,FALSE)</f>
        <v>0</v>
      </c>
      <c r="H37" s="74">
        <f t="shared" si="1"/>
        <v>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0</v>
      </c>
      <c r="G38" s="73">
        <f>VLOOKUP(REPLACE($A$1,1,1,"")&amp;E38,[1]戸籍からデータ貼り付け先!$A$2:$T$12093,16,FALSE)</f>
        <v>0</v>
      </c>
      <c r="H38" s="74">
        <f t="shared" si="1"/>
        <v>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0</v>
      </c>
      <c r="H39" s="74">
        <f t="shared" si="1"/>
        <v>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0</v>
      </c>
      <c r="G40" s="73">
        <f>VLOOKUP(REPLACE($A$1,1,1,"")&amp;E40,[1]戸籍からデータ貼り付け先!$A$2:$T$12093,16,FALSE)</f>
        <v>1</v>
      </c>
      <c r="H40" s="74">
        <f t="shared" si="1"/>
        <v>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</v>
      </c>
      <c r="G41" s="73">
        <f>VLOOKUP(REPLACE($A$1,1,1,"")&amp;E41,[1]戸籍からデータ貼り付け先!$A$2:$T$12093,16,FALSE)</f>
        <v>1</v>
      </c>
      <c r="H41" s="74">
        <f t="shared" si="1"/>
        <v>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0</v>
      </c>
      <c r="G42" s="73">
        <f>VLOOKUP(REPLACE($A$1,1,1,"")&amp;E42,[1]戸籍からデータ貼り付け先!$A$2:$T$12093,16,FALSE)</f>
        <v>0</v>
      </c>
      <c r="H42" s="74">
        <f t="shared" si="1"/>
        <v>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0</v>
      </c>
      <c r="G43" s="73">
        <f>VLOOKUP(REPLACE($A$1,1,1,"")&amp;E43,[1]戸籍からデータ貼り付け先!$A$2:$T$12093,16,FALSE)</f>
        <v>2</v>
      </c>
      <c r="H43" s="74">
        <f t="shared" si="1"/>
        <v>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0</v>
      </c>
      <c r="H44" s="74">
        <f t="shared" si="1"/>
        <v>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0</v>
      </c>
      <c r="G45" s="73">
        <f>VLOOKUP(REPLACE($A$1,1,1,"")&amp;E45,[1]戸籍からデータ貼り付け先!$A$2:$T$12093,16,FALSE)</f>
        <v>1</v>
      </c>
      <c r="H45" s="74">
        <f t="shared" si="1"/>
        <v>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0</v>
      </c>
      <c r="G46" s="73">
        <f>VLOOKUP(REPLACE($A$1,1,1,"")&amp;E46,[1]戸籍からデータ貼り付け先!$A$2:$T$12093,16,FALSE)</f>
        <v>0</v>
      </c>
      <c r="H46" s="74">
        <f t="shared" si="1"/>
        <v>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0</v>
      </c>
      <c r="G47" s="73">
        <f>VLOOKUP(REPLACE($A$1,1,1,"")&amp;E47,[1]戸籍からデータ貼り付け先!$A$2:$T$12093,16,FALSE)</f>
        <v>0</v>
      </c>
      <c r="H47" s="74">
        <f t="shared" si="1"/>
        <v>0</v>
      </c>
      <c r="I47" s="43" t="s">
        <v>240</v>
      </c>
      <c r="J47" s="63">
        <f>SUM(J3:J46)</f>
        <v>5</v>
      </c>
      <c r="K47" s="64">
        <f>SUM(K3:K46)</f>
        <v>4</v>
      </c>
      <c r="L47" s="45">
        <f>SUM(J47:K47)</f>
        <v>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0</v>
      </c>
      <c r="G48" s="73">
        <f>VLOOKUP(REPLACE($A$1,1,1,"")&amp;E48,[1]戸籍からデータ貼り付け先!$A$2:$T$12093,16,FALSE)</f>
        <v>0</v>
      </c>
      <c r="H48" s="74">
        <f t="shared" si="1"/>
        <v>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0</v>
      </c>
      <c r="G49" s="73">
        <f>VLOOKUP(REPLACE($A$1,1,1,"")&amp;E49,[1]戸籍からデータ貼り付け先!$A$2:$T$12093,16,FALSE)</f>
        <v>0</v>
      </c>
      <c r="H49" s="74">
        <f t="shared" si="1"/>
        <v>0</v>
      </c>
      <c r="I49" s="42"/>
      <c r="J49" s="42" t="str">
        <f>REPLACE(A1,1,1,"")&amp;"合計"</f>
        <v>立野台２丁目合計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0</v>
      </c>
      <c r="G50" s="73">
        <f>VLOOKUP(REPLACE($A$1,1,1,"")&amp;E50,[1]戸籍からデータ貼り付け先!$A$2:$T$12093,16,FALSE)</f>
        <v>0</v>
      </c>
      <c r="H50" s="74">
        <f t="shared" si="1"/>
        <v>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1</v>
      </c>
      <c r="H51" s="74">
        <f t="shared" si="1"/>
        <v>2</v>
      </c>
      <c r="I51" s="42"/>
      <c r="J51" s="50">
        <f>SUM(B18,F53,J47)</f>
        <v>18</v>
      </c>
      <c r="K51" s="51">
        <f>SUM(C18,G53,K47)</f>
        <v>17</v>
      </c>
      <c r="L51" s="52">
        <f>SUM(J51:K51)</f>
        <v>35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0</v>
      </c>
      <c r="H52" s="82">
        <f t="shared" si="1"/>
        <v>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11</v>
      </c>
      <c r="G53" s="64">
        <f>SUM(G3:G52)</f>
        <v>11</v>
      </c>
      <c r="H53" s="45">
        <f>SUM(F53:G53)</f>
        <v>22</v>
      </c>
      <c r="I53" s="42"/>
      <c r="J53" s="42"/>
      <c r="K53" s="42"/>
      <c r="L53" s="42"/>
    </row>
    <row r="56" spans="1:12" x14ac:dyDescent="0.4">
      <c r="F56" s="54" t="s">
        <v>326</v>
      </c>
    </row>
  </sheetData>
  <sheetProtection algorithmName="SHA-512" hashValue="gC/yQKLV8RWKzJWS2MtB5NH8YJ78oXE32rbtKys9of9De2zvoKuuP4PoB1co3UNv51FtvnRyleteml7KnN5IOQ==" saltValue="Qppb27L662QzNSwo8ZnIX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327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5</v>
      </c>
      <c r="D3" s="74">
        <f>SUM(B3:C3)</f>
        <v>7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2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2</v>
      </c>
      <c r="L3" s="74">
        <f>SUM(J3:K3)</f>
        <v>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6</v>
      </c>
      <c r="C4" s="73">
        <f>VLOOKUP(REPLACE($A$1,1,1,"")&amp;A4,[1]戸籍からデータ貼り付け先!$A$2:$T$12093,16,FALSE)</f>
        <v>2</v>
      </c>
      <c r="D4" s="74">
        <f t="shared" ref="D4:D17" si="0">SUM(B4:C4)</f>
        <v>8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10</v>
      </c>
      <c r="H4" s="74">
        <f t="shared" ref="H4:H52" si="1">SUM(F4:G4)</f>
        <v>16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4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3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12</v>
      </c>
      <c r="H5" s="74">
        <f t="shared" si="1"/>
        <v>18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1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1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6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2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3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7</v>
      </c>
      <c r="H7" s="74">
        <f t="shared" si="1"/>
        <v>10</v>
      </c>
      <c r="I7" s="75">
        <v>69</v>
      </c>
      <c r="J7" s="77">
        <f>VLOOKUP(REPLACE($A$1,1,1,"")&amp;I7,[1]戸籍からデータ貼り付け先!$A$2:$T$12093,14,FALSE)</f>
        <v>1</v>
      </c>
      <c r="K7" s="73">
        <f>VLOOKUP(REPLACE($A$1,1,1,"")&amp;I7,[1]戸籍からデータ貼り付け先!$A$2:$T$12093,16,FALSE)</f>
        <v>0</v>
      </c>
      <c r="L7" s="74">
        <f t="shared" si="2"/>
        <v>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4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7</v>
      </c>
      <c r="H8" s="74">
        <f t="shared" si="1"/>
        <v>12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1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7</v>
      </c>
      <c r="D9" s="74">
        <f t="shared" si="0"/>
        <v>10</v>
      </c>
      <c r="E9" s="71">
        <v>21</v>
      </c>
      <c r="F9" s="77">
        <f>VLOOKUP(REPLACE($A$1,1,1,"")&amp;E9,[1]戸籍からデータ貼り付け先!$A$2:$T$12093,14,FALSE)</f>
        <v>11</v>
      </c>
      <c r="G9" s="73">
        <f>VLOOKUP(REPLACE($A$1,1,1,"")&amp;E9,[1]戸籍からデータ貼り付け先!$A$2:$T$12093,16,FALSE)</f>
        <v>7</v>
      </c>
      <c r="H9" s="74">
        <f t="shared" si="1"/>
        <v>18</v>
      </c>
      <c r="I9" s="75">
        <v>71</v>
      </c>
      <c r="J9" s="77">
        <f>VLOOKUP(REPLACE($A$1,1,1,"")&amp;I9,[1]戸籍からデータ貼り付け先!$A$2:$T$12093,14,FALSE)</f>
        <v>0</v>
      </c>
      <c r="K9" s="73">
        <f>VLOOKUP(REPLACE($A$1,1,1,"")&amp;I9,[1]戸籍からデータ貼り付け先!$A$2:$T$12093,16,FALSE)</f>
        <v>2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4</v>
      </c>
      <c r="D10" s="74">
        <f t="shared" si="0"/>
        <v>8</v>
      </c>
      <c r="E10" s="76">
        <v>22</v>
      </c>
      <c r="F10" s="77">
        <f>VLOOKUP(REPLACE($A$1,1,1,"")&amp;E10,[1]戸籍からデータ貼り付け先!$A$2:$T$12093,14,FALSE)</f>
        <v>8</v>
      </c>
      <c r="G10" s="73">
        <f>VLOOKUP(REPLACE($A$1,1,1,"")&amp;E10,[1]戸籍からデータ貼り付け先!$A$2:$T$12093,16,FALSE)</f>
        <v>9</v>
      </c>
      <c r="H10" s="74">
        <f t="shared" si="1"/>
        <v>17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1</v>
      </c>
      <c r="L10" s="74">
        <f t="shared" si="2"/>
        <v>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4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4</v>
      </c>
      <c r="G11" s="73">
        <f>VLOOKUP(REPLACE($A$1,1,1,"")&amp;E11,[1]戸籍からデータ貼り付け先!$A$2:$T$12093,16,FALSE)</f>
        <v>4</v>
      </c>
      <c r="H11" s="74">
        <f t="shared" si="1"/>
        <v>8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1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4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6</v>
      </c>
      <c r="H12" s="74">
        <f t="shared" si="1"/>
        <v>10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1</v>
      </c>
      <c r="L12" s="74">
        <f t="shared" si="2"/>
        <v>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8</v>
      </c>
      <c r="D13" s="74">
        <f t="shared" si="0"/>
        <v>12</v>
      </c>
      <c r="E13" s="71">
        <v>25</v>
      </c>
      <c r="F13" s="77">
        <f>VLOOKUP(REPLACE($A$1,1,1,"")&amp;E13,[1]戸籍からデータ貼り付け先!$A$2:$T$12093,14,FALSE)</f>
        <v>6</v>
      </c>
      <c r="G13" s="73">
        <f>VLOOKUP(REPLACE($A$1,1,1,"")&amp;E13,[1]戸籍からデータ貼り付け先!$A$2:$T$12093,16,FALSE)</f>
        <v>4</v>
      </c>
      <c r="H13" s="74">
        <f t="shared" si="1"/>
        <v>10</v>
      </c>
      <c r="I13" s="75">
        <v>75</v>
      </c>
      <c r="J13" s="77">
        <f>VLOOKUP(REPLACE($A$1,1,1,"")&amp;I13,[1]戸籍からデータ貼り付け先!$A$2:$T$12093,14,FALSE)</f>
        <v>2</v>
      </c>
      <c r="K13" s="73">
        <f>VLOOKUP(REPLACE($A$1,1,1,"")&amp;I13,[1]戸籍からデータ貼り付け先!$A$2:$T$12093,16,FALSE)</f>
        <v>0</v>
      </c>
      <c r="L13" s="74">
        <f t="shared" si="2"/>
        <v>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4</v>
      </c>
      <c r="D14" s="74">
        <f t="shared" si="0"/>
        <v>10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2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0</v>
      </c>
      <c r="K14" s="73">
        <f>VLOOKUP(REPLACE($A$1,1,1,"")&amp;I14,[1]戸籍からデータ貼り付け先!$A$2:$T$12093,16,FALSE)</f>
        <v>1</v>
      </c>
      <c r="L14" s="74">
        <f t="shared" si="2"/>
        <v>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5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8</v>
      </c>
      <c r="H15" s="74">
        <f t="shared" si="1"/>
        <v>12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3</v>
      </c>
      <c r="L15" s="74">
        <f t="shared" si="2"/>
        <v>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7</v>
      </c>
      <c r="C16" s="73">
        <f>VLOOKUP(REPLACE($A$1,1,1,"")&amp;A16,[1]戸籍からデータ貼り付け先!$A$2:$T$12093,16,FALSE)</f>
        <v>4</v>
      </c>
      <c r="D16" s="74">
        <f t="shared" si="0"/>
        <v>11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6</v>
      </c>
      <c r="H16" s="74">
        <f t="shared" si="1"/>
        <v>8</v>
      </c>
      <c r="I16" s="78">
        <v>78</v>
      </c>
      <c r="J16" s="77">
        <f>VLOOKUP(REPLACE($A$1,1,1,"")&amp;I16,[1]戸籍からデータ貼り付け先!$A$2:$T$12093,14,FALSE)</f>
        <v>0</v>
      </c>
      <c r="K16" s="73">
        <f>VLOOKUP(REPLACE($A$1,1,1,"")&amp;I16,[1]戸籍からデータ貼り付け先!$A$2:$T$12093,16,FALSE)</f>
        <v>2</v>
      </c>
      <c r="L16" s="74">
        <f t="shared" si="2"/>
        <v>2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6</v>
      </c>
      <c r="D17" s="82">
        <f t="shared" si="0"/>
        <v>10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1</v>
      </c>
      <c r="L17" s="74">
        <f t="shared" si="2"/>
        <v>3</v>
      </c>
    </row>
    <row r="18" spans="1:12" ht="15" thickTop="1" thickBot="1" x14ac:dyDescent="0.2">
      <c r="A18" s="38" t="s">
        <v>240</v>
      </c>
      <c r="B18" s="63">
        <f>SUM(B3:B17)</f>
        <v>56</v>
      </c>
      <c r="C18" s="64">
        <f>SUM(C3:C17)</f>
        <v>64</v>
      </c>
      <c r="D18" s="45">
        <f>SUM(B18:C18)</f>
        <v>120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3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1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11</v>
      </c>
      <c r="G19" s="73">
        <f>VLOOKUP(REPLACE($A$1,1,1,"")&amp;E19,[1]戸籍からデータ貼り付け先!$A$2:$T$12093,16,FALSE)</f>
        <v>2</v>
      </c>
      <c r="H19" s="74">
        <f t="shared" si="1"/>
        <v>13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1</v>
      </c>
      <c r="L19" s="74">
        <f t="shared" si="2"/>
        <v>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4</v>
      </c>
      <c r="H20" s="74">
        <f t="shared" si="1"/>
        <v>7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4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6</v>
      </c>
      <c r="H21" s="74">
        <f t="shared" si="1"/>
        <v>8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2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4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2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4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3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4</v>
      </c>
      <c r="G24" s="73">
        <f>VLOOKUP(REPLACE($A$1,1,1,"")&amp;E24,[1]戸籍からデータ貼り付け先!$A$2:$T$12093,16,FALSE)</f>
        <v>2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1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2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8</v>
      </c>
      <c r="H26" s="74">
        <f t="shared" si="1"/>
        <v>13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1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4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8</v>
      </c>
      <c r="H28" s="74">
        <f t="shared" si="1"/>
        <v>13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4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7</v>
      </c>
      <c r="H30" s="74">
        <f t="shared" si="1"/>
        <v>12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4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3</v>
      </c>
      <c r="H32" s="74">
        <f t="shared" si="1"/>
        <v>8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9</v>
      </c>
      <c r="H33" s="74">
        <f t="shared" si="1"/>
        <v>13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4</v>
      </c>
      <c r="H34" s="74">
        <f t="shared" si="1"/>
        <v>12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7</v>
      </c>
      <c r="H35" s="74">
        <f t="shared" si="1"/>
        <v>12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4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7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8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11</v>
      </c>
      <c r="G39" s="73">
        <f>VLOOKUP(REPLACE($A$1,1,1,"")&amp;E39,[1]戸籍からデータ貼り付け先!$A$2:$T$12093,16,FALSE)</f>
        <v>8</v>
      </c>
      <c r="H39" s="74">
        <f t="shared" si="1"/>
        <v>19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9</v>
      </c>
      <c r="H40" s="74">
        <f t="shared" si="1"/>
        <v>22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13</v>
      </c>
      <c r="H41" s="74">
        <f t="shared" si="1"/>
        <v>21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11</v>
      </c>
      <c r="H42" s="74">
        <f t="shared" si="1"/>
        <v>17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9</v>
      </c>
      <c r="H43" s="74">
        <f t="shared" si="1"/>
        <v>15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7</v>
      </c>
      <c r="H44" s="74">
        <f t="shared" si="1"/>
        <v>15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13</v>
      </c>
      <c r="G45" s="73">
        <f>VLOOKUP(REPLACE($A$1,1,1,"")&amp;E45,[1]戸籍からデータ貼り付け先!$A$2:$T$12093,16,FALSE)</f>
        <v>6</v>
      </c>
      <c r="H45" s="74">
        <f t="shared" si="1"/>
        <v>19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7</v>
      </c>
      <c r="G46" s="73">
        <f>VLOOKUP(REPLACE($A$1,1,1,"")&amp;E46,[1]戸籍からデータ貼り付け先!$A$2:$T$12093,16,FALSE)</f>
        <v>4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5</v>
      </c>
      <c r="H47" s="74">
        <f t="shared" si="1"/>
        <v>9</v>
      </c>
      <c r="I47" s="43" t="s">
        <v>240</v>
      </c>
      <c r="J47" s="63">
        <f>SUM(J3:J46)</f>
        <v>38</v>
      </c>
      <c r="K47" s="64">
        <f>SUM(K3:K46)</f>
        <v>43</v>
      </c>
      <c r="L47" s="45">
        <f>SUM(J47:K47)</f>
        <v>81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0</v>
      </c>
      <c r="H48" s="74">
        <f t="shared" si="1"/>
        <v>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1</v>
      </c>
      <c r="H49" s="74">
        <f t="shared" si="1"/>
        <v>8</v>
      </c>
      <c r="I49" s="42"/>
      <c r="J49" s="42" t="str">
        <f>REPLACE(A1,1,1,"")&amp;"合計"</f>
        <v>立野台３丁目合計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2</v>
      </c>
      <c r="H50" s="74">
        <f t="shared" si="1"/>
        <v>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3</v>
      </c>
      <c r="H51" s="74">
        <f t="shared" si="1"/>
        <v>10</v>
      </c>
      <c r="I51" s="42"/>
      <c r="J51" s="50">
        <f>SUM(B18,F53,J47)</f>
        <v>365</v>
      </c>
      <c r="K51" s="51">
        <f>SUM(C18,G53,K47)</f>
        <v>388</v>
      </c>
      <c r="L51" s="52">
        <f>SUM(J51:K51)</f>
        <v>753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7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271</v>
      </c>
      <c r="G53" s="64">
        <f>SUM(G3:G52)</f>
        <v>281</v>
      </c>
      <c r="H53" s="45">
        <f>SUM(F53:G53)</f>
        <v>552</v>
      </c>
      <c r="I53" s="42"/>
      <c r="J53" s="42"/>
      <c r="K53" s="42"/>
      <c r="L53" s="42"/>
    </row>
    <row r="56" spans="1:12" x14ac:dyDescent="0.4">
      <c r="F56" s="54" t="s">
        <v>328</v>
      </c>
    </row>
  </sheetData>
  <sheetProtection algorithmName="SHA-512" hashValue="Njmd+IXh3WJMkbPVH8JDgXnD/oOTIlyvxaaSwfIHi6Pl+MeY8g+u5MNSpYZi8eEX+ab1hlIPFhBy8dwmnld7Wg==" saltValue="CDMN9sZneSRGGIxcVq8xt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L56"/>
  <sheetViews>
    <sheetView view="pageBreakPreview" topLeftCell="A28" zoomScaleNormal="71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329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4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0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3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2</v>
      </c>
      <c r="H4" s="74">
        <f t="shared" ref="H4:H52" si="1">SUM(F4:G4)</f>
        <v>7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2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1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3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0</v>
      </c>
      <c r="K5" s="73">
        <f>VLOOKUP(REPLACE($A$1,1,1,"")&amp;I5,[1]戸籍からデータ貼り付け先!$A$2:$T$12093,16,FALSE)</f>
        <v>0</v>
      </c>
      <c r="L5" s="74">
        <f t="shared" si="2"/>
        <v>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1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0</v>
      </c>
      <c r="H6" s="74">
        <f t="shared" si="1"/>
        <v>1</v>
      </c>
      <c r="I6" s="78">
        <v>68</v>
      </c>
      <c r="J6" s="77">
        <f>VLOOKUP(REPLACE($A$1,1,1,"")&amp;I6,[1]戸籍からデータ貼り付け先!$A$2:$T$12093,14,FALSE)</f>
        <v>0</v>
      </c>
      <c r="K6" s="73">
        <f>VLOOKUP(REPLACE($A$1,1,1,"")&amp;I6,[1]戸籍からデータ貼り付け先!$A$2:$T$12093,16,FALSE)</f>
        <v>2</v>
      </c>
      <c r="L6" s="74">
        <f t="shared" si="2"/>
        <v>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1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3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0</v>
      </c>
      <c r="L7" s="74">
        <f t="shared" si="2"/>
        <v>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2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4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2</v>
      </c>
      <c r="L8" s="74">
        <f t="shared" si="2"/>
        <v>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5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2</v>
      </c>
      <c r="H9" s="74">
        <f t="shared" si="1"/>
        <v>7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0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1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3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1</v>
      </c>
      <c r="L10" s="74">
        <f t="shared" si="2"/>
        <v>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3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2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1</v>
      </c>
      <c r="L11" s="74">
        <f t="shared" si="2"/>
        <v>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3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5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0</v>
      </c>
      <c r="L12" s="74">
        <f t="shared" si="2"/>
        <v>1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2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1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5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5</v>
      </c>
      <c r="D14" s="74">
        <f t="shared" si="0"/>
        <v>7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0</v>
      </c>
      <c r="H14" s="74">
        <f t="shared" si="1"/>
        <v>0</v>
      </c>
      <c r="I14" s="78">
        <v>76</v>
      </c>
      <c r="J14" s="77">
        <f>VLOOKUP(REPLACE($A$1,1,1,"")&amp;I14,[1]戸籍からデータ貼り付け先!$A$2:$T$12093,14,FALSE)</f>
        <v>0</v>
      </c>
      <c r="K14" s="73">
        <f>VLOOKUP(REPLACE($A$1,1,1,"")&amp;I14,[1]戸籍からデータ貼り付け先!$A$2:$T$12093,16,FALSE)</f>
        <v>0</v>
      </c>
      <c r="L14" s="74">
        <f t="shared" si="2"/>
        <v>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2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0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2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7</v>
      </c>
      <c r="C16" s="73">
        <f>VLOOKUP(REPLACE($A$1,1,1,"")&amp;A16,[1]戸籍からデータ貼り付け先!$A$2:$T$12093,16,FALSE)</f>
        <v>2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0</v>
      </c>
      <c r="H16" s="74">
        <f t="shared" si="1"/>
        <v>0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2</v>
      </c>
      <c r="L16" s="74">
        <f t="shared" si="2"/>
        <v>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3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0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0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32</v>
      </c>
      <c r="C18" s="64">
        <f>SUM(C3:C17)</f>
        <v>34</v>
      </c>
      <c r="D18" s="45">
        <f>SUM(B18:C18)</f>
        <v>66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0</v>
      </c>
      <c r="H18" s="74">
        <f t="shared" si="1"/>
        <v>0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1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2</v>
      </c>
      <c r="H19" s="74">
        <f t="shared" si="1"/>
        <v>3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0</v>
      </c>
      <c r="L19" s="74">
        <f t="shared" si="2"/>
        <v>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0</v>
      </c>
      <c r="H20" s="74">
        <f t="shared" si="1"/>
        <v>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2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1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2</v>
      </c>
      <c r="L21" s="74">
        <f t="shared" si="2"/>
        <v>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2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0</v>
      </c>
      <c r="L22" s="74">
        <f t="shared" si="2"/>
        <v>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2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2</v>
      </c>
      <c r="H24" s="74">
        <f t="shared" si="1"/>
        <v>4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0</v>
      </c>
      <c r="L24" s="74">
        <f t="shared" si="2"/>
        <v>0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3</v>
      </c>
      <c r="H25" s="74">
        <f t="shared" si="1"/>
        <v>8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2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4</v>
      </c>
      <c r="H26" s="74">
        <f t="shared" si="1"/>
        <v>5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0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2</v>
      </c>
      <c r="H27" s="74">
        <f t="shared" si="1"/>
        <v>6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1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2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3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0</v>
      </c>
      <c r="H31" s="74">
        <f t="shared" si="1"/>
        <v>1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0</v>
      </c>
      <c r="G32" s="73">
        <f>VLOOKUP(REPLACE($A$1,1,1,"")&amp;E32,[1]戸籍からデータ貼り付け先!$A$2:$T$12093,16,FALSE)</f>
        <v>0</v>
      </c>
      <c r="H32" s="74">
        <f t="shared" si="1"/>
        <v>0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2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5</v>
      </c>
      <c r="H34" s="74">
        <f t="shared" si="1"/>
        <v>9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6</v>
      </c>
      <c r="H35" s="74">
        <f t="shared" si="1"/>
        <v>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2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0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4</v>
      </c>
      <c r="H37" s="74">
        <f t="shared" si="1"/>
        <v>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11</v>
      </c>
      <c r="G38" s="73">
        <f>VLOOKUP(REPLACE($A$1,1,1,"")&amp;E38,[1]戸籍からデータ貼り付け先!$A$2:$T$12093,16,FALSE)</f>
        <v>6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4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4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7</v>
      </c>
      <c r="G41" s="73">
        <f>VLOOKUP(REPLACE($A$1,1,1,"")&amp;E41,[1]戸籍からデータ貼り付け先!$A$2:$T$12093,16,FALSE)</f>
        <v>6</v>
      </c>
      <c r="H41" s="74">
        <f t="shared" si="1"/>
        <v>13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</v>
      </c>
      <c r="G42" s="73">
        <f>VLOOKUP(REPLACE($A$1,1,1,"")&amp;E42,[1]戸籍からデータ貼り付け先!$A$2:$T$12093,16,FALSE)</f>
        <v>3</v>
      </c>
      <c r="H42" s="74">
        <f t="shared" si="1"/>
        <v>10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1</v>
      </c>
      <c r="H43" s="74">
        <f t="shared" si="1"/>
        <v>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1</v>
      </c>
      <c r="H44" s="74">
        <f t="shared" si="1"/>
        <v>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6</v>
      </c>
      <c r="H45" s="74">
        <f t="shared" si="1"/>
        <v>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1</v>
      </c>
      <c r="L45" s="74">
        <f t="shared" si="2"/>
        <v>1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</v>
      </c>
      <c r="G46" s="73">
        <f>VLOOKUP(REPLACE($A$1,1,1,"")&amp;E46,[1]戸籍からデータ貼り付け先!$A$2:$T$12093,16,FALSE)</f>
        <v>3</v>
      </c>
      <c r="H46" s="74">
        <f t="shared" si="1"/>
        <v>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3</v>
      </c>
      <c r="H47" s="74">
        <f t="shared" si="1"/>
        <v>7</v>
      </c>
      <c r="I47" s="43" t="s">
        <v>240</v>
      </c>
      <c r="J47" s="63">
        <f>SUM(J3:J46)</f>
        <v>18</v>
      </c>
      <c r="K47" s="64">
        <f>SUM(K3:K46)</f>
        <v>27</v>
      </c>
      <c r="L47" s="45">
        <f>SUM(J47:K47)</f>
        <v>45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2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2</v>
      </c>
      <c r="H49" s="74">
        <f t="shared" si="1"/>
        <v>5</v>
      </c>
      <c r="I49" s="42"/>
      <c r="J49" s="42" t="str">
        <f>REPLACE(A1,1,1,"")&amp;"合計"</f>
        <v>今泉台１丁目合計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3</v>
      </c>
      <c r="H50" s="74">
        <f t="shared" si="1"/>
        <v>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2</v>
      </c>
      <c r="H51" s="74">
        <f t="shared" si="1"/>
        <v>5</v>
      </c>
      <c r="I51" s="42"/>
      <c r="J51" s="50">
        <f>SUM(B18,F53,J47)</f>
        <v>180</v>
      </c>
      <c r="K51" s="51">
        <f>SUM(C18,G53,K47)</f>
        <v>180</v>
      </c>
      <c r="L51" s="52">
        <f>SUM(J51:K51)</f>
        <v>360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1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130</v>
      </c>
      <c r="G53" s="64">
        <f>SUM(G3:G52)</f>
        <v>119</v>
      </c>
      <c r="H53" s="45">
        <f>SUM(F53:G53)</f>
        <v>249</v>
      </c>
      <c r="I53" s="42"/>
      <c r="J53" s="42"/>
      <c r="K53" s="42"/>
      <c r="L53" s="42"/>
    </row>
    <row r="56" spans="1:12" x14ac:dyDescent="0.4">
      <c r="F56" s="54" t="s">
        <v>330</v>
      </c>
    </row>
  </sheetData>
  <sheetProtection algorithmName="SHA-512" hashValue="aTTLC4S0ay2FWkEixng+kXh0/mv/0rAcid3yFSVOP9G9ZFlTxBRVMaZr3vewxbdqfzjsC2tOQ2xxkjyny0/BIw==" saltValue="6+BVTJ1O17BOHl6VQlJ8p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L56"/>
  <sheetViews>
    <sheetView view="pageBreakPreview" topLeftCell="A31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331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7</v>
      </c>
      <c r="H3" s="74">
        <f>SUM(F3:G3)</f>
        <v>12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1</v>
      </c>
      <c r="L3" s="74">
        <f>SUM(J3:K3)</f>
        <v>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0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4</v>
      </c>
      <c r="H4" s="74">
        <f t="shared" ref="H4:H52" si="1">SUM(F4:G4)</f>
        <v>9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1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4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1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0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5</v>
      </c>
      <c r="H6" s="74">
        <f t="shared" si="1"/>
        <v>9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2</v>
      </c>
      <c r="L6" s="74">
        <f t="shared" si="2"/>
        <v>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0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6</v>
      </c>
      <c r="H7" s="74">
        <f t="shared" si="1"/>
        <v>9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1</v>
      </c>
      <c r="L7" s="74">
        <f t="shared" si="2"/>
        <v>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1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5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3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1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7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1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3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1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1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1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4</v>
      </c>
      <c r="H11" s="74">
        <f t="shared" si="1"/>
        <v>7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1</v>
      </c>
      <c r="L11" s="74">
        <f t="shared" si="2"/>
        <v>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2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0</v>
      </c>
      <c r="G12" s="73">
        <f>VLOOKUP(REPLACE($A$1,1,1,"")&amp;E12,[1]戸籍からデータ貼り付け先!$A$2:$T$12093,16,FALSE)</f>
        <v>2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1</v>
      </c>
      <c r="L12" s="74">
        <f t="shared" si="2"/>
        <v>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3</v>
      </c>
      <c r="D13" s="74">
        <f t="shared" si="0"/>
        <v>6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1</v>
      </c>
      <c r="H13" s="74">
        <f t="shared" si="1"/>
        <v>5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2</v>
      </c>
      <c r="L13" s="74">
        <f t="shared" si="2"/>
        <v>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6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1</v>
      </c>
      <c r="H14" s="74">
        <f t="shared" si="1"/>
        <v>1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0</v>
      </c>
      <c r="L14" s="74">
        <f t="shared" si="2"/>
        <v>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6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3</v>
      </c>
      <c r="H15" s="74">
        <f t="shared" si="1"/>
        <v>6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1</v>
      </c>
      <c r="L15" s="74">
        <f t="shared" si="2"/>
        <v>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5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0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1</v>
      </c>
      <c r="K16" s="73">
        <f>VLOOKUP(REPLACE($A$1,1,1,"")&amp;I16,[1]戸籍からデータ貼り付け先!$A$2:$T$12093,16,FALSE)</f>
        <v>3</v>
      </c>
      <c r="L16" s="74">
        <f t="shared" si="2"/>
        <v>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2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0</v>
      </c>
      <c r="L17" s="74">
        <f t="shared" si="2"/>
        <v>1</v>
      </c>
    </row>
    <row r="18" spans="1:12" ht="15" thickTop="1" thickBot="1" x14ac:dyDescent="0.2">
      <c r="A18" s="38" t="s">
        <v>240</v>
      </c>
      <c r="B18" s="63">
        <f>SUM(B3:B17)</f>
        <v>26</v>
      </c>
      <c r="C18" s="64">
        <f>SUM(C3:C17)</f>
        <v>30</v>
      </c>
      <c r="D18" s="45">
        <f>SUM(B18:C18)</f>
        <v>56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0</v>
      </c>
      <c r="L18" s="74">
        <f t="shared" si="2"/>
        <v>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1</v>
      </c>
      <c r="H19" s="74">
        <f t="shared" si="1"/>
        <v>1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0</v>
      </c>
      <c r="L19" s="74">
        <f t="shared" si="2"/>
        <v>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0</v>
      </c>
      <c r="L20" s="74">
        <f t="shared" si="2"/>
        <v>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1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0</v>
      </c>
      <c r="L21" s="74">
        <f t="shared" si="2"/>
        <v>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0</v>
      </c>
      <c r="H22" s="74">
        <f t="shared" si="1"/>
        <v>1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0</v>
      </c>
      <c r="L22" s="74">
        <f t="shared" si="2"/>
        <v>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0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0</v>
      </c>
      <c r="L23" s="74">
        <f t="shared" si="2"/>
        <v>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0</v>
      </c>
      <c r="H24" s="74">
        <f t="shared" si="1"/>
        <v>1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0</v>
      </c>
      <c r="L24" s="74">
        <f t="shared" si="2"/>
        <v>0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1</v>
      </c>
      <c r="H25" s="74">
        <f t="shared" si="1"/>
        <v>1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4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2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1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2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2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3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4</v>
      </c>
      <c r="H32" s="74">
        <f t="shared" si="1"/>
        <v>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5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5</v>
      </c>
      <c r="H34" s="74">
        <f t="shared" si="1"/>
        <v>10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6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5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4</v>
      </c>
      <c r="H37" s="74">
        <f t="shared" si="1"/>
        <v>10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7</v>
      </c>
      <c r="G38" s="73">
        <f>VLOOKUP(REPLACE($A$1,1,1,"")&amp;E38,[1]戸籍からデータ貼り付け先!$A$2:$T$12093,16,FALSE)</f>
        <v>7</v>
      </c>
      <c r="H38" s="74">
        <f t="shared" si="1"/>
        <v>14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6</v>
      </c>
      <c r="H39" s="74">
        <f t="shared" si="1"/>
        <v>11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10</v>
      </c>
      <c r="H40" s="74">
        <f t="shared" si="1"/>
        <v>18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8</v>
      </c>
      <c r="H41" s="74">
        <f t="shared" si="1"/>
        <v>16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4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2</v>
      </c>
      <c r="H43" s="74">
        <f t="shared" si="1"/>
        <v>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4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2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</v>
      </c>
      <c r="G46" s="73">
        <f>VLOOKUP(REPLACE($A$1,1,1,"")&amp;E46,[1]戸籍からデータ貼り付け先!$A$2:$T$12093,16,FALSE)</f>
        <v>0</v>
      </c>
      <c r="H46" s="74">
        <f t="shared" si="1"/>
        <v>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1</v>
      </c>
      <c r="H47" s="74">
        <f t="shared" si="1"/>
        <v>4</v>
      </c>
      <c r="I47" s="43" t="s">
        <v>240</v>
      </c>
      <c r="J47" s="63">
        <f>SUM(J3:J46)</f>
        <v>22</v>
      </c>
      <c r="K47" s="64">
        <f>SUM(K3:K46)</f>
        <v>21</v>
      </c>
      <c r="L47" s="45">
        <f>SUM(J47:K47)</f>
        <v>43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4</v>
      </c>
      <c r="H48" s="74">
        <f t="shared" si="1"/>
        <v>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0</v>
      </c>
      <c r="G49" s="73">
        <f>VLOOKUP(REPLACE($A$1,1,1,"")&amp;E49,[1]戸籍からデータ貼り付け先!$A$2:$T$12093,16,FALSE)</f>
        <v>1</v>
      </c>
      <c r="H49" s="74">
        <f t="shared" si="1"/>
        <v>1</v>
      </c>
      <c r="I49" s="42"/>
      <c r="J49" s="42" t="str">
        <f>REPLACE(A1,1,1,"")&amp;"合計"</f>
        <v>今泉台２丁目合計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0</v>
      </c>
      <c r="G50" s="73">
        <f>VLOOKUP(REPLACE($A$1,1,1,"")&amp;E50,[1]戸籍からデータ貼り付け先!$A$2:$T$12093,16,FALSE)</f>
        <v>1</v>
      </c>
      <c r="H50" s="74">
        <f t="shared" si="1"/>
        <v>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3</v>
      </c>
      <c r="H51" s="74">
        <f t="shared" si="1"/>
        <v>4</v>
      </c>
      <c r="I51" s="42"/>
      <c r="J51" s="50">
        <f>SUM(B18,F53,J47)</f>
        <v>180</v>
      </c>
      <c r="K51" s="51">
        <f>SUM(C18,G53,K47)</f>
        <v>207</v>
      </c>
      <c r="L51" s="52">
        <f>SUM(J51:K51)</f>
        <v>387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</v>
      </c>
      <c r="G52" s="81">
        <f>VLOOKUP(REPLACE($A$1,1,1,"")&amp;E52,[1]戸籍からデータ貼り付け先!$A$2:$T$12093,16,FALSE)</f>
        <v>3</v>
      </c>
      <c r="H52" s="82">
        <f t="shared" si="1"/>
        <v>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132</v>
      </c>
      <c r="G53" s="64">
        <f>SUM(G3:G52)</f>
        <v>156</v>
      </c>
      <c r="H53" s="45">
        <f>SUM(F53:G53)</f>
        <v>288</v>
      </c>
      <c r="I53" s="42"/>
      <c r="J53" s="42"/>
      <c r="K53" s="42"/>
      <c r="L53" s="42"/>
    </row>
    <row r="56" spans="1:12" x14ac:dyDescent="0.4">
      <c r="F56" s="54" t="s">
        <v>332</v>
      </c>
    </row>
  </sheetData>
  <sheetProtection algorithmName="SHA-512" hashValue="2WRr1xK+4iKh/wm6bvstXRiXOTTRwvE9CZR6ZEdLLkyQceoE/i0SewNPO+5cg/UJUJTi2WWnJGE/WdHlHlNc2A==" saltValue="W27i044mzGqUHo09KpOb7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L56"/>
  <sheetViews>
    <sheetView view="pageBreakPreview" zoomScaleNormal="65" zoomScaleSheetLayoutView="100" workbookViewId="0">
      <selection activeCell="K3" sqref="K3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333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2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5</v>
      </c>
      <c r="H3" s="74">
        <f>SUM(F3:G3)</f>
        <v>11</v>
      </c>
      <c r="I3" s="75">
        <v>65</v>
      </c>
      <c r="J3" s="72">
        <f>VLOOKUP(REPLACE($A$1,1,1,"")&amp;I3,[1]戸籍からデータ貼り付け先!$A$2:$T$12093,14,FALSE)</f>
        <v>2</v>
      </c>
      <c r="K3" s="73">
        <f>VLOOKUP(REPLACE($A$1,1,1,"")&amp;I3,[1]戸籍からデータ貼り付け先!$A$2:$T$12093,16,FALSE)</f>
        <v>0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3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4</v>
      </c>
      <c r="H4" s="74">
        <f t="shared" ref="H4:H52" si="1">SUM(F4:G4)</f>
        <v>11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4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0</v>
      </c>
      <c r="D5" s="74">
        <f t="shared" si="0"/>
        <v>4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6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3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1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7</v>
      </c>
      <c r="G6" s="73">
        <f>VLOOKUP(REPLACE($A$1,1,1,"")&amp;E6,[1]戸籍からデータ貼り付け先!$A$2:$T$12093,16,FALSE)</f>
        <v>2</v>
      </c>
      <c r="H6" s="74">
        <f t="shared" si="1"/>
        <v>9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4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0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13</v>
      </c>
      <c r="G7" s="73">
        <f>VLOOKUP(REPLACE($A$1,1,1,"")&amp;E7,[1]戸籍からデータ貼り付け先!$A$2:$T$12093,16,FALSE)</f>
        <v>7</v>
      </c>
      <c r="H7" s="74">
        <f t="shared" si="1"/>
        <v>20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2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3</v>
      </c>
      <c r="D8" s="74">
        <f t="shared" si="0"/>
        <v>7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9</v>
      </c>
      <c r="H8" s="74">
        <f t="shared" si="1"/>
        <v>11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2</v>
      </c>
      <c r="L8" s="74">
        <f t="shared" si="2"/>
        <v>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2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10</v>
      </c>
      <c r="H9" s="74">
        <f t="shared" si="1"/>
        <v>15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4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5</v>
      </c>
      <c r="C10" s="73">
        <f>VLOOKUP(REPLACE($A$1,1,1,"")&amp;A10,[1]戸籍からデータ貼り付け先!$A$2:$T$12093,16,FALSE)</f>
        <v>2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2</v>
      </c>
      <c r="H10" s="74">
        <f t="shared" si="1"/>
        <v>8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3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8</v>
      </c>
      <c r="C11" s="73">
        <f>VLOOKUP(REPLACE($A$1,1,1,"")&amp;A11,[1]戸籍からデータ貼り付け先!$A$2:$T$12093,16,FALSE)</f>
        <v>3</v>
      </c>
      <c r="D11" s="74">
        <f t="shared" si="0"/>
        <v>11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2</v>
      </c>
      <c r="H11" s="74">
        <f t="shared" si="1"/>
        <v>5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1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7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4</v>
      </c>
      <c r="H12" s="74">
        <f t="shared" si="1"/>
        <v>9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5</v>
      </c>
      <c r="L12" s="74">
        <f t="shared" si="2"/>
        <v>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7</v>
      </c>
      <c r="D13" s="74">
        <f t="shared" si="0"/>
        <v>10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5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2</v>
      </c>
      <c r="K13" s="73">
        <f>VLOOKUP(REPLACE($A$1,1,1,"")&amp;I13,[1]戸籍からデータ貼り付け先!$A$2:$T$12093,16,FALSE)</f>
        <v>4</v>
      </c>
      <c r="L13" s="74">
        <f t="shared" si="2"/>
        <v>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7</v>
      </c>
      <c r="C14" s="73">
        <f>VLOOKUP(REPLACE($A$1,1,1,"")&amp;A14,[1]戸籍からデータ貼り付け先!$A$2:$T$12093,16,FALSE)</f>
        <v>5</v>
      </c>
      <c r="D14" s="74">
        <f t="shared" si="0"/>
        <v>12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3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2</v>
      </c>
      <c r="L14" s="74">
        <f t="shared" si="2"/>
        <v>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9</v>
      </c>
      <c r="D15" s="74">
        <f t="shared" si="0"/>
        <v>15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6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2</v>
      </c>
      <c r="K15" s="73">
        <f>VLOOKUP(REPLACE($A$1,1,1,"")&amp;I15,[1]戸籍からデータ貼り付け先!$A$2:$T$12093,16,FALSE)</f>
        <v>2</v>
      </c>
      <c r="L15" s="74">
        <f t="shared" si="2"/>
        <v>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7</v>
      </c>
      <c r="D16" s="74">
        <f t="shared" si="0"/>
        <v>15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3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2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9</v>
      </c>
      <c r="D17" s="82">
        <f t="shared" si="0"/>
        <v>12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61</v>
      </c>
      <c r="C18" s="64">
        <f>SUM(C3:C17)</f>
        <v>60</v>
      </c>
      <c r="D18" s="45">
        <f>SUM(B18:C18)</f>
        <v>121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4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1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3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1</v>
      </c>
      <c r="L19" s="74">
        <f t="shared" si="2"/>
        <v>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9</v>
      </c>
      <c r="G20" s="73">
        <f>VLOOKUP(REPLACE($A$1,1,1,"")&amp;E20,[1]戸籍からデータ貼り付け先!$A$2:$T$12093,16,FALSE)</f>
        <v>3</v>
      </c>
      <c r="H20" s="74">
        <f t="shared" si="1"/>
        <v>12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7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2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4</v>
      </c>
      <c r="H22" s="74">
        <f t="shared" si="1"/>
        <v>9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0</v>
      </c>
      <c r="L22" s="74">
        <f t="shared" si="2"/>
        <v>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4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0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3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1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4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4</v>
      </c>
      <c r="H26" s="74">
        <f t="shared" si="1"/>
        <v>7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4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8</v>
      </c>
      <c r="G28" s="73">
        <f>VLOOKUP(REPLACE($A$1,1,1,"")&amp;E28,[1]戸籍からデータ貼り付け先!$A$2:$T$12093,16,FALSE)</f>
        <v>12</v>
      </c>
      <c r="H28" s="74">
        <f t="shared" si="1"/>
        <v>20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1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7</v>
      </c>
      <c r="H29" s="74">
        <f t="shared" si="1"/>
        <v>12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9</v>
      </c>
      <c r="G30" s="73">
        <f>VLOOKUP(REPLACE($A$1,1,1,"")&amp;E30,[1]戸籍からデータ貼り付け先!$A$2:$T$12093,16,FALSE)</f>
        <v>5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6</v>
      </c>
      <c r="H31" s="74">
        <f t="shared" si="1"/>
        <v>13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11</v>
      </c>
      <c r="G32" s="73">
        <f>VLOOKUP(REPLACE($A$1,1,1,"")&amp;E32,[1]戸籍からデータ貼り付け先!$A$2:$T$12093,16,FALSE)</f>
        <v>6</v>
      </c>
      <c r="H32" s="74">
        <f t="shared" si="1"/>
        <v>17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</v>
      </c>
      <c r="G33" s="73">
        <f>VLOOKUP(REPLACE($A$1,1,1,"")&amp;E33,[1]戸籍からデータ貼り付け先!$A$2:$T$12093,16,FALSE)</f>
        <v>6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7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11</v>
      </c>
      <c r="H35" s="74">
        <f t="shared" si="1"/>
        <v>17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9</v>
      </c>
      <c r="H36" s="74">
        <f t="shared" si="1"/>
        <v>15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10</v>
      </c>
      <c r="G37" s="73">
        <f>VLOOKUP(REPLACE($A$1,1,1,"")&amp;E37,[1]戸籍からデータ貼り付け先!$A$2:$T$12093,16,FALSE)</f>
        <v>6</v>
      </c>
      <c r="H37" s="74">
        <f t="shared" si="1"/>
        <v>16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9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17</v>
      </c>
      <c r="G39" s="73">
        <f>VLOOKUP(REPLACE($A$1,1,1,"")&amp;E39,[1]戸籍からデータ貼り付け先!$A$2:$T$12093,16,FALSE)</f>
        <v>6</v>
      </c>
      <c r="H39" s="74">
        <f t="shared" si="1"/>
        <v>23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8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17</v>
      </c>
      <c r="H41" s="74">
        <f t="shared" si="1"/>
        <v>23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5</v>
      </c>
      <c r="H42" s="74">
        <f t="shared" si="1"/>
        <v>13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5</v>
      </c>
      <c r="H43" s="74">
        <f t="shared" si="1"/>
        <v>11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3</v>
      </c>
      <c r="H44" s="74">
        <f t="shared" si="1"/>
        <v>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5</v>
      </c>
      <c r="H45" s="74">
        <f t="shared" si="1"/>
        <v>13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4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0</v>
      </c>
      <c r="G47" s="73">
        <f>VLOOKUP(REPLACE($A$1,1,1,"")&amp;E47,[1]戸籍からデータ貼り付け先!$A$2:$T$12093,16,FALSE)</f>
        <v>4</v>
      </c>
      <c r="H47" s="74">
        <f t="shared" si="1"/>
        <v>4</v>
      </c>
      <c r="I47" s="43" t="s">
        <v>240</v>
      </c>
      <c r="J47" s="63">
        <f>SUM(J3:J46)</f>
        <v>53</v>
      </c>
      <c r="K47" s="64">
        <f>SUM(K3:K46)</f>
        <v>53</v>
      </c>
      <c r="L47" s="45">
        <f>SUM(J47:K47)</f>
        <v>106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6</v>
      </c>
      <c r="H48" s="74">
        <f t="shared" si="1"/>
        <v>12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4</v>
      </c>
      <c r="H49" s="74">
        <f t="shared" si="1"/>
        <v>8</v>
      </c>
      <c r="I49" s="42"/>
      <c r="J49" s="42" t="str">
        <f>REPLACE(A1,1,1,"")&amp;"合計"</f>
        <v>今泉台３丁目合計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8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0</v>
      </c>
      <c r="G51" s="73">
        <f>VLOOKUP(REPLACE($A$1,1,1,"")&amp;E51,[1]戸籍からデータ貼り付け先!$A$2:$T$12093,16,FALSE)</f>
        <v>2</v>
      </c>
      <c r="H51" s="74">
        <f t="shared" si="1"/>
        <v>2</v>
      </c>
      <c r="I51" s="42"/>
      <c r="J51" s="50">
        <f>SUM(B18,F53,J47)</f>
        <v>388</v>
      </c>
      <c r="K51" s="51">
        <f>SUM(C18,G53,K47)</f>
        <v>385</v>
      </c>
      <c r="L51" s="52">
        <f>SUM(J51:K51)</f>
        <v>773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2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274</v>
      </c>
      <c r="G53" s="64">
        <f>SUM(G3:G52)</f>
        <v>272</v>
      </c>
      <c r="H53" s="45">
        <f>SUM(F53:G53)</f>
        <v>546</v>
      </c>
      <c r="I53" s="42"/>
      <c r="J53" s="42"/>
      <c r="K53" s="42"/>
      <c r="L53" s="42"/>
    </row>
    <row r="56" spans="1:12" x14ac:dyDescent="0.4">
      <c r="F56" s="54" t="s">
        <v>334</v>
      </c>
    </row>
  </sheetData>
  <sheetProtection algorithmName="SHA-512" hashValue="FLvhUEsU+5Q3nziQjMARbVzd129JPYB4YvZZPwRvaFc9r+YFsJR40aXzvOXeyVjYNFSNiAQct4Gny6vBm2kQCQ==" saltValue="R4rEap6Cn0S20pJo5mOwg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9" tint="0.39997558519241921"/>
  </sheetPr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335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55" t="s">
        <v>236</v>
      </c>
      <c r="E2" s="16" t="s">
        <v>237</v>
      </c>
      <c r="F2" s="19" t="s">
        <v>234</v>
      </c>
      <c r="G2" s="20" t="s">
        <v>235</v>
      </c>
      <c r="H2" s="56" t="s">
        <v>236</v>
      </c>
      <c r="I2" s="16" t="s">
        <v>238</v>
      </c>
      <c r="J2" s="19" t="s">
        <v>234</v>
      </c>
      <c r="K2" s="20" t="s">
        <v>235</v>
      </c>
      <c r="L2" s="56" t="s">
        <v>236</v>
      </c>
    </row>
    <row r="3" spans="1:12" x14ac:dyDescent="0.4">
      <c r="A3" s="23" t="s">
        <v>239</v>
      </c>
      <c r="B3" s="60">
        <f>落合!B3+名古木!B3+寺山!B3+小蓑毛!B3+蓑毛!B3+東田原!B3+西田原!B3+下落合!B3</f>
        <v>21</v>
      </c>
      <c r="C3" s="60">
        <f>落合!C3+名古木!C3+寺山!C3+小蓑毛!C3+蓑毛!C3+東田原!C3+西田原!C3+下落合!C3</f>
        <v>22</v>
      </c>
      <c r="D3" s="59">
        <f>落合!D3+名古木!D3+寺山!D3+小蓑毛!D3+蓑毛!D3+東田原!D3+西田原!D3+下落合!D3</f>
        <v>43</v>
      </c>
      <c r="E3" s="27">
        <v>15</v>
      </c>
      <c r="F3" s="60">
        <f>落合!F3+名古木!F3+寺山!F3+小蓑毛!F3+蓑毛!F3+東田原!F3+西田原!F3+下落合!F3</f>
        <v>69</v>
      </c>
      <c r="G3" s="60">
        <f>落合!G3+名古木!G3+寺山!G3+小蓑毛!G3+蓑毛!G3+東田原!G3+西田原!G3+下落合!G3</f>
        <v>68</v>
      </c>
      <c r="H3" s="28">
        <f>落合!H3+名古木!H3+寺山!H3+小蓑毛!H3+蓑毛!H3+東田原!H3+西田原!H3+下落合!H3</f>
        <v>137</v>
      </c>
      <c r="I3" s="27">
        <v>65</v>
      </c>
      <c r="J3" s="60">
        <f>落合!J3+名古木!J3+寺山!J3+小蓑毛!J3+蓑毛!J3+東田原!J3+西田原!J3+下落合!J3</f>
        <v>93</v>
      </c>
      <c r="K3" s="60">
        <f>落合!K3+名古木!K3+寺山!K3+小蓑毛!K3+蓑毛!K3+東田原!K3+西田原!K3+下落合!K3</f>
        <v>90</v>
      </c>
      <c r="L3" s="28">
        <f>落合!L3+名古木!L3+寺山!L3+小蓑毛!L3+蓑毛!L3+東田原!L3+西田原!L3+下落合!L3</f>
        <v>183</v>
      </c>
    </row>
    <row r="4" spans="1:12" x14ac:dyDescent="0.4">
      <c r="A4" s="30">
        <v>1</v>
      </c>
      <c r="B4" s="60">
        <f>落合!B4+名古木!B4+寺山!B4+小蓑毛!B4+蓑毛!B4+東田原!B4+西田原!B4+下落合!B4</f>
        <v>24</v>
      </c>
      <c r="C4" s="60">
        <f>落合!C4+名古木!C4+寺山!C4+小蓑毛!C4+蓑毛!C4+東田原!C4+西田原!C4+下落合!C4</f>
        <v>33</v>
      </c>
      <c r="D4" s="59">
        <f>落合!D4+名古木!D4+寺山!D4+小蓑毛!D4+蓑毛!D4+東田原!D4+西田原!D4+下落合!D4</f>
        <v>57</v>
      </c>
      <c r="E4" s="30">
        <v>16</v>
      </c>
      <c r="F4" s="60">
        <f>落合!F4+名古木!F4+寺山!F4+小蓑毛!F4+蓑毛!F4+東田原!F4+西田原!F4+下落合!F4</f>
        <v>77</v>
      </c>
      <c r="G4" s="60">
        <f>落合!G4+名古木!G4+寺山!G4+小蓑毛!G4+蓑毛!G4+東田原!G4+西田原!G4+下落合!G4</f>
        <v>67</v>
      </c>
      <c r="H4" s="28">
        <f>落合!H4+名古木!H4+寺山!H4+小蓑毛!H4+蓑毛!H4+東田原!H4+西田原!H4+下落合!H4</f>
        <v>144</v>
      </c>
      <c r="I4" s="30">
        <v>66</v>
      </c>
      <c r="J4" s="60">
        <f>落合!J4+名古木!J4+寺山!J4+小蓑毛!J4+蓑毛!J4+東田原!J4+西田原!J4+下落合!J4</f>
        <v>85</v>
      </c>
      <c r="K4" s="60">
        <f>落合!K4+名古木!K4+寺山!K4+小蓑毛!K4+蓑毛!K4+東田原!K4+西田原!K4+下落合!K4</f>
        <v>92</v>
      </c>
      <c r="L4" s="28">
        <f>落合!L4+名古木!L4+寺山!L4+小蓑毛!L4+蓑毛!L4+東田原!L4+西田原!L4+下落合!L4</f>
        <v>177</v>
      </c>
    </row>
    <row r="5" spans="1:12" x14ac:dyDescent="0.4">
      <c r="A5" s="30">
        <v>2</v>
      </c>
      <c r="B5" s="60">
        <f>落合!B5+名古木!B5+寺山!B5+小蓑毛!B5+蓑毛!B5+東田原!B5+西田原!B5+下落合!B5</f>
        <v>30</v>
      </c>
      <c r="C5" s="60">
        <f>落合!C5+名古木!C5+寺山!C5+小蓑毛!C5+蓑毛!C5+東田原!C5+西田原!C5+下落合!C5</f>
        <v>27</v>
      </c>
      <c r="D5" s="59">
        <f>落合!D5+名古木!D5+寺山!D5+小蓑毛!D5+蓑毛!D5+東田原!D5+西田原!D5+下落合!D5</f>
        <v>57</v>
      </c>
      <c r="E5" s="30">
        <v>17</v>
      </c>
      <c r="F5" s="60">
        <f>落合!F5+名古木!F5+寺山!F5+小蓑毛!F5+蓑毛!F5+東田原!F5+西田原!F5+下落合!F5</f>
        <v>60</v>
      </c>
      <c r="G5" s="60">
        <f>落合!G5+名古木!G5+寺山!G5+小蓑毛!G5+蓑毛!G5+東田原!G5+西田原!G5+下落合!G5</f>
        <v>55</v>
      </c>
      <c r="H5" s="28">
        <f>落合!H5+名古木!H5+寺山!H5+小蓑毛!H5+蓑毛!H5+東田原!H5+西田原!H5+下落合!H5</f>
        <v>115</v>
      </c>
      <c r="I5" s="30">
        <v>67</v>
      </c>
      <c r="J5" s="60">
        <f>落合!J5+名古木!J5+寺山!J5+小蓑毛!J5+蓑毛!J5+東田原!J5+西田原!J5+下落合!J5</f>
        <v>82</v>
      </c>
      <c r="K5" s="60">
        <f>落合!K5+名古木!K5+寺山!K5+小蓑毛!K5+蓑毛!K5+東田原!K5+西田原!K5+下落合!K5</f>
        <v>86</v>
      </c>
      <c r="L5" s="28">
        <f>落合!L5+名古木!L5+寺山!L5+小蓑毛!L5+蓑毛!L5+東田原!L5+西田原!L5+下落合!L5</f>
        <v>168</v>
      </c>
    </row>
    <row r="6" spans="1:12" x14ac:dyDescent="0.4">
      <c r="A6" s="30">
        <v>3</v>
      </c>
      <c r="B6" s="60">
        <f>落合!B6+名古木!B6+寺山!B6+小蓑毛!B6+蓑毛!B6+東田原!B6+西田原!B6+下落合!B6</f>
        <v>35</v>
      </c>
      <c r="C6" s="60">
        <f>落合!C6+名古木!C6+寺山!C6+小蓑毛!C6+蓑毛!C6+東田原!C6+西田原!C6+下落合!C6</f>
        <v>38</v>
      </c>
      <c r="D6" s="59">
        <f>落合!D6+名古木!D6+寺山!D6+小蓑毛!D6+蓑毛!D6+東田原!D6+西田原!D6+下落合!D6</f>
        <v>73</v>
      </c>
      <c r="E6" s="30">
        <v>18</v>
      </c>
      <c r="F6" s="60">
        <f>落合!F6+名古木!F6+寺山!F6+小蓑毛!F6+蓑毛!F6+東田原!F6+西田原!F6+下落合!F6</f>
        <v>83</v>
      </c>
      <c r="G6" s="60">
        <f>落合!G6+名古木!G6+寺山!G6+小蓑毛!G6+蓑毛!G6+東田原!G6+西田原!G6+下落合!G6</f>
        <v>56</v>
      </c>
      <c r="H6" s="28">
        <f>落合!H6+名古木!H6+寺山!H6+小蓑毛!H6+蓑毛!H6+東田原!H6+西田原!H6+下落合!H6</f>
        <v>139</v>
      </c>
      <c r="I6" s="30">
        <v>68</v>
      </c>
      <c r="J6" s="60">
        <f>落合!J6+名古木!J6+寺山!J6+小蓑毛!J6+蓑毛!J6+東田原!J6+西田原!J6+下落合!J6</f>
        <v>71</v>
      </c>
      <c r="K6" s="60">
        <f>落合!K6+名古木!K6+寺山!K6+小蓑毛!K6+蓑毛!K6+東田原!K6+西田原!K6+下落合!K6</f>
        <v>84</v>
      </c>
      <c r="L6" s="28">
        <f>落合!L6+名古木!L6+寺山!L6+小蓑毛!L6+蓑毛!L6+東田原!L6+西田原!L6+下落合!L6</f>
        <v>155</v>
      </c>
    </row>
    <row r="7" spans="1:12" x14ac:dyDescent="0.4">
      <c r="A7" s="30">
        <v>4</v>
      </c>
      <c r="B7" s="60">
        <f>落合!B7+名古木!B7+寺山!B7+小蓑毛!B7+蓑毛!B7+東田原!B7+西田原!B7+下落合!B7</f>
        <v>42</v>
      </c>
      <c r="C7" s="60">
        <f>落合!C7+名古木!C7+寺山!C7+小蓑毛!C7+蓑毛!C7+東田原!C7+西田原!C7+下落合!C7</f>
        <v>42</v>
      </c>
      <c r="D7" s="59">
        <f>落合!D7+名古木!D7+寺山!D7+小蓑毛!D7+蓑毛!D7+東田原!D7+西田原!D7+下落合!D7</f>
        <v>84</v>
      </c>
      <c r="E7" s="30">
        <v>19</v>
      </c>
      <c r="F7" s="60">
        <f>落合!F7+名古木!F7+寺山!F7+小蓑毛!F7+蓑毛!F7+東田原!F7+西田原!F7+下落合!F7</f>
        <v>68</v>
      </c>
      <c r="G7" s="60">
        <f>落合!G7+名古木!G7+寺山!G7+小蓑毛!G7+蓑毛!G7+東田原!G7+西田原!G7+下落合!G7</f>
        <v>66</v>
      </c>
      <c r="H7" s="28">
        <f>落合!H7+名古木!H7+寺山!H7+小蓑毛!H7+蓑毛!H7+東田原!H7+西田原!H7+下落合!H7</f>
        <v>134</v>
      </c>
      <c r="I7" s="30">
        <v>69</v>
      </c>
      <c r="J7" s="60">
        <f>落合!J7+名古木!J7+寺山!J7+小蓑毛!J7+蓑毛!J7+東田原!J7+西田原!J7+下落合!J7</f>
        <v>85</v>
      </c>
      <c r="K7" s="60">
        <f>落合!K7+名古木!K7+寺山!K7+小蓑毛!K7+蓑毛!K7+東田原!K7+西田原!K7+下落合!K7</f>
        <v>134</v>
      </c>
      <c r="L7" s="28">
        <f>落合!L7+名古木!L7+寺山!L7+小蓑毛!L7+蓑毛!L7+東田原!L7+西田原!L7+下落合!L7</f>
        <v>219</v>
      </c>
    </row>
    <row r="8" spans="1:12" x14ac:dyDescent="0.4">
      <c r="A8" s="30">
        <v>5</v>
      </c>
      <c r="B8" s="60">
        <f>落合!B8+名古木!B8+寺山!B8+小蓑毛!B8+蓑毛!B8+東田原!B8+西田原!B8+下落合!B8</f>
        <v>43</v>
      </c>
      <c r="C8" s="60">
        <f>落合!C8+名古木!C8+寺山!C8+小蓑毛!C8+蓑毛!C8+東田原!C8+西田原!C8+下落合!C8</f>
        <v>37</v>
      </c>
      <c r="D8" s="59">
        <f>落合!D8+名古木!D8+寺山!D8+小蓑毛!D8+蓑毛!D8+東田原!D8+西田原!D8+下落合!D8</f>
        <v>80</v>
      </c>
      <c r="E8" s="30">
        <v>20</v>
      </c>
      <c r="F8" s="60">
        <f>落合!F8+名古木!F8+寺山!F8+小蓑毛!F8+蓑毛!F8+東田原!F8+西田原!F8+下落合!F8</f>
        <v>64</v>
      </c>
      <c r="G8" s="60">
        <f>落合!G8+名古木!G8+寺山!G8+小蓑毛!G8+蓑毛!G8+東田原!G8+西田原!G8+下落合!G8</f>
        <v>73</v>
      </c>
      <c r="H8" s="28">
        <f>落合!H8+名古木!H8+寺山!H8+小蓑毛!H8+蓑毛!H8+東田原!H8+西田原!H8+下落合!H8</f>
        <v>137</v>
      </c>
      <c r="I8" s="30">
        <v>70</v>
      </c>
      <c r="J8" s="60">
        <f>落合!J8+名古木!J8+寺山!J8+小蓑毛!J8+蓑毛!J8+東田原!J8+西田原!J8+下落合!J8</f>
        <v>111</v>
      </c>
      <c r="K8" s="60">
        <f>落合!K8+名古木!K8+寺山!K8+小蓑毛!K8+蓑毛!K8+東田原!K8+西田原!K8+下落合!K8</f>
        <v>119</v>
      </c>
      <c r="L8" s="28">
        <f>落合!L8+名古木!L8+寺山!L8+小蓑毛!L8+蓑毛!L8+東田原!L8+西田原!L8+下落合!L8</f>
        <v>230</v>
      </c>
    </row>
    <row r="9" spans="1:12" x14ac:dyDescent="0.4">
      <c r="A9" s="30">
        <v>6</v>
      </c>
      <c r="B9" s="60">
        <f>落合!B9+名古木!B9+寺山!B9+小蓑毛!B9+蓑毛!B9+東田原!B9+西田原!B9+下落合!B9</f>
        <v>42</v>
      </c>
      <c r="C9" s="60">
        <f>落合!C9+名古木!C9+寺山!C9+小蓑毛!C9+蓑毛!C9+東田原!C9+西田原!C9+下落合!C9</f>
        <v>45</v>
      </c>
      <c r="D9" s="59">
        <f>落合!D9+名古木!D9+寺山!D9+小蓑毛!D9+蓑毛!D9+東田原!D9+西田原!D9+下落合!D9</f>
        <v>87</v>
      </c>
      <c r="E9" s="30">
        <v>21</v>
      </c>
      <c r="F9" s="60">
        <f>落合!F9+名古木!F9+寺山!F9+小蓑毛!F9+蓑毛!F9+東田原!F9+西田原!F9+下落合!F9</f>
        <v>69</v>
      </c>
      <c r="G9" s="60">
        <f>落合!G9+名古木!G9+寺山!G9+小蓑毛!G9+蓑毛!G9+東田原!G9+西田原!G9+下落合!G9</f>
        <v>85</v>
      </c>
      <c r="H9" s="28">
        <f>落合!H9+名古木!H9+寺山!H9+小蓑毛!H9+蓑毛!H9+東田原!H9+西田原!H9+下落合!H9</f>
        <v>154</v>
      </c>
      <c r="I9" s="30">
        <v>71</v>
      </c>
      <c r="J9" s="60">
        <f>落合!J9+名古木!J9+寺山!J9+小蓑毛!J9+蓑毛!J9+東田原!J9+西田原!J9+下落合!J9</f>
        <v>115</v>
      </c>
      <c r="K9" s="60">
        <f>落合!K9+名古木!K9+寺山!K9+小蓑毛!K9+蓑毛!K9+東田原!K9+西田原!K9+下落合!K9</f>
        <v>112</v>
      </c>
      <c r="L9" s="28">
        <f>落合!L9+名古木!L9+寺山!L9+小蓑毛!L9+蓑毛!L9+東田原!L9+西田原!L9+下落合!L9</f>
        <v>227</v>
      </c>
    </row>
    <row r="10" spans="1:12" x14ac:dyDescent="0.4">
      <c r="A10" s="30">
        <v>7</v>
      </c>
      <c r="B10" s="60">
        <f>落合!B10+名古木!B10+寺山!B10+小蓑毛!B10+蓑毛!B10+東田原!B10+西田原!B10+下落合!B10</f>
        <v>46</v>
      </c>
      <c r="C10" s="60">
        <f>落合!C10+名古木!C10+寺山!C10+小蓑毛!C10+蓑毛!C10+東田原!C10+西田原!C10+下落合!C10</f>
        <v>48</v>
      </c>
      <c r="D10" s="59">
        <f>落合!D10+名古木!D10+寺山!D10+小蓑毛!D10+蓑毛!D10+東田原!D10+西田原!D10+下落合!D10</f>
        <v>94</v>
      </c>
      <c r="E10" s="30">
        <v>22</v>
      </c>
      <c r="F10" s="60">
        <f>落合!F10+名古木!F10+寺山!F10+小蓑毛!F10+蓑毛!F10+東田原!F10+西田原!F10+下落合!F10</f>
        <v>81</v>
      </c>
      <c r="G10" s="60">
        <f>落合!G10+名古木!G10+寺山!G10+小蓑毛!G10+蓑毛!G10+東田原!G10+西田原!G10+下落合!G10</f>
        <v>72</v>
      </c>
      <c r="H10" s="28">
        <f>落合!H10+名古木!H10+寺山!H10+小蓑毛!H10+蓑毛!H10+東田原!H10+西田原!H10+下落合!H10</f>
        <v>153</v>
      </c>
      <c r="I10" s="30">
        <v>72</v>
      </c>
      <c r="J10" s="60">
        <f>落合!J10+名古木!J10+寺山!J10+小蓑毛!J10+蓑毛!J10+東田原!J10+西田原!J10+下落合!J10</f>
        <v>96</v>
      </c>
      <c r="K10" s="60">
        <f>落合!K10+名古木!K10+寺山!K10+小蓑毛!K10+蓑毛!K10+東田原!K10+西田原!K10+下落合!K10</f>
        <v>137</v>
      </c>
      <c r="L10" s="28">
        <f>落合!L10+名古木!L10+寺山!L10+小蓑毛!L10+蓑毛!L10+東田原!L10+西田原!L10+下落合!L10</f>
        <v>233</v>
      </c>
    </row>
    <row r="11" spans="1:12" x14ac:dyDescent="0.4">
      <c r="A11" s="30">
        <v>8</v>
      </c>
      <c r="B11" s="60">
        <f>落合!B11+名古木!B11+寺山!B11+小蓑毛!B11+蓑毛!B11+東田原!B11+西田原!B11+下落合!B11</f>
        <v>50</v>
      </c>
      <c r="C11" s="60">
        <f>落合!C11+名古木!C11+寺山!C11+小蓑毛!C11+蓑毛!C11+東田原!C11+西田原!C11+下落合!C11</f>
        <v>57</v>
      </c>
      <c r="D11" s="59">
        <f>落合!D11+名古木!D11+寺山!D11+小蓑毛!D11+蓑毛!D11+東田原!D11+西田原!D11+下落合!D11</f>
        <v>107</v>
      </c>
      <c r="E11" s="30">
        <v>23</v>
      </c>
      <c r="F11" s="60">
        <f>落合!F11+名古木!F11+寺山!F11+小蓑毛!F11+蓑毛!F11+東田原!F11+西田原!F11+下落合!F11</f>
        <v>63</v>
      </c>
      <c r="G11" s="60">
        <f>落合!G11+名古木!G11+寺山!G11+小蓑毛!G11+蓑毛!G11+東田原!G11+西田原!G11+下落合!G11</f>
        <v>67</v>
      </c>
      <c r="H11" s="28">
        <f>落合!H11+名古木!H11+寺山!H11+小蓑毛!H11+蓑毛!H11+東田原!H11+西田原!H11+下落合!H11</f>
        <v>130</v>
      </c>
      <c r="I11" s="30">
        <v>73</v>
      </c>
      <c r="J11" s="60">
        <f>落合!J11+名古木!J11+寺山!J11+小蓑毛!J11+蓑毛!J11+東田原!J11+西田原!J11+下落合!J11</f>
        <v>152</v>
      </c>
      <c r="K11" s="60">
        <f>落合!K11+名古木!K11+寺山!K11+小蓑毛!K11+蓑毛!K11+東田原!K11+西田原!K11+下落合!K11</f>
        <v>135</v>
      </c>
      <c r="L11" s="28">
        <f>落合!L11+名古木!L11+寺山!L11+小蓑毛!L11+蓑毛!L11+東田原!L11+西田原!L11+下落合!L11</f>
        <v>287</v>
      </c>
    </row>
    <row r="12" spans="1:12" x14ac:dyDescent="0.4">
      <c r="A12" s="30">
        <v>9</v>
      </c>
      <c r="B12" s="60">
        <f>落合!B12+名古木!B12+寺山!B12+小蓑毛!B12+蓑毛!B12+東田原!B12+西田原!B12+下落合!B12</f>
        <v>60</v>
      </c>
      <c r="C12" s="60">
        <f>落合!C12+名古木!C12+寺山!C12+小蓑毛!C12+蓑毛!C12+東田原!C12+西田原!C12+下落合!C12</f>
        <v>60</v>
      </c>
      <c r="D12" s="59">
        <f>落合!D12+名古木!D12+寺山!D12+小蓑毛!D12+蓑毛!D12+東田原!D12+西田原!D12+下落合!D12</f>
        <v>120</v>
      </c>
      <c r="E12" s="30">
        <v>24</v>
      </c>
      <c r="F12" s="60">
        <f>落合!F12+名古木!F12+寺山!F12+小蓑毛!F12+蓑毛!F12+東田原!F12+西田原!F12+下落合!F12</f>
        <v>70</v>
      </c>
      <c r="G12" s="60">
        <f>落合!G12+名古木!G12+寺山!G12+小蓑毛!G12+蓑毛!G12+東田原!G12+西田原!G12+下落合!G12</f>
        <v>69</v>
      </c>
      <c r="H12" s="28">
        <f>落合!H12+名古木!H12+寺山!H12+小蓑毛!H12+蓑毛!H12+東田原!H12+西田原!H12+下落合!H12</f>
        <v>139</v>
      </c>
      <c r="I12" s="30">
        <v>74</v>
      </c>
      <c r="J12" s="60">
        <f>落合!J12+名古木!J12+寺山!J12+小蓑毛!J12+蓑毛!J12+東田原!J12+西田原!J12+下落合!J12</f>
        <v>134</v>
      </c>
      <c r="K12" s="60">
        <f>落合!K12+名古木!K12+寺山!K12+小蓑毛!K12+蓑毛!K12+東田原!K12+西田原!K12+下落合!K12</f>
        <v>133</v>
      </c>
      <c r="L12" s="28">
        <f>落合!L12+名古木!L12+寺山!L12+小蓑毛!L12+蓑毛!L12+東田原!L12+西田原!L12+下落合!L12</f>
        <v>267</v>
      </c>
    </row>
    <row r="13" spans="1:12" x14ac:dyDescent="0.4">
      <c r="A13" s="30">
        <v>10</v>
      </c>
      <c r="B13" s="60">
        <f>落合!B13+名古木!B13+寺山!B13+小蓑毛!B13+蓑毛!B13+東田原!B13+西田原!B13+下落合!B13</f>
        <v>60</v>
      </c>
      <c r="C13" s="60">
        <f>落合!C13+名古木!C13+寺山!C13+小蓑毛!C13+蓑毛!C13+東田原!C13+西田原!C13+下落合!C13</f>
        <v>60</v>
      </c>
      <c r="D13" s="59">
        <f>落合!D13+名古木!D13+寺山!D13+小蓑毛!D13+蓑毛!D13+東田原!D13+西田原!D13+下落合!D13</f>
        <v>120</v>
      </c>
      <c r="E13" s="30">
        <v>25</v>
      </c>
      <c r="F13" s="60">
        <f>落合!F13+名古木!F13+寺山!F13+小蓑毛!F13+蓑毛!F13+東田原!F13+西田原!F13+下落合!F13</f>
        <v>73</v>
      </c>
      <c r="G13" s="60">
        <f>落合!G13+名古木!G13+寺山!G13+小蓑毛!G13+蓑毛!G13+東田原!G13+西田原!G13+下落合!G13</f>
        <v>61</v>
      </c>
      <c r="H13" s="28">
        <f>落合!H13+名古木!H13+寺山!H13+小蓑毛!H13+蓑毛!H13+東田原!H13+西田原!H13+下落合!H13</f>
        <v>134</v>
      </c>
      <c r="I13" s="30">
        <v>75</v>
      </c>
      <c r="J13" s="60">
        <f>落合!J13+名古木!J13+寺山!J13+小蓑毛!J13+蓑毛!J13+東田原!J13+西田原!J13+下落合!J13</f>
        <v>128</v>
      </c>
      <c r="K13" s="60">
        <f>落合!K13+名古木!K13+寺山!K13+小蓑毛!K13+蓑毛!K13+東田原!K13+西田原!K13+下落合!K13</f>
        <v>170</v>
      </c>
      <c r="L13" s="28">
        <f>落合!L13+名古木!L13+寺山!L13+小蓑毛!L13+蓑毛!L13+東田原!L13+西田原!L13+下落合!L13</f>
        <v>298</v>
      </c>
    </row>
    <row r="14" spans="1:12" x14ac:dyDescent="0.4">
      <c r="A14" s="30">
        <v>11</v>
      </c>
      <c r="B14" s="60">
        <f>落合!B14+名古木!B14+寺山!B14+小蓑毛!B14+蓑毛!B14+東田原!B14+西田原!B14+下落合!B14</f>
        <v>67</v>
      </c>
      <c r="C14" s="60">
        <f>落合!C14+名古木!C14+寺山!C14+小蓑毛!C14+蓑毛!C14+東田原!C14+西田原!C14+下落合!C14</f>
        <v>69</v>
      </c>
      <c r="D14" s="59">
        <f>落合!D14+名古木!D14+寺山!D14+小蓑毛!D14+蓑毛!D14+東田原!D14+西田原!D14+下落合!D14</f>
        <v>136</v>
      </c>
      <c r="E14" s="30">
        <v>26</v>
      </c>
      <c r="F14" s="60">
        <f>落合!F14+名古木!F14+寺山!F14+小蓑毛!F14+蓑毛!F14+東田原!F14+西田原!F14+下落合!F14</f>
        <v>67</v>
      </c>
      <c r="G14" s="60">
        <f>落合!G14+名古木!G14+寺山!G14+小蓑毛!G14+蓑毛!G14+東田原!G14+西田原!G14+下落合!G14</f>
        <v>54</v>
      </c>
      <c r="H14" s="28">
        <f>落合!H14+名古木!H14+寺山!H14+小蓑毛!H14+蓑毛!H14+東田原!H14+西田原!H14+下落合!H14</f>
        <v>121</v>
      </c>
      <c r="I14" s="30">
        <v>76</v>
      </c>
      <c r="J14" s="60">
        <f>落合!J14+名古木!J14+寺山!J14+小蓑毛!J14+蓑毛!J14+東田原!J14+西田原!J14+下落合!J14</f>
        <v>149</v>
      </c>
      <c r="K14" s="60">
        <f>落合!K14+名古木!K14+寺山!K14+小蓑毛!K14+蓑毛!K14+東田原!K14+西田原!K14+下落合!K14</f>
        <v>177</v>
      </c>
      <c r="L14" s="28">
        <f>落合!L14+名古木!L14+寺山!L14+小蓑毛!L14+蓑毛!L14+東田原!L14+西田原!L14+下落合!L14</f>
        <v>326</v>
      </c>
    </row>
    <row r="15" spans="1:12" x14ac:dyDescent="0.4">
      <c r="A15" s="30">
        <v>12</v>
      </c>
      <c r="B15" s="60">
        <f>落合!B15+名古木!B15+寺山!B15+小蓑毛!B15+蓑毛!B15+東田原!B15+西田原!B15+下落合!B15</f>
        <v>63</v>
      </c>
      <c r="C15" s="60">
        <f>落合!C15+名古木!C15+寺山!C15+小蓑毛!C15+蓑毛!C15+東田原!C15+西田原!C15+下落合!C15</f>
        <v>60</v>
      </c>
      <c r="D15" s="59">
        <f>落合!D15+名古木!D15+寺山!D15+小蓑毛!D15+蓑毛!D15+東田原!D15+西田原!D15+下落合!D15</f>
        <v>123</v>
      </c>
      <c r="E15" s="30">
        <v>27</v>
      </c>
      <c r="F15" s="60">
        <f>落合!F15+名古木!F15+寺山!F15+小蓑毛!F15+蓑毛!F15+東田原!F15+西田原!F15+下落合!F15</f>
        <v>66</v>
      </c>
      <c r="G15" s="60">
        <f>落合!G15+名古木!G15+寺山!G15+小蓑毛!G15+蓑毛!G15+東田原!G15+西田原!G15+下落合!G15</f>
        <v>48</v>
      </c>
      <c r="H15" s="28">
        <f>落合!H15+名古木!H15+寺山!H15+小蓑毛!H15+蓑毛!H15+東田原!H15+西田原!H15+下落合!H15</f>
        <v>114</v>
      </c>
      <c r="I15" s="30">
        <v>77</v>
      </c>
      <c r="J15" s="60">
        <f>落合!J15+名古木!J15+寺山!J15+小蓑毛!J15+蓑毛!J15+東田原!J15+西田原!J15+下落合!J15</f>
        <v>151</v>
      </c>
      <c r="K15" s="60">
        <f>落合!K15+名古木!K15+寺山!K15+小蓑毛!K15+蓑毛!K15+東田原!K15+西田原!K15+下落合!K15</f>
        <v>179</v>
      </c>
      <c r="L15" s="28">
        <f>落合!L15+名古木!L15+寺山!L15+小蓑毛!L15+蓑毛!L15+東田原!L15+西田原!L15+下落合!L15</f>
        <v>330</v>
      </c>
    </row>
    <row r="16" spans="1:12" x14ac:dyDescent="0.4">
      <c r="A16" s="30">
        <v>13</v>
      </c>
      <c r="B16" s="60">
        <f>落合!B16+名古木!B16+寺山!B16+小蓑毛!B16+蓑毛!B16+東田原!B16+西田原!B16+下落合!B16</f>
        <v>82</v>
      </c>
      <c r="C16" s="60">
        <f>落合!C16+名古木!C16+寺山!C16+小蓑毛!C16+蓑毛!C16+東田原!C16+西田原!C16+下落合!C16</f>
        <v>68</v>
      </c>
      <c r="D16" s="59">
        <f>落合!D16+名古木!D16+寺山!D16+小蓑毛!D16+蓑毛!D16+東田原!D16+西田原!D16+下落合!D16</f>
        <v>150</v>
      </c>
      <c r="E16" s="30">
        <v>28</v>
      </c>
      <c r="F16" s="60">
        <f>落合!F16+名古木!F16+寺山!F16+小蓑毛!F16+蓑毛!F16+東田原!F16+西田原!F16+下落合!F16</f>
        <v>64</v>
      </c>
      <c r="G16" s="60">
        <f>落合!G16+名古木!G16+寺山!G16+小蓑毛!G16+蓑毛!G16+東田原!G16+西田原!G16+下落合!G16</f>
        <v>50</v>
      </c>
      <c r="H16" s="28">
        <f>落合!H16+名古木!H16+寺山!H16+小蓑毛!H16+蓑毛!H16+東田原!H16+西田原!H16+下落合!H16</f>
        <v>114</v>
      </c>
      <c r="I16" s="30">
        <v>78</v>
      </c>
      <c r="J16" s="60">
        <f>落合!J16+名古木!J16+寺山!J16+小蓑毛!J16+蓑毛!J16+東田原!J16+西田原!J16+下落合!J16</f>
        <v>142</v>
      </c>
      <c r="K16" s="60">
        <f>落合!K16+名古木!K16+寺山!K16+小蓑毛!K16+蓑毛!K16+東田原!K16+西田原!K16+下落合!K16</f>
        <v>161</v>
      </c>
      <c r="L16" s="28">
        <f>落合!L16+名古木!L16+寺山!L16+小蓑毛!L16+蓑毛!L16+東田原!L16+西田原!L16+下落合!L16</f>
        <v>303</v>
      </c>
    </row>
    <row r="17" spans="1:12" ht="14.25" thickBot="1" x14ac:dyDescent="0.45">
      <c r="A17" s="34">
        <v>14</v>
      </c>
      <c r="B17" s="61">
        <f>落合!B17+名古木!B17+寺山!B17+小蓑毛!B17+蓑毛!B17+東田原!B17+西田原!B17+下落合!B17</f>
        <v>74</v>
      </c>
      <c r="C17" s="61">
        <f>落合!C17+名古木!C17+寺山!C17+小蓑毛!C17+蓑毛!C17+東田原!C17+西田原!C17+下落合!C17</f>
        <v>59</v>
      </c>
      <c r="D17" s="37">
        <f>落合!D17+名古木!D17+寺山!D17+小蓑毛!D17+蓑毛!D17+東田原!D17+西田原!D17+下落合!D17</f>
        <v>133</v>
      </c>
      <c r="E17" s="30">
        <v>29</v>
      </c>
      <c r="F17" s="60">
        <f>落合!F17+名古木!F17+寺山!F17+小蓑毛!F17+蓑毛!F17+東田原!F17+西田原!F17+下落合!F17</f>
        <v>61</v>
      </c>
      <c r="G17" s="60">
        <f>落合!G17+名古木!G17+寺山!G17+小蓑毛!G17+蓑毛!G17+東田原!G17+西田原!G17+下落合!G17</f>
        <v>66</v>
      </c>
      <c r="H17" s="28">
        <f>落合!H17+名古木!H17+寺山!H17+小蓑毛!H17+蓑毛!H17+東田原!H17+西田原!H17+下落合!H17</f>
        <v>127</v>
      </c>
      <c r="I17" s="30">
        <v>79</v>
      </c>
      <c r="J17" s="60">
        <f>落合!J17+名古木!J17+寺山!J17+小蓑毛!J17+蓑毛!J17+東田原!J17+西田原!J17+下落合!J17</f>
        <v>90</v>
      </c>
      <c r="K17" s="60">
        <f>落合!K17+名古木!K17+寺山!K17+小蓑毛!K17+蓑毛!K17+東田原!K17+西田原!K17+下落合!K17</f>
        <v>104</v>
      </c>
      <c r="L17" s="28">
        <f>落合!L17+名古木!L17+寺山!L17+小蓑毛!L17+蓑毛!L17+東田原!L17+西田原!L17+下落合!L17</f>
        <v>194</v>
      </c>
    </row>
    <row r="18" spans="1:12" ht="15" thickTop="1" thickBot="1" x14ac:dyDescent="0.45">
      <c r="A18" s="38" t="s">
        <v>240</v>
      </c>
      <c r="B18" s="63">
        <f>SUM(B3:B17)</f>
        <v>739</v>
      </c>
      <c r="C18" s="64">
        <f>SUM(C3:C17)</f>
        <v>725</v>
      </c>
      <c r="D18" s="41">
        <f>SUM(B18:C18)</f>
        <v>1464</v>
      </c>
      <c r="E18" s="30">
        <v>30</v>
      </c>
      <c r="F18" s="60">
        <f>落合!F18+名古木!F18+寺山!F18+小蓑毛!F18+蓑毛!F18+東田原!F18+西田原!F18+下落合!F18</f>
        <v>62</v>
      </c>
      <c r="G18" s="60">
        <f>落合!G18+名古木!G18+寺山!G18+小蓑毛!G18+蓑毛!G18+東田原!G18+西田原!G18+下落合!G18</f>
        <v>52</v>
      </c>
      <c r="H18" s="28">
        <f>落合!H18+名古木!H18+寺山!H18+小蓑毛!H18+蓑毛!H18+東田原!H18+西田原!H18+下落合!H18</f>
        <v>114</v>
      </c>
      <c r="I18" s="30">
        <v>80</v>
      </c>
      <c r="J18" s="60">
        <f>落合!J18+名古木!J18+寺山!J18+小蓑毛!J18+蓑毛!J18+東田原!J18+西田原!J18+下落合!J18</f>
        <v>85</v>
      </c>
      <c r="K18" s="60">
        <f>落合!K18+名古木!K18+寺山!K18+小蓑毛!K18+蓑毛!K18+東田原!K18+西田原!K18+下落合!K18</f>
        <v>110</v>
      </c>
      <c r="L18" s="28">
        <f>落合!L18+名古木!L18+寺山!L18+小蓑毛!L18+蓑毛!L18+東田原!L18+西田原!L18+下落合!L18</f>
        <v>195</v>
      </c>
    </row>
    <row r="19" spans="1:12" x14ac:dyDescent="0.4">
      <c r="A19" s="42"/>
      <c r="B19" s="42"/>
      <c r="C19" s="42"/>
      <c r="D19" s="42"/>
      <c r="E19" s="30">
        <v>31</v>
      </c>
      <c r="F19" s="60">
        <f>落合!F19+名古木!F19+寺山!F19+小蓑毛!F19+蓑毛!F19+東田原!F19+西田原!F19+下落合!F19</f>
        <v>67</v>
      </c>
      <c r="G19" s="60">
        <f>落合!G19+名古木!G19+寺山!G19+小蓑毛!G19+蓑毛!G19+東田原!G19+西田原!G19+下落合!G19</f>
        <v>60</v>
      </c>
      <c r="H19" s="28">
        <f>落合!H19+名古木!H19+寺山!H19+小蓑毛!H19+蓑毛!H19+東田原!H19+西田原!H19+下落合!H19</f>
        <v>127</v>
      </c>
      <c r="I19" s="30">
        <v>81</v>
      </c>
      <c r="J19" s="60">
        <f>落合!J19+名古木!J19+寺山!J19+小蓑毛!J19+蓑毛!J19+東田原!J19+西田原!J19+下落合!J19</f>
        <v>107</v>
      </c>
      <c r="K19" s="60">
        <f>落合!K19+名古木!K19+寺山!K19+小蓑毛!K19+蓑毛!K19+東田原!K19+西田原!K19+下落合!K19</f>
        <v>102</v>
      </c>
      <c r="L19" s="28">
        <f>落合!L19+名古木!L19+寺山!L19+小蓑毛!L19+蓑毛!L19+東田原!L19+西田原!L19+下落合!L19</f>
        <v>209</v>
      </c>
    </row>
    <row r="20" spans="1:12" x14ac:dyDescent="0.4">
      <c r="A20" s="42"/>
      <c r="B20" s="42"/>
      <c r="C20" s="42"/>
      <c r="D20" s="42"/>
      <c r="E20" s="30">
        <v>32</v>
      </c>
      <c r="F20" s="60">
        <f>落合!F20+名古木!F20+寺山!F20+小蓑毛!F20+蓑毛!F20+東田原!F20+西田原!F20+下落合!F20</f>
        <v>68</v>
      </c>
      <c r="G20" s="60">
        <f>落合!G20+名古木!G20+寺山!G20+小蓑毛!G20+蓑毛!G20+東田原!G20+西田原!G20+下落合!G20</f>
        <v>63</v>
      </c>
      <c r="H20" s="28">
        <f>落合!H20+名古木!H20+寺山!H20+小蓑毛!H20+蓑毛!H20+東田原!H20+西田原!H20+下落合!H20</f>
        <v>131</v>
      </c>
      <c r="I20" s="30">
        <v>82</v>
      </c>
      <c r="J20" s="60">
        <f>落合!J20+名古木!J20+寺山!J20+小蓑毛!J20+蓑毛!J20+東田原!J20+西田原!J20+下落合!J20</f>
        <v>97</v>
      </c>
      <c r="K20" s="60">
        <f>落合!K20+名古木!K20+寺山!K20+小蓑毛!K20+蓑毛!K20+東田原!K20+西田原!K20+下落合!K20</f>
        <v>107</v>
      </c>
      <c r="L20" s="28">
        <f>落合!L20+名古木!L20+寺山!L20+小蓑毛!L20+蓑毛!L20+東田原!L20+西田原!L20+下落合!L20</f>
        <v>204</v>
      </c>
    </row>
    <row r="21" spans="1:12" x14ac:dyDescent="0.4">
      <c r="A21" s="42"/>
      <c r="B21" s="42"/>
      <c r="C21" s="42"/>
      <c r="D21" s="42"/>
      <c r="E21" s="30">
        <v>33</v>
      </c>
      <c r="F21" s="60">
        <f>落合!F21+名古木!F21+寺山!F21+小蓑毛!F21+蓑毛!F21+東田原!F21+西田原!F21+下落合!F21</f>
        <v>58</v>
      </c>
      <c r="G21" s="60">
        <f>落合!G21+名古木!G21+寺山!G21+小蓑毛!G21+蓑毛!G21+東田原!G21+西田原!G21+下落合!G21</f>
        <v>60</v>
      </c>
      <c r="H21" s="28">
        <f>落合!H21+名古木!H21+寺山!H21+小蓑毛!H21+蓑毛!H21+東田原!H21+西田原!H21+下落合!H21</f>
        <v>118</v>
      </c>
      <c r="I21" s="30">
        <v>83</v>
      </c>
      <c r="J21" s="60">
        <f>落合!J21+名古木!J21+寺山!J21+小蓑毛!J21+蓑毛!J21+東田原!J21+西田原!J21+下落合!J21</f>
        <v>93</v>
      </c>
      <c r="K21" s="60">
        <f>落合!K21+名古木!K21+寺山!K21+小蓑毛!K21+蓑毛!K21+東田原!K21+西田原!K21+下落合!K21</f>
        <v>88</v>
      </c>
      <c r="L21" s="28">
        <f>落合!L21+名古木!L21+寺山!L21+小蓑毛!L21+蓑毛!L21+東田原!L21+西田原!L21+下落合!L21</f>
        <v>181</v>
      </c>
    </row>
    <row r="22" spans="1:12" x14ac:dyDescent="0.4">
      <c r="A22" s="42"/>
      <c r="B22" s="42"/>
      <c r="C22" s="42"/>
      <c r="D22" s="42"/>
      <c r="E22" s="30">
        <v>34</v>
      </c>
      <c r="F22" s="60">
        <f>落合!F22+名古木!F22+寺山!F22+小蓑毛!F22+蓑毛!F22+東田原!F22+西田原!F22+下落合!F22</f>
        <v>58</v>
      </c>
      <c r="G22" s="60">
        <f>落合!G22+名古木!G22+寺山!G22+小蓑毛!G22+蓑毛!G22+東田原!G22+西田原!G22+下落合!G22</f>
        <v>50</v>
      </c>
      <c r="H22" s="28">
        <f>落合!H22+名古木!H22+寺山!H22+小蓑毛!H22+蓑毛!H22+東田原!H22+西田原!H22+下落合!H22</f>
        <v>108</v>
      </c>
      <c r="I22" s="30">
        <v>84</v>
      </c>
      <c r="J22" s="60">
        <f>落合!J22+名古木!J22+寺山!J22+小蓑毛!J22+蓑毛!J22+東田原!J22+西田原!J22+下落合!J22</f>
        <v>88</v>
      </c>
      <c r="K22" s="60">
        <f>落合!K22+名古木!K22+寺山!K22+小蓑毛!K22+蓑毛!K22+東田原!K22+西田原!K22+下落合!K22</f>
        <v>82</v>
      </c>
      <c r="L22" s="28">
        <f>落合!L22+名古木!L22+寺山!L22+小蓑毛!L22+蓑毛!L22+東田原!L22+西田原!L22+下落合!L22</f>
        <v>170</v>
      </c>
    </row>
    <row r="23" spans="1:12" x14ac:dyDescent="0.4">
      <c r="A23" s="42"/>
      <c r="B23" s="42"/>
      <c r="C23" s="42"/>
      <c r="D23" s="42"/>
      <c r="E23" s="30">
        <v>35</v>
      </c>
      <c r="F23" s="60">
        <f>落合!F23+名古木!F23+寺山!F23+小蓑毛!F23+蓑毛!F23+東田原!F23+西田原!F23+下落合!F23</f>
        <v>80</v>
      </c>
      <c r="G23" s="60">
        <f>落合!G23+名古木!G23+寺山!G23+小蓑毛!G23+蓑毛!G23+東田原!G23+西田原!G23+下落合!G23</f>
        <v>61</v>
      </c>
      <c r="H23" s="28">
        <f>落合!H23+名古木!H23+寺山!H23+小蓑毛!H23+蓑毛!H23+東田原!H23+西田原!H23+下落合!H23</f>
        <v>141</v>
      </c>
      <c r="I23" s="30">
        <v>85</v>
      </c>
      <c r="J23" s="60">
        <f>落合!J23+名古木!J23+寺山!J23+小蓑毛!J23+蓑毛!J23+東田原!J23+西田原!J23+下落合!J23</f>
        <v>59</v>
      </c>
      <c r="K23" s="60">
        <f>落合!K23+名古木!K23+寺山!K23+小蓑毛!K23+蓑毛!K23+東田原!K23+西田原!K23+下落合!K23</f>
        <v>92</v>
      </c>
      <c r="L23" s="28">
        <f>落合!L23+名古木!L23+寺山!L23+小蓑毛!L23+蓑毛!L23+東田原!L23+西田原!L23+下落合!L23</f>
        <v>151</v>
      </c>
    </row>
    <row r="24" spans="1:12" x14ac:dyDescent="0.4">
      <c r="A24" s="42"/>
      <c r="B24" s="42"/>
      <c r="C24" s="42"/>
      <c r="D24" s="42"/>
      <c r="E24" s="30">
        <v>36</v>
      </c>
      <c r="F24" s="60">
        <f>落合!F24+名古木!F24+寺山!F24+小蓑毛!F24+蓑毛!F24+東田原!F24+西田原!F24+下落合!F24</f>
        <v>76</v>
      </c>
      <c r="G24" s="60">
        <f>落合!G24+名古木!G24+寺山!G24+小蓑毛!G24+蓑毛!G24+東田原!G24+西田原!G24+下落合!G24</f>
        <v>63</v>
      </c>
      <c r="H24" s="28">
        <f>落合!H24+名古木!H24+寺山!H24+小蓑毛!H24+蓑毛!H24+東田原!H24+西田原!H24+下落合!H24</f>
        <v>139</v>
      </c>
      <c r="I24" s="30">
        <v>86</v>
      </c>
      <c r="J24" s="60">
        <f>落合!J24+名古木!J24+寺山!J24+小蓑毛!J24+蓑毛!J24+東田原!J24+西田原!J24+下落合!J24</f>
        <v>41</v>
      </c>
      <c r="K24" s="60">
        <f>落合!K24+名古木!K24+寺山!K24+小蓑毛!K24+蓑毛!K24+東田原!K24+西田原!K24+下落合!K24</f>
        <v>54</v>
      </c>
      <c r="L24" s="28">
        <f>落合!L24+名古木!L24+寺山!L24+小蓑毛!L24+蓑毛!L24+東田原!L24+西田原!L24+下落合!L24</f>
        <v>95</v>
      </c>
    </row>
    <row r="25" spans="1:12" x14ac:dyDescent="0.4">
      <c r="A25" s="42"/>
      <c r="B25" s="42"/>
      <c r="C25" s="42"/>
      <c r="D25" s="42"/>
      <c r="E25" s="30">
        <v>37</v>
      </c>
      <c r="F25" s="60">
        <f>落合!F25+名古木!F25+寺山!F25+小蓑毛!F25+蓑毛!F25+東田原!F25+西田原!F25+下落合!F25</f>
        <v>74</v>
      </c>
      <c r="G25" s="60">
        <f>落合!G25+名古木!G25+寺山!G25+小蓑毛!G25+蓑毛!G25+東田原!G25+西田原!G25+下落合!G25</f>
        <v>65</v>
      </c>
      <c r="H25" s="28">
        <f>落合!H25+名古木!H25+寺山!H25+小蓑毛!H25+蓑毛!H25+東田原!H25+西田原!H25+下落合!H25</f>
        <v>139</v>
      </c>
      <c r="I25" s="30">
        <v>87</v>
      </c>
      <c r="J25" s="60">
        <f>落合!J25+名古木!J25+寺山!J25+小蓑毛!J25+蓑毛!J25+東田原!J25+西田原!J25+下落合!J25</f>
        <v>38</v>
      </c>
      <c r="K25" s="60">
        <f>落合!K25+名古木!K25+寺山!K25+小蓑毛!K25+蓑毛!K25+東田原!K25+西田原!K25+下落合!K25</f>
        <v>57</v>
      </c>
      <c r="L25" s="28">
        <f>落合!L25+名古木!L25+寺山!L25+小蓑毛!L25+蓑毛!L25+東田原!L25+西田原!L25+下落合!L25</f>
        <v>95</v>
      </c>
    </row>
    <row r="26" spans="1:12" x14ac:dyDescent="0.4">
      <c r="A26" s="42"/>
      <c r="B26" s="42"/>
      <c r="C26" s="42"/>
      <c r="D26" s="42"/>
      <c r="E26" s="30">
        <v>38</v>
      </c>
      <c r="F26" s="60">
        <f>落合!F26+名古木!F26+寺山!F26+小蓑毛!F26+蓑毛!F26+東田原!F26+西田原!F26+下落合!F26</f>
        <v>82</v>
      </c>
      <c r="G26" s="60">
        <f>落合!G26+名古木!G26+寺山!G26+小蓑毛!G26+蓑毛!G26+東田原!G26+西田原!G26+下落合!G26</f>
        <v>71</v>
      </c>
      <c r="H26" s="28">
        <f>落合!H26+名古木!H26+寺山!H26+小蓑毛!H26+蓑毛!H26+東田原!H26+西田原!H26+下落合!H26</f>
        <v>153</v>
      </c>
      <c r="I26" s="30">
        <v>88</v>
      </c>
      <c r="J26" s="60">
        <f>落合!J26+名古木!J26+寺山!J26+小蓑毛!J26+蓑毛!J26+東田原!J26+西田原!J26+下落合!J26</f>
        <v>37</v>
      </c>
      <c r="K26" s="60">
        <f>落合!K26+名古木!K26+寺山!K26+小蓑毛!K26+蓑毛!K26+東田原!K26+西田原!K26+下落合!K26</f>
        <v>53</v>
      </c>
      <c r="L26" s="28">
        <f>落合!L26+名古木!L26+寺山!L26+小蓑毛!L26+蓑毛!L26+東田原!L26+西田原!L26+下落合!L26</f>
        <v>90</v>
      </c>
    </row>
    <row r="27" spans="1:12" x14ac:dyDescent="0.4">
      <c r="A27" s="42"/>
      <c r="B27" s="42"/>
      <c r="C27" s="42"/>
      <c r="D27" s="42"/>
      <c r="E27" s="30">
        <v>39</v>
      </c>
      <c r="F27" s="60">
        <f>落合!F27+名古木!F27+寺山!F27+小蓑毛!F27+蓑毛!F27+東田原!F27+西田原!F27+下落合!F27</f>
        <v>79</v>
      </c>
      <c r="G27" s="60">
        <f>落合!G27+名古木!G27+寺山!G27+小蓑毛!G27+蓑毛!G27+東田原!G27+西田原!G27+下落合!G27</f>
        <v>78</v>
      </c>
      <c r="H27" s="28">
        <f>落合!H27+名古木!H27+寺山!H27+小蓑毛!H27+蓑毛!H27+東田原!H27+西田原!H27+下落合!H27</f>
        <v>157</v>
      </c>
      <c r="I27" s="30">
        <v>89</v>
      </c>
      <c r="J27" s="60">
        <f>落合!J27+名古木!J27+寺山!J27+小蓑毛!J27+蓑毛!J27+東田原!J27+西田原!J27+下落合!J27</f>
        <v>39</v>
      </c>
      <c r="K27" s="60">
        <f>落合!K27+名古木!K27+寺山!K27+小蓑毛!K27+蓑毛!K27+東田原!K27+西田原!K27+下落合!K27</f>
        <v>36</v>
      </c>
      <c r="L27" s="28">
        <f>落合!L27+名古木!L27+寺山!L27+小蓑毛!L27+蓑毛!L27+東田原!L27+西田原!L27+下落合!L27</f>
        <v>75</v>
      </c>
    </row>
    <row r="28" spans="1:12" x14ac:dyDescent="0.4">
      <c r="A28" s="42"/>
      <c r="B28" s="42"/>
      <c r="C28" s="42"/>
      <c r="D28" s="42"/>
      <c r="E28" s="30">
        <v>40</v>
      </c>
      <c r="F28" s="60">
        <f>落合!F28+名古木!F28+寺山!F28+小蓑毛!F28+蓑毛!F28+東田原!F28+西田原!F28+下落合!F28</f>
        <v>74</v>
      </c>
      <c r="G28" s="60">
        <f>落合!G28+名古木!G28+寺山!G28+小蓑毛!G28+蓑毛!G28+東田原!G28+西田原!G28+下落合!G28</f>
        <v>68</v>
      </c>
      <c r="H28" s="28">
        <f>落合!H28+名古木!H28+寺山!H28+小蓑毛!H28+蓑毛!H28+東田原!H28+西田原!H28+下落合!H28</f>
        <v>142</v>
      </c>
      <c r="I28" s="30">
        <v>90</v>
      </c>
      <c r="J28" s="60">
        <f>落合!J28+名古木!J28+寺山!J28+小蓑毛!J28+蓑毛!J28+東田原!J28+西田原!J28+下落合!J28</f>
        <v>23</v>
      </c>
      <c r="K28" s="60">
        <f>落合!K28+名古木!K28+寺山!K28+小蓑毛!K28+蓑毛!K28+東田原!K28+西田原!K28+下落合!K28</f>
        <v>43</v>
      </c>
      <c r="L28" s="28">
        <f>落合!L28+名古木!L28+寺山!L28+小蓑毛!L28+蓑毛!L28+東田原!L28+西田原!L28+下落合!L28</f>
        <v>66</v>
      </c>
    </row>
    <row r="29" spans="1:12" x14ac:dyDescent="0.4">
      <c r="A29" s="42"/>
      <c r="B29" s="42"/>
      <c r="C29" s="42"/>
      <c r="D29" s="42"/>
      <c r="E29" s="30">
        <v>41</v>
      </c>
      <c r="F29" s="60">
        <f>落合!F29+名古木!F29+寺山!F29+小蓑毛!F29+蓑毛!F29+東田原!F29+西田原!F29+下落合!F29</f>
        <v>90</v>
      </c>
      <c r="G29" s="60">
        <f>落合!G29+名古木!G29+寺山!G29+小蓑毛!G29+蓑毛!G29+東田原!G29+西田原!G29+下落合!G29</f>
        <v>75</v>
      </c>
      <c r="H29" s="28">
        <f>落合!H29+名古木!H29+寺山!H29+小蓑毛!H29+蓑毛!H29+東田原!H29+西田原!H29+下落合!H29</f>
        <v>165</v>
      </c>
      <c r="I29" s="30">
        <v>91</v>
      </c>
      <c r="J29" s="60">
        <f>落合!J29+名古木!J29+寺山!J29+小蓑毛!J29+蓑毛!J29+東田原!J29+西田原!J29+下落合!J29</f>
        <v>13</v>
      </c>
      <c r="K29" s="60">
        <f>落合!K29+名古木!K29+寺山!K29+小蓑毛!K29+蓑毛!K29+東田原!K29+西田原!K29+下落合!K29</f>
        <v>34</v>
      </c>
      <c r="L29" s="28">
        <f>落合!L29+名古木!L29+寺山!L29+小蓑毛!L29+蓑毛!L29+東田原!L29+西田原!L29+下落合!L29</f>
        <v>47</v>
      </c>
    </row>
    <row r="30" spans="1:12" x14ac:dyDescent="0.4">
      <c r="A30" s="42"/>
      <c r="B30" s="42"/>
      <c r="C30" s="42"/>
      <c r="D30" s="42"/>
      <c r="E30" s="30">
        <v>42</v>
      </c>
      <c r="F30" s="60">
        <f>落合!F30+名古木!F30+寺山!F30+小蓑毛!F30+蓑毛!F30+東田原!F30+西田原!F30+下落合!F30</f>
        <v>84</v>
      </c>
      <c r="G30" s="60">
        <f>落合!G30+名古木!G30+寺山!G30+小蓑毛!G30+蓑毛!G30+東田原!G30+西田原!G30+下落合!G30</f>
        <v>80</v>
      </c>
      <c r="H30" s="28">
        <f>落合!H30+名古木!H30+寺山!H30+小蓑毛!H30+蓑毛!H30+東田原!H30+西田原!H30+下落合!H30</f>
        <v>164</v>
      </c>
      <c r="I30" s="30">
        <v>92</v>
      </c>
      <c r="J30" s="60">
        <f>落合!J30+名古木!J30+寺山!J30+小蓑毛!J30+蓑毛!J30+東田原!J30+西田原!J30+下落合!J30</f>
        <v>9</v>
      </c>
      <c r="K30" s="60">
        <f>落合!K30+名古木!K30+寺山!K30+小蓑毛!K30+蓑毛!K30+東田原!K30+西田原!K30+下落合!K30</f>
        <v>20</v>
      </c>
      <c r="L30" s="28">
        <f>落合!L30+名古木!L30+寺山!L30+小蓑毛!L30+蓑毛!L30+東田原!L30+西田原!L30+下落合!L30</f>
        <v>29</v>
      </c>
    </row>
    <row r="31" spans="1:12" x14ac:dyDescent="0.4">
      <c r="A31" s="42"/>
      <c r="B31" s="42"/>
      <c r="C31" s="42"/>
      <c r="D31" s="42"/>
      <c r="E31" s="30">
        <v>43</v>
      </c>
      <c r="F31" s="60">
        <f>落合!F31+名古木!F31+寺山!F31+小蓑毛!F31+蓑毛!F31+東田原!F31+西田原!F31+下落合!F31</f>
        <v>101</v>
      </c>
      <c r="G31" s="60">
        <f>落合!G31+名古木!G31+寺山!G31+小蓑毛!G31+蓑毛!G31+東田原!G31+西田原!G31+下落合!G31</f>
        <v>102</v>
      </c>
      <c r="H31" s="28">
        <f>落合!H31+名古木!H31+寺山!H31+小蓑毛!H31+蓑毛!H31+東田原!H31+西田原!H31+下落合!H31</f>
        <v>203</v>
      </c>
      <c r="I31" s="30">
        <v>93</v>
      </c>
      <c r="J31" s="60">
        <f>落合!J31+名古木!J31+寺山!J31+小蓑毛!J31+蓑毛!J31+東田原!J31+西田原!J31+下落合!J31</f>
        <v>8</v>
      </c>
      <c r="K31" s="60">
        <f>落合!K31+名古木!K31+寺山!K31+小蓑毛!K31+蓑毛!K31+東田原!K31+西田原!K31+下落合!K31</f>
        <v>20</v>
      </c>
      <c r="L31" s="28">
        <f>落合!L31+名古木!L31+寺山!L31+小蓑毛!L31+蓑毛!L31+東田原!L31+西田原!L31+下落合!L31</f>
        <v>28</v>
      </c>
    </row>
    <row r="32" spans="1:12" x14ac:dyDescent="0.4">
      <c r="A32" s="42"/>
      <c r="B32" s="42"/>
      <c r="C32" s="42"/>
      <c r="D32" s="42"/>
      <c r="E32" s="30">
        <v>44</v>
      </c>
      <c r="F32" s="60">
        <f>落合!F32+名古木!F32+寺山!F32+小蓑毛!F32+蓑毛!F32+東田原!F32+西田原!F32+下落合!F32</f>
        <v>98</v>
      </c>
      <c r="G32" s="60">
        <f>落合!G32+名古木!G32+寺山!G32+小蓑毛!G32+蓑毛!G32+東田原!G32+西田原!G32+下落合!G32</f>
        <v>98</v>
      </c>
      <c r="H32" s="28">
        <f>落合!H32+名古木!H32+寺山!H32+小蓑毛!H32+蓑毛!H32+東田原!H32+西田原!H32+下落合!H32</f>
        <v>196</v>
      </c>
      <c r="I32" s="30">
        <v>94</v>
      </c>
      <c r="J32" s="60">
        <f>落合!J32+名古木!J32+寺山!J32+小蓑毛!J32+蓑毛!J32+東田原!J32+西田原!J32+下落合!J32</f>
        <v>5</v>
      </c>
      <c r="K32" s="60">
        <f>落合!K32+名古木!K32+寺山!K32+小蓑毛!K32+蓑毛!K32+東田原!K32+西田原!K32+下落合!K32</f>
        <v>17</v>
      </c>
      <c r="L32" s="28">
        <f>落合!L32+名古木!L32+寺山!L32+小蓑毛!L32+蓑毛!L32+東田原!L32+西田原!L32+下落合!L32</f>
        <v>22</v>
      </c>
    </row>
    <row r="33" spans="1:12" x14ac:dyDescent="0.4">
      <c r="A33" s="42"/>
      <c r="B33" s="42"/>
      <c r="C33" s="42"/>
      <c r="D33" s="42"/>
      <c r="E33" s="30">
        <v>45</v>
      </c>
      <c r="F33" s="60">
        <f>落合!F33+名古木!F33+寺山!F33+小蓑毛!F33+蓑毛!F33+東田原!F33+西田原!F33+下落合!F33</f>
        <v>101</v>
      </c>
      <c r="G33" s="60">
        <f>落合!G33+名古木!G33+寺山!G33+小蓑毛!G33+蓑毛!G33+東田原!G33+西田原!G33+下落合!G33</f>
        <v>100</v>
      </c>
      <c r="H33" s="28">
        <f>落合!H33+名古木!H33+寺山!H33+小蓑毛!H33+蓑毛!H33+東田原!H33+西田原!H33+下落合!H33</f>
        <v>201</v>
      </c>
      <c r="I33" s="30">
        <v>95</v>
      </c>
      <c r="J33" s="60">
        <f>落合!J33+名古木!J33+寺山!J33+小蓑毛!J33+蓑毛!J33+東田原!J33+西田原!J33+下落合!J33</f>
        <v>2</v>
      </c>
      <c r="K33" s="60">
        <f>落合!K33+名古木!K33+寺山!K33+小蓑毛!K33+蓑毛!K33+東田原!K33+西田原!K33+下落合!K33</f>
        <v>16</v>
      </c>
      <c r="L33" s="28">
        <f>落合!L33+名古木!L33+寺山!L33+小蓑毛!L33+蓑毛!L33+東田原!L33+西田原!L33+下落合!L33</f>
        <v>18</v>
      </c>
    </row>
    <row r="34" spans="1:12" x14ac:dyDescent="0.4">
      <c r="A34" s="42"/>
      <c r="B34" s="42"/>
      <c r="C34" s="42"/>
      <c r="D34" s="42"/>
      <c r="E34" s="30">
        <v>46</v>
      </c>
      <c r="F34" s="60">
        <f>落合!F34+名古木!F34+寺山!F34+小蓑毛!F34+蓑毛!F34+東田原!F34+西田原!F34+下落合!F34</f>
        <v>101</v>
      </c>
      <c r="G34" s="60">
        <f>落合!G34+名古木!G34+寺山!G34+小蓑毛!G34+蓑毛!G34+東田原!G34+西田原!G34+下落合!G34</f>
        <v>109</v>
      </c>
      <c r="H34" s="28">
        <f>落合!H34+名古木!H34+寺山!H34+小蓑毛!H34+蓑毛!H34+東田原!H34+西田原!H34+下落合!H34</f>
        <v>210</v>
      </c>
      <c r="I34" s="30">
        <v>96</v>
      </c>
      <c r="J34" s="60">
        <f>落合!J34+名古木!J34+寺山!J34+小蓑毛!J34+蓑毛!J34+東田原!J34+西田原!J34+下落合!J34</f>
        <v>1</v>
      </c>
      <c r="K34" s="60">
        <f>落合!K34+名古木!K34+寺山!K34+小蓑毛!K34+蓑毛!K34+東田原!K34+西田原!K34+下落合!K34</f>
        <v>9</v>
      </c>
      <c r="L34" s="28">
        <f>落合!L34+名古木!L34+寺山!L34+小蓑毛!L34+蓑毛!L34+東田原!L34+西田原!L34+下落合!L34</f>
        <v>10</v>
      </c>
    </row>
    <row r="35" spans="1:12" x14ac:dyDescent="0.4">
      <c r="A35" s="42"/>
      <c r="B35" s="42"/>
      <c r="C35" s="42"/>
      <c r="D35" s="42"/>
      <c r="E35" s="30">
        <v>47</v>
      </c>
      <c r="F35" s="60">
        <f>落合!F35+名古木!F35+寺山!F35+小蓑毛!F35+蓑毛!F35+東田原!F35+西田原!F35+下落合!F35</f>
        <v>121</v>
      </c>
      <c r="G35" s="60">
        <f>落合!G35+名古木!G35+寺山!G35+小蓑毛!G35+蓑毛!G35+東田原!G35+西田原!G35+下落合!G35</f>
        <v>104</v>
      </c>
      <c r="H35" s="28">
        <f>落合!H35+名古木!H35+寺山!H35+小蓑毛!H35+蓑毛!H35+東田原!H35+西田原!H35+下落合!H35</f>
        <v>225</v>
      </c>
      <c r="I35" s="30">
        <v>97</v>
      </c>
      <c r="J35" s="60">
        <f>落合!J35+名古木!J35+寺山!J35+小蓑毛!J35+蓑毛!J35+東田原!J35+西田原!J35+下落合!J35</f>
        <v>2</v>
      </c>
      <c r="K35" s="60">
        <f>落合!K35+名古木!K35+寺山!K35+小蓑毛!K35+蓑毛!K35+東田原!K35+西田原!K35+下落合!K35</f>
        <v>10</v>
      </c>
      <c r="L35" s="28">
        <f>落合!L35+名古木!L35+寺山!L35+小蓑毛!L35+蓑毛!L35+東田原!L35+西田原!L35+下落合!L35</f>
        <v>12</v>
      </c>
    </row>
    <row r="36" spans="1:12" x14ac:dyDescent="0.4">
      <c r="A36" s="42"/>
      <c r="B36" s="42"/>
      <c r="C36" s="42"/>
      <c r="D36" s="42"/>
      <c r="E36" s="30">
        <v>48</v>
      </c>
      <c r="F36" s="60">
        <f>落合!F36+名古木!F36+寺山!F36+小蓑毛!F36+蓑毛!F36+東田原!F36+西田原!F36+下落合!F36</f>
        <v>128</v>
      </c>
      <c r="G36" s="60">
        <f>落合!G36+名古木!G36+寺山!G36+小蓑毛!G36+蓑毛!G36+東田原!G36+西田原!G36+下落合!G36</f>
        <v>111</v>
      </c>
      <c r="H36" s="28">
        <f>落合!H36+名古木!H36+寺山!H36+小蓑毛!H36+蓑毛!H36+東田原!H36+西田原!H36+下落合!H36</f>
        <v>239</v>
      </c>
      <c r="I36" s="30">
        <v>98</v>
      </c>
      <c r="J36" s="60">
        <f>落合!J36+名古木!J36+寺山!J36+小蓑毛!J36+蓑毛!J36+東田原!J36+西田原!J36+下落合!J36</f>
        <v>0</v>
      </c>
      <c r="K36" s="60">
        <f>落合!K36+名古木!K36+寺山!K36+小蓑毛!K36+蓑毛!K36+東田原!K36+西田原!K36+下落合!K36</f>
        <v>6</v>
      </c>
      <c r="L36" s="28">
        <f>落合!L36+名古木!L36+寺山!L36+小蓑毛!L36+蓑毛!L36+東田原!L36+西田原!L36+下落合!L36</f>
        <v>6</v>
      </c>
    </row>
    <row r="37" spans="1:12" x14ac:dyDescent="0.4">
      <c r="A37" s="42"/>
      <c r="B37" s="42"/>
      <c r="C37" s="42"/>
      <c r="D37" s="42"/>
      <c r="E37" s="30">
        <v>49</v>
      </c>
      <c r="F37" s="60">
        <f>落合!F37+名古木!F37+寺山!F37+小蓑毛!F37+蓑毛!F37+東田原!F37+西田原!F37+下落合!F37</f>
        <v>111</v>
      </c>
      <c r="G37" s="60">
        <f>落合!G37+名古木!G37+寺山!G37+小蓑毛!G37+蓑毛!G37+東田原!G37+西田原!G37+下落合!G37</f>
        <v>108</v>
      </c>
      <c r="H37" s="28">
        <f>落合!H37+名古木!H37+寺山!H37+小蓑毛!H37+蓑毛!H37+東田原!H37+西田原!H37+下落合!H37</f>
        <v>219</v>
      </c>
      <c r="I37" s="30">
        <v>99</v>
      </c>
      <c r="J37" s="60">
        <f>落合!J37+名古木!J37+寺山!J37+小蓑毛!J37+蓑毛!J37+東田原!J37+西田原!J37+下落合!J37</f>
        <v>0</v>
      </c>
      <c r="K37" s="60">
        <f>落合!K37+名古木!K37+寺山!K37+小蓑毛!K37+蓑毛!K37+東田原!K37+西田原!K37+下落合!K37</f>
        <v>5</v>
      </c>
      <c r="L37" s="28">
        <f>落合!L37+名古木!L37+寺山!L37+小蓑毛!L37+蓑毛!L37+東田原!L37+西田原!L37+下落合!L37</f>
        <v>5</v>
      </c>
    </row>
    <row r="38" spans="1:12" x14ac:dyDescent="0.4">
      <c r="A38" s="42"/>
      <c r="B38" s="42"/>
      <c r="C38" s="42"/>
      <c r="D38" s="42"/>
      <c r="E38" s="30">
        <v>50</v>
      </c>
      <c r="F38" s="60">
        <f>落合!F38+名古木!F38+寺山!F38+小蓑毛!F38+蓑毛!F38+東田原!F38+西田原!F38+下落合!F38</f>
        <v>129</v>
      </c>
      <c r="G38" s="60">
        <f>落合!G38+名古木!G38+寺山!G38+小蓑毛!G38+蓑毛!G38+東田原!G38+西田原!G38+下落合!G38</f>
        <v>119</v>
      </c>
      <c r="H38" s="28">
        <f>落合!H38+名古木!H38+寺山!H38+小蓑毛!H38+蓑毛!H38+東田原!H38+西田原!H38+下落合!H38</f>
        <v>248</v>
      </c>
      <c r="I38" s="30">
        <v>100</v>
      </c>
      <c r="J38" s="60">
        <f>落合!J38+名古木!J38+寺山!J38+小蓑毛!J38+蓑毛!J38+東田原!J38+西田原!J38+下落合!J38</f>
        <v>0</v>
      </c>
      <c r="K38" s="60">
        <f>落合!K38+名古木!K38+寺山!K38+小蓑毛!K38+蓑毛!K38+東田原!K38+西田原!K38+下落合!K38</f>
        <v>1</v>
      </c>
      <c r="L38" s="28">
        <f>落合!L38+名古木!L38+寺山!L38+小蓑毛!L38+蓑毛!L38+東田原!L38+西田原!L38+下落合!L38</f>
        <v>1</v>
      </c>
    </row>
    <row r="39" spans="1:12" x14ac:dyDescent="0.4">
      <c r="A39" s="42"/>
      <c r="B39" s="42"/>
      <c r="C39" s="42"/>
      <c r="D39" s="42"/>
      <c r="E39" s="30">
        <v>51</v>
      </c>
      <c r="F39" s="60">
        <f>落合!F39+名古木!F39+寺山!F39+小蓑毛!F39+蓑毛!F39+東田原!F39+西田原!F39+下落合!F39</f>
        <v>134</v>
      </c>
      <c r="G39" s="60">
        <f>落合!G39+名古木!G39+寺山!G39+小蓑毛!G39+蓑毛!G39+東田原!G39+西田原!G39+下落合!G39</f>
        <v>127</v>
      </c>
      <c r="H39" s="28">
        <f>落合!H39+名古木!H39+寺山!H39+小蓑毛!H39+蓑毛!H39+東田原!H39+西田原!H39+下落合!H39</f>
        <v>261</v>
      </c>
      <c r="I39" s="30">
        <v>101</v>
      </c>
      <c r="J39" s="60">
        <f>落合!J39+名古木!J39+寺山!J39+小蓑毛!J39+蓑毛!J39+東田原!J39+西田原!J39+下落合!J39</f>
        <v>0</v>
      </c>
      <c r="K39" s="60">
        <f>落合!K39+名古木!K39+寺山!K39+小蓑毛!K39+蓑毛!K39+東田原!K39+西田原!K39+下落合!K39</f>
        <v>2</v>
      </c>
      <c r="L39" s="28">
        <f>落合!L39+名古木!L39+寺山!L39+小蓑毛!L39+蓑毛!L39+東田原!L39+西田原!L39+下落合!L39</f>
        <v>2</v>
      </c>
    </row>
    <row r="40" spans="1:12" x14ac:dyDescent="0.4">
      <c r="A40" s="42"/>
      <c r="B40" s="42"/>
      <c r="C40" s="42"/>
      <c r="D40" s="42"/>
      <c r="E40" s="30">
        <v>52</v>
      </c>
      <c r="F40" s="60">
        <f>落合!F40+名古木!F40+寺山!F40+小蓑毛!F40+蓑毛!F40+東田原!F40+西田原!F40+下落合!F40</f>
        <v>132</v>
      </c>
      <c r="G40" s="60">
        <f>落合!G40+名古木!G40+寺山!G40+小蓑毛!G40+蓑毛!G40+東田原!G40+西田原!G40+下落合!G40</f>
        <v>129</v>
      </c>
      <c r="H40" s="28">
        <f>落合!H40+名古木!H40+寺山!H40+小蓑毛!H40+蓑毛!H40+東田原!H40+西田原!H40+下落合!H40</f>
        <v>261</v>
      </c>
      <c r="I40" s="30">
        <v>102</v>
      </c>
      <c r="J40" s="60">
        <f>落合!J40+名古木!J40+寺山!J40+小蓑毛!J40+蓑毛!J40+東田原!J40+西田原!J40+下落合!J40</f>
        <v>0</v>
      </c>
      <c r="K40" s="60">
        <f>落合!K40+名古木!K40+寺山!K40+小蓑毛!K40+蓑毛!K40+東田原!K40+西田原!K40+下落合!K40</f>
        <v>1</v>
      </c>
      <c r="L40" s="28">
        <f>落合!L40+名古木!L40+寺山!L40+小蓑毛!L40+蓑毛!L40+東田原!L40+西田原!L40+下落合!L40</f>
        <v>1</v>
      </c>
    </row>
    <row r="41" spans="1:12" x14ac:dyDescent="0.4">
      <c r="A41" s="42"/>
      <c r="B41" s="42"/>
      <c r="C41" s="42"/>
      <c r="D41" s="42"/>
      <c r="E41" s="30">
        <v>53</v>
      </c>
      <c r="F41" s="60">
        <f>落合!F41+名古木!F41+寺山!F41+小蓑毛!F41+蓑毛!F41+東田原!F41+西田原!F41+下落合!F41</f>
        <v>143</v>
      </c>
      <c r="G41" s="60">
        <f>落合!G41+名古木!G41+寺山!G41+小蓑毛!G41+蓑毛!G41+東田原!G41+西田原!G41+下落合!G41</f>
        <v>106</v>
      </c>
      <c r="H41" s="28">
        <f>落合!H41+名古木!H41+寺山!H41+小蓑毛!H41+蓑毛!H41+東田原!H41+西田原!H41+下落合!H41</f>
        <v>249</v>
      </c>
      <c r="I41" s="30">
        <v>103</v>
      </c>
      <c r="J41" s="60">
        <f>落合!J41+名古木!J41+寺山!J41+小蓑毛!J41+蓑毛!J41+東田原!J41+西田原!J41+下落合!J41</f>
        <v>1</v>
      </c>
      <c r="K41" s="60">
        <f>落合!K41+名古木!K41+寺山!K41+小蓑毛!K41+蓑毛!K41+東田原!K41+西田原!K41+下落合!K41</f>
        <v>0</v>
      </c>
      <c r="L41" s="28">
        <f>落合!L41+名古木!L41+寺山!L41+小蓑毛!L41+蓑毛!L41+東田原!L41+西田原!L41+下落合!L41</f>
        <v>1</v>
      </c>
    </row>
    <row r="42" spans="1:12" x14ac:dyDescent="0.4">
      <c r="A42" s="42"/>
      <c r="B42" s="42"/>
      <c r="C42" s="42"/>
      <c r="D42" s="42"/>
      <c r="E42" s="30">
        <v>54</v>
      </c>
      <c r="F42" s="60">
        <f>落合!F42+名古木!F42+寺山!F42+小蓑毛!F42+蓑毛!F42+東田原!F42+西田原!F42+下落合!F42</f>
        <v>116</v>
      </c>
      <c r="G42" s="60">
        <f>落合!G42+名古木!G42+寺山!G42+小蓑毛!G42+蓑毛!G42+東田原!G42+西田原!G42+下落合!G42</f>
        <v>137</v>
      </c>
      <c r="H42" s="28">
        <f>落合!H42+名古木!H42+寺山!H42+小蓑毛!H42+蓑毛!H42+東田原!H42+西田原!H42+下落合!H42</f>
        <v>253</v>
      </c>
      <c r="I42" s="30">
        <v>104</v>
      </c>
      <c r="J42" s="60">
        <f>落合!J42+名古木!J42+寺山!J42+小蓑毛!J42+蓑毛!J42+東田原!J42+西田原!J42+下落合!J42</f>
        <v>0</v>
      </c>
      <c r="K42" s="60">
        <f>落合!K42+名古木!K42+寺山!K42+小蓑毛!K42+蓑毛!K42+東田原!K42+西田原!K42+下落合!K42</f>
        <v>0</v>
      </c>
      <c r="L42" s="28">
        <f>落合!L42+名古木!L42+寺山!L42+小蓑毛!L42+蓑毛!L42+東田原!L42+西田原!L42+下落合!L42</f>
        <v>0</v>
      </c>
    </row>
    <row r="43" spans="1:12" x14ac:dyDescent="0.4">
      <c r="A43" s="42"/>
      <c r="B43" s="42"/>
      <c r="C43" s="42"/>
      <c r="D43" s="42"/>
      <c r="E43" s="30">
        <v>55</v>
      </c>
      <c r="F43" s="60">
        <f>落合!F43+名古木!F43+寺山!F43+小蓑毛!F43+蓑毛!F43+東田原!F43+西田原!F43+下落合!F43</f>
        <v>136</v>
      </c>
      <c r="G43" s="60">
        <f>落合!G43+名古木!G43+寺山!G43+小蓑毛!G43+蓑毛!G43+東田原!G43+西田原!G43+下落合!G43</f>
        <v>116</v>
      </c>
      <c r="H43" s="28">
        <f>落合!H43+名古木!H43+寺山!H43+小蓑毛!H43+蓑毛!H43+東田原!H43+西田原!H43+下落合!H43</f>
        <v>252</v>
      </c>
      <c r="I43" s="30">
        <v>105</v>
      </c>
      <c r="J43" s="60">
        <f>落合!J43+名古木!J43+寺山!J43+小蓑毛!J43+蓑毛!J43+東田原!J43+西田原!J43+下落合!J43</f>
        <v>0</v>
      </c>
      <c r="K43" s="60">
        <f>落合!K43+名古木!K43+寺山!K43+小蓑毛!K43+蓑毛!K43+東田原!K43+西田原!K43+下落合!K43</f>
        <v>0</v>
      </c>
      <c r="L43" s="28">
        <f>落合!L43+名古木!L43+寺山!L43+小蓑毛!L43+蓑毛!L43+東田原!L43+西田原!L43+下落合!L43</f>
        <v>0</v>
      </c>
    </row>
    <row r="44" spans="1:12" x14ac:dyDescent="0.4">
      <c r="A44" s="42"/>
      <c r="B44" s="42"/>
      <c r="C44" s="42"/>
      <c r="D44" s="42"/>
      <c r="E44" s="30">
        <v>56</v>
      </c>
      <c r="F44" s="60">
        <f>落合!F44+名古木!F44+寺山!F44+小蓑毛!F44+蓑毛!F44+東田原!F44+西田原!F44+下落合!F44</f>
        <v>117</v>
      </c>
      <c r="G44" s="60">
        <f>落合!G44+名古木!G44+寺山!G44+小蓑毛!G44+蓑毛!G44+東田原!G44+西田原!G44+下落合!G44</f>
        <v>101</v>
      </c>
      <c r="H44" s="28">
        <f>落合!H44+名古木!H44+寺山!H44+小蓑毛!H44+蓑毛!H44+東田原!H44+西田原!H44+下落合!H44</f>
        <v>218</v>
      </c>
      <c r="I44" s="30">
        <v>106</v>
      </c>
      <c r="J44" s="60">
        <f>落合!J44+名古木!J44+寺山!J44+小蓑毛!J44+蓑毛!J44+東田原!J44+西田原!J44+下落合!J44</f>
        <v>0</v>
      </c>
      <c r="K44" s="60">
        <f>落合!K44+名古木!K44+寺山!K44+小蓑毛!K44+蓑毛!K44+東田原!K44+西田原!K44+下落合!K44</f>
        <v>0</v>
      </c>
      <c r="L44" s="28">
        <f>落合!L44+名古木!L44+寺山!L44+小蓑毛!L44+蓑毛!L44+東田原!L44+西田原!L44+下落合!L44</f>
        <v>0</v>
      </c>
    </row>
    <row r="45" spans="1:12" x14ac:dyDescent="0.4">
      <c r="A45" s="42"/>
      <c r="B45" s="42"/>
      <c r="C45" s="42"/>
      <c r="D45" s="42"/>
      <c r="E45" s="30">
        <v>57</v>
      </c>
      <c r="F45" s="60">
        <f>落合!F45+名古木!F45+寺山!F45+小蓑毛!F45+蓑毛!F45+東田原!F45+西田原!F45+下落合!F45</f>
        <v>136</v>
      </c>
      <c r="G45" s="60">
        <f>落合!G45+名古木!G45+寺山!G45+小蓑毛!G45+蓑毛!G45+東田原!G45+西田原!G45+下落合!G45</f>
        <v>108</v>
      </c>
      <c r="H45" s="28">
        <f>落合!H45+名古木!H45+寺山!H45+小蓑毛!H45+蓑毛!H45+東田原!H45+西田原!H45+下落合!H45</f>
        <v>244</v>
      </c>
      <c r="I45" s="30">
        <v>107</v>
      </c>
      <c r="J45" s="60">
        <f>落合!J45+名古木!J45+寺山!J45+小蓑毛!J45+蓑毛!J45+東田原!J45+西田原!J45+下落合!J45</f>
        <v>0</v>
      </c>
      <c r="K45" s="60">
        <f>落合!K45+名古木!K45+寺山!K45+小蓑毛!K45+蓑毛!K45+東田原!K45+西田原!K45+下落合!K45</f>
        <v>0</v>
      </c>
      <c r="L45" s="28">
        <f>落合!L45+名古木!L45+寺山!L45+小蓑毛!L45+蓑毛!L45+東田原!L45+西田原!L45+下落合!L45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60">
        <f>落合!F46+名古木!F46+寺山!F46+小蓑毛!F46+蓑毛!F46+東田原!F46+西田原!F46+下落合!F46</f>
        <v>111</v>
      </c>
      <c r="G46" s="60">
        <f>落合!G46+名古木!G46+寺山!G46+小蓑毛!G46+蓑毛!G46+東田原!G46+西田原!G46+下落合!G46</f>
        <v>107</v>
      </c>
      <c r="H46" s="28">
        <f>落合!H46+名古木!H46+寺山!H46+小蓑毛!H46+蓑毛!H46+東田原!H46+西田原!H46+下落合!H46</f>
        <v>218</v>
      </c>
      <c r="I46" s="34">
        <v>108</v>
      </c>
      <c r="J46" s="61">
        <f>落合!J46+名古木!J46+寺山!J46+小蓑毛!J46+蓑毛!J46+東田原!J46+西田原!J46+下落合!J46</f>
        <v>0</v>
      </c>
      <c r="K46" s="61">
        <f>落合!K46+名古木!K46+寺山!K46+小蓑毛!K46+蓑毛!K46+東田原!K46+西田原!K46+下落合!K46</f>
        <v>0</v>
      </c>
      <c r="L46" s="37">
        <f>落合!L46+名古木!L46+寺山!L46+小蓑毛!L46+蓑毛!L46+東田原!L46+西田原!L46+下落合!L46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60">
        <f>落合!F47+名古木!F47+寺山!F47+小蓑毛!F47+蓑毛!F47+東田原!F47+西田原!F47+下落合!F47</f>
        <v>93</v>
      </c>
      <c r="G47" s="60">
        <f>落合!G47+名古木!G47+寺山!G47+小蓑毛!G47+蓑毛!G47+東田原!G47+西田原!G47+下落合!G47</f>
        <v>82</v>
      </c>
      <c r="H47" s="28">
        <f>落合!H47+名古木!H47+寺山!H47+小蓑毛!H47+蓑毛!H47+東田原!H47+西田原!H47+下落合!H47</f>
        <v>175</v>
      </c>
      <c r="I47" s="38" t="s">
        <v>240</v>
      </c>
      <c r="J47" s="41">
        <f>SUM(J3:J46)</f>
        <v>2432</v>
      </c>
      <c r="K47" s="66">
        <f>SUM(K3:K46)</f>
        <v>2878</v>
      </c>
      <c r="L47" s="45">
        <f>SUM(J47:K47)</f>
        <v>5310</v>
      </c>
    </row>
    <row r="48" spans="1:12" x14ac:dyDescent="0.4">
      <c r="A48" s="42"/>
      <c r="B48" s="42"/>
      <c r="C48" s="42"/>
      <c r="D48" s="42"/>
      <c r="E48" s="30">
        <v>60</v>
      </c>
      <c r="F48" s="60">
        <f>落合!F48+名古木!F48+寺山!F48+小蓑毛!F48+蓑毛!F48+東田原!F48+西田原!F48+下落合!F48</f>
        <v>129</v>
      </c>
      <c r="G48" s="60">
        <f>落合!G48+名古木!G48+寺山!G48+小蓑毛!G48+蓑毛!G48+東田原!G48+西田原!G48+下落合!G48</f>
        <v>110</v>
      </c>
      <c r="H48" s="28">
        <f>落合!H48+名古木!H48+寺山!H48+小蓑毛!H48+蓑毛!H48+東田原!H48+西田原!H48+下落合!H48</f>
        <v>239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60">
        <f>落合!F49+名古木!F49+寺山!F49+小蓑毛!F49+蓑毛!F49+東田原!F49+西田原!F49+下落合!F49</f>
        <v>104</v>
      </c>
      <c r="G49" s="60">
        <f>落合!G49+名古木!G49+寺山!G49+小蓑毛!G49+蓑毛!G49+東田原!G49+西田原!G49+下落合!G49</f>
        <v>110</v>
      </c>
      <c r="H49" s="28">
        <f>落合!H49+名古木!H49+寺山!H49+小蓑毛!H49+蓑毛!H49+東田原!H49+西田原!H49+下落合!H49</f>
        <v>214</v>
      </c>
      <c r="I49" s="42"/>
      <c r="J49" s="67" t="s">
        <v>336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60">
        <f>落合!F50+名古木!F50+寺山!F50+小蓑毛!F50+蓑毛!F50+東田原!F50+西田原!F50+下落合!F50</f>
        <v>101</v>
      </c>
      <c r="G50" s="60">
        <f>落合!G50+名古木!G50+寺山!G50+小蓑毛!G50+蓑毛!G50+東田原!G50+西田原!G50+下落合!G50</f>
        <v>94</v>
      </c>
      <c r="H50" s="28">
        <f>落合!H50+名古木!H50+寺山!H50+小蓑毛!H50+蓑毛!H50+東田原!H50+西田原!H50+下落合!H50</f>
        <v>195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60">
        <f>落合!F51+名古木!F51+寺山!F51+小蓑毛!F51+蓑毛!F51+東田原!F51+西田原!F51+下落合!F51</f>
        <v>78</v>
      </c>
      <c r="G51" s="60">
        <f>落合!G51+名古木!G51+寺山!G51+小蓑毛!G51+蓑毛!G51+東田原!G51+西田原!G51+下落合!G51</f>
        <v>97</v>
      </c>
      <c r="H51" s="28">
        <f>落合!H51+名古木!H51+寺山!H51+小蓑毛!H51+蓑毛!H51+東田原!H51+西田原!H51+下落合!H51</f>
        <v>175</v>
      </c>
      <c r="I51" s="42"/>
      <c r="J51" s="50">
        <f>SUM(B18,F53,J47)</f>
        <v>7676</v>
      </c>
      <c r="K51" s="51">
        <f>SUM(C18,G53,K47)</f>
        <v>7778</v>
      </c>
      <c r="L51" s="52">
        <f>SUM(J51:K51)</f>
        <v>15454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61">
        <f>落合!F52+名古木!F52+寺山!F52+小蓑毛!F52+蓑毛!F52+東田原!F52+西田原!F52+下落合!F52</f>
        <v>98</v>
      </c>
      <c r="G52" s="61">
        <f>落合!G52+名古木!G52+寺山!G52+小蓑毛!G52+蓑毛!G52+東田原!G52+西田原!G52+下落合!G52</f>
        <v>97</v>
      </c>
      <c r="H52" s="37">
        <f>落合!H52+名古木!H52+寺山!H52+小蓑毛!H52+蓑毛!H52+東田原!H52+西田原!H52+下落合!H52</f>
        <v>195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41">
        <f>SUM(F3:F52)</f>
        <v>4505</v>
      </c>
      <c r="G53" s="66">
        <f>SUM(G3:G52)</f>
        <v>4175</v>
      </c>
      <c r="H53" s="45">
        <f>SUM(F53:G53)</f>
        <v>8680</v>
      </c>
      <c r="I53" s="42"/>
      <c r="J53" s="42"/>
      <c r="K53" s="42"/>
      <c r="L53" s="42"/>
    </row>
    <row r="56" spans="1:12" x14ac:dyDescent="0.4">
      <c r="F56" s="54" t="s">
        <v>337</v>
      </c>
    </row>
  </sheetData>
  <sheetProtection algorithmName="SHA-512" hashValue="Aji6TiUvzCWxTF+gIC8iMdkuNaeXukQ6rDeeL4KTw0YEPapSu9BsFe8IlX3/7xr+1hPgNrvUsEEuJBTJANXx4g==" saltValue="UHhh30y5rSjUIgHcg2FkR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338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3</v>
      </c>
      <c r="D3" s="74">
        <f>SUM(B3:C3)</f>
        <v>6</v>
      </c>
      <c r="E3" s="71">
        <v>15</v>
      </c>
      <c r="F3" s="72">
        <f>VLOOKUP(REPLACE($A$1,1,1,"")&amp;E3,[1]戸籍からデータ貼り付け先!$A$2:$T$12093,14,FALSE)</f>
        <v>14</v>
      </c>
      <c r="G3" s="73">
        <f>VLOOKUP(REPLACE($A$1,1,1,"")&amp;E3,[1]戸籍からデータ貼り付け先!$A$2:$T$12093,16,FALSE)</f>
        <v>17</v>
      </c>
      <c r="H3" s="74">
        <f>SUM(F3:G3)</f>
        <v>31</v>
      </c>
      <c r="I3" s="75">
        <v>65</v>
      </c>
      <c r="J3" s="72">
        <f>VLOOKUP(REPLACE($A$1,1,1,"")&amp;I3,[1]戸籍からデータ貼り付け先!$A$2:$T$12093,14,FALSE)</f>
        <v>16</v>
      </c>
      <c r="K3" s="73">
        <f>VLOOKUP(REPLACE($A$1,1,1,"")&amp;I3,[1]戸籍からデータ貼り付け先!$A$2:$T$12093,16,FALSE)</f>
        <v>8</v>
      </c>
      <c r="L3" s="74">
        <f>SUM(J3:K3)</f>
        <v>24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1</v>
      </c>
      <c r="D4" s="74">
        <f t="shared" ref="D4:D17" si="0">SUM(B4:C4)</f>
        <v>6</v>
      </c>
      <c r="E4" s="76">
        <v>16</v>
      </c>
      <c r="F4" s="77">
        <f>VLOOKUP(REPLACE($A$1,1,1,"")&amp;E4,[1]戸籍からデータ貼り付け先!$A$2:$T$12093,14,FALSE)</f>
        <v>10</v>
      </c>
      <c r="G4" s="73">
        <f>VLOOKUP(REPLACE($A$1,1,1,"")&amp;E4,[1]戸籍からデータ貼り付け先!$A$2:$T$12093,16,FALSE)</f>
        <v>7</v>
      </c>
      <c r="H4" s="74">
        <f t="shared" ref="H4:H52" si="1">SUM(F4:G4)</f>
        <v>17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8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4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10</v>
      </c>
      <c r="G5" s="73">
        <f>VLOOKUP(REPLACE($A$1,1,1,"")&amp;E5,[1]戸籍からデータ貼り付け先!$A$2:$T$12093,16,FALSE)</f>
        <v>12</v>
      </c>
      <c r="H5" s="74">
        <f t="shared" si="1"/>
        <v>22</v>
      </c>
      <c r="I5" s="75">
        <v>67</v>
      </c>
      <c r="J5" s="77">
        <f>VLOOKUP(REPLACE($A$1,1,1,"")&amp;I5,[1]戸籍からデータ貼り付け先!$A$2:$T$12093,14,FALSE)</f>
        <v>8</v>
      </c>
      <c r="K5" s="73">
        <f>VLOOKUP(REPLACE($A$1,1,1,"")&amp;I5,[1]戸籍からデータ貼り付け先!$A$2:$T$12093,16,FALSE)</f>
        <v>5</v>
      </c>
      <c r="L5" s="74">
        <f t="shared" si="2"/>
        <v>13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3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7</v>
      </c>
      <c r="G6" s="73">
        <f>VLOOKUP(REPLACE($A$1,1,1,"")&amp;E6,[1]戸籍からデータ貼り付け先!$A$2:$T$12093,16,FALSE)</f>
        <v>12</v>
      </c>
      <c r="H6" s="74">
        <f t="shared" si="1"/>
        <v>19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6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10</v>
      </c>
      <c r="C7" s="73">
        <f>VLOOKUP(REPLACE($A$1,1,1,"")&amp;A7,[1]戸籍からデータ貼り付け先!$A$2:$T$12093,16,FALSE)</f>
        <v>4</v>
      </c>
      <c r="D7" s="74">
        <f t="shared" si="0"/>
        <v>14</v>
      </c>
      <c r="E7" s="71">
        <v>19</v>
      </c>
      <c r="F7" s="77">
        <f>VLOOKUP(REPLACE($A$1,1,1,"")&amp;E7,[1]戸籍からデータ貼り付け先!$A$2:$T$12093,14,FALSE)</f>
        <v>12</v>
      </c>
      <c r="G7" s="73">
        <f>VLOOKUP(REPLACE($A$1,1,1,"")&amp;E7,[1]戸籍からデータ貼り付け先!$A$2:$T$12093,16,FALSE)</f>
        <v>10</v>
      </c>
      <c r="H7" s="74">
        <f t="shared" si="1"/>
        <v>22</v>
      </c>
      <c r="I7" s="75">
        <v>69</v>
      </c>
      <c r="J7" s="77">
        <f>VLOOKUP(REPLACE($A$1,1,1,"")&amp;I7,[1]戸籍からデータ貼り付け先!$A$2:$T$12093,14,FALSE)</f>
        <v>8</v>
      </c>
      <c r="K7" s="73">
        <f>VLOOKUP(REPLACE($A$1,1,1,"")&amp;I7,[1]戸籍からデータ貼り付け先!$A$2:$T$12093,16,FALSE)</f>
        <v>10</v>
      </c>
      <c r="L7" s="74">
        <f t="shared" si="2"/>
        <v>18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6</v>
      </c>
      <c r="C8" s="73">
        <f>VLOOKUP(REPLACE($A$1,1,1,"")&amp;A8,[1]戸籍からデータ貼り付け先!$A$2:$T$12093,16,FALSE)</f>
        <v>7</v>
      </c>
      <c r="D8" s="74">
        <f t="shared" si="0"/>
        <v>13</v>
      </c>
      <c r="E8" s="76">
        <v>20</v>
      </c>
      <c r="F8" s="77">
        <f>VLOOKUP(REPLACE($A$1,1,1,"")&amp;E8,[1]戸籍からデータ貼り付け先!$A$2:$T$12093,14,FALSE)</f>
        <v>9</v>
      </c>
      <c r="G8" s="73">
        <f>VLOOKUP(REPLACE($A$1,1,1,"")&amp;E8,[1]戸籍からデータ貼り付け先!$A$2:$T$12093,16,FALSE)</f>
        <v>9</v>
      </c>
      <c r="H8" s="74">
        <f t="shared" si="1"/>
        <v>18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11</v>
      </c>
      <c r="L8" s="74">
        <f t="shared" si="2"/>
        <v>20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8</v>
      </c>
      <c r="C9" s="73">
        <f>VLOOKUP(REPLACE($A$1,1,1,"")&amp;A9,[1]戸籍からデータ貼り付け先!$A$2:$T$12093,16,FALSE)</f>
        <v>7</v>
      </c>
      <c r="D9" s="74">
        <f t="shared" si="0"/>
        <v>15</v>
      </c>
      <c r="E9" s="71">
        <v>21</v>
      </c>
      <c r="F9" s="77">
        <f>VLOOKUP(REPLACE($A$1,1,1,"")&amp;E9,[1]戸籍からデータ貼り付け先!$A$2:$T$12093,14,FALSE)</f>
        <v>10</v>
      </c>
      <c r="G9" s="73">
        <f>VLOOKUP(REPLACE($A$1,1,1,"")&amp;E9,[1]戸籍からデータ貼り付け先!$A$2:$T$12093,16,FALSE)</f>
        <v>14</v>
      </c>
      <c r="H9" s="74">
        <f t="shared" si="1"/>
        <v>24</v>
      </c>
      <c r="I9" s="75">
        <v>71</v>
      </c>
      <c r="J9" s="77">
        <f>VLOOKUP(REPLACE($A$1,1,1,"")&amp;I9,[1]戸籍からデータ貼り付け先!$A$2:$T$12093,14,FALSE)</f>
        <v>12</v>
      </c>
      <c r="K9" s="73">
        <f>VLOOKUP(REPLACE($A$1,1,1,"")&amp;I9,[1]戸籍からデータ貼り付け先!$A$2:$T$12093,16,FALSE)</f>
        <v>8</v>
      </c>
      <c r="L9" s="74">
        <f t="shared" si="2"/>
        <v>20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7</v>
      </c>
      <c r="C10" s="73">
        <f>VLOOKUP(REPLACE($A$1,1,1,"")&amp;A10,[1]戸籍からデータ貼り付け先!$A$2:$T$12093,16,FALSE)</f>
        <v>12</v>
      </c>
      <c r="D10" s="74">
        <f t="shared" si="0"/>
        <v>19</v>
      </c>
      <c r="E10" s="76">
        <v>22</v>
      </c>
      <c r="F10" s="77">
        <f>VLOOKUP(REPLACE($A$1,1,1,"")&amp;E10,[1]戸籍からデータ貼り付け先!$A$2:$T$12093,14,FALSE)</f>
        <v>13</v>
      </c>
      <c r="G10" s="73">
        <f>VLOOKUP(REPLACE($A$1,1,1,"")&amp;E10,[1]戸籍からデータ貼り付け先!$A$2:$T$12093,16,FALSE)</f>
        <v>11</v>
      </c>
      <c r="H10" s="74">
        <f t="shared" si="1"/>
        <v>24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16</v>
      </c>
      <c r="L10" s="74">
        <f t="shared" si="2"/>
        <v>21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7</v>
      </c>
      <c r="C11" s="73">
        <f>VLOOKUP(REPLACE($A$1,1,1,"")&amp;A11,[1]戸籍からデータ貼り付け先!$A$2:$T$12093,16,FALSE)</f>
        <v>8</v>
      </c>
      <c r="D11" s="74">
        <f t="shared" si="0"/>
        <v>15</v>
      </c>
      <c r="E11" s="71">
        <v>23</v>
      </c>
      <c r="F11" s="77">
        <f>VLOOKUP(REPLACE($A$1,1,1,"")&amp;E11,[1]戸籍からデータ貼り付け先!$A$2:$T$12093,14,FALSE)</f>
        <v>12</v>
      </c>
      <c r="G11" s="73">
        <f>VLOOKUP(REPLACE($A$1,1,1,"")&amp;E11,[1]戸籍からデータ貼り付け先!$A$2:$T$12093,16,FALSE)</f>
        <v>16</v>
      </c>
      <c r="H11" s="74">
        <f t="shared" si="1"/>
        <v>28</v>
      </c>
      <c r="I11" s="75">
        <v>73</v>
      </c>
      <c r="J11" s="77">
        <f>VLOOKUP(REPLACE($A$1,1,1,"")&amp;I11,[1]戸籍からデータ貼り付け先!$A$2:$T$12093,14,FALSE)</f>
        <v>22</v>
      </c>
      <c r="K11" s="73">
        <f>VLOOKUP(REPLACE($A$1,1,1,"")&amp;I11,[1]戸籍からデータ貼り付け先!$A$2:$T$12093,16,FALSE)</f>
        <v>7</v>
      </c>
      <c r="L11" s="74">
        <f t="shared" si="2"/>
        <v>29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15</v>
      </c>
      <c r="C12" s="73">
        <f>VLOOKUP(REPLACE($A$1,1,1,"")&amp;A12,[1]戸籍からデータ貼り付け先!$A$2:$T$12093,16,FALSE)</f>
        <v>7</v>
      </c>
      <c r="D12" s="74">
        <f t="shared" si="0"/>
        <v>22</v>
      </c>
      <c r="E12" s="76">
        <v>24</v>
      </c>
      <c r="F12" s="77">
        <f>VLOOKUP(REPLACE($A$1,1,1,"")&amp;E12,[1]戸籍からデータ貼り付け先!$A$2:$T$12093,14,FALSE)</f>
        <v>8</v>
      </c>
      <c r="G12" s="73">
        <f>VLOOKUP(REPLACE($A$1,1,1,"")&amp;E12,[1]戸籍からデータ貼り付け先!$A$2:$T$12093,16,FALSE)</f>
        <v>17</v>
      </c>
      <c r="H12" s="74">
        <f t="shared" si="1"/>
        <v>25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11</v>
      </c>
      <c r="L12" s="74">
        <f t="shared" si="2"/>
        <v>17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6</v>
      </c>
      <c r="C13" s="73">
        <f>VLOOKUP(REPLACE($A$1,1,1,"")&amp;A13,[1]戸籍からデータ貼り付け先!$A$2:$T$12093,16,FALSE)</f>
        <v>12</v>
      </c>
      <c r="D13" s="74">
        <f t="shared" si="0"/>
        <v>18</v>
      </c>
      <c r="E13" s="71">
        <v>25</v>
      </c>
      <c r="F13" s="77">
        <f>VLOOKUP(REPLACE($A$1,1,1,"")&amp;E13,[1]戸籍からデータ貼り付け先!$A$2:$T$12093,14,FALSE)</f>
        <v>10</v>
      </c>
      <c r="G13" s="73">
        <f>VLOOKUP(REPLACE($A$1,1,1,"")&amp;E13,[1]戸籍からデータ貼り付け先!$A$2:$T$12093,16,FALSE)</f>
        <v>11</v>
      </c>
      <c r="H13" s="74">
        <f t="shared" si="1"/>
        <v>21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11</v>
      </c>
      <c r="L13" s="74">
        <f t="shared" si="2"/>
        <v>20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9</v>
      </c>
      <c r="C14" s="73">
        <f>VLOOKUP(REPLACE($A$1,1,1,"")&amp;A14,[1]戸籍からデータ貼り付け先!$A$2:$T$12093,16,FALSE)</f>
        <v>10</v>
      </c>
      <c r="D14" s="74">
        <f t="shared" si="0"/>
        <v>19</v>
      </c>
      <c r="E14" s="76">
        <v>26</v>
      </c>
      <c r="F14" s="77">
        <f>VLOOKUP(REPLACE($A$1,1,1,"")&amp;E14,[1]戸籍からデータ貼り付け先!$A$2:$T$12093,14,FALSE)</f>
        <v>8</v>
      </c>
      <c r="G14" s="73">
        <f>VLOOKUP(REPLACE($A$1,1,1,"")&amp;E14,[1]戸籍からデータ貼り付け先!$A$2:$T$12093,16,FALSE)</f>
        <v>12</v>
      </c>
      <c r="H14" s="74">
        <f t="shared" si="1"/>
        <v>20</v>
      </c>
      <c r="I14" s="78">
        <v>76</v>
      </c>
      <c r="J14" s="77">
        <f>VLOOKUP(REPLACE($A$1,1,1,"")&amp;I14,[1]戸籍からデータ貼り付け先!$A$2:$T$12093,14,FALSE)</f>
        <v>14</v>
      </c>
      <c r="K14" s="73">
        <f>VLOOKUP(REPLACE($A$1,1,1,"")&amp;I14,[1]戸籍からデータ貼り付け先!$A$2:$T$12093,16,FALSE)</f>
        <v>17</v>
      </c>
      <c r="L14" s="74">
        <f t="shared" si="2"/>
        <v>31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13</v>
      </c>
      <c r="C15" s="73">
        <f>VLOOKUP(REPLACE($A$1,1,1,"")&amp;A15,[1]戸籍からデータ貼り付け先!$A$2:$T$12093,16,FALSE)</f>
        <v>8</v>
      </c>
      <c r="D15" s="74">
        <f t="shared" si="0"/>
        <v>21</v>
      </c>
      <c r="E15" s="71">
        <v>27</v>
      </c>
      <c r="F15" s="77">
        <f>VLOOKUP(REPLACE($A$1,1,1,"")&amp;E15,[1]戸籍からデータ貼り付け先!$A$2:$T$12093,14,FALSE)</f>
        <v>10</v>
      </c>
      <c r="G15" s="73">
        <f>VLOOKUP(REPLACE($A$1,1,1,"")&amp;E15,[1]戸籍からデータ貼り付け先!$A$2:$T$12093,16,FALSE)</f>
        <v>4</v>
      </c>
      <c r="H15" s="74">
        <f t="shared" si="1"/>
        <v>14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11</v>
      </c>
      <c r="L15" s="74">
        <f t="shared" si="2"/>
        <v>19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13</v>
      </c>
      <c r="C16" s="73">
        <f>VLOOKUP(REPLACE($A$1,1,1,"")&amp;A16,[1]戸籍からデータ貼り付け先!$A$2:$T$12093,16,FALSE)</f>
        <v>8</v>
      </c>
      <c r="D16" s="74">
        <f t="shared" si="0"/>
        <v>21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7</v>
      </c>
      <c r="H16" s="74">
        <f t="shared" si="1"/>
        <v>13</v>
      </c>
      <c r="I16" s="78">
        <v>78</v>
      </c>
      <c r="J16" s="77">
        <f>VLOOKUP(REPLACE($A$1,1,1,"")&amp;I16,[1]戸籍からデータ貼り付け先!$A$2:$T$12093,14,FALSE)</f>
        <v>14</v>
      </c>
      <c r="K16" s="73">
        <f>VLOOKUP(REPLACE($A$1,1,1,"")&amp;I16,[1]戸籍からデータ貼り付け先!$A$2:$T$12093,16,FALSE)</f>
        <v>16</v>
      </c>
      <c r="L16" s="74">
        <f t="shared" si="2"/>
        <v>30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9</v>
      </c>
      <c r="C17" s="81">
        <f>VLOOKUP(REPLACE($A$1,1,1,"")&amp;A17,[1]戸籍からデータ貼り付け先!$A$2:$T$12093,16,FALSE)</f>
        <v>12</v>
      </c>
      <c r="D17" s="82">
        <f t="shared" si="0"/>
        <v>21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7</v>
      </c>
      <c r="H17" s="74">
        <f t="shared" si="1"/>
        <v>13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8</v>
      </c>
      <c r="L17" s="74">
        <f t="shared" si="2"/>
        <v>14</v>
      </c>
    </row>
    <row r="18" spans="1:12" ht="15" thickTop="1" thickBot="1" x14ac:dyDescent="0.2">
      <c r="A18" s="38" t="s">
        <v>240</v>
      </c>
      <c r="B18" s="63">
        <f>SUM(B3:B17)</f>
        <v>120</v>
      </c>
      <c r="C18" s="64">
        <f>SUM(C3:C17)</f>
        <v>106</v>
      </c>
      <c r="D18" s="45">
        <f>SUM(B18:C18)</f>
        <v>226</v>
      </c>
      <c r="E18" s="76">
        <v>30</v>
      </c>
      <c r="F18" s="77">
        <f>VLOOKUP(REPLACE($A$1,1,1,"")&amp;E18,[1]戸籍からデータ貼り付け先!$A$2:$T$12093,14,FALSE)</f>
        <v>7</v>
      </c>
      <c r="G18" s="73">
        <f>VLOOKUP(REPLACE($A$1,1,1,"")&amp;E18,[1]戸籍からデータ貼り付け先!$A$2:$T$12093,16,FALSE)</f>
        <v>5</v>
      </c>
      <c r="H18" s="74">
        <f t="shared" si="1"/>
        <v>12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7</v>
      </c>
      <c r="L18" s="74">
        <f t="shared" si="2"/>
        <v>12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5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5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8</v>
      </c>
      <c r="H20" s="74">
        <f t="shared" si="1"/>
        <v>12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8</v>
      </c>
      <c r="L20" s="74">
        <f t="shared" si="2"/>
        <v>13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11</v>
      </c>
      <c r="G21" s="73">
        <f>VLOOKUP(REPLACE($A$1,1,1,"")&amp;E21,[1]戸籍からデータ貼り付け先!$A$2:$T$12093,16,FALSE)</f>
        <v>5</v>
      </c>
      <c r="H21" s="74">
        <f t="shared" si="1"/>
        <v>16</v>
      </c>
      <c r="I21" s="75">
        <v>83</v>
      </c>
      <c r="J21" s="77">
        <f>VLOOKUP(REPLACE($A$1,1,1,"")&amp;I21,[1]戸籍からデータ貼り付け先!$A$2:$T$12093,14,FALSE)</f>
        <v>8</v>
      </c>
      <c r="K21" s="73">
        <f>VLOOKUP(REPLACE($A$1,1,1,"")&amp;I21,[1]戸籍からデータ貼り付け先!$A$2:$T$12093,16,FALSE)</f>
        <v>6</v>
      </c>
      <c r="L21" s="74">
        <f t="shared" si="2"/>
        <v>14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8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5</v>
      </c>
      <c r="L22" s="74">
        <f t="shared" si="2"/>
        <v>11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10</v>
      </c>
      <c r="G23" s="73">
        <f>VLOOKUP(REPLACE($A$1,1,1,"")&amp;E23,[1]戸籍からデータ貼り付け先!$A$2:$T$12093,16,FALSE)</f>
        <v>9</v>
      </c>
      <c r="H23" s="74">
        <f t="shared" si="1"/>
        <v>19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7</v>
      </c>
      <c r="L23" s="74">
        <f t="shared" si="2"/>
        <v>11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9</v>
      </c>
      <c r="G24" s="73">
        <f>VLOOKUP(REPLACE($A$1,1,1,"")&amp;E24,[1]戸籍からデータ貼り付け先!$A$2:$T$12093,16,FALSE)</f>
        <v>10</v>
      </c>
      <c r="H24" s="74">
        <f t="shared" si="1"/>
        <v>19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10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9</v>
      </c>
      <c r="G25" s="73">
        <f>VLOOKUP(REPLACE($A$1,1,1,"")&amp;E25,[1]戸籍からデータ貼り付け先!$A$2:$T$12093,16,FALSE)</f>
        <v>9</v>
      </c>
      <c r="H25" s="74">
        <f t="shared" si="1"/>
        <v>18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2</v>
      </c>
      <c r="L25" s="74">
        <f t="shared" si="2"/>
        <v>8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12</v>
      </c>
      <c r="G26" s="73">
        <f>VLOOKUP(REPLACE($A$1,1,1,"")&amp;E26,[1]戸籍からデータ貼り付け先!$A$2:$T$12093,16,FALSE)</f>
        <v>15</v>
      </c>
      <c r="H26" s="74">
        <f t="shared" si="1"/>
        <v>27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9</v>
      </c>
      <c r="L26" s="74">
        <f t="shared" si="2"/>
        <v>13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7</v>
      </c>
      <c r="G27" s="73">
        <f>VLOOKUP(REPLACE($A$1,1,1,"")&amp;E27,[1]戸籍からデータ貼り付け先!$A$2:$T$12093,16,FALSE)</f>
        <v>9</v>
      </c>
      <c r="H27" s="74">
        <f t="shared" si="1"/>
        <v>16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4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11</v>
      </c>
      <c r="G28" s="73">
        <f>VLOOKUP(REPLACE($A$1,1,1,"")&amp;E28,[1]戸籍からデータ貼り付け先!$A$2:$T$12093,16,FALSE)</f>
        <v>10</v>
      </c>
      <c r="H28" s="74">
        <f t="shared" si="1"/>
        <v>21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2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8</v>
      </c>
      <c r="G29" s="73">
        <f>VLOOKUP(REPLACE($A$1,1,1,"")&amp;E29,[1]戸籍からデータ貼り付け先!$A$2:$T$12093,16,FALSE)</f>
        <v>10</v>
      </c>
      <c r="H29" s="74">
        <f t="shared" si="1"/>
        <v>18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6</v>
      </c>
      <c r="L29" s="74">
        <f t="shared" si="2"/>
        <v>7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10</v>
      </c>
      <c r="G30" s="73">
        <f>VLOOKUP(REPLACE($A$1,1,1,"")&amp;E30,[1]戸籍からデータ貼り付け先!$A$2:$T$12093,16,FALSE)</f>
        <v>6</v>
      </c>
      <c r="H30" s="74">
        <f t="shared" si="1"/>
        <v>16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12</v>
      </c>
      <c r="H31" s="74">
        <f t="shared" si="1"/>
        <v>23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4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15</v>
      </c>
      <c r="G32" s="73">
        <f>VLOOKUP(REPLACE($A$1,1,1,"")&amp;E32,[1]戸籍からデータ貼り付け先!$A$2:$T$12093,16,FALSE)</f>
        <v>12</v>
      </c>
      <c r="H32" s="74">
        <f t="shared" si="1"/>
        <v>27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13</v>
      </c>
      <c r="G33" s="73">
        <f>VLOOKUP(REPLACE($A$1,1,1,"")&amp;E33,[1]戸籍からデータ貼り付け先!$A$2:$T$12093,16,FALSE)</f>
        <v>9</v>
      </c>
      <c r="H33" s="74">
        <f t="shared" si="1"/>
        <v>22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14</v>
      </c>
      <c r="G34" s="73">
        <f>VLOOKUP(REPLACE($A$1,1,1,"")&amp;E34,[1]戸籍からデータ貼り付け先!$A$2:$T$12093,16,FALSE)</f>
        <v>16</v>
      </c>
      <c r="H34" s="74">
        <f t="shared" si="1"/>
        <v>30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18</v>
      </c>
      <c r="G35" s="73">
        <f>VLOOKUP(REPLACE($A$1,1,1,"")&amp;E35,[1]戸籍からデータ貼り付け先!$A$2:$T$12093,16,FALSE)</f>
        <v>13</v>
      </c>
      <c r="H35" s="74">
        <f t="shared" si="1"/>
        <v>31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18</v>
      </c>
      <c r="G36" s="73">
        <f>VLOOKUP(REPLACE($A$1,1,1,"")&amp;E36,[1]戸籍からデータ貼り付け先!$A$2:$T$12093,16,FALSE)</f>
        <v>15</v>
      </c>
      <c r="H36" s="74">
        <f t="shared" si="1"/>
        <v>33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16</v>
      </c>
      <c r="G37" s="73">
        <f>VLOOKUP(REPLACE($A$1,1,1,"")&amp;E37,[1]戸籍からデータ貼り付け先!$A$2:$T$12093,16,FALSE)</f>
        <v>11</v>
      </c>
      <c r="H37" s="74">
        <f t="shared" si="1"/>
        <v>27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3</v>
      </c>
      <c r="L37" s="74">
        <f t="shared" si="2"/>
        <v>3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18</v>
      </c>
      <c r="G38" s="73">
        <f>VLOOKUP(REPLACE($A$1,1,1,"")&amp;E38,[1]戸籍からデータ貼り付け先!$A$2:$T$12093,16,FALSE)</f>
        <v>12</v>
      </c>
      <c r="H38" s="74">
        <f t="shared" si="1"/>
        <v>30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17</v>
      </c>
      <c r="G39" s="73">
        <f>VLOOKUP(REPLACE($A$1,1,1,"")&amp;E39,[1]戸籍からデータ貼り付け先!$A$2:$T$12093,16,FALSE)</f>
        <v>18</v>
      </c>
      <c r="H39" s="74">
        <f t="shared" si="1"/>
        <v>35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21</v>
      </c>
      <c r="G40" s="73">
        <f>VLOOKUP(REPLACE($A$1,1,1,"")&amp;E40,[1]戸籍からデータ貼り付け先!$A$2:$T$12093,16,FALSE)</f>
        <v>18</v>
      </c>
      <c r="H40" s="74">
        <f t="shared" si="1"/>
        <v>39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12</v>
      </c>
      <c r="H41" s="74">
        <f t="shared" si="1"/>
        <v>22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17</v>
      </c>
      <c r="G42" s="73">
        <f>VLOOKUP(REPLACE($A$1,1,1,"")&amp;E42,[1]戸籍からデータ貼り付け先!$A$2:$T$12093,16,FALSE)</f>
        <v>22</v>
      </c>
      <c r="H42" s="74">
        <f t="shared" si="1"/>
        <v>39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26</v>
      </c>
      <c r="G43" s="73">
        <f>VLOOKUP(REPLACE($A$1,1,1,"")&amp;E43,[1]戸籍からデータ貼り付け先!$A$2:$T$12093,16,FALSE)</f>
        <v>16</v>
      </c>
      <c r="H43" s="74">
        <f t="shared" si="1"/>
        <v>42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19</v>
      </c>
      <c r="G44" s="73">
        <f>VLOOKUP(REPLACE($A$1,1,1,"")&amp;E44,[1]戸籍からデータ貼り付け先!$A$2:$T$12093,16,FALSE)</f>
        <v>13</v>
      </c>
      <c r="H44" s="74">
        <f t="shared" si="1"/>
        <v>32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11</v>
      </c>
      <c r="G45" s="73">
        <f>VLOOKUP(REPLACE($A$1,1,1,"")&amp;E45,[1]戸籍からデータ貼り付け先!$A$2:$T$12093,16,FALSE)</f>
        <v>15</v>
      </c>
      <c r="H45" s="74">
        <f t="shared" si="1"/>
        <v>26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16</v>
      </c>
      <c r="G46" s="73">
        <f>VLOOKUP(REPLACE($A$1,1,1,"")&amp;E46,[1]戸籍からデータ貼り付け先!$A$2:$T$12093,16,FALSE)</f>
        <v>11</v>
      </c>
      <c r="H46" s="74">
        <f t="shared" si="1"/>
        <v>27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13</v>
      </c>
      <c r="G47" s="73">
        <f>VLOOKUP(REPLACE($A$1,1,1,"")&amp;E47,[1]戸籍からデータ貼り付け先!$A$2:$T$12093,16,FALSE)</f>
        <v>8</v>
      </c>
      <c r="H47" s="74">
        <f t="shared" si="1"/>
        <v>21</v>
      </c>
      <c r="I47" s="43" t="s">
        <v>240</v>
      </c>
      <c r="J47" s="63">
        <f>SUM(J3:J46)</f>
        <v>199</v>
      </c>
      <c r="K47" s="64">
        <f>SUM(K3:K46)</f>
        <v>234</v>
      </c>
      <c r="L47" s="45">
        <f>SUM(J47:K47)</f>
        <v>433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12</v>
      </c>
      <c r="G48" s="73">
        <f>VLOOKUP(REPLACE($A$1,1,1,"")&amp;E48,[1]戸籍からデータ貼り付け先!$A$2:$T$12093,16,FALSE)</f>
        <v>19</v>
      </c>
      <c r="H48" s="74">
        <f t="shared" si="1"/>
        <v>31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13</v>
      </c>
      <c r="G49" s="73">
        <f>VLOOKUP(REPLACE($A$1,1,1,"")&amp;E49,[1]戸籍からデータ貼り付け先!$A$2:$T$12093,16,FALSE)</f>
        <v>14</v>
      </c>
      <c r="H49" s="74">
        <f t="shared" si="1"/>
        <v>27</v>
      </c>
      <c r="I49" s="42"/>
      <c r="J49" s="42" t="str">
        <f>REPLACE(A1,1,1,"")&amp;"合計"</f>
        <v>落合合計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8</v>
      </c>
      <c r="H50" s="74">
        <f t="shared" si="1"/>
        <v>17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12</v>
      </c>
      <c r="H51" s="74">
        <f t="shared" si="1"/>
        <v>20</v>
      </c>
      <c r="I51" s="42"/>
      <c r="J51" s="50">
        <f>SUM(B18,F53,J47)</f>
        <v>903</v>
      </c>
      <c r="K51" s="51">
        <f>SUM(C18,G53,K47)</f>
        <v>912</v>
      </c>
      <c r="L51" s="52">
        <f>SUM(J51:K51)</f>
        <v>1815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17</v>
      </c>
      <c r="G52" s="81">
        <f>VLOOKUP(REPLACE($A$1,1,1,"")&amp;E52,[1]戸籍からデータ貼り付け先!$A$2:$T$12093,16,FALSE)</f>
        <v>11</v>
      </c>
      <c r="H52" s="82">
        <f t="shared" si="1"/>
        <v>28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584</v>
      </c>
      <c r="G53" s="64">
        <f>SUM(G3:G52)</f>
        <v>572</v>
      </c>
      <c r="H53" s="45">
        <f>SUM(F53:G53)</f>
        <v>1156</v>
      </c>
      <c r="I53" s="42"/>
      <c r="J53" s="42"/>
      <c r="K53" s="42"/>
      <c r="L53" s="42"/>
    </row>
    <row r="56" spans="1:12" x14ac:dyDescent="0.4">
      <c r="F56" s="54" t="s">
        <v>339</v>
      </c>
    </row>
  </sheetData>
  <sheetProtection algorithmName="SHA-512" hashValue="ysfgDYJ9DDQJ1g0SS56MsxpgXBv97YYgQHU/0uJPITmekTtTVT+c6dqoTAUidbJL9bZyOTKWfjO0/W+AWv5u+Q==" saltValue="0qq2DkUxRjryFB3tNwAGm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248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3</v>
      </c>
      <c r="G3" s="73">
        <f>VLOOKUP(REPLACE($A$1,1,1,"")&amp;E3,[1]戸籍からデータ貼り付け先!$A$2:$T$12093,16,FALSE)</f>
        <v>3</v>
      </c>
      <c r="H3" s="74">
        <f>SUM(F3:G3)</f>
        <v>6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3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5</v>
      </c>
      <c r="H4" s="74">
        <f t="shared" ref="H4:H52" si="1">SUM(F4:G4)</f>
        <v>7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5</v>
      </c>
      <c r="L4" s="74">
        <f t="shared" ref="L4:L46" si="2">SUM(J4:K4)</f>
        <v>10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3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2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2</v>
      </c>
      <c r="L5" s="74">
        <f t="shared" si="2"/>
        <v>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2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2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8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2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3</v>
      </c>
      <c r="H7" s="74">
        <f t="shared" si="1"/>
        <v>10</v>
      </c>
      <c r="I7" s="75">
        <v>69</v>
      </c>
      <c r="J7" s="77">
        <f>VLOOKUP(REPLACE($A$1,1,1,"")&amp;I7,[1]戸籍からデータ貼り付け先!$A$2:$T$12093,14,FALSE)</f>
        <v>8</v>
      </c>
      <c r="K7" s="73">
        <f>VLOOKUP(REPLACE($A$1,1,1,"")&amp;I7,[1]戸籍からデータ貼り付け先!$A$2:$T$12093,16,FALSE)</f>
        <v>2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2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6</v>
      </c>
      <c r="H8" s="74">
        <f t="shared" si="1"/>
        <v>9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2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2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1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6</v>
      </c>
      <c r="L9" s="74">
        <f t="shared" si="2"/>
        <v>10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4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1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4</v>
      </c>
      <c r="L10" s="74">
        <f t="shared" si="2"/>
        <v>12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0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7</v>
      </c>
      <c r="G11" s="73">
        <f>VLOOKUP(REPLACE($A$1,1,1,"")&amp;E11,[1]戸籍からデータ貼り付け先!$A$2:$T$12093,16,FALSE)</f>
        <v>3</v>
      </c>
      <c r="H11" s="74">
        <f t="shared" si="1"/>
        <v>10</v>
      </c>
      <c r="I11" s="75">
        <v>73</v>
      </c>
      <c r="J11" s="77">
        <f>VLOOKUP(REPLACE($A$1,1,1,"")&amp;I11,[1]戸籍からデータ貼り付け先!$A$2:$T$12093,14,FALSE)</f>
        <v>0</v>
      </c>
      <c r="K11" s="73">
        <f>VLOOKUP(REPLACE($A$1,1,1,"")&amp;I11,[1]戸籍からデータ貼り付け先!$A$2:$T$12093,16,FALSE)</f>
        <v>7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0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7</v>
      </c>
      <c r="G12" s="73">
        <f>VLOOKUP(REPLACE($A$1,1,1,"")&amp;E12,[1]戸籍からデータ貼り付け先!$A$2:$T$12093,16,FALSE)</f>
        <v>4</v>
      </c>
      <c r="H12" s="74">
        <f t="shared" si="1"/>
        <v>11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8</v>
      </c>
      <c r="L12" s="74">
        <f t="shared" si="2"/>
        <v>18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3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4</v>
      </c>
      <c r="H13" s="74">
        <f t="shared" si="1"/>
        <v>12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5</v>
      </c>
      <c r="L13" s="74">
        <f t="shared" si="2"/>
        <v>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2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5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8</v>
      </c>
      <c r="K14" s="73">
        <f>VLOOKUP(REPLACE($A$1,1,1,"")&amp;I14,[1]戸籍からデータ貼り付け先!$A$2:$T$12093,16,FALSE)</f>
        <v>4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1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4</v>
      </c>
      <c r="H15" s="74">
        <f t="shared" si="1"/>
        <v>9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6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7</v>
      </c>
      <c r="C16" s="73">
        <f>VLOOKUP(REPLACE($A$1,1,1,"")&amp;A16,[1]戸籍からデータ貼り付け先!$A$2:$T$12093,16,FALSE)</f>
        <v>1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2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7</v>
      </c>
      <c r="L16" s="74">
        <f t="shared" si="2"/>
        <v>11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3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3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3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28</v>
      </c>
      <c r="C18" s="64">
        <f>SUM(C3:C17)</f>
        <v>27</v>
      </c>
      <c r="D18" s="45">
        <f>SUM(B18:C18)</f>
        <v>55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5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3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7</v>
      </c>
      <c r="H19" s="74">
        <f t="shared" si="1"/>
        <v>10</v>
      </c>
      <c r="I19" s="75">
        <v>81</v>
      </c>
      <c r="J19" s="77">
        <f>VLOOKUP(REPLACE($A$1,1,1,"")&amp;I19,[1]戸籍からデータ貼り付け先!$A$2:$T$12093,14,FALSE)</f>
        <v>0</v>
      </c>
      <c r="K19" s="73">
        <f>VLOOKUP(REPLACE($A$1,1,1,"")&amp;I19,[1]戸籍からデータ貼り付け先!$A$2:$T$12093,16,FALSE)</f>
        <v>5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4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3</v>
      </c>
      <c r="L20" s="74">
        <f t="shared" si="2"/>
        <v>6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3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7</v>
      </c>
      <c r="H22" s="74">
        <f t="shared" si="1"/>
        <v>9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9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4</v>
      </c>
      <c r="H23" s="74">
        <f t="shared" si="1"/>
        <v>8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2</v>
      </c>
      <c r="L23" s="74">
        <f t="shared" si="2"/>
        <v>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1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4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1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2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4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3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5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7</v>
      </c>
      <c r="H28" s="74">
        <f t="shared" si="1"/>
        <v>8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2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3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4</v>
      </c>
      <c r="H30" s="74">
        <f t="shared" si="1"/>
        <v>5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7</v>
      </c>
      <c r="H31" s="74">
        <f t="shared" si="1"/>
        <v>10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1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3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3</v>
      </c>
      <c r="H33" s="74">
        <f t="shared" si="1"/>
        <v>7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6</v>
      </c>
      <c r="G34" s="73">
        <f>VLOOKUP(REPLACE($A$1,1,1,"")&amp;E34,[1]戸籍からデータ貼り付け先!$A$2:$T$12093,16,FALSE)</f>
        <v>4</v>
      </c>
      <c r="H34" s="74">
        <f t="shared" si="1"/>
        <v>10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7</v>
      </c>
      <c r="H35" s="74">
        <f t="shared" si="1"/>
        <v>10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</v>
      </c>
      <c r="G36" s="73">
        <f>VLOOKUP(REPLACE($A$1,1,1,"")&amp;E36,[1]戸籍からデータ貼り付け先!$A$2:$T$12093,16,FALSE)</f>
        <v>7</v>
      </c>
      <c r="H36" s="74">
        <f t="shared" si="1"/>
        <v>13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6</v>
      </c>
      <c r="H37" s="74">
        <f t="shared" si="1"/>
        <v>15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8</v>
      </c>
      <c r="H38" s="74">
        <f t="shared" si="1"/>
        <v>12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6</v>
      </c>
      <c r="H39" s="74">
        <f t="shared" si="1"/>
        <v>15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5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7</v>
      </c>
      <c r="H41" s="74">
        <f t="shared" si="1"/>
        <v>11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6</v>
      </c>
      <c r="H42" s="74">
        <f t="shared" si="1"/>
        <v>11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4</v>
      </c>
      <c r="H43" s="74">
        <f t="shared" si="1"/>
        <v>11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6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6</v>
      </c>
      <c r="H45" s="74">
        <f t="shared" si="1"/>
        <v>13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</v>
      </c>
      <c r="G46" s="73">
        <f>VLOOKUP(REPLACE($A$1,1,1,"")&amp;E46,[1]戸籍からデータ貼り付け先!$A$2:$T$12093,16,FALSE)</f>
        <v>6</v>
      </c>
      <c r="H46" s="74">
        <f t="shared" si="1"/>
        <v>14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7</v>
      </c>
      <c r="H47" s="74">
        <f t="shared" si="1"/>
        <v>14</v>
      </c>
      <c r="I47" s="43" t="s">
        <v>240</v>
      </c>
      <c r="J47" s="63">
        <f>SUM(J3:J46)</f>
        <v>103</v>
      </c>
      <c r="K47" s="64">
        <f>SUM(K3:K46)</f>
        <v>124</v>
      </c>
      <c r="L47" s="45">
        <f>SUM(J47:K47)</f>
        <v>227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7</v>
      </c>
      <c r="H48" s="74">
        <f t="shared" si="1"/>
        <v>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3</v>
      </c>
      <c r="H49" s="74">
        <f t="shared" si="1"/>
        <v>7</v>
      </c>
      <c r="I49" s="42"/>
      <c r="J49" s="42" t="str">
        <f>REPLACE(A1,1,1,"")&amp;"合計"</f>
        <v>本町２丁目合計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3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1</v>
      </c>
      <c r="H51" s="74">
        <f t="shared" si="1"/>
        <v>7</v>
      </c>
      <c r="I51" s="42"/>
      <c r="J51" s="50">
        <f>SUM(B18,F53,J47)</f>
        <v>354</v>
      </c>
      <c r="K51" s="51">
        <f>SUM(C18,G53,K47)</f>
        <v>369</v>
      </c>
      <c r="L51" s="52">
        <f>SUM(J51:K51)</f>
        <v>723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9</v>
      </c>
      <c r="H52" s="82">
        <f t="shared" si="1"/>
        <v>11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223</v>
      </c>
      <c r="G53" s="64">
        <f>SUM(G3:G52)</f>
        <v>218</v>
      </c>
      <c r="H53" s="45">
        <f>SUM(F53:G53)</f>
        <v>441</v>
      </c>
      <c r="I53" s="42"/>
      <c r="J53" s="42"/>
      <c r="K53" s="42"/>
      <c r="L53" s="42"/>
    </row>
    <row r="56" spans="1:12" x14ac:dyDescent="0.4">
      <c r="F56" s="54" t="s">
        <v>249</v>
      </c>
    </row>
  </sheetData>
  <sheetProtection algorithmName="SHA-512" hashValue="Np6q2cvDddecj3LYXdCsPujRjmUhFg7R5U3vHyTOjYDNkbMTfEw5jwkIAOdoGdoqs9enXuNY4HQqQuv9Ed32iQ==" saltValue="bkvkByL6pxIXN6RS5FSKz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340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5</v>
      </c>
      <c r="C3" s="73">
        <f>VLOOKUP(REPLACE($A$1,1,1,"")&amp;A3,[1]戸籍からデータ貼り付け先!$A$2:$T$12093,16,FALSE)</f>
        <v>4</v>
      </c>
      <c r="D3" s="74">
        <f>SUM(B3:C3)</f>
        <v>9</v>
      </c>
      <c r="E3" s="71">
        <v>15</v>
      </c>
      <c r="F3" s="72">
        <f>VLOOKUP(REPLACE($A$1,1,1,"")&amp;E3,[1]戸籍からデータ貼り付け先!$A$2:$T$12093,14,FALSE)</f>
        <v>11</v>
      </c>
      <c r="G3" s="73">
        <f>VLOOKUP(REPLACE($A$1,1,1,"")&amp;E3,[1]戸籍からデータ貼り付け先!$A$2:$T$12093,16,FALSE)</f>
        <v>7</v>
      </c>
      <c r="H3" s="74">
        <f>SUM(F3:G3)</f>
        <v>18</v>
      </c>
      <c r="I3" s="75">
        <v>65</v>
      </c>
      <c r="J3" s="72">
        <f>VLOOKUP(REPLACE($A$1,1,1,"")&amp;I3,[1]戸籍からデータ貼り付け先!$A$2:$T$12093,14,FALSE)</f>
        <v>12</v>
      </c>
      <c r="K3" s="73">
        <f>VLOOKUP(REPLACE($A$1,1,1,"")&amp;I3,[1]戸籍からデータ貼り付け先!$A$2:$T$12093,16,FALSE)</f>
        <v>15</v>
      </c>
      <c r="L3" s="74">
        <f>SUM(J3:K3)</f>
        <v>27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2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17</v>
      </c>
      <c r="G4" s="73">
        <f>VLOOKUP(REPLACE($A$1,1,1,"")&amp;E4,[1]戸籍からデータ貼り付け先!$A$2:$T$12093,16,FALSE)</f>
        <v>10</v>
      </c>
      <c r="H4" s="74">
        <f t="shared" ref="H4:H52" si="1">SUM(F4:G4)</f>
        <v>27</v>
      </c>
      <c r="I4" s="78">
        <v>66</v>
      </c>
      <c r="J4" s="77">
        <f>VLOOKUP(REPLACE($A$1,1,1,"")&amp;I4,[1]戸籍からデータ貼り付け先!$A$2:$T$12093,14,FALSE)</f>
        <v>16</v>
      </c>
      <c r="K4" s="73">
        <f>VLOOKUP(REPLACE($A$1,1,1,"")&amp;I4,[1]戸籍からデータ貼り付け先!$A$2:$T$12093,16,FALSE)</f>
        <v>12</v>
      </c>
      <c r="L4" s="74">
        <f t="shared" ref="L4:L46" si="2">SUM(J4:K4)</f>
        <v>28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5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6</v>
      </c>
      <c r="H5" s="74">
        <f t="shared" si="1"/>
        <v>13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8</v>
      </c>
      <c r="L5" s="74">
        <f t="shared" si="2"/>
        <v>15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7</v>
      </c>
      <c r="D6" s="74">
        <f t="shared" si="0"/>
        <v>11</v>
      </c>
      <c r="E6" s="76">
        <v>18</v>
      </c>
      <c r="F6" s="77">
        <f>VLOOKUP(REPLACE($A$1,1,1,"")&amp;E6,[1]戸籍からデータ貼り付け先!$A$2:$T$12093,14,FALSE)</f>
        <v>17</v>
      </c>
      <c r="G6" s="73">
        <f>VLOOKUP(REPLACE($A$1,1,1,"")&amp;E6,[1]戸籍からデータ貼り付け先!$A$2:$T$12093,16,FALSE)</f>
        <v>11</v>
      </c>
      <c r="H6" s="74">
        <f t="shared" si="1"/>
        <v>28</v>
      </c>
      <c r="I6" s="78">
        <v>68</v>
      </c>
      <c r="J6" s="77">
        <f>VLOOKUP(REPLACE($A$1,1,1,"")&amp;I6,[1]戸籍からデータ貼り付け先!$A$2:$T$12093,14,FALSE)</f>
        <v>15</v>
      </c>
      <c r="K6" s="73">
        <f>VLOOKUP(REPLACE($A$1,1,1,"")&amp;I6,[1]戸籍からデータ貼り付け先!$A$2:$T$12093,16,FALSE)</f>
        <v>10</v>
      </c>
      <c r="L6" s="74">
        <f t="shared" si="2"/>
        <v>25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9</v>
      </c>
      <c r="D7" s="74">
        <f t="shared" si="0"/>
        <v>12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7</v>
      </c>
      <c r="H7" s="74">
        <f t="shared" si="1"/>
        <v>17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22</v>
      </c>
      <c r="L7" s="74">
        <f t="shared" si="2"/>
        <v>31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4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9</v>
      </c>
      <c r="G8" s="73">
        <f>VLOOKUP(REPLACE($A$1,1,1,"")&amp;E8,[1]戸籍からデータ貼り付け先!$A$2:$T$12093,16,FALSE)</f>
        <v>8</v>
      </c>
      <c r="H8" s="74">
        <f t="shared" si="1"/>
        <v>17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18</v>
      </c>
      <c r="L8" s="74">
        <f t="shared" si="2"/>
        <v>27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4</v>
      </c>
      <c r="D9" s="74">
        <f t="shared" si="0"/>
        <v>9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12</v>
      </c>
      <c r="H9" s="74">
        <f t="shared" si="1"/>
        <v>18</v>
      </c>
      <c r="I9" s="75">
        <v>71</v>
      </c>
      <c r="J9" s="77">
        <f>VLOOKUP(REPLACE($A$1,1,1,"")&amp;I9,[1]戸籍からデータ貼り付け先!$A$2:$T$12093,14,FALSE)</f>
        <v>18</v>
      </c>
      <c r="K9" s="73">
        <f>VLOOKUP(REPLACE($A$1,1,1,"")&amp;I9,[1]戸籍からデータ貼り付け先!$A$2:$T$12093,16,FALSE)</f>
        <v>11</v>
      </c>
      <c r="L9" s="74">
        <f t="shared" si="2"/>
        <v>29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7</v>
      </c>
      <c r="C10" s="73">
        <f>VLOOKUP(REPLACE($A$1,1,1,"")&amp;A10,[1]戸籍からデータ貼り付け先!$A$2:$T$12093,16,FALSE)</f>
        <v>4</v>
      </c>
      <c r="D10" s="74">
        <f t="shared" si="0"/>
        <v>11</v>
      </c>
      <c r="E10" s="76">
        <v>22</v>
      </c>
      <c r="F10" s="77">
        <f>VLOOKUP(REPLACE($A$1,1,1,"")&amp;E10,[1]戸籍からデータ貼り付け先!$A$2:$T$12093,14,FALSE)</f>
        <v>12</v>
      </c>
      <c r="G10" s="73">
        <f>VLOOKUP(REPLACE($A$1,1,1,"")&amp;E10,[1]戸籍からデータ貼り付け先!$A$2:$T$12093,16,FALSE)</f>
        <v>8</v>
      </c>
      <c r="H10" s="74">
        <f t="shared" si="1"/>
        <v>20</v>
      </c>
      <c r="I10" s="78">
        <v>72</v>
      </c>
      <c r="J10" s="77">
        <f>VLOOKUP(REPLACE($A$1,1,1,"")&amp;I10,[1]戸籍からデータ貼り付け先!$A$2:$T$12093,14,FALSE)</f>
        <v>14</v>
      </c>
      <c r="K10" s="73">
        <f>VLOOKUP(REPLACE($A$1,1,1,"")&amp;I10,[1]戸籍からデータ貼り付け先!$A$2:$T$12093,16,FALSE)</f>
        <v>20</v>
      </c>
      <c r="L10" s="74">
        <f t="shared" si="2"/>
        <v>34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10</v>
      </c>
      <c r="D11" s="74">
        <f t="shared" si="0"/>
        <v>15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14</v>
      </c>
      <c r="H11" s="74">
        <f t="shared" si="1"/>
        <v>23</v>
      </c>
      <c r="I11" s="75">
        <v>73</v>
      </c>
      <c r="J11" s="77">
        <f>VLOOKUP(REPLACE($A$1,1,1,"")&amp;I11,[1]戸籍からデータ貼り付け先!$A$2:$T$12093,14,FALSE)</f>
        <v>17</v>
      </c>
      <c r="K11" s="73">
        <f>VLOOKUP(REPLACE($A$1,1,1,"")&amp;I11,[1]戸籍からデータ貼り付け先!$A$2:$T$12093,16,FALSE)</f>
        <v>24</v>
      </c>
      <c r="L11" s="74">
        <f t="shared" si="2"/>
        <v>41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7</v>
      </c>
      <c r="C12" s="73">
        <f>VLOOKUP(REPLACE($A$1,1,1,"")&amp;A12,[1]戸籍からデータ貼り付け先!$A$2:$T$12093,16,FALSE)</f>
        <v>9</v>
      </c>
      <c r="D12" s="74">
        <f t="shared" si="0"/>
        <v>16</v>
      </c>
      <c r="E12" s="76">
        <v>24</v>
      </c>
      <c r="F12" s="77">
        <f>VLOOKUP(REPLACE($A$1,1,1,"")&amp;E12,[1]戸籍からデータ貼り付け先!$A$2:$T$12093,14,FALSE)</f>
        <v>9</v>
      </c>
      <c r="G12" s="73">
        <f>VLOOKUP(REPLACE($A$1,1,1,"")&amp;E12,[1]戸籍からデータ貼り付け先!$A$2:$T$12093,16,FALSE)</f>
        <v>7</v>
      </c>
      <c r="H12" s="74">
        <f t="shared" si="1"/>
        <v>16</v>
      </c>
      <c r="I12" s="78">
        <v>74</v>
      </c>
      <c r="J12" s="77">
        <f>VLOOKUP(REPLACE($A$1,1,1,"")&amp;I12,[1]戸籍からデータ貼り付け先!$A$2:$T$12093,14,FALSE)</f>
        <v>18</v>
      </c>
      <c r="K12" s="73">
        <f>VLOOKUP(REPLACE($A$1,1,1,"")&amp;I12,[1]戸籍からデータ貼り付け先!$A$2:$T$12093,16,FALSE)</f>
        <v>22</v>
      </c>
      <c r="L12" s="74">
        <f t="shared" si="2"/>
        <v>40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8</v>
      </c>
      <c r="C13" s="73">
        <f>VLOOKUP(REPLACE($A$1,1,1,"")&amp;A13,[1]戸籍からデータ貼り付け先!$A$2:$T$12093,16,FALSE)</f>
        <v>7</v>
      </c>
      <c r="D13" s="74">
        <f t="shared" si="0"/>
        <v>15</v>
      </c>
      <c r="E13" s="71">
        <v>25</v>
      </c>
      <c r="F13" s="77">
        <f>VLOOKUP(REPLACE($A$1,1,1,"")&amp;E13,[1]戸籍からデータ貼り付け先!$A$2:$T$12093,14,FALSE)</f>
        <v>7</v>
      </c>
      <c r="G13" s="73">
        <f>VLOOKUP(REPLACE($A$1,1,1,"")&amp;E13,[1]戸籍からデータ貼り付け先!$A$2:$T$12093,16,FALSE)</f>
        <v>7</v>
      </c>
      <c r="H13" s="74">
        <f t="shared" si="1"/>
        <v>14</v>
      </c>
      <c r="I13" s="75">
        <v>75</v>
      </c>
      <c r="J13" s="77">
        <f>VLOOKUP(REPLACE($A$1,1,1,"")&amp;I13,[1]戸籍からデータ貼り付け先!$A$2:$T$12093,14,FALSE)</f>
        <v>23</v>
      </c>
      <c r="K13" s="73">
        <f>VLOOKUP(REPLACE($A$1,1,1,"")&amp;I13,[1]戸籍からデータ貼り付け先!$A$2:$T$12093,16,FALSE)</f>
        <v>22</v>
      </c>
      <c r="L13" s="74">
        <f t="shared" si="2"/>
        <v>45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14</v>
      </c>
      <c r="C14" s="73">
        <f>VLOOKUP(REPLACE($A$1,1,1,"")&amp;A14,[1]戸籍からデータ貼り付け先!$A$2:$T$12093,16,FALSE)</f>
        <v>10</v>
      </c>
      <c r="D14" s="74">
        <f t="shared" si="0"/>
        <v>24</v>
      </c>
      <c r="E14" s="76">
        <v>26</v>
      </c>
      <c r="F14" s="77">
        <f>VLOOKUP(REPLACE($A$1,1,1,"")&amp;E14,[1]戸籍からデータ貼り付け先!$A$2:$T$12093,14,FALSE)</f>
        <v>8</v>
      </c>
      <c r="G14" s="73">
        <f>VLOOKUP(REPLACE($A$1,1,1,"")&amp;E14,[1]戸籍からデータ貼り付け先!$A$2:$T$12093,16,FALSE)</f>
        <v>11</v>
      </c>
      <c r="H14" s="74">
        <f t="shared" si="1"/>
        <v>19</v>
      </c>
      <c r="I14" s="78">
        <v>76</v>
      </c>
      <c r="J14" s="77">
        <f>VLOOKUP(REPLACE($A$1,1,1,"")&amp;I14,[1]戸籍からデータ貼り付け先!$A$2:$T$12093,14,FALSE)</f>
        <v>18</v>
      </c>
      <c r="K14" s="73">
        <f>VLOOKUP(REPLACE($A$1,1,1,"")&amp;I14,[1]戸籍からデータ貼り付け先!$A$2:$T$12093,16,FALSE)</f>
        <v>22</v>
      </c>
      <c r="L14" s="74">
        <f t="shared" si="2"/>
        <v>40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6</v>
      </c>
      <c r="D15" s="74">
        <f t="shared" si="0"/>
        <v>9</v>
      </c>
      <c r="E15" s="71">
        <v>27</v>
      </c>
      <c r="F15" s="77">
        <f>VLOOKUP(REPLACE($A$1,1,1,"")&amp;E15,[1]戸籍からデータ貼り付け先!$A$2:$T$12093,14,FALSE)</f>
        <v>8</v>
      </c>
      <c r="G15" s="73">
        <f>VLOOKUP(REPLACE($A$1,1,1,"")&amp;E15,[1]戸籍からデータ貼り付け先!$A$2:$T$12093,16,FALSE)</f>
        <v>5</v>
      </c>
      <c r="H15" s="74">
        <f t="shared" si="1"/>
        <v>13</v>
      </c>
      <c r="I15" s="75">
        <v>77</v>
      </c>
      <c r="J15" s="77">
        <f>VLOOKUP(REPLACE($A$1,1,1,"")&amp;I15,[1]戸籍からデータ貼り付け先!$A$2:$T$12093,14,FALSE)</f>
        <v>19</v>
      </c>
      <c r="K15" s="73">
        <f>VLOOKUP(REPLACE($A$1,1,1,"")&amp;I15,[1]戸籍からデータ貼り付け先!$A$2:$T$12093,16,FALSE)</f>
        <v>25</v>
      </c>
      <c r="L15" s="74">
        <f t="shared" si="2"/>
        <v>44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14</v>
      </c>
      <c r="C16" s="73">
        <f>VLOOKUP(REPLACE($A$1,1,1,"")&amp;A16,[1]戸籍からデータ貼り付け先!$A$2:$T$12093,16,FALSE)</f>
        <v>7</v>
      </c>
      <c r="D16" s="74">
        <f t="shared" si="0"/>
        <v>21</v>
      </c>
      <c r="E16" s="76">
        <v>28</v>
      </c>
      <c r="F16" s="77">
        <f>VLOOKUP(REPLACE($A$1,1,1,"")&amp;E16,[1]戸籍からデータ貼り付け先!$A$2:$T$12093,14,FALSE)</f>
        <v>10</v>
      </c>
      <c r="G16" s="73">
        <f>VLOOKUP(REPLACE($A$1,1,1,"")&amp;E16,[1]戸籍からデータ貼り付け先!$A$2:$T$12093,16,FALSE)</f>
        <v>4</v>
      </c>
      <c r="H16" s="74">
        <f t="shared" si="1"/>
        <v>14</v>
      </c>
      <c r="I16" s="78">
        <v>78</v>
      </c>
      <c r="J16" s="77">
        <f>VLOOKUP(REPLACE($A$1,1,1,"")&amp;I16,[1]戸籍からデータ貼り付け先!$A$2:$T$12093,14,FALSE)</f>
        <v>21</v>
      </c>
      <c r="K16" s="73">
        <f>VLOOKUP(REPLACE($A$1,1,1,"")&amp;I16,[1]戸籍からデータ貼り付け先!$A$2:$T$12093,16,FALSE)</f>
        <v>26</v>
      </c>
      <c r="L16" s="74">
        <f t="shared" si="2"/>
        <v>47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11</v>
      </c>
      <c r="D17" s="82">
        <f t="shared" si="0"/>
        <v>16</v>
      </c>
      <c r="E17" s="71">
        <v>29</v>
      </c>
      <c r="F17" s="77">
        <f>VLOOKUP(REPLACE($A$1,1,1,"")&amp;E17,[1]戸籍からデータ貼り付け先!$A$2:$T$12093,14,FALSE)</f>
        <v>10</v>
      </c>
      <c r="G17" s="73">
        <f>VLOOKUP(REPLACE($A$1,1,1,"")&amp;E17,[1]戸籍からデータ貼り付け先!$A$2:$T$12093,16,FALSE)</f>
        <v>12</v>
      </c>
      <c r="H17" s="74">
        <f t="shared" si="1"/>
        <v>22</v>
      </c>
      <c r="I17" s="75">
        <v>79</v>
      </c>
      <c r="J17" s="77">
        <f>VLOOKUP(REPLACE($A$1,1,1,"")&amp;I17,[1]戸籍からデータ貼り付け先!$A$2:$T$12093,14,FALSE)</f>
        <v>13</v>
      </c>
      <c r="K17" s="73">
        <f>VLOOKUP(REPLACE($A$1,1,1,"")&amp;I17,[1]戸籍からデータ貼り付け先!$A$2:$T$12093,16,FALSE)</f>
        <v>16</v>
      </c>
      <c r="L17" s="74">
        <f t="shared" si="2"/>
        <v>29</v>
      </c>
    </row>
    <row r="18" spans="1:12" ht="15" thickTop="1" thickBot="1" x14ac:dyDescent="0.2">
      <c r="A18" s="38" t="s">
        <v>240</v>
      </c>
      <c r="B18" s="63">
        <f>SUM(B3:B17)</f>
        <v>90</v>
      </c>
      <c r="C18" s="64">
        <f>SUM(C3:C17)</f>
        <v>99</v>
      </c>
      <c r="D18" s="45">
        <f>SUM(B18:C18)</f>
        <v>189</v>
      </c>
      <c r="E18" s="76">
        <v>30</v>
      </c>
      <c r="F18" s="77">
        <f>VLOOKUP(REPLACE($A$1,1,1,"")&amp;E18,[1]戸籍からデータ貼り付け先!$A$2:$T$12093,14,FALSE)</f>
        <v>9</v>
      </c>
      <c r="G18" s="73">
        <f>VLOOKUP(REPLACE($A$1,1,1,"")&amp;E18,[1]戸籍からデータ貼り付け先!$A$2:$T$12093,16,FALSE)</f>
        <v>17</v>
      </c>
      <c r="H18" s="74">
        <f t="shared" si="1"/>
        <v>26</v>
      </c>
      <c r="I18" s="78">
        <v>80</v>
      </c>
      <c r="J18" s="77">
        <f>VLOOKUP(REPLACE($A$1,1,1,"")&amp;I18,[1]戸籍からデータ貼り付け先!$A$2:$T$12093,14,FALSE)</f>
        <v>14</v>
      </c>
      <c r="K18" s="73">
        <f>VLOOKUP(REPLACE($A$1,1,1,"")&amp;I18,[1]戸籍からデータ貼り付け先!$A$2:$T$12093,16,FALSE)</f>
        <v>16</v>
      </c>
      <c r="L18" s="74">
        <f t="shared" si="2"/>
        <v>30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7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17</v>
      </c>
      <c r="K19" s="73">
        <f>VLOOKUP(REPLACE($A$1,1,1,"")&amp;I19,[1]戸籍からデータ貼り付け先!$A$2:$T$12093,16,FALSE)</f>
        <v>22</v>
      </c>
      <c r="L19" s="74">
        <f t="shared" si="2"/>
        <v>39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14</v>
      </c>
      <c r="G20" s="73">
        <f>VLOOKUP(REPLACE($A$1,1,1,"")&amp;E20,[1]戸籍からデータ貼り付け先!$A$2:$T$12093,16,FALSE)</f>
        <v>9</v>
      </c>
      <c r="H20" s="74">
        <f t="shared" si="1"/>
        <v>23</v>
      </c>
      <c r="I20" s="78">
        <v>82</v>
      </c>
      <c r="J20" s="77">
        <f>VLOOKUP(REPLACE($A$1,1,1,"")&amp;I20,[1]戸籍からデータ貼り付け先!$A$2:$T$12093,14,FALSE)</f>
        <v>17</v>
      </c>
      <c r="K20" s="73">
        <f>VLOOKUP(REPLACE($A$1,1,1,"")&amp;I20,[1]戸籍からデータ貼り付け先!$A$2:$T$12093,16,FALSE)</f>
        <v>20</v>
      </c>
      <c r="L20" s="74">
        <f t="shared" si="2"/>
        <v>37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11</v>
      </c>
      <c r="G21" s="73">
        <f>VLOOKUP(REPLACE($A$1,1,1,"")&amp;E21,[1]戸籍からデータ貼り付け先!$A$2:$T$12093,16,FALSE)</f>
        <v>9</v>
      </c>
      <c r="H21" s="74">
        <f t="shared" si="1"/>
        <v>20</v>
      </c>
      <c r="I21" s="75">
        <v>83</v>
      </c>
      <c r="J21" s="77">
        <f>VLOOKUP(REPLACE($A$1,1,1,"")&amp;I21,[1]戸籍からデータ貼り付け先!$A$2:$T$12093,14,FALSE)</f>
        <v>10</v>
      </c>
      <c r="K21" s="73">
        <f>VLOOKUP(REPLACE($A$1,1,1,"")&amp;I21,[1]戸籍からデータ貼り付け先!$A$2:$T$12093,16,FALSE)</f>
        <v>12</v>
      </c>
      <c r="L21" s="74">
        <f t="shared" si="2"/>
        <v>22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9</v>
      </c>
      <c r="G22" s="73">
        <f>VLOOKUP(REPLACE($A$1,1,1,"")&amp;E22,[1]戸籍からデータ貼り付け先!$A$2:$T$12093,16,FALSE)</f>
        <v>7</v>
      </c>
      <c r="H22" s="74">
        <f t="shared" si="1"/>
        <v>16</v>
      </c>
      <c r="I22" s="78">
        <v>84</v>
      </c>
      <c r="J22" s="77">
        <f>VLOOKUP(REPLACE($A$1,1,1,"")&amp;I22,[1]戸籍からデータ貼り付け先!$A$2:$T$12093,14,FALSE)</f>
        <v>13</v>
      </c>
      <c r="K22" s="73">
        <f>VLOOKUP(REPLACE($A$1,1,1,"")&amp;I22,[1]戸籍からデータ貼り付け先!$A$2:$T$12093,16,FALSE)</f>
        <v>14</v>
      </c>
      <c r="L22" s="74">
        <f t="shared" si="2"/>
        <v>27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9</v>
      </c>
      <c r="G23" s="73">
        <f>VLOOKUP(REPLACE($A$1,1,1,"")&amp;E23,[1]戸籍からデータ貼り付け先!$A$2:$T$12093,16,FALSE)</f>
        <v>7</v>
      </c>
      <c r="H23" s="74">
        <f t="shared" si="1"/>
        <v>16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14</v>
      </c>
      <c r="L23" s="74">
        <f t="shared" si="2"/>
        <v>22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12</v>
      </c>
      <c r="G24" s="73">
        <f>VLOOKUP(REPLACE($A$1,1,1,"")&amp;E24,[1]戸籍からデータ貼り付け先!$A$2:$T$12093,16,FALSE)</f>
        <v>8</v>
      </c>
      <c r="H24" s="74">
        <f t="shared" si="1"/>
        <v>20</v>
      </c>
      <c r="I24" s="78">
        <v>86</v>
      </c>
      <c r="J24" s="77">
        <f>VLOOKUP(REPLACE($A$1,1,1,"")&amp;I24,[1]戸籍からデータ貼り付け先!$A$2:$T$12093,14,FALSE)</f>
        <v>5</v>
      </c>
      <c r="K24" s="73">
        <f>VLOOKUP(REPLACE($A$1,1,1,"")&amp;I24,[1]戸籍からデータ貼り付け先!$A$2:$T$12093,16,FALSE)</f>
        <v>9</v>
      </c>
      <c r="L24" s="74">
        <f t="shared" si="2"/>
        <v>14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8</v>
      </c>
      <c r="H25" s="74">
        <f t="shared" si="1"/>
        <v>15</v>
      </c>
      <c r="I25" s="75">
        <v>87</v>
      </c>
      <c r="J25" s="77">
        <f>VLOOKUP(REPLACE($A$1,1,1,"")&amp;I25,[1]戸籍からデータ貼り付け先!$A$2:$T$12093,14,FALSE)</f>
        <v>5</v>
      </c>
      <c r="K25" s="73">
        <f>VLOOKUP(REPLACE($A$1,1,1,"")&amp;I25,[1]戸籍からデータ貼り付け先!$A$2:$T$12093,16,FALSE)</f>
        <v>8</v>
      </c>
      <c r="L25" s="74">
        <f t="shared" si="2"/>
        <v>13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11</v>
      </c>
      <c r="G26" s="73">
        <f>VLOOKUP(REPLACE($A$1,1,1,"")&amp;E26,[1]戸籍からデータ貼り付け先!$A$2:$T$12093,16,FALSE)</f>
        <v>11</v>
      </c>
      <c r="H26" s="74">
        <f t="shared" si="1"/>
        <v>22</v>
      </c>
      <c r="I26" s="78">
        <v>88</v>
      </c>
      <c r="J26" s="77">
        <f>VLOOKUP(REPLACE($A$1,1,1,"")&amp;I26,[1]戸籍からデータ貼り付け先!$A$2:$T$12093,14,FALSE)</f>
        <v>8</v>
      </c>
      <c r="K26" s="73">
        <f>VLOOKUP(REPLACE($A$1,1,1,"")&amp;I26,[1]戸籍からデータ貼り付け先!$A$2:$T$12093,16,FALSE)</f>
        <v>6</v>
      </c>
      <c r="L26" s="74">
        <f t="shared" si="2"/>
        <v>14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8</v>
      </c>
      <c r="G27" s="73">
        <f>VLOOKUP(REPLACE($A$1,1,1,"")&amp;E27,[1]戸籍からデータ貼り付け先!$A$2:$T$12093,16,FALSE)</f>
        <v>13</v>
      </c>
      <c r="H27" s="74">
        <f t="shared" si="1"/>
        <v>21</v>
      </c>
      <c r="I27" s="75">
        <v>89</v>
      </c>
      <c r="J27" s="77">
        <f>VLOOKUP(REPLACE($A$1,1,1,"")&amp;I27,[1]戸籍からデータ貼り付け先!$A$2:$T$12093,14,FALSE)</f>
        <v>5</v>
      </c>
      <c r="K27" s="73">
        <f>VLOOKUP(REPLACE($A$1,1,1,"")&amp;I27,[1]戸籍からデータ貼り付け先!$A$2:$T$12093,16,FALSE)</f>
        <v>5</v>
      </c>
      <c r="L27" s="74">
        <f t="shared" si="2"/>
        <v>10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7</v>
      </c>
      <c r="G28" s="73">
        <f>VLOOKUP(REPLACE($A$1,1,1,"")&amp;E28,[1]戸籍からデータ貼り付け先!$A$2:$T$12093,16,FALSE)</f>
        <v>11</v>
      </c>
      <c r="H28" s="74">
        <f t="shared" si="1"/>
        <v>18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10</v>
      </c>
      <c r="L28" s="74">
        <f t="shared" si="2"/>
        <v>14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13</v>
      </c>
      <c r="G29" s="73">
        <f>VLOOKUP(REPLACE($A$1,1,1,"")&amp;E29,[1]戸籍からデータ貼り付け先!$A$2:$T$12093,16,FALSE)</f>
        <v>6</v>
      </c>
      <c r="H29" s="74">
        <f t="shared" si="1"/>
        <v>19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5</v>
      </c>
      <c r="L29" s="74">
        <f t="shared" si="2"/>
        <v>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11</v>
      </c>
      <c r="G30" s="73">
        <f>VLOOKUP(REPLACE($A$1,1,1,"")&amp;E30,[1]戸籍からデータ貼り付け先!$A$2:$T$12093,16,FALSE)</f>
        <v>14</v>
      </c>
      <c r="H30" s="74">
        <f t="shared" si="1"/>
        <v>25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1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10</v>
      </c>
      <c r="G31" s="73">
        <f>VLOOKUP(REPLACE($A$1,1,1,"")&amp;E31,[1]戸籍からデータ貼り付け先!$A$2:$T$12093,16,FALSE)</f>
        <v>15</v>
      </c>
      <c r="H31" s="74">
        <f t="shared" si="1"/>
        <v>25</v>
      </c>
      <c r="I31" s="75">
        <v>93</v>
      </c>
      <c r="J31" s="77">
        <f>VLOOKUP(REPLACE($A$1,1,1,"")&amp;I31,[1]戸籍からデータ貼り付け先!$A$2:$T$12093,14,FALSE)</f>
        <v>4</v>
      </c>
      <c r="K31" s="73">
        <f>VLOOKUP(REPLACE($A$1,1,1,"")&amp;I31,[1]戸籍からデータ貼り付け先!$A$2:$T$12093,16,FALSE)</f>
        <v>4</v>
      </c>
      <c r="L31" s="74">
        <f t="shared" si="2"/>
        <v>8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11</v>
      </c>
      <c r="G32" s="73">
        <f>VLOOKUP(REPLACE($A$1,1,1,"")&amp;E32,[1]戸籍からデータ貼り付け先!$A$2:$T$12093,16,FALSE)</f>
        <v>11</v>
      </c>
      <c r="H32" s="74">
        <f t="shared" si="1"/>
        <v>22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4</v>
      </c>
      <c r="L32" s="74">
        <f t="shared" si="2"/>
        <v>5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19</v>
      </c>
      <c r="G33" s="73">
        <f>VLOOKUP(REPLACE($A$1,1,1,"")&amp;E33,[1]戸籍からデータ貼り付け先!$A$2:$T$12093,16,FALSE)</f>
        <v>16</v>
      </c>
      <c r="H33" s="74">
        <f t="shared" si="1"/>
        <v>35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19</v>
      </c>
      <c r="G34" s="73">
        <f>VLOOKUP(REPLACE($A$1,1,1,"")&amp;E34,[1]戸籍からデータ貼り付け先!$A$2:$T$12093,16,FALSE)</f>
        <v>13</v>
      </c>
      <c r="H34" s="74">
        <f t="shared" si="1"/>
        <v>32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22</v>
      </c>
      <c r="G35" s="73">
        <f>VLOOKUP(REPLACE($A$1,1,1,"")&amp;E35,[1]戸籍からデータ貼り付け先!$A$2:$T$12093,16,FALSE)</f>
        <v>15</v>
      </c>
      <c r="H35" s="74">
        <f t="shared" si="1"/>
        <v>37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18</v>
      </c>
      <c r="G36" s="73">
        <f>VLOOKUP(REPLACE($A$1,1,1,"")&amp;E36,[1]戸籍からデータ貼り付け先!$A$2:$T$12093,16,FALSE)</f>
        <v>15</v>
      </c>
      <c r="H36" s="74">
        <f t="shared" si="1"/>
        <v>33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18</v>
      </c>
      <c r="G37" s="73">
        <f>VLOOKUP(REPLACE($A$1,1,1,"")&amp;E37,[1]戸籍からデータ貼り付け先!$A$2:$T$12093,16,FALSE)</f>
        <v>20</v>
      </c>
      <c r="H37" s="74">
        <f t="shared" si="1"/>
        <v>38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14</v>
      </c>
      <c r="G38" s="73">
        <f>VLOOKUP(REPLACE($A$1,1,1,"")&amp;E38,[1]戸籍からデータ貼り付け先!$A$2:$T$12093,16,FALSE)</f>
        <v>27</v>
      </c>
      <c r="H38" s="74">
        <f t="shared" si="1"/>
        <v>41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16</v>
      </c>
      <c r="G39" s="73">
        <f>VLOOKUP(REPLACE($A$1,1,1,"")&amp;E39,[1]戸籍からデータ貼り付け先!$A$2:$T$12093,16,FALSE)</f>
        <v>23</v>
      </c>
      <c r="H39" s="74">
        <f t="shared" si="1"/>
        <v>39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23</v>
      </c>
      <c r="G40" s="73">
        <f>VLOOKUP(REPLACE($A$1,1,1,"")&amp;E40,[1]戸籍からデータ貼り付け先!$A$2:$T$12093,16,FALSE)</f>
        <v>23</v>
      </c>
      <c r="H40" s="74">
        <f t="shared" si="1"/>
        <v>46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22</v>
      </c>
      <c r="G41" s="73">
        <f>VLOOKUP(REPLACE($A$1,1,1,"")&amp;E41,[1]戸籍からデータ貼り付け先!$A$2:$T$12093,16,FALSE)</f>
        <v>17</v>
      </c>
      <c r="H41" s="74">
        <f t="shared" si="1"/>
        <v>39</v>
      </c>
      <c r="I41" s="75">
        <v>103</v>
      </c>
      <c r="J41" s="77">
        <f>VLOOKUP(REPLACE($A$1,1,1,"")&amp;I41,[1]戸籍からデータ貼り付け先!$A$2:$T$12093,14,FALSE)</f>
        <v>1</v>
      </c>
      <c r="K41" s="73">
        <f>VLOOKUP(REPLACE($A$1,1,1,"")&amp;I41,[1]戸籍からデータ貼り付け先!$A$2:$T$12093,16,FALSE)</f>
        <v>0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16</v>
      </c>
      <c r="G42" s="73">
        <f>VLOOKUP(REPLACE($A$1,1,1,"")&amp;E42,[1]戸籍からデータ貼り付け先!$A$2:$T$12093,16,FALSE)</f>
        <v>17</v>
      </c>
      <c r="H42" s="74">
        <f t="shared" si="1"/>
        <v>33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18</v>
      </c>
      <c r="G43" s="73">
        <f>VLOOKUP(REPLACE($A$1,1,1,"")&amp;E43,[1]戸籍からデータ貼り付け先!$A$2:$T$12093,16,FALSE)</f>
        <v>18</v>
      </c>
      <c r="H43" s="74">
        <f t="shared" si="1"/>
        <v>36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13</v>
      </c>
      <c r="G44" s="73">
        <f>VLOOKUP(REPLACE($A$1,1,1,"")&amp;E44,[1]戸籍からデータ貼り付け先!$A$2:$T$12093,16,FALSE)</f>
        <v>13</v>
      </c>
      <c r="H44" s="74">
        <f t="shared" si="1"/>
        <v>26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17</v>
      </c>
      <c r="G45" s="73">
        <f>VLOOKUP(REPLACE($A$1,1,1,"")&amp;E45,[1]戸籍からデータ貼り付け先!$A$2:$T$12093,16,FALSE)</f>
        <v>15</v>
      </c>
      <c r="H45" s="74">
        <f t="shared" si="1"/>
        <v>32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13</v>
      </c>
      <c r="G46" s="73">
        <f>VLOOKUP(REPLACE($A$1,1,1,"")&amp;E46,[1]戸籍からデータ貼り付け先!$A$2:$T$12093,16,FALSE)</f>
        <v>13</v>
      </c>
      <c r="H46" s="74">
        <f t="shared" si="1"/>
        <v>26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16</v>
      </c>
      <c r="G47" s="73">
        <f>VLOOKUP(REPLACE($A$1,1,1,"")&amp;E47,[1]戸籍からデータ貼り付け先!$A$2:$T$12093,16,FALSE)</f>
        <v>16</v>
      </c>
      <c r="H47" s="74">
        <f t="shared" si="1"/>
        <v>32</v>
      </c>
      <c r="I47" s="43" t="s">
        <v>240</v>
      </c>
      <c r="J47" s="63">
        <f>SUM(J3:J46)</f>
        <v>347</v>
      </c>
      <c r="K47" s="64">
        <f>SUM(K3:K46)</f>
        <v>429</v>
      </c>
      <c r="L47" s="45">
        <f>SUM(J47:K47)</f>
        <v>776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23</v>
      </c>
      <c r="G48" s="73">
        <f>VLOOKUP(REPLACE($A$1,1,1,"")&amp;E48,[1]戸籍からデータ貼り付け先!$A$2:$T$12093,16,FALSE)</f>
        <v>21</v>
      </c>
      <c r="H48" s="74">
        <f t="shared" si="1"/>
        <v>44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25</v>
      </c>
      <c r="G49" s="73">
        <f>VLOOKUP(REPLACE($A$1,1,1,"")&amp;E49,[1]戸籍からデータ貼り付け先!$A$2:$T$12093,16,FALSE)</f>
        <v>15</v>
      </c>
      <c r="H49" s="74">
        <f t="shared" si="1"/>
        <v>40</v>
      </c>
      <c r="I49" s="42"/>
      <c r="J49" s="42" t="str">
        <f>REPLACE(A1,1,1,"")&amp;"合計"</f>
        <v>名古木合計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16</v>
      </c>
      <c r="G50" s="73">
        <f>VLOOKUP(REPLACE($A$1,1,1,"")&amp;E50,[1]戸籍からデータ貼り付け先!$A$2:$T$12093,16,FALSE)</f>
        <v>19</v>
      </c>
      <c r="H50" s="74">
        <f t="shared" si="1"/>
        <v>35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13</v>
      </c>
      <c r="G51" s="73">
        <f>VLOOKUP(REPLACE($A$1,1,1,"")&amp;E51,[1]戸籍からデータ貼り付け先!$A$2:$T$12093,16,FALSE)</f>
        <v>6</v>
      </c>
      <c r="H51" s="74">
        <f t="shared" si="1"/>
        <v>19</v>
      </c>
      <c r="I51" s="42"/>
      <c r="J51" s="50">
        <f>SUM(B18,F53,J47)</f>
        <v>1088</v>
      </c>
      <c r="K51" s="51">
        <f>SUM(C18,G53,K47)</f>
        <v>1147</v>
      </c>
      <c r="L51" s="52">
        <f>SUM(J51:K51)</f>
        <v>2235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13</v>
      </c>
      <c r="G52" s="81">
        <f>VLOOKUP(REPLACE($A$1,1,1,"")&amp;E52,[1]戸籍からデータ貼り付け先!$A$2:$T$12093,16,FALSE)</f>
        <v>15</v>
      </c>
      <c r="H52" s="82">
        <f t="shared" si="1"/>
        <v>28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651</v>
      </c>
      <c r="G53" s="64">
        <f>SUM(G3:G52)</f>
        <v>619</v>
      </c>
      <c r="H53" s="45">
        <f>SUM(F53:G53)</f>
        <v>1270</v>
      </c>
      <c r="I53" s="42"/>
      <c r="J53" s="42"/>
      <c r="K53" s="42"/>
      <c r="L53" s="42"/>
    </row>
    <row r="56" spans="1:12" x14ac:dyDescent="0.4">
      <c r="F56" s="54" t="s">
        <v>341</v>
      </c>
    </row>
  </sheetData>
  <sheetProtection algorithmName="SHA-512" hashValue="72VjHPRqU06SQCQas1pLNEWQ+A1vklXTj4k2NqK0kjW69GX7CHAfEJv4TI0/zY0Dut0UaLm68G4D0v8bodPkcg==" saltValue="EVHSaAUHXSo6JrBdMPngG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342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3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9</v>
      </c>
      <c r="K3" s="73">
        <f>VLOOKUP(REPLACE($A$1,1,1,"")&amp;I3,[1]戸籍からデータ貼り付け先!$A$2:$T$12093,16,FALSE)</f>
        <v>9</v>
      </c>
      <c r="L3" s="74">
        <f>SUM(J3:K3)</f>
        <v>18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3</v>
      </c>
      <c r="C4" s="73">
        <f>VLOOKUP(REPLACE($A$1,1,1,"")&amp;A4,[1]戸籍からデータ貼り付け先!$A$2:$T$12093,16,FALSE)</f>
        <v>0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9</v>
      </c>
      <c r="G4" s="73">
        <f>VLOOKUP(REPLACE($A$1,1,1,"")&amp;E4,[1]戸籍からデータ貼り付け先!$A$2:$T$12093,16,FALSE)</f>
        <v>8</v>
      </c>
      <c r="H4" s="74">
        <f t="shared" ref="H4:H52" si="1">SUM(F4:G4)</f>
        <v>17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7</v>
      </c>
      <c r="L4" s="74">
        <f t="shared" ref="L4:L46" si="2">SUM(J4:K4)</f>
        <v>14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3</v>
      </c>
      <c r="D5" s="74">
        <f t="shared" si="0"/>
        <v>4</v>
      </c>
      <c r="E5" s="71">
        <v>17</v>
      </c>
      <c r="F5" s="77">
        <f>VLOOKUP(REPLACE($A$1,1,1,"")&amp;E5,[1]戸籍からデータ貼り付け先!$A$2:$T$12093,14,FALSE)</f>
        <v>5</v>
      </c>
      <c r="G5" s="73">
        <f>VLOOKUP(REPLACE($A$1,1,1,"")&amp;E5,[1]戸籍からデータ貼り付け先!$A$2:$T$12093,16,FALSE)</f>
        <v>5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8</v>
      </c>
      <c r="L5" s="74">
        <f t="shared" si="2"/>
        <v>15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4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8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4</v>
      </c>
      <c r="L6" s="74">
        <f t="shared" si="2"/>
        <v>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5</v>
      </c>
      <c r="D7" s="74">
        <f t="shared" si="0"/>
        <v>9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5</v>
      </c>
      <c r="H7" s="74">
        <f t="shared" si="1"/>
        <v>15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10</v>
      </c>
      <c r="L7" s="74">
        <f t="shared" si="2"/>
        <v>19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</v>
      </c>
      <c r="C8" s="73">
        <f>VLOOKUP(REPLACE($A$1,1,1,"")&amp;A8,[1]戸籍からデータ貼り付け先!$A$2:$T$12093,16,FALSE)</f>
        <v>4</v>
      </c>
      <c r="D8" s="74">
        <f t="shared" si="0"/>
        <v>7</v>
      </c>
      <c r="E8" s="76">
        <v>20</v>
      </c>
      <c r="F8" s="77">
        <f>VLOOKUP(REPLACE($A$1,1,1,"")&amp;E8,[1]戸籍からデータ貼り付け先!$A$2:$T$12093,14,FALSE)</f>
        <v>7</v>
      </c>
      <c r="G8" s="73">
        <f>VLOOKUP(REPLACE($A$1,1,1,"")&amp;E8,[1]戸籍からデータ貼り付け先!$A$2:$T$12093,16,FALSE)</f>
        <v>7</v>
      </c>
      <c r="H8" s="74">
        <f t="shared" si="1"/>
        <v>14</v>
      </c>
      <c r="I8" s="78">
        <v>70</v>
      </c>
      <c r="J8" s="77">
        <f>VLOOKUP(REPLACE($A$1,1,1,"")&amp;I8,[1]戸籍からデータ貼り付け先!$A$2:$T$12093,14,FALSE)</f>
        <v>12</v>
      </c>
      <c r="K8" s="73">
        <f>VLOOKUP(REPLACE($A$1,1,1,"")&amp;I8,[1]戸籍からデータ貼り付け先!$A$2:$T$12093,16,FALSE)</f>
        <v>12</v>
      </c>
      <c r="L8" s="74">
        <f t="shared" si="2"/>
        <v>24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7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6</v>
      </c>
      <c r="H9" s="74">
        <f t="shared" si="1"/>
        <v>12</v>
      </c>
      <c r="I9" s="75">
        <v>71</v>
      </c>
      <c r="J9" s="77">
        <f>VLOOKUP(REPLACE($A$1,1,1,"")&amp;I9,[1]戸籍からデータ貼り付け先!$A$2:$T$12093,14,FALSE)</f>
        <v>9</v>
      </c>
      <c r="K9" s="73">
        <f>VLOOKUP(REPLACE($A$1,1,1,"")&amp;I9,[1]戸籍からデータ貼り付け先!$A$2:$T$12093,16,FALSE)</f>
        <v>8</v>
      </c>
      <c r="L9" s="74">
        <f t="shared" si="2"/>
        <v>17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4</v>
      </c>
      <c r="D10" s="74">
        <f t="shared" si="0"/>
        <v>8</v>
      </c>
      <c r="E10" s="76">
        <v>22</v>
      </c>
      <c r="F10" s="77">
        <f>VLOOKUP(REPLACE($A$1,1,1,"")&amp;E10,[1]戸籍からデータ貼り付け先!$A$2:$T$12093,14,FALSE)</f>
        <v>7</v>
      </c>
      <c r="G10" s="73">
        <f>VLOOKUP(REPLACE($A$1,1,1,"")&amp;E10,[1]戸籍からデータ貼り付け先!$A$2:$T$12093,16,FALSE)</f>
        <v>7</v>
      </c>
      <c r="H10" s="74">
        <f t="shared" si="1"/>
        <v>14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8</v>
      </c>
      <c r="L10" s="74">
        <f t="shared" si="2"/>
        <v>16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5</v>
      </c>
      <c r="D11" s="74">
        <f t="shared" si="0"/>
        <v>11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3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11</v>
      </c>
      <c r="L11" s="74">
        <f t="shared" si="2"/>
        <v>21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7</v>
      </c>
      <c r="C12" s="73">
        <f>VLOOKUP(REPLACE($A$1,1,1,"")&amp;A12,[1]戸籍からデータ貼り付け先!$A$2:$T$12093,16,FALSE)</f>
        <v>7</v>
      </c>
      <c r="D12" s="74">
        <f t="shared" si="0"/>
        <v>14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7</v>
      </c>
      <c r="H12" s="74">
        <f t="shared" si="1"/>
        <v>12</v>
      </c>
      <c r="I12" s="78">
        <v>74</v>
      </c>
      <c r="J12" s="77">
        <f>VLOOKUP(REPLACE($A$1,1,1,"")&amp;I12,[1]戸籍からデータ貼り付け先!$A$2:$T$12093,14,FALSE)</f>
        <v>12</v>
      </c>
      <c r="K12" s="73">
        <f>VLOOKUP(REPLACE($A$1,1,1,"")&amp;I12,[1]戸籍からデータ貼り付け先!$A$2:$T$12093,16,FALSE)</f>
        <v>11</v>
      </c>
      <c r="L12" s="74">
        <f t="shared" si="2"/>
        <v>23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6</v>
      </c>
      <c r="D13" s="74">
        <f t="shared" si="0"/>
        <v>13</v>
      </c>
      <c r="E13" s="71">
        <v>25</v>
      </c>
      <c r="F13" s="77">
        <f>VLOOKUP(REPLACE($A$1,1,1,"")&amp;E13,[1]戸籍からデータ貼り付け先!$A$2:$T$12093,14,FALSE)</f>
        <v>9</v>
      </c>
      <c r="G13" s="73">
        <f>VLOOKUP(REPLACE($A$1,1,1,"")&amp;E13,[1]戸籍からデータ貼り付け先!$A$2:$T$12093,16,FALSE)</f>
        <v>3</v>
      </c>
      <c r="H13" s="74">
        <f t="shared" si="1"/>
        <v>12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14</v>
      </c>
      <c r="L13" s="74">
        <f t="shared" si="2"/>
        <v>19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8</v>
      </c>
      <c r="C14" s="73">
        <f>VLOOKUP(REPLACE($A$1,1,1,"")&amp;A14,[1]戸籍からデータ貼り付け先!$A$2:$T$12093,16,FALSE)</f>
        <v>7</v>
      </c>
      <c r="D14" s="74">
        <f t="shared" si="0"/>
        <v>15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2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7</v>
      </c>
      <c r="K14" s="73">
        <f>VLOOKUP(REPLACE($A$1,1,1,"")&amp;I14,[1]戸籍からデータ貼り付け先!$A$2:$T$12093,16,FALSE)</f>
        <v>10</v>
      </c>
      <c r="L14" s="74">
        <f t="shared" si="2"/>
        <v>17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10</v>
      </c>
      <c r="C15" s="73">
        <f>VLOOKUP(REPLACE($A$1,1,1,"")&amp;A15,[1]戸籍からデータ貼り付け先!$A$2:$T$12093,16,FALSE)</f>
        <v>2</v>
      </c>
      <c r="D15" s="74">
        <f t="shared" si="0"/>
        <v>12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3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11</v>
      </c>
      <c r="K15" s="73">
        <f>VLOOKUP(REPLACE($A$1,1,1,"")&amp;I15,[1]戸籍からデータ貼り付け先!$A$2:$T$12093,16,FALSE)</f>
        <v>10</v>
      </c>
      <c r="L15" s="74">
        <f t="shared" si="2"/>
        <v>21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9</v>
      </c>
      <c r="D16" s="74">
        <f t="shared" si="0"/>
        <v>17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1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11</v>
      </c>
      <c r="L16" s="74">
        <f t="shared" si="2"/>
        <v>16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9</v>
      </c>
      <c r="C17" s="81">
        <f>VLOOKUP(REPLACE($A$1,1,1,"")&amp;A17,[1]戸籍からデータ貼り付け先!$A$2:$T$12093,16,FALSE)</f>
        <v>5</v>
      </c>
      <c r="D17" s="82">
        <f t="shared" si="0"/>
        <v>14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5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12</v>
      </c>
      <c r="L17" s="74">
        <f t="shared" si="2"/>
        <v>15</v>
      </c>
    </row>
    <row r="18" spans="1:12" ht="15" thickTop="1" thickBot="1" x14ac:dyDescent="0.2">
      <c r="A18" s="38" t="s">
        <v>240</v>
      </c>
      <c r="B18" s="63">
        <f>SUM(B3:B17)</f>
        <v>73</v>
      </c>
      <c r="C18" s="64">
        <f>SUM(C3:C17)</f>
        <v>68</v>
      </c>
      <c r="D18" s="45">
        <f>SUM(B18:C18)</f>
        <v>141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2</v>
      </c>
      <c r="H18" s="74">
        <f t="shared" si="1"/>
        <v>6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8</v>
      </c>
      <c r="L18" s="74">
        <f t="shared" si="2"/>
        <v>13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2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13</v>
      </c>
      <c r="K19" s="73">
        <f>VLOOKUP(REPLACE($A$1,1,1,"")&amp;I19,[1]戸籍からデータ貼り付け先!$A$2:$T$12093,16,FALSE)</f>
        <v>11</v>
      </c>
      <c r="L19" s="74">
        <f t="shared" si="2"/>
        <v>24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7</v>
      </c>
      <c r="G20" s="73">
        <f>VLOOKUP(REPLACE($A$1,1,1,"")&amp;E20,[1]戸籍からデータ貼り付け先!$A$2:$T$12093,16,FALSE)</f>
        <v>4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6</v>
      </c>
      <c r="K20" s="73">
        <f>VLOOKUP(REPLACE($A$1,1,1,"")&amp;I20,[1]戸籍からデータ貼り付け先!$A$2:$T$12093,16,FALSE)</f>
        <v>11</v>
      </c>
      <c r="L20" s="74">
        <f t="shared" si="2"/>
        <v>17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3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10</v>
      </c>
      <c r="K21" s="73">
        <f>VLOOKUP(REPLACE($A$1,1,1,"")&amp;I21,[1]戸籍からデータ貼り付け先!$A$2:$T$12093,16,FALSE)</f>
        <v>7</v>
      </c>
      <c r="L21" s="74">
        <f t="shared" si="2"/>
        <v>17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2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10</v>
      </c>
      <c r="K22" s="73">
        <f>VLOOKUP(REPLACE($A$1,1,1,"")&amp;I22,[1]戸籍からデータ貼り付け先!$A$2:$T$12093,16,FALSE)</f>
        <v>7</v>
      </c>
      <c r="L22" s="74">
        <f t="shared" si="2"/>
        <v>17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6</v>
      </c>
      <c r="H23" s="74">
        <f t="shared" si="1"/>
        <v>8</v>
      </c>
      <c r="I23" s="75">
        <v>85</v>
      </c>
      <c r="J23" s="77">
        <f>VLOOKUP(REPLACE($A$1,1,1,"")&amp;I23,[1]戸籍からデータ貼り付け先!$A$2:$T$12093,14,FALSE)</f>
        <v>12</v>
      </c>
      <c r="K23" s="73">
        <f>VLOOKUP(REPLACE($A$1,1,1,"")&amp;I23,[1]戸籍からデータ貼り付け先!$A$2:$T$12093,16,FALSE)</f>
        <v>6</v>
      </c>
      <c r="L23" s="74">
        <f t="shared" si="2"/>
        <v>18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7</v>
      </c>
      <c r="H24" s="74">
        <f t="shared" si="1"/>
        <v>13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2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4</v>
      </c>
      <c r="H25" s="74">
        <f t="shared" si="1"/>
        <v>9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6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13</v>
      </c>
      <c r="G26" s="73">
        <f>VLOOKUP(REPLACE($A$1,1,1,"")&amp;E26,[1]戸籍からデータ貼り付け先!$A$2:$T$12093,16,FALSE)</f>
        <v>13</v>
      </c>
      <c r="H26" s="74">
        <f t="shared" si="1"/>
        <v>26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8</v>
      </c>
      <c r="L26" s="74">
        <f t="shared" si="2"/>
        <v>10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9</v>
      </c>
      <c r="G27" s="73">
        <f>VLOOKUP(REPLACE($A$1,1,1,"")&amp;E27,[1]戸籍からデータ貼り付け先!$A$2:$T$12093,16,FALSE)</f>
        <v>6</v>
      </c>
      <c r="H27" s="74">
        <f t="shared" si="1"/>
        <v>15</v>
      </c>
      <c r="I27" s="75">
        <v>89</v>
      </c>
      <c r="J27" s="77">
        <f>VLOOKUP(REPLACE($A$1,1,1,"")&amp;I27,[1]戸籍からデータ貼り付け先!$A$2:$T$12093,14,FALSE)</f>
        <v>4</v>
      </c>
      <c r="K27" s="73">
        <f>VLOOKUP(REPLACE($A$1,1,1,"")&amp;I27,[1]戸籍からデータ貼り付け先!$A$2:$T$12093,16,FALSE)</f>
        <v>3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8</v>
      </c>
      <c r="G28" s="73">
        <f>VLOOKUP(REPLACE($A$1,1,1,"")&amp;E28,[1]戸籍からデータ貼り付け先!$A$2:$T$12093,16,FALSE)</f>
        <v>6</v>
      </c>
      <c r="H28" s="74">
        <f t="shared" si="1"/>
        <v>14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4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7</v>
      </c>
      <c r="H29" s="74">
        <f t="shared" si="1"/>
        <v>12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4</v>
      </c>
      <c r="H30" s="74">
        <f t="shared" si="1"/>
        <v>11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4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5</v>
      </c>
      <c r="H31" s="74">
        <f t="shared" si="1"/>
        <v>11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9</v>
      </c>
      <c r="G32" s="73">
        <f>VLOOKUP(REPLACE($A$1,1,1,"")&amp;E32,[1]戸籍からデータ貼り付け先!$A$2:$T$12093,16,FALSE)</f>
        <v>8</v>
      </c>
      <c r="H32" s="74">
        <f t="shared" si="1"/>
        <v>17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0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11</v>
      </c>
      <c r="G33" s="73">
        <f>VLOOKUP(REPLACE($A$1,1,1,"")&amp;E33,[1]戸籍からデータ貼り付け先!$A$2:$T$12093,16,FALSE)</f>
        <v>5</v>
      </c>
      <c r="H33" s="74">
        <f t="shared" si="1"/>
        <v>16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8</v>
      </c>
      <c r="G34" s="73">
        <f>VLOOKUP(REPLACE($A$1,1,1,"")&amp;E34,[1]戸籍からデータ貼り付け先!$A$2:$T$12093,16,FALSE)</f>
        <v>9</v>
      </c>
      <c r="H34" s="74">
        <f t="shared" si="1"/>
        <v>17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10</v>
      </c>
      <c r="G35" s="73">
        <f>VLOOKUP(REPLACE($A$1,1,1,"")&amp;E35,[1]戸籍からデータ貼り付け先!$A$2:$T$12093,16,FALSE)</f>
        <v>10</v>
      </c>
      <c r="H35" s="74">
        <f t="shared" si="1"/>
        <v>20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9</v>
      </c>
      <c r="G36" s="73">
        <f>VLOOKUP(REPLACE($A$1,1,1,"")&amp;E36,[1]戸籍からデータ貼り付け先!$A$2:$T$12093,16,FALSE)</f>
        <v>8</v>
      </c>
      <c r="H36" s="74">
        <f t="shared" si="1"/>
        <v>17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8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10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14</v>
      </c>
      <c r="H39" s="74">
        <f t="shared" si="1"/>
        <v>24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11</v>
      </c>
      <c r="G40" s="73">
        <f>VLOOKUP(REPLACE($A$1,1,1,"")&amp;E40,[1]戸籍からデータ貼り付け先!$A$2:$T$12093,16,FALSE)</f>
        <v>14</v>
      </c>
      <c r="H40" s="74">
        <f t="shared" si="1"/>
        <v>25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15</v>
      </c>
      <c r="G41" s="73">
        <f>VLOOKUP(REPLACE($A$1,1,1,"")&amp;E41,[1]戸籍からデータ貼り付け先!$A$2:$T$12093,16,FALSE)</f>
        <v>16</v>
      </c>
      <c r="H41" s="74">
        <f t="shared" si="1"/>
        <v>31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9</v>
      </c>
      <c r="H42" s="74">
        <f t="shared" si="1"/>
        <v>20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12</v>
      </c>
      <c r="G43" s="73">
        <f>VLOOKUP(REPLACE($A$1,1,1,"")&amp;E43,[1]戸籍からデータ貼り付け先!$A$2:$T$12093,16,FALSE)</f>
        <v>7</v>
      </c>
      <c r="H43" s="74">
        <f t="shared" si="1"/>
        <v>19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11</v>
      </c>
      <c r="G44" s="73">
        <f>VLOOKUP(REPLACE($A$1,1,1,"")&amp;E44,[1]戸籍からデータ貼り付け先!$A$2:$T$12093,16,FALSE)</f>
        <v>14</v>
      </c>
      <c r="H44" s="74">
        <f t="shared" si="1"/>
        <v>25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19</v>
      </c>
      <c r="G45" s="73">
        <f>VLOOKUP(REPLACE($A$1,1,1,"")&amp;E45,[1]戸籍からデータ貼り付け先!$A$2:$T$12093,16,FALSE)</f>
        <v>9</v>
      </c>
      <c r="H45" s="74">
        <f t="shared" si="1"/>
        <v>28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10</v>
      </c>
      <c r="H46" s="74">
        <f t="shared" si="1"/>
        <v>15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8</v>
      </c>
      <c r="H47" s="74">
        <f t="shared" si="1"/>
        <v>16</v>
      </c>
      <c r="I47" s="43" t="s">
        <v>240</v>
      </c>
      <c r="J47" s="63">
        <f>SUM(J3:J46)</f>
        <v>187</v>
      </c>
      <c r="K47" s="64">
        <f>SUM(K3:K46)</f>
        <v>231</v>
      </c>
      <c r="L47" s="45">
        <f>SUM(J47:K47)</f>
        <v>418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8</v>
      </c>
      <c r="G48" s="73">
        <f>VLOOKUP(REPLACE($A$1,1,1,"")&amp;E48,[1]戸籍からデータ貼り付け先!$A$2:$T$12093,16,FALSE)</f>
        <v>5</v>
      </c>
      <c r="H48" s="74">
        <f t="shared" si="1"/>
        <v>13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12</v>
      </c>
      <c r="G49" s="73">
        <f>VLOOKUP(REPLACE($A$1,1,1,"")&amp;E49,[1]戸籍からデータ貼り付け先!$A$2:$T$12093,16,FALSE)</f>
        <v>12</v>
      </c>
      <c r="H49" s="74">
        <f t="shared" si="1"/>
        <v>24</v>
      </c>
      <c r="I49" s="42"/>
      <c r="J49" s="42" t="str">
        <f>REPLACE(A1,1,1,"")&amp;"合計"</f>
        <v>寺山合計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8</v>
      </c>
      <c r="G50" s="73">
        <f>VLOOKUP(REPLACE($A$1,1,1,"")&amp;E50,[1]戸籍からデータ貼り付け先!$A$2:$T$12093,16,FALSE)</f>
        <v>7</v>
      </c>
      <c r="H50" s="74">
        <f t="shared" si="1"/>
        <v>15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6</v>
      </c>
      <c r="H51" s="74">
        <f t="shared" si="1"/>
        <v>13</v>
      </c>
      <c r="I51" s="42"/>
      <c r="J51" s="50">
        <f>SUM(B18,F53,J47)</f>
        <v>640</v>
      </c>
      <c r="K51" s="51">
        <f>SUM(C18,G53,K47)</f>
        <v>640</v>
      </c>
      <c r="L51" s="52">
        <f>SUM(J51:K51)</f>
        <v>1280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6</v>
      </c>
      <c r="G52" s="81">
        <f>VLOOKUP(REPLACE($A$1,1,1,"")&amp;E52,[1]戸籍からデータ貼り付け先!$A$2:$T$12093,16,FALSE)</f>
        <v>8</v>
      </c>
      <c r="H52" s="82">
        <f t="shared" si="1"/>
        <v>14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380</v>
      </c>
      <c r="G53" s="64">
        <f>SUM(G3:G52)</f>
        <v>341</v>
      </c>
      <c r="H53" s="45">
        <f>SUM(F53:G53)</f>
        <v>721</v>
      </c>
      <c r="I53" s="42"/>
      <c r="J53" s="42"/>
      <c r="K53" s="42"/>
      <c r="L53" s="42"/>
    </row>
    <row r="56" spans="1:12" x14ac:dyDescent="0.4">
      <c r="F56" s="54" t="s">
        <v>343</v>
      </c>
    </row>
  </sheetData>
  <sheetProtection algorithmName="SHA-512" hashValue="SR8jPEyyfsWcIbYA/jlmZtWd5R1ds7ql3or3RchK9tNtn4524g1NMyXaZFHlUQeKtD5uuk9eWYwZ6b+ahHGxOg==" saltValue="9qnkHIPBOymnwgTB/w9iv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L56"/>
  <sheetViews>
    <sheetView view="pageBreakPreview" zoomScaleNormal="77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344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1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2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1</v>
      </c>
      <c r="H4" s="74">
        <f t="shared" ref="H4:H52" si="1">SUM(F4:G4)</f>
        <v>1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0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0</v>
      </c>
      <c r="G5" s="73">
        <f>VLOOKUP(REPLACE($A$1,1,1,"")&amp;E5,[1]戸籍からデータ貼り付け先!$A$2:$T$12093,16,FALSE)</f>
        <v>0</v>
      </c>
      <c r="H5" s="74">
        <f t="shared" si="1"/>
        <v>0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0</v>
      </c>
      <c r="L5" s="74">
        <f t="shared" si="2"/>
        <v>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0</v>
      </c>
      <c r="H6" s="74">
        <f t="shared" si="1"/>
        <v>2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1</v>
      </c>
      <c r="L6" s="74">
        <f t="shared" si="2"/>
        <v>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0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0</v>
      </c>
      <c r="L7" s="74">
        <f t="shared" si="2"/>
        <v>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0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1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1</v>
      </c>
      <c r="L8" s="74">
        <f t="shared" si="2"/>
        <v>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1</v>
      </c>
      <c r="H9" s="74">
        <f t="shared" si="1"/>
        <v>1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1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0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0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1</v>
      </c>
      <c r="L10" s="74">
        <f t="shared" si="2"/>
        <v>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0</v>
      </c>
      <c r="H11" s="74">
        <f t="shared" si="1"/>
        <v>0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1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0</v>
      </c>
      <c r="D12" s="74">
        <f t="shared" si="0"/>
        <v>0</v>
      </c>
      <c r="E12" s="76">
        <v>24</v>
      </c>
      <c r="F12" s="77">
        <f>VLOOKUP(REPLACE($A$1,1,1,"")&amp;E12,[1]戸籍からデータ貼り付け先!$A$2:$T$12093,14,FALSE)</f>
        <v>0</v>
      </c>
      <c r="G12" s="73">
        <f>VLOOKUP(REPLACE($A$1,1,1,"")&amp;E12,[1]戸籍からデータ貼り付け先!$A$2:$T$12093,16,FALSE)</f>
        <v>1</v>
      </c>
      <c r="H12" s="74">
        <f t="shared" si="1"/>
        <v>1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0</v>
      </c>
      <c r="L12" s="74">
        <f t="shared" si="2"/>
        <v>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0</v>
      </c>
      <c r="H13" s="74">
        <f t="shared" si="1"/>
        <v>0</v>
      </c>
      <c r="I13" s="75">
        <v>75</v>
      </c>
      <c r="J13" s="77">
        <f>VLOOKUP(REPLACE($A$1,1,1,"")&amp;I13,[1]戸籍からデータ貼り付け先!$A$2:$T$12093,14,FALSE)</f>
        <v>1</v>
      </c>
      <c r="K13" s="73">
        <f>VLOOKUP(REPLACE($A$1,1,1,"")&amp;I13,[1]戸籍からデータ貼り付け先!$A$2:$T$12093,16,FALSE)</f>
        <v>0</v>
      </c>
      <c r="L13" s="74">
        <f t="shared" si="2"/>
        <v>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0</v>
      </c>
      <c r="D14" s="74">
        <f t="shared" si="0"/>
        <v>0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0</v>
      </c>
      <c r="H14" s="74">
        <f t="shared" si="1"/>
        <v>1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2</v>
      </c>
      <c r="L14" s="74">
        <f t="shared" si="2"/>
        <v>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0</v>
      </c>
      <c r="D15" s="74">
        <f t="shared" si="0"/>
        <v>0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0</v>
      </c>
      <c r="H15" s="74">
        <f t="shared" si="1"/>
        <v>0</v>
      </c>
      <c r="I15" s="75">
        <v>77</v>
      </c>
      <c r="J15" s="77">
        <f>VLOOKUP(REPLACE($A$1,1,1,"")&amp;I15,[1]戸籍からデータ貼り付け先!$A$2:$T$12093,14,FALSE)</f>
        <v>0</v>
      </c>
      <c r="K15" s="73">
        <f>VLOOKUP(REPLACE($A$1,1,1,"")&amp;I15,[1]戸籍からデータ貼り付け先!$A$2:$T$12093,16,FALSE)</f>
        <v>1</v>
      </c>
      <c r="L15" s="74">
        <f t="shared" si="2"/>
        <v>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0</v>
      </c>
      <c r="D16" s="74">
        <f t="shared" si="0"/>
        <v>0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0</v>
      </c>
      <c r="H16" s="74">
        <f t="shared" si="1"/>
        <v>1</v>
      </c>
      <c r="I16" s="78">
        <v>78</v>
      </c>
      <c r="J16" s="77">
        <f>VLOOKUP(REPLACE($A$1,1,1,"")&amp;I16,[1]戸籍からデータ貼り付け先!$A$2:$T$12093,14,FALSE)</f>
        <v>0</v>
      </c>
      <c r="K16" s="73">
        <f>VLOOKUP(REPLACE($A$1,1,1,"")&amp;I16,[1]戸籍からデータ貼り付け先!$A$2:$T$12093,16,FALSE)</f>
        <v>3</v>
      </c>
      <c r="L16" s="74">
        <f t="shared" si="2"/>
        <v>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0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1</v>
      </c>
      <c r="H17" s="74">
        <f t="shared" si="1"/>
        <v>1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0</v>
      </c>
      <c r="L17" s="74">
        <f t="shared" si="2"/>
        <v>0</v>
      </c>
    </row>
    <row r="18" spans="1:12" ht="15" thickTop="1" thickBot="1" x14ac:dyDescent="0.2">
      <c r="A18" s="38" t="s">
        <v>240</v>
      </c>
      <c r="B18" s="63">
        <f>SUM(B3:B17)</f>
        <v>5</v>
      </c>
      <c r="C18" s="64">
        <f>SUM(C3:C17)</f>
        <v>1</v>
      </c>
      <c r="D18" s="45">
        <f>SUM(B18:C18)</f>
        <v>6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2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0</v>
      </c>
      <c r="G19" s="73">
        <f>VLOOKUP(REPLACE($A$1,1,1,"")&amp;E19,[1]戸籍からデータ貼り付け先!$A$2:$T$12093,16,FALSE)</f>
        <v>0</v>
      </c>
      <c r="H19" s="74">
        <f t="shared" si="1"/>
        <v>0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0</v>
      </c>
      <c r="L19" s="74">
        <f t="shared" si="2"/>
        <v>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1</v>
      </c>
      <c r="H20" s="74">
        <f t="shared" si="1"/>
        <v>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1</v>
      </c>
      <c r="L20" s="74">
        <f t="shared" si="2"/>
        <v>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1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0</v>
      </c>
      <c r="L21" s="74">
        <f t="shared" si="2"/>
        <v>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0</v>
      </c>
      <c r="H22" s="74">
        <f t="shared" si="1"/>
        <v>0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2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4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0</v>
      </c>
      <c r="G25" s="73">
        <f>VLOOKUP(REPLACE($A$1,1,1,"")&amp;E25,[1]戸籍からデータ貼り付け先!$A$2:$T$12093,16,FALSE)</f>
        <v>0</v>
      </c>
      <c r="H25" s="74">
        <f t="shared" si="1"/>
        <v>0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0</v>
      </c>
      <c r="H26" s="74">
        <f t="shared" si="1"/>
        <v>1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0</v>
      </c>
      <c r="L26" s="74">
        <f t="shared" si="2"/>
        <v>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0</v>
      </c>
      <c r="H27" s="74">
        <f t="shared" si="1"/>
        <v>1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0</v>
      </c>
      <c r="H28" s="74">
        <f t="shared" si="1"/>
        <v>0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1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0</v>
      </c>
      <c r="L29" s="74">
        <f t="shared" si="2"/>
        <v>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0</v>
      </c>
      <c r="H30" s="74">
        <f t="shared" si="1"/>
        <v>1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0</v>
      </c>
      <c r="G31" s="73">
        <f>VLOOKUP(REPLACE($A$1,1,1,"")&amp;E31,[1]戸籍からデータ貼り付け先!$A$2:$T$12093,16,FALSE)</f>
        <v>0</v>
      </c>
      <c r="H31" s="74">
        <f t="shared" si="1"/>
        <v>0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1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0</v>
      </c>
      <c r="H33" s="74">
        <f t="shared" si="1"/>
        <v>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0</v>
      </c>
      <c r="G34" s="73">
        <f>VLOOKUP(REPLACE($A$1,1,1,"")&amp;E34,[1]戸籍からデータ貼り付け先!$A$2:$T$12093,16,FALSE)</f>
        <v>1</v>
      </c>
      <c r="H34" s="74">
        <f t="shared" si="1"/>
        <v>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0</v>
      </c>
      <c r="H35" s="74">
        <f t="shared" si="1"/>
        <v>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0</v>
      </c>
      <c r="G36" s="73">
        <f>VLOOKUP(REPLACE($A$1,1,1,"")&amp;E36,[1]戸籍からデータ貼り付け先!$A$2:$T$12093,16,FALSE)</f>
        <v>0</v>
      </c>
      <c r="H36" s="74">
        <f t="shared" si="1"/>
        <v>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0</v>
      </c>
      <c r="G37" s="73">
        <f>VLOOKUP(REPLACE($A$1,1,1,"")&amp;E37,[1]戸籍からデータ貼り付け先!$A$2:$T$12093,16,FALSE)</f>
        <v>0</v>
      </c>
      <c r="H37" s="74">
        <f t="shared" si="1"/>
        <v>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0</v>
      </c>
      <c r="G38" s="73">
        <f>VLOOKUP(REPLACE($A$1,1,1,"")&amp;E38,[1]戸籍からデータ貼り付け先!$A$2:$T$12093,16,FALSE)</f>
        <v>1</v>
      </c>
      <c r="H38" s="74">
        <f t="shared" si="1"/>
        <v>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0</v>
      </c>
      <c r="H39" s="74">
        <f t="shared" si="1"/>
        <v>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0</v>
      </c>
      <c r="G40" s="73">
        <f>VLOOKUP(REPLACE($A$1,1,1,"")&amp;E40,[1]戸籍からデータ貼り付け先!$A$2:$T$12093,16,FALSE)</f>
        <v>1</v>
      </c>
      <c r="H40" s="74">
        <f t="shared" si="1"/>
        <v>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</v>
      </c>
      <c r="G41" s="73">
        <f>VLOOKUP(REPLACE($A$1,1,1,"")&amp;E41,[1]戸籍からデータ貼り付け先!$A$2:$T$12093,16,FALSE)</f>
        <v>1</v>
      </c>
      <c r="H41" s="74">
        <f t="shared" si="1"/>
        <v>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0</v>
      </c>
      <c r="G42" s="73">
        <f>VLOOKUP(REPLACE($A$1,1,1,"")&amp;E42,[1]戸籍からデータ貼り付け先!$A$2:$T$12093,16,FALSE)</f>
        <v>3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1</v>
      </c>
      <c r="H43" s="74">
        <f t="shared" si="1"/>
        <v>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3</v>
      </c>
      <c r="H44" s="74">
        <f t="shared" si="1"/>
        <v>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1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0</v>
      </c>
      <c r="G46" s="73">
        <f>VLOOKUP(REPLACE($A$1,1,1,"")&amp;E46,[1]戸籍からデータ貼り付け先!$A$2:$T$12093,16,FALSE)</f>
        <v>1</v>
      </c>
      <c r="H46" s="74">
        <f t="shared" si="1"/>
        <v>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26</v>
      </c>
      <c r="K47" s="64">
        <f>SUM(K3:K46)</f>
        <v>28</v>
      </c>
      <c r="L47" s="45">
        <f>SUM(J47:K47)</f>
        <v>54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2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2</v>
      </c>
      <c r="H49" s="74">
        <f t="shared" si="1"/>
        <v>3</v>
      </c>
      <c r="I49" s="42"/>
      <c r="J49" s="42" t="str">
        <f>REPLACE(A1,1,1,"")&amp;"合計"</f>
        <v>小蓑毛合計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</v>
      </c>
      <c r="G50" s="73">
        <f>VLOOKUP(REPLACE($A$1,1,1,"")&amp;E50,[1]戸籍からデータ貼り付け先!$A$2:$T$12093,16,FALSE)</f>
        <v>0</v>
      </c>
      <c r="H50" s="74">
        <f t="shared" si="1"/>
        <v>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0</v>
      </c>
      <c r="G51" s="73">
        <f>VLOOKUP(REPLACE($A$1,1,1,"")&amp;E51,[1]戸籍からデータ貼り付け先!$A$2:$T$12093,16,FALSE)</f>
        <v>1</v>
      </c>
      <c r="H51" s="74">
        <f t="shared" si="1"/>
        <v>1</v>
      </c>
      <c r="I51" s="42"/>
      <c r="J51" s="50">
        <f>SUM(B18,F53,J47)</f>
        <v>66</v>
      </c>
      <c r="K51" s="51">
        <f>SUM(C18,G53,K47)</f>
        <v>62</v>
      </c>
      <c r="L51" s="52">
        <f>SUM(J51:K51)</f>
        <v>128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</v>
      </c>
      <c r="G52" s="81">
        <f>VLOOKUP(REPLACE($A$1,1,1,"")&amp;E52,[1]戸籍からデータ貼り付け先!$A$2:$T$12093,16,FALSE)</f>
        <v>1</v>
      </c>
      <c r="H52" s="82">
        <f t="shared" si="1"/>
        <v>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35</v>
      </c>
      <c r="G53" s="64">
        <f>SUM(G3:G52)</f>
        <v>33</v>
      </c>
      <c r="H53" s="45">
        <f>SUM(F53:G53)</f>
        <v>68</v>
      </c>
      <c r="I53" s="42"/>
      <c r="J53" s="42"/>
      <c r="K53" s="42"/>
      <c r="L53" s="42"/>
    </row>
    <row r="56" spans="1:12" x14ac:dyDescent="0.4">
      <c r="F56" s="54" t="s">
        <v>345</v>
      </c>
    </row>
  </sheetData>
  <sheetProtection algorithmName="SHA-512" hashValue="IeDmG/m7RC9X8p2Z0XJ5JfZ3zddaCnHtGURpFX1DAQ/JQ+O5sZLQKYT+BWHJ/B58uJdZnv9LuUudXBnQtVbq7Q==" saltValue="R7rSGN+ot5vSttUNjs7Ig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346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0</v>
      </c>
      <c r="H3" s="74">
        <f>SUM(F3:G3)</f>
        <v>0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2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1</v>
      </c>
      <c r="H4" s="74">
        <f t="shared" ref="H4:H52" si="1">SUM(F4:G4)</f>
        <v>3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0</v>
      </c>
      <c r="G5" s="73">
        <f>VLOOKUP(REPLACE($A$1,1,1,"")&amp;E5,[1]戸籍からデータ貼り付け先!$A$2:$T$12093,16,FALSE)</f>
        <v>1</v>
      </c>
      <c r="H5" s="74">
        <f t="shared" si="1"/>
        <v>1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4</v>
      </c>
      <c r="L5" s="74">
        <f t="shared" si="2"/>
        <v>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0</v>
      </c>
      <c r="H6" s="74">
        <f t="shared" si="1"/>
        <v>1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4</v>
      </c>
      <c r="L6" s="74">
        <f t="shared" si="2"/>
        <v>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1</v>
      </c>
      <c r="H7" s="74">
        <f t="shared" si="1"/>
        <v>3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4</v>
      </c>
      <c r="L7" s="74">
        <f t="shared" si="2"/>
        <v>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2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10</v>
      </c>
      <c r="K8" s="73">
        <f>VLOOKUP(REPLACE($A$1,1,1,"")&amp;I8,[1]戸籍からデータ貼り付け先!$A$2:$T$12093,16,FALSE)</f>
        <v>3</v>
      </c>
      <c r="L8" s="74">
        <f t="shared" si="2"/>
        <v>13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1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2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7</v>
      </c>
      <c r="K9" s="73">
        <f>VLOOKUP(REPLACE($A$1,1,1,"")&amp;I9,[1]戸籍からデータ貼り付け先!$A$2:$T$12093,16,FALSE)</f>
        <v>3</v>
      </c>
      <c r="L9" s="74">
        <f t="shared" si="2"/>
        <v>10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3</v>
      </c>
      <c r="H10" s="74">
        <f t="shared" si="1"/>
        <v>3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6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1</v>
      </c>
      <c r="H11" s="74">
        <f t="shared" si="1"/>
        <v>1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4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0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0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0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1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10</v>
      </c>
      <c r="L13" s="74">
        <f t="shared" si="2"/>
        <v>17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0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0</v>
      </c>
      <c r="H14" s="74">
        <f t="shared" si="1"/>
        <v>1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7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4</v>
      </c>
      <c r="C15" s="73">
        <f>VLOOKUP(REPLACE($A$1,1,1,"")&amp;A15,[1]戸籍からデータ貼り付け先!$A$2:$T$12093,16,FALSE)</f>
        <v>1</v>
      </c>
      <c r="D15" s="74">
        <f t="shared" si="0"/>
        <v>5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0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10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0</v>
      </c>
      <c r="D16" s="74">
        <f t="shared" si="0"/>
        <v>1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3</v>
      </c>
      <c r="H16" s="74">
        <f t="shared" si="1"/>
        <v>5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5</v>
      </c>
      <c r="L16" s="74">
        <f t="shared" si="2"/>
        <v>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0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0</v>
      </c>
      <c r="G17" s="73">
        <f>VLOOKUP(REPLACE($A$1,1,1,"")&amp;E17,[1]戸籍からデータ貼り付け先!$A$2:$T$12093,16,FALSE)</f>
        <v>2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2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12</v>
      </c>
      <c r="C18" s="64">
        <f>SUM(C3:C17)</f>
        <v>5</v>
      </c>
      <c r="D18" s="45">
        <f>SUM(B18:C18)</f>
        <v>17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0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4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2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1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0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2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1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2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0</v>
      </c>
      <c r="G22" s="73">
        <f>VLOOKUP(REPLACE($A$1,1,1,"")&amp;E22,[1]戸籍からデータ貼り付け先!$A$2:$T$12093,16,FALSE)</f>
        <v>0</v>
      </c>
      <c r="H22" s="74">
        <f t="shared" si="1"/>
        <v>0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2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2</v>
      </c>
      <c r="H23" s="74">
        <f t="shared" si="1"/>
        <v>6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6</v>
      </c>
      <c r="L23" s="74">
        <f t="shared" si="2"/>
        <v>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2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0</v>
      </c>
      <c r="H25" s="74">
        <f t="shared" si="1"/>
        <v>1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4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0</v>
      </c>
      <c r="H26" s="74">
        <f t="shared" si="1"/>
        <v>0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3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0</v>
      </c>
      <c r="G27" s="73">
        <f>VLOOKUP(REPLACE($A$1,1,1,"")&amp;E27,[1]戸籍からデータ貼り付け先!$A$2:$T$12093,16,FALSE)</f>
        <v>0</v>
      </c>
      <c r="H27" s="74">
        <f t="shared" si="1"/>
        <v>0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1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4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1</v>
      </c>
      <c r="H29" s="74">
        <f t="shared" si="1"/>
        <v>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1</v>
      </c>
      <c r="H30" s="74">
        <f t="shared" si="1"/>
        <v>1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0</v>
      </c>
      <c r="G31" s="73">
        <f>VLOOKUP(REPLACE($A$1,1,1,"")&amp;E31,[1]戸籍からデータ貼り付け先!$A$2:$T$12093,16,FALSE)</f>
        <v>4</v>
      </c>
      <c r="H31" s="74">
        <f t="shared" si="1"/>
        <v>4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1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2</v>
      </c>
      <c r="H33" s="74">
        <f t="shared" si="1"/>
        <v>3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</v>
      </c>
      <c r="G34" s="73">
        <f>VLOOKUP(REPLACE($A$1,1,1,"")&amp;E34,[1]戸籍からデータ貼り付け先!$A$2:$T$12093,16,FALSE)</f>
        <v>6</v>
      </c>
      <c r="H34" s="74">
        <f t="shared" si="1"/>
        <v>8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3</v>
      </c>
      <c r="H35" s="74">
        <f t="shared" si="1"/>
        <v>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4</v>
      </c>
      <c r="H36" s="74">
        <f t="shared" si="1"/>
        <v>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2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3</v>
      </c>
      <c r="H38" s="74">
        <f t="shared" si="1"/>
        <v>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1</v>
      </c>
      <c r="H39" s="74">
        <f t="shared" si="1"/>
        <v>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1</v>
      </c>
      <c r="H40" s="74">
        <f t="shared" si="1"/>
        <v>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1</v>
      </c>
      <c r="H41" s="74">
        <f t="shared" si="1"/>
        <v>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2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3</v>
      </c>
      <c r="H43" s="74">
        <f t="shared" si="1"/>
        <v>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2</v>
      </c>
      <c r="H44" s="74">
        <f t="shared" si="1"/>
        <v>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6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0</v>
      </c>
      <c r="H46" s="74">
        <f t="shared" si="1"/>
        <v>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4</v>
      </c>
      <c r="H47" s="74">
        <f t="shared" si="1"/>
        <v>6</v>
      </c>
      <c r="I47" s="43" t="s">
        <v>240</v>
      </c>
      <c r="J47" s="63">
        <f>SUM(J3:J46)</f>
        <v>97</v>
      </c>
      <c r="K47" s="64">
        <f>SUM(K3:K46)</f>
        <v>106</v>
      </c>
      <c r="L47" s="45">
        <f>SUM(J47:K47)</f>
        <v>203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5</v>
      </c>
      <c r="H48" s="74">
        <f t="shared" si="1"/>
        <v>11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4</v>
      </c>
      <c r="H49" s="74">
        <f t="shared" si="1"/>
        <v>6</v>
      </c>
      <c r="I49" s="42"/>
      <c r="J49" s="42" t="str">
        <f>REPLACE(A1,1,1,"")&amp;"合計"</f>
        <v>蓑毛合計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7</v>
      </c>
      <c r="H50" s="74">
        <f t="shared" si="1"/>
        <v>11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3</v>
      </c>
      <c r="H51" s="74">
        <f t="shared" si="1"/>
        <v>5</v>
      </c>
      <c r="I51" s="42"/>
      <c r="J51" s="50">
        <f>SUM(B18,F53,J47)</f>
        <v>208</v>
      </c>
      <c r="K51" s="51">
        <f>SUM(C18,G53,K47)</f>
        <v>205</v>
      </c>
      <c r="L51" s="52">
        <f>SUM(J51:K51)</f>
        <v>413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7</v>
      </c>
      <c r="G52" s="81">
        <f>VLOOKUP(REPLACE($A$1,1,1,"")&amp;E52,[1]戸籍からデータ貼り付け先!$A$2:$T$12093,16,FALSE)</f>
        <v>4</v>
      </c>
      <c r="H52" s="82">
        <f t="shared" si="1"/>
        <v>11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99</v>
      </c>
      <c r="G53" s="64">
        <f>SUM(G3:G52)</f>
        <v>94</v>
      </c>
      <c r="H53" s="45">
        <f>SUM(F53:G53)</f>
        <v>193</v>
      </c>
      <c r="I53" s="42"/>
      <c r="J53" s="42"/>
      <c r="K53" s="42"/>
      <c r="L53" s="42"/>
    </row>
    <row r="56" spans="1:12" x14ac:dyDescent="0.4">
      <c r="F56" s="54" t="s">
        <v>347</v>
      </c>
    </row>
  </sheetData>
  <sheetProtection algorithmName="SHA-512" hashValue="79TJmNRHw157ElJbQOb5zjMHrgWBUBzOSZzVOY4J/bohKtbqh23oOkMlZREPhDSBW99RN5qMbyJckEduNIDkrg==" saltValue="9FsvOrCHpx1srMM6qs8MT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348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7</v>
      </c>
      <c r="C3" s="73">
        <f>VLOOKUP(REPLACE($A$1,1,1,"")&amp;A3,[1]戸籍からデータ貼り付け先!$A$2:$T$12093,16,FALSE)</f>
        <v>7</v>
      </c>
      <c r="D3" s="74">
        <f>SUM(B3:C3)</f>
        <v>14</v>
      </c>
      <c r="E3" s="71">
        <v>15</v>
      </c>
      <c r="F3" s="72">
        <f>VLOOKUP(REPLACE($A$1,1,1,"")&amp;E3,[1]戸籍からデータ貼り付け先!$A$2:$T$12093,14,FALSE)</f>
        <v>22</v>
      </c>
      <c r="G3" s="73">
        <f>VLOOKUP(REPLACE($A$1,1,1,"")&amp;E3,[1]戸籍からデータ貼り付け先!$A$2:$T$12093,16,FALSE)</f>
        <v>21</v>
      </c>
      <c r="H3" s="74">
        <f>SUM(F3:G3)</f>
        <v>43</v>
      </c>
      <c r="I3" s="75">
        <v>65</v>
      </c>
      <c r="J3" s="72">
        <f>VLOOKUP(REPLACE($A$1,1,1,"")&amp;I3,[1]戸籍からデータ貼り付け先!$A$2:$T$12093,14,FALSE)</f>
        <v>28</v>
      </c>
      <c r="K3" s="73">
        <f>VLOOKUP(REPLACE($A$1,1,1,"")&amp;I3,[1]戸籍からデータ貼り付け先!$A$2:$T$12093,16,FALSE)</f>
        <v>31</v>
      </c>
      <c r="L3" s="74">
        <f>SUM(J3:K3)</f>
        <v>59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8</v>
      </c>
      <c r="C4" s="73">
        <f>VLOOKUP(REPLACE($A$1,1,1,"")&amp;A4,[1]戸籍からデータ貼り付け先!$A$2:$T$12093,16,FALSE)</f>
        <v>12</v>
      </c>
      <c r="D4" s="74">
        <f t="shared" ref="D4:D17" si="0">SUM(B4:C4)</f>
        <v>20</v>
      </c>
      <c r="E4" s="76">
        <v>16</v>
      </c>
      <c r="F4" s="77">
        <f>VLOOKUP(REPLACE($A$1,1,1,"")&amp;E4,[1]戸籍からデータ貼り付け先!$A$2:$T$12093,14,FALSE)</f>
        <v>28</v>
      </c>
      <c r="G4" s="73">
        <f>VLOOKUP(REPLACE($A$1,1,1,"")&amp;E4,[1]戸籍からデータ貼り付け先!$A$2:$T$12093,16,FALSE)</f>
        <v>23</v>
      </c>
      <c r="H4" s="74">
        <f t="shared" ref="H4:H52" si="1">SUM(F4:G4)</f>
        <v>51</v>
      </c>
      <c r="I4" s="78">
        <v>66</v>
      </c>
      <c r="J4" s="77">
        <f>VLOOKUP(REPLACE($A$1,1,1,"")&amp;I4,[1]戸籍からデータ貼り付け先!$A$2:$T$12093,14,FALSE)</f>
        <v>35</v>
      </c>
      <c r="K4" s="73">
        <f>VLOOKUP(REPLACE($A$1,1,1,"")&amp;I4,[1]戸籍からデータ貼り付け先!$A$2:$T$12093,16,FALSE)</f>
        <v>39</v>
      </c>
      <c r="L4" s="74">
        <f t="shared" ref="L4:L46" si="2">SUM(J4:K4)</f>
        <v>74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7</v>
      </c>
      <c r="C5" s="73">
        <f>VLOOKUP(REPLACE($A$1,1,1,"")&amp;A5,[1]戸籍からデータ貼り付け先!$A$2:$T$12093,16,FALSE)</f>
        <v>11</v>
      </c>
      <c r="D5" s="74">
        <f t="shared" si="0"/>
        <v>18</v>
      </c>
      <c r="E5" s="71">
        <v>17</v>
      </c>
      <c r="F5" s="77">
        <f>VLOOKUP(REPLACE($A$1,1,1,"")&amp;E5,[1]戸籍からデータ貼り付け先!$A$2:$T$12093,14,FALSE)</f>
        <v>21</v>
      </c>
      <c r="G5" s="73">
        <f>VLOOKUP(REPLACE($A$1,1,1,"")&amp;E5,[1]戸籍からデータ貼り付け先!$A$2:$T$12093,16,FALSE)</f>
        <v>22</v>
      </c>
      <c r="H5" s="74">
        <f t="shared" si="1"/>
        <v>43</v>
      </c>
      <c r="I5" s="75">
        <v>67</v>
      </c>
      <c r="J5" s="77">
        <f>VLOOKUP(REPLACE($A$1,1,1,"")&amp;I5,[1]戸籍からデータ貼り付け先!$A$2:$T$12093,14,FALSE)</f>
        <v>31</v>
      </c>
      <c r="K5" s="73">
        <f>VLOOKUP(REPLACE($A$1,1,1,"")&amp;I5,[1]戸籍からデータ貼り付け先!$A$2:$T$12093,16,FALSE)</f>
        <v>43</v>
      </c>
      <c r="L5" s="74">
        <f t="shared" si="2"/>
        <v>74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16</v>
      </c>
      <c r="C6" s="73">
        <f>VLOOKUP(REPLACE($A$1,1,1,"")&amp;A6,[1]戸籍からデータ貼り付け先!$A$2:$T$12093,16,FALSE)</f>
        <v>6</v>
      </c>
      <c r="D6" s="74">
        <f t="shared" si="0"/>
        <v>22</v>
      </c>
      <c r="E6" s="76">
        <v>18</v>
      </c>
      <c r="F6" s="77">
        <f>VLOOKUP(REPLACE($A$1,1,1,"")&amp;E6,[1]戸籍からデータ貼り付け先!$A$2:$T$12093,14,FALSE)</f>
        <v>27</v>
      </c>
      <c r="G6" s="73">
        <f>VLOOKUP(REPLACE($A$1,1,1,"")&amp;E6,[1]戸籍からデータ貼り付け先!$A$2:$T$12093,16,FALSE)</f>
        <v>16</v>
      </c>
      <c r="H6" s="74">
        <f t="shared" si="1"/>
        <v>43</v>
      </c>
      <c r="I6" s="78">
        <v>68</v>
      </c>
      <c r="J6" s="77">
        <f>VLOOKUP(REPLACE($A$1,1,1,"")&amp;I6,[1]戸籍からデータ貼り付け先!$A$2:$T$12093,14,FALSE)</f>
        <v>27</v>
      </c>
      <c r="K6" s="73">
        <f>VLOOKUP(REPLACE($A$1,1,1,"")&amp;I6,[1]戸籍からデータ貼り付け先!$A$2:$T$12093,16,FALSE)</f>
        <v>38</v>
      </c>
      <c r="L6" s="74">
        <f t="shared" si="2"/>
        <v>65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12</v>
      </c>
      <c r="C7" s="73">
        <f>VLOOKUP(REPLACE($A$1,1,1,"")&amp;A7,[1]戸籍からデータ貼り付け先!$A$2:$T$12093,16,FALSE)</f>
        <v>11</v>
      </c>
      <c r="D7" s="74">
        <f t="shared" si="0"/>
        <v>23</v>
      </c>
      <c r="E7" s="71">
        <v>19</v>
      </c>
      <c r="F7" s="77">
        <f>VLOOKUP(REPLACE($A$1,1,1,"")&amp;E7,[1]戸籍からデータ貼り付け先!$A$2:$T$12093,14,FALSE)</f>
        <v>23</v>
      </c>
      <c r="G7" s="73">
        <f>VLOOKUP(REPLACE($A$1,1,1,"")&amp;E7,[1]戸籍からデータ貼り付け先!$A$2:$T$12093,16,FALSE)</f>
        <v>28</v>
      </c>
      <c r="H7" s="74">
        <f t="shared" si="1"/>
        <v>51</v>
      </c>
      <c r="I7" s="75">
        <v>69</v>
      </c>
      <c r="J7" s="77">
        <f>VLOOKUP(REPLACE($A$1,1,1,"")&amp;I7,[1]戸籍からデータ貼り付け先!$A$2:$T$12093,14,FALSE)</f>
        <v>31</v>
      </c>
      <c r="K7" s="73">
        <f>VLOOKUP(REPLACE($A$1,1,1,"")&amp;I7,[1]戸籍からデータ貼り付け先!$A$2:$T$12093,16,FALSE)</f>
        <v>44</v>
      </c>
      <c r="L7" s="74">
        <f t="shared" si="2"/>
        <v>75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8</v>
      </c>
      <c r="C8" s="73">
        <f>VLOOKUP(REPLACE($A$1,1,1,"")&amp;A8,[1]戸籍からデータ貼り付け先!$A$2:$T$12093,16,FALSE)</f>
        <v>9</v>
      </c>
      <c r="D8" s="74">
        <f t="shared" si="0"/>
        <v>17</v>
      </c>
      <c r="E8" s="76">
        <v>20</v>
      </c>
      <c r="F8" s="77">
        <f>VLOOKUP(REPLACE($A$1,1,1,"")&amp;E8,[1]戸籍からデータ貼り付け先!$A$2:$T$12093,14,FALSE)</f>
        <v>19</v>
      </c>
      <c r="G8" s="73">
        <f>VLOOKUP(REPLACE($A$1,1,1,"")&amp;E8,[1]戸籍からデータ貼り付け先!$A$2:$T$12093,16,FALSE)</f>
        <v>25</v>
      </c>
      <c r="H8" s="74">
        <f t="shared" si="1"/>
        <v>44</v>
      </c>
      <c r="I8" s="78">
        <v>70</v>
      </c>
      <c r="J8" s="77">
        <f>VLOOKUP(REPLACE($A$1,1,1,"")&amp;I8,[1]戸籍からデータ貼り付け先!$A$2:$T$12093,14,FALSE)</f>
        <v>39</v>
      </c>
      <c r="K8" s="73">
        <f>VLOOKUP(REPLACE($A$1,1,1,"")&amp;I8,[1]戸籍からデータ貼り付け先!$A$2:$T$12093,16,FALSE)</f>
        <v>49</v>
      </c>
      <c r="L8" s="74">
        <f t="shared" si="2"/>
        <v>88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18</v>
      </c>
      <c r="C9" s="73">
        <f>VLOOKUP(REPLACE($A$1,1,1,"")&amp;A9,[1]戸籍からデータ貼り付け先!$A$2:$T$12093,16,FALSE)</f>
        <v>16</v>
      </c>
      <c r="D9" s="74">
        <f t="shared" si="0"/>
        <v>34</v>
      </c>
      <c r="E9" s="71">
        <v>21</v>
      </c>
      <c r="F9" s="77">
        <f>VLOOKUP(REPLACE($A$1,1,1,"")&amp;E9,[1]戸籍からデータ貼り付け先!$A$2:$T$12093,14,FALSE)</f>
        <v>28</v>
      </c>
      <c r="G9" s="73">
        <f>VLOOKUP(REPLACE($A$1,1,1,"")&amp;E9,[1]戸籍からデータ貼り付け先!$A$2:$T$12093,16,FALSE)</f>
        <v>24</v>
      </c>
      <c r="H9" s="74">
        <f t="shared" si="1"/>
        <v>52</v>
      </c>
      <c r="I9" s="75">
        <v>71</v>
      </c>
      <c r="J9" s="77">
        <f>VLOOKUP(REPLACE($A$1,1,1,"")&amp;I9,[1]戸籍からデータ貼り付け先!$A$2:$T$12093,14,FALSE)</f>
        <v>38</v>
      </c>
      <c r="K9" s="73">
        <f>VLOOKUP(REPLACE($A$1,1,1,"")&amp;I9,[1]戸籍からデータ貼り付け先!$A$2:$T$12093,16,FALSE)</f>
        <v>55</v>
      </c>
      <c r="L9" s="74">
        <f t="shared" si="2"/>
        <v>93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8</v>
      </c>
      <c r="C10" s="73">
        <f>VLOOKUP(REPLACE($A$1,1,1,"")&amp;A10,[1]戸籍からデータ貼り付け先!$A$2:$T$12093,16,FALSE)</f>
        <v>17</v>
      </c>
      <c r="D10" s="74">
        <f t="shared" si="0"/>
        <v>25</v>
      </c>
      <c r="E10" s="76">
        <v>22</v>
      </c>
      <c r="F10" s="77">
        <f>VLOOKUP(REPLACE($A$1,1,1,"")&amp;E10,[1]戸籍からデータ貼り付け先!$A$2:$T$12093,14,FALSE)</f>
        <v>23</v>
      </c>
      <c r="G10" s="73">
        <f>VLOOKUP(REPLACE($A$1,1,1,"")&amp;E10,[1]戸籍からデータ貼り付け先!$A$2:$T$12093,16,FALSE)</f>
        <v>24</v>
      </c>
      <c r="H10" s="74">
        <f t="shared" si="1"/>
        <v>47</v>
      </c>
      <c r="I10" s="78">
        <v>72</v>
      </c>
      <c r="J10" s="77">
        <f>VLOOKUP(REPLACE($A$1,1,1,"")&amp;I10,[1]戸籍からデータ貼り付け先!$A$2:$T$12093,14,FALSE)</f>
        <v>46</v>
      </c>
      <c r="K10" s="73">
        <f>VLOOKUP(REPLACE($A$1,1,1,"")&amp;I10,[1]戸籍からデータ貼り付け先!$A$2:$T$12093,16,FALSE)</f>
        <v>51</v>
      </c>
      <c r="L10" s="74">
        <f t="shared" si="2"/>
        <v>97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16</v>
      </c>
      <c r="C11" s="73">
        <f>VLOOKUP(REPLACE($A$1,1,1,"")&amp;A11,[1]戸籍からデータ貼り付け先!$A$2:$T$12093,16,FALSE)</f>
        <v>21</v>
      </c>
      <c r="D11" s="74">
        <f t="shared" si="0"/>
        <v>37</v>
      </c>
      <c r="E11" s="71">
        <v>23</v>
      </c>
      <c r="F11" s="77">
        <f>VLOOKUP(REPLACE($A$1,1,1,"")&amp;E11,[1]戸籍からデータ貼り付け先!$A$2:$T$12093,14,FALSE)</f>
        <v>21</v>
      </c>
      <c r="G11" s="73">
        <f>VLOOKUP(REPLACE($A$1,1,1,"")&amp;E11,[1]戸籍からデータ貼り付け先!$A$2:$T$12093,16,FALSE)</f>
        <v>17</v>
      </c>
      <c r="H11" s="74">
        <f t="shared" si="1"/>
        <v>38</v>
      </c>
      <c r="I11" s="75">
        <v>73</v>
      </c>
      <c r="J11" s="77">
        <f>VLOOKUP(REPLACE($A$1,1,1,"")&amp;I11,[1]戸籍からデータ貼り付け先!$A$2:$T$12093,14,FALSE)</f>
        <v>58</v>
      </c>
      <c r="K11" s="73">
        <f>VLOOKUP(REPLACE($A$1,1,1,"")&amp;I11,[1]戸籍からデータ貼り付け先!$A$2:$T$12093,16,FALSE)</f>
        <v>57</v>
      </c>
      <c r="L11" s="74">
        <f t="shared" si="2"/>
        <v>115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15</v>
      </c>
      <c r="C12" s="73">
        <f>VLOOKUP(REPLACE($A$1,1,1,"")&amp;A12,[1]戸籍からデータ貼り付け先!$A$2:$T$12093,16,FALSE)</f>
        <v>19</v>
      </c>
      <c r="D12" s="74">
        <f t="shared" si="0"/>
        <v>34</v>
      </c>
      <c r="E12" s="76">
        <v>24</v>
      </c>
      <c r="F12" s="77">
        <f>VLOOKUP(REPLACE($A$1,1,1,"")&amp;E12,[1]戸籍からデータ貼り付け先!$A$2:$T$12093,14,FALSE)</f>
        <v>24</v>
      </c>
      <c r="G12" s="73">
        <f>VLOOKUP(REPLACE($A$1,1,1,"")&amp;E12,[1]戸籍からデータ貼り付け先!$A$2:$T$12093,16,FALSE)</f>
        <v>21</v>
      </c>
      <c r="H12" s="74">
        <f t="shared" si="1"/>
        <v>45</v>
      </c>
      <c r="I12" s="78">
        <v>74</v>
      </c>
      <c r="J12" s="77">
        <f>VLOOKUP(REPLACE($A$1,1,1,"")&amp;I12,[1]戸籍からデータ貼り付け先!$A$2:$T$12093,14,FALSE)</f>
        <v>59</v>
      </c>
      <c r="K12" s="73">
        <f>VLOOKUP(REPLACE($A$1,1,1,"")&amp;I12,[1]戸籍からデータ貼り付け先!$A$2:$T$12093,16,FALSE)</f>
        <v>63</v>
      </c>
      <c r="L12" s="74">
        <f t="shared" si="2"/>
        <v>122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17</v>
      </c>
      <c r="C13" s="73">
        <f>VLOOKUP(REPLACE($A$1,1,1,"")&amp;A13,[1]戸籍からデータ貼り付け先!$A$2:$T$12093,16,FALSE)</f>
        <v>17</v>
      </c>
      <c r="D13" s="74">
        <f t="shared" si="0"/>
        <v>34</v>
      </c>
      <c r="E13" s="71">
        <v>25</v>
      </c>
      <c r="F13" s="77">
        <f>VLOOKUP(REPLACE($A$1,1,1,"")&amp;E13,[1]戸籍からデータ貼り付け先!$A$2:$T$12093,14,FALSE)</f>
        <v>22</v>
      </c>
      <c r="G13" s="73">
        <f>VLOOKUP(REPLACE($A$1,1,1,"")&amp;E13,[1]戸籍からデータ貼り付け先!$A$2:$T$12093,16,FALSE)</f>
        <v>25</v>
      </c>
      <c r="H13" s="74">
        <f t="shared" si="1"/>
        <v>47</v>
      </c>
      <c r="I13" s="75">
        <v>75</v>
      </c>
      <c r="J13" s="77">
        <f>VLOOKUP(REPLACE($A$1,1,1,"")&amp;I13,[1]戸籍からデータ貼り付け先!$A$2:$T$12093,14,FALSE)</f>
        <v>50</v>
      </c>
      <c r="K13" s="73">
        <f>VLOOKUP(REPLACE($A$1,1,1,"")&amp;I13,[1]戸籍からデータ貼り付け先!$A$2:$T$12093,16,FALSE)</f>
        <v>74</v>
      </c>
      <c r="L13" s="74">
        <f t="shared" si="2"/>
        <v>124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18</v>
      </c>
      <c r="C14" s="73">
        <f>VLOOKUP(REPLACE($A$1,1,1,"")&amp;A14,[1]戸籍からデータ貼り付け先!$A$2:$T$12093,16,FALSE)</f>
        <v>22</v>
      </c>
      <c r="D14" s="74">
        <f t="shared" si="0"/>
        <v>40</v>
      </c>
      <c r="E14" s="76">
        <v>26</v>
      </c>
      <c r="F14" s="77">
        <f>VLOOKUP(REPLACE($A$1,1,1,"")&amp;E14,[1]戸籍からデータ貼り付け先!$A$2:$T$12093,14,FALSE)</f>
        <v>20</v>
      </c>
      <c r="G14" s="73">
        <f>VLOOKUP(REPLACE($A$1,1,1,"")&amp;E14,[1]戸籍からデータ貼り付け先!$A$2:$T$12093,16,FALSE)</f>
        <v>12</v>
      </c>
      <c r="H14" s="74">
        <f t="shared" si="1"/>
        <v>32</v>
      </c>
      <c r="I14" s="78">
        <v>76</v>
      </c>
      <c r="J14" s="77">
        <f>VLOOKUP(REPLACE($A$1,1,1,"")&amp;I14,[1]戸籍からデータ貼り付け先!$A$2:$T$12093,14,FALSE)</f>
        <v>71</v>
      </c>
      <c r="K14" s="73">
        <f>VLOOKUP(REPLACE($A$1,1,1,"")&amp;I14,[1]戸籍からデータ貼り付け先!$A$2:$T$12093,16,FALSE)</f>
        <v>81</v>
      </c>
      <c r="L14" s="74">
        <f t="shared" si="2"/>
        <v>152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20</v>
      </c>
      <c r="C15" s="73">
        <f>VLOOKUP(REPLACE($A$1,1,1,"")&amp;A15,[1]戸籍からデータ貼り付け先!$A$2:$T$12093,16,FALSE)</f>
        <v>24</v>
      </c>
      <c r="D15" s="74">
        <f t="shared" si="0"/>
        <v>44</v>
      </c>
      <c r="E15" s="71">
        <v>27</v>
      </c>
      <c r="F15" s="77">
        <f>VLOOKUP(REPLACE($A$1,1,1,"")&amp;E15,[1]戸籍からデータ貼り付け先!$A$2:$T$12093,14,FALSE)</f>
        <v>20</v>
      </c>
      <c r="G15" s="73">
        <f>VLOOKUP(REPLACE($A$1,1,1,"")&amp;E15,[1]戸籍からデータ貼り付け先!$A$2:$T$12093,16,FALSE)</f>
        <v>15</v>
      </c>
      <c r="H15" s="74">
        <f t="shared" si="1"/>
        <v>35</v>
      </c>
      <c r="I15" s="75">
        <v>77</v>
      </c>
      <c r="J15" s="77">
        <f>VLOOKUP(REPLACE($A$1,1,1,"")&amp;I15,[1]戸籍からデータ貼り付け先!$A$2:$T$12093,14,FALSE)</f>
        <v>68</v>
      </c>
      <c r="K15" s="73">
        <f>VLOOKUP(REPLACE($A$1,1,1,"")&amp;I15,[1]戸籍からデータ貼り付け先!$A$2:$T$12093,16,FALSE)</f>
        <v>75</v>
      </c>
      <c r="L15" s="74">
        <f t="shared" si="2"/>
        <v>143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26</v>
      </c>
      <c r="C16" s="73">
        <f>VLOOKUP(REPLACE($A$1,1,1,"")&amp;A16,[1]戸籍からデータ貼り付け先!$A$2:$T$12093,16,FALSE)</f>
        <v>24</v>
      </c>
      <c r="D16" s="74">
        <f t="shared" si="0"/>
        <v>50</v>
      </c>
      <c r="E16" s="76">
        <v>28</v>
      </c>
      <c r="F16" s="77">
        <f>VLOOKUP(REPLACE($A$1,1,1,"")&amp;E16,[1]戸籍からデータ貼り付け先!$A$2:$T$12093,14,FALSE)</f>
        <v>18</v>
      </c>
      <c r="G16" s="73">
        <f>VLOOKUP(REPLACE($A$1,1,1,"")&amp;E16,[1]戸籍からデータ貼り付け先!$A$2:$T$12093,16,FALSE)</f>
        <v>21</v>
      </c>
      <c r="H16" s="74">
        <f t="shared" si="1"/>
        <v>39</v>
      </c>
      <c r="I16" s="78">
        <v>78</v>
      </c>
      <c r="J16" s="77">
        <f>VLOOKUP(REPLACE($A$1,1,1,"")&amp;I16,[1]戸籍からデータ貼り付け先!$A$2:$T$12093,14,FALSE)</f>
        <v>57</v>
      </c>
      <c r="K16" s="73">
        <f>VLOOKUP(REPLACE($A$1,1,1,"")&amp;I16,[1]戸籍からデータ貼り付け先!$A$2:$T$12093,16,FALSE)</f>
        <v>59</v>
      </c>
      <c r="L16" s="74">
        <f t="shared" si="2"/>
        <v>116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27</v>
      </c>
      <c r="C17" s="81">
        <f>VLOOKUP(REPLACE($A$1,1,1,"")&amp;A17,[1]戸籍からデータ貼り付け先!$A$2:$T$12093,16,FALSE)</f>
        <v>14</v>
      </c>
      <c r="D17" s="82">
        <f t="shared" si="0"/>
        <v>41</v>
      </c>
      <c r="E17" s="71">
        <v>29</v>
      </c>
      <c r="F17" s="77">
        <f>VLOOKUP(REPLACE($A$1,1,1,"")&amp;E17,[1]戸籍からデータ貼り付け先!$A$2:$T$12093,14,FALSE)</f>
        <v>29</v>
      </c>
      <c r="G17" s="73">
        <f>VLOOKUP(REPLACE($A$1,1,1,"")&amp;E17,[1]戸籍からデータ貼り付け先!$A$2:$T$12093,16,FALSE)</f>
        <v>17</v>
      </c>
      <c r="H17" s="74">
        <f t="shared" si="1"/>
        <v>46</v>
      </c>
      <c r="I17" s="75">
        <v>79</v>
      </c>
      <c r="J17" s="77">
        <f>VLOOKUP(REPLACE($A$1,1,1,"")&amp;I17,[1]戸籍からデータ貼り付け先!$A$2:$T$12093,14,FALSE)</f>
        <v>42</v>
      </c>
      <c r="K17" s="73">
        <f>VLOOKUP(REPLACE($A$1,1,1,"")&amp;I17,[1]戸籍からデータ貼り付け先!$A$2:$T$12093,16,FALSE)</f>
        <v>37</v>
      </c>
      <c r="L17" s="74">
        <f t="shared" si="2"/>
        <v>79</v>
      </c>
    </row>
    <row r="18" spans="1:12" ht="15" thickTop="1" thickBot="1" x14ac:dyDescent="0.2">
      <c r="A18" s="38" t="s">
        <v>240</v>
      </c>
      <c r="B18" s="63">
        <f>SUM(B3:B17)</f>
        <v>223</v>
      </c>
      <c r="C18" s="64">
        <f>SUM(C3:C17)</f>
        <v>230</v>
      </c>
      <c r="D18" s="45">
        <f>SUM(B18:C18)</f>
        <v>453</v>
      </c>
      <c r="E18" s="76">
        <v>30</v>
      </c>
      <c r="F18" s="77">
        <f>VLOOKUP(REPLACE($A$1,1,1,"")&amp;E18,[1]戸籍からデータ貼り付け先!$A$2:$T$12093,14,FALSE)</f>
        <v>19</v>
      </c>
      <c r="G18" s="73">
        <f>VLOOKUP(REPLACE($A$1,1,1,"")&amp;E18,[1]戸籍からデータ貼り付け先!$A$2:$T$12093,16,FALSE)</f>
        <v>14</v>
      </c>
      <c r="H18" s="74">
        <f t="shared" si="1"/>
        <v>33</v>
      </c>
      <c r="I18" s="78">
        <v>80</v>
      </c>
      <c r="J18" s="77">
        <f>VLOOKUP(REPLACE($A$1,1,1,"")&amp;I18,[1]戸籍からデータ貼り付け先!$A$2:$T$12093,14,FALSE)</f>
        <v>34</v>
      </c>
      <c r="K18" s="73">
        <f>VLOOKUP(REPLACE($A$1,1,1,"")&amp;I18,[1]戸籍からデータ貼り付け先!$A$2:$T$12093,16,FALSE)</f>
        <v>43</v>
      </c>
      <c r="L18" s="74">
        <f t="shared" si="2"/>
        <v>77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30</v>
      </c>
      <c r="G19" s="73">
        <f>VLOOKUP(REPLACE($A$1,1,1,"")&amp;E19,[1]戸籍からデータ貼り付け先!$A$2:$T$12093,16,FALSE)</f>
        <v>17</v>
      </c>
      <c r="H19" s="74">
        <f t="shared" si="1"/>
        <v>47</v>
      </c>
      <c r="I19" s="75">
        <v>81</v>
      </c>
      <c r="J19" s="77">
        <f>VLOOKUP(REPLACE($A$1,1,1,"")&amp;I19,[1]戸籍からデータ貼り付け先!$A$2:$T$12093,14,FALSE)</f>
        <v>36</v>
      </c>
      <c r="K19" s="73">
        <f>VLOOKUP(REPLACE($A$1,1,1,"")&amp;I19,[1]戸籍からデータ貼り付け先!$A$2:$T$12093,16,FALSE)</f>
        <v>35</v>
      </c>
      <c r="L19" s="74">
        <f t="shared" si="2"/>
        <v>71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23</v>
      </c>
      <c r="G20" s="73">
        <f>VLOOKUP(REPLACE($A$1,1,1,"")&amp;E20,[1]戸籍からデータ貼り付け先!$A$2:$T$12093,16,FALSE)</f>
        <v>27</v>
      </c>
      <c r="H20" s="74">
        <f t="shared" si="1"/>
        <v>50</v>
      </c>
      <c r="I20" s="78">
        <v>82</v>
      </c>
      <c r="J20" s="77">
        <f>VLOOKUP(REPLACE($A$1,1,1,"")&amp;I20,[1]戸籍からデータ貼り付け先!$A$2:$T$12093,14,FALSE)</f>
        <v>40</v>
      </c>
      <c r="K20" s="73">
        <f>VLOOKUP(REPLACE($A$1,1,1,"")&amp;I20,[1]戸籍からデータ貼り付け先!$A$2:$T$12093,16,FALSE)</f>
        <v>41</v>
      </c>
      <c r="L20" s="74">
        <f t="shared" si="2"/>
        <v>81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14</v>
      </c>
      <c r="G21" s="73">
        <f>VLOOKUP(REPLACE($A$1,1,1,"")&amp;E21,[1]戸籍からデータ貼り付け先!$A$2:$T$12093,16,FALSE)</f>
        <v>15</v>
      </c>
      <c r="H21" s="74">
        <f t="shared" si="1"/>
        <v>29</v>
      </c>
      <c r="I21" s="75">
        <v>83</v>
      </c>
      <c r="J21" s="77">
        <f>VLOOKUP(REPLACE($A$1,1,1,"")&amp;I21,[1]戸籍からデータ貼り付け先!$A$2:$T$12093,14,FALSE)</f>
        <v>47</v>
      </c>
      <c r="K21" s="73">
        <f>VLOOKUP(REPLACE($A$1,1,1,"")&amp;I21,[1]戸籍からデータ貼り付け先!$A$2:$T$12093,16,FALSE)</f>
        <v>39</v>
      </c>
      <c r="L21" s="74">
        <f t="shared" si="2"/>
        <v>86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23</v>
      </c>
      <c r="G22" s="73">
        <f>VLOOKUP(REPLACE($A$1,1,1,"")&amp;E22,[1]戸籍からデータ貼り付け先!$A$2:$T$12093,16,FALSE)</f>
        <v>18</v>
      </c>
      <c r="H22" s="74">
        <f t="shared" si="1"/>
        <v>41</v>
      </c>
      <c r="I22" s="78">
        <v>84</v>
      </c>
      <c r="J22" s="77">
        <f>VLOOKUP(REPLACE($A$1,1,1,"")&amp;I22,[1]戸籍からデータ貼り付け先!$A$2:$T$12093,14,FALSE)</f>
        <v>32</v>
      </c>
      <c r="K22" s="73">
        <f>VLOOKUP(REPLACE($A$1,1,1,"")&amp;I22,[1]戸籍からデータ貼り付け先!$A$2:$T$12093,16,FALSE)</f>
        <v>24</v>
      </c>
      <c r="L22" s="74">
        <f t="shared" si="2"/>
        <v>56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30</v>
      </c>
      <c r="G23" s="73">
        <f>VLOOKUP(REPLACE($A$1,1,1,"")&amp;E23,[1]戸籍からデータ貼り付け先!$A$2:$T$12093,16,FALSE)</f>
        <v>22</v>
      </c>
      <c r="H23" s="74">
        <f t="shared" si="1"/>
        <v>52</v>
      </c>
      <c r="I23" s="75">
        <v>85</v>
      </c>
      <c r="J23" s="77">
        <f>VLOOKUP(REPLACE($A$1,1,1,"")&amp;I23,[1]戸籍からデータ貼り付け先!$A$2:$T$12093,14,FALSE)</f>
        <v>22</v>
      </c>
      <c r="K23" s="73">
        <f>VLOOKUP(REPLACE($A$1,1,1,"")&amp;I23,[1]戸籍からデータ貼り付け先!$A$2:$T$12093,16,FALSE)</f>
        <v>30</v>
      </c>
      <c r="L23" s="74">
        <f t="shared" si="2"/>
        <v>52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19</v>
      </c>
      <c r="G24" s="73">
        <f>VLOOKUP(REPLACE($A$1,1,1,"")&amp;E24,[1]戸籍からデータ貼り付け先!$A$2:$T$12093,16,FALSE)</f>
        <v>21</v>
      </c>
      <c r="H24" s="74">
        <f t="shared" si="1"/>
        <v>40</v>
      </c>
      <c r="I24" s="78">
        <v>86</v>
      </c>
      <c r="J24" s="77">
        <f>VLOOKUP(REPLACE($A$1,1,1,"")&amp;I24,[1]戸籍からデータ貼り付け先!$A$2:$T$12093,14,FALSE)</f>
        <v>22</v>
      </c>
      <c r="K24" s="73">
        <f>VLOOKUP(REPLACE($A$1,1,1,"")&amp;I24,[1]戸籍からデータ貼り付け先!$A$2:$T$12093,16,FALSE)</f>
        <v>19</v>
      </c>
      <c r="L24" s="74">
        <f t="shared" si="2"/>
        <v>41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25</v>
      </c>
      <c r="G25" s="73">
        <f>VLOOKUP(REPLACE($A$1,1,1,"")&amp;E25,[1]戸籍からデータ貼り付け先!$A$2:$T$12093,16,FALSE)</f>
        <v>20</v>
      </c>
      <c r="H25" s="74">
        <f t="shared" si="1"/>
        <v>45</v>
      </c>
      <c r="I25" s="75">
        <v>87</v>
      </c>
      <c r="J25" s="77">
        <f>VLOOKUP(REPLACE($A$1,1,1,"")&amp;I25,[1]戸籍からデータ貼り付け先!$A$2:$T$12093,14,FALSE)</f>
        <v>15</v>
      </c>
      <c r="K25" s="73">
        <f>VLOOKUP(REPLACE($A$1,1,1,"")&amp;I25,[1]戸籍からデータ貼り付け先!$A$2:$T$12093,16,FALSE)</f>
        <v>22</v>
      </c>
      <c r="L25" s="74">
        <f t="shared" si="2"/>
        <v>37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20</v>
      </c>
      <c r="G26" s="73">
        <f>VLOOKUP(REPLACE($A$1,1,1,"")&amp;E26,[1]戸籍からデータ貼り付け先!$A$2:$T$12093,16,FALSE)</f>
        <v>13</v>
      </c>
      <c r="H26" s="74">
        <f t="shared" si="1"/>
        <v>33</v>
      </c>
      <c r="I26" s="78">
        <v>88</v>
      </c>
      <c r="J26" s="77">
        <f>VLOOKUP(REPLACE($A$1,1,1,"")&amp;I26,[1]戸籍からデータ貼り付け先!$A$2:$T$12093,14,FALSE)</f>
        <v>16</v>
      </c>
      <c r="K26" s="73">
        <f>VLOOKUP(REPLACE($A$1,1,1,"")&amp;I26,[1]戸籍からデータ貼り付け先!$A$2:$T$12093,16,FALSE)</f>
        <v>16</v>
      </c>
      <c r="L26" s="74">
        <f t="shared" si="2"/>
        <v>32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30</v>
      </c>
      <c r="G27" s="73">
        <f>VLOOKUP(REPLACE($A$1,1,1,"")&amp;E27,[1]戸籍からデータ貼り付け先!$A$2:$T$12093,16,FALSE)</f>
        <v>29</v>
      </c>
      <c r="H27" s="74">
        <f t="shared" si="1"/>
        <v>59</v>
      </c>
      <c r="I27" s="75">
        <v>89</v>
      </c>
      <c r="J27" s="77">
        <f>VLOOKUP(REPLACE($A$1,1,1,"")&amp;I27,[1]戸籍からデータ貼り付け先!$A$2:$T$12093,14,FALSE)</f>
        <v>15</v>
      </c>
      <c r="K27" s="73">
        <f>VLOOKUP(REPLACE($A$1,1,1,"")&amp;I27,[1]戸籍からデータ貼り付け先!$A$2:$T$12093,16,FALSE)</f>
        <v>11</v>
      </c>
      <c r="L27" s="74">
        <f t="shared" si="2"/>
        <v>26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24</v>
      </c>
      <c r="G28" s="73">
        <f>VLOOKUP(REPLACE($A$1,1,1,"")&amp;E28,[1]戸籍からデータ貼り付け先!$A$2:$T$12093,16,FALSE)</f>
        <v>25</v>
      </c>
      <c r="H28" s="74">
        <f t="shared" si="1"/>
        <v>49</v>
      </c>
      <c r="I28" s="78">
        <v>90</v>
      </c>
      <c r="J28" s="77">
        <f>VLOOKUP(REPLACE($A$1,1,1,"")&amp;I28,[1]戸籍からデータ貼り付け先!$A$2:$T$12093,14,FALSE)</f>
        <v>10</v>
      </c>
      <c r="K28" s="73">
        <f>VLOOKUP(REPLACE($A$1,1,1,"")&amp;I28,[1]戸籍からデータ貼り付け先!$A$2:$T$12093,16,FALSE)</f>
        <v>9</v>
      </c>
      <c r="L28" s="74">
        <f t="shared" si="2"/>
        <v>19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35</v>
      </c>
      <c r="G29" s="73">
        <f>VLOOKUP(REPLACE($A$1,1,1,"")&amp;E29,[1]戸籍からデータ貼り付け先!$A$2:$T$12093,16,FALSE)</f>
        <v>27</v>
      </c>
      <c r="H29" s="74">
        <f t="shared" si="1"/>
        <v>62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10</v>
      </c>
      <c r="L29" s="74">
        <f t="shared" si="2"/>
        <v>14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33</v>
      </c>
      <c r="G30" s="73">
        <f>VLOOKUP(REPLACE($A$1,1,1,"")&amp;E30,[1]戸籍からデータ貼り付け先!$A$2:$T$12093,16,FALSE)</f>
        <v>36</v>
      </c>
      <c r="H30" s="74">
        <f t="shared" si="1"/>
        <v>69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6</v>
      </c>
      <c r="L30" s="74">
        <f t="shared" si="2"/>
        <v>9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36</v>
      </c>
      <c r="G31" s="73">
        <f>VLOOKUP(REPLACE($A$1,1,1,"")&amp;E31,[1]戸籍からデータ貼り付け先!$A$2:$T$12093,16,FALSE)</f>
        <v>36</v>
      </c>
      <c r="H31" s="74">
        <f t="shared" si="1"/>
        <v>72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8</v>
      </c>
      <c r="L31" s="74">
        <f t="shared" si="2"/>
        <v>10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28</v>
      </c>
      <c r="G32" s="73">
        <f>VLOOKUP(REPLACE($A$1,1,1,"")&amp;E32,[1]戸籍からデータ貼り付け先!$A$2:$T$12093,16,FALSE)</f>
        <v>36</v>
      </c>
      <c r="H32" s="74">
        <f t="shared" si="1"/>
        <v>64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10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33</v>
      </c>
      <c r="G33" s="73">
        <f>VLOOKUP(REPLACE($A$1,1,1,"")&amp;E33,[1]戸籍からデータ貼り付け先!$A$2:$T$12093,16,FALSE)</f>
        <v>40</v>
      </c>
      <c r="H33" s="74">
        <f t="shared" si="1"/>
        <v>73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7</v>
      </c>
      <c r="L33" s="74">
        <f t="shared" si="2"/>
        <v>7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34</v>
      </c>
      <c r="G34" s="73">
        <f>VLOOKUP(REPLACE($A$1,1,1,"")&amp;E34,[1]戸籍からデータ貼り付け先!$A$2:$T$12093,16,FALSE)</f>
        <v>31</v>
      </c>
      <c r="H34" s="74">
        <f t="shared" si="1"/>
        <v>65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45</v>
      </c>
      <c r="G35" s="73">
        <f>VLOOKUP(REPLACE($A$1,1,1,"")&amp;E35,[1]戸籍からデータ貼り付け先!$A$2:$T$12093,16,FALSE)</f>
        <v>44</v>
      </c>
      <c r="H35" s="74">
        <f t="shared" si="1"/>
        <v>89</v>
      </c>
      <c r="I35" s="75">
        <v>97</v>
      </c>
      <c r="J35" s="77">
        <f>VLOOKUP(REPLACE($A$1,1,1,"")&amp;I35,[1]戸籍からデータ貼り付け先!$A$2:$T$12093,14,FALSE)</f>
        <v>2</v>
      </c>
      <c r="K35" s="73">
        <f>VLOOKUP(REPLACE($A$1,1,1,"")&amp;I35,[1]戸籍からデータ貼り付け先!$A$2:$T$12093,16,FALSE)</f>
        <v>3</v>
      </c>
      <c r="L35" s="74">
        <f t="shared" si="2"/>
        <v>5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42</v>
      </c>
      <c r="G36" s="73">
        <f>VLOOKUP(REPLACE($A$1,1,1,"")&amp;E36,[1]戸籍からデータ貼り付け先!$A$2:$T$12093,16,FALSE)</f>
        <v>35</v>
      </c>
      <c r="H36" s="74">
        <f t="shared" si="1"/>
        <v>77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41</v>
      </c>
      <c r="G37" s="73">
        <f>VLOOKUP(REPLACE($A$1,1,1,"")&amp;E37,[1]戸籍からデータ貼り付け先!$A$2:$T$12093,16,FALSE)</f>
        <v>41</v>
      </c>
      <c r="H37" s="74">
        <f t="shared" si="1"/>
        <v>82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47</v>
      </c>
      <c r="G38" s="73">
        <f>VLOOKUP(REPLACE($A$1,1,1,"")&amp;E38,[1]戸籍からデータ貼り付け先!$A$2:$T$12093,16,FALSE)</f>
        <v>33</v>
      </c>
      <c r="H38" s="74">
        <f t="shared" si="1"/>
        <v>80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62</v>
      </c>
      <c r="G39" s="73">
        <f>VLOOKUP(REPLACE($A$1,1,1,"")&amp;E39,[1]戸籍からデータ貼り付け先!$A$2:$T$12093,16,FALSE)</f>
        <v>36</v>
      </c>
      <c r="H39" s="74">
        <f t="shared" si="1"/>
        <v>98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44</v>
      </c>
      <c r="G40" s="73">
        <f>VLOOKUP(REPLACE($A$1,1,1,"")&amp;E40,[1]戸籍からデータ貼り付け先!$A$2:$T$12093,16,FALSE)</f>
        <v>39</v>
      </c>
      <c r="H40" s="74">
        <f t="shared" si="1"/>
        <v>83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49</v>
      </c>
      <c r="G41" s="73">
        <f>VLOOKUP(REPLACE($A$1,1,1,"")&amp;E41,[1]戸籍からデータ貼り付け先!$A$2:$T$12093,16,FALSE)</f>
        <v>39</v>
      </c>
      <c r="H41" s="74">
        <f t="shared" si="1"/>
        <v>88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40</v>
      </c>
      <c r="G42" s="73">
        <f>VLOOKUP(REPLACE($A$1,1,1,"")&amp;E42,[1]戸籍からデータ貼り付け先!$A$2:$T$12093,16,FALSE)</f>
        <v>48</v>
      </c>
      <c r="H42" s="74">
        <f t="shared" si="1"/>
        <v>88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39</v>
      </c>
      <c r="G43" s="73">
        <f>VLOOKUP(REPLACE($A$1,1,1,"")&amp;E43,[1]戸籍からデータ貼り付け先!$A$2:$T$12093,16,FALSE)</f>
        <v>28</v>
      </c>
      <c r="H43" s="74">
        <f t="shared" si="1"/>
        <v>67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37</v>
      </c>
      <c r="G44" s="73">
        <f>VLOOKUP(REPLACE($A$1,1,1,"")&amp;E44,[1]戸籍からデータ貼り付け先!$A$2:$T$12093,16,FALSE)</f>
        <v>31</v>
      </c>
      <c r="H44" s="74">
        <f t="shared" si="1"/>
        <v>68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45</v>
      </c>
      <c r="G45" s="73">
        <f>VLOOKUP(REPLACE($A$1,1,1,"")&amp;E45,[1]戸籍からデータ貼り付け先!$A$2:$T$12093,16,FALSE)</f>
        <v>36</v>
      </c>
      <c r="H45" s="74">
        <f t="shared" si="1"/>
        <v>81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40</v>
      </c>
      <c r="G46" s="73">
        <f>VLOOKUP(REPLACE($A$1,1,1,"")&amp;E46,[1]戸籍からデータ貼り付け先!$A$2:$T$12093,16,FALSE)</f>
        <v>37</v>
      </c>
      <c r="H46" s="74">
        <f t="shared" si="1"/>
        <v>77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28</v>
      </c>
      <c r="G47" s="73">
        <f>VLOOKUP(REPLACE($A$1,1,1,"")&amp;E47,[1]戸籍からデータ貼り付け先!$A$2:$T$12093,16,FALSE)</f>
        <v>31</v>
      </c>
      <c r="H47" s="74">
        <f t="shared" si="1"/>
        <v>59</v>
      </c>
      <c r="I47" s="43" t="s">
        <v>240</v>
      </c>
      <c r="J47" s="63">
        <f>SUM(J3:J46)</f>
        <v>981</v>
      </c>
      <c r="K47" s="64">
        <f>SUM(K3:K46)</f>
        <v>1136</v>
      </c>
      <c r="L47" s="45">
        <f>SUM(J47:K47)</f>
        <v>2117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44</v>
      </c>
      <c r="G48" s="73">
        <f>VLOOKUP(REPLACE($A$1,1,1,"")&amp;E48,[1]戸籍からデータ貼り付け先!$A$2:$T$12093,16,FALSE)</f>
        <v>35</v>
      </c>
      <c r="H48" s="74">
        <f t="shared" si="1"/>
        <v>79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24</v>
      </c>
      <c r="G49" s="73">
        <f>VLOOKUP(REPLACE($A$1,1,1,"")&amp;E49,[1]戸籍からデータ貼り付け先!$A$2:$T$12093,16,FALSE)</f>
        <v>26</v>
      </c>
      <c r="H49" s="74">
        <f t="shared" si="1"/>
        <v>50</v>
      </c>
      <c r="I49" s="42"/>
      <c r="J49" s="42" t="str">
        <f>REPLACE(A1,1,1,"")&amp;"合計"</f>
        <v>東田原合計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32</v>
      </c>
      <c r="G50" s="73">
        <f>VLOOKUP(REPLACE($A$1,1,1,"")&amp;E50,[1]戸籍からデータ貼り付け先!$A$2:$T$12093,16,FALSE)</f>
        <v>30</v>
      </c>
      <c r="H50" s="74">
        <f t="shared" si="1"/>
        <v>62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23</v>
      </c>
      <c r="G51" s="73">
        <f>VLOOKUP(REPLACE($A$1,1,1,"")&amp;E51,[1]戸籍からデータ貼り付け先!$A$2:$T$12093,16,FALSE)</f>
        <v>41</v>
      </c>
      <c r="H51" s="74">
        <f t="shared" si="1"/>
        <v>64</v>
      </c>
      <c r="I51" s="42"/>
      <c r="J51" s="50">
        <f>SUM(B18,F53,J47)</f>
        <v>2716</v>
      </c>
      <c r="K51" s="51">
        <f>SUM(C18,G53,K47)</f>
        <v>2751</v>
      </c>
      <c r="L51" s="52">
        <f>SUM(J51:K51)</f>
        <v>5467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29</v>
      </c>
      <c r="G52" s="81">
        <f>VLOOKUP(REPLACE($A$1,1,1,"")&amp;E52,[1]戸籍からデータ貼り付け先!$A$2:$T$12093,16,FALSE)</f>
        <v>37</v>
      </c>
      <c r="H52" s="82">
        <f t="shared" si="1"/>
        <v>66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1512</v>
      </c>
      <c r="G53" s="64">
        <f>SUM(G3:G52)</f>
        <v>1385</v>
      </c>
      <c r="H53" s="45">
        <f>SUM(F53:G53)</f>
        <v>2897</v>
      </c>
      <c r="I53" s="42"/>
      <c r="J53" s="42"/>
      <c r="K53" s="42"/>
      <c r="L53" s="42"/>
    </row>
    <row r="56" spans="1:12" x14ac:dyDescent="0.4">
      <c r="F56" s="54" t="s">
        <v>349</v>
      </c>
    </row>
  </sheetData>
  <sheetProtection algorithmName="SHA-512" hashValue="Icg0qOdWqXw6f/70aKyw1D6qCGtgU4nLoM32DyUR4UtjEztazuCwY4cPhWE+vWmDuSldLiD6mGMtfUsyxixnjw==" saltValue="CDeMsf6kndKYo/ZyLN46/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L56"/>
  <sheetViews>
    <sheetView view="pageBreakPreview" zoomScaleNormal="74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350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8</v>
      </c>
      <c r="D3" s="74">
        <f>SUM(B3:C3)</f>
        <v>11</v>
      </c>
      <c r="E3" s="71">
        <v>15</v>
      </c>
      <c r="F3" s="72">
        <f>VLOOKUP(REPLACE($A$1,1,1,"")&amp;E3,[1]戸籍からデータ貼り付け先!$A$2:$T$12093,14,FALSE)</f>
        <v>17</v>
      </c>
      <c r="G3" s="73">
        <f>VLOOKUP(REPLACE($A$1,1,1,"")&amp;E3,[1]戸籍からデータ貼り付け先!$A$2:$T$12093,16,FALSE)</f>
        <v>18</v>
      </c>
      <c r="H3" s="74">
        <f>SUM(F3:G3)</f>
        <v>35</v>
      </c>
      <c r="I3" s="75">
        <v>65</v>
      </c>
      <c r="J3" s="72">
        <f>VLOOKUP(REPLACE($A$1,1,1,"")&amp;I3,[1]戸籍からデータ貼り付け先!$A$2:$T$12093,14,FALSE)</f>
        <v>19</v>
      </c>
      <c r="K3" s="73">
        <f>VLOOKUP(REPLACE($A$1,1,1,"")&amp;I3,[1]戸籍からデータ貼り付け先!$A$2:$T$12093,16,FALSE)</f>
        <v>18</v>
      </c>
      <c r="L3" s="74">
        <f>SUM(J3:K3)</f>
        <v>37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15</v>
      </c>
      <c r="D4" s="74">
        <f t="shared" ref="D4:D17" si="0">SUM(B4:C4)</f>
        <v>20</v>
      </c>
      <c r="E4" s="76">
        <v>16</v>
      </c>
      <c r="F4" s="77">
        <f>VLOOKUP(REPLACE($A$1,1,1,"")&amp;E4,[1]戸籍からデータ貼り付け先!$A$2:$T$12093,14,FALSE)</f>
        <v>9</v>
      </c>
      <c r="G4" s="73">
        <f>VLOOKUP(REPLACE($A$1,1,1,"")&amp;E4,[1]戸籍からデータ貼り付け先!$A$2:$T$12093,16,FALSE)</f>
        <v>15</v>
      </c>
      <c r="H4" s="74">
        <f t="shared" ref="H4:H52" si="1">SUM(F4:G4)</f>
        <v>24</v>
      </c>
      <c r="I4" s="78">
        <v>66</v>
      </c>
      <c r="J4" s="77">
        <f>VLOOKUP(REPLACE($A$1,1,1,"")&amp;I4,[1]戸籍からデータ貼り付け先!$A$2:$T$12093,14,FALSE)</f>
        <v>17</v>
      </c>
      <c r="K4" s="73">
        <f>VLOOKUP(REPLACE($A$1,1,1,"")&amp;I4,[1]戸籍からデータ貼り付け先!$A$2:$T$12093,16,FALSE)</f>
        <v>22</v>
      </c>
      <c r="L4" s="74">
        <f t="shared" ref="L4:L46" si="2">SUM(J4:K4)</f>
        <v>39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14</v>
      </c>
      <c r="C5" s="73">
        <f>VLOOKUP(REPLACE($A$1,1,1,"")&amp;A5,[1]戸籍からデータ貼り付け先!$A$2:$T$12093,16,FALSE)</f>
        <v>4</v>
      </c>
      <c r="D5" s="74">
        <f t="shared" si="0"/>
        <v>18</v>
      </c>
      <c r="E5" s="71">
        <v>17</v>
      </c>
      <c r="F5" s="77">
        <f>VLOOKUP(REPLACE($A$1,1,1,"")&amp;E5,[1]戸籍からデータ貼り付け先!$A$2:$T$12093,14,FALSE)</f>
        <v>15</v>
      </c>
      <c r="G5" s="73">
        <f>VLOOKUP(REPLACE($A$1,1,1,"")&amp;E5,[1]戸籍からデータ貼り付け先!$A$2:$T$12093,16,FALSE)</f>
        <v>9</v>
      </c>
      <c r="H5" s="74">
        <f t="shared" si="1"/>
        <v>24</v>
      </c>
      <c r="I5" s="75">
        <v>67</v>
      </c>
      <c r="J5" s="77">
        <f>VLOOKUP(REPLACE($A$1,1,1,"")&amp;I5,[1]戸籍からデータ貼り付け先!$A$2:$T$12093,14,FALSE)</f>
        <v>22</v>
      </c>
      <c r="K5" s="73">
        <f>VLOOKUP(REPLACE($A$1,1,1,"")&amp;I5,[1]戸籍からデータ貼り付け先!$A$2:$T$12093,16,FALSE)</f>
        <v>14</v>
      </c>
      <c r="L5" s="74">
        <f t="shared" si="2"/>
        <v>36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8</v>
      </c>
      <c r="C6" s="73">
        <f>VLOOKUP(REPLACE($A$1,1,1,"")&amp;A6,[1]戸籍からデータ貼り付け先!$A$2:$T$12093,16,FALSE)</f>
        <v>13</v>
      </c>
      <c r="D6" s="74">
        <f t="shared" si="0"/>
        <v>21</v>
      </c>
      <c r="E6" s="76">
        <v>18</v>
      </c>
      <c r="F6" s="77">
        <f>VLOOKUP(REPLACE($A$1,1,1,"")&amp;E6,[1]戸籍からデータ貼り付け先!$A$2:$T$12093,14,FALSE)</f>
        <v>20</v>
      </c>
      <c r="G6" s="73">
        <f>VLOOKUP(REPLACE($A$1,1,1,"")&amp;E6,[1]戸籍からデータ貼り付け先!$A$2:$T$12093,16,FALSE)</f>
        <v>8</v>
      </c>
      <c r="H6" s="74">
        <f t="shared" si="1"/>
        <v>28</v>
      </c>
      <c r="I6" s="78">
        <v>68</v>
      </c>
      <c r="J6" s="77">
        <f>VLOOKUP(REPLACE($A$1,1,1,"")&amp;I6,[1]戸籍からデータ貼り付け先!$A$2:$T$12093,14,FALSE)</f>
        <v>12</v>
      </c>
      <c r="K6" s="73">
        <f>VLOOKUP(REPLACE($A$1,1,1,"")&amp;I6,[1]戸籍からデータ貼り付け先!$A$2:$T$12093,16,FALSE)</f>
        <v>17</v>
      </c>
      <c r="L6" s="74">
        <f t="shared" si="2"/>
        <v>29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8</v>
      </c>
      <c r="C7" s="73">
        <f>VLOOKUP(REPLACE($A$1,1,1,"")&amp;A7,[1]戸籍からデータ貼り付け先!$A$2:$T$12093,16,FALSE)</f>
        <v>12</v>
      </c>
      <c r="D7" s="74">
        <f t="shared" si="0"/>
        <v>20</v>
      </c>
      <c r="E7" s="71">
        <v>19</v>
      </c>
      <c r="F7" s="77">
        <f>VLOOKUP(REPLACE($A$1,1,1,"")&amp;E7,[1]戸籍からデータ貼り付け先!$A$2:$T$12093,14,FALSE)</f>
        <v>9</v>
      </c>
      <c r="G7" s="73">
        <f>VLOOKUP(REPLACE($A$1,1,1,"")&amp;E7,[1]戸籍からデータ貼り付け先!$A$2:$T$12093,16,FALSE)</f>
        <v>15</v>
      </c>
      <c r="H7" s="74">
        <f t="shared" si="1"/>
        <v>24</v>
      </c>
      <c r="I7" s="75">
        <v>69</v>
      </c>
      <c r="J7" s="77">
        <f>VLOOKUP(REPLACE($A$1,1,1,"")&amp;I7,[1]戸籍からデータ貼り付け先!$A$2:$T$12093,14,FALSE)</f>
        <v>20</v>
      </c>
      <c r="K7" s="73">
        <f>VLOOKUP(REPLACE($A$1,1,1,"")&amp;I7,[1]戸籍からデータ貼り付け先!$A$2:$T$12093,16,FALSE)</f>
        <v>36</v>
      </c>
      <c r="L7" s="74">
        <f t="shared" si="2"/>
        <v>56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17</v>
      </c>
      <c r="C8" s="73">
        <f>VLOOKUP(REPLACE($A$1,1,1,"")&amp;A8,[1]戸籍からデータ貼り付け先!$A$2:$T$12093,16,FALSE)</f>
        <v>8</v>
      </c>
      <c r="D8" s="74">
        <f t="shared" si="0"/>
        <v>25</v>
      </c>
      <c r="E8" s="76">
        <v>20</v>
      </c>
      <c r="F8" s="77">
        <f>VLOOKUP(REPLACE($A$1,1,1,"")&amp;E8,[1]戸籍からデータ貼り付け先!$A$2:$T$12093,14,FALSE)</f>
        <v>15</v>
      </c>
      <c r="G8" s="73">
        <f>VLOOKUP(REPLACE($A$1,1,1,"")&amp;E8,[1]戸籍からデータ貼り付け先!$A$2:$T$12093,16,FALSE)</f>
        <v>16</v>
      </c>
      <c r="H8" s="74">
        <f t="shared" si="1"/>
        <v>31</v>
      </c>
      <c r="I8" s="78">
        <v>70</v>
      </c>
      <c r="J8" s="77">
        <f>VLOOKUP(REPLACE($A$1,1,1,"")&amp;I8,[1]戸籍からデータ貼り付け先!$A$2:$T$12093,14,FALSE)</f>
        <v>29</v>
      </c>
      <c r="K8" s="73">
        <f>VLOOKUP(REPLACE($A$1,1,1,"")&amp;I8,[1]戸籍からデータ貼り付け先!$A$2:$T$12093,16,FALSE)</f>
        <v>24</v>
      </c>
      <c r="L8" s="74">
        <f t="shared" si="2"/>
        <v>53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8</v>
      </c>
      <c r="C9" s="73">
        <f>VLOOKUP(REPLACE($A$1,1,1,"")&amp;A9,[1]戸籍からデータ貼り付け先!$A$2:$T$12093,16,FALSE)</f>
        <v>6</v>
      </c>
      <c r="D9" s="74">
        <f t="shared" si="0"/>
        <v>14</v>
      </c>
      <c r="E9" s="71">
        <v>21</v>
      </c>
      <c r="F9" s="77">
        <f>VLOOKUP(REPLACE($A$1,1,1,"")&amp;E9,[1]戸籍からデータ貼り付け先!$A$2:$T$12093,14,FALSE)</f>
        <v>16</v>
      </c>
      <c r="G9" s="73">
        <f>VLOOKUP(REPLACE($A$1,1,1,"")&amp;E9,[1]戸籍からデータ貼り付け先!$A$2:$T$12093,16,FALSE)</f>
        <v>24</v>
      </c>
      <c r="H9" s="74">
        <f t="shared" si="1"/>
        <v>40</v>
      </c>
      <c r="I9" s="75">
        <v>71</v>
      </c>
      <c r="J9" s="77">
        <f>VLOOKUP(REPLACE($A$1,1,1,"")&amp;I9,[1]戸籍からデータ貼り付け先!$A$2:$T$12093,14,FALSE)</f>
        <v>25</v>
      </c>
      <c r="K9" s="73">
        <f>VLOOKUP(REPLACE($A$1,1,1,"")&amp;I9,[1]戸籍からデータ貼り付け先!$A$2:$T$12093,16,FALSE)</f>
        <v>22</v>
      </c>
      <c r="L9" s="74">
        <f t="shared" si="2"/>
        <v>47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15</v>
      </c>
      <c r="C10" s="73">
        <f>VLOOKUP(REPLACE($A$1,1,1,"")&amp;A10,[1]戸籍からデータ貼り付け先!$A$2:$T$12093,16,FALSE)</f>
        <v>8</v>
      </c>
      <c r="D10" s="74">
        <f t="shared" si="0"/>
        <v>23</v>
      </c>
      <c r="E10" s="76">
        <v>22</v>
      </c>
      <c r="F10" s="77">
        <f>VLOOKUP(REPLACE($A$1,1,1,"")&amp;E10,[1]戸籍からデータ貼り付け先!$A$2:$T$12093,14,FALSE)</f>
        <v>21</v>
      </c>
      <c r="G10" s="73">
        <f>VLOOKUP(REPLACE($A$1,1,1,"")&amp;E10,[1]戸籍からデータ貼り付け先!$A$2:$T$12093,16,FALSE)</f>
        <v>17</v>
      </c>
      <c r="H10" s="74">
        <f t="shared" si="1"/>
        <v>38</v>
      </c>
      <c r="I10" s="78">
        <v>72</v>
      </c>
      <c r="J10" s="77">
        <f>VLOOKUP(REPLACE($A$1,1,1,"")&amp;I10,[1]戸籍からデータ貼り付け先!$A$2:$T$12093,14,FALSE)</f>
        <v>17</v>
      </c>
      <c r="K10" s="73">
        <f>VLOOKUP(REPLACE($A$1,1,1,"")&amp;I10,[1]戸籍からデータ貼り付け先!$A$2:$T$12093,16,FALSE)</f>
        <v>28</v>
      </c>
      <c r="L10" s="74">
        <f t="shared" si="2"/>
        <v>45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11</v>
      </c>
      <c r="C11" s="73">
        <f>VLOOKUP(REPLACE($A$1,1,1,"")&amp;A11,[1]戸籍からデータ貼り付け先!$A$2:$T$12093,16,FALSE)</f>
        <v>11</v>
      </c>
      <c r="D11" s="74">
        <f t="shared" si="0"/>
        <v>22</v>
      </c>
      <c r="E11" s="71">
        <v>23</v>
      </c>
      <c r="F11" s="77">
        <f>VLOOKUP(REPLACE($A$1,1,1,"")&amp;E11,[1]戸籍からデータ貼り付け先!$A$2:$T$12093,14,FALSE)</f>
        <v>15</v>
      </c>
      <c r="G11" s="73">
        <f>VLOOKUP(REPLACE($A$1,1,1,"")&amp;E11,[1]戸籍からデータ貼り付け先!$A$2:$T$12093,16,FALSE)</f>
        <v>8</v>
      </c>
      <c r="H11" s="74">
        <f t="shared" si="1"/>
        <v>23</v>
      </c>
      <c r="I11" s="75">
        <v>73</v>
      </c>
      <c r="J11" s="77">
        <f>VLOOKUP(REPLACE($A$1,1,1,"")&amp;I11,[1]戸籍からデータ貼り付け先!$A$2:$T$12093,14,FALSE)</f>
        <v>31</v>
      </c>
      <c r="K11" s="73">
        <f>VLOOKUP(REPLACE($A$1,1,1,"")&amp;I11,[1]戸籍からデータ貼り付け先!$A$2:$T$12093,16,FALSE)</f>
        <v>29</v>
      </c>
      <c r="L11" s="74">
        <f t="shared" si="2"/>
        <v>60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13</v>
      </c>
      <c r="C12" s="73">
        <f>VLOOKUP(REPLACE($A$1,1,1,"")&amp;A12,[1]戸籍からデータ貼り付け先!$A$2:$T$12093,16,FALSE)</f>
        <v>15</v>
      </c>
      <c r="D12" s="74">
        <f t="shared" si="0"/>
        <v>28</v>
      </c>
      <c r="E12" s="76">
        <v>24</v>
      </c>
      <c r="F12" s="77">
        <f>VLOOKUP(REPLACE($A$1,1,1,"")&amp;E12,[1]戸籍からデータ貼り付け先!$A$2:$T$12093,14,FALSE)</f>
        <v>18</v>
      </c>
      <c r="G12" s="73">
        <f>VLOOKUP(REPLACE($A$1,1,1,"")&amp;E12,[1]戸籍からデータ貼り付け先!$A$2:$T$12093,16,FALSE)</f>
        <v>11</v>
      </c>
      <c r="H12" s="74">
        <f t="shared" si="1"/>
        <v>29</v>
      </c>
      <c r="I12" s="78">
        <v>74</v>
      </c>
      <c r="J12" s="77">
        <f>VLOOKUP(REPLACE($A$1,1,1,"")&amp;I12,[1]戸籍からデータ貼り付け先!$A$2:$T$12093,14,FALSE)</f>
        <v>31</v>
      </c>
      <c r="K12" s="73">
        <f>VLOOKUP(REPLACE($A$1,1,1,"")&amp;I12,[1]戸籍からデータ貼り付け先!$A$2:$T$12093,16,FALSE)</f>
        <v>24</v>
      </c>
      <c r="L12" s="74">
        <f t="shared" si="2"/>
        <v>55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17</v>
      </c>
      <c r="C13" s="73">
        <f>VLOOKUP(REPLACE($A$1,1,1,"")&amp;A13,[1]戸籍からデータ貼り付け先!$A$2:$T$12093,16,FALSE)</f>
        <v>14</v>
      </c>
      <c r="D13" s="74">
        <f t="shared" si="0"/>
        <v>31</v>
      </c>
      <c r="E13" s="71">
        <v>25</v>
      </c>
      <c r="F13" s="77">
        <f>VLOOKUP(REPLACE($A$1,1,1,"")&amp;E13,[1]戸籍からデータ貼り付け先!$A$2:$T$12093,14,FALSE)</f>
        <v>19</v>
      </c>
      <c r="G13" s="73">
        <f>VLOOKUP(REPLACE($A$1,1,1,"")&amp;E13,[1]戸籍からデータ貼り付け先!$A$2:$T$12093,16,FALSE)</f>
        <v>11</v>
      </c>
      <c r="H13" s="74">
        <f t="shared" si="1"/>
        <v>30</v>
      </c>
      <c r="I13" s="75">
        <v>75</v>
      </c>
      <c r="J13" s="77">
        <f>VLOOKUP(REPLACE($A$1,1,1,"")&amp;I13,[1]戸籍からデータ貼り付け先!$A$2:$T$12093,14,FALSE)</f>
        <v>30</v>
      </c>
      <c r="K13" s="73">
        <f>VLOOKUP(REPLACE($A$1,1,1,"")&amp;I13,[1]戸籍からデータ貼り付け先!$A$2:$T$12093,16,FALSE)</f>
        <v>34</v>
      </c>
      <c r="L13" s="74">
        <f t="shared" si="2"/>
        <v>64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16</v>
      </c>
      <c r="C14" s="73">
        <f>VLOOKUP(REPLACE($A$1,1,1,"")&amp;A14,[1]戸籍からデータ貼り付け先!$A$2:$T$12093,16,FALSE)</f>
        <v>17</v>
      </c>
      <c r="D14" s="74">
        <f t="shared" si="0"/>
        <v>33</v>
      </c>
      <c r="E14" s="76">
        <v>26</v>
      </c>
      <c r="F14" s="77">
        <f>VLOOKUP(REPLACE($A$1,1,1,"")&amp;E14,[1]戸籍からデータ貼り付け先!$A$2:$T$12093,14,FALSE)</f>
        <v>21</v>
      </c>
      <c r="G14" s="73">
        <f>VLOOKUP(REPLACE($A$1,1,1,"")&amp;E14,[1]戸籍からデータ貼り付け先!$A$2:$T$12093,16,FALSE)</f>
        <v>14</v>
      </c>
      <c r="H14" s="74">
        <f t="shared" si="1"/>
        <v>35</v>
      </c>
      <c r="I14" s="78">
        <v>76</v>
      </c>
      <c r="J14" s="77">
        <f>VLOOKUP(REPLACE($A$1,1,1,"")&amp;I14,[1]戸籍からデータ貼り付け先!$A$2:$T$12093,14,FALSE)</f>
        <v>28</v>
      </c>
      <c r="K14" s="73">
        <f>VLOOKUP(REPLACE($A$1,1,1,"")&amp;I14,[1]戸籍からデータ貼り付け先!$A$2:$T$12093,16,FALSE)</f>
        <v>35</v>
      </c>
      <c r="L14" s="74">
        <f t="shared" si="2"/>
        <v>63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10</v>
      </c>
      <c r="C15" s="73">
        <f>VLOOKUP(REPLACE($A$1,1,1,"")&amp;A15,[1]戸籍からデータ貼り付け先!$A$2:$T$12093,16,FALSE)</f>
        <v>16</v>
      </c>
      <c r="D15" s="74">
        <f t="shared" si="0"/>
        <v>26</v>
      </c>
      <c r="E15" s="71">
        <v>27</v>
      </c>
      <c r="F15" s="77">
        <f>VLOOKUP(REPLACE($A$1,1,1,"")&amp;E15,[1]戸籍からデータ貼り付け先!$A$2:$T$12093,14,FALSE)</f>
        <v>18</v>
      </c>
      <c r="G15" s="73">
        <f>VLOOKUP(REPLACE($A$1,1,1,"")&amp;E15,[1]戸籍からデータ貼り付け先!$A$2:$T$12093,16,FALSE)</f>
        <v>19</v>
      </c>
      <c r="H15" s="74">
        <f t="shared" si="1"/>
        <v>37</v>
      </c>
      <c r="I15" s="75">
        <v>77</v>
      </c>
      <c r="J15" s="77">
        <f>VLOOKUP(REPLACE($A$1,1,1,"")&amp;I15,[1]戸籍からデータ貼り付け先!$A$2:$T$12093,14,FALSE)</f>
        <v>38</v>
      </c>
      <c r="K15" s="73">
        <f>VLOOKUP(REPLACE($A$1,1,1,"")&amp;I15,[1]戸籍からデータ貼り付け先!$A$2:$T$12093,16,FALSE)</f>
        <v>45</v>
      </c>
      <c r="L15" s="74">
        <f t="shared" si="2"/>
        <v>83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17</v>
      </c>
      <c r="C16" s="73">
        <f>VLOOKUP(REPLACE($A$1,1,1,"")&amp;A16,[1]戸籍からデータ貼り付け先!$A$2:$T$12093,16,FALSE)</f>
        <v>18</v>
      </c>
      <c r="D16" s="74">
        <f t="shared" si="0"/>
        <v>35</v>
      </c>
      <c r="E16" s="76">
        <v>28</v>
      </c>
      <c r="F16" s="77">
        <f>VLOOKUP(REPLACE($A$1,1,1,"")&amp;E16,[1]戸籍からデータ貼り付け先!$A$2:$T$12093,14,FALSE)</f>
        <v>10</v>
      </c>
      <c r="G16" s="73">
        <f>VLOOKUP(REPLACE($A$1,1,1,"")&amp;E16,[1]戸籍からデータ貼り付け先!$A$2:$T$12093,16,FALSE)</f>
        <v>10</v>
      </c>
      <c r="H16" s="74">
        <f t="shared" si="1"/>
        <v>20</v>
      </c>
      <c r="I16" s="78">
        <v>78</v>
      </c>
      <c r="J16" s="77">
        <f>VLOOKUP(REPLACE($A$1,1,1,"")&amp;I16,[1]戸籍からデータ貼り付け先!$A$2:$T$12093,14,FALSE)</f>
        <v>35</v>
      </c>
      <c r="K16" s="73">
        <f>VLOOKUP(REPLACE($A$1,1,1,"")&amp;I16,[1]戸籍からデータ貼り付け先!$A$2:$T$12093,16,FALSE)</f>
        <v>35</v>
      </c>
      <c r="L16" s="74">
        <f t="shared" si="2"/>
        <v>70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18</v>
      </c>
      <c r="C17" s="81">
        <f>VLOOKUP(REPLACE($A$1,1,1,"")&amp;A17,[1]戸籍からデータ貼り付け先!$A$2:$T$12093,16,FALSE)</f>
        <v>15</v>
      </c>
      <c r="D17" s="82">
        <f t="shared" si="0"/>
        <v>33</v>
      </c>
      <c r="E17" s="71">
        <v>29</v>
      </c>
      <c r="F17" s="77">
        <f>VLOOKUP(REPLACE($A$1,1,1,"")&amp;E17,[1]戸籍からデータ貼り付け先!$A$2:$T$12093,14,FALSE)</f>
        <v>9</v>
      </c>
      <c r="G17" s="73">
        <f>VLOOKUP(REPLACE($A$1,1,1,"")&amp;E17,[1]戸籍からデータ貼り付け先!$A$2:$T$12093,16,FALSE)</f>
        <v>18</v>
      </c>
      <c r="H17" s="74">
        <f t="shared" si="1"/>
        <v>27</v>
      </c>
      <c r="I17" s="75">
        <v>79</v>
      </c>
      <c r="J17" s="77">
        <f>VLOOKUP(REPLACE($A$1,1,1,"")&amp;I17,[1]戸籍からデータ貼り付け先!$A$2:$T$12093,14,FALSE)</f>
        <v>20</v>
      </c>
      <c r="K17" s="73">
        <f>VLOOKUP(REPLACE($A$1,1,1,"")&amp;I17,[1]戸籍からデータ貼り付け先!$A$2:$T$12093,16,FALSE)</f>
        <v>28</v>
      </c>
      <c r="L17" s="74">
        <f t="shared" si="2"/>
        <v>48</v>
      </c>
    </row>
    <row r="18" spans="1:12" ht="15" thickTop="1" thickBot="1" x14ac:dyDescent="0.2">
      <c r="A18" s="38" t="s">
        <v>240</v>
      </c>
      <c r="B18" s="63">
        <f>SUM(B3:B17)</f>
        <v>180</v>
      </c>
      <c r="C18" s="64">
        <f>SUM(C3:C17)</f>
        <v>180</v>
      </c>
      <c r="D18" s="45">
        <f>SUM(B18:C18)</f>
        <v>360</v>
      </c>
      <c r="E18" s="76">
        <v>30</v>
      </c>
      <c r="F18" s="77">
        <f>VLOOKUP(REPLACE($A$1,1,1,"")&amp;E18,[1]戸籍からデータ貼り付け先!$A$2:$T$12093,14,FALSE)</f>
        <v>19</v>
      </c>
      <c r="G18" s="73">
        <f>VLOOKUP(REPLACE($A$1,1,1,"")&amp;E18,[1]戸籍からデータ貼り付け先!$A$2:$T$12093,16,FALSE)</f>
        <v>10</v>
      </c>
      <c r="H18" s="74">
        <f t="shared" si="1"/>
        <v>29</v>
      </c>
      <c r="I18" s="78">
        <v>80</v>
      </c>
      <c r="J18" s="77">
        <f>VLOOKUP(REPLACE($A$1,1,1,"")&amp;I18,[1]戸籍からデータ貼り付け先!$A$2:$T$12093,14,FALSE)</f>
        <v>23</v>
      </c>
      <c r="K18" s="73">
        <f>VLOOKUP(REPLACE($A$1,1,1,"")&amp;I18,[1]戸籍からデータ貼り付け先!$A$2:$T$12093,16,FALSE)</f>
        <v>28</v>
      </c>
      <c r="L18" s="74">
        <f t="shared" si="2"/>
        <v>51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15</v>
      </c>
      <c r="G19" s="73">
        <f>VLOOKUP(REPLACE($A$1,1,1,"")&amp;E19,[1]戸籍からデータ貼り付け先!$A$2:$T$12093,16,FALSE)</f>
        <v>22</v>
      </c>
      <c r="H19" s="74">
        <f t="shared" si="1"/>
        <v>37</v>
      </c>
      <c r="I19" s="75">
        <v>81</v>
      </c>
      <c r="J19" s="77">
        <f>VLOOKUP(REPLACE($A$1,1,1,"")&amp;I19,[1]戸籍からデータ貼り付け先!$A$2:$T$12093,14,FALSE)</f>
        <v>25</v>
      </c>
      <c r="K19" s="73">
        <f>VLOOKUP(REPLACE($A$1,1,1,"")&amp;I19,[1]戸籍からデータ貼り付け先!$A$2:$T$12093,16,FALSE)</f>
        <v>27</v>
      </c>
      <c r="L19" s="74">
        <f t="shared" si="2"/>
        <v>52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12</v>
      </c>
      <c r="G20" s="73">
        <f>VLOOKUP(REPLACE($A$1,1,1,"")&amp;E20,[1]戸籍からデータ貼り付け先!$A$2:$T$12093,16,FALSE)</f>
        <v>10</v>
      </c>
      <c r="H20" s="74">
        <f t="shared" si="1"/>
        <v>22</v>
      </c>
      <c r="I20" s="78">
        <v>82</v>
      </c>
      <c r="J20" s="77">
        <f>VLOOKUP(REPLACE($A$1,1,1,"")&amp;I20,[1]戸籍からデータ貼り付け先!$A$2:$T$12093,14,FALSE)</f>
        <v>24</v>
      </c>
      <c r="K20" s="73">
        <f>VLOOKUP(REPLACE($A$1,1,1,"")&amp;I20,[1]戸籍からデータ貼り付け先!$A$2:$T$12093,16,FALSE)</f>
        <v>22</v>
      </c>
      <c r="L20" s="74">
        <f t="shared" si="2"/>
        <v>46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13</v>
      </c>
      <c r="G21" s="73">
        <f>VLOOKUP(REPLACE($A$1,1,1,"")&amp;E21,[1]戸籍からデータ貼り付け先!$A$2:$T$12093,16,FALSE)</f>
        <v>24</v>
      </c>
      <c r="H21" s="74">
        <f t="shared" si="1"/>
        <v>37</v>
      </c>
      <c r="I21" s="75">
        <v>83</v>
      </c>
      <c r="J21" s="77">
        <f>VLOOKUP(REPLACE($A$1,1,1,"")&amp;I21,[1]戸籍からデータ貼り付け先!$A$2:$T$12093,14,FALSE)</f>
        <v>15</v>
      </c>
      <c r="K21" s="73">
        <f>VLOOKUP(REPLACE($A$1,1,1,"")&amp;I21,[1]戸籍からデータ貼り付け先!$A$2:$T$12093,16,FALSE)</f>
        <v>20</v>
      </c>
      <c r="L21" s="74">
        <f t="shared" si="2"/>
        <v>35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19</v>
      </c>
      <c r="G22" s="73">
        <f>VLOOKUP(REPLACE($A$1,1,1,"")&amp;E22,[1]戸籍からデータ貼り付け先!$A$2:$T$12093,16,FALSE)</f>
        <v>15</v>
      </c>
      <c r="H22" s="74">
        <f t="shared" si="1"/>
        <v>34</v>
      </c>
      <c r="I22" s="78">
        <v>84</v>
      </c>
      <c r="J22" s="77">
        <f>VLOOKUP(REPLACE($A$1,1,1,"")&amp;I22,[1]戸籍からデータ貼り付け先!$A$2:$T$12093,14,FALSE)</f>
        <v>22</v>
      </c>
      <c r="K22" s="73">
        <f>VLOOKUP(REPLACE($A$1,1,1,"")&amp;I22,[1]戸籍からデータ貼り付け先!$A$2:$T$12093,16,FALSE)</f>
        <v>23</v>
      </c>
      <c r="L22" s="74">
        <f t="shared" si="2"/>
        <v>45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17</v>
      </c>
      <c r="G23" s="73">
        <f>VLOOKUP(REPLACE($A$1,1,1,"")&amp;E23,[1]戸籍からデータ貼り付け先!$A$2:$T$12093,16,FALSE)</f>
        <v>12</v>
      </c>
      <c r="H23" s="74">
        <f t="shared" si="1"/>
        <v>29</v>
      </c>
      <c r="I23" s="75">
        <v>85</v>
      </c>
      <c r="J23" s="77">
        <f>VLOOKUP(REPLACE($A$1,1,1,"")&amp;I23,[1]戸籍からデータ貼り付け先!$A$2:$T$12093,14,FALSE)</f>
        <v>11</v>
      </c>
      <c r="K23" s="73">
        <f>VLOOKUP(REPLACE($A$1,1,1,"")&amp;I23,[1]戸籍からデータ貼り付け先!$A$2:$T$12093,16,FALSE)</f>
        <v>23</v>
      </c>
      <c r="L23" s="74">
        <f t="shared" si="2"/>
        <v>34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21</v>
      </c>
      <c r="G24" s="73">
        <f>VLOOKUP(REPLACE($A$1,1,1,"")&amp;E24,[1]戸籍からデータ貼り付け先!$A$2:$T$12093,16,FALSE)</f>
        <v>13</v>
      </c>
      <c r="H24" s="74">
        <f t="shared" si="1"/>
        <v>34</v>
      </c>
      <c r="I24" s="78">
        <v>86</v>
      </c>
      <c r="J24" s="77">
        <f>VLOOKUP(REPLACE($A$1,1,1,"")&amp;I24,[1]戸籍からデータ貼り付け先!$A$2:$T$12093,14,FALSE)</f>
        <v>6</v>
      </c>
      <c r="K24" s="73">
        <f>VLOOKUP(REPLACE($A$1,1,1,"")&amp;I24,[1]戸籍からデータ貼り付け先!$A$2:$T$12093,16,FALSE)</f>
        <v>10</v>
      </c>
      <c r="L24" s="74">
        <f t="shared" si="2"/>
        <v>16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20</v>
      </c>
      <c r="G25" s="73">
        <f>VLOOKUP(REPLACE($A$1,1,1,"")&amp;E25,[1]戸籍からデータ貼り付け先!$A$2:$T$12093,16,FALSE)</f>
        <v>19</v>
      </c>
      <c r="H25" s="74">
        <f t="shared" si="1"/>
        <v>39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12</v>
      </c>
      <c r="L25" s="74">
        <f t="shared" si="2"/>
        <v>18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23</v>
      </c>
      <c r="G26" s="73">
        <f>VLOOKUP(REPLACE($A$1,1,1,"")&amp;E26,[1]戸籍からデータ貼り付け先!$A$2:$T$12093,16,FALSE)</f>
        <v>15</v>
      </c>
      <c r="H26" s="74">
        <f t="shared" si="1"/>
        <v>38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9</v>
      </c>
      <c r="L26" s="74">
        <f t="shared" si="2"/>
        <v>13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23</v>
      </c>
      <c r="G27" s="73">
        <f>VLOOKUP(REPLACE($A$1,1,1,"")&amp;E27,[1]戸籍からデータ貼り付け先!$A$2:$T$12093,16,FALSE)</f>
        <v>17</v>
      </c>
      <c r="H27" s="74">
        <f t="shared" si="1"/>
        <v>40</v>
      </c>
      <c r="I27" s="75">
        <v>89</v>
      </c>
      <c r="J27" s="77">
        <f>VLOOKUP(REPLACE($A$1,1,1,"")&amp;I27,[1]戸籍からデータ貼り付け先!$A$2:$T$12093,14,FALSE)</f>
        <v>9</v>
      </c>
      <c r="K27" s="73">
        <f>VLOOKUP(REPLACE($A$1,1,1,"")&amp;I27,[1]戸籍からデータ貼り付け先!$A$2:$T$12093,16,FALSE)</f>
        <v>11</v>
      </c>
      <c r="L27" s="74">
        <f t="shared" si="2"/>
        <v>20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18</v>
      </c>
      <c r="G28" s="73">
        <f>VLOOKUP(REPLACE($A$1,1,1,"")&amp;E28,[1]戸籍からデータ貼り付け先!$A$2:$T$12093,16,FALSE)</f>
        <v>13</v>
      </c>
      <c r="H28" s="74">
        <f t="shared" si="1"/>
        <v>31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12</v>
      </c>
      <c r="L28" s="74">
        <f t="shared" si="2"/>
        <v>17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21</v>
      </c>
      <c r="G29" s="73">
        <f>VLOOKUP(REPLACE($A$1,1,1,"")&amp;E29,[1]戸籍からデータ貼り付け先!$A$2:$T$12093,16,FALSE)</f>
        <v>19</v>
      </c>
      <c r="H29" s="74">
        <f t="shared" si="1"/>
        <v>40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9</v>
      </c>
      <c r="L29" s="74">
        <f t="shared" si="2"/>
        <v>13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20</v>
      </c>
      <c r="G30" s="73">
        <f>VLOOKUP(REPLACE($A$1,1,1,"")&amp;E30,[1]戸籍からデータ貼り付け先!$A$2:$T$12093,16,FALSE)</f>
        <v>17</v>
      </c>
      <c r="H30" s="74">
        <f t="shared" si="1"/>
        <v>37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7</v>
      </c>
      <c r="L30" s="74">
        <f t="shared" si="2"/>
        <v>8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35</v>
      </c>
      <c r="G31" s="73">
        <f>VLOOKUP(REPLACE($A$1,1,1,"")&amp;E31,[1]戸籍からデータ貼り付け先!$A$2:$T$12093,16,FALSE)</f>
        <v>28</v>
      </c>
      <c r="H31" s="74">
        <f t="shared" si="1"/>
        <v>63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2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26</v>
      </c>
      <c r="G32" s="73">
        <f>VLOOKUP(REPLACE($A$1,1,1,"")&amp;E32,[1]戸籍からデータ貼り付け先!$A$2:$T$12093,16,FALSE)</f>
        <v>26</v>
      </c>
      <c r="H32" s="74">
        <f t="shared" si="1"/>
        <v>52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0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19</v>
      </c>
      <c r="G33" s="73">
        <f>VLOOKUP(REPLACE($A$1,1,1,"")&amp;E33,[1]戸籍からデータ貼り付け先!$A$2:$T$12093,16,FALSE)</f>
        <v>23</v>
      </c>
      <c r="H33" s="74">
        <f t="shared" si="1"/>
        <v>42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3</v>
      </c>
      <c r="L33" s="74">
        <f t="shared" si="2"/>
        <v>4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21</v>
      </c>
      <c r="G34" s="73">
        <f>VLOOKUP(REPLACE($A$1,1,1,"")&amp;E34,[1]戸籍からデータ貼り付け先!$A$2:$T$12093,16,FALSE)</f>
        <v>30</v>
      </c>
      <c r="H34" s="74">
        <f t="shared" si="1"/>
        <v>51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2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22</v>
      </c>
      <c r="G35" s="73">
        <f>VLOOKUP(REPLACE($A$1,1,1,"")&amp;E35,[1]戸籍からデータ貼り付け先!$A$2:$T$12093,16,FALSE)</f>
        <v>18</v>
      </c>
      <c r="H35" s="74">
        <f t="shared" si="1"/>
        <v>40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4</v>
      </c>
      <c r="L35" s="74">
        <f t="shared" si="2"/>
        <v>4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33</v>
      </c>
      <c r="G36" s="73">
        <f>VLOOKUP(REPLACE($A$1,1,1,"")&amp;E36,[1]戸籍からデータ貼り付け先!$A$2:$T$12093,16,FALSE)</f>
        <v>29</v>
      </c>
      <c r="H36" s="74">
        <f t="shared" si="1"/>
        <v>62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22</v>
      </c>
      <c r="G37" s="73">
        <f>VLOOKUP(REPLACE($A$1,1,1,"")&amp;E37,[1]戸籍からデータ貼り付け先!$A$2:$T$12093,16,FALSE)</f>
        <v>23</v>
      </c>
      <c r="H37" s="74">
        <f t="shared" si="1"/>
        <v>45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34</v>
      </c>
      <c r="G38" s="73">
        <f>VLOOKUP(REPLACE($A$1,1,1,"")&amp;E38,[1]戸籍からデータ貼り付け先!$A$2:$T$12093,16,FALSE)</f>
        <v>29</v>
      </c>
      <c r="H38" s="74">
        <f t="shared" si="1"/>
        <v>63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24</v>
      </c>
      <c r="G39" s="73">
        <f>VLOOKUP(REPLACE($A$1,1,1,"")&amp;E39,[1]戸籍からデータ貼り付け先!$A$2:$T$12093,16,FALSE)</f>
        <v>31</v>
      </c>
      <c r="H39" s="74">
        <f t="shared" si="1"/>
        <v>55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26</v>
      </c>
      <c r="G40" s="73">
        <f>VLOOKUP(REPLACE($A$1,1,1,"")&amp;E40,[1]戸籍からデータ貼り付け先!$A$2:$T$12093,16,FALSE)</f>
        <v>29</v>
      </c>
      <c r="H40" s="74">
        <f t="shared" si="1"/>
        <v>55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36</v>
      </c>
      <c r="G41" s="73">
        <f>VLOOKUP(REPLACE($A$1,1,1,"")&amp;E41,[1]戸籍からデータ貼り付け先!$A$2:$T$12093,16,FALSE)</f>
        <v>19</v>
      </c>
      <c r="H41" s="74">
        <f t="shared" si="1"/>
        <v>55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29</v>
      </c>
      <c r="G42" s="73">
        <f>VLOOKUP(REPLACE($A$1,1,1,"")&amp;E42,[1]戸籍からデータ貼り付け先!$A$2:$T$12093,16,FALSE)</f>
        <v>34</v>
      </c>
      <c r="H42" s="74">
        <f t="shared" si="1"/>
        <v>63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29</v>
      </c>
      <c r="G43" s="73">
        <f>VLOOKUP(REPLACE($A$1,1,1,"")&amp;E43,[1]戸籍からデータ貼り付け先!$A$2:$T$12093,16,FALSE)</f>
        <v>40</v>
      </c>
      <c r="H43" s="74">
        <f t="shared" si="1"/>
        <v>69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30</v>
      </c>
      <c r="G44" s="73">
        <f>VLOOKUP(REPLACE($A$1,1,1,"")&amp;E44,[1]戸籍からデータ貼り付け先!$A$2:$T$12093,16,FALSE)</f>
        <v>21</v>
      </c>
      <c r="H44" s="74">
        <f t="shared" si="1"/>
        <v>51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31</v>
      </c>
      <c r="G45" s="73">
        <f>VLOOKUP(REPLACE($A$1,1,1,"")&amp;E45,[1]戸籍からデータ貼り付け先!$A$2:$T$12093,16,FALSE)</f>
        <v>21</v>
      </c>
      <c r="H45" s="74">
        <f t="shared" si="1"/>
        <v>52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31</v>
      </c>
      <c r="G46" s="73">
        <f>VLOOKUP(REPLACE($A$1,1,1,"")&amp;E46,[1]戸籍からデータ貼り付け先!$A$2:$T$12093,16,FALSE)</f>
        <v>29</v>
      </c>
      <c r="H46" s="74">
        <f t="shared" si="1"/>
        <v>60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22</v>
      </c>
      <c r="G47" s="73">
        <f>VLOOKUP(REPLACE($A$1,1,1,"")&amp;E47,[1]戸籍からデータ貼り付け先!$A$2:$T$12093,16,FALSE)</f>
        <v>11</v>
      </c>
      <c r="H47" s="74">
        <f t="shared" si="1"/>
        <v>33</v>
      </c>
      <c r="I47" s="43" t="s">
        <v>240</v>
      </c>
      <c r="J47" s="63">
        <f>SUM(J3:J46)</f>
        <v>533</v>
      </c>
      <c r="K47" s="64">
        <f>SUM(K3:K46)</f>
        <v>637</v>
      </c>
      <c r="L47" s="45">
        <f>SUM(J47:K47)</f>
        <v>1170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28</v>
      </c>
      <c r="G48" s="73">
        <f>VLOOKUP(REPLACE($A$1,1,1,"")&amp;E48,[1]戸籍からデータ貼り付け先!$A$2:$T$12093,16,FALSE)</f>
        <v>16</v>
      </c>
      <c r="H48" s="74">
        <f t="shared" si="1"/>
        <v>44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21</v>
      </c>
      <c r="G49" s="73">
        <f>VLOOKUP(REPLACE($A$1,1,1,"")&amp;E49,[1]戸籍からデータ貼り付け先!$A$2:$T$12093,16,FALSE)</f>
        <v>30</v>
      </c>
      <c r="H49" s="74">
        <f t="shared" si="1"/>
        <v>51</v>
      </c>
      <c r="I49" s="42"/>
      <c r="J49" s="42" t="str">
        <f>REPLACE(A1,1,1,"")&amp;"合計"</f>
        <v>西田原合計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29</v>
      </c>
      <c r="G50" s="73">
        <f>VLOOKUP(REPLACE($A$1,1,1,"")&amp;E50,[1]戸籍からデータ貼り付け先!$A$2:$T$12093,16,FALSE)</f>
        <v>19</v>
      </c>
      <c r="H50" s="74">
        <f t="shared" si="1"/>
        <v>48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18</v>
      </c>
      <c r="G51" s="73">
        <f>VLOOKUP(REPLACE($A$1,1,1,"")&amp;E51,[1]戸籍からデータ貼り付け先!$A$2:$T$12093,16,FALSE)</f>
        <v>27</v>
      </c>
      <c r="H51" s="74">
        <f t="shared" si="1"/>
        <v>45</v>
      </c>
      <c r="I51" s="42"/>
      <c r="J51" s="50">
        <f>SUM(B18,F53,J47)</f>
        <v>1773</v>
      </c>
      <c r="K51" s="51">
        <f>SUM(C18,G53,K47)</f>
        <v>1787</v>
      </c>
      <c r="L51" s="52">
        <f>SUM(J51:K51)</f>
        <v>3560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21</v>
      </c>
      <c r="G52" s="81">
        <f>VLOOKUP(REPLACE($A$1,1,1,"")&amp;E52,[1]戸籍からデータ貼り付け先!$A$2:$T$12093,16,FALSE)</f>
        <v>18</v>
      </c>
      <c r="H52" s="82">
        <f t="shared" si="1"/>
        <v>39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1060</v>
      </c>
      <c r="G53" s="64">
        <f>SUM(G3:G52)</f>
        <v>970</v>
      </c>
      <c r="H53" s="45">
        <f>SUM(F53:G53)</f>
        <v>2030</v>
      </c>
      <c r="I53" s="42"/>
      <c r="J53" s="42"/>
      <c r="K53" s="42"/>
      <c r="L53" s="42"/>
    </row>
    <row r="56" spans="1:12" x14ac:dyDescent="0.4">
      <c r="F56" s="54" t="s">
        <v>351</v>
      </c>
    </row>
  </sheetData>
  <sheetProtection algorithmName="SHA-512" hashValue="bp3Zmm/scwpn81jEsDQ65y8FqOlCIwFVSwpMAAn3MsAwucWwlU9pFAlyngoLv0FPsCNWjqY6pWORQR9vNfNUWQ==" saltValue="GKpoWkkF6//uC4lMF7HQF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352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0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1</v>
      </c>
      <c r="H3" s="74">
        <f>SUM(F3:G3)</f>
        <v>1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5</v>
      </c>
      <c r="L3" s="74">
        <f>SUM(J3:K3)</f>
        <v>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3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2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1</v>
      </c>
      <c r="L4" s="74">
        <f t="shared" ref="L4:L46" si="2">SUM(J4:K4)</f>
        <v>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0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4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5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1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4</v>
      </c>
      <c r="L6" s="74">
        <f t="shared" si="2"/>
        <v>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1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0</v>
      </c>
      <c r="H7" s="74">
        <f t="shared" si="1"/>
        <v>1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8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4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5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1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4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2</v>
      </c>
      <c r="H9" s="74">
        <f t="shared" si="1"/>
        <v>5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4</v>
      </c>
      <c r="L9" s="74">
        <f t="shared" si="2"/>
        <v>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2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2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7</v>
      </c>
      <c r="L10" s="74">
        <f t="shared" si="2"/>
        <v>9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2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8</v>
      </c>
      <c r="H11" s="74">
        <f t="shared" si="1"/>
        <v>11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2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3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5</v>
      </c>
      <c r="H12" s="74">
        <f t="shared" si="1"/>
        <v>9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2</v>
      </c>
      <c r="L12" s="74">
        <f t="shared" si="2"/>
        <v>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2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3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5</v>
      </c>
      <c r="L13" s="74">
        <f t="shared" si="2"/>
        <v>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3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3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3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2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2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2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9</v>
      </c>
      <c r="G16" s="73">
        <f>VLOOKUP(REPLACE($A$1,1,1,"")&amp;E16,[1]戸籍からデータ貼り付け先!$A$2:$T$12093,16,FALSE)</f>
        <v>4</v>
      </c>
      <c r="H16" s="74">
        <f t="shared" si="1"/>
        <v>13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6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4</v>
      </c>
      <c r="H17" s="74">
        <f t="shared" si="1"/>
        <v>8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1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36</v>
      </c>
      <c r="D18" s="45">
        <f>SUM(B18:C18)</f>
        <v>72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3</v>
      </c>
      <c r="H18" s="74">
        <f t="shared" si="1"/>
        <v>5</v>
      </c>
      <c r="I18" s="78">
        <v>80</v>
      </c>
      <c r="J18" s="77">
        <f>VLOOKUP(REPLACE($A$1,1,1,"")&amp;I18,[1]戸籍からデータ貼り付け先!$A$2:$T$12093,14,FALSE)</f>
        <v>0</v>
      </c>
      <c r="K18" s="73">
        <f>VLOOKUP(REPLACE($A$1,1,1,"")&amp;I18,[1]戸籍からデータ貼り付け先!$A$2:$T$12093,16,FALSE)</f>
        <v>2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5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1</v>
      </c>
      <c r="L19" s="74">
        <f t="shared" si="2"/>
        <v>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4</v>
      </c>
      <c r="H20" s="74">
        <f t="shared" si="1"/>
        <v>8</v>
      </c>
      <c r="I20" s="78">
        <v>82</v>
      </c>
      <c r="J20" s="77">
        <f>VLOOKUP(REPLACE($A$1,1,1,"")&amp;I20,[1]戸籍からデータ貼り付け先!$A$2:$T$12093,14,FALSE)</f>
        <v>2</v>
      </c>
      <c r="K20" s="73">
        <f>VLOOKUP(REPLACE($A$1,1,1,"")&amp;I20,[1]戸籍からデータ貼り付け先!$A$2:$T$12093,16,FALSE)</f>
        <v>2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2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2</v>
      </c>
      <c r="L21" s="74">
        <f t="shared" si="2"/>
        <v>3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0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5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2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2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2</v>
      </c>
      <c r="H24" s="74">
        <f t="shared" si="1"/>
        <v>9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0</v>
      </c>
      <c r="L24" s="74">
        <f t="shared" si="2"/>
        <v>0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5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1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4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4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2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2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4</v>
      </c>
      <c r="H29" s="74">
        <f t="shared" si="1"/>
        <v>11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2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2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3</v>
      </c>
      <c r="H32" s="74">
        <f t="shared" si="1"/>
        <v>10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5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3</v>
      </c>
      <c r="H34" s="74">
        <f t="shared" si="1"/>
        <v>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</v>
      </c>
      <c r="G35" s="73">
        <f>VLOOKUP(REPLACE($A$1,1,1,"")&amp;E35,[1]戸籍からデータ貼り付け先!$A$2:$T$12093,16,FALSE)</f>
        <v>1</v>
      </c>
      <c r="H35" s="74">
        <f t="shared" si="1"/>
        <v>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5</v>
      </c>
      <c r="H36" s="74">
        <f t="shared" si="1"/>
        <v>8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3</v>
      </c>
      <c r="H37" s="74">
        <f t="shared" si="1"/>
        <v>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4</v>
      </c>
      <c r="H38" s="74">
        <f t="shared" si="1"/>
        <v>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4</v>
      </c>
      <c r="H39" s="74">
        <f t="shared" si="1"/>
        <v>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4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1</v>
      </c>
      <c r="H41" s="74">
        <f t="shared" si="1"/>
        <v>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</v>
      </c>
      <c r="G42" s="73">
        <f>VLOOKUP(REPLACE($A$1,1,1,"")&amp;E42,[1]戸籍からデータ貼り付け先!$A$2:$T$12093,16,FALSE)</f>
        <v>2</v>
      </c>
      <c r="H42" s="74">
        <f t="shared" si="1"/>
        <v>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3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</v>
      </c>
      <c r="G44" s="73">
        <f>VLOOKUP(REPLACE($A$1,1,1,"")&amp;E44,[1]戸籍からデータ貼り付け先!$A$2:$T$12093,16,FALSE)</f>
        <v>4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5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6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3</v>
      </c>
      <c r="H47" s="74">
        <f t="shared" si="1"/>
        <v>6</v>
      </c>
      <c r="I47" s="43" t="s">
        <v>240</v>
      </c>
      <c r="J47" s="63">
        <f>SUM(J3:J46)</f>
        <v>62</v>
      </c>
      <c r="K47" s="64">
        <f>SUM(K3:K46)</f>
        <v>77</v>
      </c>
      <c r="L47" s="45">
        <f>SUM(J47:K47)</f>
        <v>139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7</v>
      </c>
      <c r="H48" s="74">
        <f t="shared" si="1"/>
        <v>12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7</v>
      </c>
      <c r="H49" s="74">
        <f t="shared" si="1"/>
        <v>13</v>
      </c>
      <c r="I49" s="42"/>
      <c r="J49" s="42" t="str">
        <f>REPLACE(A1,1,1,"")&amp;"合計"</f>
        <v>下落合合計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4</v>
      </c>
      <c r="H50" s="74">
        <f t="shared" si="1"/>
        <v>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1</v>
      </c>
      <c r="H51" s="74">
        <f t="shared" si="1"/>
        <v>8</v>
      </c>
      <c r="I51" s="42"/>
      <c r="J51" s="50">
        <f>SUM(B18,F53,J47)</f>
        <v>282</v>
      </c>
      <c r="K51" s="51">
        <f>SUM(C18,G53,K47)</f>
        <v>274</v>
      </c>
      <c r="L51" s="52">
        <f>SUM(J51:K51)</f>
        <v>556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3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184</v>
      </c>
      <c r="G53" s="64">
        <f>SUM(G3:G52)</f>
        <v>161</v>
      </c>
      <c r="H53" s="45">
        <f>SUM(F53:G53)</f>
        <v>345</v>
      </c>
      <c r="I53" s="42"/>
      <c r="J53" s="42"/>
      <c r="K53" s="42"/>
      <c r="L53" s="42"/>
    </row>
    <row r="56" spans="1:12" x14ac:dyDescent="0.4">
      <c r="F56" s="54" t="s">
        <v>353</v>
      </c>
    </row>
  </sheetData>
  <sheetProtection algorithmName="SHA-512" hashValue="0gJvaA0LaIKdscqMPLGHqz+c0Q3TuV7Z9VzX8ktxAAAeyINJNw+BcKOrbYraN8FTe7voM+6u9E7sealkT9TsDA==" saltValue="C2OU6sQSI4A1cG8K7HHQN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9" tint="0.39997558519241921"/>
  </sheetPr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 customWidth="1"/>
    <col min="5" max="5" width="7.125" style="15" customWidth="1"/>
    <col min="6" max="7" width="7.25" style="15" customWidth="1"/>
    <col min="8" max="8" width="9" style="15" customWidth="1"/>
    <col min="9" max="9" width="7.125" style="15" customWidth="1"/>
    <col min="10" max="11" width="7.25" style="15" customWidth="1"/>
    <col min="12" max="12" width="9" style="15" customWidth="1"/>
    <col min="13" max="16384" width="9" style="2"/>
  </cols>
  <sheetData>
    <row r="1" spans="1:12" ht="14.25" thickBot="1" x14ac:dyDescent="0.45">
      <c r="A1" s="14" t="s">
        <v>354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55" t="s">
        <v>236</v>
      </c>
      <c r="E2" s="16" t="s">
        <v>237</v>
      </c>
      <c r="F2" s="19" t="s">
        <v>234</v>
      </c>
      <c r="G2" s="20" t="s">
        <v>235</v>
      </c>
      <c r="H2" s="56" t="s">
        <v>236</v>
      </c>
      <c r="I2" s="16" t="s">
        <v>238</v>
      </c>
      <c r="J2" s="19" t="s">
        <v>234</v>
      </c>
      <c r="K2" s="20" t="s">
        <v>235</v>
      </c>
      <c r="L2" s="56" t="s">
        <v>236</v>
      </c>
    </row>
    <row r="3" spans="1:12" x14ac:dyDescent="0.4">
      <c r="A3" s="23" t="s">
        <v>239</v>
      </c>
      <c r="B3" s="60">
        <f>羽根!B3+菩提!B3+横野!B3+戸川!B3+三屋!B3</f>
        <v>26</v>
      </c>
      <c r="C3" s="60">
        <f>羽根!C3+菩提!C3+横野!C3+戸川!C3+三屋!C3</f>
        <v>28</v>
      </c>
      <c r="D3" s="59">
        <f>羽根!D3+菩提!D3+横野!D3+戸川!D3+三屋!D3</f>
        <v>54</v>
      </c>
      <c r="E3" s="27">
        <v>15</v>
      </c>
      <c r="F3" s="60">
        <f>羽根!F3+菩提!F3+横野!F3+戸川!F3+三屋!F3</f>
        <v>67</v>
      </c>
      <c r="G3" s="60">
        <f>羽根!G3+菩提!G3+横野!G3+戸川!G3+三屋!G3</f>
        <v>54</v>
      </c>
      <c r="H3" s="28">
        <f>羽根!H3+菩提!H3+横野!H3+戸川!H3+三屋!H3</f>
        <v>121</v>
      </c>
      <c r="I3" s="27">
        <v>65</v>
      </c>
      <c r="J3" s="60">
        <f>羽根!J3+菩提!J3+横野!J3+戸川!J3+三屋!J3</f>
        <v>73</v>
      </c>
      <c r="K3" s="60">
        <f>羽根!K3+菩提!K3+横野!K3+戸川!K3+三屋!K3</f>
        <v>68</v>
      </c>
      <c r="L3" s="28">
        <f>羽根!L3+菩提!L3+横野!L3+戸川!L3+三屋!L3</f>
        <v>141</v>
      </c>
    </row>
    <row r="4" spans="1:12" x14ac:dyDescent="0.4">
      <c r="A4" s="30">
        <v>1</v>
      </c>
      <c r="B4" s="60">
        <f>羽根!B4+菩提!B4+横野!B4+戸川!B4+三屋!B4</f>
        <v>35</v>
      </c>
      <c r="C4" s="60">
        <f>羽根!C4+菩提!C4+横野!C4+戸川!C4+三屋!C4</f>
        <v>29</v>
      </c>
      <c r="D4" s="59">
        <f>羽根!D4+菩提!D4+横野!D4+戸川!D4+三屋!D4</f>
        <v>64</v>
      </c>
      <c r="E4" s="30">
        <v>16</v>
      </c>
      <c r="F4" s="60">
        <f>羽根!F4+菩提!F4+横野!F4+戸川!F4+三屋!F4</f>
        <v>63</v>
      </c>
      <c r="G4" s="60">
        <f>羽根!G4+菩提!G4+横野!G4+戸川!G4+三屋!G4</f>
        <v>53</v>
      </c>
      <c r="H4" s="28">
        <f>羽根!H4+菩提!H4+横野!H4+戸川!H4+三屋!H4</f>
        <v>116</v>
      </c>
      <c r="I4" s="30">
        <v>66</v>
      </c>
      <c r="J4" s="60">
        <f>羽根!J4+菩提!J4+横野!J4+戸川!J4+三屋!J4</f>
        <v>89</v>
      </c>
      <c r="K4" s="60">
        <f>羽根!K4+菩提!K4+横野!K4+戸川!K4+三屋!K4</f>
        <v>79</v>
      </c>
      <c r="L4" s="28">
        <f>羽根!L4+菩提!L4+横野!L4+戸川!L4+三屋!L4</f>
        <v>168</v>
      </c>
    </row>
    <row r="5" spans="1:12" x14ac:dyDescent="0.4">
      <c r="A5" s="30">
        <v>2</v>
      </c>
      <c r="B5" s="60">
        <f>羽根!B5+菩提!B5+横野!B5+戸川!B5+三屋!B5</f>
        <v>32</v>
      </c>
      <c r="C5" s="60">
        <f>羽根!C5+菩提!C5+横野!C5+戸川!C5+三屋!C5</f>
        <v>27</v>
      </c>
      <c r="D5" s="59">
        <f>羽根!D5+菩提!D5+横野!D5+戸川!D5+三屋!D5</f>
        <v>59</v>
      </c>
      <c r="E5" s="30">
        <v>17</v>
      </c>
      <c r="F5" s="60">
        <f>羽根!F5+菩提!F5+横野!F5+戸川!F5+三屋!F5</f>
        <v>77</v>
      </c>
      <c r="G5" s="60">
        <f>羽根!G5+菩提!G5+横野!G5+戸川!G5+三屋!G5</f>
        <v>67</v>
      </c>
      <c r="H5" s="28">
        <f>羽根!H5+菩提!H5+横野!H5+戸川!H5+三屋!H5</f>
        <v>144</v>
      </c>
      <c r="I5" s="30">
        <v>67</v>
      </c>
      <c r="J5" s="60">
        <f>羽根!J5+菩提!J5+横野!J5+戸川!J5+三屋!J5</f>
        <v>78</v>
      </c>
      <c r="K5" s="60">
        <f>羽根!K5+菩提!K5+横野!K5+戸川!K5+三屋!K5</f>
        <v>95</v>
      </c>
      <c r="L5" s="28">
        <f>羽根!L5+菩提!L5+横野!L5+戸川!L5+三屋!L5</f>
        <v>173</v>
      </c>
    </row>
    <row r="6" spans="1:12" x14ac:dyDescent="0.4">
      <c r="A6" s="30">
        <v>3</v>
      </c>
      <c r="B6" s="60">
        <f>羽根!B6+菩提!B6+横野!B6+戸川!B6+三屋!B6</f>
        <v>25</v>
      </c>
      <c r="C6" s="60">
        <f>羽根!C6+菩提!C6+横野!C6+戸川!C6+三屋!C6</f>
        <v>36</v>
      </c>
      <c r="D6" s="59">
        <f>羽根!D6+菩提!D6+横野!D6+戸川!D6+三屋!D6</f>
        <v>61</v>
      </c>
      <c r="E6" s="30">
        <v>18</v>
      </c>
      <c r="F6" s="60">
        <f>羽根!F6+菩提!F6+横野!F6+戸川!F6+三屋!F6</f>
        <v>60</v>
      </c>
      <c r="G6" s="60">
        <f>羽根!G6+菩提!G6+横野!G6+戸川!G6+三屋!G6</f>
        <v>59</v>
      </c>
      <c r="H6" s="28">
        <f>羽根!H6+菩提!H6+横野!H6+戸川!H6+三屋!H6</f>
        <v>119</v>
      </c>
      <c r="I6" s="30">
        <v>68</v>
      </c>
      <c r="J6" s="60">
        <f>羽根!J6+菩提!J6+横野!J6+戸川!J6+三屋!J6</f>
        <v>73</v>
      </c>
      <c r="K6" s="60">
        <f>羽根!K6+菩提!K6+横野!K6+戸川!K6+三屋!K6</f>
        <v>79</v>
      </c>
      <c r="L6" s="28">
        <f>羽根!L6+菩提!L6+横野!L6+戸川!L6+三屋!L6</f>
        <v>152</v>
      </c>
    </row>
    <row r="7" spans="1:12" x14ac:dyDescent="0.4">
      <c r="A7" s="30">
        <v>4</v>
      </c>
      <c r="B7" s="60">
        <f>羽根!B7+菩提!B7+横野!B7+戸川!B7+三屋!B7</f>
        <v>45</v>
      </c>
      <c r="C7" s="60">
        <f>羽根!C7+菩提!C7+横野!C7+戸川!C7+三屋!C7</f>
        <v>26</v>
      </c>
      <c r="D7" s="59">
        <f>羽根!D7+菩提!D7+横野!D7+戸川!D7+三屋!D7</f>
        <v>71</v>
      </c>
      <c r="E7" s="30">
        <v>19</v>
      </c>
      <c r="F7" s="60">
        <f>羽根!F7+菩提!F7+横野!F7+戸川!F7+三屋!F7</f>
        <v>61</v>
      </c>
      <c r="G7" s="60">
        <f>羽根!G7+菩提!G7+横野!G7+戸川!G7+三屋!G7</f>
        <v>69</v>
      </c>
      <c r="H7" s="28">
        <f>羽根!H7+菩提!H7+横野!H7+戸川!H7+三屋!H7</f>
        <v>130</v>
      </c>
      <c r="I7" s="30">
        <v>69</v>
      </c>
      <c r="J7" s="60">
        <f>羽根!J7+菩提!J7+横野!J7+戸川!J7+三屋!J7</f>
        <v>87</v>
      </c>
      <c r="K7" s="60">
        <f>羽根!K7+菩提!K7+横野!K7+戸川!K7+三屋!K7</f>
        <v>89</v>
      </c>
      <c r="L7" s="28">
        <f>羽根!L7+菩提!L7+横野!L7+戸川!L7+三屋!L7</f>
        <v>176</v>
      </c>
    </row>
    <row r="8" spans="1:12" x14ac:dyDescent="0.4">
      <c r="A8" s="30">
        <v>5</v>
      </c>
      <c r="B8" s="60">
        <f>羽根!B8+菩提!B8+横野!B8+戸川!B8+三屋!B8</f>
        <v>36</v>
      </c>
      <c r="C8" s="60">
        <f>羽根!C8+菩提!C8+横野!C8+戸川!C8+三屋!C8</f>
        <v>26</v>
      </c>
      <c r="D8" s="59">
        <f>羽根!D8+菩提!D8+横野!D8+戸川!D8+三屋!D8</f>
        <v>62</v>
      </c>
      <c r="E8" s="30">
        <v>20</v>
      </c>
      <c r="F8" s="60">
        <f>羽根!F8+菩提!F8+横野!F8+戸川!F8+三屋!F8</f>
        <v>63</v>
      </c>
      <c r="G8" s="60">
        <f>羽根!G8+菩提!G8+横野!G8+戸川!G8+三屋!G8</f>
        <v>68</v>
      </c>
      <c r="H8" s="28">
        <f>羽根!H8+菩提!H8+横野!H8+戸川!H8+三屋!H8</f>
        <v>131</v>
      </c>
      <c r="I8" s="30">
        <v>70</v>
      </c>
      <c r="J8" s="60">
        <f>羽根!J8+菩提!J8+横野!J8+戸川!J8+三屋!J8</f>
        <v>85</v>
      </c>
      <c r="K8" s="60">
        <f>羽根!K8+菩提!K8+横野!K8+戸川!K8+三屋!K8</f>
        <v>95</v>
      </c>
      <c r="L8" s="28">
        <f>羽根!L8+菩提!L8+横野!L8+戸川!L8+三屋!L8</f>
        <v>180</v>
      </c>
    </row>
    <row r="9" spans="1:12" x14ac:dyDescent="0.4">
      <c r="A9" s="30">
        <v>6</v>
      </c>
      <c r="B9" s="60">
        <f>羽根!B9+菩提!B9+横野!B9+戸川!B9+三屋!B9</f>
        <v>42</v>
      </c>
      <c r="C9" s="60">
        <f>羽根!C9+菩提!C9+横野!C9+戸川!C9+三屋!C9</f>
        <v>32</v>
      </c>
      <c r="D9" s="59">
        <f>羽根!D9+菩提!D9+横野!D9+戸川!D9+三屋!D9</f>
        <v>74</v>
      </c>
      <c r="E9" s="30">
        <v>21</v>
      </c>
      <c r="F9" s="60">
        <f>羽根!F9+菩提!F9+横野!F9+戸川!F9+三屋!F9</f>
        <v>80</v>
      </c>
      <c r="G9" s="60">
        <f>羽根!G9+菩提!G9+横野!G9+戸川!G9+三屋!G9</f>
        <v>76</v>
      </c>
      <c r="H9" s="28">
        <f>羽根!H9+菩提!H9+横野!H9+戸川!H9+三屋!H9</f>
        <v>156</v>
      </c>
      <c r="I9" s="30">
        <v>71</v>
      </c>
      <c r="J9" s="60">
        <f>羽根!J9+菩提!J9+横野!J9+戸川!J9+三屋!J9</f>
        <v>84</v>
      </c>
      <c r="K9" s="60">
        <f>羽根!K9+菩提!K9+横野!K9+戸川!K9+三屋!K9</f>
        <v>130</v>
      </c>
      <c r="L9" s="28">
        <f>羽根!L9+菩提!L9+横野!L9+戸川!L9+三屋!L9</f>
        <v>214</v>
      </c>
    </row>
    <row r="10" spans="1:12" x14ac:dyDescent="0.4">
      <c r="A10" s="30">
        <v>7</v>
      </c>
      <c r="B10" s="60">
        <f>羽根!B10+菩提!B10+横野!B10+戸川!B10+三屋!B10</f>
        <v>39</v>
      </c>
      <c r="C10" s="60">
        <f>羽根!C10+菩提!C10+横野!C10+戸川!C10+三屋!C10</f>
        <v>45</v>
      </c>
      <c r="D10" s="59">
        <f>羽根!D10+菩提!D10+横野!D10+戸川!D10+三屋!D10</f>
        <v>84</v>
      </c>
      <c r="E10" s="30">
        <v>22</v>
      </c>
      <c r="F10" s="60">
        <f>羽根!F10+菩提!F10+横野!F10+戸川!F10+三屋!F10</f>
        <v>66</v>
      </c>
      <c r="G10" s="60">
        <f>羽根!G10+菩提!G10+横野!G10+戸川!G10+三屋!G10</f>
        <v>59</v>
      </c>
      <c r="H10" s="28">
        <f>羽根!H10+菩提!H10+横野!H10+戸川!H10+三屋!H10</f>
        <v>125</v>
      </c>
      <c r="I10" s="30">
        <v>72</v>
      </c>
      <c r="J10" s="60">
        <f>羽根!J10+菩提!J10+横野!J10+戸川!J10+三屋!J10</f>
        <v>99</v>
      </c>
      <c r="K10" s="60">
        <f>羽根!K10+菩提!K10+横野!K10+戸川!K10+三屋!K10</f>
        <v>91</v>
      </c>
      <c r="L10" s="28">
        <f>羽根!L10+菩提!L10+横野!L10+戸川!L10+三屋!L10</f>
        <v>190</v>
      </c>
    </row>
    <row r="11" spans="1:12" x14ac:dyDescent="0.4">
      <c r="A11" s="30">
        <v>8</v>
      </c>
      <c r="B11" s="60">
        <f>羽根!B11+菩提!B11+横野!B11+戸川!B11+三屋!B11</f>
        <v>53</v>
      </c>
      <c r="C11" s="60">
        <f>羽根!C11+菩提!C11+横野!C11+戸川!C11+三屋!C11</f>
        <v>51</v>
      </c>
      <c r="D11" s="59">
        <f>羽根!D11+菩提!D11+横野!D11+戸川!D11+三屋!D11</f>
        <v>104</v>
      </c>
      <c r="E11" s="30">
        <v>23</v>
      </c>
      <c r="F11" s="60">
        <f>羽根!F11+菩提!F11+横野!F11+戸川!F11+三屋!F11</f>
        <v>69</v>
      </c>
      <c r="G11" s="60">
        <f>羽根!G11+菩提!G11+横野!G11+戸川!G11+三屋!G11</f>
        <v>51</v>
      </c>
      <c r="H11" s="28">
        <f>羽根!H11+菩提!H11+横野!H11+戸川!H11+三屋!H11</f>
        <v>120</v>
      </c>
      <c r="I11" s="30">
        <v>73</v>
      </c>
      <c r="J11" s="60">
        <f>羽根!J11+菩提!J11+横野!J11+戸川!J11+三屋!J11</f>
        <v>106</v>
      </c>
      <c r="K11" s="60">
        <f>羽根!K11+菩提!K11+横野!K11+戸川!K11+三屋!K11</f>
        <v>115</v>
      </c>
      <c r="L11" s="28">
        <f>羽根!L11+菩提!L11+横野!L11+戸川!L11+三屋!L11</f>
        <v>221</v>
      </c>
    </row>
    <row r="12" spans="1:12" x14ac:dyDescent="0.4">
      <c r="A12" s="30">
        <v>9</v>
      </c>
      <c r="B12" s="60">
        <f>羽根!B12+菩提!B12+横野!B12+戸川!B12+三屋!B12</f>
        <v>51</v>
      </c>
      <c r="C12" s="60">
        <f>羽根!C12+菩提!C12+横野!C12+戸川!C12+三屋!C12</f>
        <v>57</v>
      </c>
      <c r="D12" s="59">
        <f>羽根!D12+菩提!D12+横野!D12+戸川!D12+三屋!D12</f>
        <v>108</v>
      </c>
      <c r="E12" s="30">
        <v>24</v>
      </c>
      <c r="F12" s="60">
        <f>羽根!F12+菩提!F12+横野!F12+戸川!F12+三屋!F12</f>
        <v>68</v>
      </c>
      <c r="G12" s="60">
        <f>羽根!G12+菩提!G12+横野!G12+戸川!G12+三屋!G12</f>
        <v>50</v>
      </c>
      <c r="H12" s="28">
        <f>羽根!H12+菩提!H12+横野!H12+戸川!H12+三屋!H12</f>
        <v>118</v>
      </c>
      <c r="I12" s="30">
        <v>74</v>
      </c>
      <c r="J12" s="60">
        <f>羽根!J12+菩提!J12+横野!J12+戸川!J12+三屋!J12</f>
        <v>129</v>
      </c>
      <c r="K12" s="60">
        <f>羽根!K12+菩提!K12+横野!K12+戸川!K12+三屋!K12</f>
        <v>134</v>
      </c>
      <c r="L12" s="28">
        <f>羽根!L12+菩提!L12+横野!L12+戸川!L12+三屋!L12</f>
        <v>263</v>
      </c>
    </row>
    <row r="13" spans="1:12" x14ac:dyDescent="0.4">
      <c r="A13" s="30">
        <v>10</v>
      </c>
      <c r="B13" s="60">
        <f>羽根!B13+菩提!B13+横野!B13+戸川!B13+三屋!B13</f>
        <v>55</v>
      </c>
      <c r="C13" s="60">
        <f>羽根!C13+菩提!C13+横野!C13+戸川!C13+三屋!C13</f>
        <v>44</v>
      </c>
      <c r="D13" s="59">
        <f>羽根!D13+菩提!D13+横野!D13+戸川!D13+三屋!D13</f>
        <v>99</v>
      </c>
      <c r="E13" s="30">
        <v>25</v>
      </c>
      <c r="F13" s="60">
        <f>羽根!F13+菩提!F13+横野!F13+戸川!F13+三屋!F13</f>
        <v>60</v>
      </c>
      <c r="G13" s="60">
        <f>羽根!G13+菩提!G13+横野!G13+戸川!G13+三屋!G13</f>
        <v>53</v>
      </c>
      <c r="H13" s="28">
        <f>羽根!H13+菩提!H13+横野!H13+戸川!H13+三屋!H13</f>
        <v>113</v>
      </c>
      <c r="I13" s="30">
        <v>75</v>
      </c>
      <c r="J13" s="60">
        <f>羽根!J13+菩提!J13+横野!J13+戸川!J13+三屋!J13</f>
        <v>120</v>
      </c>
      <c r="K13" s="60">
        <f>羽根!K13+菩提!K13+横野!K13+戸川!K13+三屋!K13</f>
        <v>139</v>
      </c>
      <c r="L13" s="28">
        <f>羽根!L13+菩提!L13+横野!L13+戸川!L13+三屋!L13</f>
        <v>259</v>
      </c>
    </row>
    <row r="14" spans="1:12" x14ac:dyDescent="0.4">
      <c r="A14" s="30">
        <v>11</v>
      </c>
      <c r="B14" s="60">
        <f>羽根!B14+菩提!B14+横野!B14+戸川!B14+三屋!B14</f>
        <v>70</v>
      </c>
      <c r="C14" s="60">
        <f>羽根!C14+菩提!C14+横野!C14+戸川!C14+三屋!C14</f>
        <v>54</v>
      </c>
      <c r="D14" s="59">
        <f>羽根!D14+菩提!D14+横野!D14+戸川!D14+三屋!D14</f>
        <v>124</v>
      </c>
      <c r="E14" s="30">
        <v>26</v>
      </c>
      <c r="F14" s="60">
        <f>羽根!F14+菩提!F14+横野!F14+戸川!F14+三屋!F14</f>
        <v>62</v>
      </c>
      <c r="G14" s="60">
        <f>羽根!G14+菩提!G14+横野!G14+戸川!G14+三屋!G14</f>
        <v>54</v>
      </c>
      <c r="H14" s="28">
        <f>羽根!H14+菩提!H14+横野!H14+戸川!H14+三屋!H14</f>
        <v>116</v>
      </c>
      <c r="I14" s="30">
        <v>76</v>
      </c>
      <c r="J14" s="60">
        <f>羽根!J14+菩提!J14+横野!J14+戸川!J14+三屋!J14</f>
        <v>137</v>
      </c>
      <c r="K14" s="60">
        <f>羽根!K14+菩提!K14+横野!K14+戸川!K14+三屋!K14</f>
        <v>131</v>
      </c>
      <c r="L14" s="28">
        <f>羽根!L14+菩提!L14+横野!L14+戸川!L14+三屋!L14</f>
        <v>268</v>
      </c>
    </row>
    <row r="15" spans="1:12" x14ac:dyDescent="0.4">
      <c r="A15" s="30">
        <v>12</v>
      </c>
      <c r="B15" s="60">
        <f>羽根!B15+菩提!B15+横野!B15+戸川!B15+三屋!B15</f>
        <v>76</v>
      </c>
      <c r="C15" s="60">
        <f>羽根!C15+菩提!C15+横野!C15+戸川!C15+三屋!C15</f>
        <v>50</v>
      </c>
      <c r="D15" s="59">
        <f>羽根!D15+菩提!D15+横野!D15+戸川!D15+三屋!D15</f>
        <v>126</v>
      </c>
      <c r="E15" s="30">
        <v>27</v>
      </c>
      <c r="F15" s="60">
        <f>羽根!F15+菩提!F15+横野!F15+戸川!F15+三屋!F15</f>
        <v>74</v>
      </c>
      <c r="G15" s="60">
        <f>羽根!G15+菩提!G15+横野!G15+戸川!G15+三屋!G15</f>
        <v>59</v>
      </c>
      <c r="H15" s="28">
        <f>羽根!H15+菩提!H15+横野!H15+戸川!H15+三屋!H15</f>
        <v>133</v>
      </c>
      <c r="I15" s="30">
        <v>77</v>
      </c>
      <c r="J15" s="60">
        <f>羽根!J15+菩提!J15+横野!J15+戸川!J15+三屋!J15</f>
        <v>133</v>
      </c>
      <c r="K15" s="60">
        <f>羽根!K15+菩提!K15+横野!K15+戸川!K15+三屋!K15</f>
        <v>117</v>
      </c>
      <c r="L15" s="28">
        <f>羽根!L15+菩提!L15+横野!L15+戸川!L15+三屋!L15</f>
        <v>250</v>
      </c>
    </row>
    <row r="16" spans="1:12" x14ac:dyDescent="0.4">
      <c r="A16" s="30">
        <v>13</v>
      </c>
      <c r="B16" s="60">
        <f>羽根!B16+菩提!B16+横野!B16+戸川!B16+三屋!B16</f>
        <v>63</v>
      </c>
      <c r="C16" s="60">
        <f>羽根!C16+菩提!C16+横野!C16+戸川!C16+三屋!C16</f>
        <v>72</v>
      </c>
      <c r="D16" s="59">
        <f>羽根!D16+菩提!D16+横野!D16+戸川!D16+三屋!D16</f>
        <v>135</v>
      </c>
      <c r="E16" s="30">
        <v>28</v>
      </c>
      <c r="F16" s="60">
        <f>羽根!F16+菩提!F16+横野!F16+戸川!F16+三屋!F16</f>
        <v>66</v>
      </c>
      <c r="G16" s="60">
        <f>羽根!G16+菩提!G16+横野!G16+戸川!G16+三屋!G16</f>
        <v>53</v>
      </c>
      <c r="H16" s="28">
        <f>羽根!H16+菩提!H16+横野!H16+戸川!H16+三屋!H16</f>
        <v>119</v>
      </c>
      <c r="I16" s="30">
        <v>78</v>
      </c>
      <c r="J16" s="60">
        <f>羽根!J16+菩提!J16+横野!J16+戸川!J16+三屋!J16</f>
        <v>104</v>
      </c>
      <c r="K16" s="60">
        <f>羽根!K16+菩提!K16+横野!K16+戸川!K16+三屋!K16</f>
        <v>102</v>
      </c>
      <c r="L16" s="28">
        <f>羽根!L16+菩提!L16+横野!L16+戸川!L16+三屋!L16</f>
        <v>206</v>
      </c>
    </row>
    <row r="17" spans="1:12" ht="14.25" thickBot="1" x14ac:dyDescent="0.45">
      <c r="A17" s="34">
        <v>14</v>
      </c>
      <c r="B17" s="61">
        <f>羽根!B17+菩提!B17+横野!B17+戸川!B17+三屋!B17</f>
        <v>62</v>
      </c>
      <c r="C17" s="61">
        <f>羽根!C17+菩提!C17+横野!C17+戸川!C17+三屋!C17</f>
        <v>69</v>
      </c>
      <c r="D17" s="37">
        <f>羽根!D17+菩提!D17+横野!D17+戸川!D17+三屋!D17</f>
        <v>131</v>
      </c>
      <c r="E17" s="30">
        <v>29</v>
      </c>
      <c r="F17" s="60">
        <f>羽根!F17+菩提!F17+横野!F17+戸川!F17+三屋!F17</f>
        <v>82</v>
      </c>
      <c r="G17" s="60">
        <f>羽根!G17+菩提!G17+横野!G17+戸川!G17+三屋!G17</f>
        <v>54</v>
      </c>
      <c r="H17" s="28">
        <f>羽根!H17+菩提!H17+横野!H17+戸川!H17+三屋!H17</f>
        <v>136</v>
      </c>
      <c r="I17" s="30">
        <v>79</v>
      </c>
      <c r="J17" s="60">
        <f>羽根!J17+菩提!J17+横野!J17+戸川!J17+三屋!J17</f>
        <v>60</v>
      </c>
      <c r="K17" s="60">
        <f>羽根!K17+菩提!K17+横野!K17+戸川!K17+三屋!K17</f>
        <v>75</v>
      </c>
      <c r="L17" s="28">
        <f>羽根!L17+菩提!L17+横野!L17+戸川!L17+三屋!L17</f>
        <v>135</v>
      </c>
    </row>
    <row r="18" spans="1:12" ht="15" thickTop="1" thickBot="1" x14ac:dyDescent="0.45">
      <c r="A18" s="38" t="s">
        <v>240</v>
      </c>
      <c r="B18" s="63">
        <f>SUM(B3:B17)</f>
        <v>710</v>
      </c>
      <c r="C18" s="64">
        <f>SUM(C3:C17)</f>
        <v>646</v>
      </c>
      <c r="D18" s="41">
        <f>SUM(B18:C18)</f>
        <v>1356</v>
      </c>
      <c r="E18" s="30">
        <v>30</v>
      </c>
      <c r="F18" s="60">
        <f>羽根!F18+菩提!F18+横野!F18+戸川!F18+三屋!F18</f>
        <v>64</v>
      </c>
      <c r="G18" s="60">
        <f>羽根!G18+菩提!G18+横野!G18+戸川!G18+三屋!G18</f>
        <v>38</v>
      </c>
      <c r="H18" s="28">
        <f>羽根!H18+菩提!H18+横野!H18+戸川!H18+三屋!H18</f>
        <v>102</v>
      </c>
      <c r="I18" s="30">
        <v>80</v>
      </c>
      <c r="J18" s="60">
        <f>羽根!J18+菩提!J18+横野!J18+戸川!J18+三屋!J18</f>
        <v>64</v>
      </c>
      <c r="K18" s="60">
        <f>羽根!K18+菩提!K18+横野!K18+戸川!K18+三屋!K18</f>
        <v>69</v>
      </c>
      <c r="L18" s="28">
        <f>羽根!L18+菩提!L18+横野!L18+戸川!L18+三屋!L18</f>
        <v>133</v>
      </c>
    </row>
    <row r="19" spans="1:12" x14ac:dyDescent="0.4">
      <c r="A19" s="42"/>
      <c r="B19" s="42"/>
      <c r="C19" s="42"/>
      <c r="D19" s="42"/>
      <c r="E19" s="30">
        <v>31</v>
      </c>
      <c r="F19" s="60">
        <f>羽根!F19+菩提!F19+横野!F19+戸川!F19+三屋!F19</f>
        <v>63</v>
      </c>
      <c r="G19" s="60">
        <f>羽根!G19+菩提!G19+横野!G19+戸川!G19+三屋!G19</f>
        <v>59</v>
      </c>
      <c r="H19" s="28">
        <f>羽根!H19+菩提!H19+横野!H19+戸川!H19+三屋!H19</f>
        <v>122</v>
      </c>
      <c r="I19" s="30">
        <v>81</v>
      </c>
      <c r="J19" s="60">
        <f>羽根!J19+菩提!J19+横野!J19+戸川!J19+三屋!J19</f>
        <v>78</v>
      </c>
      <c r="K19" s="60">
        <f>羽根!K19+菩提!K19+横野!K19+戸川!K19+三屋!K19</f>
        <v>94</v>
      </c>
      <c r="L19" s="28">
        <f>羽根!L19+菩提!L19+横野!L19+戸川!L19+三屋!L19</f>
        <v>172</v>
      </c>
    </row>
    <row r="20" spans="1:12" x14ac:dyDescent="0.4">
      <c r="A20" s="42"/>
      <c r="B20" s="42"/>
      <c r="C20" s="42"/>
      <c r="D20" s="42"/>
      <c r="E20" s="30">
        <v>32</v>
      </c>
      <c r="F20" s="60">
        <f>羽根!F20+菩提!F20+横野!F20+戸川!F20+三屋!F20</f>
        <v>64</v>
      </c>
      <c r="G20" s="60">
        <f>羽根!G20+菩提!G20+横野!G20+戸川!G20+三屋!G20</f>
        <v>55</v>
      </c>
      <c r="H20" s="28">
        <f>羽根!H20+菩提!H20+横野!H20+戸川!H20+三屋!H20</f>
        <v>119</v>
      </c>
      <c r="I20" s="30">
        <v>82</v>
      </c>
      <c r="J20" s="60">
        <f>羽根!J20+菩提!J20+横野!J20+戸川!J20+三屋!J20</f>
        <v>80</v>
      </c>
      <c r="K20" s="60">
        <f>羽根!K20+菩提!K20+横野!K20+戸川!K20+三屋!K20</f>
        <v>68</v>
      </c>
      <c r="L20" s="28">
        <f>羽根!L20+菩提!L20+横野!L20+戸川!L20+三屋!L20</f>
        <v>148</v>
      </c>
    </row>
    <row r="21" spans="1:12" x14ac:dyDescent="0.4">
      <c r="A21" s="42"/>
      <c r="B21" s="42"/>
      <c r="C21" s="42"/>
      <c r="D21" s="42"/>
      <c r="E21" s="30">
        <v>33</v>
      </c>
      <c r="F21" s="60">
        <f>羽根!F21+菩提!F21+横野!F21+戸川!F21+三屋!F21</f>
        <v>58</v>
      </c>
      <c r="G21" s="60">
        <f>羽根!G21+菩提!G21+横野!G21+戸川!G21+三屋!G21</f>
        <v>41</v>
      </c>
      <c r="H21" s="28">
        <f>羽根!H21+菩提!H21+横野!H21+戸川!H21+三屋!H21</f>
        <v>99</v>
      </c>
      <c r="I21" s="30">
        <v>83</v>
      </c>
      <c r="J21" s="60">
        <f>羽根!J21+菩提!J21+横野!J21+戸川!J21+三屋!J21</f>
        <v>66</v>
      </c>
      <c r="K21" s="60">
        <f>羽根!K21+菩提!K21+横野!K21+戸川!K21+三屋!K21</f>
        <v>76</v>
      </c>
      <c r="L21" s="28">
        <f>羽根!L21+菩提!L21+横野!L21+戸川!L21+三屋!L21</f>
        <v>142</v>
      </c>
    </row>
    <row r="22" spans="1:12" x14ac:dyDescent="0.4">
      <c r="A22" s="42"/>
      <c r="B22" s="42"/>
      <c r="C22" s="42"/>
      <c r="D22" s="42"/>
      <c r="E22" s="30">
        <v>34</v>
      </c>
      <c r="F22" s="60">
        <f>羽根!F22+菩提!F22+横野!F22+戸川!F22+三屋!F22</f>
        <v>51</v>
      </c>
      <c r="G22" s="60">
        <f>羽根!G22+菩提!G22+横野!G22+戸川!G22+三屋!G22</f>
        <v>62</v>
      </c>
      <c r="H22" s="28">
        <f>羽根!H22+菩提!H22+横野!H22+戸川!H22+三屋!H22</f>
        <v>113</v>
      </c>
      <c r="I22" s="30">
        <v>84</v>
      </c>
      <c r="J22" s="60">
        <f>羽根!J22+菩提!J22+横野!J22+戸川!J22+三屋!J22</f>
        <v>48</v>
      </c>
      <c r="K22" s="60">
        <f>羽根!K22+菩提!K22+横野!K22+戸川!K22+三屋!K22</f>
        <v>68</v>
      </c>
      <c r="L22" s="28">
        <f>羽根!L22+菩提!L22+横野!L22+戸川!L22+三屋!L22</f>
        <v>116</v>
      </c>
    </row>
    <row r="23" spans="1:12" x14ac:dyDescent="0.4">
      <c r="A23" s="42"/>
      <c r="B23" s="42"/>
      <c r="C23" s="42"/>
      <c r="D23" s="42"/>
      <c r="E23" s="30">
        <v>35</v>
      </c>
      <c r="F23" s="60">
        <f>羽根!F23+菩提!F23+横野!F23+戸川!F23+三屋!F23</f>
        <v>56</v>
      </c>
      <c r="G23" s="60">
        <f>羽根!G23+菩提!G23+横野!G23+戸川!G23+三屋!G23</f>
        <v>52</v>
      </c>
      <c r="H23" s="28">
        <f>羽根!H23+菩提!H23+横野!H23+戸川!H23+三屋!H23</f>
        <v>108</v>
      </c>
      <c r="I23" s="30">
        <v>85</v>
      </c>
      <c r="J23" s="60">
        <f>羽根!J23+菩提!J23+横野!J23+戸川!J23+三屋!J23</f>
        <v>42</v>
      </c>
      <c r="K23" s="60">
        <f>羽根!K23+菩提!K23+横野!K23+戸川!K23+三屋!K23</f>
        <v>52</v>
      </c>
      <c r="L23" s="28">
        <f>羽根!L23+菩提!L23+横野!L23+戸川!L23+三屋!L23</f>
        <v>94</v>
      </c>
    </row>
    <row r="24" spans="1:12" x14ac:dyDescent="0.4">
      <c r="A24" s="42"/>
      <c r="B24" s="42"/>
      <c r="C24" s="42"/>
      <c r="D24" s="42"/>
      <c r="E24" s="30">
        <v>36</v>
      </c>
      <c r="F24" s="60">
        <f>羽根!F24+菩提!F24+横野!F24+戸川!F24+三屋!F24</f>
        <v>53</v>
      </c>
      <c r="G24" s="60">
        <f>羽根!G24+菩提!G24+横野!G24+戸川!G24+三屋!G24</f>
        <v>42</v>
      </c>
      <c r="H24" s="28">
        <f>羽根!H24+菩提!H24+横野!H24+戸川!H24+三屋!H24</f>
        <v>95</v>
      </c>
      <c r="I24" s="30">
        <v>86</v>
      </c>
      <c r="J24" s="60">
        <f>羽根!J24+菩提!J24+横野!J24+戸川!J24+三屋!J24</f>
        <v>31</v>
      </c>
      <c r="K24" s="60">
        <f>羽根!K24+菩提!K24+横野!K24+戸川!K24+三屋!K24</f>
        <v>37</v>
      </c>
      <c r="L24" s="28">
        <f>羽根!L24+菩提!L24+横野!L24+戸川!L24+三屋!L24</f>
        <v>68</v>
      </c>
    </row>
    <row r="25" spans="1:12" x14ac:dyDescent="0.4">
      <c r="A25" s="42"/>
      <c r="B25" s="42"/>
      <c r="C25" s="42"/>
      <c r="D25" s="42"/>
      <c r="E25" s="30">
        <v>37</v>
      </c>
      <c r="F25" s="60">
        <f>羽根!F25+菩提!F25+横野!F25+戸川!F25+三屋!F25</f>
        <v>63</v>
      </c>
      <c r="G25" s="60">
        <f>羽根!G25+菩提!G25+横野!G25+戸川!G25+三屋!G25</f>
        <v>66</v>
      </c>
      <c r="H25" s="28">
        <f>羽根!H25+菩提!H25+横野!H25+戸川!H25+三屋!H25</f>
        <v>129</v>
      </c>
      <c r="I25" s="30">
        <v>87</v>
      </c>
      <c r="J25" s="60">
        <f>羽根!J25+菩提!J25+横野!J25+戸川!J25+三屋!J25</f>
        <v>16</v>
      </c>
      <c r="K25" s="60">
        <f>羽根!K25+菩提!K25+横野!K25+戸川!K25+三屋!K25</f>
        <v>37</v>
      </c>
      <c r="L25" s="28">
        <f>羽根!L25+菩提!L25+横野!L25+戸川!L25+三屋!L25</f>
        <v>53</v>
      </c>
    </row>
    <row r="26" spans="1:12" x14ac:dyDescent="0.4">
      <c r="A26" s="42"/>
      <c r="B26" s="42"/>
      <c r="C26" s="42"/>
      <c r="D26" s="42"/>
      <c r="E26" s="30">
        <v>38</v>
      </c>
      <c r="F26" s="60">
        <f>羽根!F26+菩提!F26+横野!F26+戸川!F26+三屋!F26</f>
        <v>66</v>
      </c>
      <c r="G26" s="60">
        <f>羽根!G26+菩提!G26+横野!G26+戸川!G26+三屋!G26</f>
        <v>67</v>
      </c>
      <c r="H26" s="28">
        <f>羽根!H26+菩提!H26+横野!H26+戸川!H26+三屋!H26</f>
        <v>133</v>
      </c>
      <c r="I26" s="30">
        <v>88</v>
      </c>
      <c r="J26" s="60">
        <f>羽根!J26+菩提!J26+横野!J26+戸川!J26+三屋!J26</f>
        <v>22</v>
      </c>
      <c r="K26" s="60">
        <f>羽根!K26+菩提!K26+横野!K26+戸川!K26+三屋!K26</f>
        <v>40</v>
      </c>
      <c r="L26" s="28">
        <f>羽根!L26+菩提!L26+横野!L26+戸川!L26+三屋!L26</f>
        <v>62</v>
      </c>
    </row>
    <row r="27" spans="1:12" x14ac:dyDescent="0.4">
      <c r="A27" s="42"/>
      <c r="B27" s="42"/>
      <c r="C27" s="42"/>
      <c r="D27" s="42"/>
      <c r="E27" s="30">
        <v>39</v>
      </c>
      <c r="F27" s="60">
        <f>羽根!F27+菩提!F27+横野!F27+戸川!F27+三屋!F27</f>
        <v>84</v>
      </c>
      <c r="G27" s="60">
        <f>羽根!G27+菩提!G27+横野!G27+戸川!G27+三屋!G27</f>
        <v>53</v>
      </c>
      <c r="H27" s="28">
        <f>羽根!H27+菩提!H27+横野!H27+戸川!H27+三屋!H27</f>
        <v>137</v>
      </c>
      <c r="I27" s="30">
        <v>89</v>
      </c>
      <c r="J27" s="60">
        <f>羽根!J27+菩提!J27+横野!J27+戸川!J27+三屋!J27</f>
        <v>22</v>
      </c>
      <c r="K27" s="60">
        <f>羽根!K27+菩提!K27+横野!K27+戸川!K27+三屋!K27</f>
        <v>30</v>
      </c>
      <c r="L27" s="28">
        <f>羽根!L27+菩提!L27+横野!L27+戸川!L27+三屋!L27</f>
        <v>52</v>
      </c>
    </row>
    <row r="28" spans="1:12" x14ac:dyDescent="0.4">
      <c r="A28" s="42"/>
      <c r="B28" s="42"/>
      <c r="C28" s="42"/>
      <c r="D28" s="42"/>
      <c r="E28" s="30">
        <v>40</v>
      </c>
      <c r="F28" s="60">
        <f>羽根!F28+菩提!F28+横野!F28+戸川!F28+三屋!F28</f>
        <v>69</v>
      </c>
      <c r="G28" s="60">
        <f>羽根!G28+菩提!G28+横野!G28+戸川!G28+三屋!G28</f>
        <v>97</v>
      </c>
      <c r="H28" s="28">
        <f>羽根!H28+菩提!H28+横野!H28+戸川!H28+三屋!H28</f>
        <v>166</v>
      </c>
      <c r="I28" s="30">
        <v>90</v>
      </c>
      <c r="J28" s="60">
        <f>羽根!J28+菩提!J28+横野!J28+戸川!J28+三屋!J28</f>
        <v>9</v>
      </c>
      <c r="K28" s="60">
        <f>羽根!K28+菩提!K28+横野!K28+戸川!K28+三屋!K28</f>
        <v>25</v>
      </c>
      <c r="L28" s="28">
        <f>羽根!L28+菩提!L28+横野!L28+戸川!L28+三屋!L28</f>
        <v>34</v>
      </c>
    </row>
    <row r="29" spans="1:12" x14ac:dyDescent="0.4">
      <c r="A29" s="42"/>
      <c r="B29" s="42"/>
      <c r="C29" s="42"/>
      <c r="D29" s="42"/>
      <c r="E29" s="30">
        <v>41</v>
      </c>
      <c r="F29" s="60">
        <f>羽根!F29+菩提!F29+横野!F29+戸川!F29+三屋!F29</f>
        <v>80</v>
      </c>
      <c r="G29" s="60">
        <f>羽根!G29+菩提!G29+横野!G29+戸川!G29+三屋!G29</f>
        <v>75</v>
      </c>
      <c r="H29" s="28">
        <f>羽根!H29+菩提!H29+横野!H29+戸川!H29+三屋!H29</f>
        <v>155</v>
      </c>
      <c r="I29" s="30">
        <v>91</v>
      </c>
      <c r="J29" s="60">
        <f>羽根!J29+菩提!J29+横野!J29+戸川!J29+三屋!J29</f>
        <v>11</v>
      </c>
      <c r="K29" s="60">
        <f>羽根!K29+菩提!K29+横野!K29+戸川!K29+三屋!K29</f>
        <v>29</v>
      </c>
      <c r="L29" s="28">
        <f>羽根!L29+菩提!L29+横野!L29+戸川!L29+三屋!L29</f>
        <v>40</v>
      </c>
    </row>
    <row r="30" spans="1:12" x14ac:dyDescent="0.4">
      <c r="A30" s="42"/>
      <c r="B30" s="42"/>
      <c r="C30" s="42"/>
      <c r="D30" s="42"/>
      <c r="E30" s="30">
        <v>42</v>
      </c>
      <c r="F30" s="60">
        <f>羽根!F30+菩提!F30+横野!F30+戸川!F30+三屋!F30</f>
        <v>100</v>
      </c>
      <c r="G30" s="60">
        <f>羽根!G30+菩提!G30+横野!G30+戸川!G30+三屋!G30</f>
        <v>66</v>
      </c>
      <c r="H30" s="28">
        <f>羽根!H30+菩提!H30+横野!H30+戸川!H30+三屋!H30</f>
        <v>166</v>
      </c>
      <c r="I30" s="30">
        <v>92</v>
      </c>
      <c r="J30" s="60">
        <f>羽根!J30+菩提!J30+横野!J30+戸川!J30+三屋!J30</f>
        <v>10</v>
      </c>
      <c r="K30" s="60">
        <f>羽根!K30+菩提!K30+横野!K30+戸川!K30+三屋!K30</f>
        <v>19</v>
      </c>
      <c r="L30" s="28">
        <f>羽根!L30+菩提!L30+横野!L30+戸川!L30+三屋!L30</f>
        <v>29</v>
      </c>
    </row>
    <row r="31" spans="1:12" x14ac:dyDescent="0.4">
      <c r="A31" s="42"/>
      <c r="B31" s="42"/>
      <c r="C31" s="42"/>
      <c r="D31" s="42"/>
      <c r="E31" s="30">
        <v>43</v>
      </c>
      <c r="F31" s="60">
        <f>羽根!F31+菩提!F31+横野!F31+戸川!F31+三屋!F31</f>
        <v>77</v>
      </c>
      <c r="G31" s="60">
        <f>羽根!G31+菩提!G31+横野!G31+戸川!G31+三屋!G31</f>
        <v>79</v>
      </c>
      <c r="H31" s="28">
        <f>羽根!H31+菩提!H31+横野!H31+戸川!H31+三屋!H31</f>
        <v>156</v>
      </c>
      <c r="I31" s="30">
        <v>93</v>
      </c>
      <c r="J31" s="60">
        <f>羽根!J31+菩提!J31+横野!J31+戸川!J31+三屋!J31</f>
        <v>6</v>
      </c>
      <c r="K31" s="60">
        <f>羽根!K31+菩提!K31+横野!K31+戸川!K31+三屋!K31</f>
        <v>18</v>
      </c>
      <c r="L31" s="28">
        <f>羽根!L31+菩提!L31+横野!L31+戸川!L31+三屋!L31</f>
        <v>24</v>
      </c>
    </row>
    <row r="32" spans="1:12" x14ac:dyDescent="0.4">
      <c r="A32" s="42"/>
      <c r="B32" s="42"/>
      <c r="C32" s="42"/>
      <c r="D32" s="42"/>
      <c r="E32" s="30">
        <v>44</v>
      </c>
      <c r="F32" s="60">
        <f>羽根!F32+菩提!F32+横野!F32+戸川!F32+三屋!F32</f>
        <v>87</v>
      </c>
      <c r="G32" s="60">
        <f>羽根!G32+菩提!G32+横野!G32+戸川!G32+三屋!G32</f>
        <v>75</v>
      </c>
      <c r="H32" s="28">
        <f>羽根!H32+菩提!H32+横野!H32+戸川!H32+三屋!H32</f>
        <v>162</v>
      </c>
      <c r="I32" s="30">
        <v>94</v>
      </c>
      <c r="J32" s="60">
        <f>羽根!J32+菩提!J32+横野!J32+戸川!J32+三屋!J32</f>
        <v>2</v>
      </c>
      <c r="K32" s="60">
        <f>羽根!K32+菩提!K32+横野!K32+戸川!K32+三屋!K32</f>
        <v>11</v>
      </c>
      <c r="L32" s="28">
        <f>羽根!L32+菩提!L32+横野!L32+戸川!L32+三屋!L32</f>
        <v>13</v>
      </c>
    </row>
    <row r="33" spans="1:12" x14ac:dyDescent="0.4">
      <c r="A33" s="42"/>
      <c r="B33" s="42"/>
      <c r="C33" s="42"/>
      <c r="D33" s="42"/>
      <c r="E33" s="30">
        <v>45</v>
      </c>
      <c r="F33" s="60">
        <f>羽根!F33+菩提!F33+横野!F33+戸川!F33+三屋!F33</f>
        <v>99</v>
      </c>
      <c r="G33" s="60">
        <f>羽根!G33+菩提!G33+横野!G33+戸川!G33+三屋!G33</f>
        <v>91</v>
      </c>
      <c r="H33" s="28">
        <f>羽根!H33+菩提!H33+横野!H33+戸川!H33+三屋!H33</f>
        <v>190</v>
      </c>
      <c r="I33" s="30">
        <v>95</v>
      </c>
      <c r="J33" s="60">
        <f>羽根!J33+菩提!J33+横野!J33+戸川!J33+三屋!J33</f>
        <v>5</v>
      </c>
      <c r="K33" s="60">
        <f>羽根!K33+菩提!K33+横野!K33+戸川!K33+三屋!K33</f>
        <v>9</v>
      </c>
      <c r="L33" s="28">
        <f>羽根!L33+菩提!L33+横野!L33+戸川!L33+三屋!L33</f>
        <v>14</v>
      </c>
    </row>
    <row r="34" spans="1:12" x14ac:dyDescent="0.4">
      <c r="A34" s="42"/>
      <c r="B34" s="42"/>
      <c r="C34" s="42"/>
      <c r="D34" s="42"/>
      <c r="E34" s="30">
        <v>46</v>
      </c>
      <c r="F34" s="60">
        <f>羽根!F34+菩提!F34+横野!F34+戸川!F34+三屋!F34</f>
        <v>75</v>
      </c>
      <c r="G34" s="60">
        <f>羽根!G34+菩提!G34+横野!G34+戸川!G34+三屋!G34</f>
        <v>74</v>
      </c>
      <c r="H34" s="28">
        <f>羽根!H34+菩提!H34+横野!H34+戸川!H34+三屋!H34</f>
        <v>149</v>
      </c>
      <c r="I34" s="30">
        <v>96</v>
      </c>
      <c r="J34" s="60">
        <f>羽根!J34+菩提!J34+横野!J34+戸川!J34+三屋!J34</f>
        <v>2</v>
      </c>
      <c r="K34" s="60">
        <f>羽根!K34+菩提!K34+横野!K34+戸川!K34+三屋!K34</f>
        <v>6</v>
      </c>
      <c r="L34" s="28">
        <f>羽根!L34+菩提!L34+横野!L34+戸川!L34+三屋!L34</f>
        <v>8</v>
      </c>
    </row>
    <row r="35" spans="1:12" x14ac:dyDescent="0.4">
      <c r="A35" s="42"/>
      <c r="B35" s="42"/>
      <c r="C35" s="42"/>
      <c r="D35" s="42"/>
      <c r="E35" s="30">
        <v>47</v>
      </c>
      <c r="F35" s="60">
        <f>羽根!F35+菩提!F35+横野!F35+戸川!F35+三屋!F35</f>
        <v>95</v>
      </c>
      <c r="G35" s="60">
        <f>羽根!G35+菩提!G35+横野!G35+戸川!G35+三屋!G35</f>
        <v>105</v>
      </c>
      <c r="H35" s="28">
        <f>羽根!H35+菩提!H35+横野!H35+戸川!H35+三屋!H35</f>
        <v>200</v>
      </c>
      <c r="I35" s="30">
        <v>97</v>
      </c>
      <c r="J35" s="60">
        <f>羽根!J35+菩提!J35+横野!J35+戸川!J35+三屋!J35</f>
        <v>1</v>
      </c>
      <c r="K35" s="60">
        <f>羽根!K35+菩提!K35+横野!K35+戸川!K35+三屋!K35</f>
        <v>8</v>
      </c>
      <c r="L35" s="28">
        <f>羽根!L35+菩提!L35+横野!L35+戸川!L35+三屋!L35</f>
        <v>9</v>
      </c>
    </row>
    <row r="36" spans="1:12" x14ac:dyDescent="0.4">
      <c r="A36" s="42"/>
      <c r="B36" s="42"/>
      <c r="C36" s="42"/>
      <c r="D36" s="42"/>
      <c r="E36" s="30">
        <v>48</v>
      </c>
      <c r="F36" s="60">
        <f>羽根!F36+菩提!F36+横野!F36+戸川!F36+三屋!F36</f>
        <v>107</v>
      </c>
      <c r="G36" s="60">
        <f>羽根!G36+菩提!G36+横野!G36+戸川!G36+三屋!G36</f>
        <v>77</v>
      </c>
      <c r="H36" s="28">
        <f>羽根!H36+菩提!H36+横野!H36+戸川!H36+三屋!H36</f>
        <v>184</v>
      </c>
      <c r="I36" s="30">
        <v>98</v>
      </c>
      <c r="J36" s="60">
        <f>羽根!J36+菩提!J36+横野!J36+戸川!J36+三屋!J36</f>
        <v>0</v>
      </c>
      <c r="K36" s="60">
        <f>羽根!K36+菩提!K36+横野!K36+戸川!K36+三屋!K36</f>
        <v>3</v>
      </c>
      <c r="L36" s="28">
        <f>羽根!L36+菩提!L36+横野!L36+戸川!L36+三屋!L36</f>
        <v>3</v>
      </c>
    </row>
    <row r="37" spans="1:12" x14ac:dyDescent="0.4">
      <c r="A37" s="42"/>
      <c r="B37" s="42"/>
      <c r="C37" s="42"/>
      <c r="D37" s="42"/>
      <c r="E37" s="30">
        <v>49</v>
      </c>
      <c r="F37" s="60">
        <f>羽根!F37+菩提!F37+横野!F37+戸川!F37+三屋!F37</f>
        <v>101</v>
      </c>
      <c r="G37" s="60">
        <f>羽根!G37+菩提!G37+横野!G37+戸川!G37+三屋!G37</f>
        <v>92</v>
      </c>
      <c r="H37" s="28">
        <f>羽根!H37+菩提!H37+横野!H37+戸川!H37+三屋!H37</f>
        <v>193</v>
      </c>
      <c r="I37" s="30">
        <v>99</v>
      </c>
      <c r="J37" s="60">
        <f>羽根!J37+菩提!J37+横野!J37+戸川!J37+三屋!J37</f>
        <v>2</v>
      </c>
      <c r="K37" s="60">
        <f>羽根!K37+菩提!K37+横野!K37+戸川!K37+三屋!K37</f>
        <v>4</v>
      </c>
      <c r="L37" s="28">
        <f>羽根!L37+菩提!L37+横野!L37+戸川!L37+三屋!L37</f>
        <v>6</v>
      </c>
    </row>
    <row r="38" spans="1:12" x14ac:dyDescent="0.4">
      <c r="A38" s="42"/>
      <c r="B38" s="42"/>
      <c r="C38" s="42"/>
      <c r="D38" s="42"/>
      <c r="E38" s="30">
        <v>50</v>
      </c>
      <c r="F38" s="60">
        <f>羽根!F38+菩提!F38+横野!F38+戸川!F38+三屋!F38</f>
        <v>99</v>
      </c>
      <c r="G38" s="60">
        <f>羽根!G38+菩提!G38+横野!G38+戸川!G38+三屋!G38</f>
        <v>85</v>
      </c>
      <c r="H38" s="28">
        <f>羽根!H38+菩提!H38+横野!H38+戸川!H38+三屋!H38</f>
        <v>184</v>
      </c>
      <c r="I38" s="30">
        <v>100</v>
      </c>
      <c r="J38" s="60">
        <f>羽根!J38+菩提!J38+横野!J38+戸川!J38+三屋!J38</f>
        <v>0</v>
      </c>
      <c r="K38" s="60">
        <f>羽根!K38+菩提!K38+横野!K38+戸川!K38+三屋!K38</f>
        <v>4</v>
      </c>
      <c r="L38" s="28">
        <f>羽根!L38+菩提!L38+横野!L38+戸川!L38+三屋!L38</f>
        <v>4</v>
      </c>
    </row>
    <row r="39" spans="1:12" x14ac:dyDescent="0.4">
      <c r="A39" s="42"/>
      <c r="B39" s="42"/>
      <c r="C39" s="42"/>
      <c r="D39" s="42"/>
      <c r="E39" s="30">
        <v>51</v>
      </c>
      <c r="F39" s="60">
        <f>羽根!F39+菩提!F39+横野!F39+戸川!F39+三屋!F39</f>
        <v>120</v>
      </c>
      <c r="G39" s="60">
        <f>羽根!G39+菩提!G39+横野!G39+戸川!G39+三屋!G39</f>
        <v>98</v>
      </c>
      <c r="H39" s="28">
        <f>羽根!H39+菩提!H39+横野!H39+戸川!H39+三屋!H39</f>
        <v>218</v>
      </c>
      <c r="I39" s="30">
        <v>101</v>
      </c>
      <c r="J39" s="60">
        <f>羽根!J39+菩提!J39+横野!J39+戸川!J39+三屋!J39</f>
        <v>0</v>
      </c>
      <c r="K39" s="60">
        <f>羽根!K39+菩提!K39+横野!K39+戸川!K39+三屋!K39</f>
        <v>3</v>
      </c>
      <c r="L39" s="28">
        <f>羽根!L39+菩提!L39+横野!L39+戸川!L39+三屋!L39</f>
        <v>3</v>
      </c>
    </row>
    <row r="40" spans="1:12" x14ac:dyDescent="0.4">
      <c r="A40" s="42"/>
      <c r="B40" s="42"/>
      <c r="C40" s="42"/>
      <c r="D40" s="42"/>
      <c r="E40" s="30">
        <v>52</v>
      </c>
      <c r="F40" s="60">
        <f>羽根!F40+菩提!F40+横野!F40+戸川!F40+三屋!F40</f>
        <v>119</v>
      </c>
      <c r="G40" s="60">
        <f>羽根!G40+菩提!G40+横野!G40+戸川!G40+三屋!G40</f>
        <v>109</v>
      </c>
      <c r="H40" s="28">
        <f>羽根!H40+菩提!H40+横野!H40+戸川!H40+三屋!H40</f>
        <v>228</v>
      </c>
      <c r="I40" s="30">
        <v>102</v>
      </c>
      <c r="J40" s="60">
        <f>羽根!J40+菩提!J40+横野!J40+戸川!J40+三屋!J40</f>
        <v>0</v>
      </c>
      <c r="K40" s="60">
        <f>羽根!K40+菩提!K40+横野!K40+戸川!K40+三屋!K40</f>
        <v>0</v>
      </c>
      <c r="L40" s="28">
        <f>羽根!L40+菩提!L40+横野!L40+戸川!L40+三屋!L40</f>
        <v>0</v>
      </c>
    </row>
    <row r="41" spans="1:12" x14ac:dyDescent="0.4">
      <c r="A41" s="42"/>
      <c r="B41" s="42"/>
      <c r="C41" s="42"/>
      <c r="D41" s="42"/>
      <c r="E41" s="30">
        <v>53</v>
      </c>
      <c r="F41" s="60">
        <f>羽根!F41+菩提!F41+横野!F41+戸川!F41+三屋!F41</f>
        <v>124</v>
      </c>
      <c r="G41" s="60">
        <f>羽根!G41+菩提!G41+横野!G41+戸川!G41+三屋!G41</f>
        <v>95</v>
      </c>
      <c r="H41" s="28">
        <f>羽根!H41+菩提!H41+横野!H41+戸川!H41+三屋!H41</f>
        <v>219</v>
      </c>
      <c r="I41" s="30">
        <v>103</v>
      </c>
      <c r="J41" s="60">
        <f>羽根!J41+菩提!J41+横野!J41+戸川!J41+三屋!J41</f>
        <v>0</v>
      </c>
      <c r="K41" s="60">
        <f>羽根!K41+菩提!K41+横野!K41+戸川!K41+三屋!K41</f>
        <v>1</v>
      </c>
      <c r="L41" s="28">
        <f>羽根!L41+菩提!L41+横野!L41+戸川!L41+三屋!L41</f>
        <v>1</v>
      </c>
    </row>
    <row r="42" spans="1:12" x14ac:dyDescent="0.4">
      <c r="A42" s="42"/>
      <c r="B42" s="42"/>
      <c r="C42" s="42"/>
      <c r="D42" s="42"/>
      <c r="E42" s="30">
        <v>54</v>
      </c>
      <c r="F42" s="60">
        <f>羽根!F42+菩提!F42+横野!F42+戸川!F42+三屋!F42</f>
        <v>119</v>
      </c>
      <c r="G42" s="60">
        <f>羽根!G42+菩提!G42+横野!G42+戸川!G42+三屋!G42</f>
        <v>90</v>
      </c>
      <c r="H42" s="28">
        <f>羽根!H42+菩提!H42+横野!H42+戸川!H42+三屋!H42</f>
        <v>209</v>
      </c>
      <c r="I42" s="30">
        <v>104</v>
      </c>
      <c r="J42" s="60">
        <f>羽根!J42+菩提!J42+横野!J42+戸川!J42+三屋!J42</f>
        <v>0</v>
      </c>
      <c r="K42" s="60">
        <f>羽根!K42+菩提!K42+横野!K42+戸川!K42+三屋!K42</f>
        <v>0</v>
      </c>
      <c r="L42" s="28">
        <f>羽根!L42+菩提!L42+横野!L42+戸川!L42+三屋!L42</f>
        <v>0</v>
      </c>
    </row>
    <row r="43" spans="1:12" x14ac:dyDescent="0.4">
      <c r="A43" s="42"/>
      <c r="B43" s="42"/>
      <c r="C43" s="42"/>
      <c r="D43" s="42"/>
      <c r="E43" s="30">
        <v>55</v>
      </c>
      <c r="F43" s="60">
        <f>羽根!F43+菩提!F43+横野!F43+戸川!F43+三屋!F43</f>
        <v>103</v>
      </c>
      <c r="G43" s="60">
        <f>羽根!G43+菩提!G43+横野!G43+戸川!G43+三屋!G43</f>
        <v>90</v>
      </c>
      <c r="H43" s="28">
        <f>羽根!H43+菩提!H43+横野!H43+戸川!H43+三屋!H43</f>
        <v>193</v>
      </c>
      <c r="I43" s="30">
        <v>105</v>
      </c>
      <c r="J43" s="60">
        <f>羽根!J43+菩提!J43+横野!J43+戸川!J43+三屋!J43</f>
        <v>0</v>
      </c>
      <c r="K43" s="60">
        <f>羽根!K43+菩提!K43+横野!K43+戸川!K43+三屋!K43</f>
        <v>0</v>
      </c>
      <c r="L43" s="28">
        <f>羽根!L43+菩提!L43+横野!L43+戸川!L43+三屋!L43</f>
        <v>0</v>
      </c>
    </row>
    <row r="44" spans="1:12" x14ac:dyDescent="0.4">
      <c r="A44" s="42"/>
      <c r="B44" s="42"/>
      <c r="C44" s="42"/>
      <c r="D44" s="42"/>
      <c r="E44" s="30">
        <v>56</v>
      </c>
      <c r="F44" s="60">
        <f>羽根!F44+菩提!F44+横野!F44+戸川!F44+三屋!F44</f>
        <v>113</v>
      </c>
      <c r="G44" s="60">
        <f>羽根!G44+菩提!G44+横野!G44+戸川!G44+三屋!G44</f>
        <v>102</v>
      </c>
      <c r="H44" s="28">
        <f>羽根!H44+菩提!H44+横野!H44+戸川!H44+三屋!H44</f>
        <v>215</v>
      </c>
      <c r="I44" s="30">
        <v>106</v>
      </c>
      <c r="J44" s="60">
        <f>羽根!J44+菩提!J44+横野!J44+戸川!J44+三屋!J44</f>
        <v>0</v>
      </c>
      <c r="K44" s="60">
        <f>羽根!K44+菩提!K44+横野!K44+戸川!K44+三屋!K44</f>
        <v>0</v>
      </c>
      <c r="L44" s="28">
        <f>羽根!L44+菩提!L44+横野!L44+戸川!L44+三屋!L44</f>
        <v>0</v>
      </c>
    </row>
    <row r="45" spans="1:12" x14ac:dyDescent="0.4">
      <c r="A45" s="42"/>
      <c r="B45" s="42"/>
      <c r="C45" s="42"/>
      <c r="D45" s="42"/>
      <c r="E45" s="30">
        <v>57</v>
      </c>
      <c r="F45" s="60">
        <f>羽根!F45+菩提!F45+横野!F45+戸川!F45+三屋!F45</f>
        <v>102</v>
      </c>
      <c r="G45" s="60">
        <f>羽根!G45+菩提!G45+横野!G45+戸川!G45+三屋!G45</f>
        <v>87</v>
      </c>
      <c r="H45" s="28">
        <f>羽根!H45+菩提!H45+横野!H45+戸川!H45+三屋!H45</f>
        <v>189</v>
      </c>
      <c r="I45" s="30">
        <v>107</v>
      </c>
      <c r="J45" s="60">
        <f>羽根!J45+菩提!J45+横野!J45+戸川!J45+三屋!J45</f>
        <v>0</v>
      </c>
      <c r="K45" s="60">
        <f>羽根!K45+菩提!K45+横野!K45+戸川!K45+三屋!K45</f>
        <v>0</v>
      </c>
      <c r="L45" s="28">
        <f>羽根!L45+菩提!L45+横野!L45+戸川!L45+三屋!L45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60">
        <f>羽根!F46+菩提!F46+横野!F46+戸川!F46+三屋!F46</f>
        <v>96</v>
      </c>
      <c r="G46" s="60">
        <f>羽根!G46+菩提!G46+横野!G46+戸川!G46+三屋!G46</f>
        <v>102</v>
      </c>
      <c r="H46" s="28">
        <f>羽根!H46+菩提!H46+横野!H46+戸川!H46+三屋!H46</f>
        <v>198</v>
      </c>
      <c r="I46" s="34">
        <v>108</v>
      </c>
      <c r="J46" s="61">
        <f>羽根!J46+菩提!J46+横野!J46+戸川!J46+三屋!J46</f>
        <v>0</v>
      </c>
      <c r="K46" s="61">
        <f>羽根!K46+菩提!K46+横野!K46+戸川!K46+三屋!K46</f>
        <v>0</v>
      </c>
      <c r="L46" s="37">
        <f>羽根!L46+菩提!L46+横野!L46+戸川!L46+三屋!L46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60">
        <f>羽根!F47+菩提!F47+横野!F47+戸川!F47+三屋!F47</f>
        <v>85</v>
      </c>
      <c r="G47" s="60">
        <f>羽根!G47+菩提!G47+横野!G47+戸川!G47+三屋!G47</f>
        <v>59</v>
      </c>
      <c r="H47" s="28">
        <f>羽根!H47+菩提!H47+横野!H47+戸川!H47+三屋!H47</f>
        <v>144</v>
      </c>
      <c r="I47" s="38" t="s">
        <v>240</v>
      </c>
      <c r="J47" s="41">
        <f>SUM(J3:J46)</f>
        <v>1974</v>
      </c>
      <c r="K47" s="66">
        <f>SUM(K3:K46)</f>
        <v>2250</v>
      </c>
      <c r="L47" s="45">
        <f>SUM(J47:K47)</f>
        <v>4224</v>
      </c>
    </row>
    <row r="48" spans="1:12" x14ac:dyDescent="0.4">
      <c r="A48" s="42"/>
      <c r="B48" s="42"/>
      <c r="C48" s="42"/>
      <c r="D48" s="42"/>
      <c r="E48" s="30">
        <v>60</v>
      </c>
      <c r="F48" s="60">
        <f>羽根!F48+菩提!F48+横野!F48+戸川!F48+三屋!F48</f>
        <v>81</v>
      </c>
      <c r="G48" s="60">
        <f>羽根!G48+菩提!G48+横野!G48+戸川!G48+三屋!G48</f>
        <v>103</v>
      </c>
      <c r="H48" s="28">
        <f>羽根!H48+菩提!H48+横野!H48+戸川!H48+三屋!H48</f>
        <v>184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60">
        <f>羽根!F49+菩提!F49+横野!F49+戸川!F49+三屋!F49</f>
        <v>103</v>
      </c>
      <c r="G49" s="60">
        <f>羽根!G49+菩提!G49+横野!G49+戸川!G49+三屋!G49</f>
        <v>84</v>
      </c>
      <c r="H49" s="28">
        <f>羽根!H49+菩提!H49+横野!H49+戸川!H49+三屋!H49</f>
        <v>187</v>
      </c>
      <c r="I49" s="42"/>
      <c r="J49" s="42" t="s">
        <v>355</v>
      </c>
      <c r="K49" s="67"/>
      <c r="L49" s="67"/>
    </row>
    <row r="50" spans="1:12" x14ac:dyDescent="0.4">
      <c r="A50" s="42"/>
      <c r="B50" s="42"/>
      <c r="C50" s="42"/>
      <c r="D50" s="42"/>
      <c r="E50" s="30">
        <v>62</v>
      </c>
      <c r="F50" s="60">
        <f>羽根!F50+菩提!F50+横野!F50+戸川!F50+三屋!F50</f>
        <v>89</v>
      </c>
      <c r="G50" s="60">
        <f>羽根!G50+菩提!G50+横野!G50+戸川!G50+三屋!G50</f>
        <v>76</v>
      </c>
      <c r="H50" s="28">
        <f>羽根!H50+菩提!H50+横野!H50+戸川!H50+三屋!H50</f>
        <v>165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60">
        <f>羽根!F51+菩提!F51+横野!F51+戸川!F51+三屋!F51</f>
        <v>71</v>
      </c>
      <c r="G51" s="60">
        <f>羽根!G51+菩提!G51+横野!G51+戸川!G51+三屋!G51</f>
        <v>71</v>
      </c>
      <c r="H51" s="28">
        <f>羽根!H51+菩提!H51+横野!H51+戸川!H51+三屋!H51</f>
        <v>142</v>
      </c>
      <c r="I51" s="42"/>
      <c r="J51" s="50">
        <f>SUM(B18,F53,J47)</f>
        <v>6712</v>
      </c>
      <c r="K51" s="51">
        <f>SUM(C18,G53,K47)</f>
        <v>6481</v>
      </c>
      <c r="L51" s="52">
        <f>SUM(J51:K51)</f>
        <v>13193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61">
        <f>羽根!F52+菩提!F52+横野!F52+戸川!F52+三屋!F52</f>
        <v>74</v>
      </c>
      <c r="G52" s="61">
        <f>羽根!G52+菩提!G52+横野!G52+戸川!G52+三屋!G52</f>
        <v>89</v>
      </c>
      <c r="H52" s="37">
        <f>羽根!H52+菩提!H52+横野!H52+戸川!H52+三屋!H52</f>
        <v>163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41">
        <f>SUM(F3:F52)</f>
        <v>4028</v>
      </c>
      <c r="G53" s="66">
        <f>SUM(G3:G52)</f>
        <v>3585</v>
      </c>
      <c r="H53" s="45">
        <f>SUM(F53:G53)</f>
        <v>7613</v>
      </c>
      <c r="I53" s="42"/>
      <c r="J53" s="42"/>
      <c r="K53" s="42"/>
      <c r="L53" s="42"/>
    </row>
    <row r="56" spans="1:12" x14ac:dyDescent="0.4">
      <c r="F56" s="54" t="s">
        <v>356</v>
      </c>
    </row>
  </sheetData>
  <sheetProtection algorithmName="SHA-512" hashValue="cgDDLHEq7iFL8ITfrdkb8nZLynSyoRhEp8zsLMLDs86vY8TAorfwqK8ikwt83pAWrtc3en+GYFtlNE02FT8w3g==" saltValue="DJq5VhyYkZrogJkVN3/E+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357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5</v>
      </c>
      <c r="C3" s="73">
        <f>VLOOKUP(REPLACE($A$1,1,1,"")&amp;A3,[1]戸籍からデータ貼り付け先!$A$2:$T$12093,16,FALSE)</f>
        <v>4</v>
      </c>
      <c r="D3" s="74">
        <f>SUM(B3:C3)</f>
        <v>9</v>
      </c>
      <c r="E3" s="71">
        <v>15</v>
      </c>
      <c r="F3" s="72">
        <f>VLOOKUP(REPLACE($A$1,1,1,"")&amp;E3,[1]戸籍からデータ貼り付け先!$A$2:$T$12093,14,FALSE)</f>
        <v>14</v>
      </c>
      <c r="G3" s="73">
        <f>VLOOKUP(REPLACE($A$1,1,1,"")&amp;E3,[1]戸籍からデータ貼り付け先!$A$2:$T$12093,16,FALSE)</f>
        <v>10</v>
      </c>
      <c r="H3" s="74">
        <f>SUM(F3:G3)</f>
        <v>24</v>
      </c>
      <c r="I3" s="75">
        <v>65</v>
      </c>
      <c r="J3" s="72">
        <f>VLOOKUP(REPLACE($A$1,1,1,"")&amp;I3,[1]戸籍からデータ貼り付け先!$A$2:$T$12093,14,FALSE)</f>
        <v>14</v>
      </c>
      <c r="K3" s="73">
        <f>VLOOKUP(REPLACE($A$1,1,1,"")&amp;I3,[1]戸籍からデータ貼り付け先!$A$2:$T$12093,16,FALSE)</f>
        <v>10</v>
      </c>
      <c r="L3" s="74">
        <f>SUM(J3:K3)</f>
        <v>24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12</v>
      </c>
      <c r="C4" s="73">
        <f>VLOOKUP(REPLACE($A$1,1,1,"")&amp;A4,[1]戸籍からデータ貼り付け先!$A$2:$T$12093,16,FALSE)</f>
        <v>2</v>
      </c>
      <c r="D4" s="74">
        <f t="shared" ref="D4:D17" si="0">SUM(B4:C4)</f>
        <v>14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7</v>
      </c>
      <c r="H4" s="74">
        <f t="shared" ref="H4:H52" si="1">SUM(F4:G4)</f>
        <v>14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10</v>
      </c>
      <c r="L4" s="74">
        <f t="shared" ref="L4:L46" si="2">SUM(J4:K4)</f>
        <v>17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3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7</v>
      </c>
      <c r="H5" s="74">
        <f t="shared" si="1"/>
        <v>14</v>
      </c>
      <c r="I5" s="75">
        <v>67</v>
      </c>
      <c r="J5" s="77">
        <f>VLOOKUP(REPLACE($A$1,1,1,"")&amp;I5,[1]戸籍からデータ貼り付け先!$A$2:$T$12093,14,FALSE)</f>
        <v>16</v>
      </c>
      <c r="K5" s="73">
        <f>VLOOKUP(REPLACE($A$1,1,1,"")&amp;I5,[1]戸籍からデータ貼り付け先!$A$2:$T$12093,16,FALSE)</f>
        <v>9</v>
      </c>
      <c r="L5" s="74">
        <f t="shared" si="2"/>
        <v>25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11</v>
      </c>
      <c r="D6" s="74">
        <f t="shared" si="0"/>
        <v>13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6</v>
      </c>
      <c r="H6" s="74">
        <f t="shared" si="1"/>
        <v>14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16</v>
      </c>
      <c r="L6" s="74">
        <f t="shared" si="2"/>
        <v>21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12</v>
      </c>
      <c r="C7" s="73">
        <f>VLOOKUP(REPLACE($A$1,1,1,"")&amp;A7,[1]戸籍からデータ貼り付け先!$A$2:$T$12093,16,FALSE)</f>
        <v>6</v>
      </c>
      <c r="D7" s="74">
        <f t="shared" si="0"/>
        <v>18</v>
      </c>
      <c r="E7" s="71">
        <v>19</v>
      </c>
      <c r="F7" s="77">
        <f>VLOOKUP(REPLACE($A$1,1,1,"")&amp;E7,[1]戸籍からデータ貼り付け先!$A$2:$T$12093,14,FALSE)</f>
        <v>8</v>
      </c>
      <c r="G7" s="73">
        <f>VLOOKUP(REPLACE($A$1,1,1,"")&amp;E7,[1]戸籍からデータ貼り付け先!$A$2:$T$12093,16,FALSE)</f>
        <v>10</v>
      </c>
      <c r="H7" s="74">
        <f t="shared" si="1"/>
        <v>18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15</v>
      </c>
      <c r="L7" s="74">
        <f t="shared" si="2"/>
        <v>24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9</v>
      </c>
      <c r="C8" s="73">
        <f>VLOOKUP(REPLACE($A$1,1,1,"")&amp;A8,[1]戸籍からデータ貼り付け先!$A$2:$T$12093,16,FALSE)</f>
        <v>3</v>
      </c>
      <c r="D8" s="74">
        <f t="shared" si="0"/>
        <v>12</v>
      </c>
      <c r="E8" s="76">
        <v>20</v>
      </c>
      <c r="F8" s="77">
        <f>VLOOKUP(REPLACE($A$1,1,1,"")&amp;E8,[1]戸籍からデータ貼り付け先!$A$2:$T$12093,14,FALSE)</f>
        <v>7</v>
      </c>
      <c r="G8" s="73">
        <f>VLOOKUP(REPLACE($A$1,1,1,"")&amp;E8,[1]戸籍からデータ貼り付け先!$A$2:$T$12093,16,FALSE)</f>
        <v>5</v>
      </c>
      <c r="H8" s="74">
        <f t="shared" si="1"/>
        <v>12</v>
      </c>
      <c r="I8" s="78">
        <v>70</v>
      </c>
      <c r="J8" s="77">
        <f>VLOOKUP(REPLACE($A$1,1,1,"")&amp;I8,[1]戸籍からデータ貼り付け先!$A$2:$T$12093,14,FALSE)</f>
        <v>16</v>
      </c>
      <c r="K8" s="73">
        <f>VLOOKUP(REPLACE($A$1,1,1,"")&amp;I8,[1]戸籍からデータ貼り付け先!$A$2:$T$12093,16,FALSE)</f>
        <v>13</v>
      </c>
      <c r="L8" s="74">
        <f t="shared" si="2"/>
        <v>29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7</v>
      </c>
      <c r="C9" s="73">
        <f>VLOOKUP(REPLACE($A$1,1,1,"")&amp;A9,[1]戸籍からデータ貼り付け先!$A$2:$T$12093,16,FALSE)</f>
        <v>9</v>
      </c>
      <c r="D9" s="74">
        <f t="shared" si="0"/>
        <v>16</v>
      </c>
      <c r="E9" s="71">
        <v>21</v>
      </c>
      <c r="F9" s="77">
        <f>VLOOKUP(REPLACE($A$1,1,1,"")&amp;E9,[1]戸籍からデータ貼り付け先!$A$2:$T$12093,14,FALSE)</f>
        <v>15</v>
      </c>
      <c r="G9" s="73">
        <f>VLOOKUP(REPLACE($A$1,1,1,"")&amp;E9,[1]戸籍からデータ貼り付け先!$A$2:$T$12093,16,FALSE)</f>
        <v>5</v>
      </c>
      <c r="H9" s="74">
        <f t="shared" si="1"/>
        <v>20</v>
      </c>
      <c r="I9" s="75">
        <v>71</v>
      </c>
      <c r="J9" s="77">
        <f>VLOOKUP(REPLACE($A$1,1,1,"")&amp;I9,[1]戸籍からデータ貼り付け先!$A$2:$T$12093,14,FALSE)</f>
        <v>16</v>
      </c>
      <c r="K9" s="73">
        <f>VLOOKUP(REPLACE($A$1,1,1,"")&amp;I9,[1]戸籍からデータ貼り付け先!$A$2:$T$12093,16,FALSE)</f>
        <v>20</v>
      </c>
      <c r="L9" s="74">
        <f t="shared" si="2"/>
        <v>36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7</v>
      </c>
      <c r="D10" s="74">
        <f t="shared" si="0"/>
        <v>11</v>
      </c>
      <c r="E10" s="76">
        <v>22</v>
      </c>
      <c r="F10" s="77">
        <f>VLOOKUP(REPLACE($A$1,1,1,"")&amp;E10,[1]戸籍からデータ貼り付け先!$A$2:$T$12093,14,FALSE)</f>
        <v>7</v>
      </c>
      <c r="G10" s="73">
        <f>VLOOKUP(REPLACE($A$1,1,1,"")&amp;E10,[1]戸籍からデータ貼り付け先!$A$2:$T$12093,16,FALSE)</f>
        <v>7</v>
      </c>
      <c r="H10" s="74">
        <f t="shared" si="1"/>
        <v>14</v>
      </c>
      <c r="I10" s="78">
        <v>72</v>
      </c>
      <c r="J10" s="77">
        <f>VLOOKUP(REPLACE($A$1,1,1,"")&amp;I10,[1]戸籍からデータ貼り付け先!$A$2:$T$12093,14,FALSE)</f>
        <v>22</v>
      </c>
      <c r="K10" s="73">
        <f>VLOOKUP(REPLACE($A$1,1,1,"")&amp;I10,[1]戸籍からデータ貼り付け先!$A$2:$T$12093,16,FALSE)</f>
        <v>18</v>
      </c>
      <c r="L10" s="74">
        <f t="shared" si="2"/>
        <v>40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10</v>
      </c>
      <c r="C11" s="73">
        <f>VLOOKUP(REPLACE($A$1,1,1,"")&amp;A11,[1]戸籍からデータ貼り付け先!$A$2:$T$12093,16,FALSE)</f>
        <v>7</v>
      </c>
      <c r="D11" s="74">
        <f t="shared" si="0"/>
        <v>17</v>
      </c>
      <c r="E11" s="71">
        <v>23</v>
      </c>
      <c r="F11" s="77">
        <f>VLOOKUP(REPLACE($A$1,1,1,"")&amp;E11,[1]戸籍からデータ貼り付け先!$A$2:$T$12093,14,FALSE)</f>
        <v>20</v>
      </c>
      <c r="G11" s="73">
        <f>VLOOKUP(REPLACE($A$1,1,1,"")&amp;E11,[1]戸籍からデータ貼り付け先!$A$2:$T$12093,16,FALSE)</f>
        <v>5</v>
      </c>
      <c r="H11" s="74">
        <f t="shared" si="1"/>
        <v>25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11</v>
      </c>
      <c r="L11" s="74">
        <f t="shared" si="2"/>
        <v>19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6</v>
      </c>
      <c r="C12" s="73">
        <f>VLOOKUP(REPLACE($A$1,1,1,"")&amp;A12,[1]戸籍からデータ貼り付け先!$A$2:$T$12093,16,FALSE)</f>
        <v>9</v>
      </c>
      <c r="D12" s="74">
        <f t="shared" si="0"/>
        <v>15</v>
      </c>
      <c r="E12" s="76">
        <v>24</v>
      </c>
      <c r="F12" s="77">
        <f>VLOOKUP(REPLACE($A$1,1,1,"")&amp;E12,[1]戸籍からデータ貼り付け先!$A$2:$T$12093,14,FALSE)</f>
        <v>8</v>
      </c>
      <c r="G12" s="73">
        <f>VLOOKUP(REPLACE($A$1,1,1,"")&amp;E12,[1]戸籍からデータ貼り付け先!$A$2:$T$12093,16,FALSE)</f>
        <v>8</v>
      </c>
      <c r="H12" s="74">
        <f t="shared" si="1"/>
        <v>16</v>
      </c>
      <c r="I12" s="78">
        <v>74</v>
      </c>
      <c r="J12" s="77">
        <f>VLOOKUP(REPLACE($A$1,1,1,"")&amp;I12,[1]戸籍からデータ貼り付け先!$A$2:$T$12093,14,FALSE)</f>
        <v>19</v>
      </c>
      <c r="K12" s="73">
        <f>VLOOKUP(REPLACE($A$1,1,1,"")&amp;I12,[1]戸籍からデータ貼り付け先!$A$2:$T$12093,16,FALSE)</f>
        <v>20</v>
      </c>
      <c r="L12" s="74">
        <f t="shared" si="2"/>
        <v>39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6</v>
      </c>
      <c r="D13" s="74">
        <f t="shared" si="0"/>
        <v>11</v>
      </c>
      <c r="E13" s="71">
        <v>25</v>
      </c>
      <c r="F13" s="77">
        <f>VLOOKUP(REPLACE($A$1,1,1,"")&amp;E13,[1]戸籍からデータ貼り付け先!$A$2:$T$12093,14,FALSE)</f>
        <v>13</v>
      </c>
      <c r="G13" s="73">
        <f>VLOOKUP(REPLACE($A$1,1,1,"")&amp;E13,[1]戸籍からデータ貼り付け先!$A$2:$T$12093,16,FALSE)</f>
        <v>10</v>
      </c>
      <c r="H13" s="74">
        <f t="shared" si="1"/>
        <v>23</v>
      </c>
      <c r="I13" s="75">
        <v>75</v>
      </c>
      <c r="J13" s="77">
        <f>VLOOKUP(REPLACE($A$1,1,1,"")&amp;I13,[1]戸籍からデータ貼り付け先!$A$2:$T$12093,14,FALSE)</f>
        <v>12</v>
      </c>
      <c r="K13" s="73">
        <f>VLOOKUP(REPLACE($A$1,1,1,"")&amp;I13,[1]戸籍からデータ貼り付け先!$A$2:$T$12093,16,FALSE)</f>
        <v>16</v>
      </c>
      <c r="L13" s="74">
        <f t="shared" si="2"/>
        <v>28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8</v>
      </c>
      <c r="C14" s="73">
        <f>VLOOKUP(REPLACE($A$1,1,1,"")&amp;A14,[1]戸籍からデータ貼り付け先!$A$2:$T$12093,16,FALSE)</f>
        <v>4</v>
      </c>
      <c r="D14" s="74">
        <f t="shared" si="0"/>
        <v>12</v>
      </c>
      <c r="E14" s="76">
        <v>26</v>
      </c>
      <c r="F14" s="77">
        <f>VLOOKUP(REPLACE($A$1,1,1,"")&amp;E14,[1]戸籍からデータ貼り付け先!$A$2:$T$12093,14,FALSE)</f>
        <v>11</v>
      </c>
      <c r="G14" s="73">
        <f>VLOOKUP(REPLACE($A$1,1,1,"")&amp;E14,[1]戸籍からデータ貼り付け先!$A$2:$T$12093,16,FALSE)</f>
        <v>10</v>
      </c>
      <c r="H14" s="74">
        <f t="shared" si="1"/>
        <v>21</v>
      </c>
      <c r="I14" s="78">
        <v>76</v>
      </c>
      <c r="J14" s="77">
        <f>VLOOKUP(REPLACE($A$1,1,1,"")&amp;I14,[1]戸籍からデータ貼り付け先!$A$2:$T$12093,14,FALSE)</f>
        <v>21</v>
      </c>
      <c r="K14" s="73">
        <f>VLOOKUP(REPLACE($A$1,1,1,"")&amp;I14,[1]戸籍からデータ貼り付け先!$A$2:$T$12093,16,FALSE)</f>
        <v>18</v>
      </c>
      <c r="L14" s="74">
        <f t="shared" si="2"/>
        <v>39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10</v>
      </c>
      <c r="D15" s="74">
        <f t="shared" si="0"/>
        <v>15</v>
      </c>
      <c r="E15" s="71">
        <v>27</v>
      </c>
      <c r="F15" s="77">
        <f>VLOOKUP(REPLACE($A$1,1,1,"")&amp;E15,[1]戸籍からデータ貼り付け先!$A$2:$T$12093,14,FALSE)</f>
        <v>16</v>
      </c>
      <c r="G15" s="73">
        <f>VLOOKUP(REPLACE($A$1,1,1,"")&amp;E15,[1]戸籍からデータ貼り付け先!$A$2:$T$12093,16,FALSE)</f>
        <v>14</v>
      </c>
      <c r="H15" s="74">
        <f t="shared" si="1"/>
        <v>30</v>
      </c>
      <c r="I15" s="75">
        <v>77</v>
      </c>
      <c r="J15" s="77">
        <f>VLOOKUP(REPLACE($A$1,1,1,"")&amp;I15,[1]戸籍からデータ貼り付け先!$A$2:$T$12093,14,FALSE)</f>
        <v>16</v>
      </c>
      <c r="K15" s="73">
        <f>VLOOKUP(REPLACE($A$1,1,1,"")&amp;I15,[1]戸籍からデータ貼り付け先!$A$2:$T$12093,16,FALSE)</f>
        <v>23</v>
      </c>
      <c r="L15" s="74">
        <f t="shared" si="2"/>
        <v>39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15</v>
      </c>
      <c r="D16" s="74">
        <f t="shared" si="0"/>
        <v>23</v>
      </c>
      <c r="E16" s="76">
        <v>28</v>
      </c>
      <c r="F16" s="77">
        <f>VLOOKUP(REPLACE($A$1,1,1,"")&amp;E16,[1]戸籍からデータ貼り付け先!$A$2:$T$12093,14,FALSE)</f>
        <v>16</v>
      </c>
      <c r="G16" s="73">
        <f>VLOOKUP(REPLACE($A$1,1,1,"")&amp;E16,[1]戸籍からデータ貼り付け先!$A$2:$T$12093,16,FALSE)</f>
        <v>9</v>
      </c>
      <c r="H16" s="74">
        <f t="shared" si="1"/>
        <v>25</v>
      </c>
      <c r="I16" s="78">
        <v>78</v>
      </c>
      <c r="J16" s="77">
        <f>VLOOKUP(REPLACE($A$1,1,1,"")&amp;I16,[1]戸籍からデータ貼り付け先!$A$2:$T$12093,14,FALSE)</f>
        <v>22</v>
      </c>
      <c r="K16" s="73">
        <f>VLOOKUP(REPLACE($A$1,1,1,"")&amp;I16,[1]戸籍からデータ貼り付け先!$A$2:$T$12093,16,FALSE)</f>
        <v>21</v>
      </c>
      <c r="L16" s="74">
        <f t="shared" si="2"/>
        <v>43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7</v>
      </c>
      <c r="C17" s="81">
        <f>VLOOKUP(REPLACE($A$1,1,1,"")&amp;A17,[1]戸籍からデータ貼り付け先!$A$2:$T$12093,16,FALSE)</f>
        <v>2</v>
      </c>
      <c r="D17" s="82">
        <f t="shared" si="0"/>
        <v>9</v>
      </c>
      <c r="E17" s="71">
        <v>29</v>
      </c>
      <c r="F17" s="77">
        <f>VLOOKUP(REPLACE($A$1,1,1,"")&amp;E17,[1]戸籍からデータ貼り付け先!$A$2:$T$12093,14,FALSE)</f>
        <v>11</v>
      </c>
      <c r="G17" s="73">
        <f>VLOOKUP(REPLACE($A$1,1,1,"")&amp;E17,[1]戸籍からデータ貼り付け先!$A$2:$T$12093,16,FALSE)</f>
        <v>9</v>
      </c>
      <c r="H17" s="74">
        <f t="shared" si="1"/>
        <v>20</v>
      </c>
      <c r="I17" s="75">
        <v>79</v>
      </c>
      <c r="J17" s="77">
        <f>VLOOKUP(REPLACE($A$1,1,1,"")&amp;I17,[1]戸籍からデータ貼り付け先!$A$2:$T$12093,14,FALSE)</f>
        <v>12</v>
      </c>
      <c r="K17" s="73">
        <f>VLOOKUP(REPLACE($A$1,1,1,"")&amp;I17,[1]戸籍からデータ貼り付け先!$A$2:$T$12093,16,FALSE)</f>
        <v>9</v>
      </c>
      <c r="L17" s="74">
        <f t="shared" si="2"/>
        <v>21</v>
      </c>
    </row>
    <row r="18" spans="1:12" ht="15" thickTop="1" thickBot="1" x14ac:dyDescent="0.2">
      <c r="A18" s="38" t="s">
        <v>240</v>
      </c>
      <c r="B18" s="63">
        <f>SUM(B3:B17)</f>
        <v>105</v>
      </c>
      <c r="C18" s="64">
        <f>SUM(C3:C17)</f>
        <v>98</v>
      </c>
      <c r="D18" s="45">
        <f>SUM(B18:C18)</f>
        <v>203</v>
      </c>
      <c r="E18" s="76">
        <v>30</v>
      </c>
      <c r="F18" s="77">
        <f>VLOOKUP(REPLACE($A$1,1,1,"")&amp;E18,[1]戸籍からデータ貼り付け先!$A$2:$T$12093,14,FALSE)</f>
        <v>11</v>
      </c>
      <c r="G18" s="73">
        <f>VLOOKUP(REPLACE($A$1,1,1,"")&amp;E18,[1]戸籍からデータ貼り付け先!$A$2:$T$12093,16,FALSE)</f>
        <v>11</v>
      </c>
      <c r="H18" s="74">
        <f t="shared" si="1"/>
        <v>22</v>
      </c>
      <c r="I18" s="78">
        <v>80</v>
      </c>
      <c r="J18" s="77">
        <f>VLOOKUP(REPLACE($A$1,1,1,"")&amp;I18,[1]戸籍からデータ貼り付け先!$A$2:$T$12093,14,FALSE)</f>
        <v>11</v>
      </c>
      <c r="K18" s="73">
        <f>VLOOKUP(REPLACE($A$1,1,1,"")&amp;I18,[1]戸籍からデータ貼り付け先!$A$2:$T$12093,16,FALSE)</f>
        <v>12</v>
      </c>
      <c r="L18" s="74">
        <f t="shared" si="2"/>
        <v>23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11</v>
      </c>
      <c r="G19" s="73">
        <f>VLOOKUP(REPLACE($A$1,1,1,"")&amp;E19,[1]戸籍からデータ貼り付け先!$A$2:$T$12093,16,FALSE)</f>
        <v>13</v>
      </c>
      <c r="H19" s="74">
        <f t="shared" si="1"/>
        <v>24</v>
      </c>
      <c r="I19" s="75">
        <v>81</v>
      </c>
      <c r="J19" s="77">
        <f>VLOOKUP(REPLACE($A$1,1,1,"")&amp;I19,[1]戸籍からデータ貼り付け先!$A$2:$T$12093,14,FALSE)</f>
        <v>17</v>
      </c>
      <c r="K19" s="73">
        <f>VLOOKUP(REPLACE($A$1,1,1,"")&amp;I19,[1]戸籍からデータ貼り付け先!$A$2:$T$12093,16,FALSE)</f>
        <v>14</v>
      </c>
      <c r="L19" s="74">
        <f t="shared" si="2"/>
        <v>31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11</v>
      </c>
      <c r="G20" s="73">
        <f>VLOOKUP(REPLACE($A$1,1,1,"")&amp;E20,[1]戸籍からデータ貼り付け先!$A$2:$T$12093,16,FALSE)</f>
        <v>7</v>
      </c>
      <c r="H20" s="74">
        <f t="shared" si="1"/>
        <v>18</v>
      </c>
      <c r="I20" s="78">
        <v>82</v>
      </c>
      <c r="J20" s="77">
        <f>VLOOKUP(REPLACE($A$1,1,1,"")&amp;I20,[1]戸籍からデータ貼り付け先!$A$2:$T$12093,14,FALSE)</f>
        <v>12</v>
      </c>
      <c r="K20" s="73">
        <f>VLOOKUP(REPLACE($A$1,1,1,"")&amp;I20,[1]戸籍からデータ貼り付け先!$A$2:$T$12093,16,FALSE)</f>
        <v>7</v>
      </c>
      <c r="L20" s="74">
        <f t="shared" si="2"/>
        <v>19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10</v>
      </c>
      <c r="G21" s="73">
        <f>VLOOKUP(REPLACE($A$1,1,1,"")&amp;E21,[1]戸籍からデータ貼り付け先!$A$2:$T$12093,16,FALSE)</f>
        <v>7</v>
      </c>
      <c r="H21" s="74">
        <f t="shared" si="1"/>
        <v>17</v>
      </c>
      <c r="I21" s="75">
        <v>83</v>
      </c>
      <c r="J21" s="77">
        <f>VLOOKUP(REPLACE($A$1,1,1,"")&amp;I21,[1]戸籍からデータ貼り付け先!$A$2:$T$12093,14,FALSE)</f>
        <v>10</v>
      </c>
      <c r="K21" s="73">
        <f>VLOOKUP(REPLACE($A$1,1,1,"")&amp;I21,[1]戸籍からデータ貼り付け先!$A$2:$T$12093,16,FALSE)</f>
        <v>12</v>
      </c>
      <c r="L21" s="74">
        <f t="shared" si="2"/>
        <v>22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11</v>
      </c>
      <c r="G22" s="73">
        <f>VLOOKUP(REPLACE($A$1,1,1,"")&amp;E22,[1]戸籍からデータ貼り付け先!$A$2:$T$12093,16,FALSE)</f>
        <v>8</v>
      </c>
      <c r="H22" s="74">
        <f t="shared" si="1"/>
        <v>19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10</v>
      </c>
      <c r="L22" s="74">
        <f t="shared" si="2"/>
        <v>16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12</v>
      </c>
      <c r="G23" s="73">
        <f>VLOOKUP(REPLACE($A$1,1,1,"")&amp;E23,[1]戸籍からデータ貼り付け先!$A$2:$T$12093,16,FALSE)</f>
        <v>11</v>
      </c>
      <c r="H23" s="74">
        <f t="shared" si="1"/>
        <v>23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7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8</v>
      </c>
      <c r="G24" s="73">
        <f>VLOOKUP(REPLACE($A$1,1,1,"")&amp;E24,[1]戸籍からデータ貼り付け先!$A$2:$T$12093,16,FALSE)</f>
        <v>5</v>
      </c>
      <c r="H24" s="74">
        <f t="shared" si="1"/>
        <v>13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5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11</v>
      </c>
      <c r="G25" s="73">
        <f>VLOOKUP(REPLACE($A$1,1,1,"")&amp;E25,[1]戸籍からデータ貼り付け先!$A$2:$T$12093,16,FALSE)</f>
        <v>13</v>
      </c>
      <c r="H25" s="74">
        <f t="shared" si="1"/>
        <v>24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5</v>
      </c>
      <c r="L25" s="74">
        <f t="shared" si="2"/>
        <v>7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10</v>
      </c>
      <c r="G26" s="73">
        <f>VLOOKUP(REPLACE($A$1,1,1,"")&amp;E26,[1]戸籍からデータ貼り付け先!$A$2:$T$12093,16,FALSE)</f>
        <v>13</v>
      </c>
      <c r="H26" s="74">
        <f t="shared" si="1"/>
        <v>23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5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22</v>
      </c>
      <c r="G27" s="73">
        <f>VLOOKUP(REPLACE($A$1,1,1,"")&amp;E27,[1]戸籍からデータ貼り付け先!$A$2:$T$12093,16,FALSE)</f>
        <v>8</v>
      </c>
      <c r="H27" s="74">
        <f t="shared" si="1"/>
        <v>30</v>
      </c>
      <c r="I27" s="75">
        <v>89</v>
      </c>
      <c r="J27" s="77">
        <f>VLOOKUP(REPLACE($A$1,1,1,"")&amp;I27,[1]戸籍からデータ貼り付け先!$A$2:$T$12093,14,FALSE)</f>
        <v>5</v>
      </c>
      <c r="K27" s="73">
        <f>VLOOKUP(REPLACE($A$1,1,1,"")&amp;I27,[1]戸籍からデータ貼り付け先!$A$2:$T$12093,16,FALSE)</f>
        <v>2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12</v>
      </c>
      <c r="G28" s="73">
        <f>VLOOKUP(REPLACE($A$1,1,1,"")&amp;E28,[1]戸籍からデータ貼り付け先!$A$2:$T$12093,16,FALSE)</f>
        <v>14</v>
      </c>
      <c r="H28" s="74">
        <f t="shared" si="1"/>
        <v>26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5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18</v>
      </c>
      <c r="G29" s="73">
        <f>VLOOKUP(REPLACE($A$1,1,1,"")&amp;E29,[1]戸籍からデータ貼り付け先!$A$2:$T$12093,16,FALSE)</f>
        <v>8</v>
      </c>
      <c r="H29" s="74">
        <f t="shared" si="1"/>
        <v>26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13</v>
      </c>
      <c r="G30" s="73">
        <f>VLOOKUP(REPLACE($A$1,1,1,"")&amp;E30,[1]戸籍からデータ貼り付け先!$A$2:$T$12093,16,FALSE)</f>
        <v>15</v>
      </c>
      <c r="H30" s="74">
        <f t="shared" si="1"/>
        <v>28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9</v>
      </c>
      <c r="H31" s="74">
        <f t="shared" si="1"/>
        <v>20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3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11</v>
      </c>
      <c r="G32" s="73">
        <f>VLOOKUP(REPLACE($A$1,1,1,"")&amp;E32,[1]戸籍からデータ貼り付け先!$A$2:$T$12093,16,FALSE)</f>
        <v>13</v>
      </c>
      <c r="H32" s="74">
        <f t="shared" si="1"/>
        <v>24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14</v>
      </c>
      <c r="G33" s="73">
        <f>VLOOKUP(REPLACE($A$1,1,1,"")&amp;E33,[1]戸籍からデータ貼り付け先!$A$2:$T$12093,16,FALSE)</f>
        <v>10</v>
      </c>
      <c r="H33" s="74">
        <f t="shared" si="1"/>
        <v>24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13</v>
      </c>
      <c r="G34" s="73">
        <f>VLOOKUP(REPLACE($A$1,1,1,"")&amp;E34,[1]戸籍からデータ貼り付け先!$A$2:$T$12093,16,FALSE)</f>
        <v>12</v>
      </c>
      <c r="H34" s="74">
        <f t="shared" si="1"/>
        <v>25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12</v>
      </c>
      <c r="G35" s="73">
        <f>VLOOKUP(REPLACE($A$1,1,1,"")&amp;E35,[1]戸籍からデータ貼り付け先!$A$2:$T$12093,16,FALSE)</f>
        <v>10</v>
      </c>
      <c r="H35" s="74">
        <f t="shared" si="1"/>
        <v>22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0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14</v>
      </c>
      <c r="G36" s="73">
        <f>VLOOKUP(REPLACE($A$1,1,1,"")&amp;E36,[1]戸籍からデータ貼り付け先!$A$2:$T$12093,16,FALSE)</f>
        <v>9</v>
      </c>
      <c r="H36" s="74">
        <f t="shared" si="1"/>
        <v>23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20</v>
      </c>
      <c r="G37" s="73">
        <f>VLOOKUP(REPLACE($A$1,1,1,"")&amp;E37,[1]戸籍からデータ貼り付け先!$A$2:$T$12093,16,FALSE)</f>
        <v>13</v>
      </c>
      <c r="H37" s="74">
        <f t="shared" si="1"/>
        <v>33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13</v>
      </c>
      <c r="H38" s="74">
        <f t="shared" si="1"/>
        <v>26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18</v>
      </c>
      <c r="G39" s="73">
        <f>VLOOKUP(REPLACE($A$1,1,1,"")&amp;E39,[1]戸籍からデータ貼り付け先!$A$2:$T$12093,16,FALSE)</f>
        <v>14</v>
      </c>
      <c r="H39" s="74">
        <f t="shared" si="1"/>
        <v>32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22</v>
      </c>
      <c r="H40" s="74">
        <f t="shared" si="1"/>
        <v>35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18</v>
      </c>
      <c r="G41" s="73">
        <f>VLOOKUP(REPLACE($A$1,1,1,"")&amp;E41,[1]戸籍からデータ貼り付け先!$A$2:$T$12093,16,FALSE)</f>
        <v>12</v>
      </c>
      <c r="H41" s="74">
        <f t="shared" si="1"/>
        <v>30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15</v>
      </c>
      <c r="G42" s="73">
        <f>VLOOKUP(REPLACE($A$1,1,1,"")&amp;E42,[1]戸籍からデータ貼り付け先!$A$2:$T$12093,16,FALSE)</f>
        <v>14</v>
      </c>
      <c r="H42" s="74">
        <f t="shared" si="1"/>
        <v>29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23</v>
      </c>
      <c r="G43" s="73">
        <f>VLOOKUP(REPLACE($A$1,1,1,"")&amp;E43,[1]戸籍からデータ貼り付け先!$A$2:$T$12093,16,FALSE)</f>
        <v>20</v>
      </c>
      <c r="H43" s="74">
        <f t="shared" si="1"/>
        <v>43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24</v>
      </c>
      <c r="G44" s="73">
        <f>VLOOKUP(REPLACE($A$1,1,1,"")&amp;E44,[1]戸籍からデータ貼り付け先!$A$2:$T$12093,16,FALSE)</f>
        <v>16</v>
      </c>
      <c r="H44" s="74">
        <f t="shared" si="1"/>
        <v>40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16</v>
      </c>
      <c r="G45" s="73">
        <f>VLOOKUP(REPLACE($A$1,1,1,"")&amp;E45,[1]戸籍からデータ貼り付け先!$A$2:$T$12093,16,FALSE)</f>
        <v>15</v>
      </c>
      <c r="H45" s="74">
        <f t="shared" si="1"/>
        <v>31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11</v>
      </c>
      <c r="G46" s="73">
        <f>VLOOKUP(REPLACE($A$1,1,1,"")&amp;E46,[1]戸籍からデータ貼り付け先!$A$2:$T$12093,16,FALSE)</f>
        <v>14</v>
      </c>
      <c r="H46" s="74">
        <f t="shared" si="1"/>
        <v>25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17</v>
      </c>
      <c r="G47" s="73">
        <f>VLOOKUP(REPLACE($A$1,1,1,"")&amp;E47,[1]戸籍からデータ貼り付け先!$A$2:$T$12093,16,FALSE)</f>
        <v>12</v>
      </c>
      <c r="H47" s="74">
        <f t="shared" si="1"/>
        <v>29</v>
      </c>
      <c r="I47" s="43" t="s">
        <v>240</v>
      </c>
      <c r="J47" s="63">
        <f>SUM(J3:J46)</f>
        <v>292</v>
      </c>
      <c r="K47" s="64">
        <f>SUM(K3:K46)</f>
        <v>321</v>
      </c>
      <c r="L47" s="45">
        <f>SUM(J47:K47)</f>
        <v>613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15</v>
      </c>
      <c r="G48" s="73">
        <f>VLOOKUP(REPLACE($A$1,1,1,"")&amp;E48,[1]戸籍からデータ貼り付け先!$A$2:$T$12093,16,FALSE)</f>
        <v>13</v>
      </c>
      <c r="H48" s="74">
        <f t="shared" si="1"/>
        <v>28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17</v>
      </c>
      <c r="G49" s="73">
        <f>VLOOKUP(REPLACE($A$1,1,1,"")&amp;E49,[1]戸籍からデータ貼り付け先!$A$2:$T$12093,16,FALSE)</f>
        <v>13</v>
      </c>
      <c r="H49" s="74">
        <f t="shared" si="1"/>
        <v>30</v>
      </c>
      <c r="I49" s="42"/>
      <c r="J49" s="42" t="str">
        <f>REPLACE(A1,1,1,"")&amp;"合計"</f>
        <v>羽根合計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14</v>
      </c>
      <c r="G50" s="73">
        <f>VLOOKUP(REPLACE($A$1,1,1,"")&amp;E50,[1]戸籍からデータ貼り付け先!$A$2:$T$12093,16,FALSE)</f>
        <v>13</v>
      </c>
      <c r="H50" s="74">
        <f t="shared" si="1"/>
        <v>27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10</v>
      </c>
      <c r="G51" s="73">
        <f>VLOOKUP(REPLACE($A$1,1,1,"")&amp;E51,[1]戸籍からデータ貼り付け先!$A$2:$T$12093,16,FALSE)</f>
        <v>8</v>
      </c>
      <c r="H51" s="74">
        <f t="shared" si="1"/>
        <v>18</v>
      </c>
      <c r="I51" s="42"/>
      <c r="J51" s="50">
        <f>SUM(B18,F53,J47)</f>
        <v>1057</v>
      </c>
      <c r="K51" s="51">
        <f>SUM(C18,G53,K47)</f>
        <v>963</v>
      </c>
      <c r="L51" s="52">
        <f>SUM(J51:K51)</f>
        <v>2020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13</v>
      </c>
      <c r="G52" s="81">
        <f>VLOOKUP(REPLACE($A$1,1,1,"")&amp;E52,[1]戸籍からデータ貼り付け先!$A$2:$T$12093,16,FALSE)</f>
        <v>14</v>
      </c>
      <c r="H52" s="82">
        <f t="shared" si="1"/>
        <v>27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660</v>
      </c>
      <c r="G53" s="64">
        <f>SUM(G3:G52)</f>
        <v>544</v>
      </c>
      <c r="H53" s="45">
        <f>SUM(F53:G53)</f>
        <v>1204</v>
      </c>
      <c r="I53" s="42"/>
      <c r="J53" s="42"/>
      <c r="K53" s="42"/>
      <c r="L53" s="42"/>
    </row>
    <row r="56" spans="1:12" x14ac:dyDescent="0.4">
      <c r="F56" s="54" t="s">
        <v>358</v>
      </c>
    </row>
  </sheetData>
  <sheetProtection algorithmName="SHA-512" hashValue="vDNMI1wsCWOho8wb+hvw9UgVxkXzJfIZuMiNDOL6Oo7bkYkSoaNn8MICD1MFqSC+bWjYaO1GXU+byUMzuj0Yrw==" saltValue="e+C5qV4HS3fFTpiTJzzkX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L56"/>
  <sheetViews>
    <sheetView view="pageBreakPreview" topLeftCell="A49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359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3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12</v>
      </c>
      <c r="G3" s="73">
        <f>VLOOKUP(REPLACE($A$1,1,1,"")&amp;E3,[1]戸籍からデータ貼り付け先!$A$2:$T$12093,16,FALSE)</f>
        <v>5</v>
      </c>
      <c r="H3" s="74">
        <f>SUM(F3:G3)</f>
        <v>17</v>
      </c>
      <c r="I3" s="75">
        <v>65</v>
      </c>
      <c r="J3" s="72">
        <f>VLOOKUP(REPLACE($A$1,1,1,"")&amp;I3,[1]戸籍からデータ貼り付け先!$A$2:$T$12093,14,FALSE)</f>
        <v>14</v>
      </c>
      <c r="K3" s="73">
        <f>VLOOKUP(REPLACE($A$1,1,1,"")&amp;I3,[1]戸籍からデータ貼り付け先!$A$2:$T$12093,16,FALSE)</f>
        <v>7</v>
      </c>
      <c r="L3" s="74">
        <f>SUM(J3:K3)</f>
        <v>21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5</v>
      </c>
      <c r="D4" s="74">
        <f t="shared" ref="D4:D17" si="0">SUM(B4:C4)</f>
        <v>10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6</v>
      </c>
      <c r="H4" s="74">
        <f t="shared" ref="H4:H52" si="1">SUM(F4:G4)</f>
        <v>13</v>
      </c>
      <c r="I4" s="78">
        <v>66</v>
      </c>
      <c r="J4" s="77">
        <f>VLOOKUP(REPLACE($A$1,1,1,"")&amp;I4,[1]戸籍からデータ貼り付け先!$A$2:$T$12093,14,FALSE)</f>
        <v>19</v>
      </c>
      <c r="K4" s="73">
        <f>VLOOKUP(REPLACE($A$1,1,1,"")&amp;I4,[1]戸籍からデータ貼り付け先!$A$2:$T$12093,16,FALSE)</f>
        <v>19</v>
      </c>
      <c r="L4" s="74">
        <f t="shared" ref="L4:L46" si="2">SUM(J4:K4)</f>
        <v>38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8</v>
      </c>
      <c r="C5" s="73">
        <f>VLOOKUP(REPLACE($A$1,1,1,"")&amp;A5,[1]戸籍からデータ貼り付け先!$A$2:$T$12093,16,FALSE)</f>
        <v>6</v>
      </c>
      <c r="D5" s="74">
        <f t="shared" si="0"/>
        <v>14</v>
      </c>
      <c r="E5" s="71">
        <v>17</v>
      </c>
      <c r="F5" s="77">
        <f>VLOOKUP(REPLACE($A$1,1,1,"")&amp;E5,[1]戸籍からデータ貼り付け先!$A$2:$T$12093,14,FALSE)</f>
        <v>11</v>
      </c>
      <c r="G5" s="73">
        <f>VLOOKUP(REPLACE($A$1,1,1,"")&amp;E5,[1]戸籍からデータ貼り付け先!$A$2:$T$12093,16,FALSE)</f>
        <v>12</v>
      </c>
      <c r="H5" s="74">
        <f t="shared" si="1"/>
        <v>23</v>
      </c>
      <c r="I5" s="75">
        <v>67</v>
      </c>
      <c r="J5" s="77">
        <f>VLOOKUP(REPLACE($A$1,1,1,"")&amp;I5,[1]戸籍からデータ貼り付け先!$A$2:$T$12093,14,FALSE)</f>
        <v>19</v>
      </c>
      <c r="K5" s="73">
        <f>VLOOKUP(REPLACE($A$1,1,1,"")&amp;I5,[1]戸籍からデータ貼り付け先!$A$2:$T$12093,16,FALSE)</f>
        <v>20</v>
      </c>
      <c r="L5" s="74">
        <f t="shared" si="2"/>
        <v>39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8</v>
      </c>
      <c r="C6" s="73">
        <f>VLOOKUP(REPLACE($A$1,1,1,"")&amp;A6,[1]戸籍からデータ貼り付け先!$A$2:$T$12093,16,FALSE)</f>
        <v>11</v>
      </c>
      <c r="D6" s="74">
        <f t="shared" si="0"/>
        <v>19</v>
      </c>
      <c r="E6" s="76">
        <v>18</v>
      </c>
      <c r="F6" s="77">
        <f>VLOOKUP(REPLACE($A$1,1,1,"")&amp;E6,[1]戸籍からデータ貼り付け先!$A$2:$T$12093,14,FALSE)</f>
        <v>7</v>
      </c>
      <c r="G6" s="73">
        <f>VLOOKUP(REPLACE($A$1,1,1,"")&amp;E6,[1]戸籍からデータ貼り付け先!$A$2:$T$12093,16,FALSE)</f>
        <v>10</v>
      </c>
      <c r="H6" s="74">
        <f t="shared" si="1"/>
        <v>17</v>
      </c>
      <c r="I6" s="78">
        <v>68</v>
      </c>
      <c r="J6" s="77">
        <f>VLOOKUP(REPLACE($A$1,1,1,"")&amp;I6,[1]戸籍からデータ貼り付け先!$A$2:$T$12093,14,FALSE)</f>
        <v>12</v>
      </c>
      <c r="K6" s="73">
        <f>VLOOKUP(REPLACE($A$1,1,1,"")&amp;I6,[1]戸籍からデータ貼り付け先!$A$2:$T$12093,16,FALSE)</f>
        <v>12</v>
      </c>
      <c r="L6" s="74">
        <f t="shared" si="2"/>
        <v>24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5</v>
      </c>
      <c r="C7" s="73">
        <f>VLOOKUP(REPLACE($A$1,1,1,"")&amp;A7,[1]戸籍からデータ貼り付け先!$A$2:$T$12093,16,FALSE)</f>
        <v>3</v>
      </c>
      <c r="D7" s="74">
        <f t="shared" si="0"/>
        <v>8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8</v>
      </c>
      <c r="H7" s="74">
        <f t="shared" si="1"/>
        <v>11</v>
      </c>
      <c r="I7" s="75">
        <v>69</v>
      </c>
      <c r="J7" s="77">
        <f>VLOOKUP(REPLACE($A$1,1,1,"")&amp;I7,[1]戸籍からデータ貼り付け先!$A$2:$T$12093,14,FALSE)</f>
        <v>21</v>
      </c>
      <c r="K7" s="73">
        <f>VLOOKUP(REPLACE($A$1,1,1,"")&amp;I7,[1]戸籍からデータ貼り付け先!$A$2:$T$12093,16,FALSE)</f>
        <v>14</v>
      </c>
      <c r="L7" s="74">
        <f t="shared" si="2"/>
        <v>35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6</v>
      </c>
      <c r="D8" s="74">
        <f t="shared" si="0"/>
        <v>10</v>
      </c>
      <c r="E8" s="76">
        <v>20</v>
      </c>
      <c r="F8" s="77">
        <f>VLOOKUP(REPLACE($A$1,1,1,"")&amp;E8,[1]戸籍からデータ貼り付け先!$A$2:$T$12093,14,FALSE)</f>
        <v>9</v>
      </c>
      <c r="G8" s="73">
        <f>VLOOKUP(REPLACE($A$1,1,1,"")&amp;E8,[1]戸籍からデータ貼り付け先!$A$2:$T$12093,16,FALSE)</f>
        <v>6</v>
      </c>
      <c r="H8" s="74">
        <f t="shared" si="1"/>
        <v>15</v>
      </c>
      <c r="I8" s="78">
        <v>70</v>
      </c>
      <c r="J8" s="77">
        <f>VLOOKUP(REPLACE($A$1,1,1,"")&amp;I8,[1]戸籍からデータ貼り付け先!$A$2:$T$12093,14,FALSE)</f>
        <v>15</v>
      </c>
      <c r="K8" s="73">
        <f>VLOOKUP(REPLACE($A$1,1,1,"")&amp;I8,[1]戸籍からデータ貼り付け先!$A$2:$T$12093,16,FALSE)</f>
        <v>21</v>
      </c>
      <c r="L8" s="74">
        <f t="shared" si="2"/>
        <v>36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11</v>
      </c>
      <c r="C9" s="73">
        <f>VLOOKUP(REPLACE($A$1,1,1,"")&amp;A9,[1]戸籍からデータ貼り付け先!$A$2:$T$12093,16,FALSE)</f>
        <v>5</v>
      </c>
      <c r="D9" s="74">
        <f t="shared" si="0"/>
        <v>16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10</v>
      </c>
      <c r="H9" s="74">
        <f t="shared" si="1"/>
        <v>17</v>
      </c>
      <c r="I9" s="75">
        <v>71</v>
      </c>
      <c r="J9" s="77">
        <f>VLOOKUP(REPLACE($A$1,1,1,"")&amp;I9,[1]戸籍からデータ貼り付け先!$A$2:$T$12093,14,FALSE)</f>
        <v>17</v>
      </c>
      <c r="K9" s="73">
        <f>VLOOKUP(REPLACE($A$1,1,1,"")&amp;I9,[1]戸籍からデータ貼り付け先!$A$2:$T$12093,16,FALSE)</f>
        <v>24</v>
      </c>
      <c r="L9" s="74">
        <f t="shared" si="2"/>
        <v>41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8</v>
      </c>
      <c r="C10" s="73">
        <f>VLOOKUP(REPLACE($A$1,1,1,"")&amp;A10,[1]戸籍からデータ貼り付け先!$A$2:$T$12093,16,FALSE)</f>
        <v>6</v>
      </c>
      <c r="D10" s="74">
        <f t="shared" si="0"/>
        <v>14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7</v>
      </c>
      <c r="H10" s="74">
        <f t="shared" si="1"/>
        <v>13</v>
      </c>
      <c r="I10" s="78">
        <v>72</v>
      </c>
      <c r="J10" s="77">
        <f>VLOOKUP(REPLACE($A$1,1,1,"")&amp;I10,[1]戸籍からデータ貼り付け先!$A$2:$T$12093,14,FALSE)</f>
        <v>22</v>
      </c>
      <c r="K10" s="73">
        <f>VLOOKUP(REPLACE($A$1,1,1,"")&amp;I10,[1]戸籍からデータ貼り付け先!$A$2:$T$12093,16,FALSE)</f>
        <v>16</v>
      </c>
      <c r="L10" s="74">
        <f t="shared" si="2"/>
        <v>38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7</v>
      </c>
      <c r="C11" s="73">
        <f>VLOOKUP(REPLACE($A$1,1,1,"")&amp;A11,[1]戸籍からデータ貼り付け先!$A$2:$T$12093,16,FALSE)</f>
        <v>11</v>
      </c>
      <c r="D11" s="74">
        <f t="shared" si="0"/>
        <v>18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9</v>
      </c>
      <c r="H11" s="74">
        <f t="shared" si="1"/>
        <v>18</v>
      </c>
      <c r="I11" s="75">
        <v>73</v>
      </c>
      <c r="J11" s="77">
        <f>VLOOKUP(REPLACE($A$1,1,1,"")&amp;I11,[1]戸籍からデータ貼り付け先!$A$2:$T$12093,14,FALSE)</f>
        <v>23</v>
      </c>
      <c r="K11" s="73">
        <f>VLOOKUP(REPLACE($A$1,1,1,"")&amp;I11,[1]戸籍からデータ貼り付け先!$A$2:$T$12093,16,FALSE)</f>
        <v>25</v>
      </c>
      <c r="L11" s="74">
        <f t="shared" si="2"/>
        <v>48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12</v>
      </c>
      <c r="C12" s="73">
        <f>VLOOKUP(REPLACE($A$1,1,1,"")&amp;A12,[1]戸籍からデータ貼り付け先!$A$2:$T$12093,16,FALSE)</f>
        <v>8</v>
      </c>
      <c r="D12" s="74">
        <f t="shared" si="0"/>
        <v>20</v>
      </c>
      <c r="E12" s="76">
        <v>24</v>
      </c>
      <c r="F12" s="77">
        <f>VLOOKUP(REPLACE($A$1,1,1,"")&amp;E12,[1]戸籍からデータ貼り付け先!$A$2:$T$12093,14,FALSE)</f>
        <v>6</v>
      </c>
      <c r="G12" s="73">
        <f>VLOOKUP(REPLACE($A$1,1,1,"")&amp;E12,[1]戸籍からデータ貼り付け先!$A$2:$T$12093,16,FALSE)</f>
        <v>5</v>
      </c>
      <c r="H12" s="74">
        <f t="shared" si="1"/>
        <v>11</v>
      </c>
      <c r="I12" s="78">
        <v>74</v>
      </c>
      <c r="J12" s="77">
        <f>VLOOKUP(REPLACE($A$1,1,1,"")&amp;I12,[1]戸籍からデータ貼り付け先!$A$2:$T$12093,14,FALSE)</f>
        <v>21</v>
      </c>
      <c r="K12" s="73">
        <f>VLOOKUP(REPLACE($A$1,1,1,"")&amp;I12,[1]戸籍からデータ貼り付け先!$A$2:$T$12093,16,FALSE)</f>
        <v>32</v>
      </c>
      <c r="L12" s="74">
        <f t="shared" si="2"/>
        <v>53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12</v>
      </c>
      <c r="C13" s="73">
        <f>VLOOKUP(REPLACE($A$1,1,1,"")&amp;A13,[1]戸籍からデータ貼り付け先!$A$2:$T$12093,16,FALSE)</f>
        <v>8</v>
      </c>
      <c r="D13" s="74">
        <f t="shared" si="0"/>
        <v>20</v>
      </c>
      <c r="E13" s="71">
        <v>25</v>
      </c>
      <c r="F13" s="77">
        <f>VLOOKUP(REPLACE($A$1,1,1,"")&amp;E13,[1]戸籍からデータ貼り付け先!$A$2:$T$12093,14,FALSE)</f>
        <v>10</v>
      </c>
      <c r="G13" s="73">
        <f>VLOOKUP(REPLACE($A$1,1,1,"")&amp;E13,[1]戸籍からデータ貼り付け先!$A$2:$T$12093,16,FALSE)</f>
        <v>9</v>
      </c>
      <c r="H13" s="74">
        <f t="shared" si="1"/>
        <v>19</v>
      </c>
      <c r="I13" s="75">
        <v>75</v>
      </c>
      <c r="J13" s="77">
        <f>VLOOKUP(REPLACE($A$1,1,1,"")&amp;I13,[1]戸籍からデータ貼り付け先!$A$2:$T$12093,14,FALSE)</f>
        <v>21</v>
      </c>
      <c r="K13" s="73">
        <f>VLOOKUP(REPLACE($A$1,1,1,"")&amp;I13,[1]戸籍からデータ貼り付け先!$A$2:$T$12093,16,FALSE)</f>
        <v>23</v>
      </c>
      <c r="L13" s="74">
        <f t="shared" si="2"/>
        <v>44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7</v>
      </c>
      <c r="C14" s="73">
        <f>VLOOKUP(REPLACE($A$1,1,1,"")&amp;A14,[1]戸籍からデータ貼り付け先!$A$2:$T$12093,16,FALSE)</f>
        <v>10</v>
      </c>
      <c r="D14" s="74">
        <f t="shared" si="0"/>
        <v>17</v>
      </c>
      <c r="E14" s="76">
        <v>26</v>
      </c>
      <c r="F14" s="77">
        <f>VLOOKUP(REPLACE($A$1,1,1,"")&amp;E14,[1]戸籍からデータ貼り付け先!$A$2:$T$12093,14,FALSE)</f>
        <v>12</v>
      </c>
      <c r="G14" s="73">
        <f>VLOOKUP(REPLACE($A$1,1,1,"")&amp;E14,[1]戸籍からデータ貼り付け先!$A$2:$T$12093,16,FALSE)</f>
        <v>2</v>
      </c>
      <c r="H14" s="74">
        <f t="shared" si="1"/>
        <v>14</v>
      </c>
      <c r="I14" s="78">
        <v>76</v>
      </c>
      <c r="J14" s="77">
        <f>VLOOKUP(REPLACE($A$1,1,1,"")&amp;I14,[1]戸籍からデータ貼り付け先!$A$2:$T$12093,14,FALSE)</f>
        <v>23</v>
      </c>
      <c r="K14" s="73">
        <f>VLOOKUP(REPLACE($A$1,1,1,"")&amp;I14,[1]戸籍からデータ貼り付け先!$A$2:$T$12093,16,FALSE)</f>
        <v>26</v>
      </c>
      <c r="L14" s="74">
        <f t="shared" si="2"/>
        <v>49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16</v>
      </c>
      <c r="C15" s="73">
        <f>VLOOKUP(REPLACE($A$1,1,1,"")&amp;A15,[1]戸籍からデータ貼り付け先!$A$2:$T$12093,16,FALSE)</f>
        <v>7</v>
      </c>
      <c r="D15" s="74">
        <f t="shared" si="0"/>
        <v>23</v>
      </c>
      <c r="E15" s="71">
        <v>27</v>
      </c>
      <c r="F15" s="77">
        <f>VLOOKUP(REPLACE($A$1,1,1,"")&amp;E15,[1]戸籍からデータ貼り付け先!$A$2:$T$12093,14,FALSE)</f>
        <v>16</v>
      </c>
      <c r="G15" s="73">
        <f>VLOOKUP(REPLACE($A$1,1,1,"")&amp;E15,[1]戸籍からデータ貼り付け先!$A$2:$T$12093,16,FALSE)</f>
        <v>10</v>
      </c>
      <c r="H15" s="74">
        <f t="shared" si="1"/>
        <v>26</v>
      </c>
      <c r="I15" s="75">
        <v>77</v>
      </c>
      <c r="J15" s="77">
        <f>VLOOKUP(REPLACE($A$1,1,1,"")&amp;I15,[1]戸籍からデータ貼り付け先!$A$2:$T$12093,14,FALSE)</f>
        <v>32</v>
      </c>
      <c r="K15" s="73">
        <f>VLOOKUP(REPLACE($A$1,1,1,"")&amp;I15,[1]戸籍からデータ貼り付け先!$A$2:$T$12093,16,FALSE)</f>
        <v>21</v>
      </c>
      <c r="L15" s="74">
        <f t="shared" si="2"/>
        <v>53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9</v>
      </c>
      <c r="C16" s="73">
        <f>VLOOKUP(REPLACE($A$1,1,1,"")&amp;A16,[1]戸籍からデータ貼り付け先!$A$2:$T$12093,16,FALSE)</f>
        <v>10</v>
      </c>
      <c r="D16" s="74">
        <f t="shared" si="0"/>
        <v>19</v>
      </c>
      <c r="E16" s="76">
        <v>28</v>
      </c>
      <c r="F16" s="77">
        <f>VLOOKUP(REPLACE($A$1,1,1,"")&amp;E16,[1]戸籍からデータ貼り付け先!$A$2:$T$12093,14,FALSE)</f>
        <v>9</v>
      </c>
      <c r="G16" s="73">
        <f>VLOOKUP(REPLACE($A$1,1,1,"")&amp;E16,[1]戸籍からデータ貼り付け先!$A$2:$T$12093,16,FALSE)</f>
        <v>9</v>
      </c>
      <c r="H16" s="74">
        <f t="shared" si="1"/>
        <v>18</v>
      </c>
      <c r="I16" s="78">
        <v>78</v>
      </c>
      <c r="J16" s="77">
        <f>VLOOKUP(REPLACE($A$1,1,1,"")&amp;I16,[1]戸籍からデータ貼り付け先!$A$2:$T$12093,14,FALSE)</f>
        <v>19</v>
      </c>
      <c r="K16" s="73">
        <f>VLOOKUP(REPLACE($A$1,1,1,"")&amp;I16,[1]戸籍からデータ貼り付け先!$A$2:$T$12093,16,FALSE)</f>
        <v>24</v>
      </c>
      <c r="L16" s="74">
        <f t="shared" si="2"/>
        <v>43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7</v>
      </c>
      <c r="C17" s="81">
        <f>VLOOKUP(REPLACE($A$1,1,1,"")&amp;A17,[1]戸籍からデータ貼り付け先!$A$2:$T$12093,16,FALSE)</f>
        <v>10</v>
      </c>
      <c r="D17" s="82">
        <f t="shared" si="0"/>
        <v>17</v>
      </c>
      <c r="E17" s="71">
        <v>29</v>
      </c>
      <c r="F17" s="77">
        <f>VLOOKUP(REPLACE($A$1,1,1,"")&amp;E17,[1]戸籍からデータ貼り付け先!$A$2:$T$12093,14,FALSE)</f>
        <v>10</v>
      </c>
      <c r="G17" s="73">
        <f>VLOOKUP(REPLACE($A$1,1,1,"")&amp;E17,[1]戸籍からデータ貼り付け先!$A$2:$T$12093,16,FALSE)</f>
        <v>10</v>
      </c>
      <c r="H17" s="74">
        <f t="shared" si="1"/>
        <v>20</v>
      </c>
      <c r="I17" s="75">
        <v>79</v>
      </c>
      <c r="J17" s="77">
        <f>VLOOKUP(REPLACE($A$1,1,1,"")&amp;I17,[1]戸籍からデータ貼り付け先!$A$2:$T$12093,14,FALSE)</f>
        <v>16</v>
      </c>
      <c r="K17" s="73">
        <f>VLOOKUP(REPLACE($A$1,1,1,"")&amp;I17,[1]戸籍からデータ貼り付け先!$A$2:$T$12093,16,FALSE)</f>
        <v>13</v>
      </c>
      <c r="L17" s="74">
        <f t="shared" si="2"/>
        <v>29</v>
      </c>
    </row>
    <row r="18" spans="1:12" ht="15" thickTop="1" thickBot="1" x14ac:dyDescent="0.2">
      <c r="A18" s="38" t="s">
        <v>240</v>
      </c>
      <c r="B18" s="63">
        <f>SUM(B3:B17)</f>
        <v>120</v>
      </c>
      <c r="C18" s="64">
        <f>SUM(C3:C17)</f>
        <v>109</v>
      </c>
      <c r="D18" s="45">
        <f>SUM(B18:C18)</f>
        <v>229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3</v>
      </c>
      <c r="H18" s="74">
        <f t="shared" si="1"/>
        <v>11</v>
      </c>
      <c r="I18" s="78">
        <v>80</v>
      </c>
      <c r="J18" s="77">
        <f>VLOOKUP(REPLACE($A$1,1,1,"")&amp;I18,[1]戸籍からデータ貼り付け先!$A$2:$T$12093,14,FALSE)</f>
        <v>13</v>
      </c>
      <c r="K18" s="73">
        <f>VLOOKUP(REPLACE($A$1,1,1,"")&amp;I18,[1]戸籍からデータ貼り付け先!$A$2:$T$12093,16,FALSE)</f>
        <v>8</v>
      </c>
      <c r="L18" s="74">
        <f t="shared" si="2"/>
        <v>21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15</v>
      </c>
      <c r="G19" s="73">
        <f>VLOOKUP(REPLACE($A$1,1,1,"")&amp;E19,[1]戸籍からデータ貼り付け先!$A$2:$T$12093,16,FALSE)</f>
        <v>6</v>
      </c>
      <c r="H19" s="74">
        <f t="shared" si="1"/>
        <v>21</v>
      </c>
      <c r="I19" s="75">
        <v>81</v>
      </c>
      <c r="J19" s="77">
        <f>VLOOKUP(REPLACE($A$1,1,1,"")&amp;I19,[1]戸籍からデータ貼り付け先!$A$2:$T$12093,14,FALSE)</f>
        <v>12</v>
      </c>
      <c r="K19" s="73">
        <f>VLOOKUP(REPLACE($A$1,1,1,"")&amp;I19,[1]戸籍からデータ貼り付け先!$A$2:$T$12093,16,FALSE)</f>
        <v>13</v>
      </c>
      <c r="L19" s="74">
        <f t="shared" si="2"/>
        <v>25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12</v>
      </c>
      <c r="G20" s="73">
        <f>VLOOKUP(REPLACE($A$1,1,1,"")&amp;E20,[1]戸籍からデータ貼り付け先!$A$2:$T$12093,16,FALSE)</f>
        <v>8</v>
      </c>
      <c r="H20" s="74">
        <f t="shared" si="1"/>
        <v>20</v>
      </c>
      <c r="I20" s="78">
        <v>82</v>
      </c>
      <c r="J20" s="77">
        <f>VLOOKUP(REPLACE($A$1,1,1,"")&amp;I20,[1]戸籍からデータ貼り付け先!$A$2:$T$12093,14,FALSE)</f>
        <v>10</v>
      </c>
      <c r="K20" s="73">
        <f>VLOOKUP(REPLACE($A$1,1,1,"")&amp;I20,[1]戸籍からデータ貼り付け先!$A$2:$T$12093,16,FALSE)</f>
        <v>14</v>
      </c>
      <c r="L20" s="74">
        <f t="shared" si="2"/>
        <v>24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11</v>
      </c>
      <c r="G21" s="73">
        <f>VLOOKUP(REPLACE($A$1,1,1,"")&amp;E21,[1]戸籍からデータ貼り付け先!$A$2:$T$12093,16,FALSE)</f>
        <v>8</v>
      </c>
      <c r="H21" s="74">
        <f t="shared" si="1"/>
        <v>19</v>
      </c>
      <c r="I21" s="75">
        <v>83</v>
      </c>
      <c r="J21" s="77">
        <f>VLOOKUP(REPLACE($A$1,1,1,"")&amp;I21,[1]戸籍からデータ貼り付け先!$A$2:$T$12093,14,FALSE)</f>
        <v>12</v>
      </c>
      <c r="K21" s="73">
        <f>VLOOKUP(REPLACE($A$1,1,1,"")&amp;I21,[1]戸籍からデータ貼り付け先!$A$2:$T$12093,16,FALSE)</f>
        <v>15</v>
      </c>
      <c r="L21" s="74">
        <f t="shared" si="2"/>
        <v>27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6</v>
      </c>
      <c r="G22" s="73">
        <f>VLOOKUP(REPLACE($A$1,1,1,"")&amp;E22,[1]戸籍からデータ貼り付け先!$A$2:$T$12093,16,FALSE)</f>
        <v>14</v>
      </c>
      <c r="H22" s="74">
        <f t="shared" si="1"/>
        <v>20</v>
      </c>
      <c r="I22" s="78">
        <v>84</v>
      </c>
      <c r="J22" s="77">
        <f>VLOOKUP(REPLACE($A$1,1,1,"")&amp;I22,[1]戸籍からデータ貼り付け先!$A$2:$T$12093,14,FALSE)</f>
        <v>13</v>
      </c>
      <c r="K22" s="73">
        <f>VLOOKUP(REPLACE($A$1,1,1,"")&amp;I22,[1]戸籍からデータ貼り付け先!$A$2:$T$12093,16,FALSE)</f>
        <v>14</v>
      </c>
      <c r="L22" s="74">
        <f t="shared" si="2"/>
        <v>27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9</v>
      </c>
      <c r="G23" s="73">
        <f>VLOOKUP(REPLACE($A$1,1,1,"")&amp;E23,[1]戸籍からデータ貼り付け先!$A$2:$T$12093,16,FALSE)</f>
        <v>11</v>
      </c>
      <c r="H23" s="74">
        <f t="shared" si="1"/>
        <v>20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10</v>
      </c>
      <c r="L23" s="74">
        <f t="shared" si="2"/>
        <v>18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12</v>
      </c>
      <c r="G24" s="73">
        <f>VLOOKUP(REPLACE($A$1,1,1,"")&amp;E24,[1]戸籍からデータ貼り付け先!$A$2:$T$12093,16,FALSE)</f>
        <v>7</v>
      </c>
      <c r="H24" s="74">
        <f t="shared" si="1"/>
        <v>19</v>
      </c>
      <c r="I24" s="78">
        <v>86</v>
      </c>
      <c r="J24" s="77">
        <f>VLOOKUP(REPLACE($A$1,1,1,"")&amp;I24,[1]戸籍からデータ貼り付け先!$A$2:$T$12093,14,FALSE)</f>
        <v>8</v>
      </c>
      <c r="K24" s="73">
        <f>VLOOKUP(REPLACE($A$1,1,1,"")&amp;I24,[1]戸籍からデータ貼り付け先!$A$2:$T$12093,16,FALSE)</f>
        <v>10</v>
      </c>
      <c r="L24" s="74">
        <f t="shared" si="2"/>
        <v>18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11</v>
      </c>
      <c r="G25" s="73">
        <f>VLOOKUP(REPLACE($A$1,1,1,"")&amp;E25,[1]戸籍からデータ貼り付け先!$A$2:$T$12093,16,FALSE)</f>
        <v>13</v>
      </c>
      <c r="H25" s="74">
        <f t="shared" si="1"/>
        <v>24</v>
      </c>
      <c r="I25" s="75">
        <v>87</v>
      </c>
      <c r="J25" s="77">
        <f>VLOOKUP(REPLACE($A$1,1,1,"")&amp;I25,[1]戸籍からデータ貼り付け先!$A$2:$T$12093,14,FALSE)</f>
        <v>4</v>
      </c>
      <c r="K25" s="73">
        <f>VLOOKUP(REPLACE($A$1,1,1,"")&amp;I25,[1]戸籍からデータ貼り付け先!$A$2:$T$12093,16,FALSE)</f>
        <v>4</v>
      </c>
      <c r="L25" s="74">
        <f t="shared" si="2"/>
        <v>8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13</v>
      </c>
      <c r="H26" s="74">
        <f t="shared" si="1"/>
        <v>20</v>
      </c>
      <c r="I26" s="78">
        <v>88</v>
      </c>
      <c r="J26" s="77">
        <f>VLOOKUP(REPLACE($A$1,1,1,"")&amp;I26,[1]戸籍からデータ貼り付け先!$A$2:$T$12093,14,FALSE)</f>
        <v>5</v>
      </c>
      <c r="K26" s="73">
        <f>VLOOKUP(REPLACE($A$1,1,1,"")&amp;I26,[1]戸籍からデータ貼り付け先!$A$2:$T$12093,16,FALSE)</f>
        <v>5</v>
      </c>
      <c r="L26" s="74">
        <f t="shared" si="2"/>
        <v>10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11</v>
      </c>
      <c r="G27" s="73">
        <f>VLOOKUP(REPLACE($A$1,1,1,"")&amp;E27,[1]戸籍からデータ貼り付け先!$A$2:$T$12093,16,FALSE)</f>
        <v>11</v>
      </c>
      <c r="H27" s="74">
        <f t="shared" si="1"/>
        <v>22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6</v>
      </c>
      <c r="L27" s="74">
        <f t="shared" si="2"/>
        <v>9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15</v>
      </c>
      <c r="G28" s="73">
        <f>VLOOKUP(REPLACE($A$1,1,1,"")&amp;E28,[1]戸籍からデータ貼り付け先!$A$2:$T$12093,16,FALSE)</f>
        <v>14</v>
      </c>
      <c r="H28" s="74">
        <f t="shared" si="1"/>
        <v>29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10</v>
      </c>
      <c r="L28" s="74">
        <f t="shared" si="2"/>
        <v>12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17</v>
      </c>
      <c r="G29" s="73">
        <f>VLOOKUP(REPLACE($A$1,1,1,"")&amp;E29,[1]戸籍からデータ貼り付け先!$A$2:$T$12093,16,FALSE)</f>
        <v>12</v>
      </c>
      <c r="H29" s="74">
        <f t="shared" si="1"/>
        <v>29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14</v>
      </c>
      <c r="L29" s="74">
        <f t="shared" si="2"/>
        <v>18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20</v>
      </c>
      <c r="G30" s="73">
        <f>VLOOKUP(REPLACE($A$1,1,1,"")&amp;E30,[1]戸籍からデータ貼り付け先!$A$2:$T$12093,16,FALSE)</f>
        <v>7</v>
      </c>
      <c r="H30" s="74">
        <f t="shared" si="1"/>
        <v>27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8</v>
      </c>
      <c r="L30" s="74">
        <f t="shared" si="2"/>
        <v>10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10</v>
      </c>
      <c r="H31" s="74">
        <f t="shared" si="1"/>
        <v>21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5</v>
      </c>
      <c r="L31" s="74">
        <f t="shared" si="2"/>
        <v>7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11</v>
      </c>
      <c r="G32" s="73">
        <f>VLOOKUP(REPLACE($A$1,1,1,"")&amp;E32,[1]戸籍からデータ貼り付け先!$A$2:$T$12093,16,FALSE)</f>
        <v>13</v>
      </c>
      <c r="H32" s="74">
        <f t="shared" si="1"/>
        <v>24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16</v>
      </c>
      <c r="G33" s="73">
        <f>VLOOKUP(REPLACE($A$1,1,1,"")&amp;E33,[1]戸籍からデータ貼り付け先!$A$2:$T$12093,16,FALSE)</f>
        <v>15</v>
      </c>
      <c r="H33" s="74">
        <f t="shared" si="1"/>
        <v>31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2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15</v>
      </c>
      <c r="G34" s="73">
        <f>VLOOKUP(REPLACE($A$1,1,1,"")&amp;E34,[1]戸籍からデータ貼り付け先!$A$2:$T$12093,16,FALSE)</f>
        <v>10</v>
      </c>
      <c r="H34" s="74">
        <f t="shared" si="1"/>
        <v>25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18</v>
      </c>
      <c r="G35" s="73">
        <f>VLOOKUP(REPLACE($A$1,1,1,"")&amp;E35,[1]戸籍からデータ貼り付け先!$A$2:$T$12093,16,FALSE)</f>
        <v>20</v>
      </c>
      <c r="H35" s="74">
        <f t="shared" si="1"/>
        <v>38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3</v>
      </c>
      <c r="L35" s="74">
        <f t="shared" si="2"/>
        <v>3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18</v>
      </c>
      <c r="G36" s="73">
        <f>VLOOKUP(REPLACE($A$1,1,1,"")&amp;E36,[1]戸籍からデータ貼り付け先!$A$2:$T$12093,16,FALSE)</f>
        <v>14</v>
      </c>
      <c r="H36" s="74">
        <f t="shared" si="1"/>
        <v>32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16</v>
      </c>
      <c r="G37" s="73">
        <f>VLOOKUP(REPLACE($A$1,1,1,"")&amp;E37,[1]戸籍からデータ貼り付け先!$A$2:$T$12093,16,FALSE)</f>
        <v>15</v>
      </c>
      <c r="H37" s="74">
        <f t="shared" si="1"/>
        <v>31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14</v>
      </c>
      <c r="G38" s="73">
        <f>VLOOKUP(REPLACE($A$1,1,1,"")&amp;E38,[1]戸籍からデータ貼り付け先!$A$2:$T$12093,16,FALSE)</f>
        <v>10</v>
      </c>
      <c r="H38" s="74">
        <f t="shared" si="1"/>
        <v>24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2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23</v>
      </c>
      <c r="G39" s="73">
        <f>VLOOKUP(REPLACE($A$1,1,1,"")&amp;E39,[1]戸籍からデータ貼り付け先!$A$2:$T$12093,16,FALSE)</f>
        <v>15</v>
      </c>
      <c r="H39" s="74">
        <f t="shared" si="1"/>
        <v>38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16</v>
      </c>
      <c r="G40" s="73">
        <f>VLOOKUP(REPLACE($A$1,1,1,"")&amp;E40,[1]戸籍からデータ貼り付け先!$A$2:$T$12093,16,FALSE)</f>
        <v>19</v>
      </c>
      <c r="H40" s="74">
        <f t="shared" si="1"/>
        <v>35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24</v>
      </c>
      <c r="G41" s="73">
        <f>VLOOKUP(REPLACE($A$1,1,1,"")&amp;E41,[1]戸籍からデータ貼り付け先!$A$2:$T$12093,16,FALSE)</f>
        <v>12</v>
      </c>
      <c r="H41" s="74">
        <f t="shared" si="1"/>
        <v>36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26</v>
      </c>
      <c r="G42" s="73">
        <f>VLOOKUP(REPLACE($A$1,1,1,"")&amp;E42,[1]戸籍からデータ貼り付け先!$A$2:$T$12093,16,FALSE)</f>
        <v>11</v>
      </c>
      <c r="H42" s="74">
        <f t="shared" si="1"/>
        <v>37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14</v>
      </c>
      <c r="G43" s="73">
        <f>VLOOKUP(REPLACE($A$1,1,1,"")&amp;E43,[1]戸籍からデータ貼り付け先!$A$2:$T$12093,16,FALSE)</f>
        <v>13</v>
      </c>
      <c r="H43" s="74">
        <f t="shared" si="1"/>
        <v>27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15</v>
      </c>
      <c r="G44" s="73">
        <f>VLOOKUP(REPLACE($A$1,1,1,"")&amp;E44,[1]戸籍からデータ貼り付け先!$A$2:$T$12093,16,FALSE)</f>
        <v>18</v>
      </c>
      <c r="H44" s="74">
        <f t="shared" si="1"/>
        <v>33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21</v>
      </c>
      <c r="G45" s="73">
        <f>VLOOKUP(REPLACE($A$1,1,1,"")&amp;E45,[1]戸籍からデータ貼り付け先!$A$2:$T$12093,16,FALSE)</f>
        <v>14</v>
      </c>
      <c r="H45" s="74">
        <f t="shared" si="1"/>
        <v>35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18</v>
      </c>
      <c r="G46" s="73">
        <f>VLOOKUP(REPLACE($A$1,1,1,"")&amp;E46,[1]戸籍からデータ貼り付け先!$A$2:$T$12093,16,FALSE)</f>
        <v>26</v>
      </c>
      <c r="H46" s="74">
        <f t="shared" si="1"/>
        <v>44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11</v>
      </c>
      <c r="G47" s="73">
        <f>VLOOKUP(REPLACE($A$1,1,1,"")&amp;E47,[1]戸籍からデータ貼り付け先!$A$2:$T$12093,16,FALSE)</f>
        <v>15</v>
      </c>
      <c r="H47" s="74">
        <f t="shared" si="1"/>
        <v>26</v>
      </c>
      <c r="I47" s="43" t="s">
        <v>240</v>
      </c>
      <c r="J47" s="63">
        <f>SUM(J3:J46)</f>
        <v>393</v>
      </c>
      <c r="K47" s="64">
        <f>SUM(K3:K46)</f>
        <v>447</v>
      </c>
      <c r="L47" s="45">
        <f>SUM(J47:K47)</f>
        <v>840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16</v>
      </c>
      <c r="G48" s="73">
        <f>VLOOKUP(REPLACE($A$1,1,1,"")&amp;E48,[1]戸籍からデータ貼り付け先!$A$2:$T$12093,16,FALSE)</f>
        <v>18</v>
      </c>
      <c r="H48" s="74">
        <f t="shared" si="1"/>
        <v>34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27</v>
      </c>
      <c r="G49" s="73">
        <f>VLOOKUP(REPLACE($A$1,1,1,"")&amp;E49,[1]戸籍からデータ貼り付け先!$A$2:$T$12093,16,FALSE)</f>
        <v>22</v>
      </c>
      <c r="H49" s="74">
        <f t="shared" si="1"/>
        <v>49</v>
      </c>
      <c r="I49" s="42"/>
      <c r="J49" s="42" t="str">
        <f>REPLACE(A1,1,1,"")&amp;"合計"</f>
        <v>菩提合計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17</v>
      </c>
      <c r="G50" s="73">
        <f>VLOOKUP(REPLACE($A$1,1,1,"")&amp;E50,[1]戸籍からデータ貼り付け先!$A$2:$T$12093,16,FALSE)</f>
        <v>11</v>
      </c>
      <c r="H50" s="74">
        <f t="shared" si="1"/>
        <v>28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15</v>
      </c>
      <c r="G51" s="73">
        <f>VLOOKUP(REPLACE($A$1,1,1,"")&amp;E51,[1]戸籍からデータ貼り付け先!$A$2:$T$12093,16,FALSE)</f>
        <v>11</v>
      </c>
      <c r="H51" s="74">
        <f t="shared" si="1"/>
        <v>26</v>
      </c>
      <c r="I51" s="42"/>
      <c r="J51" s="50">
        <f>SUM(B18,F53,J47)</f>
        <v>1177</v>
      </c>
      <c r="K51" s="51">
        <f>SUM(C18,G53,K47)</f>
        <v>1127</v>
      </c>
      <c r="L51" s="52">
        <f>SUM(J51:K51)</f>
        <v>2304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14</v>
      </c>
      <c r="G52" s="81">
        <f>VLOOKUP(REPLACE($A$1,1,1,"")&amp;E52,[1]戸籍からデータ貼り付け先!$A$2:$T$12093,16,FALSE)</f>
        <v>14</v>
      </c>
      <c r="H52" s="82">
        <f t="shared" si="1"/>
        <v>28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664</v>
      </c>
      <c r="G53" s="64">
        <f>SUM(G3:G52)</f>
        <v>571</v>
      </c>
      <c r="H53" s="45">
        <f>SUM(F53:G53)</f>
        <v>1235</v>
      </c>
      <c r="I53" s="42"/>
      <c r="J53" s="42"/>
      <c r="K53" s="42"/>
      <c r="L53" s="42"/>
    </row>
    <row r="56" spans="1:12" x14ac:dyDescent="0.4">
      <c r="F56" s="54" t="s">
        <v>360</v>
      </c>
    </row>
  </sheetData>
  <sheetProtection algorithmName="SHA-512" hashValue="tsuRcx44Lc6GwspypFnXzB3nSQSFDiNOrhObMyD/oAeA616Gv1FGSD9fYLVPf3o2KMU1AewD5Jq3Qtivbn/4Og==" saltValue="R03vsa9o5YUm3s/2O0Z2R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56"/>
  <sheetViews>
    <sheetView view="pageBreakPreview" topLeftCell="A43" zoomScaleNormal="75" zoomScaleSheetLayoutView="100" workbookViewId="0">
      <selection activeCell="I53" sqref="I53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250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7</v>
      </c>
      <c r="G3" s="73">
        <f>VLOOKUP(REPLACE($A$1,1,1,"")&amp;E3,[1]戸籍からデータ貼り付け先!$A$2:$T$12093,16,FALSE)</f>
        <v>8</v>
      </c>
      <c r="H3" s="74">
        <f>SUM(F3:G3)</f>
        <v>15</v>
      </c>
      <c r="I3" s="75">
        <v>65</v>
      </c>
      <c r="J3" s="72">
        <f>VLOOKUP(REPLACE($A$1,1,1,"")&amp;I3,[1]戸籍からデータ貼り付け先!$A$2:$T$12093,14,FALSE)</f>
        <v>6</v>
      </c>
      <c r="K3" s="73">
        <f>VLOOKUP(REPLACE($A$1,1,1,"")&amp;I3,[1]戸籍からデータ貼り付け先!$A$2:$T$12093,16,FALSE)</f>
        <v>7</v>
      </c>
      <c r="L3" s="74">
        <f>SUM(J3:K3)</f>
        <v>13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3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12</v>
      </c>
      <c r="L4" s="74">
        <f t="shared" ref="L4:L46" si="2">SUM(J4:K4)</f>
        <v>18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4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10</v>
      </c>
      <c r="G5" s="73">
        <f>VLOOKUP(REPLACE($A$1,1,1,"")&amp;E5,[1]戸籍からデータ貼り付け先!$A$2:$T$12093,16,FALSE)</f>
        <v>6</v>
      </c>
      <c r="H5" s="74">
        <f t="shared" si="1"/>
        <v>16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16</v>
      </c>
      <c r="L5" s="74">
        <f t="shared" si="2"/>
        <v>22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2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7</v>
      </c>
      <c r="H6" s="74">
        <f t="shared" si="1"/>
        <v>15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10</v>
      </c>
      <c r="L6" s="74">
        <f t="shared" si="2"/>
        <v>16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4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10</v>
      </c>
      <c r="H7" s="74">
        <f t="shared" si="1"/>
        <v>15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8</v>
      </c>
      <c r="L7" s="74">
        <f t="shared" si="2"/>
        <v>15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1</v>
      </c>
      <c r="D8" s="74">
        <f t="shared" si="0"/>
        <v>8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8</v>
      </c>
      <c r="H8" s="74">
        <f t="shared" si="1"/>
        <v>11</v>
      </c>
      <c r="I8" s="78">
        <v>70</v>
      </c>
      <c r="J8" s="77">
        <f>VLOOKUP(REPLACE($A$1,1,1,"")&amp;I8,[1]戸籍からデータ貼り付け先!$A$2:$T$12093,14,FALSE)</f>
        <v>10</v>
      </c>
      <c r="K8" s="73">
        <f>VLOOKUP(REPLACE($A$1,1,1,"")&amp;I8,[1]戸籍からデータ貼り付け先!$A$2:$T$12093,16,FALSE)</f>
        <v>13</v>
      </c>
      <c r="L8" s="74">
        <f t="shared" si="2"/>
        <v>23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4</v>
      </c>
      <c r="D9" s="74">
        <f t="shared" si="0"/>
        <v>7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3</v>
      </c>
      <c r="H9" s="74">
        <f t="shared" si="1"/>
        <v>10</v>
      </c>
      <c r="I9" s="75">
        <v>71</v>
      </c>
      <c r="J9" s="77">
        <f>VLOOKUP(REPLACE($A$1,1,1,"")&amp;I9,[1]戸籍からデータ貼り付け先!$A$2:$T$12093,14,FALSE)</f>
        <v>14</v>
      </c>
      <c r="K9" s="73">
        <f>VLOOKUP(REPLACE($A$1,1,1,"")&amp;I9,[1]戸籍からデータ貼り付け先!$A$2:$T$12093,16,FALSE)</f>
        <v>14</v>
      </c>
      <c r="L9" s="74">
        <f t="shared" si="2"/>
        <v>28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0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9</v>
      </c>
      <c r="H10" s="74">
        <f t="shared" si="1"/>
        <v>15</v>
      </c>
      <c r="I10" s="78">
        <v>72</v>
      </c>
      <c r="J10" s="77">
        <f>VLOOKUP(REPLACE($A$1,1,1,"")&amp;I10,[1]戸籍からデータ貼り付け先!$A$2:$T$12093,14,FALSE)</f>
        <v>7</v>
      </c>
      <c r="K10" s="73">
        <f>VLOOKUP(REPLACE($A$1,1,1,"")&amp;I10,[1]戸籍からデータ貼り付け先!$A$2:$T$12093,16,FALSE)</f>
        <v>8</v>
      </c>
      <c r="L10" s="74">
        <f t="shared" si="2"/>
        <v>15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11</v>
      </c>
      <c r="C11" s="73">
        <f>VLOOKUP(REPLACE($A$1,1,1,"")&amp;A11,[1]戸籍からデータ貼り付け先!$A$2:$T$12093,16,FALSE)</f>
        <v>7</v>
      </c>
      <c r="D11" s="74">
        <f t="shared" si="0"/>
        <v>18</v>
      </c>
      <c r="E11" s="71">
        <v>23</v>
      </c>
      <c r="F11" s="77">
        <f>VLOOKUP(REPLACE($A$1,1,1,"")&amp;E11,[1]戸籍からデータ貼り付け先!$A$2:$T$12093,14,FALSE)</f>
        <v>6</v>
      </c>
      <c r="G11" s="73">
        <f>VLOOKUP(REPLACE($A$1,1,1,"")&amp;E11,[1]戸籍からデータ貼り付け先!$A$2:$T$12093,16,FALSE)</f>
        <v>6</v>
      </c>
      <c r="H11" s="74">
        <f t="shared" si="1"/>
        <v>12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12</v>
      </c>
      <c r="L11" s="74">
        <f t="shared" si="2"/>
        <v>17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3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13</v>
      </c>
      <c r="H12" s="74">
        <f t="shared" si="1"/>
        <v>18</v>
      </c>
      <c r="I12" s="78">
        <v>74</v>
      </c>
      <c r="J12" s="77">
        <f>VLOOKUP(REPLACE($A$1,1,1,"")&amp;I12,[1]戸籍からデータ貼り付け先!$A$2:$T$12093,14,FALSE)</f>
        <v>11</v>
      </c>
      <c r="K12" s="73">
        <f>VLOOKUP(REPLACE($A$1,1,1,"")&amp;I12,[1]戸籍からデータ貼り付け先!$A$2:$T$12093,16,FALSE)</f>
        <v>16</v>
      </c>
      <c r="L12" s="74">
        <f t="shared" si="2"/>
        <v>27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6</v>
      </c>
      <c r="C13" s="73">
        <f>VLOOKUP(REPLACE($A$1,1,1,"")&amp;A13,[1]戸籍からデータ貼り付け先!$A$2:$T$12093,16,FALSE)</f>
        <v>8</v>
      </c>
      <c r="D13" s="74">
        <f t="shared" si="0"/>
        <v>14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4</v>
      </c>
      <c r="H13" s="74">
        <f t="shared" si="1"/>
        <v>8</v>
      </c>
      <c r="I13" s="75">
        <v>75</v>
      </c>
      <c r="J13" s="77">
        <f>VLOOKUP(REPLACE($A$1,1,1,"")&amp;I13,[1]戸籍からデータ貼り付け先!$A$2:$T$12093,14,FALSE)</f>
        <v>12</v>
      </c>
      <c r="K13" s="73">
        <f>VLOOKUP(REPLACE($A$1,1,1,"")&amp;I13,[1]戸籍からデータ貼り付け先!$A$2:$T$12093,16,FALSE)</f>
        <v>10</v>
      </c>
      <c r="L13" s="74">
        <f t="shared" si="2"/>
        <v>22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3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8</v>
      </c>
      <c r="G14" s="73">
        <f>VLOOKUP(REPLACE($A$1,1,1,"")&amp;E14,[1]戸籍からデータ貼り付け先!$A$2:$T$12093,16,FALSE)</f>
        <v>7</v>
      </c>
      <c r="H14" s="74">
        <f t="shared" si="1"/>
        <v>15</v>
      </c>
      <c r="I14" s="78">
        <v>76</v>
      </c>
      <c r="J14" s="77">
        <f>VLOOKUP(REPLACE($A$1,1,1,"")&amp;I14,[1]戸籍からデータ貼り付け先!$A$2:$T$12093,14,FALSE)</f>
        <v>18</v>
      </c>
      <c r="K14" s="73">
        <f>VLOOKUP(REPLACE($A$1,1,1,"")&amp;I14,[1]戸籍からデータ貼り付け先!$A$2:$T$12093,16,FALSE)</f>
        <v>16</v>
      </c>
      <c r="L14" s="74">
        <f t="shared" si="2"/>
        <v>34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5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7</v>
      </c>
      <c r="G15" s="73">
        <f>VLOOKUP(REPLACE($A$1,1,1,"")&amp;E15,[1]戸籍からデータ貼り付け先!$A$2:$T$12093,16,FALSE)</f>
        <v>1</v>
      </c>
      <c r="H15" s="74">
        <f t="shared" si="1"/>
        <v>8</v>
      </c>
      <c r="I15" s="75">
        <v>77</v>
      </c>
      <c r="J15" s="77">
        <f>VLOOKUP(REPLACE($A$1,1,1,"")&amp;I15,[1]戸籍からデータ貼り付け先!$A$2:$T$12093,14,FALSE)</f>
        <v>13</v>
      </c>
      <c r="K15" s="73">
        <f>VLOOKUP(REPLACE($A$1,1,1,"")&amp;I15,[1]戸籍からデータ貼り付け先!$A$2:$T$12093,16,FALSE)</f>
        <v>23</v>
      </c>
      <c r="L15" s="74">
        <f t="shared" si="2"/>
        <v>36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3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8</v>
      </c>
      <c r="H16" s="74">
        <f t="shared" si="1"/>
        <v>13</v>
      </c>
      <c r="I16" s="78">
        <v>78</v>
      </c>
      <c r="J16" s="77">
        <f>VLOOKUP(REPLACE($A$1,1,1,"")&amp;I16,[1]戸籍からデータ貼り付け先!$A$2:$T$12093,14,FALSE)</f>
        <v>16</v>
      </c>
      <c r="K16" s="73">
        <f>VLOOKUP(REPLACE($A$1,1,1,"")&amp;I16,[1]戸籍からデータ貼り付け先!$A$2:$T$12093,16,FALSE)</f>
        <v>13</v>
      </c>
      <c r="L16" s="74">
        <f t="shared" si="2"/>
        <v>29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6</v>
      </c>
      <c r="D17" s="82">
        <f t="shared" si="0"/>
        <v>6</v>
      </c>
      <c r="E17" s="71">
        <v>29</v>
      </c>
      <c r="F17" s="77">
        <f>VLOOKUP(REPLACE($A$1,1,1,"")&amp;E17,[1]戸籍からデータ貼り付け先!$A$2:$T$12093,14,FALSE)</f>
        <v>7</v>
      </c>
      <c r="G17" s="73">
        <f>VLOOKUP(REPLACE($A$1,1,1,"")&amp;E17,[1]戸籍からデータ貼り付け先!$A$2:$T$12093,16,FALSE)</f>
        <v>7</v>
      </c>
      <c r="H17" s="74">
        <f t="shared" si="1"/>
        <v>14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13</v>
      </c>
      <c r="L17" s="74">
        <f t="shared" si="2"/>
        <v>18</v>
      </c>
    </row>
    <row r="18" spans="1:12" ht="15" thickTop="1" thickBot="1" x14ac:dyDescent="0.2">
      <c r="A18" s="38" t="s">
        <v>240</v>
      </c>
      <c r="B18" s="63">
        <f>SUM(B3:B17)</f>
        <v>49</v>
      </c>
      <c r="C18" s="64">
        <f>SUM(C3:C17)</f>
        <v>51</v>
      </c>
      <c r="D18" s="45">
        <f>SUM(B18:C18)</f>
        <v>100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9</v>
      </c>
      <c r="H18" s="74">
        <f t="shared" si="1"/>
        <v>13</v>
      </c>
      <c r="I18" s="78">
        <v>80</v>
      </c>
      <c r="J18" s="77">
        <f>VLOOKUP(REPLACE($A$1,1,1,"")&amp;I18,[1]戸籍からデータ貼り付け先!$A$2:$T$12093,14,FALSE)</f>
        <v>13</v>
      </c>
      <c r="K18" s="73">
        <f>VLOOKUP(REPLACE($A$1,1,1,"")&amp;I18,[1]戸籍からデータ貼り付け先!$A$2:$T$12093,16,FALSE)</f>
        <v>13</v>
      </c>
      <c r="L18" s="74">
        <f t="shared" si="2"/>
        <v>26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8</v>
      </c>
      <c r="G19" s="73">
        <f>VLOOKUP(REPLACE($A$1,1,1,"")&amp;E19,[1]戸籍からデータ貼り付け先!$A$2:$T$12093,16,FALSE)</f>
        <v>6</v>
      </c>
      <c r="H19" s="74">
        <f t="shared" si="1"/>
        <v>14</v>
      </c>
      <c r="I19" s="75">
        <v>81</v>
      </c>
      <c r="J19" s="77">
        <f>VLOOKUP(REPLACE($A$1,1,1,"")&amp;I19,[1]戸籍からデータ貼り付け先!$A$2:$T$12093,14,FALSE)</f>
        <v>13</v>
      </c>
      <c r="K19" s="73">
        <f>VLOOKUP(REPLACE($A$1,1,1,"")&amp;I19,[1]戸籍からデータ貼り付け先!$A$2:$T$12093,16,FALSE)</f>
        <v>13</v>
      </c>
      <c r="L19" s="74">
        <f t="shared" si="2"/>
        <v>26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6</v>
      </c>
      <c r="H20" s="74">
        <f t="shared" si="1"/>
        <v>14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11</v>
      </c>
      <c r="L20" s="74">
        <f t="shared" si="2"/>
        <v>15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6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9</v>
      </c>
      <c r="K21" s="73">
        <f>VLOOKUP(REPLACE($A$1,1,1,"")&amp;I21,[1]戸籍からデータ貼り付け先!$A$2:$T$12093,16,FALSE)</f>
        <v>13</v>
      </c>
      <c r="L21" s="74">
        <f t="shared" si="2"/>
        <v>22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3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16</v>
      </c>
      <c r="L22" s="74">
        <f t="shared" si="2"/>
        <v>21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6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12</v>
      </c>
      <c r="L23" s="74">
        <f t="shared" si="2"/>
        <v>19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12</v>
      </c>
      <c r="G24" s="73">
        <f>VLOOKUP(REPLACE($A$1,1,1,"")&amp;E24,[1]戸籍からデータ貼り付け先!$A$2:$T$12093,16,FALSE)</f>
        <v>2</v>
      </c>
      <c r="H24" s="74">
        <f t="shared" si="1"/>
        <v>14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7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6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10</v>
      </c>
      <c r="L25" s="74">
        <f t="shared" si="2"/>
        <v>16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9</v>
      </c>
      <c r="H26" s="74">
        <f t="shared" si="1"/>
        <v>15</v>
      </c>
      <c r="I26" s="78">
        <v>88</v>
      </c>
      <c r="J26" s="77">
        <f>VLOOKUP(REPLACE($A$1,1,1,"")&amp;I26,[1]戸籍からデータ貼り付け先!$A$2:$T$12093,14,FALSE)</f>
        <v>7</v>
      </c>
      <c r="K26" s="73">
        <f>VLOOKUP(REPLACE($A$1,1,1,"")&amp;I26,[1]戸籍からデータ貼り付け先!$A$2:$T$12093,16,FALSE)</f>
        <v>13</v>
      </c>
      <c r="L26" s="74">
        <f t="shared" si="2"/>
        <v>20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1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5</v>
      </c>
      <c r="L27" s="74">
        <f t="shared" si="2"/>
        <v>8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3</v>
      </c>
      <c r="H28" s="74">
        <f t="shared" si="1"/>
        <v>7</v>
      </c>
      <c r="I28" s="78">
        <v>90</v>
      </c>
      <c r="J28" s="77">
        <f>VLOOKUP(REPLACE($A$1,1,1,"")&amp;I28,[1]戸籍からデータ貼り付け先!$A$2:$T$12093,14,FALSE)</f>
        <v>7</v>
      </c>
      <c r="K28" s="73">
        <f>VLOOKUP(REPLACE($A$1,1,1,"")&amp;I28,[1]戸籍からデータ貼り付け先!$A$2:$T$12093,16,FALSE)</f>
        <v>6</v>
      </c>
      <c r="L28" s="74">
        <f t="shared" si="2"/>
        <v>13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8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7</v>
      </c>
      <c r="L29" s="74">
        <f t="shared" si="2"/>
        <v>10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10</v>
      </c>
      <c r="G30" s="73">
        <f>VLOOKUP(REPLACE($A$1,1,1,"")&amp;E30,[1]戸籍からデータ貼り付け先!$A$2:$T$12093,16,FALSE)</f>
        <v>8</v>
      </c>
      <c r="H30" s="74">
        <f t="shared" si="1"/>
        <v>18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5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12</v>
      </c>
      <c r="H31" s="74">
        <f t="shared" si="1"/>
        <v>18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7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1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6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5</v>
      </c>
      <c r="H34" s="74">
        <f t="shared" si="1"/>
        <v>9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9</v>
      </c>
      <c r="G35" s="73">
        <f>VLOOKUP(REPLACE($A$1,1,1,"")&amp;E35,[1]戸籍からデータ貼り付け先!$A$2:$T$12093,16,FALSE)</f>
        <v>9</v>
      </c>
      <c r="H35" s="74">
        <f t="shared" si="1"/>
        <v>18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10</v>
      </c>
      <c r="G36" s="73">
        <f>VLOOKUP(REPLACE($A$1,1,1,"")&amp;E36,[1]戸籍からデータ貼り付け先!$A$2:$T$12093,16,FALSE)</f>
        <v>13</v>
      </c>
      <c r="H36" s="74">
        <f t="shared" si="1"/>
        <v>23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7</v>
      </c>
      <c r="H37" s="74">
        <f t="shared" si="1"/>
        <v>16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12</v>
      </c>
      <c r="G38" s="73">
        <f>VLOOKUP(REPLACE($A$1,1,1,"")&amp;E38,[1]戸籍からデータ貼り付け先!$A$2:$T$12093,16,FALSE)</f>
        <v>13</v>
      </c>
      <c r="H38" s="74">
        <f t="shared" si="1"/>
        <v>25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18</v>
      </c>
      <c r="G39" s="73">
        <f>VLOOKUP(REPLACE($A$1,1,1,"")&amp;E39,[1]戸籍からデータ貼り付け先!$A$2:$T$12093,16,FALSE)</f>
        <v>9</v>
      </c>
      <c r="H39" s="74">
        <f t="shared" si="1"/>
        <v>27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10</v>
      </c>
      <c r="H40" s="74">
        <f t="shared" si="1"/>
        <v>22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9</v>
      </c>
      <c r="G41" s="73">
        <f>VLOOKUP(REPLACE($A$1,1,1,"")&amp;E41,[1]戸籍からデータ貼り付け先!$A$2:$T$12093,16,FALSE)</f>
        <v>10</v>
      </c>
      <c r="H41" s="74">
        <f t="shared" si="1"/>
        <v>19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10</v>
      </c>
      <c r="G42" s="73">
        <f>VLOOKUP(REPLACE($A$1,1,1,"")&amp;E42,[1]戸籍からデータ貼り付け先!$A$2:$T$12093,16,FALSE)</f>
        <v>19</v>
      </c>
      <c r="H42" s="74">
        <f t="shared" si="1"/>
        <v>29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10</v>
      </c>
      <c r="G43" s="73">
        <f>VLOOKUP(REPLACE($A$1,1,1,"")&amp;E43,[1]戸籍からデータ貼り付け先!$A$2:$T$12093,16,FALSE)</f>
        <v>13</v>
      </c>
      <c r="H43" s="74">
        <f t="shared" si="1"/>
        <v>23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12</v>
      </c>
      <c r="G44" s="73">
        <f>VLOOKUP(REPLACE($A$1,1,1,"")&amp;E44,[1]戸籍からデータ貼り付け先!$A$2:$T$12093,16,FALSE)</f>
        <v>14</v>
      </c>
      <c r="H44" s="74">
        <f t="shared" si="1"/>
        <v>26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17</v>
      </c>
      <c r="G45" s="73">
        <f>VLOOKUP(REPLACE($A$1,1,1,"")&amp;E45,[1]戸籍からデータ貼り付け先!$A$2:$T$12093,16,FALSE)</f>
        <v>8</v>
      </c>
      <c r="H45" s="74">
        <f t="shared" si="1"/>
        <v>25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12</v>
      </c>
      <c r="G46" s="73">
        <f>VLOOKUP(REPLACE($A$1,1,1,"")&amp;E46,[1]戸籍からデータ貼り付け先!$A$2:$T$12093,16,FALSE)</f>
        <v>10</v>
      </c>
      <c r="H46" s="74">
        <f t="shared" si="1"/>
        <v>22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4</v>
      </c>
      <c r="H47" s="74">
        <f t="shared" si="1"/>
        <v>11</v>
      </c>
      <c r="I47" s="43" t="s">
        <v>240</v>
      </c>
      <c r="J47" s="63">
        <f>SUM(J3:J46)</f>
        <v>226</v>
      </c>
      <c r="K47" s="64">
        <f>SUM(K3:K46)</f>
        <v>327</v>
      </c>
      <c r="L47" s="45">
        <f>SUM(J47:K47)</f>
        <v>553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11</v>
      </c>
      <c r="G48" s="73">
        <f>VLOOKUP(REPLACE($A$1,1,1,"")&amp;E48,[1]戸籍からデータ貼り付け先!$A$2:$T$12093,16,FALSE)</f>
        <v>5</v>
      </c>
      <c r="H48" s="74">
        <f t="shared" si="1"/>
        <v>16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9</v>
      </c>
      <c r="G49" s="73">
        <f>VLOOKUP(REPLACE($A$1,1,1,"")&amp;E49,[1]戸籍からデータ貼り付け先!$A$2:$T$12093,16,FALSE)</f>
        <v>10</v>
      </c>
      <c r="H49" s="74">
        <f t="shared" si="1"/>
        <v>19</v>
      </c>
      <c r="I49" s="42"/>
      <c r="J49" s="42" t="str">
        <f>REPLACE(A1,1,1,"")&amp;"合計"</f>
        <v>本町３丁目合計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11</v>
      </c>
      <c r="G50" s="73">
        <f>VLOOKUP(REPLACE($A$1,1,1,"")&amp;E50,[1]戸籍からデータ貼り付け先!$A$2:$T$12093,16,FALSE)</f>
        <v>3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8</v>
      </c>
      <c r="H51" s="74">
        <f t="shared" si="1"/>
        <v>16</v>
      </c>
      <c r="I51" s="42"/>
      <c r="J51" s="50">
        <f>SUM(B18,F53,J47)</f>
        <v>662</v>
      </c>
      <c r="K51" s="51">
        <f>SUM(C18,G53,K47)</f>
        <v>757</v>
      </c>
      <c r="L51" s="52">
        <f>SUM(J51:K51)</f>
        <v>1419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7</v>
      </c>
      <c r="G52" s="81">
        <f>VLOOKUP(REPLACE($A$1,1,1,"")&amp;E52,[1]戸籍からデータ貼り付け先!$A$2:$T$12093,16,FALSE)</f>
        <v>11</v>
      </c>
      <c r="H52" s="82">
        <f t="shared" si="1"/>
        <v>18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387</v>
      </c>
      <c r="G53" s="64">
        <f>SUM(G3:G52)</f>
        <v>379</v>
      </c>
      <c r="H53" s="45">
        <f>SUM(F53:G53)</f>
        <v>766</v>
      </c>
      <c r="I53" s="42"/>
      <c r="J53" s="42"/>
      <c r="K53" s="42"/>
      <c r="L53" s="42"/>
    </row>
    <row r="56" spans="1:12" x14ac:dyDescent="0.4">
      <c r="F56" s="54" t="s">
        <v>251</v>
      </c>
    </row>
  </sheetData>
  <sheetProtection algorithmName="SHA-512" hashValue="H/S3B0N13TF5yoRmEDNKfv5F2CPaEr469XRCYbNdDYmj8Jz/LEaCEp3cxquuD/B3xxm5lAFuAaKSvfPIhyPWWA==" saltValue="GIEoBlnHx9FDCRvGVmj2J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361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1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6</v>
      </c>
      <c r="L3" s="74">
        <f>SUM(J3:K3)</f>
        <v>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2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2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6</v>
      </c>
      <c r="L4" s="74">
        <f t="shared" ref="L4:L46" si="2">SUM(J4:K4)</f>
        <v>11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1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4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6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1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2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9</v>
      </c>
      <c r="K6" s="73">
        <f>VLOOKUP(REPLACE($A$1,1,1,"")&amp;I6,[1]戸籍からデータ貼り付け先!$A$2:$T$12093,16,FALSE)</f>
        <v>3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4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3</v>
      </c>
      <c r="H7" s="74">
        <f t="shared" si="1"/>
        <v>3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6</v>
      </c>
      <c r="L7" s="74">
        <f t="shared" si="2"/>
        <v>12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2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1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3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4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4</v>
      </c>
      <c r="H9" s="74">
        <f t="shared" si="1"/>
        <v>7</v>
      </c>
      <c r="I9" s="75">
        <v>71</v>
      </c>
      <c r="J9" s="77">
        <f>VLOOKUP(REPLACE($A$1,1,1,"")&amp;I9,[1]戸籍からデータ貼り付け先!$A$2:$T$12093,14,FALSE)</f>
        <v>7</v>
      </c>
      <c r="K9" s="73">
        <f>VLOOKUP(REPLACE($A$1,1,1,"")&amp;I9,[1]戸籍からデータ貼り付け先!$A$2:$T$12093,16,FALSE)</f>
        <v>4</v>
      </c>
      <c r="L9" s="74">
        <f t="shared" si="2"/>
        <v>11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1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6</v>
      </c>
      <c r="L10" s="74">
        <f t="shared" si="2"/>
        <v>11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2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2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10</v>
      </c>
      <c r="L11" s="74">
        <f t="shared" si="2"/>
        <v>18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5</v>
      </c>
      <c r="D12" s="74">
        <f t="shared" si="0"/>
        <v>7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0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6</v>
      </c>
      <c r="L12" s="74">
        <f t="shared" si="2"/>
        <v>11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1</v>
      </c>
      <c r="D13" s="74">
        <f t="shared" si="0"/>
        <v>2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2</v>
      </c>
      <c r="H13" s="74">
        <f t="shared" si="1"/>
        <v>2</v>
      </c>
      <c r="I13" s="75">
        <v>75</v>
      </c>
      <c r="J13" s="77">
        <f>VLOOKUP(REPLACE($A$1,1,1,"")&amp;I13,[1]戸籍からデータ貼り付け先!$A$2:$T$12093,14,FALSE)</f>
        <v>8</v>
      </c>
      <c r="K13" s="73">
        <f>VLOOKUP(REPLACE($A$1,1,1,"")&amp;I13,[1]戸籍からデータ貼り付け先!$A$2:$T$12093,16,FALSE)</f>
        <v>7</v>
      </c>
      <c r="L13" s="74">
        <f t="shared" si="2"/>
        <v>15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1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2</v>
      </c>
      <c r="H14" s="74">
        <f t="shared" si="1"/>
        <v>4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6</v>
      </c>
      <c r="L14" s="74">
        <f t="shared" si="2"/>
        <v>12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4</v>
      </c>
      <c r="C15" s="73">
        <f>VLOOKUP(REPLACE($A$1,1,1,"")&amp;A15,[1]戸籍からデータ貼り付け先!$A$2:$T$12093,16,FALSE)</f>
        <v>1</v>
      </c>
      <c r="D15" s="74">
        <f t="shared" si="0"/>
        <v>5</v>
      </c>
      <c r="E15" s="71">
        <v>27</v>
      </c>
      <c r="F15" s="77">
        <f>VLOOKUP(REPLACE($A$1,1,1,"")&amp;E15,[1]戸籍からデータ貼り付け先!$A$2:$T$12093,14,FALSE)</f>
        <v>0</v>
      </c>
      <c r="G15" s="73">
        <f>VLOOKUP(REPLACE($A$1,1,1,"")&amp;E15,[1]戸籍からデータ貼り付け先!$A$2:$T$12093,16,FALSE)</f>
        <v>1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9</v>
      </c>
      <c r="K15" s="73">
        <f>VLOOKUP(REPLACE($A$1,1,1,"")&amp;I15,[1]戸籍からデータ貼り付け先!$A$2:$T$12093,16,FALSE)</f>
        <v>6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1</v>
      </c>
      <c r="D16" s="74">
        <f t="shared" si="0"/>
        <v>3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1</v>
      </c>
      <c r="H16" s="74">
        <f t="shared" si="1"/>
        <v>1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6</v>
      </c>
      <c r="L16" s="74">
        <f t="shared" si="2"/>
        <v>12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3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2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23</v>
      </c>
      <c r="C18" s="64">
        <f>SUM(C3:C17)</f>
        <v>30</v>
      </c>
      <c r="D18" s="45">
        <f>SUM(B18:C18)</f>
        <v>53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4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4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7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2</v>
      </c>
      <c r="H20" s="74">
        <f t="shared" si="1"/>
        <v>3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1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1</v>
      </c>
      <c r="H21" s="74">
        <f t="shared" si="1"/>
        <v>3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5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2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3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2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7</v>
      </c>
      <c r="L23" s="74">
        <f t="shared" si="2"/>
        <v>10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2</v>
      </c>
      <c r="H24" s="74">
        <f t="shared" si="1"/>
        <v>3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2</v>
      </c>
      <c r="H25" s="74">
        <f t="shared" si="1"/>
        <v>6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3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4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5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3</v>
      </c>
      <c r="H27" s="74">
        <f t="shared" si="1"/>
        <v>8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0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2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6</v>
      </c>
      <c r="H29" s="74">
        <f t="shared" si="1"/>
        <v>9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2</v>
      </c>
      <c r="H30" s="74">
        <f t="shared" si="1"/>
        <v>6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1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2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6</v>
      </c>
      <c r="H33" s="74">
        <f t="shared" si="1"/>
        <v>12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5</v>
      </c>
      <c r="H34" s="74">
        <f t="shared" si="1"/>
        <v>8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4</v>
      </c>
      <c r="H35" s="74">
        <f t="shared" si="1"/>
        <v>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4</v>
      </c>
      <c r="H36" s="74">
        <f t="shared" si="1"/>
        <v>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</v>
      </c>
      <c r="G37" s="73">
        <f>VLOOKUP(REPLACE($A$1,1,1,"")&amp;E37,[1]戸籍からデータ貼り付け先!$A$2:$T$12093,16,FALSE)</f>
        <v>2</v>
      </c>
      <c r="H37" s="74">
        <f t="shared" si="1"/>
        <v>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</v>
      </c>
      <c r="G38" s="73">
        <f>VLOOKUP(REPLACE($A$1,1,1,"")&amp;E38,[1]戸籍からデータ貼り付け先!$A$2:$T$12093,16,FALSE)</f>
        <v>5</v>
      </c>
      <c r="H38" s="74">
        <f t="shared" si="1"/>
        <v>10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4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</v>
      </c>
      <c r="G40" s="73">
        <f>VLOOKUP(REPLACE($A$1,1,1,"")&amp;E40,[1]戸籍からデータ貼り付け先!$A$2:$T$12093,16,FALSE)</f>
        <v>4</v>
      </c>
      <c r="H40" s="74">
        <f t="shared" si="1"/>
        <v>11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5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2</v>
      </c>
      <c r="H42" s="74">
        <f t="shared" si="1"/>
        <v>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0</v>
      </c>
      <c r="H43" s="74">
        <f t="shared" si="1"/>
        <v>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6</v>
      </c>
      <c r="H44" s="74">
        <f t="shared" si="1"/>
        <v>11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2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4</v>
      </c>
      <c r="H46" s="74">
        <f t="shared" si="1"/>
        <v>10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4</v>
      </c>
      <c r="H47" s="74">
        <f t="shared" si="1"/>
        <v>12</v>
      </c>
      <c r="I47" s="43" t="s">
        <v>240</v>
      </c>
      <c r="J47" s="63">
        <f>SUM(J3:J46)</f>
        <v>116</v>
      </c>
      <c r="K47" s="64">
        <f>SUM(K3:K46)</f>
        <v>129</v>
      </c>
      <c r="L47" s="45">
        <f>SUM(J47:K47)</f>
        <v>245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5</v>
      </c>
      <c r="H48" s="74">
        <f t="shared" si="1"/>
        <v>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1</v>
      </c>
      <c r="H49" s="74">
        <f t="shared" si="1"/>
        <v>3</v>
      </c>
      <c r="I49" s="42"/>
      <c r="J49" s="42" t="str">
        <f>REPLACE(A1,1,1,"")&amp;"合計"</f>
        <v>横野合計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3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</v>
      </c>
      <c r="G51" s="73">
        <f>VLOOKUP(REPLACE($A$1,1,1,"")&amp;E51,[1]戸籍からデータ貼り付け先!$A$2:$T$12093,16,FALSE)</f>
        <v>4</v>
      </c>
      <c r="H51" s="74">
        <f t="shared" si="1"/>
        <v>6</v>
      </c>
      <c r="I51" s="42"/>
      <c r="J51" s="50">
        <f>SUM(B18,F53,J47)</f>
        <v>287</v>
      </c>
      <c r="K51" s="51">
        <f>SUM(C18,G53,K47)</f>
        <v>295</v>
      </c>
      <c r="L51" s="52">
        <f>SUM(J51:K51)</f>
        <v>582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1</v>
      </c>
      <c r="H52" s="82">
        <f t="shared" si="1"/>
        <v>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148</v>
      </c>
      <c r="G53" s="64">
        <f>SUM(G3:G52)</f>
        <v>136</v>
      </c>
      <c r="H53" s="45">
        <f>SUM(F53:G53)</f>
        <v>284</v>
      </c>
      <c r="I53" s="42"/>
      <c r="J53" s="42"/>
      <c r="K53" s="42"/>
      <c r="L53" s="42"/>
    </row>
    <row r="56" spans="1:12" x14ac:dyDescent="0.4">
      <c r="F56" s="54" t="s">
        <v>362</v>
      </c>
    </row>
  </sheetData>
  <sheetProtection algorithmName="SHA-512" hashValue="sfgYpGI2nKELwUfE9YEFjoCesfOsMqOe3BuXohyxU2H2EUfS9tmoLqkstWOACBNaOJj50D8LKxBGi45sZ7YKpA==" saltValue="xDyZeaomS54ojvDdcqp/e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363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16</v>
      </c>
      <c r="C3" s="73">
        <f>VLOOKUP(REPLACE($A$1,1,1,"")&amp;A3,[1]戸籍からデータ貼り付け先!$A$2:$T$12093,16,FALSE)</f>
        <v>18</v>
      </c>
      <c r="D3" s="74">
        <f>SUM(B3:C3)</f>
        <v>34</v>
      </c>
      <c r="E3" s="71">
        <v>15</v>
      </c>
      <c r="F3" s="72">
        <f>VLOOKUP(REPLACE($A$1,1,1,"")&amp;E3,[1]戸籍からデータ貼り付け先!$A$2:$T$12093,14,FALSE)</f>
        <v>36</v>
      </c>
      <c r="G3" s="73">
        <f>VLOOKUP(REPLACE($A$1,1,1,"")&amp;E3,[1]戸籍からデータ貼り付け先!$A$2:$T$12093,16,FALSE)</f>
        <v>29</v>
      </c>
      <c r="H3" s="74">
        <f>SUM(F3:G3)</f>
        <v>65</v>
      </c>
      <c r="I3" s="75">
        <v>65</v>
      </c>
      <c r="J3" s="72">
        <f>VLOOKUP(REPLACE($A$1,1,1,"")&amp;I3,[1]戸籍からデータ貼り付け先!$A$2:$T$12093,14,FALSE)</f>
        <v>38</v>
      </c>
      <c r="K3" s="73">
        <f>VLOOKUP(REPLACE($A$1,1,1,"")&amp;I3,[1]戸籍からデータ貼り付け先!$A$2:$T$12093,16,FALSE)</f>
        <v>39</v>
      </c>
      <c r="L3" s="74">
        <f>SUM(J3:K3)</f>
        <v>77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14</v>
      </c>
      <c r="C4" s="73">
        <f>VLOOKUP(REPLACE($A$1,1,1,"")&amp;A4,[1]戸籍からデータ貼り付け先!$A$2:$T$12093,16,FALSE)</f>
        <v>15</v>
      </c>
      <c r="D4" s="74">
        <f t="shared" ref="D4:D17" si="0">SUM(B4:C4)</f>
        <v>29</v>
      </c>
      <c r="E4" s="76">
        <v>16</v>
      </c>
      <c r="F4" s="77">
        <f>VLOOKUP(REPLACE($A$1,1,1,"")&amp;E4,[1]戸籍からデータ貼り付け先!$A$2:$T$12093,14,FALSE)</f>
        <v>38</v>
      </c>
      <c r="G4" s="73">
        <f>VLOOKUP(REPLACE($A$1,1,1,"")&amp;E4,[1]戸籍からデータ貼り付け先!$A$2:$T$12093,16,FALSE)</f>
        <v>33</v>
      </c>
      <c r="H4" s="74">
        <f t="shared" ref="H4:H52" si="1">SUM(F4:G4)</f>
        <v>71</v>
      </c>
      <c r="I4" s="78">
        <v>66</v>
      </c>
      <c r="J4" s="77">
        <f>VLOOKUP(REPLACE($A$1,1,1,"")&amp;I4,[1]戸籍からデータ貼り付け先!$A$2:$T$12093,14,FALSE)</f>
        <v>46</v>
      </c>
      <c r="K4" s="73">
        <f>VLOOKUP(REPLACE($A$1,1,1,"")&amp;I4,[1]戸籍からデータ貼り付け先!$A$2:$T$12093,16,FALSE)</f>
        <v>43</v>
      </c>
      <c r="L4" s="74">
        <f t="shared" ref="L4:L46" si="2">SUM(J4:K4)</f>
        <v>89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13</v>
      </c>
      <c r="C5" s="73">
        <f>VLOOKUP(REPLACE($A$1,1,1,"")&amp;A5,[1]戸籍からデータ貼り付け先!$A$2:$T$12093,16,FALSE)</f>
        <v>15</v>
      </c>
      <c r="D5" s="74">
        <f t="shared" si="0"/>
        <v>28</v>
      </c>
      <c r="E5" s="71">
        <v>17</v>
      </c>
      <c r="F5" s="77">
        <f>VLOOKUP(REPLACE($A$1,1,1,"")&amp;E5,[1]戸籍からデータ貼り付け先!$A$2:$T$12093,14,FALSE)</f>
        <v>48</v>
      </c>
      <c r="G5" s="73">
        <f>VLOOKUP(REPLACE($A$1,1,1,"")&amp;E5,[1]戸籍からデータ貼り付け先!$A$2:$T$12093,16,FALSE)</f>
        <v>39</v>
      </c>
      <c r="H5" s="74">
        <f t="shared" si="1"/>
        <v>87</v>
      </c>
      <c r="I5" s="75">
        <v>67</v>
      </c>
      <c r="J5" s="77">
        <f>VLOOKUP(REPLACE($A$1,1,1,"")&amp;I5,[1]戸籍からデータ貼り付け先!$A$2:$T$12093,14,FALSE)</f>
        <v>33</v>
      </c>
      <c r="K5" s="73">
        <f>VLOOKUP(REPLACE($A$1,1,1,"")&amp;I5,[1]戸籍からデータ貼り付け先!$A$2:$T$12093,16,FALSE)</f>
        <v>52</v>
      </c>
      <c r="L5" s="74">
        <f t="shared" si="2"/>
        <v>85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13</v>
      </c>
      <c r="C6" s="73">
        <f>VLOOKUP(REPLACE($A$1,1,1,"")&amp;A6,[1]戸籍からデータ貼り付け先!$A$2:$T$12093,16,FALSE)</f>
        <v>11</v>
      </c>
      <c r="D6" s="74">
        <f t="shared" si="0"/>
        <v>24</v>
      </c>
      <c r="E6" s="76">
        <v>18</v>
      </c>
      <c r="F6" s="77">
        <f>VLOOKUP(REPLACE($A$1,1,1,"")&amp;E6,[1]戸籍からデータ貼り付け先!$A$2:$T$12093,14,FALSE)</f>
        <v>33</v>
      </c>
      <c r="G6" s="73">
        <f>VLOOKUP(REPLACE($A$1,1,1,"")&amp;E6,[1]戸籍からデータ貼り付け先!$A$2:$T$12093,16,FALSE)</f>
        <v>35</v>
      </c>
      <c r="H6" s="74">
        <f t="shared" si="1"/>
        <v>68</v>
      </c>
      <c r="I6" s="78">
        <v>68</v>
      </c>
      <c r="J6" s="77">
        <f>VLOOKUP(REPLACE($A$1,1,1,"")&amp;I6,[1]戸籍からデータ貼り付け先!$A$2:$T$12093,14,FALSE)</f>
        <v>41</v>
      </c>
      <c r="K6" s="73">
        <f>VLOOKUP(REPLACE($A$1,1,1,"")&amp;I6,[1]戸籍からデータ貼り付け先!$A$2:$T$12093,16,FALSE)</f>
        <v>41</v>
      </c>
      <c r="L6" s="74">
        <f t="shared" si="2"/>
        <v>82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26</v>
      </c>
      <c r="C7" s="73">
        <f>VLOOKUP(REPLACE($A$1,1,1,"")&amp;A7,[1]戸籍からデータ貼り付け先!$A$2:$T$12093,16,FALSE)</f>
        <v>10</v>
      </c>
      <c r="D7" s="74">
        <f t="shared" si="0"/>
        <v>36</v>
      </c>
      <c r="E7" s="71">
        <v>19</v>
      </c>
      <c r="F7" s="77">
        <f>VLOOKUP(REPLACE($A$1,1,1,"")&amp;E7,[1]戸籍からデータ貼り付け先!$A$2:$T$12093,14,FALSE)</f>
        <v>46</v>
      </c>
      <c r="G7" s="73">
        <f>VLOOKUP(REPLACE($A$1,1,1,"")&amp;E7,[1]戸籍からデータ貼り付け先!$A$2:$T$12093,16,FALSE)</f>
        <v>38</v>
      </c>
      <c r="H7" s="74">
        <f t="shared" si="1"/>
        <v>84</v>
      </c>
      <c r="I7" s="75">
        <v>69</v>
      </c>
      <c r="J7" s="77">
        <f>VLOOKUP(REPLACE($A$1,1,1,"")&amp;I7,[1]戸籍からデータ貼り付け先!$A$2:$T$12093,14,FALSE)</f>
        <v>45</v>
      </c>
      <c r="K7" s="73">
        <f>VLOOKUP(REPLACE($A$1,1,1,"")&amp;I7,[1]戸籍からデータ貼り付け先!$A$2:$T$12093,16,FALSE)</f>
        <v>49</v>
      </c>
      <c r="L7" s="74">
        <f t="shared" si="2"/>
        <v>94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12</v>
      </c>
      <c r="C8" s="73">
        <f>VLOOKUP(REPLACE($A$1,1,1,"")&amp;A8,[1]戸籍からデータ貼り付け先!$A$2:$T$12093,16,FALSE)</f>
        <v>11</v>
      </c>
      <c r="D8" s="74">
        <f t="shared" si="0"/>
        <v>23</v>
      </c>
      <c r="E8" s="76">
        <v>20</v>
      </c>
      <c r="F8" s="77">
        <f>VLOOKUP(REPLACE($A$1,1,1,"")&amp;E8,[1]戸籍からデータ貼り付け先!$A$2:$T$12093,14,FALSE)</f>
        <v>35</v>
      </c>
      <c r="G8" s="73">
        <f>VLOOKUP(REPLACE($A$1,1,1,"")&amp;E8,[1]戸籍からデータ貼り付け先!$A$2:$T$12093,16,FALSE)</f>
        <v>47</v>
      </c>
      <c r="H8" s="74">
        <f t="shared" si="1"/>
        <v>82</v>
      </c>
      <c r="I8" s="78">
        <v>70</v>
      </c>
      <c r="J8" s="77">
        <f>VLOOKUP(REPLACE($A$1,1,1,"")&amp;I8,[1]戸籍からデータ貼り付け先!$A$2:$T$12093,14,FALSE)</f>
        <v>47</v>
      </c>
      <c r="K8" s="73">
        <f>VLOOKUP(REPLACE($A$1,1,1,"")&amp;I8,[1]戸籍からデータ貼り付け先!$A$2:$T$12093,16,FALSE)</f>
        <v>50</v>
      </c>
      <c r="L8" s="74">
        <f t="shared" si="2"/>
        <v>97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20</v>
      </c>
      <c r="C9" s="73">
        <f>VLOOKUP(REPLACE($A$1,1,1,"")&amp;A9,[1]戸籍からデータ貼り付け先!$A$2:$T$12093,16,FALSE)</f>
        <v>13</v>
      </c>
      <c r="D9" s="74">
        <f t="shared" si="0"/>
        <v>33</v>
      </c>
      <c r="E9" s="71">
        <v>21</v>
      </c>
      <c r="F9" s="77">
        <f>VLOOKUP(REPLACE($A$1,1,1,"")&amp;E9,[1]戸籍からデータ貼り付け先!$A$2:$T$12093,14,FALSE)</f>
        <v>46</v>
      </c>
      <c r="G9" s="73">
        <f>VLOOKUP(REPLACE($A$1,1,1,"")&amp;E9,[1]戸籍からデータ貼り付け先!$A$2:$T$12093,16,FALSE)</f>
        <v>50</v>
      </c>
      <c r="H9" s="74">
        <f t="shared" si="1"/>
        <v>96</v>
      </c>
      <c r="I9" s="75">
        <v>71</v>
      </c>
      <c r="J9" s="77">
        <f>VLOOKUP(REPLACE($A$1,1,1,"")&amp;I9,[1]戸籍からデータ貼り付け先!$A$2:$T$12093,14,FALSE)</f>
        <v>42</v>
      </c>
      <c r="K9" s="73">
        <f>VLOOKUP(REPLACE($A$1,1,1,"")&amp;I9,[1]戸籍からデータ貼り付け先!$A$2:$T$12093,16,FALSE)</f>
        <v>71</v>
      </c>
      <c r="L9" s="74">
        <f t="shared" si="2"/>
        <v>113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23</v>
      </c>
      <c r="C10" s="73">
        <f>VLOOKUP(REPLACE($A$1,1,1,"")&amp;A10,[1]戸籍からデータ貼り付け先!$A$2:$T$12093,16,FALSE)</f>
        <v>29</v>
      </c>
      <c r="D10" s="74">
        <f t="shared" si="0"/>
        <v>52</v>
      </c>
      <c r="E10" s="76">
        <v>22</v>
      </c>
      <c r="F10" s="77">
        <f>VLOOKUP(REPLACE($A$1,1,1,"")&amp;E10,[1]戸籍からデータ貼り付け先!$A$2:$T$12093,14,FALSE)</f>
        <v>47</v>
      </c>
      <c r="G10" s="73">
        <f>VLOOKUP(REPLACE($A$1,1,1,"")&amp;E10,[1]戸籍からデータ貼り付け先!$A$2:$T$12093,16,FALSE)</f>
        <v>35</v>
      </c>
      <c r="H10" s="74">
        <f t="shared" si="1"/>
        <v>82</v>
      </c>
      <c r="I10" s="78">
        <v>72</v>
      </c>
      <c r="J10" s="77">
        <f>VLOOKUP(REPLACE($A$1,1,1,"")&amp;I10,[1]戸籍からデータ貼り付け先!$A$2:$T$12093,14,FALSE)</f>
        <v>44</v>
      </c>
      <c r="K10" s="73">
        <f>VLOOKUP(REPLACE($A$1,1,1,"")&amp;I10,[1]戸籍からデータ貼り付け先!$A$2:$T$12093,16,FALSE)</f>
        <v>39</v>
      </c>
      <c r="L10" s="74">
        <f t="shared" si="2"/>
        <v>83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29</v>
      </c>
      <c r="C11" s="73">
        <f>VLOOKUP(REPLACE($A$1,1,1,"")&amp;A11,[1]戸籍からデータ貼り付け先!$A$2:$T$12093,16,FALSE)</f>
        <v>28</v>
      </c>
      <c r="D11" s="74">
        <f t="shared" si="0"/>
        <v>57</v>
      </c>
      <c r="E11" s="71">
        <v>23</v>
      </c>
      <c r="F11" s="77">
        <f>VLOOKUP(REPLACE($A$1,1,1,"")&amp;E11,[1]戸籍からデータ貼り付け先!$A$2:$T$12093,14,FALSE)</f>
        <v>34</v>
      </c>
      <c r="G11" s="73">
        <f>VLOOKUP(REPLACE($A$1,1,1,"")&amp;E11,[1]戸籍からデータ貼り付け先!$A$2:$T$12093,16,FALSE)</f>
        <v>31</v>
      </c>
      <c r="H11" s="74">
        <f t="shared" si="1"/>
        <v>65</v>
      </c>
      <c r="I11" s="75">
        <v>73</v>
      </c>
      <c r="J11" s="77">
        <f>VLOOKUP(REPLACE($A$1,1,1,"")&amp;I11,[1]戸籍からデータ貼り付け先!$A$2:$T$12093,14,FALSE)</f>
        <v>54</v>
      </c>
      <c r="K11" s="73">
        <f>VLOOKUP(REPLACE($A$1,1,1,"")&amp;I11,[1]戸籍からデータ貼り付け先!$A$2:$T$12093,16,FALSE)</f>
        <v>61</v>
      </c>
      <c r="L11" s="74">
        <f t="shared" si="2"/>
        <v>115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26</v>
      </c>
      <c r="C12" s="73">
        <f>VLOOKUP(REPLACE($A$1,1,1,"")&amp;A12,[1]戸籍からデータ貼り付け先!$A$2:$T$12093,16,FALSE)</f>
        <v>30</v>
      </c>
      <c r="D12" s="74">
        <f t="shared" si="0"/>
        <v>56</v>
      </c>
      <c r="E12" s="76">
        <v>24</v>
      </c>
      <c r="F12" s="77">
        <f>VLOOKUP(REPLACE($A$1,1,1,"")&amp;E12,[1]戸籍からデータ貼り付け先!$A$2:$T$12093,14,FALSE)</f>
        <v>41</v>
      </c>
      <c r="G12" s="73">
        <f>VLOOKUP(REPLACE($A$1,1,1,"")&amp;E12,[1]戸籍からデータ貼り付け先!$A$2:$T$12093,16,FALSE)</f>
        <v>32</v>
      </c>
      <c r="H12" s="74">
        <f t="shared" si="1"/>
        <v>73</v>
      </c>
      <c r="I12" s="78">
        <v>74</v>
      </c>
      <c r="J12" s="77">
        <f>VLOOKUP(REPLACE($A$1,1,1,"")&amp;I12,[1]戸籍からデータ貼り付け先!$A$2:$T$12093,14,FALSE)</f>
        <v>76</v>
      </c>
      <c r="K12" s="73">
        <f>VLOOKUP(REPLACE($A$1,1,1,"")&amp;I12,[1]戸籍からデータ貼り付け先!$A$2:$T$12093,16,FALSE)</f>
        <v>64</v>
      </c>
      <c r="L12" s="74">
        <f t="shared" si="2"/>
        <v>140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30</v>
      </c>
      <c r="C13" s="73">
        <f>VLOOKUP(REPLACE($A$1,1,1,"")&amp;A13,[1]戸籍からデータ貼り付け先!$A$2:$T$12093,16,FALSE)</f>
        <v>25</v>
      </c>
      <c r="D13" s="74">
        <f t="shared" si="0"/>
        <v>55</v>
      </c>
      <c r="E13" s="71">
        <v>25</v>
      </c>
      <c r="F13" s="77">
        <f>VLOOKUP(REPLACE($A$1,1,1,"")&amp;E13,[1]戸籍からデータ貼り付け先!$A$2:$T$12093,14,FALSE)</f>
        <v>33</v>
      </c>
      <c r="G13" s="73">
        <f>VLOOKUP(REPLACE($A$1,1,1,"")&amp;E13,[1]戸籍からデータ貼り付け先!$A$2:$T$12093,16,FALSE)</f>
        <v>27</v>
      </c>
      <c r="H13" s="74">
        <f t="shared" si="1"/>
        <v>60</v>
      </c>
      <c r="I13" s="75">
        <v>75</v>
      </c>
      <c r="J13" s="77">
        <f>VLOOKUP(REPLACE($A$1,1,1,"")&amp;I13,[1]戸籍からデータ貼り付け先!$A$2:$T$12093,14,FALSE)</f>
        <v>70</v>
      </c>
      <c r="K13" s="73">
        <f>VLOOKUP(REPLACE($A$1,1,1,"")&amp;I13,[1]戸籍からデータ貼り付け先!$A$2:$T$12093,16,FALSE)</f>
        <v>78</v>
      </c>
      <c r="L13" s="74">
        <f t="shared" si="2"/>
        <v>148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47</v>
      </c>
      <c r="C14" s="73">
        <f>VLOOKUP(REPLACE($A$1,1,1,"")&amp;A14,[1]戸籍からデータ貼り付け先!$A$2:$T$12093,16,FALSE)</f>
        <v>30</v>
      </c>
      <c r="D14" s="74">
        <f t="shared" si="0"/>
        <v>77</v>
      </c>
      <c r="E14" s="76">
        <v>26</v>
      </c>
      <c r="F14" s="77">
        <f>VLOOKUP(REPLACE($A$1,1,1,"")&amp;E14,[1]戸籍からデータ貼り付け先!$A$2:$T$12093,14,FALSE)</f>
        <v>33</v>
      </c>
      <c r="G14" s="73">
        <f>VLOOKUP(REPLACE($A$1,1,1,"")&amp;E14,[1]戸籍からデータ貼り付け先!$A$2:$T$12093,16,FALSE)</f>
        <v>35</v>
      </c>
      <c r="H14" s="74">
        <f t="shared" si="1"/>
        <v>68</v>
      </c>
      <c r="I14" s="78">
        <v>76</v>
      </c>
      <c r="J14" s="77">
        <f>VLOOKUP(REPLACE($A$1,1,1,"")&amp;I14,[1]戸籍からデータ貼り付け先!$A$2:$T$12093,14,FALSE)</f>
        <v>75</v>
      </c>
      <c r="K14" s="73">
        <f>VLOOKUP(REPLACE($A$1,1,1,"")&amp;I14,[1]戸籍からデータ貼り付け先!$A$2:$T$12093,16,FALSE)</f>
        <v>68</v>
      </c>
      <c r="L14" s="74">
        <f t="shared" si="2"/>
        <v>143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44</v>
      </c>
      <c r="C15" s="73">
        <f>VLOOKUP(REPLACE($A$1,1,1,"")&amp;A15,[1]戸籍からデータ貼り付け先!$A$2:$T$12093,16,FALSE)</f>
        <v>28</v>
      </c>
      <c r="D15" s="74">
        <f t="shared" si="0"/>
        <v>72</v>
      </c>
      <c r="E15" s="71">
        <v>27</v>
      </c>
      <c r="F15" s="77">
        <f>VLOOKUP(REPLACE($A$1,1,1,"")&amp;E15,[1]戸籍からデータ貼り付け先!$A$2:$T$12093,14,FALSE)</f>
        <v>38</v>
      </c>
      <c r="G15" s="73">
        <f>VLOOKUP(REPLACE($A$1,1,1,"")&amp;E15,[1]戸籍からデータ貼り付け先!$A$2:$T$12093,16,FALSE)</f>
        <v>28</v>
      </c>
      <c r="H15" s="74">
        <f t="shared" si="1"/>
        <v>66</v>
      </c>
      <c r="I15" s="75">
        <v>77</v>
      </c>
      <c r="J15" s="77">
        <f>VLOOKUP(REPLACE($A$1,1,1,"")&amp;I15,[1]戸籍からデータ貼り付け先!$A$2:$T$12093,14,FALSE)</f>
        <v>65</v>
      </c>
      <c r="K15" s="73">
        <f>VLOOKUP(REPLACE($A$1,1,1,"")&amp;I15,[1]戸籍からデータ貼り付け先!$A$2:$T$12093,16,FALSE)</f>
        <v>54</v>
      </c>
      <c r="L15" s="74">
        <f t="shared" si="2"/>
        <v>119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38</v>
      </c>
      <c r="C16" s="73">
        <f>VLOOKUP(REPLACE($A$1,1,1,"")&amp;A16,[1]戸籍からデータ貼り付け先!$A$2:$T$12093,16,FALSE)</f>
        <v>41</v>
      </c>
      <c r="D16" s="74">
        <f t="shared" si="0"/>
        <v>79</v>
      </c>
      <c r="E16" s="76">
        <v>28</v>
      </c>
      <c r="F16" s="77">
        <f>VLOOKUP(REPLACE($A$1,1,1,"")&amp;E16,[1]戸籍からデータ貼り付け先!$A$2:$T$12093,14,FALSE)</f>
        <v>37</v>
      </c>
      <c r="G16" s="73">
        <f>VLOOKUP(REPLACE($A$1,1,1,"")&amp;E16,[1]戸籍からデータ貼り付け先!$A$2:$T$12093,16,FALSE)</f>
        <v>29</v>
      </c>
      <c r="H16" s="74">
        <f t="shared" si="1"/>
        <v>66</v>
      </c>
      <c r="I16" s="78">
        <v>78</v>
      </c>
      <c r="J16" s="77">
        <f>VLOOKUP(REPLACE($A$1,1,1,"")&amp;I16,[1]戸籍からデータ貼り付け先!$A$2:$T$12093,14,FALSE)</f>
        <v>50</v>
      </c>
      <c r="K16" s="73">
        <f>VLOOKUP(REPLACE($A$1,1,1,"")&amp;I16,[1]戸籍からデータ貼り付け先!$A$2:$T$12093,16,FALSE)</f>
        <v>43</v>
      </c>
      <c r="L16" s="74">
        <f t="shared" si="2"/>
        <v>93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39</v>
      </c>
      <c r="C17" s="81">
        <f>VLOOKUP(REPLACE($A$1,1,1,"")&amp;A17,[1]戸籍からデータ貼り付け先!$A$2:$T$12093,16,FALSE)</f>
        <v>48</v>
      </c>
      <c r="D17" s="82">
        <f t="shared" si="0"/>
        <v>87</v>
      </c>
      <c r="E17" s="71">
        <v>29</v>
      </c>
      <c r="F17" s="77">
        <f>VLOOKUP(REPLACE($A$1,1,1,"")&amp;E17,[1]戸籍からデータ貼り付け先!$A$2:$T$12093,14,FALSE)</f>
        <v>51</v>
      </c>
      <c r="G17" s="73">
        <f>VLOOKUP(REPLACE($A$1,1,1,"")&amp;E17,[1]戸籍からデータ貼り付け先!$A$2:$T$12093,16,FALSE)</f>
        <v>31</v>
      </c>
      <c r="H17" s="74">
        <f t="shared" si="1"/>
        <v>82</v>
      </c>
      <c r="I17" s="75">
        <v>79</v>
      </c>
      <c r="J17" s="77">
        <f>VLOOKUP(REPLACE($A$1,1,1,"")&amp;I17,[1]戸籍からデータ貼り付け先!$A$2:$T$12093,14,FALSE)</f>
        <v>26</v>
      </c>
      <c r="K17" s="73">
        <f>VLOOKUP(REPLACE($A$1,1,1,"")&amp;I17,[1]戸籍からデータ貼り付け先!$A$2:$T$12093,16,FALSE)</f>
        <v>44</v>
      </c>
      <c r="L17" s="74">
        <f t="shared" si="2"/>
        <v>70</v>
      </c>
    </row>
    <row r="18" spans="1:12" ht="15" thickTop="1" thickBot="1" x14ac:dyDescent="0.2">
      <c r="A18" s="38" t="s">
        <v>240</v>
      </c>
      <c r="B18" s="63">
        <f>SUM(B3:B17)</f>
        <v>390</v>
      </c>
      <c r="C18" s="64">
        <f>SUM(C3:C17)</f>
        <v>352</v>
      </c>
      <c r="D18" s="45">
        <f>SUM(B18:C18)</f>
        <v>742</v>
      </c>
      <c r="E18" s="76">
        <v>30</v>
      </c>
      <c r="F18" s="77">
        <f>VLOOKUP(REPLACE($A$1,1,1,"")&amp;E18,[1]戸籍からデータ貼り付け先!$A$2:$T$12093,14,FALSE)</f>
        <v>37</v>
      </c>
      <c r="G18" s="73">
        <f>VLOOKUP(REPLACE($A$1,1,1,"")&amp;E18,[1]戸籍からデータ貼り付け先!$A$2:$T$12093,16,FALSE)</f>
        <v>21</v>
      </c>
      <c r="H18" s="74">
        <f t="shared" si="1"/>
        <v>58</v>
      </c>
      <c r="I18" s="78">
        <v>80</v>
      </c>
      <c r="J18" s="77">
        <f>VLOOKUP(REPLACE($A$1,1,1,"")&amp;I18,[1]戸籍からデータ貼り付け先!$A$2:$T$12093,14,FALSE)</f>
        <v>27</v>
      </c>
      <c r="K18" s="73">
        <f>VLOOKUP(REPLACE($A$1,1,1,"")&amp;I18,[1]戸籍からデータ貼り付け先!$A$2:$T$12093,16,FALSE)</f>
        <v>37</v>
      </c>
      <c r="L18" s="74">
        <f t="shared" si="2"/>
        <v>64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30</v>
      </c>
      <c r="G19" s="73">
        <f>VLOOKUP(REPLACE($A$1,1,1,"")&amp;E19,[1]戸籍からデータ貼り付け先!$A$2:$T$12093,16,FALSE)</f>
        <v>31</v>
      </c>
      <c r="H19" s="74">
        <f t="shared" si="1"/>
        <v>61</v>
      </c>
      <c r="I19" s="75">
        <v>81</v>
      </c>
      <c r="J19" s="77">
        <f>VLOOKUP(REPLACE($A$1,1,1,"")&amp;I19,[1]戸籍からデータ貼り付け先!$A$2:$T$12093,14,FALSE)</f>
        <v>41</v>
      </c>
      <c r="K19" s="73">
        <f>VLOOKUP(REPLACE($A$1,1,1,"")&amp;I19,[1]戸籍からデータ貼り付け先!$A$2:$T$12093,16,FALSE)</f>
        <v>53</v>
      </c>
      <c r="L19" s="74">
        <f t="shared" si="2"/>
        <v>94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33</v>
      </c>
      <c r="G20" s="73">
        <f>VLOOKUP(REPLACE($A$1,1,1,"")&amp;E20,[1]戸籍からデータ貼り付け先!$A$2:$T$12093,16,FALSE)</f>
        <v>32</v>
      </c>
      <c r="H20" s="74">
        <f t="shared" si="1"/>
        <v>65</v>
      </c>
      <c r="I20" s="78">
        <v>82</v>
      </c>
      <c r="J20" s="77">
        <f>VLOOKUP(REPLACE($A$1,1,1,"")&amp;I20,[1]戸籍からデータ貼り付け先!$A$2:$T$12093,14,FALSE)</f>
        <v>48</v>
      </c>
      <c r="K20" s="73">
        <f>VLOOKUP(REPLACE($A$1,1,1,"")&amp;I20,[1]戸籍からデータ貼り付け先!$A$2:$T$12093,16,FALSE)</f>
        <v>44</v>
      </c>
      <c r="L20" s="74">
        <f t="shared" si="2"/>
        <v>92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31</v>
      </c>
      <c r="G21" s="73">
        <f>VLOOKUP(REPLACE($A$1,1,1,"")&amp;E21,[1]戸籍からデータ貼り付け先!$A$2:$T$12093,16,FALSE)</f>
        <v>21</v>
      </c>
      <c r="H21" s="74">
        <f t="shared" si="1"/>
        <v>52</v>
      </c>
      <c r="I21" s="75">
        <v>83</v>
      </c>
      <c r="J21" s="77">
        <f>VLOOKUP(REPLACE($A$1,1,1,"")&amp;I21,[1]戸籍からデータ貼り付け先!$A$2:$T$12093,14,FALSE)</f>
        <v>35</v>
      </c>
      <c r="K21" s="73">
        <f>VLOOKUP(REPLACE($A$1,1,1,"")&amp;I21,[1]戸籍からデータ貼り付け先!$A$2:$T$12093,16,FALSE)</f>
        <v>39</v>
      </c>
      <c r="L21" s="74">
        <f t="shared" si="2"/>
        <v>74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29</v>
      </c>
      <c r="G22" s="73">
        <f>VLOOKUP(REPLACE($A$1,1,1,"")&amp;E22,[1]戸籍からデータ貼り付け先!$A$2:$T$12093,16,FALSE)</f>
        <v>37</v>
      </c>
      <c r="H22" s="74">
        <f t="shared" si="1"/>
        <v>66</v>
      </c>
      <c r="I22" s="78">
        <v>84</v>
      </c>
      <c r="J22" s="77">
        <f>VLOOKUP(REPLACE($A$1,1,1,"")&amp;I22,[1]戸籍からデータ貼り付け先!$A$2:$T$12093,14,FALSE)</f>
        <v>23</v>
      </c>
      <c r="K22" s="73">
        <f>VLOOKUP(REPLACE($A$1,1,1,"")&amp;I22,[1]戸籍からデータ貼り付け先!$A$2:$T$12093,16,FALSE)</f>
        <v>32</v>
      </c>
      <c r="L22" s="74">
        <f t="shared" si="2"/>
        <v>55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28</v>
      </c>
      <c r="G23" s="73">
        <f>VLOOKUP(REPLACE($A$1,1,1,"")&amp;E23,[1]戸籍からデータ貼り付け先!$A$2:$T$12093,16,FALSE)</f>
        <v>24</v>
      </c>
      <c r="H23" s="74">
        <f t="shared" si="1"/>
        <v>52</v>
      </c>
      <c r="I23" s="75">
        <v>85</v>
      </c>
      <c r="J23" s="77">
        <f>VLOOKUP(REPLACE($A$1,1,1,"")&amp;I23,[1]戸籍からデータ貼り付け先!$A$2:$T$12093,14,FALSE)</f>
        <v>21</v>
      </c>
      <c r="K23" s="73">
        <f>VLOOKUP(REPLACE($A$1,1,1,"")&amp;I23,[1]戸籍からデータ貼り付け先!$A$2:$T$12093,16,FALSE)</f>
        <v>25</v>
      </c>
      <c r="L23" s="74">
        <f t="shared" si="2"/>
        <v>46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30</v>
      </c>
      <c r="G24" s="73">
        <f>VLOOKUP(REPLACE($A$1,1,1,"")&amp;E24,[1]戸籍からデータ貼り付け先!$A$2:$T$12093,16,FALSE)</f>
        <v>24</v>
      </c>
      <c r="H24" s="74">
        <f t="shared" si="1"/>
        <v>54</v>
      </c>
      <c r="I24" s="78">
        <v>86</v>
      </c>
      <c r="J24" s="77">
        <f>VLOOKUP(REPLACE($A$1,1,1,"")&amp;I24,[1]戸籍からデータ貼り付け先!$A$2:$T$12093,14,FALSE)</f>
        <v>17</v>
      </c>
      <c r="K24" s="73">
        <f>VLOOKUP(REPLACE($A$1,1,1,"")&amp;I24,[1]戸籍からデータ貼り付け先!$A$2:$T$12093,16,FALSE)</f>
        <v>18</v>
      </c>
      <c r="L24" s="74">
        <f t="shared" si="2"/>
        <v>35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31</v>
      </c>
      <c r="G25" s="73">
        <f>VLOOKUP(REPLACE($A$1,1,1,"")&amp;E25,[1]戸籍からデータ貼り付け先!$A$2:$T$12093,16,FALSE)</f>
        <v>32</v>
      </c>
      <c r="H25" s="74">
        <f t="shared" si="1"/>
        <v>63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24</v>
      </c>
      <c r="L25" s="74">
        <f t="shared" si="2"/>
        <v>30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43</v>
      </c>
      <c r="G26" s="73">
        <f>VLOOKUP(REPLACE($A$1,1,1,"")&amp;E26,[1]戸籍からデータ貼り付け先!$A$2:$T$12093,16,FALSE)</f>
        <v>31</v>
      </c>
      <c r="H26" s="74">
        <f t="shared" si="1"/>
        <v>74</v>
      </c>
      <c r="I26" s="78">
        <v>88</v>
      </c>
      <c r="J26" s="77">
        <f>VLOOKUP(REPLACE($A$1,1,1,"")&amp;I26,[1]戸籍からデータ貼り付け先!$A$2:$T$12093,14,FALSE)</f>
        <v>14</v>
      </c>
      <c r="K26" s="73">
        <f>VLOOKUP(REPLACE($A$1,1,1,"")&amp;I26,[1]戸籍からデータ貼り付け先!$A$2:$T$12093,16,FALSE)</f>
        <v>23</v>
      </c>
      <c r="L26" s="74">
        <f t="shared" si="2"/>
        <v>37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40</v>
      </c>
      <c r="G27" s="73">
        <f>VLOOKUP(REPLACE($A$1,1,1,"")&amp;E27,[1]戸籍からデータ貼り付け先!$A$2:$T$12093,16,FALSE)</f>
        <v>27</v>
      </c>
      <c r="H27" s="74">
        <f t="shared" si="1"/>
        <v>67</v>
      </c>
      <c r="I27" s="75">
        <v>89</v>
      </c>
      <c r="J27" s="77">
        <f>VLOOKUP(REPLACE($A$1,1,1,"")&amp;I27,[1]戸籍からデータ貼り付け先!$A$2:$T$12093,14,FALSE)</f>
        <v>12</v>
      </c>
      <c r="K27" s="73">
        <f>VLOOKUP(REPLACE($A$1,1,1,"")&amp;I27,[1]戸籍からデータ貼り付け先!$A$2:$T$12093,16,FALSE)</f>
        <v>18</v>
      </c>
      <c r="L27" s="74">
        <f t="shared" si="2"/>
        <v>30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38</v>
      </c>
      <c r="G28" s="73">
        <f>VLOOKUP(REPLACE($A$1,1,1,"")&amp;E28,[1]戸籍からデータ貼り付け先!$A$2:$T$12093,16,FALSE)</f>
        <v>60</v>
      </c>
      <c r="H28" s="74">
        <f t="shared" si="1"/>
        <v>98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10</v>
      </c>
      <c r="L28" s="74">
        <f t="shared" si="2"/>
        <v>13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38</v>
      </c>
      <c r="G29" s="73">
        <f>VLOOKUP(REPLACE($A$1,1,1,"")&amp;E29,[1]戸籍からデータ貼り付け先!$A$2:$T$12093,16,FALSE)</f>
        <v>42</v>
      </c>
      <c r="H29" s="74">
        <f t="shared" si="1"/>
        <v>80</v>
      </c>
      <c r="I29" s="75">
        <v>91</v>
      </c>
      <c r="J29" s="77">
        <f>VLOOKUP(REPLACE($A$1,1,1,"")&amp;I29,[1]戸籍からデータ貼り付け先!$A$2:$T$12093,14,FALSE)</f>
        <v>5</v>
      </c>
      <c r="K29" s="73">
        <f>VLOOKUP(REPLACE($A$1,1,1,"")&amp;I29,[1]戸籍からデータ貼り付け先!$A$2:$T$12093,16,FALSE)</f>
        <v>10</v>
      </c>
      <c r="L29" s="74">
        <f t="shared" si="2"/>
        <v>15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50</v>
      </c>
      <c r="G30" s="73">
        <f>VLOOKUP(REPLACE($A$1,1,1,"")&amp;E30,[1]戸籍からデータ貼り付け先!$A$2:$T$12093,16,FALSE)</f>
        <v>34</v>
      </c>
      <c r="H30" s="74">
        <f t="shared" si="1"/>
        <v>84</v>
      </c>
      <c r="I30" s="78">
        <v>92</v>
      </c>
      <c r="J30" s="77">
        <f>VLOOKUP(REPLACE($A$1,1,1,"")&amp;I30,[1]戸籍からデータ貼り付け先!$A$2:$T$12093,14,FALSE)</f>
        <v>5</v>
      </c>
      <c r="K30" s="73">
        <f>VLOOKUP(REPLACE($A$1,1,1,"")&amp;I30,[1]戸籍からデータ貼り付け先!$A$2:$T$12093,16,FALSE)</f>
        <v>8</v>
      </c>
      <c r="L30" s="74">
        <f t="shared" si="2"/>
        <v>13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43</v>
      </c>
      <c r="G31" s="73">
        <f>VLOOKUP(REPLACE($A$1,1,1,"")&amp;E31,[1]戸籍からデータ貼り付け先!$A$2:$T$12093,16,FALSE)</f>
        <v>47</v>
      </c>
      <c r="H31" s="74">
        <f t="shared" si="1"/>
        <v>90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9</v>
      </c>
      <c r="L31" s="74">
        <f t="shared" si="2"/>
        <v>10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57</v>
      </c>
      <c r="G32" s="73">
        <f>VLOOKUP(REPLACE($A$1,1,1,"")&amp;E32,[1]戸籍からデータ貼り付け先!$A$2:$T$12093,16,FALSE)</f>
        <v>40</v>
      </c>
      <c r="H32" s="74">
        <f t="shared" si="1"/>
        <v>97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7</v>
      </c>
      <c r="L32" s="74">
        <f t="shared" si="2"/>
        <v>9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53</v>
      </c>
      <c r="G33" s="73">
        <f>VLOOKUP(REPLACE($A$1,1,1,"")&amp;E33,[1]戸籍からデータ貼り付け先!$A$2:$T$12093,16,FALSE)</f>
        <v>44</v>
      </c>
      <c r="H33" s="74">
        <f t="shared" si="1"/>
        <v>97</v>
      </c>
      <c r="I33" s="75">
        <v>95</v>
      </c>
      <c r="J33" s="77">
        <f>VLOOKUP(REPLACE($A$1,1,1,"")&amp;I33,[1]戸籍からデータ貼り付け先!$A$2:$T$12093,14,FALSE)</f>
        <v>3</v>
      </c>
      <c r="K33" s="73">
        <f>VLOOKUP(REPLACE($A$1,1,1,"")&amp;I33,[1]戸籍からデータ貼り付け先!$A$2:$T$12093,16,FALSE)</f>
        <v>5</v>
      </c>
      <c r="L33" s="74">
        <f t="shared" si="2"/>
        <v>8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35</v>
      </c>
      <c r="G34" s="73">
        <f>VLOOKUP(REPLACE($A$1,1,1,"")&amp;E34,[1]戸籍からデータ貼り付け先!$A$2:$T$12093,16,FALSE)</f>
        <v>42</v>
      </c>
      <c r="H34" s="74">
        <f t="shared" si="1"/>
        <v>77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54</v>
      </c>
      <c r="G35" s="73">
        <f>VLOOKUP(REPLACE($A$1,1,1,"")&amp;E35,[1]戸籍からデータ貼り付け先!$A$2:$T$12093,16,FALSE)</f>
        <v>63</v>
      </c>
      <c r="H35" s="74">
        <f t="shared" si="1"/>
        <v>117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4</v>
      </c>
      <c r="L35" s="74">
        <f t="shared" si="2"/>
        <v>4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53</v>
      </c>
      <c r="G36" s="73">
        <f>VLOOKUP(REPLACE($A$1,1,1,"")&amp;E36,[1]戸籍からデータ貼り付け先!$A$2:$T$12093,16,FALSE)</f>
        <v>40</v>
      </c>
      <c r="H36" s="74">
        <f t="shared" si="1"/>
        <v>93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47</v>
      </c>
      <c r="G37" s="73">
        <f>VLOOKUP(REPLACE($A$1,1,1,"")&amp;E37,[1]戸籍からデータ貼り付け先!$A$2:$T$12093,16,FALSE)</f>
        <v>51</v>
      </c>
      <c r="H37" s="74">
        <f t="shared" si="1"/>
        <v>98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2</v>
      </c>
      <c r="L37" s="74">
        <f t="shared" si="2"/>
        <v>3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60</v>
      </c>
      <c r="G38" s="73">
        <f>VLOOKUP(REPLACE($A$1,1,1,"")&amp;E38,[1]戸籍からデータ貼り付け先!$A$2:$T$12093,16,FALSE)</f>
        <v>53</v>
      </c>
      <c r="H38" s="74">
        <f t="shared" si="1"/>
        <v>113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66</v>
      </c>
      <c r="G39" s="73">
        <f>VLOOKUP(REPLACE($A$1,1,1,"")&amp;E39,[1]戸籍からデータ貼り付け先!$A$2:$T$12093,16,FALSE)</f>
        <v>55</v>
      </c>
      <c r="H39" s="74">
        <f t="shared" si="1"/>
        <v>121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3</v>
      </c>
      <c r="L39" s="74">
        <f t="shared" si="2"/>
        <v>3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71</v>
      </c>
      <c r="G40" s="73">
        <f>VLOOKUP(REPLACE($A$1,1,1,"")&amp;E40,[1]戸籍からデータ貼り付け先!$A$2:$T$12093,16,FALSE)</f>
        <v>57</v>
      </c>
      <c r="H40" s="74">
        <f t="shared" si="1"/>
        <v>128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66</v>
      </c>
      <c r="G41" s="73">
        <f>VLOOKUP(REPLACE($A$1,1,1,"")&amp;E41,[1]戸籍からデータ貼り付け先!$A$2:$T$12093,16,FALSE)</f>
        <v>60</v>
      </c>
      <c r="H41" s="74">
        <f t="shared" si="1"/>
        <v>126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65</v>
      </c>
      <c r="G42" s="73">
        <f>VLOOKUP(REPLACE($A$1,1,1,"")&amp;E42,[1]戸籍からデータ貼り付け先!$A$2:$T$12093,16,FALSE)</f>
        <v>55</v>
      </c>
      <c r="H42" s="74">
        <f t="shared" si="1"/>
        <v>120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56</v>
      </c>
      <c r="G43" s="73">
        <f>VLOOKUP(REPLACE($A$1,1,1,"")&amp;E43,[1]戸籍からデータ貼り付け先!$A$2:$T$12093,16,FALSE)</f>
        <v>46</v>
      </c>
      <c r="H43" s="74">
        <f t="shared" si="1"/>
        <v>102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59</v>
      </c>
      <c r="G44" s="73">
        <f>VLOOKUP(REPLACE($A$1,1,1,"")&amp;E44,[1]戸籍からデータ貼り付け先!$A$2:$T$12093,16,FALSE)</f>
        <v>58</v>
      </c>
      <c r="H44" s="74">
        <f t="shared" si="1"/>
        <v>117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55</v>
      </c>
      <c r="G45" s="73">
        <f>VLOOKUP(REPLACE($A$1,1,1,"")&amp;E45,[1]戸籍からデータ貼り付け先!$A$2:$T$12093,16,FALSE)</f>
        <v>47</v>
      </c>
      <c r="H45" s="74">
        <f t="shared" si="1"/>
        <v>102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46</v>
      </c>
      <c r="G46" s="73">
        <f>VLOOKUP(REPLACE($A$1,1,1,"")&amp;E46,[1]戸籍からデータ貼り付け先!$A$2:$T$12093,16,FALSE)</f>
        <v>46</v>
      </c>
      <c r="H46" s="74">
        <f t="shared" si="1"/>
        <v>92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41</v>
      </c>
      <c r="G47" s="73">
        <f>VLOOKUP(REPLACE($A$1,1,1,"")&amp;E47,[1]戸籍からデータ貼り付け先!$A$2:$T$12093,16,FALSE)</f>
        <v>22</v>
      </c>
      <c r="H47" s="74">
        <f t="shared" si="1"/>
        <v>63</v>
      </c>
      <c r="I47" s="43" t="s">
        <v>240</v>
      </c>
      <c r="J47" s="63">
        <f>SUM(J3:J46)</f>
        <v>1017</v>
      </c>
      <c r="K47" s="64">
        <f>SUM(K3:K46)</f>
        <v>1172</v>
      </c>
      <c r="L47" s="45">
        <f>SUM(J47:K47)</f>
        <v>2189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40</v>
      </c>
      <c r="G48" s="73">
        <f>VLOOKUP(REPLACE($A$1,1,1,"")&amp;E48,[1]戸籍からデータ貼り付け先!$A$2:$T$12093,16,FALSE)</f>
        <v>54</v>
      </c>
      <c r="H48" s="74">
        <f t="shared" si="1"/>
        <v>94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51</v>
      </c>
      <c r="G49" s="73">
        <f>VLOOKUP(REPLACE($A$1,1,1,"")&amp;E49,[1]戸籍からデータ貼り付け先!$A$2:$T$12093,16,FALSE)</f>
        <v>43</v>
      </c>
      <c r="H49" s="74">
        <f t="shared" si="1"/>
        <v>94</v>
      </c>
      <c r="I49" s="42"/>
      <c r="J49" s="42" t="str">
        <f>REPLACE(A1,1,1,"")&amp;"合計"</f>
        <v>戸川合計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47</v>
      </c>
      <c r="G50" s="73">
        <f>VLOOKUP(REPLACE($A$1,1,1,"")&amp;E50,[1]戸籍からデータ貼り付け先!$A$2:$T$12093,16,FALSE)</f>
        <v>43</v>
      </c>
      <c r="H50" s="74">
        <f t="shared" si="1"/>
        <v>90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37</v>
      </c>
      <c r="G51" s="73">
        <f>VLOOKUP(REPLACE($A$1,1,1,"")&amp;E51,[1]戸籍からデータ貼り付け先!$A$2:$T$12093,16,FALSE)</f>
        <v>39</v>
      </c>
      <c r="H51" s="74">
        <f t="shared" si="1"/>
        <v>76</v>
      </c>
      <c r="I51" s="42"/>
      <c r="J51" s="50">
        <f>SUM(B18,F53,J47)</f>
        <v>3600</v>
      </c>
      <c r="K51" s="51">
        <f>SUM(C18,G53,K47)</f>
        <v>3515</v>
      </c>
      <c r="L51" s="52">
        <f>SUM(J51:K51)</f>
        <v>7115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37</v>
      </c>
      <c r="G52" s="81">
        <f>VLOOKUP(REPLACE($A$1,1,1,"")&amp;E52,[1]戸籍からデータ貼り付け先!$A$2:$T$12093,16,FALSE)</f>
        <v>51</v>
      </c>
      <c r="H52" s="82">
        <f t="shared" si="1"/>
        <v>88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2193</v>
      </c>
      <c r="G53" s="64">
        <f>SUM(G3:G52)</f>
        <v>1991</v>
      </c>
      <c r="H53" s="45">
        <f>SUM(F53:G53)</f>
        <v>4184</v>
      </c>
      <c r="I53" s="42"/>
      <c r="J53" s="42"/>
      <c r="K53" s="42"/>
      <c r="L53" s="42"/>
    </row>
    <row r="56" spans="1:12" x14ac:dyDescent="0.4">
      <c r="F56" s="54" t="s">
        <v>364</v>
      </c>
    </row>
  </sheetData>
  <sheetProtection algorithmName="SHA-512" hashValue="8tiEmhwEebo/H2rrNd2VX9yTpP/Hi0av8jC43XqbVmoJMMmCj7j6CDhtS7fj7WUy5TiQAXiLS+ggl5Dzk0XiMg==" saltValue="qYkCysc0gUuI7Z+KAVwaM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L56"/>
  <sheetViews>
    <sheetView view="pageBreakPreview" zoomScaleNormal="72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365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8</v>
      </c>
      <c r="H3" s="74">
        <f>SUM(F3:G3)</f>
        <v>12</v>
      </c>
      <c r="I3" s="75">
        <v>65</v>
      </c>
      <c r="J3" s="72">
        <f>VLOOKUP(REPLACE($A$1,1,1,"")&amp;I3,[1]戸籍からデータ貼り付け先!$A$2:$T$12093,14,FALSE)</f>
        <v>6</v>
      </c>
      <c r="K3" s="73">
        <f>VLOOKUP(REPLACE($A$1,1,1,"")&amp;I3,[1]戸籍からデータ貼り付け先!$A$2:$T$12093,16,FALSE)</f>
        <v>6</v>
      </c>
      <c r="L3" s="74">
        <f>SUM(J3:K3)</f>
        <v>12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4</v>
      </c>
      <c r="C4" s="73">
        <f>VLOOKUP(REPLACE($A$1,1,1,"")&amp;A4,[1]戸籍からデータ貼り付け先!$A$2:$T$12093,16,FALSE)</f>
        <v>5</v>
      </c>
      <c r="D4" s="74">
        <f t="shared" ref="D4:D17" si="0">SUM(B4:C4)</f>
        <v>9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5</v>
      </c>
      <c r="H4" s="74">
        <f t="shared" ref="H4:H52" si="1">SUM(F4:G4)</f>
        <v>12</v>
      </c>
      <c r="I4" s="78">
        <v>66</v>
      </c>
      <c r="J4" s="77">
        <f>VLOOKUP(REPLACE($A$1,1,1,"")&amp;I4,[1]戸籍からデータ貼り付け先!$A$2:$T$12093,14,FALSE)</f>
        <v>12</v>
      </c>
      <c r="K4" s="73">
        <f>VLOOKUP(REPLACE($A$1,1,1,"")&amp;I4,[1]戸籍からデータ貼り付け先!$A$2:$T$12093,16,FALSE)</f>
        <v>1</v>
      </c>
      <c r="L4" s="74">
        <f t="shared" ref="L4:L46" si="2">SUM(J4:K4)</f>
        <v>13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2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9</v>
      </c>
      <c r="G5" s="73">
        <f>VLOOKUP(REPLACE($A$1,1,1,"")&amp;E5,[1]戸籍からデータ貼り付け先!$A$2:$T$12093,16,FALSE)</f>
        <v>5</v>
      </c>
      <c r="H5" s="74">
        <f t="shared" si="1"/>
        <v>14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8</v>
      </c>
      <c r="L5" s="74">
        <f t="shared" si="2"/>
        <v>14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6</v>
      </c>
      <c r="H6" s="74">
        <f t="shared" si="1"/>
        <v>14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7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3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10</v>
      </c>
      <c r="H7" s="74">
        <f t="shared" si="1"/>
        <v>14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5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9</v>
      </c>
      <c r="C8" s="73">
        <f>VLOOKUP(REPLACE($A$1,1,1,"")&amp;A8,[1]戸籍からデータ貼り付け先!$A$2:$T$12093,16,FALSE)</f>
        <v>4</v>
      </c>
      <c r="D8" s="74">
        <f t="shared" si="0"/>
        <v>13</v>
      </c>
      <c r="E8" s="76">
        <v>20</v>
      </c>
      <c r="F8" s="77">
        <f>VLOOKUP(REPLACE($A$1,1,1,"")&amp;E8,[1]戸籍からデータ貼り付け先!$A$2:$T$12093,14,FALSE)</f>
        <v>7</v>
      </c>
      <c r="G8" s="73">
        <f>VLOOKUP(REPLACE($A$1,1,1,"")&amp;E8,[1]戸籍からデータ貼り付け先!$A$2:$T$12093,16,FALSE)</f>
        <v>9</v>
      </c>
      <c r="H8" s="74">
        <f t="shared" si="1"/>
        <v>16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8</v>
      </c>
      <c r="L8" s="74">
        <f t="shared" si="2"/>
        <v>11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7</v>
      </c>
      <c r="H9" s="74">
        <f t="shared" si="1"/>
        <v>16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11</v>
      </c>
      <c r="L9" s="74">
        <f t="shared" si="2"/>
        <v>13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2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9</v>
      </c>
      <c r="H10" s="74">
        <f t="shared" si="1"/>
        <v>12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12</v>
      </c>
      <c r="L10" s="74">
        <f t="shared" si="2"/>
        <v>18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3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4</v>
      </c>
      <c r="H11" s="74">
        <f t="shared" si="1"/>
        <v>9</v>
      </c>
      <c r="I11" s="75">
        <v>73</v>
      </c>
      <c r="J11" s="77">
        <f>VLOOKUP(REPLACE($A$1,1,1,"")&amp;I11,[1]戸籍からデータ貼り付け先!$A$2:$T$12093,14,FALSE)</f>
        <v>13</v>
      </c>
      <c r="K11" s="73">
        <f>VLOOKUP(REPLACE($A$1,1,1,"")&amp;I11,[1]戸籍からデータ貼り付け先!$A$2:$T$12093,16,FALSE)</f>
        <v>8</v>
      </c>
      <c r="L11" s="74">
        <f t="shared" si="2"/>
        <v>21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5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5</v>
      </c>
      <c r="H12" s="74">
        <f t="shared" si="1"/>
        <v>16</v>
      </c>
      <c r="I12" s="78">
        <v>74</v>
      </c>
      <c r="J12" s="77">
        <f>VLOOKUP(REPLACE($A$1,1,1,"")&amp;I12,[1]戸籍からデータ貼り付け先!$A$2:$T$12093,14,FALSE)</f>
        <v>8</v>
      </c>
      <c r="K12" s="73">
        <f>VLOOKUP(REPLACE($A$1,1,1,"")&amp;I12,[1]戸籍からデータ貼り付け先!$A$2:$T$12093,16,FALSE)</f>
        <v>12</v>
      </c>
      <c r="L12" s="74">
        <f t="shared" si="2"/>
        <v>20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4</v>
      </c>
      <c r="D13" s="74">
        <f t="shared" si="0"/>
        <v>11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5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15</v>
      </c>
      <c r="L13" s="74">
        <f t="shared" si="2"/>
        <v>24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9</v>
      </c>
      <c r="D14" s="74">
        <f t="shared" si="0"/>
        <v>14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5</v>
      </c>
      <c r="H14" s="74">
        <f t="shared" si="1"/>
        <v>9</v>
      </c>
      <c r="I14" s="78">
        <v>76</v>
      </c>
      <c r="J14" s="77">
        <f>VLOOKUP(REPLACE($A$1,1,1,"")&amp;I14,[1]戸籍からデータ貼り付け先!$A$2:$T$12093,14,FALSE)</f>
        <v>12</v>
      </c>
      <c r="K14" s="73">
        <f>VLOOKUP(REPLACE($A$1,1,1,"")&amp;I14,[1]戸籍からデータ貼り付け先!$A$2:$T$12093,16,FALSE)</f>
        <v>13</v>
      </c>
      <c r="L14" s="74">
        <f t="shared" si="2"/>
        <v>25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7</v>
      </c>
      <c r="C15" s="73">
        <f>VLOOKUP(REPLACE($A$1,1,1,"")&amp;A15,[1]戸籍からデータ貼り付け先!$A$2:$T$12093,16,FALSE)</f>
        <v>4</v>
      </c>
      <c r="D15" s="74">
        <f t="shared" si="0"/>
        <v>11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6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11</v>
      </c>
      <c r="K15" s="73">
        <f>VLOOKUP(REPLACE($A$1,1,1,"")&amp;I15,[1]戸籍からデータ貼り付け先!$A$2:$T$12093,16,FALSE)</f>
        <v>13</v>
      </c>
      <c r="L15" s="74">
        <f t="shared" si="2"/>
        <v>24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5</v>
      </c>
      <c r="D16" s="74">
        <f t="shared" si="0"/>
        <v>11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5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8</v>
      </c>
      <c r="L16" s="74">
        <f t="shared" si="2"/>
        <v>15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8</v>
      </c>
      <c r="C17" s="81">
        <f>VLOOKUP(REPLACE($A$1,1,1,"")&amp;A17,[1]戸籍からデータ貼り付け先!$A$2:$T$12093,16,FALSE)</f>
        <v>6</v>
      </c>
      <c r="D17" s="82">
        <f t="shared" si="0"/>
        <v>14</v>
      </c>
      <c r="E17" s="71">
        <v>29</v>
      </c>
      <c r="F17" s="77">
        <f>VLOOKUP(REPLACE($A$1,1,1,"")&amp;E17,[1]戸籍からデータ貼り付け先!$A$2:$T$12093,14,FALSE)</f>
        <v>8</v>
      </c>
      <c r="G17" s="73">
        <f>VLOOKUP(REPLACE($A$1,1,1,"")&amp;E17,[1]戸籍からデータ貼り付け先!$A$2:$T$12093,16,FALSE)</f>
        <v>2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7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72</v>
      </c>
      <c r="C18" s="64">
        <f>SUM(C3:C17)</f>
        <v>57</v>
      </c>
      <c r="D18" s="45">
        <f>SUM(B18:C18)</f>
        <v>129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2</v>
      </c>
      <c r="H18" s="74">
        <f t="shared" si="1"/>
        <v>10</v>
      </c>
      <c r="I18" s="78">
        <v>80</v>
      </c>
      <c r="J18" s="77">
        <f>VLOOKUP(REPLACE($A$1,1,1,"")&amp;I18,[1]戸籍からデータ貼り付け先!$A$2:$T$12093,14,FALSE)</f>
        <v>8</v>
      </c>
      <c r="K18" s="73">
        <f>VLOOKUP(REPLACE($A$1,1,1,"")&amp;I18,[1]戸籍からデータ貼り付け先!$A$2:$T$12093,16,FALSE)</f>
        <v>8</v>
      </c>
      <c r="L18" s="74">
        <f t="shared" si="2"/>
        <v>16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5</v>
      </c>
      <c r="H19" s="74">
        <f t="shared" si="1"/>
        <v>9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7</v>
      </c>
      <c r="L19" s="74">
        <f t="shared" si="2"/>
        <v>14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7</v>
      </c>
      <c r="G20" s="73">
        <f>VLOOKUP(REPLACE($A$1,1,1,"")&amp;E20,[1]戸籍からデータ貼り付け先!$A$2:$T$12093,16,FALSE)</f>
        <v>6</v>
      </c>
      <c r="H20" s="74">
        <f t="shared" si="1"/>
        <v>13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2</v>
      </c>
      <c r="L20" s="74">
        <f t="shared" si="2"/>
        <v>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4</v>
      </c>
      <c r="H21" s="74">
        <f t="shared" si="1"/>
        <v>8</v>
      </c>
      <c r="I21" s="75">
        <v>83</v>
      </c>
      <c r="J21" s="77">
        <f>VLOOKUP(REPLACE($A$1,1,1,"")&amp;I21,[1]戸籍からデータ貼り付け先!$A$2:$T$12093,14,FALSE)</f>
        <v>5</v>
      </c>
      <c r="K21" s="73">
        <f>VLOOKUP(REPLACE($A$1,1,1,"")&amp;I21,[1]戸籍からデータ貼り付け先!$A$2:$T$12093,16,FALSE)</f>
        <v>5</v>
      </c>
      <c r="L21" s="74">
        <f t="shared" si="2"/>
        <v>10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</v>
      </c>
      <c r="G22" s="73">
        <f>VLOOKUP(REPLACE($A$1,1,1,"")&amp;E22,[1]戸籍からデータ貼り付け先!$A$2:$T$12093,16,FALSE)</f>
        <v>1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9</v>
      </c>
      <c r="L22" s="74">
        <f t="shared" si="2"/>
        <v>11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4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3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4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2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6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1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6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2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4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4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7</v>
      </c>
      <c r="H28" s="74">
        <f t="shared" si="1"/>
        <v>10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0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7</v>
      </c>
      <c r="H29" s="74">
        <f t="shared" si="1"/>
        <v>11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13</v>
      </c>
      <c r="G30" s="73">
        <f>VLOOKUP(REPLACE($A$1,1,1,"")&amp;E30,[1]戸籍からデータ貼り付け先!$A$2:$T$12093,16,FALSE)</f>
        <v>8</v>
      </c>
      <c r="H30" s="74">
        <f t="shared" si="1"/>
        <v>21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1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8</v>
      </c>
      <c r="G31" s="73">
        <f>VLOOKUP(REPLACE($A$1,1,1,"")&amp;E31,[1]戸籍からデータ貼り付け先!$A$2:$T$12093,16,FALSE)</f>
        <v>12</v>
      </c>
      <c r="H31" s="74">
        <f t="shared" si="1"/>
        <v>20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0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7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10</v>
      </c>
      <c r="G33" s="73">
        <f>VLOOKUP(REPLACE($A$1,1,1,"")&amp;E33,[1]戸籍からデータ貼り付け先!$A$2:$T$12093,16,FALSE)</f>
        <v>16</v>
      </c>
      <c r="H33" s="74">
        <f t="shared" si="1"/>
        <v>26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5</v>
      </c>
      <c r="H34" s="74">
        <f t="shared" si="1"/>
        <v>14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8</v>
      </c>
      <c r="H35" s="74">
        <f t="shared" si="1"/>
        <v>15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17</v>
      </c>
      <c r="G36" s="73">
        <f>VLOOKUP(REPLACE($A$1,1,1,"")&amp;E36,[1]戸籍からデータ貼り付け先!$A$2:$T$12093,16,FALSE)</f>
        <v>10</v>
      </c>
      <c r="H36" s="74">
        <f t="shared" si="1"/>
        <v>27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15</v>
      </c>
      <c r="G37" s="73">
        <f>VLOOKUP(REPLACE($A$1,1,1,"")&amp;E37,[1]戸籍からデータ貼り付け先!$A$2:$T$12093,16,FALSE)</f>
        <v>11</v>
      </c>
      <c r="H37" s="74">
        <f t="shared" si="1"/>
        <v>26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7</v>
      </c>
      <c r="G38" s="73">
        <f>VLOOKUP(REPLACE($A$1,1,1,"")&amp;E38,[1]戸籍からデータ貼り付け先!$A$2:$T$12093,16,FALSE)</f>
        <v>4</v>
      </c>
      <c r="H38" s="74">
        <f t="shared" si="1"/>
        <v>11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11</v>
      </c>
      <c r="G39" s="73">
        <f>VLOOKUP(REPLACE($A$1,1,1,"")&amp;E39,[1]戸籍からデータ貼り付け先!$A$2:$T$12093,16,FALSE)</f>
        <v>10</v>
      </c>
      <c r="H39" s="74">
        <f t="shared" si="1"/>
        <v>21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7</v>
      </c>
      <c r="H40" s="74">
        <f t="shared" si="1"/>
        <v>19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11</v>
      </c>
      <c r="G41" s="73">
        <f>VLOOKUP(REPLACE($A$1,1,1,"")&amp;E41,[1]戸籍からデータ貼り付け先!$A$2:$T$12093,16,FALSE)</f>
        <v>6</v>
      </c>
      <c r="H41" s="74">
        <f t="shared" si="1"/>
        <v>17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8</v>
      </c>
      <c r="H42" s="74">
        <f t="shared" si="1"/>
        <v>16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11</v>
      </c>
      <c r="H43" s="74">
        <f t="shared" si="1"/>
        <v>18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4</v>
      </c>
      <c r="H44" s="74">
        <f t="shared" si="1"/>
        <v>14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9</v>
      </c>
      <c r="H45" s="74">
        <f t="shared" si="1"/>
        <v>16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15</v>
      </c>
      <c r="G46" s="73">
        <f>VLOOKUP(REPLACE($A$1,1,1,"")&amp;E46,[1]戸籍からデータ貼り付け先!$A$2:$T$12093,16,FALSE)</f>
        <v>12</v>
      </c>
      <c r="H46" s="74">
        <f t="shared" si="1"/>
        <v>27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6</v>
      </c>
      <c r="H47" s="74">
        <f t="shared" si="1"/>
        <v>14</v>
      </c>
      <c r="I47" s="43" t="s">
        <v>240</v>
      </c>
      <c r="J47" s="63">
        <f>SUM(J3:J46)</f>
        <v>156</v>
      </c>
      <c r="K47" s="64">
        <f>SUM(K3:K46)</f>
        <v>181</v>
      </c>
      <c r="L47" s="45">
        <f>SUM(J47:K47)</f>
        <v>337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13</v>
      </c>
      <c r="H48" s="74">
        <f t="shared" si="1"/>
        <v>19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5</v>
      </c>
      <c r="H49" s="74">
        <f t="shared" si="1"/>
        <v>11</v>
      </c>
      <c r="I49" s="42"/>
      <c r="J49" s="42" t="str">
        <f>REPLACE(A1,1,1,"")&amp;"合計"</f>
        <v>三屋合計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7</v>
      </c>
      <c r="G50" s="73">
        <f>VLOOKUP(REPLACE($A$1,1,1,"")&amp;E50,[1]戸籍からデータ貼り付け先!$A$2:$T$12093,16,FALSE)</f>
        <v>6</v>
      </c>
      <c r="H50" s="74">
        <f t="shared" si="1"/>
        <v>13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9</v>
      </c>
      <c r="H51" s="74">
        <f t="shared" si="1"/>
        <v>16</v>
      </c>
      <c r="I51" s="42"/>
      <c r="J51" s="50">
        <f>SUM(B18,F53,J47)</f>
        <v>591</v>
      </c>
      <c r="K51" s="51">
        <f>SUM(C18,G53,K47)</f>
        <v>581</v>
      </c>
      <c r="L51" s="52">
        <f>SUM(J51:K51)</f>
        <v>1172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7</v>
      </c>
      <c r="G52" s="81">
        <f>VLOOKUP(REPLACE($A$1,1,1,"")&amp;E52,[1]戸籍からデータ貼り付け先!$A$2:$T$12093,16,FALSE)</f>
        <v>9</v>
      </c>
      <c r="H52" s="82">
        <f t="shared" si="1"/>
        <v>16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363</v>
      </c>
      <c r="G53" s="64">
        <f>SUM(G3:G52)</f>
        <v>343</v>
      </c>
      <c r="H53" s="45">
        <f>SUM(F53:G53)</f>
        <v>706</v>
      </c>
      <c r="I53" s="42"/>
      <c r="J53" s="42"/>
      <c r="K53" s="42"/>
      <c r="L53" s="42"/>
    </row>
    <row r="56" spans="1:12" x14ac:dyDescent="0.4">
      <c r="F56" s="54" t="s">
        <v>366</v>
      </c>
    </row>
  </sheetData>
  <sheetProtection algorithmName="SHA-512" hashValue="Aqf8oel+V4uSzRV8BXHrs1AaUxYQ5RRfK29hcTBQfLV7j3qa+F5xC5E4Tnu8jKjRkzH6gm20GBAInYEE20XQCg==" saltValue="eL0J8GfuTcDyVs5MG7t82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9" tint="0.39997558519241921"/>
  </sheetPr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367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85" t="s">
        <v>234</v>
      </c>
      <c r="C2" s="85" t="s">
        <v>235</v>
      </c>
      <c r="D2" s="55" t="s">
        <v>236</v>
      </c>
      <c r="E2" s="16" t="s">
        <v>237</v>
      </c>
      <c r="F2" s="85" t="s">
        <v>234</v>
      </c>
      <c r="G2" s="85" t="s">
        <v>235</v>
      </c>
      <c r="H2" s="56" t="s">
        <v>236</v>
      </c>
      <c r="I2" s="16" t="s">
        <v>238</v>
      </c>
      <c r="J2" s="85" t="s">
        <v>234</v>
      </c>
      <c r="K2" s="85" t="s">
        <v>235</v>
      </c>
      <c r="L2" s="56" t="s">
        <v>236</v>
      </c>
    </row>
    <row r="3" spans="1:12" x14ac:dyDescent="0.4">
      <c r="A3" s="23" t="s">
        <v>239</v>
      </c>
      <c r="B3" s="86">
        <f>'(大根計)'!B3+'(鶴巻計)'!B3</f>
        <v>47</v>
      </c>
      <c r="C3" s="86">
        <f>'(大根計)'!C3+'(鶴巻計)'!C3</f>
        <v>56</v>
      </c>
      <c r="D3" s="26">
        <f>'(大根計)'!D3+'(鶴巻計)'!D3</f>
        <v>103</v>
      </c>
      <c r="E3" s="27">
        <v>15</v>
      </c>
      <c r="F3" s="86">
        <f>'(大根計)'!F3+'(鶴巻計)'!F3</f>
        <v>131</v>
      </c>
      <c r="G3" s="86">
        <f>'(大根計)'!G3+'(鶴巻計)'!G3</f>
        <v>117</v>
      </c>
      <c r="H3" s="28">
        <f>'(大根計)'!H3+'(鶴巻計)'!H3</f>
        <v>248</v>
      </c>
      <c r="I3" s="27">
        <v>65</v>
      </c>
      <c r="J3" s="86">
        <f>'(大根計)'!J3+'(鶴巻計)'!J3</f>
        <v>206</v>
      </c>
      <c r="K3" s="86">
        <f>'(大根計)'!K3+'(鶴巻計)'!K3</f>
        <v>195</v>
      </c>
      <c r="L3" s="28">
        <f>'(大根計)'!L3+'(鶴巻計)'!L3</f>
        <v>401</v>
      </c>
    </row>
    <row r="4" spans="1:12" x14ac:dyDescent="0.4">
      <c r="A4" s="30">
        <v>1</v>
      </c>
      <c r="B4" s="87">
        <f>'(大根計)'!B4+'(鶴巻計)'!B4</f>
        <v>54</v>
      </c>
      <c r="C4" s="87">
        <f>'(大根計)'!C4+'(鶴巻計)'!C4</f>
        <v>77</v>
      </c>
      <c r="D4" s="31">
        <f>'(大根計)'!D4+'(鶴巻計)'!D4</f>
        <v>131</v>
      </c>
      <c r="E4" s="30">
        <v>16</v>
      </c>
      <c r="F4" s="87">
        <f>'(大根計)'!F4+'(鶴巻計)'!F4</f>
        <v>144</v>
      </c>
      <c r="G4" s="87">
        <f>'(大根計)'!G4+'(鶴巻計)'!G4</f>
        <v>154</v>
      </c>
      <c r="H4" s="32">
        <f>'(大根計)'!H4+'(鶴巻計)'!H4</f>
        <v>298</v>
      </c>
      <c r="I4" s="30">
        <v>66</v>
      </c>
      <c r="J4" s="87">
        <f>'(大根計)'!J4+'(鶴巻計)'!J4</f>
        <v>215</v>
      </c>
      <c r="K4" s="87">
        <f>'(大根計)'!K4+'(鶴巻計)'!K4</f>
        <v>215</v>
      </c>
      <c r="L4" s="32">
        <f>'(大根計)'!L4+'(鶴巻計)'!L4</f>
        <v>430</v>
      </c>
    </row>
    <row r="5" spans="1:12" x14ac:dyDescent="0.4">
      <c r="A5" s="30">
        <v>2</v>
      </c>
      <c r="B5" s="87">
        <f>'(大根計)'!B5+'(鶴巻計)'!B5</f>
        <v>73</v>
      </c>
      <c r="C5" s="87">
        <f>'(大根計)'!C5+'(鶴巻計)'!C5</f>
        <v>60</v>
      </c>
      <c r="D5" s="31">
        <f>'(大根計)'!D5+'(鶴巻計)'!D5</f>
        <v>133</v>
      </c>
      <c r="E5" s="30">
        <v>17</v>
      </c>
      <c r="F5" s="87">
        <f>'(大根計)'!F5+'(鶴巻計)'!F5</f>
        <v>142</v>
      </c>
      <c r="G5" s="87">
        <f>'(大根計)'!G5+'(鶴巻計)'!G5</f>
        <v>124</v>
      </c>
      <c r="H5" s="32">
        <f>'(大根計)'!H5+'(鶴巻計)'!H5</f>
        <v>266</v>
      </c>
      <c r="I5" s="30">
        <v>67</v>
      </c>
      <c r="J5" s="87">
        <f>'(大根計)'!J5+'(鶴巻計)'!J5</f>
        <v>201</v>
      </c>
      <c r="K5" s="87">
        <f>'(大根計)'!K5+'(鶴巻計)'!K5</f>
        <v>233</v>
      </c>
      <c r="L5" s="32">
        <f>'(大根計)'!L5+'(鶴巻計)'!L5</f>
        <v>434</v>
      </c>
    </row>
    <row r="6" spans="1:12" x14ac:dyDescent="0.4">
      <c r="A6" s="30">
        <v>3</v>
      </c>
      <c r="B6" s="87">
        <f>'(大根計)'!B6+'(鶴巻計)'!B6</f>
        <v>76</v>
      </c>
      <c r="C6" s="87">
        <f>'(大根計)'!C6+'(鶴巻計)'!C6</f>
        <v>81</v>
      </c>
      <c r="D6" s="31">
        <f>'(大根計)'!D6+'(鶴巻計)'!D6</f>
        <v>157</v>
      </c>
      <c r="E6" s="30">
        <v>18</v>
      </c>
      <c r="F6" s="87">
        <f>'(大根計)'!F6+'(鶴巻計)'!F6</f>
        <v>200</v>
      </c>
      <c r="G6" s="87">
        <f>'(大根計)'!G6+'(鶴巻計)'!G6</f>
        <v>172</v>
      </c>
      <c r="H6" s="32">
        <f>'(大根計)'!H6+'(鶴巻計)'!H6</f>
        <v>372</v>
      </c>
      <c r="I6" s="30">
        <v>68</v>
      </c>
      <c r="J6" s="87">
        <f>'(大根計)'!J6+'(鶴巻計)'!J6</f>
        <v>188</v>
      </c>
      <c r="K6" s="87">
        <f>'(大根計)'!K6+'(鶴巻計)'!K6</f>
        <v>184</v>
      </c>
      <c r="L6" s="32">
        <f>'(大根計)'!L6+'(鶴巻計)'!L6</f>
        <v>372</v>
      </c>
    </row>
    <row r="7" spans="1:12" x14ac:dyDescent="0.4">
      <c r="A7" s="30">
        <v>4</v>
      </c>
      <c r="B7" s="87">
        <f>'(大根計)'!B7+'(鶴巻計)'!B7</f>
        <v>79</v>
      </c>
      <c r="C7" s="87">
        <f>'(大根計)'!C7+'(鶴巻計)'!C7</f>
        <v>77</v>
      </c>
      <c r="D7" s="31">
        <f>'(大根計)'!D7+'(鶴巻計)'!D7</f>
        <v>156</v>
      </c>
      <c r="E7" s="30">
        <v>19</v>
      </c>
      <c r="F7" s="87">
        <f>'(大根計)'!F7+'(鶴巻計)'!F7</f>
        <v>291</v>
      </c>
      <c r="G7" s="87">
        <f>'(大根計)'!G7+'(鶴巻計)'!G7</f>
        <v>206</v>
      </c>
      <c r="H7" s="32">
        <f>'(大根計)'!H7+'(鶴巻計)'!H7</f>
        <v>497</v>
      </c>
      <c r="I7" s="30">
        <v>69</v>
      </c>
      <c r="J7" s="87">
        <f>'(大根計)'!J7+'(鶴巻計)'!J7</f>
        <v>185</v>
      </c>
      <c r="K7" s="87">
        <f>'(大根計)'!K7+'(鶴巻計)'!K7</f>
        <v>231</v>
      </c>
      <c r="L7" s="32">
        <f>'(大根計)'!L7+'(鶴巻計)'!L7</f>
        <v>416</v>
      </c>
    </row>
    <row r="8" spans="1:12" x14ac:dyDescent="0.4">
      <c r="A8" s="30">
        <v>5</v>
      </c>
      <c r="B8" s="87">
        <f>'(大根計)'!B8+'(鶴巻計)'!B8</f>
        <v>92</v>
      </c>
      <c r="C8" s="87">
        <f>'(大根計)'!C8+'(鶴巻計)'!C8</f>
        <v>84</v>
      </c>
      <c r="D8" s="31">
        <f>'(大根計)'!D8+'(鶴巻計)'!D8</f>
        <v>176</v>
      </c>
      <c r="E8" s="30">
        <v>20</v>
      </c>
      <c r="F8" s="87">
        <f>'(大根計)'!F8+'(鶴巻計)'!F8</f>
        <v>348</v>
      </c>
      <c r="G8" s="87">
        <f>'(大根計)'!G8+'(鶴巻計)'!G8</f>
        <v>217</v>
      </c>
      <c r="H8" s="32">
        <f>'(大根計)'!H8+'(鶴巻計)'!H8</f>
        <v>565</v>
      </c>
      <c r="I8" s="30">
        <v>70</v>
      </c>
      <c r="J8" s="87">
        <f>'(大根計)'!J8+'(鶴巻計)'!J8</f>
        <v>227</v>
      </c>
      <c r="K8" s="87">
        <f>'(大根計)'!K8+'(鶴巻計)'!K8</f>
        <v>242</v>
      </c>
      <c r="L8" s="32">
        <f>'(大根計)'!L8+'(鶴巻計)'!L8</f>
        <v>469</v>
      </c>
    </row>
    <row r="9" spans="1:12" x14ac:dyDescent="0.4">
      <c r="A9" s="30">
        <v>6</v>
      </c>
      <c r="B9" s="87">
        <f>'(大根計)'!B9+'(鶴巻計)'!B9</f>
        <v>83</v>
      </c>
      <c r="C9" s="87">
        <f>'(大根計)'!C9+'(鶴巻計)'!C9</f>
        <v>99</v>
      </c>
      <c r="D9" s="31">
        <f>'(大根計)'!D9+'(鶴巻計)'!D9</f>
        <v>182</v>
      </c>
      <c r="E9" s="30">
        <v>21</v>
      </c>
      <c r="F9" s="87">
        <f>'(大根計)'!F9+'(鶴巻計)'!F9</f>
        <v>366</v>
      </c>
      <c r="G9" s="87">
        <f>'(大根計)'!G9+'(鶴巻計)'!G9</f>
        <v>231</v>
      </c>
      <c r="H9" s="32">
        <f>'(大根計)'!H9+'(鶴巻計)'!H9</f>
        <v>597</v>
      </c>
      <c r="I9" s="30">
        <v>71</v>
      </c>
      <c r="J9" s="87">
        <f>'(大根計)'!J9+'(鶴巻計)'!J9</f>
        <v>211</v>
      </c>
      <c r="K9" s="87">
        <f>'(大根計)'!K9+'(鶴巻計)'!K9</f>
        <v>253</v>
      </c>
      <c r="L9" s="32">
        <f>'(大根計)'!L9+'(鶴巻計)'!L9</f>
        <v>464</v>
      </c>
    </row>
    <row r="10" spans="1:12" x14ac:dyDescent="0.4">
      <c r="A10" s="30">
        <v>7</v>
      </c>
      <c r="B10" s="87">
        <f>'(大根計)'!B10+'(鶴巻計)'!B10</f>
        <v>75</v>
      </c>
      <c r="C10" s="87">
        <f>'(大根計)'!C10+'(鶴巻計)'!C10</f>
        <v>85</v>
      </c>
      <c r="D10" s="31">
        <f>'(大根計)'!D10+'(鶴巻計)'!D10</f>
        <v>160</v>
      </c>
      <c r="E10" s="30">
        <v>22</v>
      </c>
      <c r="F10" s="87">
        <f>'(大根計)'!F10+'(鶴巻計)'!F10</f>
        <v>340</v>
      </c>
      <c r="G10" s="87">
        <f>'(大根計)'!G10+'(鶴巻計)'!G10</f>
        <v>219</v>
      </c>
      <c r="H10" s="32">
        <f>'(大根計)'!H10+'(鶴巻計)'!H10</f>
        <v>559</v>
      </c>
      <c r="I10" s="30">
        <v>72</v>
      </c>
      <c r="J10" s="87">
        <f>'(大根計)'!J10+'(鶴巻計)'!J10</f>
        <v>208</v>
      </c>
      <c r="K10" s="87">
        <f>'(大根計)'!K10+'(鶴巻計)'!K10</f>
        <v>288</v>
      </c>
      <c r="L10" s="32">
        <f>'(大根計)'!L10+'(鶴巻計)'!L10</f>
        <v>496</v>
      </c>
    </row>
    <row r="11" spans="1:12" x14ac:dyDescent="0.4">
      <c r="A11" s="30">
        <v>8</v>
      </c>
      <c r="B11" s="87">
        <f>'(大根計)'!B11+'(鶴巻計)'!B11</f>
        <v>94</v>
      </c>
      <c r="C11" s="87">
        <f>'(大根計)'!C11+'(鶴巻計)'!C11</f>
        <v>87</v>
      </c>
      <c r="D11" s="31">
        <f>'(大根計)'!D11+'(鶴巻計)'!D11</f>
        <v>181</v>
      </c>
      <c r="E11" s="30">
        <v>23</v>
      </c>
      <c r="F11" s="87">
        <f>'(大根計)'!F11+'(鶴巻計)'!F11</f>
        <v>305</v>
      </c>
      <c r="G11" s="87">
        <f>'(大根計)'!G11+'(鶴巻計)'!G11</f>
        <v>171</v>
      </c>
      <c r="H11" s="32">
        <f>'(大根計)'!H11+'(鶴巻計)'!H11</f>
        <v>476</v>
      </c>
      <c r="I11" s="30">
        <v>73</v>
      </c>
      <c r="J11" s="87">
        <f>'(大根計)'!J11+'(鶴巻計)'!J11</f>
        <v>264</v>
      </c>
      <c r="K11" s="87">
        <f>'(大根計)'!K11+'(鶴巻計)'!K11</f>
        <v>297</v>
      </c>
      <c r="L11" s="32">
        <f>'(大根計)'!L11+'(鶴巻計)'!L11</f>
        <v>561</v>
      </c>
    </row>
    <row r="12" spans="1:12" x14ac:dyDescent="0.4">
      <c r="A12" s="30">
        <v>9</v>
      </c>
      <c r="B12" s="87">
        <f>'(大根計)'!B12+'(鶴巻計)'!B12</f>
        <v>84</v>
      </c>
      <c r="C12" s="87">
        <f>'(大根計)'!C12+'(鶴巻計)'!C12</f>
        <v>91</v>
      </c>
      <c r="D12" s="31">
        <f>'(大根計)'!D12+'(鶴巻計)'!D12</f>
        <v>175</v>
      </c>
      <c r="E12" s="30">
        <v>24</v>
      </c>
      <c r="F12" s="87">
        <f>'(大根計)'!F12+'(鶴巻計)'!F12</f>
        <v>285</v>
      </c>
      <c r="G12" s="87">
        <f>'(大根計)'!G12+'(鶴巻計)'!G12</f>
        <v>197</v>
      </c>
      <c r="H12" s="32">
        <f>'(大根計)'!H12+'(鶴巻計)'!H12</f>
        <v>482</v>
      </c>
      <c r="I12" s="30">
        <v>74</v>
      </c>
      <c r="J12" s="87">
        <f>'(大根計)'!J12+'(鶴巻計)'!J12</f>
        <v>276</v>
      </c>
      <c r="K12" s="87">
        <f>'(大根計)'!K12+'(鶴巻計)'!K12</f>
        <v>308</v>
      </c>
      <c r="L12" s="32">
        <f>'(大根計)'!L12+'(鶴巻計)'!L12</f>
        <v>584</v>
      </c>
    </row>
    <row r="13" spans="1:12" x14ac:dyDescent="0.4">
      <c r="A13" s="30">
        <v>10</v>
      </c>
      <c r="B13" s="87">
        <f>'(大根計)'!B13+'(鶴巻計)'!B13</f>
        <v>110</v>
      </c>
      <c r="C13" s="87">
        <f>'(大根計)'!C13+'(鶴巻計)'!C13</f>
        <v>108</v>
      </c>
      <c r="D13" s="31">
        <f>'(大根計)'!D13+'(鶴巻計)'!D13</f>
        <v>218</v>
      </c>
      <c r="E13" s="30">
        <v>25</v>
      </c>
      <c r="F13" s="87">
        <f>'(大根計)'!F13+'(鶴巻計)'!F13</f>
        <v>252</v>
      </c>
      <c r="G13" s="87">
        <f>'(大根計)'!G13+'(鶴巻計)'!G13</f>
        <v>180</v>
      </c>
      <c r="H13" s="32">
        <f>'(大根計)'!H13+'(鶴巻計)'!H13</f>
        <v>432</v>
      </c>
      <c r="I13" s="30">
        <v>75</v>
      </c>
      <c r="J13" s="87">
        <f>'(大根計)'!J13+'(鶴巻計)'!J13</f>
        <v>308</v>
      </c>
      <c r="K13" s="87">
        <f>'(大根計)'!K13+'(鶴巻計)'!K13</f>
        <v>379</v>
      </c>
      <c r="L13" s="32">
        <f>'(大根計)'!L13+'(鶴巻計)'!L13</f>
        <v>687</v>
      </c>
    </row>
    <row r="14" spans="1:12" x14ac:dyDescent="0.4">
      <c r="A14" s="30">
        <v>11</v>
      </c>
      <c r="B14" s="87">
        <f>'(大根計)'!B14+'(鶴巻計)'!B14</f>
        <v>115</v>
      </c>
      <c r="C14" s="87">
        <f>'(大根計)'!C14+'(鶴巻計)'!C14</f>
        <v>121</v>
      </c>
      <c r="D14" s="31">
        <f>'(大根計)'!D14+'(鶴巻計)'!D14</f>
        <v>236</v>
      </c>
      <c r="E14" s="30">
        <v>26</v>
      </c>
      <c r="F14" s="87">
        <f>'(大根計)'!F14+'(鶴巻計)'!F14</f>
        <v>221</v>
      </c>
      <c r="G14" s="87">
        <f>'(大根計)'!G14+'(鶴巻計)'!G14</f>
        <v>151</v>
      </c>
      <c r="H14" s="32">
        <f>'(大根計)'!H14+'(鶴巻計)'!H14</f>
        <v>372</v>
      </c>
      <c r="I14" s="30">
        <v>76</v>
      </c>
      <c r="J14" s="87">
        <f>'(大根計)'!J14+'(鶴巻計)'!J14</f>
        <v>339</v>
      </c>
      <c r="K14" s="87">
        <f>'(大根計)'!K14+'(鶴巻計)'!K14</f>
        <v>394</v>
      </c>
      <c r="L14" s="32">
        <f>'(大根計)'!L14+'(鶴巻計)'!L14</f>
        <v>733</v>
      </c>
    </row>
    <row r="15" spans="1:12" x14ac:dyDescent="0.4">
      <c r="A15" s="30">
        <v>12</v>
      </c>
      <c r="B15" s="87">
        <f>'(大根計)'!B15+'(鶴巻計)'!B15</f>
        <v>129</v>
      </c>
      <c r="C15" s="87">
        <f>'(大根計)'!C15+'(鶴巻計)'!C15</f>
        <v>116</v>
      </c>
      <c r="D15" s="31">
        <f>'(大根計)'!D15+'(鶴巻計)'!D15</f>
        <v>245</v>
      </c>
      <c r="E15" s="30">
        <v>27</v>
      </c>
      <c r="F15" s="87">
        <f>'(大根計)'!F15+'(鶴巻計)'!F15</f>
        <v>193</v>
      </c>
      <c r="G15" s="87">
        <f>'(大根計)'!G15+'(鶴巻計)'!G15</f>
        <v>162</v>
      </c>
      <c r="H15" s="32">
        <f>'(大根計)'!H15+'(鶴巻計)'!H15</f>
        <v>355</v>
      </c>
      <c r="I15" s="30">
        <v>77</v>
      </c>
      <c r="J15" s="87">
        <f>'(大根計)'!J15+'(鶴巻計)'!J15</f>
        <v>325</v>
      </c>
      <c r="K15" s="87">
        <f>'(大根計)'!K15+'(鶴巻計)'!K15</f>
        <v>409</v>
      </c>
      <c r="L15" s="32">
        <f>'(大根計)'!L15+'(鶴巻計)'!L15</f>
        <v>734</v>
      </c>
    </row>
    <row r="16" spans="1:12" x14ac:dyDescent="0.4">
      <c r="A16" s="30">
        <v>13</v>
      </c>
      <c r="B16" s="87">
        <f>'(大根計)'!B16+'(鶴巻計)'!B16</f>
        <v>131</v>
      </c>
      <c r="C16" s="87">
        <f>'(大根計)'!C16+'(鶴巻計)'!C16</f>
        <v>111</v>
      </c>
      <c r="D16" s="31">
        <f>'(大根計)'!D16+'(鶴巻計)'!D16</f>
        <v>242</v>
      </c>
      <c r="E16" s="30">
        <v>28</v>
      </c>
      <c r="F16" s="87">
        <f>'(大根計)'!F16+'(鶴巻計)'!F16</f>
        <v>189</v>
      </c>
      <c r="G16" s="87">
        <f>'(大根計)'!G16+'(鶴巻計)'!G16</f>
        <v>170</v>
      </c>
      <c r="H16" s="32">
        <f>'(大根計)'!H16+'(鶴巻計)'!H16</f>
        <v>359</v>
      </c>
      <c r="I16" s="30">
        <v>78</v>
      </c>
      <c r="J16" s="87">
        <f>'(大根計)'!J16+'(鶴巻計)'!J16</f>
        <v>301</v>
      </c>
      <c r="K16" s="87">
        <f>'(大根計)'!K16+'(鶴巻計)'!K16</f>
        <v>358</v>
      </c>
      <c r="L16" s="32">
        <f>'(大根計)'!L16+'(鶴巻計)'!L16</f>
        <v>659</v>
      </c>
    </row>
    <row r="17" spans="1:12" ht="14.25" thickBot="1" x14ac:dyDescent="0.45">
      <c r="A17" s="34">
        <v>14</v>
      </c>
      <c r="B17" s="88">
        <f>'(大根計)'!B17+'(鶴巻計)'!B17</f>
        <v>126</v>
      </c>
      <c r="C17" s="88">
        <f>'(大根計)'!C17+'(鶴巻計)'!C17</f>
        <v>128</v>
      </c>
      <c r="D17" s="37">
        <f>'(大根計)'!D17+'(鶴巻計)'!D17</f>
        <v>254</v>
      </c>
      <c r="E17" s="30">
        <v>29</v>
      </c>
      <c r="F17" s="87">
        <f>'(大根計)'!F17+'(鶴巻計)'!F17</f>
        <v>179</v>
      </c>
      <c r="G17" s="87">
        <f>'(大根計)'!G17+'(鶴巻計)'!G17</f>
        <v>172</v>
      </c>
      <c r="H17" s="32">
        <f>'(大根計)'!H17+'(鶴巻計)'!H17</f>
        <v>351</v>
      </c>
      <c r="I17" s="30">
        <v>79</v>
      </c>
      <c r="J17" s="87">
        <f>'(大根計)'!J17+'(鶴巻計)'!J17</f>
        <v>176</v>
      </c>
      <c r="K17" s="87">
        <f>'(大根計)'!K17+'(鶴巻計)'!K17</f>
        <v>233</v>
      </c>
      <c r="L17" s="32">
        <f>'(大根計)'!L17+'(鶴巻計)'!L17</f>
        <v>409</v>
      </c>
    </row>
    <row r="18" spans="1:12" ht="15" thickTop="1" thickBot="1" x14ac:dyDescent="0.45">
      <c r="A18" s="38" t="s">
        <v>240</v>
      </c>
      <c r="B18" s="89">
        <f>SUM(B3:B17)</f>
        <v>1368</v>
      </c>
      <c r="C18" s="89">
        <f>SUM(C3:C17)</f>
        <v>1381</v>
      </c>
      <c r="D18" s="41">
        <f>SUM(B18:C18)</f>
        <v>2749</v>
      </c>
      <c r="E18" s="30">
        <v>30</v>
      </c>
      <c r="F18" s="87">
        <f>'(大根計)'!F18+'(鶴巻計)'!F18</f>
        <v>195</v>
      </c>
      <c r="G18" s="87">
        <f>'(大根計)'!G18+'(鶴巻計)'!G18</f>
        <v>149</v>
      </c>
      <c r="H18" s="32">
        <f>'(大根計)'!H18+'(鶴巻計)'!H18</f>
        <v>344</v>
      </c>
      <c r="I18" s="30">
        <v>80</v>
      </c>
      <c r="J18" s="87">
        <f>'(大根計)'!J18+'(鶴巻計)'!J18</f>
        <v>208</v>
      </c>
      <c r="K18" s="87">
        <f>'(大根計)'!K18+'(鶴巻計)'!K18</f>
        <v>258</v>
      </c>
      <c r="L18" s="32">
        <f>'(大根計)'!L18+'(鶴巻計)'!L18</f>
        <v>466</v>
      </c>
    </row>
    <row r="19" spans="1:12" x14ac:dyDescent="0.4">
      <c r="A19" s="42"/>
      <c r="B19" s="42"/>
      <c r="C19" s="42"/>
      <c r="D19" s="42"/>
      <c r="E19" s="30">
        <v>31</v>
      </c>
      <c r="F19" s="87">
        <f>'(大根計)'!F19+'(鶴巻計)'!F19</f>
        <v>209</v>
      </c>
      <c r="G19" s="87">
        <f>'(大根計)'!G19+'(鶴巻計)'!G19</f>
        <v>163</v>
      </c>
      <c r="H19" s="32">
        <f>'(大根計)'!H19+'(鶴巻計)'!H19</f>
        <v>372</v>
      </c>
      <c r="I19" s="30">
        <v>81</v>
      </c>
      <c r="J19" s="87">
        <f>'(大根計)'!J19+'(鶴巻計)'!J19</f>
        <v>244</v>
      </c>
      <c r="K19" s="87">
        <f>'(大根計)'!K19+'(鶴巻計)'!K19</f>
        <v>267</v>
      </c>
      <c r="L19" s="32">
        <f>'(大根計)'!L19+'(鶴巻計)'!L19</f>
        <v>511</v>
      </c>
    </row>
    <row r="20" spans="1:12" x14ac:dyDescent="0.4">
      <c r="A20" s="42"/>
      <c r="B20" s="42"/>
      <c r="C20" s="42"/>
      <c r="D20" s="42"/>
      <c r="E20" s="30">
        <v>32</v>
      </c>
      <c r="F20" s="87">
        <f>'(大根計)'!F20+'(鶴巻計)'!F20</f>
        <v>150</v>
      </c>
      <c r="G20" s="87">
        <f>'(大根計)'!G20+'(鶴巻計)'!G20</f>
        <v>133</v>
      </c>
      <c r="H20" s="32">
        <f>'(大根計)'!H20+'(鶴巻計)'!H20</f>
        <v>283</v>
      </c>
      <c r="I20" s="30">
        <v>82</v>
      </c>
      <c r="J20" s="87">
        <f>'(大根計)'!J20+'(鶴巻計)'!J20</f>
        <v>203</v>
      </c>
      <c r="K20" s="87">
        <f>'(大根計)'!K20+'(鶴巻計)'!K20</f>
        <v>276</v>
      </c>
      <c r="L20" s="32">
        <f>'(大根計)'!L20+'(鶴巻計)'!L20</f>
        <v>479</v>
      </c>
    </row>
    <row r="21" spans="1:12" x14ac:dyDescent="0.4">
      <c r="A21" s="42"/>
      <c r="B21" s="42"/>
      <c r="C21" s="42"/>
      <c r="D21" s="42"/>
      <c r="E21" s="30">
        <v>33</v>
      </c>
      <c r="F21" s="87">
        <f>'(大根計)'!F21+'(鶴巻計)'!F21</f>
        <v>163</v>
      </c>
      <c r="G21" s="87">
        <f>'(大根計)'!G21+'(鶴巻計)'!G21</f>
        <v>152</v>
      </c>
      <c r="H21" s="32">
        <f>'(大根計)'!H21+'(鶴巻計)'!H21</f>
        <v>315</v>
      </c>
      <c r="I21" s="30">
        <v>83</v>
      </c>
      <c r="J21" s="87">
        <f>'(大根計)'!J21+'(鶴巻計)'!J21</f>
        <v>238</v>
      </c>
      <c r="K21" s="87">
        <f>'(大根計)'!K21+'(鶴巻計)'!K21</f>
        <v>245</v>
      </c>
      <c r="L21" s="32">
        <f>'(大根計)'!L21+'(鶴巻計)'!L21</f>
        <v>483</v>
      </c>
    </row>
    <row r="22" spans="1:12" x14ac:dyDescent="0.4">
      <c r="A22" s="42"/>
      <c r="B22" s="42"/>
      <c r="C22" s="42"/>
      <c r="D22" s="42"/>
      <c r="E22" s="30">
        <v>34</v>
      </c>
      <c r="F22" s="87">
        <f>'(大根計)'!F22+'(鶴巻計)'!F22</f>
        <v>190</v>
      </c>
      <c r="G22" s="87">
        <f>'(大根計)'!G22+'(鶴巻計)'!G22</f>
        <v>147</v>
      </c>
      <c r="H22" s="32">
        <f>'(大根計)'!H22+'(鶴巻計)'!H22</f>
        <v>337</v>
      </c>
      <c r="I22" s="30">
        <v>84</v>
      </c>
      <c r="J22" s="87">
        <f>'(大根計)'!J22+'(鶴巻計)'!J22</f>
        <v>169</v>
      </c>
      <c r="K22" s="87">
        <f>'(大根計)'!K22+'(鶴巻計)'!K22</f>
        <v>220</v>
      </c>
      <c r="L22" s="32">
        <f>'(大根計)'!L22+'(鶴巻計)'!L22</f>
        <v>389</v>
      </c>
    </row>
    <row r="23" spans="1:12" x14ac:dyDescent="0.4">
      <c r="A23" s="42"/>
      <c r="B23" s="42"/>
      <c r="C23" s="42"/>
      <c r="D23" s="42"/>
      <c r="E23" s="30">
        <v>35</v>
      </c>
      <c r="F23" s="87">
        <f>'(大根計)'!F23+'(鶴巻計)'!F23</f>
        <v>152</v>
      </c>
      <c r="G23" s="87">
        <f>'(大根計)'!G23+'(鶴巻計)'!G23</f>
        <v>138</v>
      </c>
      <c r="H23" s="32">
        <f>'(大根計)'!H23+'(鶴巻計)'!H23</f>
        <v>290</v>
      </c>
      <c r="I23" s="30">
        <v>85</v>
      </c>
      <c r="J23" s="87">
        <f>'(大根計)'!J23+'(鶴巻計)'!J23</f>
        <v>131</v>
      </c>
      <c r="K23" s="87">
        <f>'(大根計)'!K23+'(鶴巻計)'!K23</f>
        <v>173</v>
      </c>
      <c r="L23" s="32">
        <f>'(大根計)'!L23+'(鶴巻計)'!L23</f>
        <v>304</v>
      </c>
    </row>
    <row r="24" spans="1:12" x14ac:dyDescent="0.4">
      <c r="A24" s="42"/>
      <c r="B24" s="42"/>
      <c r="C24" s="42"/>
      <c r="D24" s="42"/>
      <c r="E24" s="30">
        <v>36</v>
      </c>
      <c r="F24" s="87">
        <f>'(大根計)'!F24+'(鶴巻計)'!F24</f>
        <v>192</v>
      </c>
      <c r="G24" s="87">
        <f>'(大根計)'!G24+'(鶴巻計)'!G24</f>
        <v>129</v>
      </c>
      <c r="H24" s="32">
        <f>'(大根計)'!H24+'(鶴巻計)'!H24</f>
        <v>321</v>
      </c>
      <c r="I24" s="30">
        <v>86</v>
      </c>
      <c r="J24" s="87">
        <f>'(大根計)'!J24+'(鶴巻計)'!J24</f>
        <v>120</v>
      </c>
      <c r="K24" s="87">
        <f>'(大根計)'!K24+'(鶴巻計)'!K24</f>
        <v>140</v>
      </c>
      <c r="L24" s="32">
        <f>'(大根計)'!L24+'(鶴巻計)'!L24</f>
        <v>260</v>
      </c>
    </row>
    <row r="25" spans="1:12" x14ac:dyDescent="0.4">
      <c r="A25" s="42"/>
      <c r="B25" s="42"/>
      <c r="C25" s="42"/>
      <c r="D25" s="42"/>
      <c r="E25" s="30">
        <v>37</v>
      </c>
      <c r="F25" s="87">
        <f>'(大根計)'!F25+'(鶴巻計)'!F25</f>
        <v>142</v>
      </c>
      <c r="G25" s="87">
        <f>'(大根計)'!G25+'(鶴巻計)'!G25</f>
        <v>125</v>
      </c>
      <c r="H25" s="32">
        <f>'(大根計)'!H25+'(鶴巻計)'!H25</f>
        <v>267</v>
      </c>
      <c r="I25" s="30">
        <v>87</v>
      </c>
      <c r="J25" s="87">
        <f>'(大根計)'!J25+'(鶴巻計)'!J25</f>
        <v>93</v>
      </c>
      <c r="K25" s="87">
        <f>'(大根計)'!K25+'(鶴巻計)'!K25</f>
        <v>120</v>
      </c>
      <c r="L25" s="32">
        <f>'(大根計)'!L25+'(鶴巻計)'!L25</f>
        <v>213</v>
      </c>
    </row>
    <row r="26" spans="1:12" x14ac:dyDescent="0.4">
      <c r="A26" s="42"/>
      <c r="B26" s="42"/>
      <c r="C26" s="42"/>
      <c r="D26" s="42"/>
      <c r="E26" s="30">
        <v>38</v>
      </c>
      <c r="F26" s="87">
        <f>'(大根計)'!F26+'(鶴巻計)'!F26</f>
        <v>163</v>
      </c>
      <c r="G26" s="87">
        <f>'(大根計)'!G26+'(鶴巻計)'!G26</f>
        <v>145</v>
      </c>
      <c r="H26" s="32">
        <f>'(大根計)'!H26+'(鶴巻計)'!H26</f>
        <v>308</v>
      </c>
      <c r="I26" s="30">
        <v>88</v>
      </c>
      <c r="J26" s="87">
        <f>'(大根計)'!J26+'(鶴巻計)'!J26</f>
        <v>79</v>
      </c>
      <c r="K26" s="87">
        <f>'(大根計)'!K26+'(鶴巻計)'!K26</f>
        <v>122</v>
      </c>
      <c r="L26" s="32">
        <f>'(大根計)'!L26+'(鶴巻計)'!L26</f>
        <v>201</v>
      </c>
    </row>
    <row r="27" spans="1:12" x14ac:dyDescent="0.4">
      <c r="A27" s="42"/>
      <c r="B27" s="42"/>
      <c r="C27" s="42"/>
      <c r="D27" s="42"/>
      <c r="E27" s="30">
        <v>39</v>
      </c>
      <c r="F27" s="87">
        <f>'(大根計)'!F27+'(鶴巻計)'!F27</f>
        <v>198</v>
      </c>
      <c r="G27" s="87">
        <f>'(大根計)'!G27+'(鶴巻計)'!G27</f>
        <v>139</v>
      </c>
      <c r="H27" s="32">
        <f>'(大根計)'!H27+'(鶴巻計)'!H27</f>
        <v>337</v>
      </c>
      <c r="I27" s="30">
        <v>89</v>
      </c>
      <c r="J27" s="87">
        <f>'(大根計)'!J27+'(鶴巻計)'!J27</f>
        <v>63</v>
      </c>
      <c r="K27" s="87">
        <f>'(大根計)'!K27+'(鶴巻計)'!K27</f>
        <v>115</v>
      </c>
      <c r="L27" s="32">
        <f>'(大根計)'!L27+'(鶴巻計)'!L27</f>
        <v>178</v>
      </c>
    </row>
    <row r="28" spans="1:12" x14ac:dyDescent="0.4">
      <c r="A28" s="42"/>
      <c r="B28" s="42"/>
      <c r="C28" s="42"/>
      <c r="D28" s="42"/>
      <c r="E28" s="30">
        <v>40</v>
      </c>
      <c r="F28" s="87">
        <f>'(大根計)'!F28+'(鶴巻計)'!F28</f>
        <v>181</v>
      </c>
      <c r="G28" s="87">
        <f>'(大根計)'!G28+'(鶴巻計)'!G28</f>
        <v>163</v>
      </c>
      <c r="H28" s="32">
        <f>'(大根計)'!H28+'(鶴巻計)'!H28</f>
        <v>344</v>
      </c>
      <c r="I28" s="30">
        <v>90</v>
      </c>
      <c r="J28" s="87">
        <f>'(大根計)'!J28+'(鶴巻計)'!J28</f>
        <v>50</v>
      </c>
      <c r="K28" s="87">
        <f>'(大根計)'!K28+'(鶴巻計)'!K28</f>
        <v>88</v>
      </c>
      <c r="L28" s="32">
        <f>'(大根計)'!L28+'(鶴巻計)'!L28</f>
        <v>138</v>
      </c>
    </row>
    <row r="29" spans="1:12" x14ac:dyDescent="0.4">
      <c r="A29" s="42"/>
      <c r="B29" s="42"/>
      <c r="C29" s="42"/>
      <c r="D29" s="42"/>
      <c r="E29" s="30">
        <v>41</v>
      </c>
      <c r="F29" s="87">
        <f>'(大根計)'!F29+'(鶴巻計)'!F29</f>
        <v>184</v>
      </c>
      <c r="G29" s="87">
        <f>'(大根計)'!G29+'(鶴巻計)'!G29</f>
        <v>157</v>
      </c>
      <c r="H29" s="32">
        <f>'(大根計)'!H29+'(鶴巻計)'!H29</f>
        <v>341</v>
      </c>
      <c r="I29" s="30">
        <v>91</v>
      </c>
      <c r="J29" s="87">
        <f>'(大根計)'!J29+'(鶴巻計)'!J29</f>
        <v>39</v>
      </c>
      <c r="K29" s="87">
        <f>'(大根計)'!K29+'(鶴巻計)'!K29</f>
        <v>78</v>
      </c>
      <c r="L29" s="32">
        <f>'(大根計)'!L29+'(鶴巻計)'!L29</f>
        <v>117</v>
      </c>
    </row>
    <row r="30" spans="1:12" x14ac:dyDescent="0.4">
      <c r="A30" s="42"/>
      <c r="B30" s="42"/>
      <c r="C30" s="42"/>
      <c r="D30" s="42"/>
      <c r="E30" s="30">
        <v>42</v>
      </c>
      <c r="F30" s="87">
        <f>'(大根計)'!F30+'(鶴巻計)'!F30</f>
        <v>211</v>
      </c>
      <c r="G30" s="87">
        <f>'(大根計)'!G30+'(鶴巻計)'!G30</f>
        <v>188</v>
      </c>
      <c r="H30" s="32">
        <f>'(大根計)'!H30+'(鶴巻計)'!H30</f>
        <v>399</v>
      </c>
      <c r="I30" s="30">
        <v>92</v>
      </c>
      <c r="J30" s="87">
        <f>'(大根計)'!J30+'(鶴巻計)'!J30</f>
        <v>26</v>
      </c>
      <c r="K30" s="87">
        <f>'(大根計)'!K30+'(鶴巻計)'!K30</f>
        <v>71</v>
      </c>
      <c r="L30" s="32">
        <f>'(大根計)'!L30+'(鶴巻計)'!L30</f>
        <v>97</v>
      </c>
    </row>
    <row r="31" spans="1:12" x14ac:dyDescent="0.4">
      <c r="A31" s="42"/>
      <c r="B31" s="42"/>
      <c r="C31" s="42"/>
      <c r="D31" s="42"/>
      <c r="E31" s="30">
        <v>43</v>
      </c>
      <c r="F31" s="87">
        <f>'(大根計)'!F31+'(鶴巻計)'!F31</f>
        <v>232</v>
      </c>
      <c r="G31" s="87">
        <f>'(大根計)'!G31+'(鶴巻計)'!G31</f>
        <v>203</v>
      </c>
      <c r="H31" s="32">
        <f>'(大根計)'!H31+'(鶴巻計)'!H31</f>
        <v>435</v>
      </c>
      <c r="I31" s="30">
        <v>93</v>
      </c>
      <c r="J31" s="87">
        <f>'(大根計)'!J31+'(鶴巻計)'!J31</f>
        <v>23</v>
      </c>
      <c r="K31" s="87">
        <f>'(大根計)'!K31+'(鶴巻計)'!K31</f>
        <v>62</v>
      </c>
      <c r="L31" s="32">
        <f>'(大根計)'!L31+'(鶴巻計)'!L31</f>
        <v>85</v>
      </c>
    </row>
    <row r="32" spans="1:12" x14ac:dyDescent="0.4">
      <c r="A32" s="42"/>
      <c r="B32" s="42"/>
      <c r="C32" s="42"/>
      <c r="D32" s="42"/>
      <c r="E32" s="30">
        <v>44</v>
      </c>
      <c r="F32" s="87">
        <f>'(大根計)'!F32+'(鶴巻計)'!F32</f>
        <v>226</v>
      </c>
      <c r="G32" s="87">
        <f>'(大根計)'!G32+'(鶴巻計)'!G32</f>
        <v>189</v>
      </c>
      <c r="H32" s="32">
        <f>'(大根計)'!H32+'(鶴巻計)'!H32</f>
        <v>415</v>
      </c>
      <c r="I32" s="30">
        <v>94</v>
      </c>
      <c r="J32" s="87">
        <f>'(大根計)'!J32+'(鶴巻計)'!J32</f>
        <v>20</v>
      </c>
      <c r="K32" s="87">
        <f>'(大根計)'!K32+'(鶴巻計)'!K32</f>
        <v>49</v>
      </c>
      <c r="L32" s="32">
        <f>'(大根計)'!L32+'(鶴巻計)'!L32</f>
        <v>69</v>
      </c>
    </row>
    <row r="33" spans="1:12" x14ac:dyDescent="0.4">
      <c r="A33" s="42"/>
      <c r="B33" s="42"/>
      <c r="C33" s="42"/>
      <c r="D33" s="42"/>
      <c r="E33" s="30">
        <v>45</v>
      </c>
      <c r="F33" s="87">
        <f>'(大根計)'!F33+'(鶴巻計)'!F33</f>
        <v>230</v>
      </c>
      <c r="G33" s="87">
        <f>'(大根計)'!G33+'(鶴巻計)'!G33</f>
        <v>194</v>
      </c>
      <c r="H33" s="32">
        <f>'(大根計)'!H33+'(鶴巻計)'!H33</f>
        <v>424</v>
      </c>
      <c r="I33" s="30">
        <v>95</v>
      </c>
      <c r="J33" s="87">
        <f>'(大根計)'!J33+'(鶴巻計)'!J33</f>
        <v>10</v>
      </c>
      <c r="K33" s="87">
        <f>'(大根計)'!K33+'(鶴巻計)'!K33</f>
        <v>42</v>
      </c>
      <c r="L33" s="32">
        <f>'(大根計)'!L33+'(鶴巻計)'!L33</f>
        <v>52</v>
      </c>
    </row>
    <row r="34" spans="1:12" x14ac:dyDescent="0.4">
      <c r="A34" s="42"/>
      <c r="B34" s="42"/>
      <c r="C34" s="42"/>
      <c r="D34" s="42"/>
      <c r="E34" s="30">
        <v>46</v>
      </c>
      <c r="F34" s="87">
        <f>'(大根計)'!F34+'(鶴巻計)'!F34</f>
        <v>271</v>
      </c>
      <c r="G34" s="87">
        <f>'(大根計)'!G34+'(鶴巻計)'!G34</f>
        <v>206</v>
      </c>
      <c r="H34" s="32">
        <f>'(大根計)'!H34+'(鶴巻計)'!H34</f>
        <v>477</v>
      </c>
      <c r="I34" s="30">
        <v>96</v>
      </c>
      <c r="J34" s="87">
        <f>'(大根計)'!J34+'(鶴巻計)'!J34</f>
        <v>11</v>
      </c>
      <c r="K34" s="87">
        <f>'(大根計)'!K34+'(鶴巻計)'!K34</f>
        <v>31</v>
      </c>
      <c r="L34" s="32">
        <f>'(大根計)'!L34+'(鶴巻計)'!L34</f>
        <v>42</v>
      </c>
    </row>
    <row r="35" spans="1:12" x14ac:dyDescent="0.4">
      <c r="A35" s="42"/>
      <c r="B35" s="42"/>
      <c r="C35" s="42"/>
      <c r="D35" s="42"/>
      <c r="E35" s="30">
        <v>47</v>
      </c>
      <c r="F35" s="87">
        <f>'(大根計)'!F35+'(鶴巻計)'!F35</f>
        <v>230</v>
      </c>
      <c r="G35" s="87">
        <f>'(大根計)'!G35+'(鶴巻計)'!G35</f>
        <v>251</v>
      </c>
      <c r="H35" s="32">
        <f>'(大根計)'!H35+'(鶴巻計)'!H35</f>
        <v>481</v>
      </c>
      <c r="I35" s="30">
        <v>97</v>
      </c>
      <c r="J35" s="87">
        <f>'(大根計)'!J35+'(鶴巻計)'!J35</f>
        <v>2</v>
      </c>
      <c r="K35" s="87">
        <f>'(大根計)'!K35+'(鶴巻計)'!K35</f>
        <v>17</v>
      </c>
      <c r="L35" s="32">
        <f>'(大根計)'!L35+'(鶴巻計)'!L35</f>
        <v>19</v>
      </c>
    </row>
    <row r="36" spans="1:12" x14ac:dyDescent="0.4">
      <c r="A36" s="42"/>
      <c r="B36" s="42"/>
      <c r="C36" s="42"/>
      <c r="D36" s="42"/>
      <c r="E36" s="30">
        <v>48</v>
      </c>
      <c r="F36" s="87">
        <f>'(大根計)'!F36+'(鶴巻計)'!F36</f>
        <v>260</v>
      </c>
      <c r="G36" s="87">
        <f>'(大根計)'!G36+'(鶴巻計)'!G36</f>
        <v>249</v>
      </c>
      <c r="H36" s="32">
        <f>'(大根計)'!H36+'(鶴巻計)'!H36</f>
        <v>509</v>
      </c>
      <c r="I36" s="30">
        <v>98</v>
      </c>
      <c r="J36" s="87">
        <f>'(大根計)'!J36+'(鶴巻計)'!J36</f>
        <v>2</v>
      </c>
      <c r="K36" s="87">
        <f>'(大根計)'!K36+'(鶴巻計)'!K36</f>
        <v>11</v>
      </c>
      <c r="L36" s="32">
        <f>'(大根計)'!L36+'(鶴巻計)'!L36</f>
        <v>13</v>
      </c>
    </row>
    <row r="37" spans="1:12" x14ac:dyDescent="0.4">
      <c r="A37" s="42"/>
      <c r="B37" s="42"/>
      <c r="C37" s="42"/>
      <c r="D37" s="42"/>
      <c r="E37" s="30">
        <v>49</v>
      </c>
      <c r="F37" s="87">
        <f>'(大根計)'!F37+'(鶴巻計)'!F37</f>
        <v>251</v>
      </c>
      <c r="G37" s="87">
        <f>'(大根計)'!G37+'(鶴巻計)'!G37</f>
        <v>256</v>
      </c>
      <c r="H37" s="32">
        <f>'(大根計)'!H37+'(鶴巻計)'!H37</f>
        <v>507</v>
      </c>
      <c r="I37" s="30">
        <v>99</v>
      </c>
      <c r="J37" s="87">
        <f>'(大根計)'!J37+'(鶴巻計)'!J37</f>
        <v>2</v>
      </c>
      <c r="K37" s="87">
        <f>'(大根計)'!K37+'(鶴巻計)'!K37</f>
        <v>8</v>
      </c>
      <c r="L37" s="32">
        <f>'(大根計)'!L37+'(鶴巻計)'!L37</f>
        <v>10</v>
      </c>
    </row>
    <row r="38" spans="1:12" x14ac:dyDescent="0.4">
      <c r="A38" s="42"/>
      <c r="B38" s="42"/>
      <c r="C38" s="42"/>
      <c r="D38" s="42"/>
      <c r="E38" s="30">
        <v>50</v>
      </c>
      <c r="F38" s="87">
        <f>'(大根計)'!F38+'(鶴巻計)'!F38</f>
        <v>301</v>
      </c>
      <c r="G38" s="87">
        <f>'(大根計)'!G38+'(鶴巻計)'!G38</f>
        <v>247</v>
      </c>
      <c r="H38" s="32">
        <f>'(大根計)'!H38+'(鶴巻計)'!H38</f>
        <v>548</v>
      </c>
      <c r="I38" s="30">
        <v>100</v>
      </c>
      <c r="J38" s="87">
        <f>'(大根計)'!J38+'(鶴巻計)'!J38</f>
        <v>3</v>
      </c>
      <c r="K38" s="87">
        <f>'(大根計)'!K38+'(鶴巻計)'!K38</f>
        <v>8</v>
      </c>
      <c r="L38" s="32">
        <f>'(大根計)'!L38+'(鶴巻計)'!L38</f>
        <v>11</v>
      </c>
    </row>
    <row r="39" spans="1:12" x14ac:dyDescent="0.4">
      <c r="A39" s="42"/>
      <c r="B39" s="42"/>
      <c r="C39" s="42"/>
      <c r="D39" s="42"/>
      <c r="E39" s="30">
        <v>51</v>
      </c>
      <c r="F39" s="87">
        <f>'(大根計)'!F39+'(鶴巻計)'!F39</f>
        <v>296</v>
      </c>
      <c r="G39" s="87">
        <f>'(大根計)'!G39+'(鶴巻計)'!G39</f>
        <v>287</v>
      </c>
      <c r="H39" s="32">
        <f>'(大根計)'!H39+'(鶴巻計)'!H39</f>
        <v>583</v>
      </c>
      <c r="I39" s="30">
        <v>101</v>
      </c>
      <c r="J39" s="87">
        <f>'(大根計)'!J39+'(鶴巻計)'!J39</f>
        <v>0</v>
      </c>
      <c r="K39" s="87">
        <f>'(大根計)'!K39+'(鶴巻計)'!K39</f>
        <v>1</v>
      </c>
      <c r="L39" s="32">
        <f>'(大根計)'!L39+'(鶴巻計)'!L39</f>
        <v>1</v>
      </c>
    </row>
    <row r="40" spans="1:12" x14ac:dyDescent="0.4">
      <c r="A40" s="42"/>
      <c r="B40" s="42"/>
      <c r="C40" s="42"/>
      <c r="D40" s="42"/>
      <c r="E40" s="30">
        <v>52</v>
      </c>
      <c r="F40" s="87">
        <f>'(大根計)'!F40+'(鶴巻計)'!F40</f>
        <v>330</v>
      </c>
      <c r="G40" s="87">
        <f>'(大根計)'!G40+'(鶴巻計)'!G40</f>
        <v>290</v>
      </c>
      <c r="H40" s="32">
        <f>'(大根計)'!H40+'(鶴巻計)'!H40</f>
        <v>620</v>
      </c>
      <c r="I40" s="30">
        <v>102</v>
      </c>
      <c r="J40" s="87">
        <f>'(大根計)'!J40+'(鶴巻計)'!J40</f>
        <v>1</v>
      </c>
      <c r="K40" s="87">
        <f>'(大根計)'!K40+'(鶴巻計)'!K40</f>
        <v>1</v>
      </c>
      <c r="L40" s="32">
        <f>'(大根計)'!L40+'(鶴巻計)'!L40</f>
        <v>2</v>
      </c>
    </row>
    <row r="41" spans="1:12" x14ac:dyDescent="0.4">
      <c r="A41" s="42"/>
      <c r="B41" s="42"/>
      <c r="C41" s="42"/>
      <c r="D41" s="42"/>
      <c r="E41" s="30">
        <v>53</v>
      </c>
      <c r="F41" s="87">
        <f>'(大根計)'!F41+'(鶴巻計)'!F41</f>
        <v>308</v>
      </c>
      <c r="G41" s="87">
        <f>'(大根計)'!G41+'(鶴巻計)'!G41</f>
        <v>282</v>
      </c>
      <c r="H41" s="32">
        <f>'(大根計)'!H41+'(鶴巻計)'!H41</f>
        <v>590</v>
      </c>
      <c r="I41" s="30">
        <v>103</v>
      </c>
      <c r="J41" s="87">
        <f>'(大根計)'!J41+'(鶴巻計)'!J41</f>
        <v>0</v>
      </c>
      <c r="K41" s="87">
        <f>'(大根計)'!K41+'(鶴巻計)'!K41</f>
        <v>2</v>
      </c>
      <c r="L41" s="32">
        <f>'(大根計)'!L41+'(鶴巻計)'!L41</f>
        <v>2</v>
      </c>
    </row>
    <row r="42" spans="1:12" x14ac:dyDescent="0.4">
      <c r="A42" s="42"/>
      <c r="B42" s="42"/>
      <c r="C42" s="42"/>
      <c r="D42" s="42"/>
      <c r="E42" s="30">
        <v>54</v>
      </c>
      <c r="F42" s="87">
        <f>'(大根計)'!F42+'(鶴巻計)'!F42</f>
        <v>296</v>
      </c>
      <c r="G42" s="87">
        <f>'(大根計)'!G42+'(鶴巻計)'!G42</f>
        <v>276</v>
      </c>
      <c r="H42" s="32">
        <f>'(大根計)'!H42+'(鶴巻計)'!H42</f>
        <v>572</v>
      </c>
      <c r="I42" s="30">
        <v>104</v>
      </c>
      <c r="J42" s="87">
        <f>'(大根計)'!J42+'(鶴巻計)'!J42</f>
        <v>1</v>
      </c>
      <c r="K42" s="87">
        <f>'(大根計)'!K42+'(鶴巻計)'!K42</f>
        <v>0</v>
      </c>
      <c r="L42" s="32">
        <f>'(大根計)'!L42+'(鶴巻計)'!L42</f>
        <v>1</v>
      </c>
    </row>
    <row r="43" spans="1:12" x14ac:dyDescent="0.4">
      <c r="A43" s="42"/>
      <c r="B43" s="42"/>
      <c r="C43" s="42"/>
      <c r="D43" s="42"/>
      <c r="E43" s="30">
        <v>55</v>
      </c>
      <c r="F43" s="87">
        <f>'(大根計)'!F43+'(鶴巻計)'!F43</f>
        <v>314</v>
      </c>
      <c r="G43" s="87">
        <f>'(大根計)'!G43+'(鶴巻計)'!G43</f>
        <v>240</v>
      </c>
      <c r="H43" s="32">
        <f>'(大根計)'!H43+'(鶴巻計)'!H43</f>
        <v>554</v>
      </c>
      <c r="I43" s="30">
        <v>105</v>
      </c>
      <c r="J43" s="87">
        <f>'(大根計)'!J43+'(鶴巻計)'!J43</f>
        <v>0</v>
      </c>
      <c r="K43" s="87">
        <f>'(大根計)'!K43+'(鶴巻計)'!K43</f>
        <v>1</v>
      </c>
      <c r="L43" s="32">
        <f>'(大根計)'!L43+'(鶴巻計)'!L43</f>
        <v>1</v>
      </c>
    </row>
    <row r="44" spans="1:12" x14ac:dyDescent="0.4">
      <c r="A44" s="42"/>
      <c r="B44" s="42"/>
      <c r="C44" s="42"/>
      <c r="D44" s="42"/>
      <c r="E44" s="30">
        <v>56</v>
      </c>
      <c r="F44" s="87">
        <f>'(大根計)'!F44+'(鶴巻計)'!F44</f>
        <v>323</v>
      </c>
      <c r="G44" s="87">
        <f>'(大根計)'!G44+'(鶴巻計)'!G44</f>
        <v>232</v>
      </c>
      <c r="H44" s="32">
        <f>'(大根計)'!H44+'(鶴巻計)'!H44</f>
        <v>555</v>
      </c>
      <c r="I44" s="30">
        <v>106</v>
      </c>
      <c r="J44" s="87">
        <f>'(大根計)'!J44+'(鶴巻計)'!J44</f>
        <v>0</v>
      </c>
      <c r="K44" s="87">
        <f>'(大根計)'!K44+'(鶴巻計)'!K44</f>
        <v>0</v>
      </c>
      <c r="L44" s="32">
        <f>'(大根計)'!L44+'(鶴巻計)'!L44</f>
        <v>0</v>
      </c>
    </row>
    <row r="45" spans="1:12" x14ac:dyDescent="0.4">
      <c r="A45" s="42"/>
      <c r="B45" s="42"/>
      <c r="C45" s="42"/>
      <c r="D45" s="42"/>
      <c r="E45" s="30">
        <v>57</v>
      </c>
      <c r="F45" s="87">
        <f>'(大根計)'!F45+'(鶴巻計)'!F45</f>
        <v>264</v>
      </c>
      <c r="G45" s="87">
        <f>'(大根計)'!G45+'(鶴巻計)'!G45</f>
        <v>242</v>
      </c>
      <c r="H45" s="32">
        <f>'(大根計)'!H45+'(鶴巻計)'!H45</f>
        <v>506</v>
      </c>
      <c r="I45" s="30">
        <v>107</v>
      </c>
      <c r="J45" s="87">
        <f>'(大根計)'!J45+'(鶴巻計)'!J45</f>
        <v>0</v>
      </c>
      <c r="K45" s="87">
        <f>'(大根計)'!K45+'(鶴巻計)'!K45</f>
        <v>0</v>
      </c>
      <c r="L45" s="32">
        <f>'(大根計)'!L45+'(鶴巻計)'!L45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87">
        <f>'(大根計)'!F46+'(鶴巻計)'!F46</f>
        <v>261</v>
      </c>
      <c r="G46" s="87">
        <f>'(大根計)'!G46+'(鶴巻計)'!G46</f>
        <v>244</v>
      </c>
      <c r="H46" s="32">
        <f>'(大根計)'!H46+'(鶴巻計)'!H46</f>
        <v>505</v>
      </c>
      <c r="I46" s="34">
        <v>108</v>
      </c>
      <c r="J46" s="88">
        <f>'(大根計)'!J46+'(鶴巻計)'!J46</f>
        <v>0</v>
      </c>
      <c r="K46" s="88">
        <f>'(大根計)'!K46+'(鶴巻計)'!K46</f>
        <v>0</v>
      </c>
      <c r="L46" s="37">
        <f>'(大根計)'!L46+'(鶴巻計)'!L46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87">
        <f>'(大根計)'!F47+'(鶴巻計)'!F47</f>
        <v>199</v>
      </c>
      <c r="G47" s="87">
        <f>'(大根計)'!G47+'(鶴巻計)'!G47</f>
        <v>197</v>
      </c>
      <c r="H47" s="32">
        <f>'(大根計)'!H47+'(鶴巻計)'!H47</f>
        <v>396</v>
      </c>
      <c r="I47" s="38" t="s">
        <v>240</v>
      </c>
      <c r="J47" s="89">
        <f>SUM(J3:J46)</f>
        <v>5368</v>
      </c>
      <c r="K47" s="89">
        <f>SUM(K3:K46)</f>
        <v>6625</v>
      </c>
      <c r="L47" s="45">
        <f>SUM(J47:K47)</f>
        <v>11993</v>
      </c>
    </row>
    <row r="48" spans="1:12" x14ac:dyDescent="0.4">
      <c r="A48" s="42"/>
      <c r="B48" s="42"/>
      <c r="C48" s="42"/>
      <c r="D48" s="42"/>
      <c r="E48" s="30">
        <v>60</v>
      </c>
      <c r="F48" s="87">
        <f>'(大根計)'!F48+'(鶴巻計)'!F48</f>
        <v>261</v>
      </c>
      <c r="G48" s="87">
        <f>'(大根計)'!G48+'(鶴巻計)'!G48</f>
        <v>260</v>
      </c>
      <c r="H48" s="32">
        <f>'(大根計)'!H48+'(鶴巻計)'!H48</f>
        <v>521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87">
        <f>'(大根計)'!F49+'(鶴巻計)'!F49</f>
        <v>248</v>
      </c>
      <c r="G49" s="87">
        <f>'(大根計)'!G49+'(鶴巻計)'!G49</f>
        <v>219</v>
      </c>
      <c r="H49" s="32">
        <f>'(大根計)'!H49+'(鶴巻計)'!H49</f>
        <v>467</v>
      </c>
      <c r="I49" s="42"/>
      <c r="J49" s="42" t="s">
        <v>368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87">
        <f>'(大根計)'!F50+'(鶴巻計)'!F50</f>
        <v>245</v>
      </c>
      <c r="G50" s="87">
        <f>'(大根計)'!G50+'(鶴巻計)'!G50</f>
        <v>218</v>
      </c>
      <c r="H50" s="32">
        <f>'(大根計)'!H50+'(鶴巻計)'!H50</f>
        <v>463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87">
        <f>'(大根計)'!F51+'(鶴巻計)'!F51</f>
        <v>239</v>
      </c>
      <c r="G51" s="87">
        <f>'(大根計)'!G51+'(鶴巻計)'!G51</f>
        <v>228</v>
      </c>
      <c r="H51" s="32">
        <f>'(大根計)'!H51+'(鶴巻計)'!H51</f>
        <v>467</v>
      </c>
      <c r="I51" s="42"/>
      <c r="J51" s="50">
        <f>SUM(B18,F53,J47)</f>
        <v>18434</v>
      </c>
      <c r="K51" s="51">
        <f>SUM(C18,G53,K47)</f>
        <v>17795</v>
      </c>
      <c r="L51" s="52">
        <f>SUM(J51:K51)</f>
        <v>36229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88">
        <f>'(大根計)'!F52+'(鶴巻計)'!F52</f>
        <v>197</v>
      </c>
      <c r="G52" s="88">
        <f>'(大根計)'!G52+'(鶴巻計)'!G52</f>
        <v>208</v>
      </c>
      <c r="H52" s="37">
        <f>'(大根計)'!H52+'(鶴巻計)'!H52</f>
        <v>405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89">
        <f>SUM(F3:F52)</f>
        <v>11698</v>
      </c>
      <c r="G53" s="89">
        <f>SUM(G3:G52)</f>
        <v>9789</v>
      </c>
      <c r="H53" s="45">
        <f>SUM(F53:G53)</f>
        <v>21487</v>
      </c>
      <c r="I53" s="42"/>
      <c r="J53" s="42"/>
      <c r="K53" s="42"/>
      <c r="L53" s="42"/>
    </row>
    <row r="56" spans="1:12" x14ac:dyDescent="0.4">
      <c r="F56" s="54" t="s">
        <v>369</v>
      </c>
    </row>
  </sheetData>
  <sheetProtection algorithmName="SHA-512" hashValue="6WciJIj+j6wE6W5eallPg0v10fYCta1a4Y9HSH700Kxj4Hgp54Z6VS2N96YnQcFIeqCdU2NgxYeKZIp1WMzzuQ==" saltValue="4lPUEH8c0/Kma0qWr6WxA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9" tint="0.39997558519241921"/>
  </sheetPr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370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19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16" t="s">
        <v>238</v>
      </c>
      <c r="J2" s="19" t="s">
        <v>234</v>
      </c>
      <c r="K2" s="20" t="s">
        <v>235</v>
      </c>
      <c r="L2" s="21" t="s">
        <v>236</v>
      </c>
    </row>
    <row r="3" spans="1:12" x14ac:dyDescent="0.4">
      <c r="A3" s="23" t="s">
        <v>239</v>
      </c>
      <c r="B3" s="86">
        <f>北矢名!B3+南矢名!B3+下大槻!B3+南矢名一丁目!B3+南矢名二丁目!B3+南矢名三丁目!B3+南矢名四丁目!B3+南矢名五丁目!B3</f>
        <v>29</v>
      </c>
      <c r="C3" s="86">
        <f>北矢名!C3+南矢名!C3+下大槻!C3+南矢名一丁目!C3+南矢名二丁目!C3+南矢名三丁目!C3+南矢名四丁目!C3+南矢名五丁目!C3</f>
        <v>27</v>
      </c>
      <c r="D3" s="24">
        <f>北矢名!D3+南矢名!D3+下大槻!D3+南矢名一丁目!D3+南矢名二丁目!D3+南矢名三丁目!D3+南矢名四丁目!D3+南矢名五丁目!D3</f>
        <v>56</v>
      </c>
      <c r="E3" s="27">
        <v>15</v>
      </c>
      <c r="F3" s="86">
        <f>北矢名!F3+南矢名!F3+下大槻!F3+南矢名一丁目!F3+南矢名二丁目!F3+南矢名三丁目!F3+南矢名四丁目!F3+南矢名五丁目!F3</f>
        <v>73</v>
      </c>
      <c r="G3" s="86">
        <f>北矢名!G3+南矢名!G3+下大槻!G3+南矢名一丁目!G3+南矢名二丁目!G3+南矢名三丁目!G3+南矢名四丁目!G3+南矢名五丁目!G3</f>
        <v>75</v>
      </c>
      <c r="H3" s="83">
        <f>北矢名!H3+南矢名!H3+下大槻!H3+南矢名一丁目!H3+南矢名二丁目!H3+南矢名三丁目!H3+南矢名四丁目!H3+南矢名五丁目!H3</f>
        <v>148</v>
      </c>
      <c r="I3" s="27">
        <v>65</v>
      </c>
      <c r="J3" s="86">
        <f>北矢名!J3+南矢名!J3+下大槻!J3+南矢名一丁目!J3+南矢名二丁目!J3+南矢名三丁目!J3+南矢名四丁目!J3+南矢名五丁目!J3</f>
        <v>119</v>
      </c>
      <c r="K3" s="86">
        <f>北矢名!K3+南矢名!K3+下大槻!K3+南矢名一丁目!K3+南矢名二丁目!K3+南矢名三丁目!K3+南矢名四丁目!K3+南矢名五丁目!K3</f>
        <v>123</v>
      </c>
      <c r="L3" s="83">
        <f>北矢名!L3+南矢名!L3+下大槻!L3+南矢名一丁目!L3+南矢名二丁目!L3+南矢名三丁目!L3+南矢名四丁目!L3+南矢名五丁目!L3</f>
        <v>242</v>
      </c>
    </row>
    <row r="4" spans="1:12" x14ac:dyDescent="0.4">
      <c r="A4" s="30">
        <v>1</v>
      </c>
      <c r="B4" s="87">
        <f>北矢名!B4+南矢名!B4+下大槻!B4+南矢名一丁目!B4+南矢名二丁目!B4+南矢名三丁目!B4+南矢名四丁目!B4+南矢名五丁目!B4</f>
        <v>30</v>
      </c>
      <c r="C4" s="87">
        <f>北矢名!C4+南矢名!C4+下大槻!C4+南矢名一丁目!C4+南矢名二丁目!C4+南矢名三丁目!C4+南矢名四丁目!C4+南矢名五丁目!C4</f>
        <v>45</v>
      </c>
      <c r="D4" s="90">
        <f>北矢名!D4+南矢名!D4+下大槻!D4+南矢名一丁目!D4+南矢名二丁目!D4+南矢名三丁目!D4+南矢名四丁目!D4+南矢名五丁目!D4</f>
        <v>75</v>
      </c>
      <c r="E4" s="30">
        <v>16</v>
      </c>
      <c r="F4" s="87">
        <f>北矢名!F4+南矢名!F4+下大槻!F4+南矢名一丁目!F4+南矢名二丁目!F4+南矢名三丁目!F4+南矢名四丁目!F4+南矢名五丁目!F4</f>
        <v>86</v>
      </c>
      <c r="G4" s="87">
        <f>北矢名!G4+南矢名!G4+下大槻!G4+南矢名一丁目!G4+南矢名二丁目!G4+南矢名三丁目!G4+南矢名四丁目!G4+南矢名五丁目!G4</f>
        <v>98</v>
      </c>
      <c r="H4" s="91">
        <f>北矢名!H4+南矢名!H4+下大槻!H4+南矢名一丁目!H4+南矢名二丁目!H4+南矢名三丁目!H4+南矢名四丁目!H4+南矢名五丁目!H4</f>
        <v>184</v>
      </c>
      <c r="I4" s="30">
        <v>66</v>
      </c>
      <c r="J4" s="87">
        <f>北矢名!J4+南矢名!J4+下大槻!J4+南矢名一丁目!J4+南矢名二丁目!J4+南矢名三丁目!J4+南矢名四丁目!J4+南矢名五丁目!J4</f>
        <v>147</v>
      </c>
      <c r="K4" s="87">
        <f>北矢名!K4+南矢名!K4+下大槻!K4+南矢名一丁目!K4+南矢名二丁目!K4+南矢名三丁目!K4+南矢名四丁目!K4+南矢名五丁目!K4</f>
        <v>116</v>
      </c>
      <c r="L4" s="91">
        <f>北矢名!L4+南矢名!L4+下大槻!L4+南矢名一丁目!L4+南矢名二丁目!L4+南矢名三丁目!L4+南矢名四丁目!L4+南矢名五丁目!L4</f>
        <v>263</v>
      </c>
    </row>
    <row r="5" spans="1:12" x14ac:dyDescent="0.4">
      <c r="A5" s="30">
        <v>2</v>
      </c>
      <c r="B5" s="87">
        <f>北矢名!B5+南矢名!B5+下大槻!B5+南矢名一丁目!B5+南矢名二丁目!B5+南矢名三丁目!B5+南矢名四丁目!B5+南矢名五丁目!B5</f>
        <v>38</v>
      </c>
      <c r="C5" s="87">
        <f>北矢名!C5+南矢名!C5+下大槻!C5+南矢名一丁目!C5+南矢名二丁目!C5+南矢名三丁目!C5+南矢名四丁目!C5+南矢名五丁目!C5</f>
        <v>35</v>
      </c>
      <c r="D5" s="90">
        <f>北矢名!D5+南矢名!D5+下大槻!D5+南矢名一丁目!D5+南矢名二丁目!D5+南矢名三丁目!D5+南矢名四丁目!D5+南矢名五丁目!D5</f>
        <v>73</v>
      </c>
      <c r="E5" s="30">
        <v>17</v>
      </c>
      <c r="F5" s="87">
        <f>北矢名!F5+南矢名!F5+下大槻!F5+南矢名一丁目!F5+南矢名二丁目!F5+南矢名三丁目!F5+南矢名四丁目!F5+南矢名五丁目!F5</f>
        <v>100</v>
      </c>
      <c r="G5" s="87">
        <f>北矢名!G5+南矢名!G5+下大槻!G5+南矢名一丁目!G5+南矢名二丁目!G5+南矢名三丁目!G5+南矢名四丁目!G5+南矢名五丁目!G5</f>
        <v>73</v>
      </c>
      <c r="H5" s="91">
        <f>北矢名!H5+南矢名!H5+下大槻!H5+南矢名一丁目!H5+南矢名二丁目!H5+南矢名三丁目!H5+南矢名四丁目!H5+南矢名五丁目!H5</f>
        <v>173</v>
      </c>
      <c r="I5" s="30">
        <v>67</v>
      </c>
      <c r="J5" s="87">
        <f>北矢名!J5+南矢名!J5+下大槻!J5+南矢名一丁目!J5+南矢名二丁目!J5+南矢名三丁目!J5+南矢名四丁目!J5+南矢名五丁目!J5</f>
        <v>116</v>
      </c>
      <c r="K5" s="87">
        <f>北矢名!K5+南矢名!K5+下大槻!K5+南矢名一丁目!K5+南矢名二丁目!K5+南矢名三丁目!K5+南矢名四丁目!K5+南矢名五丁目!K5</f>
        <v>142</v>
      </c>
      <c r="L5" s="91">
        <f>北矢名!L5+南矢名!L5+下大槻!L5+南矢名一丁目!L5+南矢名二丁目!L5+南矢名三丁目!L5+南矢名四丁目!L5+南矢名五丁目!L5</f>
        <v>258</v>
      </c>
    </row>
    <row r="6" spans="1:12" x14ac:dyDescent="0.4">
      <c r="A6" s="30">
        <v>3</v>
      </c>
      <c r="B6" s="87">
        <f>北矢名!B6+南矢名!B6+下大槻!B6+南矢名一丁目!B6+南矢名二丁目!B6+南矢名三丁目!B6+南矢名四丁目!B6+南矢名五丁目!B6</f>
        <v>45</v>
      </c>
      <c r="C6" s="87">
        <f>北矢名!C6+南矢名!C6+下大槻!C6+南矢名一丁目!C6+南矢名二丁目!C6+南矢名三丁目!C6+南矢名四丁目!C6+南矢名五丁目!C6</f>
        <v>57</v>
      </c>
      <c r="D6" s="90">
        <f>北矢名!D6+南矢名!D6+下大槻!D6+南矢名一丁目!D6+南矢名二丁目!D6+南矢名三丁目!D6+南矢名四丁目!D6+南矢名五丁目!D6</f>
        <v>102</v>
      </c>
      <c r="E6" s="30">
        <v>18</v>
      </c>
      <c r="F6" s="87">
        <f>北矢名!F6+南矢名!F6+下大槻!F6+南矢名一丁目!F6+南矢名二丁目!F6+南矢名三丁目!F6+南矢名四丁目!F6+南矢名五丁目!F6</f>
        <v>137</v>
      </c>
      <c r="G6" s="87">
        <f>北矢名!G6+南矢名!G6+下大槻!G6+南矢名一丁目!G6+南矢名二丁目!G6+南矢名三丁目!G6+南矢名四丁目!G6+南矢名五丁目!G6</f>
        <v>108</v>
      </c>
      <c r="H6" s="91">
        <f>北矢名!H6+南矢名!H6+下大槻!H6+南矢名一丁目!H6+南矢名二丁目!H6+南矢名三丁目!H6+南矢名四丁目!H6+南矢名五丁目!H6</f>
        <v>245</v>
      </c>
      <c r="I6" s="30">
        <v>68</v>
      </c>
      <c r="J6" s="87">
        <f>北矢名!J6+南矢名!J6+下大槻!J6+南矢名一丁目!J6+南矢名二丁目!J6+南矢名三丁目!J6+南矢名四丁目!J6+南矢名五丁目!J6</f>
        <v>111</v>
      </c>
      <c r="K6" s="87">
        <f>北矢名!K6+南矢名!K6+下大槻!K6+南矢名一丁目!K6+南矢名二丁目!K6+南矢名三丁目!K6+南矢名四丁目!K6+南矢名五丁目!K6</f>
        <v>122</v>
      </c>
      <c r="L6" s="91">
        <f>北矢名!L6+南矢名!L6+下大槻!L6+南矢名一丁目!L6+南矢名二丁目!L6+南矢名三丁目!L6+南矢名四丁目!L6+南矢名五丁目!L6</f>
        <v>233</v>
      </c>
    </row>
    <row r="7" spans="1:12" x14ac:dyDescent="0.4">
      <c r="A7" s="30">
        <v>4</v>
      </c>
      <c r="B7" s="87">
        <f>北矢名!B7+南矢名!B7+下大槻!B7+南矢名一丁目!B7+南矢名二丁目!B7+南矢名三丁目!B7+南矢名四丁目!B7+南矢名五丁目!B7</f>
        <v>44</v>
      </c>
      <c r="C7" s="87">
        <f>北矢名!C7+南矢名!C7+下大槻!C7+南矢名一丁目!C7+南矢名二丁目!C7+南矢名三丁目!C7+南矢名四丁目!C7+南矢名五丁目!C7</f>
        <v>43</v>
      </c>
      <c r="D7" s="90">
        <f>北矢名!D7+南矢名!D7+下大槻!D7+南矢名一丁目!D7+南矢名二丁目!D7+南矢名三丁目!D7+南矢名四丁目!D7+南矢名五丁目!D7</f>
        <v>87</v>
      </c>
      <c r="E7" s="30">
        <v>19</v>
      </c>
      <c r="F7" s="87">
        <f>北矢名!F7+南矢名!F7+下大槻!F7+南矢名一丁目!F7+南矢名二丁目!F7+南矢名三丁目!F7+南矢名四丁目!F7+南矢名五丁目!F7</f>
        <v>209</v>
      </c>
      <c r="G7" s="87">
        <f>北矢名!G7+南矢名!G7+下大槻!G7+南矢名一丁目!G7+南矢名二丁目!G7+南矢名三丁目!G7+南矢名四丁目!G7+南矢名五丁目!G7</f>
        <v>136</v>
      </c>
      <c r="H7" s="91">
        <f>北矢名!H7+南矢名!H7+下大槻!H7+南矢名一丁目!H7+南矢名二丁目!H7+南矢名三丁目!H7+南矢名四丁目!H7+南矢名五丁目!H7</f>
        <v>345</v>
      </c>
      <c r="I7" s="30">
        <v>69</v>
      </c>
      <c r="J7" s="87">
        <f>北矢名!J7+南矢名!J7+下大槻!J7+南矢名一丁目!J7+南矢名二丁目!J7+南矢名三丁目!J7+南矢名四丁目!J7+南矢名五丁目!J7</f>
        <v>123</v>
      </c>
      <c r="K7" s="87">
        <f>北矢名!K7+南矢名!K7+下大槻!K7+南矢名一丁目!K7+南矢名二丁目!K7+南矢名三丁目!K7+南矢名四丁目!K7+南矢名五丁目!K7</f>
        <v>152</v>
      </c>
      <c r="L7" s="91">
        <f>北矢名!L7+南矢名!L7+下大槻!L7+南矢名一丁目!L7+南矢名二丁目!L7+南矢名三丁目!L7+南矢名四丁目!L7+南矢名五丁目!L7</f>
        <v>275</v>
      </c>
    </row>
    <row r="8" spans="1:12" x14ac:dyDescent="0.4">
      <c r="A8" s="30">
        <v>5</v>
      </c>
      <c r="B8" s="87">
        <f>北矢名!B8+南矢名!B8+下大槻!B8+南矢名一丁目!B8+南矢名二丁目!B8+南矢名三丁目!B8+南矢名四丁目!B8+南矢名五丁目!B8</f>
        <v>55</v>
      </c>
      <c r="C8" s="87">
        <f>北矢名!C8+南矢名!C8+下大槻!C8+南矢名一丁目!C8+南矢名二丁目!C8+南矢名三丁目!C8+南矢名四丁目!C8+南矢名五丁目!C8</f>
        <v>56</v>
      </c>
      <c r="D8" s="90">
        <f>北矢名!D8+南矢名!D8+下大槻!D8+南矢名一丁目!D8+南矢名二丁目!D8+南矢名三丁目!D8+南矢名四丁目!D8+南矢名五丁目!D8</f>
        <v>111</v>
      </c>
      <c r="E8" s="30">
        <v>20</v>
      </c>
      <c r="F8" s="87">
        <f>北矢名!F8+南矢名!F8+下大槻!F8+南矢名一丁目!F8+南矢名二丁目!F8+南矢名三丁目!F8+南矢名四丁目!F8+南矢名五丁目!F8</f>
        <v>252</v>
      </c>
      <c r="G8" s="87">
        <f>北矢名!G8+南矢名!G8+下大槻!G8+南矢名一丁目!G8+南矢名二丁目!G8+南矢名三丁目!G8+南矢名四丁目!G8+南矢名五丁目!G8</f>
        <v>146</v>
      </c>
      <c r="H8" s="91">
        <f>北矢名!H8+南矢名!H8+下大槻!H8+南矢名一丁目!H8+南矢名二丁目!H8+南矢名三丁目!H8+南矢名四丁目!H8+南矢名五丁目!H8</f>
        <v>398</v>
      </c>
      <c r="I8" s="30">
        <v>70</v>
      </c>
      <c r="J8" s="87">
        <f>北矢名!J8+南矢名!J8+下大槻!J8+南矢名一丁目!J8+南矢名二丁目!J8+南矢名三丁目!J8+南矢名四丁目!J8+南矢名五丁目!J8</f>
        <v>148</v>
      </c>
      <c r="K8" s="87">
        <f>北矢名!K8+南矢名!K8+下大槻!K8+南矢名一丁目!K8+南矢名二丁目!K8+南矢名三丁目!K8+南矢名四丁目!K8+南矢名五丁目!K8</f>
        <v>137</v>
      </c>
      <c r="L8" s="91">
        <f>北矢名!L8+南矢名!L8+下大槻!L8+南矢名一丁目!L8+南矢名二丁目!L8+南矢名三丁目!L8+南矢名四丁目!L8+南矢名五丁目!L8</f>
        <v>285</v>
      </c>
    </row>
    <row r="9" spans="1:12" x14ac:dyDescent="0.4">
      <c r="A9" s="30">
        <v>6</v>
      </c>
      <c r="B9" s="87">
        <f>北矢名!B9+南矢名!B9+下大槻!B9+南矢名一丁目!B9+南矢名二丁目!B9+南矢名三丁目!B9+南矢名四丁目!B9+南矢名五丁目!B9</f>
        <v>49</v>
      </c>
      <c r="C9" s="87">
        <f>北矢名!C9+南矢名!C9+下大槻!C9+南矢名一丁目!C9+南矢名二丁目!C9+南矢名三丁目!C9+南矢名四丁目!C9+南矢名五丁目!C9</f>
        <v>51</v>
      </c>
      <c r="D9" s="90">
        <f>北矢名!D9+南矢名!D9+下大槻!D9+南矢名一丁目!D9+南矢名二丁目!D9+南矢名三丁目!D9+南矢名四丁目!D9+南矢名五丁目!D9</f>
        <v>100</v>
      </c>
      <c r="E9" s="30">
        <v>21</v>
      </c>
      <c r="F9" s="87">
        <f>北矢名!F9+南矢名!F9+下大槻!F9+南矢名一丁目!F9+南矢名二丁目!F9+南矢名三丁目!F9+南矢名四丁目!F9+南矢名五丁目!F9</f>
        <v>267</v>
      </c>
      <c r="G9" s="87">
        <f>北矢名!G9+南矢名!G9+下大槻!G9+南矢名一丁目!G9+南矢名二丁目!G9+南矢名三丁目!G9+南矢名四丁目!G9+南矢名五丁目!G9</f>
        <v>141</v>
      </c>
      <c r="H9" s="91">
        <f>北矢名!H9+南矢名!H9+下大槻!H9+南矢名一丁目!H9+南矢名二丁目!H9+南矢名三丁目!H9+南矢名四丁目!H9+南矢名五丁目!H9</f>
        <v>408</v>
      </c>
      <c r="I9" s="30">
        <v>71</v>
      </c>
      <c r="J9" s="87">
        <f>北矢名!J9+南矢名!J9+下大槻!J9+南矢名一丁目!J9+南矢名二丁目!J9+南矢名三丁目!J9+南矢名四丁目!J9+南矢名五丁目!J9</f>
        <v>133</v>
      </c>
      <c r="K9" s="87">
        <f>北矢名!K9+南矢名!K9+下大槻!K9+南矢名一丁目!K9+南矢名二丁目!K9+南矢名三丁目!K9+南矢名四丁目!K9+南矢名五丁目!K9</f>
        <v>156</v>
      </c>
      <c r="L9" s="91">
        <f>北矢名!L9+南矢名!L9+下大槻!L9+南矢名一丁目!L9+南矢名二丁目!L9+南矢名三丁目!L9+南矢名四丁目!L9+南矢名五丁目!L9</f>
        <v>289</v>
      </c>
    </row>
    <row r="10" spans="1:12" x14ac:dyDescent="0.4">
      <c r="A10" s="30">
        <v>7</v>
      </c>
      <c r="B10" s="87">
        <f>北矢名!B10+南矢名!B10+下大槻!B10+南矢名一丁目!B10+南矢名二丁目!B10+南矢名三丁目!B10+南矢名四丁目!B10+南矢名五丁目!B10</f>
        <v>49</v>
      </c>
      <c r="C10" s="87">
        <f>北矢名!C10+南矢名!C10+下大槻!C10+南矢名一丁目!C10+南矢名二丁目!C10+南矢名三丁目!C10+南矢名四丁目!C10+南矢名五丁目!C10</f>
        <v>50</v>
      </c>
      <c r="D10" s="90">
        <f>北矢名!D10+南矢名!D10+下大槻!D10+南矢名一丁目!D10+南矢名二丁目!D10+南矢名三丁目!D10+南矢名四丁目!D10+南矢名五丁目!D10</f>
        <v>99</v>
      </c>
      <c r="E10" s="30">
        <v>22</v>
      </c>
      <c r="F10" s="87">
        <f>北矢名!F10+南矢名!F10+下大槻!F10+南矢名一丁目!F10+南矢名二丁目!F10+南矢名三丁目!F10+南矢名四丁目!F10+南矢名五丁目!F10</f>
        <v>237</v>
      </c>
      <c r="G10" s="87">
        <f>北矢名!G10+南矢名!G10+下大槻!G10+南矢名一丁目!G10+南矢名二丁目!G10+南矢名三丁目!G10+南矢名四丁目!G10+南矢名五丁目!G10</f>
        <v>147</v>
      </c>
      <c r="H10" s="91">
        <f>北矢名!H10+南矢名!H10+下大槻!H10+南矢名一丁目!H10+南矢名二丁目!H10+南矢名三丁目!H10+南矢名四丁目!H10+南矢名五丁目!H10</f>
        <v>384</v>
      </c>
      <c r="I10" s="30">
        <v>72</v>
      </c>
      <c r="J10" s="87">
        <f>北矢名!J10+南矢名!J10+下大槻!J10+南矢名一丁目!J10+南矢名二丁目!J10+南矢名三丁目!J10+南矢名四丁目!J10+南矢名五丁目!J10</f>
        <v>133</v>
      </c>
      <c r="K10" s="87">
        <f>北矢名!K10+南矢名!K10+下大槻!K10+南矢名一丁目!K10+南矢名二丁目!K10+南矢名三丁目!K10+南矢名四丁目!K10+南矢名五丁目!K10</f>
        <v>172</v>
      </c>
      <c r="L10" s="91">
        <f>北矢名!L10+南矢名!L10+下大槻!L10+南矢名一丁目!L10+南矢名二丁目!L10+南矢名三丁目!L10+南矢名四丁目!L10+南矢名五丁目!L10</f>
        <v>305</v>
      </c>
    </row>
    <row r="11" spans="1:12" x14ac:dyDescent="0.4">
      <c r="A11" s="30">
        <v>8</v>
      </c>
      <c r="B11" s="87">
        <f>北矢名!B11+南矢名!B11+下大槻!B11+南矢名一丁目!B11+南矢名二丁目!B11+南矢名三丁目!B11+南矢名四丁目!B11+南矢名五丁目!B11</f>
        <v>54</v>
      </c>
      <c r="C11" s="87">
        <f>北矢名!C11+南矢名!C11+下大槻!C11+南矢名一丁目!C11+南矢名二丁目!C11+南矢名三丁目!C11+南矢名四丁目!C11+南矢名五丁目!C11</f>
        <v>39</v>
      </c>
      <c r="D11" s="90">
        <f>北矢名!D11+南矢名!D11+下大槻!D11+南矢名一丁目!D11+南矢名二丁目!D11+南矢名三丁目!D11+南矢名四丁目!D11+南矢名五丁目!D11</f>
        <v>93</v>
      </c>
      <c r="E11" s="30">
        <v>23</v>
      </c>
      <c r="F11" s="87">
        <f>北矢名!F11+南矢名!F11+下大槻!F11+南矢名一丁目!F11+南矢名二丁目!F11+南矢名三丁目!F11+南矢名四丁目!F11+南矢名五丁目!F11</f>
        <v>200</v>
      </c>
      <c r="G11" s="87">
        <f>北矢名!G11+南矢名!G11+下大槻!G11+南矢名一丁目!G11+南矢名二丁目!G11+南矢名三丁目!G11+南矢名四丁目!G11+南矢名五丁目!G11</f>
        <v>102</v>
      </c>
      <c r="H11" s="91">
        <f>北矢名!H11+南矢名!H11+下大槻!H11+南矢名一丁目!H11+南矢名二丁目!H11+南矢名三丁目!H11+南矢名四丁目!H11+南矢名五丁目!H11</f>
        <v>302</v>
      </c>
      <c r="I11" s="30">
        <v>73</v>
      </c>
      <c r="J11" s="87">
        <f>北矢名!J11+南矢名!J11+下大槻!J11+南矢名一丁目!J11+南矢名二丁目!J11+南矢名三丁目!J11+南矢名四丁目!J11+南矢名五丁目!J11</f>
        <v>163</v>
      </c>
      <c r="K11" s="87">
        <f>北矢名!K11+南矢名!K11+下大槻!K11+南矢名一丁目!K11+南矢名二丁目!K11+南矢名三丁目!K11+南矢名四丁目!K11+南矢名五丁目!K11</f>
        <v>190</v>
      </c>
      <c r="L11" s="91">
        <f>北矢名!L11+南矢名!L11+下大槻!L11+南矢名一丁目!L11+南矢名二丁目!L11+南矢名三丁目!L11+南矢名四丁目!L11+南矢名五丁目!L11</f>
        <v>353</v>
      </c>
    </row>
    <row r="12" spans="1:12" x14ac:dyDescent="0.4">
      <c r="A12" s="30">
        <v>9</v>
      </c>
      <c r="B12" s="87">
        <f>北矢名!B12+南矢名!B12+下大槻!B12+南矢名一丁目!B12+南矢名二丁目!B12+南矢名三丁目!B12+南矢名四丁目!B12+南矢名五丁目!B12</f>
        <v>57</v>
      </c>
      <c r="C12" s="87">
        <f>北矢名!C12+南矢名!C12+下大槻!C12+南矢名一丁目!C12+南矢名二丁目!C12+南矢名三丁目!C12+南矢名四丁目!C12+南矢名五丁目!C12</f>
        <v>51</v>
      </c>
      <c r="D12" s="90">
        <f>北矢名!D12+南矢名!D12+下大槻!D12+南矢名一丁目!D12+南矢名二丁目!D12+南矢名三丁目!D12+南矢名四丁目!D12+南矢名五丁目!D12</f>
        <v>108</v>
      </c>
      <c r="E12" s="30">
        <v>24</v>
      </c>
      <c r="F12" s="87">
        <f>北矢名!F12+南矢名!F12+下大槻!F12+南矢名一丁目!F12+南矢名二丁目!F12+南矢名三丁目!F12+南矢名四丁目!F12+南矢名五丁目!F12</f>
        <v>185</v>
      </c>
      <c r="G12" s="87">
        <f>北矢名!G12+南矢名!G12+下大槻!G12+南矢名一丁目!G12+南矢名二丁目!G12+南矢名三丁目!G12+南矢名四丁目!G12+南矢名五丁目!G12</f>
        <v>120</v>
      </c>
      <c r="H12" s="91">
        <f>北矢名!H12+南矢名!H12+下大槻!H12+南矢名一丁目!H12+南矢名二丁目!H12+南矢名三丁目!H12+南矢名四丁目!H12+南矢名五丁目!H12</f>
        <v>305</v>
      </c>
      <c r="I12" s="30">
        <v>74</v>
      </c>
      <c r="J12" s="87">
        <f>北矢名!J12+南矢名!J12+下大槻!J12+南矢名一丁目!J12+南矢名二丁目!J12+南矢名三丁目!J12+南矢名四丁目!J12+南矢名五丁目!J12</f>
        <v>185</v>
      </c>
      <c r="K12" s="87">
        <f>北矢名!K12+南矢名!K12+下大槻!K12+南矢名一丁目!K12+南矢名二丁目!K12+南矢名三丁目!K12+南矢名四丁目!K12+南矢名五丁目!K12</f>
        <v>197</v>
      </c>
      <c r="L12" s="91">
        <f>北矢名!L12+南矢名!L12+下大槻!L12+南矢名一丁目!L12+南矢名二丁目!L12+南矢名三丁目!L12+南矢名四丁目!L12+南矢名五丁目!L12</f>
        <v>382</v>
      </c>
    </row>
    <row r="13" spans="1:12" x14ac:dyDescent="0.4">
      <c r="A13" s="30">
        <v>10</v>
      </c>
      <c r="B13" s="87">
        <f>北矢名!B13+南矢名!B13+下大槻!B13+南矢名一丁目!B13+南矢名二丁目!B13+南矢名三丁目!B13+南矢名四丁目!B13+南矢名五丁目!B13</f>
        <v>70</v>
      </c>
      <c r="C13" s="87">
        <f>北矢名!C13+南矢名!C13+下大槻!C13+南矢名一丁目!C13+南矢名二丁目!C13+南矢名三丁目!C13+南矢名四丁目!C13+南矢名五丁目!C13</f>
        <v>68</v>
      </c>
      <c r="D13" s="90">
        <f>北矢名!D13+南矢名!D13+下大槻!D13+南矢名一丁目!D13+南矢名二丁目!D13+南矢名三丁目!D13+南矢名四丁目!D13+南矢名五丁目!D13</f>
        <v>138</v>
      </c>
      <c r="E13" s="30">
        <v>25</v>
      </c>
      <c r="F13" s="87">
        <f>北矢名!F13+南矢名!F13+下大槻!F13+南矢名一丁目!F13+南矢名二丁目!F13+南矢名三丁目!F13+南矢名四丁目!F13+南矢名五丁目!F13</f>
        <v>157</v>
      </c>
      <c r="G13" s="87">
        <f>北矢名!G13+南矢名!G13+下大槻!G13+南矢名一丁目!G13+南矢名二丁目!G13+南矢名三丁目!G13+南矢名四丁目!G13+南矢名五丁目!G13</f>
        <v>99</v>
      </c>
      <c r="H13" s="91">
        <f>北矢名!H13+南矢名!H13+下大槻!H13+南矢名一丁目!H13+南矢名二丁目!H13+南矢名三丁目!H13+南矢名四丁目!H13+南矢名五丁目!H13</f>
        <v>256</v>
      </c>
      <c r="I13" s="30">
        <v>75</v>
      </c>
      <c r="J13" s="87">
        <f>北矢名!J13+南矢名!J13+下大槻!J13+南矢名一丁目!J13+南矢名二丁目!J13+南矢名三丁目!J13+南矢名四丁目!J13+南矢名五丁目!J13</f>
        <v>208</v>
      </c>
      <c r="K13" s="87">
        <f>北矢名!K13+南矢名!K13+下大槻!K13+南矢名一丁目!K13+南矢名二丁目!K13+南矢名三丁目!K13+南矢名四丁目!K13+南矢名五丁目!K13</f>
        <v>243</v>
      </c>
      <c r="L13" s="91">
        <f>北矢名!L13+南矢名!L13+下大槻!L13+南矢名一丁目!L13+南矢名二丁目!L13+南矢名三丁目!L13+南矢名四丁目!L13+南矢名五丁目!L13</f>
        <v>451</v>
      </c>
    </row>
    <row r="14" spans="1:12" x14ac:dyDescent="0.4">
      <c r="A14" s="30">
        <v>11</v>
      </c>
      <c r="B14" s="87">
        <f>北矢名!B14+南矢名!B14+下大槻!B14+南矢名一丁目!B14+南矢名二丁目!B14+南矢名三丁目!B14+南矢名四丁目!B14+南矢名五丁目!B14</f>
        <v>67</v>
      </c>
      <c r="C14" s="87">
        <f>北矢名!C14+南矢名!C14+下大槻!C14+南矢名一丁目!C14+南矢名二丁目!C14+南矢名三丁目!C14+南矢名四丁目!C14+南矢名五丁目!C14</f>
        <v>66</v>
      </c>
      <c r="D14" s="90">
        <f>北矢名!D14+南矢名!D14+下大槻!D14+南矢名一丁目!D14+南矢名二丁目!D14+南矢名三丁目!D14+南矢名四丁目!D14+南矢名五丁目!D14</f>
        <v>133</v>
      </c>
      <c r="E14" s="30">
        <v>26</v>
      </c>
      <c r="F14" s="87">
        <f>北矢名!F14+南矢名!F14+下大槻!F14+南矢名一丁目!F14+南矢名二丁目!F14+南矢名三丁目!F14+南矢名四丁目!F14+南矢名五丁目!F14</f>
        <v>136</v>
      </c>
      <c r="G14" s="87">
        <f>北矢名!G14+南矢名!G14+下大槻!G14+南矢名一丁目!G14+南矢名二丁目!G14+南矢名三丁目!G14+南矢名四丁目!G14+南矢名五丁目!G14</f>
        <v>91</v>
      </c>
      <c r="H14" s="91">
        <f>北矢名!H14+南矢名!H14+下大槻!H14+南矢名一丁目!H14+南矢名二丁目!H14+南矢名三丁目!H14+南矢名四丁目!H14+南矢名五丁目!H14</f>
        <v>227</v>
      </c>
      <c r="I14" s="30">
        <v>76</v>
      </c>
      <c r="J14" s="87">
        <f>北矢名!J14+南矢名!J14+下大槻!J14+南矢名一丁目!J14+南矢名二丁目!J14+南矢名三丁目!J14+南矢名四丁目!J14+南矢名五丁目!J14</f>
        <v>207</v>
      </c>
      <c r="K14" s="87">
        <f>北矢名!K14+南矢名!K14+下大槻!K14+南矢名一丁目!K14+南矢名二丁目!K14+南矢名三丁目!K14+南矢名四丁目!K14+南矢名五丁目!K14</f>
        <v>241</v>
      </c>
      <c r="L14" s="91">
        <f>北矢名!L14+南矢名!L14+下大槻!L14+南矢名一丁目!L14+南矢名二丁目!L14+南矢名三丁目!L14+南矢名四丁目!L14+南矢名五丁目!L14</f>
        <v>448</v>
      </c>
    </row>
    <row r="15" spans="1:12" x14ac:dyDescent="0.4">
      <c r="A15" s="30">
        <v>12</v>
      </c>
      <c r="B15" s="87">
        <f>北矢名!B15+南矢名!B15+下大槻!B15+南矢名一丁目!B15+南矢名二丁目!B15+南矢名三丁目!B15+南矢名四丁目!B15+南矢名五丁目!B15</f>
        <v>82</v>
      </c>
      <c r="C15" s="87">
        <f>北矢名!C15+南矢名!C15+下大槻!C15+南矢名一丁目!C15+南矢名二丁目!C15+南矢名三丁目!C15+南矢名四丁目!C15+南矢名五丁目!C15</f>
        <v>79</v>
      </c>
      <c r="D15" s="90">
        <f>北矢名!D15+南矢名!D15+下大槻!D15+南矢名一丁目!D15+南矢名二丁目!D15+南矢名三丁目!D15+南矢名四丁目!D15+南矢名五丁目!D15</f>
        <v>161</v>
      </c>
      <c r="E15" s="30">
        <v>27</v>
      </c>
      <c r="F15" s="87">
        <f>北矢名!F15+南矢名!F15+下大槻!F15+南矢名一丁目!F15+南矢名二丁目!F15+南矢名三丁目!F15+南矢名四丁目!F15+南矢名五丁目!F15</f>
        <v>125</v>
      </c>
      <c r="G15" s="87">
        <f>北矢名!G15+南矢名!G15+下大槻!G15+南矢名一丁目!G15+南矢名二丁目!G15+南矢名三丁目!G15+南矢名四丁目!G15+南矢名五丁目!G15</f>
        <v>91</v>
      </c>
      <c r="H15" s="91">
        <f>北矢名!H15+南矢名!H15+下大槻!H15+南矢名一丁目!H15+南矢名二丁目!H15+南矢名三丁目!H15+南矢名四丁目!H15+南矢名五丁目!H15</f>
        <v>216</v>
      </c>
      <c r="I15" s="30">
        <v>77</v>
      </c>
      <c r="J15" s="87">
        <f>北矢名!J15+南矢名!J15+下大槻!J15+南矢名一丁目!J15+南矢名二丁目!J15+南矢名三丁目!J15+南矢名四丁目!J15+南矢名五丁目!J15</f>
        <v>210</v>
      </c>
      <c r="K15" s="87">
        <f>北矢名!K15+南矢名!K15+下大槻!K15+南矢名一丁目!K15+南矢名二丁目!K15+南矢名三丁目!K15+南矢名四丁目!K15+南矢名五丁目!K15</f>
        <v>258</v>
      </c>
      <c r="L15" s="91">
        <f>北矢名!L15+南矢名!L15+下大槻!L15+南矢名一丁目!L15+南矢名二丁目!L15+南矢名三丁目!L15+南矢名四丁目!L15+南矢名五丁目!L15</f>
        <v>468</v>
      </c>
    </row>
    <row r="16" spans="1:12" x14ac:dyDescent="0.4">
      <c r="A16" s="30">
        <v>13</v>
      </c>
      <c r="B16" s="87">
        <f>北矢名!B16+南矢名!B16+下大槻!B16+南矢名一丁目!B16+南矢名二丁目!B16+南矢名三丁目!B16+南矢名四丁目!B16+南矢名五丁目!B16</f>
        <v>75</v>
      </c>
      <c r="C16" s="87">
        <f>北矢名!C16+南矢名!C16+下大槻!C16+南矢名一丁目!C16+南矢名二丁目!C16+南矢名三丁目!C16+南矢名四丁目!C16+南矢名五丁目!C16</f>
        <v>62</v>
      </c>
      <c r="D16" s="90">
        <f>北矢名!D16+南矢名!D16+下大槻!D16+南矢名一丁目!D16+南矢名二丁目!D16+南矢名三丁目!D16+南矢名四丁目!D16+南矢名五丁目!D16</f>
        <v>137</v>
      </c>
      <c r="E16" s="30">
        <v>28</v>
      </c>
      <c r="F16" s="87">
        <f>北矢名!F16+南矢名!F16+下大槻!F16+南矢名一丁目!F16+南矢名二丁目!F16+南矢名三丁目!F16+南矢名四丁目!F16+南矢名五丁目!F16</f>
        <v>114</v>
      </c>
      <c r="G16" s="87">
        <f>北矢名!G16+南矢名!G16+下大槻!G16+南矢名一丁目!G16+南矢名二丁目!G16+南矢名三丁目!G16+南矢名四丁目!G16+南矢名五丁目!G16</f>
        <v>99</v>
      </c>
      <c r="H16" s="91">
        <f>北矢名!H16+南矢名!H16+下大槻!H16+南矢名一丁目!H16+南矢名二丁目!H16+南矢名三丁目!H16+南矢名四丁目!H16+南矢名五丁目!H16</f>
        <v>213</v>
      </c>
      <c r="I16" s="30">
        <v>78</v>
      </c>
      <c r="J16" s="87">
        <f>北矢名!J16+南矢名!J16+下大槻!J16+南矢名一丁目!J16+南矢名二丁目!J16+南矢名三丁目!J16+南矢名四丁目!J16+南矢名五丁目!J16</f>
        <v>194</v>
      </c>
      <c r="K16" s="87">
        <f>北矢名!K16+南矢名!K16+下大槻!K16+南矢名一丁目!K16+南矢名二丁目!K16+南矢名三丁目!K16+南矢名四丁目!K16+南矢名五丁目!K16</f>
        <v>238</v>
      </c>
      <c r="L16" s="91">
        <f>北矢名!L16+南矢名!L16+下大槻!L16+南矢名一丁目!L16+南矢名二丁目!L16+南矢名三丁目!L16+南矢名四丁目!L16+南矢名五丁目!L16</f>
        <v>432</v>
      </c>
    </row>
    <row r="17" spans="1:12" ht="14.25" thickBot="1" x14ac:dyDescent="0.45">
      <c r="A17" s="34">
        <v>14</v>
      </c>
      <c r="B17" s="88">
        <f>北矢名!B17+南矢名!B17+下大槻!B17+南矢名一丁目!B17+南矢名二丁目!B17+南矢名三丁目!B17+南矢名四丁目!B17+南矢名五丁目!B17</f>
        <v>78</v>
      </c>
      <c r="C17" s="88">
        <f>北矢名!C17+南矢名!C17+下大槻!C17+南矢名一丁目!C17+南矢名二丁目!C17+南矢名三丁目!C17+南矢名四丁目!C17+南矢名五丁目!C17</f>
        <v>78</v>
      </c>
      <c r="D17" s="84">
        <f>北矢名!D17+南矢名!D17+下大槻!D17+南矢名一丁目!D17+南矢名二丁目!D17+南矢名三丁目!D17+南矢名四丁目!D17+南矢名五丁目!D17</f>
        <v>156</v>
      </c>
      <c r="E17" s="30">
        <v>29</v>
      </c>
      <c r="F17" s="87">
        <f>北矢名!F17+南矢名!F17+下大槻!F17+南矢名一丁目!F17+南矢名二丁目!F17+南矢名三丁目!F17+南矢名四丁目!F17+南矢名五丁目!F17</f>
        <v>117</v>
      </c>
      <c r="G17" s="87">
        <f>北矢名!G17+南矢名!G17+下大槻!G17+南矢名一丁目!G17+南矢名二丁目!G17+南矢名三丁目!G17+南矢名四丁目!G17+南矢名五丁目!G17</f>
        <v>95</v>
      </c>
      <c r="H17" s="91">
        <f>北矢名!H17+南矢名!H17+下大槻!H17+南矢名一丁目!H17+南矢名二丁目!H17+南矢名三丁目!H17+南矢名四丁目!H17+南矢名五丁目!H17</f>
        <v>212</v>
      </c>
      <c r="I17" s="30">
        <v>79</v>
      </c>
      <c r="J17" s="87">
        <f>北矢名!J17+南矢名!J17+下大槻!J17+南矢名一丁目!J17+南矢名二丁目!J17+南矢名三丁目!J17+南矢名四丁目!J17+南矢名五丁目!J17</f>
        <v>118</v>
      </c>
      <c r="K17" s="87">
        <f>北矢名!K17+南矢名!K17+下大槻!K17+南矢名一丁目!K17+南矢名二丁目!K17+南矢名三丁目!K17+南矢名四丁目!K17+南矢名五丁目!K17</f>
        <v>158</v>
      </c>
      <c r="L17" s="91">
        <f>北矢名!L17+南矢名!L17+下大槻!L17+南矢名一丁目!L17+南矢名二丁目!L17+南矢名三丁目!L17+南矢名四丁目!L17+南矢名五丁目!L17</f>
        <v>276</v>
      </c>
    </row>
    <row r="18" spans="1:12" ht="15" thickTop="1" thickBot="1" x14ac:dyDescent="0.45">
      <c r="A18" s="38" t="s">
        <v>240</v>
      </c>
      <c r="B18" s="63">
        <f>SUM(B3:B17)</f>
        <v>822</v>
      </c>
      <c r="C18" s="64">
        <f>SUM(C3:C17)</f>
        <v>807</v>
      </c>
      <c r="D18" s="41">
        <f>SUM(B18:C18)</f>
        <v>1629</v>
      </c>
      <c r="E18" s="30">
        <v>30</v>
      </c>
      <c r="F18" s="87">
        <f>北矢名!F18+南矢名!F18+下大槻!F18+南矢名一丁目!F18+南矢名二丁目!F18+南矢名三丁目!F18+南矢名四丁目!F18+南矢名五丁目!F18</f>
        <v>124</v>
      </c>
      <c r="G18" s="87">
        <f>北矢名!G18+南矢名!G18+下大槻!G18+南矢名一丁目!G18+南矢名二丁目!G18+南矢名三丁目!G18+南矢名四丁目!G18+南矢名五丁目!G18</f>
        <v>84</v>
      </c>
      <c r="H18" s="91">
        <f>北矢名!H18+南矢名!H18+下大槻!H18+南矢名一丁目!H18+南矢名二丁目!H18+南矢名三丁目!H18+南矢名四丁目!H18+南矢名五丁目!H18</f>
        <v>208</v>
      </c>
      <c r="I18" s="30">
        <v>80</v>
      </c>
      <c r="J18" s="87">
        <f>北矢名!J18+南矢名!J18+下大槻!J18+南矢名一丁目!J18+南矢名二丁目!J18+南矢名三丁目!J18+南矢名四丁目!J18+南矢名五丁目!J18</f>
        <v>134</v>
      </c>
      <c r="K18" s="87">
        <f>北矢名!K18+南矢名!K18+下大槻!K18+南矢名一丁目!K18+南矢名二丁目!K18+南矢名三丁目!K18+南矢名四丁目!K18+南矢名五丁目!K18</f>
        <v>161</v>
      </c>
      <c r="L18" s="91">
        <f>北矢名!L18+南矢名!L18+下大槻!L18+南矢名一丁目!L18+南矢名二丁目!L18+南矢名三丁目!L18+南矢名四丁目!L18+南矢名五丁目!L18</f>
        <v>295</v>
      </c>
    </row>
    <row r="19" spans="1:12" x14ac:dyDescent="0.4">
      <c r="A19" s="42"/>
      <c r="B19" s="42"/>
      <c r="C19" s="42"/>
      <c r="D19" s="42"/>
      <c r="E19" s="30">
        <v>31</v>
      </c>
      <c r="F19" s="87">
        <f>北矢名!F19+南矢名!F19+下大槻!F19+南矢名一丁目!F19+南矢名二丁目!F19+南矢名三丁目!F19+南矢名四丁目!F19+南矢名五丁目!F19</f>
        <v>113</v>
      </c>
      <c r="G19" s="87">
        <f>北矢名!G19+南矢名!G19+下大槻!G19+南矢名一丁目!G19+南矢名二丁目!G19+南矢名三丁目!G19+南矢名四丁目!G19+南矢名五丁目!G19</f>
        <v>81</v>
      </c>
      <c r="H19" s="91">
        <f>北矢名!H19+南矢名!H19+下大槻!H19+南矢名一丁目!H19+南矢名二丁目!H19+南矢名三丁目!H19+南矢名四丁目!H19+南矢名五丁目!H19</f>
        <v>194</v>
      </c>
      <c r="I19" s="30">
        <v>81</v>
      </c>
      <c r="J19" s="87">
        <f>北矢名!J19+南矢名!J19+下大槻!J19+南矢名一丁目!J19+南矢名二丁目!J19+南矢名三丁目!J19+南矢名四丁目!J19+南矢名五丁目!J19</f>
        <v>160</v>
      </c>
      <c r="K19" s="87">
        <f>北矢名!K19+南矢名!K19+下大槻!K19+南矢名一丁目!K19+南矢名二丁目!K19+南矢名三丁目!K19+南矢名四丁目!K19+南矢名五丁目!K19</f>
        <v>173</v>
      </c>
      <c r="L19" s="91">
        <f>北矢名!L19+南矢名!L19+下大槻!L19+南矢名一丁目!L19+南矢名二丁目!L19+南矢名三丁目!L19+南矢名四丁目!L19+南矢名五丁目!L19</f>
        <v>333</v>
      </c>
    </row>
    <row r="20" spans="1:12" x14ac:dyDescent="0.4">
      <c r="A20" s="42"/>
      <c r="B20" s="42"/>
      <c r="C20" s="42"/>
      <c r="D20" s="42"/>
      <c r="E20" s="30">
        <v>32</v>
      </c>
      <c r="F20" s="87">
        <f>北矢名!F20+南矢名!F20+下大槻!F20+南矢名一丁目!F20+南矢名二丁目!F20+南矢名三丁目!F20+南矢名四丁目!F20+南矢名五丁目!F20</f>
        <v>85</v>
      </c>
      <c r="G20" s="87">
        <f>北矢名!G20+南矢名!G20+下大槻!G20+南矢名一丁目!G20+南矢名二丁目!G20+南矢名三丁目!G20+南矢名四丁目!G20+南矢名五丁目!G20</f>
        <v>82</v>
      </c>
      <c r="H20" s="91">
        <f>北矢名!H20+南矢名!H20+下大槻!H20+南矢名一丁目!H20+南矢名二丁目!H20+南矢名三丁目!H20+南矢名四丁目!H20+南矢名五丁目!H20</f>
        <v>167</v>
      </c>
      <c r="I20" s="30">
        <v>82</v>
      </c>
      <c r="J20" s="87">
        <f>北矢名!J20+南矢名!J20+下大槻!J20+南矢名一丁目!J20+南矢名二丁目!J20+南矢名三丁目!J20+南矢名四丁目!J20+南矢名五丁目!J20</f>
        <v>145</v>
      </c>
      <c r="K20" s="87">
        <f>北矢名!K20+南矢名!K20+下大槻!K20+南矢名一丁目!K20+南矢名二丁目!K20+南矢名三丁目!K20+南矢名四丁目!K20+南矢名五丁目!K20</f>
        <v>187</v>
      </c>
      <c r="L20" s="91">
        <f>北矢名!L20+南矢名!L20+下大槻!L20+南矢名一丁目!L20+南矢名二丁目!L20+南矢名三丁目!L20+南矢名四丁目!L20+南矢名五丁目!L20</f>
        <v>332</v>
      </c>
    </row>
    <row r="21" spans="1:12" x14ac:dyDescent="0.4">
      <c r="A21" s="42"/>
      <c r="B21" s="42"/>
      <c r="C21" s="42"/>
      <c r="D21" s="42"/>
      <c r="E21" s="30">
        <v>33</v>
      </c>
      <c r="F21" s="87">
        <f>北矢名!F21+南矢名!F21+下大槻!F21+南矢名一丁目!F21+南矢名二丁目!F21+南矢名三丁目!F21+南矢名四丁目!F21+南矢名五丁目!F21</f>
        <v>93</v>
      </c>
      <c r="G21" s="87">
        <f>北矢名!G21+南矢名!G21+下大槻!G21+南矢名一丁目!G21+南矢名二丁目!G21+南矢名三丁目!G21+南矢名四丁目!G21+南矢名五丁目!G21</f>
        <v>84</v>
      </c>
      <c r="H21" s="91">
        <f>北矢名!H21+南矢名!H21+下大槻!H21+南矢名一丁目!H21+南矢名二丁目!H21+南矢名三丁目!H21+南矢名四丁目!H21+南矢名五丁目!H21</f>
        <v>177</v>
      </c>
      <c r="I21" s="30">
        <v>83</v>
      </c>
      <c r="J21" s="87">
        <f>北矢名!J21+南矢名!J21+下大槻!J21+南矢名一丁目!J21+南矢名二丁目!J21+南矢名三丁目!J21+南矢名四丁目!J21+南矢名五丁目!J21</f>
        <v>155</v>
      </c>
      <c r="K21" s="87">
        <f>北矢名!K21+南矢名!K21+下大槻!K21+南矢名一丁目!K21+南矢名二丁目!K21+南矢名三丁目!K21+南矢名四丁目!K21+南矢名五丁目!K21</f>
        <v>168</v>
      </c>
      <c r="L21" s="91">
        <f>北矢名!L21+南矢名!L21+下大槻!L21+南矢名一丁目!L21+南矢名二丁目!L21+南矢名三丁目!L21+南矢名四丁目!L21+南矢名五丁目!L21</f>
        <v>323</v>
      </c>
    </row>
    <row r="22" spans="1:12" x14ac:dyDescent="0.4">
      <c r="A22" s="42"/>
      <c r="B22" s="42"/>
      <c r="C22" s="42"/>
      <c r="D22" s="42"/>
      <c r="E22" s="30">
        <v>34</v>
      </c>
      <c r="F22" s="87">
        <f>北矢名!F22+南矢名!F22+下大槻!F22+南矢名一丁目!F22+南矢名二丁目!F22+南矢名三丁目!F22+南矢名四丁目!F22+南矢名五丁目!F22</f>
        <v>112</v>
      </c>
      <c r="G22" s="87">
        <f>北矢名!G22+南矢名!G22+下大槻!G22+南矢名一丁目!G22+南矢名二丁目!G22+南矢名三丁目!G22+南矢名四丁目!G22+南矢名五丁目!G22</f>
        <v>89</v>
      </c>
      <c r="H22" s="91">
        <f>北矢名!H22+南矢名!H22+下大槻!H22+南矢名一丁目!H22+南矢名二丁目!H22+南矢名三丁目!H22+南矢名四丁目!H22+南矢名五丁目!H22</f>
        <v>201</v>
      </c>
      <c r="I22" s="30">
        <v>84</v>
      </c>
      <c r="J22" s="87">
        <f>北矢名!J22+南矢名!J22+下大槻!J22+南矢名一丁目!J22+南矢名二丁目!J22+南矢名三丁目!J22+南矢名四丁目!J22+南矢名五丁目!J22</f>
        <v>108</v>
      </c>
      <c r="K22" s="87">
        <f>北矢名!K22+南矢名!K22+下大槻!K22+南矢名一丁目!K22+南矢名二丁目!K22+南矢名三丁目!K22+南矢名四丁目!K22+南矢名五丁目!K22</f>
        <v>136</v>
      </c>
      <c r="L22" s="91">
        <f>北矢名!L22+南矢名!L22+下大槻!L22+南矢名一丁目!L22+南矢名二丁目!L22+南矢名三丁目!L22+南矢名四丁目!L22+南矢名五丁目!L22</f>
        <v>244</v>
      </c>
    </row>
    <row r="23" spans="1:12" x14ac:dyDescent="0.4">
      <c r="A23" s="42"/>
      <c r="B23" s="42"/>
      <c r="C23" s="42"/>
      <c r="D23" s="42"/>
      <c r="E23" s="30">
        <v>35</v>
      </c>
      <c r="F23" s="87">
        <f>北矢名!F23+南矢名!F23+下大槻!F23+南矢名一丁目!F23+南矢名二丁目!F23+南矢名三丁目!F23+南矢名四丁目!F23+南矢名五丁目!F23</f>
        <v>95</v>
      </c>
      <c r="G23" s="87">
        <f>北矢名!G23+南矢名!G23+下大槻!G23+南矢名一丁目!G23+南矢名二丁目!G23+南矢名三丁目!G23+南矢名四丁目!G23+南矢名五丁目!G23</f>
        <v>68</v>
      </c>
      <c r="H23" s="91">
        <f>北矢名!H23+南矢名!H23+下大槻!H23+南矢名一丁目!H23+南矢名二丁目!H23+南矢名三丁目!H23+南矢名四丁目!H23+南矢名五丁目!H23</f>
        <v>163</v>
      </c>
      <c r="I23" s="30">
        <v>85</v>
      </c>
      <c r="J23" s="87">
        <f>北矢名!J23+南矢名!J23+下大槻!J23+南矢名一丁目!J23+南矢名二丁目!J23+南矢名三丁目!J23+南矢名四丁目!J23+南矢名五丁目!J23</f>
        <v>88</v>
      </c>
      <c r="K23" s="87">
        <f>北矢名!K23+南矢名!K23+下大槻!K23+南矢名一丁目!K23+南矢名二丁目!K23+南矢名三丁目!K23+南矢名四丁目!K23+南矢名五丁目!K23</f>
        <v>106</v>
      </c>
      <c r="L23" s="91">
        <f>北矢名!L23+南矢名!L23+下大槻!L23+南矢名一丁目!L23+南矢名二丁目!L23+南矢名三丁目!L23+南矢名四丁目!L23+南矢名五丁目!L23</f>
        <v>194</v>
      </c>
    </row>
    <row r="24" spans="1:12" x14ac:dyDescent="0.4">
      <c r="A24" s="42"/>
      <c r="B24" s="42"/>
      <c r="C24" s="42"/>
      <c r="D24" s="42"/>
      <c r="E24" s="30">
        <v>36</v>
      </c>
      <c r="F24" s="87">
        <f>北矢名!F24+南矢名!F24+下大槻!F24+南矢名一丁目!F24+南矢名二丁目!F24+南矢名三丁目!F24+南矢名四丁目!F24+南矢名五丁目!F24</f>
        <v>106</v>
      </c>
      <c r="G24" s="87">
        <f>北矢名!G24+南矢名!G24+下大槻!G24+南矢名一丁目!G24+南矢名二丁目!G24+南矢名三丁目!G24+南矢名四丁目!G24+南矢名五丁目!G24</f>
        <v>76</v>
      </c>
      <c r="H24" s="91">
        <f>北矢名!H24+南矢名!H24+下大槻!H24+南矢名一丁目!H24+南矢名二丁目!H24+南矢名三丁目!H24+南矢名四丁目!H24+南矢名五丁目!H24</f>
        <v>182</v>
      </c>
      <c r="I24" s="30">
        <v>86</v>
      </c>
      <c r="J24" s="87">
        <f>北矢名!J24+南矢名!J24+下大槻!J24+南矢名一丁目!J24+南矢名二丁目!J24+南矢名三丁目!J24+南矢名四丁目!J24+南矢名五丁目!J24</f>
        <v>83</v>
      </c>
      <c r="K24" s="87">
        <f>北矢名!K24+南矢名!K24+下大槻!K24+南矢名一丁目!K24+南矢名二丁目!K24+南矢名三丁目!K24+南矢名四丁目!K24+南矢名五丁目!K24</f>
        <v>86</v>
      </c>
      <c r="L24" s="91">
        <f>北矢名!L24+南矢名!L24+下大槻!L24+南矢名一丁目!L24+南矢名二丁目!L24+南矢名三丁目!L24+南矢名四丁目!L24+南矢名五丁目!L24</f>
        <v>169</v>
      </c>
    </row>
    <row r="25" spans="1:12" x14ac:dyDescent="0.4">
      <c r="A25" s="42"/>
      <c r="B25" s="42"/>
      <c r="C25" s="42"/>
      <c r="D25" s="42"/>
      <c r="E25" s="30">
        <v>37</v>
      </c>
      <c r="F25" s="87">
        <f>北矢名!F25+南矢名!F25+下大槻!F25+南矢名一丁目!F25+南矢名二丁目!F25+南矢名三丁目!F25+南矢名四丁目!F25+南矢名五丁目!F25</f>
        <v>89</v>
      </c>
      <c r="G25" s="87">
        <f>北矢名!G25+南矢名!G25+下大槻!G25+南矢名一丁目!G25+南矢名二丁目!G25+南矢名三丁目!G25+南矢名四丁目!G25+南矢名五丁目!G25</f>
        <v>74</v>
      </c>
      <c r="H25" s="91">
        <f>北矢名!H25+南矢名!H25+下大槻!H25+南矢名一丁目!H25+南矢名二丁目!H25+南矢名三丁目!H25+南矢名四丁目!H25+南矢名五丁目!H25</f>
        <v>163</v>
      </c>
      <c r="I25" s="30">
        <v>87</v>
      </c>
      <c r="J25" s="87">
        <f>北矢名!J25+南矢名!J25+下大槻!J25+南矢名一丁目!J25+南矢名二丁目!J25+南矢名三丁目!J25+南矢名四丁目!J25+南矢名五丁目!J25</f>
        <v>61</v>
      </c>
      <c r="K25" s="87">
        <f>北矢名!K25+南矢名!K25+下大槻!K25+南矢名一丁目!K25+南矢名二丁目!K25+南矢名三丁目!K25+南矢名四丁目!K25+南矢名五丁目!K25</f>
        <v>72</v>
      </c>
      <c r="L25" s="91">
        <f>北矢名!L25+南矢名!L25+下大槻!L25+南矢名一丁目!L25+南矢名二丁目!L25+南矢名三丁目!L25+南矢名四丁目!L25+南矢名五丁目!L25</f>
        <v>133</v>
      </c>
    </row>
    <row r="26" spans="1:12" x14ac:dyDescent="0.4">
      <c r="A26" s="42"/>
      <c r="B26" s="42"/>
      <c r="C26" s="42"/>
      <c r="D26" s="42"/>
      <c r="E26" s="30">
        <v>38</v>
      </c>
      <c r="F26" s="87">
        <f>北矢名!F26+南矢名!F26+下大槻!F26+南矢名一丁目!F26+南矢名二丁目!F26+南矢名三丁目!F26+南矢名四丁目!F26+南矢名五丁目!F26</f>
        <v>99</v>
      </c>
      <c r="G26" s="87">
        <f>北矢名!G26+南矢名!G26+下大槻!G26+南矢名一丁目!G26+南矢名二丁目!G26+南矢名三丁目!G26+南矢名四丁目!G26+南矢名五丁目!G26</f>
        <v>81</v>
      </c>
      <c r="H26" s="91">
        <f>北矢名!H26+南矢名!H26+下大槻!H26+南矢名一丁目!H26+南矢名二丁目!H26+南矢名三丁目!H26+南矢名四丁目!H26+南矢名五丁目!H26</f>
        <v>180</v>
      </c>
      <c r="I26" s="30">
        <v>88</v>
      </c>
      <c r="J26" s="87">
        <f>北矢名!J26+南矢名!J26+下大槻!J26+南矢名一丁目!J26+南矢名二丁目!J26+南矢名三丁目!J26+南矢名四丁目!J26+南矢名五丁目!J26</f>
        <v>44</v>
      </c>
      <c r="K26" s="87">
        <f>北矢名!K26+南矢名!K26+下大槻!K26+南矢名一丁目!K26+南矢名二丁目!K26+南矢名三丁目!K26+南矢名四丁目!K26+南矢名五丁目!K26</f>
        <v>56</v>
      </c>
      <c r="L26" s="91">
        <f>北矢名!L26+南矢名!L26+下大槻!L26+南矢名一丁目!L26+南矢名二丁目!L26+南矢名三丁目!L26+南矢名四丁目!L26+南矢名五丁目!L26</f>
        <v>100</v>
      </c>
    </row>
    <row r="27" spans="1:12" x14ac:dyDescent="0.4">
      <c r="A27" s="42"/>
      <c r="B27" s="42"/>
      <c r="C27" s="42"/>
      <c r="D27" s="42"/>
      <c r="E27" s="30">
        <v>39</v>
      </c>
      <c r="F27" s="87">
        <f>北矢名!F27+南矢名!F27+下大槻!F27+南矢名一丁目!F27+南矢名二丁目!F27+南矢名三丁目!F27+南矢名四丁目!F27+南矢名五丁目!F27</f>
        <v>130</v>
      </c>
      <c r="G27" s="87">
        <f>北矢名!G27+南矢名!G27+下大槻!G27+南矢名一丁目!G27+南矢名二丁目!G27+南矢名三丁目!G27+南矢名四丁目!G27+南矢名五丁目!G27</f>
        <v>89</v>
      </c>
      <c r="H27" s="91">
        <f>北矢名!H27+南矢名!H27+下大槻!H27+南矢名一丁目!H27+南矢名二丁目!H27+南矢名三丁目!H27+南矢名四丁目!H27+南矢名五丁目!H27</f>
        <v>219</v>
      </c>
      <c r="I27" s="30">
        <v>89</v>
      </c>
      <c r="J27" s="87">
        <f>北矢名!J27+南矢名!J27+下大槻!J27+南矢名一丁目!J27+南矢名二丁目!J27+南矢名三丁目!J27+南矢名四丁目!J27+南矢名五丁目!J27</f>
        <v>42</v>
      </c>
      <c r="K27" s="87">
        <f>北矢名!K27+南矢名!K27+下大槻!K27+南矢名一丁目!K27+南矢名二丁目!K27+南矢名三丁目!K27+南矢名四丁目!K27+南矢名五丁目!K27</f>
        <v>74</v>
      </c>
      <c r="L27" s="91">
        <f>北矢名!L27+南矢名!L27+下大槻!L27+南矢名一丁目!L27+南矢名二丁目!L27+南矢名三丁目!L27+南矢名四丁目!L27+南矢名五丁目!L27</f>
        <v>116</v>
      </c>
    </row>
    <row r="28" spans="1:12" x14ac:dyDescent="0.4">
      <c r="A28" s="42"/>
      <c r="B28" s="42"/>
      <c r="C28" s="42"/>
      <c r="D28" s="42"/>
      <c r="E28" s="30">
        <v>40</v>
      </c>
      <c r="F28" s="87">
        <f>北矢名!F28+南矢名!F28+下大槻!F28+南矢名一丁目!F28+南矢名二丁目!F28+南矢名三丁目!F28+南矢名四丁目!F28+南矢名五丁目!F28</f>
        <v>107</v>
      </c>
      <c r="G28" s="87">
        <f>北矢名!G28+南矢名!G28+下大槻!G28+南矢名一丁目!G28+南矢名二丁目!G28+南矢名三丁目!G28+南矢名四丁目!G28+南矢名五丁目!G28</f>
        <v>97</v>
      </c>
      <c r="H28" s="91">
        <f>北矢名!H28+南矢名!H28+下大槻!H28+南矢名一丁目!H28+南矢名二丁目!H28+南矢名三丁目!H28+南矢名四丁目!H28+南矢名五丁目!H28</f>
        <v>204</v>
      </c>
      <c r="I28" s="30">
        <v>90</v>
      </c>
      <c r="J28" s="87">
        <f>北矢名!J28+南矢名!J28+下大槻!J28+南矢名一丁目!J28+南矢名二丁目!J28+南矢名三丁目!J28+南矢名四丁目!J28+南矢名五丁目!J28</f>
        <v>34</v>
      </c>
      <c r="K28" s="87">
        <f>北矢名!K28+南矢名!K28+下大槻!K28+南矢名一丁目!K28+南矢名二丁目!K28+南矢名三丁目!K28+南矢名四丁目!K28+南矢名五丁目!K28</f>
        <v>54</v>
      </c>
      <c r="L28" s="91">
        <f>北矢名!L28+南矢名!L28+下大槻!L28+南矢名一丁目!L28+南矢名二丁目!L28+南矢名三丁目!L28+南矢名四丁目!L28+南矢名五丁目!L28</f>
        <v>88</v>
      </c>
    </row>
    <row r="29" spans="1:12" x14ac:dyDescent="0.4">
      <c r="A29" s="42"/>
      <c r="B29" s="42"/>
      <c r="C29" s="42"/>
      <c r="D29" s="42"/>
      <c r="E29" s="30">
        <v>41</v>
      </c>
      <c r="F29" s="87">
        <f>北矢名!F29+南矢名!F29+下大槻!F29+南矢名一丁目!F29+南矢名二丁目!F29+南矢名三丁目!F29+南矢名四丁目!F29+南矢名五丁目!F29</f>
        <v>106</v>
      </c>
      <c r="G29" s="87">
        <f>北矢名!G29+南矢名!G29+下大槻!G29+南矢名一丁目!G29+南矢名二丁目!G29+南矢名三丁目!G29+南矢名四丁目!G29+南矢名五丁目!G29</f>
        <v>97</v>
      </c>
      <c r="H29" s="91">
        <f>北矢名!H29+南矢名!H29+下大槻!H29+南矢名一丁目!H29+南矢名二丁目!H29+南矢名三丁目!H29+南矢名四丁目!H29+南矢名五丁目!H29</f>
        <v>203</v>
      </c>
      <c r="I29" s="30">
        <v>91</v>
      </c>
      <c r="J29" s="87">
        <f>北矢名!J29+南矢名!J29+下大槻!J29+南矢名一丁目!J29+南矢名二丁目!J29+南矢名三丁目!J29+南矢名四丁目!J29+南矢名五丁目!J29</f>
        <v>26</v>
      </c>
      <c r="K29" s="87">
        <f>北矢名!K29+南矢名!K29+下大槻!K29+南矢名一丁目!K29+南矢名二丁目!K29+南矢名三丁目!K29+南矢名四丁目!K29+南矢名五丁目!K29</f>
        <v>46</v>
      </c>
      <c r="L29" s="91">
        <f>北矢名!L29+南矢名!L29+下大槻!L29+南矢名一丁目!L29+南矢名二丁目!L29+南矢名三丁目!L29+南矢名四丁目!L29+南矢名五丁目!L29</f>
        <v>72</v>
      </c>
    </row>
    <row r="30" spans="1:12" x14ac:dyDescent="0.4">
      <c r="A30" s="42"/>
      <c r="B30" s="42"/>
      <c r="C30" s="42"/>
      <c r="D30" s="42"/>
      <c r="E30" s="30">
        <v>42</v>
      </c>
      <c r="F30" s="87">
        <f>北矢名!F30+南矢名!F30+下大槻!F30+南矢名一丁目!F30+南矢名二丁目!F30+南矢名三丁目!F30+南矢名四丁目!F30+南矢名五丁目!F30</f>
        <v>134</v>
      </c>
      <c r="G30" s="87">
        <f>北矢名!G30+南矢名!G30+下大槻!G30+南矢名一丁目!G30+南矢名二丁目!G30+南矢名三丁目!G30+南矢名四丁目!G30+南矢名五丁目!G30</f>
        <v>108</v>
      </c>
      <c r="H30" s="91">
        <f>北矢名!H30+南矢名!H30+下大槻!H30+南矢名一丁目!H30+南矢名二丁目!H30+南矢名三丁目!H30+南矢名四丁目!H30+南矢名五丁目!H30</f>
        <v>242</v>
      </c>
      <c r="I30" s="30">
        <v>92</v>
      </c>
      <c r="J30" s="87">
        <f>北矢名!J30+南矢名!J30+下大槻!J30+南矢名一丁目!J30+南矢名二丁目!J30+南矢名三丁目!J30+南矢名四丁目!J30+南矢名五丁目!J30</f>
        <v>12</v>
      </c>
      <c r="K30" s="87">
        <f>北矢名!K30+南矢名!K30+下大槻!K30+南矢名一丁目!K30+南矢名二丁目!K30+南矢名三丁目!K30+南矢名四丁目!K30+南矢名五丁目!K30</f>
        <v>41</v>
      </c>
      <c r="L30" s="91">
        <f>北矢名!L30+南矢名!L30+下大槻!L30+南矢名一丁目!L30+南矢名二丁目!L30+南矢名三丁目!L30+南矢名四丁目!L30+南矢名五丁目!L30</f>
        <v>53</v>
      </c>
    </row>
    <row r="31" spans="1:12" x14ac:dyDescent="0.4">
      <c r="A31" s="42"/>
      <c r="B31" s="42"/>
      <c r="C31" s="42"/>
      <c r="D31" s="42"/>
      <c r="E31" s="30">
        <v>43</v>
      </c>
      <c r="F31" s="87">
        <f>北矢名!F31+南矢名!F31+下大槻!F31+南矢名一丁目!F31+南矢名二丁目!F31+南矢名三丁目!F31+南矢名四丁目!F31+南矢名五丁目!F31</f>
        <v>139</v>
      </c>
      <c r="G31" s="87">
        <f>北矢名!G31+南矢名!G31+下大槻!G31+南矢名一丁目!G31+南矢名二丁目!G31+南矢名三丁目!G31+南矢名四丁目!G31+南矢名五丁目!G31</f>
        <v>111</v>
      </c>
      <c r="H31" s="91">
        <f>北矢名!H31+南矢名!H31+下大槻!H31+南矢名一丁目!H31+南矢名二丁目!H31+南矢名三丁目!H31+南矢名四丁目!H31+南矢名五丁目!H31</f>
        <v>250</v>
      </c>
      <c r="I31" s="30">
        <v>93</v>
      </c>
      <c r="J31" s="87">
        <f>北矢名!J31+南矢名!J31+下大槻!J31+南矢名一丁目!J31+南矢名二丁目!J31+南矢名三丁目!J31+南矢名四丁目!J31+南矢名五丁目!J31</f>
        <v>17</v>
      </c>
      <c r="K31" s="87">
        <f>北矢名!K31+南矢名!K31+下大槻!K31+南矢名一丁目!K31+南矢名二丁目!K31+南矢名三丁目!K31+南矢名四丁目!K31+南矢名五丁目!K31</f>
        <v>31</v>
      </c>
      <c r="L31" s="91">
        <f>北矢名!L31+南矢名!L31+下大槻!L31+南矢名一丁目!L31+南矢名二丁目!L31+南矢名三丁目!L31+南矢名四丁目!L31+南矢名五丁目!L31</f>
        <v>48</v>
      </c>
    </row>
    <row r="32" spans="1:12" x14ac:dyDescent="0.4">
      <c r="A32" s="42"/>
      <c r="B32" s="42"/>
      <c r="C32" s="42"/>
      <c r="D32" s="42"/>
      <c r="E32" s="30">
        <v>44</v>
      </c>
      <c r="F32" s="87">
        <f>北矢名!F32+南矢名!F32+下大槻!F32+南矢名一丁目!F32+南矢名二丁目!F32+南矢名三丁目!F32+南矢名四丁目!F32+南矢名五丁目!F32</f>
        <v>156</v>
      </c>
      <c r="G32" s="87">
        <f>北矢名!G32+南矢名!G32+下大槻!G32+南矢名一丁目!G32+南矢名二丁目!G32+南矢名三丁目!G32+南矢名四丁目!G32+南矢名五丁目!G32</f>
        <v>112</v>
      </c>
      <c r="H32" s="91">
        <f>北矢名!H32+南矢名!H32+下大槻!H32+南矢名一丁目!H32+南矢名二丁目!H32+南矢名三丁目!H32+南矢名四丁目!H32+南矢名五丁目!H32</f>
        <v>268</v>
      </c>
      <c r="I32" s="30">
        <v>94</v>
      </c>
      <c r="J32" s="87">
        <f>北矢名!J32+南矢名!J32+下大槻!J32+南矢名一丁目!J32+南矢名二丁目!J32+南矢名三丁目!J32+南矢名四丁目!J32+南矢名五丁目!J32</f>
        <v>7</v>
      </c>
      <c r="K32" s="87">
        <f>北矢名!K32+南矢名!K32+下大槻!K32+南矢名一丁目!K32+南矢名二丁目!K32+南矢名三丁目!K32+南矢名四丁目!K32+南矢名五丁目!K32</f>
        <v>29</v>
      </c>
      <c r="L32" s="91">
        <f>北矢名!L32+南矢名!L32+下大槻!L32+南矢名一丁目!L32+南矢名二丁目!L32+南矢名三丁目!L32+南矢名四丁目!L32+南矢名五丁目!L32</f>
        <v>36</v>
      </c>
    </row>
    <row r="33" spans="1:12" x14ac:dyDescent="0.4">
      <c r="A33" s="42"/>
      <c r="B33" s="42"/>
      <c r="C33" s="42"/>
      <c r="D33" s="42"/>
      <c r="E33" s="30">
        <v>45</v>
      </c>
      <c r="F33" s="87">
        <f>北矢名!F33+南矢名!F33+下大槻!F33+南矢名一丁目!F33+南矢名二丁目!F33+南矢名三丁目!F33+南矢名四丁目!F33+南矢名五丁目!F33</f>
        <v>153</v>
      </c>
      <c r="G33" s="87">
        <f>北矢名!G33+南矢名!G33+下大槻!G33+南矢名一丁目!G33+南矢名二丁目!G33+南矢名三丁目!G33+南矢名四丁目!G33+南矢名五丁目!G33</f>
        <v>116</v>
      </c>
      <c r="H33" s="91">
        <f>北矢名!H33+南矢名!H33+下大槻!H33+南矢名一丁目!H33+南矢名二丁目!H33+南矢名三丁目!H33+南矢名四丁目!H33+南矢名五丁目!H33</f>
        <v>269</v>
      </c>
      <c r="I33" s="30">
        <v>95</v>
      </c>
      <c r="J33" s="87">
        <f>北矢名!J33+南矢名!J33+下大槻!J33+南矢名一丁目!J33+南矢名二丁目!J33+南矢名三丁目!J33+南矢名四丁目!J33+南矢名五丁目!J33</f>
        <v>9</v>
      </c>
      <c r="K33" s="87">
        <f>北矢名!K33+南矢名!K33+下大槻!K33+南矢名一丁目!K33+南矢名二丁目!K33+南矢名三丁目!K33+南矢名四丁目!K33+南矢名五丁目!K33</f>
        <v>26</v>
      </c>
      <c r="L33" s="91">
        <f>北矢名!L33+南矢名!L33+下大槻!L33+南矢名一丁目!L33+南矢名二丁目!L33+南矢名三丁目!L33+南矢名四丁目!L33+南矢名五丁目!L33</f>
        <v>35</v>
      </c>
    </row>
    <row r="34" spans="1:12" x14ac:dyDescent="0.4">
      <c r="A34" s="42"/>
      <c r="B34" s="42"/>
      <c r="C34" s="42"/>
      <c r="D34" s="42"/>
      <c r="E34" s="30">
        <v>46</v>
      </c>
      <c r="F34" s="87">
        <f>北矢名!F34+南矢名!F34+下大槻!F34+南矢名一丁目!F34+南矢名二丁目!F34+南矢名三丁目!F34+南矢名四丁目!F34+南矢名五丁目!F34</f>
        <v>160</v>
      </c>
      <c r="G34" s="87">
        <f>北矢名!G34+南矢名!G34+下大槻!G34+南矢名一丁目!G34+南矢名二丁目!G34+南矢名三丁目!G34+南矢名四丁目!G34+南矢名五丁目!G34</f>
        <v>121</v>
      </c>
      <c r="H34" s="91">
        <f>北矢名!H34+南矢名!H34+下大槻!H34+南矢名一丁目!H34+南矢名二丁目!H34+南矢名三丁目!H34+南矢名四丁目!H34+南矢名五丁目!H34</f>
        <v>281</v>
      </c>
      <c r="I34" s="30">
        <v>96</v>
      </c>
      <c r="J34" s="87">
        <f>北矢名!J34+南矢名!J34+下大槻!J34+南矢名一丁目!J34+南矢名二丁目!J34+南矢名三丁目!J34+南矢名四丁目!J34+南矢名五丁目!J34</f>
        <v>6</v>
      </c>
      <c r="K34" s="87">
        <f>北矢名!K34+南矢名!K34+下大槻!K34+南矢名一丁目!K34+南矢名二丁目!K34+南矢名三丁目!K34+南矢名四丁目!K34+南矢名五丁目!K34</f>
        <v>15</v>
      </c>
      <c r="L34" s="91">
        <f>北矢名!L34+南矢名!L34+下大槻!L34+南矢名一丁目!L34+南矢名二丁目!L34+南矢名三丁目!L34+南矢名四丁目!L34+南矢名五丁目!L34</f>
        <v>21</v>
      </c>
    </row>
    <row r="35" spans="1:12" x14ac:dyDescent="0.4">
      <c r="A35" s="42"/>
      <c r="B35" s="42"/>
      <c r="C35" s="42"/>
      <c r="D35" s="42"/>
      <c r="E35" s="30">
        <v>47</v>
      </c>
      <c r="F35" s="87">
        <f>北矢名!F35+南矢名!F35+下大槻!F35+南矢名一丁目!F35+南矢名二丁目!F35+南矢名三丁目!F35+南矢名四丁目!F35+南矢名五丁目!F35</f>
        <v>141</v>
      </c>
      <c r="G35" s="87">
        <f>北矢名!G35+南矢名!G35+下大槻!G35+南矢名一丁目!G35+南矢名二丁目!G35+南矢名三丁目!G35+南矢名四丁目!G35+南矢名五丁目!G35</f>
        <v>148</v>
      </c>
      <c r="H35" s="91">
        <f>北矢名!H35+南矢名!H35+下大槻!H35+南矢名一丁目!H35+南矢名二丁目!H35+南矢名三丁目!H35+南矢名四丁目!H35+南矢名五丁目!H35</f>
        <v>289</v>
      </c>
      <c r="I35" s="30">
        <v>97</v>
      </c>
      <c r="J35" s="87">
        <f>北矢名!J35+南矢名!J35+下大槻!J35+南矢名一丁目!J35+南矢名二丁目!J35+南矢名三丁目!J35+南矢名四丁目!J35+南矢名五丁目!J35</f>
        <v>1</v>
      </c>
      <c r="K35" s="87">
        <f>北矢名!K35+南矢名!K35+下大槻!K35+南矢名一丁目!K35+南矢名二丁目!K35+南矢名三丁目!K35+南矢名四丁目!K35+南矢名五丁目!K35</f>
        <v>9</v>
      </c>
      <c r="L35" s="91">
        <f>北矢名!L35+南矢名!L35+下大槻!L35+南矢名一丁目!L35+南矢名二丁目!L35+南矢名三丁目!L35+南矢名四丁目!L35+南矢名五丁目!L35</f>
        <v>10</v>
      </c>
    </row>
    <row r="36" spans="1:12" x14ac:dyDescent="0.4">
      <c r="A36" s="42"/>
      <c r="B36" s="42"/>
      <c r="C36" s="42"/>
      <c r="D36" s="42"/>
      <c r="E36" s="30">
        <v>48</v>
      </c>
      <c r="F36" s="87">
        <f>北矢名!F36+南矢名!F36+下大槻!F36+南矢名一丁目!F36+南矢名二丁目!F36+南矢名三丁目!F36+南矢名四丁目!F36+南矢名五丁目!F36</f>
        <v>159</v>
      </c>
      <c r="G36" s="87">
        <f>北矢名!G36+南矢名!G36+下大槻!G36+南矢名一丁目!G36+南矢名二丁目!G36+南矢名三丁目!G36+南矢名四丁目!G36+南矢名五丁目!G36</f>
        <v>138</v>
      </c>
      <c r="H36" s="91">
        <f>北矢名!H36+南矢名!H36+下大槻!H36+南矢名一丁目!H36+南矢名二丁目!H36+南矢名三丁目!H36+南矢名四丁目!H36+南矢名五丁目!H36</f>
        <v>297</v>
      </c>
      <c r="I36" s="30">
        <v>98</v>
      </c>
      <c r="J36" s="87">
        <f>北矢名!J36+南矢名!J36+下大槻!J36+南矢名一丁目!J36+南矢名二丁目!J36+南矢名三丁目!J36+南矢名四丁目!J36+南矢名五丁目!J36</f>
        <v>2</v>
      </c>
      <c r="K36" s="87">
        <f>北矢名!K36+南矢名!K36+下大槻!K36+南矢名一丁目!K36+南矢名二丁目!K36+南矢名三丁目!K36+南矢名四丁目!K36+南矢名五丁目!K36</f>
        <v>10</v>
      </c>
      <c r="L36" s="91">
        <f>北矢名!L36+南矢名!L36+下大槻!L36+南矢名一丁目!L36+南矢名二丁目!L36+南矢名三丁目!L36+南矢名四丁目!L36+南矢名五丁目!L36</f>
        <v>12</v>
      </c>
    </row>
    <row r="37" spans="1:12" x14ac:dyDescent="0.4">
      <c r="A37" s="42"/>
      <c r="B37" s="42"/>
      <c r="C37" s="42"/>
      <c r="D37" s="42"/>
      <c r="E37" s="30">
        <v>49</v>
      </c>
      <c r="F37" s="87">
        <f>北矢名!F37+南矢名!F37+下大槻!F37+南矢名一丁目!F37+南矢名二丁目!F37+南矢名三丁目!F37+南矢名四丁目!F37+南矢名五丁目!F37</f>
        <v>154</v>
      </c>
      <c r="G37" s="87">
        <f>北矢名!G37+南矢名!G37+下大槻!G37+南矢名一丁目!G37+南矢名二丁目!G37+南矢名三丁目!G37+南矢名四丁目!G37+南矢名五丁目!G37</f>
        <v>156</v>
      </c>
      <c r="H37" s="91">
        <f>北矢名!H37+南矢名!H37+下大槻!H37+南矢名一丁目!H37+南矢名二丁目!H37+南矢名三丁目!H37+南矢名四丁目!H37+南矢名五丁目!H37</f>
        <v>310</v>
      </c>
      <c r="I37" s="30">
        <v>99</v>
      </c>
      <c r="J37" s="87">
        <f>北矢名!J37+南矢名!J37+下大槻!J37+南矢名一丁目!J37+南矢名二丁目!J37+南矢名三丁目!J37+南矢名四丁目!J37+南矢名五丁目!J37</f>
        <v>1</v>
      </c>
      <c r="K37" s="87">
        <f>北矢名!K37+南矢名!K37+下大槻!K37+南矢名一丁目!K37+南矢名二丁目!K37+南矢名三丁目!K37+南矢名四丁目!K37+南矢名五丁目!K37</f>
        <v>6</v>
      </c>
      <c r="L37" s="91">
        <f>北矢名!L37+南矢名!L37+下大槻!L37+南矢名一丁目!L37+南矢名二丁目!L37+南矢名三丁目!L37+南矢名四丁目!L37+南矢名五丁目!L37</f>
        <v>7</v>
      </c>
    </row>
    <row r="38" spans="1:12" x14ac:dyDescent="0.4">
      <c r="A38" s="42"/>
      <c r="B38" s="42"/>
      <c r="C38" s="42"/>
      <c r="D38" s="42"/>
      <c r="E38" s="30">
        <v>50</v>
      </c>
      <c r="F38" s="87">
        <f>北矢名!F38+南矢名!F38+下大槻!F38+南矢名一丁目!F38+南矢名二丁目!F38+南矢名三丁目!F38+南矢名四丁目!F38+南矢名五丁目!F38</f>
        <v>194</v>
      </c>
      <c r="G38" s="87">
        <f>北矢名!G38+南矢名!G38+下大槻!G38+南矢名一丁目!G38+南矢名二丁目!G38+南矢名三丁目!G38+南矢名四丁目!G38+南矢名五丁目!G38</f>
        <v>149</v>
      </c>
      <c r="H38" s="91">
        <f>北矢名!H38+南矢名!H38+下大槻!H38+南矢名一丁目!H38+南矢名二丁目!H38+南矢名三丁目!H38+南矢名四丁目!H38+南矢名五丁目!H38</f>
        <v>343</v>
      </c>
      <c r="I38" s="30">
        <v>100</v>
      </c>
      <c r="J38" s="87">
        <f>北矢名!J38+南矢名!J38+下大槻!J38+南矢名一丁目!J38+南矢名二丁目!J38+南矢名三丁目!J38+南矢名四丁目!J38+南矢名五丁目!J38</f>
        <v>2</v>
      </c>
      <c r="K38" s="87">
        <f>北矢名!K38+南矢名!K38+下大槻!K38+南矢名一丁目!K38+南矢名二丁目!K38+南矢名三丁目!K38+南矢名四丁目!K38+南矢名五丁目!K38</f>
        <v>5</v>
      </c>
      <c r="L38" s="91">
        <f>北矢名!L38+南矢名!L38+下大槻!L38+南矢名一丁目!L38+南矢名二丁目!L38+南矢名三丁目!L38+南矢名四丁目!L38+南矢名五丁目!L38</f>
        <v>7</v>
      </c>
    </row>
    <row r="39" spans="1:12" x14ac:dyDescent="0.4">
      <c r="A39" s="42"/>
      <c r="B39" s="42"/>
      <c r="C39" s="42"/>
      <c r="D39" s="42"/>
      <c r="E39" s="30">
        <v>51</v>
      </c>
      <c r="F39" s="87">
        <f>北矢名!F39+南矢名!F39+下大槻!F39+南矢名一丁目!F39+南矢名二丁目!F39+南矢名三丁目!F39+南矢名四丁目!F39+南矢名五丁目!F39</f>
        <v>181</v>
      </c>
      <c r="G39" s="87">
        <f>北矢名!G39+南矢名!G39+下大槻!G39+南矢名一丁目!G39+南矢名二丁目!G39+南矢名三丁目!G39+南矢名四丁目!G39+南矢名五丁目!G39</f>
        <v>179</v>
      </c>
      <c r="H39" s="91">
        <f>北矢名!H39+南矢名!H39+下大槻!H39+南矢名一丁目!H39+南矢名二丁目!H39+南矢名三丁目!H39+南矢名四丁目!H39+南矢名五丁目!H39</f>
        <v>360</v>
      </c>
      <c r="I39" s="30">
        <v>101</v>
      </c>
      <c r="J39" s="87">
        <f>北矢名!J39+南矢名!J39+下大槻!J39+南矢名一丁目!J39+南矢名二丁目!J39+南矢名三丁目!J39+南矢名四丁目!J39+南矢名五丁目!J39</f>
        <v>0</v>
      </c>
      <c r="K39" s="87">
        <f>北矢名!K39+南矢名!K39+下大槻!K39+南矢名一丁目!K39+南矢名二丁目!K39+南矢名三丁目!K39+南矢名四丁目!K39+南矢名五丁目!K39</f>
        <v>1</v>
      </c>
      <c r="L39" s="91">
        <f>北矢名!L39+南矢名!L39+下大槻!L39+南矢名一丁目!L39+南矢名二丁目!L39+南矢名三丁目!L39+南矢名四丁目!L39+南矢名五丁目!L39</f>
        <v>1</v>
      </c>
    </row>
    <row r="40" spans="1:12" x14ac:dyDescent="0.4">
      <c r="A40" s="42"/>
      <c r="B40" s="42"/>
      <c r="C40" s="42"/>
      <c r="D40" s="42"/>
      <c r="E40" s="30">
        <v>52</v>
      </c>
      <c r="F40" s="87">
        <f>北矢名!F40+南矢名!F40+下大槻!F40+南矢名一丁目!F40+南矢名二丁目!F40+南矢名三丁目!F40+南矢名四丁目!F40+南矢名五丁目!F40</f>
        <v>222</v>
      </c>
      <c r="G40" s="87">
        <f>北矢名!G40+南矢名!G40+下大槻!G40+南矢名一丁目!G40+南矢名二丁目!G40+南矢名三丁目!G40+南矢名四丁目!G40+南矢名五丁目!G40</f>
        <v>197</v>
      </c>
      <c r="H40" s="91">
        <f>北矢名!H40+南矢名!H40+下大槻!H40+南矢名一丁目!H40+南矢名二丁目!H40+南矢名三丁目!H40+南矢名四丁目!H40+南矢名五丁目!H40</f>
        <v>419</v>
      </c>
      <c r="I40" s="30">
        <v>102</v>
      </c>
      <c r="J40" s="87">
        <f>北矢名!J40+南矢名!J40+下大槻!J40+南矢名一丁目!J40+南矢名二丁目!J40+南矢名三丁目!J40+南矢名四丁目!J40+南矢名五丁目!J40</f>
        <v>0</v>
      </c>
      <c r="K40" s="87">
        <f>北矢名!K40+南矢名!K40+下大槻!K40+南矢名一丁目!K40+南矢名二丁目!K40+南矢名三丁目!K40+南矢名四丁目!K40+南矢名五丁目!K40</f>
        <v>1</v>
      </c>
      <c r="L40" s="91">
        <f>北矢名!L40+南矢名!L40+下大槻!L40+南矢名一丁目!L40+南矢名二丁目!L40+南矢名三丁目!L40+南矢名四丁目!L40+南矢名五丁目!L40</f>
        <v>1</v>
      </c>
    </row>
    <row r="41" spans="1:12" x14ac:dyDescent="0.4">
      <c r="A41" s="42"/>
      <c r="B41" s="42"/>
      <c r="C41" s="42"/>
      <c r="D41" s="42"/>
      <c r="E41" s="30">
        <v>53</v>
      </c>
      <c r="F41" s="87">
        <f>北矢名!F41+南矢名!F41+下大槻!F41+南矢名一丁目!F41+南矢名二丁目!F41+南矢名三丁目!F41+南矢名四丁目!F41+南矢名五丁目!F41</f>
        <v>218</v>
      </c>
      <c r="G41" s="87">
        <f>北矢名!G41+南矢名!G41+下大槻!G41+南矢名一丁目!G41+南矢名二丁目!G41+南矢名三丁目!G41+南矢名四丁目!G41+南矢名五丁目!G41</f>
        <v>178</v>
      </c>
      <c r="H41" s="91">
        <f>北矢名!H41+南矢名!H41+下大槻!H41+南矢名一丁目!H41+南矢名二丁目!H41+南矢名三丁目!H41+南矢名四丁目!H41+南矢名五丁目!H41</f>
        <v>396</v>
      </c>
      <c r="I41" s="30">
        <v>103</v>
      </c>
      <c r="J41" s="87">
        <f>北矢名!J41+南矢名!J41+下大槻!J41+南矢名一丁目!J41+南矢名二丁目!J41+南矢名三丁目!J41+南矢名四丁目!J41+南矢名五丁目!J41</f>
        <v>0</v>
      </c>
      <c r="K41" s="87">
        <f>北矢名!K41+南矢名!K41+下大槻!K41+南矢名一丁目!K41+南矢名二丁目!K41+南矢名三丁目!K41+南矢名四丁目!K41+南矢名五丁目!K41</f>
        <v>1</v>
      </c>
      <c r="L41" s="91">
        <f>北矢名!L41+南矢名!L41+下大槻!L41+南矢名一丁目!L41+南矢名二丁目!L41+南矢名三丁目!L41+南矢名四丁目!L41+南矢名五丁目!L41</f>
        <v>1</v>
      </c>
    </row>
    <row r="42" spans="1:12" x14ac:dyDescent="0.4">
      <c r="A42" s="42"/>
      <c r="B42" s="42"/>
      <c r="C42" s="42"/>
      <c r="D42" s="42"/>
      <c r="E42" s="30">
        <v>54</v>
      </c>
      <c r="F42" s="87">
        <f>北矢名!F42+南矢名!F42+下大槻!F42+南矢名一丁目!F42+南矢名二丁目!F42+南矢名三丁目!F42+南矢名四丁目!F42+南矢名五丁目!F42</f>
        <v>182</v>
      </c>
      <c r="G42" s="87">
        <f>北矢名!G42+南矢名!G42+下大槻!G42+南矢名一丁目!G42+南矢名二丁目!G42+南矢名三丁目!G42+南矢名四丁目!G42+南矢名五丁目!G42</f>
        <v>168</v>
      </c>
      <c r="H42" s="91">
        <f>北矢名!H42+南矢名!H42+下大槻!H42+南矢名一丁目!H42+南矢名二丁目!H42+南矢名三丁目!H42+南矢名四丁目!H42+南矢名五丁目!H42</f>
        <v>350</v>
      </c>
      <c r="I42" s="30">
        <v>104</v>
      </c>
      <c r="J42" s="87">
        <f>北矢名!J42+南矢名!J42+下大槻!J42+南矢名一丁目!J42+南矢名二丁目!J42+南矢名三丁目!J42+南矢名四丁目!J42+南矢名五丁目!J42</f>
        <v>0</v>
      </c>
      <c r="K42" s="87">
        <f>北矢名!K42+南矢名!K42+下大槻!K42+南矢名一丁目!K42+南矢名二丁目!K42+南矢名三丁目!K42+南矢名四丁目!K42+南矢名五丁目!K42</f>
        <v>0</v>
      </c>
      <c r="L42" s="91">
        <f>北矢名!L42+南矢名!L42+下大槻!L42+南矢名一丁目!L42+南矢名二丁目!L42+南矢名三丁目!L42+南矢名四丁目!L42+南矢名五丁目!L42</f>
        <v>0</v>
      </c>
    </row>
    <row r="43" spans="1:12" x14ac:dyDescent="0.4">
      <c r="A43" s="42"/>
      <c r="B43" s="42"/>
      <c r="C43" s="42"/>
      <c r="D43" s="42"/>
      <c r="E43" s="30">
        <v>55</v>
      </c>
      <c r="F43" s="87">
        <f>北矢名!F43+南矢名!F43+下大槻!F43+南矢名一丁目!F43+南矢名二丁目!F43+南矢名三丁目!F43+南矢名四丁目!F43+南矢名五丁目!F43</f>
        <v>202</v>
      </c>
      <c r="G43" s="87">
        <f>北矢名!G43+南矢名!G43+下大槻!G43+南矢名一丁目!G43+南矢名二丁目!G43+南矢名三丁目!G43+南矢名四丁目!G43+南矢名五丁目!G43</f>
        <v>141</v>
      </c>
      <c r="H43" s="91">
        <f>北矢名!H43+南矢名!H43+下大槻!H43+南矢名一丁目!H43+南矢名二丁目!H43+南矢名三丁目!H43+南矢名四丁目!H43+南矢名五丁目!H43</f>
        <v>343</v>
      </c>
      <c r="I43" s="30">
        <v>105</v>
      </c>
      <c r="J43" s="87">
        <f>北矢名!J43+南矢名!J43+下大槻!J43+南矢名一丁目!J43+南矢名二丁目!J43+南矢名三丁目!J43+南矢名四丁目!J43+南矢名五丁目!J43</f>
        <v>0</v>
      </c>
      <c r="K43" s="87">
        <f>北矢名!K43+南矢名!K43+下大槻!K43+南矢名一丁目!K43+南矢名二丁目!K43+南矢名三丁目!K43+南矢名四丁目!K43+南矢名五丁目!K43</f>
        <v>1</v>
      </c>
      <c r="L43" s="91">
        <f>北矢名!L43+南矢名!L43+下大槻!L43+南矢名一丁目!L43+南矢名二丁目!L43+南矢名三丁目!L43+南矢名四丁目!L43+南矢名五丁目!L43</f>
        <v>1</v>
      </c>
    </row>
    <row r="44" spans="1:12" x14ac:dyDescent="0.4">
      <c r="A44" s="42"/>
      <c r="B44" s="42"/>
      <c r="C44" s="42"/>
      <c r="D44" s="42"/>
      <c r="E44" s="30">
        <v>56</v>
      </c>
      <c r="F44" s="87">
        <f>北矢名!F44+南矢名!F44+下大槻!F44+南矢名一丁目!F44+南矢名二丁目!F44+南矢名三丁目!F44+南矢名四丁目!F44+南矢名五丁目!F44</f>
        <v>197</v>
      </c>
      <c r="G44" s="87">
        <f>北矢名!G44+南矢名!G44+下大槻!G44+南矢名一丁目!G44+南矢名二丁目!G44+南矢名三丁目!G44+南矢名四丁目!G44+南矢名五丁目!G44</f>
        <v>128</v>
      </c>
      <c r="H44" s="91">
        <f>北矢名!H44+南矢名!H44+下大槻!H44+南矢名一丁目!H44+南矢名二丁目!H44+南矢名三丁目!H44+南矢名四丁目!H44+南矢名五丁目!H44</f>
        <v>325</v>
      </c>
      <c r="I44" s="30">
        <v>106</v>
      </c>
      <c r="J44" s="87">
        <f>北矢名!J44+南矢名!J44+下大槻!J44+南矢名一丁目!J44+南矢名二丁目!J44+南矢名三丁目!J44+南矢名四丁目!J44+南矢名五丁目!J44</f>
        <v>0</v>
      </c>
      <c r="K44" s="87">
        <f>北矢名!K44+南矢名!K44+下大槻!K44+南矢名一丁目!K44+南矢名二丁目!K44+南矢名三丁目!K44+南矢名四丁目!K44+南矢名五丁目!K44</f>
        <v>0</v>
      </c>
      <c r="L44" s="91">
        <f>北矢名!L44+南矢名!L44+下大槻!L44+南矢名一丁目!L44+南矢名二丁目!L44+南矢名三丁目!L44+南矢名四丁目!L44+南矢名五丁目!L44</f>
        <v>0</v>
      </c>
    </row>
    <row r="45" spans="1:12" x14ac:dyDescent="0.4">
      <c r="A45" s="42"/>
      <c r="B45" s="42"/>
      <c r="C45" s="42"/>
      <c r="D45" s="42"/>
      <c r="E45" s="30">
        <v>57</v>
      </c>
      <c r="F45" s="87">
        <f>北矢名!F45+南矢名!F45+下大槻!F45+南矢名一丁目!F45+南矢名二丁目!F45+南矢名三丁目!F45+南矢名四丁目!F45+南矢名五丁目!F45</f>
        <v>169</v>
      </c>
      <c r="G45" s="87">
        <f>北矢名!G45+南矢名!G45+下大槻!G45+南矢名一丁目!G45+南矢名二丁目!G45+南矢名三丁目!G45+南矢名四丁目!G45+南矢名五丁目!G45</f>
        <v>138</v>
      </c>
      <c r="H45" s="91">
        <f>北矢名!H45+南矢名!H45+下大槻!H45+南矢名一丁目!H45+南矢名二丁目!H45+南矢名三丁目!H45+南矢名四丁目!H45+南矢名五丁目!H45</f>
        <v>307</v>
      </c>
      <c r="I45" s="30">
        <v>107</v>
      </c>
      <c r="J45" s="87">
        <f>北矢名!J45+南矢名!J45+下大槻!J45+南矢名一丁目!J45+南矢名二丁目!J45+南矢名三丁目!J45+南矢名四丁目!J45+南矢名五丁目!J45</f>
        <v>0</v>
      </c>
      <c r="K45" s="87">
        <f>北矢名!K45+南矢名!K45+下大槻!K45+南矢名一丁目!K45+南矢名二丁目!K45+南矢名三丁目!K45+南矢名四丁目!K45+南矢名五丁目!K45</f>
        <v>0</v>
      </c>
      <c r="L45" s="91">
        <f>北矢名!L45+南矢名!L45+下大槻!L45+南矢名一丁目!L45+南矢名二丁目!L45+南矢名三丁目!L45+南矢名四丁目!L45+南矢名五丁目!L45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87">
        <f>北矢名!F46+南矢名!F46+下大槻!F46+南矢名一丁目!F46+南矢名二丁目!F46+南矢名三丁目!F46+南矢名四丁目!F46+南矢名五丁目!F46</f>
        <v>147</v>
      </c>
      <c r="G46" s="87">
        <f>北矢名!G46+南矢名!G46+下大槻!G46+南矢名一丁目!G46+南矢名二丁目!G46+南矢名三丁目!G46+南矢名四丁目!G46+南矢名五丁目!G46</f>
        <v>149</v>
      </c>
      <c r="H46" s="91">
        <f>北矢名!H46+南矢名!H46+下大槻!H46+南矢名一丁目!H46+南矢名二丁目!H46+南矢名三丁目!H46+南矢名四丁目!H46+南矢名五丁目!H46</f>
        <v>296</v>
      </c>
      <c r="I46" s="34">
        <v>108</v>
      </c>
      <c r="J46" s="88">
        <f>北矢名!J46+南矢名!J46+下大槻!J46+南矢名一丁目!J46+南矢名二丁目!J46+南矢名三丁目!J46+南矢名四丁目!J46+南矢名五丁目!J46</f>
        <v>0</v>
      </c>
      <c r="K46" s="88">
        <f>北矢名!K46+南矢名!K46+下大槻!K46+南矢名一丁目!K46+南矢名二丁目!K46+南矢名三丁目!K46+南矢名四丁目!K46+南矢名五丁目!K46</f>
        <v>0</v>
      </c>
      <c r="L46" s="37">
        <f t="shared" ref="L46" si="0">SUM(J46:K46)</f>
        <v>0</v>
      </c>
    </row>
    <row r="47" spans="1:12" ht="15" thickTop="1" thickBot="1" x14ac:dyDescent="0.45">
      <c r="A47" s="42"/>
      <c r="B47" s="42"/>
      <c r="C47" s="42"/>
      <c r="D47" s="42"/>
      <c r="E47" s="27">
        <v>59</v>
      </c>
      <c r="F47" s="92">
        <f>北矢名!F47+南矢名!F47+下大槻!F47+南矢名一丁目!F47+南矢名二丁目!F47+南矢名三丁目!F47+南矢名四丁目!F47+南矢名五丁目!F47</f>
        <v>116</v>
      </c>
      <c r="G47" s="92">
        <f>北矢名!G47+南矢名!G47+下大槻!G47+南矢名一丁目!G47+南矢名二丁目!G47+南矢名三丁目!G47+南矢名四丁目!G47+南矢名五丁目!G47</f>
        <v>110</v>
      </c>
      <c r="H47" s="93">
        <f>北矢名!H47+南矢名!H47+下大槻!H47+南矢名一丁目!H47+南矢名二丁目!H47+南矢名三丁目!H47+南矢名四丁目!H47+南矢名五丁目!H47</f>
        <v>226</v>
      </c>
      <c r="I47" s="38" t="s">
        <v>240</v>
      </c>
      <c r="J47" s="63">
        <f>SUM(J3:J46)</f>
        <v>3452</v>
      </c>
      <c r="K47" s="66">
        <f>SUM(K3:K46)</f>
        <v>4140</v>
      </c>
      <c r="L47" s="45">
        <f>SUM(J47:K47)</f>
        <v>7592</v>
      </c>
    </row>
    <row r="48" spans="1:12" x14ac:dyDescent="0.4">
      <c r="A48" s="42"/>
      <c r="B48" s="42"/>
      <c r="C48" s="42"/>
      <c r="D48" s="42"/>
      <c r="E48" s="30">
        <v>60</v>
      </c>
      <c r="F48" s="87">
        <f>北矢名!F48+南矢名!F48+下大槻!F48+南矢名一丁目!F48+南矢名二丁目!F48+南矢名三丁目!F48+南矢名四丁目!F48+南矢名五丁目!F48</f>
        <v>156</v>
      </c>
      <c r="G48" s="87">
        <f>北矢名!G48+南矢名!G48+下大槻!G48+南矢名一丁目!G48+南矢名二丁目!G48+南矢名三丁目!G48+南矢名四丁目!G48+南矢名五丁目!G48</f>
        <v>159</v>
      </c>
      <c r="H48" s="91">
        <f>北矢名!H48+南矢名!H48+下大槻!H48+南矢名一丁目!H48+南矢名二丁目!H48+南矢名三丁目!H48+南矢名四丁目!H48+南矢名五丁目!H48</f>
        <v>315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87">
        <f>北矢名!F49+南矢名!F49+下大槻!F49+南矢名一丁目!F49+南矢名二丁目!F49+南矢名三丁目!F49+南矢名四丁目!F49+南矢名五丁目!F49</f>
        <v>156</v>
      </c>
      <c r="G49" s="87">
        <f>北矢名!G49+南矢名!G49+下大槻!G49+南矢名一丁目!G49+南矢名二丁目!G49+南矢名三丁目!G49+南矢名四丁目!G49+南矢名五丁目!G49</f>
        <v>134</v>
      </c>
      <c r="H49" s="91">
        <f>北矢名!H49+南矢名!H49+下大槻!H49+南矢名一丁目!H49+南矢名二丁目!H49+南矢名三丁目!H49+南矢名四丁目!H49+南矢名五丁目!H49</f>
        <v>290</v>
      </c>
      <c r="I49" s="42"/>
      <c r="J49" s="46" t="s">
        <v>371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87">
        <f>北矢名!F50+南矢名!F50+下大槻!F50+南矢名一丁目!F50+南矢名二丁目!F50+南矢名三丁目!F50+南矢名四丁目!F50+南矢名五丁目!F50</f>
        <v>156</v>
      </c>
      <c r="G50" s="87">
        <f>北矢名!G50+南矢名!G50+下大槻!G50+南矢名一丁目!G50+南矢名二丁目!G50+南矢名三丁目!G50+南矢名四丁目!G50+南矢名五丁目!G50</f>
        <v>121</v>
      </c>
      <c r="H50" s="91">
        <f>北矢名!H50+南矢名!H50+下大槻!H50+南矢名一丁目!H50+南矢名二丁目!H50+南矢名三丁目!H50+南矢名四丁目!H50+南矢名五丁目!H50</f>
        <v>277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87">
        <f>北矢名!F51+南矢名!F51+下大槻!F51+南矢名一丁目!F51+南矢名二丁目!F51+南矢名三丁目!F51+南矢名四丁目!F51+南矢名五丁目!F51</f>
        <v>141</v>
      </c>
      <c r="G51" s="87">
        <f>北矢名!G51+南矢名!G51+下大槻!G51+南矢名一丁目!G51+南矢名二丁目!G51+南矢名三丁目!G51+南矢名四丁目!G51+南矢名五丁目!G51</f>
        <v>125</v>
      </c>
      <c r="H51" s="91">
        <f>北矢名!H51+南矢名!H51+下大槻!H51+南矢名一丁目!H51+南矢名二丁目!H51+南矢名三丁目!H51+南矢名四丁目!H51+南矢名五丁目!H51</f>
        <v>266</v>
      </c>
      <c r="I51" s="42"/>
      <c r="J51" s="50">
        <f>SUM(B18,F53,J47)</f>
        <v>11691</v>
      </c>
      <c r="K51" s="51">
        <f>SUM(C18,G53,K47)</f>
        <v>10779</v>
      </c>
      <c r="L51" s="52">
        <f>SUM(J51:K51)</f>
        <v>22470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88">
        <f>北矢名!F52+南矢名!F52+下大槻!F52+南矢名一丁目!F52+南矢名二丁目!F52+南矢名三丁目!F52+南矢名四丁目!F52+南矢名五丁目!F52</f>
        <v>130</v>
      </c>
      <c r="G52" s="88">
        <f>北矢名!G52+南矢名!G52+下大槻!G52+南矢名一丁目!G52+南矢名二丁目!G52+南矢名三丁目!G52+南矢名四丁目!G52+南矢名五丁目!G52</f>
        <v>123</v>
      </c>
      <c r="H52" s="84">
        <f>北矢名!H52+南矢名!H52+下大槻!H52+南矢名一丁目!H52+南矢名二丁目!H52+南矢名三丁目!H52+南矢名四丁目!H52+南矢名五丁目!H52</f>
        <v>253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7417</v>
      </c>
      <c r="G53" s="66">
        <f>SUM(G3:G52)</f>
        <v>5832</v>
      </c>
      <c r="H53" s="45">
        <f>SUM(F53:G53)</f>
        <v>13249</v>
      </c>
      <c r="I53" s="42"/>
      <c r="J53" s="42"/>
      <c r="K53" s="42"/>
      <c r="L53" s="42"/>
    </row>
    <row r="56" spans="1:12" x14ac:dyDescent="0.4">
      <c r="F56" s="54" t="s">
        <v>372</v>
      </c>
    </row>
  </sheetData>
  <sheetProtection algorithmName="SHA-512" hashValue="4nky+LvHDLuB7meiPOt3SWEqh1zFO4/H0TnFzuwS/XLWrr8T5AYyY5bOkR+RcnExVQrog+OxnYSW5eYGGJR2yQ==" saltValue="bGSLkJUcH3v1CDSWe570T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373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7</v>
      </c>
      <c r="C3" s="73">
        <f>VLOOKUP(REPLACE($A$1,1,1,"")&amp;A3,[1]戸籍からデータ貼り付け先!$A$2:$T$12093,16,FALSE)</f>
        <v>10</v>
      </c>
      <c r="D3" s="74">
        <f>SUM(B3:C3)</f>
        <v>17</v>
      </c>
      <c r="E3" s="71">
        <v>15</v>
      </c>
      <c r="F3" s="72">
        <f>VLOOKUP(REPLACE($A$1,1,1,"")&amp;E3,[1]戸籍からデータ貼り付け先!$A$2:$T$12093,14,FALSE)</f>
        <v>21</v>
      </c>
      <c r="G3" s="73">
        <f>VLOOKUP(REPLACE($A$1,1,1,"")&amp;E3,[1]戸籍からデータ貼り付け先!$A$2:$T$12093,16,FALSE)</f>
        <v>20</v>
      </c>
      <c r="H3" s="74">
        <f>SUM(F3:G3)</f>
        <v>41</v>
      </c>
      <c r="I3" s="75">
        <v>65</v>
      </c>
      <c r="J3" s="72">
        <f>VLOOKUP(REPLACE($A$1,1,1,"")&amp;I3,[1]戸籍からデータ貼り付け先!$A$2:$T$12093,14,FALSE)</f>
        <v>36</v>
      </c>
      <c r="K3" s="73">
        <f>VLOOKUP(REPLACE($A$1,1,1,"")&amp;I3,[1]戸籍からデータ貼り付け先!$A$2:$T$12093,16,FALSE)</f>
        <v>20</v>
      </c>
      <c r="L3" s="74">
        <f>SUM(J3:K3)</f>
        <v>56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9</v>
      </c>
      <c r="C4" s="73">
        <f>VLOOKUP(REPLACE($A$1,1,1,"")&amp;A4,[1]戸籍からデータ貼り付け先!$A$2:$T$12093,16,FALSE)</f>
        <v>18</v>
      </c>
      <c r="D4" s="74">
        <f t="shared" ref="D4:D17" si="0">SUM(B4:C4)</f>
        <v>27</v>
      </c>
      <c r="E4" s="76">
        <v>16</v>
      </c>
      <c r="F4" s="77">
        <f>VLOOKUP(REPLACE($A$1,1,1,"")&amp;E4,[1]戸籍からデータ貼り付け先!$A$2:$T$12093,14,FALSE)</f>
        <v>29</v>
      </c>
      <c r="G4" s="73">
        <f>VLOOKUP(REPLACE($A$1,1,1,"")&amp;E4,[1]戸籍からデータ貼り付け先!$A$2:$T$12093,16,FALSE)</f>
        <v>30</v>
      </c>
      <c r="H4" s="74">
        <f t="shared" ref="H4:H52" si="1">SUM(F4:G4)</f>
        <v>59</v>
      </c>
      <c r="I4" s="78">
        <v>66</v>
      </c>
      <c r="J4" s="77">
        <f>VLOOKUP(REPLACE($A$1,1,1,"")&amp;I4,[1]戸籍からデータ貼り付け先!$A$2:$T$12093,14,FALSE)</f>
        <v>35</v>
      </c>
      <c r="K4" s="73">
        <f>VLOOKUP(REPLACE($A$1,1,1,"")&amp;I4,[1]戸籍からデータ貼り付け先!$A$2:$T$12093,16,FALSE)</f>
        <v>36</v>
      </c>
      <c r="L4" s="74">
        <f t="shared" ref="L4:L46" si="2">SUM(J4:K4)</f>
        <v>71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19</v>
      </c>
      <c r="C5" s="73">
        <f>VLOOKUP(REPLACE($A$1,1,1,"")&amp;A5,[1]戸籍からデータ貼り付け先!$A$2:$T$12093,16,FALSE)</f>
        <v>12</v>
      </c>
      <c r="D5" s="74">
        <f t="shared" si="0"/>
        <v>31</v>
      </c>
      <c r="E5" s="71">
        <v>17</v>
      </c>
      <c r="F5" s="77">
        <f>VLOOKUP(REPLACE($A$1,1,1,"")&amp;E5,[1]戸籍からデータ貼り付け先!$A$2:$T$12093,14,FALSE)</f>
        <v>26</v>
      </c>
      <c r="G5" s="73">
        <f>VLOOKUP(REPLACE($A$1,1,1,"")&amp;E5,[1]戸籍からデータ貼り付け先!$A$2:$T$12093,16,FALSE)</f>
        <v>21</v>
      </c>
      <c r="H5" s="74">
        <f t="shared" si="1"/>
        <v>47</v>
      </c>
      <c r="I5" s="75">
        <v>67</v>
      </c>
      <c r="J5" s="77">
        <f>VLOOKUP(REPLACE($A$1,1,1,"")&amp;I5,[1]戸籍からデータ貼り付け先!$A$2:$T$12093,14,FALSE)</f>
        <v>29</v>
      </c>
      <c r="K5" s="73">
        <f>VLOOKUP(REPLACE($A$1,1,1,"")&amp;I5,[1]戸籍からデータ貼り付け先!$A$2:$T$12093,16,FALSE)</f>
        <v>32</v>
      </c>
      <c r="L5" s="74">
        <f t="shared" si="2"/>
        <v>61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13</v>
      </c>
      <c r="C6" s="73">
        <f>VLOOKUP(REPLACE($A$1,1,1,"")&amp;A6,[1]戸籍からデータ貼り付け先!$A$2:$T$12093,16,FALSE)</f>
        <v>15</v>
      </c>
      <c r="D6" s="74">
        <f t="shared" si="0"/>
        <v>28</v>
      </c>
      <c r="E6" s="76">
        <v>18</v>
      </c>
      <c r="F6" s="77">
        <f>VLOOKUP(REPLACE($A$1,1,1,"")&amp;E6,[1]戸籍からデータ貼り付け先!$A$2:$T$12093,14,FALSE)</f>
        <v>31</v>
      </c>
      <c r="G6" s="73">
        <f>VLOOKUP(REPLACE($A$1,1,1,"")&amp;E6,[1]戸籍からデータ貼り付け先!$A$2:$T$12093,16,FALSE)</f>
        <v>36</v>
      </c>
      <c r="H6" s="74">
        <f t="shared" si="1"/>
        <v>67</v>
      </c>
      <c r="I6" s="78">
        <v>68</v>
      </c>
      <c r="J6" s="77">
        <f>VLOOKUP(REPLACE($A$1,1,1,"")&amp;I6,[1]戸籍からデータ貼り付け先!$A$2:$T$12093,14,FALSE)</f>
        <v>21</v>
      </c>
      <c r="K6" s="73">
        <f>VLOOKUP(REPLACE($A$1,1,1,"")&amp;I6,[1]戸籍からデータ貼り付け先!$A$2:$T$12093,16,FALSE)</f>
        <v>28</v>
      </c>
      <c r="L6" s="74">
        <f t="shared" si="2"/>
        <v>49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15</v>
      </c>
      <c r="C7" s="73">
        <f>VLOOKUP(REPLACE($A$1,1,1,"")&amp;A7,[1]戸籍からデータ貼り付け先!$A$2:$T$12093,16,FALSE)</f>
        <v>18</v>
      </c>
      <c r="D7" s="74">
        <f t="shared" si="0"/>
        <v>33</v>
      </c>
      <c r="E7" s="71">
        <v>19</v>
      </c>
      <c r="F7" s="77">
        <f>VLOOKUP(REPLACE($A$1,1,1,"")&amp;E7,[1]戸籍からデータ貼り付け先!$A$2:$T$12093,14,FALSE)</f>
        <v>37</v>
      </c>
      <c r="G7" s="73">
        <f>VLOOKUP(REPLACE($A$1,1,1,"")&amp;E7,[1]戸籍からデータ貼り付け先!$A$2:$T$12093,16,FALSE)</f>
        <v>29</v>
      </c>
      <c r="H7" s="74">
        <f t="shared" si="1"/>
        <v>66</v>
      </c>
      <c r="I7" s="75">
        <v>69</v>
      </c>
      <c r="J7" s="77">
        <f>VLOOKUP(REPLACE($A$1,1,1,"")&amp;I7,[1]戸籍からデータ貼り付け先!$A$2:$T$12093,14,FALSE)</f>
        <v>33</v>
      </c>
      <c r="K7" s="73">
        <f>VLOOKUP(REPLACE($A$1,1,1,"")&amp;I7,[1]戸籍からデータ貼り付け先!$A$2:$T$12093,16,FALSE)</f>
        <v>44</v>
      </c>
      <c r="L7" s="74">
        <f t="shared" si="2"/>
        <v>77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16</v>
      </c>
      <c r="C8" s="73">
        <f>VLOOKUP(REPLACE($A$1,1,1,"")&amp;A8,[1]戸籍からデータ貼り付け先!$A$2:$T$12093,16,FALSE)</f>
        <v>17</v>
      </c>
      <c r="D8" s="74">
        <f t="shared" si="0"/>
        <v>33</v>
      </c>
      <c r="E8" s="76">
        <v>20</v>
      </c>
      <c r="F8" s="77">
        <f>VLOOKUP(REPLACE($A$1,1,1,"")&amp;E8,[1]戸籍からデータ貼り付け先!$A$2:$T$12093,14,FALSE)</f>
        <v>58</v>
      </c>
      <c r="G8" s="73">
        <f>VLOOKUP(REPLACE($A$1,1,1,"")&amp;E8,[1]戸籍からデータ貼り付け先!$A$2:$T$12093,16,FALSE)</f>
        <v>36</v>
      </c>
      <c r="H8" s="74">
        <f t="shared" si="1"/>
        <v>94</v>
      </c>
      <c r="I8" s="78">
        <v>70</v>
      </c>
      <c r="J8" s="77">
        <f>VLOOKUP(REPLACE($A$1,1,1,"")&amp;I8,[1]戸籍からデータ貼り付け先!$A$2:$T$12093,14,FALSE)</f>
        <v>33</v>
      </c>
      <c r="K8" s="73">
        <f>VLOOKUP(REPLACE($A$1,1,1,"")&amp;I8,[1]戸籍からデータ貼り付け先!$A$2:$T$12093,16,FALSE)</f>
        <v>29</v>
      </c>
      <c r="L8" s="74">
        <f t="shared" si="2"/>
        <v>62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18</v>
      </c>
      <c r="C9" s="73">
        <f>VLOOKUP(REPLACE($A$1,1,1,"")&amp;A9,[1]戸籍からデータ貼り付け先!$A$2:$T$12093,16,FALSE)</f>
        <v>20</v>
      </c>
      <c r="D9" s="74">
        <f t="shared" si="0"/>
        <v>38</v>
      </c>
      <c r="E9" s="71">
        <v>21</v>
      </c>
      <c r="F9" s="77">
        <f>VLOOKUP(REPLACE($A$1,1,1,"")&amp;E9,[1]戸籍からデータ貼り付け先!$A$2:$T$12093,14,FALSE)</f>
        <v>62</v>
      </c>
      <c r="G9" s="73">
        <f>VLOOKUP(REPLACE($A$1,1,1,"")&amp;E9,[1]戸籍からデータ貼り付け先!$A$2:$T$12093,16,FALSE)</f>
        <v>34</v>
      </c>
      <c r="H9" s="74">
        <f t="shared" si="1"/>
        <v>96</v>
      </c>
      <c r="I9" s="75">
        <v>71</v>
      </c>
      <c r="J9" s="77">
        <f>VLOOKUP(REPLACE($A$1,1,1,"")&amp;I9,[1]戸籍からデータ貼り付け先!$A$2:$T$12093,14,FALSE)</f>
        <v>36</v>
      </c>
      <c r="K9" s="73">
        <f>VLOOKUP(REPLACE($A$1,1,1,"")&amp;I9,[1]戸籍からデータ貼り付け先!$A$2:$T$12093,16,FALSE)</f>
        <v>29</v>
      </c>
      <c r="L9" s="74">
        <f t="shared" si="2"/>
        <v>65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20</v>
      </c>
      <c r="C10" s="73">
        <f>VLOOKUP(REPLACE($A$1,1,1,"")&amp;A10,[1]戸籍からデータ貼り付け先!$A$2:$T$12093,16,FALSE)</f>
        <v>19</v>
      </c>
      <c r="D10" s="74">
        <f t="shared" si="0"/>
        <v>39</v>
      </c>
      <c r="E10" s="76">
        <v>22</v>
      </c>
      <c r="F10" s="77">
        <f>VLOOKUP(REPLACE($A$1,1,1,"")&amp;E10,[1]戸籍からデータ貼り付け先!$A$2:$T$12093,14,FALSE)</f>
        <v>55</v>
      </c>
      <c r="G10" s="73">
        <f>VLOOKUP(REPLACE($A$1,1,1,"")&amp;E10,[1]戸籍からデータ貼り付け先!$A$2:$T$12093,16,FALSE)</f>
        <v>33</v>
      </c>
      <c r="H10" s="74">
        <f t="shared" si="1"/>
        <v>88</v>
      </c>
      <c r="I10" s="78">
        <v>72</v>
      </c>
      <c r="J10" s="77">
        <f>VLOOKUP(REPLACE($A$1,1,1,"")&amp;I10,[1]戸籍からデータ貼り付け先!$A$2:$T$12093,14,FALSE)</f>
        <v>32</v>
      </c>
      <c r="K10" s="73">
        <f>VLOOKUP(REPLACE($A$1,1,1,"")&amp;I10,[1]戸籍からデータ貼り付け先!$A$2:$T$12093,16,FALSE)</f>
        <v>39</v>
      </c>
      <c r="L10" s="74">
        <f t="shared" si="2"/>
        <v>71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22</v>
      </c>
      <c r="C11" s="73">
        <f>VLOOKUP(REPLACE($A$1,1,1,"")&amp;A11,[1]戸籍からデータ貼り付け先!$A$2:$T$12093,16,FALSE)</f>
        <v>11</v>
      </c>
      <c r="D11" s="74">
        <f t="shared" si="0"/>
        <v>33</v>
      </c>
      <c r="E11" s="71">
        <v>23</v>
      </c>
      <c r="F11" s="77">
        <f>VLOOKUP(REPLACE($A$1,1,1,"")&amp;E11,[1]戸籍からデータ貼り付け先!$A$2:$T$12093,14,FALSE)</f>
        <v>45</v>
      </c>
      <c r="G11" s="73">
        <f>VLOOKUP(REPLACE($A$1,1,1,"")&amp;E11,[1]戸籍からデータ貼り付け先!$A$2:$T$12093,16,FALSE)</f>
        <v>29</v>
      </c>
      <c r="H11" s="74">
        <f t="shared" si="1"/>
        <v>74</v>
      </c>
      <c r="I11" s="75">
        <v>73</v>
      </c>
      <c r="J11" s="77">
        <f>VLOOKUP(REPLACE($A$1,1,1,"")&amp;I11,[1]戸籍からデータ貼り付け先!$A$2:$T$12093,14,FALSE)</f>
        <v>32</v>
      </c>
      <c r="K11" s="73">
        <f>VLOOKUP(REPLACE($A$1,1,1,"")&amp;I11,[1]戸籍からデータ貼り付け先!$A$2:$T$12093,16,FALSE)</f>
        <v>57</v>
      </c>
      <c r="L11" s="74">
        <f t="shared" si="2"/>
        <v>89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21</v>
      </c>
      <c r="C12" s="73">
        <f>VLOOKUP(REPLACE($A$1,1,1,"")&amp;A12,[1]戸籍からデータ貼り付け先!$A$2:$T$12093,16,FALSE)</f>
        <v>20</v>
      </c>
      <c r="D12" s="74">
        <f t="shared" si="0"/>
        <v>41</v>
      </c>
      <c r="E12" s="76">
        <v>24</v>
      </c>
      <c r="F12" s="77">
        <f>VLOOKUP(REPLACE($A$1,1,1,"")&amp;E12,[1]戸籍からデータ貼り付け先!$A$2:$T$12093,14,FALSE)</f>
        <v>39</v>
      </c>
      <c r="G12" s="73">
        <f>VLOOKUP(REPLACE($A$1,1,1,"")&amp;E12,[1]戸籍からデータ貼り付け先!$A$2:$T$12093,16,FALSE)</f>
        <v>29</v>
      </c>
      <c r="H12" s="74">
        <f t="shared" si="1"/>
        <v>68</v>
      </c>
      <c r="I12" s="78">
        <v>74</v>
      </c>
      <c r="J12" s="77">
        <f>VLOOKUP(REPLACE($A$1,1,1,"")&amp;I12,[1]戸籍からデータ貼り付け先!$A$2:$T$12093,14,FALSE)</f>
        <v>39</v>
      </c>
      <c r="K12" s="73">
        <f>VLOOKUP(REPLACE($A$1,1,1,"")&amp;I12,[1]戸籍からデータ貼り付け先!$A$2:$T$12093,16,FALSE)</f>
        <v>52</v>
      </c>
      <c r="L12" s="74">
        <f t="shared" si="2"/>
        <v>91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24</v>
      </c>
      <c r="C13" s="73">
        <f>VLOOKUP(REPLACE($A$1,1,1,"")&amp;A13,[1]戸籍からデータ貼り付け先!$A$2:$T$12093,16,FALSE)</f>
        <v>22</v>
      </c>
      <c r="D13" s="74">
        <f t="shared" si="0"/>
        <v>46</v>
      </c>
      <c r="E13" s="71">
        <v>25</v>
      </c>
      <c r="F13" s="77">
        <f>VLOOKUP(REPLACE($A$1,1,1,"")&amp;E13,[1]戸籍からデータ貼り付け先!$A$2:$T$12093,14,FALSE)</f>
        <v>53</v>
      </c>
      <c r="G13" s="73">
        <f>VLOOKUP(REPLACE($A$1,1,1,"")&amp;E13,[1]戸籍からデータ貼り付け先!$A$2:$T$12093,16,FALSE)</f>
        <v>19</v>
      </c>
      <c r="H13" s="74">
        <f t="shared" si="1"/>
        <v>72</v>
      </c>
      <c r="I13" s="75">
        <v>75</v>
      </c>
      <c r="J13" s="77">
        <f>VLOOKUP(REPLACE($A$1,1,1,"")&amp;I13,[1]戸籍からデータ貼り付け先!$A$2:$T$12093,14,FALSE)</f>
        <v>52</v>
      </c>
      <c r="K13" s="73">
        <f>VLOOKUP(REPLACE($A$1,1,1,"")&amp;I13,[1]戸籍からデータ貼り付け先!$A$2:$T$12093,16,FALSE)</f>
        <v>58</v>
      </c>
      <c r="L13" s="74">
        <f t="shared" si="2"/>
        <v>110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23</v>
      </c>
      <c r="C14" s="73">
        <f>VLOOKUP(REPLACE($A$1,1,1,"")&amp;A14,[1]戸籍からデータ貼り付け先!$A$2:$T$12093,16,FALSE)</f>
        <v>23</v>
      </c>
      <c r="D14" s="74">
        <f t="shared" si="0"/>
        <v>46</v>
      </c>
      <c r="E14" s="76">
        <v>26</v>
      </c>
      <c r="F14" s="77">
        <f>VLOOKUP(REPLACE($A$1,1,1,"")&amp;E14,[1]戸籍からデータ貼り付け先!$A$2:$T$12093,14,FALSE)</f>
        <v>40</v>
      </c>
      <c r="G14" s="73">
        <f>VLOOKUP(REPLACE($A$1,1,1,"")&amp;E14,[1]戸籍からデータ貼り付け先!$A$2:$T$12093,16,FALSE)</f>
        <v>23</v>
      </c>
      <c r="H14" s="74">
        <f t="shared" si="1"/>
        <v>63</v>
      </c>
      <c r="I14" s="78">
        <v>76</v>
      </c>
      <c r="J14" s="77">
        <f>VLOOKUP(REPLACE($A$1,1,1,"")&amp;I14,[1]戸籍からデータ貼り付け先!$A$2:$T$12093,14,FALSE)</f>
        <v>41</v>
      </c>
      <c r="K14" s="73">
        <f>VLOOKUP(REPLACE($A$1,1,1,"")&amp;I14,[1]戸籍からデータ貼り付け先!$A$2:$T$12093,16,FALSE)</f>
        <v>46</v>
      </c>
      <c r="L14" s="74">
        <f t="shared" si="2"/>
        <v>87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24</v>
      </c>
      <c r="C15" s="73">
        <f>VLOOKUP(REPLACE($A$1,1,1,"")&amp;A15,[1]戸籍からデータ貼り付け先!$A$2:$T$12093,16,FALSE)</f>
        <v>29</v>
      </c>
      <c r="D15" s="74">
        <f t="shared" si="0"/>
        <v>53</v>
      </c>
      <c r="E15" s="71">
        <v>27</v>
      </c>
      <c r="F15" s="77">
        <f>VLOOKUP(REPLACE($A$1,1,1,"")&amp;E15,[1]戸籍からデータ貼り付け先!$A$2:$T$12093,14,FALSE)</f>
        <v>29</v>
      </c>
      <c r="G15" s="73">
        <f>VLOOKUP(REPLACE($A$1,1,1,"")&amp;E15,[1]戸籍からデータ貼り付け先!$A$2:$T$12093,16,FALSE)</f>
        <v>28</v>
      </c>
      <c r="H15" s="74">
        <f t="shared" si="1"/>
        <v>57</v>
      </c>
      <c r="I15" s="75">
        <v>77</v>
      </c>
      <c r="J15" s="77">
        <f>VLOOKUP(REPLACE($A$1,1,1,"")&amp;I15,[1]戸籍からデータ貼り付け先!$A$2:$T$12093,14,FALSE)</f>
        <v>47</v>
      </c>
      <c r="K15" s="73">
        <f>VLOOKUP(REPLACE($A$1,1,1,"")&amp;I15,[1]戸籍からデータ貼り付け先!$A$2:$T$12093,16,FALSE)</f>
        <v>54</v>
      </c>
      <c r="L15" s="74">
        <f t="shared" si="2"/>
        <v>101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25</v>
      </c>
      <c r="C16" s="73">
        <f>VLOOKUP(REPLACE($A$1,1,1,"")&amp;A16,[1]戸籍からデータ貼り付け先!$A$2:$T$12093,16,FALSE)</f>
        <v>20</v>
      </c>
      <c r="D16" s="74">
        <f t="shared" si="0"/>
        <v>45</v>
      </c>
      <c r="E16" s="76">
        <v>28</v>
      </c>
      <c r="F16" s="77">
        <f>VLOOKUP(REPLACE($A$1,1,1,"")&amp;E16,[1]戸籍からデータ貼り付け先!$A$2:$T$12093,14,FALSE)</f>
        <v>25</v>
      </c>
      <c r="G16" s="73">
        <f>VLOOKUP(REPLACE($A$1,1,1,"")&amp;E16,[1]戸籍からデータ貼り付け先!$A$2:$T$12093,16,FALSE)</f>
        <v>36</v>
      </c>
      <c r="H16" s="74">
        <f t="shared" si="1"/>
        <v>61</v>
      </c>
      <c r="I16" s="78">
        <v>78</v>
      </c>
      <c r="J16" s="77">
        <f>VLOOKUP(REPLACE($A$1,1,1,"")&amp;I16,[1]戸籍からデータ貼り付け先!$A$2:$T$12093,14,FALSE)</f>
        <v>36</v>
      </c>
      <c r="K16" s="73">
        <f>VLOOKUP(REPLACE($A$1,1,1,"")&amp;I16,[1]戸籍からデータ貼り付け先!$A$2:$T$12093,16,FALSE)</f>
        <v>50</v>
      </c>
      <c r="L16" s="74">
        <f t="shared" si="2"/>
        <v>86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27</v>
      </c>
      <c r="C17" s="81">
        <f>VLOOKUP(REPLACE($A$1,1,1,"")&amp;A17,[1]戸籍からデータ貼り付け先!$A$2:$T$12093,16,FALSE)</f>
        <v>22</v>
      </c>
      <c r="D17" s="82">
        <f t="shared" si="0"/>
        <v>49</v>
      </c>
      <c r="E17" s="71">
        <v>29</v>
      </c>
      <c r="F17" s="77">
        <f>VLOOKUP(REPLACE($A$1,1,1,"")&amp;E17,[1]戸籍からデータ貼り付け先!$A$2:$T$12093,14,FALSE)</f>
        <v>32</v>
      </c>
      <c r="G17" s="73">
        <f>VLOOKUP(REPLACE($A$1,1,1,"")&amp;E17,[1]戸籍からデータ貼り付け先!$A$2:$T$12093,16,FALSE)</f>
        <v>26</v>
      </c>
      <c r="H17" s="74">
        <f t="shared" si="1"/>
        <v>58</v>
      </c>
      <c r="I17" s="75">
        <v>79</v>
      </c>
      <c r="J17" s="77">
        <f>VLOOKUP(REPLACE($A$1,1,1,"")&amp;I17,[1]戸籍からデータ貼り付け先!$A$2:$T$12093,14,FALSE)</f>
        <v>26</v>
      </c>
      <c r="K17" s="73">
        <f>VLOOKUP(REPLACE($A$1,1,1,"")&amp;I17,[1]戸籍からデータ貼り付け先!$A$2:$T$12093,16,FALSE)</f>
        <v>41</v>
      </c>
      <c r="L17" s="74">
        <f t="shared" si="2"/>
        <v>67</v>
      </c>
    </row>
    <row r="18" spans="1:12" ht="15" thickTop="1" thickBot="1" x14ac:dyDescent="0.2">
      <c r="A18" s="38" t="s">
        <v>240</v>
      </c>
      <c r="B18" s="63">
        <f>SUM(B3:B17)</f>
        <v>283</v>
      </c>
      <c r="C18" s="64">
        <f>SUM(C3:C17)</f>
        <v>276</v>
      </c>
      <c r="D18" s="45">
        <f>SUM(B18:C18)</f>
        <v>559</v>
      </c>
      <c r="E18" s="76">
        <v>30</v>
      </c>
      <c r="F18" s="77">
        <f>VLOOKUP(REPLACE($A$1,1,1,"")&amp;E18,[1]戸籍からデータ貼り付け先!$A$2:$T$12093,14,FALSE)</f>
        <v>41</v>
      </c>
      <c r="G18" s="73">
        <f>VLOOKUP(REPLACE($A$1,1,1,"")&amp;E18,[1]戸籍からデータ貼り付け先!$A$2:$T$12093,16,FALSE)</f>
        <v>27</v>
      </c>
      <c r="H18" s="74">
        <f t="shared" si="1"/>
        <v>68</v>
      </c>
      <c r="I18" s="78">
        <v>80</v>
      </c>
      <c r="J18" s="77">
        <f>VLOOKUP(REPLACE($A$1,1,1,"")&amp;I18,[1]戸籍からデータ貼り付け先!$A$2:$T$12093,14,FALSE)</f>
        <v>34</v>
      </c>
      <c r="K18" s="73">
        <f>VLOOKUP(REPLACE($A$1,1,1,"")&amp;I18,[1]戸籍からデータ貼り付け先!$A$2:$T$12093,16,FALSE)</f>
        <v>35</v>
      </c>
      <c r="L18" s="74">
        <f t="shared" si="2"/>
        <v>69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34</v>
      </c>
      <c r="G19" s="73">
        <f>VLOOKUP(REPLACE($A$1,1,1,"")&amp;E19,[1]戸籍からデータ貼り付け先!$A$2:$T$12093,16,FALSE)</f>
        <v>31</v>
      </c>
      <c r="H19" s="74">
        <f t="shared" si="1"/>
        <v>65</v>
      </c>
      <c r="I19" s="75">
        <v>81</v>
      </c>
      <c r="J19" s="77">
        <f>VLOOKUP(REPLACE($A$1,1,1,"")&amp;I19,[1]戸籍からデータ貼り付け先!$A$2:$T$12093,14,FALSE)</f>
        <v>38</v>
      </c>
      <c r="K19" s="73">
        <f>VLOOKUP(REPLACE($A$1,1,1,"")&amp;I19,[1]戸籍からデータ貼り付け先!$A$2:$T$12093,16,FALSE)</f>
        <v>35</v>
      </c>
      <c r="L19" s="74">
        <f t="shared" si="2"/>
        <v>73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28</v>
      </c>
      <c r="G20" s="73">
        <f>VLOOKUP(REPLACE($A$1,1,1,"")&amp;E20,[1]戸籍からデータ貼り付け先!$A$2:$T$12093,16,FALSE)</f>
        <v>30</v>
      </c>
      <c r="H20" s="74">
        <f t="shared" si="1"/>
        <v>58</v>
      </c>
      <c r="I20" s="78">
        <v>82</v>
      </c>
      <c r="J20" s="77">
        <f>VLOOKUP(REPLACE($A$1,1,1,"")&amp;I20,[1]戸籍からデータ貼り付け先!$A$2:$T$12093,14,FALSE)</f>
        <v>36</v>
      </c>
      <c r="K20" s="73">
        <f>VLOOKUP(REPLACE($A$1,1,1,"")&amp;I20,[1]戸籍からデータ貼り付け先!$A$2:$T$12093,16,FALSE)</f>
        <v>39</v>
      </c>
      <c r="L20" s="74">
        <f t="shared" si="2"/>
        <v>75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28</v>
      </c>
      <c r="G21" s="73">
        <f>VLOOKUP(REPLACE($A$1,1,1,"")&amp;E21,[1]戸籍からデータ貼り付け先!$A$2:$T$12093,16,FALSE)</f>
        <v>29</v>
      </c>
      <c r="H21" s="74">
        <f t="shared" si="1"/>
        <v>57</v>
      </c>
      <c r="I21" s="75">
        <v>83</v>
      </c>
      <c r="J21" s="77">
        <f>VLOOKUP(REPLACE($A$1,1,1,"")&amp;I21,[1]戸籍からデータ貼り付け先!$A$2:$T$12093,14,FALSE)</f>
        <v>35</v>
      </c>
      <c r="K21" s="73">
        <f>VLOOKUP(REPLACE($A$1,1,1,"")&amp;I21,[1]戸籍からデータ貼り付け先!$A$2:$T$12093,16,FALSE)</f>
        <v>36</v>
      </c>
      <c r="L21" s="74">
        <f t="shared" si="2"/>
        <v>71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32</v>
      </c>
      <c r="G22" s="73">
        <f>VLOOKUP(REPLACE($A$1,1,1,"")&amp;E22,[1]戸籍からデータ貼り付け先!$A$2:$T$12093,16,FALSE)</f>
        <v>38</v>
      </c>
      <c r="H22" s="74">
        <f t="shared" si="1"/>
        <v>70</v>
      </c>
      <c r="I22" s="78">
        <v>84</v>
      </c>
      <c r="J22" s="77">
        <f>VLOOKUP(REPLACE($A$1,1,1,"")&amp;I22,[1]戸籍からデータ貼り付け先!$A$2:$T$12093,14,FALSE)</f>
        <v>16</v>
      </c>
      <c r="K22" s="73">
        <f>VLOOKUP(REPLACE($A$1,1,1,"")&amp;I22,[1]戸籍からデータ貼り付け先!$A$2:$T$12093,16,FALSE)</f>
        <v>18</v>
      </c>
      <c r="L22" s="74">
        <f t="shared" si="2"/>
        <v>34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25</v>
      </c>
      <c r="G23" s="73">
        <f>VLOOKUP(REPLACE($A$1,1,1,"")&amp;E23,[1]戸籍からデータ貼り付け先!$A$2:$T$12093,16,FALSE)</f>
        <v>22</v>
      </c>
      <c r="H23" s="74">
        <f t="shared" si="1"/>
        <v>47</v>
      </c>
      <c r="I23" s="75">
        <v>85</v>
      </c>
      <c r="J23" s="77">
        <f>VLOOKUP(REPLACE($A$1,1,1,"")&amp;I23,[1]戸籍からデータ貼り付け先!$A$2:$T$12093,14,FALSE)</f>
        <v>26</v>
      </c>
      <c r="K23" s="73">
        <f>VLOOKUP(REPLACE($A$1,1,1,"")&amp;I23,[1]戸籍からデータ貼り付け先!$A$2:$T$12093,16,FALSE)</f>
        <v>22</v>
      </c>
      <c r="L23" s="74">
        <f t="shared" si="2"/>
        <v>48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37</v>
      </c>
      <c r="G24" s="73">
        <f>VLOOKUP(REPLACE($A$1,1,1,"")&amp;E24,[1]戸籍からデータ貼り付け先!$A$2:$T$12093,16,FALSE)</f>
        <v>26</v>
      </c>
      <c r="H24" s="74">
        <f t="shared" si="1"/>
        <v>63</v>
      </c>
      <c r="I24" s="78">
        <v>86</v>
      </c>
      <c r="J24" s="77">
        <f>VLOOKUP(REPLACE($A$1,1,1,"")&amp;I24,[1]戸籍からデータ貼り付け先!$A$2:$T$12093,14,FALSE)</f>
        <v>13</v>
      </c>
      <c r="K24" s="73">
        <f>VLOOKUP(REPLACE($A$1,1,1,"")&amp;I24,[1]戸籍からデータ貼り付け先!$A$2:$T$12093,16,FALSE)</f>
        <v>23</v>
      </c>
      <c r="L24" s="74">
        <f t="shared" si="2"/>
        <v>36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28</v>
      </c>
      <c r="G25" s="73">
        <f>VLOOKUP(REPLACE($A$1,1,1,"")&amp;E25,[1]戸籍からデータ貼り付け先!$A$2:$T$12093,16,FALSE)</f>
        <v>21</v>
      </c>
      <c r="H25" s="74">
        <f t="shared" si="1"/>
        <v>49</v>
      </c>
      <c r="I25" s="75">
        <v>87</v>
      </c>
      <c r="J25" s="77">
        <f>VLOOKUP(REPLACE($A$1,1,1,"")&amp;I25,[1]戸籍からデータ貼り付け先!$A$2:$T$12093,14,FALSE)</f>
        <v>12</v>
      </c>
      <c r="K25" s="73">
        <f>VLOOKUP(REPLACE($A$1,1,1,"")&amp;I25,[1]戸籍からデータ貼り付け先!$A$2:$T$12093,16,FALSE)</f>
        <v>19</v>
      </c>
      <c r="L25" s="74">
        <f t="shared" si="2"/>
        <v>31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35</v>
      </c>
      <c r="G26" s="73">
        <f>VLOOKUP(REPLACE($A$1,1,1,"")&amp;E26,[1]戸籍からデータ貼り付け先!$A$2:$T$12093,16,FALSE)</f>
        <v>25</v>
      </c>
      <c r="H26" s="74">
        <f t="shared" si="1"/>
        <v>60</v>
      </c>
      <c r="I26" s="78">
        <v>88</v>
      </c>
      <c r="J26" s="77">
        <f>VLOOKUP(REPLACE($A$1,1,1,"")&amp;I26,[1]戸籍からデータ貼り付け先!$A$2:$T$12093,14,FALSE)</f>
        <v>8</v>
      </c>
      <c r="K26" s="73">
        <f>VLOOKUP(REPLACE($A$1,1,1,"")&amp;I26,[1]戸籍からデータ貼り付け先!$A$2:$T$12093,16,FALSE)</f>
        <v>11</v>
      </c>
      <c r="L26" s="74">
        <f t="shared" si="2"/>
        <v>19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37</v>
      </c>
      <c r="G27" s="73">
        <f>VLOOKUP(REPLACE($A$1,1,1,"")&amp;E27,[1]戸籍からデータ貼り付け先!$A$2:$T$12093,16,FALSE)</f>
        <v>28</v>
      </c>
      <c r="H27" s="74">
        <f t="shared" si="1"/>
        <v>65</v>
      </c>
      <c r="I27" s="75">
        <v>89</v>
      </c>
      <c r="J27" s="77">
        <f>VLOOKUP(REPLACE($A$1,1,1,"")&amp;I27,[1]戸籍からデータ貼り付け先!$A$2:$T$12093,14,FALSE)</f>
        <v>10</v>
      </c>
      <c r="K27" s="73">
        <f>VLOOKUP(REPLACE($A$1,1,1,"")&amp;I27,[1]戸籍からデータ貼り付け先!$A$2:$T$12093,16,FALSE)</f>
        <v>19</v>
      </c>
      <c r="L27" s="74">
        <f t="shared" si="2"/>
        <v>29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31</v>
      </c>
      <c r="G28" s="73">
        <f>VLOOKUP(REPLACE($A$1,1,1,"")&amp;E28,[1]戸籍からデータ貼り付け先!$A$2:$T$12093,16,FALSE)</f>
        <v>35</v>
      </c>
      <c r="H28" s="74">
        <f t="shared" si="1"/>
        <v>66</v>
      </c>
      <c r="I28" s="78">
        <v>90</v>
      </c>
      <c r="J28" s="77">
        <f>VLOOKUP(REPLACE($A$1,1,1,"")&amp;I28,[1]戸籍からデータ貼り付け先!$A$2:$T$12093,14,FALSE)</f>
        <v>8</v>
      </c>
      <c r="K28" s="73">
        <f>VLOOKUP(REPLACE($A$1,1,1,"")&amp;I28,[1]戸籍からデータ貼り付け先!$A$2:$T$12093,16,FALSE)</f>
        <v>14</v>
      </c>
      <c r="L28" s="74">
        <f t="shared" si="2"/>
        <v>22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33</v>
      </c>
      <c r="G29" s="73">
        <f>VLOOKUP(REPLACE($A$1,1,1,"")&amp;E29,[1]戸籍からデータ貼り付け先!$A$2:$T$12093,16,FALSE)</f>
        <v>19</v>
      </c>
      <c r="H29" s="74">
        <f t="shared" si="1"/>
        <v>52</v>
      </c>
      <c r="I29" s="75">
        <v>91</v>
      </c>
      <c r="J29" s="77">
        <f>VLOOKUP(REPLACE($A$1,1,1,"")&amp;I29,[1]戸籍からデータ貼り付け先!$A$2:$T$12093,14,FALSE)</f>
        <v>6</v>
      </c>
      <c r="K29" s="73">
        <f>VLOOKUP(REPLACE($A$1,1,1,"")&amp;I29,[1]戸籍からデータ貼り付け先!$A$2:$T$12093,16,FALSE)</f>
        <v>17</v>
      </c>
      <c r="L29" s="74">
        <f t="shared" si="2"/>
        <v>23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35</v>
      </c>
      <c r="G30" s="73">
        <f>VLOOKUP(REPLACE($A$1,1,1,"")&amp;E30,[1]戸籍からデータ貼り付け先!$A$2:$T$12093,16,FALSE)</f>
        <v>28</v>
      </c>
      <c r="H30" s="74">
        <f t="shared" si="1"/>
        <v>63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10</v>
      </c>
      <c r="L30" s="74">
        <f t="shared" si="2"/>
        <v>13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41</v>
      </c>
      <c r="G31" s="73">
        <f>VLOOKUP(REPLACE($A$1,1,1,"")&amp;E31,[1]戸籍からデータ貼り付け先!$A$2:$T$12093,16,FALSE)</f>
        <v>33</v>
      </c>
      <c r="H31" s="74">
        <f t="shared" si="1"/>
        <v>74</v>
      </c>
      <c r="I31" s="75">
        <v>93</v>
      </c>
      <c r="J31" s="77">
        <f>VLOOKUP(REPLACE($A$1,1,1,"")&amp;I31,[1]戸籍からデータ貼り付け先!$A$2:$T$12093,14,FALSE)</f>
        <v>7</v>
      </c>
      <c r="K31" s="73">
        <f>VLOOKUP(REPLACE($A$1,1,1,"")&amp;I31,[1]戸籍からデータ貼り付け先!$A$2:$T$12093,16,FALSE)</f>
        <v>10</v>
      </c>
      <c r="L31" s="74">
        <f t="shared" si="2"/>
        <v>17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41</v>
      </c>
      <c r="G32" s="73">
        <f>VLOOKUP(REPLACE($A$1,1,1,"")&amp;E32,[1]戸籍からデータ貼り付け先!$A$2:$T$12093,16,FALSE)</f>
        <v>27</v>
      </c>
      <c r="H32" s="74">
        <f t="shared" si="1"/>
        <v>68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10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42</v>
      </c>
      <c r="G33" s="73">
        <f>VLOOKUP(REPLACE($A$1,1,1,"")&amp;E33,[1]戸籍からデータ貼り付け先!$A$2:$T$12093,16,FALSE)</f>
        <v>38</v>
      </c>
      <c r="H33" s="74">
        <f t="shared" si="1"/>
        <v>80</v>
      </c>
      <c r="I33" s="75">
        <v>95</v>
      </c>
      <c r="J33" s="77">
        <f>VLOOKUP(REPLACE($A$1,1,1,"")&amp;I33,[1]戸籍からデータ貼り付け先!$A$2:$T$12093,14,FALSE)</f>
        <v>4</v>
      </c>
      <c r="K33" s="73">
        <f>VLOOKUP(REPLACE($A$1,1,1,"")&amp;I33,[1]戸籍からデータ貼り付け先!$A$2:$T$12093,16,FALSE)</f>
        <v>7</v>
      </c>
      <c r="L33" s="74">
        <f t="shared" si="2"/>
        <v>11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38</v>
      </c>
      <c r="G34" s="73">
        <f>VLOOKUP(REPLACE($A$1,1,1,"")&amp;E34,[1]戸籍からデータ貼り付け先!$A$2:$T$12093,16,FALSE)</f>
        <v>36</v>
      </c>
      <c r="H34" s="74">
        <f t="shared" si="1"/>
        <v>74</v>
      </c>
      <c r="I34" s="78">
        <v>96</v>
      </c>
      <c r="J34" s="77">
        <f>VLOOKUP(REPLACE($A$1,1,1,"")&amp;I34,[1]戸籍からデータ貼り付け先!$A$2:$T$12093,14,FALSE)</f>
        <v>3</v>
      </c>
      <c r="K34" s="73">
        <f>VLOOKUP(REPLACE($A$1,1,1,"")&amp;I34,[1]戸籍からデータ貼り付け先!$A$2:$T$12093,16,FALSE)</f>
        <v>4</v>
      </c>
      <c r="L34" s="74">
        <f t="shared" si="2"/>
        <v>7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37</v>
      </c>
      <c r="G35" s="73">
        <f>VLOOKUP(REPLACE($A$1,1,1,"")&amp;E35,[1]戸籍からデータ貼り付け先!$A$2:$T$12093,16,FALSE)</f>
        <v>41</v>
      </c>
      <c r="H35" s="74">
        <f t="shared" si="1"/>
        <v>78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5</v>
      </c>
      <c r="L35" s="74">
        <f t="shared" si="2"/>
        <v>5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43</v>
      </c>
      <c r="G36" s="73">
        <f>VLOOKUP(REPLACE($A$1,1,1,"")&amp;E36,[1]戸籍からデータ貼り付け先!$A$2:$T$12093,16,FALSE)</f>
        <v>41</v>
      </c>
      <c r="H36" s="74">
        <f t="shared" si="1"/>
        <v>84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6</v>
      </c>
      <c r="L36" s="74">
        <f t="shared" si="2"/>
        <v>7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37</v>
      </c>
      <c r="G37" s="73">
        <f>VLOOKUP(REPLACE($A$1,1,1,"")&amp;E37,[1]戸籍からデータ貼り付け先!$A$2:$T$12093,16,FALSE)</f>
        <v>43</v>
      </c>
      <c r="H37" s="74">
        <f t="shared" si="1"/>
        <v>80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52</v>
      </c>
      <c r="G38" s="73">
        <f>VLOOKUP(REPLACE($A$1,1,1,"")&amp;E38,[1]戸籍からデータ貼り付け先!$A$2:$T$12093,16,FALSE)</f>
        <v>47</v>
      </c>
      <c r="H38" s="74">
        <f t="shared" si="1"/>
        <v>99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1</v>
      </c>
      <c r="L38" s="74">
        <f t="shared" si="2"/>
        <v>2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39</v>
      </c>
      <c r="G39" s="73">
        <f>VLOOKUP(REPLACE($A$1,1,1,"")&amp;E39,[1]戸籍からデータ貼り付け先!$A$2:$T$12093,16,FALSE)</f>
        <v>44</v>
      </c>
      <c r="H39" s="74">
        <f t="shared" si="1"/>
        <v>83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49</v>
      </c>
      <c r="G40" s="73">
        <f>VLOOKUP(REPLACE($A$1,1,1,"")&amp;E40,[1]戸籍からデータ貼り付け先!$A$2:$T$12093,16,FALSE)</f>
        <v>54</v>
      </c>
      <c r="H40" s="74">
        <f t="shared" si="1"/>
        <v>103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55</v>
      </c>
      <c r="G41" s="73">
        <f>VLOOKUP(REPLACE($A$1,1,1,"")&amp;E41,[1]戸籍からデータ貼り付け先!$A$2:$T$12093,16,FALSE)</f>
        <v>44</v>
      </c>
      <c r="H41" s="74">
        <f t="shared" si="1"/>
        <v>99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46</v>
      </c>
      <c r="G42" s="73">
        <f>VLOOKUP(REPLACE($A$1,1,1,"")&amp;E42,[1]戸籍からデータ貼り付け先!$A$2:$T$12093,16,FALSE)</f>
        <v>46</v>
      </c>
      <c r="H42" s="74">
        <f t="shared" si="1"/>
        <v>92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46</v>
      </c>
      <c r="G43" s="73">
        <f>VLOOKUP(REPLACE($A$1,1,1,"")&amp;E43,[1]戸籍からデータ貼り付け先!$A$2:$T$12093,16,FALSE)</f>
        <v>38</v>
      </c>
      <c r="H43" s="74">
        <f t="shared" si="1"/>
        <v>84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46</v>
      </c>
      <c r="G44" s="73">
        <f>VLOOKUP(REPLACE($A$1,1,1,"")&amp;E44,[1]戸籍からデータ貼り付け先!$A$2:$T$12093,16,FALSE)</f>
        <v>26</v>
      </c>
      <c r="H44" s="74">
        <f t="shared" si="1"/>
        <v>72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37</v>
      </c>
      <c r="G45" s="73">
        <f>VLOOKUP(REPLACE($A$1,1,1,"")&amp;E45,[1]戸籍からデータ貼り付け先!$A$2:$T$12093,16,FALSE)</f>
        <v>35</v>
      </c>
      <c r="H45" s="74">
        <f t="shared" si="1"/>
        <v>72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40</v>
      </c>
      <c r="G46" s="73">
        <f>VLOOKUP(REPLACE($A$1,1,1,"")&amp;E46,[1]戸籍からデータ貼り付け先!$A$2:$T$12093,16,FALSE)</f>
        <v>36</v>
      </c>
      <c r="H46" s="74">
        <f t="shared" si="1"/>
        <v>76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24</v>
      </c>
      <c r="G47" s="73">
        <f>VLOOKUP(REPLACE($A$1,1,1,"")&amp;E47,[1]戸籍からデータ貼り付け先!$A$2:$T$12093,16,FALSE)</f>
        <v>26</v>
      </c>
      <c r="H47" s="74">
        <f t="shared" si="1"/>
        <v>50</v>
      </c>
      <c r="I47" s="43" t="s">
        <v>240</v>
      </c>
      <c r="J47" s="63">
        <f>SUM(J3:J46)</f>
        <v>790</v>
      </c>
      <c r="K47" s="64">
        <f>SUM(K3:K46)</f>
        <v>959</v>
      </c>
      <c r="L47" s="45">
        <f>SUM(J47:K47)</f>
        <v>1749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32</v>
      </c>
      <c r="G48" s="73">
        <f>VLOOKUP(REPLACE($A$1,1,1,"")&amp;E48,[1]戸籍からデータ貼り付け先!$A$2:$T$12093,16,FALSE)</f>
        <v>40</v>
      </c>
      <c r="H48" s="74">
        <f t="shared" si="1"/>
        <v>72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31</v>
      </c>
      <c r="G49" s="73">
        <f>VLOOKUP(REPLACE($A$1,1,1,"")&amp;E49,[1]戸籍からデータ貼り付け先!$A$2:$T$12093,16,FALSE)</f>
        <v>37</v>
      </c>
      <c r="H49" s="74">
        <f t="shared" si="1"/>
        <v>68</v>
      </c>
      <c r="I49" s="42"/>
      <c r="J49" s="42" t="str">
        <f>REPLACE(A1,1,1,"")&amp;"合計"</f>
        <v>北矢名合計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33</v>
      </c>
      <c r="G50" s="73">
        <f>VLOOKUP(REPLACE($A$1,1,1,"")&amp;E50,[1]戸籍からデータ貼り付け先!$A$2:$T$12093,16,FALSE)</f>
        <v>33</v>
      </c>
      <c r="H50" s="74">
        <f t="shared" si="1"/>
        <v>66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41</v>
      </c>
      <c r="G51" s="73">
        <f>VLOOKUP(REPLACE($A$1,1,1,"")&amp;E51,[1]戸籍からデータ貼り付け先!$A$2:$T$12093,16,FALSE)</f>
        <v>25</v>
      </c>
      <c r="H51" s="74">
        <f t="shared" si="1"/>
        <v>66</v>
      </c>
      <c r="I51" s="42"/>
      <c r="J51" s="50">
        <f>SUM(B18,F53,J47)</f>
        <v>2959</v>
      </c>
      <c r="K51" s="51">
        <f>SUM(C18,G53,K47)</f>
        <v>2847</v>
      </c>
      <c r="L51" s="52">
        <f>SUM(J51:K51)</f>
        <v>5806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30</v>
      </c>
      <c r="G52" s="81">
        <f>VLOOKUP(REPLACE($A$1,1,1,"")&amp;E52,[1]戸籍からデータ貼り付け先!$A$2:$T$12093,16,FALSE)</f>
        <v>34</v>
      </c>
      <c r="H52" s="82">
        <f t="shared" si="1"/>
        <v>64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1886</v>
      </c>
      <c r="G53" s="64">
        <f>SUM(G3:G52)</f>
        <v>1612</v>
      </c>
      <c r="H53" s="45">
        <f>SUM(F53:G53)</f>
        <v>3498</v>
      </c>
      <c r="I53" s="42"/>
      <c r="J53" s="42"/>
      <c r="K53" s="42"/>
      <c r="L53" s="42"/>
    </row>
    <row r="56" spans="1:12" x14ac:dyDescent="0.4">
      <c r="F56" s="54" t="s">
        <v>374</v>
      </c>
    </row>
  </sheetData>
  <sheetProtection algorithmName="SHA-512" hashValue="CgnPEKnd2KPUBo2TDGRHGpJkF8MqEIgNK418GJ/RG/mikjLOu4TiQ0C0NP8e1S7BSwLxBdv5EcEXHg6lZz13qA==" saltValue="cikkWlqccacFca/LIo2x0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375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14</v>
      </c>
      <c r="C3" s="73">
        <f>VLOOKUP(REPLACE($A$1,1,1,"")&amp;A3,[1]戸籍からデータ貼り付け先!$A$2:$T$12093,16,FALSE)</f>
        <v>11</v>
      </c>
      <c r="D3" s="74">
        <f>SUM(B3:C3)</f>
        <v>25</v>
      </c>
      <c r="E3" s="71">
        <v>15</v>
      </c>
      <c r="F3" s="72">
        <f>VLOOKUP(REPLACE($A$1,1,1,"")&amp;E3,[1]戸籍からデータ貼り付け先!$A$2:$T$12093,14,FALSE)</f>
        <v>31</v>
      </c>
      <c r="G3" s="73">
        <f>VLOOKUP(REPLACE($A$1,1,1,"")&amp;E3,[1]戸籍からデータ貼り付け先!$A$2:$T$12093,16,FALSE)</f>
        <v>33</v>
      </c>
      <c r="H3" s="74">
        <f>SUM(F3:G3)</f>
        <v>64</v>
      </c>
      <c r="I3" s="75">
        <v>65</v>
      </c>
      <c r="J3" s="72">
        <f>VLOOKUP(REPLACE($A$1,1,1,"")&amp;I3,[1]戸籍からデータ貼り付け先!$A$2:$T$12093,14,FALSE)</f>
        <v>44</v>
      </c>
      <c r="K3" s="73">
        <f>VLOOKUP(REPLACE($A$1,1,1,"")&amp;I3,[1]戸籍からデータ貼り付け先!$A$2:$T$12093,16,FALSE)</f>
        <v>60</v>
      </c>
      <c r="L3" s="74">
        <f>SUM(J3:K3)</f>
        <v>104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13</v>
      </c>
      <c r="C4" s="73">
        <f>VLOOKUP(REPLACE($A$1,1,1,"")&amp;A4,[1]戸籍からデータ貼り付け先!$A$2:$T$12093,16,FALSE)</f>
        <v>17</v>
      </c>
      <c r="D4" s="74">
        <f t="shared" ref="D4:D17" si="0">SUM(B4:C4)</f>
        <v>30</v>
      </c>
      <c r="E4" s="76">
        <v>16</v>
      </c>
      <c r="F4" s="77">
        <f>VLOOKUP(REPLACE($A$1,1,1,"")&amp;E4,[1]戸籍からデータ貼り付け先!$A$2:$T$12093,14,FALSE)</f>
        <v>39</v>
      </c>
      <c r="G4" s="73">
        <f>VLOOKUP(REPLACE($A$1,1,1,"")&amp;E4,[1]戸籍からデータ貼り付け先!$A$2:$T$12093,16,FALSE)</f>
        <v>44</v>
      </c>
      <c r="H4" s="74">
        <f t="shared" ref="H4:H52" si="1">SUM(F4:G4)</f>
        <v>83</v>
      </c>
      <c r="I4" s="78">
        <v>66</v>
      </c>
      <c r="J4" s="77">
        <f>VLOOKUP(REPLACE($A$1,1,1,"")&amp;I4,[1]戸籍からデータ貼り付け先!$A$2:$T$12093,14,FALSE)</f>
        <v>66</v>
      </c>
      <c r="K4" s="73">
        <f>VLOOKUP(REPLACE($A$1,1,1,"")&amp;I4,[1]戸籍からデータ貼り付け先!$A$2:$T$12093,16,FALSE)</f>
        <v>41</v>
      </c>
      <c r="L4" s="74">
        <f t="shared" ref="L4:L46" si="2">SUM(J4:K4)</f>
        <v>107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11</v>
      </c>
      <c r="C5" s="73">
        <f>VLOOKUP(REPLACE($A$1,1,1,"")&amp;A5,[1]戸籍からデータ貼り付け先!$A$2:$T$12093,16,FALSE)</f>
        <v>13</v>
      </c>
      <c r="D5" s="74">
        <f t="shared" si="0"/>
        <v>24</v>
      </c>
      <c r="E5" s="71">
        <v>17</v>
      </c>
      <c r="F5" s="77">
        <f>VLOOKUP(REPLACE($A$1,1,1,"")&amp;E5,[1]戸籍からデータ貼り付け先!$A$2:$T$12093,14,FALSE)</f>
        <v>40</v>
      </c>
      <c r="G5" s="73">
        <f>VLOOKUP(REPLACE($A$1,1,1,"")&amp;E5,[1]戸籍からデータ貼り付け先!$A$2:$T$12093,16,FALSE)</f>
        <v>28</v>
      </c>
      <c r="H5" s="74">
        <f t="shared" si="1"/>
        <v>68</v>
      </c>
      <c r="I5" s="75">
        <v>67</v>
      </c>
      <c r="J5" s="77">
        <f>VLOOKUP(REPLACE($A$1,1,1,"")&amp;I5,[1]戸籍からデータ貼り付け先!$A$2:$T$12093,14,FALSE)</f>
        <v>46</v>
      </c>
      <c r="K5" s="73">
        <f>VLOOKUP(REPLACE($A$1,1,1,"")&amp;I5,[1]戸籍からデータ貼り付け先!$A$2:$T$12093,16,FALSE)</f>
        <v>55</v>
      </c>
      <c r="L5" s="74">
        <f t="shared" si="2"/>
        <v>101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18</v>
      </c>
      <c r="C6" s="73">
        <f>VLOOKUP(REPLACE($A$1,1,1,"")&amp;A6,[1]戸籍からデータ貼り付け先!$A$2:$T$12093,16,FALSE)</f>
        <v>28</v>
      </c>
      <c r="D6" s="74">
        <f t="shared" si="0"/>
        <v>46</v>
      </c>
      <c r="E6" s="76">
        <v>18</v>
      </c>
      <c r="F6" s="77">
        <f>VLOOKUP(REPLACE($A$1,1,1,"")&amp;E6,[1]戸籍からデータ貼り付け先!$A$2:$T$12093,14,FALSE)</f>
        <v>54</v>
      </c>
      <c r="G6" s="73">
        <f>VLOOKUP(REPLACE($A$1,1,1,"")&amp;E6,[1]戸籍からデータ貼り付け先!$A$2:$T$12093,16,FALSE)</f>
        <v>38</v>
      </c>
      <c r="H6" s="74">
        <f t="shared" si="1"/>
        <v>92</v>
      </c>
      <c r="I6" s="78">
        <v>68</v>
      </c>
      <c r="J6" s="77">
        <f>VLOOKUP(REPLACE($A$1,1,1,"")&amp;I6,[1]戸籍からデータ貼り付け先!$A$2:$T$12093,14,FALSE)</f>
        <v>53</v>
      </c>
      <c r="K6" s="73">
        <f>VLOOKUP(REPLACE($A$1,1,1,"")&amp;I6,[1]戸籍からデータ貼り付け先!$A$2:$T$12093,16,FALSE)</f>
        <v>58</v>
      </c>
      <c r="L6" s="74">
        <f t="shared" si="2"/>
        <v>111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15</v>
      </c>
      <c r="C7" s="73">
        <f>VLOOKUP(REPLACE($A$1,1,1,"")&amp;A7,[1]戸籍からデータ貼り付け先!$A$2:$T$12093,16,FALSE)</f>
        <v>11</v>
      </c>
      <c r="D7" s="74">
        <f t="shared" si="0"/>
        <v>26</v>
      </c>
      <c r="E7" s="71">
        <v>19</v>
      </c>
      <c r="F7" s="77">
        <f>VLOOKUP(REPLACE($A$1,1,1,"")&amp;E7,[1]戸籍からデータ貼り付け先!$A$2:$T$12093,14,FALSE)</f>
        <v>86</v>
      </c>
      <c r="G7" s="73">
        <f>VLOOKUP(REPLACE($A$1,1,1,"")&amp;E7,[1]戸籍からデータ貼り付け先!$A$2:$T$12093,16,FALSE)</f>
        <v>57</v>
      </c>
      <c r="H7" s="74">
        <f t="shared" si="1"/>
        <v>143</v>
      </c>
      <c r="I7" s="75">
        <v>69</v>
      </c>
      <c r="J7" s="77">
        <f>VLOOKUP(REPLACE($A$1,1,1,"")&amp;I7,[1]戸籍からデータ貼り付け先!$A$2:$T$12093,14,FALSE)</f>
        <v>49</v>
      </c>
      <c r="K7" s="73">
        <f>VLOOKUP(REPLACE($A$1,1,1,"")&amp;I7,[1]戸籍からデータ貼り付け先!$A$2:$T$12093,16,FALSE)</f>
        <v>63</v>
      </c>
      <c r="L7" s="74">
        <f t="shared" si="2"/>
        <v>112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26</v>
      </c>
      <c r="C8" s="73">
        <f>VLOOKUP(REPLACE($A$1,1,1,"")&amp;A8,[1]戸籍からデータ貼り付け先!$A$2:$T$12093,16,FALSE)</f>
        <v>24</v>
      </c>
      <c r="D8" s="74">
        <f t="shared" si="0"/>
        <v>50</v>
      </c>
      <c r="E8" s="76">
        <v>20</v>
      </c>
      <c r="F8" s="77">
        <f>VLOOKUP(REPLACE($A$1,1,1,"")&amp;E8,[1]戸籍からデータ貼り付け先!$A$2:$T$12093,14,FALSE)</f>
        <v>80</v>
      </c>
      <c r="G8" s="73">
        <f>VLOOKUP(REPLACE($A$1,1,1,"")&amp;E8,[1]戸籍からデータ貼り付け先!$A$2:$T$12093,16,FALSE)</f>
        <v>61</v>
      </c>
      <c r="H8" s="74">
        <f t="shared" si="1"/>
        <v>141</v>
      </c>
      <c r="I8" s="78">
        <v>70</v>
      </c>
      <c r="J8" s="77">
        <f>VLOOKUP(REPLACE($A$1,1,1,"")&amp;I8,[1]戸籍からデータ貼り付け先!$A$2:$T$12093,14,FALSE)</f>
        <v>68</v>
      </c>
      <c r="K8" s="73">
        <f>VLOOKUP(REPLACE($A$1,1,1,"")&amp;I8,[1]戸籍からデータ貼り付け先!$A$2:$T$12093,16,FALSE)</f>
        <v>62</v>
      </c>
      <c r="L8" s="74">
        <f t="shared" si="2"/>
        <v>130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21</v>
      </c>
      <c r="C9" s="73">
        <f>VLOOKUP(REPLACE($A$1,1,1,"")&amp;A9,[1]戸籍からデータ貼り付け先!$A$2:$T$12093,16,FALSE)</f>
        <v>16</v>
      </c>
      <c r="D9" s="74">
        <f t="shared" si="0"/>
        <v>37</v>
      </c>
      <c r="E9" s="71">
        <v>21</v>
      </c>
      <c r="F9" s="77">
        <f>VLOOKUP(REPLACE($A$1,1,1,"")&amp;E9,[1]戸籍からデータ貼り付け先!$A$2:$T$12093,14,FALSE)</f>
        <v>92</v>
      </c>
      <c r="G9" s="73">
        <f>VLOOKUP(REPLACE($A$1,1,1,"")&amp;E9,[1]戸籍からデータ貼り付け先!$A$2:$T$12093,16,FALSE)</f>
        <v>56</v>
      </c>
      <c r="H9" s="74">
        <f t="shared" si="1"/>
        <v>148</v>
      </c>
      <c r="I9" s="75">
        <v>71</v>
      </c>
      <c r="J9" s="77">
        <f>VLOOKUP(REPLACE($A$1,1,1,"")&amp;I9,[1]戸籍からデータ貼り付け先!$A$2:$T$12093,14,FALSE)</f>
        <v>58</v>
      </c>
      <c r="K9" s="73">
        <f>VLOOKUP(REPLACE($A$1,1,1,"")&amp;I9,[1]戸籍からデータ貼り付け先!$A$2:$T$12093,16,FALSE)</f>
        <v>86</v>
      </c>
      <c r="L9" s="74">
        <f t="shared" si="2"/>
        <v>144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18</v>
      </c>
      <c r="C10" s="73">
        <f>VLOOKUP(REPLACE($A$1,1,1,"")&amp;A10,[1]戸籍からデータ貼り付け先!$A$2:$T$12093,16,FALSE)</f>
        <v>19</v>
      </c>
      <c r="D10" s="74">
        <f t="shared" si="0"/>
        <v>37</v>
      </c>
      <c r="E10" s="76">
        <v>22</v>
      </c>
      <c r="F10" s="77">
        <f>VLOOKUP(REPLACE($A$1,1,1,"")&amp;E10,[1]戸籍からデータ貼り付け先!$A$2:$T$12093,14,FALSE)</f>
        <v>79</v>
      </c>
      <c r="G10" s="73">
        <f>VLOOKUP(REPLACE($A$1,1,1,"")&amp;E10,[1]戸籍からデータ貼り付け先!$A$2:$T$12093,16,FALSE)</f>
        <v>46</v>
      </c>
      <c r="H10" s="74">
        <f t="shared" si="1"/>
        <v>125</v>
      </c>
      <c r="I10" s="78">
        <v>72</v>
      </c>
      <c r="J10" s="77">
        <f>VLOOKUP(REPLACE($A$1,1,1,"")&amp;I10,[1]戸籍からデータ貼り付け先!$A$2:$T$12093,14,FALSE)</f>
        <v>60</v>
      </c>
      <c r="K10" s="73">
        <f>VLOOKUP(REPLACE($A$1,1,1,"")&amp;I10,[1]戸籍からデータ貼り付け先!$A$2:$T$12093,16,FALSE)</f>
        <v>70</v>
      </c>
      <c r="L10" s="74">
        <f t="shared" si="2"/>
        <v>130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22</v>
      </c>
      <c r="C11" s="73">
        <f>VLOOKUP(REPLACE($A$1,1,1,"")&amp;A11,[1]戸籍からデータ貼り付け先!$A$2:$T$12093,16,FALSE)</f>
        <v>17</v>
      </c>
      <c r="D11" s="74">
        <f t="shared" si="0"/>
        <v>39</v>
      </c>
      <c r="E11" s="71">
        <v>23</v>
      </c>
      <c r="F11" s="77">
        <f>VLOOKUP(REPLACE($A$1,1,1,"")&amp;E11,[1]戸籍からデータ貼り付け先!$A$2:$T$12093,14,FALSE)</f>
        <v>73</v>
      </c>
      <c r="G11" s="73">
        <f>VLOOKUP(REPLACE($A$1,1,1,"")&amp;E11,[1]戸籍からデータ貼り付け先!$A$2:$T$12093,16,FALSE)</f>
        <v>37</v>
      </c>
      <c r="H11" s="74">
        <f t="shared" si="1"/>
        <v>110</v>
      </c>
      <c r="I11" s="75">
        <v>73</v>
      </c>
      <c r="J11" s="77">
        <f>VLOOKUP(REPLACE($A$1,1,1,"")&amp;I11,[1]戸籍からデータ貼り付け先!$A$2:$T$12093,14,FALSE)</f>
        <v>81</v>
      </c>
      <c r="K11" s="73">
        <f>VLOOKUP(REPLACE($A$1,1,1,"")&amp;I11,[1]戸籍からデータ貼り付け先!$A$2:$T$12093,16,FALSE)</f>
        <v>72</v>
      </c>
      <c r="L11" s="74">
        <f t="shared" si="2"/>
        <v>153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25</v>
      </c>
      <c r="C12" s="73">
        <f>VLOOKUP(REPLACE($A$1,1,1,"")&amp;A12,[1]戸籍からデータ貼り付け先!$A$2:$T$12093,16,FALSE)</f>
        <v>21</v>
      </c>
      <c r="D12" s="74">
        <f t="shared" si="0"/>
        <v>46</v>
      </c>
      <c r="E12" s="76">
        <v>24</v>
      </c>
      <c r="F12" s="77">
        <f>VLOOKUP(REPLACE($A$1,1,1,"")&amp;E12,[1]戸籍からデータ貼り付け先!$A$2:$T$12093,14,FALSE)</f>
        <v>78</v>
      </c>
      <c r="G12" s="73">
        <f>VLOOKUP(REPLACE($A$1,1,1,"")&amp;E12,[1]戸籍からデータ貼り付け先!$A$2:$T$12093,16,FALSE)</f>
        <v>46</v>
      </c>
      <c r="H12" s="74">
        <f t="shared" si="1"/>
        <v>124</v>
      </c>
      <c r="I12" s="78">
        <v>74</v>
      </c>
      <c r="J12" s="77">
        <f>VLOOKUP(REPLACE($A$1,1,1,"")&amp;I12,[1]戸籍からデータ貼り付け先!$A$2:$T$12093,14,FALSE)</f>
        <v>79</v>
      </c>
      <c r="K12" s="73">
        <f>VLOOKUP(REPLACE($A$1,1,1,"")&amp;I12,[1]戸籍からデータ貼り付け先!$A$2:$T$12093,16,FALSE)</f>
        <v>75</v>
      </c>
      <c r="L12" s="74">
        <f t="shared" si="2"/>
        <v>154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28</v>
      </c>
      <c r="C13" s="73">
        <f>VLOOKUP(REPLACE($A$1,1,1,"")&amp;A13,[1]戸籍からデータ貼り付け先!$A$2:$T$12093,16,FALSE)</f>
        <v>30</v>
      </c>
      <c r="D13" s="74">
        <f t="shared" si="0"/>
        <v>58</v>
      </c>
      <c r="E13" s="71">
        <v>25</v>
      </c>
      <c r="F13" s="77">
        <f>VLOOKUP(REPLACE($A$1,1,1,"")&amp;E13,[1]戸籍からデータ貼り付け先!$A$2:$T$12093,14,FALSE)</f>
        <v>53</v>
      </c>
      <c r="G13" s="73">
        <f>VLOOKUP(REPLACE($A$1,1,1,"")&amp;E13,[1]戸籍からデータ貼り付け先!$A$2:$T$12093,16,FALSE)</f>
        <v>45</v>
      </c>
      <c r="H13" s="74">
        <f t="shared" si="1"/>
        <v>98</v>
      </c>
      <c r="I13" s="75">
        <v>75</v>
      </c>
      <c r="J13" s="77">
        <f>VLOOKUP(REPLACE($A$1,1,1,"")&amp;I13,[1]戸籍からデータ貼り付け先!$A$2:$T$12093,14,FALSE)</f>
        <v>82</v>
      </c>
      <c r="K13" s="73">
        <f>VLOOKUP(REPLACE($A$1,1,1,"")&amp;I13,[1]戸籍からデータ貼り付け先!$A$2:$T$12093,16,FALSE)</f>
        <v>109</v>
      </c>
      <c r="L13" s="74">
        <f t="shared" si="2"/>
        <v>191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28</v>
      </c>
      <c r="C14" s="73">
        <f>VLOOKUP(REPLACE($A$1,1,1,"")&amp;A14,[1]戸籍からデータ貼り付け先!$A$2:$T$12093,16,FALSE)</f>
        <v>30</v>
      </c>
      <c r="D14" s="74">
        <f t="shared" si="0"/>
        <v>58</v>
      </c>
      <c r="E14" s="76">
        <v>26</v>
      </c>
      <c r="F14" s="77">
        <f>VLOOKUP(REPLACE($A$1,1,1,"")&amp;E14,[1]戸籍からデータ貼り付け先!$A$2:$T$12093,14,FALSE)</f>
        <v>45</v>
      </c>
      <c r="G14" s="73">
        <f>VLOOKUP(REPLACE($A$1,1,1,"")&amp;E14,[1]戸籍からデータ貼り付け先!$A$2:$T$12093,16,FALSE)</f>
        <v>44</v>
      </c>
      <c r="H14" s="74">
        <f t="shared" si="1"/>
        <v>89</v>
      </c>
      <c r="I14" s="78">
        <v>76</v>
      </c>
      <c r="J14" s="77">
        <f>VLOOKUP(REPLACE($A$1,1,1,"")&amp;I14,[1]戸籍からデータ貼り付け先!$A$2:$T$12093,14,FALSE)</f>
        <v>102</v>
      </c>
      <c r="K14" s="73">
        <f>VLOOKUP(REPLACE($A$1,1,1,"")&amp;I14,[1]戸籍からデータ貼り付け先!$A$2:$T$12093,16,FALSE)</f>
        <v>99</v>
      </c>
      <c r="L14" s="74">
        <f t="shared" si="2"/>
        <v>201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32</v>
      </c>
      <c r="C15" s="73">
        <f>VLOOKUP(REPLACE($A$1,1,1,"")&amp;A15,[1]戸籍からデータ貼り付け先!$A$2:$T$12093,16,FALSE)</f>
        <v>34</v>
      </c>
      <c r="D15" s="74">
        <f t="shared" si="0"/>
        <v>66</v>
      </c>
      <c r="E15" s="71">
        <v>27</v>
      </c>
      <c r="F15" s="77">
        <f>VLOOKUP(REPLACE($A$1,1,1,"")&amp;E15,[1]戸籍からデータ貼り付け先!$A$2:$T$12093,14,FALSE)</f>
        <v>56</v>
      </c>
      <c r="G15" s="73">
        <f>VLOOKUP(REPLACE($A$1,1,1,"")&amp;E15,[1]戸籍からデータ貼り付け先!$A$2:$T$12093,16,FALSE)</f>
        <v>35</v>
      </c>
      <c r="H15" s="74">
        <f t="shared" si="1"/>
        <v>91</v>
      </c>
      <c r="I15" s="75">
        <v>77</v>
      </c>
      <c r="J15" s="77">
        <f>VLOOKUP(REPLACE($A$1,1,1,"")&amp;I15,[1]戸籍からデータ貼り付け先!$A$2:$T$12093,14,FALSE)</f>
        <v>89</v>
      </c>
      <c r="K15" s="73">
        <f>VLOOKUP(REPLACE($A$1,1,1,"")&amp;I15,[1]戸籍からデータ貼り付け先!$A$2:$T$12093,16,FALSE)</f>
        <v>108</v>
      </c>
      <c r="L15" s="74">
        <f t="shared" si="2"/>
        <v>197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32</v>
      </c>
      <c r="C16" s="73">
        <f>VLOOKUP(REPLACE($A$1,1,1,"")&amp;A16,[1]戸籍からデータ貼り付け先!$A$2:$T$12093,16,FALSE)</f>
        <v>28</v>
      </c>
      <c r="D16" s="74">
        <f t="shared" si="0"/>
        <v>60</v>
      </c>
      <c r="E16" s="76">
        <v>28</v>
      </c>
      <c r="F16" s="77">
        <f>VLOOKUP(REPLACE($A$1,1,1,"")&amp;E16,[1]戸籍からデータ貼り付け先!$A$2:$T$12093,14,FALSE)</f>
        <v>47</v>
      </c>
      <c r="G16" s="73">
        <f>VLOOKUP(REPLACE($A$1,1,1,"")&amp;E16,[1]戸籍からデータ貼り付け先!$A$2:$T$12093,16,FALSE)</f>
        <v>33</v>
      </c>
      <c r="H16" s="74">
        <f t="shared" si="1"/>
        <v>80</v>
      </c>
      <c r="I16" s="78">
        <v>78</v>
      </c>
      <c r="J16" s="77">
        <f>VLOOKUP(REPLACE($A$1,1,1,"")&amp;I16,[1]戸籍からデータ貼り付け先!$A$2:$T$12093,14,FALSE)</f>
        <v>87</v>
      </c>
      <c r="K16" s="73">
        <f>VLOOKUP(REPLACE($A$1,1,1,"")&amp;I16,[1]戸籍からデータ貼り付け先!$A$2:$T$12093,16,FALSE)</f>
        <v>106</v>
      </c>
      <c r="L16" s="74">
        <f t="shared" si="2"/>
        <v>193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33</v>
      </c>
      <c r="C17" s="81">
        <f>VLOOKUP(REPLACE($A$1,1,1,"")&amp;A17,[1]戸籍からデータ貼り付け先!$A$2:$T$12093,16,FALSE)</f>
        <v>38</v>
      </c>
      <c r="D17" s="82">
        <f t="shared" si="0"/>
        <v>71</v>
      </c>
      <c r="E17" s="71">
        <v>29</v>
      </c>
      <c r="F17" s="77">
        <f>VLOOKUP(REPLACE($A$1,1,1,"")&amp;E17,[1]戸籍からデータ貼り付け先!$A$2:$T$12093,14,FALSE)</f>
        <v>48</v>
      </c>
      <c r="G17" s="73">
        <f>VLOOKUP(REPLACE($A$1,1,1,"")&amp;E17,[1]戸籍からデータ貼り付け先!$A$2:$T$12093,16,FALSE)</f>
        <v>31</v>
      </c>
      <c r="H17" s="74">
        <f t="shared" si="1"/>
        <v>79</v>
      </c>
      <c r="I17" s="75">
        <v>79</v>
      </c>
      <c r="J17" s="77">
        <f>VLOOKUP(REPLACE($A$1,1,1,"")&amp;I17,[1]戸籍からデータ貼り付け先!$A$2:$T$12093,14,FALSE)</f>
        <v>52</v>
      </c>
      <c r="K17" s="73">
        <f>VLOOKUP(REPLACE($A$1,1,1,"")&amp;I17,[1]戸籍からデータ貼り付け先!$A$2:$T$12093,16,FALSE)</f>
        <v>54</v>
      </c>
      <c r="L17" s="74">
        <f t="shared" si="2"/>
        <v>106</v>
      </c>
    </row>
    <row r="18" spans="1:12" ht="15" thickTop="1" thickBot="1" x14ac:dyDescent="0.2">
      <c r="A18" s="38" t="s">
        <v>240</v>
      </c>
      <c r="B18" s="63">
        <f>SUM(B3:B17)</f>
        <v>336</v>
      </c>
      <c r="C18" s="64">
        <f>SUM(C3:C17)</f>
        <v>337</v>
      </c>
      <c r="D18" s="45">
        <f>SUM(B18:C18)</f>
        <v>673</v>
      </c>
      <c r="E18" s="76">
        <v>30</v>
      </c>
      <c r="F18" s="77">
        <f>VLOOKUP(REPLACE($A$1,1,1,"")&amp;E18,[1]戸籍からデータ貼り付け先!$A$2:$T$12093,14,FALSE)</f>
        <v>39</v>
      </c>
      <c r="G18" s="73">
        <f>VLOOKUP(REPLACE($A$1,1,1,"")&amp;E18,[1]戸籍からデータ貼り付け先!$A$2:$T$12093,16,FALSE)</f>
        <v>35</v>
      </c>
      <c r="H18" s="74">
        <f t="shared" si="1"/>
        <v>74</v>
      </c>
      <c r="I18" s="78">
        <v>80</v>
      </c>
      <c r="J18" s="77">
        <f>VLOOKUP(REPLACE($A$1,1,1,"")&amp;I18,[1]戸籍からデータ貼り付け先!$A$2:$T$12093,14,FALSE)</f>
        <v>43</v>
      </c>
      <c r="K18" s="73">
        <f>VLOOKUP(REPLACE($A$1,1,1,"")&amp;I18,[1]戸籍からデータ貼り付け先!$A$2:$T$12093,16,FALSE)</f>
        <v>59</v>
      </c>
      <c r="L18" s="74">
        <f t="shared" si="2"/>
        <v>102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41</v>
      </c>
      <c r="G19" s="73">
        <f>VLOOKUP(REPLACE($A$1,1,1,"")&amp;E19,[1]戸籍からデータ貼り付け先!$A$2:$T$12093,16,FALSE)</f>
        <v>25</v>
      </c>
      <c r="H19" s="74">
        <f t="shared" si="1"/>
        <v>66</v>
      </c>
      <c r="I19" s="75">
        <v>81</v>
      </c>
      <c r="J19" s="77">
        <f>VLOOKUP(REPLACE($A$1,1,1,"")&amp;I19,[1]戸籍からデータ貼り付け先!$A$2:$T$12093,14,FALSE)</f>
        <v>75</v>
      </c>
      <c r="K19" s="73">
        <f>VLOOKUP(REPLACE($A$1,1,1,"")&amp;I19,[1]戸籍からデータ貼り付け先!$A$2:$T$12093,16,FALSE)</f>
        <v>65</v>
      </c>
      <c r="L19" s="74">
        <f t="shared" si="2"/>
        <v>140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33</v>
      </c>
      <c r="G20" s="73">
        <f>VLOOKUP(REPLACE($A$1,1,1,"")&amp;E20,[1]戸籍からデータ貼り付け先!$A$2:$T$12093,16,FALSE)</f>
        <v>23</v>
      </c>
      <c r="H20" s="74">
        <f t="shared" si="1"/>
        <v>56</v>
      </c>
      <c r="I20" s="78">
        <v>82</v>
      </c>
      <c r="J20" s="77">
        <f>VLOOKUP(REPLACE($A$1,1,1,"")&amp;I20,[1]戸籍からデータ貼り付け先!$A$2:$T$12093,14,FALSE)</f>
        <v>60</v>
      </c>
      <c r="K20" s="73">
        <f>VLOOKUP(REPLACE($A$1,1,1,"")&amp;I20,[1]戸籍からデータ貼り付け先!$A$2:$T$12093,16,FALSE)</f>
        <v>70</v>
      </c>
      <c r="L20" s="74">
        <f t="shared" si="2"/>
        <v>130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37</v>
      </c>
      <c r="G21" s="73">
        <f>VLOOKUP(REPLACE($A$1,1,1,"")&amp;E21,[1]戸籍からデータ貼り付け先!$A$2:$T$12093,16,FALSE)</f>
        <v>29</v>
      </c>
      <c r="H21" s="74">
        <f t="shared" si="1"/>
        <v>66</v>
      </c>
      <c r="I21" s="75">
        <v>83</v>
      </c>
      <c r="J21" s="77">
        <f>VLOOKUP(REPLACE($A$1,1,1,"")&amp;I21,[1]戸籍からデータ貼り付け先!$A$2:$T$12093,14,FALSE)</f>
        <v>59</v>
      </c>
      <c r="K21" s="73">
        <f>VLOOKUP(REPLACE($A$1,1,1,"")&amp;I21,[1]戸籍からデータ貼り付け先!$A$2:$T$12093,16,FALSE)</f>
        <v>46</v>
      </c>
      <c r="L21" s="74">
        <f t="shared" si="2"/>
        <v>105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41</v>
      </c>
      <c r="G22" s="73">
        <f>VLOOKUP(REPLACE($A$1,1,1,"")&amp;E22,[1]戸籍からデータ貼り付け先!$A$2:$T$12093,16,FALSE)</f>
        <v>24</v>
      </c>
      <c r="H22" s="74">
        <f t="shared" si="1"/>
        <v>65</v>
      </c>
      <c r="I22" s="78">
        <v>84</v>
      </c>
      <c r="J22" s="77">
        <f>VLOOKUP(REPLACE($A$1,1,1,"")&amp;I22,[1]戸籍からデータ貼り付け先!$A$2:$T$12093,14,FALSE)</f>
        <v>43</v>
      </c>
      <c r="K22" s="73">
        <f>VLOOKUP(REPLACE($A$1,1,1,"")&amp;I22,[1]戸籍からデータ貼り付け先!$A$2:$T$12093,16,FALSE)</f>
        <v>47</v>
      </c>
      <c r="L22" s="74">
        <f t="shared" si="2"/>
        <v>90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47</v>
      </c>
      <c r="G23" s="73">
        <f>VLOOKUP(REPLACE($A$1,1,1,"")&amp;E23,[1]戸籍からデータ貼り付け先!$A$2:$T$12093,16,FALSE)</f>
        <v>37</v>
      </c>
      <c r="H23" s="74">
        <f t="shared" si="1"/>
        <v>84</v>
      </c>
      <c r="I23" s="75">
        <v>85</v>
      </c>
      <c r="J23" s="77">
        <f>VLOOKUP(REPLACE($A$1,1,1,"")&amp;I23,[1]戸籍からデータ貼り付け先!$A$2:$T$12093,14,FALSE)</f>
        <v>31</v>
      </c>
      <c r="K23" s="73">
        <f>VLOOKUP(REPLACE($A$1,1,1,"")&amp;I23,[1]戸籍からデータ貼り付け先!$A$2:$T$12093,16,FALSE)</f>
        <v>35</v>
      </c>
      <c r="L23" s="74">
        <f t="shared" si="2"/>
        <v>66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41</v>
      </c>
      <c r="G24" s="73">
        <f>VLOOKUP(REPLACE($A$1,1,1,"")&amp;E24,[1]戸籍からデータ貼り付け先!$A$2:$T$12093,16,FALSE)</f>
        <v>29</v>
      </c>
      <c r="H24" s="74">
        <f t="shared" si="1"/>
        <v>70</v>
      </c>
      <c r="I24" s="78">
        <v>86</v>
      </c>
      <c r="J24" s="77">
        <f>VLOOKUP(REPLACE($A$1,1,1,"")&amp;I24,[1]戸籍からデータ貼り付け先!$A$2:$T$12093,14,FALSE)</f>
        <v>28</v>
      </c>
      <c r="K24" s="73">
        <f>VLOOKUP(REPLACE($A$1,1,1,"")&amp;I24,[1]戸籍からデータ貼り付け先!$A$2:$T$12093,16,FALSE)</f>
        <v>28</v>
      </c>
      <c r="L24" s="74">
        <f t="shared" si="2"/>
        <v>56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33</v>
      </c>
      <c r="G25" s="73">
        <f>VLOOKUP(REPLACE($A$1,1,1,"")&amp;E25,[1]戸籍からデータ貼り付け先!$A$2:$T$12093,16,FALSE)</f>
        <v>31</v>
      </c>
      <c r="H25" s="74">
        <f t="shared" si="1"/>
        <v>64</v>
      </c>
      <c r="I25" s="75">
        <v>87</v>
      </c>
      <c r="J25" s="77">
        <f>VLOOKUP(REPLACE($A$1,1,1,"")&amp;I25,[1]戸籍からデータ貼り付け先!$A$2:$T$12093,14,FALSE)</f>
        <v>21</v>
      </c>
      <c r="K25" s="73">
        <f>VLOOKUP(REPLACE($A$1,1,1,"")&amp;I25,[1]戸籍からデータ貼り付け先!$A$2:$T$12093,16,FALSE)</f>
        <v>18</v>
      </c>
      <c r="L25" s="74">
        <f t="shared" si="2"/>
        <v>39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40</v>
      </c>
      <c r="G26" s="73">
        <f>VLOOKUP(REPLACE($A$1,1,1,"")&amp;E26,[1]戸籍からデータ貼り付け先!$A$2:$T$12093,16,FALSE)</f>
        <v>33</v>
      </c>
      <c r="H26" s="74">
        <f t="shared" si="1"/>
        <v>73</v>
      </c>
      <c r="I26" s="78">
        <v>88</v>
      </c>
      <c r="J26" s="77">
        <f>VLOOKUP(REPLACE($A$1,1,1,"")&amp;I26,[1]戸籍からデータ貼り付け先!$A$2:$T$12093,14,FALSE)</f>
        <v>17</v>
      </c>
      <c r="K26" s="73">
        <f>VLOOKUP(REPLACE($A$1,1,1,"")&amp;I26,[1]戸籍からデータ貼り付け先!$A$2:$T$12093,16,FALSE)</f>
        <v>17</v>
      </c>
      <c r="L26" s="74">
        <f t="shared" si="2"/>
        <v>34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66</v>
      </c>
      <c r="G27" s="73">
        <f>VLOOKUP(REPLACE($A$1,1,1,"")&amp;E27,[1]戸籍からデータ貼り付け先!$A$2:$T$12093,16,FALSE)</f>
        <v>34</v>
      </c>
      <c r="H27" s="74">
        <f t="shared" si="1"/>
        <v>100</v>
      </c>
      <c r="I27" s="75">
        <v>89</v>
      </c>
      <c r="J27" s="77">
        <f>VLOOKUP(REPLACE($A$1,1,1,"")&amp;I27,[1]戸籍からデータ貼り付け先!$A$2:$T$12093,14,FALSE)</f>
        <v>15</v>
      </c>
      <c r="K27" s="73">
        <f>VLOOKUP(REPLACE($A$1,1,1,"")&amp;I27,[1]戸籍からデータ貼り付け先!$A$2:$T$12093,16,FALSE)</f>
        <v>17</v>
      </c>
      <c r="L27" s="74">
        <f t="shared" si="2"/>
        <v>32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42</v>
      </c>
      <c r="G28" s="73">
        <f>VLOOKUP(REPLACE($A$1,1,1,"")&amp;E28,[1]戸籍からデータ貼り付け先!$A$2:$T$12093,16,FALSE)</f>
        <v>40</v>
      </c>
      <c r="H28" s="74">
        <f t="shared" si="1"/>
        <v>82</v>
      </c>
      <c r="I28" s="78">
        <v>90</v>
      </c>
      <c r="J28" s="77">
        <f>VLOOKUP(REPLACE($A$1,1,1,"")&amp;I28,[1]戸籍からデータ貼り付け先!$A$2:$T$12093,14,FALSE)</f>
        <v>8</v>
      </c>
      <c r="K28" s="73">
        <f>VLOOKUP(REPLACE($A$1,1,1,"")&amp;I28,[1]戸籍からデータ貼り付け先!$A$2:$T$12093,16,FALSE)</f>
        <v>16</v>
      </c>
      <c r="L28" s="74">
        <f t="shared" si="2"/>
        <v>24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44</v>
      </c>
      <c r="G29" s="73">
        <f>VLOOKUP(REPLACE($A$1,1,1,"")&amp;E29,[1]戸籍からデータ貼り付け先!$A$2:$T$12093,16,FALSE)</f>
        <v>52</v>
      </c>
      <c r="H29" s="74">
        <f t="shared" si="1"/>
        <v>96</v>
      </c>
      <c r="I29" s="75">
        <v>91</v>
      </c>
      <c r="J29" s="77">
        <f>VLOOKUP(REPLACE($A$1,1,1,"")&amp;I29,[1]戸籍からデータ貼り付け先!$A$2:$T$12093,14,FALSE)</f>
        <v>7</v>
      </c>
      <c r="K29" s="73">
        <f>VLOOKUP(REPLACE($A$1,1,1,"")&amp;I29,[1]戸籍からデータ貼り付け先!$A$2:$T$12093,16,FALSE)</f>
        <v>8</v>
      </c>
      <c r="L29" s="74">
        <f t="shared" si="2"/>
        <v>15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66</v>
      </c>
      <c r="G30" s="73">
        <f>VLOOKUP(REPLACE($A$1,1,1,"")&amp;E30,[1]戸籍からデータ貼り付け先!$A$2:$T$12093,16,FALSE)</f>
        <v>47</v>
      </c>
      <c r="H30" s="74">
        <f t="shared" si="1"/>
        <v>113</v>
      </c>
      <c r="I30" s="78">
        <v>92</v>
      </c>
      <c r="J30" s="77">
        <f>VLOOKUP(REPLACE($A$1,1,1,"")&amp;I30,[1]戸籍からデータ貼り付け先!$A$2:$T$12093,14,FALSE)</f>
        <v>5</v>
      </c>
      <c r="K30" s="73">
        <f>VLOOKUP(REPLACE($A$1,1,1,"")&amp;I30,[1]戸籍からデータ貼り付け先!$A$2:$T$12093,16,FALSE)</f>
        <v>9</v>
      </c>
      <c r="L30" s="74">
        <f t="shared" si="2"/>
        <v>14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62</v>
      </c>
      <c r="G31" s="73">
        <f>VLOOKUP(REPLACE($A$1,1,1,"")&amp;E31,[1]戸籍からデータ貼り付け先!$A$2:$T$12093,16,FALSE)</f>
        <v>49</v>
      </c>
      <c r="H31" s="74">
        <f t="shared" si="1"/>
        <v>111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7</v>
      </c>
      <c r="L31" s="74">
        <f t="shared" si="2"/>
        <v>10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71</v>
      </c>
      <c r="G32" s="73">
        <f>VLOOKUP(REPLACE($A$1,1,1,"")&amp;E32,[1]戸籍からデータ貼り付け先!$A$2:$T$12093,16,FALSE)</f>
        <v>61</v>
      </c>
      <c r="H32" s="74">
        <f t="shared" si="1"/>
        <v>132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9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70</v>
      </c>
      <c r="G33" s="73">
        <f>VLOOKUP(REPLACE($A$1,1,1,"")&amp;E33,[1]戸籍からデータ貼り付け先!$A$2:$T$12093,16,FALSE)</f>
        <v>46</v>
      </c>
      <c r="H33" s="74">
        <f t="shared" si="1"/>
        <v>116</v>
      </c>
      <c r="I33" s="75">
        <v>95</v>
      </c>
      <c r="J33" s="77">
        <f>VLOOKUP(REPLACE($A$1,1,1,"")&amp;I33,[1]戸籍からデータ貼り付け先!$A$2:$T$12093,14,FALSE)</f>
        <v>3</v>
      </c>
      <c r="K33" s="73">
        <f>VLOOKUP(REPLACE($A$1,1,1,"")&amp;I33,[1]戸籍からデータ貼り付け先!$A$2:$T$12093,16,FALSE)</f>
        <v>10</v>
      </c>
      <c r="L33" s="74">
        <f t="shared" si="2"/>
        <v>13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68</v>
      </c>
      <c r="G34" s="73">
        <f>VLOOKUP(REPLACE($A$1,1,1,"")&amp;E34,[1]戸籍からデータ貼り付け先!$A$2:$T$12093,16,FALSE)</f>
        <v>39</v>
      </c>
      <c r="H34" s="74">
        <f t="shared" si="1"/>
        <v>107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5</v>
      </c>
      <c r="L34" s="74">
        <f t="shared" si="2"/>
        <v>6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60</v>
      </c>
      <c r="G35" s="73">
        <f>VLOOKUP(REPLACE($A$1,1,1,"")&amp;E35,[1]戸籍からデータ貼り付け先!$A$2:$T$12093,16,FALSE)</f>
        <v>64</v>
      </c>
      <c r="H35" s="74">
        <f t="shared" si="1"/>
        <v>124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64</v>
      </c>
      <c r="G36" s="73">
        <f>VLOOKUP(REPLACE($A$1,1,1,"")&amp;E36,[1]戸籍からデータ貼り付け先!$A$2:$T$12093,16,FALSE)</f>
        <v>56</v>
      </c>
      <c r="H36" s="74">
        <f t="shared" si="1"/>
        <v>120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73</v>
      </c>
      <c r="G37" s="73">
        <f>VLOOKUP(REPLACE($A$1,1,1,"")&amp;E37,[1]戸籍からデータ貼り付け先!$A$2:$T$12093,16,FALSE)</f>
        <v>53</v>
      </c>
      <c r="H37" s="74">
        <f t="shared" si="1"/>
        <v>126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2</v>
      </c>
      <c r="L37" s="74">
        <f t="shared" si="2"/>
        <v>3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70</v>
      </c>
      <c r="G38" s="73">
        <f>VLOOKUP(REPLACE($A$1,1,1,"")&amp;E38,[1]戸籍からデータ貼り付け先!$A$2:$T$12093,16,FALSE)</f>
        <v>58</v>
      </c>
      <c r="H38" s="74">
        <f t="shared" si="1"/>
        <v>128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3</v>
      </c>
      <c r="L38" s="74">
        <f t="shared" si="2"/>
        <v>3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80</v>
      </c>
      <c r="G39" s="73">
        <f>VLOOKUP(REPLACE($A$1,1,1,"")&amp;E39,[1]戸籍からデータ貼り付け先!$A$2:$T$12093,16,FALSE)</f>
        <v>76</v>
      </c>
      <c r="H39" s="74">
        <f t="shared" si="1"/>
        <v>156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96</v>
      </c>
      <c r="G40" s="73">
        <f>VLOOKUP(REPLACE($A$1,1,1,"")&amp;E40,[1]戸籍からデータ貼り付け先!$A$2:$T$12093,16,FALSE)</f>
        <v>82</v>
      </c>
      <c r="H40" s="74">
        <f t="shared" si="1"/>
        <v>178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91</v>
      </c>
      <c r="G41" s="73">
        <f>VLOOKUP(REPLACE($A$1,1,1,"")&amp;E41,[1]戸籍からデータ貼り付け先!$A$2:$T$12093,16,FALSE)</f>
        <v>73</v>
      </c>
      <c r="H41" s="74">
        <f t="shared" si="1"/>
        <v>164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70</v>
      </c>
      <c r="G42" s="73">
        <f>VLOOKUP(REPLACE($A$1,1,1,"")&amp;E42,[1]戸籍からデータ貼り付け先!$A$2:$T$12093,16,FALSE)</f>
        <v>74</v>
      </c>
      <c r="H42" s="74">
        <f t="shared" si="1"/>
        <v>144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81</v>
      </c>
      <c r="G43" s="73">
        <f>VLOOKUP(REPLACE($A$1,1,1,"")&amp;E43,[1]戸籍からデータ貼り付け先!$A$2:$T$12093,16,FALSE)</f>
        <v>62</v>
      </c>
      <c r="H43" s="74">
        <f t="shared" si="1"/>
        <v>143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71</v>
      </c>
      <c r="G44" s="73">
        <f>VLOOKUP(REPLACE($A$1,1,1,"")&amp;E44,[1]戸籍からデータ貼り付け先!$A$2:$T$12093,16,FALSE)</f>
        <v>45</v>
      </c>
      <c r="H44" s="74">
        <f t="shared" si="1"/>
        <v>116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74</v>
      </c>
      <c r="G45" s="73">
        <f>VLOOKUP(REPLACE($A$1,1,1,"")&amp;E45,[1]戸籍からデータ貼り付け先!$A$2:$T$12093,16,FALSE)</f>
        <v>61</v>
      </c>
      <c r="H45" s="74">
        <f t="shared" si="1"/>
        <v>135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55</v>
      </c>
      <c r="G46" s="73">
        <f>VLOOKUP(REPLACE($A$1,1,1,"")&amp;E46,[1]戸籍からデータ貼り付け先!$A$2:$T$12093,16,FALSE)</f>
        <v>62</v>
      </c>
      <c r="H46" s="74">
        <f t="shared" si="1"/>
        <v>117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45</v>
      </c>
      <c r="G47" s="73">
        <f>VLOOKUP(REPLACE($A$1,1,1,"")&amp;E47,[1]戸籍からデータ貼り付け先!$A$2:$T$12093,16,FALSE)</f>
        <v>47</v>
      </c>
      <c r="H47" s="74">
        <f t="shared" si="1"/>
        <v>92</v>
      </c>
      <c r="I47" s="43" t="s">
        <v>240</v>
      </c>
      <c r="J47" s="63">
        <f>SUM(J3:J46)</f>
        <v>1438</v>
      </c>
      <c r="K47" s="64">
        <f>SUM(K3:K46)</f>
        <v>1592</v>
      </c>
      <c r="L47" s="45">
        <f>SUM(J47:K47)</f>
        <v>3030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63</v>
      </c>
      <c r="G48" s="73">
        <f>VLOOKUP(REPLACE($A$1,1,1,"")&amp;E48,[1]戸籍からデータ貼り付け先!$A$2:$T$12093,16,FALSE)</f>
        <v>73</v>
      </c>
      <c r="H48" s="74">
        <f t="shared" si="1"/>
        <v>136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66</v>
      </c>
      <c r="G49" s="73">
        <f>VLOOKUP(REPLACE($A$1,1,1,"")&amp;E49,[1]戸籍からデータ貼り付け先!$A$2:$T$12093,16,FALSE)</f>
        <v>57</v>
      </c>
      <c r="H49" s="74">
        <f t="shared" si="1"/>
        <v>123</v>
      </c>
      <c r="I49" s="42"/>
      <c r="J49" s="42" t="str">
        <f>REPLACE(A1,1,1,"")&amp;"合計"</f>
        <v>南矢名合計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61</v>
      </c>
      <c r="G50" s="73">
        <f>VLOOKUP(REPLACE($A$1,1,1,"")&amp;E50,[1]戸籍からデータ貼り付け先!$A$2:$T$12093,16,FALSE)</f>
        <v>45</v>
      </c>
      <c r="H50" s="74">
        <f t="shared" si="1"/>
        <v>106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56</v>
      </c>
      <c r="G51" s="73">
        <f>VLOOKUP(REPLACE($A$1,1,1,"")&amp;E51,[1]戸籍からデータ貼り付け先!$A$2:$T$12093,16,FALSE)</f>
        <v>55</v>
      </c>
      <c r="H51" s="74">
        <f t="shared" si="1"/>
        <v>111</v>
      </c>
      <c r="I51" s="42"/>
      <c r="J51" s="50">
        <f>SUM(B18,F53,J47)</f>
        <v>4736</v>
      </c>
      <c r="K51" s="51">
        <f>SUM(C18,G53,K47)</f>
        <v>4290</v>
      </c>
      <c r="L51" s="52">
        <f>SUM(J51:K51)</f>
        <v>9026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44</v>
      </c>
      <c r="G52" s="81">
        <f>VLOOKUP(REPLACE($A$1,1,1,"")&amp;E52,[1]戸籍からデータ貼り付け先!$A$2:$T$12093,16,FALSE)</f>
        <v>50</v>
      </c>
      <c r="H52" s="82">
        <f t="shared" si="1"/>
        <v>94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2962</v>
      </c>
      <c r="G53" s="64">
        <f>SUM(G3:G52)</f>
        <v>2361</v>
      </c>
      <c r="H53" s="45">
        <f>SUM(F53:G53)</f>
        <v>5323</v>
      </c>
      <c r="I53" s="42"/>
      <c r="J53" s="42"/>
      <c r="K53" s="42"/>
      <c r="L53" s="42"/>
    </row>
    <row r="56" spans="1:12" x14ac:dyDescent="0.4">
      <c r="F56" s="54" t="s">
        <v>376</v>
      </c>
    </row>
  </sheetData>
  <sheetProtection algorithmName="SHA-512" hashValue="IFIU01iQdn7jg5GRJ+1RZ/8BBqJROiYMZSFobFWYMi+12CMFY1wcVOkZTR2fE670K4wMqvLOYBWLcqFpHLq6Ng==" saltValue="LfFgjCtHvjxz//dqtVefU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377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1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12</v>
      </c>
      <c r="G3" s="73">
        <f>VLOOKUP(REPLACE($A$1,1,1,"")&amp;E3,[1]戸籍からデータ貼り付け先!$A$2:$T$12093,16,FALSE)</f>
        <v>12</v>
      </c>
      <c r="H3" s="74">
        <f>SUM(F3:G3)</f>
        <v>24</v>
      </c>
      <c r="I3" s="75">
        <v>65</v>
      </c>
      <c r="J3" s="72">
        <f>VLOOKUP(REPLACE($A$1,1,1,"")&amp;I3,[1]戸籍からデータ貼り付け先!$A$2:$T$12093,14,FALSE)</f>
        <v>23</v>
      </c>
      <c r="K3" s="73">
        <f>VLOOKUP(REPLACE($A$1,1,1,"")&amp;I3,[1]戸籍からデータ貼り付け先!$A$2:$T$12093,16,FALSE)</f>
        <v>20</v>
      </c>
      <c r="L3" s="74">
        <f>SUM(J3:K3)</f>
        <v>43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6</v>
      </c>
      <c r="C4" s="73">
        <f>VLOOKUP(REPLACE($A$1,1,1,"")&amp;A4,[1]戸籍からデータ貼り付け先!$A$2:$T$12093,16,FALSE)</f>
        <v>3</v>
      </c>
      <c r="D4" s="74">
        <f t="shared" ref="D4:D17" si="0">SUM(B4:C4)</f>
        <v>9</v>
      </c>
      <c r="E4" s="76">
        <v>16</v>
      </c>
      <c r="F4" s="77">
        <f>VLOOKUP(REPLACE($A$1,1,1,"")&amp;E4,[1]戸籍からデータ貼り付け先!$A$2:$T$12093,14,FALSE)</f>
        <v>13</v>
      </c>
      <c r="G4" s="73">
        <f>VLOOKUP(REPLACE($A$1,1,1,"")&amp;E4,[1]戸籍からデータ貼り付け先!$A$2:$T$12093,16,FALSE)</f>
        <v>14</v>
      </c>
      <c r="H4" s="74">
        <f t="shared" ref="H4:H52" si="1">SUM(F4:G4)</f>
        <v>27</v>
      </c>
      <c r="I4" s="78">
        <v>66</v>
      </c>
      <c r="J4" s="77">
        <f>VLOOKUP(REPLACE($A$1,1,1,"")&amp;I4,[1]戸籍からデータ貼り付け先!$A$2:$T$12093,14,FALSE)</f>
        <v>31</v>
      </c>
      <c r="K4" s="73">
        <f>VLOOKUP(REPLACE($A$1,1,1,"")&amp;I4,[1]戸籍からデータ貼り付け先!$A$2:$T$12093,16,FALSE)</f>
        <v>27</v>
      </c>
      <c r="L4" s="74">
        <f t="shared" ref="L4:L46" si="2">SUM(J4:K4)</f>
        <v>58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8</v>
      </c>
      <c r="D5" s="74">
        <f t="shared" si="0"/>
        <v>10</v>
      </c>
      <c r="E5" s="71">
        <v>17</v>
      </c>
      <c r="F5" s="77">
        <f>VLOOKUP(REPLACE($A$1,1,1,"")&amp;E5,[1]戸籍からデータ貼り付け先!$A$2:$T$12093,14,FALSE)</f>
        <v>18</v>
      </c>
      <c r="G5" s="73">
        <f>VLOOKUP(REPLACE($A$1,1,1,"")&amp;E5,[1]戸籍からデータ貼り付け先!$A$2:$T$12093,16,FALSE)</f>
        <v>13</v>
      </c>
      <c r="H5" s="74">
        <f t="shared" si="1"/>
        <v>31</v>
      </c>
      <c r="I5" s="75">
        <v>67</v>
      </c>
      <c r="J5" s="77">
        <f>VLOOKUP(REPLACE($A$1,1,1,"")&amp;I5,[1]戸籍からデータ貼り付け先!$A$2:$T$12093,14,FALSE)</f>
        <v>20</v>
      </c>
      <c r="K5" s="73">
        <f>VLOOKUP(REPLACE($A$1,1,1,"")&amp;I5,[1]戸籍からデータ貼り付け先!$A$2:$T$12093,16,FALSE)</f>
        <v>28</v>
      </c>
      <c r="L5" s="74">
        <f t="shared" si="2"/>
        <v>48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7</v>
      </c>
      <c r="C6" s="73">
        <f>VLOOKUP(REPLACE($A$1,1,1,"")&amp;A6,[1]戸籍からデータ貼り付け先!$A$2:$T$12093,16,FALSE)</f>
        <v>6</v>
      </c>
      <c r="D6" s="74">
        <f t="shared" si="0"/>
        <v>13</v>
      </c>
      <c r="E6" s="76">
        <v>18</v>
      </c>
      <c r="F6" s="77">
        <f>VLOOKUP(REPLACE($A$1,1,1,"")&amp;E6,[1]戸籍からデータ貼り付け先!$A$2:$T$12093,14,FALSE)</f>
        <v>18</v>
      </c>
      <c r="G6" s="73">
        <f>VLOOKUP(REPLACE($A$1,1,1,"")&amp;E6,[1]戸籍からデータ貼り付け先!$A$2:$T$12093,16,FALSE)</f>
        <v>16</v>
      </c>
      <c r="H6" s="74">
        <f t="shared" si="1"/>
        <v>34</v>
      </c>
      <c r="I6" s="78">
        <v>68</v>
      </c>
      <c r="J6" s="77">
        <f>VLOOKUP(REPLACE($A$1,1,1,"")&amp;I6,[1]戸籍からデータ貼り付け先!$A$2:$T$12093,14,FALSE)</f>
        <v>21</v>
      </c>
      <c r="K6" s="73">
        <f>VLOOKUP(REPLACE($A$1,1,1,"")&amp;I6,[1]戸籍からデータ貼り付け先!$A$2:$T$12093,16,FALSE)</f>
        <v>26</v>
      </c>
      <c r="L6" s="74">
        <f t="shared" si="2"/>
        <v>47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8</v>
      </c>
      <c r="C7" s="73">
        <f>VLOOKUP(REPLACE($A$1,1,1,"")&amp;A7,[1]戸籍からデータ貼り付け先!$A$2:$T$12093,16,FALSE)</f>
        <v>4</v>
      </c>
      <c r="D7" s="74">
        <f t="shared" si="0"/>
        <v>12</v>
      </c>
      <c r="E7" s="71">
        <v>19</v>
      </c>
      <c r="F7" s="77">
        <f>VLOOKUP(REPLACE($A$1,1,1,"")&amp;E7,[1]戸籍からデータ貼り付け先!$A$2:$T$12093,14,FALSE)</f>
        <v>29</v>
      </c>
      <c r="G7" s="73">
        <f>VLOOKUP(REPLACE($A$1,1,1,"")&amp;E7,[1]戸籍からデータ貼り付け先!$A$2:$T$12093,16,FALSE)</f>
        <v>16</v>
      </c>
      <c r="H7" s="74">
        <f t="shared" si="1"/>
        <v>45</v>
      </c>
      <c r="I7" s="75">
        <v>69</v>
      </c>
      <c r="J7" s="77">
        <f>VLOOKUP(REPLACE($A$1,1,1,"")&amp;I7,[1]戸籍からデータ貼り付け先!$A$2:$T$12093,14,FALSE)</f>
        <v>24</v>
      </c>
      <c r="K7" s="73">
        <f>VLOOKUP(REPLACE($A$1,1,1,"")&amp;I7,[1]戸籍からデータ貼り付け先!$A$2:$T$12093,16,FALSE)</f>
        <v>23</v>
      </c>
      <c r="L7" s="74">
        <f t="shared" si="2"/>
        <v>47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5</v>
      </c>
      <c r="D8" s="74">
        <f t="shared" si="0"/>
        <v>12</v>
      </c>
      <c r="E8" s="76">
        <v>20</v>
      </c>
      <c r="F8" s="77">
        <f>VLOOKUP(REPLACE($A$1,1,1,"")&amp;E8,[1]戸籍からデータ貼り付け先!$A$2:$T$12093,14,FALSE)</f>
        <v>35</v>
      </c>
      <c r="G8" s="73">
        <f>VLOOKUP(REPLACE($A$1,1,1,"")&amp;E8,[1]戸籍からデータ貼り付け先!$A$2:$T$12093,16,FALSE)</f>
        <v>13</v>
      </c>
      <c r="H8" s="74">
        <f t="shared" si="1"/>
        <v>48</v>
      </c>
      <c r="I8" s="78">
        <v>70</v>
      </c>
      <c r="J8" s="77">
        <f>VLOOKUP(REPLACE($A$1,1,1,"")&amp;I8,[1]戸籍からデータ貼り付け先!$A$2:$T$12093,14,FALSE)</f>
        <v>35</v>
      </c>
      <c r="K8" s="73">
        <f>VLOOKUP(REPLACE($A$1,1,1,"")&amp;I8,[1]戸籍からデータ貼り付け先!$A$2:$T$12093,16,FALSE)</f>
        <v>33</v>
      </c>
      <c r="L8" s="74">
        <f t="shared" si="2"/>
        <v>68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8</v>
      </c>
      <c r="D9" s="74">
        <f t="shared" si="0"/>
        <v>13</v>
      </c>
      <c r="E9" s="71">
        <v>21</v>
      </c>
      <c r="F9" s="77">
        <f>VLOOKUP(REPLACE($A$1,1,1,"")&amp;E9,[1]戸籍からデータ貼り付け先!$A$2:$T$12093,14,FALSE)</f>
        <v>31</v>
      </c>
      <c r="G9" s="73">
        <f>VLOOKUP(REPLACE($A$1,1,1,"")&amp;E9,[1]戸籍からデータ貼り付け先!$A$2:$T$12093,16,FALSE)</f>
        <v>18</v>
      </c>
      <c r="H9" s="74">
        <f t="shared" si="1"/>
        <v>49</v>
      </c>
      <c r="I9" s="75">
        <v>71</v>
      </c>
      <c r="J9" s="77">
        <f>VLOOKUP(REPLACE($A$1,1,1,"")&amp;I9,[1]戸籍からデータ貼り付け先!$A$2:$T$12093,14,FALSE)</f>
        <v>26</v>
      </c>
      <c r="K9" s="73">
        <f>VLOOKUP(REPLACE($A$1,1,1,"")&amp;I9,[1]戸籍からデータ貼り付け先!$A$2:$T$12093,16,FALSE)</f>
        <v>28</v>
      </c>
      <c r="L9" s="74">
        <f t="shared" si="2"/>
        <v>54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5</v>
      </c>
      <c r="C10" s="73">
        <f>VLOOKUP(REPLACE($A$1,1,1,"")&amp;A10,[1]戸籍からデータ貼り付け先!$A$2:$T$12093,16,FALSE)</f>
        <v>7</v>
      </c>
      <c r="D10" s="74">
        <f t="shared" si="0"/>
        <v>12</v>
      </c>
      <c r="E10" s="76">
        <v>22</v>
      </c>
      <c r="F10" s="77">
        <f>VLOOKUP(REPLACE($A$1,1,1,"")&amp;E10,[1]戸籍からデータ貼り付け先!$A$2:$T$12093,14,FALSE)</f>
        <v>27</v>
      </c>
      <c r="G10" s="73">
        <f>VLOOKUP(REPLACE($A$1,1,1,"")&amp;E10,[1]戸籍からデータ貼り付け先!$A$2:$T$12093,16,FALSE)</f>
        <v>17</v>
      </c>
      <c r="H10" s="74">
        <f t="shared" si="1"/>
        <v>44</v>
      </c>
      <c r="I10" s="78">
        <v>72</v>
      </c>
      <c r="J10" s="77">
        <f>VLOOKUP(REPLACE($A$1,1,1,"")&amp;I10,[1]戸籍からデータ貼り付け先!$A$2:$T$12093,14,FALSE)</f>
        <v>26</v>
      </c>
      <c r="K10" s="73">
        <f>VLOOKUP(REPLACE($A$1,1,1,"")&amp;I10,[1]戸籍からデータ貼り付け先!$A$2:$T$12093,16,FALSE)</f>
        <v>42</v>
      </c>
      <c r="L10" s="74">
        <f t="shared" si="2"/>
        <v>68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5</v>
      </c>
      <c r="D11" s="74">
        <f t="shared" si="0"/>
        <v>11</v>
      </c>
      <c r="E11" s="71">
        <v>23</v>
      </c>
      <c r="F11" s="77">
        <f>VLOOKUP(REPLACE($A$1,1,1,"")&amp;E11,[1]戸籍からデータ貼り付け先!$A$2:$T$12093,14,FALSE)</f>
        <v>28</v>
      </c>
      <c r="G11" s="73">
        <f>VLOOKUP(REPLACE($A$1,1,1,"")&amp;E11,[1]戸籍からデータ貼り付け先!$A$2:$T$12093,16,FALSE)</f>
        <v>7</v>
      </c>
      <c r="H11" s="74">
        <f t="shared" si="1"/>
        <v>35</v>
      </c>
      <c r="I11" s="75">
        <v>73</v>
      </c>
      <c r="J11" s="77">
        <f>VLOOKUP(REPLACE($A$1,1,1,"")&amp;I11,[1]戸籍からデータ貼り付け先!$A$2:$T$12093,14,FALSE)</f>
        <v>33</v>
      </c>
      <c r="K11" s="73">
        <f>VLOOKUP(REPLACE($A$1,1,1,"")&amp;I11,[1]戸籍からデータ貼り付け先!$A$2:$T$12093,16,FALSE)</f>
        <v>45</v>
      </c>
      <c r="L11" s="74">
        <f t="shared" si="2"/>
        <v>78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7</v>
      </c>
      <c r="C12" s="73">
        <f>VLOOKUP(REPLACE($A$1,1,1,"")&amp;A12,[1]戸籍からデータ貼り付け先!$A$2:$T$12093,16,FALSE)</f>
        <v>4</v>
      </c>
      <c r="D12" s="74">
        <f t="shared" si="0"/>
        <v>11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14</v>
      </c>
      <c r="H12" s="74">
        <f t="shared" si="1"/>
        <v>25</v>
      </c>
      <c r="I12" s="78">
        <v>74</v>
      </c>
      <c r="J12" s="77">
        <f>VLOOKUP(REPLACE($A$1,1,1,"")&amp;I12,[1]戸籍からデータ貼り付け先!$A$2:$T$12093,14,FALSE)</f>
        <v>50</v>
      </c>
      <c r="K12" s="73">
        <f>VLOOKUP(REPLACE($A$1,1,1,"")&amp;I12,[1]戸籍からデータ貼り付け先!$A$2:$T$12093,16,FALSE)</f>
        <v>49</v>
      </c>
      <c r="L12" s="74">
        <f t="shared" si="2"/>
        <v>99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12</v>
      </c>
      <c r="C13" s="73">
        <f>VLOOKUP(REPLACE($A$1,1,1,"")&amp;A13,[1]戸籍からデータ貼り付け先!$A$2:$T$12093,16,FALSE)</f>
        <v>8</v>
      </c>
      <c r="D13" s="74">
        <f t="shared" si="0"/>
        <v>20</v>
      </c>
      <c r="E13" s="71">
        <v>25</v>
      </c>
      <c r="F13" s="77">
        <f>VLOOKUP(REPLACE($A$1,1,1,"")&amp;E13,[1]戸籍からデータ貼り付け先!$A$2:$T$12093,14,FALSE)</f>
        <v>13</v>
      </c>
      <c r="G13" s="73">
        <f>VLOOKUP(REPLACE($A$1,1,1,"")&amp;E13,[1]戸籍からデータ貼り付け先!$A$2:$T$12093,16,FALSE)</f>
        <v>13</v>
      </c>
      <c r="H13" s="74">
        <f t="shared" si="1"/>
        <v>26</v>
      </c>
      <c r="I13" s="75">
        <v>75</v>
      </c>
      <c r="J13" s="77">
        <f>VLOOKUP(REPLACE($A$1,1,1,"")&amp;I13,[1]戸籍からデータ貼り付け先!$A$2:$T$12093,14,FALSE)</f>
        <v>47</v>
      </c>
      <c r="K13" s="73">
        <f>VLOOKUP(REPLACE($A$1,1,1,"")&amp;I13,[1]戸籍からデータ貼り付け先!$A$2:$T$12093,16,FALSE)</f>
        <v>48</v>
      </c>
      <c r="L13" s="74">
        <f t="shared" si="2"/>
        <v>95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9</v>
      </c>
      <c r="C14" s="73">
        <f>VLOOKUP(REPLACE($A$1,1,1,"")&amp;A14,[1]戸籍からデータ貼り付け先!$A$2:$T$12093,16,FALSE)</f>
        <v>5</v>
      </c>
      <c r="D14" s="74">
        <f t="shared" si="0"/>
        <v>14</v>
      </c>
      <c r="E14" s="76">
        <v>26</v>
      </c>
      <c r="F14" s="77">
        <f>VLOOKUP(REPLACE($A$1,1,1,"")&amp;E14,[1]戸籍からデータ貼り付け先!$A$2:$T$12093,14,FALSE)</f>
        <v>23</v>
      </c>
      <c r="G14" s="73">
        <f>VLOOKUP(REPLACE($A$1,1,1,"")&amp;E14,[1]戸籍からデータ貼り付け先!$A$2:$T$12093,16,FALSE)</f>
        <v>10</v>
      </c>
      <c r="H14" s="74">
        <f t="shared" si="1"/>
        <v>33</v>
      </c>
      <c r="I14" s="78">
        <v>76</v>
      </c>
      <c r="J14" s="77">
        <f>VLOOKUP(REPLACE($A$1,1,1,"")&amp;I14,[1]戸籍からデータ貼り付け先!$A$2:$T$12093,14,FALSE)</f>
        <v>52</v>
      </c>
      <c r="K14" s="73">
        <f>VLOOKUP(REPLACE($A$1,1,1,"")&amp;I14,[1]戸籍からデータ貼り付け先!$A$2:$T$12093,16,FALSE)</f>
        <v>63</v>
      </c>
      <c r="L14" s="74">
        <f t="shared" si="2"/>
        <v>115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17</v>
      </c>
      <c r="C15" s="73">
        <f>VLOOKUP(REPLACE($A$1,1,1,"")&amp;A15,[1]戸籍からデータ貼り付け先!$A$2:$T$12093,16,FALSE)</f>
        <v>9</v>
      </c>
      <c r="D15" s="74">
        <f t="shared" si="0"/>
        <v>26</v>
      </c>
      <c r="E15" s="71">
        <v>27</v>
      </c>
      <c r="F15" s="77">
        <f>VLOOKUP(REPLACE($A$1,1,1,"")&amp;E15,[1]戸籍からデータ貼り付け先!$A$2:$T$12093,14,FALSE)</f>
        <v>14</v>
      </c>
      <c r="G15" s="73">
        <f>VLOOKUP(REPLACE($A$1,1,1,"")&amp;E15,[1]戸籍からデータ貼り付け先!$A$2:$T$12093,16,FALSE)</f>
        <v>11</v>
      </c>
      <c r="H15" s="74">
        <f t="shared" si="1"/>
        <v>25</v>
      </c>
      <c r="I15" s="75">
        <v>77</v>
      </c>
      <c r="J15" s="77">
        <f>VLOOKUP(REPLACE($A$1,1,1,"")&amp;I15,[1]戸籍からデータ貼り付け先!$A$2:$T$12093,14,FALSE)</f>
        <v>48</v>
      </c>
      <c r="K15" s="73">
        <f>VLOOKUP(REPLACE($A$1,1,1,"")&amp;I15,[1]戸籍からデータ貼り付け先!$A$2:$T$12093,16,FALSE)</f>
        <v>72</v>
      </c>
      <c r="L15" s="74">
        <f t="shared" si="2"/>
        <v>120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7</v>
      </c>
      <c r="D16" s="74">
        <f t="shared" si="0"/>
        <v>15</v>
      </c>
      <c r="E16" s="76">
        <v>28</v>
      </c>
      <c r="F16" s="77">
        <f>VLOOKUP(REPLACE($A$1,1,1,"")&amp;E16,[1]戸籍からデータ貼り付け先!$A$2:$T$12093,14,FALSE)</f>
        <v>16</v>
      </c>
      <c r="G16" s="73">
        <f>VLOOKUP(REPLACE($A$1,1,1,"")&amp;E16,[1]戸籍からデータ貼り付け先!$A$2:$T$12093,16,FALSE)</f>
        <v>13</v>
      </c>
      <c r="H16" s="74">
        <f t="shared" si="1"/>
        <v>29</v>
      </c>
      <c r="I16" s="78">
        <v>78</v>
      </c>
      <c r="J16" s="77">
        <f>VLOOKUP(REPLACE($A$1,1,1,"")&amp;I16,[1]戸籍からデータ貼り付け先!$A$2:$T$12093,14,FALSE)</f>
        <v>50</v>
      </c>
      <c r="K16" s="73">
        <f>VLOOKUP(REPLACE($A$1,1,1,"")&amp;I16,[1]戸籍からデータ貼り付け先!$A$2:$T$12093,16,FALSE)</f>
        <v>54</v>
      </c>
      <c r="L16" s="74">
        <f t="shared" si="2"/>
        <v>104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12</v>
      </c>
      <c r="C17" s="81">
        <f>VLOOKUP(REPLACE($A$1,1,1,"")&amp;A17,[1]戸籍からデータ貼り付け先!$A$2:$T$12093,16,FALSE)</f>
        <v>10</v>
      </c>
      <c r="D17" s="82">
        <f t="shared" si="0"/>
        <v>22</v>
      </c>
      <c r="E17" s="71">
        <v>29</v>
      </c>
      <c r="F17" s="77">
        <f>VLOOKUP(REPLACE($A$1,1,1,"")&amp;E17,[1]戸籍からデータ貼り付け先!$A$2:$T$12093,14,FALSE)</f>
        <v>17</v>
      </c>
      <c r="G17" s="73">
        <f>VLOOKUP(REPLACE($A$1,1,1,"")&amp;E17,[1]戸籍からデータ貼り付け先!$A$2:$T$12093,16,FALSE)</f>
        <v>16</v>
      </c>
      <c r="H17" s="74">
        <f t="shared" si="1"/>
        <v>33</v>
      </c>
      <c r="I17" s="75">
        <v>79</v>
      </c>
      <c r="J17" s="77">
        <f>VLOOKUP(REPLACE($A$1,1,1,"")&amp;I17,[1]戸籍からデータ貼り付け先!$A$2:$T$12093,14,FALSE)</f>
        <v>24</v>
      </c>
      <c r="K17" s="73">
        <f>VLOOKUP(REPLACE($A$1,1,1,"")&amp;I17,[1]戸籍からデータ貼り付け先!$A$2:$T$12093,16,FALSE)</f>
        <v>44</v>
      </c>
      <c r="L17" s="74">
        <f t="shared" si="2"/>
        <v>68</v>
      </c>
    </row>
    <row r="18" spans="1:12" ht="15" thickTop="1" thickBot="1" x14ac:dyDescent="0.2">
      <c r="A18" s="38" t="s">
        <v>240</v>
      </c>
      <c r="B18" s="63">
        <f>SUM(B3:B17)</f>
        <v>115</v>
      </c>
      <c r="C18" s="64">
        <f>SUM(C3:C17)</f>
        <v>90</v>
      </c>
      <c r="D18" s="45">
        <f>SUM(B18:C18)</f>
        <v>205</v>
      </c>
      <c r="E18" s="76">
        <v>30</v>
      </c>
      <c r="F18" s="77">
        <f>VLOOKUP(REPLACE($A$1,1,1,"")&amp;E18,[1]戸籍からデータ貼り付け先!$A$2:$T$12093,14,FALSE)</f>
        <v>14</v>
      </c>
      <c r="G18" s="73">
        <f>VLOOKUP(REPLACE($A$1,1,1,"")&amp;E18,[1]戸籍からデータ貼り付け先!$A$2:$T$12093,16,FALSE)</f>
        <v>8</v>
      </c>
      <c r="H18" s="74">
        <f t="shared" si="1"/>
        <v>22</v>
      </c>
      <c r="I18" s="78">
        <v>80</v>
      </c>
      <c r="J18" s="77">
        <f>VLOOKUP(REPLACE($A$1,1,1,"")&amp;I18,[1]戸籍からデータ貼り付け先!$A$2:$T$12093,14,FALSE)</f>
        <v>40</v>
      </c>
      <c r="K18" s="73">
        <f>VLOOKUP(REPLACE($A$1,1,1,"")&amp;I18,[1]戸籍からデータ貼り付け先!$A$2:$T$12093,16,FALSE)</f>
        <v>36</v>
      </c>
      <c r="L18" s="74">
        <f t="shared" si="2"/>
        <v>76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21</v>
      </c>
      <c r="G19" s="73">
        <f>VLOOKUP(REPLACE($A$1,1,1,"")&amp;E19,[1]戸籍からデータ貼り付け先!$A$2:$T$12093,16,FALSE)</f>
        <v>10</v>
      </c>
      <c r="H19" s="74">
        <f t="shared" si="1"/>
        <v>31</v>
      </c>
      <c r="I19" s="75">
        <v>81</v>
      </c>
      <c r="J19" s="77">
        <f>VLOOKUP(REPLACE($A$1,1,1,"")&amp;I19,[1]戸籍からデータ貼り付け先!$A$2:$T$12093,14,FALSE)</f>
        <v>25</v>
      </c>
      <c r="K19" s="73">
        <f>VLOOKUP(REPLACE($A$1,1,1,"")&amp;I19,[1]戸籍からデータ貼り付け先!$A$2:$T$12093,16,FALSE)</f>
        <v>45</v>
      </c>
      <c r="L19" s="74">
        <f t="shared" si="2"/>
        <v>70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12</v>
      </c>
      <c r="G20" s="73">
        <f>VLOOKUP(REPLACE($A$1,1,1,"")&amp;E20,[1]戸籍からデータ貼り付け先!$A$2:$T$12093,16,FALSE)</f>
        <v>15</v>
      </c>
      <c r="H20" s="74">
        <f t="shared" si="1"/>
        <v>27</v>
      </c>
      <c r="I20" s="78">
        <v>82</v>
      </c>
      <c r="J20" s="77">
        <f>VLOOKUP(REPLACE($A$1,1,1,"")&amp;I20,[1]戸籍からデータ貼り付け先!$A$2:$T$12093,14,FALSE)</f>
        <v>32</v>
      </c>
      <c r="K20" s="73">
        <f>VLOOKUP(REPLACE($A$1,1,1,"")&amp;I20,[1]戸籍からデータ貼り付け先!$A$2:$T$12093,16,FALSE)</f>
        <v>53</v>
      </c>
      <c r="L20" s="74">
        <f t="shared" si="2"/>
        <v>85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11</v>
      </c>
      <c r="G21" s="73">
        <f>VLOOKUP(REPLACE($A$1,1,1,"")&amp;E21,[1]戸籍からデータ貼り付け先!$A$2:$T$12093,16,FALSE)</f>
        <v>7</v>
      </c>
      <c r="H21" s="74">
        <f t="shared" si="1"/>
        <v>18</v>
      </c>
      <c r="I21" s="75">
        <v>83</v>
      </c>
      <c r="J21" s="77">
        <f>VLOOKUP(REPLACE($A$1,1,1,"")&amp;I21,[1]戸籍からデータ貼り付け先!$A$2:$T$12093,14,FALSE)</f>
        <v>44</v>
      </c>
      <c r="K21" s="73">
        <f>VLOOKUP(REPLACE($A$1,1,1,"")&amp;I21,[1]戸籍からデータ貼り付け先!$A$2:$T$12093,16,FALSE)</f>
        <v>56</v>
      </c>
      <c r="L21" s="74">
        <f t="shared" si="2"/>
        <v>100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19</v>
      </c>
      <c r="G22" s="73">
        <f>VLOOKUP(REPLACE($A$1,1,1,"")&amp;E22,[1]戸籍からデータ貼り付け先!$A$2:$T$12093,16,FALSE)</f>
        <v>14</v>
      </c>
      <c r="H22" s="74">
        <f t="shared" si="1"/>
        <v>33</v>
      </c>
      <c r="I22" s="78">
        <v>84</v>
      </c>
      <c r="J22" s="77">
        <f>VLOOKUP(REPLACE($A$1,1,1,"")&amp;I22,[1]戸籍からデータ貼り付け先!$A$2:$T$12093,14,FALSE)</f>
        <v>32</v>
      </c>
      <c r="K22" s="73">
        <f>VLOOKUP(REPLACE($A$1,1,1,"")&amp;I22,[1]戸籍からデータ貼り付け先!$A$2:$T$12093,16,FALSE)</f>
        <v>51</v>
      </c>
      <c r="L22" s="74">
        <f t="shared" si="2"/>
        <v>83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18</v>
      </c>
      <c r="G23" s="73">
        <f>VLOOKUP(REPLACE($A$1,1,1,"")&amp;E23,[1]戸籍からデータ貼り付け先!$A$2:$T$12093,16,FALSE)</f>
        <v>6</v>
      </c>
      <c r="H23" s="74">
        <f t="shared" si="1"/>
        <v>24</v>
      </c>
      <c r="I23" s="75">
        <v>85</v>
      </c>
      <c r="J23" s="77">
        <f>VLOOKUP(REPLACE($A$1,1,1,"")&amp;I23,[1]戸籍からデータ貼り付け先!$A$2:$T$12093,14,FALSE)</f>
        <v>18</v>
      </c>
      <c r="K23" s="73">
        <f>VLOOKUP(REPLACE($A$1,1,1,"")&amp;I23,[1]戸籍からデータ貼り付け先!$A$2:$T$12093,16,FALSE)</f>
        <v>26</v>
      </c>
      <c r="L23" s="74">
        <f t="shared" si="2"/>
        <v>44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9</v>
      </c>
      <c r="G24" s="73">
        <f>VLOOKUP(REPLACE($A$1,1,1,"")&amp;E24,[1]戸籍からデータ貼り付け先!$A$2:$T$12093,16,FALSE)</f>
        <v>13</v>
      </c>
      <c r="H24" s="74">
        <f t="shared" si="1"/>
        <v>22</v>
      </c>
      <c r="I24" s="78">
        <v>86</v>
      </c>
      <c r="J24" s="77">
        <f>VLOOKUP(REPLACE($A$1,1,1,"")&amp;I24,[1]戸籍からデータ貼り付け先!$A$2:$T$12093,14,FALSE)</f>
        <v>27</v>
      </c>
      <c r="K24" s="73">
        <f>VLOOKUP(REPLACE($A$1,1,1,"")&amp;I24,[1]戸籍からデータ貼り付け先!$A$2:$T$12093,16,FALSE)</f>
        <v>27</v>
      </c>
      <c r="L24" s="74">
        <f t="shared" si="2"/>
        <v>54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15</v>
      </c>
      <c r="G25" s="73">
        <f>VLOOKUP(REPLACE($A$1,1,1,"")&amp;E25,[1]戸籍からデータ貼り付け先!$A$2:$T$12093,16,FALSE)</f>
        <v>10</v>
      </c>
      <c r="H25" s="74">
        <f t="shared" si="1"/>
        <v>25</v>
      </c>
      <c r="I25" s="75">
        <v>87</v>
      </c>
      <c r="J25" s="77">
        <f>VLOOKUP(REPLACE($A$1,1,1,"")&amp;I25,[1]戸籍からデータ貼り付け先!$A$2:$T$12093,14,FALSE)</f>
        <v>21</v>
      </c>
      <c r="K25" s="73">
        <f>VLOOKUP(REPLACE($A$1,1,1,"")&amp;I25,[1]戸籍からデータ貼り付け先!$A$2:$T$12093,16,FALSE)</f>
        <v>23</v>
      </c>
      <c r="L25" s="74">
        <f t="shared" si="2"/>
        <v>44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13</v>
      </c>
      <c r="G26" s="73">
        <f>VLOOKUP(REPLACE($A$1,1,1,"")&amp;E26,[1]戸籍からデータ貼り付け先!$A$2:$T$12093,16,FALSE)</f>
        <v>12</v>
      </c>
      <c r="H26" s="74">
        <f t="shared" si="1"/>
        <v>25</v>
      </c>
      <c r="I26" s="78">
        <v>88</v>
      </c>
      <c r="J26" s="77">
        <f>VLOOKUP(REPLACE($A$1,1,1,"")&amp;I26,[1]戸籍からデータ貼り付け先!$A$2:$T$12093,14,FALSE)</f>
        <v>16</v>
      </c>
      <c r="K26" s="73">
        <f>VLOOKUP(REPLACE($A$1,1,1,"")&amp;I26,[1]戸籍からデータ貼り付け先!$A$2:$T$12093,16,FALSE)</f>
        <v>17</v>
      </c>
      <c r="L26" s="74">
        <f t="shared" si="2"/>
        <v>33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12</v>
      </c>
      <c r="G27" s="73">
        <f>VLOOKUP(REPLACE($A$1,1,1,"")&amp;E27,[1]戸籍からデータ貼り付け先!$A$2:$T$12093,16,FALSE)</f>
        <v>10</v>
      </c>
      <c r="H27" s="74">
        <f t="shared" si="1"/>
        <v>22</v>
      </c>
      <c r="I27" s="75">
        <v>89</v>
      </c>
      <c r="J27" s="77">
        <f>VLOOKUP(REPLACE($A$1,1,1,"")&amp;I27,[1]戸籍からデータ貼り付け先!$A$2:$T$12093,14,FALSE)</f>
        <v>13</v>
      </c>
      <c r="K27" s="73">
        <f>VLOOKUP(REPLACE($A$1,1,1,"")&amp;I27,[1]戸籍からデータ貼り付け先!$A$2:$T$12093,16,FALSE)</f>
        <v>26</v>
      </c>
      <c r="L27" s="74">
        <f t="shared" si="2"/>
        <v>39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21</v>
      </c>
      <c r="G28" s="73">
        <f>VLOOKUP(REPLACE($A$1,1,1,"")&amp;E28,[1]戸籍からデータ貼り付け先!$A$2:$T$12093,16,FALSE)</f>
        <v>11</v>
      </c>
      <c r="H28" s="74">
        <f t="shared" si="1"/>
        <v>32</v>
      </c>
      <c r="I28" s="78">
        <v>90</v>
      </c>
      <c r="J28" s="77">
        <f>VLOOKUP(REPLACE($A$1,1,1,"")&amp;I28,[1]戸籍からデータ貼り付け先!$A$2:$T$12093,14,FALSE)</f>
        <v>11</v>
      </c>
      <c r="K28" s="73">
        <f>VLOOKUP(REPLACE($A$1,1,1,"")&amp;I28,[1]戸籍からデータ貼り付け先!$A$2:$T$12093,16,FALSE)</f>
        <v>16</v>
      </c>
      <c r="L28" s="74">
        <f t="shared" si="2"/>
        <v>27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10</v>
      </c>
      <c r="G29" s="73">
        <f>VLOOKUP(REPLACE($A$1,1,1,"")&amp;E29,[1]戸籍からデータ貼り付け先!$A$2:$T$12093,16,FALSE)</f>
        <v>14</v>
      </c>
      <c r="H29" s="74">
        <f t="shared" si="1"/>
        <v>24</v>
      </c>
      <c r="I29" s="75">
        <v>91</v>
      </c>
      <c r="J29" s="77">
        <f>VLOOKUP(REPLACE($A$1,1,1,"")&amp;I29,[1]戸籍からデータ貼り付け先!$A$2:$T$12093,14,FALSE)</f>
        <v>7</v>
      </c>
      <c r="K29" s="73">
        <f>VLOOKUP(REPLACE($A$1,1,1,"")&amp;I29,[1]戸籍からデータ貼り付け先!$A$2:$T$12093,16,FALSE)</f>
        <v>11</v>
      </c>
      <c r="L29" s="74">
        <f t="shared" si="2"/>
        <v>18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22</v>
      </c>
      <c r="G30" s="73">
        <f>VLOOKUP(REPLACE($A$1,1,1,"")&amp;E30,[1]戸籍からデータ貼り付け先!$A$2:$T$12093,16,FALSE)</f>
        <v>18</v>
      </c>
      <c r="H30" s="74">
        <f t="shared" si="1"/>
        <v>40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15</v>
      </c>
      <c r="L30" s="74">
        <f t="shared" si="2"/>
        <v>18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17</v>
      </c>
      <c r="G31" s="73">
        <f>VLOOKUP(REPLACE($A$1,1,1,"")&amp;E31,[1]戸籍からデータ貼り付け先!$A$2:$T$12093,16,FALSE)</f>
        <v>16</v>
      </c>
      <c r="H31" s="74">
        <f t="shared" si="1"/>
        <v>33</v>
      </c>
      <c r="I31" s="75">
        <v>93</v>
      </c>
      <c r="J31" s="77">
        <f>VLOOKUP(REPLACE($A$1,1,1,"")&amp;I31,[1]戸籍からデータ貼り付け先!$A$2:$T$12093,14,FALSE)</f>
        <v>4</v>
      </c>
      <c r="K31" s="73">
        <f>VLOOKUP(REPLACE($A$1,1,1,"")&amp;I31,[1]戸籍からデータ貼り付け先!$A$2:$T$12093,16,FALSE)</f>
        <v>8</v>
      </c>
      <c r="L31" s="74">
        <f t="shared" si="2"/>
        <v>12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22</v>
      </c>
      <c r="G32" s="73">
        <f>VLOOKUP(REPLACE($A$1,1,1,"")&amp;E32,[1]戸籍からデータ貼り付け先!$A$2:$T$12093,16,FALSE)</f>
        <v>10</v>
      </c>
      <c r="H32" s="74">
        <f t="shared" si="1"/>
        <v>32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9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21</v>
      </c>
      <c r="G33" s="73">
        <f>VLOOKUP(REPLACE($A$1,1,1,"")&amp;E33,[1]戸籍からデータ貼り付け先!$A$2:$T$12093,16,FALSE)</f>
        <v>18</v>
      </c>
      <c r="H33" s="74">
        <f t="shared" si="1"/>
        <v>39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6</v>
      </c>
      <c r="L33" s="74">
        <f t="shared" si="2"/>
        <v>7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28</v>
      </c>
      <c r="G34" s="73">
        <f>VLOOKUP(REPLACE($A$1,1,1,"")&amp;E34,[1]戸籍からデータ貼り付け先!$A$2:$T$12093,16,FALSE)</f>
        <v>24</v>
      </c>
      <c r="H34" s="74">
        <f t="shared" si="1"/>
        <v>52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4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29</v>
      </c>
      <c r="G35" s="73">
        <f>VLOOKUP(REPLACE($A$1,1,1,"")&amp;E35,[1]戸籍からデータ貼り付け先!$A$2:$T$12093,16,FALSE)</f>
        <v>29</v>
      </c>
      <c r="H35" s="74">
        <f t="shared" si="1"/>
        <v>58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2</v>
      </c>
      <c r="L35" s="74">
        <f t="shared" si="2"/>
        <v>3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32</v>
      </c>
      <c r="G36" s="73">
        <f>VLOOKUP(REPLACE($A$1,1,1,"")&amp;E36,[1]戸籍からデータ貼り付け先!$A$2:$T$12093,16,FALSE)</f>
        <v>23</v>
      </c>
      <c r="H36" s="74">
        <f t="shared" si="1"/>
        <v>55</v>
      </c>
      <c r="I36" s="78">
        <v>98</v>
      </c>
      <c r="J36" s="77">
        <f>VLOOKUP(REPLACE($A$1,1,1,"")&amp;I36,[1]戸籍からデータ貼り付け先!$A$2:$T$12093,14,FALSE)</f>
        <v>1</v>
      </c>
      <c r="K36" s="73">
        <f>VLOOKUP(REPLACE($A$1,1,1,"")&amp;I36,[1]戸籍からデータ貼り付け先!$A$2:$T$12093,16,FALSE)</f>
        <v>1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26</v>
      </c>
      <c r="G37" s="73">
        <f>VLOOKUP(REPLACE($A$1,1,1,"")&amp;E37,[1]戸籍からデータ貼り付け先!$A$2:$T$12093,16,FALSE)</f>
        <v>37</v>
      </c>
      <c r="H37" s="74">
        <f t="shared" si="1"/>
        <v>63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40</v>
      </c>
      <c r="G38" s="73">
        <f>VLOOKUP(REPLACE($A$1,1,1,"")&amp;E38,[1]戸籍からデータ貼り付け先!$A$2:$T$12093,16,FALSE)</f>
        <v>22</v>
      </c>
      <c r="H38" s="74">
        <f t="shared" si="1"/>
        <v>62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37</v>
      </c>
      <c r="G39" s="73">
        <f>VLOOKUP(REPLACE($A$1,1,1,"")&amp;E39,[1]戸籍からデータ貼り付け先!$A$2:$T$12093,16,FALSE)</f>
        <v>35</v>
      </c>
      <c r="H39" s="74">
        <f t="shared" si="1"/>
        <v>72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45</v>
      </c>
      <c r="G40" s="73">
        <f>VLOOKUP(REPLACE($A$1,1,1,"")&amp;E40,[1]戸籍からデータ貼り付け先!$A$2:$T$12093,16,FALSE)</f>
        <v>37</v>
      </c>
      <c r="H40" s="74">
        <f t="shared" si="1"/>
        <v>82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47</v>
      </c>
      <c r="G41" s="73">
        <f>VLOOKUP(REPLACE($A$1,1,1,"")&amp;E41,[1]戸籍からデータ貼り付け先!$A$2:$T$12093,16,FALSE)</f>
        <v>38</v>
      </c>
      <c r="H41" s="74">
        <f t="shared" si="1"/>
        <v>85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41</v>
      </c>
      <c r="G42" s="73">
        <f>VLOOKUP(REPLACE($A$1,1,1,"")&amp;E42,[1]戸籍からデータ貼り付け先!$A$2:$T$12093,16,FALSE)</f>
        <v>31</v>
      </c>
      <c r="H42" s="74">
        <f t="shared" si="1"/>
        <v>72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45</v>
      </c>
      <c r="G43" s="73">
        <f>VLOOKUP(REPLACE($A$1,1,1,"")&amp;E43,[1]戸籍からデータ貼り付け先!$A$2:$T$12093,16,FALSE)</f>
        <v>19</v>
      </c>
      <c r="H43" s="74">
        <f t="shared" si="1"/>
        <v>64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1</v>
      </c>
      <c r="L43" s="74">
        <f t="shared" si="2"/>
        <v>1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42</v>
      </c>
      <c r="G44" s="73">
        <f>VLOOKUP(REPLACE($A$1,1,1,"")&amp;E44,[1]戸籍からデータ貼り付け先!$A$2:$T$12093,16,FALSE)</f>
        <v>27</v>
      </c>
      <c r="H44" s="74">
        <f t="shared" si="1"/>
        <v>69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36</v>
      </c>
      <c r="G45" s="73">
        <f>VLOOKUP(REPLACE($A$1,1,1,"")&amp;E45,[1]戸籍からデータ貼り付け先!$A$2:$T$12093,16,FALSE)</f>
        <v>16</v>
      </c>
      <c r="H45" s="74">
        <f t="shared" si="1"/>
        <v>52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30</v>
      </c>
      <c r="G46" s="73">
        <f>VLOOKUP(REPLACE($A$1,1,1,"")&amp;E46,[1]戸籍からデータ貼り付け先!$A$2:$T$12093,16,FALSE)</f>
        <v>25</v>
      </c>
      <c r="H46" s="74">
        <f t="shared" si="1"/>
        <v>55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29</v>
      </c>
      <c r="G47" s="73">
        <f>VLOOKUP(REPLACE($A$1,1,1,"")&amp;E47,[1]戸籍からデータ貼り付け先!$A$2:$T$12093,16,FALSE)</f>
        <v>20</v>
      </c>
      <c r="H47" s="74">
        <f t="shared" si="1"/>
        <v>49</v>
      </c>
      <c r="I47" s="43" t="s">
        <v>240</v>
      </c>
      <c r="J47" s="63">
        <f>SUM(J3:J46)</f>
        <v>808</v>
      </c>
      <c r="K47" s="64">
        <f>SUM(K3:K46)</f>
        <v>1037</v>
      </c>
      <c r="L47" s="45">
        <f>SUM(J47:K47)</f>
        <v>1845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31</v>
      </c>
      <c r="G48" s="73">
        <f>VLOOKUP(REPLACE($A$1,1,1,"")&amp;E48,[1]戸籍からデータ貼り付け先!$A$2:$T$12093,16,FALSE)</f>
        <v>22</v>
      </c>
      <c r="H48" s="74">
        <f t="shared" si="1"/>
        <v>53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38</v>
      </c>
      <c r="G49" s="73">
        <f>VLOOKUP(REPLACE($A$1,1,1,"")&amp;E49,[1]戸籍からデータ貼り付け先!$A$2:$T$12093,16,FALSE)</f>
        <v>30</v>
      </c>
      <c r="H49" s="74">
        <f t="shared" si="1"/>
        <v>68</v>
      </c>
      <c r="I49" s="42"/>
      <c r="J49" s="42" t="str">
        <f>REPLACE(A1,1,1,"")&amp;"合計"</f>
        <v>下大槻合計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38</v>
      </c>
      <c r="G50" s="73">
        <f>VLOOKUP(REPLACE($A$1,1,1,"")&amp;E50,[1]戸籍からデータ貼り付け先!$A$2:$T$12093,16,FALSE)</f>
        <v>20</v>
      </c>
      <c r="H50" s="74">
        <f t="shared" si="1"/>
        <v>58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30</v>
      </c>
      <c r="G51" s="73">
        <f>VLOOKUP(REPLACE($A$1,1,1,"")&amp;E51,[1]戸籍からデータ貼り付け先!$A$2:$T$12093,16,FALSE)</f>
        <v>26</v>
      </c>
      <c r="H51" s="74">
        <f t="shared" si="1"/>
        <v>56</v>
      </c>
      <c r="I51" s="42"/>
      <c r="J51" s="50">
        <f>SUM(B18,F53,J47)</f>
        <v>2159</v>
      </c>
      <c r="K51" s="51">
        <f>SUM(C18,G53,K47)</f>
        <v>2025</v>
      </c>
      <c r="L51" s="52">
        <f>SUM(J51:K51)</f>
        <v>4184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30</v>
      </c>
      <c r="G52" s="81">
        <f>VLOOKUP(REPLACE($A$1,1,1,"")&amp;E52,[1]戸籍からデータ貼り付け先!$A$2:$T$12093,16,FALSE)</f>
        <v>22</v>
      </c>
      <c r="H52" s="82">
        <f t="shared" si="1"/>
        <v>52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1236</v>
      </c>
      <c r="G53" s="64">
        <f>SUM(G3:G52)</f>
        <v>898</v>
      </c>
      <c r="H53" s="45">
        <f>SUM(F53:G53)</f>
        <v>2134</v>
      </c>
      <c r="I53" s="42"/>
      <c r="J53" s="42"/>
      <c r="K53" s="42"/>
      <c r="L53" s="42"/>
    </row>
    <row r="56" spans="1:12" x14ac:dyDescent="0.4">
      <c r="F56" s="54" t="s">
        <v>378</v>
      </c>
    </row>
  </sheetData>
  <sheetProtection algorithmName="SHA-512" hashValue="2FVpYMJz+So9BsSWgNp8JfZ83PySrzDL++l+/ZzRtCRuTuU2ggOzQMRH7Zlh9wPE+EGM8KFCwtIBn9C0/JQNYw==" saltValue="S5dk5CosNTPJLYjciMrVL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379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2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0</v>
      </c>
      <c r="L3" s="74">
        <f>SUM(J3:K3)</f>
        <v>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2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0</v>
      </c>
      <c r="H4" s="74">
        <f t="shared" ref="H4:H52" si="1">SUM(F4:G4)</f>
        <v>0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1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0</v>
      </c>
      <c r="D5" s="74">
        <f t="shared" si="0"/>
        <v>1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1</v>
      </c>
      <c r="L5" s="74">
        <f t="shared" si="2"/>
        <v>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2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4</v>
      </c>
      <c r="H6" s="74">
        <f t="shared" si="1"/>
        <v>9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0</v>
      </c>
      <c r="L6" s="74">
        <f t="shared" si="2"/>
        <v>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3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13</v>
      </c>
      <c r="G7" s="73">
        <f>VLOOKUP(REPLACE($A$1,1,1,"")&amp;E7,[1]戸籍からデータ貼り付け先!$A$2:$T$12093,16,FALSE)</f>
        <v>8</v>
      </c>
      <c r="H7" s="74">
        <f t="shared" si="1"/>
        <v>21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5</v>
      </c>
      <c r="L7" s="74">
        <f t="shared" si="2"/>
        <v>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3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16</v>
      </c>
      <c r="G8" s="73">
        <f>VLOOKUP(REPLACE($A$1,1,1,"")&amp;E8,[1]戸籍からデータ貼り付け先!$A$2:$T$12093,16,FALSE)</f>
        <v>8</v>
      </c>
      <c r="H8" s="74">
        <f t="shared" si="1"/>
        <v>24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0</v>
      </c>
      <c r="L8" s="74">
        <f t="shared" si="2"/>
        <v>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9</v>
      </c>
      <c r="H9" s="74">
        <f t="shared" si="1"/>
        <v>18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1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0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14</v>
      </c>
      <c r="G10" s="73">
        <f>VLOOKUP(REPLACE($A$1,1,1,"")&amp;E10,[1]戸籍からデータ貼り付け先!$A$2:$T$12093,16,FALSE)</f>
        <v>10</v>
      </c>
      <c r="H10" s="74">
        <f t="shared" si="1"/>
        <v>24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1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15</v>
      </c>
      <c r="G11" s="73">
        <f>VLOOKUP(REPLACE($A$1,1,1,"")&amp;E11,[1]戸籍からデータ貼り付け先!$A$2:$T$12093,16,FALSE)</f>
        <v>7</v>
      </c>
      <c r="H11" s="74">
        <f t="shared" si="1"/>
        <v>22</v>
      </c>
      <c r="I11" s="75">
        <v>73</v>
      </c>
      <c r="J11" s="77">
        <f>VLOOKUP(REPLACE($A$1,1,1,"")&amp;I11,[1]戸籍からデータ貼り付け先!$A$2:$T$12093,14,FALSE)</f>
        <v>1</v>
      </c>
      <c r="K11" s="73">
        <f>VLOOKUP(REPLACE($A$1,1,1,"")&amp;I11,[1]戸籍からデータ貼り付け先!$A$2:$T$12093,16,FALSE)</f>
        <v>1</v>
      </c>
      <c r="L11" s="74">
        <f t="shared" si="2"/>
        <v>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0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12</v>
      </c>
      <c r="G12" s="73">
        <f>VLOOKUP(REPLACE($A$1,1,1,"")&amp;E12,[1]戸籍からデータ貼り付け先!$A$2:$T$12093,16,FALSE)</f>
        <v>9</v>
      </c>
      <c r="H12" s="74">
        <f t="shared" si="1"/>
        <v>21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1</v>
      </c>
      <c r="L12" s="74">
        <f t="shared" si="2"/>
        <v>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9</v>
      </c>
      <c r="G13" s="73">
        <f>VLOOKUP(REPLACE($A$1,1,1,"")&amp;E13,[1]戸籍からデータ貼り付け先!$A$2:$T$12093,16,FALSE)</f>
        <v>5</v>
      </c>
      <c r="H13" s="74">
        <f t="shared" si="1"/>
        <v>14</v>
      </c>
      <c r="I13" s="75">
        <v>75</v>
      </c>
      <c r="J13" s="77">
        <f>VLOOKUP(REPLACE($A$1,1,1,"")&amp;I13,[1]戸籍からデータ貼り付け先!$A$2:$T$12093,14,FALSE)</f>
        <v>1</v>
      </c>
      <c r="K13" s="73">
        <f>VLOOKUP(REPLACE($A$1,1,1,"")&amp;I13,[1]戸籍からデータ貼り付け先!$A$2:$T$12093,16,FALSE)</f>
        <v>4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1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4</v>
      </c>
      <c r="H14" s="74">
        <f t="shared" si="1"/>
        <v>9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1</v>
      </c>
      <c r="L14" s="74">
        <f t="shared" si="2"/>
        <v>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0</v>
      </c>
      <c r="D15" s="74">
        <f t="shared" si="0"/>
        <v>0</v>
      </c>
      <c r="E15" s="71">
        <v>27</v>
      </c>
      <c r="F15" s="77">
        <f>VLOOKUP(REPLACE($A$1,1,1,"")&amp;E15,[1]戸籍からデータ貼り付け先!$A$2:$T$12093,14,FALSE)</f>
        <v>3</v>
      </c>
      <c r="G15" s="73">
        <f>VLOOKUP(REPLACE($A$1,1,1,"")&amp;E15,[1]戸籍からデータ貼り付け先!$A$2:$T$12093,16,FALSE)</f>
        <v>2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2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0</v>
      </c>
      <c r="D16" s="74">
        <f t="shared" si="0"/>
        <v>1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1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1</v>
      </c>
      <c r="L16" s="74">
        <f t="shared" si="2"/>
        <v>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1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6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0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11</v>
      </c>
      <c r="C18" s="64">
        <f>SUM(C3:C17)</f>
        <v>13</v>
      </c>
      <c r="D18" s="45">
        <f>SUM(B18:C18)</f>
        <v>24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4</v>
      </c>
      <c r="H18" s="74">
        <f t="shared" si="1"/>
        <v>12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4</v>
      </c>
      <c r="L18" s="74">
        <f t="shared" si="2"/>
        <v>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3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4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4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2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4</v>
      </c>
      <c r="H21" s="74">
        <f t="shared" si="1"/>
        <v>7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4</v>
      </c>
      <c r="L21" s="74">
        <f t="shared" si="2"/>
        <v>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5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4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0</v>
      </c>
      <c r="H23" s="74">
        <f t="shared" si="1"/>
        <v>0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0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2</v>
      </c>
      <c r="L24" s="74">
        <f t="shared" si="2"/>
        <v>4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2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3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2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5</v>
      </c>
      <c r="H27" s="74">
        <f t="shared" si="1"/>
        <v>6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4</v>
      </c>
      <c r="H28" s="74">
        <f t="shared" si="1"/>
        <v>8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0</v>
      </c>
      <c r="L28" s="74">
        <f t="shared" si="2"/>
        <v>1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2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6</v>
      </c>
      <c r="L29" s="74">
        <f t="shared" si="2"/>
        <v>7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0</v>
      </c>
      <c r="G30" s="73">
        <f>VLOOKUP(REPLACE($A$1,1,1,"")&amp;E30,[1]戸籍からデータ貼り付け先!$A$2:$T$12093,16,FALSE)</f>
        <v>1</v>
      </c>
      <c r="H30" s="74">
        <f t="shared" si="1"/>
        <v>1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2</v>
      </c>
      <c r="H31" s="74">
        <f t="shared" si="1"/>
        <v>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2</v>
      </c>
      <c r="H32" s="74">
        <f t="shared" si="1"/>
        <v>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1</v>
      </c>
      <c r="H33" s="74">
        <f t="shared" si="1"/>
        <v>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2</v>
      </c>
      <c r="H34" s="74">
        <f t="shared" si="1"/>
        <v>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2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0</v>
      </c>
      <c r="G36" s="73">
        <f>VLOOKUP(REPLACE($A$1,1,1,"")&amp;E36,[1]戸籍からデータ貼り付け先!$A$2:$T$12093,16,FALSE)</f>
        <v>1</v>
      </c>
      <c r="H36" s="74">
        <f t="shared" si="1"/>
        <v>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</v>
      </c>
      <c r="G37" s="73">
        <f>VLOOKUP(REPLACE($A$1,1,1,"")&amp;E37,[1]戸籍からデータ貼り付け先!$A$2:$T$12093,16,FALSE)</f>
        <v>1</v>
      </c>
      <c r="H37" s="74">
        <f t="shared" si="1"/>
        <v>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</v>
      </c>
      <c r="G38" s="73">
        <f>VLOOKUP(REPLACE($A$1,1,1,"")&amp;E38,[1]戸籍からデータ貼り付け先!$A$2:$T$12093,16,FALSE)</f>
        <v>3</v>
      </c>
      <c r="H38" s="74">
        <f t="shared" si="1"/>
        <v>4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0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4</v>
      </c>
      <c r="G39" s="73">
        <f>VLOOKUP(REPLACE($A$1,1,1,"")&amp;E39,[1]戸籍からデータ貼り付け先!$A$2:$T$12093,16,FALSE)</f>
        <v>1</v>
      </c>
      <c r="H39" s="74">
        <f t="shared" si="1"/>
        <v>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1</v>
      </c>
      <c r="H40" s="74">
        <f t="shared" si="1"/>
        <v>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</v>
      </c>
      <c r="G41" s="73">
        <f>VLOOKUP(REPLACE($A$1,1,1,"")&amp;E41,[1]戸籍からデータ貼り付け先!$A$2:$T$12093,16,FALSE)</f>
        <v>1</v>
      </c>
      <c r="H41" s="74">
        <f t="shared" si="1"/>
        <v>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1</v>
      </c>
      <c r="H42" s="74">
        <f t="shared" si="1"/>
        <v>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3</v>
      </c>
      <c r="G43" s="73">
        <f>VLOOKUP(REPLACE($A$1,1,1,"")&amp;E43,[1]戸籍からデータ貼り付け先!$A$2:$T$12093,16,FALSE)</f>
        <v>2</v>
      </c>
      <c r="H43" s="74">
        <f t="shared" si="1"/>
        <v>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</v>
      </c>
      <c r="G44" s="73">
        <f>VLOOKUP(REPLACE($A$1,1,1,"")&amp;E44,[1]戸籍からデータ貼り付け先!$A$2:$T$12093,16,FALSE)</f>
        <v>3</v>
      </c>
      <c r="H44" s="74">
        <f t="shared" si="1"/>
        <v>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3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2</v>
      </c>
      <c r="H46" s="74">
        <f t="shared" si="1"/>
        <v>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38</v>
      </c>
      <c r="K47" s="64">
        <f>SUM(K3:K46)</f>
        <v>62</v>
      </c>
      <c r="L47" s="45">
        <f>SUM(J47:K47)</f>
        <v>100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2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1</v>
      </c>
      <c r="H49" s="74">
        <f t="shared" si="1"/>
        <v>5</v>
      </c>
      <c r="I49" s="42"/>
      <c r="J49" s="42" t="str">
        <f>REPLACE(A1,1,1,"")&amp;"合計"</f>
        <v>南矢名１丁目合計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2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1</v>
      </c>
      <c r="H51" s="74">
        <f t="shared" si="1"/>
        <v>2</v>
      </c>
      <c r="I51" s="42"/>
      <c r="J51" s="50">
        <f>SUM(B18,F53,J47)</f>
        <v>261</v>
      </c>
      <c r="K51" s="51">
        <f>SUM(C18,G53,K47)</f>
        <v>221</v>
      </c>
      <c r="L51" s="52">
        <f>SUM(J51:K51)</f>
        <v>482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0</v>
      </c>
      <c r="H52" s="82">
        <f t="shared" si="1"/>
        <v>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212</v>
      </c>
      <c r="G53" s="64">
        <f>SUM(G3:G52)</f>
        <v>146</v>
      </c>
      <c r="H53" s="45">
        <f>SUM(F53:G53)</f>
        <v>358</v>
      </c>
      <c r="I53" s="42"/>
      <c r="J53" s="42"/>
      <c r="K53" s="42"/>
      <c r="L53" s="42"/>
    </row>
    <row r="56" spans="1:12" x14ac:dyDescent="0.4">
      <c r="F56" s="54" t="s">
        <v>380</v>
      </c>
    </row>
  </sheetData>
  <sheetProtection algorithmName="SHA-512" hashValue="ZIKySf/K4glDzEOgjsbfqY7DnIiJFCmDAaESQaNUB1loVWr1vYfi+a/+r+X7wJmyWsx2W4BPT7tL8XGt78Q+Iw==" saltValue="9fzv8iBsEq7vqgfmCkB5J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L56"/>
  <sheetViews>
    <sheetView view="pageBreakPreview" zoomScaleNormal="77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381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7</v>
      </c>
      <c r="L3" s="74">
        <f>SUM(J3:K3)</f>
        <v>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2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1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0</v>
      </c>
      <c r="H5" s="74">
        <f t="shared" si="1"/>
        <v>1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4</v>
      </c>
      <c r="L5" s="74">
        <f t="shared" si="2"/>
        <v>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0</v>
      </c>
      <c r="D6" s="74">
        <f t="shared" si="0"/>
        <v>0</v>
      </c>
      <c r="E6" s="76">
        <v>18</v>
      </c>
      <c r="F6" s="77">
        <f>VLOOKUP(REPLACE($A$1,1,1,"")&amp;E6,[1]戸籍からデータ貼り付け先!$A$2:$T$12093,14,FALSE)</f>
        <v>15</v>
      </c>
      <c r="G6" s="73">
        <f>VLOOKUP(REPLACE($A$1,1,1,"")&amp;E6,[1]戸籍からデータ貼り付け先!$A$2:$T$12093,16,FALSE)</f>
        <v>2</v>
      </c>
      <c r="H6" s="74">
        <f t="shared" si="1"/>
        <v>17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2</v>
      </c>
      <c r="L6" s="74">
        <f t="shared" si="2"/>
        <v>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1</v>
      </c>
      <c r="D7" s="74">
        <f t="shared" si="0"/>
        <v>1</v>
      </c>
      <c r="E7" s="71">
        <v>19</v>
      </c>
      <c r="F7" s="77">
        <f>VLOOKUP(REPLACE($A$1,1,1,"")&amp;E7,[1]戸籍からデータ貼り付け先!$A$2:$T$12093,14,FALSE)</f>
        <v>23</v>
      </c>
      <c r="G7" s="73">
        <f>VLOOKUP(REPLACE($A$1,1,1,"")&amp;E7,[1]戸籍からデータ貼り付け先!$A$2:$T$12093,16,FALSE)</f>
        <v>6</v>
      </c>
      <c r="H7" s="74">
        <f t="shared" si="1"/>
        <v>29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4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2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24</v>
      </c>
      <c r="G8" s="73">
        <f>VLOOKUP(REPLACE($A$1,1,1,"")&amp;E8,[1]戸籍からデータ貼り付け先!$A$2:$T$12093,16,FALSE)</f>
        <v>8</v>
      </c>
      <c r="H8" s="74">
        <f t="shared" si="1"/>
        <v>32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3</v>
      </c>
      <c r="L8" s="74">
        <f t="shared" si="2"/>
        <v>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0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27</v>
      </c>
      <c r="G9" s="73">
        <f>VLOOKUP(REPLACE($A$1,1,1,"")&amp;E9,[1]戸籍からデータ貼り付け先!$A$2:$T$12093,16,FALSE)</f>
        <v>9</v>
      </c>
      <c r="H9" s="74">
        <f t="shared" si="1"/>
        <v>36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2</v>
      </c>
      <c r="L9" s="74">
        <f t="shared" si="2"/>
        <v>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1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24</v>
      </c>
      <c r="G10" s="73">
        <f>VLOOKUP(REPLACE($A$1,1,1,"")&amp;E10,[1]戸籍からデータ貼り付け先!$A$2:$T$12093,16,FALSE)</f>
        <v>16</v>
      </c>
      <c r="H10" s="74">
        <f t="shared" si="1"/>
        <v>40</v>
      </c>
      <c r="I10" s="78">
        <v>72</v>
      </c>
      <c r="J10" s="77">
        <f>VLOOKUP(REPLACE($A$1,1,1,"")&amp;I10,[1]戸籍からデータ貼り付け先!$A$2:$T$12093,14,FALSE)</f>
        <v>1</v>
      </c>
      <c r="K10" s="73">
        <f>VLOOKUP(REPLACE($A$1,1,1,"")&amp;I10,[1]戸籍からデータ貼り付け先!$A$2:$T$12093,16,FALSE)</f>
        <v>6</v>
      </c>
      <c r="L10" s="74">
        <f t="shared" si="2"/>
        <v>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1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19</v>
      </c>
      <c r="G11" s="73">
        <f>VLOOKUP(REPLACE($A$1,1,1,"")&amp;E11,[1]戸籍からデータ貼り付け先!$A$2:$T$12093,16,FALSE)</f>
        <v>8</v>
      </c>
      <c r="H11" s="74">
        <f t="shared" si="1"/>
        <v>27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3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0</v>
      </c>
      <c r="D12" s="74">
        <f t="shared" si="0"/>
        <v>0</v>
      </c>
      <c r="E12" s="76">
        <v>24</v>
      </c>
      <c r="F12" s="77">
        <f>VLOOKUP(REPLACE($A$1,1,1,"")&amp;E12,[1]戸籍からデータ貼り付け先!$A$2:$T$12093,14,FALSE)</f>
        <v>21</v>
      </c>
      <c r="G12" s="73">
        <f>VLOOKUP(REPLACE($A$1,1,1,"")&amp;E12,[1]戸籍からデータ貼り付け先!$A$2:$T$12093,16,FALSE)</f>
        <v>8</v>
      </c>
      <c r="H12" s="74">
        <f t="shared" si="1"/>
        <v>29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2</v>
      </c>
      <c r="L12" s="74">
        <f t="shared" si="2"/>
        <v>7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0</v>
      </c>
      <c r="D13" s="74">
        <f t="shared" si="0"/>
        <v>0</v>
      </c>
      <c r="E13" s="71">
        <v>25</v>
      </c>
      <c r="F13" s="77">
        <f>VLOOKUP(REPLACE($A$1,1,1,"")&amp;E13,[1]戸籍からデータ貼り付け先!$A$2:$T$12093,14,FALSE)</f>
        <v>11</v>
      </c>
      <c r="G13" s="73">
        <f>VLOOKUP(REPLACE($A$1,1,1,"")&amp;E13,[1]戸籍からデータ貼り付け先!$A$2:$T$12093,16,FALSE)</f>
        <v>8</v>
      </c>
      <c r="H13" s="74">
        <f t="shared" si="1"/>
        <v>19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2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1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10</v>
      </c>
      <c r="G14" s="73">
        <f>VLOOKUP(REPLACE($A$1,1,1,"")&amp;E14,[1]戸籍からデータ貼り付け先!$A$2:$T$12093,16,FALSE)</f>
        <v>4</v>
      </c>
      <c r="H14" s="74">
        <f t="shared" si="1"/>
        <v>14</v>
      </c>
      <c r="I14" s="78">
        <v>76</v>
      </c>
      <c r="J14" s="77">
        <f>VLOOKUP(REPLACE($A$1,1,1,"")&amp;I14,[1]戸籍からデータ貼り付け先!$A$2:$T$12093,14,FALSE)</f>
        <v>3</v>
      </c>
      <c r="K14" s="73">
        <f>VLOOKUP(REPLACE($A$1,1,1,"")&amp;I14,[1]戸籍からデータ貼り付け先!$A$2:$T$12093,16,FALSE)</f>
        <v>6</v>
      </c>
      <c r="L14" s="74">
        <f t="shared" si="2"/>
        <v>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0</v>
      </c>
      <c r="D15" s="74">
        <f t="shared" si="0"/>
        <v>0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3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5</v>
      </c>
      <c r="K15" s="73">
        <f>VLOOKUP(REPLACE($A$1,1,1,"")&amp;I15,[1]戸籍からデータ貼り付け先!$A$2:$T$12093,16,FALSE)</f>
        <v>5</v>
      </c>
      <c r="L15" s="74">
        <f t="shared" si="2"/>
        <v>10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0</v>
      </c>
      <c r="D16" s="74">
        <f t="shared" si="0"/>
        <v>0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4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4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0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3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3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5</v>
      </c>
      <c r="C18" s="64">
        <f>SUM(C3:C17)</f>
        <v>8</v>
      </c>
      <c r="D18" s="45">
        <f>SUM(B18:C18)</f>
        <v>13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5</v>
      </c>
      <c r="H18" s="74">
        <f t="shared" si="1"/>
        <v>13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4</v>
      </c>
      <c r="L18" s="74">
        <f t="shared" si="2"/>
        <v>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1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5</v>
      </c>
      <c r="L19" s="74">
        <f t="shared" si="2"/>
        <v>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2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5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6</v>
      </c>
      <c r="H21" s="74">
        <f t="shared" si="1"/>
        <v>8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6</v>
      </c>
      <c r="L21" s="74">
        <f t="shared" si="2"/>
        <v>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6</v>
      </c>
      <c r="G22" s="73">
        <f>VLOOKUP(REPLACE($A$1,1,1,"")&amp;E22,[1]戸籍からデータ貼り付け先!$A$2:$T$12093,16,FALSE)</f>
        <v>2</v>
      </c>
      <c r="H22" s="74">
        <f t="shared" si="1"/>
        <v>8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4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0</v>
      </c>
      <c r="G23" s="73">
        <f>VLOOKUP(REPLACE($A$1,1,1,"")&amp;E23,[1]戸籍からデータ貼り付け先!$A$2:$T$12093,16,FALSE)</f>
        <v>1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2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3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1</v>
      </c>
      <c r="L24" s="74">
        <f t="shared" si="2"/>
        <v>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2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1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1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1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1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3</v>
      </c>
      <c r="L28" s="74">
        <f t="shared" si="2"/>
        <v>6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3</v>
      </c>
      <c r="H29" s="74">
        <f t="shared" si="1"/>
        <v>5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0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3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</v>
      </c>
      <c r="G31" s="73">
        <f>VLOOKUP(REPLACE($A$1,1,1,"")&amp;E31,[1]戸籍からデータ貼り付け先!$A$2:$T$12093,16,FALSE)</f>
        <v>0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1</v>
      </c>
      <c r="H32" s="74">
        <f t="shared" si="1"/>
        <v>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2</v>
      </c>
      <c r="H33" s="74">
        <f t="shared" si="1"/>
        <v>3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3</v>
      </c>
      <c r="H34" s="74">
        <f t="shared" si="1"/>
        <v>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4</v>
      </c>
      <c r="H35" s="74">
        <f t="shared" si="1"/>
        <v>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9</v>
      </c>
      <c r="G36" s="73">
        <f>VLOOKUP(REPLACE($A$1,1,1,"")&amp;E36,[1]戸籍からデータ貼り付け先!$A$2:$T$12093,16,FALSE)</f>
        <v>3</v>
      </c>
      <c r="H36" s="74">
        <f t="shared" si="1"/>
        <v>12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5</v>
      </c>
      <c r="H37" s="74">
        <f t="shared" si="1"/>
        <v>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1</v>
      </c>
      <c r="H38" s="74">
        <f t="shared" si="1"/>
        <v>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8</v>
      </c>
      <c r="G39" s="73">
        <f>VLOOKUP(REPLACE($A$1,1,1,"")&amp;E39,[1]戸籍からデータ貼り付け先!$A$2:$T$12093,16,FALSE)</f>
        <v>7</v>
      </c>
      <c r="H39" s="74">
        <f t="shared" si="1"/>
        <v>15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9</v>
      </c>
      <c r="G40" s="73">
        <f>VLOOKUP(REPLACE($A$1,1,1,"")&amp;E40,[1]戸籍からデータ貼り付け先!$A$2:$T$12093,16,FALSE)</f>
        <v>5</v>
      </c>
      <c r="H40" s="74">
        <f t="shared" si="1"/>
        <v>14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7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</v>
      </c>
      <c r="G42" s="73">
        <f>VLOOKUP(REPLACE($A$1,1,1,"")&amp;E42,[1]戸籍からデータ貼り付け先!$A$2:$T$12093,16,FALSE)</f>
        <v>2</v>
      </c>
      <c r="H42" s="74">
        <f t="shared" si="1"/>
        <v>6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2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3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6</v>
      </c>
      <c r="G45" s="73">
        <f>VLOOKUP(REPLACE($A$1,1,1,"")&amp;E45,[1]戸籍からデータ貼り付け先!$A$2:$T$12093,16,FALSE)</f>
        <v>3</v>
      </c>
      <c r="H45" s="74">
        <f t="shared" si="1"/>
        <v>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4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2</v>
      </c>
      <c r="H47" s="74">
        <f t="shared" si="1"/>
        <v>4</v>
      </c>
      <c r="I47" s="43" t="s">
        <v>240</v>
      </c>
      <c r="J47" s="63">
        <f>SUM(J3:J46)</f>
        <v>68</v>
      </c>
      <c r="K47" s="64">
        <f>SUM(K3:K46)</f>
        <v>94</v>
      </c>
      <c r="L47" s="45">
        <f>SUM(J47:K47)</f>
        <v>162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6</v>
      </c>
      <c r="H48" s="74">
        <f t="shared" si="1"/>
        <v>13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2</v>
      </c>
      <c r="H49" s="74">
        <f t="shared" si="1"/>
        <v>6</v>
      </c>
      <c r="I49" s="42"/>
      <c r="J49" s="42" t="str">
        <f>REPLACE(A1,1,1,"")&amp;"合計"</f>
        <v>南矢名２丁目合計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2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2</v>
      </c>
      <c r="H51" s="74">
        <f t="shared" si="1"/>
        <v>5</v>
      </c>
      <c r="I51" s="42"/>
      <c r="J51" s="50">
        <f>SUM(B18,F53,J47)</f>
        <v>400</v>
      </c>
      <c r="K51" s="51">
        <f>SUM(C18,G53,K47)</f>
        <v>282</v>
      </c>
      <c r="L51" s="52">
        <f>SUM(J51:K51)</f>
        <v>682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1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327</v>
      </c>
      <c r="G53" s="64">
        <f>SUM(G3:G52)</f>
        <v>180</v>
      </c>
      <c r="H53" s="45">
        <f>SUM(F53:G53)</f>
        <v>507</v>
      </c>
      <c r="I53" s="42"/>
      <c r="J53" s="42"/>
      <c r="K53" s="42"/>
      <c r="L53" s="42"/>
    </row>
    <row r="56" spans="1:12" x14ac:dyDescent="0.4">
      <c r="F56" s="54" t="s">
        <v>382</v>
      </c>
    </row>
  </sheetData>
  <sheetProtection algorithmName="SHA-512" hashValue="12tY6nImXi7yjXyS5jExUuAnamTOiO4mKZTcPUWAqXTnfz1PMDp9CbdFlu57+mJfHUUYsx9fYqQ3OFzCDy5Ytg==" saltValue="P0FMIvgmebJ5iUFNvkmGP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56"/>
  <sheetViews>
    <sheetView view="pageBreakPreview" topLeftCell="A36" zoomScaleNormal="75" zoomScaleSheetLayoutView="100" workbookViewId="0">
      <selection activeCell="K23" sqref="K23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252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0</v>
      </c>
      <c r="H3" s="74">
        <f>SUM(F3:G3)</f>
        <v>0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1</v>
      </c>
      <c r="L3" s="74">
        <f>SUM(J3:K3)</f>
        <v>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1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3</v>
      </c>
      <c r="H4" s="74">
        <f t="shared" ref="H4:H52" si="1">SUM(F4:G4)</f>
        <v>4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2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3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3</v>
      </c>
      <c r="H5" s="74">
        <f t="shared" si="1"/>
        <v>5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7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5</v>
      </c>
      <c r="H6" s="74">
        <f t="shared" si="1"/>
        <v>9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1</v>
      </c>
      <c r="L6" s="74">
        <f t="shared" si="2"/>
        <v>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2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3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3</v>
      </c>
      <c r="L7" s="74">
        <f t="shared" si="2"/>
        <v>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0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3</v>
      </c>
      <c r="H8" s="74">
        <f t="shared" si="1"/>
        <v>6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4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0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1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2</v>
      </c>
      <c r="K9" s="73">
        <f>VLOOKUP(REPLACE($A$1,1,1,"")&amp;I9,[1]戸籍からデータ貼り付け先!$A$2:$T$12093,16,FALSE)</f>
        <v>2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0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2</v>
      </c>
      <c r="H10" s="74">
        <f t="shared" si="1"/>
        <v>4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1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3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0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2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6</v>
      </c>
      <c r="L12" s="74">
        <f t="shared" si="2"/>
        <v>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0</v>
      </c>
      <c r="C13" s="73">
        <f>VLOOKUP(REPLACE($A$1,1,1,"")&amp;A13,[1]戸籍からデータ貼り付け先!$A$2:$T$12093,16,FALSE)</f>
        <v>1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3</v>
      </c>
      <c r="H13" s="74">
        <f t="shared" si="1"/>
        <v>8</v>
      </c>
      <c r="I13" s="75">
        <v>75</v>
      </c>
      <c r="J13" s="77">
        <f>VLOOKUP(REPLACE($A$1,1,1,"")&amp;I13,[1]戸籍からデータ貼り付け先!$A$2:$T$12093,14,FALSE)</f>
        <v>0</v>
      </c>
      <c r="K13" s="73">
        <f>VLOOKUP(REPLACE($A$1,1,1,"")&amp;I13,[1]戸籍からデータ貼り付け先!$A$2:$T$12093,16,FALSE)</f>
        <v>5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1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1</v>
      </c>
      <c r="G14" s="73">
        <f>VLOOKUP(REPLACE($A$1,1,1,"")&amp;E14,[1]戸籍からデータ貼り付け先!$A$2:$T$12093,16,FALSE)</f>
        <v>4</v>
      </c>
      <c r="H14" s="74">
        <f t="shared" si="1"/>
        <v>5</v>
      </c>
      <c r="I14" s="78">
        <v>76</v>
      </c>
      <c r="J14" s="77">
        <f>VLOOKUP(REPLACE($A$1,1,1,"")&amp;I14,[1]戸籍からデータ貼り付け先!$A$2:$T$12093,14,FALSE)</f>
        <v>8</v>
      </c>
      <c r="K14" s="73">
        <f>VLOOKUP(REPLACE($A$1,1,1,"")&amp;I14,[1]戸籍からデータ貼り付け先!$A$2:$T$12093,16,FALSE)</f>
        <v>3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2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2</v>
      </c>
      <c r="H15" s="74">
        <f t="shared" si="1"/>
        <v>4</v>
      </c>
      <c r="I15" s="75">
        <v>77</v>
      </c>
      <c r="J15" s="77">
        <f>VLOOKUP(REPLACE($A$1,1,1,"")&amp;I15,[1]戸籍からデータ貼り付け先!$A$2:$T$12093,14,FALSE)</f>
        <v>0</v>
      </c>
      <c r="K15" s="73">
        <f>VLOOKUP(REPLACE($A$1,1,1,"")&amp;I15,[1]戸籍からデータ貼り付け先!$A$2:$T$12093,16,FALSE)</f>
        <v>3</v>
      </c>
      <c r="L15" s="74">
        <f t="shared" si="2"/>
        <v>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1</v>
      </c>
      <c r="D16" s="74">
        <f t="shared" si="0"/>
        <v>1</v>
      </c>
      <c r="E16" s="76">
        <v>28</v>
      </c>
      <c r="F16" s="77">
        <f>VLOOKUP(REPLACE($A$1,1,1,"")&amp;E16,[1]戸籍からデータ貼り付け先!$A$2:$T$12093,14,FALSE)</f>
        <v>0</v>
      </c>
      <c r="G16" s="73">
        <f>VLOOKUP(REPLACE($A$1,1,1,"")&amp;E16,[1]戸籍からデータ貼り付け先!$A$2:$T$12093,16,FALSE)</f>
        <v>2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5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</v>
      </c>
      <c r="C17" s="81">
        <f>VLOOKUP(REPLACE($A$1,1,1,"")&amp;A17,[1]戸籍からデータ貼り付け先!$A$2:$T$12093,16,FALSE)</f>
        <v>0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3</v>
      </c>
      <c r="H17" s="74">
        <f t="shared" si="1"/>
        <v>6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2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21</v>
      </c>
      <c r="C18" s="64">
        <f>SUM(C3:C17)</f>
        <v>13</v>
      </c>
      <c r="D18" s="45">
        <f>SUM(B18:C18)</f>
        <v>34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3</v>
      </c>
      <c r="H18" s="74">
        <f t="shared" si="1"/>
        <v>4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4</v>
      </c>
      <c r="L18" s="74">
        <f t="shared" si="2"/>
        <v>6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1</v>
      </c>
      <c r="H19" s="74">
        <f t="shared" si="1"/>
        <v>2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7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7</v>
      </c>
      <c r="H20" s="74">
        <f t="shared" si="1"/>
        <v>9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4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5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1</v>
      </c>
      <c r="H22" s="74">
        <f t="shared" si="1"/>
        <v>2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4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5</v>
      </c>
      <c r="L23" s="74">
        <f t="shared" si="2"/>
        <v>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2</v>
      </c>
      <c r="H24" s="74">
        <f t="shared" si="1"/>
        <v>4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3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1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3</v>
      </c>
      <c r="K26" s="73">
        <f>VLOOKUP(REPLACE($A$1,1,1,"")&amp;I26,[1]戸籍からデータ貼り付け先!$A$2:$T$12093,16,FALSE)</f>
        <v>1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0</v>
      </c>
      <c r="H27" s="74">
        <f t="shared" si="1"/>
        <v>1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0</v>
      </c>
      <c r="G28" s="73">
        <f>VLOOKUP(REPLACE($A$1,1,1,"")&amp;E28,[1]戸籍からデータ貼り付け先!$A$2:$T$12093,16,FALSE)</f>
        <v>0</v>
      </c>
      <c r="H28" s="74">
        <f t="shared" si="1"/>
        <v>0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6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0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0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1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0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1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</v>
      </c>
      <c r="G32" s="73">
        <f>VLOOKUP(REPLACE($A$1,1,1,"")&amp;E32,[1]戸籍からデータ貼り付け先!$A$2:$T$12093,16,FALSE)</f>
        <v>2</v>
      </c>
      <c r="H32" s="74">
        <f t="shared" si="1"/>
        <v>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3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0</v>
      </c>
      <c r="H34" s="74">
        <f t="shared" si="1"/>
        <v>4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9</v>
      </c>
      <c r="G35" s="73">
        <f>VLOOKUP(REPLACE($A$1,1,1,"")&amp;E35,[1]戸籍からデータ貼り付け先!$A$2:$T$12093,16,FALSE)</f>
        <v>3</v>
      </c>
      <c r="H35" s="74">
        <f t="shared" si="1"/>
        <v>12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5</v>
      </c>
      <c r="H36" s="74">
        <f t="shared" si="1"/>
        <v>8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</v>
      </c>
      <c r="G37" s="73">
        <f>VLOOKUP(REPLACE($A$1,1,1,"")&amp;E37,[1]戸籍からデータ貼り付け先!$A$2:$T$12093,16,FALSE)</f>
        <v>5</v>
      </c>
      <c r="H37" s="74">
        <f t="shared" si="1"/>
        <v>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2</v>
      </c>
      <c r="H38" s="74">
        <f t="shared" si="1"/>
        <v>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</v>
      </c>
      <c r="G39" s="73">
        <f>VLOOKUP(REPLACE($A$1,1,1,"")&amp;E39,[1]戸籍からデータ貼り付け先!$A$2:$T$12093,16,FALSE)</f>
        <v>4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3</v>
      </c>
      <c r="H40" s="74">
        <f t="shared" si="1"/>
        <v>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7</v>
      </c>
      <c r="H41" s="74">
        <f t="shared" si="1"/>
        <v>13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10</v>
      </c>
      <c r="G42" s="73">
        <f>VLOOKUP(REPLACE($A$1,1,1,"")&amp;E42,[1]戸籍からデータ貼り付け先!$A$2:$T$12093,16,FALSE)</f>
        <v>2</v>
      </c>
      <c r="H42" s="74">
        <f t="shared" si="1"/>
        <v>12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4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6</v>
      </c>
      <c r="G44" s="73">
        <f>VLOOKUP(REPLACE($A$1,1,1,"")&amp;E44,[1]戸籍からデータ貼り付け先!$A$2:$T$12093,16,FALSE)</f>
        <v>2</v>
      </c>
      <c r="H44" s="74">
        <f t="shared" si="1"/>
        <v>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5</v>
      </c>
      <c r="H45" s="74">
        <f t="shared" si="1"/>
        <v>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4</v>
      </c>
      <c r="H46" s="74">
        <f t="shared" si="1"/>
        <v>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5</v>
      </c>
      <c r="H47" s="74">
        <f t="shared" si="1"/>
        <v>10</v>
      </c>
      <c r="I47" s="43" t="s">
        <v>240</v>
      </c>
      <c r="J47" s="63">
        <f>SUM(J3:J46)</f>
        <v>61</v>
      </c>
      <c r="K47" s="64">
        <f>SUM(K3:K46)</f>
        <v>91</v>
      </c>
      <c r="L47" s="45">
        <f>SUM(J47:K47)</f>
        <v>152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7</v>
      </c>
      <c r="H48" s="74">
        <f t="shared" si="1"/>
        <v>13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7</v>
      </c>
      <c r="H49" s="74">
        <f t="shared" si="1"/>
        <v>12</v>
      </c>
      <c r="I49" s="42"/>
      <c r="J49" s="42" t="str">
        <f>REPLACE(A1,1,1,"")&amp;"合計"</f>
        <v>河原町合計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3</v>
      </c>
      <c r="H50" s="74">
        <f t="shared" si="1"/>
        <v>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</v>
      </c>
      <c r="G51" s="73">
        <f>VLOOKUP(REPLACE($A$1,1,1,"")&amp;E51,[1]戸籍からデータ貼り付け先!$A$2:$T$12093,16,FALSE)</f>
        <v>2</v>
      </c>
      <c r="H51" s="74">
        <f t="shared" si="1"/>
        <v>7</v>
      </c>
      <c r="I51" s="42"/>
      <c r="J51" s="50">
        <f>SUM(B18,F53,J47)</f>
        <v>230</v>
      </c>
      <c r="K51" s="51">
        <f>SUM(C18,G53,K47)</f>
        <v>244</v>
      </c>
      <c r="L51" s="52">
        <f>SUM(J51:K51)</f>
        <v>474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3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148</v>
      </c>
      <c r="G53" s="64">
        <f>SUM(G3:G52)</f>
        <v>140</v>
      </c>
      <c r="H53" s="45">
        <f>SUM(F53:G53)</f>
        <v>288</v>
      </c>
      <c r="I53" s="42"/>
      <c r="J53" s="42"/>
      <c r="K53" s="42"/>
      <c r="L53" s="42"/>
    </row>
    <row r="56" spans="1:12" x14ac:dyDescent="0.4">
      <c r="F56" s="54" t="s">
        <v>253</v>
      </c>
    </row>
  </sheetData>
  <sheetProtection algorithmName="SHA-512" hashValue="g1FfZqZJzM5uwGpoau7FHSRik5XAITB3S5cY+61V1nPX69wfJmW7kYHXK32EdkHPPc3wcxDeidqa9GHdOqV/Yw==" saltValue="0pctViujzA85luP+mjiB6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L56"/>
  <sheetViews>
    <sheetView view="pageBreakPreview" zoomScaleNormal="77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383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1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2</v>
      </c>
      <c r="L3" s="74">
        <f>SUM(J3:K3)</f>
        <v>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2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1</v>
      </c>
      <c r="K4" s="73">
        <f>VLOOKUP(REPLACE($A$1,1,1,"")&amp;I4,[1]戸籍からデータ貼り付け先!$A$2:$T$12093,16,FALSE)</f>
        <v>0</v>
      </c>
      <c r="L4" s="74">
        <f t="shared" ref="L4:L46" si="2">SUM(J4:K4)</f>
        <v>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0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4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1</v>
      </c>
      <c r="K5" s="73">
        <f>VLOOKUP(REPLACE($A$1,1,1,"")&amp;I5,[1]戸籍からデータ貼り付け先!$A$2:$T$12093,16,FALSE)</f>
        <v>3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3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5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1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9</v>
      </c>
      <c r="G7" s="73">
        <f>VLOOKUP(REPLACE($A$1,1,1,"")&amp;E7,[1]戸籍からデータ貼り付け先!$A$2:$T$12093,16,FALSE)</f>
        <v>11</v>
      </c>
      <c r="H7" s="74">
        <f t="shared" si="1"/>
        <v>20</v>
      </c>
      <c r="I7" s="75">
        <v>69</v>
      </c>
      <c r="J7" s="77">
        <f>VLOOKUP(REPLACE($A$1,1,1,"")&amp;I7,[1]戸籍からデータ貼り付け先!$A$2:$T$12093,14,FALSE)</f>
        <v>0</v>
      </c>
      <c r="K7" s="73">
        <f>VLOOKUP(REPLACE($A$1,1,1,"")&amp;I7,[1]戸籍からデータ貼り付け先!$A$2:$T$12093,16,FALSE)</f>
        <v>1</v>
      </c>
      <c r="L7" s="74">
        <f t="shared" si="2"/>
        <v>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20</v>
      </c>
      <c r="G8" s="73">
        <f>VLOOKUP(REPLACE($A$1,1,1,"")&amp;E8,[1]戸籍からデータ貼り付け先!$A$2:$T$12093,16,FALSE)</f>
        <v>9</v>
      </c>
      <c r="H8" s="74">
        <f t="shared" si="1"/>
        <v>29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2</v>
      </c>
      <c r="L8" s="74">
        <f t="shared" si="2"/>
        <v>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1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23</v>
      </c>
      <c r="G9" s="73">
        <f>VLOOKUP(REPLACE($A$1,1,1,"")&amp;E9,[1]戸籍からデータ貼り付け先!$A$2:$T$12093,16,FALSE)</f>
        <v>9</v>
      </c>
      <c r="H9" s="74">
        <f t="shared" si="1"/>
        <v>32</v>
      </c>
      <c r="I9" s="75">
        <v>71</v>
      </c>
      <c r="J9" s="77">
        <f>VLOOKUP(REPLACE($A$1,1,1,"")&amp;I9,[1]戸籍からデータ貼り付け先!$A$2:$T$12093,14,FALSE)</f>
        <v>0</v>
      </c>
      <c r="K9" s="73">
        <f>VLOOKUP(REPLACE($A$1,1,1,"")&amp;I9,[1]戸籍からデータ貼り付け先!$A$2:$T$12093,16,FALSE)</f>
        <v>2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19</v>
      </c>
      <c r="G10" s="73">
        <f>VLOOKUP(REPLACE($A$1,1,1,"")&amp;E10,[1]戸籍からデータ貼り付け先!$A$2:$T$12093,16,FALSE)</f>
        <v>7</v>
      </c>
      <c r="H10" s="74">
        <f t="shared" si="1"/>
        <v>26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6</v>
      </c>
      <c r="L10" s="74">
        <f t="shared" si="2"/>
        <v>9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1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7</v>
      </c>
      <c r="H11" s="74">
        <f t="shared" si="1"/>
        <v>16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1</v>
      </c>
      <c r="L11" s="74">
        <f t="shared" si="2"/>
        <v>4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1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7</v>
      </c>
      <c r="G12" s="73">
        <f>VLOOKUP(REPLACE($A$1,1,1,"")&amp;E12,[1]戸籍からデータ貼り付け先!$A$2:$T$12093,16,FALSE)</f>
        <v>1</v>
      </c>
      <c r="H12" s="74">
        <f t="shared" si="1"/>
        <v>8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3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1</v>
      </c>
      <c r="D13" s="74">
        <f t="shared" si="0"/>
        <v>3</v>
      </c>
      <c r="E13" s="71">
        <v>25</v>
      </c>
      <c r="F13" s="77">
        <f>VLOOKUP(REPLACE($A$1,1,1,"")&amp;E13,[1]戸籍からデータ貼り付け先!$A$2:$T$12093,14,FALSE)</f>
        <v>10</v>
      </c>
      <c r="G13" s="73">
        <f>VLOOKUP(REPLACE($A$1,1,1,"")&amp;E13,[1]戸籍からデータ貼り付け先!$A$2:$T$12093,16,FALSE)</f>
        <v>3</v>
      </c>
      <c r="H13" s="74">
        <f t="shared" si="1"/>
        <v>13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2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3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3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2</v>
      </c>
      <c r="L14" s="74">
        <f t="shared" si="2"/>
        <v>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2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3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2</v>
      </c>
      <c r="L15" s="74">
        <f t="shared" si="2"/>
        <v>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2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3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5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4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4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21</v>
      </c>
      <c r="C18" s="64">
        <f>SUM(C3:C17)</f>
        <v>19</v>
      </c>
      <c r="D18" s="45">
        <f>SUM(B18:C18)</f>
        <v>40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0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6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3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3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3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5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2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2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3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3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0</v>
      </c>
      <c r="H23" s="74">
        <f t="shared" si="1"/>
        <v>1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7</v>
      </c>
      <c r="L23" s="74">
        <f t="shared" si="2"/>
        <v>11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0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0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1</v>
      </c>
      <c r="H25" s="74">
        <f t="shared" si="1"/>
        <v>3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3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1</v>
      </c>
      <c r="H26" s="74">
        <f t="shared" si="1"/>
        <v>2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1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3</v>
      </c>
      <c r="H27" s="74">
        <f t="shared" si="1"/>
        <v>8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1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2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0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0</v>
      </c>
      <c r="H30" s="74">
        <f t="shared" si="1"/>
        <v>2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3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3</v>
      </c>
      <c r="H32" s="74">
        <f t="shared" si="1"/>
        <v>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8</v>
      </c>
      <c r="G33" s="73">
        <f>VLOOKUP(REPLACE($A$1,1,1,"")&amp;E33,[1]戸籍からデータ貼り付け先!$A$2:$T$12093,16,FALSE)</f>
        <v>3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3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4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1</v>
      </c>
      <c r="H37" s="74">
        <f t="shared" si="1"/>
        <v>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6</v>
      </c>
      <c r="G38" s="73">
        <f>VLOOKUP(REPLACE($A$1,1,1,"")&amp;E38,[1]戸籍からデータ貼り付け先!$A$2:$T$12093,16,FALSE)</f>
        <v>4</v>
      </c>
      <c r="H38" s="74">
        <f t="shared" si="1"/>
        <v>10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6</v>
      </c>
      <c r="G39" s="73">
        <f>VLOOKUP(REPLACE($A$1,1,1,"")&amp;E39,[1]戸籍からデータ貼り付け先!$A$2:$T$12093,16,FALSE)</f>
        <v>5</v>
      </c>
      <c r="H39" s="74">
        <f t="shared" si="1"/>
        <v>11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7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3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2</v>
      </c>
      <c r="H42" s="74">
        <f t="shared" si="1"/>
        <v>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4</v>
      </c>
      <c r="H43" s="74">
        <f t="shared" si="1"/>
        <v>10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8</v>
      </c>
      <c r="H44" s="74">
        <f t="shared" si="1"/>
        <v>15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7</v>
      </c>
      <c r="G45" s="73">
        <f>VLOOKUP(REPLACE($A$1,1,1,"")&amp;E45,[1]戸籍からデータ貼り付け先!$A$2:$T$12093,16,FALSE)</f>
        <v>6</v>
      </c>
      <c r="H45" s="74">
        <f t="shared" si="1"/>
        <v>13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7</v>
      </c>
      <c r="G46" s="73">
        <f>VLOOKUP(REPLACE($A$1,1,1,"")&amp;E46,[1]戸籍からデータ貼り付け先!$A$2:$T$12093,16,FALSE)</f>
        <v>5</v>
      </c>
      <c r="H46" s="74">
        <f t="shared" si="1"/>
        <v>12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3</v>
      </c>
      <c r="H47" s="74">
        <f t="shared" si="1"/>
        <v>6</v>
      </c>
      <c r="I47" s="43" t="s">
        <v>240</v>
      </c>
      <c r="J47" s="63">
        <f>SUM(J3:J46)</f>
        <v>62</v>
      </c>
      <c r="K47" s="64">
        <f>SUM(K3:K46)</f>
        <v>73</v>
      </c>
      <c r="L47" s="45">
        <f>SUM(J47:K47)</f>
        <v>135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3</v>
      </c>
      <c r="H48" s="74">
        <f t="shared" si="1"/>
        <v>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1</v>
      </c>
      <c r="H49" s="74">
        <f t="shared" si="1"/>
        <v>5</v>
      </c>
      <c r="I49" s="42"/>
      <c r="J49" s="42" t="str">
        <f>REPLACE(A1,1,1,"")&amp;"合計"</f>
        <v>南矢名３丁目合計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6</v>
      </c>
      <c r="G50" s="73">
        <f>VLOOKUP(REPLACE($A$1,1,1,"")&amp;E50,[1]戸籍からデータ貼り付け先!$A$2:$T$12093,16,FALSE)</f>
        <v>3</v>
      </c>
      <c r="H50" s="74">
        <f t="shared" si="1"/>
        <v>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6</v>
      </c>
      <c r="H51" s="74">
        <f t="shared" si="1"/>
        <v>10</v>
      </c>
      <c r="I51" s="42"/>
      <c r="J51" s="50">
        <f>SUM(B18,F53,J47)</f>
        <v>341</v>
      </c>
      <c r="K51" s="51">
        <f>SUM(C18,G53,K47)</f>
        <v>265</v>
      </c>
      <c r="L51" s="52">
        <f>SUM(J51:K51)</f>
        <v>606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2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258</v>
      </c>
      <c r="G53" s="64">
        <f>SUM(G3:G52)</f>
        <v>173</v>
      </c>
      <c r="H53" s="45">
        <f>SUM(F53:G53)</f>
        <v>431</v>
      </c>
      <c r="I53" s="42"/>
      <c r="J53" s="42"/>
      <c r="K53" s="42"/>
      <c r="L53" s="42"/>
    </row>
    <row r="56" spans="1:12" x14ac:dyDescent="0.4">
      <c r="F56" s="54" t="s">
        <v>384</v>
      </c>
    </row>
  </sheetData>
  <sheetProtection algorithmName="SHA-512" hashValue="w5DHgVA+aaF8ssxm/8mYnBbMxK4woEITTVvE/yXbeF4s490yfOotivWHSIwY48/LSE3H6FOHvTGFBnfEfab76g==" saltValue="nF5tyoC0cgyoOS0fdKGvu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385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4</v>
      </c>
      <c r="H3" s="74">
        <f>SUM(F3:G3)</f>
        <v>9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5</v>
      </c>
      <c r="L3" s="74">
        <f>SUM(J3:K3)</f>
        <v>8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2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6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4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3</v>
      </c>
      <c r="H5" s="74">
        <f t="shared" si="1"/>
        <v>9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15</v>
      </c>
      <c r="L5" s="74">
        <f t="shared" si="2"/>
        <v>22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2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5</v>
      </c>
      <c r="H6" s="74">
        <f t="shared" si="1"/>
        <v>8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4</v>
      </c>
      <c r="L6" s="74">
        <f t="shared" si="2"/>
        <v>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4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4</v>
      </c>
      <c r="H7" s="74">
        <f t="shared" si="1"/>
        <v>11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5</v>
      </c>
      <c r="L7" s="74">
        <f t="shared" si="2"/>
        <v>14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3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14</v>
      </c>
      <c r="G8" s="73">
        <f>VLOOKUP(REPLACE($A$1,1,1,"")&amp;E8,[1]戸籍からデータ貼り付け先!$A$2:$T$12093,16,FALSE)</f>
        <v>9</v>
      </c>
      <c r="H8" s="74">
        <f t="shared" si="1"/>
        <v>23</v>
      </c>
      <c r="I8" s="78">
        <v>70</v>
      </c>
      <c r="J8" s="77">
        <f>VLOOKUP(REPLACE($A$1,1,1,"")&amp;I8,[1]戸籍からデータ貼り付け先!$A$2:$T$12093,14,FALSE)</f>
        <v>2</v>
      </c>
      <c r="K8" s="73">
        <f>VLOOKUP(REPLACE($A$1,1,1,"")&amp;I8,[1]戸籍からデータ貼り付け先!$A$2:$T$12093,16,FALSE)</f>
        <v>5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3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14</v>
      </c>
      <c r="G9" s="73">
        <f>VLOOKUP(REPLACE($A$1,1,1,"")&amp;E9,[1]戸籍からデータ貼り付け先!$A$2:$T$12093,16,FALSE)</f>
        <v>3</v>
      </c>
      <c r="H9" s="74">
        <f t="shared" si="1"/>
        <v>17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5</v>
      </c>
      <c r="L9" s="74">
        <f t="shared" si="2"/>
        <v>11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3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12</v>
      </c>
      <c r="G10" s="73">
        <f>VLOOKUP(REPLACE($A$1,1,1,"")&amp;E10,[1]戸籍からデータ貼り付け先!$A$2:$T$12093,16,FALSE)</f>
        <v>12</v>
      </c>
      <c r="H10" s="74">
        <f t="shared" si="1"/>
        <v>24</v>
      </c>
      <c r="I10" s="78">
        <v>72</v>
      </c>
      <c r="J10" s="77">
        <f>VLOOKUP(REPLACE($A$1,1,1,"")&amp;I10,[1]戸籍からデータ貼り付け先!$A$2:$T$12093,14,FALSE)</f>
        <v>7</v>
      </c>
      <c r="K10" s="73">
        <f>VLOOKUP(REPLACE($A$1,1,1,"")&amp;I10,[1]戸籍からデータ貼り付け先!$A$2:$T$12093,16,FALSE)</f>
        <v>2</v>
      </c>
      <c r="L10" s="74">
        <f t="shared" si="2"/>
        <v>9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6</v>
      </c>
      <c r="H11" s="74">
        <f t="shared" si="1"/>
        <v>11</v>
      </c>
      <c r="I11" s="75">
        <v>73</v>
      </c>
      <c r="J11" s="77">
        <f>VLOOKUP(REPLACE($A$1,1,1,"")&amp;I11,[1]戸籍からデータ貼り付け先!$A$2:$T$12093,14,FALSE)</f>
        <v>4</v>
      </c>
      <c r="K11" s="73">
        <f>VLOOKUP(REPLACE($A$1,1,1,"")&amp;I11,[1]戸籍からデータ貼り付け先!$A$2:$T$12093,16,FALSE)</f>
        <v>7</v>
      </c>
      <c r="L11" s="74">
        <f t="shared" si="2"/>
        <v>11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3</v>
      </c>
      <c r="D12" s="74">
        <f t="shared" si="0"/>
        <v>4</v>
      </c>
      <c r="E12" s="76">
        <v>24</v>
      </c>
      <c r="F12" s="77">
        <f>VLOOKUP(REPLACE($A$1,1,1,"")&amp;E12,[1]戸籍からデータ貼り付け先!$A$2:$T$12093,14,FALSE)</f>
        <v>8</v>
      </c>
      <c r="G12" s="73">
        <f>VLOOKUP(REPLACE($A$1,1,1,"")&amp;E12,[1]戸籍からデータ貼り付け先!$A$2:$T$12093,16,FALSE)</f>
        <v>5</v>
      </c>
      <c r="H12" s="74">
        <f t="shared" si="1"/>
        <v>13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7</v>
      </c>
      <c r="L12" s="74">
        <f t="shared" si="2"/>
        <v>13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4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6</v>
      </c>
      <c r="G13" s="73">
        <f>VLOOKUP(REPLACE($A$1,1,1,"")&amp;E13,[1]戸籍からデータ貼り付け先!$A$2:$T$12093,16,FALSE)</f>
        <v>4</v>
      </c>
      <c r="H13" s="74">
        <f t="shared" si="1"/>
        <v>10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11</v>
      </c>
      <c r="L13" s="74">
        <f t="shared" si="2"/>
        <v>21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2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6</v>
      </c>
      <c r="G14" s="73">
        <f>VLOOKUP(REPLACE($A$1,1,1,"")&amp;E14,[1]戸籍からデータ貼り付け先!$A$2:$T$12093,16,FALSE)</f>
        <v>1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17</v>
      </c>
      <c r="L14" s="74">
        <f t="shared" si="2"/>
        <v>19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8</v>
      </c>
      <c r="G15" s="73">
        <f>VLOOKUP(REPLACE($A$1,1,1,"")&amp;E15,[1]戸籍からデータ貼り付け先!$A$2:$T$12093,16,FALSE)</f>
        <v>5</v>
      </c>
      <c r="H15" s="74">
        <f t="shared" si="1"/>
        <v>13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8</v>
      </c>
      <c r="L15" s="74">
        <f t="shared" si="2"/>
        <v>14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4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3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9</v>
      </c>
      <c r="K16" s="73">
        <f>VLOOKUP(REPLACE($A$1,1,1,"")&amp;I16,[1]戸籍からデータ貼り付け先!$A$2:$T$12093,16,FALSE)</f>
        <v>10</v>
      </c>
      <c r="L16" s="74">
        <f t="shared" si="2"/>
        <v>19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5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6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7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24</v>
      </c>
      <c r="C18" s="64">
        <f>SUM(C3:C17)</f>
        <v>39</v>
      </c>
      <c r="D18" s="45">
        <f>SUM(B18:C18)</f>
        <v>63</v>
      </c>
      <c r="E18" s="76">
        <v>30</v>
      </c>
      <c r="F18" s="77">
        <f>VLOOKUP(REPLACE($A$1,1,1,"")&amp;E18,[1]戸籍からデータ貼り付け先!$A$2:$T$12093,14,FALSE)</f>
        <v>9</v>
      </c>
      <c r="G18" s="73">
        <f>VLOOKUP(REPLACE($A$1,1,1,"")&amp;E18,[1]戸籍からデータ貼り付け先!$A$2:$T$12093,16,FALSE)</f>
        <v>4</v>
      </c>
      <c r="H18" s="74">
        <f t="shared" si="1"/>
        <v>13</v>
      </c>
      <c r="I18" s="78">
        <v>80</v>
      </c>
      <c r="J18" s="77">
        <f>VLOOKUP(REPLACE($A$1,1,1,"")&amp;I18,[1]戸籍からデータ貼り付け先!$A$2:$T$12093,14,FALSE)</f>
        <v>9</v>
      </c>
      <c r="K18" s="73">
        <f>VLOOKUP(REPLACE($A$1,1,1,"")&amp;I18,[1]戸籍からデータ貼り付け先!$A$2:$T$12093,16,FALSE)</f>
        <v>11</v>
      </c>
      <c r="L18" s="74">
        <f t="shared" si="2"/>
        <v>20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2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10</v>
      </c>
      <c r="L19" s="74">
        <f t="shared" si="2"/>
        <v>16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4</v>
      </c>
      <c r="H20" s="74">
        <f t="shared" si="1"/>
        <v>5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7</v>
      </c>
      <c r="L20" s="74">
        <f t="shared" si="2"/>
        <v>12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7</v>
      </c>
      <c r="G21" s="73">
        <f>VLOOKUP(REPLACE($A$1,1,1,"")&amp;E21,[1]戸籍からデータ貼り付け先!$A$2:$T$12093,16,FALSE)</f>
        <v>5</v>
      </c>
      <c r="H21" s="74">
        <f t="shared" si="1"/>
        <v>12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11</v>
      </c>
      <c r="L21" s="74">
        <f t="shared" si="2"/>
        <v>15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1</v>
      </c>
      <c r="H22" s="74">
        <f t="shared" si="1"/>
        <v>6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4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6</v>
      </c>
      <c r="L23" s="74">
        <f t="shared" si="2"/>
        <v>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3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5</v>
      </c>
      <c r="K24" s="73">
        <f>VLOOKUP(REPLACE($A$1,1,1,"")&amp;I24,[1]戸籍からデータ貼り付け先!$A$2:$T$12093,16,FALSE)</f>
        <v>2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5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</v>
      </c>
      <c r="G26" s="73">
        <f>VLOOKUP(REPLACE($A$1,1,1,"")&amp;E26,[1]戸籍からデータ貼り付け先!$A$2:$T$12093,16,FALSE)</f>
        <v>5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2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5</v>
      </c>
      <c r="H27" s="74">
        <f t="shared" si="1"/>
        <v>8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3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4</v>
      </c>
      <c r="H28" s="74">
        <f t="shared" si="1"/>
        <v>7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1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1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3</v>
      </c>
      <c r="H30" s="74">
        <f t="shared" si="1"/>
        <v>7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4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5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1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5</v>
      </c>
      <c r="G33" s="73">
        <f>VLOOKUP(REPLACE($A$1,1,1,"")&amp;E33,[1]戸籍からデータ貼り付け先!$A$2:$T$12093,16,FALSE)</f>
        <v>6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7</v>
      </c>
      <c r="H34" s="74">
        <f t="shared" si="1"/>
        <v>14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4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6</v>
      </c>
      <c r="H36" s="74">
        <f t="shared" si="1"/>
        <v>13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11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18</v>
      </c>
      <c r="G38" s="73">
        <f>VLOOKUP(REPLACE($A$1,1,1,"")&amp;E38,[1]戸籍からデータ貼り付け先!$A$2:$T$12093,16,FALSE)</f>
        <v>12</v>
      </c>
      <c r="H38" s="74">
        <f t="shared" si="1"/>
        <v>30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6</v>
      </c>
      <c r="H39" s="74">
        <f t="shared" si="1"/>
        <v>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10</v>
      </c>
      <c r="G40" s="73">
        <f>VLOOKUP(REPLACE($A$1,1,1,"")&amp;E40,[1]戸籍からデータ貼り付け先!$A$2:$T$12093,16,FALSE)</f>
        <v>9</v>
      </c>
      <c r="H40" s="74">
        <f t="shared" si="1"/>
        <v>19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9</v>
      </c>
      <c r="G41" s="73">
        <f>VLOOKUP(REPLACE($A$1,1,1,"")&amp;E41,[1]戸籍からデータ貼り付け先!$A$2:$T$12093,16,FALSE)</f>
        <v>8</v>
      </c>
      <c r="H41" s="74">
        <f t="shared" si="1"/>
        <v>17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12</v>
      </c>
      <c r="G42" s="73">
        <f>VLOOKUP(REPLACE($A$1,1,1,"")&amp;E42,[1]戸籍からデータ貼り付け先!$A$2:$T$12093,16,FALSE)</f>
        <v>6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8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7</v>
      </c>
      <c r="H44" s="74">
        <f t="shared" si="1"/>
        <v>15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4</v>
      </c>
      <c r="G45" s="73">
        <f>VLOOKUP(REPLACE($A$1,1,1,"")&amp;E45,[1]戸籍からデータ貼り付け先!$A$2:$T$12093,16,FALSE)</f>
        <v>6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10</v>
      </c>
      <c r="H46" s="74">
        <f t="shared" si="1"/>
        <v>15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5</v>
      </c>
      <c r="H47" s="74">
        <f t="shared" si="1"/>
        <v>13</v>
      </c>
      <c r="I47" s="43" t="s">
        <v>240</v>
      </c>
      <c r="J47" s="63">
        <f>SUM(J3:J46)</f>
        <v>129</v>
      </c>
      <c r="K47" s="64">
        <f>SUM(K3:K46)</f>
        <v>176</v>
      </c>
      <c r="L47" s="45">
        <f>SUM(J47:K47)</f>
        <v>305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13</v>
      </c>
      <c r="G48" s="73">
        <f>VLOOKUP(REPLACE($A$1,1,1,"")&amp;E48,[1]戸籍からデータ貼り付け先!$A$2:$T$12093,16,FALSE)</f>
        <v>9</v>
      </c>
      <c r="H48" s="74">
        <f t="shared" si="1"/>
        <v>22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</v>
      </c>
      <c r="G49" s="73">
        <f>VLOOKUP(REPLACE($A$1,1,1,"")&amp;E49,[1]戸籍からデータ貼り付け先!$A$2:$T$12093,16,FALSE)</f>
        <v>4</v>
      </c>
      <c r="H49" s="74">
        <f t="shared" si="1"/>
        <v>9</v>
      </c>
      <c r="I49" s="42"/>
      <c r="J49" s="42" t="str">
        <f>REPLACE(A1,1,1,"")&amp;"合計"</f>
        <v>南矢名４丁目合計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7</v>
      </c>
      <c r="G50" s="73">
        <f>VLOOKUP(REPLACE($A$1,1,1,"")&amp;E50,[1]戸籍からデータ貼り付け先!$A$2:$T$12093,16,FALSE)</f>
        <v>10</v>
      </c>
      <c r="H50" s="74">
        <f t="shared" si="1"/>
        <v>17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</v>
      </c>
      <c r="G51" s="73">
        <f>VLOOKUP(REPLACE($A$1,1,1,"")&amp;E51,[1]戸籍からデータ貼り付け先!$A$2:$T$12093,16,FALSE)</f>
        <v>7</v>
      </c>
      <c r="H51" s="74">
        <f t="shared" si="1"/>
        <v>12</v>
      </c>
      <c r="I51" s="42"/>
      <c r="J51" s="50">
        <f>SUM(B18,F53,J47)</f>
        <v>472</v>
      </c>
      <c r="K51" s="51">
        <f>SUM(C18,G53,K47)</f>
        <v>486</v>
      </c>
      <c r="L51" s="52">
        <f>SUM(J51:K51)</f>
        <v>958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8</v>
      </c>
      <c r="G52" s="81">
        <f>VLOOKUP(REPLACE($A$1,1,1,"")&amp;E52,[1]戸籍からデータ貼り付け先!$A$2:$T$12093,16,FALSE)</f>
        <v>2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319</v>
      </c>
      <c r="G53" s="64">
        <f>SUM(G3:G52)</f>
        <v>271</v>
      </c>
      <c r="H53" s="45">
        <f>SUM(F53:G53)</f>
        <v>590</v>
      </c>
      <c r="I53" s="42"/>
      <c r="J53" s="42"/>
      <c r="K53" s="42"/>
      <c r="L53" s="42"/>
    </row>
    <row r="56" spans="1:12" x14ac:dyDescent="0.4">
      <c r="F56" s="54" t="s">
        <v>386</v>
      </c>
    </row>
  </sheetData>
  <sheetProtection algorithmName="SHA-512" hashValue="D6QrXtQYXkyu/qCxnTOFBc3/6k12nDNAs11lmUBEQ+6ueqkvw9i5fDzq3idph6TM2Jyq2OGw82NtoyIdW29QFw==" saltValue="xdu0ZxR8L/ZLwKh7xyAlv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56"/>
  <sheetViews>
    <sheetView view="pageBreakPreview" zoomScaleNormal="78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387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3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1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9</v>
      </c>
      <c r="L3" s="74">
        <f>SUM(J3:K3)</f>
        <v>17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0</v>
      </c>
      <c r="D4" s="74">
        <f t="shared" ref="D4:D17" si="0">SUM(B4:C4)</f>
        <v>0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1</v>
      </c>
      <c r="H4" s="74">
        <f t="shared" ref="H4:H52" si="1">SUM(F4:G4)</f>
        <v>3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4</v>
      </c>
      <c r="L4" s="74">
        <f t="shared" ref="L4:L46" si="2">SUM(J4:K4)</f>
        <v>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2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4</v>
      </c>
      <c r="H5" s="74">
        <f t="shared" si="1"/>
        <v>5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4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1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2</v>
      </c>
      <c r="H6" s="74">
        <f t="shared" si="1"/>
        <v>7</v>
      </c>
      <c r="I6" s="78">
        <v>68</v>
      </c>
      <c r="J6" s="77">
        <f>VLOOKUP(REPLACE($A$1,1,1,"")&amp;I6,[1]戸籍からデータ貼り付け先!$A$2:$T$12093,14,FALSE)</f>
        <v>7</v>
      </c>
      <c r="K6" s="73">
        <f>VLOOKUP(REPLACE($A$1,1,1,"")&amp;I6,[1]戸籍からデータ貼り付け先!$A$2:$T$12093,16,FALSE)</f>
        <v>3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2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5</v>
      </c>
      <c r="H7" s="74">
        <f t="shared" si="1"/>
        <v>10</v>
      </c>
      <c r="I7" s="75">
        <v>69</v>
      </c>
      <c r="J7" s="77">
        <f>VLOOKUP(REPLACE($A$1,1,1,"")&amp;I7,[1]戸籍からデータ貼り付け先!$A$2:$T$12093,14,FALSE)</f>
        <v>5</v>
      </c>
      <c r="K7" s="73">
        <f>VLOOKUP(REPLACE($A$1,1,1,"")&amp;I7,[1]戸籍からデータ貼り付け先!$A$2:$T$12093,16,FALSE)</f>
        <v>7</v>
      </c>
      <c r="L7" s="74">
        <f t="shared" si="2"/>
        <v>12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3</v>
      </c>
      <c r="C8" s="73">
        <f>VLOOKUP(REPLACE($A$1,1,1,"")&amp;A8,[1]戸籍からデータ貼り付け先!$A$2:$T$12093,16,FALSE)</f>
        <v>1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5</v>
      </c>
      <c r="G8" s="73">
        <f>VLOOKUP(REPLACE($A$1,1,1,"")&amp;E8,[1]戸籍からデータ貼り付け先!$A$2:$T$12093,16,FALSE)</f>
        <v>2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3</v>
      </c>
      <c r="L8" s="74">
        <f t="shared" si="2"/>
        <v>8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3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3</v>
      </c>
      <c r="H9" s="74">
        <f t="shared" si="1"/>
        <v>12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3</v>
      </c>
      <c r="L9" s="74">
        <f t="shared" si="2"/>
        <v>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0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7</v>
      </c>
      <c r="G10" s="73">
        <f>VLOOKUP(REPLACE($A$1,1,1,"")&amp;E10,[1]戸籍からデータ貼り付け先!$A$2:$T$12093,16,FALSE)</f>
        <v>6</v>
      </c>
      <c r="H10" s="74">
        <f t="shared" si="1"/>
        <v>13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6</v>
      </c>
      <c r="L10" s="74">
        <f t="shared" si="2"/>
        <v>9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3</v>
      </c>
      <c r="D11" s="74">
        <f t="shared" si="0"/>
        <v>4</v>
      </c>
      <c r="E11" s="71">
        <v>23</v>
      </c>
      <c r="F11" s="77">
        <f>VLOOKUP(REPLACE($A$1,1,1,"")&amp;E11,[1]戸籍からデータ貼り付け先!$A$2:$T$12093,14,FALSE)</f>
        <v>6</v>
      </c>
      <c r="G11" s="73">
        <f>VLOOKUP(REPLACE($A$1,1,1,"")&amp;E11,[1]戸籍からデータ貼り付け先!$A$2:$T$12093,16,FALSE)</f>
        <v>1</v>
      </c>
      <c r="H11" s="74">
        <f t="shared" si="1"/>
        <v>7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4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2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9</v>
      </c>
      <c r="G12" s="73">
        <f>VLOOKUP(REPLACE($A$1,1,1,"")&amp;E12,[1]戸籍からデータ貼り付け先!$A$2:$T$12093,16,FALSE)</f>
        <v>8</v>
      </c>
      <c r="H12" s="74">
        <f t="shared" si="1"/>
        <v>17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8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3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2</v>
      </c>
      <c r="H13" s="74">
        <f t="shared" si="1"/>
        <v>4</v>
      </c>
      <c r="I13" s="75">
        <v>75</v>
      </c>
      <c r="J13" s="77">
        <f>VLOOKUP(REPLACE($A$1,1,1,"")&amp;I13,[1]戸籍からデータ貼り付け先!$A$2:$T$12093,14,FALSE)</f>
        <v>10</v>
      </c>
      <c r="K13" s="73">
        <f>VLOOKUP(REPLACE($A$1,1,1,"")&amp;I13,[1]戸籍からデータ貼り付け先!$A$2:$T$12093,16,FALSE)</f>
        <v>9</v>
      </c>
      <c r="L13" s="74">
        <f t="shared" si="2"/>
        <v>19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1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2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7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2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7</v>
      </c>
      <c r="G15" s="73">
        <f>VLOOKUP(REPLACE($A$1,1,1,"")&amp;E15,[1]戸籍からデータ貼り付け先!$A$2:$T$12093,16,FALSE)</f>
        <v>4</v>
      </c>
      <c r="H15" s="74">
        <f t="shared" si="1"/>
        <v>11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7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1</v>
      </c>
      <c r="D16" s="74">
        <f t="shared" si="0"/>
        <v>3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6</v>
      </c>
      <c r="H16" s="74">
        <f t="shared" si="1"/>
        <v>11</v>
      </c>
      <c r="I16" s="78">
        <v>78</v>
      </c>
      <c r="J16" s="77">
        <f>VLOOKUP(REPLACE($A$1,1,1,"")&amp;I16,[1]戸籍からデータ貼り付け先!$A$2:$T$12093,14,FALSE)</f>
        <v>6</v>
      </c>
      <c r="K16" s="73">
        <f>VLOOKUP(REPLACE($A$1,1,1,"")&amp;I16,[1]戸籍からデータ貼り付け先!$A$2:$T$12093,16,FALSE)</f>
        <v>8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3</v>
      </c>
      <c r="H17" s="74">
        <f t="shared" si="1"/>
        <v>6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5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27</v>
      </c>
      <c r="C18" s="64">
        <f>SUM(C3:C17)</f>
        <v>25</v>
      </c>
      <c r="D18" s="45">
        <f>SUM(B18:C18)</f>
        <v>52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6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6</v>
      </c>
      <c r="H19" s="74">
        <f t="shared" si="1"/>
        <v>7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6</v>
      </c>
      <c r="L19" s="74">
        <f t="shared" si="2"/>
        <v>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1</v>
      </c>
      <c r="H20" s="74">
        <f t="shared" si="1"/>
        <v>7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6</v>
      </c>
      <c r="L20" s="74">
        <f t="shared" si="2"/>
        <v>11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2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5</v>
      </c>
      <c r="K21" s="73">
        <f>VLOOKUP(REPLACE($A$1,1,1,"")&amp;I21,[1]戸籍からデータ貼り付け先!$A$2:$T$12093,16,FALSE)</f>
        <v>7</v>
      </c>
      <c r="L21" s="74">
        <f t="shared" si="2"/>
        <v>12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2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5</v>
      </c>
      <c r="L22" s="74">
        <f t="shared" si="2"/>
        <v>10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1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7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2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3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2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4</v>
      </c>
      <c r="K25" s="73">
        <f>VLOOKUP(REPLACE($A$1,1,1,"")&amp;I25,[1]戸籍からデータ貼り付け先!$A$2:$T$12093,16,FALSE)</f>
        <v>2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2</v>
      </c>
      <c r="H26" s="74">
        <f t="shared" si="1"/>
        <v>7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4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3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5</v>
      </c>
      <c r="L27" s="74">
        <f t="shared" si="2"/>
        <v>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1</v>
      </c>
      <c r="H28" s="74">
        <f t="shared" si="1"/>
        <v>3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4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3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4</v>
      </c>
      <c r="G30" s="73">
        <f>VLOOKUP(REPLACE($A$1,1,1,"")&amp;E30,[1]戸籍からデータ貼り付け先!$A$2:$T$12093,16,FALSE)</f>
        <v>8</v>
      </c>
      <c r="H30" s="74">
        <f t="shared" si="1"/>
        <v>12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4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0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3</v>
      </c>
      <c r="H32" s="74">
        <f t="shared" si="1"/>
        <v>9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0</v>
      </c>
      <c r="L32" s="74">
        <f t="shared" si="2"/>
        <v>0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0</v>
      </c>
      <c r="G33" s="73">
        <f>VLOOKUP(REPLACE($A$1,1,1,"")&amp;E33,[1]戸籍からデータ貼り付け先!$A$2:$T$12093,16,FALSE)</f>
        <v>2</v>
      </c>
      <c r="H33" s="74">
        <f t="shared" si="1"/>
        <v>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7</v>
      </c>
      <c r="H34" s="74">
        <f t="shared" si="1"/>
        <v>16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0</v>
      </c>
      <c r="G35" s="73">
        <f>VLOOKUP(REPLACE($A$1,1,1,"")&amp;E35,[1]戸籍からデータ貼り付け先!$A$2:$T$12093,16,FALSE)</f>
        <v>1</v>
      </c>
      <c r="H35" s="74">
        <f t="shared" si="1"/>
        <v>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4</v>
      </c>
      <c r="H36" s="74">
        <f t="shared" si="1"/>
        <v>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5</v>
      </c>
      <c r="G37" s="73">
        <f>VLOOKUP(REPLACE($A$1,1,1,"")&amp;E37,[1]戸籍からデータ貼り付け先!$A$2:$T$12093,16,FALSE)</f>
        <v>5</v>
      </c>
      <c r="H37" s="74">
        <f t="shared" si="1"/>
        <v>10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2</v>
      </c>
      <c r="H38" s="74">
        <f t="shared" si="1"/>
        <v>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5</v>
      </c>
      <c r="H39" s="74">
        <f t="shared" si="1"/>
        <v>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</v>
      </c>
      <c r="G40" s="73">
        <f>VLOOKUP(REPLACE($A$1,1,1,"")&amp;E40,[1]戸籍からデータ貼り付け先!$A$2:$T$12093,16,FALSE)</f>
        <v>2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4</v>
      </c>
      <c r="H41" s="74">
        <f t="shared" si="1"/>
        <v>12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6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6</v>
      </c>
      <c r="H43" s="74">
        <f t="shared" si="1"/>
        <v>12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9</v>
      </c>
      <c r="H44" s="74">
        <f t="shared" si="1"/>
        <v>19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8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5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</v>
      </c>
      <c r="G47" s="73">
        <f>VLOOKUP(REPLACE($A$1,1,1,"")&amp;E47,[1]戸籍からデータ貼り付け先!$A$2:$T$12093,16,FALSE)</f>
        <v>6</v>
      </c>
      <c r="H47" s="74">
        <f t="shared" si="1"/>
        <v>10</v>
      </c>
      <c r="I47" s="43" t="s">
        <v>240</v>
      </c>
      <c r="J47" s="63">
        <f>SUM(J3:J46)</f>
        <v>119</v>
      </c>
      <c r="K47" s="64">
        <f>SUM(K3:K46)</f>
        <v>147</v>
      </c>
      <c r="L47" s="45">
        <f>SUM(J47:K47)</f>
        <v>266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4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2</v>
      </c>
      <c r="H49" s="74">
        <f t="shared" si="1"/>
        <v>6</v>
      </c>
      <c r="I49" s="42"/>
      <c r="J49" s="42" t="str">
        <f>REPLACE(A1,1,1,"")&amp;"合計"</f>
        <v>南矢名５丁目合計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6</v>
      </c>
      <c r="H50" s="74">
        <f t="shared" si="1"/>
        <v>11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3</v>
      </c>
      <c r="H51" s="74">
        <f t="shared" si="1"/>
        <v>4</v>
      </c>
      <c r="I51" s="42"/>
      <c r="J51" s="50">
        <f>SUM(B18,F53,J47)</f>
        <v>363</v>
      </c>
      <c r="K51" s="51">
        <f>SUM(C18,G53,K47)</f>
        <v>363</v>
      </c>
      <c r="L51" s="52">
        <f>SUM(J51:K51)</f>
        <v>726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8</v>
      </c>
      <c r="G52" s="81">
        <f>VLOOKUP(REPLACE($A$1,1,1,"")&amp;E52,[1]戸籍からデータ貼り付け先!$A$2:$T$12093,16,FALSE)</f>
        <v>12</v>
      </c>
      <c r="H52" s="82">
        <f t="shared" si="1"/>
        <v>20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217</v>
      </c>
      <c r="G53" s="64">
        <f>SUM(G3:G52)</f>
        <v>191</v>
      </c>
      <c r="H53" s="45">
        <f>SUM(F53:G53)</f>
        <v>408</v>
      </c>
      <c r="I53" s="42"/>
      <c r="J53" s="42"/>
      <c r="K53" s="42"/>
      <c r="L53" s="42"/>
    </row>
    <row r="56" spans="1:12" x14ac:dyDescent="0.4">
      <c r="F56" s="54" t="s">
        <v>388</v>
      </c>
    </row>
  </sheetData>
  <sheetProtection algorithmName="SHA-512" hashValue="Sjc4Yyr09BoH78H7kZornuLLi1TCetHcUSosBLeVuEz8R7rZ6weTTXZC4UzCmnuM7exYjGGRtGCUaAQnUpzuNA==" saltValue="AnSXfIzURKzr7WAC/l8CRA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theme="9" tint="0.39997558519241921"/>
  </sheetPr>
  <dimension ref="A1:L56"/>
  <sheetViews>
    <sheetView view="pageBreakPreview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389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85" t="s">
        <v>234</v>
      </c>
      <c r="C2" s="85" t="s">
        <v>235</v>
      </c>
      <c r="D2" s="55" t="s">
        <v>236</v>
      </c>
      <c r="E2" s="16" t="s">
        <v>237</v>
      </c>
      <c r="F2" s="85" t="s">
        <v>234</v>
      </c>
      <c r="G2" s="85" t="s">
        <v>235</v>
      </c>
      <c r="H2" s="56" t="s">
        <v>236</v>
      </c>
      <c r="I2" s="16" t="s">
        <v>238</v>
      </c>
      <c r="J2" s="85" t="s">
        <v>234</v>
      </c>
      <c r="K2" s="85" t="s">
        <v>235</v>
      </c>
      <c r="L2" s="56" t="s">
        <v>236</v>
      </c>
    </row>
    <row r="3" spans="1:12" x14ac:dyDescent="0.4">
      <c r="A3" s="23" t="s">
        <v>239</v>
      </c>
      <c r="B3" s="94">
        <f>鶴巻!B3+鶴巻北一丁目!B3+鶴巻北二丁目!B3+鶴巻北三丁目!B3+鶴巻南一丁目!B3+鶴巻南二丁目!B3+鶴巻南三丁目!B3+鶴巻南四丁目!B3+鶴巻南五丁目!B3</f>
        <v>18</v>
      </c>
      <c r="C3" s="94">
        <f>鶴巻!C3+鶴巻北一丁目!C3+鶴巻北二丁目!C3+鶴巻北三丁目!C3+鶴巻南一丁目!C3+鶴巻南二丁目!C3+鶴巻南三丁目!C3+鶴巻南四丁目!C3+鶴巻南五丁目!C3</f>
        <v>29</v>
      </c>
      <c r="D3" s="95">
        <f>鶴巻!D3+鶴巻北一丁目!D3+鶴巻北二丁目!D3+鶴巻北三丁目!D3+鶴巻南一丁目!D3+鶴巻南二丁目!D3+鶴巻南三丁目!D3+鶴巻南四丁目!D3+鶴巻南五丁目!D3</f>
        <v>47</v>
      </c>
      <c r="E3" s="27">
        <v>15</v>
      </c>
      <c r="F3" s="94">
        <f>鶴巻!F3+鶴巻北一丁目!F3+鶴巻北二丁目!F3+鶴巻北三丁目!F3+鶴巻南一丁目!F3+鶴巻南二丁目!F3+鶴巻南三丁目!F3+鶴巻南四丁目!F3+鶴巻南五丁目!F3</f>
        <v>58</v>
      </c>
      <c r="G3" s="94">
        <f>鶴巻!G3+鶴巻北一丁目!G3+鶴巻北二丁目!G3+鶴巻北三丁目!G3+鶴巻南一丁目!G3+鶴巻南二丁目!G3+鶴巻南三丁目!G3+鶴巻南四丁目!G3+鶴巻南五丁目!G3</f>
        <v>42</v>
      </c>
      <c r="H3" s="96">
        <f>鶴巻!H3+鶴巻北一丁目!H3+鶴巻北二丁目!H3+鶴巻北三丁目!H3+鶴巻南一丁目!H3+鶴巻南二丁目!H3+鶴巻南三丁目!H3+鶴巻南四丁目!H3+鶴巻南五丁目!H3</f>
        <v>100</v>
      </c>
      <c r="I3" s="27">
        <v>65</v>
      </c>
      <c r="J3" s="94">
        <f>鶴巻!J3+鶴巻北一丁目!J3+鶴巻北二丁目!J3+鶴巻北三丁目!J3+鶴巻南一丁目!J3+鶴巻南二丁目!J3+鶴巻南三丁目!J3+鶴巻南四丁目!J3+鶴巻南五丁目!J3</f>
        <v>87</v>
      </c>
      <c r="K3" s="94">
        <f>鶴巻!K3+鶴巻北一丁目!K3+鶴巻北二丁目!K3+鶴巻北三丁目!K3+鶴巻南一丁目!K3+鶴巻南二丁目!K3+鶴巻南三丁目!K3+鶴巻南四丁目!K3+鶴巻南五丁目!K3</f>
        <v>72</v>
      </c>
      <c r="L3" s="96">
        <f>鶴巻!L3+鶴巻北一丁目!L3+鶴巻北二丁目!L3+鶴巻北三丁目!L3+鶴巻南一丁目!L3+鶴巻南二丁目!L3+鶴巻南三丁目!L3+鶴巻南四丁目!L3+鶴巻南五丁目!L3</f>
        <v>159</v>
      </c>
    </row>
    <row r="4" spans="1:12" x14ac:dyDescent="0.4">
      <c r="A4" s="30">
        <v>1</v>
      </c>
      <c r="B4" s="97">
        <f>鶴巻!B4+鶴巻北一丁目!B4+鶴巻北二丁目!B4+鶴巻北三丁目!B4+鶴巻南一丁目!B4+鶴巻南二丁目!B4+鶴巻南三丁目!B4+鶴巻南四丁目!B4+鶴巻南五丁目!B4</f>
        <v>24</v>
      </c>
      <c r="C4" s="97">
        <f>鶴巻!C4+鶴巻北一丁目!C4+鶴巻北二丁目!C4+鶴巻北三丁目!C4+鶴巻南一丁目!C4+鶴巻南二丁目!C4+鶴巻南三丁目!C4+鶴巻南四丁目!C4+鶴巻南五丁目!C4</f>
        <v>32</v>
      </c>
      <c r="D4" s="98">
        <f>鶴巻!D4+鶴巻北一丁目!D4+鶴巻北二丁目!D4+鶴巻北三丁目!D4+鶴巻南一丁目!D4+鶴巻南二丁目!D4+鶴巻南三丁目!D4+鶴巻南四丁目!D4+鶴巻南五丁目!D4</f>
        <v>56</v>
      </c>
      <c r="E4" s="30">
        <v>16</v>
      </c>
      <c r="F4" s="97">
        <f>鶴巻!F4+鶴巻北一丁目!F4+鶴巻北二丁目!F4+鶴巻北三丁目!F4+鶴巻南一丁目!F4+鶴巻南二丁目!F4+鶴巻南三丁目!F4+鶴巻南四丁目!F4+鶴巻南五丁目!F4</f>
        <v>58</v>
      </c>
      <c r="G4" s="97">
        <f>鶴巻!G4+鶴巻北一丁目!G4+鶴巻北二丁目!G4+鶴巻北三丁目!G4+鶴巻南一丁目!G4+鶴巻南二丁目!G4+鶴巻南三丁目!G4+鶴巻南四丁目!G4+鶴巻南五丁目!G4</f>
        <v>56</v>
      </c>
      <c r="H4" s="99">
        <f>鶴巻!H4+鶴巻北一丁目!H4+鶴巻北二丁目!H4+鶴巻北三丁目!H4+鶴巻南一丁目!H4+鶴巻南二丁目!H4+鶴巻南三丁目!H4+鶴巻南四丁目!H4+鶴巻南五丁目!H4</f>
        <v>114</v>
      </c>
      <c r="I4" s="30">
        <v>66</v>
      </c>
      <c r="J4" s="97">
        <f>鶴巻!J4+鶴巻北一丁目!J4+鶴巻北二丁目!J4+鶴巻北三丁目!J4+鶴巻南一丁目!J4+鶴巻南二丁目!J4+鶴巻南三丁目!J4+鶴巻南四丁目!J4+鶴巻南五丁目!J4</f>
        <v>68</v>
      </c>
      <c r="K4" s="97">
        <f>鶴巻!K4+鶴巻北一丁目!K4+鶴巻北二丁目!K4+鶴巻北三丁目!K4+鶴巻南一丁目!K4+鶴巻南二丁目!K4+鶴巻南三丁目!K4+鶴巻南四丁目!K4+鶴巻南五丁目!K4</f>
        <v>99</v>
      </c>
      <c r="L4" s="99">
        <f>鶴巻!L4+鶴巻北一丁目!L4+鶴巻北二丁目!L4+鶴巻北三丁目!L4+鶴巻南一丁目!L4+鶴巻南二丁目!L4+鶴巻南三丁目!L4+鶴巻南四丁目!L4+鶴巻南五丁目!L4</f>
        <v>167</v>
      </c>
    </row>
    <row r="5" spans="1:12" x14ac:dyDescent="0.4">
      <c r="A5" s="30">
        <v>2</v>
      </c>
      <c r="B5" s="97">
        <f>鶴巻!B5+鶴巻北一丁目!B5+鶴巻北二丁目!B5+鶴巻北三丁目!B5+鶴巻南一丁目!B5+鶴巻南二丁目!B5+鶴巻南三丁目!B5+鶴巻南四丁目!B5+鶴巻南五丁目!B5</f>
        <v>35</v>
      </c>
      <c r="C5" s="97">
        <f>鶴巻!C5+鶴巻北一丁目!C5+鶴巻北二丁目!C5+鶴巻北三丁目!C5+鶴巻南一丁目!C5+鶴巻南二丁目!C5+鶴巻南三丁目!C5+鶴巻南四丁目!C5+鶴巻南五丁目!C5</f>
        <v>25</v>
      </c>
      <c r="D5" s="98">
        <f>鶴巻!D5+鶴巻北一丁目!D5+鶴巻北二丁目!D5+鶴巻北三丁目!D5+鶴巻南一丁目!D5+鶴巻南二丁目!D5+鶴巻南三丁目!D5+鶴巻南四丁目!D5+鶴巻南五丁目!D5</f>
        <v>60</v>
      </c>
      <c r="E5" s="30">
        <v>17</v>
      </c>
      <c r="F5" s="97">
        <f>鶴巻!F5+鶴巻北一丁目!F5+鶴巻北二丁目!F5+鶴巻北三丁目!F5+鶴巻南一丁目!F5+鶴巻南二丁目!F5+鶴巻南三丁目!F5+鶴巻南四丁目!F5+鶴巻南五丁目!F5</f>
        <v>42</v>
      </c>
      <c r="G5" s="97">
        <f>鶴巻!G5+鶴巻北一丁目!G5+鶴巻北二丁目!G5+鶴巻北三丁目!G5+鶴巻南一丁目!G5+鶴巻南二丁目!G5+鶴巻南三丁目!G5+鶴巻南四丁目!G5+鶴巻南五丁目!G5</f>
        <v>51</v>
      </c>
      <c r="H5" s="99">
        <f>鶴巻!H5+鶴巻北一丁目!H5+鶴巻北二丁目!H5+鶴巻北三丁目!H5+鶴巻南一丁目!H5+鶴巻南二丁目!H5+鶴巻南三丁目!H5+鶴巻南四丁目!H5+鶴巻南五丁目!H5</f>
        <v>93</v>
      </c>
      <c r="I5" s="30">
        <v>67</v>
      </c>
      <c r="J5" s="97">
        <f>鶴巻!J5+鶴巻北一丁目!J5+鶴巻北二丁目!J5+鶴巻北三丁目!J5+鶴巻南一丁目!J5+鶴巻南二丁目!J5+鶴巻南三丁目!J5+鶴巻南四丁目!J5+鶴巻南五丁目!J5</f>
        <v>85</v>
      </c>
      <c r="K5" s="97">
        <f>鶴巻!K5+鶴巻北一丁目!K5+鶴巻北二丁目!K5+鶴巻北三丁目!K5+鶴巻南一丁目!K5+鶴巻南二丁目!K5+鶴巻南三丁目!K5+鶴巻南四丁目!K5+鶴巻南五丁目!K5</f>
        <v>91</v>
      </c>
      <c r="L5" s="99">
        <f>鶴巻!L5+鶴巻北一丁目!L5+鶴巻北二丁目!L5+鶴巻北三丁目!L5+鶴巻南一丁目!L5+鶴巻南二丁目!L5+鶴巻南三丁目!L5+鶴巻南四丁目!L5+鶴巻南五丁目!L5</f>
        <v>176</v>
      </c>
    </row>
    <row r="6" spans="1:12" x14ac:dyDescent="0.4">
      <c r="A6" s="30">
        <v>3</v>
      </c>
      <c r="B6" s="97">
        <f>鶴巻!B6+鶴巻北一丁目!B6+鶴巻北二丁目!B6+鶴巻北三丁目!B6+鶴巻南一丁目!B6+鶴巻南二丁目!B6+鶴巻南三丁目!B6+鶴巻南四丁目!B6+鶴巻南五丁目!B6</f>
        <v>31</v>
      </c>
      <c r="C6" s="97">
        <f>鶴巻!C6+鶴巻北一丁目!C6+鶴巻北二丁目!C6+鶴巻北三丁目!C6+鶴巻南一丁目!C6+鶴巻南二丁目!C6+鶴巻南三丁目!C6+鶴巻南四丁目!C6+鶴巻南五丁目!C6</f>
        <v>24</v>
      </c>
      <c r="D6" s="98">
        <f>鶴巻!D6+鶴巻北一丁目!D6+鶴巻北二丁目!D6+鶴巻北三丁目!D6+鶴巻南一丁目!D6+鶴巻南二丁目!D6+鶴巻南三丁目!D6+鶴巻南四丁目!D6+鶴巻南五丁目!D6</f>
        <v>55</v>
      </c>
      <c r="E6" s="30">
        <v>18</v>
      </c>
      <c r="F6" s="97">
        <f>鶴巻!F6+鶴巻北一丁目!F6+鶴巻北二丁目!F6+鶴巻北三丁目!F6+鶴巻南一丁目!F6+鶴巻南二丁目!F6+鶴巻南三丁目!F6+鶴巻南四丁目!F6+鶴巻南五丁目!F6</f>
        <v>63</v>
      </c>
      <c r="G6" s="97">
        <f>鶴巻!G6+鶴巻北一丁目!G6+鶴巻北二丁目!G6+鶴巻北三丁目!G6+鶴巻南一丁目!G6+鶴巻南二丁目!G6+鶴巻南三丁目!G6+鶴巻南四丁目!G6+鶴巻南五丁目!G6</f>
        <v>64</v>
      </c>
      <c r="H6" s="99">
        <f>鶴巻!H6+鶴巻北一丁目!H6+鶴巻北二丁目!H6+鶴巻北三丁目!H6+鶴巻南一丁目!H6+鶴巻南二丁目!H6+鶴巻南三丁目!H6+鶴巻南四丁目!H6+鶴巻南五丁目!H6</f>
        <v>127</v>
      </c>
      <c r="I6" s="30">
        <v>68</v>
      </c>
      <c r="J6" s="97">
        <f>鶴巻!J6+鶴巻北一丁目!J6+鶴巻北二丁目!J6+鶴巻北三丁目!J6+鶴巻南一丁目!J6+鶴巻南二丁目!J6+鶴巻南三丁目!J6+鶴巻南四丁目!J6+鶴巻南五丁目!J6</f>
        <v>77</v>
      </c>
      <c r="K6" s="97">
        <f>鶴巻!K6+鶴巻北一丁目!K6+鶴巻北二丁目!K6+鶴巻北三丁目!K6+鶴巻南一丁目!K6+鶴巻南二丁目!K6+鶴巻南三丁目!K6+鶴巻南四丁目!K6+鶴巻南五丁目!K6</f>
        <v>62</v>
      </c>
      <c r="L6" s="99">
        <f>鶴巻!L6+鶴巻北一丁目!L6+鶴巻北二丁目!L6+鶴巻北三丁目!L6+鶴巻南一丁目!L6+鶴巻南二丁目!L6+鶴巻南三丁目!L6+鶴巻南四丁目!L6+鶴巻南五丁目!L6</f>
        <v>139</v>
      </c>
    </row>
    <row r="7" spans="1:12" x14ac:dyDescent="0.4">
      <c r="A7" s="30">
        <v>4</v>
      </c>
      <c r="B7" s="97">
        <f>鶴巻!B7+鶴巻北一丁目!B7+鶴巻北二丁目!B7+鶴巻北三丁目!B7+鶴巻南一丁目!B7+鶴巻南二丁目!B7+鶴巻南三丁目!B7+鶴巻南四丁目!B7+鶴巻南五丁目!B7</f>
        <v>35</v>
      </c>
      <c r="C7" s="97">
        <f>鶴巻!C7+鶴巻北一丁目!C7+鶴巻北二丁目!C7+鶴巻北三丁目!C7+鶴巻南一丁目!C7+鶴巻南二丁目!C7+鶴巻南三丁目!C7+鶴巻南四丁目!C7+鶴巻南五丁目!C7</f>
        <v>34</v>
      </c>
      <c r="D7" s="98">
        <f>鶴巻!D7+鶴巻北一丁目!D7+鶴巻北二丁目!D7+鶴巻北三丁目!D7+鶴巻南一丁目!D7+鶴巻南二丁目!D7+鶴巻南三丁目!D7+鶴巻南四丁目!D7+鶴巻南五丁目!D7</f>
        <v>69</v>
      </c>
      <c r="E7" s="30">
        <v>19</v>
      </c>
      <c r="F7" s="97">
        <f>鶴巻!F7+鶴巻北一丁目!F7+鶴巻北二丁目!F7+鶴巻北三丁目!F7+鶴巻南一丁目!F7+鶴巻南二丁目!F7+鶴巻南三丁目!F7+鶴巻南四丁目!F7+鶴巻南五丁目!F7</f>
        <v>82</v>
      </c>
      <c r="G7" s="97">
        <f>鶴巻!G7+鶴巻北一丁目!G7+鶴巻北二丁目!G7+鶴巻北三丁目!G7+鶴巻南一丁目!G7+鶴巻南二丁目!G7+鶴巻南三丁目!G7+鶴巻南四丁目!G7+鶴巻南五丁目!G7</f>
        <v>70</v>
      </c>
      <c r="H7" s="99">
        <f>鶴巻!H7+鶴巻北一丁目!H7+鶴巻北二丁目!H7+鶴巻北三丁目!H7+鶴巻南一丁目!H7+鶴巻南二丁目!H7+鶴巻南三丁目!H7+鶴巻南四丁目!H7+鶴巻南五丁目!H7</f>
        <v>152</v>
      </c>
      <c r="I7" s="30">
        <v>69</v>
      </c>
      <c r="J7" s="97">
        <f>鶴巻!J7+鶴巻北一丁目!J7+鶴巻北二丁目!J7+鶴巻北三丁目!J7+鶴巻南一丁目!J7+鶴巻南二丁目!J7+鶴巻南三丁目!J7+鶴巻南四丁目!J7+鶴巻南五丁目!J7</f>
        <v>62</v>
      </c>
      <c r="K7" s="97">
        <f>鶴巻!K7+鶴巻北一丁目!K7+鶴巻北二丁目!K7+鶴巻北三丁目!K7+鶴巻南一丁目!K7+鶴巻南二丁目!K7+鶴巻南三丁目!K7+鶴巻南四丁目!K7+鶴巻南五丁目!K7</f>
        <v>79</v>
      </c>
      <c r="L7" s="99">
        <f>鶴巻!L7+鶴巻北一丁目!L7+鶴巻北二丁目!L7+鶴巻北三丁目!L7+鶴巻南一丁目!L7+鶴巻南二丁目!L7+鶴巻南三丁目!L7+鶴巻南四丁目!L7+鶴巻南五丁目!L7</f>
        <v>141</v>
      </c>
    </row>
    <row r="8" spans="1:12" x14ac:dyDescent="0.4">
      <c r="A8" s="30">
        <v>5</v>
      </c>
      <c r="B8" s="97">
        <f>鶴巻!B8+鶴巻北一丁目!B8+鶴巻北二丁目!B8+鶴巻北三丁目!B8+鶴巻南一丁目!B8+鶴巻南二丁目!B8+鶴巻南三丁目!B8+鶴巻南四丁目!B8+鶴巻南五丁目!B8</f>
        <v>37</v>
      </c>
      <c r="C8" s="97">
        <f>鶴巻!C8+鶴巻北一丁目!C8+鶴巻北二丁目!C8+鶴巻北三丁目!C8+鶴巻南一丁目!C8+鶴巻南二丁目!C8+鶴巻南三丁目!C8+鶴巻南四丁目!C8+鶴巻南五丁目!C8</f>
        <v>28</v>
      </c>
      <c r="D8" s="98">
        <f>鶴巻!D8+鶴巻北一丁目!D8+鶴巻北二丁目!D8+鶴巻北三丁目!D8+鶴巻南一丁目!D8+鶴巻南二丁目!D8+鶴巻南三丁目!D8+鶴巻南四丁目!D8+鶴巻南五丁目!D8</f>
        <v>65</v>
      </c>
      <c r="E8" s="30">
        <v>20</v>
      </c>
      <c r="F8" s="97">
        <f>鶴巻!F8+鶴巻北一丁目!F8+鶴巻北二丁目!F8+鶴巻北三丁目!F8+鶴巻南一丁目!F8+鶴巻南二丁目!F8+鶴巻南三丁目!F8+鶴巻南四丁目!F8+鶴巻南五丁目!F8</f>
        <v>96</v>
      </c>
      <c r="G8" s="97">
        <f>鶴巻!G8+鶴巻北一丁目!G8+鶴巻北二丁目!G8+鶴巻北三丁目!G8+鶴巻南一丁目!G8+鶴巻南二丁目!G8+鶴巻南三丁目!G8+鶴巻南四丁目!G8+鶴巻南五丁目!G8</f>
        <v>71</v>
      </c>
      <c r="H8" s="99">
        <f>鶴巻!H8+鶴巻北一丁目!H8+鶴巻北二丁目!H8+鶴巻北三丁目!H8+鶴巻南一丁目!H8+鶴巻南二丁目!H8+鶴巻南三丁目!H8+鶴巻南四丁目!H8+鶴巻南五丁目!H8</f>
        <v>167</v>
      </c>
      <c r="I8" s="30">
        <v>70</v>
      </c>
      <c r="J8" s="97">
        <f>鶴巻!J8+鶴巻北一丁目!J8+鶴巻北二丁目!J8+鶴巻北三丁目!J8+鶴巻南一丁目!J8+鶴巻南二丁目!J8+鶴巻南三丁目!J8+鶴巻南四丁目!J8+鶴巻南五丁目!J8</f>
        <v>79</v>
      </c>
      <c r="K8" s="97">
        <f>鶴巻!K8+鶴巻北一丁目!K8+鶴巻北二丁目!K8+鶴巻北三丁目!K8+鶴巻南一丁目!K8+鶴巻南二丁目!K8+鶴巻南三丁目!K8+鶴巻南四丁目!K8+鶴巻南五丁目!K8</f>
        <v>105</v>
      </c>
      <c r="L8" s="99">
        <f>鶴巻!L8+鶴巻北一丁目!L8+鶴巻北二丁目!L8+鶴巻北三丁目!L8+鶴巻南一丁目!L8+鶴巻南二丁目!L8+鶴巻南三丁目!L8+鶴巻南四丁目!L8+鶴巻南五丁目!L8</f>
        <v>184</v>
      </c>
    </row>
    <row r="9" spans="1:12" x14ac:dyDescent="0.4">
      <c r="A9" s="30">
        <v>6</v>
      </c>
      <c r="B9" s="97">
        <f>鶴巻!B9+鶴巻北一丁目!B9+鶴巻北二丁目!B9+鶴巻北三丁目!B9+鶴巻南一丁目!B9+鶴巻南二丁目!B9+鶴巻南三丁目!B9+鶴巻南四丁目!B9+鶴巻南五丁目!B9</f>
        <v>34</v>
      </c>
      <c r="C9" s="97">
        <f>鶴巻!C9+鶴巻北一丁目!C9+鶴巻北二丁目!C9+鶴巻北三丁目!C9+鶴巻南一丁目!C9+鶴巻南二丁目!C9+鶴巻南三丁目!C9+鶴巻南四丁目!C9+鶴巻南五丁目!C9</f>
        <v>48</v>
      </c>
      <c r="D9" s="98">
        <f>鶴巻!D9+鶴巻北一丁目!D9+鶴巻北二丁目!D9+鶴巻北三丁目!D9+鶴巻南一丁目!D9+鶴巻南二丁目!D9+鶴巻南三丁目!D9+鶴巻南四丁目!D9+鶴巻南五丁目!D9</f>
        <v>82</v>
      </c>
      <c r="E9" s="30">
        <v>21</v>
      </c>
      <c r="F9" s="97">
        <f>鶴巻!F9+鶴巻北一丁目!F9+鶴巻北二丁目!F9+鶴巻北三丁目!F9+鶴巻南一丁目!F9+鶴巻南二丁目!F9+鶴巻南三丁目!F9+鶴巻南四丁目!F9+鶴巻南五丁目!F9</f>
        <v>99</v>
      </c>
      <c r="G9" s="97">
        <f>鶴巻!G9+鶴巻北一丁目!G9+鶴巻北二丁目!G9+鶴巻北三丁目!G9+鶴巻南一丁目!G9+鶴巻南二丁目!G9+鶴巻南三丁目!G9+鶴巻南四丁目!G9+鶴巻南五丁目!G9</f>
        <v>90</v>
      </c>
      <c r="H9" s="99">
        <f>鶴巻!H9+鶴巻北一丁目!H9+鶴巻北二丁目!H9+鶴巻北三丁目!H9+鶴巻南一丁目!H9+鶴巻南二丁目!H9+鶴巻南三丁目!H9+鶴巻南四丁目!H9+鶴巻南五丁目!H9</f>
        <v>189</v>
      </c>
      <c r="I9" s="30">
        <v>71</v>
      </c>
      <c r="J9" s="97">
        <f>鶴巻!J9+鶴巻北一丁目!J9+鶴巻北二丁目!J9+鶴巻北三丁目!J9+鶴巻南一丁目!J9+鶴巻南二丁目!J9+鶴巻南三丁目!J9+鶴巻南四丁目!J9+鶴巻南五丁目!J9</f>
        <v>78</v>
      </c>
      <c r="K9" s="97">
        <f>鶴巻!K9+鶴巻北一丁目!K9+鶴巻北二丁目!K9+鶴巻北三丁目!K9+鶴巻南一丁目!K9+鶴巻南二丁目!K9+鶴巻南三丁目!K9+鶴巻南四丁目!K9+鶴巻南五丁目!K9</f>
        <v>97</v>
      </c>
      <c r="L9" s="99">
        <f>鶴巻!L9+鶴巻北一丁目!L9+鶴巻北二丁目!L9+鶴巻北三丁目!L9+鶴巻南一丁目!L9+鶴巻南二丁目!L9+鶴巻南三丁目!L9+鶴巻南四丁目!L9+鶴巻南五丁目!L9</f>
        <v>175</v>
      </c>
    </row>
    <row r="10" spans="1:12" x14ac:dyDescent="0.4">
      <c r="A10" s="30">
        <v>7</v>
      </c>
      <c r="B10" s="97">
        <f>鶴巻!B10+鶴巻北一丁目!B10+鶴巻北二丁目!B10+鶴巻北三丁目!B10+鶴巻南一丁目!B10+鶴巻南二丁目!B10+鶴巻南三丁目!B10+鶴巻南四丁目!B10+鶴巻南五丁目!B10</f>
        <v>26</v>
      </c>
      <c r="C10" s="97">
        <f>鶴巻!C10+鶴巻北一丁目!C10+鶴巻北二丁目!C10+鶴巻北三丁目!C10+鶴巻南一丁目!C10+鶴巻南二丁目!C10+鶴巻南三丁目!C10+鶴巻南四丁目!C10+鶴巻南五丁目!C10</f>
        <v>35</v>
      </c>
      <c r="D10" s="98">
        <f>鶴巻!D10+鶴巻北一丁目!D10+鶴巻北二丁目!D10+鶴巻北三丁目!D10+鶴巻南一丁目!D10+鶴巻南二丁目!D10+鶴巻南三丁目!D10+鶴巻南四丁目!D10+鶴巻南五丁目!D10</f>
        <v>61</v>
      </c>
      <c r="E10" s="30">
        <v>22</v>
      </c>
      <c r="F10" s="97">
        <f>鶴巻!F10+鶴巻北一丁目!F10+鶴巻北二丁目!F10+鶴巻北三丁目!F10+鶴巻南一丁目!F10+鶴巻南二丁目!F10+鶴巻南三丁目!F10+鶴巻南四丁目!F10+鶴巻南五丁目!F10</f>
        <v>103</v>
      </c>
      <c r="G10" s="97">
        <f>鶴巻!G10+鶴巻北一丁目!G10+鶴巻北二丁目!G10+鶴巻北三丁目!G10+鶴巻南一丁目!G10+鶴巻南二丁目!G10+鶴巻南三丁目!G10+鶴巻南四丁目!G10+鶴巻南五丁目!G10</f>
        <v>72</v>
      </c>
      <c r="H10" s="99">
        <f>鶴巻!H10+鶴巻北一丁目!H10+鶴巻北二丁目!H10+鶴巻北三丁目!H10+鶴巻南一丁目!H10+鶴巻南二丁目!H10+鶴巻南三丁目!H10+鶴巻南四丁目!H10+鶴巻南五丁目!H10</f>
        <v>175</v>
      </c>
      <c r="I10" s="30">
        <v>72</v>
      </c>
      <c r="J10" s="97">
        <f>鶴巻!J10+鶴巻北一丁目!J10+鶴巻北二丁目!J10+鶴巻北三丁目!J10+鶴巻南一丁目!J10+鶴巻南二丁目!J10+鶴巻南三丁目!J10+鶴巻南四丁目!J10+鶴巻南五丁目!J10</f>
        <v>75</v>
      </c>
      <c r="K10" s="97">
        <f>鶴巻!K10+鶴巻北一丁目!K10+鶴巻北二丁目!K10+鶴巻北三丁目!K10+鶴巻南一丁目!K10+鶴巻南二丁目!K10+鶴巻南三丁目!K10+鶴巻南四丁目!K10+鶴巻南五丁目!K10</f>
        <v>116</v>
      </c>
      <c r="L10" s="99">
        <f>鶴巻!L10+鶴巻北一丁目!L10+鶴巻北二丁目!L10+鶴巻北三丁目!L10+鶴巻南一丁目!L10+鶴巻南二丁目!L10+鶴巻南三丁目!L10+鶴巻南四丁目!L10+鶴巻南五丁目!L10</f>
        <v>191</v>
      </c>
    </row>
    <row r="11" spans="1:12" x14ac:dyDescent="0.4">
      <c r="A11" s="30">
        <v>8</v>
      </c>
      <c r="B11" s="97">
        <f>鶴巻!B11+鶴巻北一丁目!B11+鶴巻北二丁目!B11+鶴巻北三丁目!B11+鶴巻南一丁目!B11+鶴巻南二丁目!B11+鶴巻南三丁目!B11+鶴巻南四丁目!B11+鶴巻南五丁目!B11</f>
        <v>40</v>
      </c>
      <c r="C11" s="97">
        <f>鶴巻!C11+鶴巻北一丁目!C11+鶴巻北二丁目!C11+鶴巻北三丁目!C11+鶴巻南一丁目!C11+鶴巻南二丁目!C11+鶴巻南三丁目!C11+鶴巻南四丁目!C11+鶴巻南五丁目!C11</f>
        <v>48</v>
      </c>
      <c r="D11" s="98">
        <f>鶴巻!D11+鶴巻北一丁目!D11+鶴巻北二丁目!D11+鶴巻北三丁目!D11+鶴巻南一丁目!D11+鶴巻南二丁目!D11+鶴巻南三丁目!D11+鶴巻南四丁目!D11+鶴巻南五丁目!D11</f>
        <v>88</v>
      </c>
      <c r="E11" s="30">
        <v>23</v>
      </c>
      <c r="F11" s="97">
        <f>鶴巻!F11+鶴巻北一丁目!F11+鶴巻北二丁目!F11+鶴巻北三丁目!F11+鶴巻南一丁目!F11+鶴巻南二丁目!F11+鶴巻南三丁目!F11+鶴巻南四丁目!F11+鶴巻南五丁目!F11</f>
        <v>105</v>
      </c>
      <c r="G11" s="97">
        <f>鶴巻!G11+鶴巻北一丁目!G11+鶴巻北二丁目!G11+鶴巻北三丁目!G11+鶴巻南一丁目!G11+鶴巻南二丁目!G11+鶴巻南三丁目!G11+鶴巻南四丁目!G11+鶴巻南五丁目!G11</f>
        <v>69</v>
      </c>
      <c r="H11" s="99">
        <f>鶴巻!H11+鶴巻北一丁目!H11+鶴巻北二丁目!H11+鶴巻北三丁目!H11+鶴巻南一丁目!H11+鶴巻南二丁目!H11+鶴巻南三丁目!H11+鶴巻南四丁目!H11+鶴巻南五丁目!H11</f>
        <v>174</v>
      </c>
      <c r="I11" s="30">
        <v>73</v>
      </c>
      <c r="J11" s="97">
        <f>鶴巻!J11+鶴巻北一丁目!J11+鶴巻北二丁目!J11+鶴巻北三丁目!J11+鶴巻南一丁目!J11+鶴巻南二丁目!J11+鶴巻南三丁目!J11+鶴巻南四丁目!J11+鶴巻南五丁目!J11</f>
        <v>101</v>
      </c>
      <c r="K11" s="97">
        <f>鶴巻!K11+鶴巻北一丁目!K11+鶴巻北二丁目!K11+鶴巻北三丁目!K11+鶴巻南一丁目!K11+鶴巻南二丁目!K11+鶴巻南三丁目!K11+鶴巻南四丁目!K11+鶴巻南五丁目!K11</f>
        <v>107</v>
      </c>
      <c r="L11" s="99">
        <f>鶴巻!L11+鶴巻北一丁目!L11+鶴巻北二丁目!L11+鶴巻北三丁目!L11+鶴巻南一丁目!L11+鶴巻南二丁目!L11+鶴巻南三丁目!L11+鶴巻南四丁目!L11+鶴巻南五丁目!L11</f>
        <v>208</v>
      </c>
    </row>
    <row r="12" spans="1:12" x14ac:dyDescent="0.4">
      <c r="A12" s="30">
        <v>9</v>
      </c>
      <c r="B12" s="97">
        <f>鶴巻!B12+鶴巻北一丁目!B12+鶴巻北二丁目!B12+鶴巻北三丁目!B12+鶴巻南一丁目!B12+鶴巻南二丁目!B12+鶴巻南三丁目!B12+鶴巻南四丁目!B12+鶴巻南五丁目!B12</f>
        <v>27</v>
      </c>
      <c r="C12" s="97">
        <f>鶴巻!C12+鶴巻北一丁目!C12+鶴巻北二丁目!C12+鶴巻北三丁目!C12+鶴巻南一丁目!C12+鶴巻南二丁目!C12+鶴巻南三丁目!C12+鶴巻南四丁目!C12+鶴巻南五丁目!C12</f>
        <v>40</v>
      </c>
      <c r="D12" s="98">
        <f>鶴巻!D12+鶴巻北一丁目!D12+鶴巻北二丁目!D12+鶴巻北三丁目!D12+鶴巻南一丁目!D12+鶴巻南二丁目!D12+鶴巻南三丁目!D12+鶴巻南四丁目!D12+鶴巻南五丁目!D12</f>
        <v>67</v>
      </c>
      <c r="E12" s="30">
        <v>24</v>
      </c>
      <c r="F12" s="97">
        <f>鶴巻!F12+鶴巻北一丁目!F12+鶴巻北二丁目!F12+鶴巻北三丁目!F12+鶴巻南一丁目!F12+鶴巻南二丁目!F12+鶴巻南三丁目!F12+鶴巻南四丁目!F12+鶴巻南五丁目!F12</f>
        <v>100</v>
      </c>
      <c r="G12" s="97">
        <f>鶴巻!G12+鶴巻北一丁目!G12+鶴巻北二丁目!G12+鶴巻北三丁目!G12+鶴巻南一丁目!G12+鶴巻南二丁目!G12+鶴巻南三丁目!G12+鶴巻南四丁目!G12+鶴巻南五丁目!G12</f>
        <v>77</v>
      </c>
      <c r="H12" s="99">
        <f>鶴巻!H12+鶴巻北一丁目!H12+鶴巻北二丁目!H12+鶴巻北三丁目!H12+鶴巻南一丁目!H12+鶴巻南二丁目!H12+鶴巻南三丁目!H12+鶴巻南四丁目!H12+鶴巻南五丁目!H12</f>
        <v>177</v>
      </c>
      <c r="I12" s="30">
        <v>74</v>
      </c>
      <c r="J12" s="97">
        <f>鶴巻!J12+鶴巻北一丁目!J12+鶴巻北二丁目!J12+鶴巻北三丁目!J12+鶴巻南一丁目!J12+鶴巻南二丁目!J12+鶴巻南三丁目!J12+鶴巻南四丁目!J12+鶴巻南五丁目!J12</f>
        <v>91</v>
      </c>
      <c r="K12" s="97">
        <f>鶴巻!K12+鶴巻北一丁目!K12+鶴巻北二丁目!K12+鶴巻北三丁目!K12+鶴巻南一丁目!K12+鶴巻南二丁目!K12+鶴巻南三丁目!K12+鶴巻南四丁目!K12+鶴巻南五丁目!K12</f>
        <v>111</v>
      </c>
      <c r="L12" s="99">
        <f>鶴巻!L12+鶴巻北一丁目!L12+鶴巻北二丁目!L12+鶴巻北三丁目!L12+鶴巻南一丁目!L12+鶴巻南二丁目!L12+鶴巻南三丁目!L12+鶴巻南四丁目!L12+鶴巻南五丁目!L12</f>
        <v>202</v>
      </c>
    </row>
    <row r="13" spans="1:12" x14ac:dyDescent="0.4">
      <c r="A13" s="30">
        <v>10</v>
      </c>
      <c r="B13" s="97">
        <f>鶴巻!B13+鶴巻北一丁目!B13+鶴巻北二丁目!B13+鶴巻北三丁目!B13+鶴巻南一丁目!B13+鶴巻南二丁目!B13+鶴巻南三丁目!B13+鶴巻南四丁目!B13+鶴巻南五丁目!B13</f>
        <v>40</v>
      </c>
      <c r="C13" s="97">
        <f>鶴巻!C13+鶴巻北一丁目!C13+鶴巻北二丁目!C13+鶴巻北三丁目!C13+鶴巻南一丁目!C13+鶴巻南二丁目!C13+鶴巻南三丁目!C13+鶴巻南四丁目!C13+鶴巻南五丁目!C13</f>
        <v>40</v>
      </c>
      <c r="D13" s="98">
        <f>鶴巻!D13+鶴巻北一丁目!D13+鶴巻北二丁目!D13+鶴巻北三丁目!D13+鶴巻南一丁目!D13+鶴巻南二丁目!D13+鶴巻南三丁目!D13+鶴巻南四丁目!D13+鶴巻南五丁目!D13</f>
        <v>80</v>
      </c>
      <c r="E13" s="30">
        <v>25</v>
      </c>
      <c r="F13" s="97">
        <f>鶴巻!F13+鶴巻北一丁目!F13+鶴巻北二丁目!F13+鶴巻北三丁目!F13+鶴巻南一丁目!F13+鶴巻南二丁目!F13+鶴巻南三丁目!F13+鶴巻南四丁目!F13+鶴巻南五丁目!F13</f>
        <v>95</v>
      </c>
      <c r="G13" s="97">
        <f>鶴巻!G13+鶴巻北一丁目!G13+鶴巻北二丁目!G13+鶴巻北三丁目!G13+鶴巻南一丁目!G13+鶴巻南二丁目!G13+鶴巻南三丁目!G13+鶴巻南四丁目!G13+鶴巻南五丁目!G13</f>
        <v>81</v>
      </c>
      <c r="H13" s="99">
        <f>鶴巻!H13+鶴巻北一丁目!H13+鶴巻北二丁目!H13+鶴巻北三丁目!H13+鶴巻南一丁目!H13+鶴巻南二丁目!H13+鶴巻南三丁目!H13+鶴巻南四丁目!H13+鶴巻南五丁目!H13</f>
        <v>176</v>
      </c>
      <c r="I13" s="30">
        <v>75</v>
      </c>
      <c r="J13" s="97">
        <f>鶴巻!J13+鶴巻北一丁目!J13+鶴巻北二丁目!J13+鶴巻北三丁目!J13+鶴巻南一丁目!J13+鶴巻南二丁目!J13+鶴巻南三丁目!J13+鶴巻南四丁目!J13+鶴巻南五丁目!J13</f>
        <v>100</v>
      </c>
      <c r="K13" s="97">
        <f>鶴巻!K13+鶴巻北一丁目!K13+鶴巻北二丁目!K13+鶴巻北三丁目!K13+鶴巻南一丁目!K13+鶴巻南二丁目!K13+鶴巻南三丁目!K13+鶴巻南四丁目!K13+鶴巻南五丁目!K13</f>
        <v>136</v>
      </c>
      <c r="L13" s="99">
        <f>鶴巻!L13+鶴巻北一丁目!L13+鶴巻北二丁目!L13+鶴巻北三丁目!L13+鶴巻南一丁目!L13+鶴巻南二丁目!L13+鶴巻南三丁目!L13+鶴巻南四丁目!L13+鶴巻南五丁目!L13</f>
        <v>236</v>
      </c>
    </row>
    <row r="14" spans="1:12" x14ac:dyDescent="0.4">
      <c r="A14" s="30">
        <v>11</v>
      </c>
      <c r="B14" s="97">
        <f>鶴巻!B14+鶴巻北一丁目!B14+鶴巻北二丁目!B14+鶴巻北三丁目!B14+鶴巻南一丁目!B14+鶴巻南二丁目!B14+鶴巻南三丁目!B14+鶴巻南四丁目!B14+鶴巻南五丁目!B14</f>
        <v>48</v>
      </c>
      <c r="C14" s="97">
        <f>鶴巻!C14+鶴巻北一丁目!C14+鶴巻北二丁目!C14+鶴巻北三丁目!C14+鶴巻南一丁目!C14+鶴巻南二丁目!C14+鶴巻南三丁目!C14+鶴巻南四丁目!C14+鶴巻南五丁目!C14</f>
        <v>55</v>
      </c>
      <c r="D14" s="98">
        <f>鶴巻!D14+鶴巻北一丁目!D14+鶴巻北二丁目!D14+鶴巻北三丁目!D14+鶴巻南一丁目!D14+鶴巻南二丁目!D14+鶴巻南三丁目!D14+鶴巻南四丁目!D14+鶴巻南五丁目!D14</f>
        <v>103</v>
      </c>
      <c r="E14" s="30">
        <v>26</v>
      </c>
      <c r="F14" s="97">
        <f>鶴巻!F14+鶴巻北一丁目!F14+鶴巻北二丁目!F14+鶴巻北三丁目!F14+鶴巻南一丁目!F14+鶴巻南二丁目!F14+鶴巻南三丁目!F14+鶴巻南四丁目!F14+鶴巻南五丁目!F14</f>
        <v>85</v>
      </c>
      <c r="G14" s="97">
        <f>鶴巻!G14+鶴巻北一丁目!G14+鶴巻北二丁目!G14+鶴巻北三丁目!G14+鶴巻南一丁目!G14+鶴巻南二丁目!G14+鶴巻南三丁目!G14+鶴巻南四丁目!G14+鶴巻南五丁目!G14</f>
        <v>60</v>
      </c>
      <c r="H14" s="99">
        <f>鶴巻!H14+鶴巻北一丁目!H14+鶴巻北二丁目!H14+鶴巻北三丁目!H14+鶴巻南一丁目!H14+鶴巻南二丁目!H14+鶴巻南三丁目!H14+鶴巻南四丁目!H14+鶴巻南五丁目!H14</f>
        <v>145</v>
      </c>
      <c r="I14" s="30">
        <v>76</v>
      </c>
      <c r="J14" s="97">
        <f>鶴巻!J14+鶴巻北一丁目!J14+鶴巻北二丁目!J14+鶴巻北三丁目!J14+鶴巻南一丁目!J14+鶴巻南二丁目!J14+鶴巻南三丁目!J14+鶴巻南四丁目!J14+鶴巻南五丁目!J14</f>
        <v>132</v>
      </c>
      <c r="K14" s="97">
        <f>鶴巻!K14+鶴巻北一丁目!K14+鶴巻北二丁目!K14+鶴巻北三丁目!K14+鶴巻南一丁目!K14+鶴巻南二丁目!K14+鶴巻南三丁目!K14+鶴巻南四丁目!K14+鶴巻南五丁目!K14</f>
        <v>153</v>
      </c>
      <c r="L14" s="99">
        <f>鶴巻!L14+鶴巻北一丁目!L14+鶴巻北二丁目!L14+鶴巻北三丁目!L14+鶴巻南一丁目!L14+鶴巻南二丁目!L14+鶴巻南三丁目!L14+鶴巻南四丁目!L14+鶴巻南五丁目!L14</f>
        <v>285</v>
      </c>
    </row>
    <row r="15" spans="1:12" x14ac:dyDescent="0.4">
      <c r="A15" s="30">
        <v>12</v>
      </c>
      <c r="B15" s="97">
        <f>鶴巻!B15+鶴巻北一丁目!B15+鶴巻北二丁目!B15+鶴巻北三丁目!B15+鶴巻南一丁目!B15+鶴巻南二丁目!B15+鶴巻南三丁目!B15+鶴巻南四丁目!B15+鶴巻南五丁目!B15</f>
        <v>47</v>
      </c>
      <c r="C15" s="97">
        <f>鶴巻!C15+鶴巻北一丁目!C15+鶴巻北二丁目!C15+鶴巻北三丁目!C15+鶴巻南一丁目!C15+鶴巻南二丁目!C15+鶴巻南三丁目!C15+鶴巻南四丁目!C15+鶴巻南五丁目!C15</f>
        <v>37</v>
      </c>
      <c r="D15" s="98">
        <f>鶴巻!D15+鶴巻北一丁目!D15+鶴巻北二丁目!D15+鶴巻北三丁目!D15+鶴巻南一丁目!D15+鶴巻南二丁目!D15+鶴巻南三丁目!D15+鶴巻南四丁目!D15+鶴巻南五丁目!D15</f>
        <v>84</v>
      </c>
      <c r="E15" s="30">
        <v>27</v>
      </c>
      <c r="F15" s="97">
        <f>鶴巻!F15+鶴巻北一丁目!F15+鶴巻北二丁目!F15+鶴巻北三丁目!F15+鶴巻南一丁目!F15+鶴巻南二丁目!F15+鶴巻南三丁目!F15+鶴巻南四丁目!F15+鶴巻南五丁目!F15</f>
        <v>68</v>
      </c>
      <c r="G15" s="97">
        <f>鶴巻!G15+鶴巻北一丁目!G15+鶴巻北二丁目!G15+鶴巻北三丁目!G15+鶴巻南一丁目!G15+鶴巻南二丁目!G15+鶴巻南三丁目!G15+鶴巻南四丁目!G15+鶴巻南五丁目!G15</f>
        <v>71</v>
      </c>
      <c r="H15" s="99">
        <f>鶴巻!H15+鶴巻北一丁目!H15+鶴巻北二丁目!H15+鶴巻北三丁目!H15+鶴巻南一丁目!H15+鶴巻南二丁目!H15+鶴巻南三丁目!H15+鶴巻南四丁目!H15+鶴巻南五丁目!H15</f>
        <v>139</v>
      </c>
      <c r="I15" s="30">
        <v>77</v>
      </c>
      <c r="J15" s="97">
        <f>鶴巻!J15+鶴巻北一丁目!J15+鶴巻北二丁目!J15+鶴巻北三丁目!J15+鶴巻南一丁目!J15+鶴巻南二丁目!J15+鶴巻南三丁目!J15+鶴巻南四丁目!J15+鶴巻南五丁目!J15</f>
        <v>115</v>
      </c>
      <c r="K15" s="97">
        <f>鶴巻!K15+鶴巻北一丁目!K15+鶴巻北二丁目!K15+鶴巻北三丁目!K15+鶴巻南一丁目!K15+鶴巻南二丁目!K15+鶴巻南三丁目!K15+鶴巻南四丁目!K15+鶴巻南五丁目!K15</f>
        <v>151</v>
      </c>
      <c r="L15" s="99">
        <f>鶴巻!L15+鶴巻北一丁目!L15+鶴巻北二丁目!L15+鶴巻北三丁目!L15+鶴巻南一丁目!L15+鶴巻南二丁目!L15+鶴巻南三丁目!L15+鶴巻南四丁目!L15+鶴巻南五丁目!L15</f>
        <v>266</v>
      </c>
    </row>
    <row r="16" spans="1:12" x14ac:dyDescent="0.4">
      <c r="A16" s="30">
        <v>13</v>
      </c>
      <c r="B16" s="97">
        <f>鶴巻!B16+鶴巻北一丁目!B16+鶴巻北二丁目!B16+鶴巻北三丁目!B16+鶴巻南一丁目!B16+鶴巻南二丁目!B16+鶴巻南三丁目!B16+鶴巻南四丁目!B16+鶴巻南五丁目!B16</f>
        <v>56</v>
      </c>
      <c r="C16" s="97">
        <f>鶴巻!C16+鶴巻北一丁目!C16+鶴巻北二丁目!C16+鶴巻北三丁目!C16+鶴巻南一丁目!C16+鶴巻南二丁目!C16+鶴巻南三丁目!C16+鶴巻南四丁目!C16+鶴巻南五丁目!C16</f>
        <v>49</v>
      </c>
      <c r="D16" s="98">
        <f>鶴巻!D16+鶴巻北一丁目!D16+鶴巻北二丁目!D16+鶴巻北三丁目!D16+鶴巻南一丁目!D16+鶴巻南二丁目!D16+鶴巻南三丁目!D16+鶴巻南四丁目!D16+鶴巻南五丁目!D16</f>
        <v>105</v>
      </c>
      <c r="E16" s="30">
        <v>28</v>
      </c>
      <c r="F16" s="97">
        <f>鶴巻!F16+鶴巻北一丁目!F16+鶴巻北二丁目!F16+鶴巻北三丁目!F16+鶴巻南一丁目!F16+鶴巻南二丁目!F16+鶴巻南三丁目!F16+鶴巻南四丁目!F16+鶴巻南五丁目!F16</f>
        <v>75</v>
      </c>
      <c r="G16" s="97">
        <f>鶴巻!G16+鶴巻北一丁目!G16+鶴巻北二丁目!G16+鶴巻北三丁目!G16+鶴巻南一丁目!G16+鶴巻南二丁目!G16+鶴巻南三丁目!G16+鶴巻南四丁目!G16+鶴巻南五丁目!G16</f>
        <v>71</v>
      </c>
      <c r="H16" s="99">
        <f>鶴巻!H16+鶴巻北一丁目!H16+鶴巻北二丁目!H16+鶴巻北三丁目!H16+鶴巻南一丁目!H16+鶴巻南二丁目!H16+鶴巻南三丁目!H16+鶴巻南四丁目!H16+鶴巻南五丁目!H16</f>
        <v>146</v>
      </c>
      <c r="I16" s="30">
        <v>78</v>
      </c>
      <c r="J16" s="97">
        <f>鶴巻!J16+鶴巻北一丁目!J16+鶴巻北二丁目!J16+鶴巻北三丁目!J16+鶴巻南一丁目!J16+鶴巻南二丁目!J16+鶴巻南三丁目!J16+鶴巻南四丁目!J16+鶴巻南五丁目!J16</f>
        <v>107</v>
      </c>
      <c r="K16" s="97">
        <f>鶴巻!K16+鶴巻北一丁目!K16+鶴巻北二丁目!K16+鶴巻北三丁目!K16+鶴巻南一丁目!K16+鶴巻南二丁目!K16+鶴巻南三丁目!K16+鶴巻南四丁目!K16+鶴巻南五丁目!K16</f>
        <v>120</v>
      </c>
      <c r="L16" s="99">
        <f>鶴巻!L16+鶴巻北一丁目!L16+鶴巻北二丁目!L16+鶴巻北三丁目!L16+鶴巻南一丁目!L16+鶴巻南二丁目!L16+鶴巻南三丁目!L16+鶴巻南四丁目!L16+鶴巻南五丁目!L16</f>
        <v>227</v>
      </c>
    </row>
    <row r="17" spans="1:12" ht="14.25" thickBot="1" x14ac:dyDescent="0.45">
      <c r="A17" s="34">
        <v>14</v>
      </c>
      <c r="B17" s="100">
        <f>鶴巻!B17+鶴巻北一丁目!B17+鶴巻北二丁目!B17+鶴巻北三丁目!B17+鶴巻南一丁目!B17+鶴巻南二丁目!B17+鶴巻南三丁目!B17+鶴巻南四丁目!B17+鶴巻南五丁目!B17</f>
        <v>48</v>
      </c>
      <c r="C17" s="100">
        <f>鶴巻!C17+鶴巻北一丁目!C17+鶴巻北二丁目!C17+鶴巻北三丁目!C17+鶴巻南一丁目!C17+鶴巻南二丁目!C17+鶴巻南三丁目!C17+鶴巻南四丁目!C17+鶴巻南五丁目!C17</f>
        <v>50</v>
      </c>
      <c r="D17" s="101">
        <f>鶴巻!D17+鶴巻北一丁目!D17+鶴巻北二丁目!D17+鶴巻北三丁目!D17+鶴巻南一丁目!D17+鶴巻南二丁目!D17+鶴巻南三丁目!D17+鶴巻南四丁目!D17+鶴巻南五丁目!D17</f>
        <v>98</v>
      </c>
      <c r="E17" s="30">
        <v>29</v>
      </c>
      <c r="F17" s="97">
        <f>鶴巻!F17+鶴巻北一丁目!F17+鶴巻北二丁目!F17+鶴巻北三丁目!F17+鶴巻南一丁目!F17+鶴巻南二丁目!F17+鶴巻南三丁目!F17+鶴巻南四丁目!F17+鶴巻南五丁目!F17</f>
        <v>62</v>
      </c>
      <c r="G17" s="97">
        <f>鶴巻!G17+鶴巻北一丁目!G17+鶴巻北二丁目!G17+鶴巻北三丁目!G17+鶴巻南一丁目!G17+鶴巻南二丁目!G17+鶴巻南三丁目!G17+鶴巻南四丁目!G17+鶴巻南五丁目!G17</f>
        <v>77</v>
      </c>
      <c r="H17" s="99">
        <f>鶴巻!H17+鶴巻北一丁目!H17+鶴巻北二丁目!H17+鶴巻北三丁目!H17+鶴巻南一丁目!H17+鶴巻南二丁目!H17+鶴巻南三丁目!H17+鶴巻南四丁目!H17+鶴巻南五丁目!H17</f>
        <v>139</v>
      </c>
      <c r="I17" s="30">
        <v>79</v>
      </c>
      <c r="J17" s="97">
        <f>鶴巻!J17+鶴巻北一丁目!J17+鶴巻北二丁目!J17+鶴巻北三丁目!J17+鶴巻南一丁目!J17+鶴巻南二丁目!J17+鶴巻南三丁目!J17+鶴巻南四丁目!J17+鶴巻南五丁目!J17</f>
        <v>58</v>
      </c>
      <c r="K17" s="97">
        <f>鶴巻!K17+鶴巻北一丁目!K17+鶴巻北二丁目!K17+鶴巻北三丁目!K17+鶴巻南一丁目!K17+鶴巻南二丁目!K17+鶴巻南三丁目!K17+鶴巻南四丁目!K17+鶴巻南五丁目!K17</f>
        <v>75</v>
      </c>
      <c r="L17" s="99">
        <f>鶴巻!L17+鶴巻北一丁目!L17+鶴巻北二丁目!L17+鶴巻北三丁目!L17+鶴巻南一丁目!L17+鶴巻南二丁目!L17+鶴巻南三丁目!L17+鶴巻南四丁目!L17+鶴巻南五丁目!L17</f>
        <v>133</v>
      </c>
    </row>
    <row r="18" spans="1:12" ht="15" thickTop="1" thickBot="1" x14ac:dyDescent="0.45">
      <c r="A18" s="38" t="s">
        <v>240</v>
      </c>
      <c r="B18" s="89">
        <f>SUM(B3:B17)</f>
        <v>546</v>
      </c>
      <c r="C18" s="89">
        <f>SUM(C3:C17)</f>
        <v>574</v>
      </c>
      <c r="D18" s="41">
        <f>SUM(B18:C18)</f>
        <v>1120</v>
      </c>
      <c r="E18" s="30">
        <v>30</v>
      </c>
      <c r="F18" s="97">
        <f>鶴巻!F18+鶴巻北一丁目!F18+鶴巻北二丁目!F18+鶴巻北三丁目!F18+鶴巻南一丁目!F18+鶴巻南二丁目!F18+鶴巻南三丁目!F18+鶴巻南四丁目!F18+鶴巻南五丁目!F18</f>
        <v>71</v>
      </c>
      <c r="G18" s="97">
        <f>鶴巻!G18+鶴巻北一丁目!G18+鶴巻北二丁目!G18+鶴巻北三丁目!G18+鶴巻南一丁目!G18+鶴巻南二丁目!G18+鶴巻南三丁目!G18+鶴巻南四丁目!G18+鶴巻南五丁目!G18</f>
        <v>65</v>
      </c>
      <c r="H18" s="99">
        <f>鶴巻!H18+鶴巻北一丁目!H18+鶴巻北二丁目!H18+鶴巻北三丁目!H18+鶴巻南一丁目!H18+鶴巻南二丁目!H18+鶴巻南三丁目!H18+鶴巻南四丁目!H18+鶴巻南五丁目!H18</f>
        <v>136</v>
      </c>
      <c r="I18" s="30">
        <v>80</v>
      </c>
      <c r="J18" s="97">
        <f>鶴巻!J18+鶴巻北一丁目!J18+鶴巻北二丁目!J18+鶴巻北三丁目!J18+鶴巻南一丁目!J18+鶴巻南二丁目!J18+鶴巻南三丁目!J18+鶴巻南四丁目!J18+鶴巻南五丁目!J18</f>
        <v>74</v>
      </c>
      <c r="K18" s="97">
        <f>鶴巻!K18+鶴巻北一丁目!K18+鶴巻北二丁目!K18+鶴巻北三丁目!K18+鶴巻南一丁目!K18+鶴巻南二丁目!K18+鶴巻南三丁目!K18+鶴巻南四丁目!K18+鶴巻南五丁目!K18</f>
        <v>97</v>
      </c>
      <c r="L18" s="99">
        <f>鶴巻!L18+鶴巻北一丁目!L18+鶴巻北二丁目!L18+鶴巻北三丁目!L18+鶴巻南一丁目!L18+鶴巻南二丁目!L18+鶴巻南三丁目!L18+鶴巻南四丁目!L18+鶴巻南五丁目!L18</f>
        <v>171</v>
      </c>
    </row>
    <row r="19" spans="1:12" x14ac:dyDescent="0.4">
      <c r="A19" s="42"/>
      <c r="B19" s="42"/>
      <c r="C19" s="42"/>
      <c r="D19" s="42"/>
      <c r="E19" s="30">
        <v>31</v>
      </c>
      <c r="F19" s="97">
        <f>鶴巻!F19+鶴巻北一丁目!F19+鶴巻北二丁目!F19+鶴巻北三丁目!F19+鶴巻南一丁目!F19+鶴巻南二丁目!F19+鶴巻南三丁目!F19+鶴巻南四丁目!F19+鶴巻南五丁目!F19</f>
        <v>96</v>
      </c>
      <c r="G19" s="97">
        <f>鶴巻!G19+鶴巻北一丁目!G19+鶴巻北二丁目!G19+鶴巻北三丁目!G19+鶴巻南一丁目!G19+鶴巻南二丁目!G19+鶴巻南三丁目!G19+鶴巻南四丁目!G19+鶴巻南五丁目!G19</f>
        <v>82</v>
      </c>
      <c r="H19" s="99">
        <f>鶴巻!H19+鶴巻北一丁目!H19+鶴巻北二丁目!H19+鶴巻北三丁目!H19+鶴巻南一丁目!H19+鶴巻南二丁目!H19+鶴巻南三丁目!H19+鶴巻南四丁目!H19+鶴巻南五丁目!H19</f>
        <v>178</v>
      </c>
      <c r="I19" s="30">
        <v>81</v>
      </c>
      <c r="J19" s="97">
        <f>鶴巻!J19+鶴巻北一丁目!J19+鶴巻北二丁目!J19+鶴巻北三丁目!J19+鶴巻南一丁目!J19+鶴巻南二丁目!J19+鶴巻南三丁目!J19+鶴巻南四丁目!J19+鶴巻南五丁目!J19</f>
        <v>84</v>
      </c>
      <c r="K19" s="97">
        <f>鶴巻!K19+鶴巻北一丁目!K19+鶴巻北二丁目!K19+鶴巻北三丁目!K19+鶴巻南一丁目!K19+鶴巻南二丁目!K19+鶴巻南三丁目!K19+鶴巻南四丁目!K19+鶴巻南五丁目!K19</f>
        <v>94</v>
      </c>
      <c r="L19" s="99">
        <f>鶴巻!L19+鶴巻北一丁目!L19+鶴巻北二丁目!L19+鶴巻北三丁目!L19+鶴巻南一丁目!L19+鶴巻南二丁目!L19+鶴巻南三丁目!L19+鶴巻南四丁目!L19+鶴巻南五丁目!L19</f>
        <v>178</v>
      </c>
    </row>
    <row r="20" spans="1:12" x14ac:dyDescent="0.4">
      <c r="A20" s="42"/>
      <c r="B20" s="42"/>
      <c r="C20" s="42"/>
      <c r="D20" s="42"/>
      <c r="E20" s="30">
        <v>32</v>
      </c>
      <c r="F20" s="97">
        <f>鶴巻!F20+鶴巻北一丁目!F20+鶴巻北二丁目!F20+鶴巻北三丁目!F20+鶴巻南一丁目!F20+鶴巻南二丁目!F20+鶴巻南三丁目!F20+鶴巻南四丁目!F20+鶴巻南五丁目!F20</f>
        <v>65</v>
      </c>
      <c r="G20" s="97">
        <f>鶴巻!G20+鶴巻北一丁目!G20+鶴巻北二丁目!G20+鶴巻北三丁目!G20+鶴巻南一丁目!G20+鶴巻南二丁目!G20+鶴巻南三丁目!G20+鶴巻南四丁目!G20+鶴巻南五丁目!G20</f>
        <v>51</v>
      </c>
      <c r="H20" s="99">
        <f>鶴巻!H20+鶴巻北一丁目!H20+鶴巻北二丁目!H20+鶴巻北三丁目!H20+鶴巻南一丁目!H20+鶴巻南二丁目!H20+鶴巻南三丁目!H20+鶴巻南四丁目!H20+鶴巻南五丁目!H20</f>
        <v>116</v>
      </c>
      <c r="I20" s="30">
        <v>82</v>
      </c>
      <c r="J20" s="97">
        <f>鶴巻!J20+鶴巻北一丁目!J20+鶴巻北二丁目!J20+鶴巻北三丁目!J20+鶴巻南一丁目!J20+鶴巻南二丁目!J20+鶴巻南三丁目!J20+鶴巻南四丁目!J20+鶴巻南五丁目!J20</f>
        <v>58</v>
      </c>
      <c r="K20" s="97">
        <f>鶴巻!K20+鶴巻北一丁目!K20+鶴巻北二丁目!K20+鶴巻北三丁目!K20+鶴巻南一丁目!K20+鶴巻南二丁目!K20+鶴巻南三丁目!K20+鶴巻南四丁目!K20+鶴巻南五丁目!K20</f>
        <v>89</v>
      </c>
      <c r="L20" s="99">
        <f>鶴巻!L20+鶴巻北一丁目!L20+鶴巻北二丁目!L20+鶴巻北三丁目!L20+鶴巻南一丁目!L20+鶴巻南二丁目!L20+鶴巻南三丁目!L20+鶴巻南四丁目!L20+鶴巻南五丁目!L20</f>
        <v>147</v>
      </c>
    </row>
    <row r="21" spans="1:12" x14ac:dyDescent="0.4">
      <c r="A21" s="42"/>
      <c r="B21" s="42"/>
      <c r="C21" s="42"/>
      <c r="D21" s="42"/>
      <c r="E21" s="30">
        <v>33</v>
      </c>
      <c r="F21" s="97">
        <f>鶴巻!F21+鶴巻北一丁目!F21+鶴巻北二丁目!F21+鶴巻北三丁目!F21+鶴巻南一丁目!F21+鶴巻南二丁目!F21+鶴巻南三丁目!F21+鶴巻南四丁目!F21+鶴巻南五丁目!F21</f>
        <v>70</v>
      </c>
      <c r="G21" s="97">
        <f>鶴巻!G21+鶴巻北一丁目!G21+鶴巻北二丁目!G21+鶴巻北三丁目!G21+鶴巻南一丁目!G21+鶴巻南二丁目!G21+鶴巻南三丁目!G21+鶴巻南四丁目!G21+鶴巻南五丁目!G21</f>
        <v>68</v>
      </c>
      <c r="H21" s="99">
        <f>鶴巻!H21+鶴巻北一丁目!H21+鶴巻北二丁目!H21+鶴巻北三丁目!H21+鶴巻南一丁目!H21+鶴巻南二丁目!H21+鶴巻南三丁目!H21+鶴巻南四丁目!H21+鶴巻南五丁目!H21</f>
        <v>138</v>
      </c>
      <c r="I21" s="30">
        <v>83</v>
      </c>
      <c r="J21" s="97">
        <f>鶴巻!J21+鶴巻北一丁目!J21+鶴巻北二丁目!J21+鶴巻北三丁目!J21+鶴巻南一丁目!J21+鶴巻南二丁目!J21+鶴巻南三丁目!J21+鶴巻南四丁目!J21+鶴巻南五丁目!J21</f>
        <v>83</v>
      </c>
      <c r="K21" s="97">
        <f>鶴巻!K21+鶴巻北一丁目!K21+鶴巻北二丁目!K21+鶴巻北三丁目!K21+鶴巻南一丁目!K21+鶴巻南二丁目!K21+鶴巻南三丁目!K21+鶴巻南四丁目!K21+鶴巻南五丁目!K21</f>
        <v>77</v>
      </c>
      <c r="L21" s="99">
        <f>鶴巻!L21+鶴巻北一丁目!L21+鶴巻北二丁目!L21+鶴巻北三丁目!L21+鶴巻南一丁目!L21+鶴巻南二丁目!L21+鶴巻南三丁目!L21+鶴巻南四丁目!L21+鶴巻南五丁目!L21</f>
        <v>160</v>
      </c>
    </row>
    <row r="22" spans="1:12" x14ac:dyDescent="0.4">
      <c r="A22" s="42"/>
      <c r="B22" s="42"/>
      <c r="C22" s="42"/>
      <c r="D22" s="42"/>
      <c r="E22" s="30">
        <v>34</v>
      </c>
      <c r="F22" s="97">
        <f>鶴巻!F22+鶴巻北一丁目!F22+鶴巻北二丁目!F22+鶴巻北三丁目!F22+鶴巻南一丁目!F22+鶴巻南二丁目!F22+鶴巻南三丁目!F22+鶴巻南四丁目!F22+鶴巻南五丁目!F22</f>
        <v>78</v>
      </c>
      <c r="G22" s="97">
        <f>鶴巻!G22+鶴巻北一丁目!G22+鶴巻北二丁目!G22+鶴巻北三丁目!G22+鶴巻南一丁目!G22+鶴巻南二丁目!G22+鶴巻南三丁目!G22+鶴巻南四丁目!G22+鶴巻南五丁目!G22</f>
        <v>58</v>
      </c>
      <c r="H22" s="99">
        <f>鶴巻!H22+鶴巻北一丁目!H22+鶴巻北二丁目!H22+鶴巻北三丁目!H22+鶴巻南一丁目!H22+鶴巻南二丁目!H22+鶴巻南三丁目!H22+鶴巻南四丁目!H22+鶴巻南五丁目!H22</f>
        <v>136</v>
      </c>
      <c r="I22" s="30">
        <v>84</v>
      </c>
      <c r="J22" s="97">
        <f>鶴巻!J22+鶴巻北一丁目!J22+鶴巻北二丁目!J22+鶴巻北三丁目!J22+鶴巻南一丁目!J22+鶴巻南二丁目!J22+鶴巻南三丁目!J22+鶴巻南四丁目!J22+鶴巻南五丁目!J22</f>
        <v>61</v>
      </c>
      <c r="K22" s="97">
        <f>鶴巻!K22+鶴巻北一丁目!K22+鶴巻北二丁目!K22+鶴巻北三丁目!K22+鶴巻南一丁目!K22+鶴巻南二丁目!K22+鶴巻南三丁目!K22+鶴巻南四丁目!K22+鶴巻南五丁目!K22</f>
        <v>84</v>
      </c>
      <c r="L22" s="99">
        <f>鶴巻!L22+鶴巻北一丁目!L22+鶴巻北二丁目!L22+鶴巻北三丁目!L22+鶴巻南一丁目!L22+鶴巻南二丁目!L22+鶴巻南三丁目!L22+鶴巻南四丁目!L22+鶴巻南五丁目!L22</f>
        <v>145</v>
      </c>
    </row>
    <row r="23" spans="1:12" x14ac:dyDescent="0.4">
      <c r="A23" s="42"/>
      <c r="B23" s="42"/>
      <c r="C23" s="42"/>
      <c r="D23" s="42"/>
      <c r="E23" s="30">
        <v>35</v>
      </c>
      <c r="F23" s="97">
        <f>鶴巻!F23+鶴巻北一丁目!F23+鶴巻北二丁目!F23+鶴巻北三丁目!F23+鶴巻南一丁目!F23+鶴巻南二丁目!F23+鶴巻南三丁目!F23+鶴巻南四丁目!F23+鶴巻南五丁目!F23</f>
        <v>57</v>
      </c>
      <c r="G23" s="97">
        <f>鶴巻!G23+鶴巻北一丁目!G23+鶴巻北二丁目!G23+鶴巻北三丁目!G23+鶴巻南一丁目!G23+鶴巻南二丁目!G23+鶴巻南三丁目!G23+鶴巻南四丁目!G23+鶴巻南五丁目!G23</f>
        <v>70</v>
      </c>
      <c r="H23" s="99">
        <f>鶴巻!H23+鶴巻北一丁目!H23+鶴巻北二丁目!H23+鶴巻北三丁目!H23+鶴巻南一丁目!H23+鶴巻南二丁目!H23+鶴巻南三丁目!H23+鶴巻南四丁目!H23+鶴巻南五丁目!H23</f>
        <v>127</v>
      </c>
      <c r="I23" s="30">
        <v>85</v>
      </c>
      <c r="J23" s="97">
        <f>鶴巻!J23+鶴巻北一丁目!J23+鶴巻北二丁目!J23+鶴巻北三丁目!J23+鶴巻南一丁目!J23+鶴巻南二丁目!J23+鶴巻南三丁目!J23+鶴巻南四丁目!J23+鶴巻南五丁目!J23</f>
        <v>43</v>
      </c>
      <c r="K23" s="97">
        <f>鶴巻!K23+鶴巻北一丁目!K23+鶴巻北二丁目!K23+鶴巻北三丁目!K23+鶴巻南一丁目!K23+鶴巻南二丁目!K23+鶴巻南三丁目!K23+鶴巻南四丁目!K23+鶴巻南五丁目!K23</f>
        <v>67</v>
      </c>
      <c r="L23" s="99">
        <f>鶴巻!L23+鶴巻北一丁目!L23+鶴巻北二丁目!L23+鶴巻北三丁目!L23+鶴巻南一丁目!L23+鶴巻南二丁目!L23+鶴巻南三丁目!L23+鶴巻南四丁目!L23+鶴巻南五丁目!L23</f>
        <v>110</v>
      </c>
    </row>
    <row r="24" spans="1:12" x14ac:dyDescent="0.4">
      <c r="A24" s="42"/>
      <c r="B24" s="42"/>
      <c r="C24" s="42"/>
      <c r="D24" s="42"/>
      <c r="E24" s="30">
        <v>36</v>
      </c>
      <c r="F24" s="97">
        <f>鶴巻!F24+鶴巻北一丁目!F24+鶴巻北二丁目!F24+鶴巻北三丁目!F24+鶴巻南一丁目!F24+鶴巻南二丁目!F24+鶴巻南三丁目!F24+鶴巻南四丁目!F24+鶴巻南五丁目!F24</f>
        <v>86</v>
      </c>
      <c r="G24" s="97">
        <f>鶴巻!G24+鶴巻北一丁目!G24+鶴巻北二丁目!G24+鶴巻北三丁目!G24+鶴巻南一丁目!G24+鶴巻南二丁目!G24+鶴巻南三丁目!G24+鶴巻南四丁目!G24+鶴巻南五丁目!G24</f>
        <v>53</v>
      </c>
      <c r="H24" s="99">
        <f>鶴巻!H24+鶴巻北一丁目!H24+鶴巻北二丁目!H24+鶴巻北三丁目!H24+鶴巻南一丁目!H24+鶴巻南二丁目!H24+鶴巻南三丁目!H24+鶴巻南四丁目!H24+鶴巻南五丁目!H24</f>
        <v>139</v>
      </c>
      <c r="I24" s="30">
        <v>86</v>
      </c>
      <c r="J24" s="97">
        <f>鶴巻!J24+鶴巻北一丁目!J24+鶴巻北二丁目!J24+鶴巻北三丁目!J24+鶴巻南一丁目!J24+鶴巻南二丁目!J24+鶴巻南三丁目!J24+鶴巻南四丁目!J24+鶴巻南五丁目!J24</f>
        <v>37</v>
      </c>
      <c r="K24" s="97">
        <f>鶴巻!K24+鶴巻北一丁目!K24+鶴巻北二丁目!K24+鶴巻北三丁目!K24+鶴巻南一丁目!K24+鶴巻南二丁目!K24+鶴巻南三丁目!K24+鶴巻南四丁目!K24+鶴巻南五丁目!K24</f>
        <v>54</v>
      </c>
      <c r="L24" s="99">
        <f>鶴巻!L24+鶴巻北一丁目!L24+鶴巻北二丁目!L24+鶴巻北三丁目!L24+鶴巻南一丁目!L24+鶴巻南二丁目!L24+鶴巻南三丁目!L24+鶴巻南四丁目!L24+鶴巻南五丁目!L24</f>
        <v>91</v>
      </c>
    </row>
    <row r="25" spans="1:12" x14ac:dyDescent="0.4">
      <c r="A25" s="42"/>
      <c r="B25" s="42"/>
      <c r="C25" s="42"/>
      <c r="D25" s="42"/>
      <c r="E25" s="30">
        <v>37</v>
      </c>
      <c r="F25" s="97">
        <f>鶴巻!F25+鶴巻北一丁目!F25+鶴巻北二丁目!F25+鶴巻北三丁目!F25+鶴巻南一丁目!F25+鶴巻南二丁目!F25+鶴巻南三丁目!F25+鶴巻南四丁目!F25+鶴巻南五丁目!F25</f>
        <v>53</v>
      </c>
      <c r="G25" s="97">
        <f>鶴巻!G25+鶴巻北一丁目!G25+鶴巻北二丁目!G25+鶴巻北三丁目!G25+鶴巻南一丁目!G25+鶴巻南二丁目!G25+鶴巻南三丁目!G25+鶴巻南四丁目!G25+鶴巻南五丁目!G25</f>
        <v>51</v>
      </c>
      <c r="H25" s="99">
        <f>鶴巻!H25+鶴巻北一丁目!H25+鶴巻北二丁目!H25+鶴巻北三丁目!H25+鶴巻南一丁目!H25+鶴巻南二丁目!H25+鶴巻南三丁目!H25+鶴巻南四丁目!H25+鶴巻南五丁目!H25</f>
        <v>104</v>
      </c>
      <c r="I25" s="30">
        <v>87</v>
      </c>
      <c r="J25" s="97">
        <f>鶴巻!J25+鶴巻北一丁目!J25+鶴巻北二丁目!J25+鶴巻北三丁目!J25+鶴巻南一丁目!J25+鶴巻南二丁目!J25+鶴巻南三丁目!J25+鶴巻南四丁目!J25+鶴巻南五丁目!J25</f>
        <v>32</v>
      </c>
      <c r="K25" s="97">
        <f>鶴巻!K25+鶴巻北一丁目!K25+鶴巻北二丁目!K25+鶴巻北三丁目!K25+鶴巻南一丁目!K25+鶴巻南二丁目!K25+鶴巻南三丁目!K25+鶴巻南四丁目!K25+鶴巻南五丁目!K25</f>
        <v>48</v>
      </c>
      <c r="L25" s="99">
        <f>鶴巻!L25+鶴巻北一丁目!L25+鶴巻北二丁目!L25+鶴巻北三丁目!L25+鶴巻南一丁目!L25+鶴巻南二丁目!L25+鶴巻南三丁目!L25+鶴巻南四丁目!L25+鶴巻南五丁目!L25</f>
        <v>80</v>
      </c>
    </row>
    <row r="26" spans="1:12" x14ac:dyDescent="0.4">
      <c r="A26" s="42"/>
      <c r="B26" s="42"/>
      <c r="C26" s="42"/>
      <c r="D26" s="42"/>
      <c r="E26" s="30">
        <v>38</v>
      </c>
      <c r="F26" s="97">
        <f>鶴巻!F26+鶴巻北一丁目!F26+鶴巻北二丁目!F26+鶴巻北三丁目!F26+鶴巻南一丁目!F26+鶴巻南二丁目!F26+鶴巻南三丁目!F26+鶴巻南四丁目!F26+鶴巻南五丁目!F26</f>
        <v>64</v>
      </c>
      <c r="G26" s="97">
        <f>鶴巻!G26+鶴巻北一丁目!G26+鶴巻北二丁目!G26+鶴巻北三丁目!G26+鶴巻南一丁目!G26+鶴巻南二丁目!G26+鶴巻南三丁目!G26+鶴巻南四丁目!G26+鶴巻南五丁目!G26</f>
        <v>64</v>
      </c>
      <c r="H26" s="99">
        <f>鶴巻!H26+鶴巻北一丁目!H26+鶴巻北二丁目!H26+鶴巻北三丁目!H26+鶴巻南一丁目!H26+鶴巻南二丁目!H26+鶴巻南三丁目!H26+鶴巻南四丁目!H26+鶴巻南五丁目!H26</f>
        <v>128</v>
      </c>
      <c r="I26" s="30">
        <v>88</v>
      </c>
      <c r="J26" s="97">
        <f>鶴巻!J26+鶴巻北一丁目!J26+鶴巻北二丁目!J26+鶴巻北三丁目!J26+鶴巻南一丁目!J26+鶴巻南二丁目!J26+鶴巻南三丁目!J26+鶴巻南四丁目!J26+鶴巻南五丁目!J26</f>
        <v>35</v>
      </c>
      <c r="K26" s="97">
        <f>鶴巻!K26+鶴巻北一丁目!K26+鶴巻北二丁目!K26+鶴巻北三丁目!K26+鶴巻南一丁目!K26+鶴巻南二丁目!K26+鶴巻南三丁目!K26+鶴巻南四丁目!K26+鶴巻南五丁目!K26</f>
        <v>66</v>
      </c>
      <c r="L26" s="99">
        <f>鶴巻!L26+鶴巻北一丁目!L26+鶴巻北二丁目!L26+鶴巻北三丁目!L26+鶴巻南一丁目!L26+鶴巻南二丁目!L26+鶴巻南三丁目!L26+鶴巻南四丁目!L26+鶴巻南五丁目!L26</f>
        <v>101</v>
      </c>
    </row>
    <row r="27" spans="1:12" x14ac:dyDescent="0.4">
      <c r="A27" s="42"/>
      <c r="B27" s="42"/>
      <c r="C27" s="42"/>
      <c r="D27" s="42"/>
      <c r="E27" s="30">
        <v>39</v>
      </c>
      <c r="F27" s="97">
        <f>鶴巻!F27+鶴巻北一丁目!F27+鶴巻北二丁目!F27+鶴巻北三丁目!F27+鶴巻南一丁目!F27+鶴巻南二丁目!F27+鶴巻南三丁目!F27+鶴巻南四丁目!F27+鶴巻南五丁目!F27</f>
        <v>68</v>
      </c>
      <c r="G27" s="97">
        <f>鶴巻!G27+鶴巻北一丁目!G27+鶴巻北二丁目!G27+鶴巻北三丁目!G27+鶴巻南一丁目!G27+鶴巻南二丁目!G27+鶴巻南三丁目!G27+鶴巻南四丁目!G27+鶴巻南五丁目!G27</f>
        <v>50</v>
      </c>
      <c r="H27" s="99">
        <f>鶴巻!H27+鶴巻北一丁目!H27+鶴巻北二丁目!H27+鶴巻北三丁目!H27+鶴巻南一丁目!H27+鶴巻南二丁目!H27+鶴巻南三丁目!H27+鶴巻南四丁目!H27+鶴巻南五丁目!H27</f>
        <v>118</v>
      </c>
      <c r="I27" s="30">
        <v>89</v>
      </c>
      <c r="J27" s="97">
        <f>鶴巻!J27+鶴巻北一丁目!J27+鶴巻北二丁目!J27+鶴巻北三丁目!J27+鶴巻南一丁目!J27+鶴巻南二丁目!J27+鶴巻南三丁目!J27+鶴巻南四丁目!J27+鶴巻南五丁目!J27</f>
        <v>21</v>
      </c>
      <c r="K27" s="97">
        <f>鶴巻!K27+鶴巻北一丁目!K27+鶴巻北二丁目!K27+鶴巻北三丁目!K27+鶴巻南一丁目!K27+鶴巻南二丁目!K27+鶴巻南三丁目!K27+鶴巻南四丁目!K27+鶴巻南五丁目!K27</f>
        <v>41</v>
      </c>
      <c r="L27" s="99">
        <f>鶴巻!L27+鶴巻北一丁目!L27+鶴巻北二丁目!L27+鶴巻北三丁目!L27+鶴巻南一丁目!L27+鶴巻南二丁目!L27+鶴巻南三丁目!L27+鶴巻南四丁目!L27+鶴巻南五丁目!L27</f>
        <v>62</v>
      </c>
    </row>
    <row r="28" spans="1:12" x14ac:dyDescent="0.4">
      <c r="A28" s="42"/>
      <c r="B28" s="42"/>
      <c r="C28" s="42"/>
      <c r="D28" s="42"/>
      <c r="E28" s="30">
        <v>40</v>
      </c>
      <c r="F28" s="97">
        <f>鶴巻!F28+鶴巻北一丁目!F28+鶴巻北二丁目!F28+鶴巻北三丁目!F28+鶴巻南一丁目!F28+鶴巻南二丁目!F28+鶴巻南三丁目!F28+鶴巻南四丁目!F28+鶴巻南五丁目!F28</f>
        <v>74</v>
      </c>
      <c r="G28" s="97">
        <f>鶴巻!G28+鶴巻北一丁目!G28+鶴巻北二丁目!G28+鶴巻北三丁目!G28+鶴巻南一丁目!G28+鶴巻南二丁目!G28+鶴巻南三丁目!G28+鶴巻南四丁目!G28+鶴巻南五丁目!G28</f>
        <v>66</v>
      </c>
      <c r="H28" s="99">
        <f>鶴巻!H28+鶴巻北一丁目!H28+鶴巻北二丁目!H28+鶴巻北三丁目!H28+鶴巻南一丁目!H28+鶴巻南二丁目!H28+鶴巻南三丁目!H28+鶴巻南四丁目!H28+鶴巻南五丁目!H28</f>
        <v>140</v>
      </c>
      <c r="I28" s="30">
        <v>90</v>
      </c>
      <c r="J28" s="97">
        <f>鶴巻!J28+鶴巻北一丁目!J28+鶴巻北二丁目!J28+鶴巻北三丁目!J28+鶴巻南一丁目!J28+鶴巻南二丁目!J28+鶴巻南三丁目!J28+鶴巻南四丁目!J28+鶴巻南五丁目!J28</f>
        <v>16</v>
      </c>
      <c r="K28" s="97">
        <f>鶴巻!K28+鶴巻北一丁目!K28+鶴巻北二丁目!K28+鶴巻北三丁目!K28+鶴巻南一丁目!K28+鶴巻南二丁目!K28+鶴巻南三丁目!K28+鶴巻南四丁目!K28+鶴巻南五丁目!K28</f>
        <v>34</v>
      </c>
      <c r="L28" s="99">
        <f>鶴巻!L28+鶴巻北一丁目!L28+鶴巻北二丁目!L28+鶴巻北三丁目!L28+鶴巻南一丁目!L28+鶴巻南二丁目!L28+鶴巻南三丁目!L28+鶴巻南四丁目!L28+鶴巻南五丁目!L28</f>
        <v>50</v>
      </c>
    </row>
    <row r="29" spans="1:12" x14ac:dyDescent="0.4">
      <c r="A29" s="42"/>
      <c r="B29" s="42"/>
      <c r="C29" s="42"/>
      <c r="D29" s="42"/>
      <c r="E29" s="30">
        <v>41</v>
      </c>
      <c r="F29" s="97">
        <f>鶴巻!F29+鶴巻北一丁目!F29+鶴巻北二丁目!F29+鶴巻北三丁目!F29+鶴巻南一丁目!F29+鶴巻南二丁目!F29+鶴巻南三丁目!F29+鶴巻南四丁目!F29+鶴巻南五丁目!F29</f>
        <v>78</v>
      </c>
      <c r="G29" s="97">
        <f>鶴巻!G29+鶴巻北一丁目!G29+鶴巻北二丁目!G29+鶴巻北三丁目!G29+鶴巻南一丁目!G29+鶴巻南二丁目!G29+鶴巻南三丁目!G29+鶴巻南四丁目!G29+鶴巻南五丁目!G29</f>
        <v>60</v>
      </c>
      <c r="H29" s="99">
        <f>鶴巻!H29+鶴巻北一丁目!H29+鶴巻北二丁目!H29+鶴巻北三丁目!H29+鶴巻南一丁目!H29+鶴巻南二丁目!H29+鶴巻南三丁目!H29+鶴巻南四丁目!H29+鶴巻南五丁目!H29</f>
        <v>138</v>
      </c>
      <c r="I29" s="30">
        <v>91</v>
      </c>
      <c r="J29" s="97">
        <f>鶴巻!J29+鶴巻北一丁目!J29+鶴巻北二丁目!J29+鶴巻北三丁目!J29+鶴巻南一丁目!J29+鶴巻南二丁目!J29+鶴巻南三丁目!J29+鶴巻南四丁目!J29+鶴巻南五丁目!J29</f>
        <v>13</v>
      </c>
      <c r="K29" s="97">
        <f>鶴巻!K29+鶴巻北一丁目!K29+鶴巻北二丁目!K29+鶴巻北三丁目!K29+鶴巻南一丁目!K29+鶴巻南二丁目!K29+鶴巻南三丁目!K29+鶴巻南四丁目!K29+鶴巻南五丁目!K29</f>
        <v>32</v>
      </c>
      <c r="L29" s="99">
        <f>鶴巻!L29+鶴巻北一丁目!L29+鶴巻北二丁目!L29+鶴巻北三丁目!L29+鶴巻南一丁目!L29+鶴巻南二丁目!L29+鶴巻南三丁目!L29+鶴巻南四丁目!L29+鶴巻南五丁目!L29</f>
        <v>45</v>
      </c>
    </row>
    <row r="30" spans="1:12" x14ac:dyDescent="0.4">
      <c r="A30" s="42"/>
      <c r="B30" s="42"/>
      <c r="C30" s="42"/>
      <c r="D30" s="42"/>
      <c r="E30" s="30">
        <v>42</v>
      </c>
      <c r="F30" s="97">
        <f>鶴巻!F30+鶴巻北一丁目!F30+鶴巻北二丁目!F30+鶴巻北三丁目!F30+鶴巻南一丁目!F30+鶴巻南二丁目!F30+鶴巻南三丁目!F30+鶴巻南四丁目!F30+鶴巻南五丁目!F30</f>
        <v>77</v>
      </c>
      <c r="G30" s="97">
        <f>鶴巻!G30+鶴巻北一丁目!G30+鶴巻北二丁目!G30+鶴巻北三丁目!G30+鶴巻南一丁目!G30+鶴巻南二丁目!G30+鶴巻南三丁目!G30+鶴巻南四丁目!G30+鶴巻南五丁目!G30</f>
        <v>80</v>
      </c>
      <c r="H30" s="99">
        <f>鶴巻!H30+鶴巻北一丁目!H30+鶴巻北二丁目!H30+鶴巻北三丁目!H30+鶴巻南一丁目!H30+鶴巻南二丁目!H30+鶴巻南三丁目!H30+鶴巻南四丁目!H30+鶴巻南五丁目!H30</f>
        <v>157</v>
      </c>
      <c r="I30" s="30">
        <v>92</v>
      </c>
      <c r="J30" s="97">
        <f>鶴巻!J30+鶴巻北一丁目!J30+鶴巻北二丁目!J30+鶴巻北三丁目!J30+鶴巻南一丁目!J30+鶴巻南二丁目!J30+鶴巻南三丁目!J30+鶴巻南四丁目!J30+鶴巻南五丁目!J30</f>
        <v>14</v>
      </c>
      <c r="K30" s="97">
        <f>鶴巻!K30+鶴巻北一丁目!K30+鶴巻北二丁目!K30+鶴巻北三丁目!K30+鶴巻南一丁目!K30+鶴巻南二丁目!K30+鶴巻南三丁目!K30+鶴巻南四丁目!K30+鶴巻南五丁目!K30</f>
        <v>30</v>
      </c>
      <c r="L30" s="99">
        <f>鶴巻!L30+鶴巻北一丁目!L30+鶴巻北二丁目!L30+鶴巻北三丁目!L30+鶴巻南一丁目!L30+鶴巻南二丁目!L30+鶴巻南三丁目!L30+鶴巻南四丁目!L30+鶴巻南五丁目!L30</f>
        <v>44</v>
      </c>
    </row>
    <row r="31" spans="1:12" x14ac:dyDescent="0.4">
      <c r="A31" s="42"/>
      <c r="B31" s="42"/>
      <c r="C31" s="42"/>
      <c r="D31" s="42"/>
      <c r="E31" s="30">
        <v>43</v>
      </c>
      <c r="F31" s="97">
        <f>鶴巻!F31+鶴巻北一丁目!F31+鶴巻北二丁目!F31+鶴巻北三丁目!F31+鶴巻南一丁目!F31+鶴巻南二丁目!F31+鶴巻南三丁目!F31+鶴巻南四丁目!F31+鶴巻南五丁目!F31</f>
        <v>93</v>
      </c>
      <c r="G31" s="97">
        <f>鶴巻!G31+鶴巻北一丁目!G31+鶴巻北二丁目!G31+鶴巻北三丁目!G31+鶴巻南一丁目!G31+鶴巻南二丁目!G31+鶴巻南三丁目!G31+鶴巻南四丁目!G31+鶴巻南五丁目!G31</f>
        <v>92</v>
      </c>
      <c r="H31" s="99">
        <f>鶴巻!H31+鶴巻北一丁目!H31+鶴巻北二丁目!H31+鶴巻北三丁目!H31+鶴巻南一丁目!H31+鶴巻南二丁目!H31+鶴巻南三丁目!H31+鶴巻南四丁目!H31+鶴巻南五丁目!H31</f>
        <v>185</v>
      </c>
      <c r="I31" s="30">
        <v>93</v>
      </c>
      <c r="J31" s="97">
        <f>鶴巻!J31+鶴巻北一丁目!J31+鶴巻北二丁目!J31+鶴巻北三丁目!J31+鶴巻南一丁目!J31+鶴巻南二丁目!J31+鶴巻南三丁目!J31+鶴巻南四丁目!J31+鶴巻南五丁目!J31</f>
        <v>6</v>
      </c>
      <c r="K31" s="97">
        <f>鶴巻!K31+鶴巻北一丁目!K31+鶴巻北二丁目!K31+鶴巻北三丁目!K31+鶴巻南一丁目!K31+鶴巻南二丁目!K31+鶴巻南三丁目!K31+鶴巻南四丁目!K31+鶴巻南五丁目!K31</f>
        <v>31</v>
      </c>
      <c r="L31" s="99">
        <f>鶴巻!L31+鶴巻北一丁目!L31+鶴巻北二丁目!L31+鶴巻北三丁目!L31+鶴巻南一丁目!L31+鶴巻南二丁目!L31+鶴巻南三丁目!L31+鶴巻南四丁目!L31+鶴巻南五丁目!L31</f>
        <v>37</v>
      </c>
    </row>
    <row r="32" spans="1:12" x14ac:dyDescent="0.4">
      <c r="A32" s="42"/>
      <c r="B32" s="42"/>
      <c r="C32" s="42"/>
      <c r="D32" s="42"/>
      <c r="E32" s="30">
        <v>44</v>
      </c>
      <c r="F32" s="97">
        <f>鶴巻!F32+鶴巻北一丁目!F32+鶴巻北二丁目!F32+鶴巻北三丁目!F32+鶴巻南一丁目!F32+鶴巻南二丁目!F32+鶴巻南三丁目!F32+鶴巻南四丁目!F32+鶴巻南五丁目!F32</f>
        <v>70</v>
      </c>
      <c r="G32" s="97">
        <f>鶴巻!G32+鶴巻北一丁目!G32+鶴巻北二丁目!G32+鶴巻北三丁目!G32+鶴巻南一丁目!G32+鶴巻南二丁目!G32+鶴巻南三丁目!G32+鶴巻南四丁目!G32+鶴巻南五丁目!G32</f>
        <v>77</v>
      </c>
      <c r="H32" s="99">
        <f>鶴巻!H32+鶴巻北一丁目!H32+鶴巻北二丁目!H32+鶴巻北三丁目!H32+鶴巻南一丁目!H32+鶴巻南二丁目!H32+鶴巻南三丁目!H32+鶴巻南四丁目!H32+鶴巻南五丁目!H32</f>
        <v>147</v>
      </c>
      <c r="I32" s="30">
        <v>94</v>
      </c>
      <c r="J32" s="97">
        <f>鶴巻!J32+鶴巻北一丁目!J32+鶴巻北二丁目!J32+鶴巻北三丁目!J32+鶴巻南一丁目!J32+鶴巻南二丁目!J32+鶴巻南三丁目!J32+鶴巻南四丁目!J32+鶴巻南五丁目!J32</f>
        <v>13</v>
      </c>
      <c r="K32" s="97">
        <f>鶴巻!K32+鶴巻北一丁目!K32+鶴巻北二丁目!K32+鶴巻北三丁目!K32+鶴巻南一丁目!K32+鶴巻南二丁目!K32+鶴巻南三丁目!K32+鶴巻南四丁目!K32+鶴巻南五丁目!K32</f>
        <v>20</v>
      </c>
      <c r="L32" s="99">
        <f>鶴巻!L32+鶴巻北一丁目!L32+鶴巻北二丁目!L32+鶴巻北三丁目!L32+鶴巻南一丁目!L32+鶴巻南二丁目!L32+鶴巻南三丁目!L32+鶴巻南四丁目!L32+鶴巻南五丁目!L32</f>
        <v>33</v>
      </c>
    </row>
    <row r="33" spans="1:12" x14ac:dyDescent="0.4">
      <c r="A33" s="42"/>
      <c r="B33" s="42"/>
      <c r="C33" s="42"/>
      <c r="D33" s="42"/>
      <c r="E33" s="30">
        <v>45</v>
      </c>
      <c r="F33" s="97">
        <f>鶴巻!F33+鶴巻北一丁目!F33+鶴巻北二丁目!F33+鶴巻北三丁目!F33+鶴巻南一丁目!F33+鶴巻南二丁目!F33+鶴巻南三丁目!F33+鶴巻南四丁目!F33+鶴巻南五丁目!F33</f>
        <v>77</v>
      </c>
      <c r="G33" s="97">
        <f>鶴巻!G33+鶴巻北一丁目!G33+鶴巻北二丁目!G33+鶴巻北三丁目!G33+鶴巻南一丁目!G33+鶴巻南二丁目!G33+鶴巻南三丁目!G33+鶴巻南四丁目!G33+鶴巻南五丁目!G33</f>
        <v>78</v>
      </c>
      <c r="H33" s="99">
        <f>鶴巻!H33+鶴巻北一丁目!H33+鶴巻北二丁目!H33+鶴巻北三丁目!H33+鶴巻南一丁目!H33+鶴巻南二丁目!H33+鶴巻南三丁目!H33+鶴巻南四丁目!H33+鶴巻南五丁目!H33</f>
        <v>155</v>
      </c>
      <c r="I33" s="30">
        <v>95</v>
      </c>
      <c r="J33" s="97">
        <f>鶴巻!J33+鶴巻北一丁目!J33+鶴巻北二丁目!J33+鶴巻北三丁目!J33+鶴巻南一丁目!J33+鶴巻南二丁目!J33+鶴巻南三丁目!J33+鶴巻南四丁目!J33+鶴巻南五丁目!J33</f>
        <v>1</v>
      </c>
      <c r="K33" s="97">
        <f>鶴巻!K33+鶴巻北一丁目!K33+鶴巻北二丁目!K33+鶴巻北三丁目!K33+鶴巻南一丁目!K33+鶴巻南二丁目!K33+鶴巻南三丁目!K33+鶴巻南四丁目!K33+鶴巻南五丁目!K33</f>
        <v>16</v>
      </c>
      <c r="L33" s="99">
        <f>鶴巻!L33+鶴巻北一丁目!L33+鶴巻北二丁目!L33+鶴巻北三丁目!L33+鶴巻南一丁目!L33+鶴巻南二丁目!L33+鶴巻南三丁目!L33+鶴巻南四丁目!L33+鶴巻南五丁目!L33</f>
        <v>17</v>
      </c>
    </row>
    <row r="34" spans="1:12" x14ac:dyDescent="0.4">
      <c r="A34" s="42"/>
      <c r="B34" s="42"/>
      <c r="C34" s="42"/>
      <c r="D34" s="42"/>
      <c r="E34" s="30">
        <v>46</v>
      </c>
      <c r="F34" s="97">
        <f>鶴巻!F34+鶴巻北一丁目!F34+鶴巻北二丁目!F34+鶴巻北三丁目!F34+鶴巻南一丁目!F34+鶴巻南二丁目!F34+鶴巻南三丁目!F34+鶴巻南四丁目!F34+鶴巻南五丁目!F34</f>
        <v>111</v>
      </c>
      <c r="G34" s="97">
        <f>鶴巻!G34+鶴巻北一丁目!G34+鶴巻北二丁目!G34+鶴巻北三丁目!G34+鶴巻南一丁目!G34+鶴巻南二丁目!G34+鶴巻南三丁目!G34+鶴巻南四丁目!G34+鶴巻南五丁目!G34</f>
        <v>85</v>
      </c>
      <c r="H34" s="99">
        <f>鶴巻!H34+鶴巻北一丁目!H34+鶴巻北二丁目!H34+鶴巻北三丁目!H34+鶴巻南一丁目!H34+鶴巻南二丁目!H34+鶴巻南三丁目!H34+鶴巻南四丁目!H34+鶴巻南五丁目!H34</f>
        <v>196</v>
      </c>
      <c r="I34" s="30">
        <v>96</v>
      </c>
      <c r="J34" s="97">
        <f>鶴巻!J34+鶴巻北一丁目!J34+鶴巻北二丁目!J34+鶴巻北三丁目!J34+鶴巻南一丁目!J34+鶴巻南二丁目!J34+鶴巻南三丁目!J34+鶴巻南四丁目!J34+鶴巻南五丁目!J34</f>
        <v>5</v>
      </c>
      <c r="K34" s="97">
        <f>鶴巻!K34+鶴巻北一丁目!K34+鶴巻北二丁目!K34+鶴巻北三丁目!K34+鶴巻南一丁目!K34+鶴巻南二丁目!K34+鶴巻南三丁目!K34+鶴巻南四丁目!K34+鶴巻南五丁目!K34</f>
        <v>16</v>
      </c>
      <c r="L34" s="99">
        <f>鶴巻!L34+鶴巻北一丁目!L34+鶴巻北二丁目!L34+鶴巻北三丁目!L34+鶴巻南一丁目!L34+鶴巻南二丁目!L34+鶴巻南三丁目!L34+鶴巻南四丁目!L34+鶴巻南五丁目!L34</f>
        <v>21</v>
      </c>
    </row>
    <row r="35" spans="1:12" x14ac:dyDescent="0.4">
      <c r="A35" s="42"/>
      <c r="B35" s="42"/>
      <c r="C35" s="42"/>
      <c r="D35" s="42"/>
      <c r="E35" s="30">
        <v>47</v>
      </c>
      <c r="F35" s="97">
        <f>鶴巻!F35+鶴巻北一丁目!F35+鶴巻北二丁目!F35+鶴巻北三丁目!F35+鶴巻南一丁目!F35+鶴巻南二丁目!F35+鶴巻南三丁目!F35+鶴巻南四丁目!F35+鶴巻南五丁目!F35</f>
        <v>89</v>
      </c>
      <c r="G35" s="97">
        <f>鶴巻!G35+鶴巻北一丁目!G35+鶴巻北二丁目!G35+鶴巻北三丁目!G35+鶴巻南一丁目!G35+鶴巻南二丁目!G35+鶴巻南三丁目!G35+鶴巻南四丁目!G35+鶴巻南五丁目!G35</f>
        <v>103</v>
      </c>
      <c r="H35" s="99">
        <f>鶴巻!H35+鶴巻北一丁目!H35+鶴巻北二丁目!H35+鶴巻北三丁目!H35+鶴巻南一丁目!H35+鶴巻南二丁目!H35+鶴巻南三丁目!H35+鶴巻南四丁目!H35+鶴巻南五丁目!H35</f>
        <v>192</v>
      </c>
      <c r="I35" s="30">
        <v>97</v>
      </c>
      <c r="J35" s="97">
        <f>鶴巻!J35+鶴巻北一丁目!J35+鶴巻北二丁目!J35+鶴巻北三丁目!J35+鶴巻南一丁目!J35+鶴巻南二丁目!J35+鶴巻南三丁目!J35+鶴巻南四丁目!J35+鶴巻南五丁目!J35</f>
        <v>1</v>
      </c>
      <c r="K35" s="97">
        <f>鶴巻!K35+鶴巻北一丁目!K35+鶴巻北二丁目!K35+鶴巻北三丁目!K35+鶴巻南一丁目!K35+鶴巻南二丁目!K35+鶴巻南三丁目!K35+鶴巻南四丁目!K35+鶴巻南五丁目!K35</f>
        <v>8</v>
      </c>
      <c r="L35" s="99">
        <f>鶴巻!L35+鶴巻北一丁目!L35+鶴巻北二丁目!L35+鶴巻北三丁目!L35+鶴巻南一丁目!L35+鶴巻南二丁目!L35+鶴巻南三丁目!L35+鶴巻南四丁目!L35+鶴巻南五丁目!L35</f>
        <v>9</v>
      </c>
    </row>
    <row r="36" spans="1:12" x14ac:dyDescent="0.4">
      <c r="A36" s="42"/>
      <c r="B36" s="42"/>
      <c r="C36" s="42"/>
      <c r="D36" s="42"/>
      <c r="E36" s="30">
        <v>48</v>
      </c>
      <c r="F36" s="97">
        <f>鶴巻!F36+鶴巻北一丁目!F36+鶴巻北二丁目!F36+鶴巻北三丁目!F36+鶴巻南一丁目!F36+鶴巻南二丁目!F36+鶴巻南三丁目!F36+鶴巻南四丁目!F36+鶴巻南五丁目!F36</f>
        <v>101</v>
      </c>
      <c r="G36" s="97">
        <f>鶴巻!G36+鶴巻北一丁目!G36+鶴巻北二丁目!G36+鶴巻北三丁目!G36+鶴巻南一丁目!G36+鶴巻南二丁目!G36+鶴巻南三丁目!G36+鶴巻南四丁目!G36+鶴巻南五丁目!G36</f>
        <v>111</v>
      </c>
      <c r="H36" s="99">
        <f>鶴巻!H36+鶴巻北一丁目!H36+鶴巻北二丁目!H36+鶴巻北三丁目!H36+鶴巻南一丁目!H36+鶴巻南二丁目!H36+鶴巻南三丁目!H36+鶴巻南四丁目!H36+鶴巻南五丁目!H36</f>
        <v>212</v>
      </c>
      <c r="I36" s="30">
        <v>98</v>
      </c>
      <c r="J36" s="97">
        <f>鶴巻!J36+鶴巻北一丁目!J36+鶴巻北二丁目!J36+鶴巻北三丁目!J36+鶴巻南一丁目!J36+鶴巻南二丁目!J36+鶴巻南三丁目!J36+鶴巻南四丁目!J36+鶴巻南五丁目!J36</f>
        <v>0</v>
      </c>
      <c r="K36" s="97">
        <f>鶴巻!K36+鶴巻北一丁目!K36+鶴巻北二丁目!K36+鶴巻北三丁目!K36+鶴巻南一丁目!K36+鶴巻南二丁目!K36+鶴巻南三丁目!K36+鶴巻南四丁目!K36+鶴巻南五丁目!K36</f>
        <v>1</v>
      </c>
      <c r="L36" s="99">
        <f>鶴巻!L36+鶴巻北一丁目!L36+鶴巻北二丁目!L36+鶴巻北三丁目!L36+鶴巻南一丁目!L36+鶴巻南二丁目!L36+鶴巻南三丁目!L36+鶴巻南四丁目!L36+鶴巻南五丁目!L36</f>
        <v>1</v>
      </c>
    </row>
    <row r="37" spans="1:12" x14ac:dyDescent="0.4">
      <c r="A37" s="42"/>
      <c r="B37" s="42"/>
      <c r="C37" s="42"/>
      <c r="D37" s="42"/>
      <c r="E37" s="30">
        <v>49</v>
      </c>
      <c r="F37" s="97">
        <f>鶴巻!F37+鶴巻北一丁目!F37+鶴巻北二丁目!F37+鶴巻北三丁目!F37+鶴巻南一丁目!F37+鶴巻南二丁目!F37+鶴巻南三丁目!F37+鶴巻南四丁目!F37+鶴巻南五丁目!F37</f>
        <v>97</v>
      </c>
      <c r="G37" s="97">
        <f>鶴巻!G37+鶴巻北一丁目!G37+鶴巻北二丁目!G37+鶴巻北三丁目!G37+鶴巻南一丁目!G37+鶴巻南二丁目!G37+鶴巻南三丁目!G37+鶴巻南四丁目!G37+鶴巻南五丁目!G37</f>
        <v>100</v>
      </c>
      <c r="H37" s="99">
        <f>鶴巻!H37+鶴巻北一丁目!H37+鶴巻北二丁目!H37+鶴巻北三丁目!H37+鶴巻南一丁目!H37+鶴巻南二丁目!H37+鶴巻南三丁目!H37+鶴巻南四丁目!H37+鶴巻南五丁目!H37</f>
        <v>197</v>
      </c>
      <c r="I37" s="30">
        <v>99</v>
      </c>
      <c r="J37" s="97">
        <f>鶴巻!J37+鶴巻北一丁目!J37+鶴巻北二丁目!J37+鶴巻北三丁目!J37+鶴巻南一丁目!J37+鶴巻南二丁目!J37+鶴巻南三丁目!J37+鶴巻南四丁目!J37+鶴巻南五丁目!J37</f>
        <v>1</v>
      </c>
      <c r="K37" s="97">
        <f>鶴巻!K37+鶴巻北一丁目!K37+鶴巻北二丁目!K37+鶴巻北三丁目!K37+鶴巻南一丁目!K37+鶴巻南二丁目!K37+鶴巻南三丁目!K37+鶴巻南四丁目!K37+鶴巻南五丁目!K37</f>
        <v>2</v>
      </c>
      <c r="L37" s="99">
        <f>鶴巻!L37+鶴巻北一丁目!L37+鶴巻北二丁目!L37+鶴巻北三丁目!L37+鶴巻南一丁目!L37+鶴巻南二丁目!L37+鶴巻南三丁目!L37+鶴巻南四丁目!L37+鶴巻南五丁目!L37</f>
        <v>3</v>
      </c>
    </row>
    <row r="38" spans="1:12" x14ac:dyDescent="0.4">
      <c r="A38" s="42"/>
      <c r="B38" s="42"/>
      <c r="C38" s="42"/>
      <c r="D38" s="42"/>
      <c r="E38" s="30">
        <v>50</v>
      </c>
      <c r="F38" s="97">
        <f>鶴巻!F38+鶴巻北一丁目!F38+鶴巻北二丁目!F38+鶴巻北三丁目!F38+鶴巻南一丁目!F38+鶴巻南二丁目!F38+鶴巻南三丁目!F38+鶴巻南四丁目!F38+鶴巻南五丁目!F38</f>
        <v>107</v>
      </c>
      <c r="G38" s="97">
        <f>鶴巻!G38+鶴巻北一丁目!G38+鶴巻北二丁目!G38+鶴巻北三丁目!G38+鶴巻南一丁目!G38+鶴巻南二丁目!G38+鶴巻南三丁目!G38+鶴巻南四丁目!G38+鶴巻南五丁目!G38</f>
        <v>98</v>
      </c>
      <c r="H38" s="99">
        <f>鶴巻!H38+鶴巻北一丁目!H38+鶴巻北二丁目!H38+鶴巻北三丁目!H38+鶴巻南一丁目!H38+鶴巻南二丁目!H38+鶴巻南三丁目!H38+鶴巻南四丁目!H38+鶴巻南五丁目!H38</f>
        <v>205</v>
      </c>
      <c r="I38" s="30">
        <v>100</v>
      </c>
      <c r="J38" s="97">
        <f>鶴巻!J38+鶴巻北一丁目!J38+鶴巻北二丁目!J38+鶴巻北三丁目!J38+鶴巻南一丁目!J38+鶴巻南二丁目!J38+鶴巻南三丁目!J38+鶴巻南四丁目!J38+鶴巻南五丁目!J38</f>
        <v>1</v>
      </c>
      <c r="K38" s="97">
        <f>鶴巻!K38+鶴巻北一丁目!K38+鶴巻北二丁目!K38+鶴巻北三丁目!K38+鶴巻南一丁目!K38+鶴巻南二丁目!K38+鶴巻南三丁目!K38+鶴巻南四丁目!K38+鶴巻南五丁目!K38</f>
        <v>3</v>
      </c>
      <c r="L38" s="99">
        <f>鶴巻!L38+鶴巻北一丁目!L38+鶴巻北二丁目!L38+鶴巻北三丁目!L38+鶴巻南一丁目!L38+鶴巻南二丁目!L38+鶴巻南三丁目!L38+鶴巻南四丁目!L38+鶴巻南五丁目!L38</f>
        <v>4</v>
      </c>
    </row>
    <row r="39" spans="1:12" x14ac:dyDescent="0.4">
      <c r="A39" s="42"/>
      <c r="B39" s="42"/>
      <c r="C39" s="42"/>
      <c r="D39" s="42"/>
      <c r="E39" s="30">
        <v>51</v>
      </c>
      <c r="F39" s="97">
        <f>鶴巻!F39+鶴巻北一丁目!F39+鶴巻北二丁目!F39+鶴巻北三丁目!F39+鶴巻南一丁目!F39+鶴巻南二丁目!F39+鶴巻南三丁目!F39+鶴巻南四丁目!F39+鶴巻南五丁目!F39</f>
        <v>115</v>
      </c>
      <c r="G39" s="97">
        <f>鶴巻!G39+鶴巻北一丁目!G39+鶴巻北二丁目!G39+鶴巻北三丁目!G39+鶴巻南一丁目!G39+鶴巻南二丁目!G39+鶴巻南三丁目!G39+鶴巻南四丁目!G39+鶴巻南五丁目!G39</f>
        <v>108</v>
      </c>
      <c r="H39" s="99">
        <f>鶴巻!H39+鶴巻北一丁目!H39+鶴巻北二丁目!H39+鶴巻北三丁目!H39+鶴巻南一丁目!H39+鶴巻南二丁目!H39+鶴巻南三丁目!H39+鶴巻南四丁目!H39+鶴巻南五丁目!H39</f>
        <v>223</v>
      </c>
      <c r="I39" s="30">
        <v>101</v>
      </c>
      <c r="J39" s="97">
        <f>鶴巻!J39+鶴巻北一丁目!J39+鶴巻北二丁目!J39+鶴巻北三丁目!J39+鶴巻南一丁目!J39+鶴巻南二丁目!J39+鶴巻南三丁目!J39+鶴巻南四丁目!J39+鶴巻南五丁目!J39</f>
        <v>0</v>
      </c>
      <c r="K39" s="97">
        <f>鶴巻!K39+鶴巻北一丁目!K39+鶴巻北二丁目!K39+鶴巻北三丁目!K39+鶴巻南一丁目!K39+鶴巻南二丁目!K39+鶴巻南三丁目!K39+鶴巻南四丁目!K39+鶴巻南五丁目!K39</f>
        <v>0</v>
      </c>
      <c r="L39" s="99">
        <f>鶴巻!L39+鶴巻北一丁目!L39+鶴巻北二丁目!L39+鶴巻北三丁目!L39+鶴巻南一丁目!L39+鶴巻南二丁目!L39+鶴巻南三丁目!L39+鶴巻南四丁目!L39+鶴巻南五丁目!L39</f>
        <v>0</v>
      </c>
    </row>
    <row r="40" spans="1:12" x14ac:dyDescent="0.4">
      <c r="A40" s="42"/>
      <c r="B40" s="42"/>
      <c r="C40" s="42"/>
      <c r="D40" s="42"/>
      <c r="E40" s="30">
        <v>52</v>
      </c>
      <c r="F40" s="97">
        <f>鶴巻!F40+鶴巻北一丁目!F40+鶴巻北二丁目!F40+鶴巻北三丁目!F40+鶴巻南一丁目!F40+鶴巻南二丁目!F40+鶴巻南三丁目!F40+鶴巻南四丁目!F40+鶴巻南五丁目!F40</f>
        <v>108</v>
      </c>
      <c r="G40" s="97">
        <f>鶴巻!G40+鶴巻北一丁目!G40+鶴巻北二丁目!G40+鶴巻北三丁目!G40+鶴巻南一丁目!G40+鶴巻南二丁目!G40+鶴巻南三丁目!G40+鶴巻南四丁目!G40+鶴巻南五丁目!G40</f>
        <v>93</v>
      </c>
      <c r="H40" s="99">
        <f>鶴巻!H40+鶴巻北一丁目!H40+鶴巻北二丁目!H40+鶴巻北三丁目!H40+鶴巻南一丁目!H40+鶴巻南二丁目!H40+鶴巻南三丁目!H40+鶴巻南四丁目!H40+鶴巻南五丁目!H40</f>
        <v>201</v>
      </c>
      <c r="I40" s="30">
        <v>102</v>
      </c>
      <c r="J40" s="97">
        <f>鶴巻!J40+鶴巻北一丁目!J40+鶴巻北二丁目!J40+鶴巻北三丁目!J40+鶴巻南一丁目!J40+鶴巻南二丁目!J40+鶴巻南三丁目!J40+鶴巻南四丁目!J40+鶴巻南五丁目!J40</f>
        <v>1</v>
      </c>
      <c r="K40" s="97">
        <f>鶴巻!K40+鶴巻北一丁目!K40+鶴巻北二丁目!K40+鶴巻北三丁目!K40+鶴巻南一丁目!K40+鶴巻南二丁目!K40+鶴巻南三丁目!K40+鶴巻南四丁目!K40+鶴巻南五丁目!K40</f>
        <v>0</v>
      </c>
      <c r="L40" s="99">
        <f>鶴巻!L40+鶴巻北一丁目!L40+鶴巻北二丁目!L40+鶴巻北三丁目!L40+鶴巻南一丁目!L40+鶴巻南二丁目!L40+鶴巻南三丁目!L40+鶴巻南四丁目!L40+鶴巻南五丁目!L40</f>
        <v>1</v>
      </c>
    </row>
    <row r="41" spans="1:12" x14ac:dyDescent="0.4">
      <c r="A41" s="42"/>
      <c r="B41" s="42"/>
      <c r="C41" s="42"/>
      <c r="D41" s="42"/>
      <c r="E41" s="30">
        <v>53</v>
      </c>
      <c r="F41" s="97">
        <f>鶴巻!F41+鶴巻北一丁目!F41+鶴巻北二丁目!F41+鶴巻北三丁目!F41+鶴巻南一丁目!F41+鶴巻南二丁目!F41+鶴巻南三丁目!F41+鶴巻南四丁目!F41+鶴巻南五丁目!F41</f>
        <v>90</v>
      </c>
      <c r="G41" s="97">
        <f>鶴巻!G41+鶴巻北一丁目!G41+鶴巻北二丁目!G41+鶴巻北三丁目!G41+鶴巻南一丁目!G41+鶴巻南二丁目!G41+鶴巻南三丁目!G41+鶴巻南四丁目!G41+鶴巻南五丁目!G41</f>
        <v>104</v>
      </c>
      <c r="H41" s="99">
        <f>鶴巻!H41+鶴巻北一丁目!H41+鶴巻北二丁目!H41+鶴巻北三丁目!H41+鶴巻南一丁目!H41+鶴巻南二丁目!H41+鶴巻南三丁目!H41+鶴巻南四丁目!H41+鶴巻南五丁目!H41</f>
        <v>194</v>
      </c>
      <c r="I41" s="30">
        <v>103</v>
      </c>
      <c r="J41" s="97">
        <f>鶴巻!J41+鶴巻北一丁目!J41+鶴巻北二丁目!J41+鶴巻北三丁目!J41+鶴巻南一丁目!J41+鶴巻南二丁目!J41+鶴巻南三丁目!J41+鶴巻南四丁目!J41+鶴巻南五丁目!J41</f>
        <v>0</v>
      </c>
      <c r="K41" s="97">
        <f>鶴巻!K41+鶴巻北一丁目!K41+鶴巻北二丁目!K41+鶴巻北三丁目!K41+鶴巻南一丁目!K41+鶴巻南二丁目!K41+鶴巻南三丁目!K41+鶴巻南四丁目!K41+鶴巻南五丁目!K41</f>
        <v>1</v>
      </c>
      <c r="L41" s="99">
        <f>鶴巻!L41+鶴巻北一丁目!L41+鶴巻北二丁目!L41+鶴巻北三丁目!L41+鶴巻南一丁目!L41+鶴巻南二丁目!L41+鶴巻南三丁目!L41+鶴巻南四丁目!L41+鶴巻南五丁目!L41</f>
        <v>1</v>
      </c>
    </row>
    <row r="42" spans="1:12" x14ac:dyDescent="0.4">
      <c r="A42" s="42"/>
      <c r="B42" s="42"/>
      <c r="C42" s="42"/>
      <c r="D42" s="42"/>
      <c r="E42" s="30">
        <v>54</v>
      </c>
      <c r="F42" s="97">
        <f>鶴巻!F42+鶴巻北一丁目!F42+鶴巻北二丁目!F42+鶴巻北三丁目!F42+鶴巻南一丁目!F42+鶴巻南二丁目!F42+鶴巻南三丁目!F42+鶴巻南四丁目!F42+鶴巻南五丁目!F42</f>
        <v>114</v>
      </c>
      <c r="G42" s="97">
        <f>鶴巻!G42+鶴巻北一丁目!G42+鶴巻北二丁目!G42+鶴巻北三丁目!G42+鶴巻南一丁目!G42+鶴巻南二丁目!G42+鶴巻南三丁目!G42+鶴巻南四丁目!G42+鶴巻南五丁目!G42</f>
        <v>108</v>
      </c>
      <c r="H42" s="99">
        <f>鶴巻!H42+鶴巻北一丁目!H42+鶴巻北二丁目!H42+鶴巻北三丁目!H42+鶴巻南一丁目!H42+鶴巻南二丁目!H42+鶴巻南三丁目!H42+鶴巻南四丁目!H42+鶴巻南五丁目!H42</f>
        <v>222</v>
      </c>
      <c r="I42" s="30">
        <v>104</v>
      </c>
      <c r="J42" s="97">
        <f>鶴巻!J42+鶴巻北一丁目!J42+鶴巻北二丁目!J42+鶴巻北三丁目!J42+鶴巻南一丁目!J42+鶴巻南二丁目!J42+鶴巻南三丁目!J42+鶴巻南四丁目!J42+鶴巻南五丁目!J42</f>
        <v>1</v>
      </c>
      <c r="K42" s="97">
        <f>鶴巻!K42+鶴巻北一丁目!K42+鶴巻北二丁目!K42+鶴巻北三丁目!K42+鶴巻南一丁目!K42+鶴巻南二丁目!K42+鶴巻南三丁目!K42+鶴巻南四丁目!K42+鶴巻南五丁目!K42</f>
        <v>0</v>
      </c>
      <c r="L42" s="99">
        <f>鶴巻!L42+鶴巻北一丁目!L42+鶴巻北二丁目!L42+鶴巻北三丁目!L42+鶴巻南一丁目!L42+鶴巻南二丁目!L42+鶴巻南三丁目!L42+鶴巻南四丁目!L42+鶴巻南五丁目!L42</f>
        <v>1</v>
      </c>
    </row>
    <row r="43" spans="1:12" x14ac:dyDescent="0.4">
      <c r="A43" s="42"/>
      <c r="B43" s="42"/>
      <c r="C43" s="42"/>
      <c r="D43" s="42"/>
      <c r="E43" s="30">
        <v>55</v>
      </c>
      <c r="F43" s="97">
        <f>鶴巻!F43+鶴巻北一丁目!F43+鶴巻北二丁目!F43+鶴巻北三丁目!F43+鶴巻南一丁目!F43+鶴巻南二丁目!F43+鶴巻南三丁目!F43+鶴巻南四丁目!F43+鶴巻南五丁目!F43</f>
        <v>112</v>
      </c>
      <c r="G43" s="97">
        <f>鶴巻!G43+鶴巻北一丁目!G43+鶴巻北二丁目!G43+鶴巻北三丁目!G43+鶴巻南一丁目!G43+鶴巻南二丁目!G43+鶴巻南三丁目!G43+鶴巻南四丁目!G43+鶴巻南五丁目!G43</f>
        <v>99</v>
      </c>
      <c r="H43" s="99">
        <f>鶴巻!H43+鶴巻北一丁目!H43+鶴巻北二丁目!H43+鶴巻北三丁目!H43+鶴巻南一丁目!H43+鶴巻南二丁目!H43+鶴巻南三丁目!H43+鶴巻南四丁目!H43+鶴巻南五丁目!H43</f>
        <v>211</v>
      </c>
      <c r="I43" s="30">
        <v>105</v>
      </c>
      <c r="J43" s="97">
        <f>鶴巻!J43+鶴巻北一丁目!J43+鶴巻北二丁目!J43+鶴巻北三丁目!J43+鶴巻南一丁目!J43+鶴巻南二丁目!J43+鶴巻南三丁目!J43+鶴巻南四丁目!J43+鶴巻南五丁目!J43</f>
        <v>0</v>
      </c>
      <c r="K43" s="97">
        <f>鶴巻!K43+鶴巻北一丁目!K43+鶴巻北二丁目!K43+鶴巻北三丁目!K43+鶴巻南一丁目!K43+鶴巻南二丁目!K43+鶴巻南三丁目!K43+鶴巻南四丁目!K43+鶴巻南五丁目!K43</f>
        <v>0</v>
      </c>
      <c r="L43" s="99">
        <f>鶴巻!L43+鶴巻北一丁目!L43+鶴巻北二丁目!L43+鶴巻北三丁目!L43+鶴巻南一丁目!L43+鶴巻南二丁目!L43+鶴巻南三丁目!L43+鶴巻南四丁目!L43+鶴巻南五丁目!L43</f>
        <v>0</v>
      </c>
    </row>
    <row r="44" spans="1:12" x14ac:dyDescent="0.4">
      <c r="A44" s="42"/>
      <c r="B44" s="42"/>
      <c r="C44" s="42"/>
      <c r="D44" s="42"/>
      <c r="E44" s="30">
        <v>56</v>
      </c>
      <c r="F44" s="97">
        <f>鶴巻!F44+鶴巻北一丁目!F44+鶴巻北二丁目!F44+鶴巻北三丁目!F44+鶴巻南一丁目!F44+鶴巻南二丁目!F44+鶴巻南三丁目!F44+鶴巻南四丁目!F44+鶴巻南五丁目!F44</f>
        <v>126</v>
      </c>
      <c r="G44" s="97">
        <f>鶴巻!G44+鶴巻北一丁目!G44+鶴巻北二丁目!G44+鶴巻北三丁目!G44+鶴巻南一丁目!G44+鶴巻南二丁目!G44+鶴巻南三丁目!G44+鶴巻南四丁目!G44+鶴巻南五丁目!G44</f>
        <v>104</v>
      </c>
      <c r="H44" s="99">
        <f>鶴巻!H44+鶴巻北一丁目!H44+鶴巻北二丁目!H44+鶴巻北三丁目!H44+鶴巻南一丁目!H44+鶴巻南二丁目!H44+鶴巻南三丁目!H44+鶴巻南四丁目!H44+鶴巻南五丁目!H44</f>
        <v>230</v>
      </c>
      <c r="I44" s="30">
        <v>106</v>
      </c>
      <c r="J44" s="97">
        <f>鶴巻!J44+鶴巻北一丁目!J44+鶴巻北二丁目!J44+鶴巻北三丁目!J44+鶴巻南一丁目!J44+鶴巻南二丁目!J44+鶴巻南三丁目!J44+鶴巻南四丁目!J44+鶴巻南五丁目!J44</f>
        <v>0</v>
      </c>
      <c r="K44" s="97">
        <f>鶴巻!K44+鶴巻北一丁目!K44+鶴巻北二丁目!K44+鶴巻北三丁目!K44+鶴巻南一丁目!K44+鶴巻南二丁目!K44+鶴巻南三丁目!K44+鶴巻南四丁目!K44+鶴巻南五丁目!K44</f>
        <v>0</v>
      </c>
      <c r="L44" s="99">
        <f>鶴巻!L44+鶴巻北一丁目!L44+鶴巻北二丁目!L44+鶴巻北三丁目!L44+鶴巻南一丁目!L44+鶴巻南二丁目!L44+鶴巻南三丁目!L44+鶴巻南四丁目!L44+鶴巻南五丁目!L44</f>
        <v>0</v>
      </c>
    </row>
    <row r="45" spans="1:12" x14ac:dyDescent="0.4">
      <c r="A45" s="42"/>
      <c r="B45" s="42"/>
      <c r="C45" s="42"/>
      <c r="D45" s="42"/>
      <c r="E45" s="30">
        <v>57</v>
      </c>
      <c r="F45" s="97">
        <f>鶴巻!F45+鶴巻北一丁目!F45+鶴巻北二丁目!F45+鶴巻北三丁目!F45+鶴巻南一丁目!F45+鶴巻南二丁目!F45+鶴巻南三丁目!F45+鶴巻南四丁目!F45+鶴巻南五丁目!F45</f>
        <v>95</v>
      </c>
      <c r="G45" s="97">
        <f>鶴巻!G45+鶴巻北一丁目!G45+鶴巻北二丁目!G45+鶴巻北三丁目!G45+鶴巻南一丁目!G45+鶴巻南二丁目!G45+鶴巻南三丁目!G45+鶴巻南四丁目!G45+鶴巻南五丁目!G45</f>
        <v>104</v>
      </c>
      <c r="H45" s="99">
        <f>鶴巻!H45+鶴巻北一丁目!H45+鶴巻北二丁目!H45+鶴巻北三丁目!H45+鶴巻南一丁目!H45+鶴巻南二丁目!H45+鶴巻南三丁目!H45+鶴巻南四丁目!H45+鶴巻南五丁目!H45</f>
        <v>199</v>
      </c>
      <c r="I45" s="30">
        <v>107</v>
      </c>
      <c r="J45" s="97">
        <f>鶴巻!J45+鶴巻北一丁目!J45+鶴巻北二丁目!J45+鶴巻北三丁目!J45+鶴巻南一丁目!J45+鶴巻南二丁目!J45+鶴巻南三丁目!J45+鶴巻南四丁目!J45+鶴巻南五丁目!J45</f>
        <v>0</v>
      </c>
      <c r="K45" s="97">
        <f>鶴巻!K45+鶴巻北一丁目!K45+鶴巻北二丁目!K45+鶴巻北三丁目!K45+鶴巻南一丁目!K45+鶴巻南二丁目!K45+鶴巻南三丁目!K45+鶴巻南四丁目!K45+鶴巻南五丁目!K45</f>
        <v>0</v>
      </c>
      <c r="L45" s="99">
        <f>鶴巻!L45+鶴巻北一丁目!L45+鶴巻北二丁目!L45+鶴巻北三丁目!L45+鶴巻南一丁目!L45+鶴巻南二丁目!L45+鶴巻南三丁目!L45+鶴巻南四丁目!L45+鶴巻南五丁目!L45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97">
        <f>鶴巻!F46+鶴巻北一丁目!F46+鶴巻北二丁目!F46+鶴巻北三丁目!F46+鶴巻南一丁目!F46+鶴巻南二丁目!F46+鶴巻南三丁目!F46+鶴巻南四丁目!F46+鶴巻南五丁目!F46</f>
        <v>114</v>
      </c>
      <c r="G46" s="97">
        <f>鶴巻!G46+鶴巻北一丁目!G46+鶴巻北二丁目!G46+鶴巻北三丁目!G46+鶴巻南一丁目!G46+鶴巻南二丁目!G46+鶴巻南三丁目!G46+鶴巻南四丁目!G46+鶴巻南五丁目!G46</f>
        <v>95</v>
      </c>
      <c r="H46" s="99">
        <f>鶴巻!H46+鶴巻北一丁目!H46+鶴巻北二丁目!H46+鶴巻北三丁目!H46+鶴巻南一丁目!H46+鶴巻南二丁目!H46+鶴巻南三丁目!H46+鶴巻南四丁目!H46+鶴巻南五丁目!H46</f>
        <v>209</v>
      </c>
      <c r="I46" s="34">
        <v>108</v>
      </c>
      <c r="J46" s="100">
        <f>鶴巻!J46+鶴巻北一丁目!J46+鶴巻北二丁目!J46+鶴巻北三丁目!J46+鶴巻南一丁目!J46+鶴巻南二丁目!J46+鶴巻南三丁目!J46+鶴巻南四丁目!J46+鶴巻南五丁目!J46</f>
        <v>0</v>
      </c>
      <c r="K46" s="100">
        <f>鶴巻!K46+鶴巻北一丁目!K46+鶴巻北二丁目!K46+鶴巻北三丁目!K46+鶴巻南一丁目!K46+鶴巻南二丁目!K46+鶴巻南三丁目!K46+鶴巻南四丁目!K46+鶴巻南五丁目!K46</f>
        <v>0</v>
      </c>
      <c r="L46" s="101">
        <f>鶴巻!L46+鶴巻北一丁目!L46+鶴巻北二丁目!L46+鶴巻北三丁目!L46+鶴巻南一丁目!L46+鶴巻南二丁目!L46+鶴巻南三丁目!L46+鶴巻南四丁目!L46+鶴巻南五丁目!L46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97">
        <f>鶴巻!F47+鶴巻北一丁目!F47+鶴巻北二丁目!F47+鶴巻北三丁目!F47+鶴巻南一丁目!F47+鶴巻南二丁目!F47+鶴巻南三丁目!F47+鶴巻南四丁目!F47+鶴巻南五丁目!F47</f>
        <v>83</v>
      </c>
      <c r="G47" s="97">
        <f>鶴巻!G47+鶴巻北一丁目!G47+鶴巻北二丁目!G47+鶴巻北三丁目!G47+鶴巻南一丁目!G47+鶴巻南二丁目!G47+鶴巻南三丁目!G47+鶴巻南四丁目!G47+鶴巻南五丁目!G47</f>
        <v>87</v>
      </c>
      <c r="H47" s="99">
        <f>鶴巻!H47+鶴巻北一丁目!H47+鶴巻北二丁目!H47+鶴巻北三丁目!H47+鶴巻南一丁目!H47+鶴巻南二丁目!H47+鶴巻南三丁目!H47+鶴巻南四丁目!H47+鶴巻南五丁目!H47</f>
        <v>170</v>
      </c>
      <c r="I47" s="38" t="s">
        <v>240</v>
      </c>
      <c r="J47" s="89">
        <f>SUM(J3:J46)</f>
        <v>1916</v>
      </c>
      <c r="K47" s="89">
        <f>SUM(K3:K46)</f>
        <v>2485</v>
      </c>
      <c r="L47" s="45">
        <f>SUM(J47:K47)</f>
        <v>4401</v>
      </c>
    </row>
    <row r="48" spans="1:12" x14ac:dyDescent="0.4">
      <c r="A48" s="42"/>
      <c r="B48" s="42"/>
      <c r="C48" s="42"/>
      <c r="D48" s="42"/>
      <c r="E48" s="30">
        <v>60</v>
      </c>
      <c r="F48" s="97">
        <f>鶴巻!F48+鶴巻北一丁目!F48+鶴巻北二丁目!F48+鶴巻北三丁目!F48+鶴巻南一丁目!F48+鶴巻南二丁目!F48+鶴巻南三丁目!F48+鶴巻南四丁目!F48+鶴巻南五丁目!F48</f>
        <v>105</v>
      </c>
      <c r="G48" s="97">
        <f>鶴巻!G48+鶴巻北一丁目!G48+鶴巻北二丁目!G48+鶴巻北三丁目!G48+鶴巻南一丁目!G48+鶴巻南二丁目!G48+鶴巻南三丁目!G48+鶴巻南四丁目!G48+鶴巻南五丁目!G48</f>
        <v>101</v>
      </c>
      <c r="H48" s="99">
        <f>鶴巻!H48+鶴巻北一丁目!H48+鶴巻北二丁目!H48+鶴巻北三丁目!H48+鶴巻南一丁目!H48+鶴巻南二丁目!H48+鶴巻南三丁目!H48+鶴巻南四丁目!H48+鶴巻南五丁目!H48</f>
        <v>206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97">
        <f>鶴巻!F49+鶴巻北一丁目!F49+鶴巻北二丁目!F49+鶴巻北三丁目!F49+鶴巻南一丁目!F49+鶴巻南二丁目!F49+鶴巻南三丁目!F49+鶴巻南四丁目!F49+鶴巻南五丁目!F49</f>
        <v>92</v>
      </c>
      <c r="G49" s="97">
        <f>鶴巻!G49+鶴巻北一丁目!G49+鶴巻北二丁目!G49+鶴巻北三丁目!G49+鶴巻南一丁目!G49+鶴巻南二丁目!G49+鶴巻南三丁目!G49+鶴巻南四丁目!G49+鶴巻南五丁目!G49</f>
        <v>85</v>
      </c>
      <c r="H49" s="99">
        <f>鶴巻!H49+鶴巻北一丁目!H49+鶴巻北二丁目!H49+鶴巻北三丁目!H49+鶴巻南一丁目!H49+鶴巻南二丁目!H49+鶴巻南三丁目!H49+鶴巻南四丁目!H49+鶴巻南五丁目!H49</f>
        <v>177</v>
      </c>
      <c r="I49" s="42"/>
      <c r="J49" s="46" t="s">
        <v>390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97">
        <f>鶴巻!F50+鶴巻北一丁目!F50+鶴巻北二丁目!F50+鶴巻北三丁目!F50+鶴巻南一丁目!F50+鶴巻南二丁目!F50+鶴巻南三丁目!F50+鶴巻南四丁目!F50+鶴巻南五丁目!F50</f>
        <v>89</v>
      </c>
      <c r="G50" s="97">
        <f>鶴巻!G50+鶴巻北一丁目!G50+鶴巻北二丁目!G50+鶴巻北三丁目!G50+鶴巻南一丁目!G50+鶴巻南二丁目!G50+鶴巻南三丁目!G50+鶴巻南四丁目!G50+鶴巻南五丁目!G50</f>
        <v>97</v>
      </c>
      <c r="H50" s="99">
        <f>鶴巻!H50+鶴巻北一丁目!H50+鶴巻北二丁目!H50+鶴巻北三丁目!H50+鶴巻南一丁目!H50+鶴巻南二丁目!H50+鶴巻南三丁目!H50+鶴巻南四丁目!H50+鶴巻南五丁目!H50</f>
        <v>186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97">
        <f>鶴巻!F51+鶴巻北一丁目!F51+鶴巻北二丁目!F51+鶴巻北三丁目!F51+鶴巻南一丁目!F51+鶴巻南二丁目!F51+鶴巻南三丁目!F51+鶴巻南四丁目!F51+鶴巻南五丁目!F51</f>
        <v>98</v>
      </c>
      <c r="G51" s="97">
        <f>鶴巻!G51+鶴巻北一丁目!G51+鶴巻北二丁目!G51+鶴巻北三丁目!G51+鶴巻南一丁目!G51+鶴巻南二丁目!G51+鶴巻南三丁目!G51+鶴巻南四丁目!G51+鶴巻南五丁目!G51</f>
        <v>103</v>
      </c>
      <c r="H51" s="99">
        <f>鶴巻!H51+鶴巻北一丁目!H51+鶴巻北二丁目!H51+鶴巻北三丁目!H51+鶴巻南一丁目!H51+鶴巻南二丁目!H51+鶴巻南三丁目!H51+鶴巻南四丁目!H51+鶴巻南五丁目!H51</f>
        <v>201</v>
      </c>
      <c r="I51" s="42"/>
      <c r="J51" s="50">
        <f>SUM(B18,F53,J47)</f>
        <v>6743</v>
      </c>
      <c r="K51" s="51">
        <f>SUM(C18,G53,K47)</f>
        <v>7016</v>
      </c>
      <c r="L51" s="52">
        <f>SUM(J51:K51)</f>
        <v>13759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100">
        <f>鶴巻!F52+鶴巻北一丁目!F52+鶴巻北二丁目!F52+鶴巻北三丁目!F52+鶴巻南一丁目!F52+鶴巻南二丁目!F52+鶴巻南三丁目!F52+鶴巻南四丁目!F52+鶴巻南五丁目!F52</f>
        <v>67</v>
      </c>
      <c r="G52" s="100">
        <f>鶴巻!G52+鶴巻北一丁目!G52+鶴巻北二丁目!G52+鶴巻北三丁目!G52+鶴巻南一丁目!G52+鶴巻南二丁目!G52+鶴巻南三丁目!G52+鶴巻南四丁目!G52+鶴巻南五丁目!G52</f>
        <v>85</v>
      </c>
      <c r="H52" s="101">
        <f>鶴巻!H52+鶴巻北一丁目!H52+鶴巻北二丁目!H52+鶴巻北三丁目!H52+鶴巻南一丁目!H52+鶴巻南二丁目!H52+鶴巻南三丁目!H52+鶴巻南四丁目!H52+鶴巻南五丁目!H52</f>
        <v>152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89">
        <f>SUM(F3:F52)</f>
        <v>4281</v>
      </c>
      <c r="G53" s="89">
        <f>SUM(G3:G52)</f>
        <v>3957</v>
      </c>
      <c r="H53" s="45">
        <f>SUM(F53:G53)</f>
        <v>8238</v>
      </c>
      <c r="I53" s="42"/>
      <c r="J53" s="42"/>
      <c r="K53" s="42"/>
      <c r="L53" s="42"/>
    </row>
    <row r="56" spans="1:12" x14ac:dyDescent="0.4">
      <c r="F56" s="54" t="s">
        <v>391</v>
      </c>
    </row>
  </sheetData>
  <sheetProtection algorithmName="SHA-512" hashValue="MxSM7zMQHy78qbUu9ZQX1HnEnEkRNybCkqqq4FJZPrM8fugXdE0yILrPP8eNai1pN0anlVIDvzW6qgvHJfi3SQ==" saltValue="C2G7ytBwjYxouSf02szHa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392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9</v>
      </c>
      <c r="D3" s="74">
        <f>SUM(B3:C3)</f>
        <v>12</v>
      </c>
      <c r="E3" s="71">
        <v>15</v>
      </c>
      <c r="F3" s="72">
        <f>VLOOKUP(REPLACE($A$1,1,1,"")&amp;E3,[1]戸籍からデータ貼り付け先!$A$2:$T$12093,14,FALSE)</f>
        <v>20</v>
      </c>
      <c r="G3" s="73">
        <f>VLOOKUP(REPLACE($A$1,1,1,"")&amp;E3,[1]戸籍からデータ貼り付け先!$A$2:$T$12093,16,FALSE)</f>
        <v>10</v>
      </c>
      <c r="H3" s="74">
        <f>SUM(F3:G3)</f>
        <v>30</v>
      </c>
      <c r="I3" s="75">
        <v>65</v>
      </c>
      <c r="J3" s="72">
        <f>VLOOKUP(REPLACE($A$1,1,1,"")&amp;I3,[1]戸籍からデータ貼り付け先!$A$2:$T$12093,14,FALSE)</f>
        <v>19</v>
      </c>
      <c r="K3" s="73">
        <f>VLOOKUP(REPLACE($A$1,1,1,"")&amp;I3,[1]戸籍からデータ貼り付け先!$A$2:$T$12093,16,FALSE)</f>
        <v>12</v>
      </c>
      <c r="L3" s="74">
        <f>SUM(J3:K3)</f>
        <v>31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6</v>
      </c>
      <c r="C4" s="73">
        <f>VLOOKUP(REPLACE($A$1,1,1,"")&amp;A4,[1]戸籍からデータ貼り付け先!$A$2:$T$12093,16,FALSE)</f>
        <v>8</v>
      </c>
      <c r="D4" s="74">
        <f t="shared" ref="D4:D17" si="0">SUM(B4:C4)</f>
        <v>14</v>
      </c>
      <c r="E4" s="76">
        <v>16</v>
      </c>
      <c r="F4" s="77">
        <f>VLOOKUP(REPLACE($A$1,1,1,"")&amp;E4,[1]戸籍からデータ貼り付け先!$A$2:$T$12093,14,FALSE)</f>
        <v>11</v>
      </c>
      <c r="G4" s="73">
        <f>VLOOKUP(REPLACE($A$1,1,1,"")&amp;E4,[1]戸籍からデータ貼り付け先!$A$2:$T$12093,16,FALSE)</f>
        <v>19</v>
      </c>
      <c r="H4" s="74">
        <f t="shared" ref="H4:H52" si="1">SUM(F4:G4)</f>
        <v>30</v>
      </c>
      <c r="I4" s="78">
        <v>66</v>
      </c>
      <c r="J4" s="77">
        <f>VLOOKUP(REPLACE($A$1,1,1,"")&amp;I4,[1]戸籍からデータ貼り付け先!$A$2:$T$12093,14,FALSE)</f>
        <v>11</v>
      </c>
      <c r="K4" s="73">
        <f>VLOOKUP(REPLACE($A$1,1,1,"")&amp;I4,[1]戸籍からデータ貼り付け先!$A$2:$T$12093,16,FALSE)</f>
        <v>20</v>
      </c>
      <c r="L4" s="74">
        <f t="shared" ref="L4:L46" si="2">SUM(J4:K4)</f>
        <v>31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6</v>
      </c>
      <c r="C5" s="73">
        <f>VLOOKUP(REPLACE($A$1,1,1,"")&amp;A5,[1]戸籍からデータ貼り付け先!$A$2:$T$12093,16,FALSE)</f>
        <v>7</v>
      </c>
      <c r="D5" s="74">
        <f t="shared" si="0"/>
        <v>13</v>
      </c>
      <c r="E5" s="71">
        <v>17</v>
      </c>
      <c r="F5" s="77">
        <f>VLOOKUP(REPLACE($A$1,1,1,"")&amp;E5,[1]戸籍からデータ貼り付け先!$A$2:$T$12093,14,FALSE)</f>
        <v>10</v>
      </c>
      <c r="G5" s="73">
        <f>VLOOKUP(REPLACE($A$1,1,1,"")&amp;E5,[1]戸籍からデータ貼り付け先!$A$2:$T$12093,16,FALSE)</f>
        <v>9</v>
      </c>
      <c r="H5" s="74">
        <f t="shared" si="1"/>
        <v>19</v>
      </c>
      <c r="I5" s="75">
        <v>67</v>
      </c>
      <c r="J5" s="77">
        <f>VLOOKUP(REPLACE($A$1,1,1,"")&amp;I5,[1]戸籍からデータ貼り付け先!$A$2:$T$12093,14,FALSE)</f>
        <v>20</v>
      </c>
      <c r="K5" s="73">
        <f>VLOOKUP(REPLACE($A$1,1,1,"")&amp;I5,[1]戸籍からデータ貼り付け先!$A$2:$T$12093,16,FALSE)</f>
        <v>6</v>
      </c>
      <c r="L5" s="74">
        <f t="shared" si="2"/>
        <v>26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6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10</v>
      </c>
      <c r="G6" s="73">
        <f>VLOOKUP(REPLACE($A$1,1,1,"")&amp;E6,[1]戸籍からデータ貼り付け先!$A$2:$T$12093,16,FALSE)</f>
        <v>14</v>
      </c>
      <c r="H6" s="74">
        <f t="shared" si="1"/>
        <v>24</v>
      </c>
      <c r="I6" s="78">
        <v>68</v>
      </c>
      <c r="J6" s="77">
        <f>VLOOKUP(REPLACE($A$1,1,1,"")&amp;I6,[1]戸籍からデータ貼り付け先!$A$2:$T$12093,14,FALSE)</f>
        <v>18</v>
      </c>
      <c r="K6" s="73">
        <f>VLOOKUP(REPLACE($A$1,1,1,"")&amp;I6,[1]戸籍からデータ貼り付け先!$A$2:$T$12093,16,FALSE)</f>
        <v>15</v>
      </c>
      <c r="L6" s="74">
        <f t="shared" si="2"/>
        <v>33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9</v>
      </c>
      <c r="C7" s="73">
        <f>VLOOKUP(REPLACE($A$1,1,1,"")&amp;A7,[1]戸籍からデータ貼り付け先!$A$2:$T$12093,16,FALSE)</f>
        <v>5</v>
      </c>
      <c r="D7" s="74">
        <f t="shared" si="0"/>
        <v>14</v>
      </c>
      <c r="E7" s="71">
        <v>19</v>
      </c>
      <c r="F7" s="77">
        <f>VLOOKUP(REPLACE($A$1,1,1,"")&amp;E7,[1]戸籍からデータ貼り付け先!$A$2:$T$12093,14,FALSE)</f>
        <v>18</v>
      </c>
      <c r="G7" s="73">
        <f>VLOOKUP(REPLACE($A$1,1,1,"")&amp;E7,[1]戸籍からデータ貼り付け先!$A$2:$T$12093,16,FALSE)</f>
        <v>14</v>
      </c>
      <c r="H7" s="74">
        <f t="shared" si="1"/>
        <v>32</v>
      </c>
      <c r="I7" s="75">
        <v>69</v>
      </c>
      <c r="J7" s="77">
        <f>VLOOKUP(REPLACE($A$1,1,1,"")&amp;I7,[1]戸籍からデータ貼り付け先!$A$2:$T$12093,14,FALSE)</f>
        <v>11</v>
      </c>
      <c r="K7" s="73">
        <f>VLOOKUP(REPLACE($A$1,1,1,"")&amp;I7,[1]戸籍からデータ貼り付け先!$A$2:$T$12093,16,FALSE)</f>
        <v>8</v>
      </c>
      <c r="L7" s="74">
        <f t="shared" si="2"/>
        <v>19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6</v>
      </c>
      <c r="C8" s="73">
        <f>VLOOKUP(REPLACE($A$1,1,1,"")&amp;A8,[1]戸籍からデータ貼り付け先!$A$2:$T$12093,16,FALSE)</f>
        <v>1</v>
      </c>
      <c r="D8" s="74">
        <f t="shared" si="0"/>
        <v>7</v>
      </c>
      <c r="E8" s="76">
        <v>20</v>
      </c>
      <c r="F8" s="77">
        <f>VLOOKUP(REPLACE($A$1,1,1,"")&amp;E8,[1]戸籍からデータ貼り付け先!$A$2:$T$12093,14,FALSE)</f>
        <v>15</v>
      </c>
      <c r="G8" s="73">
        <f>VLOOKUP(REPLACE($A$1,1,1,"")&amp;E8,[1]戸籍からデータ貼り付け先!$A$2:$T$12093,16,FALSE)</f>
        <v>13</v>
      </c>
      <c r="H8" s="74">
        <f t="shared" si="1"/>
        <v>28</v>
      </c>
      <c r="I8" s="78">
        <v>70</v>
      </c>
      <c r="J8" s="77">
        <f>VLOOKUP(REPLACE($A$1,1,1,"")&amp;I8,[1]戸籍からデータ貼り付け先!$A$2:$T$12093,14,FALSE)</f>
        <v>13</v>
      </c>
      <c r="K8" s="73">
        <f>VLOOKUP(REPLACE($A$1,1,1,"")&amp;I8,[1]戸籍からデータ貼り付け先!$A$2:$T$12093,16,FALSE)</f>
        <v>18</v>
      </c>
      <c r="L8" s="74">
        <f t="shared" si="2"/>
        <v>31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10</v>
      </c>
      <c r="C9" s="73">
        <f>VLOOKUP(REPLACE($A$1,1,1,"")&amp;A9,[1]戸籍からデータ貼り付け先!$A$2:$T$12093,16,FALSE)</f>
        <v>17</v>
      </c>
      <c r="D9" s="74">
        <f t="shared" si="0"/>
        <v>27</v>
      </c>
      <c r="E9" s="71">
        <v>21</v>
      </c>
      <c r="F9" s="77">
        <f>VLOOKUP(REPLACE($A$1,1,1,"")&amp;E9,[1]戸籍からデータ貼り付け先!$A$2:$T$12093,14,FALSE)</f>
        <v>8</v>
      </c>
      <c r="G9" s="73">
        <f>VLOOKUP(REPLACE($A$1,1,1,"")&amp;E9,[1]戸籍からデータ貼り付け先!$A$2:$T$12093,16,FALSE)</f>
        <v>23</v>
      </c>
      <c r="H9" s="74">
        <f t="shared" si="1"/>
        <v>31</v>
      </c>
      <c r="I9" s="75">
        <v>71</v>
      </c>
      <c r="J9" s="77">
        <f>VLOOKUP(REPLACE($A$1,1,1,"")&amp;I9,[1]戸籍からデータ貼り付け先!$A$2:$T$12093,14,FALSE)</f>
        <v>10</v>
      </c>
      <c r="K9" s="73">
        <f>VLOOKUP(REPLACE($A$1,1,1,"")&amp;I9,[1]戸籍からデータ貼り付け先!$A$2:$T$12093,16,FALSE)</f>
        <v>14</v>
      </c>
      <c r="L9" s="74">
        <f t="shared" si="2"/>
        <v>24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7</v>
      </c>
      <c r="C10" s="73">
        <f>VLOOKUP(REPLACE($A$1,1,1,"")&amp;A10,[1]戸籍からデータ貼り付け先!$A$2:$T$12093,16,FALSE)</f>
        <v>7</v>
      </c>
      <c r="D10" s="74">
        <f t="shared" si="0"/>
        <v>14</v>
      </c>
      <c r="E10" s="76">
        <v>22</v>
      </c>
      <c r="F10" s="77">
        <f>VLOOKUP(REPLACE($A$1,1,1,"")&amp;E10,[1]戸籍からデータ貼り付け先!$A$2:$T$12093,14,FALSE)</f>
        <v>19</v>
      </c>
      <c r="G10" s="73">
        <f>VLOOKUP(REPLACE($A$1,1,1,"")&amp;E10,[1]戸籍からデータ貼り付け先!$A$2:$T$12093,16,FALSE)</f>
        <v>14</v>
      </c>
      <c r="H10" s="74">
        <f t="shared" si="1"/>
        <v>33</v>
      </c>
      <c r="I10" s="78">
        <v>72</v>
      </c>
      <c r="J10" s="77">
        <f>VLOOKUP(REPLACE($A$1,1,1,"")&amp;I10,[1]戸籍からデータ貼り付け先!$A$2:$T$12093,14,FALSE)</f>
        <v>17</v>
      </c>
      <c r="K10" s="73">
        <f>VLOOKUP(REPLACE($A$1,1,1,"")&amp;I10,[1]戸籍からデータ貼り付け先!$A$2:$T$12093,16,FALSE)</f>
        <v>16</v>
      </c>
      <c r="L10" s="74">
        <f t="shared" si="2"/>
        <v>33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7</v>
      </c>
      <c r="C11" s="73">
        <f>VLOOKUP(REPLACE($A$1,1,1,"")&amp;A11,[1]戸籍からデータ貼り付け先!$A$2:$T$12093,16,FALSE)</f>
        <v>16</v>
      </c>
      <c r="D11" s="74">
        <f t="shared" si="0"/>
        <v>23</v>
      </c>
      <c r="E11" s="71">
        <v>23</v>
      </c>
      <c r="F11" s="77">
        <f>VLOOKUP(REPLACE($A$1,1,1,"")&amp;E11,[1]戸籍からデータ貼り付け先!$A$2:$T$12093,14,FALSE)</f>
        <v>21</v>
      </c>
      <c r="G11" s="73">
        <f>VLOOKUP(REPLACE($A$1,1,1,"")&amp;E11,[1]戸籍からデータ貼り付け先!$A$2:$T$12093,16,FALSE)</f>
        <v>16</v>
      </c>
      <c r="H11" s="74">
        <f t="shared" si="1"/>
        <v>37</v>
      </c>
      <c r="I11" s="75">
        <v>73</v>
      </c>
      <c r="J11" s="77">
        <f>VLOOKUP(REPLACE($A$1,1,1,"")&amp;I11,[1]戸籍からデータ貼り付け先!$A$2:$T$12093,14,FALSE)</f>
        <v>12</v>
      </c>
      <c r="K11" s="73">
        <f>VLOOKUP(REPLACE($A$1,1,1,"")&amp;I11,[1]戸籍からデータ貼り付け先!$A$2:$T$12093,16,FALSE)</f>
        <v>19</v>
      </c>
      <c r="L11" s="74">
        <f t="shared" si="2"/>
        <v>31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7</v>
      </c>
      <c r="C12" s="73">
        <f>VLOOKUP(REPLACE($A$1,1,1,"")&amp;A12,[1]戸籍からデータ貼り付け先!$A$2:$T$12093,16,FALSE)</f>
        <v>6</v>
      </c>
      <c r="D12" s="74">
        <f t="shared" si="0"/>
        <v>13</v>
      </c>
      <c r="E12" s="76">
        <v>24</v>
      </c>
      <c r="F12" s="77">
        <f>VLOOKUP(REPLACE($A$1,1,1,"")&amp;E12,[1]戸籍からデータ貼り付け先!$A$2:$T$12093,14,FALSE)</f>
        <v>21</v>
      </c>
      <c r="G12" s="73">
        <f>VLOOKUP(REPLACE($A$1,1,1,"")&amp;E12,[1]戸籍からデータ貼り付け先!$A$2:$T$12093,16,FALSE)</f>
        <v>6</v>
      </c>
      <c r="H12" s="74">
        <f t="shared" si="1"/>
        <v>27</v>
      </c>
      <c r="I12" s="78">
        <v>74</v>
      </c>
      <c r="J12" s="77">
        <f>VLOOKUP(REPLACE($A$1,1,1,"")&amp;I12,[1]戸籍からデータ貼り付け先!$A$2:$T$12093,14,FALSE)</f>
        <v>14</v>
      </c>
      <c r="K12" s="73">
        <f>VLOOKUP(REPLACE($A$1,1,1,"")&amp;I12,[1]戸籍からデータ貼り付け先!$A$2:$T$12093,16,FALSE)</f>
        <v>8</v>
      </c>
      <c r="L12" s="74">
        <f t="shared" si="2"/>
        <v>22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11</v>
      </c>
      <c r="C13" s="73">
        <f>VLOOKUP(REPLACE($A$1,1,1,"")&amp;A13,[1]戸籍からデータ貼り付け先!$A$2:$T$12093,16,FALSE)</f>
        <v>6</v>
      </c>
      <c r="D13" s="74">
        <f t="shared" si="0"/>
        <v>17</v>
      </c>
      <c r="E13" s="71">
        <v>25</v>
      </c>
      <c r="F13" s="77">
        <f>VLOOKUP(REPLACE($A$1,1,1,"")&amp;E13,[1]戸籍からデータ貼り付け先!$A$2:$T$12093,14,FALSE)</f>
        <v>18</v>
      </c>
      <c r="G13" s="73">
        <f>VLOOKUP(REPLACE($A$1,1,1,"")&amp;E13,[1]戸籍からデータ貼り付け先!$A$2:$T$12093,16,FALSE)</f>
        <v>18</v>
      </c>
      <c r="H13" s="74">
        <f t="shared" si="1"/>
        <v>36</v>
      </c>
      <c r="I13" s="75">
        <v>75</v>
      </c>
      <c r="J13" s="77">
        <f>VLOOKUP(REPLACE($A$1,1,1,"")&amp;I13,[1]戸籍からデータ貼り付け先!$A$2:$T$12093,14,FALSE)</f>
        <v>14</v>
      </c>
      <c r="K13" s="73">
        <f>VLOOKUP(REPLACE($A$1,1,1,"")&amp;I13,[1]戸籍からデータ貼り付け先!$A$2:$T$12093,16,FALSE)</f>
        <v>23</v>
      </c>
      <c r="L13" s="74">
        <f t="shared" si="2"/>
        <v>37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13</v>
      </c>
      <c r="C14" s="73">
        <f>VLOOKUP(REPLACE($A$1,1,1,"")&amp;A14,[1]戸籍からデータ貼り付け先!$A$2:$T$12093,16,FALSE)</f>
        <v>13</v>
      </c>
      <c r="D14" s="74">
        <f t="shared" si="0"/>
        <v>26</v>
      </c>
      <c r="E14" s="76">
        <v>26</v>
      </c>
      <c r="F14" s="77">
        <f>VLOOKUP(REPLACE($A$1,1,1,"")&amp;E14,[1]戸籍からデータ貼り付け先!$A$2:$T$12093,14,FALSE)</f>
        <v>12</v>
      </c>
      <c r="G14" s="73">
        <f>VLOOKUP(REPLACE($A$1,1,1,"")&amp;E14,[1]戸籍からデータ貼り付け先!$A$2:$T$12093,16,FALSE)</f>
        <v>12</v>
      </c>
      <c r="H14" s="74">
        <f t="shared" si="1"/>
        <v>24</v>
      </c>
      <c r="I14" s="78">
        <v>76</v>
      </c>
      <c r="J14" s="77">
        <f>VLOOKUP(REPLACE($A$1,1,1,"")&amp;I14,[1]戸籍からデータ貼り付け先!$A$2:$T$12093,14,FALSE)</f>
        <v>16</v>
      </c>
      <c r="K14" s="73">
        <f>VLOOKUP(REPLACE($A$1,1,1,"")&amp;I14,[1]戸籍からデータ貼り付け先!$A$2:$T$12093,16,FALSE)</f>
        <v>13</v>
      </c>
      <c r="L14" s="74">
        <f t="shared" si="2"/>
        <v>29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11</v>
      </c>
      <c r="C15" s="73">
        <f>VLOOKUP(REPLACE($A$1,1,1,"")&amp;A15,[1]戸籍からデータ貼り付け先!$A$2:$T$12093,16,FALSE)</f>
        <v>8</v>
      </c>
      <c r="D15" s="74">
        <f t="shared" si="0"/>
        <v>19</v>
      </c>
      <c r="E15" s="71">
        <v>27</v>
      </c>
      <c r="F15" s="77">
        <f>VLOOKUP(REPLACE($A$1,1,1,"")&amp;E15,[1]戸籍からデータ貼り付け先!$A$2:$T$12093,14,FALSE)</f>
        <v>15</v>
      </c>
      <c r="G15" s="73">
        <f>VLOOKUP(REPLACE($A$1,1,1,"")&amp;E15,[1]戸籍からデータ貼り付け先!$A$2:$T$12093,16,FALSE)</f>
        <v>12</v>
      </c>
      <c r="H15" s="74">
        <f t="shared" si="1"/>
        <v>27</v>
      </c>
      <c r="I15" s="75">
        <v>77</v>
      </c>
      <c r="J15" s="77">
        <f>VLOOKUP(REPLACE($A$1,1,1,"")&amp;I15,[1]戸籍からデータ貼り付け先!$A$2:$T$12093,14,FALSE)</f>
        <v>19</v>
      </c>
      <c r="K15" s="73">
        <f>VLOOKUP(REPLACE($A$1,1,1,"")&amp;I15,[1]戸籍からデータ貼り付け先!$A$2:$T$12093,16,FALSE)</f>
        <v>28</v>
      </c>
      <c r="L15" s="74">
        <f t="shared" si="2"/>
        <v>47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12</v>
      </c>
      <c r="C16" s="73">
        <f>VLOOKUP(REPLACE($A$1,1,1,"")&amp;A16,[1]戸籍からデータ貼り付け先!$A$2:$T$12093,16,FALSE)</f>
        <v>16</v>
      </c>
      <c r="D16" s="74">
        <f t="shared" si="0"/>
        <v>28</v>
      </c>
      <c r="E16" s="76">
        <v>28</v>
      </c>
      <c r="F16" s="77">
        <f>VLOOKUP(REPLACE($A$1,1,1,"")&amp;E16,[1]戸籍からデータ貼り付け先!$A$2:$T$12093,14,FALSE)</f>
        <v>18</v>
      </c>
      <c r="G16" s="73">
        <f>VLOOKUP(REPLACE($A$1,1,1,"")&amp;E16,[1]戸籍からデータ貼り付け先!$A$2:$T$12093,16,FALSE)</f>
        <v>16</v>
      </c>
      <c r="H16" s="74">
        <f t="shared" si="1"/>
        <v>34</v>
      </c>
      <c r="I16" s="78">
        <v>78</v>
      </c>
      <c r="J16" s="77">
        <f>VLOOKUP(REPLACE($A$1,1,1,"")&amp;I16,[1]戸籍からデータ貼り付け先!$A$2:$T$12093,14,FALSE)</f>
        <v>13</v>
      </c>
      <c r="K16" s="73">
        <f>VLOOKUP(REPLACE($A$1,1,1,"")&amp;I16,[1]戸籍からデータ貼り付け先!$A$2:$T$12093,16,FALSE)</f>
        <v>17</v>
      </c>
      <c r="L16" s="74">
        <f t="shared" si="2"/>
        <v>30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8</v>
      </c>
      <c r="C17" s="81">
        <f>VLOOKUP(REPLACE($A$1,1,1,"")&amp;A17,[1]戸籍からデータ貼り付け先!$A$2:$T$12093,16,FALSE)</f>
        <v>8</v>
      </c>
      <c r="D17" s="82">
        <f t="shared" si="0"/>
        <v>16</v>
      </c>
      <c r="E17" s="71">
        <v>29</v>
      </c>
      <c r="F17" s="77">
        <f>VLOOKUP(REPLACE($A$1,1,1,"")&amp;E17,[1]戸籍からデータ貼り付け先!$A$2:$T$12093,14,FALSE)</f>
        <v>12</v>
      </c>
      <c r="G17" s="73">
        <f>VLOOKUP(REPLACE($A$1,1,1,"")&amp;E17,[1]戸籍からデータ貼り付け先!$A$2:$T$12093,16,FALSE)</f>
        <v>20</v>
      </c>
      <c r="H17" s="74">
        <f t="shared" si="1"/>
        <v>32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16</v>
      </c>
      <c r="L17" s="74">
        <f t="shared" si="2"/>
        <v>22</v>
      </c>
    </row>
    <row r="18" spans="1:12" ht="15" thickTop="1" thickBot="1" x14ac:dyDescent="0.2">
      <c r="A18" s="38" t="s">
        <v>240</v>
      </c>
      <c r="B18" s="63">
        <f>SUM(B3:B17)</f>
        <v>118</v>
      </c>
      <c r="C18" s="64">
        <f>SUM(C3:C17)</f>
        <v>133</v>
      </c>
      <c r="D18" s="45">
        <f>SUM(B18:C18)</f>
        <v>251</v>
      </c>
      <c r="E18" s="76">
        <v>30</v>
      </c>
      <c r="F18" s="77">
        <f>VLOOKUP(REPLACE($A$1,1,1,"")&amp;E18,[1]戸籍からデータ貼り付け先!$A$2:$T$12093,14,FALSE)</f>
        <v>14</v>
      </c>
      <c r="G18" s="73">
        <f>VLOOKUP(REPLACE($A$1,1,1,"")&amp;E18,[1]戸籍からデータ貼り付け先!$A$2:$T$12093,16,FALSE)</f>
        <v>12</v>
      </c>
      <c r="H18" s="74">
        <f t="shared" si="1"/>
        <v>26</v>
      </c>
      <c r="I18" s="78">
        <v>80</v>
      </c>
      <c r="J18" s="77">
        <f>VLOOKUP(REPLACE($A$1,1,1,"")&amp;I18,[1]戸籍からデータ貼り付け先!$A$2:$T$12093,14,FALSE)</f>
        <v>12</v>
      </c>
      <c r="K18" s="73">
        <f>VLOOKUP(REPLACE($A$1,1,1,"")&amp;I18,[1]戸籍からデータ貼り付け先!$A$2:$T$12093,16,FALSE)</f>
        <v>11</v>
      </c>
      <c r="L18" s="74">
        <f t="shared" si="2"/>
        <v>23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20</v>
      </c>
      <c r="G19" s="73">
        <f>VLOOKUP(REPLACE($A$1,1,1,"")&amp;E19,[1]戸籍からデータ貼り付け先!$A$2:$T$12093,16,FALSE)</f>
        <v>20</v>
      </c>
      <c r="H19" s="74">
        <f t="shared" si="1"/>
        <v>40</v>
      </c>
      <c r="I19" s="75">
        <v>81</v>
      </c>
      <c r="J19" s="77">
        <f>VLOOKUP(REPLACE($A$1,1,1,"")&amp;I19,[1]戸籍からデータ貼り付け先!$A$2:$T$12093,14,FALSE)</f>
        <v>15</v>
      </c>
      <c r="K19" s="73">
        <f>VLOOKUP(REPLACE($A$1,1,1,"")&amp;I19,[1]戸籍からデータ貼り付け先!$A$2:$T$12093,16,FALSE)</f>
        <v>10</v>
      </c>
      <c r="L19" s="74">
        <f t="shared" si="2"/>
        <v>25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13</v>
      </c>
      <c r="G20" s="73">
        <f>VLOOKUP(REPLACE($A$1,1,1,"")&amp;E20,[1]戸籍からデータ貼り付け先!$A$2:$T$12093,16,FALSE)</f>
        <v>12</v>
      </c>
      <c r="H20" s="74">
        <f t="shared" si="1"/>
        <v>25</v>
      </c>
      <c r="I20" s="78">
        <v>82</v>
      </c>
      <c r="J20" s="77">
        <f>VLOOKUP(REPLACE($A$1,1,1,"")&amp;I20,[1]戸籍からデータ貼り付け先!$A$2:$T$12093,14,FALSE)</f>
        <v>9</v>
      </c>
      <c r="K20" s="73">
        <f>VLOOKUP(REPLACE($A$1,1,1,"")&amp;I20,[1]戸籍からデータ貼り付け先!$A$2:$T$12093,16,FALSE)</f>
        <v>14</v>
      </c>
      <c r="L20" s="74">
        <f t="shared" si="2"/>
        <v>23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15</v>
      </c>
      <c r="G21" s="73">
        <f>VLOOKUP(REPLACE($A$1,1,1,"")&amp;E21,[1]戸籍からデータ貼り付け先!$A$2:$T$12093,16,FALSE)</f>
        <v>18</v>
      </c>
      <c r="H21" s="74">
        <f t="shared" si="1"/>
        <v>33</v>
      </c>
      <c r="I21" s="75">
        <v>83</v>
      </c>
      <c r="J21" s="77">
        <f>VLOOKUP(REPLACE($A$1,1,1,"")&amp;I21,[1]戸籍からデータ貼り付け先!$A$2:$T$12093,14,FALSE)</f>
        <v>15</v>
      </c>
      <c r="K21" s="73">
        <f>VLOOKUP(REPLACE($A$1,1,1,"")&amp;I21,[1]戸籍からデータ貼り付け先!$A$2:$T$12093,16,FALSE)</f>
        <v>18</v>
      </c>
      <c r="L21" s="74">
        <f t="shared" si="2"/>
        <v>33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19</v>
      </c>
      <c r="G22" s="73">
        <f>VLOOKUP(REPLACE($A$1,1,1,"")&amp;E22,[1]戸籍からデータ貼り付け先!$A$2:$T$12093,16,FALSE)</f>
        <v>14</v>
      </c>
      <c r="H22" s="74">
        <f t="shared" si="1"/>
        <v>33</v>
      </c>
      <c r="I22" s="78">
        <v>84</v>
      </c>
      <c r="J22" s="77">
        <f>VLOOKUP(REPLACE($A$1,1,1,"")&amp;I22,[1]戸籍からデータ貼り付け先!$A$2:$T$12093,14,FALSE)</f>
        <v>9</v>
      </c>
      <c r="K22" s="73">
        <f>VLOOKUP(REPLACE($A$1,1,1,"")&amp;I22,[1]戸籍からデータ貼り付け先!$A$2:$T$12093,16,FALSE)</f>
        <v>8</v>
      </c>
      <c r="L22" s="74">
        <f t="shared" si="2"/>
        <v>17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14</v>
      </c>
      <c r="G23" s="73">
        <f>VLOOKUP(REPLACE($A$1,1,1,"")&amp;E23,[1]戸籍からデータ貼り付け先!$A$2:$T$12093,16,FALSE)</f>
        <v>14</v>
      </c>
      <c r="H23" s="74">
        <f t="shared" si="1"/>
        <v>28</v>
      </c>
      <c r="I23" s="75">
        <v>85</v>
      </c>
      <c r="J23" s="77">
        <f>VLOOKUP(REPLACE($A$1,1,1,"")&amp;I23,[1]戸籍からデータ貼り付け先!$A$2:$T$12093,14,FALSE)</f>
        <v>6</v>
      </c>
      <c r="K23" s="73">
        <f>VLOOKUP(REPLACE($A$1,1,1,"")&amp;I23,[1]戸籍からデータ貼り付け先!$A$2:$T$12093,16,FALSE)</f>
        <v>9</v>
      </c>
      <c r="L23" s="74">
        <f t="shared" si="2"/>
        <v>15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11</v>
      </c>
      <c r="G24" s="73">
        <f>VLOOKUP(REPLACE($A$1,1,1,"")&amp;E24,[1]戸籍からデータ貼り付け先!$A$2:$T$12093,16,FALSE)</f>
        <v>13</v>
      </c>
      <c r="H24" s="74">
        <f t="shared" si="1"/>
        <v>24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5</v>
      </c>
      <c r="L24" s="74">
        <f t="shared" si="2"/>
        <v>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10</v>
      </c>
      <c r="G25" s="73">
        <f>VLOOKUP(REPLACE($A$1,1,1,"")&amp;E25,[1]戸籍からデータ貼り付け先!$A$2:$T$12093,16,FALSE)</f>
        <v>8</v>
      </c>
      <c r="H25" s="74">
        <f t="shared" si="1"/>
        <v>18</v>
      </c>
      <c r="I25" s="75">
        <v>87</v>
      </c>
      <c r="J25" s="77">
        <f>VLOOKUP(REPLACE($A$1,1,1,"")&amp;I25,[1]戸籍からデータ貼り付け先!$A$2:$T$12093,14,FALSE)</f>
        <v>7</v>
      </c>
      <c r="K25" s="73">
        <f>VLOOKUP(REPLACE($A$1,1,1,"")&amp;I25,[1]戸籍からデータ貼り付け先!$A$2:$T$12093,16,FALSE)</f>
        <v>8</v>
      </c>
      <c r="L25" s="74">
        <f t="shared" si="2"/>
        <v>15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13</v>
      </c>
      <c r="G26" s="73">
        <f>VLOOKUP(REPLACE($A$1,1,1,"")&amp;E26,[1]戸籍からデータ貼り付け先!$A$2:$T$12093,16,FALSE)</f>
        <v>10</v>
      </c>
      <c r="H26" s="74">
        <f t="shared" si="1"/>
        <v>23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7</v>
      </c>
      <c r="L26" s="74">
        <f t="shared" si="2"/>
        <v>8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14</v>
      </c>
      <c r="G27" s="73">
        <f>VLOOKUP(REPLACE($A$1,1,1,"")&amp;E27,[1]戸籍からデータ貼り付け先!$A$2:$T$12093,16,FALSE)</f>
        <v>12</v>
      </c>
      <c r="H27" s="74">
        <f t="shared" si="1"/>
        <v>26</v>
      </c>
      <c r="I27" s="75">
        <v>89</v>
      </c>
      <c r="J27" s="77">
        <f>VLOOKUP(REPLACE($A$1,1,1,"")&amp;I27,[1]戸籍からデータ貼り付け先!$A$2:$T$12093,14,FALSE)</f>
        <v>4</v>
      </c>
      <c r="K27" s="73">
        <f>VLOOKUP(REPLACE($A$1,1,1,"")&amp;I27,[1]戸籍からデータ貼り付け先!$A$2:$T$12093,16,FALSE)</f>
        <v>7</v>
      </c>
      <c r="L27" s="74">
        <f t="shared" si="2"/>
        <v>11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19</v>
      </c>
      <c r="G28" s="73">
        <f>VLOOKUP(REPLACE($A$1,1,1,"")&amp;E28,[1]戸籍からデータ貼り付け先!$A$2:$T$12093,16,FALSE)</f>
        <v>8</v>
      </c>
      <c r="H28" s="74">
        <f t="shared" si="1"/>
        <v>27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5</v>
      </c>
      <c r="L28" s="74">
        <f t="shared" si="2"/>
        <v>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16</v>
      </c>
      <c r="G29" s="73">
        <f>VLOOKUP(REPLACE($A$1,1,1,"")&amp;E29,[1]戸籍からデータ貼り付け先!$A$2:$T$12093,16,FALSE)</f>
        <v>13</v>
      </c>
      <c r="H29" s="74">
        <f t="shared" si="1"/>
        <v>29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7</v>
      </c>
      <c r="L29" s="74">
        <f t="shared" si="2"/>
        <v>9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18</v>
      </c>
      <c r="G30" s="73">
        <f>VLOOKUP(REPLACE($A$1,1,1,"")&amp;E30,[1]戸籍からデータ貼り付け先!$A$2:$T$12093,16,FALSE)</f>
        <v>20</v>
      </c>
      <c r="H30" s="74">
        <f t="shared" si="1"/>
        <v>38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4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17</v>
      </c>
      <c r="H31" s="74">
        <f t="shared" si="1"/>
        <v>28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4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17</v>
      </c>
      <c r="G32" s="73">
        <f>VLOOKUP(REPLACE($A$1,1,1,"")&amp;E32,[1]戸籍からデータ貼り付け先!$A$2:$T$12093,16,FALSE)</f>
        <v>20</v>
      </c>
      <c r="H32" s="74">
        <f t="shared" si="1"/>
        <v>37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1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17</v>
      </c>
      <c r="G33" s="73">
        <f>VLOOKUP(REPLACE($A$1,1,1,"")&amp;E33,[1]戸籍からデータ貼り付け先!$A$2:$T$12093,16,FALSE)</f>
        <v>23</v>
      </c>
      <c r="H33" s="74">
        <f t="shared" si="1"/>
        <v>40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29</v>
      </c>
      <c r="G34" s="73">
        <f>VLOOKUP(REPLACE($A$1,1,1,"")&amp;E34,[1]戸籍からデータ貼り付け先!$A$2:$T$12093,16,FALSE)</f>
        <v>16</v>
      </c>
      <c r="H34" s="74">
        <f t="shared" si="1"/>
        <v>45</v>
      </c>
      <c r="I34" s="78">
        <v>96</v>
      </c>
      <c r="J34" s="77">
        <f>VLOOKUP(REPLACE($A$1,1,1,"")&amp;I34,[1]戸籍からデータ貼り付け先!$A$2:$T$12093,14,FALSE)</f>
        <v>2</v>
      </c>
      <c r="K34" s="73">
        <f>VLOOKUP(REPLACE($A$1,1,1,"")&amp;I34,[1]戸籍からデータ貼り付け先!$A$2:$T$12093,16,FALSE)</f>
        <v>2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14</v>
      </c>
      <c r="G35" s="73">
        <f>VLOOKUP(REPLACE($A$1,1,1,"")&amp;E35,[1]戸籍からデータ貼り付け先!$A$2:$T$12093,16,FALSE)</f>
        <v>22</v>
      </c>
      <c r="H35" s="74">
        <f t="shared" si="1"/>
        <v>36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4</v>
      </c>
      <c r="L35" s="74">
        <f t="shared" si="2"/>
        <v>5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21</v>
      </c>
      <c r="G36" s="73">
        <f>VLOOKUP(REPLACE($A$1,1,1,"")&amp;E36,[1]戸籍からデータ貼り付け先!$A$2:$T$12093,16,FALSE)</f>
        <v>32</v>
      </c>
      <c r="H36" s="74">
        <f t="shared" si="1"/>
        <v>53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15</v>
      </c>
      <c r="G37" s="73">
        <f>VLOOKUP(REPLACE($A$1,1,1,"")&amp;E37,[1]戸籍からデータ貼り付け先!$A$2:$T$12093,16,FALSE)</f>
        <v>20</v>
      </c>
      <c r="H37" s="74">
        <f t="shared" si="1"/>
        <v>35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17</v>
      </c>
      <c r="G38" s="73">
        <f>VLOOKUP(REPLACE($A$1,1,1,"")&amp;E38,[1]戸籍からデータ貼り付け先!$A$2:$T$12093,16,FALSE)</f>
        <v>16</v>
      </c>
      <c r="H38" s="74">
        <f t="shared" si="1"/>
        <v>33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0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22</v>
      </c>
      <c r="G39" s="73">
        <f>VLOOKUP(REPLACE($A$1,1,1,"")&amp;E39,[1]戸籍からデータ貼り付け先!$A$2:$T$12093,16,FALSE)</f>
        <v>12</v>
      </c>
      <c r="H39" s="74">
        <f t="shared" si="1"/>
        <v>34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25</v>
      </c>
      <c r="G40" s="73">
        <f>VLOOKUP(REPLACE($A$1,1,1,"")&amp;E40,[1]戸籍からデータ貼り付け先!$A$2:$T$12093,16,FALSE)</f>
        <v>23</v>
      </c>
      <c r="H40" s="74">
        <f t="shared" si="1"/>
        <v>48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11</v>
      </c>
      <c r="G41" s="73">
        <f>VLOOKUP(REPLACE($A$1,1,1,"")&amp;E41,[1]戸籍からデータ貼り付け先!$A$2:$T$12093,16,FALSE)</f>
        <v>20</v>
      </c>
      <c r="H41" s="74">
        <f t="shared" si="1"/>
        <v>31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20</v>
      </c>
      <c r="G42" s="73">
        <f>VLOOKUP(REPLACE($A$1,1,1,"")&amp;E42,[1]戸籍からデータ貼り付け先!$A$2:$T$12093,16,FALSE)</f>
        <v>22</v>
      </c>
      <c r="H42" s="74">
        <f t="shared" si="1"/>
        <v>42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19</v>
      </c>
      <c r="G43" s="73">
        <f>VLOOKUP(REPLACE($A$1,1,1,"")&amp;E43,[1]戸籍からデータ貼り付け先!$A$2:$T$12093,16,FALSE)</f>
        <v>21</v>
      </c>
      <c r="H43" s="74">
        <f t="shared" si="1"/>
        <v>40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13</v>
      </c>
      <c r="G44" s="73">
        <f>VLOOKUP(REPLACE($A$1,1,1,"")&amp;E44,[1]戸籍からデータ貼り付け先!$A$2:$T$12093,16,FALSE)</f>
        <v>17</v>
      </c>
      <c r="H44" s="74">
        <f t="shared" si="1"/>
        <v>30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20</v>
      </c>
      <c r="G45" s="73">
        <f>VLOOKUP(REPLACE($A$1,1,1,"")&amp;E45,[1]戸籍からデータ貼り付け先!$A$2:$T$12093,16,FALSE)</f>
        <v>15</v>
      </c>
      <c r="H45" s="74">
        <f t="shared" si="1"/>
        <v>35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24</v>
      </c>
      <c r="G46" s="73">
        <f>VLOOKUP(REPLACE($A$1,1,1,"")&amp;E46,[1]戸籍からデータ貼り付け先!$A$2:$T$12093,16,FALSE)</f>
        <v>21</v>
      </c>
      <c r="H46" s="74">
        <f t="shared" si="1"/>
        <v>45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21</v>
      </c>
      <c r="G47" s="73">
        <f>VLOOKUP(REPLACE($A$1,1,1,"")&amp;E47,[1]戸籍からデータ貼り付け先!$A$2:$T$12093,16,FALSE)</f>
        <v>18</v>
      </c>
      <c r="H47" s="74">
        <f t="shared" si="1"/>
        <v>39</v>
      </c>
      <c r="I47" s="43" t="s">
        <v>240</v>
      </c>
      <c r="J47" s="63">
        <f>SUM(J3:J46)</f>
        <v>309</v>
      </c>
      <c r="K47" s="64">
        <f>SUM(K3:K46)</f>
        <v>357</v>
      </c>
      <c r="L47" s="45">
        <f>SUM(J47:K47)</f>
        <v>666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26</v>
      </c>
      <c r="G48" s="73">
        <f>VLOOKUP(REPLACE($A$1,1,1,"")&amp;E48,[1]戸籍からデータ貼り付け先!$A$2:$T$12093,16,FALSE)</f>
        <v>24</v>
      </c>
      <c r="H48" s="74">
        <f t="shared" si="1"/>
        <v>50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19</v>
      </c>
      <c r="G49" s="73">
        <f>VLOOKUP(REPLACE($A$1,1,1,"")&amp;E49,[1]戸籍からデータ貼り付け先!$A$2:$T$12093,16,FALSE)</f>
        <v>27</v>
      </c>
      <c r="H49" s="74">
        <f t="shared" si="1"/>
        <v>46</v>
      </c>
      <c r="I49" s="42"/>
      <c r="J49" s="42" t="str">
        <f>REPLACE(A1,1,1,"")&amp;"合計"</f>
        <v>鶴巻合計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21</v>
      </c>
      <c r="G50" s="73">
        <f>VLOOKUP(REPLACE($A$1,1,1,"")&amp;E50,[1]戸籍からデータ貼り付け先!$A$2:$T$12093,16,FALSE)</f>
        <v>17</v>
      </c>
      <c r="H50" s="74">
        <f t="shared" si="1"/>
        <v>38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22</v>
      </c>
      <c r="G51" s="73">
        <f>VLOOKUP(REPLACE($A$1,1,1,"")&amp;E51,[1]戸籍からデータ貼り付け先!$A$2:$T$12093,16,FALSE)</f>
        <v>21</v>
      </c>
      <c r="H51" s="74">
        <f t="shared" si="1"/>
        <v>43</v>
      </c>
      <c r="I51" s="42"/>
      <c r="J51" s="50">
        <f>SUM(B18,F53,J47)</f>
        <v>1270</v>
      </c>
      <c r="K51" s="51">
        <f>SUM(C18,G53,K47)</f>
        <v>1322</v>
      </c>
      <c r="L51" s="52">
        <f>SUM(J51:K51)</f>
        <v>2592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15</v>
      </c>
      <c r="G52" s="81">
        <f>VLOOKUP(REPLACE($A$1,1,1,"")&amp;E52,[1]戸籍からデータ貼り付け先!$A$2:$T$12093,16,FALSE)</f>
        <v>18</v>
      </c>
      <c r="H52" s="82">
        <f t="shared" si="1"/>
        <v>33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843</v>
      </c>
      <c r="G53" s="64">
        <f>SUM(G3:G52)</f>
        <v>832</v>
      </c>
      <c r="H53" s="45">
        <f>SUM(F53:G53)</f>
        <v>1675</v>
      </c>
      <c r="I53" s="42"/>
      <c r="J53" s="42"/>
      <c r="K53" s="42"/>
      <c r="L53" s="42"/>
    </row>
    <row r="56" spans="1:12" x14ac:dyDescent="0.4">
      <c r="F56" s="54" t="s">
        <v>393</v>
      </c>
    </row>
  </sheetData>
  <sheetProtection algorithmName="SHA-512" hashValue="J2RjY32xVSqMgS0xUl7gj+gmKxg6wsAB5NLN9v+CeiGeASYADdZx4H2yyCESsC8VV8cZAhY9p38JhFEBJPzGPw==" saltValue="6Sg7aiSW9OC1X7QXByDcw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394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1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3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8</v>
      </c>
      <c r="L3" s="74">
        <f>SUM(J3:K3)</f>
        <v>16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3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4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8</v>
      </c>
      <c r="L4" s="74">
        <f t="shared" ref="L4:L46" si="2">SUM(J4:K4)</f>
        <v>15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0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2</v>
      </c>
      <c r="H5" s="74">
        <f t="shared" si="1"/>
        <v>4</v>
      </c>
      <c r="I5" s="75">
        <v>67</v>
      </c>
      <c r="J5" s="77">
        <f>VLOOKUP(REPLACE($A$1,1,1,"")&amp;I5,[1]戸籍からデータ貼り付け先!$A$2:$T$12093,14,FALSE)</f>
        <v>11</v>
      </c>
      <c r="K5" s="73">
        <f>VLOOKUP(REPLACE($A$1,1,1,"")&amp;I5,[1]戸籍からデータ貼り付け先!$A$2:$T$12093,16,FALSE)</f>
        <v>14</v>
      </c>
      <c r="L5" s="74">
        <f t="shared" si="2"/>
        <v>25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5</v>
      </c>
      <c r="H6" s="74">
        <f t="shared" si="1"/>
        <v>10</v>
      </c>
      <c r="I6" s="78">
        <v>68</v>
      </c>
      <c r="J6" s="77">
        <f>VLOOKUP(REPLACE($A$1,1,1,"")&amp;I6,[1]戸籍からデータ貼り付け先!$A$2:$T$12093,14,FALSE)</f>
        <v>4</v>
      </c>
      <c r="K6" s="73">
        <f>VLOOKUP(REPLACE($A$1,1,1,"")&amp;I6,[1]戸籍からデータ貼り付け先!$A$2:$T$12093,16,FALSE)</f>
        <v>6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1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4</v>
      </c>
      <c r="H7" s="74">
        <f t="shared" si="1"/>
        <v>9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2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0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7</v>
      </c>
      <c r="G8" s="73">
        <f>VLOOKUP(REPLACE($A$1,1,1,"")&amp;E8,[1]戸籍からデータ貼り付け先!$A$2:$T$12093,16,FALSE)</f>
        <v>1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9</v>
      </c>
      <c r="L8" s="74">
        <f t="shared" si="2"/>
        <v>16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1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3</v>
      </c>
      <c r="H9" s="74">
        <f t="shared" si="1"/>
        <v>12</v>
      </c>
      <c r="I9" s="75">
        <v>71</v>
      </c>
      <c r="J9" s="77">
        <f>VLOOKUP(REPLACE($A$1,1,1,"")&amp;I9,[1]戸籍からデータ貼り付け先!$A$2:$T$12093,14,FALSE)</f>
        <v>11</v>
      </c>
      <c r="K9" s="73">
        <f>VLOOKUP(REPLACE($A$1,1,1,"")&amp;I9,[1]戸籍からデータ貼り付け先!$A$2:$T$12093,16,FALSE)</f>
        <v>8</v>
      </c>
      <c r="L9" s="74">
        <f t="shared" si="2"/>
        <v>19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0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14</v>
      </c>
      <c r="G10" s="73">
        <f>VLOOKUP(REPLACE($A$1,1,1,"")&amp;E10,[1]戸籍からデータ貼り付け先!$A$2:$T$12093,16,FALSE)</f>
        <v>0</v>
      </c>
      <c r="H10" s="74">
        <f t="shared" si="1"/>
        <v>14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3</v>
      </c>
      <c r="L10" s="74">
        <f t="shared" si="2"/>
        <v>11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2</v>
      </c>
      <c r="D11" s="74">
        <f t="shared" si="0"/>
        <v>5</v>
      </c>
      <c r="E11" s="71">
        <v>23</v>
      </c>
      <c r="F11" s="77">
        <f>VLOOKUP(REPLACE($A$1,1,1,"")&amp;E11,[1]戸籍からデータ貼り付け先!$A$2:$T$12093,14,FALSE)</f>
        <v>13</v>
      </c>
      <c r="G11" s="73">
        <f>VLOOKUP(REPLACE($A$1,1,1,"")&amp;E11,[1]戸籍からデータ貼り付け先!$A$2:$T$12093,16,FALSE)</f>
        <v>4</v>
      </c>
      <c r="H11" s="74">
        <f t="shared" si="1"/>
        <v>17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14</v>
      </c>
      <c r="L11" s="74">
        <f t="shared" si="2"/>
        <v>22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1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5</v>
      </c>
      <c r="H12" s="74">
        <f t="shared" si="1"/>
        <v>16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11</v>
      </c>
      <c r="L12" s="74">
        <f t="shared" si="2"/>
        <v>20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4</v>
      </c>
      <c r="D13" s="74">
        <f t="shared" si="0"/>
        <v>6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6</v>
      </c>
      <c r="H13" s="74">
        <f t="shared" si="1"/>
        <v>14</v>
      </c>
      <c r="I13" s="75">
        <v>75</v>
      </c>
      <c r="J13" s="77">
        <f>VLOOKUP(REPLACE($A$1,1,1,"")&amp;I13,[1]戸籍からデータ貼り付け先!$A$2:$T$12093,14,FALSE)</f>
        <v>9</v>
      </c>
      <c r="K13" s="73">
        <f>VLOOKUP(REPLACE($A$1,1,1,"")&amp;I13,[1]戸籍からデータ貼り付け先!$A$2:$T$12093,16,FALSE)</f>
        <v>12</v>
      </c>
      <c r="L13" s="74">
        <f t="shared" si="2"/>
        <v>21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4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1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7</v>
      </c>
      <c r="K14" s="73">
        <f>VLOOKUP(REPLACE($A$1,1,1,"")&amp;I14,[1]戸籍からデータ貼り付け先!$A$2:$T$12093,16,FALSE)</f>
        <v>17</v>
      </c>
      <c r="L14" s="74">
        <f t="shared" si="2"/>
        <v>24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5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15</v>
      </c>
      <c r="L15" s="74">
        <f t="shared" si="2"/>
        <v>22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5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3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9</v>
      </c>
      <c r="K16" s="73">
        <f>VLOOKUP(REPLACE($A$1,1,1,"")&amp;I16,[1]戸籍からデータ貼り付け先!$A$2:$T$12093,16,FALSE)</f>
        <v>6</v>
      </c>
      <c r="L16" s="74">
        <f t="shared" si="2"/>
        <v>15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0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7</v>
      </c>
      <c r="G17" s="73">
        <f>VLOOKUP(REPLACE($A$1,1,1,"")&amp;E17,[1]戸籍からデータ貼り付け先!$A$2:$T$12093,16,FALSE)</f>
        <v>3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1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27</v>
      </c>
      <c r="D18" s="45">
        <f>SUM(B18:C18)</f>
        <v>63</v>
      </c>
      <c r="E18" s="76">
        <v>30</v>
      </c>
      <c r="F18" s="77">
        <f>VLOOKUP(REPLACE($A$1,1,1,"")&amp;E18,[1]戸籍からデータ貼り付け先!$A$2:$T$12093,14,FALSE)</f>
        <v>7</v>
      </c>
      <c r="G18" s="73">
        <f>VLOOKUP(REPLACE($A$1,1,1,"")&amp;E18,[1]戸籍からデータ貼り付け先!$A$2:$T$12093,16,FALSE)</f>
        <v>10</v>
      </c>
      <c r="H18" s="74">
        <f t="shared" si="1"/>
        <v>17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9</v>
      </c>
      <c r="L18" s="74">
        <f t="shared" si="2"/>
        <v>13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8</v>
      </c>
      <c r="G19" s="73">
        <f>VLOOKUP(REPLACE($A$1,1,1,"")&amp;E19,[1]戸籍からデータ貼り付け先!$A$2:$T$12093,16,FALSE)</f>
        <v>6</v>
      </c>
      <c r="H19" s="74">
        <f t="shared" si="1"/>
        <v>14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11</v>
      </c>
      <c r="L19" s="74">
        <f t="shared" si="2"/>
        <v>18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2</v>
      </c>
      <c r="H20" s="74">
        <f t="shared" si="1"/>
        <v>8</v>
      </c>
      <c r="I20" s="78">
        <v>82</v>
      </c>
      <c r="J20" s="77">
        <f>VLOOKUP(REPLACE($A$1,1,1,"")&amp;I20,[1]戸籍からデータ貼り付け先!$A$2:$T$12093,14,FALSE)</f>
        <v>8</v>
      </c>
      <c r="K20" s="73">
        <f>VLOOKUP(REPLACE($A$1,1,1,"")&amp;I20,[1]戸籍からデータ貼り付け先!$A$2:$T$12093,16,FALSE)</f>
        <v>11</v>
      </c>
      <c r="L20" s="74">
        <f t="shared" si="2"/>
        <v>19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6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8</v>
      </c>
      <c r="L21" s="74">
        <f t="shared" si="2"/>
        <v>12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</v>
      </c>
      <c r="G22" s="73">
        <f>VLOOKUP(REPLACE($A$1,1,1,"")&amp;E22,[1]戸籍からデータ貼り付け先!$A$2:$T$12093,16,FALSE)</f>
        <v>4</v>
      </c>
      <c r="H22" s="74">
        <f t="shared" si="1"/>
        <v>8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12</v>
      </c>
      <c r="L22" s="74">
        <f t="shared" si="2"/>
        <v>16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4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4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3</v>
      </c>
      <c r="H24" s="74">
        <f t="shared" si="1"/>
        <v>10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7</v>
      </c>
      <c r="L24" s="74">
        <f t="shared" si="2"/>
        <v>11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1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3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10</v>
      </c>
      <c r="G26" s="73">
        <f>VLOOKUP(REPLACE($A$1,1,1,"")&amp;E26,[1]戸籍からデータ貼り付け先!$A$2:$T$12093,16,FALSE)</f>
        <v>4</v>
      </c>
      <c r="H26" s="74">
        <f t="shared" si="1"/>
        <v>14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9</v>
      </c>
      <c r="L26" s="74">
        <f t="shared" si="2"/>
        <v>13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3</v>
      </c>
      <c r="H27" s="74">
        <f t="shared" si="1"/>
        <v>8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4</v>
      </c>
      <c r="H28" s="74">
        <f t="shared" si="1"/>
        <v>9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7</v>
      </c>
      <c r="L28" s="74">
        <f t="shared" si="2"/>
        <v>8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3</v>
      </c>
      <c r="H29" s="74">
        <f t="shared" si="1"/>
        <v>9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4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6</v>
      </c>
      <c r="H30" s="74">
        <f t="shared" si="1"/>
        <v>11</v>
      </c>
      <c r="I30" s="78">
        <v>92</v>
      </c>
      <c r="J30" s="77">
        <f>VLOOKUP(REPLACE($A$1,1,1,"")&amp;I30,[1]戸籍からデータ貼り付け先!$A$2:$T$12093,14,FALSE)</f>
        <v>3</v>
      </c>
      <c r="K30" s="73">
        <f>VLOOKUP(REPLACE($A$1,1,1,"")&amp;I30,[1]戸籍からデータ貼り付け先!$A$2:$T$12093,16,FALSE)</f>
        <v>2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8</v>
      </c>
      <c r="H31" s="74">
        <f t="shared" si="1"/>
        <v>15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5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</v>
      </c>
      <c r="G32" s="73">
        <f>VLOOKUP(REPLACE($A$1,1,1,"")&amp;E32,[1]戸籍からデータ貼り付け先!$A$2:$T$12093,16,FALSE)</f>
        <v>5</v>
      </c>
      <c r="H32" s="74">
        <f t="shared" si="1"/>
        <v>8</v>
      </c>
      <c r="I32" s="78">
        <v>94</v>
      </c>
      <c r="J32" s="77">
        <f>VLOOKUP(REPLACE($A$1,1,1,"")&amp;I32,[1]戸籍からデータ貼り付け先!$A$2:$T$12093,14,FALSE)</f>
        <v>4</v>
      </c>
      <c r="K32" s="73">
        <f>VLOOKUP(REPLACE($A$1,1,1,"")&amp;I32,[1]戸籍からデータ貼り付け先!$A$2:$T$12093,16,FALSE)</f>
        <v>2</v>
      </c>
      <c r="L32" s="74">
        <f t="shared" si="2"/>
        <v>6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7</v>
      </c>
      <c r="H33" s="74">
        <f t="shared" si="1"/>
        <v>10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</v>
      </c>
      <c r="G34" s="73">
        <f>VLOOKUP(REPLACE($A$1,1,1,"")&amp;E34,[1]戸籍からデータ貼り付け先!$A$2:$T$12093,16,FALSE)</f>
        <v>5</v>
      </c>
      <c r="H34" s="74">
        <f t="shared" si="1"/>
        <v>8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8</v>
      </c>
      <c r="G35" s="73">
        <f>VLOOKUP(REPLACE($A$1,1,1,"")&amp;E35,[1]戸籍からデータ貼り付け先!$A$2:$T$12093,16,FALSE)</f>
        <v>8</v>
      </c>
      <c r="H35" s="74">
        <f t="shared" si="1"/>
        <v>16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4</v>
      </c>
      <c r="G36" s="73">
        <f>VLOOKUP(REPLACE($A$1,1,1,"")&amp;E36,[1]戸籍からデータ貼り付け先!$A$2:$T$12093,16,FALSE)</f>
        <v>7</v>
      </c>
      <c r="H36" s="74">
        <f t="shared" si="1"/>
        <v>11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4</v>
      </c>
      <c r="H37" s="74">
        <f t="shared" si="1"/>
        <v>11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8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8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</v>
      </c>
      <c r="G40" s="73">
        <f>VLOOKUP(REPLACE($A$1,1,1,"")&amp;E40,[1]戸籍からデータ貼り付け先!$A$2:$T$12093,16,FALSE)</f>
        <v>3</v>
      </c>
      <c r="H40" s="74">
        <f t="shared" si="1"/>
        <v>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8</v>
      </c>
      <c r="H41" s="74">
        <f t="shared" si="1"/>
        <v>18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13</v>
      </c>
      <c r="G42" s="73">
        <f>VLOOKUP(REPLACE($A$1,1,1,"")&amp;E42,[1]戸籍からデータ貼り付け先!$A$2:$T$12093,16,FALSE)</f>
        <v>6</v>
      </c>
      <c r="H42" s="74">
        <f t="shared" si="1"/>
        <v>19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13</v>
      </c>
      <c r="G43" s="73">
        <f>VLOOKUP(REPLACE($A$1,1,1,"")&amp;E43,[1]戸籍からデータ貼り付け先!$A$2:$T$12093,16,FALSE)</f>
        <v>4</v>
      </c>
      <c r="H43" s="74">
        <f t="shared" si="1"/>
        <v>17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11</v>
      </c>
      <c r="G44" s="73">
        <f>VLOOKUP(REPLACE($A$1,1,1,"")&amp;E44,[1]戸籍からデータ貼り付け先!$A$2:$T$12093,16,FALSE)</f>
        <v>13</v>
      </c>
      <c r="H44" s="74">
        <f t="shared" si="1"/>
        <v>24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5</v>
      </c>
      <c r="H45" s="74">
        <f t="shared" si="1"/>
        <v>13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12</v>
      </c>
      <c r="G46" s="73">
        <f>VLOOKUP(REPLACE($A$1,1,1,"")&amp;E46,[1]戸籍からデータ貼り付け先!$A$2:$T$12093,16,FALSE)</f>
        <v>7</v>
      </c>
      <c r="H46" s="74">
        <f t="shared" si="1"/>
        <v>19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9</v>
      </c>
      <c r="G47" s="73">
        <f>VLOOKUP(REPLACE($A$1,1,1,"")&amp;E47,[1]戸籍からデータ貼り付け先!$A$2:$T$12093,16,FALSE)</f>
        <v>8</v>
      </c>
      <c r="H47" s="74">
        <f t="shared" si="1"/>
        <v>17</v>
      </c>
      <c r="I47" s="43" t="s">
        <v>240</v>
      </c>
      <c r="J47" s="63">
        <f>SUM(J3:J46)</f>
        <v>166</v>
      </c>
      <c r="K47" s="64">
        <f>SUM(K3:K46)</f>
        <v>232</v>
      </c>
      <c r="L47" s="45">
        <f>SUM(J47:K47)</f>
        <v>398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4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5</v>
      </c>
      <c r="H49" s="74">
        <f t="shared" si="1"/>
        <v>11</v>
      </c>
      <c r="I49" s="42"/>
      <c r="J49" s="42" t="str">
        <f>REPLACE(A1,1,1,"")&amp;"合計"</f>
        <v>鶴巻北１丁目合計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8</v>
      </c>
      <c r="H50" s="74">
        <f t="shared" si="1"/>
        <v>13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10</v>
      </c>
      <c r="G51" s="73">
        <f>VLOOKUP(REPLACE($A$1,1,1,"")&amp;E51,[1]戸籍からデータ貼り付け先!$A$2:$T$12093,16,FALSE)</f>
        <v>16</v>
      </c>
      <c r="H51" s="74">
        <f t="shared" si="1"/>
        <v>26</v>
      </c>
      <c r="I51" s="42"/>
      <c r="J51" s="50">
        <f>SUM(B18,F53,J47)</f>
        <v>540</v>
      </c>
      <c r="K51" s="51">
        <f>SUM(C18,G53,K47)</f>
        <v>526</v>
      </c>
      <c r="L51" s="52">
        <f>SUM(J51:K51)</f>
        <v>1066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15</v>
      </c>
      <c r="H52" s="82">
        <f t="shared" si="1"/>
        <v>20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338</v>
      </c>
      <c r="G53" s="64">
        <f>SUM(G3:G52)</f>
        <v>267</v>
      </c>
      <c r="H53" s="45">
        <f>SUM(F53:G53)</f>
        <v>605</v>
      </c>
      <c r="I53" s="42"/>
      <c r="J53" s="42"/>
      <c r="K53" s="42"/>
      <c r="L53" s="42"/>
    </row>
    <row r="56" spans="1:12" x14ac:dyDescent="0.4">
      <c r="F56" s="54" t="s">
        <v>395</v>
      </c>
    </row>
  </sheetData>
  <sheetProtection algorithmName="SHA-512" hashValue="E9hazrTz6xLRZeOaYj7BR/BvirKRUNscx8N/roySGgLibtb4uVcLiDR7imoPNqR95F9I9fgEWdSlxQcEe5nxcg==" saltValue="lNqaYDBc9BWRGkdzFedGE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396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4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3</v>
      </c>
      <c r="H3" s="74">
        <f>SUM(F3:G3)</f>
        <v>9</v>
      </c>
      <c r="I3" s="75">
        <v>65</v>
      </c>
      <c r="J3" s="72">
        <f>VLOOKUP(REPLACE($A$1,1,1,"")&amp;I3,[1]戸籍からデータ貼り付け先!$A$2:$T$12093,14,FALSE)</f>
        <v>15</v>
      </c>
      <c r="K3" s="73">
        <f>VLOOKUP(REPLACE($A$1,1,1,"")&amp;I3,[1]戸籍からデータ貼り付け先!$A$2:$T$12093,16,FALSE)</f>
        <v>9</v>
      </c>
      <c r="L3" s="74">
        <f>SUM(J3:K3)</f>
        <v>24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2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8</v>
      </c>
      <c r="H4" s="74">
        <f t="shared" ref="H4:H52" si="1">SUM(F4:G4)</f>
        <v>11</v>
      </c>
      <c r="I4" s="78">
        <v>66</v>
      </c>
      <c r="J4" s="77">
        <f>VLOOKUP(REPLACE($A$1,1,1,"")&amp;I4,[1]戸籍からデータ貼り付け先!$A$2:$T$12093,14,FALSE)</f>
        <v>6</v>
      </c>
      <c r="K4" s="73">
        <f>VLOOKUP(REPLACE($A$1,1,1,"")&amp;I4,[1]戸籍からデータ貼り付け先!$A$2:$T$12093,16,FALSE)</f>
        <v>13</v>
      </c>
      <c r="L4" s="74">
        <f t="shared" ref="L4:L46" si="2">SUM(J4:K4)</f>
        <v>19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4</v>
      </c>
      <c r="D5" s="74">
        <f t="shared" si="0"/>
        <v>9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5</v>
      </c>
      <c r="H5" s="74">
        <f t="shared" si="1"/>
        <v>11</v>
      </c>
      <c r="I5" s="75">
        <v>67</v>
      </c>
      <c r="J5" s="77">
        <f>VLOOKUP(REPLACE($A$1,1,1,"")&amp;I5,[1]戸籍からデータ貼り付け先!$A$2:$T$12093,14,FALSE)</f>
        <v>4</v>
      </c>
      <c r="K5" s="73">
        <f>VLOOKUP(REPLACE($A$1,1,1,"")&amp;I5,[1]戸籍からデータ貼り付け先!$A$2:$T$12093,16,FALSE)</f>
        <v>13</v>
      </c>
      <c r="L5" s="74">
        <f t="shared" si="2"/>
        <v>17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4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7</v>
      </c>
      <c r="G6" s="73">
        <f>VLOOKUP(REPLACE($A$1,1,1,"")&amp;E6,[1]戸籍からデータ貼り付け先!$A$2:$T$12093,16,FALSE)</f>
        <v>8</v>
      </c>
      <c r="H6" s="74">
        <f t="shared" si="1"/>
        <v>15</v>
      </c>
      <c r="I6" s="78">
        <v>68</v>
      </c>
      <c r="J6" s="77">
        <f>VLOOKUP(REPLACE($A$1,1,1,"")&amp;I6,[1]戸籍からデータ貼り付け先!$A$2:$T$12093,14,FALSE)</f>
        <v>9</v>
      </c>
      <c r="K6" s="73">
        <f>VLOOKUP(REPLACE($A$1,1,1,"")&amp;I6,[1]戸籍からデータ貼り付け先!$A$2:$T$12093,16,FALSE)</f>
        <v>6</v>
      </c>
      <c r="L6" s="74">
        <f t="shared" si="2"/>
        <v>15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4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8</v>
      </c>
      <c r="H7" s="74">
        <f t="shared" si="1"/>
        <v>18</v>
      </c>
      <c r="I7" s="75">
        <v>69</v>
      </c>
      <c r="J7" s="77">
        <f>VLOOKUP(REPLACE($A$1,1,1,"")&amp;I7,[1]戸籍からデータ貼り付け先!$A$2:$T$12093,14,FALSE)</f>
        <v>9</v>
      </c>
      <c r="K7" s="73">
        <f>VLOOKUP(REPLACE($A$1,1,1,"")&amp;I7,[1]戸籍からデータ貼り付け先!$A$2:$T$12093,16,FALSE)</f>
        <v>7</v>
      </c>
      <c r="L7" s="74">
        <f t="shared" si="2"/>
        <v>16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4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8</v>
      </c>
      <c r="G8" s="73">
        <f>VLOOKUP(REPLACE($A$1,1,1,"")&amp;E8,[1]戸籍からデータ貼り付け先!$A$2:$T$12093,16,FALSE)</f>
        <v>7</v>
      </c>
      <c r="H8" s="74">
        <f t="shared" si="1"/>
        <v>15</v>
      </c>
      <c r="I8" s="78">
        <v>70</v>
      </c>
      <c r="J8" s="77">
        <f>VLOOKUP(REPLACE($A$1,1,1,"")&amp;I8,[1]戸籍からデータ貼り付け先!$A$2:$T$12093,14,FALSE)</f>
        <v>11</v>
      </c>
      <c r="K8" s="73">
        <f>VLOOKUP(REPLACE($A$1,1,1,"")&amp;I8,[1]戸籍からデータ貼り付け先!$A$2:$T$12093,16,FALSE)</f>
        <v>16</v>
      </c>
      <c r="L8" s="74">
        <f t="shared" si="2"/>
        <v>27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2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12</v>
      </c>
      <c r="G9" s="73">
        <f>VLOOKUP(REPLACE($A$1,1,1,"")&amp;E9,[1]戸籍からデータ貼り付け先!$A$2:$T$12093,16,FALSE)</f>
        <v>10</v>
      </c>
      <c r="H9" s="74">
        <f t="shared" si="1"/>
        <v>22</v>
      </c>
      <c r="I9" s="75">
        <v>71</v>
      </c>
      <c r="J9" s="77">
        <f>VLOOKUP(REPLACE($A$1,1,1,"")&amp;I9,[1]戸籍からデータ貼り付け先!$A$2:$T$12093,14,FALSE)</f>
        <v>8</v>
      </c>
      <c r="K9" s="73">
        <f>VLOOKUP(REPLACE($A$1,1,1,"")&amp;I9,[1]戸籍からデータ貼り付け先!$A$2:$T$12093,16,FALSE)</f>
        <v>17</v>
      </c>
      <c r="L9" s="74">
        <f t="shared" si="2"/>
        <v>25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0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7</v>
      </c>
      <c r="G10" s="73">
        <f>VLOOKUP(REPLACE($A$1,1,1,"")&amp;E10,[1]戸籍からデータ貼り付け先!$A$2:$T$12093,16,FALSE)</f>
        <v>7</v>
      </c>
      <c r="H10" s="74">
        <f t="shared" si="1"/>
        <v>14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11</v>
      </c>
      <c r="L10" s="74">
        <f t="shared" si="2"/>
        <v>17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3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7</v>
      </c>
      <c r="G11" s="73">
        <f>VLOOKUP(REPLACE($A$1,1,1,"")&amp;E11,[1]戸籍からデータ貼り付け先!$A$2:$T$12093,16,FALSE)</f>
        <v>8</v>
      </c>
      <c r="H11" s="74">
        <f t="shared" si="1"/>
        <v>15</v>
      </c>
      <c r="I11" s="75">
        <v>73</v>
      </c>
      <c r="J11" s="77">
        <f>VLOOKUP(REPLACE($A$1,1,1,"")&amp;I11,[1]戸籍からデータ貼り付け先!$A$2:$T$12093,14,FALSE)</f>
        <v>19</v>
      </c>
      <c r="K11" s="73">
        <f>VLOOKUP(REPLACE($A$1,1,1,"")&amp;I11,[1]戸籍からデータ貼り付け先!$A$2:$T$12093,16,FALSE)</f>
        <v>11</v>
      </c>
      <c r="L11" s="74">
        <f t="shared" si="2"/>
        <v>30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2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13</v>
      </c>
      <c r="H12" s="74">
        <f t="shared" si="1"/>
        <v>24</v>
      </c>
      <c r="I12" s="78">
        <v>74</v>
      </c>
      <c r="J12" s="77">
        <f>VLOOKUP(REPLACE($A$1,1,1,"")&amp;I12,[1]戸籍からデータ貼り付け先!$A$2:$T$12093,14,FALSE)</f>
        <v>8</v>
      </c>
      <c r="K12" s="73">
        <f>VLOOKUP(REPLACE($A$1,1,1,"")&amp;I12,[1]戸籍からデータ貼り付け先!$A$2:$T$12093,16,FALSE)</f>
        <v>11</v>
      </c>
      <c r="L12" s="74">
        <f t="shared" si="2"/>
        <v>19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4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6</v>
      </c>
      <c r="G13" s="73">
        <f>VLOOKUP(REPLACE($A$1,1,1,"")&amp;E13,[1]戸籍からデータ貼り付け先!$A$2:$T$12093,16,FALSE)</f>
        <v>5</v>
      </c>
      <c r="H13" s="74">
        <f t="shared" si="1"/>
        <v>11</v>
      </c>
      <c r="I13" s="75">
        <v>75</v>
      </c>
      <c r="J13" s="77">
        <f>VLOOKUP(REPLACE($A$1,1,1,"")&amp;I13,[1]戸籍からデータ貼り付け先!$A$2:$T$12093,14,FALSE)</f>
        <v>14</v>
      </c>
      <c r="K13" s="73">
        <f>VLOOKUP(REPLACE($A$1,1,1,"")&amp;I13,[1]戸籍からデータ貼り付け先!$A$2:$T$12093,16,FALSE)</f>
        <v>15</v>
      </c>
      <c r="L13" s="74">
        <f t="shared" si="2"/>
        <v>29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5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7</v>
      </c>
      <c r="G14" s="73">
        <f>VLOOKUP(REPLACE($A$1,1,1,"")&amp;E14,[1]戸籍からデータ貼り付け先!$A$2:$T$12093,16,FALSE)</f>
        <v>5</v>
      </c>
      <c r="H14" s="74">
        <f t="shared" si="1"/>
        <v>12</v>
      </c>
      <c r="I14" s="78">
        <v>76</v>
      </c>
      <c r="J14" s="77">
        <f>VLOOKUP(REPLACE($A$1,1,1,"")&amp;I14,[1]戸籍からデータ貼り付け先!$A$2:$T$12093,14,FALSE)</f>
        <v>17</v>
      </c>
      <c r="K14" s="73">
        <f>VLOOKUP(REPLACE($A$1,1,1,"")&amp;I14,[1]戸籍からデータ貼り付け先!$A$2:$T$12093,16,FALSE)</f>
        <v>18</v>
      </c>
      <c r="L14" s="74">
        <f t="shared" si="2"/>
        <v>35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4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9</v>
      </c>
      <c r="H15" s="74">
        <f t="shared" si="1"/>
        <v>15</v>
      </c>
      <c r="I15" s="75">
        <v>77</v>
      </c>
      <c r="J15" s="77">
        <f>VLOOKUP(REPLACE($A$1,1,1,"")&amp;I15,[1]戸籍からデータ貼り付け先!$A$2:$T$12093,14,FALSE)</f>
        <v>16</v>
      </c>
      <c r="K15" s="73">
        <f>VLOOKUP(REPLACE($A$1,1,1,"")&amp;I15,[1]戸籍からデータ貼り付け先!$A$2:$T$12093,16,FALSE)</f>
        <v>24</v>
      </c>
      <c r="L15" s="74">
        <f t="shared" si="2"/>
        <v>40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4</v>
      </c>
      <c r="D16" s="74">
        <f t="shared" si="0"/>
        <v>5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6</v>
      </c>
      <c r="H16" s="74">
        <f t="shared" si="1"/>
        <v>11</v>
      </c>
      <c r="I16" s="78">
        <v>78</v>
      </c>
      <c r="J16" s="77">
        <f>VLOOKUP(REPLACE($A$1,1,1,"")&amp;I16,[1]戸籍からデータ貼り付け先!$A$2:$T$12093,14,FALSE)</f>
        <v>11</v>
      </c>
      <c r="K16" s="73">
        <f>VLOOKUP(REPLACE($A$1,1,1,"")&amp;I16,[1]戸籍からデータ貼り付け先!$A$2:$T$12093,16,FALSE)</f>
        <v>14</v>
      </c>
      <c r="L16" s="74">
        <f t="shared" si="2"/>
        <v>25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7</v>
      </c>
      <c r="D17" s="82">
        <f t="shared" si="0"/>
        <v>13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9</v>
      </c>
      <c r="H17" s="74">
        <f t="shared" si="1"/>
        <v>15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6</v>
      </c>
      <c r="L17" s="74">
        <f t="shared" si="2"/>
        <v>11</v>
      </c>
    </row>
    <row r="18" spans="1:12" ht="15" thickTop="1" thickBot="1" x14ac:dyDescent="0.2">
      <c r="A18" s="38" t="s">
        <v>240</v>
      </c>
      <c r="B18" s="63">
        <f>SUM(B3:B17)</f>
        <v>36</v>
      </c>
      <c r="C18" s="64">
        <f>SUM(C3:C17)</f>
        <v>53</v>
      </c>
      <c r="D18" s="45">
        <f>SUM(B18:C18)</f>
        <v>89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6</v>
      </c>
      <c r="H18" s="74">
        <f t="shared" si="1"/>
        <v>11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12</v>
      </c>
      <c r="L18" s="74">
        <f t="shared" si="2"/>
        <v>17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11</v>
      </c>
      <c r="G19" s="73">
        <f>VLOOKUP(REPLACE($A$1,1,1,"")&amp;E19,[1]戸籍からデータ貼り付け先!$A$2:$T$12093,16,FALSE)</f>
        <v>12</v>
      </c>
      <c r="H19" s="74">
        <f t="shared" si="1"/>
        <v>23</v>
      </c>
      <c r="I19" s="75">
        <v>81</v>
      </c>
      <c r="J19" s="77">
        <f>VLOOKUP(REPLACE($A$1,1,1,"")&amp;I19,[1]戸籍からデータ貼り付け先!$A$2:$T$12093,14,FALSE)</f>
        <v>10</v>
      </c>
      <c r="K19" s="73">
        <f>VLOOKUP(REPLACE($A$1,1,1,"")&amp;I19,[1]戸籍からデータ貼り付け先!$A$2:$T$12093,16,FALSE)</f>
        <v>20</v>
      </c>
      <c r="L19" s="74">
        <f t="shared" si="2"/>
        <v>30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3</v>
      </c>
      <c r="H20" s="74">
        <f t="shared" si="1"/>
        <v>9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16</v>
      </c>
      <c r="L20" s="74">
        <f t="shared" si="2"/>
        <v>23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10</v>
      </c>
      <c r="G21" s="73">
        <f>VLOOKUP(REPLACE($A$1,1,1,"")&amp;E21,[1]戸籍からデータ貼り付け先!$A$2:$T$12093,16,FALSE)</f>
        <v>8</v>
      </c>
      <c r="H21" s="74">
        <f t="shared" si="1"/>
        <v>18</v>
      </c>
      <c r="I21" s="75">
        <v>83</v>
      </c>
      <c r="J21" s="77">
        <f>VLOOKUP(REPLACE($A$1,1,1,"")&amp;I21,[1]戸籍からデータ貼り付け先!$A$2:$T$12093,14,FALSE)</f>
        <v>8</v>
      </c>
      <c r="K21" s="73">
        <f>VLOOKUP(REPLACE($A$1,1,1,"")&amp;I21,[1]戸籍からデータ貼り付け先!$A$2:$T$12093,16,FALSE)</f>
        <v>9</v>
      </c>
      <c r="L21" s="74">
        <f t="shared" si="2"/>
        <v>17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5</v>
      </c>
      <c r="H22" s="74">
        <f t="shared" si="1"/>
        <v>12</v>
      </c>
      <c r="I22" s="78">
        <v>84</v>
      </c>
      <c r="J22" s="77">
        <f>VLOOKUP(REPLACE($A$1,1,1,"")&amp;I22,[1]戸籍からデータ貼り付け先!$A$2:$T$12093,14,FALSE)</f>
        <v>9</v>
      </c>
      <c r="K22" s="73">
        <f>VLOOKUP(REPLACE($A$1,1,1,"")&amp;I22,[1]戸籍からデータ貼り付け先!$A$2:$T$12093,16,FALSE)</f>
        <v>8</v>
      </c>
      <c r="L22" s="74">
        <f t="shared" si="2"/>
        <v>17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8</v>
      </c>
      <c r="H23" s="74">
        <f t="shared" si="1"/>
        <v>12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14</v>
      </c>
      <c r="L23" s="74">
        <f t="shared" si="2"/>
        <v>17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9</v>
      </c>
      <c r="G24" s="73">
        <f>VLOOKUP(REPLACE($A$1,1,1,"")&amp;E24,[1]戸籍からデータ貼り付け先!$A$2:$T$12093,16,FALSE)</f>
        <v>2</v>
      </c>
      <c r="H24" s="74">
        <f t="shared" si="1"/>
        <v>11</v>
      </c>
      <c r="I24" s="78">
        <v>86</v>
      </c>
      <c r="J24" s="77">
        <f>VLOOKUP(REPLACE($A$1,1,1,"")&amp;I24,[1]戸籍からデータ貼り付け先!$A$2:$T$12093,14,FALSE)</f>
        <v>5</v>
      </c>
      <c r="K24" s="73">
        <f>VLOOKUP(REPLACE($A$1,1,1,"")&amp;I24,[1]戸籍からデータ貼り付け先!$A$2:$T$12093,16,FALSE)</f>
        <v>13</v>
      </c>
      <c r="L24" s="74">
        <f t="shared" si="2"/>
        <v>18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5</v>
      </c>
      <c r="H25" s="74">
        <f t="shared" si="1"/>
        <v>11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9</v>
      </c>
      <c r="L25" s="74">
        <f t="shared" si="2"/>
        <v>15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9</v>
      </c>
      <c r="H26" s="74">
        <f t="shared" si="1"/>
        <v>15</v>
      </c>
      <c r="I26" s="78">
        <v>88</v>
      </c>
      <c r="J26" s="77">
        <f>VLOOKUP(REPLACE($A$1,1,1,"")&amp;I26,[1]戸籍からデータ貼り付け先!$A$2:$T$12093,14,FALSE)</f>
        <v>7</v>
      </c>
      <c r="K26" s="73">
        <f>VLOOKUP(REPLACE($A$1,1,1,"")&amp;I26,[1]戸籍からデータ貼り付け先!$A$2:$T$12093,16,FALSE)</f>
        <v>8</v>
      </c>
      <c r="L26" s="74">
        <f t="shared" si="2"/>
        <v>15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3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4</v>
      </c>
      <c r="K27" s="73">
        <f>VLOOKUP(REPLACE($A$1,1,1,"")&amp;I27,[1]戸籍からデータ貼り付け先!$A$2:$T$12093,16,FALSE)</f>
        <v>8</v>
      </c>
      <c r="L27" s="74">
        <f t="shared" si="2"/>
        <v>12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8</v>
      </c>
      <c r="G28" s="73">
        <f>VLOOKUP(REPLACE($A$1,1,1,"")&amp;E28,[1]戸籍からデータ貼り付け先!$A$2:$T$12093,16,FALSE)</f>
        <v>10</v>
      </c>
      <c r="H28" s="74">
        <f t="shared" si="1"/>
        <v>18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4</v>
      </c>
      <c r="L28" s="74">
        <f t="shared" si="2"/>
        <v>6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6</v>
      </c>
      <c r="H29" s="74">
        <f t="shared" si="1"/>
        <v>13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7</v>
      </c>
      <c r="L29" s="74">
        <f t="shared" si="2"/>
        <v>11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7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6</v>
      </c>
      <c r="L30" s="74">
        <f t="shared" si="2"/>
        <v>8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8</v>
      </c>
      <c r="G31" s="73">
        <f>VLOOKUP(REPLACE($A$1,1,1,"")&amp;E31,[1]戸籍からデータ貼り付け先!$A$2:$T$12093,16,FALSE)</f>
        <v>8</v>
      </c>
      <c r="H31" s="74">
        <f t="shared" si="1"/>
        <v>16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6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3</v>
      </c>
      <c r="K32" s="73">
        <f>VLOOKUP(REPLACE($A$1,1,1,"")&amp;I32,[1]戸籍からデータ貼り付け先!$A$2:$T$12093,16,FALSE)</f>
        <v>6</v>
      </c>
      <c r="L32" s="74">
        <f t="shared" si="2"/>
        <v>9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7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6</v>
      </c>
      <c r="L33" s="74">
        <f t="shared" si="2"/>
        <v>6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14</v>
      </c>
      <c r="H34" s="74">
        <f t="shared" si="1"/>
        <v>21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15</v>
      </c>
      <c r="G35" s="73">
        <f>VLOOKUP(REPLACE($A$1,1,1,"")&amp;E35,[1]戸籍からデータ貼り付け先!$A$2:$T$12093,16,FALSE)</f>
        <v>8</v>
      </c>
      <c r="H35" s="74">
        <f t="shared" si="1"/>
        <v>23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15</v>
      </c>
      <c r="G36" s="73">
        <f>VLOOKUP(REPLACE($A$1,1,1,"")&amp;E36,[1]戸籍からデータ貼り付け先!$A$2:$T$12093,16,FALSE)</f>
        <v>16</v>
      </c>
      <c r="H36" s="74">
        <f t="shared" si="1"/>
        <v>31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12</v>
      </c>
      <c r="G37" s="73">
        <f>VLOOKUP(REPLACE($A$1,1,1,"")&amp;E37,[1]戸籍からデータ貼り付け先!$A$2:$T$12093,16,FALSE)</f>
        <v>7</v>
      </c>
      <c r="H37" s="74">
        <f t="shared" si="1"/>
        <v>19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1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18</v>
      </c>
      <c r="H38" s="74">
        <f t="shared" si="1"/>
        <v>28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14</v>
      </c>
      <c r="G39" s="73">
        <f>VLOOKUP(REPLACE($A$1,1,1,"")&amp;E39,[1]戸籍からデータ貼り付け先!$A$2:$T$12093,16,FALSE)</f>
        <v>14</v>
      </c>
      <c r="H39" s="74">
        <f t="shared" si="1"/>
        <v>28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12</v>
      </c>
      <c r="H40" s="74">
        <f t="shared" si="1"/>
        <v>24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14</v>
      </c>
      <c r="G41" s="73">
        <f>VLOOKUP(REPLACE($A$1,1,1,"")&amp;E41,[1]戸籍からデータ貼り付け先!$A$2:$T$12093,16,FALSE)</f>
        <v>9</v>
      </c>
      <c r="H41" s="74">
        <f t="shared" si="1"/>
        <v>23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14</v>
      </c>
      <c r="G42" s="73">
        <f>VLOOKUP(REPLACE($A$1,1,1,"")&amp;E42,[1]戸籍からデータ貼り付け先!$A$2:$T$12093,16,FALSE)</f>
        <v>15</v>
      </c>
      <c r="H42" s="74">
        <f t="shared" si="1"/>
        <v>29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15</v>
      </c>
      <c r="G43" s="73">
        <f>VLOOKUP(REPLACE($A$1,1,1,"")&amp;E43,[1]戸籍からデータ貼り付け先!$A$2:$T$12093,16,FALSE)</f>
        <v>12</v>
      </c>
      <c r="H43" s="74">
        <f t="shared" si="1"/>
        <v>27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21</v>
      </c>
      <c r="G44" s="73">
        <f>VLOOKUP(REPLACE($A$1,1,1,"")&amp;E44,[1]戸籍からデータ貼り付け先!$A$2:$T$12093,16,FALSE)</f>
        <v>18</v>
      </c>
      <c r="H44" s="74">
        <f t="shared" si="1"/>
        <v>39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15</v>
      </c>
      <c r="H45" s="74">
        <f t="shared" si="1"/>
        <v>23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11</v>
      </c>
      <c r="G46" s="73">
        <f>VLOOKUP(REPLACE($A$1,1,1,"")&amp;E46,[1]戸籍からデータ貼り付け先!$A$2:$T$12093,16,FALSE)</f>
        <v>11</v>
      </c>
      <c r="H46" s="74">
        <f t="shared" si="1"/>
        <v>22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10</v>
      </c>
      <c r="H47" s="74">
        <f t="shared" si="1"/>
        <v>18</v>
      </c>
      <c r="I47" s="43" t="s">
        <v>240</v>
      </c>
      <c r="J47" s="63">
        <f>SUM(J3:J46)</f>
        <v>234</v>
      </c>
      <c r="K47" s="64">
        <f>SUM(K3:K46)</f>
        <v>346</v>
      </c>
      <c r="L47" s="45">
        <f>SUM(J47:K47)</f>
        <v>580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11</v>
      </c>
      <c r="H48" s="74">
        <f t="shared" si="1"/>
        <v>17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12</v>
      </c>
      <c r="G49" s="73">
        <f>VLOOKUP(REPLACE($A$1,1,1,"")&amp;E49,[1]戸籍からデータ貼り付け先!$A$2:$T$12093,16,FALSE)</f>
        <v>6</v>
      </c>
      <c r="H49" s="74">
        <f t="shared" si="1"/>
        <v>18</v>
      </c>
      <c r="I49" s="42"/>
      <c r="J49" s="42" t="str">
        <f>REPLACE(A1,1,1,"")&amp;"合計"</f>
        <v>鶴巻北２丁目合計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12</v>
      </c>
      <c r="G50" s="73">
        <f>VLOOKUP(REPLACE($A$1,1,1,"")&amp;E50,[1]戸籍からデータ貼り付け先!$A$2:$T$12093,16,FALSE)</f>
        <v>13</v>
      </c>
      <c r="H50" s="74">
        <f t="shared" si="1"/>
        <v>25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13</v>
      </c>
      <c r="G51" s="73">
        <f>VLOOKUP(REPLACE($A$1,1,1,"")&amp;E51,[1]戸籍からデータ貼り付け先!$A$2:$T$12093,16,FALSE)</f>
        <v>13</v>
      </c>
      <c r="H51" s="74">
        <f t="shared" si="1"/>
        <v>26</v>
      </c>
      <c r="I51" s="42"/>
      <c r="J51" s="50">
        <f>SUM(B18,F53,J47)</f>
        <v>717</v>
      </c>
      <c r="K51" s="51">
        <f>SUM(C18,G53,K47)</f>
        <v>850</v>
      </c>
      <c r="L51" s="52">
        <f>SUM(J51:K51)</f>
        <v>1567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9</v>
      </c>
      <c r="G52" s="81">
        <f>VLOOKUP(REPLACE($A$1,1,1,"")&amp;E52,[1]戸籍からデータ貼り付け先!$A$2:$T$12093,16,FALSE)</f>
        <v>13</v>
      </c>
      <c r="H52" s="82">
        <f t="shared" si="1"/>
        <v>22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447</v>
      </c>
      <c r="G53" s="64">
        <f>SUM(G3:G52)</f>
        <v>451</v>
      </c>
      <c r="H53" s="45">
        <f>SUM(F53:G53)</f>
        <v>898</v>
      </c>
      <c r="I53" s="42"/>
      <c r="J53" s="42"/>
      <c r="K53" s="42"/>
      <c r="L53" s="42"/>
    </row>
    <row r="56" spans="1:12" x14ac:dyDescent="0.4">
      <c r="F56" s="54" t="s">
        <v>397</v>
      </c>
    </row>
  </sheetData>
  <sheetProtection algorithmName="SHA-512" hashValue="IkY4PFPeztlxQX3JMxfPZbpejk5tW6G0fXdxcj+9zAJCxpf1LmcA8rmnlz7NNnc7W58qmp4pVxZTL2qMIu+Tpg==" saltValue="ce42x58dvbPRVqEvrkY1Q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L56"/>
  <sheetViews>
    <sheetView view="pageBreakPreview" topLeftCell="A37" zoomScaleNormal="75" zoomScaleSheetLayoutView="100" workbookViewId="0">
      <selection activeCell="F51" sqref="F51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398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2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5</v>
      </c>
      <c r="H3" s="74">
        <f>SUM(F3:G3)</f>
        <v>9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7</v>
      </c>
      <c r="L3" s="74">
        <f>SUM(J3:K3)</f>
        <v>15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3</v>
      </c>
      <c r="D4" s="74">
        <f t="shared" ref="D4:D17" si="0">SUM(B4:C4)</f>
        <v>3</v>
      </c>
      <c r="E4" s="76">
        <v>16</v>
      </c>
      <c r="F4" s="77">
        <f>VLOOKUP(REPLACE($A$1,1,1,"")&amp;E4,[1]戸籍からデータ貼り付け先!$A$2:$T$12093,14,FALSE)</f>
        <v>7</v>
      </c>
      <c r="G4" s="73">
        <f>VLOOKUP(REPLACE($A$1,1,1,"")&amp;E4,[1]戸籍からデータ貼り付け先!$A$2:$T$12093,16,FALSE)</f>
        <v>3</v>
      </c>
      <c r="H4" s="74">
        <f t="shared" ref="H4:H52" si="1">SUM(F4:G4)</f>
        <v>10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4</v>
      </c>
      <c r="L4" s="74">
        <f t="shared" ref="L4:L46" si="2">SUM(J4:K4)</f>
        <v>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5</v>
      </c>
      <c r="D5" s="74">
        <f t="shared" si="0"/>
        <v>9</v>
      </c>
      <c r="E5" s="71">
        <v>17</v>
      </c>
      <c r="F5" s="77">
        <f>VLOOKUP(REPLACE($A$1,1,1,"")&amp;E5,[1]戸籍からデータ貼り付け先!$A$2:$T$12093,14,FALSE)</f>
        <v>6</v>
      </c>
      <c r="G5" s="73">
        <f>VLOOKUP(REPLACE($A$1,1,1,"")&amp;E5,[1]戸籍からデータ貼り付け先!$A$2:$T$12093,16,FALSE)</f>
        <v>4</v>
      </c>
      <c r="H5" s="74">
        <f t="shared" si="1"/>
        <v>10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1</v>
      </c>
      <c r="L5" s="74">
        <f t="shared" si="2"/>
        <v>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0</v>
      </c>
      <c r="D6" s="74">
        <f t="shared" si="0"/>
        <v>5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6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1</v>
      </c>
      <c r="K6" s="73">
        <f>VLOOKUP(REPLACE($A$1,1,1,"")&amp;I6,[1]戸籍からデータ貼り付け先!$A$2:$T$12093,16,FALSE)</f>
        <v>5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5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5</v>
      </c>
      <c r="H7" s="74">
        <f t="shared" si="1"/>
        <v>9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3</v>
      </c>
      <c r="L7" s="74">
        <f t="shared" si="2"/>
        <v>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2</v>
      </c>
      <c r="D8" s="74">
        <f t="shared" si="0"/>
        <v>6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3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8</v>
      </c>
      <c r="K8" s="73">
        <f>VLOOKUP(REPLACE($A$1,1,1,"")&amp;I8,[1]戸籍からデータ貼り付け先!$A$2:$T$12093,16,FALSE)</f>
        <v>5</v>
      </c>
      <c r="L8" s="74">
        <f t="shared" si="2"/>
        <v>13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5</v>
      </c>
      <c r="D9" s="74">
        <f t="shared" si="0"/>
        <v>8</v>
      </c>
      <c r="E9" s="71">
        <v>21</v>
      </c>
      <c r="F9" s="77">
        <f>VLOOKUP(REPLACE($A$1,1,1,"")&amp;E9,[1]戸籍からデータ貼り付け先!$A$2:$T$12093,14,FALSE)</f>
        <v>4</v>
      </c>
      <c r="G9" s="73">
        <f>VLOOKUP(REPLACE($A$1,1,1,"")&amp;E9,[1]戸籍からデータ貼り付け先!$A$2:$T$12093,16,FALSE)</f>
        <v>10</v>
      </c>
      <c r="H9" s="74">
        <f t="shared" si="1"/>
        <v>14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6</v>
      </c>
      <c r="L9" s="74">
        <f t="shared" si="2"/>
        <v>12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6</v>
      </c>
      <c r="D10" s="74">
        <f t="shared" si="0"/>
        <v>8</v>
      </c>
      <c r="E10" s="76">
        <v>22</v>
      </c>
      <c r="F10" s="77">
        <f>VLOOKUP(REPLACE($A$1,1,1,"")&amp;E10,[1]戸籍からデータ貼り付け先!$A$2:$T$12093,14,FALSE)</f>
        <v>7</v>
      </c>
      <c r="G10" s="73">
        <f>VLOOKUP(REPLACE($A$1,1,1,"")&amp;E10,[1]戸籍からデータ貼り付け先!$A$2:$T$12093,16,FALSE)</f>
        <v>8</v>
      </c>
      <c r="H10" s="74">
        <f t="shared" si="1"/>
        <v>15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7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3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6</v>
      </c>
      <c r="G11" s="73">
        <f>VLOOKUP(REPLACE($A$1,1,1,"")&amp;E11,[1]戸籍からデータ貼り付け先!$A$2:$T$12093,16,FALSE)</f>
        <v>5</v>
      </c>
      <c r="H11" s="74">
        <f t="shared" si="1"/>
        <v>11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1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5</v>
      </c>
      <c r="D12" s="74">
        <f t="shared" si="0"/>
        <v>9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6</v>
      </c>
      <c r="H12" s="74">
        <f t="shared" si="1"/>
        <v>17</v>
      </c>
      <c r="I12" s="78">
        <v>74</v>
      </c>
      <c r="J12" s="77">
        <f>VLOOKUP(REPLACE($A$1,1,1,"")&amp;I12,[1]戸籍からデータ貼り付け先!$A$2:$T$12093,14,FALSE)</f>
        <v>1</v>
      </c>
      <c r="K12" s="73">
        <f>VLOOKUP(REPLACE($A$1,1,1,"")&amp;I12,[1]戸籍からデータ貼り付け先!$A$2:$T$12093,16,FALSE)</f>
        <v>12</v>
      </c>
      <c r="L12" s="74">
        <f t="shared" si="2"/>
        <v>13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3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9</v>
      </c>
      <c r="H13" s="74">
        <f t="shared" si="1"/>
        <v>13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7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9</v>
      </c>
      <c r="D14" s="74">
        <f t="shared" si="0"/>
        <v>13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7</v>
      </c>
      <c r="H14" s="74">
        <f t="shared" si="1"/>
        <v>12</v>
      </c>
      <c r="I14" s="78">
        <v>76</v>
      </c>
      <c r="J14" s="77">
        <f>VLOOKUP(REPLACE($A$1,1,1,"")&amp;I14,[1]戸籍からデータ貼り付け先!$A$2:$T$12093,14,FALSE)</f>
        <v>10</v>
      </c>
      <c r="K14" s="73">
        <f>VLOOKUP(REPLACE($A$1,1,1,"")&amp;I14,[1]戸籍からデータ貼り付け先!$A$2:$T$12093,16,FALSE)</f>
        <v>13</v>
      </c>
      <c r="L14" s="74">
        <f t="shared" si="2"/>
        <v>23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4</v>
      </c>
      <c r="D15" s="74">
        <f t="shared" si="0"/>
        <v>10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8</v>
      </c>
      <c r="H15" s="74">
        <f t="shared" si="1"/>
        <v>14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7</v>
      </c>
      <c r="L15" s="74">
        <f t="shared" si="2"/>
        <v>13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3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11</v>
      </c>
      <c r="G16" s="73">
        <f>VLOOKUP(REPLACE($A$1,1,1,"")&amp;E16,[1]戸籍からデータ貼り付け先!$A$2:$T$12093,16,FALSE)</f>
        <v>7</v>
      </c>
      <c r="H16" s="74">
        <f t="shared" si="1"/>
        <v>18</v>
      </c>
      <c r="I16" s="78">
        <v>78</v>
      </c>
      <c r="J16" s="77">
        <f>VLOOKUP(REPLACE($A$1,1,1,"")&amp;I16,[1]戸籍からデータ貼り付け先!$A$2:$T$12093,14,FALSE)</f>
        <v>5</v>
      </c>
      <c r="K16" s="73">
        <f>VLOOKUP(REPLACE($A$1,1,1,"")&amp;I16,[1]戸籍からデータ貼り付け先!$A$2:$T$12093,16,FALSE)</f>
        <v>8</v>
      </c>
      <c r="L16" s="74">
        <f t="shared" si="2"/>
        <v>13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5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8</v>
      </c>
      <c r="H17" s="74">
        <f t="shared" si="1"/>
        <v>12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2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48</v>
      </c>
      <c r="C18" s="64">
        <f>SUM(C3:C17)</f>
        <v>60</v>
      </c>
      <c r="D18" s="45">
        <f>SUM(B18:C18)</f>
        <v>108</v>
      </c>
      <c r="E18" s="76">
        <v>30</v>
      </c>
      <c r="F18" s="77">
        <f>VLOOKUP(REPLACE($A$1,1,1,"")&amp;E18,[1]戸籍からデータ貼り付け先!$A$2:$T$12093,14,FALSE)</f>
        <v>7</v>
      </c>
      <c r="G18" s="73">
        <f>VLOOKUP(REPLACE($A$1,1,1,"")&amp;E18,[1]戸籍からデータ貼り付け先!$A$2:$T$12093,16,FALSE)</f>
        <v>8</v>
      </c>
      <c r="H18" s="74">
        <f t="shared" si="1"/>
        <v>15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0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8</v>
      </c>
      <c r="G19" s="73">
        <f>VLOOKUP(REPLACE($A$1,1,1,"")&amp;E19,[1]戸籍からデータ貼り付け先!$A$2:$T$12093,16,FALSE)</f>
        <v>5</v>
      </c>
      <c r="H19" s="74">
        <f t="shared" si="1"/>
        <v>13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5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3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3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4</v>
      </c>
      <c r="H21" s="74">
        <f t="shared" si="1"/>
        <v>8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3</v>
      </c>
      <c r="L21" s="74">
        <f t="shared" si="2"/>
        <v>6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3</v>
      </c>
      <c r="H22" s="74">
        <f t="shared" si="1"/>
        <v>8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2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7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2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5</v>
      </c>
      <c r="G24" s="73">
        <f>VLOOKUP(REPLACE($A$1,1,1,"")&amp;E24,[1]戸籍からデータ貼り付け先!$A$2:$T$12093,16,FALSE)</f>
        <v>5</v>
      </c>
      <c r="H24" s="74">
        <f t="shared" si="1"/>
        <v>10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2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4</v>
      </c>
      <c r="H25" s="74">
        <f t="shared" si="1"/>
        <v>8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4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5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10</v>
      </c>
      <c r="G27" s="73">
        <f>VLOOKUP(REPLACE($A$1,1,1,"")&amp;E27,[1]戸籍からデータ貼り付け先!$A$2:$T$12093,16,FALSE)</f>
        <v>7</v>
      </c>
      <c r="H27" s="74">
        <f t="shared" si="1"/>
        <v>17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4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13</v>
      </c>
      <c r="G28" s="73">
        <f>VLOOKUP(REPLACE($A$1,1,1,"")&amp;E28,[1]戸籍からデータ貼り付け先!$A$2:$T$12093,16,FALSE)</f>
        <v>4</v>
      </c>
      <c r="H28" s="74">
        <f t="shared" si="1"/>
        <v>17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8</v>
      </c>
      <c r="G29" s="73">
        <f>VLOOKUP(REPLACE($A$1,1,1,"")&amp;E29,[1]戸籍からデータ貼り付け先!$A$2:$T$12093,16,FALSE)</f>
        <v>7</v>
      </c>
      <c r="H29" s="74">
        <f t="shared" si="1"/>
        <v>15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3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6</v>
      </c>
      <c r="H30" s="74">
        <f t="shared" si="1"/>
        <v>11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3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10</v>
      </c>
      <c r="G31" s="73">
        <f>VLOOKUP(REPLACE($A$1,1,1,"")&amp;E31,[1]戸籍からデータ貼り付け先!$A$2:$T$12093,16,FALSE)</f>
        <v>10</v>
      </c>
      <c r="H31" s="74">
        <f t="shared" si="1"/>
        <v>20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0</v>
      </c>
      <c r="L31" s="74">
        <f t="shared" si="2"/>
        <v>0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6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8</v>
      </c>
      <c r="G33" s="73">
        <f>VLOOKUP(REPLACE($A$1,1,1,"")&amp;E33,[1]戸籍からデータ貼り付け先!$A$2:$T$12093,16,FALSE)</f>
        <v>7</v>
      </c>
      <c r="H33" s="74">
        <f t="shared" si="1"/>
        <v>15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8</v>
      </c>
      <c r="H34" s="74">
        <f t="shared" si="1"/>
        <v>17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9</v>
      </c>
      <c r="H35" s="74">
        <f t="shared" si="1"/>
        <v>14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2</v>
      </c>
      <c r="H36" s="74">
        <f t="shared" si="1"/>
        <v>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10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11</v>
      </c>
      <c r="G38" s="73">
        <f>VLOOKUP(REPLACE($A$1,1,1,"")&amp;E38,[1]戸籍からデータ貼り付け先!$A$2:$T$12093,16,FALSE)</f>
        <v>5</v>
      </c>
      <c r="H38" s="74">
        <f t="shared" si="1"/>
        <v>16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14</v>
      </c>
      <c r="H39" s="74">
        <f t="shared" si="1"/>
        <v>23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3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13</v>
      </c>
      <c r="H41" s="74">
        <f t="shared" si="1"/>
        <v>19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14</v>
      </c>
      <c r="G42" s="73">
        <f>VLOOKUP(REPLACE($A$1,1,1,"")&amp;E42,[1]戸籍からデータ貼り付け先!$A$2:$T$12093,16,FALSE)</f>
        <v>10</v>
      </c>
      <c r="H42" s="74">
        <f t="shared" si="1"/>
        <v>24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13</v>
      </c>
      <c r="H43" s="74">
        <f t="shared" si="1"/>
        <v>21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19</v>
      </c>
      <c r="G44" s="73">
        <f>VLOOKUP(REPLACE($A$1,1,1,"")&amp;E44,[1]戸籍からデータ貼り付け先!$A$2:$T$12093,16,FALSE)</f>
        <v>10</v>
      </c>
      <c r="H44" s="74">
        <f t="shared" si="1"/>
        <v>29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9</v>
      </c>
      <c r="G45" s="73">
        <f>VLOOKUP(REPLACE($A$1,1,1,"")&amp;E45,[1]戸籍からデータ貼り付け先!$A$2:$T$12093,16,FALSE)</f>
        <v>10</v>
      </c>
      <c r="H45" s="74">
        <f t="shared" si="1"/>
        <v>19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6</v>
      </c>
      <c r="H46" s="74">
        <f t="shared" si="1"/>
        <v>16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10</v>
      </c>
      <c r="G47" s="73">
        <f>VLOOKUP(REPLACE($A$1,1,1,"")&amp;E47,[1]戸籍からデータ貼り付け先!$A$2:$T$12093,16,FALSE)</f>
        <v>4</v>
      </c>
      <c r="H47" s="74">
        <f t="shared" si="1"/>
        <v>14</v>
      </c>
      <c r="I47" s="43" t="s">
        <v>240</v>
      </c>
      <c r="J47" s="63">
        <f>SUM(J3:J46)</f>
        <v>105</v>
      </c>
      <c r="K47" s="64">
        <f>SUM(K3:K46)</f>
        <v>130</v>
      </c>
      <c r="L47" s="45">
        <f>SUM(J47:K47)</f>
        <v>235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8</v>
      </c>
      <c r="G48" s="73">
        <f>VLOOKUP(REPLACE($A$1,1,1,"")&amp;E48,[1]戸籍からデータ貼り付け先!$A$2:$T$12093,16,FALSE)</f>
        <v>10</v>
      </c>
      <c r="H48" s="74">
        <f t="shared" si="1"/>
        <v>18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8</v>
      </c>
      <c r="H49" s="74">
        <f t="shared" si="1"/>
        <v>14</v>
      </c>
      <c r="I49" s="42"/>
      <c r="J49" s="42" t="str">
        <f>REPLACE(A1,1,1,"")&amp;"合計"</f>
        <v>鶴巻北３丁目合計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8</v>
      </c>
      <c r="G50" s="73">
        <f>VLOOKUP(REPLACE($A$1,1,1,"")&amp;E50,[1]戸籍からデータ貼り付け先!$A$2:$T$12093,16,FALSE)</f>
        <v>11</v>
      </c>
      <c r="H50" s="74">
        <f t="shared" si="1"/>
        <v>19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6</v>
      </c>
      <c r="G51" s="73">
        <f>VLOOKUP(REPLACE($A$1,1,1,"")&amp;E51,[1]戸籍からデータ貼り付け先!$A$2:$T$12093,16,FALSE)</f>
        <v>6</v>
      </c>
      <c r="H51" s="74">
        <f t="shared" si="1"/>
        <v>12</v>
      </c>
      <c r="I51" s="42"/>
      <c r="J51" s="50">
        <f>SUM(B18,F53,J47)</f>
        <v>507</v>
      </c>
      <c r="K51" s="51">
        <f>SUM(C18,G53,K47)</f>
        <v>533</v>
      </c>
      <c r="L51" s="52">
        <f>SUM(J51:K51)</f>
        <v>1040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6</v>
      </c>
      <c r="H52" s="82">
        <f t="shared" si="1"/>
        <v>11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354</v>
      </c>
      <c r="G53" s="64">
        <f>SUM(G3:G52)</f>
        <v>343</v>
      </c>
      <c r="H53" s="45">
        <f>SUM(F53:G53)</f>
        <v>697</v>
      </c>
      <c r="I53" s="42"/>
      <c r="J53" s="42"/>
      <c r="K53" s="42"/>
      <c r="L53" s="42"/>
    </row>
    <row r="56" spans="1:12" x14ac:dyDescent="0.4">
      <c r="F56" s="54" t="s">
        <v>399</v>
      </c>
    </row>
  </sheetData>
  <sheetProtection algorithmName="SHA-512" hashValue="aQaNKulIPcg/8C3w/70upySti7l3DCOKB79cuHx+br+yY+8K6Bc7nMm4EzYY/Yq6nMMfi2mNatBf7oSso0WdNg==" saltValue="rLAGf/imEAHYUyeV72SIGg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400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1</v>
      </c>
      <c r="D3" s="74">
        <f>SUM(B3:C3)</f>
        <v>3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6</v>
      </c>
      <c r="H3" s="74">
        <f>SUM(F3:G3)</f>
        <v>11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11</v>
      </c>
      <c r="L3" s="74">
        <f>SUM(J3:K3)</f>
        <v>19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3</v>
      </c>
      <c r="D4" s="74">
        <f t="shared" ref="D4:D17" si="0">SUM(B4:C4)</f>
        <v>8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3</v>
      </c>
      <c r="H4" s="74">
        <f t="shared" ref="H4:H52" si="1">SUM(F4:G4)</f>
        <v>7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5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3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4</v>
      </c>
      <c r="H5" s="74">
        <f t="shared" si="1"/>
        <v>11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4</v>
      </c>
      <c r="L5" s="74">
        <f t="shared" si="2"/>
        <v>11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3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9</v>
      </c>
      <c r="G6" s="73">
        <f>VLOOKUP(REPLACE($A$1,1,1,"")&amp;E6,[1]戸籍からデータ貼り付け先!$A$2:$T$12093,16,FALSE)</f>
        <v>3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6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6</v>
      </c>
      <c r="D7" s="74">
        <f t="shared" si="0"/>
        <v>8</v>
      </c>
      <c r="E7" s="71">
        <v>19</v>
      </c>
      <c r="F7" s="77">
        <f>VLOOKUP(REPLACE($A$1,1,1,"")&amp;E7,[1]戸籍からデータ貼り付け先!$A$2:$T$12093,14,FALSE)</f>
        <v>17</v>
      </c>
      <c r="G7" s="73">
        <f>VLOOKUP(REPLACE($A$1,1,1,"")&amp;E7,[1]戸籍からデータ貼り付け先!$A$2:$T$12093,16,FALSE)</f>
        <v>9</v>
      </c>
      <c r="H7" s="74">
        <f t="shared" si="1"/>
        <v>26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4</v>
      </c>
      <c r="L7" s="74">
        <f t="shared" si="2"/>
        <v>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3</v>
      </c>
      <c r="D8" s="74">
        <f t="shared" si="0"/>
        <v>5</v>
      </c>
      <c r="E8" s="76">
        <v>20</v>
      </c>
      <c r="F8" s="77">
        <f>VLOOKUP(REPLACE($A$1,1,1,"")&amp;E8,[1]戸籍からデータ貼り付け先!$A$2:$T$12093,14,FALSE)</f>
        <v>27</v>
      </c>
      <c r="G8" s="73">
        <f>VLOOKUP(REPLACE($A$1,1,1,"")&amp;E8,[1]戸籍からデータ貼り付け先!$A$2:$T$12093,16,FALSE)</f>
        <v>13</v>
      </c>
      <c r="H8" s="74">
        <f t="shared" si="1"/>
        <v>40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5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3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20</v>
      </c>
      <c r="G9" s="73">
        <f>VLOOKUP(REPLACE($A$1,1,1,"")&amp;E9,[1]戸籍からデータ貼り付け先!$A$2:$T$12093,16,FALSE)</f>
        <v>13</v>
      </c>
      <c r="H9" s="74">
        <f t="shared" si="1"/>
        <v>33</v>
      </c>
      <c r="I9" s="75">
        <v>71</v>
      </c>
      <c r="J9" s="77">
        <f>VLOOKUP(REPLACE($A$1,1,1,"")&amp;I9,[1]戸籍からデータ貼り付け先!$A$2:$T$12093,14,FALSE)</f>
        <v>7</v>
      </c>
      <c r="K9" s="73">
        <f>VLOOKUP(REPLACE($A$1,1,1,"")&amp;I9,[1]戸籍からデータ貼り付け先!$A$2:$T$12093,16,FALSE)</f>
        <v>7</v>
      </c>
      <c r="L9" s="74">
        <f t="shared" si="2"/>
        <v>14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3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18</v>
      </c>
      <c r="G10" s="73">
        <f>VLOOKUP(REPLACE($A$1,1,1,"")&amp;E10,[1]戸籍からデータ貼り付け先!$A$2:$T$12093,16,FALSE)</f>
        <v>6</v>
      </c>
      <c r="H10" s="74">
        <f t="shared" si="1"/>
        <v>24</v>
      </c>
      <c r="I10" s="78">
        <v>72</v>
      </c>
      <c r="J10" s="77">
        <f>VLOOKUP(REPLACE($A$1,1,1,"")&amp;I10,[1]戸籍からデータ貼り付け先!$A$2:$T$12093,14,FALSE)</f>
        <v>7</v>
      </c>
      <c r="K10" s="73">
        <f>VLOOKUP(REPLACE($A$1,1,1,"")&amp;I10,[1]戸籍からデータ貼り付け先!$A$2:$T$12093,16,FALSE)</f>
        <v>9</v>
      </c>
      <c r="L10" s="74">
        <f t="shared" si="2"/>
        <v>16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2</v>
      </c>
      <c r="D11" s="74">
        <f t="shared" si="0"/>
        <v>5</v>
      </c>
      <c r="E11" s="71">
        <v>23</v>
      </c>
      <c r="F11" s="77">
        <f>VLOOKUP(REPLACE($A$1,1,1,"")&amp;E11,[1]戸籍からデータ貼り付け先!$A$2:$T$12093,14,FALSE)</f>
        <v>19</v>
      </c>
      <c r="G11" s="73">
        <f>VLOOKUP(REPLACE($A$1,1,1,"")&amp;E11,[1]戸籍からデータ貼り付け先!$A$2:$T$12093,16,FALSE)</f>
        <v>7</v>
      </c>
      <c r="H11" s="74">
        <f t="shared" si="1"/>
        <v>26</v>
      </c>
      <c r="I11" s="75">
        <v>73</v>
      </c>
      <c r="J11" s="77">
        <f>VLOOKUP(REPLACE($A$1,1,1,"")&amp;I11,[1]戸籍からデータ貼り付け先!$A$2:$T$12093,14,FALSE)</f>
        <v>9</v>
      </c>
      <c r="K11" s="73">
        <f>VLOOKUP(REPLACE($A$1,1,1,"")&amp;I11,[1]戸籍からデータ貼り付け先!$A$2:$T$12093,16,FALSE)</f>
        <v>8</v>
      </c>
      <c r="L11" s="74">
        <f t="shared" si="2"/>
        <v>17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7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15</v>
      </c>
      <c r="G12" s="73">
        <f>VLOOKUP(REPLACE($A$1,1,1,"")&amp;E12,[1]戸籍からデータ貼り付け先!$A$2:$T$12093,16,FALSE)</f>
        <v>9</v>
      </c>
      <c r="H12" s="74">
        <f t="shared" si="1"/>
        <v>24</v>
      </c>
      <c r="I12" s="78">
        <v>74</v>
      </c>
      <c r="J12" s="77">
        <f>VLOOKUP(REPLACE($A$1,1,1,"")&amp;I12,[1]戸籍からデータ貼り付け先!$A$2:$T$12093,14,FALSE)</f>
        <v>7</v>
      </c>
      <c r="K12" s="73">
        <f>VLOOKUP(REPLACE($A$1,1,1,"")&amp;I12,[1]戸籍からデータ貼り付け先!$A$2:$T$12093,16,FALSE)</f>
        <v>6</v>
      </c>
      <c r="L12" s="74">
        <f t="shared" si="2"/>
        <v>13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7</v>
      </c>
      <c r="C13" s="73">
        <f>VLOOKUP(REPLACE($A$1,1,1,"")&amp;A13,[1]戸籍からデータ貼り付け先!$A$2:$T$12093,16,FALSE)</f>
        <v>6</v>
      </c>
      <c r="D13" s="74">
        <f t="shared" si="0"/>
        <v>13</v>
      </c>
      <c r="E13" s="71">
        <v>25</v>
      </c>
      <c r="F13" s="77">
        <f>VLOOKUP(REPLACE($A$1,1,1,"")&amp;E13,[1]戸籍からデータ貼り付け先!$A$2:$T$12093,14,FALSE)</f>
        <v>24</v>
      </c>
      <c r="G13" s="73">
        <f>VLOOKUP(REPLACE($A$1,1,1,"")&amp;E13,[1]戸籍からデータ貼り付け先!$A$2:$T$12093,16,FALSE)</f>
        <v>10</v>
      </c>
      <c r="H13" s="74">
        <f t="shared" si="1"/>
        <v>34</v>
      </c>
      <c r="I13" s="75">
        <v>75</v>
      </c>
      <c r="J13" s="77">
        <f>VLOOKUP(REPLACE($A$1,1,1,"")&amp;I13,[1]戸籍からデータ貼り付け先!$A$2:$T$12093,14,FALSE)</f>
        <v>8</v>
      </c>
      <c r="K13" s="73">
        <f>VLOOKUP(REPLACE($A$1,1,1,"")&amp;I13,[1]戸籍からデータ貼り付け先!$A$2:$T$12093,16,FALSE)</f>
        <v>15</v>
      </c>
      <c r="L13" s="74">
        <f t="shared" si="2"/>
        <v>23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7</v>
      </c>
      <c r="D14" s="74">
        <f t="shared" si="0"/>
        <v>10</v>
      </c>
      <c r="E14" s="76">
        <v>26</v>
      </c>
      <c r="F14" s="77">
        <f>VLOOKUP(REPLACE($A$1,1,1,"")&amp;E14,[1]戸籍からデータ貼り付け先!$A$2:$T$12093,14,FALSE)</f>
        <v>13</v>
      </c>
      <c r="G14" s="73">
        <f>VLOOKUP(REPLACE($A$1,1,1,"")&amp;E14,[1]戸籍からデータ貼り付け先!$A$2:$T$12093,16,FALSE)</f>
        <v>8</v>
      </c>
      <c r="H14" s="74">
        <f t="shared" si="1"/>
        <v>21</v>
      </c>
      <c r="I14" s="78">
        <v>76</v>
      </c>
      <c r="J14" s="77">
        <f>VLOOKUP(REPLACE($A$1,1,1,"")&amp;I14,[1]戸籍からデータ貼り付け先!$A$2:$T$12093,14,FALSE)</f>
        <v>8</v>
      </c>
      <c r="K14" s="73">
        <f>VLOOKUP(REPLACE($A$1,1,1,"")&amp;I14,[1]戸籍からデータ貼り付け先!$A$2:$T$12093,16,FALSE)</f>
        <v>7</v>
      </c>
      <c r="L14" s="74">
        <f t="shared" si="2"/>
        <v>15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5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9</v>
      </c>
      <c r="G15" s="73">
        <f>VLOOKUP(REPLACE($A$1,1,1,"")&amp;E15,[1]戸籍からデータ貼り付け先!$A$2:$T$12093,16,FALSE)</f>
        <v>10</v>
      </c>
      <c r="H15" s="74">
        <f t="shared" si="1"/>
        <v>19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12</v>
      </c>
      <c r="L15" s="74">
        <f t="shared" si="2"/>
        <v>20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4</v>
      </c>
      <c r="C16" s="73">
        <f>VLOOKUP(REPLACE($A$1,1,1,"")&amp;A16,[1]戸籍からデータ貼り付け先!$A$2:$T$12093,16,FALSE)</f>
        <v>3</v>
      </c>
      <c r="D16" s="74">
        <f t="shared" si="0"/>
        <v>7</v>
      </c>
      <c r="E16" s="76">
        <v>28</v>
      </c>
      <c r="F16" s="77">
        <f>VLOOKUP(REPLACE($A$1,1,1,"")&amp;E16,[1]戸籍からデータ貼り付け先!$A$2:$T$12093,14,FALSE)</f>
        <v>9</v>
      </c>
      <c r="G16" s="73">
        <f>VLOOKUP(REPLACE($A$1,1,1,"")&amp;E16,[1]戸籍からデータ貼り付け先!$A$2:$T$12093,16,FALSE)</f>
        <v>5</v>
      </c>
      <c r="H16" s="74">
        <f t="shared" si="1"/>
        <v>14</v>
      </c>
      <c r="I16" s="78">
        <v>78</v>
      </c>
      <c r="J16" s="77">
        <f>VLOOKUP(REPLACE($A$1,1,1,"")&amp;I16,[1]戸籍からデータ貼り付け先!$A$2:$T$12093,14,FALSE)</f>
        <v>12</v>
      </c>
      <c r="K16" s="73">
        <f>VLOOKUP(REPLACE($A$1,1,1,"")&amp;I16,[1]戸籍からデータ貼り付け先!$A$2:$T$12093,16,FALSE)</f>
        <v>8</v>
      </c>
      <c r="L16" s="74">
        <f t="shared" si="2"/>
        <v>20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7</v>
      </c>
      <c r="D17" s="82">
        <f t="shared" si="0"/>
        <v>13</v>
      </c>
      <c r="E17" s="71">
        <v>29</v>
      </c>
      <c r="F17" s="77">
        <f>VLOOKUP(REPLACE($A$1,1,1,"")&amp;E17,[1]戸籍からデータ貼り付け先!$A$2:$T$12093,14,FALSE)</f>
        <v>8</v>
      </c>
      <c r="G17" s="73">
        <f>VLOOKUP(REPLACE($A$1,1,1,"")&amp;E17,[1]戸籍からデータ貼り付け先!$A$2:$T$12093,16,FALSE)</f>
        <v>12</v>
      </c>
      <c r="H17" s="74">
        <f t="shared" si="1"/>
        <v>20</v>
      </c>
      <c r="I17" s="75">
        <v>79</v>
      </c>
      <c r="J17" s="77">
        <f>VLOOKUP(REPLACE($A$1,1,1,"")&amp;I17,[1]戸籍からデータ貼り付け先!$A$2:$T$12093,14,FALSE)</f>
        <v>4</v>
      </c>
      <c r="K17" s="73">
        <f>VLOOKUP(REPLACE($A$1,1,1,"")&amp;I17,[1]戸籍からデータ貼り付け先!$A$2:$T$12093,16,FALSE)</f>
        <v>3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48</v>
      </c>
      <c r="C18" s="64">
        <f>SUM(C3:C17)</f>
        <v>62</v>
      </c>
      <c r="D18" s="45">
        <f>SUM(B18:C18)</f>
        <v>110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7</v>
      </c>
      <c r="H18" s="74">
        <f t="shared" si="1"/>
        <v>12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3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10</v>
      </c>
      <c r="G19" s="73">
        <f>VLOOKUP(REPLACE($A$1,1,1,"")&amp;E19,[1]戸籍からデータ貼り付け先!$A$2:$T$12093,16,FALSE)</f>
        <v>5</v>
      </c>
      <c r="H19" s="74">
        <f t="shared" si="1"/>
        <v>15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8</v>
      </c>
      <c r="L19" s="74">
        <f t="shared" si="2"/>
        <v>13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5</v>
      </c>
      <c r="G20" s="73">
        <f>VLOOKUP(REPLACE($A$1,1,1,"")&amp;E20,[1]戸籍からデータ貼り付け先!$A$2:$T$12093,16,FALSE)</f>
        <v>6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6</v>
      </c>
      <c r="K20" s="73">
        <f>VLOOKUP(REPLACE($A$1,1,1,"")&amp;I20,[1]戸籍からデータ貼り付け先!$A$2:$T$12093,16,FALSE)</f>
        <v>6</v>
      </c>
      <c r="L20" s="74">
        <f t="shared" si="2"/>
        <v>12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6</v>
      </c>
      <c r="G21" s="73">
        <f>VLOOKUP(REPLACE($A$1,1,1,"")&amp;E21,[1]戸籍からデータ貼り付け先!$A$2:$T$12093,16,FALSE)</f>
        <v>9</v>
      </c>
      <c r="H21" s="74">
        <f t="shared" si="1"/>
        <v>15</v>
      </c>
      <c r="I21" s="75">
        <v>83</v>
      </c>
      <c r="J21" s="77">
        <f>VLOOKUP(REPLACE($A$1,1,1,"")&amp;I21,[1]戸籍からデータ貼り付け先!$A$2:$T$12093,14,FALSE)</f>
        <v>11</v>
      </c>
      <c r="K21" s="73">
        <f>VLOOKUP(REPLACE($A$1,1,1,"")&amp;I21,[1]戸籍からデータ貼り付け先!$A$2:$T$12093,16,FALSE)</f>
        <v>3</v>
      </c>
      <c r="L21" s="74">
        <f t="shared" si="2"/>
        <v>14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9</v>
      </c>
      <c r="G22" s="73">
        <f>VLOOKUP(REPLACE($A$1,1,1,"")&amp;E22,[1]戸籍からデータ貼り付け先!$A$2:$T$12093,16,FALSE)</f>
        <v>7</v>
      </c>
      <c r="H22" s="74">
        <f t="shared" si="1"/>
        <v>16</v>
      </c>
      <c r="I22" s="78">
        <v>84</v>
      </c>
      <c r="J22" s="77">
        <f>VLOOKUP(REPLACE($A$1,1,1,"")&amp;I22,[1]戸籍からデータ貼り付け先!$A$2:$T$12093,14,FALSE)</f>
        <v>8</v>
      </c>
      <c r="K22" s="73">
        <f>VLOOKUP(REPLACE($A$1,1,1,"")&amp;I22,[1]戸籍からデータ貼り付け先!$A$2:$T$12093,16,FALSE)</f>
        <v>7</v>
      </c>
      <c r="L22" s="74">
        <f t="shared" si="2"/>
        <v>15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5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3</v>
      </c>
      <c r="L23" s="74">
        <f t="shared" si="2"/>
        <v>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2</v>
      </c>
      <c r="H24" s="74">
        <f t="shared" si="1"/>
        <v>9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6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8</v>
      </c>
      <c r="H25" s="74">
        <f t="shared" si="1"/>
        <v>11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4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5</v>
      </c>
      <c r="G26" s="73">
        <f>VLOOKUP(REPLACE($A$1,1,1,"")&amp;E26,[1]戸籍からデータ貼り付け先!$A$2:$T$12093,16,FALSE)</f>
        <v>7</v>
      </c>
      <c r="H26" s="74">
        <f t="shared" si="1"/>
        <v>12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8</v>
      </c>
      <c r="L26" s="74">
        <f t="shared" si="2"/>
        <v>9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11</v>
      </c>
      <c r="G27" s="73">
        <f>VLOOKUP(REPLACE($A$1,1,1,"")&amp;E27,[1]戸籍からデータ貼り付け先!$A$2:$T$12093,16,FALSE)</f>
        <v>3</v>
      </c>
      <c r="H27" s="74">
        <f t="shared" si="1"/>
        <v>14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7</v>
      </c>
      <c r="H28" s="74">
        <f t="shared" si="1"/>
        <v>11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3</v>
      </c>
      <c r="L28" s="74">
        <f t="shared" si="2"/>
        <v>7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8</v>
      </c>
      <c r="G29" s="73">
        <f>VLOOKUP(REPLACE($A$1,1,1,"")&amp;E29,[1]戸籍からデータ貼り付け先!$A$2:$T$12093,16,FALSE)</f>
        <v>6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4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7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3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11</v>
      </c>
      <c r="H31" s="74">
        <f t="shared" si="1"/>
        <v>17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4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4</v>
      </c>
      <c r="H32" s="74">
        <f t="shared" si="1"/>
        <v>10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5</v>
      </c>
      <c r="H33" s="74">
        <f t="shared" si="1"/>
        <v>11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17</v>
      </c>
      <c r="G34" s="73">
        <f>VLOOKUP(REPLACE($A$1,1,1,"")&amp;E34,[1]戸籍からデータ貼り付け先!$A$2:$T$12093,16,FALSE)</f>
        <v>7</v>
      </c>
      <c r="H34" s="74">
        <f t="shared" si="1"/>
        <v>24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2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10</v>
      </c>
      <c r="G35" s="73">
        <f>VLOOKUP(REPLACE($A$1,1,1,"")&amp;E35,[1]戸籍からデータ貼り付け先!$A$2:$T$12093,16,FALSE)</f>
        <v>11</v>
      </c>
      <c r="H35" s="74">
        <f t="shared" si="1"/>
        <v>21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7</v>
      </c>
      <c r="G36" s="73">
        <f>VLOOKUP(REPLACE($A$1,1,1,"")&amp;E36,[1]戸籍からデータ貼り付け先!$A$2:$T$12093,16,FALSE)</f>
        <v>7</v>
      </c>
      <c r="H36" s="74">
        <f t="shared" si="1"/>
        <v>14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14</v>
      </c>
      <c r="G37" s="73">
        <f>VLOOKUP(REPLACE($A$1,1,1,"")&amp;E37,[1]戸籍からデータ貼り付け先!$A$2:$T$12093,16,FALSE)</f>
        <v>15</v>
      </c>
      <c r="H37" s="74">
        <f t="shared" si="1"/>
        <v>29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12</v>
      </c>
      <c r="G38" s="73">
        <f>VLOOKUP(REPLACE($A$1,1,1,"")&amp;E38,[1]戸籍からデータ貼り付け先!$A$2:$T$12093,16,FALSE)</f>
        <v>7</v>
      </c>
      <c r="H38" s="74">
        <f t="shared" si="1"/>
        <v>19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13</v>
      </c>
      <c r="H39" s="74">
        <f t="shared" si="1"/>
        <v>23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12</v>
      </c>
      <c r="G40" s="73">
        <f>VLOOKUP(REPLACE($A$1,1,1,"")&amp;E40,[1]戸籍からデータ貼り付け先!$A$2:$T$12093,16,FALSE)</f>
        <v>13</v>
      </c>
      <c r="H40" s="74">
        <f t="shared" si="1"/>
        <v>25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7</v>
      </c>
      <c r="G41" s="73">
        <f>VLOOKUP(REPLACE($A$1,1,1,"")&amp;E41,[1]戸籍からデータ貼り付け先!$A$2:$T$12093,16,FALSE)</f>
        <v>5</v>
      </c>
      <c r="H41" s="74">
        <f t="shared" si="1"/>
        <v>12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6</v>
      </c>
      <c r="H42" s="74">
        <f t="shared" si="1"/>
        <v>11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7</v>
      </c>
      <c r="H43" s="74">
        <f t="shared" si="1"/>
        <v>15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12</v>
      </c>
      <c r="G44" s="73">
        <f>VLOOKUP(REPLACE($A$1,1,1,"")&amp;E44,[1]戸籍からデータ貼り付け先!$A$2:$T$12093,16,FALSE)</f>
        <v>14</v>
      </c>
      <c r="H44" s="74">
        <f t="shared" si="1"/>
        <v>26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10</v>
      </c>
      <c r="H45" s="74">
        <f t="shared" si="1"/>
        <v>20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15</v>
      </c>
      <c r="G46" s="73">
        <f>VLOOKUP(REPLACE($A$1,1,1,"")&amp;E46,[1]戸籍からデータ貼り付け先!$A$2:$T$12093,16,FALSE)</f>
        <v>6</v>
      </c>
      <c r="H46" s="74">
        <f t="shared" si="1"/>
        <v>21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10</v>
      </c>
      <c r="H47" s="74">
        <f t="shared" si="1"/>
        <v>17</v>
      </c>
      <c r="I47" s="43" t="s">
        <v>240</v>
      </c>
      <c r="J47" s="63">
        <f>SUM(J3:J46)</f>
        <v>154</v>
      </c>
      <c r="K47" s="64">
        <f>SUM(K3:K46)</f>
        <v>179</v>
      </c>
      <c r="L47" s="45">
        <f>SUM(J47:K47)</f>
        <v>333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12</v>
      </c>
      <c r="G48" s="73">
        <f>VLOOKUP(REPLACE($A$1,1,1,"")&amp;E48,[1]戸籍からデータ貼り付け先!$A$2:$T$12093,16,FALSE)</f>
        <v>8</v>
      </c>
      <c r="H48" s="74">
        <f t="shared" si="1"/>
        <v>20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10</v>
      </c>
      <c r="G49" s="73">
        <f>VLOOKUP(REPLACE($A$1,1,1,"")&amp;E49,[1]戸籍からデータ貼り付け先!$A$2:$T$12093,16,FALSE)</f>
        <v>5</v>
      </c>
      <c r="H49" s="74">
        <f t="shared" si="1"/>
        <v>15</v>
      </c>
      <c r="I49" s="42"/>
      <c r="J49" s="42" t="str">
        <f>REPLACE(A1,1,1,"")&amp;"合計"</f>
        <v>鶴巻南１丁目合計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5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10</v>
      </c>
      <c r="G51" s="73">
        <f>VLOOKUP(REPLACE($A$1,1,1,"")&amp;E51,[1]戸籍からデータ貼り付け先!$A$2:$T$12093,16,FALSE)</f>
        <v>7</v>
      </c>
      <c r="H51" s="74">
        <f t="shared" si="1"/>
        <v>17</v>
      </c>
      <c r="I51" s="42"/>
      <c r="J51" s="50">
        <f>SUM(B18,F53,J47)</f>
        <v>707</v>
      </c>
      <c r="K51" s="51">
        <f>SUM(C18,G53,K47)</f>
        <v>623</v>
      </c>
      <c r="L51" s="52">
        <f>SUM(J51:K51)</f>
        <v>1330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10</v>
      </c>
      <c r="G52" s="81">
        <f>VLOOKUP(REPLACE($A$1,1,1,"")&amp;E52,[1]戸籍からデータ貼り付け先!$A$2:$T$12093,16,FALSE)</f>
        <v>9</v>
      </c>
      <c r="H52" s="82">
        <f t="shared" si="1"/>
        <v>19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505</v>
      </c>
      <c r="G53" s="64">
        <f>SUM(G3:G52)</f>
        <v>382</v>
      </c>
      <c r="H53" s="45">
        <f>SUM(F53:G53)</f>
        <v>887</v>
      </c>
      <c r="I53" s="42"/>
      <c r="J53" s="42"/>
      <c r="K53" s="42"/>
      <c r="L53" s="42"/>
    </row>
    <row r="56" spans="1:12" x14ac:dyDescent="0.4">
      <c r="F56" s="54" t="s">
        <v>401</v>
      </c>
    </row>
  </sheetData>
  <sheetProtection algorithmName="SHA-512" hashValue="pc7+04y3NR1oogB6jdD/VGDtNgsYjSOUoReQv5dMEjc391y5zYLtcgRAFQ2NC4pLm6tYSc+634a2S+6Nik7QZQ==" saltValue="W3vJTkuJZ2YsXSUUSWlLR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402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7</v>
      </c>
      <c r="G3" s="73">
        <f>VLOOKUP(REPLACE($A$1,1,1,"")&amp;E3,[1]戸籍からデータ貼り付け先!$A$2:$T$12093,16,FALSE)</f>
        <v>7</v>
      </c>
      <c r="H3" s="74">
        <f>SUM(F3:G3)</f>
        <v>14</v>
      </c>
      <c r="I3" s="75">
        <v>65</v>
      </c>
      <c r="J3" s="72">
        <f>VLOOKUP(REPLACE($A$1,1,1,"")&amp;I3,[1]戸籍からデータ貼り付け先!$A$2:$T$12093,14,FALSE)</f>
        <v>6</v>
      </c>
      <c r="K3" s="73">
        <f>VLOOKUP(REPLACE($A$1,1,1,"")&amp;I3,[1]戸籍からデータ貼り付け先!$A$2:$T$12093,16,FALSE)</f>
        <v>8</v>
      </c>
      <c r="L3" s="74">
        <f>SUM(J3:K3)</f>
        <v>14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5</v>
      </c>
      <c r="D4" s="74">
        <f t="shared" ref="D4:D17" si="0">SUM(B4:C4)</f>
        <v>7</v>
      </c>
      <c r="E4" s="76">
        <v>16</v>
      </c>
      <c r="F4" s="77">
        <f>VLOOKUP(REPLACE($A$1,1,1,"")&amp;E4,[1]戸籍からデータ貼り付け先!$A$2:$T$12093,14,FALSE)</f>
        <v>8</v>
      </c>
      <c r="G4" s="73">
        <f>VLOOKUP(REPLACE($A$1,1,1,"")&amp;E4,[1]戸籍からデータ貼り付け先!$A$2:$T$12093,16,FALSE)</f>
        <v>9</v>
      </c>
      <c r="H4" s="74">
        <f t="shared" ref="H4:H52" si="1">SUM(F4:G4)</f>
        <v>17</v>
      </c>
      <c r="I4" s="78">
        <v>66</v>
      </c>
      <c r="J4" s="77">
        <f>VLOOKUP(REPLACE($A$1,1,1,"")&amp;I4,[1]戸籍からデータ貼り付け先!$A$2:$T$12093,14,FALSE)</f>
        <v>11</v>
      </c>
      <c r="K4" s="73">
        <f>VLOOKUP(REPLACE($A$1,1,1,"")&amp;I4,[1]戸籍からデータ貼り付け先!$A$2:$T$12093,16,FALSE)</f>
        <v>11</v>
      </c>
      <c r="L4" s="74">
        <f t="shared" ref="L4:L46" si="2">SUM(J4:K4)</f>
        <v>22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6</v>
      </c>
      <c r="C5" s="73">
        <f>VLOOKUP(REPLACE($A$1,1,1,"")&amp;A5,[1]戸籍からデータ貼り付け先!$A$2:$T$12093,16,FALSE)</f>
        <v>2</v>
      </c>
      <c r="D5" s="74">
        <f t="shared" si="0"/>
        <v>8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9</v>
      </c>
      <c r="H5" s="74">
        <f t="shared" si="1"/>
        <v>13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10</v>
      </c>
      <c r="L5" s="74">
        <f t="shared" si="2"/>
        <v>17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3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10</v>
      </c>
      <c r="G6" s="73">
        <f>VLOOKUP(REPLACE($A$1,1,1,"")&amp;E6,[1]戸籍からデータ貼り付け先!$A$2:$T$12093,16,FALSE)</f>
        <v>9</v>
      </c>
      <c r="H6" s="74">
        <f t="shared" si="1"/>
        <v>19</v>
      </c>
      <c r="I6" s="78">
        <v>68</v>
      </c>
      <c r="J6" s="77">
        <f>VLOOKUP(REPLACE($A$1,1,1,"")&amp;I6,[1]戸籍からデータ貼り付け先!$A$2:$T$12093,14,FALSE)</f>
        <v>8</v>
      </c>
      <c r="K6" s="73">
        <f>VLOOKUP(REPLACE($A$1,1,1,"")&amp;I6,[1]戸籍からデータ貼り付け先!$A$2:$T$12093,16,FALSE)</f>
        <v>6</v>
      </c>
      <c r="L6" s="74">
        <f t="shared" si="2"/>
        <v>14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7</v>
      </c>
      <c r="C7" s="73">
        <f>VLOOKUP(REPLACE($A$1,1,1,"")&amp;A7,[1]戸籍からデータ貼り付け先!$A$2:$T$12093,16,FALSE)</f>
        <v>2</v>
      </c>
      <c r="D7" s="74">
        <f t="shared" si="0"/>
        <v>9</v>
      </c>
      <c r="E7" s="71">
        <v>19</v>
      </c>
      <c r="F7" s="77">
        <f>VLOOKUP(REPLACE($A$1,1,1,"")&amp;E7,[1]戸籍からデータ貼り付け先!$A$2:$T$12093,14,FALSE)</f>
        <v>11</v>
      </c>
      <c r="G7" s="73">
        <f>VLOOKUP(REPLACE($A$1,1,1,"")&amp;E7,[1]戸籍からデータ貼り付け先!$A$2:$T$12093,16,FALSE)</f>
        <v>15</v>
      </c>
      <c r="H7" s="74">
        <f t="shared" si="1"/>
        <v>26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10</v>
      </c>
      <c r="L7" s="74">
        <f t="shared" si="2"/>
        <v>14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4</v>
      </c>
      <c r="C8" s="73">
        <f>VLOOKUP(REPLACE($A$1,1,1,"")&amp;A8,[1]戸籍からデータ貼り付け先!$A$2:$T$12093,16,FALSE)</f>
        <v>8</v>
      </c>
      <c r="D8" s="74">
        <f t="shared" si="0"/>
        <v>12</v>
      </c>
      <c r="E8" s="76">
        <v>20</v>
      </c>
      <c r="F8" s="77">
        <f>VLOOKUP(REPLACE($A$1,1,1,"")&amp;E8,[1]戸籍からデータ貼り付け先!$A$2:$T$12093,14,FALSE)</f>
        <v>20</v>
      </c>
      <c r="G8" s="73">
        <f>VLOOKUP(REPLACE($A$1,1,1,"")&amp;E8,[1]戸籍からデータ貼り付け先!$A$2:$T$12093,16,FALSE)</f>
        <v>17</v>
      </c>
      <c r="H8" s="74">
        <f t="shared" si="1"/>
        <v>37</v>
      </c>
      <c r="I8" s="78">
        <v>70</v>
      </c>
      <c r="J8" s="77">
        <f>VLOOKUP(REPLACE($A$1,1,1,"")&amp;I8,[1]戸籍からデータ貼り付け先!$A$2:$T$12093,14,FALSE)</f>
        <v>7</v>
      </c>
      <c r="K8" s="73">
        <f>VLOOKUP(REPLACE($A$1,1,1,"")&amp;I8,[1]戸籍からデータ貼り付け先!$A$2:$T$12093,16,FALSE)</f>
        <v>14</v>
      </c>
      <c r="L8" s="74">
        <f t="shared" si="2"/>
        <v>21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6</v>
      </c>
      <c r="C9" s="73">
        <f>VLOOKUP(REPLACE($A$1,1,1,"")&amp;A9,[1]戸籍からデータ貼り付け先!$A$2:$T$12093,16,FALSE)</f>
        <v>10</v>
      </c>
      <c r="D9" s="74">
        <f t="shared" si="0"/>
        <v>16</v>
      </c>
      <c r="E9" s="71">
        <v>21</v>
      </c>
      <c r="F9" s="77">
        <f>VLOOKUP(REPLACE($A$1,1,1,"")&amp;E9,[1]戸籍からデータ貼り付け先!$A$2:$T$12093,14,FALSE)</f>
        <v>23</v>
      </c>
      <c r="G9" s="73">
        <f>VLOOKUP(REPLACE($A$1,1,1,"")&amp;E9,[1]戸籍からデータ貼り付け先!$A$2:$T$12093,16,FALSE)</f>
        <v>15</v>
      </c>
      <c r="H9" s="74">
        <f t="shared" si="1"/>
        <v>38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13</v>
      </c>
      <c r="L9" s="74">
        <f t="shared" si="2"/>
        <v>17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6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24</v>
      </c>
      <c r="G10" s="73">
        <f>VLOOKUP(REPLACE($A$1,1,1,"")&amp;E10,[1]戸籍からデータ貼り付け先!$A$2:$T$12093,16,FALSE)</f>
        <v>13</v>
      </c>
      <c r="H10" s="74">
        <f t="shared" si="1"/>
        <v>37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16</v>
      </c>
      <c r="L10" s="74">
        <f t="shared" si="2"/>
        <v>21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5</v>
      </c>
      <c r="D11" s="74">
        <f t="shared" si="0"/>
        <v>10</v>
      </c>
      <c r="E11" s="71">
        <v>23</v>
      </c>
      <c r="F11" s="77">
        <f>VLOOKUP(REPLACE($A$1,1,1,"")&amp;E11,[1]戸籍からデータ貼り付け先!$A$2:$T$12093,14,FALSE)</f>
        <v>21</v>
      </c>
      <c r="G11" s="73">
        <f>VLOOKUP(REPLACE($A$1,1,1,"")&amp;E11,[1]戸籍からデータ貼り付け先!$A$2:$T$12093,16,FALSE)</f>
        <v>10</v>
      </c>
      <c r="H11" s="74">
        <f t="shared" si="1"/>
        <v>31</v>
      </c>
      <c r="I11" s="75">
        <v>73</v>
      </c>
      <c r="J11" s="77">
        <f>VLOOKUP(REPLACE($A$1,1,1,"")&amp;I11,[1]戸籍からデータ貼り付け先!$A$2:$T$12093,14,FALSE)</f>
        <v>10</v>
      </c>
      <c r="K11" s="73">
        <f>VLOOKUP(REPLACE($A$1,1,1,"")&amp;I11,[1]戸籍からデータ貼り付け先!$A$2:$T$12093,16,FALSE)</f>
        <v>19</v>
      </c>
      <c r="L11" s="74">
        <f t="shared" si="2"/>
        <v>29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7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7</v>
      </c>
      <c r="G12" s="73">
        <f>VLOOKUP(REPLACE($A$1,1,1,"")&amp;E12,[1]戸籍からデータ貼り付け先!$A$2:$T$12093,16,FALSE)</f>
        <v>13</v>
      </c>
      <c r="H12" s="74">
        <f t="shared" si="1"/>
        <v>20</v>
      </c>
      <c r="I12" s="78">
        <v>74</v>
      </c>
      <c r="J12" s="77">
        <f>VLOOKUP(REPLACE($A$1,1,1,"")&amp;I12,[1]戸籍からデータ貼り付け先!$A$2:$T$12093,14,FALSE)</f>
        <v>12</v>
      </c>
      <c r="K12" s="73">
        <f>VLOOKUP(REPLACE($A$1,1,1,"")&amp;I12,[1]戸籍からデータ貼り付け先!$A$2:$T$12093,16,FALSE)</f>
        <v>9</v>
      </c>
      <c r="L12" s="74">
        <f t="shared" si="2"/>
        <v>21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4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14</v>
      </c>
      <c r="G13" s="73">
        <f>VLOOKUP(REPLACE($A$1,1,1,"")&amp;E13,[1]戸籍からデータ貼り付け先!$A$2:$T$12093,16,FALSE)</f>
        <v>7</v>
      </c>
      <c r="H13" s="74">
        <f t="shared" si="1"/>
        <v>21</v>
      </c>
      <c r="I13" s="75">
        <v>75</v>
      </c>
      <c r="J13" s="77">
        <f>VLOOKUP(REPLACE($A$1,1,1,"")&amp;I13,[1]戸籍からデータ貼り付け先!$A$2:$T$12093,14,FALSE)</f>
        <v>16</v>
      </c>
      <c r="K13" s="73">
        <f>VLOOKUP(REPLACE($A$1,1,1,"")&amp;I13,[1]戸籍からデータ貼り付け先!$A$2:$T$12093,16,FALSE)</f>
        <v>23</v>
      </c>
      <c r="L13" s="74">
        <f t="shared" si="2"/>
        <v>39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7</v>
      </c>
      <c r="C14" s="73">
        <f>VLOOKUP(REPLACE($A$1,1,1,"")&amp;A14,[1]戸籍からデータ貼り付け先!$A$2:$T$12093,16,FALSE)</f>
        <v>3</v>
      </c>
      <c r="D14" s="74">
        <f t="shared" si="0"/>
        <v>10</v>
      </c>
      <c r="E14" s="76">
        <v>26</v>
      </c>
      <c r="F14" s="77">
        <f>VLOOKUP(REPLACE($A$1,1,1,"")&amp;E14,[1]戸籍からデータ貼り付け先!$A$2:$T$12093,14,FALSE)</f>
        <v>10</v>
      </c>
      <c r="G14" s="73">
        <f>VLOOKUP(REPLACE($A$1,1,1,"")&amp;E14,[1]戸籍からデータ貼り付け先!$A$2:$T$12093,16,FALSE)</f>
        <v>7</v>
      </c>
      <c r="H14" s="74">
        <f t="shared" si="1"/>
        <v>17</v>
      </c>
      <c r="I14" s="78">
        <v>76</v>
      </c>
      <c r="J14" s="77">
        <f>VLOOKUP(REPLACE($A$1,1,1,"")&amp;I14,[1]戸籍からデータ貼り付け先!$A$2:$T$12093,14,FALSE)</f>
        <v>20</v>
      </c>
      <c r="K14" s="73">
        <f>VLOOKUP(REPLACE($A$1,1,1,"")&amp;I14,[1]戸籍からデータ貼り付け先!$A$2:$T$12093,16,FALSE)</f>
        <v>26</v>
      </c>
      <c r="L14" s="74">
        <f t="shared" si="2"/>
        <v>46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10</v>
      </c>
      <c r="C15" s="73">
        <f>VLOOKUP(REPLACE($A$1,1,1,"")&amp;A15,[1]戸籍からデータ貼り付け先!$A$2:$T$12093,16,FALSE)</f>
        <v>6</v>
      </c>
      <c r="D15" s="74">
        <f t="shared" si="0"/>
        <v>16</v>
      </c>
      <c r="E15" s="71">
        <v>27</v>
      </c>
      <c r="F15" s="77">
        <f>VLOOKUP(REPLACE($A$1,1,1,"")&amp;E15,[1]戸籍からデータ貼り付け先!$A$2:$T$12093,14,FALSE)</f>
        <v>9</v>
      </c>
      <c r="G15" s="73">
        <f>VLOOKUP(REPLACE($A$1,1,1,"")&amp;E15,[1]戸籍からデータ貼り付け先!$A$2:$T$12093,16,FALSE)</f>
        <v>6</v>
      </c>
      <c r="H15" s="74">
        <f t="shared" si="1"/>
        <v>15</v>
      </c>
      <c r="I15" s="75">
        <v>77</v>
      </c>
      <c r="J15" s="77">
        <f>VLOOKUP(REPLACE($A$1,1,1,"")&amp;I15,[1]戸籍からデータ貼り付け先!$A$2:$T$12093,14,FALSE)</f>
        <v>17</v>
      </c>
      <c r="K15" s="73">
        <f>VLOOKUP(REPLACE($A$1,1,1,"")&amp;I15,[1]戸籍からデータ貼り付け先!$A$2:$T$12093,16,FALSE)</f>
        <v>23</v>
      </c>
      <c r="L15" s="74">
        <f t="shared" si="2"/>
        <v>40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9</v>
      </c>
      <c r="C16" s="73">
        <f>VLOOKUP(REPLACE($A$1,1,1,"")&amp;A16,[1]戸籍からデータ貼り付け先!$A$2:$T$12093,16,FALSE)</f>
        <v>8</v>
      </c>
      <c r="D16" s="74">
        <f t="shared" si="0"/>
        <v>17</v>
      </c>
      <c r="E16" s="76">
        <v>28</v>
      </c>
      <c r="F16" s="77">
        <f>VLOOKUP(REPLACE($A$1,1,1,"")&amp;E16,[1]戸籍からデータ貼り付け先!$A$2:$T$12093,14,FALSE)</f>
        <v>7</v>
      </c>
      <c r="G16" s="73">
        <f>VLOOKUP(REPLACE($A$1,1,1,"")&amp;E16,[1]戸籍からデータ貼り付け先!$A$2:$T$12093,16,FALSE)</f>
        <v>9</v>
      </c>
      <c r="H16" s="74">
        <f t="shared" si="1"/>
        <v>16</v>
      </c>
      <c r="I16" s="78">
        <v>78</v>
      </c>
      <c r="J16" s="77">
        <f>VLOOKUP(REPLACE($A$1,1,1,"")&amp;I16,[1]戸籍からデータ貼り付け先!$A$2:$T$12093,14,FALSE)</f>
        <v>16</v>
      </c>
      <c r="K16" s="73">
        <f>VLOOKUP(REPLACE($A$1,1,1,"")&amp;I16,[1]戸籍からデータ貼り付け先!$A$2:$T$12093,16,FALSE)</f>
        <v>19</v>
      </c>
      <c r="L16" s="74">
        <f t="shared" si="2"/>
        <v>35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7</v>
      </c>
      <c r="D17" s="82">
        <f t="shared" si="0"/>
        <v>12</v>
      </c>
      <c r="E17" s="71">
        <v>29</v>
      </c>
      <c r="F17" s="77">
        <f>VLOOKUP(REPLACE($A$1,1,1,"")&amp;E17,[1]戸籍からデータ貼り付け先!$A$2:$T$12093,14,FALSE)</f>
        <v>9</v>
      </c>
      <c r="G17" s="73">
        <f>VLOOKUP(REPLACE($A$1,1,1,"")&amp;E17,[1]戸籍からデータ貼り付け先!$A$2:$T$12093,16,FALSE)</f>
        <v>12</v>
      </c>
      <c r="H17" s="74">
        <f t="shared" si="1"/>
        <v>21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22</v>
      </c>
      <c r="L17" s="74">
        <f t="shared" si="2"/>
        <v>27</v>
      </c>
    </row>
    <row r="18" spans="1:12" ht="15" thickTop="1" thickBot="1" x14ac:dyDescent="0.2">
      <c r="A18" s="38" t="s">
        <v>240</v>
      </c>
      <c r="B18" s="63">
        <f>SUM(B3:B17)</f>
        <v>74</v>
      </c>
      <c r="C18" s="64">
        <f>SUM(C3:C17)</f>
        <v>77</v>
      </c>
      <c r="D18" s="45">
        <f>SUM(B18:C18)</f>
        <v>151</v>
      </c>
      <c r="E18" s="76">
        <v>30</v>
      </c>
      <c r="F18" s="77">
        <f>VLOOKUP(REPLACE($A$1,1,1,"")&amp;E18,[1]戸籍からデータ貼り付け先!$A$2:$T$12093,14,FALSE)</f>
        <v>13</v>
      </c>
      <c r="G18" s="73">
        <f>VLOOKUP(REPLACE($A$1,1,1,"")&amp;E18,[1]戸籍からデータ貼り付け先!$A$2:$T$12093,16,FALSE)</f>
        <v>4</v>
      </c>
      <c r="H18" s="74">
        <f t="shared" si="1"/>
        <v>17</v>
      </c>
      <c r="I18" s="78">
        <v>80</v>
      </c>
      <c r="J18" s="77">
        <f>VLOOKUP(REPLACE($A$1,1,1,"")&amp;I18,[1]戸籍からデータ貼り付け先!$A$2:$T$12093,14,FALSE)</f>
        <v>13</v>
      </c>
      <c r="K18" s="73">
        <f>VLOOKUP(REPLACE($A$1,1,1,"")&amp;I18,[1]戸籍からデータ貼り付け先!$A$2:$T$12093,16,FALSE)</f>
        <v>17</v>
      </c>
      <c r="L18" s="74">
        <f t="shared" si="2"/>
        <v>30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10</v>
      </c>
      <c r="G19" s="73">
        <f>VLOOKUP(REPLACE($A$1,1,1,"")&amp;E19,[1]戸籍からデータ貼り付け先!$A$2:$T$12093,16,FALSE)</f>
        <v>9</v>
      </c>
      <c r="H19" s="74">
        <f t="shared" si="1"/>
        <v>19</v>
      </c>
      <c r="I19" s="75">
        <v>81</v>
      </c>
      <c r="J19" s="77">
        <f>VLOOKUP(REPLACE($A$1,1,1,"")&amp;I19,[1]戸籍からデータ貼り付け先!$A$2:$T$12093,14,FALSE)</f>
        <v>10</v>
      </c>
      <c r="K19" s="73">
        <f>VLOOKUP(REPLACE($A$1,1,1,"")&amp;I19,[1]戸籍からデータ貼り付け先!$A$2:$T$12093,16,FALSE)</f>
        <v>16</v>
      </c>
      <c r="L19" s="74">
        <f t="shared" si="2"/>
        <v>26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9</v>
      </c>
      <c r="G20" s="73">
        <f>VLOOKUP(REPLACE($A$1,1,1,"")&amp;E20,[1]戸籍からデータ貼り付け先!$A$2:$T$12093,16,FALSE)</f>
        <v>6</v>
      </c>
      <c r="H20" s="74">
        <f t="shared" si="1"/>
        <v>15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15</v>
      </c>
      <c r="L20" s="74">
        <f t="shared" si="2"/>
        <v>22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6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15</v>
      </c>
      <c r="K21" s="73">
        <f>VLOOKUP(REPLACE($A$1,1,1,"")&amp;I21,[1]戸籍からデータ貼り付け先!$A$2:$T$12093,16,FALSE)</f>
        <v>15</v>
      </c>
      <c r="L21" s="74">
        <f t="shared" si="2"/>
        <v>30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10</v>
      </c>
      <c r="G22" s="73">
        <f>VLOOKUP(REPLACE($A$1,1,1,"")&amp;E22,[1]戸籍からデータ貼り付け先!$A$2:$T$12093,16,FALSE)</f>
        <v>6</v>
      </c>
      <c r="H22" s="74">
        <f t="shared" si="1"/>
        <v>16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16</v>
      </c>
      <c r="L22" s="74">
        <f t="shared" si="2"/>
        <v>19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8</v>
      </c>
      <c r="H23" s="74">
        <f t="shared" si="1"/>
        <v>14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21</v>
      </c>
      <c r="L23" s="74">
        <f t="shared" si="2"/>
        <v>28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8</v>
      </c>
      <c r="G24" s="73">
        <f>VLOOKUP(REPLACE($A$1,1,1,"")&amp;E24,[1]戸籍からデータ貼り付け先!$A$2:$T$12093,16,FALSE)</f>
        <v>8</v>
      </c>
      <c r="H24" s="74">
        <f t="shared" si="1"/>
        <v>16</v>
      </c>
      <c r="I24" s="78">
        <v>86</v>
      </c>
      <c r="J24" s="77">
        <f>VLOOKUP(REPLACE($A$1,1,1,"")&amp;I24,[1]戸籍からデータ貼り付け先!$A$2:$T$12093,14,FALSE)</f>
        <v>6</v>
      </c>
      <c r="K24" s="73">
        <f>VLOOKUP(REPLACE($A$1,1,1,"")&amp;I24,[1]戸籍からデータ貼り付け先!$A$2:$T$12093,16,FALSE)</f>
        <v>7</v>
      </c>
      <c r="L24" s="74">
        <f t="shared" si="2"/>
        <v>13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5</v>
      </c>
      <c r="H25" s="74">
        <f t="shared" si="1"/>
        <v>12</v>
      </c>
      <c r="I25" s="75">
        <v>87</v>
      </c>
      <c r="J25" s="77">
        <f>VLOOKUP(REPLACE($A$1,1,1,"")&amp;I25,[1]戸籍からデータ貼り付け先!$A$2:$T$12093,14,FALSE)</f>
        <v>5</v>
      </c>
      <c r="K25" s="73">
        <f>VLOOKUP(REPLACE($A$1,1,1,"")&amp;I25,[1]戸籍からデータ貼り付け先!$A$2:$T$12093,16,FALSE)</f>
        <v>10</v>
      </c>
      <c r="L25" s="74">
        <f t="shared" si="2"/>
        <v>15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13</v>
      </c>
      <c r="H26" s="74">
        <f t="shared" si="1"/>
        <v>20</v>
      </c>
      <c r="I26" s="78">
        <v>88</v>
      </c>
      <c r="J26" s="77">
        <f>VLOOKUP(REPLACE($A$1,1,1,"")&amp;I26,[1]戸籍からデータ貼り付け先!$A$2:$T$12093,14,FALSE)</f>
        <v>11</v>
      </c>
      <c r="K26" s="73">
        <f>VLOOKUP(REPLACE($A$1,1,1,"")&amp;I26,[1]戸籍からデータ貼り付け先!$A$2:$T$12093,16,FALSE)</f>
        <v>11</v>
      </c>
      <c r="L26" s="74">
        <f t="shared" si="2"/>
        <v>22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6</v>
      </c>
      <c r="G27" s="73">
        <f>VLOOKUP(REPLACE($A$1,1,1,"")&amp;E27,[1]戸籍からデータ貼り付け先!$A$2:$T$12093,16,FALSE)</f>
        <v>4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5</v>
      </c>
      <c r="K27" s="73">
        <f>VLOOKUP(REPLACE($A$1,1,1,"")&amp;I27,[1]戸籍からデータ貼り付け先!$A$2:$T$12093,16,FALSE)</f>
        <v>11</v>
      </c>
      <c r="L27" s="74">
        <f t="shared" si="2"/>
        <v>16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8</v>
      </c>
      <c r="H28" s="74">
        <f t="shared" si="1"/>
        <v>12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7</v>
      </c>
      <c r="L28" s="74">
        <f t="shared" si="2"/>
        <v>8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9</v>
      </c>
      <c r="G29" s="73">
        <f>VLOOKUP(REPLACE($A$1,1,1,"")&amp;E29,[1]戸籍からデータ貼り付け先!$A$2:$T$12093,16,FALSE)</f>
        <v>6</v>
      </c>
      <c r="H29" s="74">
        <f t="shared" si="1"/>
        <v>15</v>
      </c>
      <c r="I29" s="75">
        <v>91</v>
      </c>
      <c r="J29" s="77">
        <f>VLOOKUP(REPLACE($A$1,1,1,"")&amp;I29,[1]戸籍からデータ貼り付け先!$A$2:$T$12093,14,FALSE)</f>
        <v>5</v>
      </c>
      <c r="K29" s="73">
        <f>VLOOKUP(REPLACE($A$1,1,1,"")&amp;I29,[1]戸籍からデータ貼り付け先!$A$2:$T$12093,16,FALSE)</f>
        <v>3</v>
      </c>
      <c r="L29" s="74">
        <f t="shared" si="2"/>
        <v>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11</v>
      </c>
      <c r="G30" s="73">
        <f>VLOOKUP(REPLACE($A$1,1,1,"")&amp;E30,[1]戸籍からデータ貼り付け先!$A$2:$T$12093,16,FALSE)</f>
        <v>9</v>
      </c>
      <c r="H30" s="74">
        <f t="shared" si="1"/>
        <v>20</v>
      </c>
      <c r="I30" s="78">
        <v>92</v>
      </c>
      <c r="J30" s="77">
        <f>VLOOKUP(REPLACE($A$1,1,1,"")&amp;I30,[1]戸籍からデータ貼り付け先!$A$2:$T$12093,14,FALSE)</f>
        <v>4</v>
      </c>
      <c r="K30" s="73">
        <f>VLOOKUP(REPLACE($A$1,1,1,"")&amp;I30,[1]戸籍からデータ貼り付け先!$A$2:$T$12093,16,FALSE)</f>
        <v>5</v>
      </c>
      <c r="L30" s="74">
        <f t="shared" si="2"/>
        <v>9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16</v>
      </c>
      <c r="G31" s="73">
        <f>VLOOKUP(REPLACE($A$1,1,1,"")&amp;E31,[1]戸籍からデータ貼り付け先!$A$2:$T$12093,16,FALSE)</f>
        <v>13</v>
      </c>
      <c r="H31" s="74">
        <f t="shared" si="1"/>
        <v>29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2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13</v>
      </c>
      <c r="G32" s="73">
        <f>VLOOKUP(REPLACE($A$1,1,1,"")&amp;E32,[1]戸籍からデータ貼り付け先!$A$2:$T$12093,16,FALSE)</f>
        <v>6</v>
      </c>
      <c r="H32" s="74">
        <f t="shared" si="1"/>
        <v>19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2</v>
      </c>
      <c r="L32" s="74">
        <f t="shared" si="2"/>
        <v>4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11</v>
      </c>
      <c r="H33" s="74">
        <f t="shared" si="1"/>
        <v>17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6</v>
      </c>
      <c r="G34" s="73">
        <f>VLOOKUP(REPLACE($A$1,1,1,"")&amp;E34,[1]戸籍からデータ貼り付け先!$A$2:$T$12093,16,FALSE)</f>
        <v>8</v>
      </c>
      <c r="H34" s="74">
        <f t="shared" si="1"/>
        <v>14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3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13</v>
      </c>
      <c r="H35" s="74">
        <f t="shared" si="1"/>
        <v>18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19</v>
      </c>
      <c r="G36" s="73">
        <f>VLOOKUP(REPLACE($A$1,1,1,"")&amp;E36,[1]戸籍からデータ貼り付け先!$A$2:$T$12093,16,FALSE)</f>
        <v>10</v>
      </c>
      <c r="H36" s="74">
        <f t="shared" si="1"/>
        <v>29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18</v>
      </c>
      <c r="G37" s="73">
        <f>VLOOKUP(REPLACE($A$1,1,1,"")&amp;E37,[1]戸籍からデータ貼り付け先!$A$2:$T$12093,16,FALSE)</f>
        <v>16</v>
      </c>
      <c r="H37" s="74">
        <f t="shared" si="1"/>
        <v>34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17</v>
      </c>
      <c r="G38" s="73">
        <f>VLOOKUP(REPLACE($A$1,1,1,"")&amp;E38,[1]戸籍からデータ貼り付け先!$A$2:$T$12093,16,FALSE)</f>
        <v>10</v>
      </c>
      <c r="H38" s="74">
        <f t="shared" si="1"/>
        <v>27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19</v>
      </c>
      <c r="G39" s="73">
        <f>VLOOKUP(REPLACE($A$1,1,1,"")&amp;E39,[1]戸籍からデータ貼り付け先!$A$2:$T$12093,16,FALSE)</f>
        <v>18</v>
      </c>
      <c r="H39" s="74">
        <f t="shared" si="1"/>
        <v>37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17</v>
      </c>
      <c r="G40" s="73">
        <f>VLOOKUP(REPLACE($A$1,1,1,"")&amp;E40,[1]戸籍からデータ貼り付け先!$A$2:$T$12093,16,FALSE)</f>
        <v>15</v>
      </c>
      <c r="H40" s="74">
        <f t="shared" si="1"/>
        <v>32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13</v>
      </c>
      <c r="G41" s="73">
        <f>VLOOKUP(REPLACE($A$1,1,1,"")&amp;E41,[1]戸籍からデータ貼り付け先!$A$2:$T$12093,16,FALSE)</f>
        <v>18</v>
      </c>
      <c r="H41" s="74">
        <f t="shared" si="1"/>
        <v>31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13</v>
      </c>
      <c r="G42" s="73">
        <f>VLOOKUP(REPLACE($A$1,1,1,"")&amp;E42,[1]戸籍からデータ貼り付け先!$A$2:$T$12093,16,FALSE)</f>
        <v>18</v>
      </c>
      <c r="H42" s="74">
        <f t="shared" si="1"/>
        <v>31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10</v>
      </c>
      <c r="G43" s="73">
        <f>VLOOKUP(REPLACE($A$1,1,1,"")&amp;E43,[1]戸籍からデータ貼り付け先!$A$2:$T$12093,16,FALSE)</f>
        <v>12</v>
      </c>
      <c r="H43" s="74">
        <f t="shared" si="1"/>
        <v>22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20</v>
      </c>
      <c r="G44" s="73">
        <f>VLOOKUP(REPLACE($A$1,1,1,"")&amp;E44,[1]戸籍からデータ貼り付け先!$A$2:$T$12093,16,FALSE)</f>
        <v>8</v>
      </c>
      <c r="H44" s="74">
        <f t="shared" si="1"/>
        <v>28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12</v>
      </c>
      <c r="G45" s="73">
        <f>VLOOKUP(REPLACE($A$1,1,1,"")&amp;E45,[1]戸籍からデータ貼り付け先!$A$2:$T$12093,16,FALSE)</f>
        <v>14</v>
      </c>
      <c r="H45" s="74">
        <f t="shared" si="1"/>
        <v>26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15</v>
      </c>
      <c r="G46" s="73">
        <f>VLOOKUP(REPLACE($A$1,1,1,"")&amp;E46,[1]戸籍からデータ貼り付け先!$A$2:$T$12093,16,FALSE)</f>
        <v>19</v>
      </c>
      <c r="H46" s="74">
        <f t="shared" si="1"/>
        <v>34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9</v>
      </c>
      <c r="G47" s="73">
        <f>VLOOKUP(REPLACE($A$1,1,1,"")&amp;E47,[1]戸籍からデータ貼り付け先!$A$2:$T$12093,16,FALSE)</f>
        <v>13</v>
      </c>
      <c r="H47" s="74">
        <f t="shared" si="1"/>
        <v>22</v>
      </c>
      <c r="I47" s="43" t="s">
        <v>240</v>
      </c>
      <c r="J47" s="63">
        <f>SUM(J3:J46)</f>
        <v>245</v>
      </c>
      <c r="K47" s="64">
        <f>SUM(K3:K46)</f>
        <v>393</v>
      </c>
      <c r="L47" s="45">
        <f>SUM(J47:K47)</f>
        <v>638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18</v>
      </c>
      <c r="G48" s="73">
        <f>VLOOKUP(REPLACE($A$1,1,1,"")&amp;E48,[1]戸籍からデータ貼り付け先!$A$2:$T$12093,16,FALSE)</f>
        <v>11</v>
      </c>
      <c r="H48" s="74">
        <f t="shared" si="1"/>
        <v>29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13</v>
      </c>
      <c r="G49" s="73">
        <f>VLOOKUP(REPLACE($A$1,1,1,"")&amp;E49,[1]戸籍からデータ貼り付け先!$A$2:$T$12093,16,FALSE)</f>
        <v>9</v>
      </c>
      <c r="H49" s="74">
        <f t="shared" si="1"/>
        <v>22</v>
      </c>
      <c r="I49" s="42"/>
      <c r="J49" s="42" t="str">
        <f>REPLACE(A1,1,1,"")&amp;"合計"</f>
        <v>鶴巻南２丁目合計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15</v>
      </c>
      <c r="G50" s="73">
        <f>VLOOKUP(REPLACE($A$1,1,1,"")&amp;E50,[1]戸籍からデータ貼り付け先!$A$2:$T$12093,16,FALSE)</f>
        <v>11</v>
      </c>
      <c r="H50" s="74">
        <f t="shared" si="1"/>
        <v>26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7</v>
      </c>
      <c r="G51" s="73">
        <f>VLOOKUP(REPLACE($A$1,1,1,"")&amp;E51,[1]戸籍からデータ貼り付け先!$A$2:$T$12093,16,FALSE)</f>
        <v>13</v>
      </c>
      <c r="H51" s="74">
        <f t="shared" si="1"/>
        <v>20</v>
      </c>
      <c r="I51" s="42"/>
      <c r="J51" s="50">
        <f>SUM(B18,F53,J47)</f>
        <v>892</v>
      </c>
      <c r="K51" s="51">
        <f>SUM(C18,G53,K47)</f>
        <v>991</v>
      </c>
      <c r="L51" s="52">
        <f>SUM(J51:K51)</f>
        <v>1883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5</v>
      </c>
      <c r="H52" s="82">
        <f t="shared" si="1"/>
        <v>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573</v>
      </c>
      <c r="G53" s="64">
        <f>SUM(G3:G52)</f>
        <v>521</v>
      </c>
      <c r="H53" s="45">
        <f>SUM(F53:G53)</f>
        <v>1094</v>
      </c>
      <c r="I53" s="42"/>
      <c r="J53" s="42"/>
      <c r="K53" s="42"/>
      <c r="L53" s="42"/>
    </row>
    <row r="56" spans="1:12" x14ac:dyDescent="0.4">
      <c r="F56" s="54" t="s">
        <v>403</v>
      </c>
    </row>
  </sheetData>
  <sheetProtection algorithmName="SHA-512" hashValue="WdEmFlO81fjRMoSciH9Qbs7XwMKBlIOSSWIopdG7IPPBIUwLYEq0g347nAnC+DG7j6+rIHhsb86+eFBlItnJaA==" saltValue="8sF5p1OuhotmRMk7z/SfV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56"/>
  <sheetViews>
    <sheetView view="pageBreakPreview" zoomScaleNormal="75" zoomScaleSheetLayoutView="100" workbookViewId="0">
      <selection activeCell="L3" sqref="L3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254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1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8</v>
      </c>
      <c r="L3" s="74">
        <f>SUM(J3:K3)</f>
        <v>11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2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0</v>
      </c>
      <c r="H4" s="74">
        <f t="shared" ref="H4:H52" si="1">SUM(F4:G4)</f>
        <v>0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6</v>
      </c>
      <c r="L4" s="74">
        <f t="shared" ref="L4:L46" si="2">SUM(J4:K4)</f>
        <v>10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2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3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9</v>
      </c>
      <c r="K5" s="73">
        <f>VLOOKUP(REPLACE($A$1,1,1,"")&amp;I5,[1]戸籍からデータ貼り付け先!$A$2:$T$12093,16,FALSE)</f>
        <v>8</v>
      </c>
      <c r="L5" s="74">
        <f t="shared" si="2"/>
        <v>17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1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1</v>
      </c>
      <c r="H6" s="74">
        <f t="shared" si="1"/>
        <v>4</v>
      </c>
      <c r="I6" s="78">
        <v>68</v>
      </c>
      <c r="J6" s="77">
        <f>VLOOKUP(REPLACE($A$1,1,1,"")&amp;I6,[1]戸籍からデータ貼り付け先!$A$2:$T$12093,14,FALSE)</f>
        <v>9</v>
      </c>
      <c r="K6" s="73">
        <f>VLOOKUP(REPLACE($A$1,1,1,"")&amp;I6,[1]戸籍からデータ貼り付け先!$A$2:$T$12093,16,FALSE)</f>
        <v>7</v>
      </c>
      <c r="L6" s="74">
        <f t="shared" si="2"/>
        <v>16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3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4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6</v>
      </c>
      <c r="K7" s="73">
        <f>VLOOKUP(REPLACE($A$1,1,1,"")&amp;I7,[1]戸籍からデータ貼り付け先!$A$2:$T$12093,16,FALSE)</f>
        <v>4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1</v>
      </c>
      <c r="D8" s="74">
        <f t="shared" si="0"/>
        <v>3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2</v>
      </c>
      <c r="H8" s="74">
        <f t="shared" si="1"/>
        <v>2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4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2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3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2</v>
      </c>
      <c r="L9" s="74">
        <f t="shared" si="2"/>
        <v>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2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3</v>
      </c>
      <c r="H10" s="74">
        <f t="shared" si="1"/>
        <v>5</v>
      </c>
      <c r="I10" s="78">
        <v>72</v>
      </c>
      <c r="J10" s="77">
        <f>VLOOKUP(REPLACE($A$1,1,1,"")&amp;I10,[1]戸籍からデータ貼り付け先!$A$2:$T$12093,14,FALSE)</f>
        <v>8</v>
      </c>
      <c r="K10" s="73">
        <f>VLOOKUP(REPLACE($A$1,1,1,"")&amp;I10,[1]戸籍からデータ貼り付け先!$A$2:$T$12093,16,FALSE)</f>
        <v>4</v>
      </c>
      <c r="L10" s="74">
        <f t="shared" si="2"/>
        <v>12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2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1</v>
      </c>
      <c r="G11" s="73">
        <f>VLOOKUP(REPLACE($A$1,1,1,"")&amp;E11,[1]戸籍からデータ貼り付け先!$A$2:$T$12093,16,FALSE)</f>
        <v>2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6</v>
      </c>
      <c r="K11" s="73">
        <f>VLOOKUP(REPLACE($A$1,1,1,"")&amp;I11,[1]戸籍からデータ貼り付け先!$A$2:$T$12093,16,FALSE)</f>
        <v>4</v>
      </c>
      <c r="L11" s="74">
        <f t="shared" si="2"/>
        <v>10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0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1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7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3</v>
      </c>
      <c r="D13" s="74">
        <f t="shared" si="0"/>
        <v>8</v>
      </c>
      <c r="E13" s="71">
        <v>25</v>
      </c>
      <c r="F13" s="77">
        <f>VLOOKUP(REPLACE($A$1,1,1,"")&amp;E13,[1]戸籍からデータ貼り付け先!$A$2:$T$12093,14,FALSE)</f>
        <v>2</v>
      </c>
      <c r="G13" s="73">
        <f>VLOOKUP(REPLACE($A$1,1,1,"")&amp;E13,[1]戸籍からデータ貼り付け先!$A$2:$T$12093,16,FALSE)</f>
        <v>6</v>
      </c>
      <c r="H13" s="74">
        <f t="shared" si="1"/>
        <v>8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5</v>
      </c>
      <c r="L13" s="74">
        <f t="shared" si="2"/>
        <v>12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4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3</v>
      </c>
      <c r="H14" s="74">
        <f t="shared" si="1"/>
        <v>3</v>
      </c>
      <c r="I14" s="78">
        <v>76</v>
      </c>
      <c r="J14" s="77">
        <f>VLOOKUP(REPLACE($A$1,1,1,"")&amp;I14,[1]戸籍からデータ貼り付け先!$A$2:$T$12093,14,FALSE)</f>
        <v>10</v>
      </c>
      <c r="K14" s="73">
        <f>VLOOKUP(REPLACE($A$1,1,1,"")&amp;I14,[1]戸籍からデータ貼り付け先!$A$2:$T$12093,16,FALSE)</f>
        <v>8</v>
      </c>
      <c r="L14" s="74">
        <f t="shared" si="2"/>
        <v>18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2</v>
      </c>
      <c r="C15" s="73">
        <f>VLOOKUP(REPLACE($A$1,1,1,"")&amp;A15,[1]戸籍からデータ貼り付け先!$A$2:$T$12093,16,FALSE)</f>
        <v>2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4</v>
      </c>
      <c r="H15" s="74">
        <f t="shared" si="1"/>
        <v>5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7</v>
      </c>
      <c r="L15" s="74">
        <f t="shared" si="2"/>
        <v>10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0</v>
      </c>
      <c r="D16" s="74">
        <f t="shared" si="0"/>
        <v>3</v>
      </c>
      <c r="E16" s="76">
        <v>28</v>
      </c>
      <c r="F16" s="77">
        <f>VLOOKUP(REPLACE($A$1,1,1,"")&amp;E16,[1]戸籍からデータ貼り付け先!$A$2:$T$12093,14,FALSE)</f>
        <v>3</v>
      </c>
      <c r="G16" s="73">
        <f>VLOOKUP(REPLACE($A$1,1,1,"")&amp;E16,[1]戸籍からデータ貼り付け先!$A$2:$T$12093,16,FALSE)</f>
        <v>1</v>
      </c>
      <c r="H16" s="74">
        <f t="shared" si="1"/>
        <v>4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5</v>
      </c>
      <c r="L16" s="74">
        <f t="shared" si="2"/>
        <v>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3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0</v>
      </c>
      <c r="H17" s="74">
        <f t="shared" si="1"/>
        <v>2</v>
      </c>
      <c r="I17" s="75">
        <v>79</v>
      </c>
      <c r="J17" s="77">
        <f>VLOOKUP(REPLACE($A$1,1,1,"")&amp;I17,[1]戸籍からデータ貼り付け先!$A$2:$T$12093,14,FALSE)</f>
        <v>2</v>
      </c>
      <c r="K17" s="73">
        <f>VLOOKUP(REPLACE($A$1,1,1,"")&amp;I17,[1]戸籍からデータ貼り付け先!$A$2:$T$12093,16,FALSE)</f>
        <v>5</v>
      </c>
      <c r="L17" s="74">
        <f t="shared" si="2"/>
        <v>7</v>
      </c>
    </row>
    <row r="18" spans="1:12" ht="15" thickTop="1" thickBot="1" x14ac:dyDescent="0.2">
      <c r="A18" s="38" t="s">
        <v>240</v>
      </c>
      <c r="B18" s="63">
        <f>SUM(B3:B17)</f>
        <v>32</v>
      </c>
      <c r="C18" s="64">
        <f>SUM(C3:C17)</f>
        <v>28</v>
      </c>
      <c r="D18" s="45">
        <f>SUM(B18:C18)</f>
        <v>60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2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0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2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5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</v>
      </c>
      <c r="G20" s="73">
        <f>VLOOKUP(REPLACE($A$1,1,1,"")&amp;E20,[1]戸籍からデータ貼り付け先!$A$2:$T$12093,16,FALSE)</f>
        <v>6</v>
      </c>
      <c r="H20" s="74">
        <f t="shared" si="1"/>
        <v>8</v>
      </c>
      <c r="I20" s="78">
        <v>82</v>
      </c>
      <c r="J20" s="77">
        <f>VLOOKUP(REPLACE($A$1,1,1,"")&amp;I20,[1]戸籍からデータ貼り付け先!$A$2:$T$12093,14,FALSE)</f>
        <v>6</v>
      </c>
      <c r="K20" s="73">
        <f>VLOOKUP(REPLACE($A$1,1,1,"")&amp;I20,[1]戸籍からデータ貼り付け先!$A$2:$T$12093,16,FALSE)</f>
        <v>1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3</v>
      </c>
      <c r="H21" s="74">
        <f t="shared" si="1"/>
        <v>4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8</v>
      </c>
      <c r="L21" s="74">
        <f t="shared" si="2"/>
        <v>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6</v>
      </c>
      <c r="H22" s="74">
        <f t="shared" si="1"/>
        <v>7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4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2</v>
      </c>
      <c r="H23" s="74">
        <f t="shared" si="1"/>
        <v>8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0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3</v>
      </c>
      <c r="G24" s="73">
        <f>VLOOKUP(REPLACE($A$1,1,1,"")&amp;E24,[1]戸籍からデータ貼り付け先!$A$2:$T$12093,16,FALSE)</f>
        <v>3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2</v>
      </c>
      <c r="L24" s="74">
        <f t="shared" si="2"/>
        <v>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4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3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0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3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4</v>
      </c>
      <c r="H27" s="74">
        <f t="shared" si="1"/>
        <v>5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6</v>
      </c>
      <c r="H28" s="74">
        <f t="shared" si="1"/>
        <v>10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3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3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5</v>
      </c>
      <c r="G30" s="73">
        <f>VLOOKUP(REPLACE($A$1,1,1,"")&amp;E30,[1]戸籍からデータ貼り付け先!$A$2:$T$12093,16,FALSE)</f>
        <v>8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1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5</v>
      </c>
      <c r="H31" s="74">
        <f t="shared" si="1"/>
        <v>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4</v>
      </c>
      <c r="H32" s="74">
        <f t="shared" si="1"/>
        <v>9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1</v>
      </c>
      <c r="H33" s="74">
        <f t="shared" si="1"/>
        <v>2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</v>
      </c>
      <c r="G34" s="73">
        <f>VLOOKUP(REPLACE($A$1,1,1,"")&amp;E34,[1]戸籍からデータ貼り付け先!$A$2:$T$12093,16,FALSE)</f>
        <v>4</v>
      </c>
      <c r="H34" s="74">
        <f t="shared" si="1"/>
        <v>6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3</v>
      </c>
      <c r="H35" s="74">
        <f t="shared" si="1"/>
        <v>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7</v>
      </c>
      <c r="H36" s="74">
        <f t="shared" si="1"/>
        <v>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1</v>
      </c>
      <c r="H37" s="74">
        <f t="shared" si="1"/>
        <v>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5</v>
      </c>
      <c r="H38" s="74">
        <f t="shared" si="1"/>
        <v>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</v>
      </c>
      <c r="G39" s="73">
        <f>VLOOKUP(REPLACE($A$1,1,1,"")&amp;E39,[1]戸籍からデータ貼り付け先!$A$2:$T$12093,16,FALSE)</f>
        <v>1</v>
      </c>
      <c r="H39" s="74">
        <f t="shared" si="1"/>
        <v>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1</v>
      </c>
      <c r="H40" s="74">
        <f t="shared" si="1"/>
        <v>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</v>
      </c>
      <c r="G41" s="73">
        <f>VLOOKUP(REPLACE($A$1,1,1,"")&amp;E41,[1]戸籍からデータ貼り付け先!$A$2:$T$12093,16,FALSE)</f>
        <v>4</v>
      </c>
      <c r="H41" s="74">
        <f t="shared" si="1"/>
        <v>6</v>
      </c>
      <c r="I41" s="75">
        <v>103</v>
      </c>
      <c r="J41" s="77">
        <f>VLOOKUP(REPLACE($A$1,1,1,"")&amp;I41,[1]戸籍からデータ貼り付け先!$A$2:$T$12093,14,FALSE)</f>
        <v>1</v>
      </c>
      <c r="K41" s="73">
        <f>VLOOKUP(REPLACE($A$1,1,1,"")&amp;I41,[1]戸籍からデータ貼り付け先!$A$2:$T$12093,16,FALSE)</f>
        <v>0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4</v>
      </c>
      <c r="G42" s="73">
        <f>VLOOKUP(REPLACE($A$1,1,1,"")&amp;E42,[1]戸籍からデータ貼り付け先!$A$2:$T$12093,16,FALSE)</f>
        <v>5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6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3</v>
      </c>
      <c r="G44" s="73">
        <f>VLOOKUP(REPLACE($A$1,1,1,"")&amp;E44,[1]戸籍からデータ貼り付け先!$A$2:$T$12093,16,FALSE)</f>
        <v>6</v>
      </c>
      <c r="H44" s="74">
        <f t="shared" si="1"/>
        <v>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</v>
      </c>
      <c r="G45" s="73">
        <f>VLOOKUP(REPLACE($A$1,1,1,"")&amp;E45,[1]戸籍からデータ貼り付け先!$A$2:$T$12093,16,FALSE)</f>
        <v>5</v>
      </c>
      <c r="H45" s="74">
        <f t="shared" si="1"/>
        <v>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1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5</v>
      </c>
      <c r="H47" s="74">
        <f t="shared" si="1"/>
        <v>11</v>
      </c>
      <c r="I47" s="43" t="s">
        <v>240</v>
      </c>
      <c r="J47" s="63">
        <f>SUM(J3:J46)</f>
        <v>110</v>
      </c>
      <c r="K47" s="64">
        <f>SUM(K3:K46)</f>
        <v>126</v>
      </c>
      <c r="L47" s="45">
        <f>SUM(J47:K47)</f>
        <v>236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</v>
      </c>
      <c r="G48" s="73">
        <f>VLOOKUP(REPLACE($A$1,1,1,"")&amp;E48,[1]戸籍からデータ貼り付け先!$A$2:$T$12093,16,FALSE)</f>
        <v>5</v>
      </c>
      <c r="H48" s="74">
        <f t="shared" si="1"/>
        <v>10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4</v>
      </c>
      <c r="G49" s="73">
        <f>VLOOKUP(REPLACE($A$1,1,1,"")&amp;E49,[1]戸籍からデータ貼り付け先!$A$2:$T$12093,16,FALSE)</f>
        <v>4</v>
      </c>
      <c r="H49" s="74">
        <f t="shared" si="1"/>
        <v>8</v>
      </c>
      <c r="I49" s="42"/>
      <c r="J49" s="42" t="str">
        <f>REPLACE(A1,1,1,"")&amp;"合計"</f>
        <v>元町合計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5</v>
      </c>
      <c r="H50" s="74">
        <f t="shared" si="1"/>
        <v>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4</v>
      </c>
      <c r="H51" s="74">
        <f t="shared" si="1"/>
        <v>12</v>
      </c>
      <c r="I51" s="42"/>
      <c r="J51" s="50">
        <f>SUM(B18,F53,J47)</f>
        <v>291</v>
      </c>
      <c r="K51" s="51">
        <f>SUM(C18,G53,K47)</f>
        <v>323</v>
      </c>
      <c r="L51" s="52">
        <f>SUM(J51:K51)</f>
        <v>614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4</v>
      </c>
      <c r="H52" s="82">
        <f t="shared" si="1"/>
        <v>9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149</v>
      </c>
      <c r="G53" s="64">
        <f>SUM(G3:G52)</f>
        <v>169</v>
      </c>
      <c r="H53" s="45">
        <f>SUM(F53:G53)</f>
        <v>318</v>
      </c>
      <c r="I53" s="42"/>
      <c r="J53" s="42"/>
      <c r="K53" s="42"/>
      <c r="L53" s="42"/>
    </row>
    <row r="56" spans="1:12" x14ac:dyDescent="0.4">
      <c r="F56" s="54" t="s">
        <v>255</v>
      </c>
    </row>
  </sheetData>
  <sheetProtection algorithmName="SHA-512" hashValue="wG1hGA3+J1ePZxHqWSnkqxRLzVYlEeBf3E5CUqjVMXd0Tlp61kT98SjhaQcKTqZcBORrOWV6jhDWmNSTKnRlHQ==" saltValue="zB6/G4eRq8jbLW9QzJ0rVQ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404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3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2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1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3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9</v>
      </c>
      <c r="G4" s="73">
        <f>VLOOKUP(REPLACE($A$1,1,1,"")&amp;E4,[1]戸籍からデータ貼り付け先!$A$2:$T$12093,16,FALSE)</f>
        <v>4</v>
      </c>
      <c r="H4" s="74">
        <f t="shared" ref="H4:H52" si="1">SUM(F4:G4)</f>
        <v>13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7</v>
      </c>
      <c r="L4" s="74">
        <f t="shared" ref="L4:L46" si="2">SUM(J4:K4)</f>
        <v>11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1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3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5</v>
      </c>
      <c r="L5" s="74">
        <f t="shared" si="2"/>
        <v>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8</v>
      </c>
      <c r="C6" s="73">
        <f>VLOOKUP(REPLACE($A$1,1,1,"")&amp;A6,[1]戸籍からデータ貼り付け先!$A$2:$T$12093,16,FALSE)</f>
        <v>1</v>
      </c>
      <c r="D6" s="74">
        <f t="shared" si="0"/>
        <v>9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6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2</v>
      </c>
      <c r="L6" s="74">
        <f t="shared" si="2"/>
        <v>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5</v>
      </c>
      <c r="C7" s="73">
        <f>VLOOKUP(REPLACE($A$1,1,1,"")&amp;A7,[1]戸籍からデータ貼り付け先!$A$2:$T$12093,16,FALSE)</f>
        <v>4</v>
      </c>
      <c r="D7" s="74">
        <f t="shared" si="0"/>
        <v>9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3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3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5</v>
      </c>
      <c r="D8" s="74">
        <f t="shared" si="0"/>
        <v>12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5</v>
      </c>
      <c r="H8" s="74">
        <f t="shared" si="1"/>
        <v>8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6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2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6</v>
      </c>
      <c r="L9" s="74">
        <f t="shared" si="2"/>
        <v>10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3</v>
      </c>
      <c r="D10" s="74">
        <f t="shared" si="0"/>
        <v>6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3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9</v>
      </c>
      <c r="L10" s="74">
        <f t="shared" si="2"/>
        <v>13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8</v>
      </c>
      <c r="D11" s="74">
        <f t="shared" si="0"/>
        <v>12</v>
      </c>
      <c r="E11" s="71">
        <v>23</v>
      </c>
      <c r="F11" s="77">
        <f>VLOOKUP(REPLACE($A$1,1,1,"")&amp;E11,[1]戸籍からデータ貼り付け先!$A$2:$T$12093,14,FALSE)</f>
        <v>8</v>
      </c>
      <c r="G11" s="73">
        <f>VLOOKUP(REPLACE($A$1,1,1,"")&amp;E11,[1]戸籍からデータ貼り付け先!$A$2:$T$12093,16,FALSE)</f>
        <v>8</v>
      </c>
      <c r="H11" s="74">
        <f t="shared" si="1"/>
        <v>16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8</v>
      </c>
      <c r="L11" s="74">
        <f t="shared" si="2"/>
        <v>15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4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8</v>
      </c>
      <c r="G12" s="73">
        <f>VLOOKUP(REPLACE($A$1,1,1,"")&amp;E12,[1]戸籍からデータ貼り付け先!$A$2:$T$12093,16,FALSE)</f>
        <v>7</v>
      </c>
      <c r="H12" s="74">
        <f t="shared" si="1"/>
        <v>15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14</v>
      </c>
      <c r="L12" s="74">
        <f t="shared" si="2"/>
        <v>24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5</v>
      </c>
      <c r="D13" s="74">
        <f t="shared" si="0"/>
        <v>9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4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7</v>
      </c>
      <c r="L13" s="74">
        <f t="shared" si="2"/>
        <v>14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6</v>
      </c>
      <c r="C14" s="73">
        <f>VLOOKUP(REPLACE($A$1,1,1,"")&amp;A14,[1]戸籍からデータ貼り付け先!$A$2:$T$12093,16,FALSE)</f>
        <v>7</v>
      </c>
      <c r="D14" s="74">
        <f t="shared" si="0"/>
        <v>13</v>
      </c>
      <c r="E14" s="76">
        <v>26</v>
      </c>
      <c r="F14" s="77">
        <f>VLOOKUP(REPLACE($A$1,1,1,"")&amp;E14,[1]戸籍からデータ貼り付け先!$A$2:$T$12093,14,FALSE)</f>
        <v>10</v>
      </c>
      <c r="G14" s="73">
        <f>VLOOKUP(REPLACE($A$1,1,1,"")&amp;E14,[1]戸籍からデータ貼り付け先!$A$2:$T$12093,16,FALSE)</f>
        <v>5</v>
      </c>
      <c r="H14" s="74">
        <f t="shared" si="1"/>
        <v>15</v>
      </c>
      <c r="I14" s="78">
        <v>76</v>
      </c>
      <c r="J14" s="77">
        <f>VLOOKUP(REPLACE($A$1,1,1,"")&amp;I14,[1]戸籍からデータ貼り付け先!$A$2:$T$12093,14,FALSE)</f>
        <v>7</v>
      </c>
      <c r="K14" s="73">
        <f>VLOOKUP(REPLACE($A$1,1,1,"")&amp;I14,[1]戸籍からデータ貼り付け先!$A$2:$T$12093,16,FALSE)</f>
        <v>8</v>
      </c>
      <c r="L14" s="74">
        <f t="shared" si="2"/>
        <v>15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7</v>
      </c>
      <c r="C15" s="73">
        <f>VLOOKUP(REPLACE($A$1,1,1,"")&amp;A15,[1]戸籍からデータ貼り付け先!$A$2:$T$12093,16,FALSE)</f>
        <v>3</v>
      </c>
      <c r="D15" s="74">
        <f t="shared" si="0"/>
        <v>10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8</v>
      </c>
      <c r="H15" s="74">
        <f t="shared" si="1"/>
        <v>13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7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8</v>
      </c>
      <c r="C16" s="73">
        <f>VLOOKUP(REPLACE($A$1,1,1,"")&amp;A16,[1]戸籍からデータ貼り付け先!$A$2:$T$12093,16,FALSE)</f>
        <v>3</v>
      </c>
      <c r="D16" s="74">
        <f t="shared" si="0"/>
        <v>11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5</v>
      </c>
      <c r="H16" s="74">
        <f t="shared" si="1"/>
        <v>13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7</v>
      </c>
      <c r="L16" s="74">
        <f t="shared" si="2"/>
        <v>11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9</v>
      </c>
      <c r="C17" s="81">
        <f>VLOOKUP(REPLACE($A$1,1,1,"")&amp;A17,[1]戸籍からデータ貼り付け先!$A$2:$T$12093,16,FALSE)</f>
        <v>6</v>
      </c>
      <c r="D17" s="82">
        <f t="shared" si="0"/>
        <v>15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4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8</v>
      </c>
      <c r="K17" s="73">
        <f>VLOOKUP(REPLACE($A$1,1,1,"")&amp;I17,[1]戸籍からデータ貼り付け先!$A$2:$T$12093,16,FALSE)</f>
        <v>5</v>
      </c>
      <c r="L17" s="74">
        <f t="shared" si="2"/>
        <v>13</v>
      </c>
    </row>
    <row r="18" spans="1:12" ht="15" thickTop="1" thickBot="1" x14ac:dyDescent="0.2">
      <c r="A18" s="38" t="s">
        <v>240</v>
      </c>
      <c r="B18" s="63">
        <f>SUM(B3:B17)</f>
        <v>75</v>
      </c>
      <c r="C18" s="64">
        <f>SUM(C3:C17)</f>
        <v>57</v>
      </c>
      <c r="D18" s="45">
        <f>SUM(B18:C18)</f>
        <v>132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1</v>
      </c>
      <c r="H18" s="74">
        <f t="shared" si="1"/>
        <v>6</v>
      </c>
      <c r="I18" s="78">
        <v>80</v>
      </c>
      <c r="J18" s="77">
        <f>VLOOKUP(REPLACE($A$1,1,1,"")&amp;I18,[1]戸籍からデータ貼り付け先!$A$2:$T$12093,14,FALSE)</f>
        <v>7</v>
      </c>
      <c r="K18" s="73">
        <f>VLOOKUP(REPLACE($A$1,1,1,"")&amp;I18,[1]戸籍からデータ貼り付け先!$A$2:$T$12093,16,FALSE)</f>
        <v>12</v>
      </c>
      <c r="L18" s="74">
        <f t="shared" si="2"/>
        <v>19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5</v>
      </c>
      <c r="H19" s="74">
        <f t="shared" si="1"/>
        <v>10</v>
      </c>
      <c r="I19" s="75">
        <v>81</v>
      </c>
      <c r="J19" s="77">
        <f>VLOOKUP(REPLACE($A$1,1,1,"")&amp;I19,[1]戸籍からデータ貼り付け先!$A$2:$T$12093,14,FALSE)</f>
        <v>11</v>
      </c>
      <c r="K19" s="73">
        <f>VLOOKUP(REPLACE($A$1,1,1,"")&amp;I19,[1]戸籍からデータ貼り付け先!$A$2:$T$12093,16,FALSE)</f>
        <v>4</v>
      </c>
      <c r="L19" s="74">
        <f t="shared" si="2"/>
        <v>15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5</v>
      </c>
      <c r="G20" s="73">
        <f>VLOOKUP(REPLACE($A$1,1,1,"")&amp;E20,[1]戸籍からデータ貼り付け先!$A$2:$T$12093,16,FALSE)</f>
        <v>8</v>
      </c>
      <c r="H20" s="74">
        <f t="shared" si="1"/>
        <v>13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2</v>
      </c>
      <c r="H21" s="74">
        <f t="shared" si="1"/>
        <v>6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6</v>
      </c>
      <c r="L21" s="74">
        <f t="shared" si="2"/>
        <v>10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8</v>
      </c>
      <c r="G22" s="73">
        <f>VLOOKUP(REPLACE($A$1,1,1,"")&amp;E22,[1]戸籍からデータ貼り付け先!$A$2:$T$12093,16,FALSE)</f>
        <v>8</v>
      </c>
      <c r="H22" s="74">
        <f t="shared" si="1"/>
        <v>16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5</v>
      </c>
      <c r="L22" s="74">
        <f t="shared" si="2"/>
        <v>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4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3</v>
      </c>
      <c r="K23" s="73">
        <f>VLOOKUP(REPLACE($A$1,1,1,"")&amp;I23,[1]戸籍からデータ貼り付け先!$A$2:$T$12093,16,FALSE)</f>
        <v>1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8</v>
      </c>
      <c r="G24" s="73">
        <f>VLOOKUP(REPLACE($A$1,1,1,"")&amp;E24,[1]戸籍からデータ貼り付け先!$A$2:$T$12093,16,FALSE)</f>
        <v>7</v>
      </c>
      <c r="H24" s="74">
        <f t="shared" si="1"/>
        <v>15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3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4</v>
      </c>
      <c r="G25" s="73">
        <f>VLOOKUP(REPLACE($A$1,1,1,"")&amp;E25,[1]戸籍からデータ貼り付け先!$A$2:$T$12093,16,FALSE)</f>
        <v>6</v>
      </c>
      <c r="H25" s="74">
        <f t="shared" si="1"/>
        <v>10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1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2</v>
      </c>
      <c r="H26" s="74">
        <f t="shared" si="1"/>
        <v>6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3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7</v>
      </c>
      <c r="G27" s="73">
        <f>VLOOKUP(REPLACE($A$1,1,1,"")&amp;E27,[1]戸籍からデータ貼り付け先!$A$2:$T$12093,16,FALSE)</f>
        <v>6</v>
      </c>
      <c r="H27" s="74">
        <f t="shared" si="1"/>
        <v>13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1</v>
      </c>
      <c r="L27" s="74">
        <f t="shared" si="2"/>
        <v>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8</v>
      </c>
      <c r="G28" s="73">
        <f>VLOOKUP(REPLACE($A$1,1,1,"")&amp;E28,[1]戸籍からデータ貼り付け先!$A$2:$T$12093,16,FALSE)</f>
        <v>7</v>
      </c>
      <c r="H28" s="74">
        <f t="shared" si="1"/>
        <v>15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0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5</v>
      </c>
      <c r="H29" s="74">
        <f t="shared" si="1"/>
        <v>12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</v>
      </c>
      <c r="G30" s="73">
        <f>VLOOKUP(REPLACE($A$1,1,1,"")&amp;E30,[1]戸籍からデータ貼り付け先!$A$2:$T$12093,16,FALSE)</f>
        <v>13</v>
      </c>
      <c r="H30" s="74">
        <f t="shared" si="1"/>
        <v>19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14</v>
      </c>
      <c r="G31" s="73">
        <f>VLOOKUP(REPLACE($A$1,1,1,"")&amp;E31,[1]戸籍からデータ貼り付け先!$A$2:$T$12093,16,FALSE)</f>
        <v>7</v>
      </c>
      <c r="H31" s="74">
        <f t="shared" si="1"/>
        <v>21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9</v>
      </c>
      <c r="H32" s="74">
        <f t="shared" si="1"/>
        <v>14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5</v>
      </c>
      <c r="H33" s="74">
        <f t="shared" si="1"/>
        <v>12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9</v>
      </c>
      <c r="H34" s="74">
        <f t="shared" si="1"/>
        <v>19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0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16</v>
      </c>
      <c r="G35" s="73">
        <f>VLOOKUP(REPLACE($A$1,1,1,"")&amp;E35,[1]戸籍からデータ貼り付け先!$A$2:$T$12093,16,FALSE)</f>
        <v>9</v>
      </c>
      <c r="H35" s="74">
        <f t="shared" si="1"/>
        <v>25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9</v>
      </c>
      <c r="G36" s="73">
        <f>VLOOKUP(REPLACE($A$1,1,1,"")&amp;E36,[1]戸籍からデータ貼り付け先!$A$2:$T$12093,16,FALSE)</f>
        <v>8</v>
      </c>
      <c r="H36" s="74">
        <f t="shared" si="1"/>
        <v>17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10</v>
      </c>
      <c r="G37" s="73">
        <f>VLOOKUP(REPLACE($A$1,1,1,"")&amp;E37,[1]戸籍からデータ貼り付け先!$A$2:$T$12093,16,FALSE)</f>
        <v>6</v>
      </c>
      <c r="H37" s="74">
        <f t="shared" si="1"/>
        <v>16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5</v>
      </c>
      <c r="H38" s="74">
        <f t="shared" si="1"/>
        <v>13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12</v>
      </c>
      <c r="G39" s="73">
        <f>VLOOKUP(REPLACE($A$1,1,1,"")&amp;E39,[1]戸籍からデータ貼り付け先!$A$2:$T$12093,16,FALSE)</f>
        <v>5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</v>
      </c>
      <c r="G40" s="73">
        <f>VLOOKUP(REPLACE($A$1,1,1,"")&amp;E40,[1]戸籍からデータ貼り付け先!$A$2:$T$12093,16,FALSE)</f>
        <v>5</v>
      </c>
      <c r="H40" s="74">
        <f t="shared" si="1"/>
        <v>9</v>
      </c>
      <c r="I40" s="78">
        <v>102</v>
      </c>
      <c r="J40" s="77">
        <f>VLOOKUP(REPLACE($A$1,1,1,"")&amp;I40,[1]戸籍からデータ貼り付け先!$A$2:$T$12093,14,FALSE)</f>
        <v>1</v>
      </c>
      <c r="K40" s="73">
        <f>VLOOKUP(REPLACE($A$1,1,1,"")&amp;I40,[1]戸籍からデータ貼り付け先!$A$2:$T$12093,16,FALSE)</f>
        <v>0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7</v>
      </c>
      <c r="G41" s="73">
        <f>VLOOKUP(REPLACE($A$1,1,1,"")&amp;E41,[1]戸籍からデータ貼り付け先!$A$2:$T$12093,16,FALSE)</f>
        <v>8</v>
      </c>
      <c r="H41" s="74">
        <f t="shared" si="1"/>
        <v>15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6</v>
      </c>
      <c r="G42" s="73">
        <f>VLOOKUP(REPLACE($A$1,1,1,"")&amp;E42,[1]戸籍からデータ貼り付け先!$A$2:$T$12093,16,FALSE)</f>
        <v>5</v>
      </c>
      <c r="H42" s="74">
        <f t="shared" si="1"/>
        <v>11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5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9</v>
      </c>
      <c r="G44" s="73">
        <f>VLOOKUP(REPLACE($A$1,1,1,"")&amp;E44,[1]戸籍からデータ貼り付け先!$A$2:$T$12093,16,FALSE)</f>
        <v>4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9</v>
      </c>
      <c r="H45" s="74">
        <f t="shared" si="1"/>
        <v>17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1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5</v>
      </c>
      <c r="H47" s="74">
        <f t="shared" si="1"/>
        <v>10</v>
      </c>
      <c r="I47" s="43" t="s">
        <v>240</v>
      </c>
      <c r="J47" s="63">
        <f>SUM(J3:J46)</f>
        <v>125</v>
      </c>
      <c r="K47" s="64">
        <f>SUM(K3:K46)</f>
        <v>142</v>
      </c>
      <c r="L47" s="45">
        <f>SUM(J47:K47)</f>
        <v>267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6</v>
      </c>
      <c r="G48" s="73">
        <f>VLOOKUP(REPLACE($A$1,1,1,"")&amp;E48,[1]戸籍からデータ貼り付け先!$A$2:$T$12093,16,FALSE)</f>
        <v>6</v>
      </c>
      <c r="H48" s="74">
        <f t="shared" si="1"/>
        <v>12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3</v>
      </c>
      <c r="H49" s="74">
        <f t="shared" si="1"/>
        <v>4</v>
      </c>
      <c r="I49" s="42"/>
      <c r="J49" s="42" t="str">
        <f>REPLACE(A1,1,1,"")&amp;"合計"</f>
        <v>鶴巻南３丁目合計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6</v>
      </c>
      <c r="H50" s="74">
        <f t="shared" si="1"/>
        <v>10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3</v>
      </c>
      <c r="G51" s="73">
        <f>VLOOKUP(REPLACE($A$1,1,1,"")&amp;E51,[1]戸籍からデータ貼り付け先!$A$2:$T$12093,16,FALSE)</f>
        <v>4</v>
      </c>
      <c r="H51" s="74">
        <f t="shared" si="1"/>
        <v>7</v>
      </c>
      <c r="I51" s="42"/>
      <c r="J51" s="50">
        <f>SUM(B18,F53,J47)</f>
        <v>528</v>
      </c>
      <c r="K51" s="51">
        <f>SUM(C18,G53,K47)</f>
        <v>468</v>
      </c>
      <c r="L51" s="52">
        <f>SUM(J51:K51)</f>
        <v>996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2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328</v>
      </c>
      <c r="G53" s="64">
        <f>SUM(G3:G52)</f>
        <v>269</v>
      </c>
      <c r="H53" s="45">
        <f>SUM(F53:G53)</f>
        <v>597</v>
      </c>
      <c r="I53" s="42"/>
      <c r="J53" s="42"/>
      <c r="K53" s="42"/>
      <c r="L53" s="42"/>
    </row>
    <row r="56" spans="1:12" x14ac:dyDescent="0.4">
      <c r="F56" s="54" t="s">
        <v>405</v>
      </c>
    </row>
  </sheetData>
  <sheetProtection algorithmName="SHA-512" hashValue="ThuyLo2DxgcTQDui7SVI9OheFrTfPnbaJhpcvtXn3U5PULT3OUFyF+eZH0yyBeq2uNJWuANEbUoKXs2Z1wRxwA==" saltValue="esPY25QEA6deICcK+wMSS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406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4</v>
      </c>
      <c r="D3" s="74">
        <f>SUM(B3:C3)</f>
        <v>8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4</v>
      </c>
      <c r="H3" s="74">
        <f>SUM(F3:G3)</f>
        <v>10</v>
      </c>
      <c r="I3" s="75">
        <v>65</v>
      </c>
      <c r="J3" s="72">
        <f>VLOOKUP(REPLACE($A$1,1,1,"")&amp;I3,[1]戸籍からデータ貼り付け先!$A$2:$T$12093,14,FALSE)</f>
        <v>12</v>
      </c>
      <c r="K3" s="73">
        <f>VLOOKUP(REPLACE($A$1,1,1,"")&amp;I3,[1]戸籍からデータ貼り付け先!$A$2:$T$12093,16,FALSE)</f>
        <v>9</v>
      </c>
      <c r="L3" s="74">
        <f>SUM(J3:K3)</f>
        <v>21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3</v>
      </c>
      <c r="D4" s="74">
        <f t="shared" ref="D4:D17" si="0">SUM(B4:C4)</f>
        <v>4</v>
      </c>
      <c r="E4" s="76">
        <v>16</v>
      </c>
      <c r="F4" s="77">
        <f>VLOOKUP(REPLACE($A$1,1,1,"")&amp;E4,[1]戸籍からデータ貼り付け先!$A$2:$T$12093,14,FALSE)</f>
        <v>8</v>
      </c>
      <c r="G4" s="73">
        <f>VLOOKUP(REPLACE($A$1,1,1,"")&amp;E4,[1]戸籍からデータ貼り付け先!$A$2:$T$12093,16,FALSE)</f>
        <v>3</v>
      </c>
      <c r="H4" s="74">
        <f t="shared" ref="H4:H52" si="1">SUM(F4:G4)</f>
        <v>11</v>
      </c>
      <c r="I4" s="78">
        <v>66</v>
      </c>
      <c r="J4" s="77">
        <f>VLOOKUP(REPLACE($A$1,1,1,"")&amp;I4,[1]戸籍からデータ貼り付け先!$A$2:$T$12093,14,FALSE)</f>
        <v>12</v>
      </c>
      <c r="K4" s="73">
        <f>VLOOKUP(REPLACE($A$1,1,1,"")&amp;I4,[1]戸籍からデータ貼り付け先!$A$2:$T$12093,16,FALSE)</f>
        <v>21</v>
      </c>
      <c r="L4" s="74">
        <f t="shared" ref="L4:L46" si="2">SUM(J4:K4)</f>
        <v>33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3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9</v>
      </c>
      <c r="H5" s="74">
        <f t="shared" si="1"/>
        <v>11</v>
      </c>
      <c r="I5" s="75">
        <v>67</v>
      </c>
      <c r="J5" s="77">
        <f>VLOOKUP(REPLACE($A$1,1,1,"")&amp;I5,[1]戸籍からデータ貼り付け先!$A$2:$T$12093,14,FALSE)</f>
        <v>16</v>
      </c>
      <c r="K5" s="73">
        <f>VLOOKUP(REPLACE($A$1,1,1,"")&amp;I5,[1]戸籍からデータ貼り付け先!$A$2:$T$12093,16,FALSE)</f>
        <v>22</v>
      </c>
      <c r="L5" s="74">
        <f t="shared" si="2"/>
        <v>38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3</v>
      </c>
      <c r="D6" s="74">
        <f t="shared" si="0"/>
        <v>3</v>
      </c>
      <c r="E6" s="76">
        <v>18</v>
      </c>
      <c r="F6" s="77">
        <f>VLOOKUP(REPLACE($A$1,1,1,"")&amp;E6,[1]戸籍からデータ貼り付け先!$A$2:$T$12093,14,FALSE)</f>
        <v>4</v>
      </c>
      <c r="G6" s="73">
        <f>VLOOKUP(REPLACE($A$1,1,1,"")&amp;E6,[1]戸籍からデータ貼り付け先!$A$2:$T$12093,16,FALSE)</f>
        <v>8</v>
      </c>
      <c r="H6" s="74">
        <f t="shared" si="1"/>
        <v>12</v>
      </c>
      <c r="I6" s="78">
        <v>68</v>
      </c>
      <c r="J6" s="77">
        <f>VLOOKUP(REPLACE($A$1,1,1,"")&amp;I6,[1]戸籍からデータ貼り付け先!$A$2:$T$12093,14,FALSE)</f>
        <v>15</v>
      </c>
      <c r="K6" s="73">
        <f>VLOOKUP(REPLACE($A$1,1,1,"")&amp;I6,[1]戸籍からデータ貼り付け先!$A$2:$T$12093,16,FALSE)</f>
        <v>10</v>
      </c>
      <c r="L6" s="74">
        <f t="shared" si="2"/>
        <v>25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4</v>
      </c>
      <c r="D7" s="74">
        <f t="shared" si="0"/>
        <v>7</v>
      </c>
      <c r="E7" s="71">
        <v>19</v>
      </c>
      <c r="F7" s="77">
        <f>VLOOKUP(REPLACE($A$1,1,1,"")&amp;E7,[1]戸籍からデータ貼り付け先!$A$2:$T$12093,14,FALSE)</f>
        <v>8</v>
      </c>
      <c r="G7" s="73">
        <f>VLOOKUP(REPLACE($A$1,1,1,"")&amp;E7,[1]戸籍からデータ貼り付け先!$A$2:$T$12093,16,FALSE)</f>
        <v>10</v>
      </c>
      <c r="H7" s="74">
        <f t="shared" si="1"/>
        <v>18</v>
      </c>
      <c r="I7" s="75">
        <v>69</v>
      </c>
      <c r="J7" s="77">
        <f>VLOOKUP(REPLACE($A$1,1,1,"")&amp;I7,[1]戸籍からデータ貼り付け先!$A$2:$T$12093,14,FALSE)</f>
        <v>12</v>
      </c>
      <c r="K7" s="73">
        <f>VLOOKUP(REPLACE($A$1,1,1,"")&amp;I7,[1]戸籍からデータ貼り付け先!$A$2:$T$12093,16,FALSE)</f>
        <v>28</v>
      </c>
      <c r="L7" s="74">
        <f t="shared" si="2"/>
        <v>40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3</v>
      </c>
      <c r="D8" s="74">
        <f t="shared" si="0"/>
        <v>8</v>
      </c>
      <c r="E8" s="76">
        <v>20</v>
      </c>
      <c r="F8" s="77">
        <f>VLOOKUP(REPLACE($A$1,1,1,"")&amp;E8,[1]戸籍からデータ貼り付け先!$A$2:$T$12093,14,FALSE)</f>
        <v>11</v>
      </c>
      <c r="G8" s="73">
        <f>VLOOKUP(REPLACE($A$1,1,1,"")&amp;E8,[1]戸籍からデータ貼り付け先!$A$2:$T$12093,16,FALSE)</f>
        <v>9</v>
      </c>
      <c r="H8" s="74">
        <f t="shared" si="1"/>
        <v>20</v>
      </c>
      <c r="I8" s="78">
        <v>70</v>
      </c>
      <c r="J8" s="77">
        <f>VLOOKUP(REPLACE($A$1,1,1,"")&amp;I8,[1]戸籍からデータ貼り付け先!$A$2:$T$12093,14,FALSE)</f>
        <v>12</v>
      </c>
      <c r="K8" s="73">
        <f>VLOOKUP(REPLACE($A$1,1,1,"")&amp;I8,[1]戸籍からデータ貼り付け先!$A$2:$T$12093,16,FALSE)</f>
        <v>20</v>
      </c>
      <c r="L8" s="74">
        <f t="shared" si="2"/>
        <v>32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6</v>
      </c>
      <c r="D9" s="74">
        <f t="shared" si="0"/>
        <v>9</v>
      </c>
      <c r="E9" s="71">
        <v>21</v>
      </c>
      <c r="F9" s="77">
        <f>VLOOKUP(REPLACE($A$1,1,1,"")&amp;E9,[1]戸籍からデータ貼り付け先!$A$2:$T$12093,14,FALSE)</f>
        <v>11</v>
      </c>
      <c r="G9" s="73">
        <f>VLOOKUP(REPLACE($A$1,1,1,"")&amp;E9,[1]戸籍からデータ貼り付け先!$A$2:$T$12093,16,FALSE)</f>
        <v>9</v>
      </c>
      <c r="H9" s="74">
        <f t="shared" si="1"/>
        <v>20</v>
      </c>
      <c r="I9" s="75">
        <v>71</v>
      </c>
      <c r="J9" s="77">
        <f>VLOOKUP(REPLACE($A$1,1,1,"")&amp;I9,[1]戸籍からデータ貼り付け先!$A$2:$T$12093,14,FALSE)</f>
        <v>16</v>
      </c>
      <c r="K9" s="73">
        <f>VLOOKUP(REPLACE($A$1,1,1,"")&amp;I9,[1]戸籍からデータ貼り付け先!$A$2:$T$12093,16,FALSE)</f>
        <v>17</v>
      </c>
      <c r="L9" s="74">
        <f t="shared" si="2"/>
        <v>33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5</v>
      </c>
      <c r="D10" s="74">
        <f t="shared" si="0"/>
        <v>9</v>
      </c>
      <c r="E10" s="76">
        <v>22</v>
      </c>
      <c r="F10" s="77">
        <f>VLOOKUP(REPLACE($A$1,1,1,"")&amp;E10,[1]戸籍からデータ貼り付け先!$A$2:$T$12093,14,FALSE)</f>
        <v>5</v>
      </c>
      <c r="G10" s="73">
        <f>VLOOKUP(REPLACE($A$1,1,1,"")&amp;E10,[1]戸籍からデータ貼り付け先!$A$2:$T$12093,16,FALSE)</f>
        <v>14</v>
      </c>
      <c r="H10" s="74">
        <f t="shared" si="1"/>
        <v>19</v>
      </c>
      <c r="I10" s="78">
        <v>72</v>
      </c>
      <c r="J10" s="77">
        <f>VLOOKUP(REPLACE($A$1,1,1,"")&amp;I10,[1]戸籍からデータ貼り付け先!$A$2:$T$12093,14,FALSE)</f>
        <v>20</v>
      </c>
      <c r="K10" s="73">
        <f>VLOOKUP(REPLACE($A$1,1,1,"")&amp;I10,[1]戸籍からデータ貼り付け先!$A$2:$T$12093,16,FALSE)</f>
        <v>25</v>
      </c>
      <c r="L10" s="74">
        <f t="shared" si="2"/>
        <v>45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8</v>
      </c>
      <c r="C11" s="73">
        <f>VLOOKUP(REPLACE($A$1,1,1,"")&amp;A11,[1]戸籍からデータ貼り付け先!$A$2:$T$12093,16,FALSE)</f>
        <v>6</v>
      </c>
      <c r="D11" s="74">
        <f t="shared" si="0"/>
        <v>14</v>
      </c>
      <c r="E11" s="71">
        <v>23</v>
      </c>
      <c r="F11" s="77">
        <f>VLOOKUP(REPLACE($A$1,1,1,"")&amp;E11,[1]戸籍からデータ貼り付け先!$A$2:$T$12093,14,FALSE)</f>
        <v>8</v>
      </c>
      <c r="G11" s="73">
        <f>VLOOKUP(REPLACE($A$1,1,1,"")&amp;E11,[1]戸籍からデータ貼り付け先!$A$2:$T$12093,16,FALSE)</f>
        <v>10</v>
      </c>
      <c r="H11" s="74">
        <f t="shared" si="1"/>
        <v>18</v>
      </c>
      <c r="I11" s="75">
        <v>73</v>
      </c>
      <c r="J11" s="77">
        <f>VLOOKUP(REPLACE($A$1,1,1,"")&amp;I11,[1]戸籍からデータ貼り付け先!$A$2:$T$12093,14,FALSE)</f>
        <v>16</v>
      </c>
      <c r="K11" s="73">
        <f>VLOOKUP(REPLACE($A$1,1,1,"")&amp;I11,[1]戸籍からデータ貼り付け先!$A$2:$T$12093,16,FALSE)</f>
        <v>19</v>
      </c>
      <c r="L11" s="74">
        <f t="shared" si="2"/>
        <v>35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2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11</v>
      </c>
      <c r="G12" s="73">
        <f>VLOOKUP(REPLACE($A$1,1,1,"")&amp;E12,[1]戸籍からデータ貼り付け先!$A$2:$T$12093,16,FALSE)</f>
        <v>11</v>
      </c>
      <c r="H12" s="74">
        <f t="shared" si="1"/>
        <v>22</v>
      </c>
      <c r="I12" s="78">
        <v>74</v>
      </c>
      <c r="J12" s="77">
        <f>VLOOKUP(REPLACE($A$1,1,1,"")&amp;I12,[1]戸籍からデータ貼り付け先!$A$2:$T$12093,14,FALSE)</f>
        <v>21</v>
      </c>
      <c r="K12" s="73">
        <f>VLOOKUP(REPLACE($A$1,1,1,"")&amp;I12,[1]戸籍からデータ貼り付け先!$A$2:$T$12093,16,FALSE)</f>
        <v>27</v>
      </c>
      <c r="L12" s="74">
        <f t="shared" si="2"/>
        <v>48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2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12</v>
      </c>
      <c r="H13" s="74">
        <f t="shared" si="1"/>
        <v>20</v>
      </c>
      <c r="I13" s="75">
        <v>75</v>
      </c>
      <c r="J13" s="77">
        <f>VLOOKUP(REPLACE($A$1,1,1,"")&amp;I13,[1]戸籍からデータ貼り付け先!$A$2:$T$12093,14,FALSE)</f>
        <v>20</v>
      </c>
      <c r="K13" s="73">
        <f>VLOOKUP(REPLACE($A$1,1,1,"")&amp;I13,[1]戸籍からデータ貼り付け先!$A$2:$T$12093,16,FALSE)</f>
        <v>24</v>
      </c>
      <c r="L13" s="74">
        <f t="shared" si="2"/>
        <v>44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4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13</v>
      </c>
      <c r="G14" s="73">
        <f>VLOOKUP(REPLACE($A$1,1,1,"")&amp;E14,[1]戸籍からデータ貼り付け先!$A$2:$T$12093,16,FALSE)</f>
        <v>7</v>
      </c>
      <c r="H14" s="74">
        <f t="shared" si="1"/>
        <v>20</v>
      </c>
      <c r="I14" s="78">
        <v>76</v>
      </c>
      <c r="J14" s="77">
        <f>VLOOKUP(REPLACE($A$1,1,1,"")&amp;I14,[1]戸籍からデータ貼り付け先!$A$2:$T$12093,14,FALSE)</f>
        <v>30</v>
      </c>
      <c r="K14" s="73">
        <f>VLOOKUP(REPLACE($A$1,1,1,"")&amp;I14,[1]戸籍からデータ貼り付け先!$A$2:$T$12093,16,FALSE)</f>
        <v>28</v>
      </c>
      <c r="L14" s="74">
        <f t="shared" si="2"/>
        <v>58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3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10</v>
      </c>
      <c r="G15" s="73">
        <f>VLOOKUP(REPLACE($A$1,1,1,"")&amp;E15,[1]戸籍からデータ貼り付け先!$A$2:$T$12093,16,FALSE)</f>
        <v>9</v>
      </c>
      <c r="H15" s="74">
        <f t="shared" si="1"/>
        <v>19</v>
      </c>
      <c r="I15" s="75">
        <v>77</v>
      </c>
      <c r="J15" s="77">
        <f>VLOOKUP(REPLACE($A$1,1,1,"")&amp;I15,[1]戸籍からデータ貼り付け先!$A$2:$T$12093,14,FALSE)</f>
        <v>27</v>
      </c>
      <c r="K15" s="73">
        <f>VLOOKUP(REPLACE($A$1,1,1,"")&amp;I15,[1]戸籍からデータ貼り付け先!$A$2:$T$12093,16,FALSE)</f>
        <v>21</v>
      </c>
      <c r="L15" s="74">
        <f t="shared" si="2"/>
        <v>48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9</v>
      </c>
      <c r="C16" s="73">
        <f>VLOOKUP(REPLACE($A$1,1,1,"")&amp;A16,[1]戸籍からデータ貼り付け先!$A$2:$T$12093,16,FALSE)</f>
        <v>3</v>
      </c>
      <c r="D16" s="74">
        <f t="shared" si="0"/>
        <v>12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17</v>
      </c>
      <c r="H16" s="74">
        <f t="shared" si="1"/>
        <v>25</v>
      </c>
      <c r="I16" s="78">
        <v>78</v>
      </c>
      <c r="J16" s="77">
        <f>VLOOKUP(REPLACE($A$1,1,1,"")&amp;I16,[1]戸籍からデータ貼り付け先!$A$2:$T$12093,14,FALSE)</f>
        <v>23</v>
      </c>
      <c r="K16" s="73">
        <f>VLOOKUP(REPLACE($A$1,1,1,"")&amp;I16,[1]戸籍からデータ貼り付け先!$A$2:$T$12093,16,FALSE)</f>
        <v>25</v>
      </c>
      <c r="L16" s="74">
        <f t="shared" si="2"/>
        <v>48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5</v>
      </c>
      <c r="D17" s="82">
        <f t="shared" si="0"/>
        <v>9</v>
      </c>
      <c r="E17" s="71">
        <v>29</v>
      </c>
      <c r="F17" s="77">
        <f>VLOOKUP(REPLACE($A$1,1,1,"")&amp;E17,[1]戸籍からデータ貼り付け先!$A$2:$T$12093,14,FALSE)</f>
        <v>6</v>
      </c>
      <c r="G17" s="73">
        <f>VLOOKUP(REPLACE($A$1,1,1,"")&amp;E17,[1]戸籍からデータ貼り付け先!$A$2:$T$12093,16,FALSE)</f>
        <v>3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9</v>
      </c>
      <c r="K17" s="73">
        <f>VLOOKUP(REPLACE($A$1,1,1,"")&amp;I17,[1]戸籍からデータ貼り付け先!$A$2:$T$12093,16,FALSE)</f>
        <v>11</v>
      </c>
      <c r="L17" s="74">
        <f t="shared" si="2"/>
        <v>20</v>
      </c>
    </row>
    <row r="18" spans="1:12" ht="15" thickTop="1" thickBot="1" x14ac:dyDescent="0.2">
      <c r="A18" s="38" t="s">
        <v>240</v>
      </c>
      <c r="B18" s="63">
        <f>SUM(B3:B17)</f>
        <v>60</v>
      </c>
      <c r="C18" s="64">
        <f>SUM(C3:C17)</f>
        <v>56</v>
      </c>
      <c r="D18" s="45">
        <f>SUM(B18:C18)</f>
        <v>116</v>
      </c>
      <c r="E18" s="76">
        <v>30</v>
      </c>
      <c r="F18" s="77">
        <f>VLOOKUP(REPLACE($A$1,1,1,"")&amp;E18,[1]戸籍からデータ貼り付け先!$A$2:$T$12093,14,FALSE)</f>
        <v>5</v>
      </c>
      <c r="G18" s="73">
        <f>VLOOKUP(REPLACE($A$1,1,1,"")&amp;E18,[1]戸籍からデータ貼り付け先!$A$2:$T$12093,16,FALSE)</f>
        <v>10</v>
      </c>
      <c r="H18" s="74">
        <f t="shared" si="1"/>
        <v>15</v>
      </c>
      <c r="I18" s="78">
        <v>80</v>
      </c>
      <c r="J18" s="77">
        <f>VLOOKUP(REPLACE($A$1,1,1,"")&amp;I18,[1]戸籍からデータ貼り付け先!$A$2:$T$12093,14,FALSE)</f>
        <v>16</v>
      </c>
      <c r="K18" s="73">
        <f>VLOOKUP(REPLACE($A$1,1,1,"")&amp;I18,[1]戸籍からデータ貼り付け先!$A$2:$T$12093,16,FALSE)</f>
        <v>19</v>
      </c>
      <c r="L18" s="74">
        <f t="shared" si="2"/>
        <v>35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15</v>
      </c>
      <c r="G19" s="73">
        <f>VLOOKUP(REPLACE($A$1,1,1,"")&amp;E19,[1]戸籍からデータ貼り付け先!$A$2:$T$12093,16,FALSE)</f>
        <v>10</v>
      </c>
      <c r="H19" s="74">
        <f t="shared" si="1"/>
        <v>25</v>
      </c>
      <c r="I19" s="75">
        <v>81</v>
      </c>
      <c r="J19" s="77">
        <f>VLOOKUP(REPLACE($A$1,1,1,"")&amp;I19,[1]戸籍からデータ貼り付け先!$A$2:$T$12093,14,FALSE)</f>
        <v>13</v>
      </c>
      <c r="K19" s="73">
        <f>VLOOKUP(REPLACE($A$1,1,1,"")&amp;I19,[1]戸籍からデータ貼り付け先!$A$2:$T$12093,16,FALSE)</f>
        <v>14</v>
      </c>
      <c r="L19" s="74">
        <f t="shared" si="2"/>
        <v>27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5</v>
      </c>
      <c r="H20" s="74">
        <f t="shared" si="1"/>
        <v>13</v>
      </c>
      <c r="I20" s="78">
        <v>82</v>
      </c>
      <c r="J20" s="77">
        <f>VLOOKUP(REPLACE($A$1,1,1,"")&amp;I20,[1]戸籍からデータ貼り付け先!$A$2:$T$12093,14,FALSE)</f>
        <v>11</v>
      </c>
      <c r="K20" s="73">
        <f>VLOOKUP(REPLACE($A$1,1,1,"")&amp;I20,[1]戸籍からデータ貼り付け先!$A$2:$T$12093,16,FALSE)</f>
        <v>13</v>
      </c>
      <c r="L20" s="74">
        <f t="shared" si="2"/>
        <v>24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19</v>
      </c>
      <c r="G21" s="73">
        <f>VLOOKUP(REPLACE($A$1,1,1,"")&amp;E21,[1]戸籍からデータ貼り付け先!$A$2:$T$12093,16,FALSE)</f>
        <v>12</v>
      </c>
      <c r="H21" s="74">
        <f t="shared" si="1"/>
        <v>31</v>
      </c>
      <c r="I21" s="75">
        <v>83</v>
      </c>
      <c r="J21" s="77">
        <f>VLOOKUP(REPLACE($A$1,1,1,"")&amp;I21,[1]戸籍からデータ貼り付け先!$A$2:$T$12093,14,FALSE)</f>
        <v>17</v>
      </c>
      <c r="K21" s="73">
        <f>VLOOKUP(REPLACE($A$1,1,1,"")&amp;I21,[1]戸籍からデータ貼り付け先!$A$2:$T$12093,16,FALSE)</f>
        <v>11</v>
      </c>
      <c r="L21" s="74">
        <f t="shared" si="2"/>
        <v>28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6</v>
      </c>
      <c r="G22" s="73">
        <f>VLOOKUP(REPLACE($A$1,1,1,"")&amp;E22,[1]戸籍からデータ貼り付け先!$A$2:$T$12093,16,FALSE)</f>
        <v>6</v>
      </c>
      <c r="H22" s="74">
        <f t="shared" si="1"/>
        <v>12</v>
      </c>
      <c r="I22" s="78">
        <v>84</v>
      </c>
      <c r="J22" s="77">
        <f>VLOOKUP(REPLACE($A$1,1,1,"")&amp;I22,[1]戸籍からデータ貼り付け先!$A$2:$T$12093,14,FALSE)</f>
        <v>13</v>
      </c>
      <c r="K22" s="73">
        <f>VLOOKUP(REPLACE($A$1,1,1,"")&amp;I22,[1]戸籍からデータ貼り付け先!$A$2:$T$12093,16,FALSE)</f>
        <v>21</v>
      </c>
      <c r="L22" s="74">
        <f t="shared" si="2"/>
        <v>34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11</v>
      </c>
      <c r="G23" s="73">
        <f>VLOOKUP(REPLACE($A$1,1,1,"")&amp;E23,[1]戸籍からデータ貼り付け先!$A$2:$T$12093,16,FALSE)</f>
        <v>10</v>
      </c>
      <c r="H23" s="74">
        <f t="shared" si="1"/>
        <v>21</v>
      </c>
      <c r="I23" s="75">
        <v>85</v>
      </c>
      <c r="J23" s="77">
        <f>VLOOKUP(REPLACE($A$1,1,1,"")&amp;I23,[1]戸籍からデータ貼り付け先!$A$2:$T$12093,14,FALSE)</f>
        <v>7</v>
      </c>
      <c r="K23" s="73">
        <f>VLOOKUP(REPLACE($A$1,1,1,"")&amp;I23,[1]戸籍からデータ貼り付け先!$A$2:$T$12093,16,FALSE)</f>
        <v>9</v>
      </c>
      <c r="L23" s="74">
        <f t="shared" si="2"/>
        <v>16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18</v>
      </c>
      <c r="G24" s="73">
        <f>VLOOKUP(REPLACE($A$1,1,1,"")&amp;E24,[1]戸籍からデータ貼り付け先!$A$2:$T$12093,16,FALSE)</f>
        <v>9</v>
      </c>
      <c r="H24" s="74">
        <f t="shared" si="1"/>
        <v>27</v>
      </c>
      <c r="I24" s="78">
        <v>86</v>
      </c>
      <c r="J24" s="77">
        <f>VLOOKUP(REPLACE($A$1,1,1,"")&amp;I24,[1]戸籍からデータ貼り付け先!$A$2:$T$12093,14,FALSE)</f>
        <v>6</v>
      </c>
      <c r="K24" s="73">
        <f>VLOOKUP(REPLACE($A$1,1,1,"")&amp;I24,[1]戸籍からデータ貼り付け先!$A$2:$T$12093,16,FALSE)</f>
        <v>7</v>
      </c>
      <c r="L24" s="74">
        <f t="shared" si="2"/>
        <v>13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9</v>
      </c>
      <c r="H25" s="74">
        <f t="shared" si="1"/>
        <v>17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7</v>
      </c>
      <c r="L25" s="74">
        <f t="shared" si="2"/>
        <v>13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9</v>
      </c>
      <c r="G26" s="73">
        <f>VLOOKUP(REPLACE($A$1,1,1,"")&amp;E26,[1]戸籍からデータ貼り付け先!$A$2:$T$12093,16,FALSE)</f>
        <v>10</v>
      </c>
      <c r="H26" s="74">
        <f t="shared" si="1"/>
        <v>19</v>
      </c>
      <c r="I26" s="78">
        <v>88</v>
      </c>
      <c r="J26" s="77">
        <f>VLOOKUP(REPLACE($A$1,1,1,"")&amp;I26,[1]戸籍からデータ貼り付け先!$A$2:$T$12093,14,FALSE)</f>
        <v>5</v>
      </c>
      <c r="K26" s="73">
        <f>VLOOKUP(REPLACE($A$1,1,1,"")&amp;I26,[1]戸籍からデータ貼り付け先!$A$2:$T$12093,16,FALSE)</f>
        <v>16</v>
      </c>
      <c r="L26" s="74">
        <f t="shared" si="2"/>
        <v>21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7</v>
      </c>
      <c r="G27" s="73">
        <f>VLOOKUP(REPLACE($A$1,1,1,"")&amp;E27,[1]戸籍からデータ貼り付け先!$A$2:$T$12093,16,FALSE)</f>
        <v>8</v>
      </c>
      <c r="H27" s="74">
        <f t="shared" si="1"/>
        <v>15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5</v>
      </c>
      <c r="L27" s="74">
        <f t="shared" si="2"/>
        <v>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12</v>
      </c>
      <c r="H28" s="74">
        <f t="shared" si="1"/>
        <v>16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3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12</v>
      </c>
      <c r="G29" s="73">
        <f>VLOOKUP(REPLACE($A$1,1,1,"")&amp;E29,[1]戸籍からデータ貼り付け先!$A$2:$T$12093,16,FALSE)</f>
        <v>7</v>
      </c>
      <c r="H29" s="74">
        <f t="shared" si="1"/>
        <v>19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7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2</v>
      </c>
      <c r="K30" s="73">
        <f>VLOOKUP(REPLACE($A$1,1,1,"")&amp;I30,[1]戸籍からデータ貼り付け先!$A$2:$T$12093,16,FALSE)</f>
        <v>2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16</v>
      </c>
      <c r="G31" s="73">
        <f>VLOOKUP(REPLACE($A$1,1,1,"")&amp;E31,[1]戸籍からデータ貼り付け先!$A$2:$T$12093,16,FALSE)</f>
        <v>10</v>
      </c>
      <c r="H31" s="74">
        <f t="shared" si="1"/>
        <v>26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7</v>
      </c>
      <c r="L31" s="74">
        <f t="shared" si="2"/>
        <v>8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14</v>
      </c>
      <c r="H32" s="74">
        <f t="shared" si="1"/>
        <v>21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3</v>
      </c>
      <c r="L32" s="74">
        <f t="shared" si="2"/>
        <v>4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14</v>
      </c>
      <c r="G33" s="73">
        <f>VLOOKUP(REPLACE($A$1,1,1,"")&amp;E33,[1]戸籍からデータ貼り付け先!$A$2:$T$12093,16,FALSE)</f>
        <v>8</v>
      </c>
      <c r="H33" s="74">
        <f t="shared" si="1"/>
        <v>22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17</v>
      </c>
      <c r="G34" s="73">
        <f>VLOOKUP(REPLACE($A$1,1,1,"")&amp;E34,[1]戸籍からデータ貼り付け先!$A$2:$T$12093,16,FALSE)</f>
        <v>8</v>
      </c>
      <c r="H34" s="74">
        <f t="shared" si="1"/>
        <v>25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10</v>
      </c>
      <c r="G35" s="73">
        <f>VLOOKUP(REPLACE($A$1,1,1,"")&amp;E35,[1]戸籍からデータ貼り付け先!$A$2:$T$12093,16,FALSE)</f>
        <v>21</v>
      </c>
      <c r="H35" s="74">
        <f t="shared" si="1"/>
        <v>31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16</v>
      </c>
      <c r="G36" s="73">
        <f>VLOOKUP(REPLACE($A$1,1,1,"")&amp;E36,[1]戸籍からデータ貼り付け先!$A$2:$T$12093,16,FALSE)</f>
        <v>16</v>
      </c>
      <c r="H36" s="74">
        <f t="shared" si="1"/>
        <v>32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8</v>
      </c>
      <c r="G37" s="73">
        <f>VLOOKUP(REPLACE($A$1,1,1,"")&amp;E37,[1]戸籍からデータ貼り付け先!$A$2:$T$12093,16,FALSE)</f>
        <v>10</v>
      </c>
      <c r="H37" s="74">
        <f t="shared" si="1"/>
        <v>18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13</v>
      </c>
      <c r="G38" s="73">
        <f>VLOOKUP(REPLACE($A$1,1,1,"")&amp;E38,[1]戸籍からデータ貼り付け先!$A$2:$T$12093,16,FALSE)</f>
        <v>16</v>
      </c>
      <c r="H38" s="74">
        <f t="shared" si="1"/>
        <v>29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9</v>
      </c>
      <c r="G39" s="73">
        <f>VLOOKUP(REPLACE($A$1,1,1,"")&amp;E39,[1]戸籍からデータ貼り付け先!$A$2:$T$12093,16,FALSE)</f>
        <v>16</v>
      </c>
      <c r="H39" s="74">
        <f t="shared" si="1"/>
        <v>25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14</v>
      </c>
      <c r="G40" s="73">
        <f>VLOOKUP(REPLACE($A$1,1,1,"")&amp;E40,[1]戸籍からデータ貼り付け先!$A$2:$T$12093,16,FALSE)</f>
        <v>12</v>
      </c>
      <c r="H40" s="74">
        <f t="shared" si="1"/>
        <v>26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17</v>
      </c>
      <c r="G41" s="73">
        <f>VLOOKUP(REPLACE($A$1,1,1,"")&amp;E41,[1]戸籍からデータ貼り付け先!$A$2:$T$12093,16,FALSE)</f>
        <v>17</v>
      </c>
      <c r="H41" s="74">
        <f t="shared" si="1"/>
        <v>34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21</v>
      </c>
      <c r="G42" s="73">
        <f>VLOOKUP(REPLACE($A$1,1,1,"")&amp;E42,[1]戸籍からデータ貼り付け先!$A$2:$T$12093,16,FALSE)</f>
        <v>16</v>
      </c>
      <c r="H42" s="74">
        <f t="shared" si="1"/>
        <v>37</v>
      </c>
      <c r="I42" s="78">
        <v>104</v>
      </c>
      <c r="J42" s="77">
        <f>VLOOKUP(REPLACE($A$1,1,1,"")&amp;I42,[1]戸籍からデータ貼り付け先!$A$2:$T$12093,14,FALSE)</f>
        <v>1</v>
      </c>
      <c r="K42" s="73">
        <f>VLOOKUP(REPLACE($A$1,1,1,"")&amp;I42,[1]戸籍からデータ貼り付け先!$A$2:$T$12093,16,FALSE)</f>
        <v>0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16</v>
      </c>
      <c r="G43" s="73">
        <f>VLOOKUP(REPLACE($A$1,1,1,"")&amp;E43,[1]戸籍からデータ貼り付け先!$A$2:$T$12093,16,FALSE)</f>
        <v>11</v>
      </c>
      <c r="H43" s="74">
        <f t="shared" si="1"/>
        <v>27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14</v>
      </c>
      <c r="G44" s="73">
        <f>VLOOKUP(REPLACE($A$1,1,1,"")&amp;E44,[1]戸籍からデータ貼り付け先!$A$2:$T$12093,16,FALSE)</f>
        <v>14</v>
      </c>
      <c r="H44" s="74">
        <f t="shared" si="1"/>
        <v>28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13</v>
      </c>
      <c r="H45" s="74">
        <f t="shared" si="1"/>
        <v>23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15</v>
      </c>
      <c r="H46" s="74">
        <f t="shared" si="1"/>
        <v>25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7</v>
      </c>
      <c r="H47" s="74">
        <f t="shared" si="1"/>
        <v>13</v>
      </c>
      <c r="I47" s="43" t="s">
        <v>240</v>
      </c>
      <c r="J47" s="63">
        <f>SUM(J3:J46)</f>
        <v>363</v>
      </c>
      <c r="K47" s="64">
        <f>SUM(K3:K46)</f>
        <v>451</v>
      </c>
      <c r="L47" s="45">
        <f>SUM(J47:K47)</f>
        <v>814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21</v>
      </c>
      <c r="G48" s="73">
        <f>VLOOKUP(REPLACE($A$1,1,1,"")&amp;E48,[1]戸籍からデータ貼り付け先!$A$2:$T$12093,16,FALSE)</f>
        <v>17</v>
      </c>
      <c r="H48" s="74">
        <f t="shared" si="1"/>
        <v>38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13</v>
      </c>
      <c r="G49" s="73">
        <f>VLOOKUP(REPLACE($A$1,1,1,"")&amp;E49,[1]戸籍からデータ貼り付け先!$A$2:$T$12093,16,FALSE)</f>
        <v>15</v>
      </c>
      <c r="H49" s="74">
        <f t="shared" si="1"/>
        <v>28</v>
      </c>
      <c r="I49" s="42"/>
      <c r="J49" s="42" t="str">
        <f>REPLACE(A1,1,1,"")&amp;"合計"</f>
        <v>鶴巻南４丁目合計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11</v>
      </c>
      <c r="G50" s="73">
        <f>VLOOKUP(REPLACE($A$1,1,1,"")&amp;E50,[1]戸籍からデータ貼り付け先!$A$2:$T$12093,16,FALSE)</f>
        <v>13</v>
      </c>
      <c r="H50" s="74">
        <f t="shared" si="1"/>
        <v>24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14</v>
      </c>
      <c r="G51" s="73">
        <f>VLOOKUP(REPLACE($A$1,1,1,"")&amp;E51,[1]戸籍からデータ貼り付け先!$A$2:$T$12093,16,FALSE)</f>
        <v>12</v>
      </c>
      <c r="H51" s="74">
        <f t="shared" si="1"/>
        <v>26</v>
      </c>
      <c r="I51" s="42"/>
      <c r="J51" s="50">
        <f>SUM(B18,F53,J47)</f>
        <v>959</v>
      </c>
      <c r="K51" s="51">
        <f>SUM(C18,G53,K47)</f>
        <v>1047</v>
      </c>
      <c r="L51" s="52">
        <f>SUM(J51:K51)</f>
        <v>2006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11</v>
      </c>
      <c r="G52" s="81">
        <f>VLOOKUP(REPLACE($A$1,1,1,"")&amp;E52,[1]戸籍からデータ貼り付け先!$A$2:$T$12093,16,FALSE)</f>
        <v>9</v>
      </c>
      <c r="H52" s="82">
        <f t="shared" si="1"/>
        <v>20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536</v>
      </c>
      <c r="G53" s="64">
        <f>SUM(G3:G52)</f>
        <v>540</v>
      </c>
      <c r="H53" s="45">
        <f>SUM(F53:G53)</f>
        <v>1076</v>
      </c>
      <c r="I53" s="42"/>
      <c r="J53" s="42"/>
      <c r="K53" s="42"/>
      <c r="L53" s="42"/>
    </row>
    <row r="56" spans="1:12" x14ac:dyDescent="0.4">
      <c r="F56" s="54" t="s">
        <v>407</v>
      </c>
    </row>
  </sheetData>
  <sheetProtection algorithmName="SHA-512" hashValue="madoRTG4zINkMi48gLnjaIdISfhcUM7he9cbM716VtoAcjx+OvjJg60OMv0SUcidLBe24d8PXA3RAMQE1DbG5A==" saltValue="yzvDC5Aes/r3uJpzvhBqe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408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4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2</v>
      </c>
      <c r="H3" s="74">
        <f>SUM(F3:G3)</f>
        <v>4</v>
      </c>
      <c r="I3" s="75">
        <v>65</v>
      </c>
      <c r="J3" s="72">
        <f>VLOOKUP(REPLACE($A$1,1,1,"")&amp;I3,[1]戸籍からデータ貼り付け先!$A$2:$T$12093,14,FALSE)</f>
        <v>10</v>
      </c>
      <c r="K3" s="73">
        <f>VLOOKUP(REPLACE($A$1,1,1,"")&amp;I3,[1]戸籍からデータ貼り付け先!$A$2:$T$12093,16,FALSE)</f>
        <v>7</v>
      </c>
      <c r="L3" s="74">
        <f>SUM(J3:K3)</f>
        <v>17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2</v>
      </c>
      <c r="D4" s="74">
        <f t="shared" ref="D4:D17" si="0">SUM(B4:C4)</f>
        <v>7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3</v>
      </c>
      <c r="H4" s="74">
        <f t="shared" ref="H4:H52" si="1">SUM(F4:G4)</f>
        <v>9</v>
      </c>
      <c r="I4" s="78">
        <v>66</v>
      </c>
      <c r="J4" s="77">
        <f>VLOOKUP(REPLACE($A$1,1,1,"")&amp;I4,[1]戸籍からデータ貼り付け先!$A$2:$T$12093,14,FALSE)</f>
        <v>12</v>
      </c>
      <c r="K4" s="73">
        <f>VLOOKUP(REPLACE($A$1,1,1,"")&amp;I4,[1]戸籍からデータ貼り付け先!$A$2:$T$12093,16,FALSE)</f>
        <v>10</v>
      </c>
      <c r="L4" s="74">
        <f t="shared" ref="L4:L46" si="2">SUM(J4:K4)</f>
        <v>22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0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6</v>
      </c>
      <c r="H5" s="74">
        <f t="shared" si="1"/>
        <v>8</v>
      </c>
      <c r="I5" s="75">
        <v>67</v>
      </c>
      <c r="J5" s="77">
        <f>VLOOKUP(REPLACE($A$1,1,1,"")&amp;I5,[1]戸籍からデータ貼り付け先!$A$2:$T$12093,14,FALSE)</f>
        <v>11</v>
      </c>
      <c r="K5" s="73">
        <f>VLOOKUP(REPLACE($A$1,1,1,"")&amp;I5,[1]戸籍からデータ貼り付け先!$A$2:$T$12093,16,FALSE)</f>
        <v>16</v>
      </c>
      <c r="L5" s="74">
        <f t="shared" si="2"/>
        <v>27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6</v>
      </c>
      <c r="G6" s="73">
        <f>VLOOKUP(REPLACE($A$1,1,1,"")&amp;E6,[1]戸籍からデータ貼り付け先!$A$2:$T$12093,16,FALSE)</f>
        <v>5</v>
      </c>
      <c r="H6" s="74">
        <f t="shared" si="1"/>
        <v>11</v>
      </c>
      <c r="I6" s="78">
        <v>68</v>
      </c>
      <c r="J6" s="77">
        <f>VLOOKUP(REPLACE($A$1,1,1,"")&amp;I6,[1]戸籍からデータ貼り付け先!$A$2:$T$12093,14,FALSE)</f>
        <v>10</v>
      </c>
      <c r="K6" s="73">
        <f>VLOOKUP(REPLACE($A$1,1,1,"")&amp;I6,[1]戸籍からデータ貼り付け先!$A$2:$T$12093,16,FALSE)</f>
        <v>6</v>
      </c>
      <c r="L6" s="74">
        <f t="shared" si="2"/>
        <v>16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3</v>
      </c>
      <c r="D7" s="74">
        <f t="shared" si="0"/>
        <v>7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2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10</v>
      </c>
      <c r="K7" s="73">
        <f>VLOOKUP(REPLACE($A$1,1,1,"")&amp;I7,[1]戸籍からデータ貼り付け先!$A$2:$T$12093,16,FALSE)</f>
        <v>14</v>
      </c>
      <c r="L7" s="74">
        <f t="shared" si="2"/>
        <v>24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2</v>
      </c>
      <c r="D8" s="74">
        <f t="shared" si="0"/>
        <v>7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3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12</v>
      </c>
      <c r="K8" s="73">
        <f>VLOOKUP(REPLACE($A$1,1,1,"")&amp;I8,[1]戸籍からデータ貼り付け先!$A$2:$T$12093,16,FALSE)</f>
        <v>12</v>
      </c>
      <c r="L8" s="74">
        <f t="shared" si="2"/>
        <v>24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4</v>
      </c>
      <c r="C9" s="73">
        <f>VLOOKUP(REPLACE($A$1,1,1,"")&amp;A9,[1]戸籍からデータ貼り付け先!$A$2:$T$12093,16,FALSE)</f>
        <v>3</v>
      </c>
      <c r="D9" s="74">
        <f t="shared" si="0"/>
        <v>7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5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12</v>
      </c>
      <c r="K9" s="73">
        <f>VLOOKUP(REPLACE($A$1,1,1,"")&amp;I9,[1]戸籍からデータ貼り付け先!$A$2:$T$12093,16,FALSE)</f>
        <v>9</v>
      </c>
      <c r="L9" s="74">
        <f t="shared" si="2"/>
        <v>21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5</v>
      </c>
      <c r="D10" s="74">
        <f t="shared" si="0"/>
        <v>7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7</v>
      </c>
      <c r="H10" s="74">
        <f t="shared" si="1"/>
        <v>13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20</v>
      </c>
      <c r="L10" s="74">
        <f t="shared" si="2"/>
        <v>25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3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1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12</v>
      </c>
      <c r="K11" s="73">
        <f>VLOOKUP(REPLACE($A$1,1,1,"")&amp;I11,[1]戸籍からデータ貼り付け先!$A$2:$T$12093,16,FALSE)</f>
        <v>8</v>
      </c>
      <c r="L11" s="74">
        <f t="shared" si="2"/>
        <v>20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6</v>
      </c>
      <c r="D12" s="74">
        <f t="shared" si="0"/>
        <v>10</v>
      </c>
      <c r="E12" s="76">
        <v>24</v>
      </c>
      <c r="F12" s="77">
        <f>VLOOKUP(REPLACE($A$1,1,1,"")&amp;E12,[1]戸籍からデータ貼り付け先!$A$2:$T$12093,14,FALSE)</f>
        <v>5</v>
      </c>
      <c r="G12" s="73">
        <f>VLOOKUP(REPLACE($A$1,1,1,"")&amp;E12,[1]戸籍からデータ貼り付け先!$A$2:$T$12093,16,FALSE)</f>
        <v>7</v>
      </c>
      <c r="H12" s="74">
        <f t="shared" si="1"/>
        <v>12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13</v>
      </c>
      <c r="L12" s="74">
        <f t="shared" si="2"/>
        <v>22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6</v>
      </c>
      <c r="D13" s="74">
        <f t="shared" si="0"/>
        <v>9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10</v>
      </c>
      <c r="H13" s="74">
        <f t="shared" si="1"/>
        <v>18</v>
      </c>
      <c r="I13" s="75">
        <v>75</v>
      </c>
      <c r="J13" s="77">
        <f>VLOOKUP(REPLACE($A$1,1,1,"")&amp;I13,[1]戸籍からデータ貼り付け先!$A$2:$T$12093,14,FALSE)</f>
        <v>7</v>
      </c>
      <c r="K13" s="73">
        <f>VLOOKUP(REPLACE($A$1,1,1,"")&amp;I13,[1]戸籍からデータ貼り付け先!$A$2:$T$12093,16,FALSE)</f>
        <v>10</v>
      </c>
      <c r="L13" s="74">
        <f t="shared" si="2"/>
        <v>17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3</v>
      </c>
      <c r="D14" s="74">
        <f t="shared" si="0"/>
        <v>8</v>
      </c>
      <c r="E14" s="76">
        <v>26</v>
      </c>
      <c r="F14" s="77">
        <f>VLOOKUP(REPLACE($A$1,1,1,"")&amp;E14,[1]戸籍からデータ貼り付け先!$A$2:$T$12093,14,FALSE)</f>
        <v>8</v>
      </c>
      <c r="G14" s="73">
        <f>VLOOKUP(REPLACE($A$1,1,1,"")&amp;E14,[1]戸籍からデータ貼り付け先!$A$2:$T$12093,16,FALSE)</f>
        <v>8</v>
      </c>
      <c r="H14" s="74">
        <f t="shared" si="1"/>
        <v>16</v>
      </c>
      <c r="I14" s="78">
        <v>76</v>
      </c>
      <c r="J14" s="77">
        <f>VLOOKUP(REPLACE($A$1,1,1,"")&amp;I14,[1]戸籍からデータ貼り付け先!$A$2:$T$12093,14,FALSE)</f>
        <v>17</v>
      </c>
      <c r="K14" s="73">
        <f>VLOOKUP(REPLACE($A$1,1,1,"")&amp;I14,[1]戸籍からデータ貼り付け先!$A$2:$T$12093,16,FALSE)</f>
        <v>23</v>
      </c>
      <c r="L14" s="74">
        <f t="shared" si="2"/>
        <v>40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1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4</v>
      </c>
      <c r="H15" s="74">
        <f t="shared" si="1"/>
        <v>10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14</v>
      </c>
      <c r="L15" s="74">
        <f t="shared" si="2"/>
        <v>21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4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3</v>
      </c>
      <c r="H16" s="74">
        <f t="shared" si="1"/>
        <v>9</v>
      </c>
      <c r="I16" s="78">
        <v>78</v>
      </c>
      <c r="J16" s="77">
        <f>VLOOKUP(REPLACE($A$1,1,1,"")&amp;I16,[1]戸籍からデータ貼り付け先!$A$2:$T$12093,14,FALSE)</f>
        <v>14</v>
      </c>
      <c r="K16" s="73">
        <f>VLOOKUP(REPLACE($A$1,1,1,"")&amp;I16,[1]戸籍からデータ貼り付け先!$A$2:$T$12093,16,FALSE)</f>
        <v>16</v>
      </c>
      <c r="L16" s="74">
        <f t="shared" si="2"/>
        <v>30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5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7</v>
      </c>
      <c r="G17" s="73">
        <f>VLOOKUP(REPLACE($A$1,1,1,"")&amp;E17,[1]戸籍からデータ貼り付け先!$A$2:$T$12093,16,FALSE)</f>
        <v>6</v>
      </c>
      <c r="H17" s="74">
        <f t="shared" si="1"/>
        <v>13</v>
      </c>
      <c r="I17" s="75">
        <v>79</v>
      </c>
      <c r="J17" s="77">
        <f>VLOOKUP(REPLACE($A$1,1,1,"")&amp;I17,[1]戸籍からデータ貼り付け先!$A$2:$T$12093,14,FALSE)</f>
        <v>14</v>
      </c>
      <c r="K17" s="73">
        <f>VLOOKUP(REPLACE($A$1,1,1,"")&amp;I17,[1]戸籍からデータ貼り付け先!$A$2:$T$12093,16,FALSE)</f>
        <v>9</v>
      </c>
      <c r="L17" s="74">
        <f t="shared" si="2"/>
        <v>23</v>
      </c>
    </row>
    <row r="18" spans="1:12" ht="15" thickTop="1" thickBot="1" x14ac:dyDescent="0.2">
      <c r="A18" s="38" t="s">
        <v>240</v>
      </c>
      <c r="B18" s="63">
        <f>SUM(B3:B17)</f>
        <v>51</v>
      </c>
      <c r="C18" s="64">
        <f>SUM(C3:C17)</f>
        <v>49</v>
      </c>
      <c r="D18" s="45">
        <f>SUM(B18:C18)</f>
        <v>100</v>
      </c>
      <c r="E18" s="76">
        <v>30</v>
      </c>
      <c r="F18" s="77">
        <f>VLOOKUP(REPLACE($A$1,1,1,"")&amp;E18,[1]戸籍からデータ貼り付け先!$A$2:$T$12093,14,FALSE)</f>
        <v>10</v>
      </c>
      <c r="G18" s="73">
        <f>VLOOKUP(REPLACE($A$1,1,1,"")&amp;E18,[1]戸籍からデータ貼り付け先!$A$2:$T$12093,16,FALSE)</f>
        <v>7</v>
      </c>
      <c r="H18" s="74">
        <f t="shared" si="1"/>
        <v>17</v>
      </c>
      <c r="I18" s="78">
        <v>80</v>
      </c>
      <c r="J18" s="77">
        <f>VLOOKUP(REPLACE($A$1,1,1,"")&amp;I18,[1]戸籍からデータ貼り付け先!$A$2:$T$12093,14,FALSE)</f>
        <v>9</v>
      </c>
      <c r="K18" s="73">
        <f>VLOOKUP(REPLACE($A$1,1,1,"")&amp;I18,[1]戸籍からデータ貼り付け先!$A$2:$T$12093,16,FALSE)</f>
        <v>14</v>
      </c>
      <c r="L18" s="74">
        <f t="shared" si="2"/>
        <v>23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9</v>
      </c>
      <c r="G19" s="73">
        <f>VLOOKUP(REPLACE($A$1,1,1,"")&amp;E19,[1]戸籍からデータ貼り付け先!$A$2:$T$12093,16,FALSE)</f>
        <v>10</v>
      </c>
      <c r="H19" s="74">
        <f t="shared" si="1"/>
        <v>19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6</v>
      </c>
      <c r="L19" s="74">
        <f t="shared" si="2"/>
        <v>13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5</v>
      </c>
      <c r="G20" s="73">
        <f>VLOOKUP(REPLACE($A$1,1,1,"")&amp;E20,[1]戸籍からデータ貼り付け先!$A$2:$T$12093,16,FALSE)</f>
        <v>6</v>
      </c>
      <c r="H20" s="74">
        <f t="shared" si="1"/>
        <v>11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8</v>
      </c>
      <c r="L20" s="74">
        <f t="shared" si="2"/>
        <v>12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3</v>
      </c>
      <c r="H21" s="74">
        <f t="shared" si="1"/>
        <v>7</v>
      </c>
      <c r="I21" s="75">
        <v>83</v>
      </c>
      <c r="J21" s="77">
        <f>VLOOKUP(REPLACE($A$1,1,1,"")&amp;I21,[1]戸籍からデータ貼り付け先!$A$2:$T$12093,14,FALSE)</f>
        <v>6</v>
      </c>
      <c r="K21" s="73">
        <f>VLOOKUP(REPLACE($A$1,1,1,"")&amp;I21,[1]戸籍からデータ貼り付け先!$A$2:$T$12093,16,FALSE)</f>
        <v>4</v>
      </c>
      <c r="L21" s="74">
        <f t="shared" si="2"/>
        <v>10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10</v>
      </c>
      <c r="G22" s="73">
        <f>VLOOKUP(REPLACE($A$1,1,1,"")&amp;E22,[1]戸籍からデータ貼り付け先!$A$2:$T$12093,16,FALSE)</f>
        <v>5</v>
      </c>
      <c r="H22" s="74">
        <f t="shared" si="1"/>
        <v>15</v>
      </c>
      <c r="I22" s="78">
        <v>84</v>
      </c>
      <c r="J22" s="77">
        <f>VLOOKUP(REPLACE($A$1,1,1,"")&amp;I22,[1]戸籍からデータ貼り付け先!$A$2:$T$12093,14,FALSE)</f>
        <v>6</v>
      </c>
      <c r="K22" s="73">
        <f>VLOOKUP(REPLACE($A$1,1,1,"")&amp;I22,[1]戸籍からデータ貼り付け先!$A$2:$T$12093,16,FALSE)</f>
        <v>5</v>
      </c>
      <c r="L22" s="74">
        <f t="shared" si="2"/>
        <v>11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10</v>
      </c>
      <c r="H23" s="74">
        <f t="shared" si="1"/>
        <v>16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4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13</v>
      </c>
      <c r="G24" s="73">
        <f>VLOOKUP(REPLACE($A$1,1,1,"")&amp;E24,[1]戸籍からデータ貼り付け先!$A$2:$T$12093,16,FALSE)</f>
        <v>4</v>
      </c>
      <c r="H24" s="74">
        <f t="shared" si="1"/>
        <v>17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4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5</v>
      </c>
      <c r="H25" s="74">
        <f t="shared" si="1"/>
        <v>10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2</v>
      </c>
      <c r="L25" s="74">
        <f t="shared" si="2"/>
        <v>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4</v>
      </c>
      <c r="H26" s="74">
        <f t="shared" si="1"/>
        <v>11</v>
      </c>
      <c r="I26" s="78">
        <v>88</v>
      </c>
      <c r="J26" s="77">
        <f>VLOOKUP(REPLACE($A$1,1,1,"")&amp;I26,[1]戸籍からデータ貼り付け先!$A$2:$T$12093,14,FALSE)</f>
        <v>3</v>
      </c>
      <c r="K26" s="73">
        <f>VLOOKUP(REPLACE($A$1,1,1,"")&amp;I26,[1]戸籍からデータ貼り付け先!$A$2:$T$12093,16,FALSE)</f>
        <v>2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4</v>
      </c>
      <c r="H27" s="74">
        <f t="shared" si="1"/>
        <v>6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1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6</v>
      </c>
      <c r="H28" s="74">
        <f t="shared" si="1"/>
        <v>15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3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5</v>
      </c>
      <c r="G29" s="73">
        <f>VLOOKUP(REPLACE($A$1,1,1,"")&amp;E29,[1]戸籍からデータ貼り付け先!$A$2:$T$12093,16,FALSE)</f>
        <v>7</v>
      </c>
      <c r="H29" s="74">
        <f t="shared" si="1"/>
        <v>12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11</v>
      </c>
      <c r="G30" s="73">
        <f>VLOOKUP(REPLACE($A$1,1,1,"")&amp;E30,[1]戸籍からデータ貼り付け先!$A$2:$T$12093,16,FALSE)</f>
        <v>5</v>
      </c>
      <c r="H30" s="74">
        <f t="shared" si="1"/>
        <v>16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4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</v>
      </c>
      <c r="G31" s="73">
        <f>VLOOKUP(REPLACE($A$1,1,1,"")&amp;E31,[1]戸籍からデータ貼り付け先!$A$2:$T$12093,16,FALSE)</f>
        <v>8</v>
      </c>
      <c r="H31" s="74">
        <f t="shared" si="1"/>
        <v>13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5</v>
      </c>
      <c r="L31" s="74">
        <f t="shared" si="2"/>
        <v>6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9</v>
      </c>
      <c r="G32" s="73">
        <f>VLOOKUP(REPLACE($A$1,1,1,"")&amp;E32,[1]戸籍からデータ貼り付け先!$A$2:$T$12093,16,FALSE)</f>
        <v>7</v>
      </c>
      <c r="H32" s="74">
        <f t="shared" si="1"/>
        <v>16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9</v>
      </c>
      <c r="G33" s="73">
        <f>VLOOKUP(REPLACE($A$1,1,1,"")&amp;E33,[1]戸籍からデータ貼り付け先!$A$2:$T$12093,16,FALSE)</f>
        <v>5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13</v>
      </c>
      <c r="G34" s="73">
        <f>VLOOKUP(REPLACE($A$1,1,1,"")&amp;E34,[1]戸籍からデータ貼り付け先!$A$2:$T$12093,16,FALSE)</f>
        <v>10</v>
      </c>
      <c r="H34" s="74">
        <f t="shared" si="1"/>
        <v>23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2</v>
      </c>
      <c r="H35" s="74">
        <f t="shared" si="1"/>
        <v>8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13</v>
      </c>
      <c r="H36" s="74">
        <f t="shared" si="1"/>
        <v>16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6</v>
      </c>
      <c r="G37" s="73">
        <f>VLOOKUP(REPLACE($A$1,1,1,"")&amp;E37,[1]戸籍からデータ貼り付け先!$A$2:$T$12093,16,FALSE)</f>
        <v>12</v>
      </c>
      <c r="H37" s="74">
        <f t="shared" si="1"/>
        <v>18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13</v>
      </c>
      <c r="H38" s="74">
        <f t="shared" si="1"/>
        <v>23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11</v>
      </c>
      <c r="G39" s="73">
        <f>VLOOKUP(REPLACE($A$1,1,1,"")&amp;E39,[1]戸籍からデータ貼り付け先!$A$2:$T$12093,16,FALSE)</f>
        <v>8</v>
      </c>
      <c r="H39" s="74">
        <f t="shared" si="1"/>
        <v>19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7</v>
      </c>
      <c r="H40" s="74">
        <f t="shared" si="1"/>
        <v>20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5</v>
      </c>
      <c r="G41" s="73">
        <f>VLOOKUP(REPLACE($A$1,1,1,"")&amp;E41,[1]戸籍からデータ貼り付け先!$A$2:$T$12093,16,FALSE)</f>
        <v>6</v>
      </c>
      <c r="H41" s="74">
        <f t="shared" si="1"/>
        <v>11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8</v>
      </c>
      <c r="G42" s="73">
        <f>VLOOKUP(REPLACE($A$1,1,1,"")&amp;E42,[1]戸籍からデータ貼り付け先!$A$2:$T$12093,16,FALSE)</f>
        <v>10</v>
      </c>
      <c r="H42" s="74">
        <f t="shared" si="1"/>
        <v>18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15</v>
      </c>
      <c r="G43" s="73">
        <f>VLOOKUP(REPLACE($A$1,1,1,"")&amp;E43,[1]戸籍からデータ貼り付け先!$A$2:$T$12093,16,FALSE)</f>
        <v>14</v>
      </c>
      <c r="H43" s="74">
        <f t="shared" si="1"/>
        <v>29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7</v>
      </c>
      <c r="G44" s="73">
        <f>VLOOKUP(REPLACE($A$1,1,1,"")&amp;E44,[1]戸籍からデータ貼り付け先!$A$2:$T$12093,16,FALSE)</f>
        <v>6</v>
      </c>
      <c r="H44" s="74">
        <f t="shared" si="1"/>
        <v>13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10</v>
      </c>
      <c r="G45" s="73">
        <f>VLOOKUP(REPLACE($A$1,1,1,"")&amp;E45,[1]戸籍からデータ貼り付け先!$A$2:$T$12093,16,FALSE)</f>
        <v>13</v>
      </c>
      <c r="H45" s="74">
        <f t="shared" si="1"/>
        <v>23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7</v>
      </c>
      <c r="G46" s="73">
        <f>VLOOKUP(REPLACE($A$1,1,1,"")&amp;E46,[1]戸籍からデータ貼り付け先!$A$2:$T$12093,16,FALSE)</f>
        <v>9</v>
      </c>
      <c r="H46" s="74">
        <f t="shared" si="1"/>
        <v>16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8</v>
      </c>
      <c r="G47" s="73">
        <f>VLOOKUP(REPLACE($A$1,1,1,"")&amp;E47,[1]戸籍からデータ貼り付け先!$A$2:$T$12093,16,FALSE)</f>
        <v>12</v>
      </c>
      <c r="H47" s="74">
        <f t="shared" si="1"/>
        <v>20</v>
      </c>
      <c r="I47" s="43" t="s">
        <v>240</v>
      </c>
      <c r="J47" s="63">
        <f>SUM(J3:J46)</f>
        <v>215</v>
      </c>
      <c r="K47" s="64">
        <f>SUM(K3:K46)</f>
        <v>255</v>
      </c>
      <c r="L47" s="45">
        <f>SUM(J47:K47)</f>
        <v>470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10</v>
      </c>
      <c r="H48" s="74">
        <f t="shared" si="1"/>
        <v>14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12</v>
      </c>
      <c r="G49" s="73">
        <f>VLOOKUP(REPLACE($A$1,1,1,"")&amp;E49,[1]戸籍からデータ貼り付け先!$A$2:$T$12093,16,FALSE)</f>
        <v>7</v>
      </c>
      <c r="H49" s="74">
        <f t="shared" si="1"/>
        <v>19</v>
      </c>
      <c r="I49" s="42"/>
      <c r="J49" s="42" t="str">
        <f>REPLACE(A1,1,1,"")&amp;"合計"</f>
        <v>鶴巻南５丁目合計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13</v>
      </c>
      <c r="H50" s="74">
        <f t="shared" si="1"/>
        <v>17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13</v>
      </c>
      <c r="G51" s="73">
        <f>VLOOKUP(REPLACE($A$1,1,1,"")&amp;E51,[1]戸籍からデータ貼り付け先!$A$2:$T$12093,16,FALSE)</f>
        <v>11</v>
      </c>
      <c r="H51" s="74">
        <f t="shared" si="1"/>
        <v>24</v>
      </c>
      <c r="I51" s="42"/>
      <c r="J51" s="50">
        <f>SUM(B18,F53,J47)</f>
        <v>623</v>
      </c>
      <c r="K51" s="51">
        <f>SUM(C18,G53,K47)</f>
        <v>656</v>
      </c>
      <c r="L51" s="52">
        <f>SUM(J51:K51)</f>
        <v>1279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8</v>
      </c>
      <c r="H52" s="82">
        <f t="shared" si="1"/>
        <v>12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357</v>
      </c>
      <c r="G53" s="64">
        <f>SUM(G3:G52)</f>
        <v>352</v>
      </c>
      <c r="H53" s="45">
        <f>SUM(F53:G53)</f>
        <v>709</v>
      </c>
      <c r="I53" s="42"/>
      <c r="J53" s="42"/>
      <c r="K53" s="42"/>
      <c r="L53" s="42"/>
    </row>
    <row r="56" spans="1:12" x14ac:dyDescent="0.4">
      <c r="F56" s="54" t="s">
        <v>409</v>
      </c>
    </row>
  </sheetData>
  <sheetProtection algorithmName="SHA-512" hashValue="Ped4xc9YT/B28ap/C1VGC6XCwWM1kYoH61o4ZG5HsVTI/mBfz517z76ufmANVIqJiP+jnBaHABBKzKf7jTW8vA==" saltValue="MHCvXvzfbBFMXmaakDsiJ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9" tint="0.39997558519241921"/>
  </sheetPr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410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85" t="s">
        <v>234</v>
      </c>
      <c r="C2" s="85" t="s">
        <v>235</v>
      </c>
      <c r="D2" s="55" t="s">
        <v>236</v>
      </c>
      <c r="E2" s="16" t="s">
        <v>237</v>
      </c>
      <c r="F2" s="85" t="s">
        <v>234</v>
      </c>
      <c r="G2" s="85" t="s">
        <v>235</v>
      </c>
      <c r="H2" s="56" t="s">
        <v>236</v>
      </c>
      <c r="I2" s="16" t="s">
        <v>238</v>
      </c>
      <c r="J2" s="85" t="s">
        <v>234</v>
      </c>
      <c r="K2" s="85" t="s">
        <v>235</v>
      </c>
      <c r="L2" s="56" t="s">
        <v>236</v>
      </c>
    </row>
    <row r="3" spans="1:12" x14ac:dyDescent="0.4">
      <c r="A3" s="23" t="s">
        <v>239</v>
      </c>
      <c r="B3" s="86">
        <f>並木町!B3+弥生町!B3+春日町!B3+松原町!B3+堀西!B3+堀川!B3+堀山下!B3+沼代新町!B3+柳町一丁目!B3+柳町二丁目!B3+若松町!B3+萩が丘!B3+曲松一丁目!B3+曲松二丁目!B3+渋沢!B3+栃窪!B3+千村!B3+渋沢一丁目!B3+渋沢二丁目!B3+渋沢三丁目!B3+渋沢上一丁目!B3+渋沢上二丁目!B3+千村一丁目!B3+千村二丁目!B3+千村三丁目!B3+千村四丁目!B3+千村五丁目!B3</f>
        <v>87</v>
      </c>
      <c r="C3" s="86">
        <f>並木町!C3+弥生町!C3+春日町!C3+松原町!C3+堀西!C3+堀川!C3+堀山下!C3+沼代新町!C3+柳町一丁目!C3+柳町二丁目!C3+若松町!C3+萩が丘!C3+曲松一丁目!C3+曲松二丁目!C3+渋沢!C3+栃窪!C3+千村!C3+渋沢一丁目!C3+渋沢二丁目!C3+渋沢三丁目!C3+渋沢上一丁目!C3+渋沢上二丁目!C3+千村一丁目!C3+千村二丁目!C3+千村三丁目!C3+千村四丁目!C3+千村五丁目!C3</f>
        <v>90</v>
      </c>
      <c r="D3" s="26">
        <f>並木町!D3+弥生町!D3+春日町!D3+松原町!D3+堀西!D3+堀川!D3+堀山下!D3+沼代新町!D3+柳町一丁目!D3+柳町二丁目!D3+若松町!D3+萩が丘!D3+曲松一丁目!D3+曲松二丁目!D3+渋沢!D3+栃窪!D3+千村!D3+渋沢一丁目!D3+渋沢二丁目!D3+渋沢三丁目!D3+渋沢上一丁目!D3+渋沢上二丁目!D3+千村一丁目!D3+千村二丁目!D3+千村三丁目!D3+千村四丁目!D3+千村五丁目!D3</f>
        <v>177</v>
      </c>
      <c r="E3" s="27">
        <v>15</v>
      </c>
      <c r="F3" s="86">
        <f>並木町!F3+弥生町!F3+春日町!F3+松原町!F3+堀西!F3+堀川!F3+堀山下!F3+沼代新町!F3+柳町一丁目!F3+柳町二丁目!F3+若松町!F3+萩が丘!F3+曲松一丁目!F3+曲松二丁目!F3+渋沢!F3+栃窪!F3+千村!F3+渋沢一丁目!F3+渋沢二丁目!F3+渋沢三丁目!F3+渋沢上一丁目!F3+渋沢上二丁目!F3+千村一丁目!F3+千村二丁目!F3+千村三丁目!F3+千村四丁目!F3+千村五丁目!F3</f>
        <v>164</v>
      </c>
      <c r="G3" s="86">
        <f>並木町!G3+弥生町!G3+春日町!G3+松原町!G3+堀西!G3+堀川!G3+堀山下!G3+沼代新町!G3+柳町一丁目!G3+柳町二丁目!G3+若松町!G3+萩が丘!G3+曲松一丁目!G3+曲松二丁目!G3+渋沢!G3+栃窪!G3+千村!G3+渋沢一丁目!G3+渋沢二丁目!G3+渋沢三丁目!G3+渋沢上一丁目!G3+渋沢上二丁目!G3+千村一丁目!G3+千村二丁目!G3+千村三丁目!G3+千村四丁目!G3+千村五丁目!G3</f>
        <v>139</v>
      </c>
      <c r="H3" s="28">
        <f>並木町!H3+弥生町!H3+春日町!H3+松原町!H3+堀西!H3+堀川!H3+堀山下!H3+沼代新町!H3+柳町一丁目!H3+柳町二丁目!H3+若松町!H3+萩が丘!H3+曲松一丁目!H3+曲松二丁目!H3+渋沢!H3+栃窪!H3+千村!H3+渋沢一丁目!H3+渋沢二丁目!H3+渋沢三丁目!H3+渋沢上一丁目!H3+渋沢上二丁目!H3+千村一丁目!H3+千村二丁目!H3+千村三丁目!H3+千村四丁目!H3+千村五丁目!H3</f>
        <v>303</v>
      </c>
      <c r="I3" s="27">
        <v>65</v>
      </c>
      <c r="J3" s="86">
        <f>並木町!J3+弥生町!J3+春日町!J3+松原町!J3+堀西!J3+堀川!J3+堀山下!J3+沼代新町!J3+柳町一丁目!J3+柳町二丁目!J3+若松町!J3+萩が丘!J3+曲松一丁目!J3+曲松二丁目!J3+渋沢!J3+栃窪!J3+千村!J3+渋沢一丁目!J3+渋沢二丁目!J3+渋沢三丁目!J3+渋沢上一丁目!J3+渋沢上二丁目!J3+千村一丁目!J3+千村二丁目!J3+千村三丁目!J3+千村四丁目!J3+千村五丁目!J3</f>
        <v>214</v>
      </c>
      <c r="K3" s="86">
        <f>並木町!K3+弥生町!K3+春日町!K3+松原町!K3+堀西!K3+堀川!K3+堀山下!K3+沼代新町!K3+柳町一丁目!K3+柳町二丁目!K3+若松町!K3+萩が丘!K3+曲松一丁目!K3+曲松二丁目!K3+渋沢!K3+栃窪!K3+千村!K3+渋沢一丁目!K3+渋沢二丁目!K3+渋沢三丁目!K3+渋沢上一丁目!K3+渋沢上二丁目!K3+千村一丁目!K3+千村二丁目!K3+千村三丁目!K3+千村四丁目!K3+千村五丁目!K3</f>
        <v>222</v>
      </c>
      <c r="L3" s="28">
        <f>並木町!L3+弥生町!L3+春日町!L3+松原町!L3+堀西!L3+堀川!L3+堀山下!L3+沼代新町!L3+柳町一丁目!L3+柳町二丁目!L3+若松町!L3+萩が丘!L3+曲松一丁目!L3+曲松二丁目!L3+渋沢!L3+栃窪!L3+千村!L3+渋沢一丁目!L3+渋沢二丁目!L3+渋沢三丁目!L3+渋沢上一丁目!L3+渋沢上二丁目!L3+千村一丁目!L3+千村二丁目!L3+千村三丁目!L3+千村四丁目!L3+千村五丁目!L3</f>
        <v>436</v>
      </c>
    </row>
    <row r="4" spans="1:12" x14ac:dyDescent="0.4">
      <c r="A4" s="30">
        <v>1</v>
      </c>
      <c r="B4" s="87">
        <f>並木町!B4+弥生町!B4+春日町!B4+松原町!B4+堀西!B4+堀川!B4+堀山下!B4+沼代新町!B4+柳町一丁目!B4+柳町二丁目!B4+若松町!B4+萩が丘!B4+曲松一丁目!B4+曲松二丁目!B4+渋沢!B4+栃窪!B4+千村!B4+渋沢一丁目!B4+渋沢二丁目!B4+渋沢三丁目!B4+渋沢上一丁目!B4+渋沢上二丁目!B4+千村一丁目!B4+千村二丁目!B4+千村三丁目!B4+千村四丁目!B4+千村五丁目!B4</f>
        <v>111</v>
      </c>
      <c r="C4" s="87">
        <f>並木町!C4+弥生町!C4+春日町!C4+松原町!C4+堀西!C4+堀川!C4+堀山下!C4+沼代新町!C4+柳町一丁目!C4+柳町二丁目!C4+若松町!C4+萩が丘!C4+曲松一丁目!C4+曲松二丁目!C4+渋沢!C4+栃窪!C4+千村!C4+渋沢一丁目!C4+渋沢二丁目!C4+渋沢三丁目!C4+渋沢上一丁目!C4+渋沢上二丁目!C4+千村一丁目!C4+千村二丁目!C4+千村三丁目!C4+千村四丁目!C4+千村五丁目!C4</f>
        <v>106</v>
      </c>
      <c r="D4" s="31">
        <f>並木町!D4+弥生町!D4+春日町!D4+松原町!D4+堀西!D4+堀川!D4+堀山下!D4+沼代新町!D4+柳町一丁目!D4+柳町二丁目!D4+若松町!D4+萩が丘!D4+曲松一丁目!D4+曲松二丁目!D4+渋沢!D4+栃窪!D4+千村!D4+渋沢一丁目!D4+渋沢二丁目!D4+渋沢三丁目!D4+渋沢上一丁目!D4+渋沢上二丁目!D4+千村一丁目!D4+千村二丁目!D4+千村三丁目!D4+千村四丁目!D4+千村五丁目!D4</f>
        <v>217</v>
      </c>
      <c r="E4" s="30">
        <v>16</v>
      </c>
      <c r="F4" s="87">
        <f>並木町!F4+弥生町!F4+春日町!F4+松原町!F4+堀西!F4+堀川!F4+堀山下!F4+沼代新町!F4+柳町一丁目!F4+柳町二丁目!F4+若松町!F4+萩が丘!F4+曲松一丁目!F4+曲松二丁目!F4+渋沢!F4+栃窪!F4+千村!F4+渋沢一丁目!F4+渋沢二丁目!F4+渋沢三丁目!F4+渋沢上一丁目!F4+渋沢上二丁目!F4+千村一丁目!F4+千村二丁目!F4+千村三丁目!F4+千村四丁目!F4+千村五丁目!F4</f>
        <v>186</v>
      </c>
      <c r="G4" s="87">
        <f>並木町!G4+弥生町!G4+春日町!G4+松原町!G4+堀西!G4+堀川!G4+堀山下!G4+沼代新町!G4+柳町一丁目!G4+柳町二丁目!G4+若松町!G4+萩が丘!G4+曲松一丁目!G4+曲松二丁目!G4+渋沢!G4+栃窪!G4+千村!G4+渋沢一丁目!G4+渋沢二丁目!G4+渋沢三丁目!G4+渋沢上一丁目!G4+渋沢上二丁目!G4+千村一丁目!G4+千村二丁目!G4+千村三丁目!G4+千村四丁目!G4+千村五丁目!G4</f>
        <v>146</v>
      </c>
      <c r="H4" s="32">
        <f>並木町!H4+弥生町!H4+春日町!H4+松原町!H4+堀西!H4+堀川!H4+堀山下!H4+沼代新町!H4+柳町一丁目!H4+柳町二丁目!H4+若松町!H4+萩が丘!H4+曲松一丁目!H4+曲松二丁目!H4+渋沢!H4+栃窪!H4+千村!H4+渋沢一丁目!H4+渋沢二丁目!H4+渋沢三丁目!H4+渋沢上一丁目!H4+渋沢上二丁目!H4+千村一丁目!H4+千村二丁目!H4+千村三丁目!H4+千村四丁目!H4+千村五丁目!H4</f>
        <v>332</v>
      </c>
      <c r="I4" s="30">
        <v>66</v>
      </c>
      <c r="J4" s="87">
        <f>並木町!J4+弥生町!J4+春日町!J4+松原町!J4+堀西!J4+堀川!J4+堀山下!J4+沼代新町!J4+柳町一丁目!J4+柳町二丁目!J4+若松町!J4+萩が丘!J4+曲松一丁目!J4+曲松二丁目!J4+渋沢!J4+栃窪!J4+千村!J4+渋沢一丁目!J4+渋沢二丁目!J4+渋沢三丁目!J4+渋沢上一丁目!J4+渋沢上二丁目!J4+千村一丁目!J4+千村二丁目!J4+千村三丁目!J4+千村四丁目!J4+千村五丁目!J4</f>
        <v>241</v>
      </c>
      <c r="K4" s="87">
        <f>並木町!K4+弥生町!K4+春日町!K4+松原町!K4+堀西!K4+堀川!K4+堀山下!K4+沼代新町!K4+柳町一丁目!K4+柳町二丁目!K4+若松町!K4+萩が丘!K4+曲松一丁目!K4+曲松二丁目!K4+渋沢!K4+栃窪!K4+千村!K4+渋沢一丁目!K4+渋沢二丁目!K4+渋沢三丁目!K4+渋沢上一丁目!K4+渋沢上二丁目!K4+千村一丁目!K4+千村二丁目!K4+千村三丁目!K4+千村四丁目!K4+千村五丁目!K4</f>
        <v>232</v>
      </c>
      <c r="L4" s="32">
        <f>並木町!L4+弥生町!L4+春日町!L4+松原町!L4+堀西!L4+堀川!L4+堀山下!L4+沼代新町!L4+柳町一丁目!L4+柳町二丁目!L4+若松町!L4+萩が丘!L4+曲松一丁目!L4+曲松二丁目!L4+渋沢!L4+栃窪!L4+千村!L4+渋沢一丁目!L4+渋沢二丁目!L4+渋沢三丁目!L4+渋沢上一丁目!L4+渋沢上二丁目!L4+千村一丁目!L4+千村二丁目!L4+千村三丁目!L4+千村四丁目!L4+千村五丁目!L4</f>
        <v>473</v>
      </c>
    </row>
    <row r="5" spans="1:12" x14ac:dyDescent="0.4">
      <c r="A5" s="30">
        <v>2</v>
      </c>
      <c r="B5" s="87">
        <f>並木町!B5+弥生町!B5+春日町!B5+松原町!B5+堀西!B5+堀川!B5+堀山下!B5+沼代新町!B5+柳町一丁目!B5+柳町二丁目!B5+若松町!B5+萩が丘!B5+曲松一丁目!B5+曲松二丁目!B5+渋沢!B5+栃窪!B5+千村!B5+渋沢一丁目!B5+渋沢二丁目!B5+渋沢三丁目!B5+渋沢上一丁目!B5+渋沢上二丁目!B5+千村一丁目!B5+千村二丁目!B5+千村三丁目!B5+千村四丁目!B5+千村五丁目!B5</f>
        <v>86</v>
      </c>
      <c r="C5" s="87">
        <f>並木町!C5+弥生町!C5+春日町!C5+松原町!C5+堀西!C5+堀川!C5+堀山下!C5+沼代新町!C5+柳町一丁目!C5+柳町二丁目!C5+若松町!C5+萩が丘!C5+曲松一丁目!C5+曲松二丁目!C5+渋沢!C5+栃窪!C5+千村!C5+渋沢一丁目!C5+渋沢二丁目!C5+渋沢三丁目!C5+渋沢上一丁目!C5+渋沢上二丁目!C5+千村一丁目!C5+千村二丁目!C5+千村三丁目!C5+千村四丁目!C5+千村五丁目!C5</f>
        <v>100</v>
      </c>
      <c r="D5" s="31">
        <f>並木町!D5+弥生町!D5+春日町!D5+松原町!D5+堀西!D5+堀川!D5+堀山下!D5+沼代新町!D5+柳町一丁目!D5+柳町二丁目!D5+若松町!D5+萩が丘!D5+曲松一丁目!D5+曲松二丁目!D5+渋沢!D5+栃窪!D5+千村!D5+渋沢一丁目!D5+渋沢二丁目!D5+渋沢三丁目!D5+渋沢上一丁目!D5+渋沢上二丁目!D5+千村一丁目!D5+千村二丁目!D5+千村三丁目!D5+千村四丁目!D5+千村五丁目!D5</f>
        <v>186</v>
      </c>
      <c r="E5" s="30">
        <v>17</v>
      </c>
      <c r="F5" s="87">
        <f>並木町!F5+弥生町!F5+春日町!F5+松原町!F5+堀西!F5+堀川!F5+堀山下!F5+沼代新町!F5+柳町一丁目!F5+柳町二丁目!F5+若松町!F5+萩が丘!F5+曲松一丁目!F5+曲松二丁目!F5+渋沢!F5+栃窪!F5+千村!F5+渋沢一丁目!F5+渋沢二丁目!F5+渋沢三丁目!F5+渋沢上一丁目!F5+渋沢上二丁目!F5+千村一丁目!F5+千村二丁目!F5+千村三丁目!F5+千村四丁目!F5+千村五丁目!F5</f>
        <v>161</v>
      </c>
      <c r="G5" s="87">
        <f>並木町!G5+弥生町!G5+春日町!G5+松原町!G5+堀西!G5+堀川!G5+堀山下!G5+沼代新町!G5+柳町一丁目!G5+柳町二丁目!G5+若松町!G5+萩が丘!G5+曲松一丁目!G5+曲松二丁目!G5+渋沢!G5+栃窪!G5+千村!G5+渋沢一丁目!G5+渋沢二丁目!G5+渋沢三丁目!G5+渋沢上一丁目!G5+渋沢上二丁目!G5+千村一丁目!G5+千村二丁目!G5+千村三丁目!G5+千村四丁目!G5+千村五丁目!G5</f>
        <v>153</v>
      </c>
      <c r="H5" s="32">
        <f>並木町!H5+弥生町!H5+春日町!H5+松原町!H5+堀西!H5+堀川!H5+堀山下!H5+沼代新町!H5+柳町一丁目!H5+柳町二丁目!H5+若松町!H5+萩が丘!H5+曲松一丁目!H5+曲松二丁目!H5+渋沢!H5+栃窪!H5+千村!H5+渋沢一丁目!H5+渋沢二丁目!H5+渋沢三丁目!H5+渋沢上一丁目!H5+渋沢上二丁目!H5+千村一丁目!H5+千村二丁目!H5+千村三丁目!H5+千村四丁目!H5+千村五丁目!H5</f>
        <v>314</v>
      </c>
      <c r="I5" s="30">
        <v>67</v>
      </c>
      <c r="J5" s="87">
        <f>並木町!J5+弥生町!J5+春日町!J5+松原町!J5+堀西!J5+堀川!J5+堀山下!J5+沼代新町!J5+柳町一丁目!J5+柳町二丁目!J5+若松町!J5+萩が丘!J5+曲松一丁目!J5+曲松二丁目!J5+渋沢!J5+栃窪!J5+千村!J5+渋沢一丁目!J5+渋沢二丁目!J5+渋沢三丁目!J5+渋沢上一丁目!J5+渋沢上二丁目!J5+千村一丁目!J5+千村二丁目!J5+千村三丁目!J5+千村四丁目!J5+千村五丁目!J5</f>
        <v>236</v>
      </c>
      <c r="K5" s="87">
        <f>並木町!K5+弥生町!K5+春日町!K5+松原町!K5+堀西!K5+堀川!K5+堀山下!K5+沼代新町!K5+柳町一丁目!K5+柳町二丁目!K5+若松町!K5+萩が丘!K5+曲松一丁目!K5+曲松二丁目!K5+渋沢!K5+栃窪!K5+千村!K5+渋沢一丁目!K5+渋沢二丁目!K5+渋沢三丁目!K5+渋沢上一丁目!K5+渋沢上二丁目!K5+千村一丁目!K5+千村二丁目!K5+千村三丁目!K5+千村四丁目!K5+千村五丁目!K5</f>
        <v>205</v>
      </c>
      <c r="L5" s="32">
        <f>並木町!L5+弥生町!L5+春日町!L5+松原町!L5+堀西!L5+堀川!L5+堀山下!L5+沼代新町!L5+柳町一丁目!L5+柳町二丁目!L5+若松町!L5+萩が丘!L5+曲松一丁目!L5+曲松二丁目!L5+渋沢!L5+栃窪!L5+千村!L5+渋沢一丁目!L5+渋沢二丁目!L5+渋沢三丁目!L5+渋沢上一丁目!L5+渋沢上二丁目!L5+千村一丁目!L5+千村二丁目!L5+千村三丁目!L5+千村四丁目!L5+千村五丁目!L5</f>
        <v>441</v>
      </c>
    </row>
    <row r="6" spans="1:12" x14ac:dyDescent="0.4">
      <c r="A6" s="30">
        <v>3</v>
      </c>
      <c r="B6" s="87">
        <f>並木町!B6+弥生町!B6+春日町!B6+松原町!B6+堀西!B6+堀川!B6+堀山下!B6+沼代新町!B6+柳町一丁目!B6+柳町二丁目!B6+若松町!B6+萩が丘!B6+曲松一丁目!B6+曲松二丁目!B6+渋沢!B6+栃窪!B6+千村!B6+渋沢一丁目!B6+渋沢二丁目!B6+渋沢三丁目!B6+渋沢上一丁目!B6+渋沢上二丁目!B6+千村一丁目!B6+千村二丁目!B6+千村三丁目!B6+千村四丁目!B6+千村五丁目!B6</f>
        <v>115</v>
      </c>
      <c r="C6" s="87">
        <f>並木町!C6+弥生町!C6+春日町!C6+松原町!C6+堀西!C6+堀川!C6+堀山下!C6+沼代新町!C6+柳町一丁目!C6+柳町二丁目!C6+若松町!C6+萩が丘!C6+曲松一丁目!C6+曲松二丁目!C6+渋沢!C6+栃窪!C6+千村!C6+渋沢一丁目!C6+渋沢二丁目!C6+渋沢三丁目!C6+渋沢上一丁目!C6+渋沢上二丁目!C6+千村一丁目!C6+千村二丁目!C6+千村三丁目!C6+千村四丁目!C6+千村五丁目!C6</f>
        <v>130</v>
      </c>
      <c r="D6" s="31">
        <f>並木町!D6+弥生町!D6+春日町!D6+松原町!D6+堀西!D6+堀川!D6+堀山下!D6+沼代新町!D6+柳町一丁目!D6+柳町二丁目!D6+若松町!D6+萩が丘!D6+曲松一丁目!D6+曲松二丁目!D6+渋沢!D6+栃窪!D6+千村!D6+渋沢一丁目!D6+渋沢二丁目!D6+渋沢三丁目!D6+渋沢上一丁目!D6+渋沢上二丁目!D6+千村一丁目!D6+千村二丁目!D6+千村三丁目!D6+千村四丁目!D6+千村五丁目!D6</f>
        <v>245</v>
      </c>
      <c r="E6" s="30">
        <v>18</v>
      </c>
      <c r="F6" s="87">
        <f>並木町!F6+弥生町!F6+春日町!F6+松原町!F6+堀西!F6+堀川!F6+堀山下!F6+沼代新町!F6+柳町一丁目!F6+柳町二丁目!F6+若松町!F6+萩が丘!F6+曲松一丁目!F6+曲松二丁目!F6+渋沢!F6+栃窪!F6+千村!F6+渋沢一丁目!F6+渋沢二丁目!F6+渋沢三丁目!F6+渋沢上一丁目!F6+渋沢上二丁目!F6+千村一丁目!F6+千村二丁目!F6+千村三丁目!F6+千村四丁目!F6+千村五丁目!F6</f>
        <v>152</v>
      </c>
      <c r="G6" s="87">
        <f>並木町!G6+弥生町!G6+春日町!G6+松原町!G6+堀西!G6+堀川!G6+堀山下!G6+沼代新町!G6+柳町一丁目!G6+柳町二丁目!G6+若松町!G6+萩が丘!G6+曲松一丁目!G6+曲松二丁目!G6+渋沢!G6+栃窪!G6+千村!G6+渋沢一丁目!G6+渋沢二丁目!G6+渋沢三丁目!G6+渋沢上一丁目!G6+渋沢上二丁目!G6+千村一丁目!G6+千村二丁目!G6+千村三丁目!G6+千村四丁目!G6+千村五丁目!G6</f>
        <v>151</v>
      </c>
      <c r="H6" s="32">
        <f>並木町!H6+弥生町!H6+春日町!H6+松原町!H6+堀西!H6+堀川!H6+堀山下!H6+沼代新町!H6+柳町一丁目!H6+柳町二丁目!H6+若松町!H6+萩が丘!H6+曲松一丁目!H6+曲松二丁目!H6+渋沢!H6+栃窪!H6+千村!H6+渋沢一丁目!H6+渋沢二丁目!H6+渋沢三丁目!H6+渋沢上一丁目!H6+渋沢上二丁目!H6+千村一丁目!H6+千村二丁目!H6+千村三丁目!H6+千村四丁目!H6+千村五丁目!H6</f>
        <v>303</v>
      </c>
      <c r="I6" s="30">
        <v>68</v>
      </c>
      <c r="J6" s="87">
        <f>並木町!J6+弥生町!J6+春日町!J6+松原町!J6+堀西!J6+堀川!J6+堀山下!J6+沼代新町!J6+柳町一丁目!J6+柳町二丁目!J6+若松町!J6+萩が丘!J6+曲松一丁目!J6+曲松二丁目!J6+渋沢!J6+栃窪!J6+千村!J6+渋沢一丁目!J6+渋沢二丁目!J6+渋沢三丁目!J6+渋沢上一丁目!J6+渋沢上二丁目!J6+千村一丁目!J6+千村二丁目!J6+千村三丁目!J6+千村四丁目!J6+千村五丁目!J6</f>
        <v>201</v>
      </c>
      <c r="K6" s="87">
        <f>並木町!K6+弥生町!K6+春日町!K6+松原町!K6+堀西!K6+堀川!K6+堀山下!K6+沼代新町!K6+柳町一丁目!K6+柳町二丁目!K6+若松町!K6+萩が丘!K6+曲松一丁目!K6+曲松二丁目!K6+渋沢!K6+栃窪!K6+千村!K6+渋沢一丁目!K6+渋沢二丁目!K6+渋沢三丁目!K6+渋沢上一丁目!K6+渋沢上二丁目!K6+千村一丁目!K6+千村二丁目!K6+千村三丁目!K6+千村四丁目!K6+千村五丁目!K6</f>
        <v>194</v>
      </c>
      <c r="L6" s="32">
        <f>並木町!L6+弥生町!L6+春日町!L6+松原町!L6+堀西!L6+堀川!L6+堀山下!L6+沼代新町!L6+柳町一丁目!L6+柳町二丁目!L6+若松町!L6+萩が丘!L6+曲松一丁目!L6+曲松二丁目!L6+渋沢!L6+栃窪!L6+千村!L6+渋沢一丁目!L6+渋沢二丁目!L6+渋沢三丁目!L6+渋沢上一丁目!L6+渋沢上二丁目!L6+千村一丁目!L6+千村二丁目!L6+千村三丁目!L6+千村四丁目!L6+千村五丁目!L6</f>
        <v>395</v>
      </c>
    </row>
    <row r="7" spans="1:12" x14ac:dyDescent="0.4">
      <c r="A7" s="30">
        <v>4</v>
      </c>
      <c r="B7" s="87">
        <f>並木町!B7+弥生町!B7+春日町!B7+松原町!B7+堀西!B7+堀川!B7+堀山下!B7+沼代新町!B7+柳町一丁目!B7+柳町二丁目!B7+若松町!B7+萩が丘!B7+曲松一丁目!B7+曲松二丁目!B7+渋沢!B7+栃窪!B7+千村!B7+渋沢一丁目!B7+渋沢二丁目!B7+渋沢三丁目!B7+渋沢上一丁目!B7+渋沢上二丁目!B7+千村一丁目!B7+千村二丁目!B7+千村三丁目!B7+千村四丁目!B7+千村五丁目!B7</f>
        <v>106</v>
      </c>
      <c r="C7" s="87">
        <f>並木町!C7+弥生町!C7+春日町!C7+松原町!C7+堀西!C7+堀川!C7+堀山下!C7+沼代新町!C7+柳町一丁目!C7+柳町二丁目!C7+若松町!C7+萩が丘!C7+曲松一丁目!C7+曲松二丁目!C7+渋沢!C7+栃窪!C7+千村!C7+渋沢一丁目!C7+渋沢二丁目!C7+渋沢三丁目!C7+渋沢上一丁目!C7+渋沢上二丁目!C7+千村一丁目!C7+千村二丁目!C7+千村三丁目!C7+千村四丁目!C7+千村五丁目!C7</f>
        <v>127</v>
      </c>
      <c r="D7" s="31">
        <f>並木町!D7+弥生町!D7+春日町!D7+松原町!D7+堀西!D7+堀川!D7+堀山下!D7+沼代新町!D7+柳町一丁目!D7+柳町二丁目!D7+若松町!D7+萩が丘!D7+曲松一丁目!D7+曲松二丁目!D7+渋沢!D7+栃窪!D7+千村!D7+渋沢一丁目!D7+渋沢二丁目!D7+渋沢三丁目!D7+渋沢上一丁目!D7+渋沢上二丁目!D7+千村一丁目!D7+千村二丁目!D7+千村三丁目!D7+千村四丁目!D7+千村五丁目!D7</f>
        <v>233</v>
      </c>
      <c r="E7" s="30">
        <v>19</v>
      </c>
      <c r="F7" s="87">
        <f>並木町!F7+弥生町!F7+春日町!F7+松原町!F7+堀西!F7+堀川!F7+堀山下!F7+沼代新町!F7+柳町一丁目!F7+柳町二丁目!F7+若松町!F7+萩が丘!F7+曲松一丁目!F7+曲松二丁目!F7+渋沢!F7+栃窪!F7+千村!F7+渋沢一丁目!F7+渋沢二丁目!F7+渋沢三丁目!F7+渋沢上一丁目!F7+渋沢上二丁目!F7+千村一丁目!F7+千村二丁目!F7+千村三丁目!F7+千村四丁目!F7+千村五丁目!F7</f>
        <v>176</v>
      </c>
      <c r="G7" s="87">
        <f>並木町!G7+弥生町!G7+春日町!G7+松原町!G7+堀西!G7+堀川!G7+堀山下!G7+沼代新町!G7+柳町一丁目!G7+柳町二丁目!G7+若松町!G7+萩が丘!G7+曲松一丁目!G7+曲松二丁目!G7+渋沢!G7+栃窪!G7+千村!G7+渋沢一丁目!G7+渋沢二丁目!G7+渋沢三丁目!G7+渋沢上一丁目!G7+渋沢上二丁目!G7+千村一丁目!G7+千村二丁目!G7+千村三丁目!G7+千村四丁目!G7+千村五丁目!G7</f>
        <v>156</v>
      </c>
      <c r="H7" s="32">
        <f>並木町!H7+弥生町!H7+春日町!H7+松原町!H7+堀西!H7+堀川!H7+堀山下!H7+沼代新町!H7+柳町一丁目!H7+柳町二丁目!H7+若松町!H7+萩が丘!H7+曲松一丁目!H7+曲松二丁目!H7+渋沢!H7+栃窪!H7+千村!H7+渋沢一丁目!H7+渋沢二丁目!H7+渋沢三丁目!H7+渋沢上一丁目!H7+渋沢上二丁目!H7+千村一丁目!H7+千村二丁目!H7+千村三丁目!H7+千村四丁目!H7+千村五丁目!H7</f>
        <v>332</v>
      </c>
      <c r="I7" s="30">
        <v>69</v>
      </c>
      <c r="J7" s="87">
        <f>並木町!J7+弥生町!J7+春日町!J7+松原町!J7+堀西!J7+堀川!J7+堀山下!J7+沼代新町!J7+柳町一丁目!J7+柳町二丁目!J7+若松町!J7+萩が丘!J7+曲松一丁目!J7+曲松二丁目!J7+渋沢!J7+栃窪!J7+千村!J7+渋沢一丁目!J7+渋沢二丁目!J7+渋沢三丁目!J7+渋沢上一丁目!J7+渋沢上二丁目!J7+千村一丁目!J7+千村二丁目!J7+千村三丁目!J7+千村四丁目!J7+千村五丁目!J7</f>
        <v>219</v>
      </c>
      <c r="K7" s="87">
        <f>並木町!K7+弥生町!K7+春日町!K7+松原町!K7+堀西!K7+堀川!K7+堀山下!K7+沼代新町!K7+柳町一丁目!K7+柳町二丁目!K7+若松町!K7+萩が丘!K7+曲松一丁目!K7+曲松二丁目!K7+渋沢!K7+栃窪!K7+千村!K7+渋沢一丁目!K7+渋沢二丁目!K7+渋沢三丁目!K7+渋沢上一丁目!K7+渋沢上二丁目!K7+千村一丁目!K7+千村二丁目!K7+千村三丁目!K7+千村四丁目!K7+千村五丁目!K7</f>
        <v>236</v>
      </c>
      <c r="L7" s="32">
        <f>並木町!L7+弥生町!L7+春日町!L7+松原町!L7+堀西!L7+堀川!L7+堀山下!L7+沼代新町!L7+柳町一丁目!L7+柳町二丁目!L7+若松町!L7+萩が丘!L7+曲松一丁目!L7+曲松二丁目!L7+渋沢!L7+栃窪!L7+千村!L7+渋沢一丁目!L7+渋沢二丁目!L7+渋沢三丁目!L7+渋沢上一丁目!L7+渋沢上二丁目!L7+千村一丁目!L7+千村二丁目!L7+千村三丁目!L7+千村四丁目!L7+千村五丁目!L7</f>
        <v>455</v>
      </c>
    </row>
    <row r="8" spans="1:12" x14ac:dyDescent="0.4">
      <c r="A8" s="30">
        <v>5</v>
      </c>
      <c r="B8" s="87">
        <f>並木町!B8+弥生町!B8+春日町!B8+松原町!B8+堀西!B8+堀川!B8+堀山下!B8+沼代新町!B8+柳町一丁目!B8+柳町二丁目!B8+若松町!B8+萩が丘!B8+曲松一丁目!B8+曲松二丁目!B8+渋沢!B8+栃窪!B8+千村!B8+渋沢一丁目!B8+渋沢二丁目!B8+渋沢三丁目!B8+渋沢上一丁目!B8+渋沢上二丁目!B8+千村一丁目!B8+千村二丁目!B8+千村三丁目!B8+千村四丁目!B8+千村五丁目!B8</f>
        <v>124</v>
      </c>
      <c r="C8" s="87">
        <f>並木町!C8+弥生町!C8+春日町!C8+松原町!C8+堀西!C8+堀川!C8+堀山下!C8+沼代新町!C8+柳町一丁目!C8+柳町二丁目!C8+若松町!C8+萩が丘!C8+曲松一丁目!C8+曲松二丁目!C8+渋沢!C8+栃窪!C8+千村!C8+渋沢一丁目!C8+渋沢二丁目!C8+渋沢三丁目!C8+渋沢上一丁目!C8+渋沢上二丁目!C8+千村一丁目!C8+千村二丁目!C8+千村三丁目!C8+千村四丁目!C8+千村五丁目!C8</f>
        <v>147</v>
      </c>
      <c r="D8" s="31">
        <f>並木町!D8+弥生町!D8+春日町!D8+松原町!D8+堀西!D8+堀川!D8+堀山下!D8+沼代新町!D8+柳町一丁目!D8+柳町二丁目!D8+若松町!D8+萩が丘!D8+曲松一丁目!D8+曲松二丁目!D8+渋沢!D8+栃窪!D8+千村!D8+渋沢一丁目!D8+渋沢二丁目!D8+渋沢三丁目!D8+渋沢上一丁目!D8+渋沢上二丁目!D8+千村一丁目!D8+千村二丁目!D8+千村三丁目!D8+千村四丁目!D8+千村五丁目!D8</f>
        <v>271</v>
      </c>
      <c r="E8" s="30">
        <v>20</v>
      </c>
      <c r="F8" s="87">
        <f>並木町!F8+弥生町!F8+春日町!F8+松原町!F8+堀西!F8+堀川!F8+堀山下!F8+沼代新町!F8+柳町一丁目!F8+柳町二丁目!F8+若松町!F8+萩が丘!F8+曲松一丁目!F8+曲松二丁目!F8+渋沢!F8+栃窪!F8+千村!F8+渋沢一丁目!F8+渋沢二丁目!F8+渋沢三丁目!F8+渋沢上一丁目!F8+渋沢上二丁目!F8+千村一丁目!F8+千村二丁目!F8+千村三丁目!F8+千村四丁目!F8+千村五丁目!F8</f>
        <v>171</v>
      </c>
      <c r="G8" s="87">
        <f>並木町!G8+弥生町!G8+春日町!G8+松原町!G8+堀西!G8+堀川!G8+堀山下!G8+沼代新町!G8+柳町一丁目!G8+柳町二丁目!G8+若松町!G8+萩が丘!G8+曲松一丁目!G8+曲松二丁目!G8+渋沢!G8+栃窪!G8+千村!G8+渋沢一丁目!G8+渋沢二丁目!G8+渋沢三丁目!G8+渋沢上一丁目!G8+渋沢上二丁目!G8+千村一丁目!G8+千村二丁目!G8+千村三丁目!G8+千村四丁目!G8+千村五丁目!G8</f>
        <v>172</v>
      </c>
      <c r="H8" s="32">
        <f>並木町!H8+弥生町!H8+春日町!H8+松原町!H8+堀西!H8+堀川!H8+堀山下!H8+沼代新町!H8+柳町一丁目!H8+柳町二丁目!H8+若松町!H8+萩が丘!H8+曲松一丁目!H8+曲松二丁目!H8+渋沢!H8+栃窪!H8+千村!H8+渋沢一丁目!H8+渋沢二丁目!H8+渋沢三丁目!H8+渋沢上一丁目!H8+渋沢上二丁目!H8+千村一丁目!H8+千村二丁目!H8+千村三丁目!H8+千村四丁目!H8+千村五丁目!H8</f>
        <v>343</v>
      </c>
      <c r="I8" s="30">
        <v>70</v>
      </c>
      <c r="J8" s="87">
        <f>並木町!J8+弥生町!J8+春日町!J8+松原町!J8+堀西!J8+堀川!J8+堀山下!J8+沼代新町!J8+柳町一丁目!J8+柳町二丁目!J8+若松町!J8+萩が丘!J8+曲松一丁目!J8+曲松二丁目!J8+渋沢!J8+栃窪!J8+千村!J8+渋沢一丁目!J8+渋沢二丁目!J8+渋沢三丁目!J8+渋沢上一丁目!J8+渋沢上二丁目!J8+千村一丁目!J8+千村二丁目!J8+千村三丁目!J8+千村四丁目!J8+千村五丁目!J8</f>
        <v>223</v>
      </c>
      <c r="K8" s="87">
        <f>並木町!K8+弥生町!K8+春日町!K8+松原町!K8+堀西!K8+堀川!K8+堀山下!K8+沼代新町!K8+柳町一丁目!K8+柳町二丁目!K8+若松町!K8+萩が丘!K8+曲松一丁目!K8+曲松二丁目!K8+渋沢!K8+栃窪!K8+千村!K8+渋沢一丁目!K8+渋沢二丁目!K8+渋沢三丁目!K8+渋沢上一丁目!K8+渋沢上二丁目!K8+千村一丁目!K8+千村二丁目!K8+千村三丁目!K8+千村四丁目!K8+千村五丁目!K8</f>
        <v>236</v>
      </c>
      <c r="L8" s="32">
        <f>並木町!L8+弥生町!L8+春日町!L8+松原町!L8+堀西!L8+堀川!L8+堀山下!L8+沼代新町!L8+柳町一丁目!L8+柳町二丁目!L8+若松町!L8+萩が丘!L8+曲松一丁目!L8+曲松二丁目!L8+渋沢!L8+栃窪!L8+千村!L8+渋沢一丁目!L8+渋沢二丁目!L8+渋沢三丁目!L8+渋沢上一丁目!L8+渋沢上二丁目!L8+千村一丁目!L8+千村二丁目!L8+千村三丁目!L8+千村四丁目!L8+千村五丁目!L8</f>
        <v>459</v>
      </c>
    </row>
    <row r="9" spans="1:12" x14ac:dyDescent="0.4">
      <c r="A9" s="30">
        <v>6</v>
      </c>
      <c r="B9" s="87">
        <f>並木町!B9+弥生町!B9+春日町!B9+松原町!B9+堀西!B9+堀川!B9+堀山下!B9+沼代新町!B9+柳町一丁目!B9+柳町二丁目!B9+若松町!B9+萩が丘!B9+曲松一丁目!B9+曲松二丁目!B9+渋沢!B9+栃窪!B9+千村!B9+渋沢一丁目!B9+渋沢二丁目!B9+渋沢三丁目!B9+渋沢上一丁目!B9+渋沢上二丁目!B9+千村一丁目!B9+千村二丁目!B9+千村三丁目!B9+千村四丁目!B9+千村五丁目!B9</f>
        <v>135</v>
      </c>
      <c r="C9" s="87">
        <f>並木町!C9+弥生町!C9+春日町!C9+松原町!C9+堀西!C9+堀川!C9+堀山下!C9+沼代新町!C9+柳町一丁目!C9+柳町二丁目!C9+若松町!C9+萩が丘!C9+曲松一丁目!C9+曲松二丁目!C9+渋沢!C9+栃窪!C9+千村!C9+渋沢一丁目!C9+渋沢二丁目!C9+渋沢三丁目!C9+渋沢上一丁目!C9+渋沢上二丁目!C9+千村一丁目!C9+千村二丁目!C9+千村三丁目!C9+千村四丁目!C9+千村五丁目!C9</f>
        <v>133</v>
      </c>
      <c r="D9" s="31">
        <f>並木町!D9+弥生町!D9+春日町!D9+松原町!D9+堀西!D9+堀川!D9+堀山下!D9+沼代新町!D9+柳町一丁目!D9+柳町二丁目!D9+若松町!D9+萩が丘!D9+曲松一丁目!D9+曲松二丁目!D9+渋沢!D9+栃窪!D9+千村!D9+渋沢一丁目!D9+渋沢二丁目!D9+渋沢三丁目!D9+渋沢上一丁目!D9+渋沢上二丁目!D9+千村一丁目!D9+千村二丁目!D9+千村三丁目!D9+千村四丁目!D9+千村五丁目!D9</f>
        <v>268</v>
      </c>
      <c r="E9" s="30">
        <v>21</v>
      </c>
      <c r="F9" s="87">
        <f>並木町!F9+弥生町!F9+春日町!F9+松原町!F9+堀西!F9+堀川!F9+堀山下!F9+沼代新町!F9+柳町一丁目!F9+柳町二丁目!F9+若松町!F9+萩が丘!F9+曲松一丁目!F9+曲松二丁目!F9+渋沢!F9+栃窪!F9+千村!F9+渋沢一丁目!F9+渋沢二丁目!F9+渋沢三丁目!F9+渋沢上一丁目!F9+渋沢上二丁目!F9+千村一丁目!F9+千村二丁目!F9+千村三丁目!F9+千村四丁目!F9+千村五丁目!F9</f>
        <v>164</v>
      </c>
      <c r="G9" s="87">
        <f>並木町!G9+弥生町!G9+春日町!G9+松原町!G9+堀西!G9+堀川!G9+堀山下!G9+沼代新町!G9+柳町一丁目!G9+柳町二丁目!G9+若松町!G9+萩が丘!G9+曲松一丁目!G9+曲松二丁目!G9+渋沢!G9+栃窪!G9+千村!G9+渋沢一丁目!G9+渋沢二丁目!G9+渋沢三丁目!G9+渋沢上一丁目!G9+渋沢上二丁目!G9+千村一丁目!G9+千村二丁目!G9+千村三丁目!G9+千村四丁目!G9+千村五丁目!G9</f>
        <v>187</v>
      </c>
      <c r="H9" s="32">
        <f>並木町!H9+弥生町!H9+春日町!H9+松原町!H9+堀西!H9+堀川!H9+堀山下!H9+沼代新町!H9+柳町一丁目!H9+柳町二丁目!H9+若松町!H9+萩が丘!H9+曲松一丁目!H9+曲松二丁目!H9+渋沢!H9+栃窪!H9+千村!H9+渋沢一丁目!H9+渋沢二丁目!H9+渋沢三丁目!H9+渋沢上一丁目!H9+渋沢上二丁目!H9+千村一丁目!H9+千村二丁目!H9+千村三丁目!H9+千村四丁目!H9+千村五丁目!H9</f>
        <v>351</v>
      </c>
      <c r="I9" s="30">
        <v>71</v>
      </c>
      <c r="J9" s="87">
        <f>並木町!J9+弥生町!J9+春日町!J9+松原町!J9+堀西!J9+堀川!J9+堀山下!J9+沼代新町!J9+柳町一丁目!J9+柳町二丁目!J9+若松町!J9+萩が丘!J9+曲松一丁目!J9+曲松二丁目!J9+渋沢!J9+栃窪!J9+千村!J9+渋沢一丁目!J9+渋沢二丁目!J9+渋沢三丁目!J9+渋沢上一丁目!J9+渋沢上二丁目!J9+千村一丁目!J9+千村二丁目!J9+千村三丁目!J9+千村四丁目!J9+千村五丁目!J9</f>
        <v>220</v>
      </c>
      <c r="K9" s="87">
        <f>並木町!K9+弥生町!K9+春日町!K9+松原町!K9+堀西!K9+堀川!K9+堀山下!K9+沼代新町!K9+柳町一丁目!K9+柳町二丁目!K9+若松町!K9+萩が丘!K9+曲松一丁目!K9+曲松二丁目!K9+渋沢!K9+栃窪!K9+千村!K9+渋沢一丁目!K9+渋沢二丁目!K9+渋沢三丁目!K9+渋沢上一丁目!K9+渋沢上二丁目!K9+千村一丁目!K9+千村二丁目!K9+千村三丁目!K9+千村四丁目!K9+千村五丁目!K9</f>
        <v>239</v>
      </c>
      <c r="L9" s="32">
        <f>並木町!L9+弥生町!L9+春日町!L9+松原町!L9+堀西!L9+堀川!L9+堀山下!L9+沼代新町!L9+柳町一丁目!L9+柳町二丁目!L9+若松町!L9+萩が丘!L9+曲松一丁目!L9+曲松二丁目!L9+渋沢!L9+栃窪!L9+千村!L9+渋沢一丁目!L9+渋沢二丁目!L9+渋沢三丁目!L9+渋沢上一丁目!L9+渋沢上二丁目!L9+千村一丁目!L9+千村二丁目!L9+千村三丁目!L9+千村四丁目!L9+千村五丁目!L9</f>
        <v>459</v>
      </c>
    </row>
    <row r="10" spans="1:12" x14ac:dyDescent="0.4">
      <c r="A10" s="30">
        <v>7</v>
      </c>
      <c r="B10" s="87">
        <f>並木町!B10+弥生町!B10+春日町!B10+松原町!B10+堀西!B10+堀川!B10+堀山下!B10+沼代新町!B10+柳町一丁目!B10+柳町二丁目!B10+若松町!B10+萩が丘!B10+曲松一丁目!B10+曲松二丁目!B10+渋沢!B10+栃窪!B10+千村!B10+渋沢一丁目!B10+渋沢二丁目!B10+渋沢三丁目!B10+渋沢上一丁目!B10+渋沢上二丁目!B10+千村一丁目!B10+千村二丁目!B10+千村三丁目!B10+千村四丁目!B10+千村五丁目!B10</f>
        <v>137</v>
      </c>
      <c r="C10" s="87">
        <f>並木町!C10+弥生町!C10+春日町!C10+松原町!C10+堀西!C10+堀川!C10+堀山下!C10+沼代新町!C10+柳町一丁目!C10+柳町二丁目!C10+若松町!C10+萩が丘!C10+曲松一丁目!C10+曲松二丁目!C10+渋沢!C10+栃窪!C10+千村!C10+渋沢一丁目!C10+渋沢二丁目!C10+渋沢三丁目!C10+渋沢上一丁目!C10+渋沢上二丁目!C10+千村一丁目!C10+千村二丁目!C10+千村三丁目!C10+千村四丁目!C10+千村五丁目!C10</f>
        <v>113</v>
      </c>
      <c r="D10" s="31">
        <f>並木町!D10+弥生町!D10+春日町!D10+松原町!D10+堀西!D10+堀川!D10+堀山下!D10+沼代新町!D10+柳町一丁目!D10+柳町二丁目!D10+若松町!D10+萩が丘!D10+曲松一丁目!D10+曲松二丁目!D10+渋沢!D10+栃窪!D10+千村!D10+渋沢一丁目!D10+渋沢二丁目!D10+渋沢三丁目!D10+渋沢上一丁目!D10+渋沢上二丁目!D10+千村一丁目!D10+千村二丁目!D10+千村三丁目!D10+千村四丁目!D10+千村五丁目!D10</f>
        <v>250</v>
      </c>
      <c r="E10" s="30">
        <v>22</v>
      </c>
      <c r="F10" s="87">
        <f>並木町!F10+弥生町!F10+春日町!F10+松原町!F10+堀西!F10+堀川!F10+堀山下!F10+沼代新町!F10+柳町一丁目!F10+柳町二丁目!F10+若松町!F10+萩が丘!F10+曲松一丁目!F10+曲松二丁目!F10+渋沢!F10+栃窪!F10+千村!F10+渋沢一丁目!F10+渋沢二丁目!F10+渋沢三丁目!F10+渋沢上一丁目!F10+渋沢上二丁目!F10+千村一丁目!F10+千村二丁目!F10+千村三丁目!F10+千村四丁目!F10+千村五丁目!F10</f>
        <v>148</v>
      </c>
      <c r="G10" s="87">
        <f>並木町!G10+弥生町!G10+春日町!G10+松原町!G10+堀西!G10+堀川!G10+堀山下!G10+沼代新町!G10+柳町一丁目!G10+柳町二丁目!G10+若松町!G10+萩が丘!G10+曲松一丁目!G10+曲松二丁目!G10+渋沢!G10+栃窪!G10+千村!G10+渋沢一丁目!G10+渋沢二丁目!G10+渋沢三丁目!G10+渋沢上一丁目!G10+渋沢上二丁目!G10+千村一丁目!G10+千村二丁目!G10+千村三丁目!G10+千村四丁目!G10+千村五丁目!G10</f>
        <v>168</v>
      </c>
      <c r="H10" s="32">
        <f>並木町!H10+弥生町!H10+春日町!H10+松原町!H10+堀西!H10+堀川!H10+堀山下!H10+沼代新町!H10+柳町一丁目!H10+柳町二丁目!H10+若松町!H10+萩が丘!H10+曲松一丁目!H10+曲松二丁目!H10+渋沢!H10+栃窪!H10+千村!H10+渋沢一丁目!H10+渋沢二丁目!H10+渋沢三丁目!H10+渋沢上一丁目!H10+渋沢上二丁目!H10+千村一丁目!H10+千村二丁目!H10+千村三丁目!H10+千村四丁目!H10+千村五丁目!H10</f>
        <v>316</v>
      </c>
      <c r="I10" s="30">
        <v>72</v>
      </c>
      <c r="J10" s="87">
        <f>並木町!J10+弥生町!J10+春日町!J10+松原町!J10+堀西!J10+堀川!J10+堀山下!J10+沼代新町!J10+柳町一丁目!J10+柳町二丁目!J10+若松町!J10+萩が丘!J10+曲松一丁目!J10+曲松二丁目!J10+渋沢!J10+栃窪!J10+千村!J10+渋沢一丁目!J10+渋沢二丁目!J10+渋沢三丁目!J10+渋沢上一丁目!J10+渋沢上二丁目!J10+千村一丁目!J10+千村二丁目!J10+千村三丁目!J10+千村四丁目!J10+千村五丁目!J10</f>
        <v>230</v>
      </c>
      <c r="K10" s="87">
        <f>並木町!K10+弥生町!K10+春日町!K10+松原町!K10+堀西!K10+堀川!K10+堀山下!K10+沼代新町!K10+柳町一丁目!K10+柳町二丁目!K10+若松町!K10+萩が丘!K10+曲松一丁目!K10+曲松二丁目!K10+渋沢!K10+栃窪!K10+千村!K10+渋沢一丁目!K10+渋沢二丁目!K10+渋沢三丁目!K10+渋沢上一丁目!K10+渋沢上二丁目!K10+千村一丁目!K10+千村二丁目!K10+千村三丁目!K10+千村四丁目!K10+千村五丁目!K10</f>
        <v>254</v>
      </c>
      <c r="L10" s="32">
        <f>並木町!L10+弥生町!L10+春日町!L10+松原町!L10+堀西!L10+堀川!L10+堀山下!L10+沼代新町!L10+柳町一丁目!L10+柳町二丁目!L10+若松町!L10+萩が丘!L10+曲松一丁目!L10+曲松二丁目!L10+渋沢!L10+栃窪!L10+千村!L10+渋沢一丁目!L10+渋沢二丁目!L10+渋沢三丁目!L10+渋沢上一丁目!L10+渋沢上二丁目!L10+千村一丁目!L10+千村二丁目!L10+千村三丁目!L10+千村四丁目!L10+千村五丁目!L10</f>
        <v>484</v>
      </c>
    </row>
    <row r="11" spans="1:12" x14ac:dyDescent="0.4">
      <c r="A11" s="30">
        <v>8</v>
      </c>
      <c r="B11" s="87">
        <f>並木町!B11+弥生町!B11+春日町!B11+松原町!B11+堀西!B11+堀川!B11+堀山下!B11+沼代新町!B11+柳町一丁目!B11+柳町二丁目!B11+若松町!B11+萩が丘!B11+曲松一丁目!B11+曲松二丁目!B11+渋沢!B11+栃窪!B11+千村!B11+渋沢一丁目!B11+渋沢二丁目!B11+渋沢三丁目!B11+渋沢上一丁目!B11+渋沢上二丁目!B11+千村一丁目!B11+千村二丁目!B11+千村三丁目!B11+千村四丁目!B11+千村五丁目!B11</f>
        <v>144</v>
      </c>
      <c r="C11" s="87">
        <f>並木町!C11+弥生町!C11+春日町!C11+松原町!C11+堀西!C11+堀川!C11+堀山下!C11+沼代新町!C11+柳町一丁目!C11+柳町二丁目!C11+若松町!C11+萩が丘!C11+曲松一丁目!C11+曲松二丁目!C11+渋沢!C11+栃窪!C11+千村!C11+渋沢一丁目!C11+渋沢二丁目!C11+渋沢三丁目!C11+渋沢上一丁目!C11+渋沢上二丁目!C11+千村一丁目!C11+千村二丁目!C11+千村三丁目!C11+千村四丁目!C11+千村五丁目!C11</f>
        <v>125</v>
      </c>
      <c r="D11" s="31">
        <f>並木町!D11+弥生町!D11+春日町!D11+松原町!D11+堀西!D11+堀川!D11+堀山下!D11+沼代新町!D11+柳町一丁目!D11+柳町二丁目!D11+若松町!D11+萩が丘!D11+曲松一丁目!D11+曲松二丁目!D11+渋沢!D11+栃窪!D11+千村!D11+渋沢一丁目!D11+渋沢二丁目!D11+渋沢三丁目!D11+渋沢上一丁目!D11+渋沢上二丁目!D11+千村一丁目!D11+千村二丁目!D11+千村三丁目!D11+千村四丁目!D11+千村五丁目!D11</f>
        <v>269</v>
      </c>
      <c r="E11" s="30">
        <v>23</v>
      </c>
      <c r="F11" s="87">
        <f>並木町!F11+弥生町!F11+春日町!F11+松原町!F11+堀西!F11+堀川!F11+堀山下!F11+沼代新町!F11+柳町一丁目!F11+柳町二丁目!F11+若松町!F11+萩が丘!F11+曲松一丁目!F11+曲松二丁目!F11+渋沢!F11+栃窪!F11+千村!F11+渋沢一丁目!F11+渋沢二丁目!F11+渋沢三丁目!F11+渋沢上一丁目!F11+渋沢上二丁目!F11+千村一丁目!F11+千村二丁目!F11+千村三丁目!F11+千村四丁目!F11+千村五丁目!F11</f>
        <v>176</v>
      </c>
      <c r="G11" s="87">
        <f>並木町!G11+弥生町!G11+春日町!G11+松原町!G11+堀西!G11+堀川!G11+堀山下!G11+沼代新町!G11+柳町一丁目!G11+柳町二丁目!G11+若松町!G11+萩が丘!G11+曲松一丁目!G11+曲松二丁目!G11+渋沢!G11+栃窪!G11+千村!G11+渋沢一丁目!G11+渋沢二丁目!G11+渋沢三丁目!G11+渋沢上一丁目!G11+渋沢上二丁目!G11+千村一丁目!G11+千村二丁目!G11+千村三丁目!G11+千村四丁目!G11+千村五丁目!G11</f>
        <v>153</v>
      </c>
      <c r="H11" s="32">
        <f>並木町!H11+弥生町!H11+春日町!H11+松原町!H11+堀西!H11+堀川!H11+堀山下!H11+沼代新町!H11+柳町一丁目!H11+柳町二丁目!H11+若松町!H11+萩が丘!H11+曲松一丁目!H11+曲松二丁目!H11+渋沢!H11+栃窪!H11+千村!H11+渋沢一丁目!H11+渋沢二丁目!H11+渋沢三丁目!H11+渋沢上一丁目!H11+渋沢上二丁目!H11+千村一丁目!H11+千村二丁目!H11+千村三丁目!H11+千村四丁目!H11+千村五丁目!H11</f>
        <v>329</v>
      </c>
      <c r="I11" s="30">
        <v>73</v>
      </c>
      <c r="J11" s="87">
        <f>並木町!J11+弥生町!J11+春日町!J11+松原町!J11+堀西!J11+堀川!J11+堀山下!J11+沼代新町!J11+柳町一丁目!J11+柳町二丁目!J11+若松町!J11+萩が丘!J11+曲松一丁目!J11+曲松二丁目!J11+渋沢!J11+栃窪!J11+千村!J11+渋沢一丁目!J11+渋沢二丁目!J11+渋沢三丁目!J11+渋沢上一丁目!J11+渋沢上二丁目!J11+千村一丁目!J11+千村二丁目!J11+千村三丁目!J11+千村四丁目!J11+千村五丁目!J11</f>
        <v>256</v>
      </c>
      <c r="K11" s="87">
        <f>並木町!K11+弥生町!K11+春日町!K11+松原町!K11+堀西!K11+堀川!K11+堀山下!K11+沼代新町!K11+柳町一丁目!K11+柳町二丁目!K11+若松町!K11+萩が丘!K11+曲松一丁目!K11+曲松二丁目!K11+渋沢!K11+栃窪!K11+千村!K11+渋沢一丁目!K11+渋沢二丁目!K11+渋沢三丁目!K11+渋沢上一丁目!K11+渋沢上二丁目!K11+千村一丁目!K11+千村二丁目!K11+千村三丁目!K11+千村四丁目!K11+千村五丁目!K11</f>
        <v>285</v>
      </c>
      <c r="L11" s="32">
        <f>並木町!L11+弥生町!L11+春日町!L11+松原町!L11+堀西!L11+堀川!L11+堀山下!L11+沼代新町!L11+柳町一丁目!L11+柳町二丁目!L11+若松町!L11+萩が丘!L11+曲松一丁目!L11+曲松二丁目!L11+渋沢!L11+栃窪!L11+千村!L11+渋沢一丁目!L11+渋沢二丁目!L11+渋沢三丁目!L11+渋沢上一丁目!L11+渋沢上二丁目!L11+千村一丁目!L11+千村二丁目!L11+千村三丁目!L11+千村四丁目!L11+千村五丁目!L11</f>
        <v>541</v>
      </c>
    </row>
    <row r="12" spans="1:12" x14ac:dyDescent="0.4">
      <c r="A12" s="30">
        <v>9</v>
      </c>
      <c r="B12" s="87">
        <f>並木町!B12+弥生町!B12+春日町!B12+松原町!B12+堀西!B12+堀川!B12+堀山下!B12+沼代新町!B12+柳町一丁目!B12+柳町二丁目!B12+若松町!B12+萩が丘!B12+曲松一丁目!B12+曲松二丁目!B12+渋沢!B12+栃窪!B12+千村!B12+渋沢一丁目!B12+渋沢二丁目!B12+渋沢三丁目!B12+渋沢上一丁目!B12+渋沢上二丁目!B12+千村一丁目!B12+千村二丁目!B12+千村三丁目!B12+千村四丁目!B12+千村五丁目!B12</f>
        <v>176</v>
      </c>
      <c r="C12" s="87">
        <f>並木町!C12+弥生町!C12+春日町!C12+松原町!C12+堀西!C12+堀川!C12+堀山下!C12+沼代新町!C12+柳町一丁目!C12+柳町二丁目!C12+若松町!C12+萩が丘!C12+曲松一丁目!C12+曲松二丁目!C12+渋沢!C12+栃窪!C12+千村!C12+渋沢一丁目!C12+渋沢二丁目!C12+渋沢三丁目!C12+渋沢上一丁目!C12+渋沢上二丁目!C12+千村一丁目!C12+千村二丁目!C12+千村三丁目!C12+千村四丁目!C12+千村五丁目!C12</f>
        <v>123</v>
      </c>
      <c r="D12" s="31">
        <f>並木町!D12+弥生町!D12+春日町!D12+松原町!D12+堀西!D12+堀川!D12+堀山下!D12+沼代新町!D12+柳町一丁目!D12+柳町二丁目!D12+若松町!D12+萩が丘!D12+曲松一丁目!D12+曲松二丁目!D12+渋沢!D12+栃窪!D12+千村!D12+渋沢一丁目!D12+渋沢二丁目!D12+渋沢三丁目!D12+渋沢上一丁目!D12+渋沢上二丁目!D12+千村一丁目!D12+千村二丁目!D12+千村三丁目!D12+千村四丁目!D12+千村五丁目!D12</f>
        <v>299</v>
      </c>
      <c r="E12" s="30">
        <v>24</v>
      </c>
      <c r="F12" s="87">
        <f>並木町!F12+弥生町!F12+春日町!F12+松原町!F12+堀西!F12+堀川!F12+堀山下!F12+沼代新町!F12+柳町一丁目!F12+柳町二丁目!F12+若松町!F12+萩が丘!F12+曲松一丁目!F12+曲松二丁目!F12+渋沢!F12+栃窪!F12+千村!F12+渋沢一丁目!F12+渋沢二丁目!F12+渋沢三丁目!F12+渋沢上一丁目!F12+渋沢上二丁目!F12+千村一丁目!F12+千村二丁目!F12+千村三丁目!F12+千村四丁目!F12+千村五丁目!F12</f>
        <v>204</v>
      </c>
      <c r="G12" s="87">
        <f>並木町!G12+弥生町!G12+春日町!G12+松原町!G12+堀西!G12+堀川!G12+堀山下!G12+沼代新町!G12+柳町一丁目!G12+柳町二丁目!G12+若松町!G12+萩が丘!G12+曲松一丁目!G12+曲松二丁目!G12+渋沢!G12+栃窪!G12+千村!G12+渋沢一丁目!G12+渋沢二丁目!G12+渋沢三丁目!G12+渋沢上一丁目!G12+渋沢上二丁目!G12+千村一丁目!G12+千村二丁目!G12+千村三丁目!G12+千村四丁目!G12+千村五丁目!G12</f>
        <v>175</v>
      </c>
      <c r="H12" s="32">
        <f>並木町!H12+弥生町!H12+春日町!H12+松原町!H12+堀西!H12+堀川!H12+堀山下!H12+沼代新町!H12+柳町一丁目!H12+柳町二丁目!H12+若松町!H12+萩が丘!H12+曲松一丁目!H12+曲松二丁目!H12+渋沢!H12+栃窪!H12+千村!H12+渋沢一丁目!H12+渋沢二丁目!H12+渋沢三丁目!H12+渋沢上一丁目!H12+渋沢上二丁目!H12+千村一丁目!H12+千村二丁目!H12+千村三丁目!H12+千村四丁目!H12+千村五丁目!H12</f>
        <v>379</v>
      </c>
      <c r="I12" s="30">
        <v>74</v>
      </c>
      <c r="J12" s="87">
        <f>並木町!J12+弥生町!J12+春日町!J12+松原町!J12+堀西!J12+堀川!J12+堀山下!J12+沼代新町!J12+柳町一丁目!J12+柳町二丁目!J12+若松町!J12+萩が丘!J12+曲松一丁目!J12+曲松二丁目!J12+渋沢!J12+栃窪!J12+千村!J12+渋沢一丁目!J12+渋沢二丁目!J12+渋沢三丁目!J12+渋沢上一丁目!J12+渋沢上二丁目!J12+千村一丁目!J12+千村二丁目!J12+千村三丁目!J12+千村四丁目!J12+千村五丁目!J12</f>
        <v>268</v>
      </c>
      <c r="K12" s="87">
        <f>並木町!K12+弥生町!K12+春日町!K12+松原町!K12+堀西!K12+堀川!K12+堀山下!K12+沼代新町!K12+柳町一丁目!K12+柳町二丁目!K12+若松町!K12+萩が丘!K12+曲松一丁目!K12+曲松二丁目!K12+渋沢!K12+栃窪!K12+千村!K12+渋沢一丁目!K12+渋沢二丁目!K12+渋沢三丁目!K12+渋沢上一丁目!K12+渋沢上二丁目!K12+千村一丁目!K12+千村二丁目!K12+千村三丁目!K12+千村四丁目!K12+千村五丁目!K12</f>
        <v>316</v>
      </c>
      <c r="L12" s="32">
        <f>並木町!L12+弥生町!L12+春日町!L12+松原町!L12+堀西!L12+堀川!L12+堀山下!L12+沼代新町!L12+柳町一丁目!L12+柳町二丁目!L12+若松町!L12+萩が丘!L12+曲松一丁目!L12+曲松二丁目!L12+渋沢!L12+栃窪!L12+千村!L12+渋沢一丁目!L12+渋沢二丁目!L12+渋沢三丁目!L12+渋沢上一丁目!L12+渋沢上二丁目!L12+千村一丁目!L12+千村二丁目!L12+千村三丁目!L12+千村四丁目!L12+千村五丁目!L12</f>
        <v>584</v>
      </c>
    </row>
    <row r="13" spans="1:12" x14ac:dyDescent="0.4">
      <c r="A13" s="30">
        <v>10</v>
      </c>
      <c r="B13" s="87">
        <f>並木町!B13+弥生町!B13+春日町!B13+松原町!B13+堀西!B13+堀川!B13+堀山下!B13+沼代新町!B13+柳町一丁目!B13+柳町二丁目!B13+若松町!B13+萩が丘!B13+曲松一丁目!B13+曲松二丁目!B13+渋沢!B13+栃窪!B13+千村!B13+渋沢一丁目!B13+渋沢二丁目!B13+渋沢三丁目!B13+渋沢上一丁目!B13+渋沢上二丁目!B13+千村一丁目!B13+千村二丁目!B13+千村三丁目!B13+千村四丁目!B13+千村五丁目!B13</f>
        <v>161</v>
      </c>
      <c r="C13" s="87">
        <f>並木町!C13+弥生町!C13+春日町!C13+松原町!C13+堀西!C13+堀川!C13+堀山下!C13+沼代新町!C13+柳町一丁目!C13+柳町二丁目!C13+若松町!C13+萩が丘!C13+曲松一丁目!C13+曲松二丁目!C13+渋沢!C13+栃窪!C13+千村!C13+渋沢一丁目!C13+渋沢二丁目!C13+渋沢三丁目!C13+渋沢上一丁目!C13+渋沢上二丁目!C13+千村一丁目!C13+千村二丁目!C13+千村三丁目!C13+千村四丁目!C13+千村五丁目!C13</f>
        <v>151</v>
      </c>
      <c r="D13" s="31">
        <f>並木町!D13+弥生町!D13+春日町!D13+松原町!D13+堀西!D13+堀川!D13+堀山下!D13+沼代新町!D13+柳町一丁目!D13+柳町二丁目!D13+若松町!D13+萩が丘!D13+曲松一丁目!D13+曲松二丁目!D13+渋沢!D13+栃窪!D13+千村!D13+渋沢一丁目!D13+渋沢二丁目!D13+渋沢三丁目!D13+渋沢上一丁目!D13+渋沢上二丁目!D13+千村一丁目!D13+千村二丁目!D13+千村三丁目!D13+千村四丁目!D13+千村五丁目!D13</f>
        <v>312</v>
      </c>
      <c r="E13" s="30">
        <v>25</v>
      </c>
      <c r="F13" s="87">
        <f>並木町!F13+弥生町!F13+春日町!F13+松原町!F13+堀西!F13+堀川!F13+堀山下!F13+沼代新町!F13+柳町一丁目!F13+柳町二丁目!F13+若松町!F13+萩が丘!F13+曲松一丁目!F13+曲松二丁目!F13+渋沢!F13+栃窪!F13+千村!F13+渋沢一丁目!F13+渋沢二丁目!F13+渋沢三丁目!F13+渋沢上一丁目!F13+渋沢上二丁目!F13+千村一丁目!F13+千村二丁目!F13+千村三丁目!F13+千村四丁目!F13+千村五丁目!F13</f>
        <v>152</v>
      </c>
      <c r="G13" s="87">
        <f>並木町!G13+弥生町!G13+春日町!G13+松原町!G13+堀西!G13+堀川!G13+堀山下!G13+沼代新町!G13+柳町一丁目!G13+柳町二丁目!G13+若松町!G13+萩が丘!G13+曲松一丁目!G13+曲松二丁目!G13+渋沢!G13+栃窪!G13+千村!G13+渋沢一丁目!G13+渋沢二丁目!G13+渋沢三丁目!G13+渋沢上一丁目!G13+渋沢上二丁目!G13+千村一丁目!G13+千村二丁目!G13+千村三丁目!G13+千村四丁目!G13+千村五丁目!G13</f>
        <v>166</v>
      </c>
      <c r="H13" s="32">
        <f>並木町!H13+弥生町!H13+春日町!H13+松原町!H13+堀西!H13+堀川!H13+堀山下!H13+沼代新町!H13+柳町一丁目!H13+柳町二丁目!H13+若松町!H13+萩が丘!H13+曲松一丁目!H13+曲松二丁目!H13+渋沢!H13+栃窪!H13+千村!H13+渋沢一丁目!H13+渋沢二丁目!H13+渋沢三丁目!H13+渋沢上一丁目!H13+渋沢上二丁目!H13+千村一丁目!H13+千村二丁目!H13+千村三丁目!H13+千村四丁目!H13+千村五丁目!H13</f>
        <v>318</v>
      </c>
      <c r="I13" s="30">
        <v>75</v>
      </c>
      <c r="J13" s="87">
        <f>並木町!J13+弥生町!J13+春日町!J13+松原町!J13+堀西!J13+堀川!J13+堀山下!J13+沼代新町!J13+柳町一丁目!J13+柳町二丁目!J13+若松町!J13+萩が丘!J13+曲松一丁目!J13+曲松二丁目!J13+渋沢!J13+栃窪!J13+千村!J13+渋沢一丁目!J13+渋沢二丁目!J13+渋沢三丁目!J13+渋沢上一丁目!J13+渋沢上二丁目!J13+千村一丁目!J13+千村二丁目!J13+千村三丁目!J13+千村四丁目!J13+千村五丁目!J13</f>
        <v>253</v>
      </c>
      <c r="K13" s="87">
        <f>並木町!K13+弥生町!K13+春日町!K13+松原町!K13+堀西!K13+堀川!K13+堀山下!K13+沼代新町!K13+柳町一丁目!K13+柳町二丁目!K13+若松町!K13+萩が丘!K13+曲松一丁目!K13+曲松二丁目!K13+渋沢!K13+栃窪!K13+千村!K13+渋沢一丁目!K13+渋沢二丁目!K13+渋沢三丁目!K13+渋沢上一丁目!K13+渋沢上二丁目!K13+千村一丁目!K13+千村二丁目!K13+千村三丁目!K13+千村四丁目!K13+千村五丁目!K13</f>
        <v>311</v>
      </c>
      <c r="L13" s="32">
        <f>並木町!L13+弥生町!L13+春日町!L13+松原町!L13+堀西!L13+堀川!L13+堀山下!L13+沼代新町!L13+柳町一丁目!L13+柳町二丁目!L13+若松町!L13+萩が丘!L13+曲松一丁目!L13+曲松二丁目!L13+渋沢!L13+栃窪!L13+千村!L13+渋沢一丁目!L13+渋沢二丁目!L13+渋沢三丁目!L13+渋沢上一丁目!L13+渋沢上二丁目!L13+千村一丁目!L13+千村二丁目!L13+千村三丁目!L13+千村四丁目!L13+千村五丁目!L13</f>
        <v>564</v>
      </c>
    </row>
    <row r="14" spans="1:12" x14ac:dyDescent="0.4">
      <c r="A14" s="30">
        <v>11</v>
      </c>
      <c r="B14" s="87">
        <f>並木町!B14+弥生町!B14+春日町!B14+松原町!B14+堀西!B14+堀川!B14+堀山下!B14+沼代新町!B14+柳町一丁目!B14+柳町二丁目!B14+若松町!B14+萩が丘!B14+曲松一丁目!B14+曲松二丁目!B14+渋沢!B14+栃窪!B14+千村!B14+渋沢一丁目!B14+渋沢二丁目!B14+渋沢三丁目!B14+渋沢上一丁目!B14+渋沢上二丁目!B14+千村一丁目!B14+千村二丁目!B14+千村三丁目!B14+千村四丁目!B14+千村五丁目!B14</f>
        <v>163</v>
      </c>
      <c r="C14" s="87">
        <f>並木町!C14+弥生町!C14+春日町!C14+松原町!C14+堀西!C14+堀川!C14+堀山下!C14+沼代新町!C14+柳町一丁目!C14+柳町二丁目!C14+若松町!C14+萩が丘!C14+曲松一丁目!C14+曲松二丁目!C14+渋沢!C14+栃窪!C14+千村!C14+渋沢一丁目!C14+渋沢二丁目!C14+渋沢三丁目!C14+渋沢上一丁目!C14+渋沢上二丁目!C14+千村一丁目!C14+千村二丁目!C14+千村三丁目!C14+千村四丁目!C14+千村五丁目!C14</f>
        <v>132</v>
      </c>
      <c r="D14" s="31">
        <f>並木町!D14+弥生町!D14+春日町!D14+松原町!D14+堀西!D14+堀川!D14+堀山下!D14+沼代新町!D14+柳町一丁目!D14+柳町二丁目!D14+若松町!D14+萩が丘!D14+曲松一丁目!D14+曲松二丁目!D14+渋沢!D14+栃窪!D14+千村!D14+渋沢一丁目!D14+渋沢二丁目!D14+渋沢三丁目!D14+渋沢上一丁目!D14+渋沢上二丁目!D14+千村一丁目!D14+千村二丁目!D14+千村三丁目!D14+千村四丁目!D14+千村五丁目!D14</f>
        <v>295</v>
      </c>
      <c r="E14" s="30">
        <v>26</v>
      </c>
      <c r="F14" s="87">
        <f>並木町!F14+弥生町!F14+春日町!F14+松原町!F14+堀西!F14+堀川!F14+堀山下!F14+沼代新町!F14+柳町一丁目!F14+柳町二丁目!F14+若松町!F14+萩が丘!F14+曲松一丁目!F14+曲松二丁目!F14+渋沢!F14+栃窪!F14+千村!F14+渋沢一丁目!F14+渋沢二丁目!F14+渋沢三丁目!F14+渋沢上一丁目!F14+渋沢上二丁目!F14+千村一丁目!F14+千村二丁目!F14+千村三丁目!F14+千村四丁目!F14+千村五丁目!F14</f>
        <v>193</v>
      </c>
      <c r="G14" s="87">
        <f>並木町!G14+弥生町!G14+春日町!G14+松原町!G14+堀西!G14+堀川!G14+堀山下!G14+沼代新町!G14+柳町一丁目!G14+柳町二丁目!G14+若松町!G14+萩が丘!G14+曲松一丁目!G14+曲松二丁目!G14+渋沢!G14+栃窪!G14+千村!G14+渋沢一丁目!G14+渋沢二丁目!G14+渋沢三丁目!G14+渋沢上一丁目!G14+渋沢上二丁目!G14+千村一丁目!G14+千村二丁目!G14+千村三丁目!G14+千村四丁目!G14+千村五丁目!G14</f>
        <v>176</v>
      </c>
      <c r="H14" s="32">
        <f>並木町!H14+弥生町!H14+春日町!H14+松原町!H14+堀西!H14+堀川!H14+堀山下!H14+沼代新町!H14+柳町一丁目!H14+柳町二丁目!H14+若松町!H14+萩が丘!H14+曲松一丁目!H14+曲松二丁目!H14+渋沢!H14+栃窪!H14+千村!H14+渋沢一丁目!H14+渋沢二丁目!H14+渋沢三丁目!H14+渋沢上一丁目!H14+渋沢上二丁目!H14+千村一丁目!H14+千村二丁目!H14+千村三丁目!H14+千村四丁目!H14+千村五丁目!H14</f>
        <v>369</v>
      </c>
      <c r="I14" s="30">
        <v>76</v>
      </c>
      <c r="J14" s="87">
        <f>並木町!J14+弥生町!J14+春日町!J14+松原町!J14+堀西!J14+堀川!J14+堀山下!J14+沼代新町!J14+柳町一丁目!J14+柳町二丁目!J14+若松町!J14+萩が丘!J14+曲松一丁目!J14+曲松二丁目!J14+渋沢!J14+栃窪!J14+千村!J14+渋沢一丁目!J14+渋沢二丁目!J14+渋沢三丁目!J14+渋沢上一丁目!J14+渋沢上二丁目!J14+千村一丁目!J14+千村二丁目!J14+千村三丁目!J14+千村四丁目!J14+千村五丁目!J14</f>
        <v>295</v>
      </c>
      <c r="K14" s="87">
        <f>並木町!K14+弥生町!K14+春日町!K14+松原町!K14+堀西!K14+堀川!K14+堀山下!K14+沼代新町!K14+柳町一丁目!K14+柳町二丁目!K14+若松町!K14+萩が丘!K14+曲松一丁目!K14+曲松二丁目!K14+渋沢!K14+栃窪!K14+千村!K14+渋沢一丁目!K14+渋沢二丁目!K14+渋沢三丁目!K14+渋沢上一丁目!K14+渋沢上二丁目!K14+千村一丁目!K14+千村二丁目!K14+千村三丁目!K14+千村四丁目!K14+千村五丁目!K14</f>
        <v>361</v>
      </c>
      <c r="L14" s="32">
        <f>並木町!L14+弥生町!L14+春日町!L14+松原町!L14+堀西!L14+堀川!L14+堀山下!L14+沼代新町!L14+柳町一丁目!L14+柳町二丁目!L14+若松町!L14+萩が丘!L14+曲松一丁目!L14+曲松二丁目!L14+渋沢!L14+栃窪!L14+千村!L14+渋沢一丁目!L14+渋沢二丁目!L14+渋沢三丁目!L14+渋沢上一丁目!L14+渋沢上二丁目!L14+千村一丁目!L14+千村二丁目!L14+千村三丁目!L14+千村四丁目!L14+千村五丁目!L14</f>
        <v>656</v>
      </c>
    </row>
    <row r="15" spans="1:12" x14ac:dyDescent="0.4">
      <c r="A15" s="30">
        <v>12</v>
      </c>
      <c r="B15" s="87">
        <f>並木町!B15+弥生町!B15+春日町!B15+松原町!B15+堀西!B15+堀川!B15+堀山下!B15+沼代新町!B15+柳町一丁目!B15+柳町二丁目!B15+若松町!B15+萩が丘!B15+曲松一丁目!B15+曲松二丁目!B15+渋沢!B15+栃窪!B15+千村!B15+渋沢一丁目!B15+渋沢二丁目!B15+渋沢三丁目!B15+渋沢上一丁目!B15+渋沢上二丁目!B15+千村一丁目!B15+千村二丁目!B15+千村三丁目!B15+千村四丁目!B15+千村五丁目!B15</f>
        <v>159</v>
      </c>
      <c r="C15" s="87">
        <f>並木町!C15+弥生町!C15+春日町!C15+松原町!C15+堀西!C15+堀川!C15+堀山下!C15+沼代新町!C15+柳町一丁目!C15+柳町二丁目!C15+若松町!C15+萩が丘!C15+曲松一丁目!C15+曲松二丁目!C15+渋沢!C15+栃窪!C15+千村!C15+渋沢一丁目!C15+渋沢二丁目!C15+渋沢三丁目!C15+渋沢上一丁目!C15+渋沢上二丁目!C15+千村一丁目!C15+千村二丁目!C15+千村三丁目!C15+千村四丁目!C15+千村五丁目!C15</f>
        <v>152</v>
      </c>
      <c r="D15" s="31">
        <f>並木町!D15+弥生町!D15+春日町!D15+松原町!D15+堀西!D15+堀川!D15+堀山下!D15+沼代新町!D15+柳町一丁目!D15+柳町二丁目!D15+若松町!D15+萩が丘!D15+曲松一丁目!D15+曲松二丁目!D15+渋沢!D15+栃窪!D15+千村!D15+渋沢一丁目!D15+渋沢二丁目!D15+渋沢三丁目!D15+渋沢上一丁目!D15+渋沢上二丁目!D15+千村一丁目!D15+千村二丁目!D15+千村三丁目!D15+千村四丁目!D15+千村五丁目!D15</f>
        <v>311</v>
      </c>
      <c r="E15" s="30">
        <v>27</v>
      </c>
      <c r="F15" s="87">
        <f>並木町!F15+弥生町!F15+春日町!F15+松原町!F15+堀西!F15+堀川!F15+堀山下!F15+沼代新町!F15+柳町一丁目!F15+柳町二丁目!F15+若松町!F15+萩が丘!F15+曲松一丁目!F15+曲松二丁目!F15+渋沢!F15+栃窪!F15+千村!F15+渋沢一丁目!F15+渋沢二丁目!F15+渋沢三丁目!F15+渋沢上一丁目!F15+渋沢上二丁目!F15+千村一丁目!F15+千村二丁目!F15+千村三丁目!F15+千村四丁目!F15+千村五丁目!F15</f>
        <v>203</v>
      </c>
      <c r="G15" s="87">
        <f>並木町!G15+弥生町!G15+春日町!G15+松原町!G15+堀西!G15+堀川!G15+堀山下!G15+沼代新町!G15+柳町一丁目!G15+柳町二丁目!G15+若松町!G15+萩が丘!G15+曲松一丁目!G15+曲松二丁目!G15+渋沢!G15+栃窪!G15+千村!G15+渋沢一丁目!G15+渋沢二丁目!G15+渋沢三丁目!G15+渋沢上一丁目!G15+渋沢上二丁目!G15+千村一丁目!G15+千村二丁目!G15+千村三丁目!G15+千村四丁目!G15+千村五丁目!G15</f>
        <v>193</v>
      </c>
      <c r="H15" s="32">
        <f>並木町!H15+弥生町!H15+春日町!H15+松原町!H15+堀西!H15+堀川!H15+堀山下!H15+沼代新町!H15+柳町一丁目!H15+柳町二丁目!H15+若松町!H15+萩が丘!H15+曲松一丁目!H15+曲松二丁目!H15+渋沢!H15+栃窪!H15+千村!H15+渋沢一丁目!H15+渋沢二丁目!H15+渋沢三丁目!H15+渋沢上一丁目!H15+渋沢上二丁目!H15+千村一丁目!H15+千村二丁目!H15+千村三丁目!H15+千村四丁目!H15+千村五丁目!H15</f>
        <v>396</v>
      </c>
      <c r="I15" s="30">
        <v>77</v>
      </c>
      <c r="J15" s="87">
        <f>並木町!J15+弥生町!J15+春日町!J15+松原町!J15+堀西!J15+堀川!J15+堀山下!J15+沼代新町!J15+柳町一丁目!J15+柳町二丁目!J15+若松町!J15+萩が丘!J15+曲松一丁目!J15+曲松二丁目!J15+渋沢!J15+栃窪!J15+千村!J15+渋沢一丁目!J15+渋沢二丁目!J15+渋沢三丁目!J15+渋沢上一丁目!J15+渋沢上二丁目!J15+千村一丁目!J15+千村二丁目!J15+千村三丁目!J15+千村四丁目!J15+千村五丁目!J15</f>
        <v>299</v>
      </c>
      <c r="K15" s="87">
        <f>並木町!K15+弥生町!K15+春日町!K15+松原町!K15+堀西!K15+堀川!K15+堀山下!K15+沼代新町!K15+柳町一丁目!K15+柳町二丁目!K15+若松町!K15+萩が丘!K15+曲松一丁目!K15+曲松二丁目!K15+渋沢!K15+栃窪!K15+千村!K15+渋沢一丁目!K15+渋沢二丁目!K15+渋沢三丁目!K15+渋沢上一丁目!K15+渋沢上二丁目!K15+千村一丁目!K15+千村二丁目!K15+千村三丁目!K15+千村四丁目!K15+千村五丁目!K15</f>
        <v>387</v>
      </c>
      <c r="L15" s="32">
        <f>並木町!L15+弥生町!L15+春日町!L15+松原町!L15+堀西!L15+堀川!L15+堀山下!L15+沼代新町!L15+柳町一丁目!L15+柳町二丁目!L15+若松町!L15+萩が丘!L15+曲松一丁目!L15+曲松二丁目!L15+渋沢!L15+栃窪!L15+千村!L15+渋沢一丁目!L15+渋沢二丁目!L15+渋沢三丁目!L15+渋沢上一丁目!L15+渋沢上二丁目!L15+千村一丁目!L15+千村二丁目!L15+千村三丁目!L15+千村四丁目!L15+千村五丁目!L15</f>
        <v>686</v>
      </c>
    </row>
    <row r="16" spans="1:12" x14ac:dyDescent="0.4">
      <c r="A16" s="30">
        <v>13</v>
      </c>
      <c r="B16" s="87">
        <f>並木町!B16+弥生町!B16+春日町!B16+松原町!B16+堀西!B16+堀川!B16+堀山下!B16+沼代新町!B16+柳町一丁目!B16+柳町二丁目!B16+若松町!B16+萩が丘!B16+曲松一丁目!B16+曲松二丁目!B16+渋沢!B16+栃窪!B16+千村!B16+渋沢一丁目!B16+渋沢二丁目!B16+渋沢三丁目!B16+渋沢上一丁目!B16+渋沢上二丁目!B16+千村一丁目!B16+千村二丁目!B16+千村三丁目!B16+千村四丁目!B16+千村五丁目!B16</f>
        <v>144</v>
      </c>
      <c r="C16" s="87">
        <f>並木町!C16+弥生町!C16+春日町!C16+松原町!C16+堀西!C16+堀川!C16+堀山下!C16+沼代新町!C16+柳町一丁目!C16+柳町二丁目!C16+若松町!C16+萩が丘!C16+曲松一丁目!C16+曲松二丁目!C16+渋沢!C16+栃窪!C16+千村!C16+渋沢一丁目!C16+渋沢二丁目!C16+渋沢三丁目!C16+渋沢上一丁目!C16+渋沢上二丁目!C16+千村一丁目!C16+千村二丁目!C16+千村三丁目!C16+千村四丁目!C16+千村五丁目!C16</f>
        <v>149</v>
      </c>
      <c r="D16" s="31">
        <f>並木町!D16+弥生町!D16+春日町!D16+松原町!D16+堀西!D16+堀川!D16+堀山下!D16+沼代新町!D16+柳町一丁目!D16+柳町二丁目!D16+若松町!D16+萩が丘!D16+曲松一丁目!D16+曲松二丁目!D16+渋沢!D16+栃窪!D16+千村!D16+渋沢一丁目!D16+渋沢二丁目!D16+渋沢三丁目!D16+渋沢上一丁目!D16+渋沢上二丁目!D16+千村一丁目!D16+千村二丁目!D16+千村三丁目!D16+千村四丁目!D16+千村五丁目!D16</f>
        <v>293</v>
      </c>
      <c r="E16" s="30">
        <v>28</v>
      </c>
      <c r="F16" s="87">
        <f>並木町!F16+弥生町!F16+春日町!F16+松原町!F16+堀西!F16+堀川!F16+堀山下!F16+沼代新町!F16+柳町一丁目!F16+柳町二丁目!F16+若松町!F16+萩が丘!F16+曲松一丁目!F16+曲松二丁目!F16+渋沢!F16+栃窪!F16+千村!F16+渋沢一丁目!F16+渋沢二丁目!F16+渋沢三丁目!F16+渋沢上一丁目!F16+渋沢上二丁目!F16+千村一丁目!F16+千村二丁目!F16+千村三丁目!F16+千村四丁目!F16+千村五丁目!F16</f>
        <v>196</v>
      </c>
      <c r="G16" s="87">
        <f>並木町!G16+弥生町!G16+春日町!G16+松原町!G16+堀西!G16+堀川!G16+堀山下!G16+沼代新町!G16+柳町一丁目!G16+柳町二丁目!G16+若松町!G16+萩が丘!G16+曲松一丁目!G16+曲松二丁目!G16+渋沢!G16+栃窪!G16+千村!G16+渋沢一丁目!G16+渋沢二丁目!G16+渋沢三丁目!G16+渋沢上一丁目!G16+渋沢上二丁目!G16+千村一丁目!G16+千村二丁目!G16+千村三丁目!G16+千村四丁目!G16+千村五丁目!G16</f>
        <v>193</v>
      </c>
      <c r="H16" s="32">
        <f>並木町!H16+弥生町!H16+春日町!H16+松原町!H16+堀西!H16+堀川!H16+堀山下!H16+沼代新町!H16+柳町一丁目!H16+柳町二丁目!H16+若松町!H16+萩が丘!H16+曲松一丁目!H16+曲松二丁目!H16+渋沢!H16+栃窪!H16+千村!H16+渋沢一丁目!H16+渋沢二丁目!H16+渋沢三丁目!H16+渋沢上一丁目!H16+渋沢上二丁目!H16+千村一丁目!H16+千村二丁目!H16+千村三丁目!H16+千村四丁目!H16+千村五丁目!H16</f>
        <v>389</v>
      </c>
      <c r="I16" s="30">
        <v>78</v>
      </c>
      <c r="J16" s="87">
        <f>並木町!J16+弥生町!J16+春日町!J16+松原町!J16+堀西!J16+堀川!J16+堀山下!J16+沼代新町!J16+柳町一丁目!J16+柳町二丁目!J16+若松町!J16+萩が丘!J16+曲松一丁目!J16+曲松二丁目!J16+渋沢!J16+栃窪!J16+千村!J16+渋沢一丁目!J16+渋沢二丁目!J16+渋沢三丁目!J16+渋沢上一丁目!J16+渋沢上二丁目!J16+千村一丁目!J16+千村二丁目!J16+千村三丁目!J16+千村四丁目!J16+千村五丁目!J16</f>
        <v>290</v>
      </c>
      <c r="K16" s="87">
        <f>並木町!K16+弥生町!K16+春日町!K16+松原町!K16+堀西!K16+堀川!K16+堀山下!K16+沼代新町!K16+柳町一丁目!K16+柳町二丁目!K16+若松町!K16+萩が丘!K16+曲松一丁目!K16+曲松二丁目!K16+渋沢!K16+栃窪!K16+千村!K16+渋沢一丁目!K16+渋沢二丁目!K16+渋沢三丁目!K16+渋沢上一丁目!K16+渋沢上二丁目!K16+千村一丁目!K16+千村二丁目!K16+千村三丁目!K16+千村四丁目!K16+千村五丁目!K16</f>
        <v>330</v>
      </c>
      <c r="L16" s="32">
        <f>並木町!L16+弥生町!L16+春日町!L16+松原町!L16+堀西!L16+堀川!L16+堀山下!L16+沼代新町!L16+柳町一丁目!L16+柳町二丁目!L16+若松町!L16+萩が丘!L16+曲松一丁目!L16+曲松二丁目!L16+渋沢!L16+栃窪!L16+千村!L16+渋沢一丁目!L16+渋沢二丁目!L16+渋沢三丁目!L16+渋沢上一丁目!L16+渋沢上二丁目!L16+千村一丁目!L16+千村二丁目!L16+千村三丁目!L16+千村四丁目!L16+千村五丁目!L16</f>
        <v>620</v>
      </c>
    </row>
    <row r="17" spans="1:12" ht="14.25" thickBot="1" x14ac:dyDescent="0.45">
      <c r="A17" s="34">
        <v>14</v>
      </c>
      <c r="B17" s="88">
        <f>並木町!B17+弥生町!B17+春日町!B17+松原町!B17+堀西!B17+堀川!B17+堀山下!B17+沼代新町!B17+柳町一丁目!B17+柳町二丁目!B17+若松町!B17+萩が丘!B17+曲松一丁目!B17+曲松二丁目!B17+渋沢!B17+栃窪!B17+千村!B17+渋沢一丁目!B17+渋沢二丁目!B17+渋沢三丁目!B17+渋沢上一丁目!B17+渋沢上二丁目!B17+千村一丁目!B17+千村二丁目!B17+千村三丁目!B17+千村四丁目!B17+千村五丁目!B17</f>
        <v>169</v>
      </c>
      <c r="C17" s="88">
        <f>並木町!C17+弥生町!C17+春日町!C17+松原町!C17+堀西!C17+堀川!C17+堀山下!C17+沼代新町!C17+柳町一丁目!C17+柳町二丁目!C17+若松町!C17+萩が丘!C17+曲松一丁目!C17+曲松二丁目!C17+渋沢!C17+栃窪!C17+千村!C17+渋沢一丁目!C17+渋沢二丁目!C17+渋沢三丁目!C17+渋沢上一丁目!C17+渋沢上二丁目!C17+千村一丁目!C17+千村二丁目!C17+千村三丁目!C17+千村四丁目!C17+千村五丁目!C17</f>
        <v>134</v>
      </c>
      <c r="D17" s="37">
        <f>並木町!D17+弥生町!D17+春日町!D17+松原町!D17+堀西!D17+堀川!D17+堀山下!D17+沼代新町!D17+柳町一丁目!D17+柳町二丁目!D17+若松町!D17+萩が丘!D17+曲松一丁目!D17+曲松二丁目!D17+渋沢!D17+栃窪!D17+千村!D17+渋沢一丁目!D17+渋沢二丁目!D17+渋沢三丁目!D17+渋沢上一丁目!D17+渋沢上二丁目!D17+千村一丁目!D17+千村二丁目!D17+千村三丁目!D17+千村四丁目!D17+千村五丁目!D17</f>
        <v>303</v>
      </c>
      <c r="E17" s="30">
        <v>29</v>
      </c>
      <c r="F17" s="87">
        <f>並木町!F17+弥生町!F17+春日町!F17+松原町!F17+堀西!F17+堀川!F17+堀山下!F17+沼代新町!F17+柳町一丁目!F17+柳町二丁目!F17+若松町!F17+萩が丘!F17+曲松一丁目!F17+曲松二丁目!F17+渋沢!F17+栃窪!F17+千村!F17+渋沢一丁目!F17+渋沢二丁目!F17+渋沢三丁目!F17+渋沢上一丁目!F17+渋沢上二丁目!F17+千村一丁目!F17+千村二丁目!F17+千村三丁目!F17+千村四丁目!F17+千村五丁目!F17</f>
        <v>194</v>
      </c>
      <c r="G17" s="87">
        <f>並木町!G17+弥生町!G17+春日町!G17+松原町!G17+堀西!G17+堀川!G17+堀山下!G17+沼代新町!G17+柳町一丁目!G17+柳町二丁目!G17+若松町!G17+萩が丘!G17+曲松一丁目!G17+曲松二丁目!G17+渋沢!G17+栃窪!G17+千村!G17+渋沢一丁目!G17+渋沢二丁目!G17+渋沢三丁目!G17+渋沢上一丁目!G17+渋沢上二丁目!G17+千村一丁目!G17+千村二丁目!G17+千村三丁目!G17+千村四丁目!G17+千村五丁目!G17</f>
        <v>143</v>
      </c>
      <c r="H17" s="32">
        <f>並木町!H17+弥生町!H17+春日町!H17+松原町!H17+堀西!H17+堀川!H17+堀山下!H17+沼代新町!H17+柳町一丁目!H17+柳町二丁目!H17+若松町!H17+萩が丘!H17+曲松一丁目!H17+曲松二丁目!H17+渋沢!H17+栃窪!H17+千村!H17+渋沢一丁目!H17+渋沢二丁目!H17+渋沢三丁目!H17+渋沢上一丁目!H17+渋沢上二丁目!H17+千村一丁目!H17+千村二丁目!H17+千村三丁目!H17+千村四丁目!H17+千村五丁目!H17</f>
        <v>337</v>
      </c>
      <c r="I17" s="30">
        <v>79</v>
      </c>
      <c r="J17" s="87">
        <f>並木町!J17+弥生町!J17+春日町!J17+松原町!J17+堀西!J17+堀川!J17+堀山下!J17+沼代新町!J17+柳町一丁目!J17+柳町二丁目!J17+若松町!J17+萩が丘!J17+曲松一丁目!J17+曲松二丁目!J17+渋沢!J17+栃窪!J17+千村!J17+渋沢一丁目!J17+渋沢二丁目!J17+渋沢三丁目!J17+渋沢上一丁目!J17+渋沢上二丁目!J17+千村一丁目!J17+千村二丁目!J17+千村三丁目!J17+千村四丁目!J17+千村五丁目!J17</f>
        <v>199</v>
      </c>
      <c r="K17" s="87">
        <f>並木町!K17+弥生町!K17+春日町!K17+松原町!K17+堀西!K17+堀川!K17+堀山下!K17+沼代新町!K17+柳町一丁目!K17+柳町二丁目!K17+若松町!K17+萩が丘!K17+曲松一丁目!K17+曲松二丁目!K17+渋沢!K17+栃窪!K17+千村!K17+渋沢一丁目!K17+渋沢二丁目!K17+渋沢三丁目!K17+渋沢上一丁目!K17+渋沢上二丁目!K17+千村一丁目!K17+千村二丁目!K17+千村三丁目!K17+千村四丁目!K17+千村五丁目!K17</f>
        <v>201</v>
      </c>
      <c r="L17" s="32">
        <f>並木町!L17+弥生町!L17+春日町!L17+松原町!L17+堀西!L17+堀川!L17+堀山下!L17+沼代新町!L17+柳町一丁目!L17+柳町二丁目!L17+若松町!L17+萩が丘!L17+曲松一丁目!L17+曲松二丁目!L17+渋沢!L17+栃窪!L17+千村!L17+渋沢一丁目!L17+渋沢二丁目!L17+渋沢三丁目!L17+渋沢上一丁目!L17+渋沢上二丁目!L17+千村一丁目!L17+千村二丁目!L17+千村三丁目!L17+千村四丁目!L17+千村五丁目!L17</f>
        <v>400</v>
      </c>
    </row>
    <row r="18" spans="1:12" ht="15" thickTop="1" thickBot="1" x14ac:dyDescent="0.45">
      <c r="A18" s="38" t="s">
        <v>240</v>
      </c>
      <c r="B18" s="89">
        <f>SUM(B3:B17)</f>
        <v>2017</v>
      </c>
      <c r="C18" s="89">
        <f>SUM(C3:C17)</f>
        <v>1912</v>
      </c>
      <c r="D18" s="41">
        <f>SUM(B18:C18)</f>
        <v>3929</v>
      </c>
      <c r="E18" s="30">
        <v>30</v>
      </c>
      <c r="F18" s="87">
        <f>並木町!F18+弥生町!F18+春日町!F18+松原町!F18+堀西!F18+堀川!F18+堀山下!F18+沼代新町!F18+柳町一丁目!F18+柳町二丁目!F18+若松町!F18+萩が丘!F18+曲松一丁目!F18+曲松二丁目!F18+渋沢!F18+栃窪!F18+千村!F18+渋沢一丁目!F18+渋沢二丁目!F18+渋沢三丁目!F18+渋沢上一丁目!F18+渋沢上二丁目!F18+千村一丁目!F18+千村二丁目!F18+千村三丁目!F18+千村四丁目!F18+千村五丁目!F18</f>
        <v>199</v>
      </c>
      <c r="G18" s="87">
        <f>並木町!G18+弥生町!G18+春日町!G18+松原町!G18+堀西!G18+堀川!G18+堀山下!G18+沼代新町!G18+柳町一丁目!G18+柳町二丁目!G18+若松町!G18+萩が丘!G18+曲松一丁目!G18+曲松二丁目!G18+渋沢!G18+栃窪!G18+千村!G18+渋沢一丁目!G18+渋沢二丁目!G18+渋沢三丁目!G18+渋沢上一丁目!G18+渋沢上二丁目!G18+千村一丁目!G18+千村二丁目!G18+千村三丁目!G18+千村四丁目!G18+千村五丁目!G18</f>
        <v>192</v>
      </c>
      <c r="H18" s="32">
        <f>並木町!H18+弥生町!H18+春日町!H18+松原町!H18+堀西!H18+堀川!H18+堀山下!H18+沼代新町!H18+柳町一丁目!H18+柳町二丁目!H18+若松町!H18+萩が丘!H18+曲松一丁目!H18+曲松二丁目!H18+渋沢!H18+栃窪!H18+千村!H18+渋沢一丁目!H18+渋沢二丁目!H18+渋沢三丁目!H18+渋沢上一丁目!H18+渋沢上二丁目!H18+千村一丁目!H18+千村二丁目!H18+千村三丁目!H18+千村四丁目!H18+千村五丁目!H18</f>
        <v>391</v>
      </c>
      <c r="I18" s="30">
        <v>80</v>
      </c>
      <c r="J18" s="87">
        <f>並木町!J18+弥生町!J18+春日町!J18+松原町!J18+堀西!J18+堀川!J18+堀山下!J18+沼代新町!J18+柳町一丁目!J18+柳町二丁目!J18+若松町!J18+萩が丘!J18+曲松一丁目!J18+曲松二丁目!J18+渋沢!J18+栃窪!J18+千村!J18+渋沢一丁目!J18+渋沢二丁目!J18+渋沢三丁目!J18+渋沢上一丁目!J18+渋沢上二丁目!J18+千村一丁目!J18+千村二丁目!J18+千村三丁目!J18+千村四丁目!J18+千村五丁目!J18</f>
        <v>177</v>
      </c>
      <c r="K18" s="87">
        <f>並木町!K18+弥生町!K18+春日町!K18+松原町!K18+堀西!K18+堀川!K18+堀山下!K18+沼代新町!K18+柳町一丁目!K18+柳町二丁目!K18+若松町!K18+萩が丘!K18+曲松一丁目!K18+曲松二丁目!K18+渋沢!K18+栃窪!K18+千村!K18+渋沢一丁目!K18+渋沢二丁目!K18+渋沢三丁目!K18+渋沢上一丁目!K18+渋沢上二丁目!K18+千村一丁目!K18+千村二丁目!K18+千村三丁目!K18+千村四丁目!K18+千村五丁目!K18</f>
        <v>208</v>
      </c>
      <c r="L18" s="32">
        <f>並木町!L18+弥生町!L18+春日町!L18+松原町!L18+堀西!L18+堀川!L18+堀山下!L18+沼代新町!L18+柳町一丁目!L18+柳町二丁目!L18+若松町!L18+萩が丘!L18+曲松一丁目!L18+曲松二丁目!L18+渋沢!L18+栃窪!L18+千村!L18+渋沢一丁目!L18+渋沢二丁目!L18+渋沢三丁目!L18+渋沢上一丁目!L18+渋沢上二丁目!L18+千村一丁目!L18+千村二丁目!L18+千村三丁目!L18+千村四丁目!L18+千村五丁目!L18</f>
        <v>385</v>
      </c>
    </row>
    <row r="19" spans="1:12" x14ac:dyDescent="0.4">
      <c r="A19" s="42"/>
      <c r="B19" s="42"/>
      <c r="C19" s="42"/>
      <c r="D19" s="42"/>
      <c r="E19" s="30">
        <v>31</v>
      </c>
      <c r="F19" s="87">
        <f>並木町!F19+弥生町!F19+春日町!F19+松原町!F19+堀西!F19+堀川!F19+堀山下!F19+沼代新町!F19+柳町一丁目!F19+柳町二丁目!F19+若松町!F19+萩が丘!F19+曲松一丁目!F19+曲松二丁目!F19+渋沢!F19+栃窪!F19+千村!F19+渋沢一丁目!F19+渋沢二丁目!F19+渋沢三丁目!F19+渋沢上一丁目!F19+渋沢上二丁目!F19+千村一丁目!F19+千村二丁目!F19+千村三丁目!F19+千村四丁目!F19+千村五丁目!F19</f>
        <v>197</v>
      </c>
      <c r="G19" s="87">
        <f>並木町!G19+弥生町!G19+春日町!G19+松原町!G19+堀西!G19+堀川!G19+堀山下!G19+沼代新町!G19+柳町一丁目!G19+柳町二丁目!G19+若松町!G19+萩が丘!G19+曲松一丁目!G19+曲松二丁目!G19+渋沢!G19+栃窪!G19+千村!G19+渋沢一丁目!G19+渋沢二丁目!G19+渋沢三丁目!G19+渋沢上一丁目!G19+渋沢上二丁目!G19+千村一丁目!G19+千村二丁目!G19+千村三丁目!G19+千村四丁目!G19+千村五丁目!G19</f>
        <v>185</v>
      </c>
      <c r="H19" s="32">
        <f>並木町!H19+弥生町!H19+春日町!H19+松原町!H19+堀西!H19+堀川!H19+堀山下!H19+沼代新町!H19+柳町一丁目!H19+柳町二丁目!H19+若松町!H19+萩が丘!H19+曲松一丁目!H19+曲松二丁目!H19+渋沢!H19+栃窪!H19+千村!H19+渋沢一丁目!H19+渋沢二丁目!H19+渋沢三丁目!H19+渋沢上一丁目!H19+渋沢上二丁目!H19+千村一丁目!H19+千村二丁目!H19+千村三丁目!H19+千村四丁目!H19+千村五丁目!H19</f>
        <v>382</v>
      </c>
      <c r="I19" s="30">
        <v>81</v>
      </c>
      <c r="J19" s="87">
        <f>並木町!J19+弥生町!J19+春日町!J19+松原町!J19+堀西!J19+堀川!J19+堀山下!J19+沼代新町!J19+柳町一丁目!J19+柳町二丁目!J19+若松町!J19+萩が丘!J19+曲松一丁目!J19+曲松二丁目!J19+渋沢!J19+栃窪!J19+千村!J19+渋沢一丁目!J19+渋沢二丁目!J19+渋沢三丁目!J19+渋沢上一丁目!J19+渋沢上二丁目!J19+千村一丁目!J19+千村二丁目!J19+千村三丁目!J19+千村四丁目!J19+千村五丁目!J19</f>
        <v>222</v>
      </c>
      <c r="K19" s="87">
        <f>並木町!K19+弥生町!K19+春日町!K19+松原町!K19+堀西!K19+堀川!K19+堀山下!K19+沼代新町!K19+柳町一丁目!K19+柳町二丁目!K19+若松町!K19+萩が丘!K19+曲松一丁目!K19+曲松二丁目!K19+渋沢!K19+栃窪!K19+千村!K19+渋沢一丁目!K19+渋沢二丁目!K19+渋沢三丁目!K19+渋沢上一丁目!K19+渋沢上二丁目!K19+千村一丁目!K19+千村二丁目!K19+千村三丁目!K19+千村四丁目!K19+千村五丁目!K19</f>
        <v>252</v>
      </c>
      <c r="L19" s="32">
        <f>並木町!L19+弥生町!L19+春日町!L19+松原町!L19+堀西!L19+堀川!L19+堀山下!L19+沼代新町!L19+柳町一丁目!L19+柳町二丁目!L19+若松町!L19+萩が丘!L19+曲松一丁目!L19+曲松二丁目!L19+渋沢!L19+栃窪!L19+千村!L19+渋沢一丁目!L19+渋沢二丁目!L19+渋沢三丁目!L19+渋沢上一丁目!L19+渋沢上二丁目!L19+千村一丁目!L19+千村二丁目!L19+千村三丁目!L19+千村四丁目!L19+千村五丁目!L19</f>
        <v>474</v>
      </c>
    </row>
    <row r="20" spans="1:12" x14ac:dyDescent="0.4">
      <c r="A20" s="42"/>
      <c r="B20" s="42"/>
      <c r="C20" s="42"/>
      <c r="D20" s="42"/>
      <c r="E20" s="30">
        <v>32</v>
      </c>
      <c r="F20" s="87">
        <f>並木町!F20+弥生町!F20+春日町!F20+松原町!F20+堀西!F20+堀川!F20+堀山下!F20+沼代新町!F20+柳町一丁目!F20+柳町二丁目!F20+若松町!F20+萩が丘!F20+曲松一丁目!F20+曲松二丁目!F20+渋沢!F20+栃窪!F20+千村!F20+渋沢一丁目!F20+渋沢二丁目!F20+渋沢三丁目!F20+渋沢上一丁目!F20+渋沢上二丁目!F20+千村一丁目!F20+千村二丁目!F20+千村三丁目!F20+千村四丁目!F20+千村五丁目!F20</f>
        <v>202</v>
      </c>
      <c r="G20" s="87">
        <f>並木町!G20+弥生町!G20+春日町!G20+松原町!G20+堀西!G20+堀川!G20+堀山下!G20+沼代新町!G20+柳町一丁目!G20+柳町二丁目!G20+若松町!G20+萩が丘!G20+曲松一丁目!G20+曲松二丁目!G20+渋沢!G20+栃窪!G20+千村!G20+渋沢一丁目!G20+渋沢二丁目!G20+渋沢三丁目!G20+渋沢上一丁目!G20+渋沢上二丁目!G20+千村一丁目!G20+千村二丁目!G20+千村三丁目!G20+千村四丁目!G20+千村五丁目!G20</f>
        <v>165</v>
      </c>
      <c r="H20" s="32">
        <f>並木町!H20+弥生町!H20+春日町!H20+松原町!H20+堀西!H20+堀川!H20+堀山下!H20+沼代新町!H20+柳町一丁目!H20+柳町二丁目!H20+若松町!H20+萩が丘!H20+曲松一丁目!H20+曲松二丁目!H20+渋沢!H20+栃窪!H20+千村!H20+渋沢一丁目!H20+渋沢二丁目!H20+渋沢三丁目!H20+渋沢上一丁目!H20+渋沢上二丁目!H20+千村一丁目!H20+千村二丁目!H20+千村三丁目!H20+千村四丁目!H20+千村五丁目!H20</f>
        <v>367</v>
      </c>
      <c r="I20" s="30">
        <v>82</v>
      </c>
      <c r="J20" s="87">
        <f>並木町!J20+弥生町!J20+春日町!J20+松原町!J20+堀西!J20+堀川!J20+堀山下!J20+沼代新町!J20+柳町一丁目!J20+柳町二丁目!J20+若松町!J20+萩が丘!J20+曲松一丁目!J20+曲松二丁目!J20+渋沢!J20+栃窪!J20+千村!J20+渋沢一丁目!J20+渋沢二丁目!J20+渋沢三丁目!J20+渋沢上一丁目!J20+渋沢上二丁目!J20+千村一丁目!J20+千村二丁目!J20+千村三丁目!J20+千村四丁目!J20+千村五丁目!J20</f>
        <v>218</v>
      </c>
      <c r="K20" s="87">
        <f>並木町!K20+弥生町!K20+春日町!K20+松原町!K20+堀西!K20+堀川!K20+堀山下!K20+沼代新町!K20+柳町一丁目!K20+柳町二丁目!K20+若松町!K20+萩が丘!K20+曲松一丁目!K20+曲松二丁目!K20+渋沢!K20+栃窪!K20+千村!K20+渋沢一丁目!K20+渋沢二丁目!K20+渋沢三丁目!K20+渋沢上一丁目!K20+渋沢上二丁目!K20+千村一丁目!K20+千村二丁目!K20+千村三丁目!K20+千村四丁目!K20+千村五丁目!K20</f>
        <v>265</v>
      </c>
      <c r="L20" s="32">
        <f>並木町!L20+弥生町!L20+春日町!L20+松原町!L20+堀西!L20+堀川!L20+堀山下!L20+沼代新町!L20+柳町一丁目!L20+柳町二丁目!L20+若松町!L20+萩が丘!L20+曲松一丁目!L20+曲松二丁目!L20+渋沢!L20+栃窪!L20+千村!L20+渋沢一丁目!L20+渋沢二丁目!L20+渋沢三丁目!L20+渋沢上一丁目!L20+渋沢上二丁目!L20+千村一丁目!L20+千村二丁目!L20+千村三丁目!L20+千村四丁目!L20+千村五丁目!L20</f>
        <v>483</v>
      </c>
    </row>
    <row r="21" spans="1:12" x14ac:dyDescent="0.4">
      <c r="A21" s="42"/>
      <c r="B21" s="42"/>
      <c r="C21" s="42"/>
      <c r="D21" s="42"/>
      <c r="E21" s="30">
        <v>33</v>
      </c>
      <c r="F21" s="87">
        <f>並木町!F21+弥生町!F21+春日町!F21+松原町!F21+堀西!F21+堀川!F21+堀山下!F21+沼代新町!F21+柳町一丁目!F21+柳町二丁目!F21+若松町!F21+萩が丘!F21+曲松一丁目!F21+曲松二丁目!F21+渋沢!F21+栃窪!F21+千村!F21+渋沢一丁目!F21+渋沢二丁目!F21+渋沢三丁目!F21+渋沢上一丁目!F21+渋沢上二丁目!F21+千村一丁目!F21+千村二丁目!F21+千村三丁目!F21+千村四丁目!F21+千村五丁目!F21</f>
        <v>158</v>
      </c>
      <c r="G21" s="87">
        <f>並木町!G21+弥生町!G21+春日町!G21+松原町!G21+堀西!G21+堀川!G21+堀山下!G21+沼代新町!G21+柳町一丁目!G21+柳町二丁目!G21+若松町!G21+萩が丘!G21+曲松一丁目!G21+曲松二丁目!G21+渋沢!G21+栃窪!G21+千村!G21+渋沢一丁目!G21+渋沢二丁目!G21+渋沢三丁目!G21+渋沢上一丁目!G21+渋沢上二丁目!G21+千村一丁目!G21+千村二丁目!G21+千村三丁目!G21+千村四丁目!G21+千村五丁目!G21</f>
        <v>191</v>
      </c>
      <c r="H21" s="32">
        <f>並木町!H21+弥生町!H21+春日町!H21+松原町!H21+堀西!H21+堀川!H21+堀山下!H21+沼代新町!H21+柳町一丁目!H21+柳町二丁目!H21+若松町!H21+萩が丘!H21+曲松一丁目!H21+曲松二丁目!H21+渋沢!H21+栃窪!H21+千村!H21+渋沢一丁目!H21+渋沢二丁目!H21+渋沢三丁目!H21+渋沢上一丁目!H21+渋沢上二丁目!H21+千村一丁目!H21+千村二丁目!H21+千村三丁目!H21+千村四丁目!H21+千村五丁目!H21</f>
        <v>349</v>
      </c>
      <c r="I21" s="30">
        <v>83</v>
      </c>
      <c r="J21" s="87">
        <f>並木町!J21+弥生町!J21+春日町!J21+松原町!J21+堀西!J21+堀川!J21+堀山下!J21+沼代新町!J21+柳町一丁目!J21+柳町二丁目!J21+若松町!J21+萩が丘!J21+曲松一丁目!J21+曲松二丁目!J21+渋沢!J21+栃窪!J21+千村!J21+渋沢一丁目!J21+渋沢二丁目!J21+渋沢三丁目!J21+渋沢上一丁目!J21+渋沢上二丁目!J21+千村一丁目!J21+千村二丁目!J21+千村三丁目!J21+千村四丁目!J21+千村五丁目!J21</f>
        <v>194</v>
      </c>
      <c r="K21" s="87">
        <f>並木町!K21+弥生町!K21+春日町!K21+松原町!K21+堀西!K21+堀川!K21+堀山下!K21+沼代新町!K21+柳町一丁目!K21+柳町二丁目!K21+若松町!K21+萩が丘!K21+曲松一丁目!K21+曲松二丁目!K21+渋沢!K21+栃窪!K21+千村!K21+渋沢一丁目!K21+渋沢二丁目!K21+渋沢三丁目!K21+渋沢上一丁目!K21+渋沢上二丁目!K21+千村一丁目!K21+千村二丁目!K21+千村三丁目!K21+千村四丁目!K21+千村五丁目!K21</f>
        <v>274</v>
      </c>
      <c r="L21" s="32">
        <f>並木町!L21+弥生町!L21+春日町!L21+松原町!L21+堀西!L21+堀川!L21+堀山下!L21+沼代新町!L21+柳町一丁目!L21+柳町二丁目!L21+若松町!L21+萩が丘!L21+曲松一丁目!L21+曲松二丁目!L21+渋沢!L21+栃窪!L21+千村!L21+渋沢一丁目!L21+渋沢二丁目!L21+渋沢三丁目!L21+渋沢上一丁目!L21+渋沢上二丁目!L21+千村一丁目!L21+千村二丁目!L21+千村三丁目!L21+千村四丁目!L21+千村五丁目!L21</f>
        <v>468</v>
      </c>
    </row>
    <row r="22" spans="1:12" x14ac:dyDescent="0.4">
      <c r="A22" s="42"/>
      <c r="B22" s="42"/>
      <c r="C22" s="42"/>
      <c r="D22" s="42"/>
      <c r="E22" s="30">
        <v>34</v>
      </c>
      <c r="F22" s="87">
        <f>並木町!F22+弥生町!F22+春日町!F22+松原町!F22+堀西!F22+堀川!F22+堀山下!F22+沼代新町!F22+柳町一丁目!F22+柳町二丁目!F22+若松町!F22+萩が丘!F22+曲松一丁目!F22+曲松二丁目!F22+渋沢!F22+栃窪!F22+千村!F22+渋沢一丁目!F22+渋沢二丁目!F22+渋沢三丁目!F22+渋沢上一丁目!F22+渋沢上二丁目!F22+千村一丁目!F22+千村二丁目!F22+千村三丁目!F22+千村四丁目!F22+千村五丁目!F22</f>
        <v>217</v>
      </c>
      <c r="G22" s="87">
        <f>並木町!G22+弥生町!G22+春日町!G22+松原町!G22+堀西!G22+堀川!G22+堀山下!G22+沼代新町!G22+柳町一丁目!G22+柳町二丁目!G22+若松町!G22+萩が丘!G22+曲松一丁目!G22+曲松二丁目!G22+渋沢!G22+栃窪!G22+千村!G22+渋沢一丁目!G22+渋沢二丁目!G22+渋沢三丁目!G22+渋沢上一丁目!G22+渋沢上二丁目!G22+千村一丁目!G22+千村二丁目!G22+千村三丁目!G22+千村四丁目!G22+千村五丁目!G22</f>
        <v>183</v>
      </c>
      <c r="H22" s="32">
        <f>並木町!H22+弥生町!H22+春日町!H22+松原町!H22+堀西!H22+堀川!H22+堀山下!H22+沼代新町!H22+柳町一丁目!H22+柳町二丁目!H22+若松町!H22+萩が丘!H22+曲松一丁目!H22+曲松二丁目!H22+渋沢!H22+栃窪!H22+千村!H22+渋沢一丁目!H22+渋沢二丁目!H22+渋沢三丁目!H22+渋沢上一丁目!H22+渋沢上二丁目!H22+千村一丁目!H22+千村二丁目!H22+千村三丁目!H22+千村四丁目!H22+千村五丁目!H22</f>
        <v>400</v>
      </c>
      <c r="I22" s="30">
        <v>84</v>
      </c>
      <c r="J22" s="87">
        <f>並木町!J22+弥生町!J22+春日町!J22+松原町!J22+堀西!J22+堀川!J22+堀山下!J22+沼代新町!J22+柳町一丁目!J22+柳町二丁目!J22+若松町!J22+萩が丘!J22+曲松一丁目!J22+曲松二丁目!J22+渋沢!J22+栃窪!J22+千村!J22+渋沢一丁目!J22+渋沢二丁目!J22+渋沢三丁目!J22+渋沢上一丁目!J22+渋沢上二丁目!J22+千村一丁目!J22+千村二丁目!J22+千村三丁目!J22+千村四丁目!J22+千村五丁目!J22</f>
        <v>168</v>
      </c>
      <c r="K22" s="87">
        <f>並木町!K22+弥生町!K22+春日町!K22+松原町!K22+堀西!K22+堀川!K22+堀山下!K22+沼代新町!K22+柳町一丁目!K22+柳町二丁目!K22+若松町!K22+萩が丘!K22+曲松一丁目!K22+曲松二丁目!K22+渋沢!K22+栃窪!K22+千村!K22+渋沢一丁目!K22+渋沢二丁目!K22+渋沢三丁目!K22+渋沢上一丁目!K22+渋沢上二丁目!K22+千村一丁目!K22+千村二丁目!K22+千村三丁目!K22+千村四丁目!K22+千村五丁目!K22</f>
        <v>214</v>
      </c>
      <c r="L22" s="32">
        <f>並木町!L22+弥生町!L22+春日町!L22+松原町!L22+堀西!L22+堀川!L22+堀山下!L22+沼代新町!L22+柳町一丁目!L22+柳町二丁目!L22+若松町!L22+萩が丘!L22+曲松一丁目!L22+曲松二丁目!L22+渋沢!L22+栃窪!L22+千村!L22+渋沢一丁目!L22+渋沢二丁目!L22+渋沢三丁目!L22+渋沢上一丁目!L22+渋沢上二丁目!L22+千村一丁目!L22+千村二丁目!L22+千村三丁目!L22+千村四丁目!L22+千村五丁目!L22</f>
        <v>382</v>
      </c>
    </row>
    <row r="23" spans="1:12" x14ac:dyDescent="0.4">
      <c r="A23" s="42"/>
      <c r="B23" s="42"/>
      <c r="C23" s="42"/>
      <c r="D23" s="42"/>
      <c r="E23" s="30">
        <v>35</v>
      </c>
      <c r="F23" s="87">
        <f>並木町!F23+弥生町!F23+春日町!F23+松原町!F23+堀西!F23+堀川!F23+堀山下!F23+沼代新町!F23+柳町一丁目!F23+柳町二丁目!F23+若松町!F23+萩が丘!F23+曲松一丁目!F23+曲松二丁目!F23+渋沢!F23+栃窪!F23+千村!F23+渋沢一丁目!F23+渋沢二丁目!F23+渋沢三丁目!F23+渋沢上一丁目!F23+渋沢上二丁目!F23+千村一丁目!F23+千村二丁目!F23+千村三丁目!F23+千村四丁目!F23+千村五丁目!F23</f>
        <v>196</v>
      </c>
      <c r="G23" s="87">
        <f>並木町!G23+弥生町!G23+春日町!G23+松原町!G23+堀西!G23+堀川!G23+堀山下!G23+沼代新町!G23+柳町一丁目!G23+柳町二丁目!G23+若松町!G23+萩が丘!G23+曲松一丁目!G23+曲松二丁目!G23+渋沢!G23+栃窪!G23+千村!G23+渋沢一丁目!G23+渋沢二丁目!G23+渋沢三丁目!G23+渋沢上一丁目!G23+渋沢上二丁目!G23+千村一丁目!G23+千村二丁目!G23+千村三丁目!G23+千村四丁目!G23+千村五丁目!G23</f>
        <v>174</v>
      </c>
      <c r="H23" s="32">
        <f>並木町!H23+弥生町!H23+春日町!H23+松原町!H23+堀西!H23+堀川!H23+堀山下!H23+沼代新町!H23+柳町一丁目!H23+柳町二丁目!H23+若松町!H23+萩が丘!H23+曲松一丁目!H23+曲松二丁目!H23+渋沢!H23+栃窪!H23+千村!H23+渋沢一丁目!H23+渋沢二丁目!H23+渋沢三丁目!H23+渋沢上一丁目!H23+渋沢上二丁目!H23+千村一丁目!H23+千村二丁目!H23+千村三丁目!H23+千村四丁目!H23+千村五丁目!H23</f>
        <v>370</v>
      </c>
      <c r="I23" s="30">
        <v>85</v>
      </c>
      <c r="J23" s="87">
        <f>並木町!J23+弥生町!J23+春日町!J23+松原町!J23+堀西!J23+堀川!J23+堀山下!J23+沼代新町!J23+柳町一丁目!J23+柳町二丁目!J23+若松町!J23+萩が丘!J23+曲松一丁目!J23+曲松二丁目!J23+渋沢!J23+栃窪!J23+千村!J23+渋沢一丁目!J23+渋沢二丁目!J23+渋沢三丁目!J23+渋沢上一丁目!J23+渋沢上二丁目!J23+千村一丁目!J23+千村二丁目!J23+千村三丁目!J23+千村四丁目!J23+千村五丁目!J23</f>
        <v>155</v>
      </c>
      <c r="K23" s="87">
        <f>並木町!K23+弥生町!K23+春日町!K23+松原町!K23+堀西!K23+堀川!K23+堀山下!K23+沼代新町!K23+柳町一丁目!K23+柳町二丁目!K23+若松町!K23+萩が丘!K23+曲松一丁目!K23+曲松二丁目!K23+渋沢!K23+栃窪!K23+千村!K23+渋沢一丁目!K23+渋沢二丁目!K23+渋沢三丁目!K23+渋沢上一丁目!K23+渋沢上二丁目!K23+千村一丁目!K23+千村二丁目!K23+千村三丁目!K23+千村四丁目!K23+千村五丁目!K23</f>
        <v>192</v>
      </c>
      <c r="L23" s="32">
        <f>並木町!L23+弥生町!L23+春日町!L23+松原町!L23+堀西!L23+堀川!L23+堀山下!L23+沼代新町!L23+柳町一丁目!L23+柳町二丁目!L23+若松町!L23+萩が丘!L23+曲松一丁目!L23+曲松二丁目!L23+渋沢!L23+栃窪!L23+千村!L23+渋沢一丁目!L23+渋沢二丁目!L23+渋沢三丁目!L23+渋沢上一丁目!L23+渋沢上二丁目!L23+千村一丁目!L23+千村二丁目!L23+千村三丁目!L23+千村四丁目!L23+千村五丁目!L23</f>
        <v>347</v>
      </c>
    </row>
    <row r="24" spans="1:12" x14ac:dyDescent="0.4">
      <c r="A24" s="42"/>
      <c r="B24" s="42"/>
      <c r="C24" s="42"/>
      <c r="D24" s="42"/>
      <c r="E24" s="30">
        <v>36</v>
      </c>
      <c r="F24" s="87">
        <f>並木町!F24+弥生町!F24+春日町!F24+松原町!F24+堀西!F24+堀川!F24+堀山下!F24+沼代新町!F24+柳町一丁目!F24+柳町二丁目!F24+若松町!F24+萩が丘!F24+曲松一丁目!F24+曲松二丁目!F24+渋沢!F24+栃窪!F24+千村!F24+渋沢一丁目!F24+渋沢二丁目!F24+渋沢三丁目!F24+渋沢上一丁目!F24+渋沢上二丁目!F24+千村一丁目!F24+千村二丁目!F24+千村三丁目!F24+千村四丁目!F24+千村五丁目!F24</f>
        <v>193</v>
      </c>
      <c r="G24" s="87">
        <f>並木町!G24+弥生町!G24+春日町!G24+松原町!G24+堀西!G24+堀川!G24+堀山下!G24+沼代新町!G24+柳町一丁目!G24+柳町二丁目!G24+若松町!G24+萩が丘!G24+曲松一丁目!G24+曲松二丁目!G24+渋沢!G24+栃窪!G24+千村!G24+渋沢一丁目!G24+渋沢二丁目!G24+渋沢三丁目!G24+渋沢上一丁目!G24+渋沢上二丁目!G24+千村一丁目!G24+千村二丁目!G24+千村三丁目!G24+千村四丁目!G24+千村五丁目!G24</f>
        <v>182</v>
      </c>
      <c r="H24" s="32">
        <f>並木町!H24+弥生町!H24+春日町!H24+松原町!H24+堀西!H24+堀川!H24+堀山下!H24+沼代新町!H24+柳町一丁目!H24+柳町二丁目!H24+若松町!H24+萩が丘!H24+曲松一丁目!H24+曲松二丁目!H24+渋沢!H24+栃窪!H24+千村!H24+渋沢一丁目!H24+渋沢二丁目!H24+渋沢三丁目!H24+渋沢上一丁目!H24+渋沢上二丁目!H24+千村一丁目!H24+千村二丁目!H24+千村三丁目!H24+千村四丁目!H24+千村五丁目!H24</f>
        <v>375</v>
      </c>
      <c r="I24" s="30">
        <v>86</v>
      </c>
      <c r="J24" s="87">
        <f>並木町!J24+弥生町!J24+春日町!J24+松原町!J24+堀西!J24+堀川!J24+堀山下!J24+沼代新町!J24+柳町一丁目!J24+柳町二丁目!J24+若松町!J24+萩が丘!J24+曲松一丁目!J24+曲松二丁目!J24+渋沢!J24+栃窪!J24+千村!J24+渋沢一丁目!J24+渋沢二丁目!J24+渋沢三丁目!J24+渋沢上一丁目!J24+渋沢上二丁目!J24+千村一丁目!J24+千村二丁目!J24+千村三丁目!J24+千村四丁目!J24+千村五丁目!J24</f>
        <v>113</v>
      </c>
      <c r="K24" s="87">
        <f>並木町!K24+弥生町!K24+春日町!K24+松原町!K24+堀西!K24+堀川!K24+堀山下!K24+沼代新町!K24+柳町一丁目!K24+柳町二丁目!K24+若松町!K24+萩が丘!K24+曲松一丁目!K24+曲松二丁目!K24+渋沢!K24+栃窪!K24+千村!K24+渋沢一丁目!K24+渋沢二丁目!K24+渋沢三丁目!K24+渋沢上一丁目!K24+渋沢上二丁目!K24+千村一丁目!K24+千村二丁目!K24+千村三丁目!K24+千村四丁目!K24+千村五丁目!K24</f>
        <v>149</v>
      </c>
      <c r="L24" s="32">
        <f>並木町!L24+弥生町!L24+春日町!L24+松原町!L24+堀西!L24+堀川!L24+堀山下!L24+沼代新町!L24+柳町一丁目!L24+柳町二丁目!L24+若松町!L24+萩が丘!L24+曲松一丁目!L24+曲松二丁目!L24+渋沢!L24+栃窪!L24+千村!L24+渋沢一丁目!L24+渋沢二丁目!L24+渋沢三丁目!L24+渋沢上一丁目!L24+渋沢上二丁目!L24+千村一丁目!L24+千村二丁目!L24+千村三丁目!L24+千村四丁目!L24+千村五丁目!L24</f>
        <v>262</v>
      </c>
    </row>
    <row r="25" spans="1:12" x14ac:dyDescent="0.4">
      <c r="A25" s="42"/>
      <c r="B25" s="42"/>
      <c r="C25" s="42"/>
      <c r="D25" s="42"/>
      <c r="E25" s="30">
        <v>37</v>
      </c>
      <c r="F25" s="87">
        <f>並木町!F25+弥生町!F25+春日町!F25+松原町!F25+堀西!F25+堀川!F25+堀山下!F25+沼代新町!F25+柳町一丁目!F25+柳町二丁目!F25+若松町!F25+萩が丘!F25+曲松一丁目!F25+曲松二丁目!F25+渋沢!F25+栃窪!F25+千村!F25+渋沢一丁目!F25+渋沢二丁目!F25+渋沢三丁目!F25+渋沢上一丁目!F25+渋沢上二丁目!F25+千村一丁目!F25+千村二丁目!F25+千村三丁目!F25+千村四丁目!F25+千村五丁目!F25</f>
        <v>187</v>
      </c>
      <c r="G25" s="87">
        <f>並木町!G25+弥生町!G25+春日町!G25+松原町!G25+堀西!G25+堀川!G25+堀山下!G25+沼代新町!G25+柳町一丁目!G25+柳町二丁目!G25+若松町!G25+萩が丘!G25+曲松一丁目!G25+曲松二丁目!G25+渋沢!G25+栃窪!G25+千村!G25+渋沢一丁目!G25+渋沢二丁目!G25+渋沢三丁目!G25+渋沢上一丁目!G25+渋沢上二丁目!G25+千村一丁目!G25+千村二丁目!G25+千村三丁目!G25+千村四丁目!G25+千村五丁目!G25</f>
        <v>201</v>
      </c>
      <c r="H25" s="32">
        <f>並木町!H25+弥生町!H25+春日町!H25+松原町!H25+堀西!H25+堀川!H25+堀山下!H25+沼代新町!H25+柳町一丁目!H25+柳町二丁目!H25+若松町!H25+萩が丘!H25+曲松一丁目!H25+曲松二丁目!H25+渋沢!H25+栃窪!H25+千村!H25+渋沢一丁目!H25+渋沢二丁目!H25+渋沢三丁目!H25+渋沢上一丁目!H25+渋沢上二丁目!H25+千村一丁目!H25+千村二丁目!H25+千村三丁目!H25+千村四丁目!H25+千村五丁目!H25</f>
        <v>388</v>
      </c>
      <c r="I25" s="30">
        <v>87</v>
      </c>
      <c r="J25" s="87">
        <f>並木町!J25+弥生町!J25+春日町!J25+松原町!J25+堀西!J25+堀川!J25+堀山下!J25+沼代新町!J25+柳町一丁目!J25+柳町二丁目!J25+若松町!J25+萩が丘!J25+曲松一丁目!J25+曲松二丁目!J25+渋沢!J25+栃窪!J25+千村!J25+渋沢一丁目!J25+渋沢二丁目!J25+渋沢三丁目!J25+渋沢上一丁目!J25+渋沢上二丁目!J25+千村一丁目!J25+千村二丁目!J25+千村三丁目!J25+千村四丁目!J25+千村五丁目!J25</f>
        <v>108</v>
      </c>
      <c r="K25" s="87">
        <f>並木町!K25+弥生町!K25+春日町!K25+松原町!K25+堀西!K25+堀川!K25+堀山下!K25+沼代新町!K25+柳町一丁目!K25+柳町二丁目!K25+若松町!K25+萩が丘!K25+曲松一丁目!K25+曲松二丁目!K25+渋沢!K25+栃窪!K25+千村!K25+渋沢一丁目!K25+渋沢二丁目!K25+渋沢三丁目!K25+渋沢上一丁目!K25+渋沢上二丁目!K25+千村一丁目!K25+千村二丁目!K25+千村三丁目!K25+千村四丁目!K25+千村五丁目!K25</f>
        <v>144</v>
      </c>
      <c r="L25" s="32">
        <f>並木町!L25+弥生町!L25+春日町!L25+松原町!L25+堀西!L25+堀川!L25+堀山下!L25+沼代新町!L25+柳町一丁目!L25+柳町二丁目!L25+若松町!L25+萩が丘!L25+曲松一丁目!L25+曲松二丁目!L25+渋沢!L25+栃窪!L25+千村!L25+渋沢一丁目!L25+渋沢二丁目!L25+渋沢三丁目!L25+渋沢上一丁目!L25+渋沢上二丁目!L25+千村一丁目!L25+千村二丁目!L25+千村三丁目!L25+千村四丁目!L25+千村五丁目!L25</f>
        <v>252</v>
      </c>
    </row>
    <row r="26" spans="1:12" x14ac:dyDescent="0.4">
      <c r="A26" s="42"/>
      <c r="B26" s="42"/>
      <c r="C26" s="42"/>
      <c r="D26" s="42"/>
      <c r="E26" s="30">
        <v>38</v>
      </c>
      <c r="F26" s="87">
        <f>並木町!F26+弥生町!F26+春日町!F26+松原町!F26+堀西!F26+堀川!F26+堀山下!F26+沼代新町!F26+柳町一丁目!F26+柳町二丁目!F26+若松町!F26+萩が丘!F26+曲松一丁目!F26+曲松二丁目!F26+渋沢!F26+栃窪!F26+千村!F26+渋沢一丁目!F26+渋沢二丁目!F26+渋沢三丁目!F26+渋沢上一丁目!F26+渋沢上二丁目!F26+千村一丁目!F26+千村二丁目!F26+千村三丁目!F26+千村四丁目!F26+千村五丁目!F26</f>
        <v>203</v>
      </c>
      <c r="G26" s="87">
        <f>並木町!G26+弥生町!G26+春日町!G26+松原町!G26+堀西!G26+堀川!G26+堀山下!G26+沼代新町!G26+柳町一丁目!G26+柳町二丁目!G26+若松町!G26+萩が丘!G26+曲松一丁目!G26+曲松二丁目!G26+渋沢!G26+栃窪!G26+千村!G26+渋沢一丁目!G26+渋沢二丁目!G26+渋沢三丁目!G26+渋沢上一丁目!G26+渋沢上二丁目!G26+千村一丁目!G26+千村二丁目!G26+千村三丁目!G26+千村四丁目!G26+千村五丁目!G26</f>
        <v>175</v>
      </c>
      <c r="H26" s="32">
        <f>並木町!H26+弥生町!H26+春日町!H26+松原町!H26+堀西!H26+堀川!H26+堀山下!H26+沼代新町!H26+柳町一丁目!H26+柳町二丁目!H26+若松町!H26+萩が丘!H26+曲松一丁目!H26+曲松二丁目!H26+渋沢!H26+栃窪!H26+千村!H26+渋沢一丁目!H26+渋沢二丁目!H26+渋沢三丁目!H26+渋沢上一丁目!H26+渋沢上二丁目!H26+千村一丁目!H26+千村二丁目!H26+千村三丁目!H26+千村四丁目!H26+千村五丁目!H26</f>
        <v>378</v>
      </c>
      <c r="I26" s="30">
        <v>88</v>
      </c>
      <c r="J26" s="87">
        <f>並木町!J26+弥生町!J26+春日町!J26+松原町!J26+堀西!J26+堀川!J26+堀山下!J26+沼代新町!J26+柳町一丁目!J26+柳町二丁目!J26+若松町!J26+萩が丘!J26+曲松一丁目!J26+曲松二丁目!J26+渋沢!J26+栃窪!J26+千村!J26+渋沢一丁目!J26+渋沢二丁目!J26+渋沢三丁目!J26+渋沢上一丁目!J26+渋沢上二丁目!J26+千村一丁目!J26+千村二丁目!J26+千村三丁目!J26+千村四丁目!J26+千村五丁目!J26</f>
        <v>93</v>
      </c>
      <c r="K26" s="87">
        <f>並木町!K26+弥生町!K26+春日町!K26+松原町!K26+堀西!K26+堀川!K26+堀山下!K26+沼代新町!K26+柳町一丁目!K26+柳町二丁目!K26+若松町!K26+萩が丘!K26+曲松一丁目!K26+曲松二丁目!K26+渋沢!K26+栃窪!K26+千村!K26+渋沢一丁目!K26+渋沢二丁目!K26+渋沢三丁目!K26+渋沢上一丁目!K26+渋沢上二丁目!K26+千村一丁目!K26+千村二丁目!K26+千村三丁目!K26+千村四丁目!K26+千村五丁目!K26</f>
        <v>147</v>
      </c>
      <c r="L26" s="32">
        <f>並木町!L26+弥生町!L26+春日町!L26+松原町!L26+堀西!L26+堀川!L26+堀山下!L26+沼代新町!L26+柳町一丁目!L26+柳町二丁目!L26+若松町!L26+萩が丘!L26+曲松一丁目!L26+曲松二丁目!L26+渋沢!L26+栃窪!L26+千村!L26+渋沢一丁目!L26+渋沢二丁目!L26+渋沢三丁目!L26+渋沢上一丁目!L26+渋沢上二丁目!L26+千村一丁目!L26+千村二丁目!L26+千村三丁目!L26+千村四丁目!L26+千村五丁目!L26</f>
        <v>240</v>
      </c>
    </row>
    <row r="27" spans="1:12" x14ac:dyDescent="0.4">
      <c r="A27" s="42"/>
      <c r="B27" s="42"/>
      <c r="C27" s="42"/>
      <c r="D27" s="42"/>
      <c r="E27" s="30">
        <v>39</v>
      </c>
      <c r="F27" s="87">
        <f>並木町!F27+弥生町!F27+春日町!F27+松原町!F27+堀西!F27+堀川!F27+堀山下!F27+沼代新町!F27+柳町一丁目!F27+柳町二丁目!F27+若松町!F27+萩が丘!F27+曲松一丁目!F27+曲松二丁目!F27+渋沢!F27+栃窪!F27+千村!F27+渋沢一丁目!F27+渋沢二丁目!F27+渋沢三丁目!F27+渋沢上一丁目!F27+渋沢上二丁目!F27+千村一丁目!F27+千村二丁目!F27+千村三丁目!F27+千村四丁目!F27+千村五丁目!F27</f>
        <v>214</v>
      </c>
      <c r="G27" s="87">
        <f>並木町!G27+弥生町!G27+春日町!G27+松原町!G27+堀西!G27+堀川!G27+堀山下!G27+沼代新町!G27+柳町一丁目!G27+柳町二丁目!G27+若松町!G27+萩が丘!G27+曲松一丁目!G27+曲松二丁目!G27+渋沢!G27+栃窪!G27+千村!G27+渋沢一丁目!G27+渋沢二丁目!G27+渋沢三丁目!G27+渋沢上一丁目!G27+渋沢上二丁目!G27+千村一丁目!G27+千村二丁目!G27+千村三丁目!G27+千村四丁目!G27+千村五丁目!G27</f>
        <v>192</v>
      </c>
      <c r="H27" s="32">
        <f>並木町!H27+弥生町!H27+春日町!H27+松原町!H27+堀西!H27+堀川!H27+堀山下!H27+沼代新町!H27+柳町一丁目!H27+柳町二丁目!H27+若松町!H27+萩が丘!H27+曲松一丁目!H27+曲松二丁目!H27+渋沢!H27+栃窪!H27+千村!H27+渋沢一丁目!H27+渋沢二丁目!H27+渋沢三丁目!H27+渋沢上一丁目!H27+渋沢上二丁目!H27+千村一丁目!H27+千村二丁目!H27+千村三丁目!H27+千村四丁目!H27+千村五丁目!H27</f>
        <v>406</v>
      </c>
      <c r="I27" s="30">
        <v>89</v>
      </c>
      <c r="J27" s="87">
        <f>並木町!J27+弥生町!J27+春日町!J27+松原町!J27+堀西!J27+堀川!J27+堀山下!J27+沼代新町!J27+柳町一丁目!J27+柳町二丁目!J27+若松町!J27+萩が丘!J27+曲松一丁目!J27+曲松二丁目!J27+渋沢!J27+栃窪!J27+千村!J27+渋沢一丁目!J27+渋沢二丁目!J27+渋沢三丁目!J27+渋沢上一丁目!J27+渋沢上二丁目!J27+千村一丁目!J27+千村二丁目!J27+千村三丁目!J27+千村四丁目!J27+千村五丁目!J27</f>
        <v>65</v>
      </c>
      <c r="K27" s="87">
        <f>並木町!K27+弥生町!K27+春日町!K27+松原町!K27+堀西!K27+堀川!K27+堀山下!K27+沼代新町!K27+柳町一丁目!K27+柳町二丁目!K27+若松町!K27+萩が丘!K27+曲松一丁目!K27+曲松二丁目!K27+渋沢!K27+栃窪!K27+千村!K27+渋沢一丁目!K27+渋沢二丁目!K27+渋沢三丁目!K27+渋沢上一丁目!K27+渋沢上二丁目!K27+千村一丁目!K27+千村二丁目!K27+千村三丁目!K27+千村四丁目!K27+千村五丁目!K27</f>
        <v>107</v>
      </c>
      <c r="L27" s="32">
        <f>並木町!L27+弥生町!L27+春日町!L27+松原町!L27+堀西!L27+堀川!L27+堀山下!L27+沼代新町!L27+柳町一丁目!L27+柳町二丁目!L27+若松町!L27+萩が丘!L27+曲松一丁目!L27+曲松二丁目!L27+渋沢!L27+栃窪!L27+千村!L27+渋沢一丁目!L27+渋沢二丁目!L27+渋沢三丁目!L27+渋沢上一丁目!L27+渋沢上二丁目!L27+千村一丁目!L27+千村二丁目!L27+千村三丁目!L27+千村四丁目!L27+千村五丁目!L27</f>
        <v>172</v>
      </c>
    </row>
    <row r="28" spans="1:12" x14ac:dyDescent="0.4">
      <c r="A28" s="42"/>
      <c r="B28" s="42"/>
      <c r="C28" s="42"/>
      <c r="D28" s="42"/>
      <c r="E28" s="30">
        <v>40</v>
      </c>
      <c r="F28" s="87">
        <f>並木町!F28+弥生町!F28+春日町!F28+松原町!F28+堀西!F28+堀川!F28+堀山下!F28+沼代新町!F28+柳町一丁目!F28+柳町二丁目!F28+若松町!F28+萩が丘!F28+曲松一丁目!F28+曲松二丁目!F28+渋沢!F28+栃窪!F28+千村!F28+渋沢一丁目!F28+渋沢二丁目!F28+渋沢三丁目!F28+渋沢上一丁目!F28+渋沢上二丁目!F28+千村一丁目!F28+千村二丁目!F28+千村三丁目!F28+千村四丁目!F28+千村五丁目!F28</f>
        <v>234</v>
      </c>
      <c r="G28" s="87">
        <f>並木町!G28+弥生町!G28+春日町!G28+松原町!G28+堀西!G28+堀川!G28+堀山下!G28+沼代新町!G28+柳町一丁目!G28+柳町二丁目!G28+若松町!G28+萩が丘!G28+曲松一丁目!G28+曲松二丁目!G28+渋沢!G28+栃窪!G28+千村!G28+渋沢一丁目!G28+渋沢二丁目!G28+渋沢三丁目!G28+渋沢上一丁目!G28+渋沢上二丁目!G28+千村一丁目!G28+千村二丁目!G28+千村三丁目!G28+千村四丁目!G28+千村五丁目!G28</f>
        <v>196</v>
      </c>
      <c r="H28" s="32">
        <f>並木町!H28+弥生町!H28+春日町!H28+松原町!H28+堀西!H28+堀川!H28+堀山下!H28+沼代新町!H28+柳町一丁目!H28+柳町二丁目!H28+若松町!H28+萩が丘!H28+曲松一丁目!H28+曲松二丁目!H28+渋沢!H28+栃窪!H28+千村!H28+渋沢一丁目!H28+渋沢二丁目!H28+渋沢三丁目!H28+渋沢上一丁目!H28+渋沢上二丁目!H28+千村一丁目!H28+千村二丁目!H28+千村三丁目!H28+千村四丁目!H28+千村五丁目!H28</f>
        <v>430</v>
      </c>
      <c r="I28" s="30">
        <v>90</v>
      </c>
      <c r="J28" s="87">
        <f>並木町!J28+弥生町!J28+春日町!J28+松原町!J28+堀西!J28+堀川!J28+堀山下!J28+沼代新町!J28+柳町一丁目!J28+柳町二丁目!J28+若松町!J28+萩が丘!J28+曲松一丁目!J28+曲松二丁目!J28+渋沢!J28+栃窪!J28+千村!J28+渋沢一丁目!J28+渋沢二丁目!J28+渋沢三丁目!J28+渋沢上一丁目!J28+渋沢上二丁目!J28+千村一丁目!J28+千村二丁目!J28+千村三丁目!J28+千村四丁目!J28+千村五丁目!J28</f>
        <v>64</v>
      </c>
      <c r="K28" s="87">
        <f>並木町!K28+弥生町!K28+春日町!K28+松原町!K28+堀西!K28+堀川!K28+堀山下!K28+沼代新町!K28+柳町一丁目!K28+柳町二丁目!K28+若松町!K28+萩が丘!K28+曲松一丁目!K28+曲松二丁目!K28+渋沢!K28+栃窪!K28+千村!K28+渋沢一丁目!K28+渋沢二丁目!K28+渋沢三丁目!K28+渋沢上一丁目!K28+渋沢上二丁目!K28+千村一丁目!K28+千村二丁目!K28+千村三丁目!K28+千村四丁目!K28+千村五丁目!K28</f>
        <v>115</v>
      </c>
      <c r="L28" s="32">
        <f>並木町!L28+弥生町!L28+春日町!L28+松原町!L28+堀西!L28+堀川!L28+堀山下!L28+沼代新町!L28+柳町一丁目!L28+柳町二丁目!L28+若松町!L28+萩が丘!L28+曲松一丁目!L28+曲松二丁目!L28+渋沢!L28+栃窪!L28+千村!L28+渋沢一丁目!L28+渋沢二丁目!L28+渋沢三丁目!L28+渋沢上一丁目!L28+渋沢上二丁目!L28+千村一丁目!L28+千村二丁目!L28+千村三丁目!L28+千村四丁目!L28+千村五丁目!L28</f>
        <v>179</v>
      </c>
    </row>
    <row r="29" spans="1:12" x14ac:dyDescent="0.4">
      <c r="A29" s="42"/>
      <c r="B29" s="42"/>
      <c r="C29" s="42"/>
      <c r="D29" s="42"/>
      <c r="E29" s="30">
        <v>41</v>
      </c>
      <c r="F29" s="87">
        <f>並木町!F29+弥生町!F29+春日町!F29+松原町!F29+堀西!F29+堀川!F29+堀山下!F29+沼代新町!F29+柳町一丁目!F29+柳町二丁目!F29+若松町!F29+萩が丘!F29+曲松一丁目!F29+曲松二丁目!F29+渋沢!F29+栃窪!F29+千村!F29+渋沢一丁目!F29+渋沢二丁目!F29+渋沢三丁目!F29+渋沢上一丁目!F29+渋沢上二丁目!F29+千村一丁目!F29+千村二丁目!F29+千村三丁目!F29+千村四丁目!F29+千村五丁目!F29</f>
        <v>222</v>
      </c>
      <c r="G29" s="87">
        <f>並木町!G29+弥生町!G29+春日町!G29+松原町!G29+堀西!G29+堀川!G29+堀山下!G29+沼代新町!G29+柳町一丁目!G29+柳町二丁目!G29+若松町!G29+萩が丘!G29+曲松一丁目!G29+曲松二丁目!G29+渋沢!G29+栃窪!G29+千村!G29+渋沢一丁目!G29+渋沢二丁目!G29+渋沢三丁目!G29+渋沢上一丁目!G29+渋沢上二丁目!G29+千村一丁目!G29+千村二丁目!G29+千村三丁目!G29+千村四丁目!G29+千村五丁目!G29</f>
        <v>208</v>
      </c>
      <c r="H29" s="32">
        <f>並木町!H29+弥生町!H29+春日町!H29+松原町!H29+堀西!H29+堀川!H29+堀山下!H29+沼代新町!H29+柳町一丁目!H29+柳町二丁目!H29+若松町!H29+萩が丘!H29+曲松一丁目!H29+曲松二丁目!H29+渋沢!H29+栃窪!H29+千村!H29+渋沢一丁目!H29+渋沢二丁目!H29+渋沢三丁目!H29+渋沢上一丁目!H29+渋沢上二丁目!H29+千村一丁目!H29+千村二丁目!H29+千村三丁目!H29+千村四丁目!H29+千村五丁目!H29</f>
        <v>430</v>
      </c>
      <c r="I29" s="30">
        <v>91</v>
      </c>
      <c r="J29" s="87">
        <f>並木町!J29+弥生町!J29+春日町!J29+松原町!J29+堀西!J29+堀川!J29+堀山下!J29+沼代新町!J29+柳町一丁目!J29+柳町二丁目!J29+若松町!J29+萩が丘!J29+曲松一丁目!J29+曲松二丁目!J29+渋沢!J29+栃窪!J29+千村!J29+渋沢一丁目!J29+渋沢二丁目!J29+渋沢三丁目!J29+渋沢上一丁目!J29+渋沢上二丁目!J29+千村一丁目!J29+千村二丁目!J29+千村三丁目!J29+千村四丁目!J29+千村五丁目!J29</f>
        <v>46</v>
      </c>
      <c r="K29" s="87">
        <f>並木町!K29+弥生町!K29+春日町!K29+松原町!K29+堀西!K29+堀川!K29+堀山下!K29+沼代新町!K29+柳町一丁目!K29+柳町二丁目!K29+若松町!K29+萩が丘!K29+曲松一丁目!K29+曲松二丁目!K29+渋沢!K29+栃窪!K29+千村!K29+渋沢一丁目!K29+渋沢二丁目!K29+渋沢三丁目!K29+渋沢上一丁目!K29+渋沢上二丁目!K29+千村一丁目!K29+千村二丁目!K29+千村三丁目!K29+千村四丁目!K29+千村五丁目!K29</f>
        <v>91</v>
      </c>
      <c r="L29" s="32">
        <f>並木町!L29+弥生町!L29+春日町!L29+松原町!L29+堀西!L29+堀川!L29+堀山下!L29+沼代新町!L29+柳町一丁目!L29+柳町二丁目!L29+若松町!L29+萩が丘!L29+曲松一丁目!L29+曲松二丁目!L29+渋沢!L29+栃窪!L29+千村!L29+渋沢一丁目!L29+渋沢二丁目!L29+渋沢三丁目!L29+渋沢上一丁目!L29+渋沢上二丁目!L29+千村一丁目!L29+千村二丁目!L29+千村三丁目!L29+千村四丁目!L29+千村五丁目!L29</f>
        <v>137</v>
      </c>
    </row>
    <row r="30" spans="1:12" x14ac:dyDescent="0.4">
      <c r="A30" s="42"/>
      <c r="B30" s="42"/>
      <c r="C30" s="42"/>
      <c r="D30" s="42"/>
      <c r="E30" s="30">
        <v>42</v>
      </c>
      <c r="F30" s="87">
        <f>並木町!F30+弥生町!F30+春日町!F30+松原町!F30+堀西!F30+堀川!F30+堀山下!F30+沼代新町!F30+柳町一丁目!F30+柳町二丁目!F30+若松町!F30+萩が丘!F30+曲松一丁目!F30+曲松二丁目!F30+渋沢!F30+栃窪!F30+千村!F30+渋沢一丁目!F30+渋沢二丁目!F30+渋沢三丁目!F30+渋沢上一丁目!F30+渋沢上二丁目!F30+千村一丁目!F30+千村二丁目!F30+千村三丁目!F30+千村四丁目!F30+千村五丁目!F30</f>
        <v>238</v>
      </c>
      <c r="G30" s="87">
        <f>並木町!G30+弥生町!G30+春日町!G30+松原町!G30+堀西!G30+堀川!G30+堀山下!G30+沼代新町!G30+柳町一丁目!G30+柳町二丁目!G30+若松町!G30+萩が丘!G30+曲松一丁目!G30+曲松二丁目!G30+渋沢!G30+栃窪!G30+千村!G30+渋沢一丁目!G30+渋沢二丁目!G30+渋沢三丁目!G30+渋沢上一丁目!G30+渋沢上二丁目!G30+千村一丁目!G30+千村二丁目!G30+千村三丁目!G30+千村四丁目!G30+千村五丁目!G30</f>
        <v>226</v>
      </c>
      <c r="H30" s="32">
        <f>並木町!H30+弥生町!H30+春日町!H30+松原町!H30+堀西!H30+堀川!H30+堀山下!H30+沼代新町!H30+柳町一丁目!H30+柳町二丁目!H30+若松町!H30+萩が丘!H30+曲松一丁目!H30+曲松二丁目!H30+渋沢!H30+栃窪!H30+千村!H30+渋沢一丁目!H30+渋沢二丁目!H30+渋沢三丁目!H30+渋沢上一丁目!H30+渋沢上二丁目!H30+千村一丁目!H30+千村二丁目!H30+千村三丁目!H30+千村四丁目!H30+千村五丁目!H30</f>
        <v>464</v>
      </c>
      <c r="I30" s="30">
        <v>92</v>
      </c>
      <c r="J30" s="87">
        <f>並木町!J30+弥生町!J30+春日町!J30+松原町!J30+堀西!J30+堀川!J30+堀山下!J30+沼代新町!J30+柳町一丁目!J30+柳町二丁目!J30+若松町!J30+萩が丘!J30+曲松一丁目!J30+曲松二丁目!J30+渋沢!J30+栃窪!J30+千村!J30+渋沢一丁目!J30+渋沢二丁目!J30+渋沢三丁目!J30+渋沢上一丁目!J30+渋沢上二丁目!J30+千村一丁目!J30+千村二丁目!J30+千村三丁目!J30+千村四丁目!J30+千村五丁目!J30</f>
        <v>38</v>
      </c>
      <c r="K30" s="87">
        <f>並木町!K30+弥生町!K30+春日町!K30+松原町!K30+堀西!K30+堀川!K30+堀山下!K30+沼代新町!K30+柳町一丁目!K30+柳町二丁目!K30+若松町!K30+萩が丘!K30+曲松一丁目!K30+曲松二丁目!K30+渋沢!K30+栃窪!K30+千村!K30+渋沢一丁目!K30+渋沢二丁目!K30+渋沢三丁目!K30+渋沢上一丁目!K30+渋沢上二丁目!K30+千村一丁目!K30+千村二丁目!K30+千村三丁目!K30+千村四丁目!K30+千村五丁目!K30</f>
        <v>73</v>
      </c>
      <c r="L30" s="32">
        <f>並木町!L30+弥生町!L30+春日町!L30+松原町!L30+堀西!L30+堀川!L30+堀山下!L30+沼代新町!L30+柳町一丁目!L30+柳町二丁目!L30+若松町!L30+萩が丘!L30+曲松一丁目!L30+曲松二丁目!L30+渋沢!L30+栃窪!L30+千村!L30+渋沢一丁目!L30+渋沢二丁目!L30+渋沢三丁目!L30+渋沢上一丁目!L30+渋沢上二丁目!L30+千村一丁目!L30+千村二丁目!L30+千村三丁目!L30+千村四丁目!L30+千村五丁目!L30</f>
        <v>111</v>
      </c>
    </row>
    <row r="31" spans="1:12" x14ac:dyDescent="0.4">
      <c r="A31" s="42"/>
      <c r="B31" s="42"/>
      <c r="C31" s="42"/>
      <c r="D31" s="42"/>
      <c r="E31" s="30">
        <v>43</v>
      </c>
      <c r="F31" s="87">
        <f>並木町!F31+弥生町!F31+春日町!F31+松原町!F31+堀西!F31+堀川!F31+堀山下!F31+沼代新町!F31+柳町一丁目!F31+柳町二丁目!F31+若松町!F31+萩が丘!F31+曲松一丁目!F31+曲松二丁目!F31+渋沢!F31+栃窪!F31+千村!F31+渋沢一丁目!F31+渋沢二丁目!F31+渋沢三丁目!F31+渋沢上一丁目!F31+渋沢上二丁目!F31+千村一丁目!F31+千村二丁目!F31+千村三丁目!F31+千村四丁目!F31+千村五丁目!F31</f>
        <v>252</v>
      </c>
      <c r="G31" s="87">
        <f>並木町!G31+弥生町!G31+春日町!G31+松原町!G31+堀西!G31+堀川!G31+堀山下!G31+沼代新町!G31+柳町一丁目!G31+柳町二丁目!G31+若松町!G31+萩が丘!G31+曲松一丁目!G31+曲松二丁目!G31+渋沢!G31+栃窪!G31+千村!G31+渋沢一丁目!G31+渋沢二丁目!G31+渋沢三丁目!G31+渋沢上一丁目!G31+渋沢上二丁目!G31+千村一丁目!G31+千村二丁目!G31+千村三丁目!G31+千村四丁目!G31+千村五丁目!G31</f>
        <v>204</v>
      </c>
      <c r="H31" s="32">
        <f>並木町!H31+弥生町!H31+春日町!H31+松原町!H31+堀西!H31+堀川!H31+堀山下!H31+沼代新町!H31+柳町一丁目!H31+柳町二丁目!H31+若松町!H31+萩が丘!H31+曲松一丁目!H31+曲松二丁目!H31+渋沢!H31+栃窪!H31+千村!H31+渋沢一丁目!H31+渋沢二丁目!H31+渋沢三丁目!H31+渋沢上一丁目!H31+渋沢上二丁目!H31+千村一丁目!H31+千村二丁目!H31+千村三丁目!H31+千村四丁目!H31+千村五丁目!H31</f>
        <v>456</v>
      </c>
      <c r="I31" s="30">
        <v>93</v>
      </c>
      <c r="J31" s="87">
        <f>並木町!J31+弥生町!J31+春日町!J31+松原町!J31+堀西!J31+堀川!J31+堀山下!J31+沼代新町!J31+柳町一丁目!J31+柳町二丁目!J31+若松町!J31+萩が丘!J31+曲松一丁目!J31+曲松二丁目!J31+渋沢!J31+栃窪!J31+千村!J31+渋沢一丁目!J31+渋沢二丁目!J31+渋沢三丁目!J31+渋沢上一丁目!J31+渋沢上二丁目!J31+千村一丁目!J31+千村二丁目!J31+千村三丁目!J31+千村四丁目!J31+千村五丁目!J31</f>
        <v>30</v>
      </c>
      <c r="K31" s="87">
        <f>並木町!K31+弥生町!K31+春日町!K31+松原町!K31+堀西!K31+堀川!K31+堀山下!K31+沼代新町!K31+柳町一丁目!K31+柳町二丁目!K31+若松町!K31+萩が丘!K31+曲松一丁目!K31+曲松二丁目!K31+渋沢!K31+栃窪!K31+千村!K31+渋沢一丁目!K31+渋沢二丁目!K31+渋沢三丁目!K31+渋沢上一丁目!K31+渋沢上二丁目!K31+千村一丁目!K31+千村二丁目!K31+千村三丁目!K31+千村四丁目!K31+千村五丁目!K31</f>
        <v>66</v>
      </c>
      <c r="L31" s="32">
        <f>並木町!L31+弥生町!L31+春日町!L31+松原町!L31+堀西!L31+堀川!L31+堀山下!L31+沼代新町!L31+柳町一丁目!L31+柳町二丁目!L31+若松町!L31+萩が丘!L31+曲松一丁目!L31+曲松二丁目!L31+渋沢!L31+栃窪!L31+千村!L31+渋沢一丁目!L31+渋沢二丁目!L31+渋沢三丁目!L31+渋沢上一丁目!L31+渋沢上二丁目!L31+千村一丁目!L31+千村二丁目!L31+千村三丁目!L31+千村四丁目!L31+千村五丁目!L31</f>
        <v>96</v>
      </c>
    </row>
    <row r="32" spans="1:12" x14ac:dyDescent="0.4">
      <c r="A32" s="42"/>
      <c r="B32" s="42"/>
      <c r="C32" s="42"/>
      <c r="D32" s="42"/>
      <c r="E32" s="30">
        <v>44</v>
      </c>
      <c r="F32" s="87">
        <f>並木町!F32+弥生町!F32+春日町!F32+松原町!F32+堀西!F32+堀川!F32+堀山下!F32+沼代新町!F32+柳町一丁目!F32+柳町二丁目!F32+若松町!F32+萩が丘!F32+曲松一丁目!F32+曲松二丁目!F32+渋沢!F32+栃窪!F32+千村!F32+渋沢一丁目!F32+渋沢二丁目!F32+渋沢三丁目!F32+渋沢上一丁目!F32+渋沢上二丁目!F32+千村一丁目!F32+千村二丁目!F32+千村三丁目!F32+千村四丁目!F32+千村五丁目!F32</f>
        <v>235</v>
      </c>
      <c r="G32" s="87">
        <f>並木町!G32+弥生町!G32+春日町!G32+松原町!G32+堀西!G32+堀川!G32+堀山下!G32+沼代新町!G32+柳町一丁目!G32+柳町二丁目!G32+若松町!G32+萩が丘!G32+曲松一丁目!G32+曲松二丁目!G32+渋沢!G32+栃窪!G32+千村!G32+渋沢一丁目!G32+渋沢二丁目!G32+渋沢三丁目!G32+渋沢上一丁目!G32+渋沢上二丁目!G32+千村一丁目!G32+千村二丁目!G32+千村三丁目!G32+千村四丁目!G32+千村五丁目!G32</f>
        <v>219</v>
      </c>
      <c r="H32" s="32">
        <f>並木町!H32+弥生町!H32+春日町!H32+松原町!H32+堀西!H32+堀川!H32+堀山下!H32+沼代新町!H32+柳町一丁目!H32+柳町二丁目!H32+若松町!H32+萩が丘!H32+曲松一丁目!H32+曲松二丁目!H32+渋沢!H32+栃窪!H32+千村!H32+渋沢一丁目!H32+渋沢二丁目!H32+渋沢三丁目!H32+渋沢上一丁目!H32+渋沢上二丁目!H32+千村一丁目!H32+千村二丁目!H32+千村三丁目!H32+千村四丁目!H32+千村五丁目!H32</f>
        <v>454</v>
      </c>
      <c r="I32" s="30">
        <v>94</v>
      </c>
      <c r="J32" s="87">
        <f>並木町!J32+弥生町!J32+春日町!J32+松原町!J32+堀西!J32+堀川!J32+堀山下!J32+沼代新町!J32+柳町一丁目!J32+柳町二丁目!J32+若松町!J32+萩が丘!J32+曲松一丁目!J32+曲松二丁目!J32+渋沢!J32+栃窪!J32+千村!J32+渋沢一丁目!J32+渋沢二丁目!J32+渋沢三丁目!J32+渋沢上一丁目!J32+渋沢上二丁目!J32+千村一丁目!J32+千村二丁目!J32+千村三丁目!J32+千村四丁目!J32+千村五丁目!J32</f>
        <v>16</v>
      </c>
      <c r="K32" s="87">
        <f>並木町!K32+弥生町!K32+春日町!K32+松原町!K32+堀西!K32+堀川!K32+堀山下!K32+沼代新町!K32+柳町一丁目!K32+柳町二丁目!K32+若松町!K32+萩が丘!K32+曲松一丁目!K32+曲松二丁目!K32+渋沢!K32+栃窪!K32+千村!K32+渋沢一丁目!K32+渋沢二丁目!K32+渋沢三丁目!K32+渋沢上一丁目!K32+渋沢上二丁目!K32+千村一丁目!K32+千村二丁目!K32+千村三丁目!K32+千村四丁目!K32+千村五丁目!K32</f>
        <v>52</v>
      </c>
      <c r="L32" s="32">
        <f>並木町!L32+弥生町!L32+春日町!L32+松原町!L32+堀西!L32+堀川!L32+堀山下!L32+沼代新町!L32+柳町一丁目!L32+柳町二丁目!L32+若松町!L32+萩が丘!L32+曲松一丁目!L32+曲松二丁目!L32+渋沢!L32+栃窪!L32+千村!L32+渋沢一丁目!L32+渋沢二丁目!L32+渋沢三丁目!L32+渋沢上一丁目!L32+渋沢上二丁目!L32+千村一丁目!L32+千村二丁目!L32+千村三丁目!L32+千村四丁目!L32+千村五丁目!L32</f>
        <v>68</v>
      </c>
    </row>
    <row r="33" spans="1:12" x14ac:dyDescent="0.4">
      <c r="A33" s="42"/>
      <c r="B33" s="42"/>
      <c r="C33" s="42"/>
      <c r="D33" s="42"/>
      <c r="E33" s="30">
        <v>45</v>
      </c>
      <c r="F33" s="87">
        <f>並木町!F33+弥生町!F33+春日町!F33+松原町!F33+堀西!F33+堀川!F33+堀山下!F33+沼代新町!F33+柳町一丁目!F33+柳町二丁目!F33+若松町!F33+萩が丘!F33+曲松一丁目!F33+曲松二丁目!F33+渋沢!F33+栃窪!F33+千村!F33+渋沢一丁目!F33+渋沢二丁目!F33+渋沢三丁目!F33+渋沢上一丁目!F33+渋沢上二丁目!F33+千村一丁目!F33+千村二丁目!F33+千村三丁目!F33+千村四丁目!F33+千村五丁目!F33</f>
        <v>245</v>
      </c>
      <c r="G33" s="87">
        <f>並木町!G33+弥生町!G33+春日町!G33+松原町!G33+堀西!G33+堀川!G33+堀山下!G33+沼代新町!G33+柳町一丁目!G33+柳町二丁目!G33+若松町!G33+萩が丘!G33+曲松一丁目!G33+曲松二丁目!G33+渋沢!G33+栃窪!G33+千村!G33+渋沢一丁目!G33+渋沢二丁目!G33+渋沢三丁目!G33+渋沢上一丁目!G33+渋沢上二丁目!G33+千村一丁目!G33+千村二丁目!G33+千村三丁目!G33+千村四丁目!G33+千村五丁目!G33</f>
        <v>214</v>
      </c>
      <c r="H33" s="32">
        <f>並木町!H33+弥生町!H33+春日町!H33+松原町!H33+堀西!H33+堀川!H33+堀山下!H33+沼代新町!H33+柳町一丁目!H33+柳町二丁目!H33+若松町!H33+萩が丘!H33+曲松一丁目!H33+曲松二丁目!H33+渋沢!H33+栃窪!H33+千村!H33+渋沢一丁目!H33+渋沢二丁目!H33+渋沢三丁目!H33+渋沢上一丁目!H33+渋沢上二丁目!H33+千村一丁目!H33+千村二丁目!H33+千村三丁目!H33+千村四丁目!H33+千村五丁目!H33</f>
        <v>459</v>
      </c>
      <c r="I33" s="30">
        <v>95</v>
      </c>
      <c r="J33" s="87">
        <f>並木町!J33+弥生町!J33+春日町!J33+松原町!J33+堀西!J33+堀川!J33+堀山下!J33+沼代新町!J33+柳町一丁目!J33+柳町二丁目!J33+若松町!J33+萩が丘!J33+曲松一丁目!J33+曲松二丁目!J33+渋沢!J33+栃窪!J33+千村!J33+渋沢一丁目!J33+渋沢二丁目!J33+渋沢三丁目!J33+渋沢上一丁目!J33+渋沢上二丁目!J33+千村一丁目!J33+千村二丁目!J33+千村三丁目!J33+千村四丁目!J33+千村五丁目!J33</f>
        <v>10</v>
      </c>
      <c r="K33" s="87">
        <f>並木町!K33+弥生町!K33+春日町!K33+松原町!K33+堀西!K33+堀川!K33+堀山下!K33+沼代新町!K33+柳町一丁目!K33+柳町二丁目!K33+若松町!K33+萩が丘!K33+曲松一丁目!K33+曲松二丁目!K33+渋沢!K33+栃窪!K33+千村!K33+渋沢一丁目!K33+渋沢二丁目!K33+渋沢三丁目!K33+渋沢上一丁目!K33+渋沢上二丁目!K33+千村一丁目!K33+千村二丁目!K33+千村三丁目!K33+千村四丁目!K33+千村五丁目!K33</f>
        <v>39</v>
      </c>
      <c r="L33" s="32">
        <f>並木町!L33+弥生町!L33+春日町!L33+松原町!L33+堀西!L33+堀川!L33+堀山下!L33+沼代新町!L33+柳町一丁目!L33+柳町二丁目!L33+若松町!L33+萩が丘!L33+曲松一丁目!L33+曲松二丁目!L33+渋沢!L33+栃窪!L33+千村!L33+渋沢一丁目!L33+渋沢二丁目!L33+渋沢三丁目!L33+渋沢上一丁目!L33+渋沢上二丁目!L33+千村一丁目!L33+千村二丁目!L33+千村三丁目!L33+千村四丁目!L33+千村五丁目!L33</f>
        <v>49</v>
      </c>
    </row>
    <row r="34" spans="1:12" x14ac:dyDescent="0.4">
      <c r="A34" s="42"/>
      <c r="B34" s="42"/>
      <c r="C34" s="42"/>
      <c r="D34" s="42"/>
      <c r="E34" s="30">
        <v>46</v>
      </c>
      <c r="F34" s="87">
        <f>並木町!F34+弥生町!F34+春日町!F34+松原町!F34+堀西!F34+堀川!F34+堀山下!F34+沼代新町!F34+柳町一丁目!F34+柳町二丁目!F34+若松町!F34+萩が丘!F34+曲松一丁目!F34+曲松二丁目!F34+渋沢!F34+栃窪!F34+千村!F34+渋沢一丁目!F34+渋沢二丁目!F34+渋沢三丁目!F34+渋沢上一丁目!F34+渋沢上二丁目!F34+千村一丁目!F34+千村二丁目!F34+千村三丁目!F34+千村四丁目!F34+千村五丁目!F34</f>
        <v>258</v>
      </c>
      <c r="G34" s="87">
        <f>並木町!G34+弥生町!G34+春日町!G34+松原町!G34+堀西!G34+堀川!G34+堀山下!G34+沼代新町!G34+柳町一丁目!G34+柳町二丁目!G34+若松町!G34+萩が丘!G34+曲松一丁目!G34+曲松二丁目!G34+渋沢!G34+栃窪!G34+千村!G34+渋沢一丁目!G34+渋沢二丁目!G34+渋沢三丁目!G34+渋沢上一丁目!G34+渋沢上二丁目!G34+千村一丁目!G34+千村二丁目!G34+千村三丁目!G34+千村四丁目!G34+千村五丁目!G34</f>
        <v>235</v>
      </c>
      <c r="H34" s="32">
        <f>並木町!H34+弥生町!H34+春日町!H34+松原町!H34+堀西!H34+堀川!H34+堀山下!H34+沼代新町!H34+柳町一丁目!H34+柳町二丁目!H34+若松町!H34+萩が丘!H34+曲松一丁目!H34+曲松二丁目!H34+渋沢!H34+栃窪!H34+千村!H34+渋沢一丁目!H34+渋沢二丁目!H34+渋沢三丁目!H34+渋沢上一丁目!H34+渋沢上二丁目!H34+千村一丁目!H34+千村二丁目!H34+千村三丁目!H34+千村四丁目!H34+千村五丁目!H34</f>
        <v>493</v>
      </c>
      <c r="I34" s="30">
        <v>96</v>
      </c>
      <c r="J34" s="87">
        <f>並木町!J34+弥生町!J34+春日町!J34+松原町!J34+堀西!J34+堀川!J34+堀山下!J34+沼代新町!J34+柳町一丁目!J34+柳町二丁目!J34+若松町!J34+萩が丘!J34+曲松一丁目!J34+曲松二丁目!J34+渋沢!J34+栃窪!J34+千村!J34+渋沢一丁目!J34+渋沢二丁目!J34+渋沢三丁目!J34+渋沢上一丁目!J34+渋沢上二丁目!J34+千村一丁目!J34+千村二丁目!J34+千村三丁目!J34+千村四丁目!J34+千村五丁目!J34</f>
        <v>7</v>
      </c>
      <c r="K34" s="87">
        <f>並木町!K34+弥生町!K34+春日町!K34+松原町!K34+堀西!K34+堀川!K34+堀山下!K34+沼代新町!K34+柳町一丁目!K34+柳町二丁目!K34+若松町!K34+萩が丘!K34+曲松一丁目!K34+曲松二丁目!K34+渋沢!K34+栃窪!K34+千村!K34+渋沢一丁目!K34+渋沢二丁目!K34+渋沢三丁目!K34+渋沢上一丁目!K34+渋沢上二丁目!K34+千村一丁目!K34+千村二丁目!K34+千村三丁目!K34+千村四丁目!K34+千村五丁目!K34</f>
        <v>27</v>
      </c>
      <c r="L34" s="32">
        <f>並木町!L34+弥生町!L34+春日町!L34+松原町!L34+堀西!L34+堀川!L34+堀山下!L34+沼代新町!L34+柳町一丁目!L34+柳町二丁目!L34+若松町!L34+萩が丘!L34+曲松一丁目!L34+曲松二丁目!L34+渋沢!L34+栃窪!L34+千村!L34+渋沢一丁目!L34+渋沢二丁目!L34+渋沢三丁目!L34+渋沢上一丁目!L34+渋沢上二丁目!L34+千村一丁目!L34+千村二丁目!L34+千村三丁目!L34+千村四丁目!L34+千村五丁目!L34</f>
        <v>34</v>
      </c>
    </row>
    <row r="35" spans="1:12" x14ac:dyDescent="0.4">
      <c r="A35" s="42"/>
      <c r="B35" s="42"/>
      <c r="C35" s="42"/>
      <c r="D35" s="42"/>
      <c r="E35" s="30">
        <v>47</v>
      </c>
      <c r="F35" s="87">
        <f>並木町!F35+弥生町!F35+春日町!F35+松原町!F35+堀西!F35+堀川!F35+堀山下!F35+沼代新町!F35+柳町一丁目!F35+柳町二丁目!F35+若松町!F35+萩が丘!F35+曲松一丁目!F35+曲松二丁目!F35+渋沢!F35+栃窪!F35+千村!F35+渋沢一丁目!F35+渋沢二丁目!F35+渋沢三丁目!F35+渋沢上一丁目!F35+渋沢上二丁目!F35+千村一丁目!F35+千村二丁目!F35+千村三丁目!F35+千村四丁目!F35+千村五丁目!F35</f>
        <v>272</v>
      </c>
      <c r="G35" s="87">
        <f>並木町!G35+弥生町!G35+春日町!G35+松原町!G35+堀西!G35+堀川!G35+堀山下!G35+沼代新町!G35+柳町一丁目!G35+柳町二丁目!G35+若松町!G35+萩が丘!G35+曲松一丁目!G35+曲松二丁目!G35+渋沢!G35+栃窪!G35+千村!G35+渋沢一丁目!G35+渋沢二丁目!G35+渋沢三丁目!G35+渋沢上一丁目!G35+渋沢上二丁目!G35+千村一丁目!G35+千村二丁目!G35+千村三丁目!G35+千村四丁目!G35+千村五丁目!G35</f>
        <v>218</v>
      </c>
      <c r="H35" s="32">
        <f>並木町!H35+弥生町!H35+春日町!H35+松原町!H35+堀西!H35+堀川!H35+堀山下!H35+沼代新町!H35+柳町一丁目!H35+柳町二丁目!H35+若松町!H35+萩が丘!H35+曲松一丁目!H35+曲松二丁目!H35+渋沢!H35+栃窪!H35+千村!H35+渋沢一丁目!H35+渋沢二丁目!H35+渋沢三丁目!H35+渋沢上一丁目!H35+渋沢上二丁目!H35+千村一丁目!H35+千村二丁目!H35+千村三丁目!H35+千村四丁目!H35+千村五丁目!H35</f>
        <v>490</v>
      </c>
      <c r="I35" s="30">
        <v>97</v>
      </c>
      <c r="J35" s="87">
        <f>並木町!J35+弥生町!J35+春日町!J35+松原町!J35+堀西!J35+堀川!J35+堀山下!J35+沼代新町!J35+柳町一丁目!J35+柳町二丁目!J35+若松町!J35+萩が丘!J35+曲松一丁目!J35+曲松二丁目!J35+渋沢!J35+栃窪!J35+千村!J35+渋沢一丁目!J35+渋沢二丁目!J35+渋沢三丁目!J35+渋沢上一丁目!J35+渋沢上二丁目!J35+千村一丁目!J35+千村二丁目!J35+千村三丁目!J35+千村四丁目!J35+千村五丁目!J35</f>
        <v>4</v>
      </c>
      <c r="K35" s="87">
        <f>並木町!K35+弥生町!K35+春日町!K35+松原町!K35+堀西!K35+堀川!K35+堀山下!K35+沼代新町!K35+柳町一丁目!K35+柳町二丁目!K35+若松町!K35+萩が丘!K35+曲松一丁目!K35+曲松二丁目!K35+渋沢!K35+栃窪!K35+千村!K35+渋沢一丁目!K35+渋沢二丁目!K35+渋沢三丁目!K35+渋沢上一丁目!K35+渋沢上二丁目!K35+千村一丁目!K35+千村二丁目!K35+千村三丁目!K35+千村四丁目!K35+千村五丁目!K35</f>
        <v>25</v>
      </c>
      <c r="L35" s="32">
        <f>並木町!L35+弥生町!L35+春日町!L35+松原町!L35+堀西!L35+堀川!L35+堀山下!L35+沼代新町!L35+柳町一丁目!L35+柳町二丁目!L35+若松町!L35+萩が丘!L35+曲松一丁目!L35+曲松二丁目!L35+渋沢!L35+栃窪!L35+千村!L35+渋沢一丁目!L35+渋沢二丁目!L35+渋沢三丁目!L35+渋沢上一丁目!L35+渋沢上二丁目!L35+千村一丁目!L35+千村二丁目!L35+千村三丁目!L35+千村四丁目!L35+千村五丁目!L35</f>
        <v>29</v>
      </c>
    </row>
    <row r="36" spans="1:12" x14ac:dyDescent="0.4">
      <c r="A36" s="42"/>
      <c r="B36" s="42"/>
      <c r="C36" s="42"/>
      <c r="D36" s="42"/>
      <c r="E36" s="30">
        <v>48</v>
      </c>
      <c r="F36" s="87">
        <f>並木町!F36+弥生町!F36+春日町!F36+松原町!F36+堀西!F36+堀川!F36+堀山下!F36+沼代新町!F36+柳町一丁目!F36+柳町二丁目!F36+若松町!F36+萩が丘!F36+曲松一丁目!F36+曲松二丁目!F36+渋沢!F36+栃窪!F36+千村!F36+渋沢一丁目!F36+渋沢二丁目!F36+渋沢三丁目!F36+渋沢上一丁目!F36+渋沢上二丁目!F36+千村一丁目!F36+千村二丁目!F36+千村三丁目!F36+千村四丁目!F36+千村五丁目!F36</f>
        <v>278</v>
      </c>
      <c r="G36" s="87">
        <f>並木町!G36+弥生町!G36+春日町!G36+松原町!G36+堀西!G36+堀川!G36+堀山下!G36+沼代新町!G36+柳町一丁目!G36+柳町二丁目!G36+若松町!G36+萩が丘!G36+曲松一丁目!G36+曲松二丁目!G36+渋沢!G36+栃窪!G36+千村!G36+渋沢一丁目!G36+渋沢二丁目!G36+渋沢三丁目!G36+渋沢上一丁目!G36+渋沢上二丁目!G36+千村一丁目!G36+千村二丁目!G36+千村三丁目!G36+千村四丁目!G36+千村五丁目!G36</f>
        <v>237</v>
      </c>
      <c r="H36" s="32">
        <f>並木町!H36+弥生町!H36+春日町!H36+松原町!H36+堀西!H36+堀川!H36+堀山下!H36+沼代新町!H36+柳町一丁目!H36+柳町二丁目!H36+若松町!H36+萩が丘!H36+曲松一丁目!H36+曲松二丁目!H36+渋沢!H36+栃窪!H36+千村!H36+渋沢一丁目!H36+渋沢二丁目!H36+渋沢三丁目!H36+渋沢上一丁目!H36+渋沢上二丁目!H36+千村一丁目!H36+千村二丁目!H36+千村三丁目!H36+千村四丁目!H36+千村五丁目!H36</f>
        <v>515</v>
      </c>
      <c r="I36" s="30">
        <v>98</v>
      </c>
      <c r="J36" s="87">
        <f>並木町!J36+弥生町!J36+春日町!J36+松原町!J36+堀西!J36+堀川!J36+堀山下!J36+沼代新町!J36+柳町一丁目!J36+柳町二丁目!J36+若松町!J36+萩が丘!J36+曲松一丁目!J36+曲松二丁目!J36+渋沢!J36+栃窪!J36+千村!J36+渋沢一丁目!J36+渋沢二丁目!J36+渋沢三丁目!J36+渋沢上一丁目!J36+渋沢上二丁目!J36+千村一丁目!J36+千村二丁目!J36+千村三丁目!J36+千村四丁目!J36+千村五丁目!J36</f>
        <v>3</v>
      </c>
      <c r="K36" s="87">
        <f>並木町!K36+弥生町!K36+春日町!K36+松原町!K36+堀西!K36+堀川!K36+堀山下!K36+沼代新町!K36+柳町一丁目!K36+柳町二丁目!K36+若松町!K36+萩が丘!K36+曲松一丁目!K36+曲松二丁目!K36+渋沢!K36+栃窪!K36+千村!K36+渋沢一丁目!K36+渋沢二丁目!K36+渋沢三丁目!K36+渋沢上一丁目!K36+渋沢上二丁目!K36+千村一丁目!K36+千村二丁目!K36+千村三丁目!K36+千村四丁目!K36+千村五丁目!K36</f>
        <v>14</v>
      </c>
      <c r="L36" s="32">
        <f>並木町!L36+弥生町!L36+春日町!L36+松原町!L36+堀西!L36+堀川!L36+堀山下!L36+沼代新町!L36+柳町一丁目!L36+柳町二丁目!L36+若松町!L36+萩が丘!L36+曲松一丁目!L36+曲松二丁目!L36+渋沢!L36+栃窪!L36+千村!L36+渋沢一丁目!L36+渋沢二丁目!L36+渋沢三丁目!L36+渋沢上一丁目!L36+渋沢上二丁目!L36+千村一丁目!L36+千村二丁目!L36+千村三丁目!L36+千村四丁目!L36+千村五丁目!L36</f>
        <v>17</v>
      </c>
    </row>
    <row r="37" spans="1:12" x14ac:dyDescent="0.4">
      <c r="A37" s="42"/>
      <c r="B37" s="42"/>
      <c r="C37" s="42"/>
      <c r="D37" s="42"/>
      <c r="E37" s="30">
        <v>49</v>
      </c>
      <c r="F37" s="87">
        <f>並木町!F37+弥生町!F37+春日町!F37+松原町!F37+堀西!F37+堀川!F37+堀山下!F37+沼代新町!F37+柳町一丁目!F37+柳町二丁目!F37+若松町!F37+萩が丘!F37+曲松一丁目!F37+曲松二丁目!F37+渋沢!F37+栃窪!F37+千村!F37+渋沢一丁目!F37+渋沢二丁目!F37+渋沢三丁目!F37+渋沢上一丁目!F37+渋沢上二丁目!F37+千村一丁目!F37+千村二丁目!F37+千村三丁目!F37+千村四丁目!F37+千村五丁目!F37</f>
        <v>291</v>
      </c>
      <c r="G37" s="87">
        <f>並木町!G37+弥生町!G37+春日町!G37+松原町!G37+堀西!G37+堀川!G37+堀山下!G37+沼代新町!G37+柳町一丁目!G37+柳町二丁目!G37+若松町!G37+萩が丘!G37+曲松一丁目!G37+曲松二丁目!G37+渋沢!G37+栃窪!G37+千村!G37+渋沢一丁目!G37+渋沢二丁目!G37+渋沢三丁目!G37+渋沢上一丁目!G37+渋沢上二丁目!G37+千村一丁目!G37+千村二丁目!G37+千村三丁目!G37+千村四丁目!G37+千村五丁目!G37</f>
        <v>260</v>
      </c>
      <c r="H37" s="32">
        <f>並木町!H37+弥生町!H37+春日町!H37+松原町!H37+堀西!H37+堀川!H37+堀山下!H37+沼代新町!H37+柳町一丁目!H37+柳町二丁目!H37+若松町!H37+萩が丘!H37+曲松一丁目!H37+曲松二丁目!H37+渋沢!H37+栃窪!H37+千村!H37+渋沢一丁目!H37+渋沢二丁目!H37+渋沢三丁目!H37+渋沢上一丁目!H37+渋沢上二丁目!H37+千村一丁目!H37+千村二丁目!H37+千村三丁目!H37+千村四丁目!H37+千村五丁目!H37</f>
        <v>551</v>
      </c>
      <c r="I37" s="30">
        <v>99</v>
      </c>
      <c r="J37" s="87">
        <f>並木町!J37+弥生町!J37+春日町!J37+松原町!J37+堀西!J37+堀川!J37+堀山下!J37+沼代新町!J37+柳町一丁目!J37+柳町二丁目!J37+若松町!J37+萩が丘!J37+曲松一丁目!J37+曲松二丁目!J37+渋沢!J37+栃窪!J37+千村!J37+渋沢一丁目!J37+渋沢二丁目!J37+渋沢三丁目!J37+渋沢上一丁目!J37+渋沢上二丁目!J37+千村一丁目!J37+千村二丁目!J37+千村三丁目!J37+千村四丁目!J37+千村五丁目!J37</f>
        <v>4</v>
      </c>
      <c r="K37" s="87">
        <f>並木町!K37+弥生町!K37+春日町!K37+松原町!K37+堀西!K37+堀川!K37+堀山下!K37+沼代新町!K37+柳町一丁目!K37+柳町二丁目!K37+若松町!K37+萩が丘!K37+曲松一丁目!K37+曲松二丁目!K37+渋沢!K37+栃窪!K37+千村!K37+渋沢一丁目!K37+渋沢二丁目!K37+渋沢三丁目!K37+渋沢上一丁目!K37+渋沢上二丁目!K37+千村一丁目!K37+千村二丁目!K37+千村三丁目!K37+千村四丁目!K37+千村五丁目!K37</f>
        <v>13</v>
      </c>
      <c r="L37" s="32">
        <f>並木町!L37+弥生町!L37+春日町!L37+松原町!L37+堀西!L37+堀川!L37+堀山下!L37+沼代新町!L37+柳町一丁目!L37+柳町二丁目!L37+若松町!L37+萩が丘!L37+曲松一丁目!L37+曲松二丁目!L37+渋沢!L37+栃窪!L37+千村!L37+渋沢一丁目!L37+渋沢二丁目!L37+渋沢三丁目!L37+渋沢上一丁目!L37+渋沢上二丁目!L37+千村一丁目!L37+千村二丁目!L37+千村三丁目!L37+千村四丁目!L37+千村五丁目!L37</f>
        <v>17</v>
      </c>
    </row>
    <row r="38" spans="1:12" x14ac:dyDescent="0.4">
      <c r="A38" s="42"/>
      <c r="B38" s="42"/>
      <c r="C38" s="42"/>
      <c r="D38" s="42"/>
      <c r="E38" s="30">
        <v>50</v>
      </c>
      <c r="F38" s="87">
        <f>並木町!F38+弥生町!F38+春日町!F38+松原町!F38+堀西!F38+堀川!F38+堀山下!F38+沼代新町!F38+柳町一丁目!F38+柳町二丁目!F38+若松町!F38+萩が丘!F38+曲松一丁目!F38+曲松二丁目!F38+渋沢!F38+栃窪!F38+千村!F38+渋沢一丁目!F38+渋沢二丁目!F38+渋沢三丁目!F38+渋沢上一丁目!F38+渋沢上二丁目!F38+千村一丁目!F38+千村二丁目!F38+千村三丁目!F38+千村四丁目!F38+千村五丁目!F38</f>
        <v>265</v>
      </c>
      <c r="G38" s="87">
        <f>並木町!G38+弥生町!G38+春日町!G38+松原町!G38+堀西!G38+堀川!G38+堀山下!G38+沼代新町!G38+柳町一丁目!G38+柳町二丁目!G38+若松町!G38+萩が丘!G38+曲松一丁目!G38+曲松二丁目!G38+渋沢!G38+栃窪!G38+千村!G38+渋沢一丁目!G38+渋沢二丁目!G38+渋沢三丁目!G38+渋沢上一丁目!G38+渋沢上二丁目!G38+千村一丁目!G38+千村二丁目!G38+千村三丁目!G38+千村四丁目!G38+千村五丁目!G38</f>
        <v>262</v>
      </c>
      <c r="H38" s="32">
        <f>並木町!H38+弥生町!H38+春日町!H38+松原町!H38+堀西!H38+堀川!H38+堀山下!H38+沼代新町!H38+柳町一丁目!H38+柳町二丁目!H38+若松町!H38+萩が丘!H38+曲松一丁目!H38+曲松二丁目!H38+渋沢!H38+栃窪!H38+千村!H38+渋沢一丁目!H38+渋沢二丁目!H38+渋沢三丁目!H38+渋沢上一丁目!H38+渋沢上二丁目!H38+千村一丁目!H38+千村二丁目!H38+千村三丁目!H38+千村四丁目!H38+千村五丁目!H38</f>
        <v>527</v>
      </c>
      <c r="I38" s="30">
        <v>100</v>
      </c>
      <c r="J38" s="87">
        <f>並木町!J38+弥生町!J38+春日町!J38+松原町!J38+堀西!J38+堀川!J38+堀山下!J38+沼代新町!J38+柳町一丁目!J38+柳町二丁目!J38+若松町!J38+萩が丘!J38+曲松一丁目!J38+曲松二丁目!J38+渋沢!J38+栃窪!J38+千村!J38+渋沢一丁目!J38+渋沢二丁目!J38+渋沢三丁目!J38+渋沢上一丁目!J38+渋沢上二丁目!J38+千村一丁目!J38+千村二丁目!J38+千村三丁目!J38+千村四丁目!J38+千村五丁目!J38</f>
        <v>1</v>
      </c>
      <c r="K38" s="87">
        <f>並木町!K38+弥生町!K38+春日町!K38+松原町!K38+堀西!K38+堀川!K38+堀山下!K38+沼代新町!K38+柳町一丁目!K38+柳町二丁目!K38+若松町!K38+萩が丘!K38+曲松一丁目!K38+曲松二丁目!K38+渋沢!K38+栃窪!K38+千村!K38+渋沢一丁目!K38+渋沢二丁目!K38+渋沢三丁目!K38+渋沢上一丁目!K38+渋沢上二丁目!K38+千村一丁目!K38+千村二丁目!K38+千村三丁目!K38+千村四丁目!K38+千村五丁目!K38</f>
        <v>6</v>
      </c>
      <c r="L38" s="32">
        <f>並木町!L38+弥生町!L38+春日町!L38+松原町!L38+堀西!L38+堀川!L38+堀山下!L38+沼代新町!L38+柳町一丁目!L38+柳町二丁目!L38+若松町!L38+萩が丘!L38+曲松一丁目!L38+曲松二丁目!L38+渋沢!L38+栃窪!L38+千村!L38+渋沢一丁目!L38+渋沢二丁目!L38+渋沢三丁目!L38+渋沢上一丁目!L38+渋沢上二丁目!L38+千村一丁目!L38+千村二丁目!L38+千村三丁目!L38+千村四丁目!L38+千村五丁目!L38</f>
        <v>7</v>
      </c>
    </row>
    <row r="39" spans="1:12" x14ac:dyDescent="0.4">
      <c r="A39" s="42"/>
      <c r="B39" s="42"/>
      <c r="C39" s="42"/>
      <c r="D39" s="42"/>
      <c r="E39" s="30">
        <v>51</v>
      </c>
      <c r="F39" s="87">
        <f>並木町!F39+弥生町!F39+春日町!F39+松原町!F39+堀西!F39+堀川!F39+堀山下!F39+沼代新町!F39+柳町一丁目!F39+柳町二丁目!F39+若松町!F39+萩が丘!F39+曲松一丁目!F39+曲松二丁目!F39+渋沢!F39+栃窪!F39+千村!F39+渋沢一丁目!F39+渋沢二丁目!F39+渋沢三丁目!F39+渋沢上一丁目!F39+渋沢上二丁目!F39+千村一丁目!F39+千村二丁目!F39+千村三丁目!F39+千村四丁目!F39+千村五丁目!F39</f>
        <v>294</v>
      </c>
      <c r="G39" s="87">
        <f>並木町!G39+弥生町!G39+春日町!G39+松原町!G39+堀西!G39+堀川!G39+堀山下!G39+沼代新町!G39+柳町一丁目!G39+柳町二丁目!G39+若松町!G39+萩が丘!G39+曲松一丁目!G39+曲松二丁目!G39+渋沢!G39+栃窪!G39+千村!G39+渋沢一丁目!G39+渋沢二丁目!G39+渋沢三丁目!G39+渋沢上一丁目!G39+渋沢上二丁目!G39+千村一丁目!G39+千村二丁目!G39+千村三丁目!G39+千村四丁目!G39+千村五丁目!G39</f>
        <v>309</v>
      </c>
      <c r="H39" s="32">
        <f>並木町!H39+弥生町!H39+春日町!H39+松原町!H39+堀西!H39+堀川!H39+堀山下!H39+沼代新町!H39+柳町一丁目!H39+柳町二丁目!H39+若松町!H39+萩が丘!H39+曲松一丁目!H39+曲松二丁目!H39+渋沢!H39+栃窪!H39+千村!H39+渋沢一丁目!H39+渋沢二丁目!H39+渋沢三丁目!H39+渋沢上一丁目!H39+渋沢上二丁目!H39+千村一丁目!H39+千村二丁目!H39+千村三丁目!H39+千村四丁目!H39+千村五丁目!H39</f>
        <v>603</v>
      </c>
      <c r="I39" s="30">
        <v>101</v>
      </c>
      <c r="J39" s="87">
        <f>並木町!J39+弥生町!J39+春日町!J39+松原町!J39+堀西!J39+堀川!J39+堀山下!J39+沼代新町!J39+柳町一丁目!J39+柳町二丁目!J39+若松町!J39+萩が丘!J39+曲松一丁目!J39+曲松二丁目!J39+渋沢!J39+栃窪!J39+千村!J39+渋沢一丁目!J39+渋沢二丁目!J39+渋沢三丁目!J39+渋沢上一丁目!J39+渋沢上二丁目!J39+千村一丁目!J39+千村二丁目!J39+千村三丁目!J39+千村四丁目!J39+千村五丁目!J39</f>
        <v>2</v>
      </c>
      <c r="K39" s="87">
        <f>並木町!K39+弥生町!K39+春日町!K39+松原町!K39+堀西!K39+堀川!K39+堀山下!K39+沼代新町!K39+柳町一丁目!K39+柳町二丁目!K39+若松町!K39+萩が丘!K39+曲松一丁目!K39+曲松二丁目!K39+渋沢!K39+栃窪!K39+千村!K39+渋沢一丁目!K39+渋沢二丁目!K39+渋沢三丁目!K39+渋沢上一丁目!K39+渋沢上二丁目!K39+千村一丁目!K39+千村二丁目!K39+千村三丁目!K39+千村四丁目!K39+千村五丁目!K39</f>
        <v>4</v>
      </c>
      <c r="L39" s="32">
        <f>並木町!L39+弥生町!L39+春日町!L39+松原町!L39+堀西!L39+堀川!L39+堀山下!L39+沼代新町!L39+柳町一丁目!L39+柳町二丁目!L39+若松町!L39+萩が丘!L39+曲松一丁目!L39+曲松二丁目!L39+渋沢!L39+栃窪!L39+千村!L39+渋沢一丁目!L39+渋沢二丁目!L39+渋沢三丁目!L39+渋沢上一丁目!L39+渋沢上二丁目!L39+千村一丁目!L39+千村二丁目!L39+千村三丁目!L39+千村四丁目!L39+千村五丁目!L39</f>
        <v>6</v>
      </c>
    </row>
    <row r="40" spans="1:12" x14ac:dyDescent="0.4">
      <c r="A40" s="42"/>
      <c r="B40" s="42"/>
      <c r="C40" s="42"/>
      <c r="D40" s="42"/>
      <c r="E40" s="30">
        <v>52</v>
      </c>
      <c r="F40" s="87">
        <f>並木町!F40+弥生町!F40+春日町!F40+松原町!F40+堀西!F40+堀川!F40+堀山下!F40+沼代新町!F40+柳町一丁目!F40+柳町二丁目!F40+若松町!F40+萩が丘!F40+曲松一丁目!F40+曲松二丁目!F40+渋沢!F40+栃窪!F40+千村!F40+渋沢一丁目!F40+渋沢二丁目!F40+渋沢三丁目!F40+渋沢上一丁目!F40+渋沢上二丁目!F40+千村一丁目!F40+千村二丁目!F40+千村三丁目!F40+千村四丁目!F40+千村五丁目!F40</f>
        <v>333</v>
      </c>
      <c r="G40" s="87">
        <f>並木町!G40+弥生町!G40+春日町!G40+松原町!G40+堀西!G40+堀川!G40+堀山下!G40+沼代新町!G40+柳町一丁目!G40+柳町二丁目!G40+若松町!G40+萩が丘!G40+曲松一丁目!G40+曲松二丁目!G40+渋沢!G40+栃窪!G40+千村!G40+渋沢一丁目!G40+渋沢二丁目!G40+渋沢三丁目!G40+渋沢上一丁目!G40+渋沢上二丁目!G40+千村一丁目!G40+千村二丁目!G40+千村三丁目!G40+千村四丁目!G40+千村五丁目!G40</f>
        <v>311</v>
      </c>
      <c r="H40" s="32">
        <f>並木町!H40+弥生町!H40+春日町!H40+松原町!H40+堀西!H40+堀川!H40+堀山下!H40+沼代新町!H40+柳町一丁目!H40+柳町二丁目!H40+若松町!H40+萩が丘!H40+曲松一丁目!H40+曲松二丁目!H40+渋沢!H40+栃窪!H40+千村!H40+渋沢一丁目!H40+渋沢二丁目!H40+渋沢三丁目!H40+渋沢上一丁目!H40+渋沢上二丁目!H40+千村一丁目!H40+千村二丁目!H40+千村三丁目!H40+千村四丁目!H40+千村五丁目!H40</f>
        <v>644</v>
      </c>
      <c r="I40" s="30">
        <v>102</v>
      </c>
      <c r="J40" s="87">
        <f>並木町!J40+弥生町!J40+春日町!J40+松原町!J40+堀西!J40+堀川!J40+堀山下!J40+沼代新町!J40+柳町一丁目!J40+柳町二丁目!J40+若松町!J40+萩が丘!J40+曲松一丁目!J40+曲松二丁目!J40+渋沢!J40+栃窪!J40+千村!J40+渋沢一丁目!J40+渋沢二丁目!J40+渋沢三丁目!J40+渋沢上一丁目!J40+渋沢上二丁目!J40+千村一丁目!J40+千村二丁目!J40+千村三丁目!J40+千村四丁目!J40+千村五丁目!J40</f>
        <v>1</v>
      </c>
      <c r="K40" s="87">
        <f>並木町!K40+弥生町!K40+春日町!K40+松原町!K40+堀西!K40+堀川!K40+堀山下!K40+沼代新町!K40+柳町一丁目!K40+柳町二丁目!K40+若松町!K40+萩が丘!K40+曲松一丁目!K40+曲松二丁目!K40+渋沢!K40+栃窪!K40+千村!K40+渋沢一丁目!K40+渋沢二丁目!K40+渋沢三丁目!K40+渋沢上一丁目!K40+渋沢上二丁目!K40+千村一丁目!K40+千村二丁目!K40+千村三丁目!K40+千村四丁目!K40+千村五丁目!K40</f>
        <v>4</v>
      </c>
      <c r="L40" s="32">
        <f>並木町!L40+弥生町!L40+春日町!L40+松原町!L40+堀西!L40+堀川!L40+堀山下!L40+沼代新町!L40+柳町一丁目!L40+柳町二丁目!L40+若松町!L40+萩が丘!L40+曲松一丁目!L40+曲松二丁目!L40+渋沢!L40+栃窪!L40+千村!L40+渋沢一丁目!L40+渋沢二丁目!L40+渋沢三丁目!L40+渋沢上一丁目!L40+渋沢上二丁目!L40+千村一丁目!L40+千村二丁目!L40+千村三丁目!L40+千村四丁目!L40+千村五丁目!L40</f>
        <v>5</v>
      </c>
    </row>
    <row r="41" spans="1:12" x14ac:dyDescent="0.4">
      <c r="A41" s="42"/>
      <c r="B41" s="42"/>
      <c r="C41" s="42"/>
      <c r="D41" s="42"/>
      <c r="E41" s="30">
        <v>53</v>
      </c>
      <c r="F41" s="87">
        <f>並木町!F41+弥生町!F41+春日町!F41+松原町!F41+堀西!F41+堀川!F41+堀山下!F41+沼代新町!F41+柳町一丁目!F41+柳町二丁目!F41+若松町!F41+萩が丘!F41+曲松一丁目!F41+曲松二丁目!F41+渋沢!F41+栃窪!F41+千村!F41+渋沢一丁目!F41+渋沢二丁目!F41+渋沢三丁目!F41+渋沢上一丁目!F41+渋沢上二丁目!F41+千村一丁目!F41+千村二丁目!F41+千村三丁目!F41+千村四丁目!F41+千村五丁目!F41</f>
        <v>345</v>
      </c>
      <c r="G41" s="87">
        <f>並木町!G41+弥生町!G41+春日町!G41+松原町!G41+堀西!G41+堀川!G41+堀山下!G41+沼代新町!G41+柳町一丁目!G41+柳町二丁目!G41+若松町!G41+萩が丘!G41+曲松一丁目!G41+曲松二丁目!G41+渋沢!G41+栃窪!G41+千村!G41+渋沢一丁目!G41+渋沢二丁目!G41+渋沢三丁目!G41+渋沢上一丁目!G41+渋沢上二丁目!G41+千村一丁目!G41+千村二丁目!G41+千村三丁目!G41+千村四丁目!G41+千村五丁目!G41</f>
        <v>312</v>
      </c>
      <c r="H41" s="32">
        <f>並木町!H41+弥生町!H41+春日町!H41+松原町!H41+堀西!H41+堀川!H41+堀山下!H41+沼代新町!H41+柳町一丁目!H41+柳町二丁目!H41+若松町!H41+萩が丘!H41+曲松一丁目!H41+曲松二丁目!H41+渋沢!H41+栃窪!H41+千村!H41+渋沢一丁目!H41+渋沢二丁目!H41+渋沢三丁目!H41+渋沢上一丁目!H41+渋沢上二丁目!H41+千村一丁目!H41+千村二丁目!H41+千村三丁目!H41+千村四丁目!H41+千村五丁目!H41</f>
        <v>657</v>
      </c>
      <c r="I41" s="30">
        <v>103</v>
      </c>
      <c r="J41" s="87">
        <f>並木町!J41+弥生町!J41+春日町!J41+松原町!J41+堀西!J41+堀川!J41+堀山下!J41+沼代新町!J41+柳町一丁目!J41+柳町二丁目!J41+若松町!J41+萩が丘!J41+曲松一丁目!J41+曲松二丁目!J41+渋沢!J41+栃窪!J41+千村!J41+渋沢一丁目!J41+渋沢二丁目!J41+渋沢三丁目!J41+渋沢上一丁目!J41+渋沢上二丁目!J41+千村一丁目!J41+千村二丁目!J41+千村三丁目!J41+千村四丁目!J41+千村五丁目!J41</f>
        <v>0</v>
      </c>
      <c r="K41" s="87">
        <f>並木町!K41+弥生町!K41+春日町!K41+松原町!K41+堀西!K41+堀川!K41+堀山下!K41+沼代新町!K41+柳町一丁目!K41+柳町二丁目!K41+若松町!K41+萩が丘!K41+曲松一丁目!K41+曲松二丁目!K41+渋沢!K41+栃窪!K41+千村!K41+渋沢一丁目!K41+渋沢二丁目!K41+渋沢三丁目!K41+渋沢上一丁目!K41+渋沢上二丁目!K41+千村一丁目!K41+千村二丁目!K41+千村三丁目!K41+千村四丁目!K41+千村五丁目!K41</f>
        <v>4</v>
      </c>
      <c r="L41" s="32">
        <f>並木町!L41+弥生町!L41+春日町!L41+松原町!L41+堀西!L41+堀川!L41+堀山下!L41+沼代新町!L41+柳町一丁目!L41+柳町二丁目!L41+若松町!L41+萩が丘!L41+曲松一丁目!L41+曲松二丁目!L41+渋沢!L41+栃窪!L41+千村!L41+渋沢一丁目!L41+渋沢二丁目!L41+渋沢三丁目!L41+渋沢上一丁目!L41+渋沢上二丁目!L41+千村一丁目!L41+千村二丁目!L41+千村三丁目!L41+千村四丁目!L41+千村五丁目!L41</f>
        <v>4</v>
      </c>
    </row>
    <row r="42" spans="1:12" x14ac:dyDescent="0.4">
      <c r="A42" s="42"/>
      <c r="B42" s="42"/>
      <c r="C42" s="42"/>
      <c r="D42" s="42"/>
      <c r="E42" s="30">
        <v>54</v>
      </c>
      <c r="F42" s="87">
        <f>並木町!F42+弥生町!F42+春日町!F42+松原町!F42+堀西!F42+堀川!F42+堀山下!F42+沼代新町!F42+柳町一丁目!F42+柳町二丁目!F42+若松町!F42+萩が丘!F42+曲松一丁目!F42+曲松二丁目!F42+渋沢!F42+栃窪!F42+千村!F42+渋沢一丁目!F42+渋沢二丁目!F42+渋沢三丁目!F42+渋沢上一丁目!F42+渋沢上二丁目!F42+千村一丁目!F42+千村二丁目!F42+千村三丁目!F42+千村四丁目!F42+千村五丁目!F42</f>
        <v>331</v>
      </c>
      <c r="G42" s="87">
        <f>並木町!G42+弥生町!G42+春日町!G42+松原町!G42+堀西!G42+堀川!G42+堀山下!G42+沼代新町!G42+柳町一丁目!G42+柳町二丁目!G42+若松町!G42+萩が丘!G42+曲松一丁目!G42+曲松二丁目!G42+渋沢!G42+栃窪!G42+千村!G42+渋沢一丁目!G42+渋沢二丁目!G42+渋沢三丁目!G42+渋沢上一丁目!G42+渋沢上二丁目!G42+千村一丁目!G42+千村二丁目!G42+千村三丁目!G42+千村四丁目!G42+千村五丁目!G42</f>
        <v>287</v>
      </c>
      <c r="H42" s="32">
        <f>並木町!H42+弥生町!H42+春日町!H42+松原町!H42+堀西!H42+堀川!H42+堀山下!H42+沼代新町!H42+柳町一丁目!H42+柳町二丁目!H42+若松町!H42+萩が丘!H42+曲松一丁目!H42+曲松二丁目!H42+渋沢!H42+栃窪!H42+千村!H42+渋沢一丁目!H42+渋沢二丁目!H42+渋沢三丁目!H42+渋沢上一丁目!H42+渋沢上二丁目!H42+千村一丁目!H42+千村二丁目!H42+千村三丁目!H42+千村四丁目!H42+千村五丁目!H42</f>
        <v>618</v>
      </c>
      <c r="I42" s="30">
        <v>104</v>
      </c>
      <c r="J42" s="87">
        <f>並木町!J42+弥生町!J42+春日町!J42+松原町!J42+堀西!J42+堀川!J42+堀山下!J42+沼代新町!J42+柳町一丁目!J42+柳町二丁目!J42+若松町!J42+萩が丘!J42+曲松一丁目!J42+曲松二丁目!J42+渋沢!J42+栃窪!J42+千村!J42+渋沢一丁目!J42+渋沢二丁目!J42+渋沢三丁目!J42+渋沢上一丁目!J42+渋沢上二丁目!J42+千村一丁目!J42+千村二丁目!J42+千村三丁目!J42+千村四丁目!J42+千村五丁目!J42</f>
        <v>0</v>
      </c>
      <c r="K42" s="87">
        <f>並木町!K42+弥生町!K42+春日町!K42+松原町!K42+堀西!K42+堀川!K42+堀山下!K42+沼代新町!K42+柳町一丁目!K42+柳町二丁目!K42+若松町!K42+萩が丘!K42+曲松一丁目!K42+曲松二丁目!K42+渋沢!K42+栃窪!K42+千村!K42+渋沢一丁目!K42+渋沢二丁目!K42+渋沢三丁目!K42+渋沢上一丁目!K42+渋沢上二丁目!K42+千村一丁目!K42+千村二丁目!K42+千村三丁目!K42+千村四丁目!K42+千村五丁目!K42</f>
        <v>3</v>
      </c>
      <c r="L42" s="32">
        <f>並木町!L42+弥生町!L42+春日町!L42+松原町!L42+堀西!L42+堀川!L42+堀山下!L42+沼代新町!L42+柳町一丁目!L42+柳町二丁目!L42+若松町!L42+萩が丘!L42+曲松一丁目!L42+曲松二丁目!L42+渋沢!L42+栃窪!L42+千村!L42+渋沢一丁目!L42+渋沢二丁目!L42+渋沢三丁目!L42+渋沢上一丁目!L42+渋沢上二丁目!L42+千村一丁目!L42+千村二丁目!L42+千村三丁目!L42+千村四丁目!L42+千村五丁目!L42</f>
        <v>3</v>
      </c>
    </row>
    <row r="43" spans="1:12" x14ac:dyDescent="0.4">
      <c r="A43" s="42"/>
      <c r="B43" s="42"/>
      <c r="C43" s="42"/>
      <c r="D43" s="42"/>
      <c r="E43" s="30">
        <v>55</v>
      </c>
      <c r="F43" s="87">
        <f>並木町!F43+弥生町!F43+春日町!F43+松原町!F43+堀西!F43+堀川!F43+堀山下!F43+沼代新町!F43+柳町一丁目!F43+柳町二丁目!F43+若松町!F43+萩が丘!F43+曲松一丁目!F43+曲松二丁目!F43+渋沢!F43+栃窪!F43+千村!F43+渋沢一丁目!F43+渋沢二丁目!F43+渋沢三丁目!F43+渋沢上一丁目!F43+渋沢上二丁目!F43+千村一丁目!F43+千村二丁目!F43+千村三丁目!F43+千村四丁目!F43+千村五丁目!F43</f>
        <v>330</v>
      </c>
      <c r="G43" s="87">
        <f>並木町!G43+弥生町!G43+春日町!G43+松原町!G43+堀西!G43+堀川!G43+堀山下!G43+沼代新町!G43+柳町一丁目!G43+柳町二丁目!G43+若松町!G43+萩が丘!G43+曲松一丁目!G43+曲松二丁目!G43+渋沢!G43+栃窪!G43+千村!G43+渋沢一丁目!G43+渋沢二丁目!G43+渋沢三丁目!G43+渋沢上一丁目!G43+渋沢上二丁目!G43+千村一丁目!G43+千村二丁目!G43+千村三丁目!G43+千村四丁目!G43+千村五丁目!G43</f>
        <v>282</v>
      </c>
      <c r="H43" s="32">
        <f>並木町!H43+弥生町!H43+春日町!H43+松原町!H43+堀西!H43+堀川!H43+堀山下!H43+沼代新町!H43+柳町一丁目!H43+柳町二丁目!H43+若松町!H43+萩が丘!H43+曲松一丁目!H43+曲松二丁目!H43+渋沢!H43+栃窪!H43+千村!H43+渋沢一丁目!H43+渋沢二丁目!H43+渋沢三丁目!H43+渋沢上一丁目!H43+渋沢上二丁目!H43+千村一丁目!H43+千村二丁目!H43+千村三丁目!H43+千村四丁目!H43+千村五丁目!H43</f>
        <v>612</v>
      </c>
      <c r="I43" s="30">
        <v>105</v>
      </c>
      <c r="J43" s="87">
        <f>並木町!J43+弥生町!J43+春日町!J43+松原町!J43+堀西!J43+堀川!J43+堀山下!J43+沼代新町!J43+柳町一丁目!J43+柳町二丁目!J43+若松町!J43+萩が丘!J43+曲松一丁目!J43+曲松二丁目!J43+渋沢!J43+栃窪!J43+千村!J43+渋沢一丁目!J43+渋沢二丁目!J43+渋沢三丁目!J43+渋沢上一丁目!J43+渋沢上二丁目!J43+千村一丁目!J43+千村二丁目!J43+千村三丁目!J43+千村四丁目!J43+千村五丁目!J43</f>
        <v>0</v>
      </c>
      <c r="K43" s="87">
        <f>並木町!K43+弥生町!K43+春日町!K43+松原町!K43+堀西!K43+堀川!K43+堀山下!K43+沼代新町!K43+柳町一丁目!K43+柳町二丁目!K43+若松町!K43+萩が丘!K43+曲松一丁目!K43+曲松二丁目!K43+渋沢!K43+栃窪!K43+千村!K43+渋沢一丁目!K43+渋沢二丁目!K43+渋沢三丁目!K43+渋沢上一丁目!K43+渋沢上二丁目!K43+千村一丁目!K43+千村二丁目!K43+千村三丁目!K43+千村四丁目!K43+千村五丁目!K43</f>
        <v>0</v>
      </c>
      <c r="L43" s="32">
        <f>並木町!L43+弥生町!L43+春日町!L43+松原町!L43+堀西!L43+堀川!L43+堀山下!L43+沼代新町!L43+柳町一丁目!L43+柳町二丁目!L43+若松町!L43+萩が丘!L43+曲松一丁目!L43+曲松二丁目!L43+渋沢!L43+栃窪!L43+千村!L43+渋沢一丁目!L43+渋沢二丁目!L43+渋沢三丁目!L43+渋沢上一丁目!L43+渋沢上二丁目!L43+千村一丁目!L43+千村二丁目!L43+千村三丁目!L43+千村四丁目!L43+千村五丁目!L43</f>
        <v>0</v>
      </c>
    </row>
    <row r="44" spans="1:12" x14ac:dyDescent="0.4">
      <c r="A44" s="42"/>
      <c r="B44" s="42"/>
      <c r="C44" s="42"/>
      <c r="D44" s="42"/>
      <c r="E44" s="30">
        <v>56</v>
      </c>
      <c r="F44" s="87">
        <f>並木町!F44+弥生町!F44+春日町!F44+松原町!F44+堀西!F44+堀川!F44+堀山下!F44+沼代新町!F44+柳町一丁目!F44+柳町二丁目!F44+若松町!F44+萩が丘!F44+曲松一丁目!F44+曲松二丁目!F44+渋沢!F44+栃窪!F44+千村!F44+渋沢一丁目!F44+渋沢二丁目!F44+渋沢三丁目!F44+渋沢上一丁目!F44+渋沢上二丁目!F44+千村一丁目!F44+千村二丁目!F44+千村三丁目!F44+千村四丁目!F44+千村五丁目!F44</f>
        <v>323</v>
      </c>
      <c r="G44" s="87">
        <f>並木町!G44+弥生町!G44+春日町!G44+松原町!G44+堀西!G44+堀川!G44+堀山下!G44+沼代新町!G44+柳町一丁目!G44+柳町二丁目!G44+若松町!G44+萩が丘!G44+曲松一丁目!G44+曲松二丁目!G44+渋沢!G44+栃窪!G44+千村!G44+渋沢一丁目!G44+渋沢二丁目!G44+渋沢三丁目!G44+渋沢上一丁目!G44+渋沢上二丁目!G44+千村一丁目!G44+千村二丁目!G44+千村三丁目!G44+千村四丁目!G44+千村五丁目!G44</f>
        <v>271</v>
      </c>
      <c r="H44" s="32">
        <f>並木町!H44+弥生町!H44+春日町!H44+松原町!H44+堀西!H44+堀川!H44+堀山下!H44+沼代新町!H44+柳町一丁目!H44+柳町二丁目!H44+若松町!H44+萩が丘!H44+曲松一丁目!H44+曲松二丁目!H44+渋沢!H44+栃窪!H44+千村!H44+渋沢一丁目!H44+渋沢二丁目!H44+渋沢三丁目!H44+渋沢上一丁目!H44+渋沢上二丁目!H44+千村一丁目!H44+千村二丁目!H44+千村三丁目!H44+千村四丁目!H44+千村五丁目!H44</f>
        <v>594</v>
      </c>
      <c r="I44" s="30">
        <v>106</v>
      </c>
      <c r="J44" s="87">
        <f>並木町!J44+弥生町!J44+春日町!J44+松原町!J44+堀西!J44+堀川!J44+堀山下!J44+沼代新町!J44+柳町一丁目!J44+柳町二丁目!J44+若松町!J44+萩が丘!J44+曲松一丁目!J44+曲松二丁目!J44+渋沢!J44+栃窪!J44+千村!J44+渋沢一丁目!J44+渋沢二丁目!J44+渋沢三丁目!J44+渋沢上一丁目!J44+渋沢上二丁目!J44+千村一丁目!J44+千村二丁目!J44+千村三丁目!J44+千村四丁目!J44+千村五丁目!J44</f>
        <v>0</v>
      </c>
      <c r="K44" s="87">
        <f>並木町!K44+弥生町!K44+春日町!K44+松原町!K44+堀西!K44+堀川!K44+堀山下!K44+沼代新町!K44+柳町一丁目!K44+柳町二丁目!K44+若松町!K44+萩が丘!K44+曲松一丁目!K44+曲松二丁目!K44+渋沢!K44+栃窪!K44+千村!K44+渋沢一丁目!K44+渋沢二丁目!K44+渋沢三丁目!K44+渋沢上一丁目!K44+渋沢上二丁目!K44+千村一丁目!K44+千村二丁目!K44+千村三丁目!K44+千村四丁目!K44+千村五丁目!K44</f>
        <v>0</v>
      </c>
      <c r="L44" s="32">
        <f>並木町!L44+弥生町!L44+春日町!L44+松原町!L44+堀西!L44+堀川!L44+堀山下!L44+沼代新町!L44+柳町一丁目!L44+柳町二丁目!L44+若松町!L44+萩が丘!L44+曲松一丁目!L44+曲松二丁目!L44+渋沢!L44+栃窪!L44+千村!L44+渋沢一丁目!L44+渋沢二丁目!L44+渋沢三丁目!L44+渋沢上一丁目!L44+渋沢上二丁目!L44+千村一丁目!L44+千村二丁目!L44+千村三丁目!L44+千村四丁目!L44+千村五丁目!L44</f>
        <v>0</v>
      </c>
    </row>
    <row r="45" spans="1:12" x14ac:dyDescent="0.4">
      <c r="A45" s="42"/>
      <c r="B45" s="42"/>
      <c r="C45" s="42"/>
      <c r="D45" s="42"/>
      <c r="E45" s="30">
        <v>57</v>
      </c>
      <c r="F45" s="87">
        <f>並木町!F45+弥生町!F45+春日町!F45+松原町!F45+堀西!F45+堀川!F45+堀山下!F45+沼代新町!F45+柳町一丁目!F45+柳町二丁目!F45+若松町!F45+萩が丘!F45+曲松一丁目!F45+曲松二丁目!F45+渋沢!F45+栃窪!F45+千村!F45+渋沢一丁目!F45+渋沢二丁目!F45+渋沢三丁目!F45+渋沢上一丁目!F45+渋沢上二丁目!F45+千村一丁目!F45+千村二丁目!F45+千村三丁目!F45+千村四丁目!F45+千村五丁目!F45</f>
        <v>338</v>
      </c>
      <c r="G45" s="87">
        <f>並木町!G45+弥生町!G45+春日町!G45+松原町!G45+堀西!G45+堀川!G45+堀山下!G45+沼代新町!G45+柳町一丁目!G45+柳町二丁目!G45+若松町!G45+萩が丘!G45+曲松一丁目!G45+曲松二丁目!G45+渋沢!G45+栃窪!G45+千村!G45+渋沢一丁目!G45+渋沢二丁目!G45+渋沢三丁目!G45+渋沢上一丁目!G45+渋沢上二丁目!G45+千村一丁目!G45+千村二丁目!G45+千村三丁目!G45+千村四丁目!G45+千村五丁目!G45</f>
        <v>273</v>
      </c>
      <c r="H45" s="32">
        <f>並木町!H45+弥生町!H45+春日町!H45+松原町!H45+堀西!H45+堀川!H45+堀山下!H45+沼代新町!H45+柳町一丁目!H45+柳町二丁目!H45+若松町!H45+萩が丘!H45+曲松一丁目!H45+曲松二丁目!H45+渋沢!H45+栃窪!H45+千村!H45+渋沢一丁目!H45+渋沢二丁目!H45+渋沢三丁目!H45+渋沢上一丁目!H45+渋沢上二丁目!H45+千村一丁目!H45+千村二丁目!H45+千村三丁目!H45+千村四丁目!H45+千村五丁目!H45</f>
        <v>611</v>
      </c>
      <c r="I45" s="30">
        <v>107</v>
      </c>
      <c r="J45" s="87">
        <f>並木町!J45+弥生町!J45+春日町!J45+松原町!J45+堀西!J45+堀川!J45+堀山下!J45+沼代新町!J45+柳町一丁目!J45+柳町二丁目!J45+若松町!J45+萩が丘!J45+曲松一丁目!J45+曲松二丁目!J45+渋沢!J45+栃窪!J45+千村!J45+渋沢一丁目!J45+渋沢二丁目!J45+渋沢三丁目!J45+渋沢上一丁目!J45+渋沢上二丁目!J45+千村一丁目!J45+千村二丁目!J45+千村三丁目!J45+千村四丁目!J45+千村五丁目!J45</f>
        <v>0</v>
      </c>
      <c r="K45" s="87">
        <f>並木町!K45+弥生町!K45+春日町!K45+松原町!K45+堀西!K45+堀川!K45+堀山下!K45+沼代新町!K45+柳町一丁目!K45+柳町二丁目!K45+若松町!K45+萩が丘!K45+曲松一丁目!K45+曲松二丁目!K45+渋沢!K45+栃窪!K45+千村!K45+渋沢一丁目!K45+渋沢二丁目!K45+渋沢三丁目!K45+渋沢上一丁目!K45+渋沢上二丁目!K45+千村一丁目!K45+千村二丁目!K45+千村三丁目!K45+千村四丁目!K45+千村五丁目!K45</f>
        <v>0</v>
      </c>
      <c r="L45" s="32">
        <f>並木町!L45+弥生町!L45+春日町!L45+松原町!L45+堀西!L45+堀川!L45+堀山下!L45+沼代新町!L45+柳町一丁目!L45+柳町二丁目!L45+若松町!L45+萩が丘!L45+曲松一丁目!L45+曲松二丁目!L45+渋沢!L45+栃窪!L45+千村!L45+渋沢一丁目!L45+渋沢二丁目!L45+渋沢三丁目!L45+渋沢上一丁目!L45+渋沢上二丁目!L45+千村一丁目!L45+千村二丁目!L45+千村三丁目!L45+千村四丁目!L45+千村五丁目!L45</f>
        <v>0</v>
      </c>
    </row>
    <row r="46" spans="1:12" ht="14.25" thickBot="1" x14ac:dyDescent="0.45">
      <c r="A46" s="42"/>
      <c r="B46" s="42"/>
      <c r="C46" s="42"/>
      <c r="D46" s="42"/>
      <c r="E46" s="30">
        <v>58</v>
      </c>
      <c r="F46" s="87">
        <f>並木町!F46+弥生町!F46+春日町!F46+松原町!F46+堀西!F46+堀川!F46+堀山下!F46+沼代新町!F46+柳町一丁目!F46+柳町二丁目!F46+若松町!F46+萩が丘!F46+曲松一丁目!F46+曲松二丁目!F46+渋沢!F46+栃窪!F46+千村!F46+渋沢一丁目!F46+渋沢二丁目!F46+渋沢三丁目!F46+渋沢上一丁目!F46+渋沢上二丁目!F46+千村一丁目!F46+千村二丁目!F46+千村三丁目!F46+千村四丁目!F46+千村五丁目!F46</f>
        <v>302</v>
      </c>
      <c r="G46" s="87">
        <f>並木町!G46+弥生町!G46+春日町!G46+松原町!G46+堀西!G46+堀川!G46+堀山下!G46+沼代新町!G46+柳町一丁目!G46+柳町二丁目!G46+若松町!G46+萩が丘!G46+曲松一丁目!G46+曲松二丁目!G46+渋沢!G46+栃窪!G46+千村!G46+渋沢一丁目!G46+渋沢二丁目!G46+渋沢三丁目!G46+渋沢上一丁目!G46+渋沢上二丁目!G46+千村一丁目!G46+千村二丁目!G46+千村三丁目!G46+千村四丁目!G46+千村五丁目!G46</f>
        <v>275</v>
      </c>
      <c r="H46" s="32">
        <f>並木町!H46+弥生町!H46+春日町!H46+松原町!H46+堀西!H46+堀川!H46+堀山下!H46+沼代新町!H46+柳町一丁目!H46+柳町二丁目!H46+若松町!H46+萩が丘!H46+曲松一丁目!H46+曲松二丁目!H46+渋沢!H46+栃窪!H46+千村!H46+渋沢一丁目!H46+渋沢二丁目!H46+渋沢三丁目!H46+渋沢上一丁目!H46+渋沢上二丁目!H46+千村一丁目!H46+千村二丁目!H46+千村三丁目!H46+千村四丁目!H46+千村五丁目!H46</f>
        <v>577</v>
      </c>
      <c r="I46" s="34">
        <v>108</v>
      </c>
      <c r="J46" s="88">
        <f>並木町!J46+弥生町!J46+春日町!J46+松原町!J46+堀西!J46+堀川!J46+堀山下!J46+沼代新町!J46+柳町一丁目!J46+柳町二丁目!J46+若松町!J46+萩が丘!J46+曲松一丁目!J46+曲松二丁目!J46+渋沢!J46+栃窪!J46+千村!J46+渋沢一丁目!J46+渋沢二丁目!J46+渋沢三丁目!J46+渋沢上一丁目!J46+渋沢上二丁目!J46+千村一丁目!J46+千村二丁目!J46+千村三丁目!J46+千村四丁目!J46+千村五丁目!J46</f>
        <v>0</v>
      </c>
      <c r="K46" s="88">
        <f>並木町!K46+弥生町!K46+春日町!K46+松原町!K46+堀西!K46+堀川!K46+堀山下!K46+沼代新町!K46+柳町一丁目!K46+柳町二丁目!K46+若松町!K46+萩が丘!K46+曲松一丁目!K46+曲松二丁目!K46+渋沢!K46+栃窪!K46+千村!K46+渋沢一丁目!K46+渋沢二丁目!K46+渋沢三丁目!K46+渋沢上一丁目!K46+渋沢上二丁目!K46+千村一丁目!K46+千村二丁目!K46+千村三丁目!K46+千村四丁目!K46+千村五丁目!K46</f>
        <v>0</v>
      </c>
      <c r="L46" s="37">
        <f>並木町!L46+弥生町!L46+春日町!L46+松原町!L46+堀西!L46+堀川!L46+堀山下!L46+沼代新町!L46+柳町一丁目!L46+柳町二丁目!L46+若松町!L46+萩が丘!L46+曲松一丁目!L46+曲松二丁目!L46+渋沢!L46+栃窪!L46+千村!L46+渋沢一丁目!L46+渋沢二丁目!L46+渋沢三丁目!L46+渋沢上一丁目!L46+渋沢上二丁目!L46+千村一丁目!L46+千村二丁目!L46+千村三丁目!L46+千村四丁目!L46+千村五丁目!L46</f>
        <v>0</v>
      </c>
    </row>
    <row r="47" spans="1:12" ht="15" thickTop="1" thickBot="1" x14ac:dyDescent="0.45">
      <c r="A47" s="42"/>
      <c r="B47" s="42"/>
      <c r="C47" s="42"/>
      <c r="D47" s="42"/>
      <c r="E47" s="30">
        <v>59</v>
      </c>
      <c r="F47" s="87">
        <f>並木町!F47+弥生町!F47+春日町!F47+松原町!F47+堀西!F47+堀川!F47+堀山下!F47+沼代新町!F47+柳町一丁目!F47+柳町二丁目!F47+若松町!F47+萩が丘!F47+曲松一丁目!F47+曲松二丁目!F47+渋沢!F47+栃窪!F47+千村!F47+渋沢一丁目!F47+渋沢二丁目!F47+渋沢三丁目!F47+渋沢上一丁目!F47+渋沢上二丁目!F47+千村一丁目!F47+千村二丁目!F47+千村三丁目!F47+千村四丁目!F47+千村五丁目!F47</f>
        <v>254</v>
      </c>
      <c r="G47" s="87">
        <f>並木町!G47+弥生町!G47+春日町!G47+松原町!G47+堀西!G47+堀川!G47+堀山下!G47+沼代新町!G47+柳町一丁目!G47+柳町二丁目!G47+若松町!G47+萩が丘!G47+曲松一丁目!G47+曲松二丁目!G47+渋沢!G47+栃窪!G47+千村!G47+渋沢一丁目!G47+渋沢二丁目!G47+渋沢三丁目!G47+渋沢上一丁目!G47+渋沢上二丁目!G47+千村一丁目!G47+千村二丁目!G47+千村三丁目!G47+千村四丁目!G47+千村五丁目!G47</f>
        <v>215</v>
      </c>
      <c r="H47" s="32">
        <f>並木町!H47+弥生町!H47+春日町!H47+松原町!H47+堀西!H47+堀川!H47+堀山下!H47+沼代新町!H47+柳町一丁目!H47+柳町二丁目!H47+若松町!H47+萩が丘!H47+曲松一丁目!H47+曲松二丁目!H47+渋沢!H47+栃窪!H47+千村!H47+渋沢一丁目!H47+渋沢二丁目!H47+渋沢三丁目!H47+渋沢上一丁目!H47+渋沢上二丁目!H47+千村一丁目!H47+千村二丁目!H47+千村三丁目!H47+千村四丁目!H47+千村五丁目!H47</f>
        <v>469</v>
      </c>
      <c r="I47" s="38" t="s">
        <v>240</v>
      </c>
      <c r="J47" s="89">
        <f>SUM(J3:J46)</f>
        <v>5383</v>
      </c>
      <c r="K47" s="89">
        <f>SUM(K3:K46)</f>
        <v>6497</v>
      </c>
      <c r="L47" s="45">
        <f>SUM(J47:K47)</f>
        <v>11880</v>
      </c>
    </row>
    <row r="48" spans="1:12" x14ac:dyDescent="0.4">
      <c r="A48" s="42"/>
      <c r="B48" s="42"/>
      <c r="C48" s="42"/>
      <c r="D48" s="42"/>
      <c r="E48" s="30">
        <v>60</v>
      </c>
      <c r="F48" s="87">
        <f>並木町!F48+弥生町!F48+春日町!F48+松原町!F48+堀西!F48+堀川!F48+堀山下!F48+沼代新町!F48+柳町一丁目!F48+柳町二丁目!F48+若松町!F48+萩が丘!F48+曲松一丁目!F48+曲松二丁目!F48+渋沢!F48+栃窪!F48+千村!F48+渋沢一丁目!F48+渋沢二丁目!F48+渋沢三丁目!F48+渋沢上一丁目!F48+渋沢上二丁目!F48+千村一丁目!F48+千村二丁目!F48+千村三丁目!F48+千村四丁目!F48+千村五丁目!F48</f>
        <v>299</v>
      </c>
      <c r="G48" s="87">
        <f>並木町!G48+弥生町!G48+春日町!G48+松原町!G48+堀西!G48+堀川!G48+堀山下!G48+沼代新町!G48+柳町一丁目!G48+柳町二丁目!G48+若松町!G48+萩が丘!G48+曲松一丁目!G48+曲松二丁目!G48+渋沢!G48+栃窪!G48+千村!G48+渋沢一丁目!G48+渋沢二丁目!G48+渋沢三丁目!G48+渋沢上一丁目!G48+渋沢上二丁目!G48+千村一丁目!G48+千村二丁目!G48+千村三丁目!G48+千村四丁目!G48+千村五丁目!G48</f>
        <v>281</v>
      </c>
      <c r="H48" s="32">
        <f>並木町!H48+弥生町!H48+春日町!H48+松原町!H48+堀西!H48+堀川!H48+堀山下!H48+沼代新町!H48+柳町一丁目!H48+柳町二丁目!H48+若松町!H48+萩が丘!H48+曲松一丁目!H48+曲松二丁目!H48+渋沢!H48+栃窪!H48+千村!H48+渋沢一丁目!H48+渋沢二丁目!H48+渋沢三丁目!H48+渋沢上一丁目!H48+渋沢上二丁目!H48+千村一丁目!H48+千村二丁目!H48+千村三丁目!H48+千村四丁目!H48+千村五丁目!H48</f>
        <v>580</v>
      </c>
      <c r="I48" s="42"/>
      <c r="J48" s="42"/>
      <c r="K48" s="42"/>
      <c r="L48" s="42"/>
    </row>
    <row r="49" spans="1:12" ht="14.25" thickBot="1" x14ac:dyDescent="0.45">
      <c r="A49" s="42"/>
      <c r="B49" s="42"/>
      <c r="C49" s="42"/>
      <c r="D49" s="42"/>
      <c r="E49" s="30">
        <v>61</v>
      </c>
      <c r="F49" s="87">
        <f>並木町!F49+弥生町!F49+春日町!F49+松原町!F49+堀西!F49+堀川!F49+堀山下!F49+沼代新町!F49+柳町一丁目!F49+柳町二丁目!F49+若松町!F49+萩が丘!F49+曲松一丁目!F49+曲松二丁目!F49+渋沢!F49+栃窪!F49+千村!F49+渋沢一丁目!F49+渋沢二丁目!F49+渋沢三丁目!F49+渋沢上一丁目!F49+渋沢上二丁目!F49+千村一丁目!F49+千村二丁目!F49+千村三丁目!F49+千村四丁目!F49+千村五丁目!F49</f>
        <v>292</v>
      </c>
      <c r="G49" s="87">
        <f>並木町!G49+弥生町!G49+春日町!G49+松原町!G49+堀西!G49+堀川!G49+堀山下!G49+沼代新町!G49+柳町一丁目!G49+柳町二丁目!G49+若松町!G49+萩が丘!G49+曲松一丁目!G49+曲松二丁目!G49+渋沢!G49+栃窪!G49+千村!G49+渋沢一丁目!G49+渋沢二丁目!G49+渋沢三丁目!G49+渋沢上一丁目!G49+渋沢上二丁目!G49+千村一丁目!G49+千村二丁目!G49+千村三丁目!G49+千村四丁目!G49+千村五丁目!G49</f>
        <v>253</v>
      </c>
      <c r="H49" s="32">
        <f>並木町!H49+弥生町!H49+春日町!H49+松原町!H49+堀西!H49+堀川!H49+堀山下!H49+沼代新町!H49+柳町一丁目!H49+柳町二丁目!H49+若松町!H49+萩が丘!H49+曲松一丁目!H49+曲松二丁目!H49+渋沢!H49+栃窪!H49+千村!H49+渋沢一丁目!H49+渋沢二丁目!H49+渋沢三丁目!H49+渋沢上一丁目!H49+渋沢上二丁目!H49+千村一丁目!H49+千村二丁目!H49+千村三丁目!H49+千村四丁目!H49+千村五丁目!H49</f>
        <v>545</v>
      </c>
      <c r="I49" s="42"/>
      <c r="J49" s="46" t="s">
        <v>411</v>
      </c>
      <c r="K49" s="42"/>
      <c r="L49" s="42"/>
    </row>
    <row r="50" spans="1:12" x14ac:dyDescent="0.4">
      <c r="A50" s="42"/>
      <c r="B50" s="42"/>
      <c r="C50" s="42"/>
      <c r="D50" s="42"/>
      <c r="E50" s="30">
        <v>62</v>
      </c>
      <c r="F50" s="87">
        <f>並木町!F50+弥生町!F50+春日町!F50+松原町!F50+堀西!F50+堀川!F50+堀山下!F50+沼代新町!F50+柳町一丁目!F50+柳町二丁目!F50+若松町!F50+萩が丘!F50+曲松一丁目!F50+曲松二丁目!F50+渋沢!F50+栃窪!F50+千村!F50+渋沢一丁目!F50+渋沢二丁目!F50+渋沢三丁目!F50+渋沢上一丁目!F50+渋沢上二丁目!F50+千村一丁目!F50+千村二丁目!F50+千村三丁目!F50+千村四丁目!F50+千村五丁目!F50</f>
        <v>267</v>
      </c>
      <c r="G50" s="87">
        <f>並木町!G50+弥生町!G50+春日町!G50+松原町!G50+堀西!G50+堀川!G50+堀山下!G50+沼代新町!G50+柳町一丁目!G50+柳町二丁目!G50+若松町!G50+萩が丘!G50+曲松一丁目!G50+曲松二丁目!G50+渋沢!G50+栃窪!G50+千村!G50+渋沢一丁目!G50+渋沢二丁目!G50+渋沢三丁目!G50+渋沢上一丁目!G50+渋沢上二丁目!G50+千村一丁目!G50+千村二丁目!G50+千村三丁目!G50+千村四丁目!G50+千村五丁目!G50</f>
        <v>250</v>
      </c>
      <c r="H50" s="32">
        <f>並木町!H50+弥生町!H50+春日町!H50+松原町!H50+堀西!H50+堀川!H50+堀山下!H50+沼代新町!H50+柳町一丁目!H50+柳町二丁目!H50+若松町!H50+萩が丘!H50+曲松一丁目!H50+曲松二丁目!H50+渋沢!H50+栃窪!H50+千村!H50+渋沢一丁目!H50+渋沢二丁目!H50+渋沢三丁目!H50+渋沢上一丁目!H50+渋沢上二丁目!H50+千村一丁目!H50+千村二丁目!H50+千村三丁目!H50+千村四丁目!H50+千村五丁目!H50</f>
        <v>517</v>
      </c>
      <c r="I50" s="42"/>
      <c r="J50" s="47" t="s">
        <v>234</v>
      </c>
      <c r="K50" s="48" t="s">
        <v>235</v>
      </c>
      <c r="L50" s="49" t="s">
        <v>236</v>
      </c>
    </row>
    <row r="51" spans="1:12" ht="14.25" thickBot="1" x14ac:dyDescent="0.45">
      <c r="A51" s="42"/>
      <c r="B51" s="42"/>
      <c r="C51" s="42"/>
      <c r="D51" s="42"/>
      <c r="E51" s="30">
        <v>63</v>
      </c>
      <c r="F51" s="87">
        <f>並木町!F51+弥生町!F51+春日町!F51+松原町!F51+堀西!F51+堀川!F51+堀山下!F51+沼代新町!F51+柳町一丁目!F51+柳町二丁目!F51+若松町!F51+萩が丘!F51+曲松一丁目!F51+曲松二丁目!F51+渋沢!F51+栃窪!F51+千村!F51+渋沢一丁目!F51+渋沢二丁目!F51+渋沢三丁目!F51+渋沢上一丁目!F51+渋沢上二丁目!F51+千村一丁目!F51+千村二丁目!F51+千村三丁目!F51+千村四丁目!F51+千村五丁目!F51</f>
        <v>236</v>
      </c>
      <c r="G51" s="87">
        <f>並木町!G51+弥生町!G51+春日町!G51+松原町!G51+堀西!G51+堀川!G51+堀山下!G51+沼代新町!G51+柳町一丁目!G51+柳町二丁目!G51+若松町!G51+萩が丘!G51+曲松一丁目!G51+曲松二丁目!G51+渋沢!G51+栃窪!G51+千村!G51+渋沢一丁目!G51+渋沢二丁目!G51+渋沢三丁目!G51+渋沢上一丁目!G51+渋沢上二丁目!G51+千村一丁目!G51+千村二丁目!G51+千村三丁目!G51+千村四丁目!G51+千村五丁目!G51</f>
        <v>199</v>
      </c>
      <c r="H51" s="32">
        <f>並木町!H51+弥生町!H51+春日町!H51+松原町!H51+堀西!H51+堀川!H51+堀山下!H51+沼代新町!H51+柳町一丁目!H51+柳町二丁目!H51+若松町!H51+萩が丘!H51+曲松一丁目!H51+曲松二丁目!H51+渋沢!H51+栃窪!H51+千村!H51+渋沢一丁目!H51+渋沢二丁目!H51+渋沢三丁目!H51+渋沢上一丁目!H51+渋沢上二丁目!H51+千村一丁目!H51+千村二丁目!H51+千村三丁目!H51+千村四丁目!H51+千村五丁目!H51</f>
        <v>435</v>
      </c>
      <c r="I51" s="42"/>
      <c r="J51" s="50">
        <f>SUM(B18,F53,J47)</f>
        <v>18982</v>
      </c>
      <c r="K51" s="51">
        <f>SUM(C18,G53,K47)</f>
        <v>18953</v>
      </c>
      <c r="L51" s="52">
        <f>SUM(J51:K51)</f>
        <v>37935</v>
      </c>
    </row>
    <row r="52" spans="1:12" ht="14.25" thickBot="1" x14ac:dyDescent="0.45">
      <c r="A52" s="42"/>
      <c r="B52" s="42"/>
      <c r="C52" s="42"/>
      <c r="D52" s="42"/>
      <c r="E52" s="34">
        <v>64</v>
      </c>
      <c r="F52" s="88">
        <f>並木町!F52+弥生町!F52+春日町!F52+松原町!F52+堀西!F52+堀川!F52+堀山下!F52+沼代新町!F52+柳町一丁目!F52+柳町二丁目!F52+若松町!F52+萩が丘!F52+曲松一丁目!F52+曲松二丁目!F52+渋沢!F52+栃窪!F52+千村!F52+渋沢一丁目!F52+渋沢二丁目!F52+渋沢三丁目!F52+渋沢上一丁目!F52+渋沢上二丁目!F52+千村一丁目!F52+千村二丁目!F52+千村三丁目!F52+千村四丁目!F52+千村五丁目!F52</f>
        <v>242</v>
      </c>
      <c r="G52" s="88">
        <f>並木町!G52+弥生町!G52+春日町!G52+松原町!G52+堀西!G52+堀川!G52+堀山下!G52+沼代新町!G52+柳町一丁目!G52+柳町二丁目!G52+若松町!G52+萩が丘!G52+曲松一丁目!G52+曲松二丁目!G52+渋沢!G52+栃窪!G52+千村!G52+渋沢一丁目!G52+渋沢二丁目!G52+渋沢三丁目!G52+渋沢上一丁目!G52+渋沢上二丁目!G52+千村一丁目!G52+千村二丁目!G52+千村三丁目!G52+千村四丁目!G52+千村五丁目!G52</f>
        <v>236</v>
      </c>
      <c r="H52" s="37">
        <f>並木町!H52+弥生町!H52+春日町!H52+松原町!H52+堀西!H52+堀川!H52+堀山下!H52+沼代新町!H52+柳町一丁目!H52+柳町二丁目!H52+若松町!H52+萩が丘!H52+曲松一丁目!H52+曲松二丁目!H52+渋沢!H52+栃窪!H52+千村!H52+渋沢一丁目!H52+渋沢二丁目!H52+渋沢三丁目!H52+渋沢上一丁目!H52+渋沢上二丁目!H52+千村一丁目!H52+千村二丁目!H52+千村三丁目!H52+千村四丁目!H52+千村五丁目!H52</f>
        <v>478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89">
        <f>SUM(F3:F52)</f>
        <v>11582</v>
      </c>
      <c r="G53" s="89">
        <f>SUM(G3:G52)</f>
        <v>10544</v>
      </c>
      <c r="H53" s="45">
        <f>SUM(F53:G53)</f>
        <v>22126</v>
      </c>
      <c r="I53" s="42"/>
      <c r="J53" s="42"/>
      <c r="K53" s="42"/>
      <c r="L53" s="42"/>
    </row>
    <row r="56" spans="1:12" x14ac:dyDescent="0.4">
      <c r="F56" s="54" t="s">
        <v>412</v>
      </c>
    </row>
  </sheetData>
  <sheetProtection algorithmName="SHA-512" hashValue="PUszj/nB/YnHMSXn9/cE5i+0PEPfVfUbY2lCw8crSrzP92orohkmtScCtmW7cIdF/AdFLVyylq37EY9Bt9/Fbw==" saltValue="MOLyxTzLPgQ8NE20T+M3L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4" orientation="portrait" r:id="rId1"/>
  <headerFooter>
    <oddHeader>&amp;L【秦野市】地区別年齢別人口（住民基本台帳人口）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L56"/>
  <sheetViews>
    <sheetView view="pageBreakPreview" topLeftCell="A40" zoomScaleNormal="78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413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7</v>
      </c>
      <c r="D3" s="74">
        <f>SUM(B3:C3)</f>
        <v>9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4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9</v>
      </c>
      <c r="K3" s="73">
        <f>VLOOKUP(REPLACE($A$1,1,1,"")&amp;I3,[1]戸籍からデータ貼り付け先!$A$2:$T$12093,16,FALSE)</f>
        <v>8</v>
      </c>
      <c r="L3" s="74">
        <f>SUM(J3:K3)</f>
        <v>17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7</v>
      </c>
      <c r="C4" s="73">
        <f>VLOOKUP(REPLACE($A$1,1,1,"")&amp;A4,[1]戸籍からデータ貼り付け先!$A$2:$T$12093,16,FALSE)</f>
        <v>6</v>
      </c>
      <c r="D4" s="74">
        <f t="shared" ref="D4:D17" si="0">SUM(B4:C4)</f>
        <v>13</v>
      </c>
      <c r="E4" s="76">
        <v>16</v>
      </c>
      <c r="F4" s="77">
        <f>VLOOKUP(REPLACE($A$1,1,1,"")&amp;E4,[1]戸籍からデータ貼り付け先!$A$2:$T$12093,14,FALSE)</f>
        <v>5</v>
      </c>
      <c r="G4" s="73">
        <f>VLOOKUP(REPLACE($A$1,1,1,"")&amp;E4,[1]戸籍からデータ貼り付け先!$A$2:$T$12093,16,FALSE)</f>
        <v>7</v>
      </c>
      <c r="H4" s="74">
        <f t="shared" ref="H4:H52" si="1">SUM(F4:G4)</f>
        <v>12</v>
      </c>
      <c r="I4" s="78">
        <v>66</v>
      </c>
      <c r="J4" s="77">
        <f>VLOOKUP(REPLACE($A$1,1,1,"")&amp;I4,[1]戸籍からデータ貼り付け先!$A$2:$T$12093,14,FALSE)</f>
        <v>3</v>
      </c>
      <c r="K4" s="73">
        <f>VLOOKUP(REPLACE($A$1,1,1,"")&amp;I4,[1]戸籍からデータ貼り付け先!$A$2:$T$12093,16,FALSE)</f>
        <v>9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4</v>
      </c>
      <c r="C5" s="73">
        <f>VLOOKUP(REPLACE($A$1,1,1,"")&amp;A5,[1]戸籍からデータ貼り付け先!$A$2:$T$12093,16,FALSE)</f>
        <v>2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6</v>
      </c>
      <c r="H5" s="74">
        <f t="shared" si="1"/>
        <v>9</v>
      </c>
      <c r="I5" s="75">
        <v>67</v>
      </c>
      <c r="J5" s="77">
        <f>VLOOKUP(REPLACE($A$1,1,1,"")&amp;I5,[1]戸籍からデータ貼り付け先!$A$2:$T$12093,14,FALSE)</f>
        <v>11</v>
      </c>
      <c r="K5" s="73">
        <f>VLOOKUP(REPLACE($A$1,1,1,"")&amp;I5,[1]戸籍からデータ貼り付け先!$A$2:$T$12093,16,FALSE)</f>
        <v>11</v>
      </c>
      <c r="L5" s="74">
        <f t="shared" si="2"/>
        <v>22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6</v>
      </c>
      <c r="D6" s="74">
        <f t="shared" si="0"/>
        <v>11</v>
      </c>
      <c r="E6" s="76">
        <v>18</v>
      </c>
      <c r="F6" s="77">
        <f>VLOOKUP(REPLACE($A$1,1,1,"")&amp;E6,[1]戸籍からデータ貼り付け先!$A$2:$T$12093,14,FALSE)</f>
        <v>8</v>
      </c>
      <c r="G6" s="73">
        <f>VLOOKUP(REPLACE($A$1,1,1,"")&amp;E6,[1]戸籍からデータ貼り付け先!$A$2:$T$12093,16,FALSE)</f>
        <v>9</v>
      </c>
      <c r="H6" s="74">
        <f t="shared" si="1"/>
        <v>17</v>
      </c>
      <c r="I6" s="78">
        <v>68</v>
      </c>
      <c r="J6" s="77">
        <f>VLOOKUP(REPLACE($A$1,1,1,"")&amp;I6,[1]戸籍からデータ貼り付け先!$A$2:$T$12093,14,FALSE)</f>
        <v>11</v>
      </c>
      <c r="K6" s="73">
        <f>VLOOKUP(REPLACE($A$1,1,1,"")&amp;I6,[1]戸籍からデータ貼り付け先!$A$2:$T$12093,16,FALSE)</f>
        <v>11</v>
      </c>
      <c r="L6" s="74">
        <f t="shared" si="2"/>
        <v>22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9</v>
      </c>
      <c r="D7" s="74">
        <f t="shared" si="0"/>
        <v>12</v>
      </c>
      <c r="E7" s="71">
        <v>19</v>
      </c>
      <c r="F7" s="77">
        <f>VLOOKUP(REPLACE($A$1,1,1,"")&amp;E7,[1]戸籍からデータ貼り付け先!$A$2:$T$12093,14,FALSE)</f>
        <v>10</v>
      </c>
      <c r="G7" s="73">
        <f>VLOOKUP(REPLACE($A$1,1,1,"")&amp;E7,[1]戸籍からデータ貼り付け先!$A$2:$T$12093,16,FALSE)</f>
        <v>3</v>
      </c>
      <c r="H7" s="74">
        <f t="shared" si="1"/>
        <v>13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7</v>
      </c>
      <c r="L7" s="74">
        <f t="shared" si="2"/>
        <v>11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10</v>
      </c>
      <c r="D8" s="74">
        <f t="shared" si="0"/>
        <v>15</v>
      </c>
      <c r="E8" s="76">
        <v>20</v>
      </c>
      <c r="F8" s="77">
        <f>VLOOKUP(REPLACE($A$1,1,1,"")&amp;E8,[1]戸籍からデータ貼り付け先!$A$2:$T$12093,14,FALSE)</f>
        <v>6</v>
      </c>
      <c r="G8" s="73">
        <f>VLOOKUP(REPLACE($A$1,1,1,"")&amp;E8,[1]戸籍からデータ貼り付け先!$A$2:$T$12093,16,FALSE)</f>
        <v>7</v>
      </c>
      <c r="H8" s="74">
        <f t="shared" si="1"/>
        <v>13</v>
      </c>
      <c r="I8" s="78">
        <v>70</v>
      </c>
      <c r="J8" s="77">
        <f>VLOOKUP(REPLACE($A$1,1,1,"")&amp;I8,[1]戸籍からデータ貼り付け先!$A$2:$T$12093,14,FALSE)</f>
        <v>10</v>
      </c>
      <c r="K8" s="73">
        <f>VLOOKUP(REPLACE($A$1,1,1,"")&amp;I8,[1]戸籍からデータ貼り付け先!$A$2:$T$12093,16,FALSE)</f>
        <v>4</v>
      </c>
      <c r="L8" s="74">
        <f t="shared" si="2"/>
        <v>14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9</v>
      </c>
      <c r="C9" s="73">
        <f>VLOOKUP(REPLACE($A$1,1,1,"")&amp;A9,[1]戸籍からデータ貼り付け先!$A$2:$T$12093,16,FALSE)</f>
        <v>3</v>
      </c>
      <c r="D9" s="74">
        <f t="shared" si="0"/>
        <v>12</v>
      </c>
      <c r="E9" s="71">
        <v>21</v>
      </c>
      <c r="F9" s="77">
        <f>VLOOKUP(REPLACE($A$1,1,1,"")&amp;E9,[1]戸籍からデータ貼り付け先!$A$2:$T$12093,14,FALSE)</f>
        <v>8</v>
      </c>
      <c r="G9" s="73">
        <f>VLOOKUP(REPLACE($A$1,1,1,"")&amp;E9,[1]戸籍からデータ貼り付け先!$A$2:$T$12093,16,FALSE)</f>
        <v>8</v>
      </c>
      <c r="H9" s="74">
        <f t="shared" si="1"/>
        <v>16</v>
      </c>
      <c r="I9" s="75">
        <v>71</v>
      </c>
      <c r="J9" s="77">
        <f>VLOOKUP(REPLACE($A$1,1,1,"")&amp;I9,[1]戸籍からデータ貼り付け先!$A$2:$T$12093,14,FALSE)</f>
        <v>9</v>
      </c>
      <c r="K9" s="73">
        <f>VLOOKUP(REPLACE($A$1,1,1,"")&amp;I9,[1]戸籍からデータ貼り付け先!$A$2:$T$12093,16,FALSE)</f>
        <v>17</v>
      </c>
      <c r="L9" s="74">
        <f t="shared" si="2"/>
        <v>26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7</v>
      </c>
      <c r="D10" s="74">
        <f t="shared" si="0"/>
        <v>11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9</v>
      </c>
      <c r="H10" s="74">
        <f t="shared" si="1"/>
        <v>15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8</v>
      </c>
      <c r="L10" s="74">
        <f t="shared" si="2"/>
        <v>14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7</v>
      </c>
      <c r="D11" s="74">
        <f t="shared" si="0"/>
        <v>10</v>
      </c>
      <c r="E11" s="71">
        <v>23</v>
      </c>
      <c r="F11" s="77">
        <f>VLOOKUP(REPLACE($A$1,1,1,"")&amp;E11,[1]戸籍からデータ貼り付け先!$A$2:$T$12093,14,FALSE)</f>
        <v>13</v>
      </c>
      <c r="G11" s="73">
        <f>VLOOKUP(REPLACE($A$1,1,1,"")&amp;E11,[1]戸籍からデータ貼り付け先!$A$2:$T$12093,16,FALSE)</f>
        <v>9</v>
      </c>
      <c r="H11" s="74">
        <f t="shared" si="1"/>
        <v>22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10</v>
      </c>
      <c r="L11" s="74">
        <f t="shared" si="2"/>
        <v>17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5</v>
      </c>
      <c r="D12" s="74">
        <f t="shared" si="0"/>
        <v>9</v>
      </c>
      <c r="E12" s="76">
        <v>24</v>
      </c>
      <c r="F12" s="77">
        <f>VLOOKUP(REPLACE($A$1,1,1,"")&amp;E12,[1]戸籍からデータ貼り付け先!$A$2:$T$12093,14,FALSE)</f>
        <v>8</v>
      </c>
      <c r="G12" s="73">
        <f>VLOOKUP(REPLACE($A$1,1,1,"")&amp;E12,[1]戸籍からデータ貼り付け先!$A$2:$T$12093,16,FALSE)</f>
        <v>8</v>
      </c>
      <c r="H12" s="74">
        <f t="shared" si="1"/>
        <v>16</v>
      </c>
      <c r="I12" s="78">
        <v>74</v>
      </c>
      <c r="J12" s="77">
        <f>VLOOKUP(REPLACE($A$1,1,1,"")&amp;I12,[1]戸籍からデータ貼り付け先!$A$2:$T$12093,14,FALSE)</f>
        <v>13</v>
      </c>
      <c r="K12" s="73">
        <f>VLOOKUP(REPLACE($A$1,1,1,"")&amp;I12,[1]戸籍からデータ貼り付け先!$A$2:$T$12093,16,FALSE)</f>
        <v>10</v>
      </c>
      <c r="L12" s="74">
        <f t="shared" si="2"/>
        <v>23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10</v>
      </c>
      <c r="D13" s="74">
        <f t="shared" si="0"/>
        <v>15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5</v>
      </c>
      <c r="H13" s="74">
        <f t="shared" si="1"/>
        <v>9</v>
      </c>
      <c r="I13" s="75">
        <v>75</v>
      </c>
      <c r="J13" s="77">
        <f>VLOOKUP(REPLACE($A$1,1,1,"")&amp;I13,[1]戸籍からデータ貼り付け先!$A$2:$T$12093,14,FALSE)</f>
        <v>5</v>
      </c>
      <c r="K13" s="73">
        <f>VLOOKUP(REPLACE($A$1,1,1,"")&amp;I13,[1]戸籍からデータ貼り付け先!$A$2:$T$12093,16,FALSE)</f>
        <v>12</v>
      </c>
      <c r="L13" s="74">
        <f t="shared" si="2"/>
        <v>17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10</v>
      </c>
      <c r="C14" s="73">
        <f>VLOOKUP(REPLACE($A$1,1,1,"")&amp;A14,[1]戸籍からデータ貼り付け先!$A$2:$T$12093,16,FALSE)</f>
        <v>1</v>
      </c>
      <c r="D14" s="74">
        <f t="shared" si="0"/>
        <v>11</v>
      </c>
      <c r="E14" s="76">
        <v>26</v>
      </c>
      <c r="F14" s="77">
        <f>VLOOKUP(REPLACE($A$1,1,1,"")&amp;E14,[1]戸籍からデータ貼り付け先!$A$2:$T$12093,14,FALSE)</f>
        <v>9</v>
      </c>
      <c r="G14" s="73">
        <f>VLOOKUP(REPLACE($A$1,1,1,"")&amp;E14,[1]戸籍からデータ貼り付け先!$A$2:$T$12093,16,FALSE)</f>
        <v>8</v>
      </c>
      <c r="H14" s="74">
        <f t="shared" si="1"/>
        <v>17</v>
      </c>
      <c r="I14" s="78">
        <v>76</v>
      </c>
      <c r="J14" s="77">
        <f>VLOOKUP(REPLACE($A$1,1,1,"")&amp;I14,[1]戸籍からデータ貼り付け先!$A$2:$T$12093,14,FALSE)</f>
        <v>8</v>
      </c>
      <c r="K14" s="73">
        <f>VLOOKUP(REPLACE($A$1,1,1,"")&amp;I14,[1]戸籍からデータ貼り付け先!$A$2:$T$12093,16,FALSE)</f>
        <v>12</v>
      </c>
      <c r="L14" s="74">
        <f t="shared" si="2"/>
        <v>20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6</v>
      </c>
      <c r="C15" s="73">
        <f>VLOOKUP(REPLACE($A$1,1,1,"")&amp;A15,[1]戸籍からデータ貼り付け先!$A$2:$T$12093,16,FALSE)</f>
        <v>6</v>
      </c>
      <c r="D15" s="74">
        <f t="shared" si="0"/>
        <v>12</v>
      </c>
      <c r="E15" s="71">
        <v>27</v>
      </c>
      <c r="F15" s="77">
        <f>VLOOKUP(REPLACE($A$1,1,1,"")&amp;E15,[1]戸籍からデータ貼り付け先!$A$2:$T$12093,14,FALSE)</f>
        <v>8</v>
      </c>
      <c r="G15" s="73">
        <f>VLOOKUP(REPLACE($A$1,1,1,"")&amp;E15,[1]戸籍からデータ貼り付け先!$A$2:$T$12093,16,FALSE)</f>
        <v>8</v>
      </c>
      <c r="H15" s="74">
        <f t="shared" si="1"/>
        <v>16</v>
      </c>
      <c r="I15" s="75">
        <v>77</v>
      </c>
      <c r="J15" s="77">
        <f>VLOOKUP(REPLACE($A$1,1,1,"")&amp;I15,[1]戸籍からデータ貼り付け先!$A$2:$T$12093,14,FALSE)</f>
        <v>14</v>
      </c>
      <c r="K15" s="73">
        <f>VLOOKUP(REPLACE($A$1,1,1,"")&amp;I15,[1]戸籍からデータ貼り付け先!$A$2:$T$12093,16,FALSE)</f>
        <v>14</v>
      </c>
      <c r="L15" s="74">
        <f t="shared" si="2"/>
        <v>28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10</v>
      </c>
      <c r="C16" s="73">
        <f>VLOOKUP(REPLACE($A$1,1,1,"")&amp;A16,[1]戸籍からデータ貼り付け先!$A$2:$T$12093,16,FALSE)</f>
        <v>8</v>
      </c>
      <c r="D16" s="74">
        <f t="shared" si="0"/>
        <v>18</v>
      </c>
      <c r="E16" s="76">
        <v>28</v>
      </c>
      <c r="F16" s="77">
        <f>VLOOKUP(REPLACE($A$1,1,1,"")&amp;E16,[1]戸籍からデータ貼り付け先!$A$2:$T$12093,14,FALSE)</f>
        <v>7</v>
      </c>
      <c r="G16" s="73">
        <f>VLOOKUP(REPLACE($A$1,1,1,"")&amp;E16,[1]戸籍からデータ貼り付け先!$A$2:$T$12093,16,FALSE)</f>
        <v>8</v>
      </c>
      <c r="H16" s="74">
        <f t="shared" si="1"/>
        <v>15</v>
      </c>
      <c r="I16" s="78">
        <v>78</v>
      </c>
      <c r="J16" s="77">
        <f>VLOOKUP(REPLACE($A$1,1,1,"")&amp;I16,[1]戸籍からデータ貼り付け先!$A$2:$T$12093,14,FALSE)</f>
        <v>9</v>
      </c>
      <c r="K16" s="73">
        <f>VLOOKUP(REPLACE($A$1,1,1,"")&amp;I16,[1]戸籍からデータ貼り付け先!$A$2:$T$12093,16,FALSE)</f>
        <v>12</v>
      </c>
      <c r="L16" s="74">
        <f t="shared" si="2"/>
        <v>21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5</v>
      </c>
      <c r="C17" s="81">
        <f>VLOOKUP(REPLACE($A$1,1,1,"")&amp;A17,[1]戸籍からデータ貼り付け先!$A$2:$T$12093,16,FALSE)</f>
        <v>3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8</v>
      </c>
      <c r="G17" s="73">
        <f>VLOOKUP(REPLACE($A$1,1,1,"")&amp;E17,[1]戸籍からデータ貼り付け先!$A$2:$T$12093,16,FALSE)</f>
        <v>6</v>
      </c>
      <c r="H17" s="74">
        <f t="shared" si="1"/>
        <v>14</v>
      </c>
      <c r="I17" s="75">
        <v>79</v>
      </c>
      <c r="J17" s="77">
        <f>VLOOKUP(REPLACE($A$1,1,1,"")&amp;I17,[1]戸籍からデータ貼り付け先!$A$2:$T$12093,14,FALSE)</f>
        <v>6</v>
      </c>
      <c r="K17" s="73">
        <f>VLOOKUP(REPLACE($A$1,1,1,"")&amp;I17,[1]戸籍からデータ貼り付け先!$A$2:$T$12093,16,FALSE)</f>
        <v>7</v>
      </c>
      <c r="L17" s="74">
        <f t="shared" si="2"/>
        <v>13</v>
      </c>
    </row>
    <row r="18" spans="1:12" ht="15" thickTop="1" thickBot="1" x14ac:dyDescent="0.2">
      <c r="A18" s="38" t="s">
        <v>240</v>
      </c>
      <c r="B18" s="63">
        <f>SUM(B3:B17)</f>
        <v>82</v>
      </c>
      <c r="C18" s="64">
        <f>SUM(C3:C17)</f>
        <v>90</v>
      </c>
      <c r="D18" s="45">
        <f>SUM(B18:C18)</f>
        <v>172</v>
      </c>
      <c r="E18" s="76">
        <v>30</v>
      </c>
      <c r="F18" s="77">
        <f>VLOOKUP(REPLACE($A$1,1,1,"")&amp;E18,[1]戸籍からデータ貼り付け先!$A$2:$T$12093,14,FALSE)</f>
        <v>6</v>
      </c>
      <c r="G18" s="73">
        <f>VLOOKUP(REPLACE($A$1,1,1,"")&amp;E18,[1]戸籍からデータ貼り付け先!$A$2:$T$12093,16,FALSE)</f>
        <v>9</v>
      </c>
      <c r="H18" s="74">
        <f t="shared" si="1"/>
        <v>15</v>
      </c>
      <c r="I18" s="78">
        <v>80</v>
      </c>
      <c r="J18" s="77">
        <f>VLOOKUP(REPLACE($A$1,1,1,"")&amp;I18,[1]戸籍からデータ貼り付け先!$A$2:$T$12093,14,FALSE)</f>
        <v>8</v>
      </c>
      <c r="K18" s="73">
        <f>VLOOKUP(REPLACE($A$1,1,1,"")&amp;I18,[1]戸籍からデータ貼り付け先!$A$2:$T$12093,16,FALSE)</f>
        <v>7</v>
      </c>
      <c r="L18" s="74">
        <f t="shared" si="2"/>
        <v>15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6</v>
      </c>
      <c r="H19" s="74">
        <f t="shared" si="1"/>
        <v>9</v>
      </c>
      <c r="I19" s="75">
        <v>81</v>
      </c>
      <c r="J19" s="77">
        <f>VLOOKUP(REPLACE($A$1,1,1,"")&amp;I19,[1]戸籍からデータ貼り付け先!$A$2:$T$12093,14,FALSE)</f>
        <v>12</v>
      </c>
      <c r="K19" s="73">
        <f>VLOOKUP(REPLACE($A$1,1,1,"")&amp;I19,[1]戸籍からデータ貼り付け先!$A$2:$T$12093,16,FALSE)</f>
        <v>7</v>
      </c>
      <c r="L19" s="74">
        <f t="shared" si="2"/>
        <v>19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10</v>
      </c>
      <c r="G20" s="73">
        <f>VLOOKUP(REPLACE($A$1,1,1,"")&amp;E20,[1]戸籍からデータ貼り付け先!$A$2:$T$12093,16,FALSE)</f>
        <v>8</v>
      </c>
      <c r="H20" s="74">
        <f t="shared" si="1"/>
        <v>18</v>
      </c>
      <c r="I20" s="78">
        <v>82</v>
      </c>
      <c r="J20" s="77">
        <f>VLOOKUP(REPLACE($A$1,1,1,"")&amp;I20,[1]戸籍からデータ貼り付け先!$A$2:$T$12093,14,FALSE)</f>
        <v>7</v>
      </c>
      <c r="K20" s="73">
        <f>VLOOKUP(REPLACE($A$1,1,1,"")&amp;I20,[1]戸籍からデータ貼り付け先!$A$2:$T$12093,16,FALSE)</f>
        <v>15</v>
      </c>
      <c r="L20" s="74">
        <f t="shared" si="2"/>
        <v>22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7</v>
      </c>
      <c r="G21" s="73">
        <f>VLOOKUP(REPLACE($A$1,1,1,"")&amp;E21,[1]戸籍からデータ貼り付け先!$A$2:$T$12093,16,FALSE)</f>
        <v>9</v>
      </c>
      <c r="H21" s="74">
        <f t="shared" si="1"/>
        <v>16</v>
      </c>
      <c r="I21" s="75">
        <v>83</v>
      </c>
      <c r="J21" s="77">
        <f>VLOOKUP(REPLACE($A$1,1,1,"")&amp;I21,[1]戸籍からデータ貼り付け先!$A$2:$T$12093,14,FALSE)</f>
        <v>9</v>
      </c>
      <c r="K21" s="73">
        <f>VLOOKUP(REPLACE($A$1,1,1,"")&amp;I21,[1]戸籍からデータ貼り付け先!$A$2:$T$12093,16,FALSE)</f>
        <v>11</v>
      </c>
      <c r="L21" s="74">
        <f t="shared" si="2"/>
        <v>20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9</v>
      </c>
      <c r="G22" s="73">
        <f>VLOOKUP(REPLACE($A$1,1,1,"")&amp;E22,[1]戸籍からデータ貼り付け先!$A$2:$T$12093,16,FALSE)</f>
        <v>11</v>
      </c>
      <c r="H22" s="74">
        <f t="shared" si="1"/>
        <v>20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5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10</v>
      </c>
      <c r="G23" s="73">
        <f>VLOOKUP(REPLACE($A$1,1,1,"")&amp;E23,[1]戸籍からデータ貼り付け先!$A$2:$T$12093,16,FALSE)</f>
        <v>6</v>
      </c>
      <c r="H23" s="74">
        <f t="shared" si="1"/>
        <v>16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9</v>
      </c>
      <c r="L23" s="74">
        <f t="shared" si="2"/>
        <v>17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9</v>
      </c>
      <c r="G24" s="73">
        <f>VLOOKUP(REPLACE($A$1,1,1,"")&amp;E24,[1]戸籍からデータ貼り付け先!$A$2:$T$12093,16,FALSE)</f>
        <v>5</v>
      </c>
      <c r="H24" s="74">
        <f t="shared" si="1"/>
        <v>14</v>
      </c>
      <c r="I24" s="78">
        <v>86</v>
      </c>
      <c r="J24" s="77">
        <f>VLOOKUP(REPLACE($A$1,1,1,"")&amp;I24,[1]戸籍からデータ貼り付け先!$A$2:$T$12093,14,FALSE)</f>
        <v>6</v>
      </c>
      <c r="K24" s="73">
        <f>VLOOKUP(REPLACE($A$1,1,1,"")&amp;I24,[1]戸籍からデータ貼り付け先!$A$2:$T$12093,16,FALSE)</f>
        <v>9</v>
      </c>
      <c r="L24" s="74">
        <f t="shared" si="2"/>
        <v>15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11</v>
      </c>
      <c r="G25" s="73">
        <f>VLOOKUP(REPLACE($A$1,1,1,"")&amp;E25,[1]戸籍からデータ貼り付け先!$A$2:$T$12093,16,FALSE)</f>
        <v>8</v>
      </c>
      <c r="H25" s="74">
        <f t="shared" si="1"/>
        <v>19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3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9</v>
      </c>
      <c r="H26" s="74">
        <f t="shared" si="1"/>
        <v>16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7</v>
      </c>
      <c r="L26" s="74">
        <f t="shared" si="2"/>
        <v>11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9</v>
      </c>
      <c r="G27" s="73">
        <f>VLOOKUP(REPLACE($A$1,1,1,"")&amp;E27,[1]戸籍からデータ貼り付け先!$A$2:$T$12093,16,FALSE)</f>
        <v>7</v>
      </c>
      <c r="H27" s="74">
        <f t="shared" si="1"/>
        <v>16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6</v>
      </c>
      <c r="L27" s="74">
        <f t="shared" si="2"/>
        <v>8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6</v>
      </c>
      <c r="G28" s="73">
        <f>VLOOKUP(REPLACE($A$1,1,1,"")&amp;E28,[1]戸籍からデータ貼り付け先!$A$2:$T$12093,16,FALSE)</f>
        <v>7</v>
      </c>
      <c r="H28" s="74">
        <f t="shared" si="1"/>
        <v>13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7</v>
      </c>
      <c r="L28" s="74">
        <f t="shared" si="2"/>
        <v>10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3</v>
      </c>
      <c r="H29" s="74">
        <f t="shared" si="1"/>
        <v>9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5</v>
      </c>
      <c r="L29" s="74">
        <f t="shared" si="2"/>
        <v>7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8</v>
      </c>
      <c r="G30" s="73">
        <f>VLOOKUP(REPLACE($A$1,1,1,"")&amp;E30,[1]戸籍からデータ貼り付け先!$A$2:$T$12093,16,FALSE)</f>
        <v>5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9</v>
      </c>
      <c r="H31" s="74">
        <f t="shared" si="1"/>
        <v>15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3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11</v>
      </c>
      <c r="H32" s="74">
        <f t="shared" si="1"/>
        <v>18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2</v>
      </c>
      <c r="L32" s="74">
        <f t="shared" si="2"/>
        <v>3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10</v>
      </c>
      <c r="H33" s="74">
        <f t="shared" si="1"/>
        <v>17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12</v>
      </c>
      <c r="H34" s="74">
        <f t="shared" si="1"/>
        <v>19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1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13</v>
      </c>
      <c r="G35" s="73">
        <f>VLOOKUP(REPLACE($A$1,1,1,"")&amp;E35,[1]戸籍からデータ貼り付け先!$A$2:$T$12093,16,FALSE)</f>
        <v>12</v>
      </c>
      <c r="H35" s="74">
        <f t="shared" si="1"/>
        <v>25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1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12</v>
      </c>
      <c r="H36" s="74">
        <f t="shared" si="1"/>
        <v>20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7</v>
      </c>
      <c r="G37" s="73">
        <f>VLOOKUP(REPLACE($A$1,1,1,"")&amp;E37,[1]戸籍からデータ貼り付け先!$A$2:$T$12093,16,FALSE)</f>
        <v>9</v>
      </c>
      <c r="H37" s="74">
        <f t="shared" si="1"/>
        <v>16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7</v>
      </c>
      <c r="H38" s="74">
        <f t="shared" si="1"/>
        <v>17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14</v>
      </c>
      <c r="G39" s="73">
        <f>VLOOKUP(REPLACE($A$1,1,1,"")&amp;E39,[1]戸籍からデータ貼り付け先!$A$2:$T$12093,16,FALSE)</f>
        <v>10</v>
      </c>
      <c r="H39" s="74">
        <f t="shared" si="1"/>
        <v>24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9</v>
      </c>
      <c r="H40" s="74">
        <f t="shared" si="1"/>
        <v>22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12</v>
      </c>
      <c r="G41" s="73">
        <f>VLOOKUP(REPLACE($A$1,1,1,"")&amp;E41,[1]戸籍からデータ貼り付け先!$A$2:$T$12093,16,FALSE)</f>
        <v>13</v>
      </c>
      <c r="H41" s="74">
        <f t="shared" si="1"/>
        <v>25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10</v>
      </c>
      <c r="G42" s="73">
        <f>VLOOKUP(REPLACE($A$1,1,1,"")&amp;E42,[1]戸籍からデータ貼り付け先!$A$2:$T$12093,16,FALSE)</f>
        <v>5</v>
      </c>
      <c r="H42" s="74">
        <f t="shared" si="1"/>
        <v>15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11</v>
      </c>
      <c r="G43" s="73">
        <f>VLOOKUP(REPLACE($A$1,1,1,"")&amp;E43,[1]戸籍からデータ貼り付け先!$A$2:$T$12093,16,FALSE)</f>
        <v>13</v>
      </c>
      <c r="H43" s="74">
        <f t="shared" si="1"/>
        <v>24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12</v>
      </c>
      <c r="G44" s="73">
        <f>VLOOKUP(REPLACE($A$1,1,1,"")&amp;E44,[1]戸籍からデータ貼り付け先!$A$2:$T$12093,16,FALSE)</f>
        <v>11</v>
      </c>
      <c r="H44" s="74">
        <f t="shared" si="1"/>
        <v>23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15</v>
      </c>
      <c r="G45" s="73">
        <f>VLOOKUP(REPLACE($A$1,1,1,"")&amp;E45,[1]戸籍からデータ貼り付け先!$A$2:$T$12093,16,FALSE)</f>
        <v>10</v>
      </c>
      <c r="H45" s="74">
        <f t="shared" si="1"/>
        <v>25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10</v>
      </c>
      <c r="G46" s="73">
        <f>VLOOKUP(REPLACE($A$1,1,1,"")&amp;E46,[1]戸籍からデータ貼り付け先!$A$2:$T$12093,16,FALSE)</f>
        <v>11</v>
      </c>
      <c r="H46" s="74">
        <f t="shared" si="1"/>
        <v>21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11</v>
      </c>
      <c r="G47" s="73">
        <f>VLOOKUP(REPLACE($A$1,1,1,"")&amp;E47,[1]戸籍からデータ貼り付け先!$A$2:$T$12093,16,FALSE)</f>
        <v>12</v>
      </c>
      <c r="H47" s="74">
        <f t="shared" si="1"/>
        <v>23</v>
      </c>
      <c r="I47" s="43" t="s">
        <v>240</v>
      </c>
      <c r="J47" s="63">
        <f>SUM(J3:J46)</f>
        <v>197</v>
      </c>
      <c r="K47" s="64">
        <f>SUM(K3:K46)</f>
        <v>252</v>
      </c>
      <c r="L47" s="45">
        <f>SUM(J47:K47)</f>
        <v>449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13</v>
      </c>
      <c r="G48" s="73">
        <f>VLOOKUP(REPLACE($A$1,1,1,"")&amp;E48,[1]戸籍からデータ貼り付け先!$A$2:$T$12093,16,FALSE)</f>
        <v>13</v>
      </c>
      <c r="H48" s="74">
        <f t="shared" si="1"/>
        <v>26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9</v>
      </c>
      <c r="G49" s="73">
        <f>VLOOKUP(REPLACE($A$1,1,1,"")&amp;E49,[1]戸籍からデータ貼り付け先!$A$2:$T$12093,16,FALSE)</f>
        <v>4</v>
      </c>
      <c r="H49" s="74">
        <f t="shared" si="1"/>
        <v>13</v>
      </c>
      <c r="I49" s="42"/>
      <c r="J49" s="42" t="str">
        <f>REPLACE(A1,1,1,"")&amp;"合計"</f>
        <v>並木町合計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12</v>
      </c>
      <c r="G50" s="73">
        <f>VLOOKUP(REPLACE($A$1,1,1,"")&amp;E50,[1]戸籍からデータ貼り付け先!$A$2:$T$12093,16,FALSE)</f>
        <v>10</v>
      </c>
      <c r="H50" s="74">
        <f t="shared" si="1"/>
        <v>22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9</v>
      </c>
      <c r="H51" s="74">
        <f t="shared" si="1"/>
        <v>17</v>
      </c>
      <c r="I51" s="42"/>
      <c r="J51" s="50">
        <f>SUM(B18,F53,J47)</f>
        <v>711</v>
      </c>
      <c r="K51" s="51">
        <f>SUM(C18,G53,K47)</f>
        <v>760</v>
      </c>
      <c r="L51" s="52">
        <f>SUM(J51:K51)</f>
        <v>1471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9</v>
      </c>
      <c r="G52" s="81">
        <f>VLOOKUP(REPLACE($A$1,1,1,"")&amp;E52,[1]戸籍からデータ貼り付け先!$A$2:$T$12093,16,FALSE)</f>
        <v>8</v>
      </c>
      <c r="H52" s="82">
        <f t="shared" si="1"/>
        <v>17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432</v>
      </c>
      <c r="G53" s="64">
        <f>SUM(G3:G52)</f>
        <v>418</v>
      </c>
      <c r="H53" s="45">
        <f>SUM(F53:G53)</f>
        <v>850</v>
      </c>
      <c r="I53" s="42"/>
      <c r="J53" s="42"/>
      <c r="K53" s="42"/>
      <c r="L53" s="42"/>
    </row>
    <row r="56" spans="1:12" x14ac:dyDescent="0.4">
      <c r="F56" s="54" t="s">
        <v>414</v>
      </c>
    </row>
  </sheetData>
  <sheetProtection algorithmName="SHA-512" hashValue="dcfDk8qNEVlFiz3nR4XzAIlqr7sluMBO8E5Inm6Zt/fMS7Z06ryhsxfF8aTicCwyqSyR3uY2hSVk3rCd1vE7+g==" saltValue="rW9JO4ZtqhPN4aSDpnZSC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L56"/>
  <sheetViews>
    <sheetView view="pageBreakPreview" topLeftCell="A40" zoomScaleNormal="71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415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3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2</v>
      </c>
      <c r="G3" s="73">
        <f>VLOOKUP(REPLACE($A$1,1,1,"")&amp;E3,[1]戸籍からデータ貼り付け先!$A$2:$T$12093,16,FALSE)</f>
        <v>3</v>
      </c>
      <c r="H3" s="74">
        <f>SUM(F3:G3)</f>
        <v>5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6</v>
      </c>
      <c r="L3" s="74">
        <f>SUM(J3:K3)</f>
        <v>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5</v>
      </c>
      <c r="C4" s="73">
        <f>VLOOKUP(REPLACE($A$1,1,1,"")&amp;A4,[1]戸籍からデータ貼り付け先!$A$2:$T$12093,16,FALSE)</f>
        <v>2</v>
      </c>
      <c r="D4" s="74">
        <f t="shared" ref="D4:D17" si="0">SUM(B4:C4)</f>
        <v>7</v>
      </c>
      <c r="E4" s="76">
        <v>16</v>
      </c>
      <c r="F4" s="77">
        <f>VLOOKUP(REPLACE($A$1,1,1,"")&amp;E4,[1]戸籍からデータ貼り付け先!$A$2:$T$12093,14,FALSE)</f>
        <v>8</v>
      </c>
      <c r="G4" s="73">
        <f>VLOOKUP(REPLACE($A$1,1,1,"")&amp;E4,[1]戸籍からデータ貼り付け先!$A$2:$T$12093,16,FALSE)</f>
        <v>3</v>
      </c>
      <c r="H4" s="74">
        <f t="shared" ref="H4:H52" si="1">SUM(F4:G4)</f>
        <v>11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4</v>
      </c>
      <c r="L4" s="74">
        <f t="shared" ref="L4:L46" si="2">SUM(J4:K4)</f>
        <v>8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4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4</v>
      </c>
      <c r="G5" s="73">
        <f>VLOOKUP(REPLACE($A$1,1,1,"")&amp;E5,[1]戸籍からデータ貼り付け先!$A$2:$T$12093,16,FALSE)</f>
        <v>5</v>
      </c>
      <c r="H5" s="74">
        <f t="shared" si="1"/>
        <v>9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5</v>
      </c>
      <c r="L5" s="74">
        <f t="shared" si="2"/>
        <v>12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3</v>
      </c>
      <c r="D6" s="74">
        <f t="shared" si="0"/>
        <v>8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3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5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4</v>
      </c>
      <c r="C7" s="73">
        <f>VLOOKUP(REPLACE($A$1,1,1,"")&amp;A7,[1]戸籍からデータ貼り付け先!$A$2:$T$12093,16,FALSE)</f>
        <v>2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2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4</v>
      </c>
      <c r="K7" s="73">
        <f>VLOOKUP(REPLACE($A$1,1,1,"")&amp;I7,[1]戸籍からデータ貼り付け先!$A$2:$T$12093,16,FALSE)</f>
        <v>9</v>
      </c>
      <c r="L7" s="74">
        <f t="shared" si="2"/>
        <v>13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7</v>
      </c>
      <c r="C8" s="73">
        <f>VLOOKUP(REPLACE($A$1,1,1,"")&amp;A8,[1]戸籍からデータ貼り付け先!$A$2:$T$12093,16,FALSE)</f>
        <v>8</v>
      </c>
      <c r="D8" s="74">
        <f t="shared" si="0"/>
        <v>15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3</v>
      </c>
      <c r="H8" s="74">
        <f t="shared" si="1"/>
        <v>7</v>
      </c>
      <c r="I8" s="78">
        <v>70</v>
      </c>
      <c r="J8" s="77">
        <f>VLOOKUP(REPLACE($A$1,1,1,"")&amp;I8,[1]戸籍からデータ貼り付け先!$A$2:$T$12093,14,FALSE)</f>
        <v>4</v>
      </c>
      <c r="K8" s="73">
        <f>VLOOKUP(REPLACE($A$1,1,1,"")&amp;I8,[1]戸籍からデータ貼り付け先!$A$2:$T$12093,16,FALSE)</f>
        <v>6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3</v>
      </c>
      <c r="D9" s="74">
        <f t="shared" si="0"/>
        <v>5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5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8</v>
      </c>
      <c r="K9" s="73">
        <f>VLOOKUP(REPLACE($A$1,1,1,"")&amp;I9,[1]戸籍からデータ貼り付け先!$A$2:$T$12093,16,FALSE)</f>
        <v>8</v>
      </c>
      <c r="L9" s="74">
        <f t="shared" si="2"/>
        <v>16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4</v>
      </c>
      <c r="D10" s="74">
        <f t="shared" si="0"/>
        <v>8</v>
      </c>
      <c r="E10" s="76">
        <v>22</v>
      </c>
      <c r="F10" s="77">
        <f>VLOOKUP(REPLACE($A$1,1,1,"")&amp;E10,[1]戸籍からデータ貼り付け先!$A$2:$T$12093,14,FALSE)</f>
        <v>4</v>
      </c>
      <c r="G10" s="73">
        <f>VLOOKUP(REPLACE($A$1,1,1,"")&amp;E10,[1]戸籍からデータ貼り付け先!$A$2:$T$12093,16,FALSE)</f>
        <v>2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7</v>
      </c>
      <c r="K10" s="73">
        <f>VLOOKUP(REPLACE($A$1,1,1,"")&amp;I10,[1]戸籍からデータ貼り付け先!$A$2:$T$12093,16,FALSE)</f>
        <v>3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3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4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9</v>
      </c>
      <c r="K11" s="73">
        <f>VLOOKUP(REPLACE($A$1,1,1,"")&amp;I11,[1]戸籍からデータ貼り付け先!$A$2:$T$12093,16,FALSE)</f>
        <v>8</v>
      </c>
      <c r="L11" s="74">
        <f t="shared" si="2"/>
        <v>17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6</v>
      </c>
      <c r="C12" s="73">
        <f>VLOOKUP(REPLACE($A$1,1,1,"")&amp;A12,[1]戸籍からデータ貼り付け先!$A$2:$T$12093,16,FALSE)</f>
        <v>3</v>
      </c>
      <c r="D12" s="74">
        <f t="shared" si="0"/>
        <v>9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2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5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3</v>
      </c>
      <c r="D13" s="74">
        <f t="shared" si="0"/>
        <v>6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3</v>
      </c>
      <c r="H13" s="74">
        <f t="shared" si="1"/>
        <v>8</v>
      </c>
      <c r="I13" s="75">
        <v>75</v>
      </c>
      <c r="J13" s="77">
        <f>VLOOKUP(REPLACE($A$1,1,1,"")&amp;I13,[1]戸籍からデータ貼り付け先!$A$2:$T$12093,14,FALSE)</f>
        <v>11</v>
      </c>
      <c r="K13" s="73">
        <f>VLOOKUP(REPLACE($A$1,1,1,"")&amp;I13,[1]戸籍からデータ貼り付け先!$A$2:$T$12093,16,FALSE)</f>
        <v>7</v>
      </c>
      <c r="L13" s="74">
        <f t="shared" si="2"/>
        <v>18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8</v>
      </c>
      <c r="C14" s="73">
        <f>VLOOKUP(REPLACE($A$1,1,1,"")&amp;A14,[1]戸籍からデータ貼り付け先!$A$2:$T$12093,16,FALSE)</f>
        <v>2</v>
      </c>
      <c r="D14" s="74">
        <f t="shared" si="0"/>
        <v>10</v>
      </c>
      <c r="E14" s="76">
        <v>26</v>
      </c>
      <c r="F14" s="77">
        <f>VLOOKUP(REPLACE($A$1,1,1,"")&amp;E14,[1]戸籍からデータ貼り付け先!$A$2:$T$12093,14,FALSE)</f>
        <v>6</v>
      </c>
      <c r="G14" s="73">
        <f>VLOOKUP(REPLACE($A$1,1,1,"")&amp;E14,[1]戸籍からデータ貼り付け先!$A$2:$T$12093,16,FALSE)</f>
        <v>4</v>
      </c>
      <c r="H14" s="74">
        <f t="shared" si="1"/>
        <v>10</v>
      </c>
      <c r="I14" s="78">
        <v>76</v>
      </c>
      <c r="J14" s="77">
        <f>VLOOKUP(REPLACE($A$1,1,1,"")&amp;I14,[1]戸籍からデータ貼り付け先!$A$2:$T$12093,14,FALSE)</f>
        <v>11</v>
      </c>
      <c r="K14" s="73">
        <f>VLOOKUP(REPLACE($A$1,1,1,"")&amp;I14,[1]戸籍からデータ貼り付け先!$A$2:$T$12093,16,FALSE)</f>
        <v>16</v>
      </c>
      <c r="L14" s="74">
        <f t="shared" si="2"/>
        <v>27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1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7</v>
      </c>
      <c r="G15" s="73">
        <f>VLOOKUP(REPLACE($A$1,1,1,"")&amp;E15,[1]戸籍からデータ貼り付け先!$A$2:$T$12093,16,FALSE)</f>
        <v>4</v>
      </c>
      <c r="H15" s="74">
        <f t="shared" si="1"/>
        <v>11</v>
      </c>
      <c r="I15" s="75">
        <v>77</v>
      </c>
      <c r="J15" s="77">
        <f>VLOOKUP(REPLACE($A$1,1,1,"")&amp;I15,[1]戸籍からデータ貼り付け先!$A$2:$T$12093,14,FALSE)</f>
        <v>9</v>
      </c>
      <c r="K15" s="73">
        <f>VLOOKUP(REPLACE($A$1,1,1,"")&amp;I15,[1]戸籍からデータ貼り付け先!$A$2:$T$12093,16,FALSE)</f>
        <v>3</v>
      </c>
      <c r="L15" s="74">
        <f t="shared" si="2"/>
        <v>12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6</v>
      </c>
      <c r="C16" s="73">
        <f>VLOOKUP(REPLACE($A$1,1,1,"")&amp;A16,[1]戸籍からデータ貼り付け先!$A$2:$T$12093,16,FALSE)</f>
        <v>3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8</v>
      </c>
      <c r="H16" s="74">
        <f t="shared" si="1"/>
        <v>14</v>
      </c>
      <c r="I16" s="78">
        <v>78</v>
      </c>
      <c r="J16" s="77">
        <f>VLOOKUP(REPLACE($A$1,1,1,"")&amp;I16,[1]戸籍からデータ貼り付け先!$A$2:$T$12093,14,FALSE)</f>
        <v>9</v>
      </c>
      <c r="K16" s="73">
        <f>VLOOKUP(REPLACE($A$1,1,1,"")&amp;I16,[1]戸籍からデータ貼り付け先!$A$2:$T$12093,16,FALSE)</f>
        <v>9</v>
      </c>
      <c r="L16" s="74">
        <f t="shared" si="2"/>
        <v>18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</v>
      </c>
      <c r="C17" s="81">
        <f>VLOOKUP(REPLACE($A$1,1,1,"")&amp;A17,[1]戸籍からデータ貼り付け先!$A$2:$T$12093,16,FALSE)</f>
        <v>1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5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8</v>
      </c>
      <c r="K17" s="73">
        <f>VLOOKUP(REPLACE($A$1,1,1,"")&amp;I17,[1]戸籍からデータ貼り付け先!$A$2:$T$12093,16,FALSE)</f>
        <v>3</v>
      </c>
      <c r="L17" s="74">
        <f t="shared" si="2"/>
        <v>11</v>
      </c>
    </row>
    <row r="18" spans="1:12" ht="15" thickTop="1" thickBot="1" x14ac:dyDescent="0.2">
      <c r="A18" s="38" t="s">
        <v>240</v>
      </c>
      <c r="B18" s="63">
        <f>SUM(B3:B17)</f>
        <v>63</v>
      </c>
      <c r="C18" s="64">
        <f>SUM(C3:C17)</f>
        <v>45</v>
      </c>
      <c r="D18" s="45">
        <f>SUM(B18:C18)</f>
        <v>108</v>
      </c>
      <c r="E18" s="76">
        <v>30</v>
      </c>
      <c r="F18" s="77">
        <f>VLOOKUP(REPLACE($A$1,1,1,"")&amp;E18,[1]戸籍からデータ貼り付け先!$A$2:$T$12093,14,FALSE)</f>
        <v>12</v>
      </c>
      <c r="G18" s="73">
        <f>VLOOKUP(REPLACE($A$1,1,1,"")&amp;E18,[1]戸籍からデータ貼り付け先!$A$2:$T$12093,16,FALSE)</f>
        <v>3</v>
      </c>
      <c r="H18" s="74">
        <f t="shared" si="1"/>
        <v>15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7</v>
      </c>
      <c r="L18" s="74">
        <f t="shared" si="2"/>
        <v>11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9</v>
      </c>
      <c r="G19" s="73">
        <f>VLOOKUP(REPLACE($A$1,1,1,"")&amp;E19,[1]戸籍からデータ貼り付け先!$A$2:$T$12093,16,FALSE)</f>
        <v>8</v>
      </c>
      <c r="H19" s="74">
        <f t="shared" si="1"/>
        <v>17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1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10</v>
      </c>
      <c r="G20" s="73">
        <f>VLOOKUP(REPLACE($A$1,1,1,"")&amp;E20,[1]戸籍からデータ貼り付け先!$A$2:$T$12093,16,FALSE)</f>
        <v>4</v>
      </c>
      <c r="H20" s="74">
        <f t="shared" si="1"/>
        <v>14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7</v>
      </c>
      <c r="L20" s="74">
        <f t="shared" si="2"/>
        <v>10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6</v>
      </c>
      <c r="G21" s="73">
        <f>VLOOKUP(REPLACE($A$1,1,1,"")&amp;E21,[1]戸籍からデータ貼り付け先!$A$2:$T$12093,16,FALSE)</f>
        <v>5</v>
      </c>
      <c r="H21" s="74">
        <f t="shared" si="1"/>
        <v>11</v>
      </c>
      <c r="I21" s="75">
        <v>83</v>
      </c>
      <c r="J21" s="77">
        <f>VLOOKUP(REPLACE($A$1,1,1,"")&amp;I21,[1]戸籍からデータ貼り付け先!$A$2:$T$12093,14,FALSE)</f>
        <v>3</v>
      </c>
      <c r="K21" s="73">
        <f>VLOOKUP(REPLACE($A$1,1,1,"")&amp;I21,[1]戸籍からデータ貼り付け先!$A$2:$T$12093,16,FALSE)</f>
        <v>8</v>
      </c>
      <c r="L21" s="74">
        <f t="shared" si="2"/>
        <v>11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3</v>
      </c>
      <c r="G22" s="73">
        <f>VLOOKUP(REPLACE($A$1,1,1,"")&amp;E22,[1]戸籍からデータ貼り付け先!$A$2:$T$12093,16,FALSE)</f>
        <v>4</v>
      </c>
      <c r="H22" s="74">
        <f t="shared" si="1"/>
        <v>7</v>
      </c>
      <c r="I22" s="78">
        <v>84</v>
      </c>
      <c r="J22" s="77">
        <f>VLOOKUP(REPLACE($A$1,1,1,"")&amp;I22,[1]戸籍からデータ貼り付け先!$A$2:$T$12093,14,FALSE)</f>
        <v>8</v>
      </c>
      <c r="K22" s="73">
        <f>VLOOKUP(REPLACE($A$1,1,1,"")&amp;I22,[1]戸籍からデータ貼り付け先!$A$2:$T$12093,16,FALSE)</f>
        <v>4</v>
      </c>
      <c r="L22" s="74">
        <f t="shared" si="2"/>
        <v>12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6</v>
      </c>
      <c r="H23" s="74">
        <f t="shared" si="1"/>
        <v>13</v>
      </c>
      <c r="I23" s="75">
        <v>85</v>
      </c>
      <c r="J23" s="77">
        <f>VLOOKUP(REPLACE($A$1,1,1,"")&amp;I23,[1]戸籍からデータ貼り付け先!$A$2:$T$12093,14,FALSE)</f>
        <v>5</v>
      </c>
      <c r="K23" s="73">
        <f>VLOOKUP(REPLACE($A$1,1,1,"")&amp;I23,[1]戸籍からデータ貼り付け先!$A$2:$T$12093,16,FALSE)</f>
        <v>6</v>
      </c>
      <c r="L23" s="74">
        <f t="shared" si="2"/>
        <v>11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4</v>
      </c>
      <c r="G24" s="73">
        <f>VLOOKUP(REPLACE($A$1,1,1,"")&amp;E24,[1]戸籍からデータ貼り付け先!$A$2:$T$12093,16,FALSE)</f>
        <v>9</v>
      </c>
      <c r="H24" s="74">
        <f t="shared" si="1"/>
        <v>13</v>
      </c>
      <c r="I24" s="78">
        <v>86</v>
      </c>
      <c r="J24" s="77">
        <f>VLOOKUP(REPLACE($A$1,1,1,"")&amp;I24,[1]戸籍からデータ貼り付け先!$A$2:$T$12093,14,FALSE)</f>
        <v>5</v>
      </c>
      <c r="K24" s="73">
        <f>VLOOKUP(REPLACE($A$1,1,1,"")&amp;I24,[1]戸籍からデータ貼り付け先!$A$2:$T$12093,16,FALSE)</f>
        <v>5</v>
      </c>
      <c r="L24" s="74">
        <f t="shared" si="2"/>
        <v>10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2</v>
      </c>
      <c r="H25" s="74">
        <f t="shared" si="1"/>
        <v>4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7</v>
      </c>
      <c r="L25" s="74">
        <f t="shared" si="2"/>
        <v>8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9</v>
      </c>
      <c r="G26" s="73">
        <f>VLOOKUP(REPLACE($A$1,1,1,"")&amp;E26,[1]戸籍からデータ貼り付け先!$A$2:$T$12093,16,FALSE)</f>
        <v>4</v>
      </c>
      <c r="H26" s="74">
        <f t="shared" si="1"/>
        <v>13</v>
      </c>
      <c r="I26" s="78">
        <v>88</v>
      </c>
      <c r="J26" s="77">
        <f>VLOOKUP(REPLACE($A$1,1,1,"")&amp;I26,[1]戸籍からデータ貼り付け先!$A$2:$T$12093,14,FALSE)</f>
        <v>4</v>
      </c>
      <c r="K26" s="73">
        <f>VLOOKUP(REPLACE($A$1,1,1,"")&amp;I26,[1]戸籍からデータ貼り付け先!$A$2:$T$12093,16,FALSE)</f>
        <v>8</v>
      </c>
      <c r="L26" s="74">
        <f t="shared" si="2"/>
        <v>12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5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5</v>
      </c>
      <c r="L27" s="74">
        <f t="shared" si="2"/>
        <v>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7</v>
      </c>
      <c r="G28" s="73">
        <f>VLOOKUP(REPLACE($A$1,1,1,"")&amp;E28,[1]戸籍からデータ貼り付け先!$A$2:$T$12093,16,FALSE)</f>
        <v>5</v>
      </c>
      <c r="H28" s="74">
        <f t="shared" si="1"/>
        <v>12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6</v>
      </c>
      <c r="L28" s="74">
        <f t="shared" si="2"/>
        <v>10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6</v>
      </c>
      <c r="H29" s="74">
        <f t="shared" si="1"/>
        <v>10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1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7</v>
      </c>
      <c r="G30" s="73">
        <f>VLOOKUP(REPLACE($A$1,1,1,"")&amp;E30,[1]戸籍からデータ貼り付け先!$A$2:$T$12093,16,FALSE)</f>
        <v>6</v>
      </c>
      <c r="H30" s="74">
        <f t="shared" si="1"/>
        <v>13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5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6</v>
      </c>
      <c r="G31" s="73">
        <f>VLOOKUP(REPLACE($A$1,1,1,"")&amp;E31,[1]戸籍からデータ貼り付け先!$A$2:$T$12093,16,FALSE)</f>
        <v>9</v>
      </c>
      <c r="H31" s="74">
        <f t="shared" si="1"/>
        <v>15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2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5</v>
      </c>
      <c r="G32" s="73">
        <f>VLOOKUP(REPLACE($A$1,1,1,"")&amp;E32,[1]戸籍からデータ貼り付け先!$A$2:$T$12093,16,FALSE)</f>
        <v>7</v>
      </c>
      <c r="H32" s="74">
        <f t="shared" si="1"/>
        <v>12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4</v>
      </c>
      <c r="L32" s="74">
        <f t="shared" si="2"/>
        <v>4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5</v>
      </c>
      <c r="H33" s="74">
        <f t="shared" si="1"/>
        <v>12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4</v>
      </c>
      <c r="H34" s="74">
        <f t="shared" si="1"/>
        <v>13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10</v>
      </c>
      <c r="G35" s="73">
        <f>VLOOKUP(REPLACE($A$1,1,1,"")&amp;E35,[1]戸籍からデータ貼り付け先!$A$2:$T$12093,16,FALSE)</f>
        <v>9</v>
      </c>
      <c r="H35" s="74">
        <f t="shared" si="1"/>
        <v>19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</v>
      </c>
      <c r="G36" s="73">
        <f>VLOOKUP(REPLACE($A$1,1,1,"")&amp;E36,[1]戸籍からデータ貼り付け先!$A$2:$T$12093,16,FALSE)</f>
        <v>5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8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9</v>
      </c>
      <c r="G38" s="73">
        <f>VLOOKUP(REPLACE($A$1,1,1,"")&amp;E38,[1]戸籍からデータ貼り付け先!$A$2:$T$12093,16,FALSE)</f>
        <v>7</v>
      </c>
      <c r="H38" s="74">
        <f t="shared" si="1"/>
        <v>16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</v>
      </c>
      <c r="G39" s="73">
        <f>VLOOKUP(REPLACE($A$1,1,1,"")&amp;E39,[1]戸籍からデータ貼り付け先!$A$2:$T$12093,16,FALSE)</f>
        <v>7</v>
      </c>
      <c r="H39" s="74">
        <f t="shared" si="1"/>
        <v>12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</v>
      </c>
      <c r="G40" s="73">
        <f>VLOOKUP(REPLACE($A$1,1,1,"")&amp;E40,[1]戸籍からデータ貼り付け先!$A$2:$T$12093,16,FALSE)</f>
        <v>6</v>
      </c>
      <c r="H40" s="74">
        <f t="shared" si="1"/>
        <v>13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10</v>
      </c>
      <c r="G41" s="73">
        <f>VLOOKUP(REPLACE($A$1,1,1,"")&amp;E41,[1]戸籍からデータ貼り付け先!$A$2:$T$12093,16,FALSE)</f>
        <v>5</v>
      </c>
      <c r="H41" s="74">
        <f t="shared" si="1"/>
        <v>15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</v>
      </c>
      <c r="G42" s="73">
        <f>VLOOKUP(REPLACE($A$1,1,1,"")&amp;E42,[1]戸籍からデータ貼り付け先!$A$2:$T$12093,16,FALSE)</f>
        <v>7</v>
      </c>
      <c r="H42" s="74">
        <f t="shared" si="1"/>
        <v>14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11</v>
      </c>
      <c r="G43" s="73">
        <f>VLOOKUP(REPLACE($A$1,1,1,"")&amp;E43,[1]戸籍からデータ貼り付け先!$A$2:$T$12093,16,FALSE)</f>
        <v>11</v>
      </c>
      <c r="H43" s="74">
        <f t="shared" si="1"/>
        <v>22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10</v>
      </c>
      <c r="G44" s="73">
        <f>VLOOKUP(REPLACE($A$1,1,1,"")&amp;E44,[1]戸籍からデータ貼り付け先!$A$2:$T$12093,16,FALSE)</f>
        <v>6</v>
      </c>
      <c r="H44" s="74">
        <f t="shared" si="1"/>
        <v>16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8</v>
      </c>
      <c r="G45" s="73">
        <f>VLOOKUP(REPLACE($A$1,1,1,"")&amp;E45,[1]戸籍からデータ貼り付け先!$A$2:$T$12093,16,FALSE)</f>
        <v>10</v>
      </c>
      <c r="H45" s="74">
        <f t="shared" si="1"/>
        <v>18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13</v>
      </c>
      <c r="G46" s="73">
        <f>VLOOKUP(REPLACE($A$1,1,1,"")&amp;E46,[1]戸籍からデータ貼り付け先!$A$2:$T$12093,16,FALSE)</f>
        <v>5</v>
      </c>
      <c r="H46" s="74">
        <f t="shared" si="1"/>
        <v>18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4</v>
      </c>
      <c r="H47" s="74">
        <f t="shared" si="1"/>
        <v>10</v>
      </c>
      <c r="I47" s="43" t="s">
        <v>240</v>
      </c>
      <c r="J47" s="63">
        <f>SUM(J3:J46)</f>
        <v>153</v>
      </c>
      <c r="K47" s="64">
        <f>SUM(K3:K46)</f>
        <v>176</v>
      </c>
      <c r="L47" s="45">
        <f>SUM(J47:K47)</f>
        <v>329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5</v>
      </c>
      <c r="H48" s="74">
        <f t="shared" si="1"/>
        <v>9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7</v>
      </c>
      <c r="H49" s="74">
        <f t="shared" si="1"/>
        <v>8</v>
      </c>
      <c r="I49" s="42"/>
      <c r="J49" s="42" t="str">
        <f>REPLACE(A1,1,1,"")&amp;"合計"</f>
        <v>弥生町合計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5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8</v>
      </c>
      <c r="G51" s="73">
        <f>VLOOKUP(REPLACE($A$1,1,1,"")&amp;E51,[1]戸籍からデータ貼り付け先!$A$2:$T$12093,16,FALSE)</f>
        <v>2</v>
      </c>
      <c r="H51" s="74">
        <f t="shared" si="1"/>
        <v>10</v>
      </c>
      <c r="I51" s="42"/>
      <c r="J51" s="50">
        <f>SUM(B18,F53,J47)</f>
        <v>528</v>
      </c>
      <c r="K51" s="51">
        <f>SUM(C18,G53,K47)</f>
        <v>484</v>
      </c>
      <c r="L51" s="52">
        <f>SUM(J51:K51)</f>
        <v>1012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6</v>
      </c>
      <c r="H52" s="82">
        <f t="shared" si="1"/>
        <v>11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312</v>
      </c>
      <c r="G53" s="64">
        <f>SUM(G3:G52)</f>
        <v>263</v>
      </c>
      <c r="H53" s="45">
        <f>SUM(F53:G53)</f>
        <v>575</v>
      </c>
      <c r="I53" s="42"/>
      <c r="J53" s="42"/>
      <c r="K53" s="42"/>
      <c r="L53" s="42"/>
    </row>
    <row r="56" spans="1:12" x14ac:dyDescent="0.4">
      <c r="F56" s="54" t="s">
        <v>416</v>
      </c>
    </row>
  </sheetData>
  <sheetProtection algorithmName="SHA-512" hashValue="TutYH7Ugjh4IIwrBRx87LpJEPbkYzYW/spDO65fDJDMckZTMnhipRDweknjeds70ZnSzt7YD7l/DT2VWKsxdWw==" saltValue="mFw7nFN9870RyDYIiHx9T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L56"/>
  <sheetViews>
    <sheetView view="pageBreakPreview" topLeftCell="A46" zoomScaleNormal="73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417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0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4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9</v>
      </c>
      <c r="K3" s="73">
        <f>VLOOKUP(REPLACE($A$1,1,1,"")&amp;I3,[1]戸籍からデータ貼り付け先!$A$2:$T$12093,16,FALSE)</f>
        <v>8</v>
      </c>
      <c r="L3" s="74">
        <f>SUM(J3:K3)</f>
        <v>17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4</v>
      </c>
      <c r="C4" s="73">
        <f>VLOOKUP(REPLACE($A$1,1,1,"")&amp;A4,[1]戸籍からデータ貼り付け先!$A$2:$T$12093,16,FALSE)</f>
        <v>1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2</v>
      </c>
      <c r="H4" s="74">
        <f t="shared" ref="H4:H52" si="1">SUM(F4:G4)</f>
        <v>6</v>
      </c>
      <c r="I4" s="78">
        <v>66</v>
      </c>
      <c r="J4" s="77">
        <f>VLOOKUP(REPLACE($A$1,1,1,"")&amp;I4,[1]戸籍からデータ貼り付け先!$A$2:$T$12093,14,FALSE)</f>
        <v>8</v>
      </c>
      <c r="K4" s="73">
        <f>VLOOKUP(REPLACE($A$1,1,1,"")&amp;I4,[1]戸籍からデータ貼り付け先!$A$2:$T$12093,16,FALSE)</f>
        <v>4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2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1</v>
      </c>
      <c r="G5" s="73">
        <f>VLOOKUP(REPLACE($A$1,1,1,"")&amp;E5,[1]戸籍からデータ貼り付け先!$A$2:$T$12093,16,FALSE)</f>
        <v>2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7</v>
      </c>
      <c r="L5" s="74">
        <f t="shared" si="2"/>
        <v>14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5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3</v>
      </c>
      <c r="G6" s="73">
        <f>VLOOKUP(REPLACE($A$1,1,1,"")&amp;E6,[1]戸籍からデータ貼り付け先!$A$2:$T$12093,16,FALSE)</f>
        <v>5</v>
      </c>
      <c r="H6" s="74">
        <f t="shared" si="1"/>
        <v>8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4</v>
      </c>
      <c r="L6" s="74">
        <f t="shared" si="2"/>
        <v>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1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3</v>
      </c>
      <c r="G7" s="73">
        <f>VLOOKUP(REPLACE($A$1,1,1,"")&amp;E7,[1]戸籍からデータ貼り付け先!$A$2:$T$12093,16,FALSE)</f>
        <v>4</v>
      </c>
      <c r="H7" s="74">
        <f t="shared" si="1"/>
        <v>7</v>
      </c>
      <c r="I7" s="75">
        <v>69</v>
      </c>
      <c r="J7" s="77">
        <f>VLOOKUP(REPLACE($A$1,1,1,"")&amp;I7,[1]戸籍からデータ貼り付け先!$A$2:$T$12093,14,FALSE)</f>
        <v>10</v>
      </c>
      <c r="K7" s="73">
        <f>VLOOKUP(REPLACE($A$1,1,1,"")&amp;I7,[1]戸籍からデータ貼り付け先!$A$2:$T$12093,16,FALSE)</f>
        <v>8</v>
      </c>
      <c r="L7" s="74">
        <f t="shared" si="2"/>
        <v>18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8</v>
      </c>
      <c r="C8" s="73">
        <f>VLOOKUP(REPLACE($A$1,1,1,"")&amp;A8,[1]戸籍からデータ貼り付け先!$A$2:$T$12093,16,FALSE)</f>
        <v>3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7</v>
      </c>
      <c r="G8" s="73">
        <f>VLOOKUP(REPLACE($A$1,1,1,"")&amp;E8,[1]戸籍からデータ貼り付け先!$A$2:$T$12093,16,FALSE)</f>
        <v>8</v>
      </c>
      <c r="H8" s="74">
        <f t="shared" si="1"/>
        <v>15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8</v>
      </c>
      <c r="L8" s="74">
        <f t="shared" si="2"/>
        <v>11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3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4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8</v>
      </c>
      <c r="L9" s="74">
        <f t="shared" si="2"/>
        <v>14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3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4</v>
      </c>
      <c r="H10" s="74">
        <f t="shared" si="1"/>
        <v>7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6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3</v>
      </c>
      <c r="D11" s="74">
        <f t="shared" si="0"/>
        <v>5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5</v>
      </c>
      <c r="H11" s="74">
        <f t="shared" si="1"/>
        <v>7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4</v>
      </c>
      <c r="L11" s="74">
        <f t="shared" si="2"/>
        <v>11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6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4</v>
      </c>
      <c r="G12" s="73">
        <f>VLOOKUP(REPLACE($A$1,1,1,"")&amp;E12,[1]戸籍からデータ貼り付け先!$A$2:$T$12093,16,FALSE)</f>
        <v>2</v>
      </c>
      <c r="H12" s="74">
        <f t="shared" si="1"/>
        <v>6</v>
      </c>
      <c r="I12" s="78">
        <v>74</v>
      </c>
      <c r="J12" s="77">
        <f>VLOOKUP(REPLACE($A$1,1,1,"")&amp;I12,[1]戸籍からデータ貼り付け先!$A$2:$T$12093,14,FALSE)</f>
        <v>9</v>
      </c>
      <c r="K12" s="73">
        <f>VLOOKUP(REPLACE($A$1,1,1,"")&amp;I12,[1]戸籍からデータ貼り付け先!$A$2:$T$12093,16,FALSE)</f>
        <v>6</v>
      </c>
      <c r="L12" s="74">
        <f t="shared" si="2"/>
        <v>15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4</v>
      </c>
      <c r="D13" s="74">
        <f t="shared" si="0"/>
        <v>7</v>
      </c>
      <c r="E13" s="71">
        <v>25</v>
      </c>
      <c r="F13" s="77">
        <f>VLOOKUP(REPLACE($A$1,1,1,"")&amp;E13,[1]戸籍からデータ貼り付け先!$A$2:$T$12093,14,FALSE)</f>
        <v>3</v>
      </c>
      <c r="G13" s="73">
        <f>VLOOKUP(REPLACE($A$1,1,1,"")&amp;E13,[1]戸籍からデータ貼り付け先!$A$2:$T$12093,16,FALSE)</f>
        <v>4</v>
      </c>
      <c r="H13" s="74">
        <f t="shared" si="1"/>
        <v>7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8</v>
      </c>
      <c r="L13" s="74">
        <f t="shared" si="2"/>
        <v>14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4</v>
      </c>
      <c r="C14" s="73">
        <f>VLOOKUP(REPLACE($A$1,1,1,"")&amp;A14,[1]戸籍からデータ貼り付け先!$A$2:$T$12093,16,FALSE)</f>
        <v>2</v>
      </c>
      <c r="D14" s="74">
        <f t="shared" si="0"/>
        <v>6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3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6</v>
      </c>
      <c r="K14" s="73">
        <f>VLOOKUP(REPLACE($A$1,1,1,"")&amp;I14,[1]戸籍からデータ貼り付け先!$A$2:$T$12093,16,FALSE)</f>
        <v>7</v>
      </c>
      <c r="L14" s="74">
        <f t="shared" si="2"/>
        <v>13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6</v>
      </c>
      <c r="D15" s="74">
        <f t="shared" si="0"/>
        <v>11</v>
      </c>
      <c r="E15" s="71">
        <v>27</v>
      </c>
      <c r="F15" s="77">
        <f>VLOOKUP(REPLACE($A$1,1,1,"")&amp;E15,[1]戸籍からデータ貼り付け先!$A$2:$T$12093,14,FALSE)</f>
        <v>9</v>
      </c>
      <c r="G15" s="73">
        <f>VLOOKUP(REPLACE($A$1,1,1,"")&amp;E15,[1]戸籍からデータ貼り付け先!$A$2:$T$12093,16,FALSE)</f>
        <v>6</v>
      </c>
      <c r="H15" s="74">
        <f t="shared" si="1"/>
        <v>15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8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4</v>
      </c>
      <c r="D16" s="74">
        <f t="shared" si="0"/>
        <v>9</v>
      </c>
      <c r="E16" s="76">
        <v>28</v>
      </c>
      <c r="F16" s="77">
        <f>VLOOKUP(REPLACE($A$1,1,1,"")&amp;E16,[1]戸籍からデータ貼り付け先!$A$2:$T$12093,14,FALSE)</f>
        <v>4</v>
      </c>
      <c r="G16" s="73">
        <f>VLOOKUP(REPLACE($A$1,1,1,"")&amp;E16,[1]戸籍からデータ貼り付け先!$A$2:$T$12093,16,FALSE)</f>
        <v>6</v>
      </c>
      <c r="H16" s="74">
        <f t="shared" si="1"/>
        <v>10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12</v>
      </c>
      <c r="L16" s="74">
        <f t="shared" si="2"/>
        <v>19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2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8</v>
      </c>
      <c r="H17" s="74">
        <f t="shared" si="1"/>
        <v>12</v>
      </c>
      <c r="I17" s="75">
        <v>79</v>
      </c>
      <c r="J17" s="77">
        <f>VLOOKUP(REPLACE($A$1,1,1,"")&amp;I17,[1]戸籍からデータ貼り付け先!$A$2:$T$12093,14,FALSE)</f>
        <v>7</v>
      </c>
      <c r="K17" s="73">
        <f>VLOOKUP(REPLACE($A$1,1,1,"")&amp;I17,[1]戸籍からデータ貼り付け先!$A$2:$T$12093,16,FALSE)</f>
        <v>7</v>
      </c>
      <c r="L17" s="74">
        <f t="shared" si="2"/>
        <v>14</v>
      </c>
    </row>
    <row r="18" spans="1:12" ht="15" thickTop="1" thickBot="1" x14ac:dyDescent="0.2">
      <c r="A18" s="38" t="s">
        <v>240</v>
      </c>
      <c r="B18" s="63">
        <f>SUM(B3:B17)</f>
        <v>43</v>
      </c>
      <c r="C18" s="64">
        <f>SUM(C3:C17)</f>
        <v>45</v>
      </c>
      <c r="D18" s="45">
        <f>SUM(B18:C18)</f>
        <v>88</v>
      </c>
      <c r="E18" s="76">
        <v>30</v>
      </c>
      <c r="F18" s="77">
        <f>VLOOKUP(REPLACE($A$1,1,1,"")&amp;E18,[1]戸籍からデータ貼り付け先!$A$2:$T$12093,14,FALSE)</f>
        <v>8</v>
      </c>
      <c r="G18" s="73">
        <f>VLOOKUP(REPLACE($A$1,1,1,"")&amp;E18,[1]戸籍からデータ貼り付け先!$A$2:$T$12093,16,FALSE)</f>
        <v>2</v>
      </c>
      <c r="H18" s="74">
        <f t="shared" si="1"/>
        <v>10</v>
      </c>
      <c r="I18" s="78">
        <v>80</v>
      </c>
      <c r="J18" s="77">
        <f>VLOOKUP(REPLACE($A$1,1,1,"")&amp;I18,[1]戸籍からデータ貼り付け先!$A$2:$T$12093,14,FALSE)</f>
        <v>7</v>
      </c>
      <c r="K18" s="73">
        <f>VLOOKUP(REPLACE($A$1,1,1,"")&amp;I18,[1]戸籍からデータ貼り付け先!$A$2:$T$12093,16,FALSE)</f>
        <v>5</v>
      </c>
      <c r="L18" s="74">
        <f t="shared" si="2"/>
        <v>12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3</v>
      </c>
      <c r="H19" s="74">
        <f t="shared" si="1"/>
        <v>8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10</v>
      </c>
      <c r="L19" s="74">
        <f t="shared" si="2"/>
        <v>15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2</v>
      </c>
      <c r="H20" s="74">
        <f t="shared" si="1"/>
        <v>8</v>
      </c>
      <c r="I20" s="78">
        <v>82</v>
      </c>
      <c r="J20" s="77">
        <f>VLOOKUP(REPLACE($A$1,1,1,"")&amp;I20,[1]戸籍からデータ貼り付け先!$A$2:$T$12093,14,FALSE)</f>
        <v>5</v>
      </c>
      <c r="K20" s="73">
        <f>VLOOKUP(REPLACE($A$1,1,1,"")&amp;I20,[1]戸籍からデータ貼り付け先!$A$2:$T$12093,16,FALSE)</f>
        <v>3</v>
      </c>
      <c r="L20" s="74">
        <f t="shared" si="2"/>
        <v>8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5</v>
      </c>
      <c r="G21" s="73">
        <f>VLOOKUP(REPLACE($A$1,1,1,"")&amp;E21,[1]戸籍からデータ貼り付け先!$A$2:$T$12093,16,FALSE)</f>
        <v>5</v>
      </c>
      <c r="H21" s="74">
        <f t="shared" si="1"/>
        <v>10</v>
      </c>
      <c r="I21" s="75">
        <v>83</v>
      </c>
      <c r="J21" s="77">
        <f>VLOOKUP(REPLACE($A$1,1,1,"")&amp;I21,[1]戸籍からデータ貼り付け先!$A$2:$T$12093,14,FALSE)</f>
        <v>2</v>
      </c>
      <c r="K21" s="73">
        <f>VLOOKUP(REPLACE($A$1,1,1,"")&amp;I21,[1]戸籍からデータ貼り付け先!$A$2:$T$12093,16,FALSE)</f>
        <v>12</v>
      </c>
      <c r="L21" s="74">
        <f t="shared" si="2"/>
        <v>14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3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0</v>
      </c>
      <c r="K22" s="73">
        <f>VLOOKUP(REPLACE($A$1,1,1,"")&amp;I22,[1]戸籍からデータ貼り付け先!$A$2:$T$12093,16,FALSE)</f>
        <v>8</v>
      </c>
      <c r="L22" s="74">
        <f t="shared" si="2"/>
        <v>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</v>
      </c>
      <c r="G23" s="73">
        <f>VLOOKUP(REPLACE($A$1,1,1,"")&amp;E23,[1]戸籍からデータ貼り付け先!$A$2:$T$12093,16,FALSE)</f>
        <v>6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8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4</v>
      </c>
      <c r="H24" s="74">
        <f t="shared" si="1"/>
        <v>11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6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</v>
      </c>
      <c r="G25" s="73">
        <f>VLOOKUP(REPLACE($A$1,1,1,"")&amp;E25,[1]戸籍からデータ貼り付け先!$A$2:$T$12093,16,FALSE)</f>
        <v>7</v>
      </c>
      <c r="H25" s="74">
        <f t="shared" si="1"/>
        <v>8</v>
      </c>
      <c r="I25" s="75">
        <v>87</v>
      </c>
      <c r="J25" s="77">
        <f>VLOOKUP(REPLACE($A$1,1,1,"")&amp;I25,[1]戸籍からデータ貼り付け先!$A$2:$T$12093,14,FALSE)</f>
        <v>3</v>
      </c>
      <c r="K25" s="73">
        <f>VLOOKUP(REPLACE($A$1,1,1,"")&amp;I25,[1]戸籍からデータ貼り付け先!$A$2:$T$12093,16,FALSE)</f>
        <v>5</v>
      </c>
      <c r="L25" s="74">
        <f t="shared" si="2"/>
        <v>8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2</v>
      </c>
      <c r="H26" s="74">
        <f t="shared" si="1"/>
        <v>8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4</v>
      </c>
      <c r="L26" s="74">
        <f t="shared" si="2"/>
        <v>5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5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6</v>
      </c>
      <c r="L27" s="74">
        <f t="shared" si="2"/>
        <v>9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9</v>
      </c>
      <c r="G28" s="73">
        <f>VLOOKUP(REPLACE($A$1,1,1,"")&amp;E28,[1]戸籍からデータ貼り付け先!$A$2:$T$12093,16,FALSE)</f>
        <v>7</v>
      </c>
      <c r="H28" s="74">
        <f t="shared" si="1"/>
        <v>16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7</v>
      </c>
      <c r="L28" s="74">
        <f t="shared" si="2"/>
        <v>12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5</v>
      </c>
      <c r="H29" s="74">
        <f t="shared" si="1"/>
        <v>8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4</v>
      </c>
      <c r="L29" s="74">
        <f t="shared" si="2"/>
        <v>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10</v>
      </c>
      <c r="G30" s="73">
        <f>VLOOKUP(REPLACE($A$1,1,1,"")&amp;E30,[1]戸籍からデータ貼り付け先!$A$2:$T$12093,16,FALSE)</f>
        <v>5</v>
      </c>
      <c r="H30" s="74">
        <f t="shared" si="1"/>
        <v>15</v>
      </c>
      <c r="I30" s="78">
        <v>92</v>
      </c>
      <c r="J30" s="77">
        <f>VLOOKUP(REPLACE($A$1,1,1,"")&amp;I30,[1]戸籍からデータ貼り付け先!$A$2:$T$12093,14,FALSE)</f>
        <v>4</v>
      </c>
      <c r="K30" s="73">
        <f>VLOOKUP(REPLACE($A$1,1,1,"")&amp;I30,[1]戸籍からデータ貼り付け先!$A$2:$T$12093,16,FALSE)</f>
        <v>2</v>
      </c>
      <c r="L30" s="74">
        <f t="shared" si="2"/>
        <v>6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4</v>
      </c>
      <c r="G31" s="73">
        <f>VLOOKUP(REPLACE($A$1,1,1,"")&amp;E31,[1]戸籍からデータ貼り付け先!$A$2:$T$12093,16,FALSE)</f>
        <v>6</v>
      </c>
      <c r="H31" s="74">
        <f t="shared" si="1"/>
        <v>10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6</v>
      </c>
      <c r="G32" s="73">
        <f>VLOOKUP(REPLACE($A$1,1,1,"")&amp;E32,[1]戸籍からデータ貼り付け先!$A$2:$T$12093,16,FALSE)</f>
        <v>7</v>
      </c>
      <c r="H32" s="74">
        <f t="shared" si="1"/>
        <v>13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3</v>
      </c>
      <c r="L32" s="74">
        <f t="shared" si="2"/>
        <v>4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8</v>
      </c>
      <c r="G33" s="73">
        <f>VLOOKUP(REPLACE($A$1,1,1,"")&amp;E33,[1]戸籍からデータ貼り付け先!$A$2:$T$12093,16,FALSE)</f>
        <v>6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2</v>
      </c>
      <c r="K33" s="73">
        <f>VLOOKUP(REPLACE($A$1,1,1,"")&amp;I33,[1]戸籍からデータ貼り付け先!$A$2:$T$12093,16,FALSE)</f>
        <v>3</v>
      </c>
      <c r="L33" s="74">
        <f t="shared" si="2"/>
        <v>5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5</v>
      </c>
      <c r="H34" s="74">
        <f t="shared" si="1"/>
        <v>15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4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3</v>
      </c>
      <c r="H36" s="74">
        <f t="shared" si="1"/>
        <v>11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2</v>
      </c>
      <c r="H37" s="74">
        <f t="shared" si="1"/>
        <v>6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3</v>
      </c>
      <c r="L37" s="74">
        <f t="shared" si="2"/>
        <v>3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8</v>
      </c>
      <c r="G38" s="73">
        <f>VLOOKUP(REPLACE($A$1,1,1,"")&amp;E38,[1]戸籍からデータ貼り付け先!$A$2:$T$12093,16,FALSE)</f>
        <v>7</v>
      </c>
      <c r="H38" s="74">
        <f t="shared" si="1"/>
        <v>15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4</v>
      </c>
      <c r="G39" s="73">
        <f>VLOOKUP(REPLACE($A$1,1,1,"")&amp;E39,[1]戸籍からデータ貼り付け先!$A$2:$T$12093,16,FALSE)</f>
        <v>4</v>
      </c>
      <c r="H39" s="74">
        <f t="shared" si="1"/>
        <v>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8</v>
      </c>
      <c r="H40" s="74">
        <f t="shared" si="1"/>
        <v>16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4</v>
      </c>
      <c r="H41" s="74">
        <f t="shared" si="1"/>
        <v>8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1</v>
      </c>
      <c r="L41" s="74">
        <f t="shared" si="2"/>
        <v>1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12</v>
      </c>
      <c r="G42" s="73">
        <f>VLOOKUP(REPLACE($A$1,1,1,"")&amp;E42,[1]戸籍からデータ貼り付け先!$A$2:$T$12093,16,FALSE)</f>
        <v>5</v>
      </c>
      <c r="H42" s="74">
        <f t="shared" si="1"/>
        <v>17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12</v>
      </c>
      <c r="G43" s="73">
        <f>VLOOKUP(REPLACE($A$1,1,1,"")&amp;E43,[1]戸籍からデータ貼り付け先!$A$2:$T$12093,16,FALSE)</f>
        <v>10</v>
      </c>
      <c r="H43" s="74">
        <f t="shared" si="1"/>
        <v>22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</v>
      </c>
      <c r="G44" s="73">
        <f>VLOOKUP(REPLACE($A$1,1,1,"")&amp;E44,[1]戸籍からデータ貼り付け先!$A$2:$T$12093,16,FALSE)</f>
        <v>7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9</v>
      </c>
      <c r="G45" s="73">
        <f>VLOOKUP(REPLACE($A$1,1,1,"")&amp;E45,[1]戸籍からデータ貼り付け先!$A$2:$T$12093,16,FALSE)</f>
        <v>3</v>
      </c>
      <c r="H45" s="74">
        <f t="shared" si="1"/>
        <v>12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7</v>
      </c>
      <c r="H46" s="74">
        <f t="shared" si="1"/>
        <v>13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6</v>
      </c>
      <c r="H47" s="74">
        <f t="shared" si="1"/>
        <v>13</v>
      </c>
      <c r="I47" s="43" t="s">
        <v>240</v>
      </c>
      <c r="J47" s="63">
        <f>SUM(J3:J46)</f>
        <v>145</v>
      </c>
      <c r="K47" s="64">
        <f>SUM(K3:K46)</f>
        <v>197</v>
      </c>
      <c r="L47" s="45">
        <f>SUM(J47:K47)</f>
        <v>342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7</v>
      </c>
      <c r="H48" s="74">
        <f t="shared" si="1"/>
        <v>14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9</v>
      </c>
      <c r="G49" s="73">
        <f>VLOOKUP(REPLACE($A$1,1,1,"")&amp;E49,[1]戸籍からデータ貼り付け先!$A$2:$T$12093,16,FALSE)</f>
        <v>3</v>
      </c>
      <c r="H49" s="74">
        <f t="shared" si="1"/>
        <v>12</v>
      </c>
      <c r="I49" s="42"/>
      <c r="J49" s="42" t="str">
        <f>REPLACE(A1,1,1,"")&amp;"合計"</f>
        <v>春日町合計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5</v>
      </c>
      <c r="G50" s="73">
        <f>VLOOKUP(REPLACE($A$1,1,1,"")&amp;E50,[1]戸籍からデータ貼り付け先!$A$2:$T$12093,16,FALSE)</f>
        <v>9</v>
      </c>
      <c r="H50" s="74">
        <f t="shared" si="1"/>
        <v>14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9</v>
      </c>
      <c r="G51" s="73">
        <f>VLOOKUP(REPLACE($A$1,1,1,"")&amp;E51,[1]戸籍からデータ貼り付け先!$A$2:$T$12093,16,FALSE)</f>
        <v>8</v>
      </c>
      <c r="H51" s="74">
        <f t="shared" si="1"/>
        <v>17</v>
      </c>
      <c r="I51" s="42"/>
      <c r="J51" s="50">
        <f>SUM(B18,F53,J47)</f>
        <v>481</v>
      </c>
      <c r="K51" s="51">
        <f>SUM(C18,G53,K47)</f>
        <v>489</v>
      </c>
      <c r="L51" s="52">
        <f>SUM(J51:K51)</f>
        <v>970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3</v>
      </c>
      <c r="H52" s="82">
        <f t="shared" si="1"/>
        <v>6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293</v>
      </c>
      <c r="G53" s="64">
        <f>SUM(G3:G52)</f>
        <v>247</v>
      </c>
      <c r="H53" s="45">
        <f>SUM(F53:G53)</f>
        <v>540</v>
      </c>
      <c r="I53" s="42"/>
      <c r="J53" s="42"/>
      <c r="K53" s="42"/>
      <c r="L53" s="42"/>
    </row>
    <row r="56" spans="1:12" x14ac:dyDescent="0.4">
      <c r="F56" s="54" t="s">
        <v>418</v>
      </c>
    </row>
  </sheetData>
  <sheetProtection algorithmName="SHA-512" hashValue="8caduVQGU3CjMZXBE8ViimpvE1jszO/d8kRWTZjvWaVueDNkrdU5N7Btirvnhx7sO4y4L42Ks6TbVzxJEu50ew==" saltValue="b/3V57M0w9P1hdoc0fe9G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419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2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3</v>
      </c>
      <c r="H3" s="74">
        <f>SUM(F3:G3)</f>
        <v>4</v>
      </c>
      <c r="I3" s="75">
        <v>65</v>
      </c>
      <c r="J3" s="72">
        <f>VLOOKUP(REPLACE($A$1,1,1,"")&amp;I3,[1]戸籍からデータ貼り付け先!$A$2:$T$12093,14,FALSE)</f>
        <v>4</v>
      </c>
      <c r="K3" s="73">
        <f>VLOOKUP(REPLACE($A$1,1,1,"")&amp;I3,[1]戸籍からデータ貼り付け先!$A$2:$T$12093,16,FALSE)</f>
        <v>6</v>
      </c>
      <c r="L3" s="74">
        <f>SUM(J3:K3)</f>
        <v>10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3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2</v>
      </c>
      <c r="G4" s="73">
        <f>VLOOKUP(REPLACE($A$1,1,1,"")&amp;E4,[1]戸籍からデータ貼り付け先!$A$2:$T$12093,16,FALSE)</f>
        <v>3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7</v>
      </c>
      <c r="K4" s="73">
        <f>VLOOKUP(REPLACE($A$1,1,1,"")&amp;I4,[1]戸籍からデータ貼り付け先!$A$2:$T$12093,16,FALSE)</f>
        <v>4</v>
      </c>
      <c r="L4" s="74">
        <f t="shared" ref="L4:L46" si="2">SUM(J4:K4)</f>
        <v>11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5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7</v>
      </c>
      <c r="L5" s="74">
        <f t="shared" si="2"/>
        <v>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4</v>
      </c>
      <c r="D6" s="74">
        <f t="shared" si="0"/>
        <v>7</v>
      </c>
      <c r="E6" s="76">
        <v>18</v>
      </c>
      <c r="F6" s="77">
        <f>VLOOKUP(REPLACE($A$1,1,1,"")&amp;E6,[1]戸籍からデータ貼り付け先!$A$2:$T$12093,14,FALSE)</f>
        <v>2</v>
      </c>
      <c r="G6" s="73">
        <f>VLOOKUP(REPLACE($A$1,1,1,"")&amp;E6,[1]戸籍からデータ貼り付け先!$A$2:$T$12093,16,FALSE)</f>
        <v>1</v>
      </c>
      <c r="H6" s="74">
        <f t="shared" si="1"/>
        <v>3</v>
      </c>
      <c r="I6" s="78">
        <v>68</v>
      </c>
      <c r="J6" s="77">
        <f>VLOOKUP(REPLACE($A$1,1,1,"")&amp;I6,[1]戸籍からデータ貼り付け先!$A$2:$T$12093,14,FALSE)</f>
        <v>8</v>
      </c>
      <c r="K6" s="73">
        <f>VLOOKUP(REPLACE($A$1,1,1,"")&amp;I6,[1]戸籍からデータ貼り付け先!$A$2:$T$12093,16,FALSE)</f>
        <v>8</v>
      </c>
      <c r="L6" s="74">
        <f t="shared" si="2"/>
        <v>16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3</v>
      </c>
      <c r="D7" s="74">
        <f t="shared" si="0"/>
        <v>5</v>
      </c>
      <c r="E7" s="71">
        <v>19</v>
      </c>
      <c r="F7" s="77">
        <f>VLOOKUP(REPLACE($A$1,1,1,"")&amp;E7,[1]戸籍からデータ貼り付け先!$A$2:$T$12093,14,FALSE)</f>
        <v>4</v>
      </c>
      <c r="G7" s="73">
        <f>VLOOKUP(REPLACE($A$1,1,1,"")&amp;E7,[1]戸籍からデータ貼り付け先!$A$2:$T$12093,16,FALSE)</f>
        <v>2</v>
      </c>
      <c r="H7" s="74">
        <f t="shared" si="1"/>
        <v>6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2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4</v>
      </c>
      <c r="D8" s="74">
        <f t="shared" si="0"/>
        <v>9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2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1</v>
      </c>
      <c r="L8" s="74">
        <f t="shared" si="2"/>
        <v>10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4</v>
      </c>
      <c r="D9" s="74">
        <f t="shared" si="0"/>
        <v>6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2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5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3</v>
      </c>
      <c r="C10" s="73">
        <f>VLOOKUP(REPLACE($A$1,1,1,"")&amp;A10,[1]戸籍からデータ貼り付け先!$A$2:$T$12093,16,FALSE)</f>
        <v>1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4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6</v>
      </c>
      <c r="L10" s="74">
        <f t="shared" si="2"/>
        <v>11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4</v>
      </c>
      <c r="C11" s="73">
        <f>VLOOKUP(REPLACE($A$1,1,1,"")&amp;A11,[1]戸籍からデータ貼り付け先!$A$2:$T$12093,16,FALSE)</f>
        <v>2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3</v>
      </c>
      <c r="H11" s="74">
        <f t="shared" si="1"/>
        <v>6</v>
      </c>
      <c r="I11" s="75">
        <v>73</v>
      </c>
      <c r="J11" s="77">
        <f>VLOOKUP(REPLACE($A$1,1,1,"")&amp;I11,[1]戸籍からデータ貼り付け先!$A$2:$T$12093,14,FALSE)</f>
        <v>3</v>
      </c>
      <c r="K11" s="73">
        <f>VLOOKUP(REPLACE($A$1,1,1,"")&amp;I11,[1]戸籍からデータ貼り付け先!$A$2:$T$12093,16,FALSE)</f>
        <v>6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</v>
      </c>
      <c r="C12" s="73">
        <f>VLOOKUP(REPLACE($A$1,1,1,"")&amp;A12,[1]戸籍からデータ貼り付け先!$A$2:$T$12093,16,FALSE)</f>
        <v>3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3</v>
      </c>
      <c r="G12" s="73">
        <f>VLOOKUP(REPLACE($A$1,1,1,"")&amp;E12,[1]戸籍からデータ貼り付け先!$A$2:$T$12093,16,FALSE)</f>
        <v>2</v>
      </c>
      <c r="H12" s="74">
        <f t="shared" si="1"/>
        <v>5</v>
      </c>
      <c r="I12" s="78">
        <v>74</v>
      </c>
      <c r="J12" s="77">
        <f>VLOOKUP(REPLACE($A$1,1,1,"")&amp;I12,[1]戸籍からデータ貼り付け先!$A$2:$T$12093,14,FALSE)</f>
        <v>7</v>
      </c>
      <c r="K12" s="73">
        <f>VLOOKUP(REPLACE($A$1,1,1,"")&amp;I12,[1]戸籍からデータ貼り付け先!$A$2:$T$12093,16,FALSE)</f>
        <v>9</v>
      </c>
      <c r="L12" s="74">
        <f t="shared" si="2"/>
        <v>16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</v>
      </c>
      <c r="C13" s="73">
        <f>VLOOKUP(REPLACE($A$1,1,1,"")&amp;A13,[1]戸籍からデータ貼り付け先!$A$2:$T$12093,16,FALSE)</f>
        <v>3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2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8</v>
      </c>
      <c r="L13" s="74">
        <f t="shared" si="2"/>
        <v>14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2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4</v>
      </c>
      <c r="H14" s="74">
        <f t="shared" si="1"/>
        <v>8</v>
      </c>
      <c r="I14" s="78">
        <v>76</v>
      </c>
      <c r="J14" s="77">
        <f>VLOOKUP(REPLACE($A$1,1,1,"")&amp;I14,[1]戸籍からデータ貼り付け先!$A$2:$T$12093,14,FALSE)</f>
        <v>9</v>
      </c>
      <c r="K14" s="73">
        <f>VLOOKUP(REPLACE($A$1,1,1,"")&amp;I14,[1]戸籍からデータ貼り付け先!$A$2:$T$12093,16,FALSE)</f>
        <v>12</v>
      </c>
      <c r="L14" s="74">
        <f t="shared" si="2"/>
        <v>21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1</v>
      </c>
      <c r="D15" s="74">
        <f t="shared" si="0"/>
        <v>6</v>
      </c>
      <c r="E15" s="71">
        <v>27</v>
      </c>
      <c r="F15" s="77">
        <f>VLOOKUP(REPLACE($A$1,1,1,"")&amp;E15,[1]戸籍からデータ貼り付け先!$A$2:$T$12093,14,FALSE)</f>
        <v>4</v>
      </c>
      <c r="G15" s="73">
        <f>VLOOKUP(REPLACE($A$1,1,1,"")&amp;E15,[1]戸籍からデータ貼り付け先!$A$2:$T$12093,16,FALSE)</f>
        <v>3</v>
      </c>
      <c r="H15" s="74">
        <f t="shared" si="1"/>
        <v>7</v>
      </c>
      <c r="I15" s="75">
        <v>77</v>
      </c>
      <c r="J15" s="77">
        <f>VLOOKUP(REPLACE($A$1,1,1,"")&amp;I15,[1]戸籍からデータ貼り付け先!$A$2:$T$12093,14,FALSE)</f>
        <v>6</v>
      </c>
      <c r="K15" s="73">
        <f>VLOOKUP(REPLACE($A$1,1,1,"")&amp;I15,[1]戸籍からデータ貼り付け先!$A$2:$T$12093,16,FALSE)</f>
        <v>9</v>
      </c>
      <c r="L15" s="74">
        <f t="shared" si="2"/>
        <v>15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0</v>
      </c>
      <c r="C16" s="73">
        <f>VLOOKUP(REPLACE($A$1,1,1,"")&amp;A16,[1]戸籍からデータ貼り付け先!$A$2:$T$12093,16,FALSE)</f>
        <v>0</v>
      </c>
      <c r="D16" s="74">
        <f t="shared" si="0"/>
        <v>0</v>
      </c>
      <c r="E16" s="76">
        <v>28</v>
      </c>
      <c r="F16" s="77">
        <f>VLOOKUP(REPLACE($A$1,1,1,"")&amp;E16,[1]戸籍からデータ貼り付け先!$A$2:$T$12093,14,FALSE)</f>
        <v>1</v>
      </c>
      <c r="G16" s="73">
        <f>VLOOKUP(REPLACE($A$1,1,1,"")&amp;E16,[1]戸籍からデータ貼り付け先!$A$2:$T$12093,16,FALSE)</f>
        <v>5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7</v>
      </c>
      <c r="K16" s="73">
        <f>VLOOKUP(REPLACE($A$1,1,1,"")&amp;I16,[1]戸籍からデータ貼り付け先!$A$2:$T$12093,16,FALSE)</f>
        <v>9</v>
      </c>
      <c r="L16" s="74">
        <f t="shared" si="2"/>
        <v>16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4</v>
      </c>
      <c r="C17" s="81">
        <f>VLOOKUP(REPLACE($A$1,1,1,"")&amp;A17,[1]戸籍からデータ貼り付け先!$A$2:$T$12093,16,FALSE)</f>
        <v>3</v>
      </c>
      <c r="D17" s="82">
        <f t="shared" si="0"/>
        <v>7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5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7</v>
      </c>
      <c r="K17" s="73">
        <f>VLOOKUP(REPLACE($A$1,1,1,"")&amp;I17,[1]戸籍からデータ貼り付け先!$A$2:$T$12093,16,FALSE)</f>
        <v>1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40</v>
      </c>
      <c r="C18" s="64">
        <f>SUM(C3:C17)</f>
        <v>40</v>
      </c>
      <c r="D18" s="45">
        <f>SUM(B18:C18)</f>
        <v>80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2</v>
      </c>
      <c r="H18" s="74">
        <f t="shared" si="1"/>
        <v>4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9</v>
      </c>
      <c r="L18" s="74">
        <f t="shared" si="2"/>
        <v>13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8</v>
      </c>
      <c r="G19" s="73">
        <f>VLOOKUP(REPLACE($A$1,1,1,"")&amp;E19,[1]戸籍からデータ貼り付け先!$A$2:$T$12093,16,FALSE)</f>
        <v>9</v>
      </c>
      <c r="H19" s="74">
        <f t="shared" si="1"/>
        <v>17</v>
      </c>
      <c r="I19" s="75">
        <v>81</v>
      </c>
      <c r="J19" s="77">
        <f>VLOOKUP(REPLACE($A$1,1,1,"")&amp;I19,[1]戸籍からデータ貼り付け先!$A$2:$T$12093,14,FALSE)</f>
        <v>6</v>
      </c>
      <c r="K19" s="73">
        <f>VLOOKUP(REPLACE($A$1,1,1,"")&amp;I19,[1]戸籍からデータ貼り付け先!$A$2:$T$12093,16,FALSE)</f>
        <v>4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6</v>
      </c>
      <c r="G20" s="73">
        <f>VLOOKUP(REPLACE($A$1,1,1,"")&amp;E20,[1]戸籍からデータ貼り付け先!$A$2:$T$12093,16,FALSE)</f>
        <v>4</v>
      </c>
      <c r="H20" s="74">
        <f t="shared" si="1"/>
        <v>10</v>
      </c>
      <c r="I20" s="78">
        <v>82</v>
      </c>
      <c r="J20" s="77">
        <f>VLOOKUP(REPLACE($A$1,1,1,"")&amp;I20,[1]戸籍からデータ貼り付け先!$A$2:$T$12093,14,FALSE)</f>
        <v>8</v>
      </c>
      <c r="K20" s="73">
        <f>VLOOKUP(REPLACE($A$1,1,1,"")&amp;I20,[1]戸籍からデータ貼り付け先!$A$2:$T$12093,16,FALSE)</f>
        <v>6</v>
      </c>
      <c r="L20" s="74">
        <f t="shared" si="2"/>
        <v>14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6</v>
      </c>
      <c r="H21" s="74">
        <f t="shared" si="1"/>
        <v>7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8</v>
      </c>
      <c r="L21" s="74">
        <f t="shared" si="2"/>
        <v>9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5</v>
      </c>
      <c r="G22" s="73">
        <f>VLOOKUP(REPLACE($A$1,1,1,"")&amp;E22,[1]戸籍からデータ貼り付け先!$A$2:$T$12093,16,FALSE)</f>
        <v>5</v>
      </c>
      <c r="H22" s="74">
        <f t="shared" si="1"/>
        <v>10</v>
      </c>
      <c r="I22" s="78">
        <v>84</v>
      </c>
      <c r="J22" s="77">
        <f>VLOOKUP(REPLACE($A$1,1,1,"")&amp;I22,[1]戸籍からデータ貼り付け先!$A$2:$T$12093,14,FALSE)</f>
        <v>4</v>
      </c>
      <c r="K22" s="73">
        <f>VLOOKUP(REPLACE($A$1,1,1,"")&amp;I22,[1]戸籍からデータ貼り付け先!$A$2:$T$12093,16,FALSE)</f>
        <v>2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5</v>
      </c>
      <c r="G23" s="73">
        <f>VLOOKUP(REPLACE($A$1,1,1,"")&amp;E23,[1]戸籍からデータ貼り付け先!$A$2:$T$12093,16,FALSE)</f>
        <v>9</v>
      </c>
      <c r="H23" s="74">
        <f t="shared" si="1"/>
        <v>14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2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6</v>
      </c>
      <c r="H24" s="74">
        <f t="shared" si="1"/>
        <v>12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6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7</v>
      </c>
      <c r="G25" s="73">
        <f>VLOOKUP(REPLACE($A$1,1,1,"")&amp;E25,[1]戸籍からデータ貼り付け先!$A$2:$T$12093,16,FALSE)</f>
        <v>2</v>
      </c>
      <c r="H25" s="74">
        <f t="shared" si="1"/>
        <v>9</v>
      </c>
      <c r="I25" s="75">
        <v>87</v>
      </c>
      <c r="J25" s="77">
        <f>VLOOKUP(REPLACE($A$1,1,1,"")&amp;I25,[1]戸籍からデータ貼り付け先!$A$2:$T$12093,14,FALSE)</f>
        <v>6</v>
      </c>
      <c r="K25" s="73">
        <f>VLOOKUP(REPLACE($A$1,1,1,"")&amp;I25,[1]戸籍からデータ貼り付け先!$A$2:$T$12093,16,FALSE)</f>
        <v>1</v>
      </c>
      <c r="L25" s="74">
        <f t="shared" si="2"/>
        <v>7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2</v>
      </c>
      <c r="H26" s="74">
        <f t="shared" si="1"/>
        <v>5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1</v>
      </c>
      <c r="L26" s="74">
        <f t="shared" si="2"/>
        <v>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7</v>
      </c>
      <c r="G27" s="73">
        <f>VLOOKUP(REPLACE($A$1,1,1,"")&amp;E27,[1]戸籍からデータ貼り付け先!$A$2:$T$12093,16,FALSE)</f>
        <v>3</v>
      </c>
      <c r="H27" s="74">
        <f t="shared" si="1"/>
        <v>10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1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</v>
      </c>
      <c r="G28" s="73">
        <f>VLOOKUP(REPLACE($A$1,1,1,"")&amp;E28,[1]戸籍からデータ貼り付け先!$A$2:$T$12093,16,FALSE)</f>
        <v>1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2</v>
      </c>
      <c r="L28" s="74">
        <f t="shared" si="2"/>
        <v>5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6</v>
      </c>
      <c r="G29" s="73">
        <f>VLOOKUP(REPLACE($A$1,1,1,"")&amp;E29,[1]戸籍からデータ貼り付け先!$A$2:$T$12093,16,FALSE)</f>
        <v>10</v>
      </c>
      <c r="H29" s="74">
        <f t="shared" si="1"/>
        <v>16</v>
      </c>
      <c r="I29" s="75">
        <v>91</v>
      </c>
      <c r="J29" s="77">
        <f>VLOOKUP(REPLACE($A$1,1,1,"")&amp;I29,[1]戸籍からデータ貼り付け先!$A$2:$T$12093,14,FALSE)</f>
        <v>5</v>
      </c>
      <c r="K29" s="73">
        <f>VLOOKUP(REPLACE($A$1,1,1,"")&amp;I29,[1]戸籍からデータ貼り付け先!$A$2:$T$12093,16,FALSE)</f>
        <v>3</v>
      </c>
      <c r="L29" s="74">
        <f t="shared" si="2"/>
        <v>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6</v>
      </c>
      <c r="G30" s="73">
        <f>VLOOKUP(REPLACE($A$1,1,1,"")&amp;E30,[1]戸籍からデータ貼り付け先!$A$2:$T$12093,16,FALSE)</f>
        <v>5</v>
      </c>
      <c r="H30" s="74">
        <f t="shared" si="1"/>
        <v>11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1</v>
      </c>
      <c r="L30" s="74">
        <f t="shared" si="2"/>
        <v>1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7</v>
      </c>
      <c r="G31" s="73">
        <f>VLOOKUP(REPLACE($A$1,1,1,"")&amp;E31,[1]戸籍からデータ貼り付け先!$A$2:$T$12093,16,FALSE)</f>
        <v>6</v>
      </c>
      <c r="H31" s="74">
        <f t="shared" si="1"/>
        <v>13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3</v>
      </c>
      <c r="H32" s="74">
        <f t="shared" si="1"/>
        <v>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6</v>
      </c>
      <c r="G33" s="73">
        <f>VLOOKUP(REPLACE($A$1,1,1,"")&amp;E33,[1]戸籍からデータ貼り付け先!$A$2:$T$12093,16,FALSE)</f>
        <v>3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8</v>
      </c>
      <c r="H34" s="74">
        <f t="shared" si="1"/>
        <v>12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2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8</v>
      </c>
      <c r="G36" s="73">
        <f>VLOOKUP(REPLACE($A$1,1,1,"")&amp;E36,[1]戸籍からデータ貼り付け先!$A$2:$T$12093,16,FALSE)</f>
        <v>7</v>
      </c>
      <c r="H36" s="74">
        <f t="shared" si="1"/>
        <v>15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7</v>
      </c>
      <c r="H37" s="74">
        <f t="shared" si="1"/>
        <v>11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7</v>
      </c>
      <c r="G38" s="73">
        <f>VLOOKUP(REPLACE($A$1,1,1,"")&amp;E38,[1]戸籍からデータ貼り付け先!$A$2:$T$12093,16,FALSE)</f>
        <v>4</v>
      </c>
      <c r="H38" s="74">
        <f t="shared" si="1"/>
        <v>11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7</v>
      </c>
      <c r="G39" s="73">
        <f>VLOOKUP(REPLACE($A$1,1,1,"")&amp;E39,[1]戸籍からデータ貼り付け先!$A$2:$T$12093,16,FALSE)</f>
        <v>10</v>
      </c>
      <c r="H39" s="74">
        <f t="shared" si="1"/>
        <v>17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6</v>
      </c>
      <c r="G40" s="73">
        <f>VLOOKUP(REPLACE($A$1,1,1,"")&amp;E40,[1]戸籍からデータ貼り付け先!$A$2:$T$12093,16,FALSE)</f>
        <v>6</v>
      </c>
      <c r="H40" s="74">
        <f t="shared" si="1"/>
        <v>12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12</v>
      </c>
      <c r="G41" s="73">
        <f>VLOOKUP(REPLACE($A$1,1,1,"")&amp;E41,[1]戸籍からデータ貼り付け先!$A$2:$T$12093,16,FALSE)</f>
        <v>8</v>
      </c>
      <c r="H41" s="74">
        <f t="shared" si="1"/>
        <v>20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5</v>
      </c>
      <c r="H42" s="74">
        <f t="shared" si="1"/>
        <v>10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</v>
      </c>
      <c r="G43" s="73">
        <f>VLOOKUP(REPLACE($A$1,1,1,"")&amp;E43,[1]戸籍からデータ貼り付け先!$A$2:$T$12093,16,FALSE)</f>
        <v>3</v>
      </c>
      <c r="H43" s="74">
        <f t="shared" si="1"/>
        <v>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4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7</v>
      </c>
      <c r="H45" s="74">
        <f t="shared" si="1"/>
        <v>10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6</v>
      </c>
      <c r="G46" s="73">
        <f>VLOOKUP(REPLACE($A$1,1,1,"")&amp;E46,[1]戸籍からデータ貼り付け先!$A$2:$T$12093,16,FALSE)</f>
        <v>5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5</v>
      </c>
      <c r="G47" s="73">
        <f>VLOOKUP(REPLACE($A$1,1,1,"")&amp;E47,[1]戸籍からデータ貼り付け先!$A$2:$T$12093,16,FALSE)</f>
        <v>8</v>
      </c>
      <c r="H47" s="74">
        <f t="shared" si="1"/>
        <v>13</v>
      </c>
      <c r="I47" s="43" t="s">
        <v>240</v>
      </c>
      <c r="J47" s="63">
        <f>SUM(J3:J46)</f>
        <v>128</v>
      </c>
      <c r="K47" s="64">
        <f>SUM(K3:K46)</f>
        <v>144</v>
      </c>
      <c r="L47" s="45">
        <f>SUM(J47:K47)</f>
        <v>272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8</v>
      </c>
      <c r="H48" s="74">
        <f t="shared" si="1"/>
        <v>15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7</v>
      </c>
      <c r="G49" s="73">
        <f>VLOOKUP(REPLACE($A$1,1,1,"")&amp;E49,[1]戸籍からデータ貼り付け先!$A$2:$T$12093,16,FALSE)</f>
        <v>10</v>
      </c>
      <c r="H49" s="74">
        <f t="shared" si="1"/>
        <v>17</v>
      </c>
      <c r="I49" s="42"/>
      <c r="J49" s="42" t="str">
        <f>REPLACE(A1,1,1,"")&amp;"合計"</f>
        <v>松原町合計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11</v>
      </c>
      <c r="G50" s="73">
        <f>VLOOKUP(REPLACE($A$1,1,1,"")&amp;E50,[1]戸籍からデータ貼り付け先!$A$2:$T$12093,16,FALSE)</f>
        <v>8</v>
      </c>
      <c r="H50" s="74">
        <f t="shared" si="1"/>
        <v>19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</v>
      </c>
      <c r="G51" s="73">
        <f>VLOOKUP(REPLACE($A$1,1,1,"")&amp;E51,[1]戸籍からデータ貼り付け先!$A$2:$T$12093,16,FALSE)</f>
        <v>5</v>
      </c>
      <c r="H51" s="74">
        <f t="shared" si="1"/>
        <v>9</v>
      </c>
      <c r="I51" s="42"/>
      <c r="J51" s="50">
        <f>SUM(B18,F53,J47)</f>
        <v>415</v>
      </c>
      <c r="K51" s="51">
        <f>SUM(C18,G53,K47)</f>
        <v>421</v>
      </c>
      <c r="L51" s="52">
        <f>SUM(J51:K51)</f>
        <v>836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8</v>
      </c>
      <c r="G52" s="81">
        <f>VLOOKUP(REPLACE($A$1,1,1,"")&amp;E52,[1]戸籍からデータ貼り付け先!$A$2:$T$12093,16,FALSE)</f>
        <v>5</v>
      </c>
      <c r="H52" s="82">
        <f t="shared" si="1"/>
        <v>13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247</v>
      </c>
      <c r="G53" s="64">
        <f>SUM(G3:G52)</f>
        <v>237</v>
      </c>
      <c r="H53" s="45">
        <f>SUM(F53:G53)</f>
        <v>484</v>
      </c>
      <c r="I53" s="42"/>
      <c r="J53" s="42"/>
      <c r="K53" s="42"/>
      <c r="L53" s="42"/>
    </row>
    <row r="56" spans="1:12" x14ac:dyDescent="0.4">
      <c r="F56" s="54" t="s">
        <v>420</v>
      </c>
    </row>
  </sheetData>
  <sheetProtection algorithmName="SHA-512" hashValue="WAcN+MKvEZ7kVvHsvl6WhV7kvNyP5uzlxOH3F01KQDdR/Bh2TgIDp3BA34VWn5k3aty8HaO9/vgjdop21F2ffA==" saltValue="kG7W9xZCh/ZVeyz/BILHa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L56"/>
  <sheetViews>
    <sheetView view="pageBreakPreview" topLeftCell="A4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421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20</v>
      </c>
      <c r="C3" s="73">
        <f>VLOOKUP(REPLACE($A$1,1,1,"")&amp;A3,[1]戸籍からデータ貼り付け先!$A$2:$T$12093,16,FALSE)</f>
        <v>18</v>
      </c>
      <c r="D3" s="74">
        <f>SUM(B3:C3)</f>
        <v>38</v>
      </c>
      <c r="E3" s="71">
        <v>15</v>
      </c>
      <c r="F3" s="72">
        <f>VLOOKUP(REPLACE($A$1,1,1,"")&amp;E3,[1]戸籍からデータ貼り付け先!$A$2:$T$12093,14,FALSE)</f>
        <v>26</v>
      </c>
      <c r="G3" s="73">
        <f>VLOOKUP(REPLACE($A$1,1,1,"")&amp;E3,[1]戸籍からデータ貼り付け先!$A$2:$T$12093,16,FALSE)</f>
        <v>27</v>
      </c>
      <c r="H3" s="74">
        <f>SUM(F3:G3)</f>
        <v>53</v>
      </c>
      <c r="I3" s="75">
        <v>65</v>
      </c>
      <c r="J3" s="72">
        <f>VLOOKUP(REPLACE($A$1,1,1,"")&amp;I3,[1]戸籍からデータ貼り付け先!$A$2:$T$12093,14,FALSE)</f>
        <v>41</v>
      </c>
      <c r="K3" s="73">
        <f>VLOOKUP(REPLACE($A$1,1,1,"")&amp;I3,[1]戸籍からデータ貼り付け先!$A$2:$T$12093,16,FALSE)</f>
        <v>40</v>
      </c>
      <c r="L3" s="74">
        <f>SUM(J3:K3)</f>
        <v>81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21</v>
      </c>
      <c r="C4" s="73">
        <f>VLOOKUP(REPLACE($A$1,1,1,"")&amp;A4,[1]戸籍からデータ貼り付け先!$A$2:$T$12093,16,FALSE)</f>
        <v>27</v>
      </c>
      <c r="D4" s="74">
        <f t="shared" ref="D4:D17" si="0">SUM(B4:C4)</f>
        <v>48</v>
      </c>
      <c r="E4" s="76">
        <v>16</v>
      </c>
      <c r="F4" s="77">
        <f>VLOOKUP(REPLACE($A$1,1,1,"")&amp;E4,[1]戸籍からデータ貼り付け先!$A$2:$T$12093,14,FALSE)</f>
        <v>33</v>
      </c>
      <c r="G4" s="73">
        <f>VLOOKUP(REPLACE($A$1,1,1,"")&amp;E4,[1]戸籍からデータ貼り付け先!$A$2:$T$12093,16,FALSE)</f>
        <v>32</v>
      </c>
      <c r="H4" s="74">
        <f t="shared" ref="H4:H52" si="1">SUM(F4:G4)</f>
        <v>65</v>
      </c>
      <c r="I4" s="78">
        <v>66</v>
      </c>
      <c r="J4" s="77">
        <f>VLOOKUP(REPLACE($A$1,1,1,"")&amp;I4,[1]戸籍からデータ貼り付け先!$A$2:$T$12093,14,FALSE)</f>
        <v>48</v>
      </c>
      <c r="K4" s="73">
        <f>VLOOKUP(REPLACE($A$1,1,1,"")&amp;I4,[1]戸籍からデータ貼り付け先!$A$2:$T$12093,16,FALSE)</f>
        <v>39</v>
      </c>
      <c r="L4" s="74">
        <f t="shared" ref="L4:L46" si="2">SUM(J4:K4)</f>
        <v>87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20</v>
      </c>
      <c r="C5" s="73">
        <f>VLOOKUP(REPLACE($A$1,1,1,"")&amp;A5,[1]戸籍からデータ貼り付け先!$A$2:$T$12093,16,FALSE)</f>
        <v>22</v>
      </c>
      <c r="D5" s="74">
        <f t="shared" si="0"/>
        <v>42</v>
      </c>
      <c r="E5" s="71">
        <v>17</v>
      </c>
      <c r="F5" s="77">
        <f>VLOOKUP(REPLACE($A$1,1,1,"")&amp;E5,[1]戸籍からデータ貼り付け先!$A$2:$T$12093,14,FALSE)</f>
        <v>27</v>
      </c>
      <c r="G5" s="73">
        <f>VLOOKUP(REPLACE($A$1,1,1,"")&amp;E5,[1]戸籍からデータ貼り付け先!$A$2:$T$12093,16,FALSE)</f>
        <v>27</v>
      </c>
      <c r="H5" s="74">
        <f t="shared" si="1"/>
        <v>54</v>
      </c>
      <c r="I5" s="75">
        <v>67</v>
      </c>
      <c r="J5" s="77">
        <f>VLOOKUP(REPLACE($A$1,1,1,"")&amp;I5,[1]戸籍からデータ貼り付け先!$A$2:$T$12093,14,FALSE)</f>
        <v>38</v>
      </c>
      <c r="K5" s="73">
        <f>VLOOKUP(REPLACE($A$1,1,1,"")&amp;I5,[1]戸籍からデータ貼り付け先!$A$2:$T$12093,16,FALSE)</f>
        <v>38</v>
      </c>
      <c r="L5" s="74">
        <f t="shared" si="2"/>
        <v>76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28</v>
      </c>
      <c r="C6" s="73">
        <f>VLOOKUP(REPLACE($A$1,1,1,"")&amp;A6,[1]戸籍からデータ貼り付け先!$A$2:$T$12093,16,FALSE)</f>
        <v>17</v>
      </c>
      <c r="D6" s="74">
        <f t="shared" si="0"/>
        <v>45</v>
      </c>
      <c r="E6" s="76">
        <v>18</v>
      </c>
      <c r="F6" s="77">
        <f>VLOOKUP(REPLACE($A$1,1,1,"")&amp;E6,[1]戸籍からデータ貼り付け先!$A$2:$T$12093,14,FALSE)</f>
        <v>32</v>
      </c>
      <c r="G6" s="73">
        <f>VLOOKUP(REPLACE($A$1,1,1,"")&amp;E6,[1]戸籍からデータ貼り付け先!$A$2:$T$12093,16,FALSE)</f>
        <v>34</v>
      </c>
      <c r="H6" s="74">
        <f t="shared" si="1"/>
        <v>66</v>
      </c>
      <c r="I6" s="78">
        <v>68</v>
      </c>
      <c r="J6" s="77">
        <f>VLOOKUP(REPLACE($A$1,1,1,"")&amp;I6,[1]戸籍からデータ貼り付け先!$A$2:$T$12093,14,FALSE)</f>
        <v>36</v>
      </c>
      <c r="K6" s="73">
        <f>VLOOKUP(REPLACE($A$1,1,1,"")&amp;I6,[1]戸籍からデータ貼り付け先!$A$2:$T$12093,16,FALSE)</f>
        <v>29</v>
      </c>
      <c r="L6" s="74">
        <f t="shared" si="2"/>
        <v>65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22</v>
      </c>
      <c r="C7" s="73">
        <f>VLOOKUP(REPLACE($A$1,1,1,"")&amp;A7,[1]戸籍からデータ貼り付け先!$A$2:$T$12093,16,FALSE)</f>
        <v>23</v>
      </c>
      <c r="D7" s="74">
        <f t="shared" si="0"/>
        <v>45</v>
      </c>
      <c r="E7" s="71">
        <v>19</v>
      </c>
      <c r="F7" s="77">
        <f>VLOOKUP(REPLACE($A$1,1,1,"")&amp;E7,[1]戸籍からデータ貼り付け先!$A$2:$T$12093,14,FALSE)</f>
        <v>36</v>
      </c>
      <c r="G7" s="73">
        <f>VLOOKUP(REPLACE($A$1,1,1,"")&amp;E7,[1]戸籍からデータ貼り付け先!$A$2:$T$12093,16,FALSE)</f>
        <v>37</v>
      </c>
      <c r="H7" s="74">
        <f t="shared" si="1"/>
        <v>73</v>
      </c>
      <c r="I7" s="75">
        <v>69</v>
      </c>
      <c r="J7" s="77">
        <f>VLOOKUP(REPLACE($A$1,1,1,"")&amp;I7,[1]戸籍からデータ貼り付け先!$A$2:$T$12093,14,FALSE)</f>
        <v>33</v>
      </c>
      <c r="K7" s="73">
        <f>VLOOKUP(REPLACE($A$1,1,1,"")&amp;I7,[1]戸籍からデータ貼り付け先!$A$2:$T$12093,16,FALSE)</f>
        <v>32</v>
      </c>
      <c r="L7" s="74">
        <f t="shared" si="2"/>
        <v>65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20</v>
      </c>
      <c r="C8" s="73">
        <f>VLOOKUP(REPLACE($A$1,1,1,"")&amp;A8,[1]戸籍からデータ貼り付け先!$A$2:$T$12093,16,FALSE)</f>
        <v>29</v>
      </c>
      <c r="D8" s="74">
        <f t="shared" si="0"/>
        <v>49</v>
      </c>
      <c r="E8" s="76">
        <v>20</v>
      </c>
      <c r="F8" s="77">
        <f>VLOOKUP(REPLACE($A$1,1,1,"")&amp;E8,[1]戸籍からデータ貼り付け先!$A$2:$T$12093,14,FALSE)</f>
        <v>40</v>
      </c>
      <c r="G8" s="73">
        <f>VLOOKUP(REPLACE($A$1,1,1,"")&amp;E8,[1]戸籍からデータ貼り付け先!$A$2:$T$12093,16,FALSE)</f>
        <v>21</v>
      </c>
      <c r="H8" s="74">
        <f t="shared" si="1"/>
        <v>61</v>
      </c>
      <c r="I8" s="78">
        <v>70</v>
      </c>
      <c r="J8" s="77">
        <f>VLOOKUP(REPLACE($A$1,1,1,"")&amp;I8,[1]戸籍からデータ貼り付け先!$A$2:$T$12093,14,FALSE)</f>
        <v>38</v>
      </c>
      <c r="K8" s="73">
        <f>VLOOKUP(REPLACE($A$1,1,1,"")&amp;I8,[1]戸籍からデータ貼り付け先!$A$2:$T$12093,16,FALSE)</f>
        <v>41</v>
      </c>
      <c r="L8" s="74">
        <f t="shared" si="2"/>
        <v>79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26</v>
      </c>
      <c r="C9" s="73">
        <f>VLOOKUP(REPLACE($A$1,1,1,"")&amp;A9,[1]戸籍からデータ貼り付け先!$A$2:$T$12093,16,FALSE)</f>
        <v>28</v>
      </c>
      <c r="D9" s="74">
        <f t="shared" si="0"/>
        <v>54</v>
      </c>
      <c r="E9" s="71">
        <v>21</v>
      </c>
      <c r="F9" s="77">
        <f>VLOOKUP(REPLACE($A$1,1,1,"")&amp;E9,[1]戸籍からデータ貼り付け先!$A$2:$T$12093,14,FALSE)</f>
        <v>37</v>
      </c>
      <c r="G9" s="73">
        <f>VLOOKUP(REPLACE($A$1,1,1,"")&amp;E9,[1]戸籍からデータ貼り付け先!$A$2:$T$12093,16,FALSE)</f>
        <v>28</v>
      </c>
      <c r="H9" s="74">
        <f t="shared" si="1"/>
        <v>65</v>
      </c>
      <c r="I9" s="75">
        <v>71</v>
      </c>
      <c r="J9" s="77">
        <f>VLOOKUP(REPLACE($A$1,1,1,"")&amp;I9,[1]戸籍からデータ貼り付け先!$A$2:$T$12093,14,FALSE)</f>
        <v>39</v>
      </c>
      <c r="K9" s="73">
        <f>VLOOKUP(REPLACE($A$1,1,1,"")&amp;I9,[1]戸籍からデータ貼り付け先!$A$2:$T$12093,16,FALSE)</f>
        <v>39</v>
      </c>
      <c r="L9" s="74">
        <f t="shared" si="2"/>
        <v>78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26</v>
      </c>
      <c r="C10" s="73">
        <f>VLOOKUP(REPLACE($A$1,1,1,"")&amp;A10,[1]戸籍からデータ貼り付け先!$A$2:$T$12093,16,FALSE)</f>
        <v>19</v>
      </c>
      <c r="D10" s="74">
        <f t="shared" si="0"/>
        <v>45</v>
      </c>
      <c r="E10" s="76">
        <v>22</v>
      </c>
      <c r="F10" s="77">
        <f>VLOOKUP(REPLACE($A$1,1,1,"")&amp;E10,[1]戸籍からデータ貼り付け先!$A$2:$T$12093,14,FALSE)</f>
        <v>33</v>
      </c>
      <c r="G10" s="73">
        <f>VLOOKUP(REPLACE($A$1,1,1,"")&amp;E10,[1]戸籍からデータ貼り付け先!$A$2:$T$12093,16,FALSE)</f>
        <v>29</v>
      </c>
      <c r="H10" s="74">
        <f t="shared" si="1"/>
        <v>62</v>
      </c>
      <c r="I10" s="78">
        <v>72</v>
      </c>
      <c r="J10" s="77">
        <f>VLOOKUP(REPLACE($A$1,1,1,"")&amp;I10,[1]戸籍からデータ貼り付け先!$A$2:$T$12093,14,FALSE)</f>
        <v>32</v>
      </c>
      <c r="K10" s="73">
        <f>VLOOKUP(REPLACE($A$1,1,1,"")&amp;I10,[1]戸籍からデータ貼り付け先!$A$2:$T$12093,16,FALSE)</f>
        <v>34</v>
      </c>
      <c r="L10" s="74">
        <f t="shared" si="2"/>
        <v>66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29</v>
      </c>
      <c r="C11" s="73">
        <f>VLOOKUP(REPLACE($A$1,1,1,"")&amp;A11,[1]戸籍からデータ貼り付け先!$A$2:$T$12093,16,FALSE)</f>
        <v>36</v>
      </c>
      <c r="D11" s="74">
        <f t="shared" si="0"/>
        <v>65</v>
      </c>
      <c r="E11" s="71">
        <v>23</v>
      </c>
      <c r="F11" s="77">
        <f>VLOOKUP(REPLACE($A$1,1,1,"")&amp;E11,[1]戸籍からデータ貼り付け先!$A$2:$T$12093,14,FALSE)</f>
        <v>39</v>
      </c>
      <c r="G11" s="73">
        <f>VLOOKUP(REPLACE($A$1,1,1,"")&amp;E11,[1]戸籍からデータ貼り付け先!$A$2:$T$12093,16,FALSE)</f>
        <v>27</v>
      </c>
      <c r="H11" s="74">
        <f t="shared" si="1"/>
        <v>66</v>
      </c>
      <c r="I11" s="75">
        <v>73</v>
      </c>
      <c r="J11" s="77">
        <f>VLOOKUP(REPLACE($A$1,1,1,"")&amp;I11,[1]戸籍からデータ貼り付け先!$A$2:$T$12093,14,FALSE)</f>
        <v>34</v>
      </c>
      <c r="K11" s="73">
        <f>VLOOKUP(REPLACE($A$1,1,1,"")&amp;I11,[1]戸籍からデータ貼り付け先!$A$2:$T$12093,16,FALSE)</f>
        <v>44</v>
      </c>
      <c r="L11" s="74">
        <f t="shared" si="2"/>
        <v>78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32</v>
      </c>
      <c r="C12" s="73">
        <f>VLOOKUP(REPLACE($A$1,1,1,"")&amp;A12,[1]戸籍からデータ貼り付け先!$A$2:$T$12093,16,FALSE)</f>
        <v>20</v>
      </c>
      <c r="D12" s="74">
        <f t="shared" si="0"/>
        <v>52</v>
      </c>
      <c r="E12" s="76">
        <v>24</v>
      </c>
      <c r="F12" s="77">
        <f>VLOOKUP(REPLACE($A$1,1,1,"")&amp;E12,[1]戸籍からデータ貼り付け先!$A$2:$T$12093,14,FALSE)</f>
        <v>26</v>
      </c>
      <c r="G12" s="73">
        <f>VLOOKUP(REPLACE($A$1,1,1,"")&amp;E12,[1]戸籍からデータ貼り付け先!$A$2:$T$12093,16,FALSE)</f>
        <v>30</v>
      </c>
      <c r="H12" s="74">
        <f t="shared" si="1"/>
        <v>56</v>
      </c>
      <c r="I12" s="78">
        <v>74</v>
      </c>
      <c r="J12" s="77">
        <f>VLOOKUP(REPLACE($A$1,1,1,"")&amp;I12,[1]戸籍からデータ貼り付け先!$A$2:$T$12093,14,FALSE)</f>
        <v>46</v>
      </c>
      <c r="K12" s="73">
        <f>VLOOKUP(REPLACE($A$1,1,1,"")&amp;I12,[1]戸籍からデータ貼り付け先!$A$2:$T$12093,16,FALSE)</f>
        <v>48</v>
      </c>
      <c r="L12" s="74">
        <f t="shared" si="2"/>
        <v>94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23</v>
      </c>
      <c r="C13" s="73">
        <f>VLOOKUP(REPLACE($A$1,1,1,"")&amp;A13,[1]戸籍からデータ貼り付け先!$A$2:$T$12093,16,FALSE)</f>
        <v>23</v>
      </c>
      <c r="D13" s="74">
        <f t="shared" si="0"/>
        <v>46</v>
      </c>
      <c r="E13" s="71">
        <v>25</v>
      </c>
      <c r="F13" s="77">
        <f>VLOOKUP(REPLACE($A$1,1,1,"")&amp;E13,[1]戸籍からデータ貼り付け先!$A$2:$T$12093,14,FALSE)</f>
        <v>26</v>
      </c>
      <c r="G13" s="73">
        <f>VLOOKUP(REPLACE($A$1,1,1,"")&amp;E13,[1]戸籍からデータ貼り付け先!$A$2:$T$12093,16,FALSE)</f>
        <v>42</v>
      </c>
      <c r="H13" s="74">
        <f t="shared" si="1"/>
        <v>68</v>
      </c>
      <c r="I13" s="75">
        <v>75</v>
      </c>
      <c r="J13" s="77">
        <f>VLOOKUP(REPLACE($A$1,1,1,"")&amp;I13,[1]戸籍からデータ貼り付け先!$A$2:$T$12093,14,FALSE)</f>
        <v>37</v>
      </c>
      <c r="K13" s="73">
        <f>VLOOKUP(REPLACE($A$1,1,1,"")&amp;I13,[1]戸籍からデータ貼り付け先!$A$2:$T$12093,16,FALSE)</f>
        <v>58</v>
      </c>
      <c r="L13" s="74">
        <f t="shared" si="2"/>
        <v>95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36</v>
      </c>
      <c r="C14" s="73">
        <f>VLOOKUP(REPLACE($A$1,1,1,"")&amp;A14,[1]戸籍からデータ貼り付け先!$A$2:$T$12093,16,FALSE)</f>
        <v>26</v>
      </c>
      <c r="D14" s="74">
        <f t="shared" si="0"/>
        <v>62</v>
      </c>
      <c r="E14" s="76">
        <v>26</v>
      </c>
      <c r="F14" s="77">
        <f>VLOOKUP(REPLACE($A$1,1,1,"")&amp;E14,[1]戸籍からデータ貼り付け先!$A$2:$T$12093,14,FALSE)</f>
        <v>33</v>
      </c>
      <c r="G14" s="73">
        <f>VLOOKUP(REPLACE($A$1,1,1,"")&amp;E14,[1]戸籍からデータ貼り付け先!$A$2:$T$12093,16,FALSE)</f>
        <v>35</v>
      </c>
      <c r="H14" s="74">
        <f t="shared" si="1"/>
        <v>68</v>
      </c>
      <c r="I14" s="78">
        <v>76</v>
      </c>
      <c r="J14" s="77">
        <f>VLOOKUP(REPLACE($A$1,1,1,"")&amp;I14,[1]戸籍からデータ貼り付け先!$A$2:$T$12093,14,FALSE)</f>
        <v>47</v>
      </c>
      <c r="K14" s="73">
        <f>VLOOKUP(REPLACE($A$1,1,1,"")&amp;I14,[1]戸籍からデータ貼り付け先!$A$2:$T$12093,16,FALSE)</f>
        <v>67</v>
      </c>
      <c r="L14" s="74">
        <f t="shared" si="2"/>
        <v>114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32</v>
      </c>
      <c r="C15" s="73">
        <f>VLOOKUP(REPLACE($A$1,1,1,"")&amp;A15,[1]戸籍からデータ貼り付け先!$A$2:$T$12093,16,FALSE)</f>
        <v>33</v>
      </c>
      <c r="D15" s="74">
        <f t="shared" si="0"/>
        <v>65</v>
      </c>
      <c r="E15" s="71">
        <v>27</v>
      </c>
      <c r="F15" s="77">
        <f>VLOOKUP(REPLACE($A$1,1,1,"")&amp;E15,[1]戸籍からデータ貼り付け先!$A$2:$T$12093,14,FALSE)</f>
        <v>40</v>
      </c>
      <c r="G15" s="73">
        <f>VLOOKUP(REPLACE($A$1,1,1,"")&amp;E15,[1]戸籍からデータ貼り付け先!$A$2:$T$12093,16,FALSE)</f>
        <v>42</v>
      </c>
      <c r="H15" s="74">
        <f t="shared" si="1"/>
        <v>82</v>
      </c>
      <c r="I15" s="75">
        <v>77</v>
      </c>
      <c r="J15" s="77">
        <f>VLOOKUP(REPLACE($A$1,1,1,"")&amp;I15,[1]戸籍からデータ貼り付け先!$A$2:$T$12093,14,FALSE)</f>
        <v>44</v>
      </c>
      <c r="K15" s="73">
        <f>VLOOKUP(REPLACE($A$1,1,1,"")&amp;I15,[1]戸籍からデータ貼り付け先!$A$2:$T$12093,16,FALSE)</f>
        <v>83</v>
      </c>
      <c r="L15" s="74">
        <f t="shared" si="2"/>
        <v>127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20</v>
      </c>
      <c r="C16" s="73">
        <f>VLOOKUP(REPLACE($A$1,1,1,"")&amp;A16,[1]戸籍からデータ貼り付け先!$A$2:$T$12093,16,FALSE)</f>
        <v>26</v>
      </c>
      <c r="D16" s="74">
        <f t="shared" si="0"/>
        <v>46</v>
      </c>
      <c r="E16" s="76">
        <v>28</v>
      </c>
      <c r="F16" s="77">
        <f>VLOOKUP(REPLACE($A$1,1,1,"")&amp;E16,[1]戸籍からデータ貼り付け先!$A$2:$T$12093,14,FALSE)</f>
        <v>35</v>
      </c>
      <c r="G16" s="73">
        <f>VLOOKUP(REPLACE($A$1,1,1,"")&amp;E16,[1]戸籍からデータ貼り付け先!$A$2:$T$12093,16,FALSE)</f>
        <v>32</v>
      </c>
      <c r="H16" s="74">
        <f t="shared" si="1"/>
        <v>67</v>
      </c>
      <c r="I16" s="78">
        <v>78</v>
      </c>
      <c r="J16" s="77">
        <f>VLOOKUP(REPLACE($A$1,1,1,"")&amp;I16,[1]戸籍からデータ貼り付け先!$A$2:$T$12093,14,FALSE)</f>
        <v>47</v>
      </c>
      <c r="K16" s="73">
        <f>VLOOKUP(REPLACE($A$1,1,1,"")&amp;I16,[1]戸籍からデータ貼り付け先!$A$2:$T$12093,16,FALSE)</f>
        <v>48</v>
      </c>
      <c r="L16" s="74">
        <f t="shared" si="2"/>
        <v>95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38</v>
      </c>
      <c r="C17" s="81">
        <f>VLOOKUP(REPLACE($A$1,1,1,"")&amp;A17,[1]戸籍からデータ貼り付け先!$A$2:$T$12093,16,FALSE)</f>
        <v>21</v>
      </c>
      <c r="D17" s="82">
        <f t="shared" si="0"/>
        <v>59</v>
      </c>
      <c r="E17" s="71">
        <v>29</v>
      </c>
      <c r="F17" s="77">
        <f>VLOOKUP(REPLACE($A$1,1,1,"")&amp;E17,[1]戸籍からデータ貼り付け先!$A$2:$T$12093,14,FALSE)</f>
        <v>36</v>
      </c>
      <c r="G17" s="73">
        <f>VLOOKUP(REPLACE($A$1,1,1,"")&amp;E17,[1]戸籍からデータ貼り付け先!$A$2:$T$12093,16,FALSE)</f>
        <v>26</v>
      </c>
      <c r="H17" s="74">
        <f t="shared" si="1"/>
        <v>62</v>
      </c>
      <c r="I17" s="75">
        <v>79</v>
      </c>
      <c r="J17" s="77">
        <f>VLOOKUP(REPLACE($A$1,1,1,"")&amp;I17,[1]戸籍からデータ貼り付け先!$A$2:$T$12093,14,FALSE)</f>
        <v>40</v>
      </c>
      <c r="K17" s="73">
        <f>VLOOKUP(REPLACE($A$1,1,1,"")&amp;I17,[1]戸籍からデータ貼り付け先!$A$2:$T$12093,16,FALSE)</f>
        <v>33</v>
      </c>
      <c r="L17" s="74">
        <f t="shared" si="2"/>
        <v>73</v>
      </c>
    </row>
    <row r="18" spans="1:12" ht="15" thickTop="1" thickBot="1" x14ac:dyDescent="0.2">
      <c r="A18" s="38" t="s">
        <v>240</v>
      </c>
      <c r="B18" s="63">
        <f>SUM(B3:B17)</f>
        <v>393</v>
      </c>
      <c r="C18" s="64">
        <f>SUM(C3:C17)</f>
        <v>368</v>
      </c>
      <c r="D18" s="45">
        <f>SUM(B18:C18)</f>
        <v>761</v>
      </c>
      <c r="E18" s="76">
        <v>30</v>
      </c>
      <c r="F18" s="77">
        <f>VLOOKUP(REPLACE($A$1,1,1,"")&amp;E18,[1]戸籍からデータ貼り付け先!$A$2:$T$12093,14,FALSE)</f>
        <v>28</v>
      </c>
      <c r="G18" s="73">
        <f>VLOOKUP(REPLACE($A$1,1,1,"")&amp;E18,[1]戸籍からデータ貼り付け先!$A$2:$T$12093,16,FALSE)</f>
        <v>39</v>
      </c>
      <c r="H18" s="74">
        <f t="shared" si="1"/>
        <v>67</v>
      </c>
      <c r="I18" s="78">
        <v>80</v>
      </c>
      <c r="J18" s="77">
        <f>VLOOKUP(REPLACE($A$1,1,1,"")&amp;I18,[1]戸籍からデータ貼り付け先!$A$2:$T$12093,14,FALSE)</f>
        <v>37</v>
      </c>
      <c r="K18" s="73">
        <f>VLOOKUP(REPLACE($A$1,1,1,"")&amp;I18,[1]戸籍からデータ貼り付け先!$A$2:$T$12093,16,FALSE)</f>
        <v>35</v>
      </c>
      <c r="L18" s="74">
        <f t="shared" si="2"/>
        <v>72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41</v>
      </c>
      <c r="G19" s="73">
        <f>VLOOKUP(REPLACE($A$1,1,1,"")&amp;E19,[1]戸籍からデータ貼り付け先!$A$2:$T$12093,16,FALSE)</f>
        <v>34</v>
      </c>
      <c r="H19" s="74">
        <f t="shared" si="1"/>
        <v>75</v>
      </c>
      <c r="I19" s="75">
        <v>81</v>
      </c>
      <c r="J19" s="77">
        <f>VLOOKUP(REPLACE($A$1,1,1,"")&amp;I19,[1]戸籍からデータ貼り付け先!$A$2:$T$12093,14,FALSE)</f>
        <v>35</v>
      </c>
      <c r="K19" s="73">
        <f>VLOOKUP(REPLACE($A$1,1,1,"")&amp;I19,[1]戸籍からデータ貼り付け先!$A$2:$T$12093,16,FALSE)</f>
        <v>36</v>
      </c>
      <c r="L19" s="74">
        <f t="shared" si="2"/>
        <v>71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28</v>
      </c>
      <c r="G20" s="73">
        <f>VLOOKUP(REPLACE($A$1,1,1,"")&amp;E20,[1]戸籍からデータ貼り付け先!$A$2:$T$12093,16,FALSE)</f>
        <v>24</v>
      </c>
      <c r="H20" s="74">
        <f t="shared" si="1"/>
        <v>52</v>
      </c>
      <c r="I20" s="78">
        <v>82</v>
      </c>
      <c r="J20" s="77">
        <f>VLOOKUP(REPLACE($A$1,1,1,"")&amp;I20,[1]戸籍からデータ貼り付け先!$A$2:$T$12093,14,FALSE)</f>
        <v>41</v>
      </c>
      <c r="K20" s="73">
        <f>VLOOKUP(REPLACE($A$1,1,1,"")&amp;I20,[1]戸籍からデータ貼り付け先!$A$2:$T$12093,16,FALSE)</f>
        <v>50</v>
      </c>
      <c r="L20" s="74">
        <f t="shared" si="2"/>
        <v>91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34</v>
      </c>
      <c r="G21" s="73">
        <f>VLOOKUP(REPLACE($A$1,1,1,"")&amp;E21,[1]戸籍からデータ貼り付け先!$A$2:$T$12093,16,FALSE)</f>
        <v>45</v>
      </c>
      <c r="H21" s="74">
        <f t="shared" si="1"/>
        <v>79</v>
      </c>
      <c r="I21" s="75">
        <v>83</v>
      </c>
      <c r="J21" s="77">
        <f>VLOOKUP(REPLACE($A$1,1,1,"")&amp;I21,[1]戸籍からデータ貼り付け先!$A$2:$T$12093,14,FALSE)</f>
        <v>47</v>
      </c>
      <c r="K21" s="73">
        <f>VLOOKUP(REPLACE($A$1,1,1,"")&amp;I21,[1]戸籍からデータ貼り付け先!$A$2:$T$12093,16,FALSE)</f>
        <v>57</v>
      </c>
      <c r="L21" s="74">
        <f t="shared" si="2"/>
        <v>104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43</v>
      </c>
      <c r="G22" s="73">
        <f>VLOOKUP(REPLACE($A$1,1,1,"")&amp;E22,[1]戸籍からデータ貼り付け先!$A$2:$T$12093,16,FALSE)</f>
        <v>32</v>
      </c>
      <c r="H22" s="74">
        <f t="shared" si="1"/>
        <v>75</v>
      </c>
      <c r="I22" s="78">
        <v>84</v>
      </c>
      <c r="J22" s="77">
        <f>VLOOKUP(REPLACE($A$1,1,1,"")&amp;I22,[1]戸籍からデータ貼り付け先!$A$2:$T$12093,14,FALSE)</f>
        <v>28</v>
      </c>
      <c r="K22" s="73">
        <f>VLOOKUP(REPLACE($A$1,1,1,"")&amp;I22,[1]戸籍からデータ貼り付け先!$A$2:$T$12093,16,FALSE)</f>
        <v>50</v>
      </c>
      <c r="L22" s="74">
        <f t="shared" si="2"/>
        <v>78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32</v>
      </c>
      <c r="G23" s="73">
        <f>VLOOKUP(REPLACE($A$1,1,1,"")&amp;E23,[1]戸籍からデータ貼り付け先!$A$2:$T$12093,16,FALSE)</f>
        <v>29</v>
      </c>
      <c r="H23" s="74">
        <f t="shared" si="1"/>
        <v>61</v>
      </c>
      <c r="I23" s="75">
        <v>85</v>
      </c>
      <c r="J23" s="77">
        <f>VLOOKUP(REPLACE($A$1,1,1,"")&amp;I23,[1]戸籍からデータ貼り付け先!$A$2:$T$12093,14,FALSE)</f>
        <v>32</v>
      </c>
      <c r="K23" s="73">
        <f>VLOOKUP(REPLACE($A$1,1,1,"")&amp;I23,[1]戸籍からデータ貼り付け先!$A$2:$T$12093,16,FALSE)</f>
        <v>31</v>
      </c>
      <c r="L23" s="74">
        <f t="shared" si="2"/>
        <v>63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28</v>
      </c>
      <c r="G24" s="73">
        <f>VLOOKUP(REPLACE($A$1,1,1,"")&amp;E24,[1]戸籍からデータ貼り付け先!$A$2:$T$12093,16,FALSE)</f>
        <v>40</v>
      </c>
      <c r="H24" s="74">
        <f t="shared" si="1"/>
        <v>68</v>
      </c>
      <c r="I24" s="78">
        <v>86</v>
      </c>
      <c r="J24" s="77">
        <f>VLOOKUP(REPLACE($A$1,1,1,"")&amp;I24,[1]戸籍からデータ貼り付け先!$A$2:$T$12093,14,FALSE)</f>
        <v>20</v>
      </c>
      <c r="K24" s="73">
        <f>VLOOKUP(REPLACE($A$1,1,1,"")&amp;I24,[1]戸籍からデータ貼り付け先!$A$2:$T$12093,16,FALSE)</f>
        <v>16</v>
      </c>
      <c r="L24" s="74">
        <f t="shared" si="2"/>
        <v>36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37</v>
      </c>
      <c r="G25" s="73">
        <f>VLOOKUP(REPLACE($A$1,1,1,"")&amp;E25,[1]戸籍からデータ貼り付け先!$A$2:$T$12093,16,FALSE)</f>
        <v>34</v>
      </c>
      <c r="H25" s="74">
        <f t="shared" si="1"/>
        <v>71</v>
      </c>
      <c r="I25" s="75">
        <v>87</v>
      </c>
      <c r="J25" s="77">
        <f>VLOOKUP(REPLACE($A$1,1,1,"")&amp;I25,[1]戸籍からデータ貼り付け先!$A$2:$T$12093,14,FALSE)</f>
        <v>17</v>
      </c>
      <c r="K25" s="73">
        <f>VLOOKUP(REPLACE($A$1,1,1,"")&amp;I25,[1]戸籍からデータ貼り付け先!$A$2:$T$12093,16,FALSE)</f>
        <v>17</v>
      </c>
      <c r="L25" s="74">
        <f t="shared" si="2"/>
        <v>34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45</v>
      </c>
      <c r="G26" s="73">
        <f>VLOOKUP(REPLACE($A$1,1,1,"")&amp;E26,[1]戸籍からデータ貼り付け先!$A$2:$T$12093,16,FALSE)</f>
        <v>27</v>
      </c>
      <c r="H26" s="74">
        <f t="shared" si="1"/>
        <v>72</v>
      </c>
      <c r="I26" s="78">
        <v>88</v>
      </c>
      <c r="J26" s="77">
        <f>VLOOKUP(REPLACE($A$1,1,1,"")&amp;I26,[1]戸籍からデータ貼り付け先!$A$2:$T$12093,14,FALSE)</f>
        <v>17</v>
      </c>
      <c r="K26" s="73">
        <f>VLOOKUP(REPLACE($A$1,1,1,"")&amp;I26,[1]戸籍からデータ貼り付け先!$A$2:$T$12093,16,FALSE)</f>
        <v>20</v>
      </c>
      <c r="L26" s="74">
        <f t="shared" si="2"/>
        <v>37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36</v>
      </c>
      <c r="G27" s="73">
        <f>VLOOKUP(REPLACE($A$1,1,1,"")&amp;E27,[1]戸籍からデータ貼り付け先!$A$2:$T$12093,16,FALSE)</f>
        <v>41</v>
      </c>
      <c r="H27" s="74">
        <f t="shared" si="1"/>
        <v>77</v>
      </c>
      <c r="I27" s="75">
        <v>89</v>
      </c>
      <c r="J27" s="77">
        <f>VLOOKUP(REPLACE($A$1,1,1,"")&amp;I27,[1]戸籍からデータ貼り付け先!$A$2:$T$12093,14,FALSE)</f>
        <v>13</v>
      </c>
      <c r="K27" s="73">
        <f>VLOOKUP(REPLACE($A$1,1,1,"")&amp;I27,[1]戸籍からデータ貼り付け先!$A$2:$T$12093,16,FALSE)</f>
        <v>21</v>
      </c>
      <c r="L27" s="74">
        <f t="shared" si="2"/>
        <v>34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42</v>
      </c>
      <c r="G28" s="73">
        <f>VLOOKUP(REPLACE($A$1,1,1,"")&amp;E28,[1]戸籍からデータ貼り付け先!$A$2:$T$12093,16,FALSE)</f>
        <v>32</v>
      </c>
      <c r="H28" s="74">
        <f t="shared" si="1"/>
        <v>74</v>
      </c>
      <c r="I28" s="78">
        <v>90</v>
      </c>
      <c r="J28" s="77">
        <f>VLOOKUP(REPLACE($A$1,1,1,"")&amp;I28,[1]戸籍からデータ貼り付け先!$A$2:$T$12093,14,FALSE)</f>
        <v>6</v>
      </c>
      <c r="K28" s="73">
        <f>VLOOKUP(REPLACE($A$1,1,1,"")&amp;I28,[1]戸籍からデータ貼り付け先!$A$2:$T$12093,16,FALSE)</f>
        <v>13</v>
      </c>
      <c r="L28" s="74">
        <f t="shared" si="2"/>
        <v>19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46</v>
      </c>
      <c r="G29" s="73">
        <f>VLOOKUP(REPLACE($A$1,1,1,"")&amp;E29,[1]戸籍からデータ貼り付け先!$A$2:$T$12093,16,FALSE)</f>
        <v>38</v>
      </c>
      <c r="H29" s="74">
        <f t="shared" si="1"/>
        <v>84</v>
      </c>
      <c r="I29" s="75">
        <v>91</v>
      </c>
      <c r="J29" s="77">
        <f>VLOOKUP(REPLACE($A$1,1,1,"")&amp;I29,[1]戸籍からデータ貼り付け先!$A$2:$T$12093,14,FALSE)</f>
        <v>10</v>
      </c>
      <c r="K29" s="73">
        <f>VLOOKUP(REPLACE($A$1,1,1,"")&amp;I29,[1]戸籍からデータ貼り付け先!$A$2:$T$12093,16,FALSE)</f>
        <v>8</v>
      </c>
      <c r="L29" s="74">
        <f t="shared" si="2"/>
        <v>18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32</v>
      </c>
      <c r="G30" s="73">
        <f>VLOOKUP(REPLACE($A$1,1,1,"")&amp;E30,[1]戸籍からデータ貼り付け先!$A$2:$T$12093,16,FALSE)</f>
        <v>40</v>
      </c>
      <c r="H30" s="74">
        <f t="shared" si="1"/>
        <v>72</v>
      </c>
      <c r="I30" s="78">
        <v>92</v>
      </c>
      <c r="J30" s="77">
        <f>VLOOKUP(REPLACE($A$1,1,1,"")&amp;I30,[1]戸籍からデータ貼り付け先!$A$2:$T$12093,14,FALSE)</f>
        <v>6</v>
      </c>
      <c r="K30" s="73">
        <f>VLOOKUP(REPLACE($A$1,1,1,"")&amp;I30,[1]戸籍からデータ貼り付け先!$A$2:$T$12093,16,FALSE)</f>
        <v>13</v>
      </c>
      <c r="L30" s="74">
        <f t="shared" si="2"/>
        <v>19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54</v>
      </c>
      <c r="G31" s="73">
        <f>VLOOKUP(REPLACE($A$1,1,1,"")&amp;E31,[1]戸籍からデータ貼り付け先!$A$2:$T$12093,16,FALSE)</f>
        <v>31</v>
      </c>
      <c r="H31" s="74">
        <f t="shared" si="1"/>
        <v>85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11</v>
      </c>
      <c r="L31" s="74">
        <f t="shared" si="2"/>
        <v>14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45</v>
      </c>
      <c r="G32" s="73">
        <f>VLOOKUP(REPLACE($A$1,1,1,"")&amp;E32,[1]戸籍からデータ貼り付け先!$A$2:$T$12093,16,FALSE)</f>
        <v>35</v>
      </c>
      <c r="H32" s="74">
        <f t="shared" si="1"/>
        <v>80</v>
      </c>
      <c r="I32" s="78">
        <v>94</v>
      </c>
      <c r="J32" s="77">
        <f>VLOOKUP(REPLACE($A$1,1,1,"")&amp;I32,[1]戸籍からデータ貼り付け先!$A$2:$T$12093,14,FALSE)</f>
        <v>3</v>
      </c>
      <c r="K32" s="73">
        <f>VLOOKUP(REPLACE($A$1,1,1,"")&amp;I32,[1]戸籍からデータ貼り付け先!$A$2:$T$12093,16,FALSE)</f>
        <v>8</v>
      </c>
      <c r="L32" s="74">
        <f t="shared" si="2"/>
        <v>11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40</v>
      </c>
      <c r="G33" s="73">
        <f>VLOOKUP(REPLACE($A$1,1,1,"")&amp;E33,[1]戸籍からデータ貼り付け先!$A$2:$T$12093,16,FALSE)</f>
        <v>42</v>
      </c>
      <c r="H33" s="74">
        <f t="shared" si="1"/>
        <v>82</v>
      </c>
      <c r="I33" s="75">
        <v>95</v>
      </c>
      <c r="J33" s="77">
        <f>VLOOKUP(REPLACE($A$1,1,1,"")&amp;I33,[1]戸籍からデータ貼り付け先!$A$2:$T$12093,14,FALSE)</f>
        <v>2</v>
      </c>
      <c r="K33" s="73">
        <f>VLOOKUP(REPLACE($A$1,1,1,"")&amp;I33,[1]戸籍からデータ貼り付け先!$A$2:$T$12093,16,FALSE)</f>
        <v>5</v>
      </c>
      <c r="L33" s="74">
        <f t="shared" si="2"/>
        <v>7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32</v>
      </c>
      <c r="G34" s="73">
        <f>VLOOKUP(REPLACE($A$1,1,1,"")&amp;E34,[1]戸籍からデータ貼り付け先!$A$2:$T$12093,16,FALSE)</f>
        <v>45</v>
      </c>
      <c r="H34" s="74">
        <f t="shared" si="1"/>
        <v>77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5</v>
      </c>
      <c r="L34" s="74">
        <f t="shared" si="2"/>
        <v>6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50</v>
      </c>
      <c r="G35" s="73">
        <f>VLOOKUP(REPLACE($A$1,1,1,"")&amp;E35,[1]戸籍からデータ貼り付け先!$A$2:$T$12093,16,FALSE)</f>
        <v>41</v>
      </c>
      <c r="H35" s="74">
        <f t="shared" si="1"/>
        <v>91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4</v>
      </c>
      <c r="L35" s="74">
        <f t="shared" si="2"/>
        <v>4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50</v>
      </c>
      <c r="G36" s="73">
        <f>VLOOKUP(REPLACE($A$1,1,1,"")&amp;E36,[1]戸籍からデータ貼り付け先!$A$2:$T$12093,16,FALSE)</f>
        <v>45</v>
      </c>
      <c r="H36" s="74">
        <f t="shared" si="1"/>
        <v>95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4</v>
      </c>
      <c r="L36" s="74">
        <f t="shared" si="2"/>
        <v>4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58</v>
      </c>
      <c r="G37" s="73">
        <f>VLOOKUP(REPLACE($A$1,1,1,"")&amp;E37,[1]戸籍からデータ貼り付け先!$A$2:$T$12093,16,FALSE)</f>
        <v>59</v>
      </c>
      <c r="H37" s="74">
        <f t="shared" si="1"/>
        <v>117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44</v>
      </c>
      <c r="G38" s="73">
        <f>VLOOKUP(REPLACE($A$1,1,1,"")&amp;E38,[1]戸籍からデータ貼り付け先!$A$2:$T$12093,16,FALSE)</f>
        <v>57</v>
      </c>
      <c r="H38" s="74">
        <f t="shared" si="1"/>
        <v>101</v>
      </c>
      <c r="I38" s="78">
        <v>100</v>
      </c>
      <c r="J38" s="77">
        <f>VLOOKUP(REPLACE($A$1,1,1,"")&amp;I38,[1]戸籍からデータ貼り付け先!$A$2:$T$12093,14,FALSE)</f>
        <v>1</v>
      </c>
      <c r="K38" s="73">
        <f>VLOOKUP(REPLACE($A$1,1,1,"")&amp;I38,[1]戸籍からデータ貼り付け先!$A$2:$T$12093,16,FALSE)</f>
        <v>2</v>
      </c>
      <c r="L38" s="74">
        <f t="shared" si="2"/>
        <v>3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59</v>
      </c>
      <c r="G39" s="73">
        <f>VLOOKUP(REPLACE($A$1,1,1,"")&amp;E39,[1]戸籍からデータ貼り付け先!$A$2:$T$12093,16,FALSE)</f>
        <v>51</v>
      </c>
      <c r="H39" s="74">
        <f t="shared" si="1"/>
        <v>110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2</v>
      </c>
      <c r="L39" s="74">
        <f t="shared" si="2"/>
        <v>2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56</v>
      </c>
      <c r="G40" s="73">
        <f>VLOOKUP(REPLACE($A$1,1,1,"")&amp;E40,[1]戸籍からデータ貼り付け先!$A$2:$T$12093,16,FALSE)</f>
        <v>54</v>
      </c>
      <c r="H40" s="74">
        <f t="shared" si="1"/>
        <v>110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68</v>
      </c>
      <c r="G41" s="73">
        <f>VLOOKUP(REPLACE($A$1,1,1,"")&amp;E41,[1]戸籍からデータ貼り付け先!$A$2:$T$12093,16,FALSE)</f>
        <v>47</v>
      </c>
      <c r="H41" s="74">
        <f t="shared" si="1"/>
        <v>115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71</v>
      </c>
      <c r="G42" s="73">
        <f>VLOOKUP(REPLACE($A$1,1,1,"")&amp;E42,[1]戸籍からデータ貼り付け先!$A$2:$T$12093,16,FALSE)</f>
        <v>60</v>
      </c>
      <c r="H42" s="74">
        <f t="shared" si="1"/>
        <v>131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62</v>
      </c>
      <c r="G43" s="73">
        <f>VLOOKUP(REPLACE($A$1,1,1,"")&amp;E43,[1]戸籍からデータ貼り付け先!$A$2:$T$12093,16,FALSE)</f>
        <v>44</v>
      </c>
      <c r="H43" s="74">
        <f t="shared" si="1"/>
        <v>106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56</v>
      </c>
      <c r="G44" s="73">
        <f>VLOOKUP(REPLACE($A$1,1,1,"")&amp;E44,[1]戸籍からデータ貼り付け先!$A$2:$T$12093,16,FALSE)</f>
        <v>42</v>
      </c>
      <c r="H44" s="74">
        <f t="shared" si="1"/>
        <v>98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62</v>
      </c>
      <c r="G45" s="73">
        <f>VLOOKUP(REPLACE($A$1,1,1,"")&amp;E45,[1]戸籍からデータ貼り付け先!$A$2:$T$12093,16,FALSE)</f>
        <v>35</v>
      </c>
      <c r="H45" s="74">
        <f t="shared" si="1"/>
        <v>97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42</v>
      </c>
      <c r="G46" s="73">
        <f>VLOOKUP(REPLACE($A$1,1,1,"")&amp;E46,[1]戸籍からデータ貼り付け先!$A$2:$T$12093,16,FALSE)</f>
        <v>63</v>
      </c>
      <c r="H46" s="74">
        <f t="shared" si="1"/>
        <v>105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48</v>
      </c>
      <c r="G47" s="73">
        <f>VLOOKUP(REPLACE($A$1,1,1,"")&amp;E47,[1]戸籍からデータ貼り付け先!$A$2:$T$12093,16,FALSE)</f>
        <v>32</v>
      </c>
      <c r="H47" s="74">
        <f t="shared" si="1"/>
        <v>80</v>
      </c>
      <c r="I47" s="43" t="s">
        <v>240</v>
      </c>
      <c r="J47" s="63">
        <f>SUM(J3:J46)</f>
        <v>919</v>
      </c>
      <c r="K47" s="64">
        <f>SUM(K3:K46)</f>
        <v>1081</v>
      </c>
      <c r="L47" s="45">
        <f>SUM(J47:K47)</f>
        <v>2000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59</v>
      </c>
      <c r="G48" s="73">
        <f>VLOOKUP(REPLACE($A$1,1,1,"")&amp;E48,[1]戸籍からデータ貼り付け先!$A$2:$T$12093,16,FALSE)</f>
        <v>53</v>
      </c>
      <c r="H48" s="74">
        <f t="shared" si="1"/>
        <v>112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57</v>
      </c>
      <c r="G49" s="73">
        <f>VLOOKUP(REPLACE($A$1,1,1,"")&amp;E49,[1]戸籍からデータ貼り付け先!$A$2:$T$12093,16,FALSE)</f>
        <v>46</v>
      </c>
      <c r="H49" s="74">
        <f t="shared" si="1"/>
        <v>103</v>
      </c>
      <c r="I49" s="42"/>
      <c r="J49" s="42" t="str">
        <f>REPLACE(A1,1,1,"")&amp;"合計"</f>
        <v>堀西合計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43</v>
      </c>
      <c r="G50" s="73">
        <f>VLOOKUP(REPLACE($A$1,1,1,"")&amp;E50,[1]戸籍からデータ貼り付け先!$A$2:$T$12093,16,FALSE)</f>
        <v>45</v>
      </c>
      <c r="H50" s="74">
        <f t="shared" si="1"/>
        <v>88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45</v>
      </c>
      <c r="G51" s="73">
        <f>VLOOKUP(REPLACE($A$1,1,1,"")&amp;E51,[1]戸籍からデータ貼り付け先!$A$2:$T$12093,16,FALSE)</f>
        <v>37</v>
      </c>
      <c r="H51" s="74">
        <f t="shared" si="1"/>
        <v>82</v>
      </c>
      <c r="I51" s="42"/>
      <c r="J51" s="50">
        <f>SUM(B18,F53,J47)</f>
        <v>3429</v>
      </c>
      <c r="K51" s="51">
        <f>SUM(C18,G53,K47)</f>
        <v>3384</v>
      </c>
      <c r="L51" s="52">
        <f>SUM(J51:K51)</f>
        <v>6813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45</v>
      </c>
      <c r="G52" s="81">
        <f>VLOOKUP(REPLACE($A$1,1,1,"")&amp;E52,[1]戸籍からデータ貼り付け先!$A$2:$T$12093,16,FALSE)</f>
        <v>47</v>
      </c>
      <c r="H52" s="82">
        <f t="shared" si="1"/>
        <v>92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2117</v>
      </c>
      <c r="G53" s="64">
        <f>SUM(G3:G52)</f>
        <v>1935</v>
      </c>
      <c r="H53" s="45">
        <f>SUM(F53:G53)</f>
        <v>4052</v>
      </c>
      <c r="I53" s="42"/>
      <c r="J53" s="42"/>
      <c r="K53" s="42"/>
      <c r="L53" s="42"/>
    </row>
    <row r="56" spans="1:12" x14ac:dyDescent="0.4">
      <c r="F56" s="54" t="s">
        <v>422</v>
      </c>
    </row>
  </sheetData>
  <sheetProtection algorithmName="SHA-512" hashValue="+j00tfCZoWb1VkQGoyP0Q+e0lXulABbm3p6S2DsWm6n6g55y2hhcDwMKsx11xLH2QK+hjVr1bViF1XIMYnDEOQ==" saltValue="NrwTqNEzlrLUTwoe9NIqQ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423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7</v>
      </c>
      <c r="C3" s="73">
        <f>VLOOKUP(REPLACE($A$1,1,1,"")&amp;A3,[1]戸籍からデータ貼り付け先!$A$2:$T$12093,16,FALSE)</f>
        <v>7</v>
      </c>
      <c r="D3" s="74">
        <f>SUM(B3:C3)</f>
        <v>14</v>
      </c>
      <c r="E3" s="71">
        <v>15</v>
      </c>
      <c r="F3" s="72">
        <f>VLOOKUP(REPLACE($A$1,1,1,"")&amp;E3,[1]戸籍からデータ貼り付け先!$A$2:$T$12093,14,FALSE)</f>
        <v>13</v>
      </c>
      <c r="G3" s="73">
        <f>VLOOKUP(REPLACE($A$1,1,1,"")&amp;E3,[1]戸籍からデータ貼り付け先!$A$2:$T$12093,16,FALSE)</f>
        <v>12</v>
      </c>
      <c r="H3" s="74">
        <f>SUM(F3:G3)</f>
        <v>25</v>
      </c>
      <c r="I3" s="75">
        <v>65</v>
      </c>
      <c r="J3" s="72">
        <f>VLOOKUP(REPLACE($A$1,1,1,"")&amp;I3,[1]戸籍からデータ貼り付け先!$A$2:$T$12093,14,FALSE)</f>
        <v>23</v>
      </c>
      <c r="K3" s="73">
        <f>VLOOKUP(REPLACE($A$1,1,1,"")&amp;I3,[1]戸籍からデータ貼り付け先!$A$2:$T$12093,16,FALSE)</f>
        <v>18</v>
      </c>
      <c r="L3" s="74">
        <f>SUM(J3:K3)</f>
        <v>41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17</v>
      </c>
      <c r="C4" s="73">
        <f>VLOOKUP(REPLACE($A$1,1,1,"")&amp;A4,[1]戸籍からデータ貼り付け先!$A$2:$T$12093,16,FALSE)</f>
        <v>9</v>
      </c>
      <c r="D4" s="74">
        <f t="shared" ref="D4:D17" si="0">SUM(B4:C4)</f>
        <v>26</v>
      </c>
      <c r="E4" s="76">
        <v>16</v>
      </c>
      <c r="F4" s="77">
        <f>VLOOKUP(REPLACE($A$1,1,1,"")&amp;E4,[1]戸籍からデータ貼り付け先!$A$2:$T$12093,14,FALSE)</f>
        <v>21</v>
      </c>
      <c r="G4" s="73">
        <f>VLOOKUP(REPLACE($A$1,1,1,"")&amp;E4,[1]戸籍からデータ貼り付け先!$A$2:$T$12093,16,FALSE)</f>
        <v>13</v>
      </c>
      <c r="H4" s="74">
        <f t="shared" ref="H4:H52" si="1">SUM(F4:G4)</f>
        <v>34</v>
      </c>
      <c r="I4" s="78">
        <v>66</v>
      </c>
      <c r="J4" s="77">
        <f>VLOOKUP(REPLACE($A$1,1,1,"")&amp;I4,[1]戸籍からデータ貼り付け先!$A$2:$T$12093,14,FALSE)</f>
        <v>22</v>
      </c>
      <c r="K4" s="73">
        <f>VLOOKUP(REPLACE($A$1,1,1,"")&amp;I4,[1]戸籍からデータ貼り付け先!$A$2:$T$12093,16,FALSE)</f>
        <v>22</v>
      </c>
      <c r="L4" s="74">
        <f t="shared" ref="L4:L46" si="2">SUM(J4:K4)</f>
        <v>44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8</v>
      </c>
      <c r="C5" s="73">
        <f>VLOOKUP(REPLACE($A$1,1,1,"")&amp;A5,[1]戸籍からデータ貼り付け先!$A$2:$T$12093,16,FALSE)</f>
        <v>9</v>
      </c>
      <c r="D5" s="74">
        <f t="shared" si="0"/>
        <v>17</v>
      </c>
      <c r="E5" s="71">
        <v>17</v>
      </c>
      <c r="F5" s="77">
        <f>VLOOKUP(REPLACE($A$1,1,1,"")&amp;E5,[1]戸籍からデータ貼り付け先!$A$2:$T$12093,14,FALSE)</f>
        <v>19</v>
      </c>
      <c r="G5" s="73">
        <f>VLOOKUP(REPLACE($A$1,1,1,"")&amp;E5,[1]戸籍からデータ貼り付け先!$A$2:$T$12093,16,FALSE)</f>
        <v>15</v>
      </c>
      <c r="H5" s="74">
        <f t="shared" si="1"/>
        <v>34</v>
      </c>
      <c r="I5" s="75">
        <v>67</v>
      </c>
      <c r="J5" s="77">
        <f>VLOOKUP(REPLACE($A$1,1,1,"")&amp;I5,[1]戸籍からデータ貼り付け先!$A$2:$T$12093,14,FALSE)</f>
        <v>18</v>
      </c>
      <c r="K5" s="73">
        <f>VLOOKUP(REPLACE($A$1,1,1,"")&amp;I5,[1]戸籍からデータ貼り付け先!$A$2:$T$12093,16,FALSE)</f>
        <v>20</v>
      </c>
      <c r="L5" s="74">
        <f t="shared" si="2"/>
        <v>38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13</v>
      </c>
      <c r="C6" s="73">
        <f>VLOOKUP(REPLACE($A$1,1,1,"")&amp;A6,[1]戸籍からデータ貼り付け先!$A$2:$T$12093,16,FALSE)</f>
        <v>14</v>
      </c>
      <c r="D6" s="74">
        <f t="shared" si="0"/>
        <v>27</v>
      </c>
      <c r="E6" s="76">
        <v>18</v>
      </c>
      <c r="F6" s="77">
        <f>VLOOKUP(REPLACE($A$1,1,1,"")&amp;E6,[1]戸籍からデータ貼り付け先!$A$2:$T$12093,14,FALSE)</f>
        <v>14</v>
      </c>
      <c r="G6" s="73">
        <f>VLOOKUP(REPLACE($A$1,1,1,"")&amp;E6,[1]戸籍からデータ貼り付け先!$A$2:$T$12093,16,FALSE)</f>
        <v>12</v>
      </c>
      <c r="H6" s="74">
        <f t="shared" si="1"/>
        <v>26</v>
      </c>
      <c r="I6" s="78">
        <v>68</v>
      </c>
      <c r="J6" s="77">
        <f>VLOOKUP(REPLACE($A$1,1,1,"")&amp;I6,[1]戸籍からデータ貼り付け先!$A$2:$T$12093,14,FALSE)</f>
        <v>19</v>
      </c>
      <c r="K6" s="73">
        <f>VLOOKUP(REPLACE($A$1,1,1,"")&amp;I6,[1]戸籍からデータ貼り付け先!$A$2:$T$12093,16,FALSE)</f>
        <v>15</v>
      </c>
      <c r="L6" s="74">
        <f t="shared" si="2"/>
        <v>34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11</v>
      </c>
      <c r="C7" s="73">
        <f>VLOOKUP(REPLACE($A$1,1,1,"")&amp;A7,[1]戸籍からデータ貼り付け先!$A$2:$T$12093,16,FALSE)</f>
        <v>18</v>
      </c>
      <c r="D7" s="74">
        <f t="shared" si="0"/>
        <v>29</v>
      </c>
      <c r="E7" s="71">
        <v>19</v>
      </c>
      <c r="F7" s="77">
        <f>VLOOKUP(REPLACE($A$1,1,1,"")&amp;E7,[1]戸籍からデータ貼り付け先!$A$2:$T$12093,14,FALSE)</f>
        <v>15</v>
      </c>
      <c r="G7" s="73">
        <f>VLOOKUP(REPLACE($A$1,1,1,"")&amp;E7,[1]戸籍からデータ貼り付け先!$A$2:$T$12093,16,FALSE)</f>
        <v>7</v>
      </c>
      <c r="H7" s="74">
        <f t="shared" si="1"/>
        <v>22</v>
      </c>
      <c r="I7" s="75">
        <v>69</v>
      </c>
      <c r="J7" s="77">
        <f>VLOOKUP(REPLACE($A$1,1,1,"")&amp;I7,[1]戸籍からデータ貼り付け先!$A$2:$T$12093,14,FALSE)</f>
        <v>19</v>
      </c>
      <c r="K7" s="73">
        <f>VLOOKUP(REPLACE($A$1,1,1,"")&amp;I7,[1]戸籍からデータ貼り付け先!$A$2:$T$12093,16,FALSE)</f>
        <v>24</v>
      </c>
      <c r="L7" s="74">
        <f t="shared" si="2"/>
        <v>43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14</v>
      </c>
      <c r="C8" s="73">
        <f>VLOOKUP(REPLACE($A$1,1,1,"")&amp;A8,[1]戸籍からデータ貼り付け先!$A$2:$T$12093,16,FALSE)</f>
        <v>12</v>
      </c>
      <c r="D8" s="74">
        <f t="shared" si="0"/>
        <v>26</v>
      </c>
      <c r="E8" s="76">
        <v>20</v>
      </c>
      <c r="F8" s="77">
        <f>VLOOKUP(REPLACE($A$1,1,1,"")&amp;E8,[1]戸籍からデータ貼り付け先!$A$2:$T$12093,14,FALSE)</f>
        <v>15</v>
      </c>
      <c r="G8" s="73">
        <f>VLOOKUP(REPLACE($A$1,1,1,"")&amp;E8,[1]戸籍からデータ貼り付け先!$A$2:$T$12093,16,FALSE)</f>
        <v>22</v>
      </c>
      <c r="H8" s="74">
        <f t="shared" si="1"/>
        <v>37</v>
      </c>
      <c r="I8" s="78">
        <v>70</v>
      </c>
      <c r="J8" s="77">
        <f>VLOOKUP(REPLACE($A$1,1,1,"")&amp;I8,[1]戸籍からデータ貼り付け先!$A$2:$T$12093,14,FALSE)</f>
        <v>11</v>
      </c>
      <c r="K8" s="73">
        <f>VLOOKUP(REPLACE($A$1,1,1,"")&amp;I8,[1]戸籍からデータ貼り付け先!$A$2:$T$12093,16,FALSE)</f>
        <v>21</v>
      </c>
      <c r="L8" s="74">
        <f t="shared" si="2"/>
        <v>32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19</v>
      </c>
      <c r="C9" s="73">
        <f>VLOOKUP(REPLACE($A$1,1,1,"")&amp;A9,[1]戸籍からデータ貼り付け先!$A$2:$T$12093,16,FALSE)</f>
        <v>23</v>
      </c>
      <c r="D9" s="74">
        <f t="shared" si="0"/>
        <v>42</v>
      </c>
      <c r="E9" s="71">
        <v>21</v>
      </c>
      <c r="F9" s="77">
        <f>VLOOKUP(REPLACE($A$1,1,1,"")&amp;E9,[1]戸籍からデータ貼り付け先!$A$2:$T$12093,14,FALSE)</f>
        <v>9</v>
      </c>
      <c r="G9" s="73">
        <f>VLOOKUP(REPLACE($A$1,1,1,"")&amp;E9,[1]戸籍からデータ貼り付け先!$A$2:$T$12093,16,FALSE)</f>
        <v>11</v>
      </c>
      <c r="H9" s="74">
        <f t="shared" si="1"/>
        <v>20</v>
      </c>
      <c r="I9" s="75">
        <v>71</v>
      </c>
      <c r="J9" s="77">
        <f>VLOOKUP(REPLACE($A$1,1,1,"")&amp;I9,[1]戸籍からデータ貼り付け先!$A$2:$T$12093,14,FALSE)</f>
        <v>15</v>
      </c>
      <c r="K9" s="73">
        <f>VLOOKUP(REPLACE($A$1,1,1,"")&amp;I9,[1]戸籍からデータ貼り付け先!$A$2:$T$12093,16,FALSE)</f>
        <v>23</v>
      </c>
      <c r="L9" s="74">
        <f t="shared" si="2"/>
        <v>38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17</v>
      </c>
      <c r="C10" s="73">
        <f>VLOOKUP(REPLACE($A$1,1,1,"")&amp;A10,[1]戸籍からデータ貼り付け先!$A$2:$T$12093,16,FALSE)</f>
        <v>14</v>
      </c>
      <c r="D10" s="74">
        <f t="shared" si="0"/>
        <v>31</v>
      </c>
      <c r="E10" s="76">
        <v>22</v>
      </c>
      <c r="F10" s="77">
        <f>VLOOKUP(REPLACE($A$1,1,1,"")&amp;E10,[1]戸籍からデータ貼り付け先!$A$2:$T$12093,14,FALSE)</f>
        <v>13</v>
      </c>
      <c r="G10" s="73">
        <f>VLOOKUP(REPLACE($A$1,1,1,"")&amp;E10,[1]戸籍からデータ貼り付け先!$A$2:$T$12093,16,FALSE)</f>
        <v>17</v>
      </c>
      <c r="H10" s="74">
        <f t="shared" si="1"/>
        <v>30</v>
      </c>
      <c r="I10" s="78">
        <v>72</v>
      </c>
      <c r="J10" s="77">
        <f>VLOOKUP(REPLACE($A$1,1,1,"")&amp;I10,[1]戸籍からデータ貼り付け先!$A$2:$T$12093,14,FALSE)</f>
        <v>26</v>
      </c>
      <c r="K10" s="73">
        <f>VLOOKUP(REPLACE($A$1,1,1,"")&amp;I10,[1]戸籍からデータ貼り付け先!$A$2:$T$12093,16,FALSE)</f>
        <v>27</v>
      </c>
      <c r="L10" s="74">
        <f t="shared" si="2"/>
        <v>53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16</v>
      </c>
      <c r="C11" s="73">
        <f>VLOOKUP(REPLACE($A$1,1,1,"")&amp;A11,[1]戸籍からデータ貼り付け先!$A$2:$T$12093,16,FALSE)</f>
        <v>15</v>
      </c>
      <c r="D11" s="74">
        <f t="shared" si="0"/>
        <v>31</v>
      </c>
      <c r="E11" s="71">
        <v>23</v>
      </c>
      <c r="F11" s="77">
        <f>VLOOKUP(REPLACE($A$1,1,1,"")&amp;E11,[1]戸籍からデータ貼り付け先!$A$2:$T$12093,14,FALSE)</f>
        <v>11</v>
      </c>
      <c r="G11" s="73">
        <f>VLOOKUP(REPLACE($A$1,1,1,"")&amp;E11,[1]戸籍からデータ貼り付け先!$A$2:$T$12093,16,FALSE)</f>
        <v>16</v>
      </c>
      <c r="H11" s="74">
        <f t="shared" si="1"/>
        <v>27</v>
      </c>
      <c r="I11" s="75">
        <v>73</v>
      </c>
      <c r="J11" s="77">
        <f>VLOOKUP(REPLACE($A$1,1,1,"")&amp;I11,[1]戸籍からデータ貼り付け先!$A$2:$T$12093,14,FALSE)</f>
        <v>32</v>
      </c>
      <c r="K11" s="73">
        <f>VLOOKUP(REPLACE($A$1,1,1,"")&amp;I11,[1]戸籍からデータ貼り付け先!$A$2:$T$12093,16,FALSE)</f>
        <v>26</v>
      </c>
      <c r="L11" s="74">
        <f t="shared" si="2"/>
        <v>58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24</v>
      </c>
      <c r="C12" s="73">
        <f>VLOOKUP(REPLACE($A$1,1,1,"")&amp;A12,[1]戸籍からデータ貼り付け先!$A$2:$T$12093,16,FALSE)</f>
        <v>22</v>
      </c>
      <c r="D12" s="74">
        <f t="shared" si="0"/>
        <v>46</v>
      </c>
      <c r="E12" s="76">
        <v>24</v>
      </c>
      <c r="F12" s="77">
        <f>VLOOKUP(REPLACE($A$1,1,1,"")&amp;E12,[1]戸籍からデータ貼り付け先!$A$2:$T$12093,14,FALSE)</f>
        <v>26</v>
      </c>
      <c r="G12" s="73">
        <f>VLOOKUP(REPLACE($A$1,1,1,"")&amp;E12,[1]戸籍からデータ貼り付け先!$A$2:$T$12093,16,FALSE)</f>
        <v>15</v>
      </c>
      <c r="H12" s="74">
        <f t="shared" si="1"/>
        <v>41</v>
      </c>
      <c r="I12" s="78">
        <v>74</v>
      </c>
      <c r="J12" s="77">
        <f>VLOOKUP(REPLACE($A$1,1,1,"")&amp;I12,[1]戸籍からデータ貼り付け先!$A$2:$T$12093,14,FALSE)</f>
        <v>20</v>
      </c>
      <c r="K12" s="73">
        <f>VLOOKUP(REPLACE($A$1,1,1,"")&amp;I12,[1]戸籍からデータ貼り付け先!$A$2:$T$12093,16,FALSE)</f>
        <v>32</v>
      </c>
      <c r="L12" s="74">
        <f t="shared" si="2"/>
        <v>52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22</v>
      </c>
      <c r="C13" s="73">
        <f>VLOOKUP(REPLACE($A$1,1,1,"")&amp;A13,[1]戸籍からデータ貼り付け先!$A$2:$T$12093,16,FALSE)</f>
        <v>30</v>
      </c>
      <c r="D13" s="74">
        <f t="shared" si="0"/>
        <v>52</v>
      </c>
      <c r="E13" s="71">
        <v>25</v>
      </c>
      <c r="F13" s="77">
        <f>VLOOKUP(REPLACE($A$1,1,1,"")&amp;E13,[1]戸籍からデータ貼り付け先!$A$2:$T$12093,14,FALSE)</f>
        <v>16</v>
      </c>
      <c r="G13" s="73">
        <f>VLOOKUP(REPLACE($A$1,1,1,"")&amp;E13,[1]戸籍からデータ貼り付け先!$A$2:$T$12093,16,FALSE)</f>
        <v>20</v>
      </c>
      <c r="H13" s="74">
        <f t="shared" si="1"/>
        <v>36</v>
      </c>
      <c r="I13" s="75">
        <v>75</v>
      </c>
      <c r="J13" s="77">
        <f>VLOOKUP(REPLACE($A$1,1,1,"")&amp;I13,[1]戸籍からデータ貼り付け先!$A$2:$T$12093,14,FALSE)</f>
        <v>17</v>
      </c>
      <c r="K13" s="73">
        <f>VLOOKUP(REPLACE($A$1,1,1,"")&amp;I13,[1]戸籍からデータ貼り付け先!$A$2:$T$12093,16,FALSE)</f>
        <v>18</v>
      </c>
      <c r="L13" s="74">
        <f t="shared" si="2"/>
        <v>35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19</v>
      </c>
      <c r="C14" s="73">
        <f>VLOOKUP(REPLACE($A$1,1,1,"")&amp;A14,[1]戸籍からデータ貼り付け先!$A$2:$T$12093,16,FALSE)</f>
        <v>16</v>
      </c>
      <c r="D14" s="74">
        <f t="shared" si="0"/>
        <v>35</v>
      </c>
      <c r="E14" s="76">
        <v>26</v>
      </c>
      <c r="F14" s="77">
        <f>VLOOKUP(REPLACE($A$1,1,1,"")&amp;E14,[1]戸籍からデータ貼り付け先!$A$2:$T$12093,14,FALSE)</f>
        <v>16</v>
      </c>
      <c r="G14" s="73">
        <f>VLOOKUP(REPLACE($A$1,1,1,"")&amp;E14,[1]戸籍からデータ貼り付け先!$A$2:$T$12093,16,FALSE)</f>
        <v>11</v>
      </c>
      <c r="H14" s="74">
        <f t="shared" si="1"/>
        <v>27</v>
      </c>
      <c r="I14" s="78">
        <v>76</v>
      </c>
      <c r="J14" s="77">
        <f>VLOOKUP(REPLACE($A$1,1,1,"")&amp;I14,[1]戸籍からデータ貼り付け先!$A$2:$T$12093,14,FALSE)</f>
        <v>24</v>
      </c>
      <c r="K14" s="73">
        <f>VLOOKUP(REPLACE($A$1,1,1,"")&amp;I14,[1]戸籍からデータ貼り付け先!$A$2:$T$12093,16,FALSE)</f>
        <v>24</v>
      </c>
      <c r="L14" s="74">
        <f t="shared" si="2"/>
        <v>48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16</v>
      </c>
      <c r="C15" s="73">
        <f>VLOOKUP(REPLACE($A$1,1,1,"")&amp;A15,[1]戸籍からデータ貼り付け先!$A$2:$T$12093,16,FALSE)</f>
        <v>24</v>
      </c>
      <c r="D15" s="74">
        <f t="shared" si="0"/>
        <v>40</v>
      </c>
      <c r="E15" s="71">
        <v>27</v>
      </c>
      <c r="F15" s="77">
        <f>VLOOKUP(REPLACE($A$1,1,1,"")&amp;E15,[1]戸籍からデータ貼り付け先!$A$2:$T$12093,14,FALSE)</f>
        <v>21</v>
      </c>
      <c r="G15" s="73">
        <f>VLOOKUP(REPLACE($A$1,1,1,"")&amp;E15,[1]戸籍からデータ貼り付け先!$A$2:$T$12093,16,FALSE)</f>
        <v>23</v>
      </c>
      <c r="H15" s="74">
        <f t="shared" si="1"/>
        <v>44</v>
      </c>
      <c r="I15" s="75">
        <v>77</v>
      </c>
      <c r="J15" s="77">
        <f>VLOOKUP(REPLACE($A$1,1,1,"")&amp;I15,[1]戸籍からデータ貼り付け先!$A$2:$T$12093,14,FALSE)</f>
        <v>24</v>
      </c>
      <c r="K15" s="73">
        <f>VLOOKUP(REPLACE($A$1,1,1,"")&amp;I15,[1]戸籍からデータ貼り付け先!$A$2:$T$12093,16,FALSE)</f>
        <v>41</v>
      </c>
      <c r="L15" s="74">
        <f t="shared" si="2"/>
        <v>65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20</v>
      </c>
      <c r="C16" s="73">
        <f>VLOOKUP(REPLACE($A$1,1,1,"")&amp;A16,[1]戸籍からデータ貼り付け先!$A$2:$T$12093,16,FALSE)</f>
        <v>19</v>
      </c>
      <c r="D16" s="74">
        <f t="shared" si="0"/>
        <v>39</v>
      </c>
      <c r="E16" s="76">
        <v>28</v>
      </c>
      <c r="F16" s="77">
        <f>VLOOKUP(REPLACE($A$1,1,1,"")&amp;E16,[1]戸籍からデータ貼り付け先!$A$2:$T$12093,14,FALSE)</f>
        <v>19</v>
      </c>
      <c r="G16" s="73">
        <f>VLOOKUP(REPLACE($A$1,1,1,"")&amp;E16,[1]戸籍からデータ貼り付け先!$A$2:$T$12093,16,FALSE)</f>
        <v>15</v>
      </c>
      <c r="H16" s="74">
        <f t="shared" si="1"/>
        <v>34</v>
      </c>
      <c r="I16" s="78">
        <v>78</v>
      </c>
      <c r="J16" s="77">
        <f>VLOOKUP(REPLACE($A$1,1,1,"")&amp;I16,[1]戸籍からデータ貼り付け先!$A$2:$T$12093,14,FALSE)</f>
        <v>25</v>
      </c>
      <c r="K16" s="73">
        <f>VLOOKUP(REPLACE($A$1,1,1,"")&amp;I16,[1]戸籍からデータ貼り付け先!$A$2:$T$12093,16,FALSE)</f>
        <v>20</v>
      </c>
      <c r="L16" s="74">
        <f t="shared" si="2"/>
        <v>45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22</v>
      </c>
      <c r="C17" s="81">
        <f>VLOOKUP(REPLACE($A$1,1,1,"")&amp;A17,[1]戸籍からデータ貼り付け先!$A$2:$T$12093,16,FALSE)</f>
        <v>22</v>
      </c>
      <c r="D17" s="82">
        <f t="shared" si="0"/>
        <v>44</v>
      </c>
      <c r="E17" s="71">
        <v>29</v>
      </c>
      <c r="F17" s="77">
        <f>VLOOKUP(REPLACE($A$1,1,1,"")&amp;E17,[1]戸籍からデータ貼り付け先!$A$2:$T$12093,14,FALSE)</f>
        <v>23</v>
      </c>
      <c r="G17" s="73">
        <f>VLOOKUP(REPLACE($A$1,1,1,"")&amp;E17,[1]戸籍からデータ貼り付け先!$A$2:$T$12093,16,FALSE)</f>
        <v>15</v>
      </c>
      <c r="H17" s="74">
        <f t="shared" si="1"/>
        <v>38</v>
      </c>
      <c r="I17" s="75">
        <v>79</v>
      </c>
      <c r="J17" s="77">
        <f>VLOOKUP(REPLACE($A$1,1,1,"")&amp;I17,[1]戸籍からデータ貼り付け先!$A$2:$T$12093,14,FALSE)</f>
        <v>16</v>
      </c>
      <c r="K17" s="73">
        <f>VLOOKUP(REPLACE($A$1,1,1,"")&amp;I17,[1]戸籍からデータ貼り付け先!$A$2:$T$12093,16,FALSE)</f>
        <v>11</v>
      </c>
      <c r="L17" s="74">
        <f t="shared" si="2"/>
        <v>27</v>
      </c>
    </row>
    <row r="18" spans="1:12" ht="15" thickTop="1" thickBot="1" x14ac:dyDescent="0.2">
      <c r="A18" s="38" t="s">
        <v>240</v>
      </c>
      <c r="B18" s="63">
        <f>SUM(B3:B17)</f>
        <v>245</v>
      </c>
      <c r="C18" s="64">
        <f>SUM(C3:C17)</f>
        <v>254</v>
      </c>
      <c r="D18" s="45">
        <f>SUM(B18:C18)</f>
        <v>499</v>
      </c>
      <c r="E18" s="76">
        <v>30</v>
      </c>
      <c r="F18" s="77">
        <f>VLOOKUP(REPLACE($A$1,1,1,"")&amp;E18,[1]戸籍からデータ貼り付け先!$A$2:$T$12093,14,FALSE)</f>
        <v>19</v>
      </c>
      <c r="G18" s="73">
        <f>VLOOKUP(REPLACE($A$1,1,1,"")&amp;E18,[1]戸籍からデータ貼り付け先!$A$2:$T$12093,16,FALSE)</f>
        <v>19</v>
      </c>
      <c r="H18" s="74">
        <f t="shared" si="1"/>
        <v>38</v>
      </c>
      <c r="I18" s="78">
        <v>80</v>
      </c>
      <c r="J18" s="77">
        <f>VLOOKUP(REPLACE($A$1,1,1,"")&amp;I18,[1]戸籍からデータ貼り付け先!$A$2:$T$12093,14,FALSE)</f>
        <v>13</v>
      </c>
      <c r="K18" s="73">
        <f>VLOOKUP(REPLACE($A$1,1,1,"")&amp;I18,[1]戸籍からデータ貼り付け先!$A$2:$T$12093,16,FALSE)</f>
        <v>16</v>
      </c>
      <c r="L18" s="74">
        <f t="shared" si="2"/>
        <v>29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23</v>
      </c>
      <c r="G19" s="73">
        <f>VLOOKUP(REPLACE($A$1,1,1,"")&amp;E19,[1]戸籍からデータ貼り付け先!$A$2:$T$12093,16,FALSE)</f>
        <v>14</v>
      </c>
      <c r="H19" s="74">
        <f t="shared" si="1"/>
        <v>37</v>
      </c>
      <c r="I19" s="75">
        <v>81</v>
      </c>
      <c r="J19" s="77">
        <f>VLOOKUP(REPLACE($A$1,1,1,"")&amp;I19,[1]戸籍からデータ貼り付け先!$A$2:$T$12093,14,FALSE)</f>
        <v>20</v>
      </c>
      <c r="K19" s="73">
        <f>VLOOKUP(REPLACE($A$1,1,1,"")&amp;I19,[1]戸籍からデータ貼り付け先!$A$2:$T$12093,16,FALSE)</f>
        <v>25</v>
      </c>
      <c r="L19" s="74">
        <f t="shared" si="2"/>
        <v>45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14</v>
      </c>
      <c r="G20" s="73">
        <f>VLOOKUP(REPLACE($A$1,1,1,"")&amp;E20,[1]戸籍からデータ貼り付け先!$A$2:$T$12093,16,FALSE)</f>
        <v>19</v>
      </c>
      <c r="H20" s="74">
        <f t="shared" si="1"/>
        <v>33</v>
      </c>
      <c r="I20" s="78">
        <v>82</v>
      </c>
      <c r="J20" s="77">
        <f>VLOOKUP(REPLACE($A$1,1,1,"")&amp;I20,[1]戸籍からデータ貼り付け先!$A$2:$T$12093,14,FALSE)</f>
        <v>13</v>
      </c>
      <c r="K20" s="73">
        <f>VLOOKUP(REPLACE($A$1,1,1,"")&amp;I20,[1]戸籍からデータ貼り付け先!$A$2:$T$12093,16,FALSE)</f>
        <v>22</v>
      </c>
      <c r="L20" s="74">
        <f t="shared" si="2"/>
        <v>35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15</v>
      </c>
      <c r="G21" s="73">
        <f>VLOOKUP(REPLACE($A$1,1,1,"")&amp;E21,[1]戸籍からデータ貼り付け先!$A$2:$T$12093,16,FALSE)</f>
        <v>19</v>
      </c>
      <c r="H21" s="74">
        <f t="shared" si="1"/>
        <v>34</v>
      </c>
      <c r="I21" s="75">
        <v>83</v>
      </c>
      <c r="J21" s="77">
        <f>VLOOKUP(REPLACE($A$1,1,1,"")&amp;I21,[1]戸籍からデータ貼り付け先!$A$2:$T$12093,14,FALSE)</f>
        <v>14</v>
      </c>
      <c r="K21" s="73">
        <f>VLOOKUP(REPLACE($A$1,1,1,"")&amp;I21,[1]戸籍からデータ貼り付け先!$A$2:$T$12093,16,FALSE)</f>
        <v>24</v>
      </c>
      <c r="L21" s="74">
        <f t="shared" si="2"/>
        <v>38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22</v>
      </c>
      <c r="G22" s="73">
        <f>VLOOKUP(REPLACE($A$1,1,1,"")&amp;E22,[1]戸籍からデータ貼り付け先!$A$2:$T$12093,16,FALSE)</f>
        <v>20</v>
      </c>
      <c r="H22" s="74">
        <f t="shared" si="1"/>
        <v>42</v>
      </c>
      <c r="I22" s="78">
        <v>84</v>
      </c>
      <c r="J22" s="77">
        <f>VLOOKUP(REPLACE($A$1,1,1,"")&amp;I22,[1]戸籍からデータ貼り付け先!$A$2:$T$12093,14,FALSE)</f>
        <v>18</v>
      </c>
      <c r="K22" s="73">
        <f>VLOOKUP(REPLACE($A$1,1,1,"")&amp;I22,[1]戸籍からデータ貼り付け先!$A$2:$T$12093,16,FALSE)</f>
        <v>17</v>
      </c>
      <c r="L22" s="74">
        <f t="shared" si="2"/>
        <v>35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17</v>
      </c>
      <c r="G23" s="73">
        <f>VLOOKUP(REPLACE($A$1,1,1,"")&amp;E23,[1]戸籍からデータ貼り付け先!$A$2:$T$12093,16,FALSE)</f>
        <v>18</v>
      </c>
      <c r="H23" s="74">
        <f t="shared" si="1"/>
        <v>35</v>
      </c>
      <c r="I23" s="75">
        <v>85</v>
      </c>
      <c r="J23" s="77">
        <f>VLOOKUP(REPLACE($A$1,1,1,"")&amp;I23,[1]戸籍からデータ貼り付け先!$A$2:$T$12093,14,FALSE)</f>
        <v>13</v>
      </c>
      <c r="K23" s="73">
        <f>VLOOKUP(REPLACE($A$1,1,1,"")&amp;I23,[1]戸籍からデータ貼り付け先!$A$2:$T$12093,16,FALSE)</f>
        <v>24</v>
      </c>
      <c r="L23" s="74">
        <f t="shared" si="2"/>
        <v>37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26</v>
      </c>
      <c r="G24" s="73">
        <f>VLOOKUP(REPLACE($A$1,1,1,"")&amp;E24,[1]戸籍からデータ貼り付け先!$A$2:$T$12093,16,FALSE)</f>
        <v>17</v>
      </c>
      <c r="H24" s="74">
        <f t="shared" si="1"/>
        <v>43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16</v>
      </c>
      <c r="L24" s="74">
        <f t="shared" si="2"/>
        <v>19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22</v>
      </c>
      <c r="G25" s="73">
        <f>VLOOKUP(REPLACE($A$1,1,1,"")&amp;E25,[1]戸籍からデータ貼り付け先!$A$2:$T$12093,16,FALSE)</f>
        <v>22</v>
      </c>
      <c r="H25" s="74">
        <f t="shared" si="1"/>
        <v>44</v>
      </c>
      <c r="I25" s="75">
        <v>87</v>
      </c>
      <c r="J25" s="77">
        <f>VLOOKUP(REPLACE($A$1,1,1,"")&amp;I25,[1]戸籍からデータ貼り付け先!$A$2:$T$12093,14,FALSE)</f>
        <v>16</v>
      </c>
      <c r="K25" s="73">
        <f>VLOOKUP(REPLACE($A$1,1,1,"")&amp;I25,[1]戸籍からデータ貼り付け先!$A$2:$T$12093,16,FALSE)</f>
        <v>19</v>
      </c>
      <c r="L25" s="74">
        <f t="shared" si="2"/>
        <v>35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16</v>
      </c>
      <c r="G26" s="73">
        <f>VLOOKUP(REPLACE($A$1,1,1,"")&amp;E26,[1]戸籍からデータ貼り付け先!$A$2:$T$12093,16,FALSE)</f>
        <v>24</v>
      </c>
      <c r="H26" s="74">
        <f t="shared" si="1"/>
        <v>40</v>
      </c>
      <c r="I26" s="78">
        <v>88</v>
      </c>
      <c r="J26" s="77">
        <f>VLOOKUP(REPLACE($A$1,1,1,"")&amp;I26,[1]戸籍からデータ貼り付け先!$A$2:$T$12093,14,FALSE)</f>
        <v>9</v>
      </c>
      <c r="K26" s="73">
        <f>VLOOKUP(REPLACE($A$1,1,1,"")&amp;I26,[1]戸籍からデータ貼り付け先!$A$2:$T$12093,16,FALSE)</f>
        <v>14</v>
      </c>
      <c r="L26" s="74">
        <f t="shared" si="2"/>
        <v>23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25</v>
      </c>
      <c r="G27" s="73">
        <f>VLOOKUP(REPLACE($A$1,1,1,"")&amp;E27,[1]戸籍からデータ貼り付け先!$A$2:$T$12093,16,FALSE)</f>
        <v>27</v>
      </c>
      <c r="H27" s="74">
        <f t="shared" si="1"/>
        <v>52</v>
      </c>
      <c r="I27" s="75">
        <v>89</v>
      </c>
      <c r="J27" s="77">
        <f>VLOOKUP(REPLACE($A$1,1,1,"")&amp;I27,[1]戸籍からデータ貼り付け先!$A$2:$T$12093,14,FALSE)</f>
        <v>6</v>
      </c>
      <c r="K27" s="73">
        <f>VLOOKUP(REPLACE($A$1,1,1,"")&amp;I27,[1]戸籍からデータ貼り付け先!$A$2:$T$12093,16,FALSE)</f>
        <v>11</v>
      </c>
      <c r="L27" s="74">
        <f t="shared" si="2"/>
        <v>17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30</v>
      </c>
      <c r="G28" s="73">
        <f>VLOOKUP(REPLACE($A$1,1,1,"")&amp;E28,[1]戸籍からデータ貼り付け先!$A$2:$T$12093,16,FALSE)</f>
        <v>22</v>
      </c>
      <c r="H28" s="74">
        <f t="shared" si="1"/>
        <v>52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8</v>
      </c>
      <c r="L28" s="74">
        <f t="shared" si="2"/>
        <v>12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24</v>
      </c>
      <c r="G29" s="73">
        <f>VLOOKUP(REPLACE($A$1,1,1,"")&amp;E29,[1]戸籍からデータ貼り付け先!$A$2:$T$12093,16,FALSE)</f>
        <v>27</v>
      </c>
      <c r="H29" s="74">
        <f t="shared" si="1"/>
        <v>51</v>
      </c>
      <c r="I29" s="75">
        <v>91</v>
      </c>
      <c r="J29" s="77">
        <f>VLOOKUP(REPLACE($A$1,1,1,"")&amp;I29,[1]戸籍からデータ貼り付け先!$A$2:$T$12093,14,FALSE)</f>
        <v>5</v>
      </c>
      <c r="K29" s="73">
        <f>VLOOKUP(REPLACE($A$1,1,1,"")&amp;I29,[1]戸籍からデータ貼り付け先!$A$2:$T$12093,16,FALSE)</f>
        <v>7</v>
      </c>
      <c r="L29" s="74">
        <f t="shared" si="2"/>
        <v>12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26</v>
      </c>
      <c r="G30" s="73">
        <f>VLOOKUP(REPLACE($A$1,1,1,"")&amp;E30,[1]戸籍からデータ貼り付け先!$A$2:$T$12093,16,FALSE)</f>
        <v>37</v>
      </c>
      <c r="H30" s="74">
        <f t="shared" si="1"/>
        <v>63</v>
      </c>
      <c r="I30" s="78">
        <v>92</v>
      </c>
      <c r="J30" s="77">
        <f>VLOOKUP(REPLACE($A$1,1,1,"")&amp;I30,[1]戸籍からデータ貼り付け先!$A$2:$T$12093,14,FALSE)</f>
        <v>4</v>
      </c>
      <c r="K30" s="73">
        <f>VLOOKUP(REPLACE($A$1,1,1,"")&amp;I30,[1]戸籍からデータ貼り付け先!$A$2:$T$12093,16,FALSE)</f>
        <v>6</v>
      </c>
      <c r="L30" s="74">
        <f t="shared" si="2"/>
        <v>10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26</v>
      </c>
      <c r="G31" s="73">
        <f>VLOOKUP(REPLACE($A$1,1,1,"")&amp;E31,[1]戸籍からデータ貼り付け先!$A$2:$T$12093,16,FALSE)</f>
        <v>16</v>
      </c>
      <c r="H31" s="74">
        <f t="shared" si="1"/>
        <v>42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7</v>
      </c>
      <c r="L31" s="74">
        <f t="shared" si="2"/>
        <v>7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31</v>
      </c>
      <c r="G32" s="73">
        <f>VLOOKUP(REPLACE($A$1,1,1,"")&amp;E32,[1]戸籍からデータ貼り付け先!$A$2:$T$12093,16,FALSE)</f>
        <v>12</v>
      </c>
      <c r="H32" s="74">
        <f t="shared" si="1"/>
        <v>43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5</v>
      </c>
      <c r="L32" s="74">
        <f t="shared" si="2"/>
        <v>5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25</v>
      </c>
      <c r="G33" s="73">
        <f>VLOOKUP(REPLACE($A$1,1,1,"")&amp;E33,[1]戸籍からデータ貼り付け先!$A$2:$T$12093,16,FALSE)</f>
        <v>21</v>
      </c>
      <c r="H33" s="74">
        <f t="shared" si="1"/>
        <v>46</v>
      </c>
      <c r="I33" s="75">
        <v>95</v>
      </c>
      <c r="J33" s="77">
        <f>VLOOKUP(REPLACE($A$1,1,1,"")&amp;I33,[1]戸籍からデータ貼り付け先!$A$2:$T$12093,14,FALSE)</f>
        <v>2</v>
      </c>
      <c r="K33" s="73">
        <f>VLOOKUP(REPLACE($A$1,1,1,"")&amp;I33,[1]戸籍からデータ貼り付け先!$A$2:$T$12093,16,FALSE)</f>
        <v>3</v>
      </c>
      <c r="L33" s="74">
        <f t="shared" si="2"/>
        <v>5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25</v>
      </c>
      <c r="G34" s="73">
        <f>VLOOKUP(REPLACE($A$1,1,1,"")&amp;E34,[1]戸籍からデータ貼り付け先!$A$2:$T$12093,16,FALSE)</f>
        <v>26</v>
      </c>
      <c r="H34" s="74">
        <f t="shared" si="1"/>
        <v>51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26</v>
      </c>
      <c r="G35" s="73">
        <f>VLOOKUP(REPLACE($A$1,1,1,"")&amp;E35,[1]戸籍からデータ貼り付け先!$A$2:$T$12093,16,FALSE)</f>
        <v>18</v>
      </c>
      <c r="H35" s="74">
        <f t="shared" si="1"/>
        <v>44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32</v>
      </c>
      <c r="G36" s="73">
        <f>VLOOKUP(REPLACE($A$1,1,1,"")&amp;E36,[1]戸籍からデータ貼り付け先!$A$2:$T$12093,16,FALSE)</f>
        <v>20</v>
      </c>
      <c r="H36" s="74">
        <f t="shared" si="1"/>
        <v>52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2</v>
      </c>
      <c r="L36" s="74">
        <f t="shared" si="2"/>
        <v>2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27</v>
      </c>
      <c r="G37" s="73">
        <f>VLOOKUP(REPLACE($A$1,1,1,"")&amp;E37,[1]戸籍からデータ貼り付け先!$A$2:$T$12093,16,FALSE)</f>
        <v>15</v>
      </c>
      <c r="H37" s="74">
        <f t="shared" si="1"/>
        <v>42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17</v>
      </c>
      <c r="G38" s="73">
        <f>VLOOKUP(REPLACE($A$1,1,1,"")&amp;E38,[1]戸籍からデータ貼り付け先!$A$2:$T$12093,16,FALSE)</f>
        <v>27</v>
      </c>
      <c r="H38" s="74">
        <f t="shared" si="1"/>
        <v>44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31</v>
      </c>
      <c r="G39" s="73">
        <f>VLOOKUP(REPLACE($A$1,1,1,"")&amp;E39,[1]戸籍からデータ貼り付け先!$A$2:$T$12093,16,FALSE)</f>
        <v>28</v>
      </c>
      <c r="H39" s="74">
        <f t="shared" si="1"/>
        <v>59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26</v>
      </c>
      <c r="G40" s="73">
        <f>VLOOKUP(REPLACE($A$1,1,1,"")&amp;E40,[1]戸籍からデータ貼り付け先!$A$2:$T$12093,16,FALSE)</f>
        <v>36</v>
      </c>
      <c r="H40" s="74">
        <f t="shared" si="1"/>
        <v>62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32</v>
      </c>
      <c r="G41" s="73">
        <f>VLOOKUP(REPLACE($A$1,1,1,"")&amp;E41,[1]戸籍からデータ貼り付け先!$A$2:$T$12093,16,FALSE)</f>
        <v>23</v>
      </c>
      <c r="H41" s="74">
        <f t="shared" si="1"/>
        <v>55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25</v>
      </c>
      <c r="G42" s="73">
        <f>VLOOKUP(REPLACE($A$1,1,1,"")&amp;E42,[1]戸籍からデータ貼り付け先!$A$2:$T$12093,16,FALSE)</f>
        <v>21</v>
      </c>
      <c r="H42" s="74">
        <f t="shared" si="1"/>
        <v>46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25</v>
      </c>
      <c r="G43" s="73">
        <f>VLOOKUP(REPLACE($A$1,1,1,"")&amp;E43,[1]戸籍からデータ貼り付け先!$A$2:$T$12093,16,FALSE)</f>
        <v>27</v>
      </c>
      <c r="H43" s="74">
        <f t="shared" si="1"/>
        <v>52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28</v>
      </c>
      <c r="G44" s="73">
        <f>VLOOKUP(REPLACE($A$1,1,1,"")&amp;E44,[1]戸籍からデータ貼り付け先!$A$2:$T$12093,16,FALSE)</f>
        <v>27</v>
      </c>
      <c r="H44" s="74">
        <f t="shared" si="1"/>
        <v>55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32</v>
      </c>
      <c r="G45" s="73">
        <f>VLOOKUP(REPLACE($A$1,1,1,"")&amp;E45,[1]戸籍からデータ貼り付け先!$A$2:$T$12093,16,FALSE)</f>
        <v>25</v>
      </c>
      <c r="H45" s="74">
        <f t="shared" si="1"/>
        <v>57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23</v>
      </c>
      <c r="G46" s="73">
        <f>VLOOKUP(REPLACE($A$1,1,1,"")&amp;E46,[1]戸籍からデータ貼り付け先!$A$2:$T$12093,16,FALSE)</f>
        <v>31</v>
      </c>
      <c r="H46" s="74">
        <f t="shared" si="1"/>
        <v>54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32</v>
      </c>
      <c r="G47" s="73">
        <f>VLOOKUP(REPLACE($A$1,1,1,"")&amp;E47,[1]戸籍からデータ貼り付け先!$A$2:$T$12093,16,FALSE)</f>
        <v>24</v>
      </c>
      <c r="H47" s="74">
        <f t="shared" si="1"/>
        <v>56</v>
      </c>
      <c r="I47" s="43" t="s">
        <v>240</v>
      </c>
      <c r="J47" s="63">
        <f>SUM(J3:J46)</f>
        <v>451</v>
      </c>
      <c r="K47" s="64">
        <f>SUM(K3:K46)</f>
        <v>572</v>
      </c>
      <c r="L47" s="45">
        <f>SUM(J47:K47)</f>
        <v>1023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23</v>
      </c>
      <c r="G48" s="73">
        <f>VLOOKUP(REPLACE($A$1,1,1,"")&amp;E48,[1]戸籍からデータ貼り付け先!$A$2:$T$12093,16,FALSE)</f>
        <v>28</v>
      </c>
      <c r="H48" s="74">
        <f t="shared" si="1"/>
        <v>51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26</v>
      </c>
      <c r="G49" s="73">
        <f>VLOOKUP(REPLACE($A$1,1,1,"")&amp;E49,[1]戸籍からデータ貼り付け先!$A$2:$T$12093,16,FALSE)</f>
        <v>25</v>
      </c>
      <c r="H49" s="74">
        <f t="shared" si="1"/>
        <v>51</v>
      </c>
      <c r="I49" s="42"/>
      <c r="J49" s="42" t="str">
        <f>REPLACE(A1,1,1,"")&amp;"合計"</f>
        <v>堀川合計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26</v>
      </c>
      <c r="G50" s="73">
        <f>VLOOKUP(REPLACE($A$1,1,1,"")&amp;E50,[1]戸籍からデータ貼り付け先!$A$2:$T$12093,16,FALSE)</f>
        <v>22</v>
      </c>
      <c r="H50" s="74">
        <f t="shared" si="1"/>
        <v>48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24</v>
      </c>
      <c r="G51" s="73">
        <f>VLOOKUP(REPLACE($A$1,1,1,"")&amp;E51,[1]戸籍からデータ貼り付け先!$A$2:$T$12093,16,FALSE)</f>
        <v>8</v>
      </c>
      <c r="H51" s="74">
        <f t="shared" si="1"/>
        <v>32</v>
      </c>
      <c r="I51" s="42"/>
      <c r="J51" s="50">
        <f>SUM(B18,F53,J47)</f>
        <v>1809</v>
      </c>
      <c r="K51" s="51">
        <f>SUM(C18,G53,K47)</f>
        <v>1835</v>
      </c>
      <c r="L51" s="52">
        <f>SUM(J51:K51)</f>
        <v>3644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21</v>
      </c>
      <c r="G52" s="81">
        <f>VLOOKUP(REPLACE($A$1,1,1,"")&amp;E52,[1]戸籍からデータ貼り付け先!$A$2:$T$12093,16,FALSE)</f>
        <v>20</v>
      </c>
      <c r="H52" s="82">
        <f t="shared" si="1"/>
        <v>41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1113</v>
      </c>
      <c r="G53" s="64">
        <f>SUM(G3:G52)</f>
        <v>1009</v>
      </c>
      <c r="H53" s="45">
        <f>SUM(F53:G53)</f>
        <v>2122</v>
      </c>
      <c r="I53" s="42"/>
      <c r="J53" s="42"/>
      <c r="K53" s="42"/>
      <c r="L53" s="42"/>
    </row>
    <row r="56" spans="1:12" x14ac:dyDescent="0.4">
      <c r="F56" s="54" t="s">
        <v>424</v>
      </c>
    </row>
  </sheetData>
  <sheetProtection algorithmName="SHA-512" hashValue="EZ3w55DZaHwwlNUEeOha3FChFAmmw7fP23MaiJ3YFKBlnmdgnEE0XWIdFixqa222IyFKDCVjRqL2DnFKHtjYyA==" saltValue="M3YdxolLnPhPy6DxVPefS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0" orientation="portrait" r:id="rId1"/>
  <headerFooter>
    <oddHeader>&amp;L【秦野市】地区別年齢別人口（住民基本台帳人口）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256</v>
      </c>
      <c r="H1" s="103" t="str">
        <f>秦野市合計!H1</f>
        <v>令和7年10月1日現在（単位：人）</v>
      </c>
      <c r="I1" s="103"/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0</v>
      </c>
      <c r="D3" s="74">
        <f>SUM(B3:C3)</f>
        <v>0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1</v>
      </c>
      <c r="H3" s="74">
        <f>SUM(F3:G3)</f>
        <v>2</v>
      </c>
      <c r="I3" s="75">
        <v>65</v>
      </c>
      <c r="J3" s="72">
        <f>VLOOKUP(REPLACE($A$1,1,1,"")&amp;I3,[1]戸籍からデータ貼り付け先!$A$2:$T$12093,14,FALSE)</f>
        <v>0</v>
      </c>
      <c r="K3" s="73">
        <f>VLOOKUP(REPLACE($A$1,1,1,"")&amp;I3,[1]戸籍からデータ貼り付け先!$A$2:$T$12093,16,FALSE)</f>
        <v>1</v>
      </c>
      <c r="L3" s="74">
        <f>SUM(J3:K3)</f>
        <v>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0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4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1</v>
      </c>
      <c r="L4" s="74">
        <f t="shared" ref="L4:L46" si="2">SUM(J4:K4)</f>
        <v>3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0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1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6</v>
      </c>
      <c r="L5" s="74">
        <f t="shared" si="2"/>
        <v>11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0</v>
      </c>
      <c r="C6" s="73">
        <f>VLOOKUP(REPLACE($A$1,1,1,"")&amp;A6,[1]戸籍からデータ貼り付け先!$A$2:$T$12093,16,FALSE)</f>
        <v>2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2</v>
      </c>
      <c r="H6" s="74">
        <f t="shared" si="1"/>
        <v>2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2</v>
      </c>
      <c r="L6" s="74">
        <f t="shared" si="2"/>
        <v>4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2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0</v>
      </c>
      <c r="H7" s="74">
        <f t="shared" si="1"/>
        <v>0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0</v>
      </c>
      <c r="L7" s="74">
        <f t="shared" si="2"/>
        <v>2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</v>
      </c>
      <c r="C8" s="73">
        <f>VLOOKUP(REPLACE($A$1,1,1,"")&amp;A8,[1]戸籍からデータ貼り付け先!$A$2:$T$12093,16,FALSE)</f>
        <v>1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0</v>
      </c>
      <c r="H8" s="74">
        <f t="shared" si="1"/>
        <v>1</v>
      </c>
      <c r="I8" s="78">
        <v>70</v>
      </c>
      <c r="J8" s="77">
        <f>VLOOKUP(REPLACE($A$1,1,1,"")&amp;I8,[1]戸籍からデータ貼り付け先!$A$2:$T$12093,14,FALSE)</f>
        <v>0</v>
      </c>
      <c r="K8" s="73">
        <f>VLOOKUP(REPLACE($A$1,1,1,"")&amp;I8,[1]戸籍からデータ貼り付け先!$A$2:$T$12093,16,FALSE)</f>
        <v>1</v>
      </c>
      <c r="L8" s="74">
        <f t="shared" si="2"/>
        <v>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0</v>
      </c>
      <c r="D9" s="74">
        <f t="shared" si="0"/>
        <v>1</v>
      </c>
      <c r="E9" s="71">
        <v>21</v>
      </c>
      <c r="F9" s="77">
        <f>VLOOKUP(REPLACE($A$1,1,1,"")&amp;E9,[1]戸籍からデータ貼り付け先!$A$2:$T$12093,14,FALSE)</f>
        <v>1</v>
      </c>
      <c r="G9" s="73">
        <f>VLOOKUP(REPLACE($A$1,1,1,"")&amp;E9,[1]戸籍からデータ貼り付け先!$A$2:$T$12093,16,FALSE)</f>
        <v>0</v>
      </c>
      <c r="H9" s="74">
        <f t="shared" si="1"/>
        <v>1</v>
      </c>
      <c r="I9" s="75">
        <v>71</v>
      </c>
      <c r="J9" s="77">
        <f>VLOOKUP(REPLACE($A$1,1,1,"")&amp;I9,[1]戸籍からデータ貼り付け先!$A$2:$T$12093,14,FALSE)</f>
        <v>1</v>
      </c>
      <c r="K9" s="73">
        <f>VLOOKUP(REPLACE($A$1,1,1,"")&amp;I9,[1]戸籍からデータ貼り付け先!$A$2:$T$12093,16,FALSE)</f>
        <v>3</v>
      </c>
      <c r="L9" s="74">
        <f t="shared" si="2"/>
        <v>4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2</v>
      </c>
      <c r="D10" s="74">
        <f t="shared" si="0"/>
        <v>3</v>
      </c>
      <c r="E10" s="76">
        <v>22</v>
      </c>
      <c r="F10" s="77">
        <f>VLOOKUP(REPLACE($A$1,1,1,"")&amp;E10,[1]戸籍からデータ貼り付け先!$A$2:$T$12093,14,FALSE)</f>
        <v>2</v>
      </c>
      <c r="G10" s="73">
        <f>VLOOKUP(REPLACE($A$1,1,1,"")&amp;E10,[1]戸籍からデータ貼り付け先!$A$2:$T$12093,16,FALSE)</f>
        <v>0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2</v>
      </c>
      <c r="K10" s="73">
        <f>VLOOKUP(REPLACE($A$1,1,1,"")&amp;I10,[1]戸籍からデータ貼り付け先!$A$2:$T$12093,16,FALSE)</f>
        <v>2</v>
      </c>
      <c r="L10" s="74">
        <f t="shared" si="2"/>
        <v>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1</v>
      </c>
      <c r="D11" s="74">
        <f t="shared" si="0"/>
        <v>3</v>
      </c>
      <c r="E11" s="71">
        <v>23</v>
      </c>
      <c r="F11" s="77">
        <f>VLOOKUP(REPLACE($A$1,1,1,"")&amp;E11,[1]戸籍からデータ貼り付け先!$A$2:$T$12093,14,FALSE)</f>
        <v>0</v>
      </c>
      <c r="G11" s="73">
        <f>VLOOKUP(REPLACE($A$1,1,1,"")&amp;E11,[1]戸籍からデータ貼り付け先!$A$2:$T$12093,16,FALSE)</f>
        <v>2</v>
      </c>
      <c r="H11" s="74">
        <f t="shared" si="1"/>
        <v>2</v>
      </c>
      <c r="I11" s="75">
        <v>73</v>
      </c>
      <c r="J11" s="77">
        <f>VLOOKUP(REPLACE($A$1,1,1,"")&amp;I11,[1]戸籍からデータ貼り付け先!$A$2:$T$12093,14,FALSE)</f>
        <v>0</v>
      </c>
      <c r="K11" s="73">
        <f>VLOOKUP(REPLACE($A$1,1,1,"")&amp;I11,[1]戸籍からデータ貼り付け先!$A$2:$T$12093,16,FALSE)</f>
        <v>3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2</v>
      </c>
      <c r="D12" s="74">
        <f t="shared" si="0"/>
        <v>3</v>
      </c>
      <c r="E12" s="76">
        <v>24</v>
      </c>
      <c r="F12" s="77">
        <f>VLOOKUP(REPLACE($A$1,1,1,"")&amp;E12,[1]戸籍からデータ貼り付け先!$A$2:$T$12093,14,FALSE)</f>
        <v>0</v>
      </c>
      <c r="G12" s="73">
        <f>VLOOKUP(REPLACE($A$1,1,1,"")&amp;E12,[1]戸籍からデータ貼り付け先!$A$2:$T$12093,16,FALSE)</f>
        <v>1</v>
      </c>
      <c r="H12" s="74">
        <f t="shared" si="1"/>
        <v>1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3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0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1</v>
      </c>
      <c r="G13" s="73">
        <f>VLOOKUP(REPLACE($A$1,1,1,"")&amp;E13,[1]戸籍からデータ貼り付け先!$A$2:$T$12093,16,FALSE)</f>
        <v>0</v>
      </c>
      <c r="H13" s="74">
        <f t="shared" si="1"/>
        <v>1</v>
      </c>
      <c r="I13" s="75">
        <v>75</v>
      </c>
      <c r="J13" s="77">
        <f>VLOOKUP(REPLACE($A$1,1,1,"")&amp;I13,[1]戸籍からデータ貼り付け先!$A$2:$T$12093,14,FALSE)</f>
        <v>4</v>
      </c>
      <c r="K13" s="73">
        <f>VLOOKUP(REPLACE($A$1,1,1,"")&amp;I13,[1]戸籍からデータ貼り付け先!$A$2:$T$12093,16,FALSE)</f>
        <v>3</v>
      </c>
      <c r="L13" s="74">
        <f t="shared" si="2"/>
        <v>7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</v>
      </c>
      <c r="C14" s="73">
        <f>VLOOKUP(REPLACE($A$1,1,1,"")&amp;A14,[1]戸籍からデータ貼り付け先!$A$2:$T$12093,16,FALSE)</f>
        <v>3</v>
      </c>
      <c r="D14" s="74">
        <f t="shared" si="0"/>
        <v>4</v>
      </c>
      <c r="E14" s="76">
        <v>26</v>
      </c>
      <c r="F14" s="77">
        <f>VLOOKUP(REPLACE($A$1,1,1,"")&amp;E14,[1]戸籍からデータ貼り付け先!$A$2:$T$12093,14,FALSE)</f>
        <v>0</v>
      </c>
      <c r="G14" s="73">
        <f>VLOOKUP(REPLACE($A$1,1,1,"")&amp;E14,[1]戸籍からデータ貼り付け先!$A$2:$T$12093,16,FALSE)</f>
        <v>0</v>
      </c>
      <c r="H14" s="74">
        <f t="shared" si="1"/>
        <v>0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2</v>
      </c>
      <c r="L14" s="74">
        <f t="shared" si="2"/>
        <v>7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1</v>
      </c>
      <c r="D15" s="74">
        <f t="shared" si="0"/>
        <v>2</v>
      </c>
      <c r="E15" s="71">
        <v>27</v>
      </c>
      <c r="F15" s="77">
        <f>VLOOKUP(REPLACE($A$1,1,1,"")&amp;E15,[1]戸籍からデータ貼り付け先!$A$2:$T$12093,14,FALSE)</f>
        <v>1</v>
      </c>
      <c r="G15" s="73">
        <f>VLOOKUP(REPLACE($A$1,1,1,"")&amp;E15,[1]戸籍からデータ貼り付け先!$A$2:$T$12093,16,FALSE)</f>
        <v>0</v>
      </c>
      <c r="H15" s="74">
        <f t="shared" si="1"/>
        <v>1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5</v>
      </c>
      <c r="L15" s="74">
        <f t="shared" si="2"/>
        <v>6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1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0</v>
      </c>
      <c r="H16" s="74">
        <f t="shared" si="1"/>
        <v>2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4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4</v>
      </c>
      <c r="D17" s="82">
        <f t="shared" si="0"/>
        <v>4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0</v>
      </c>
      <c r="K17" s="73">
        <f>VLOOKUP(REPLACE($A$1,1,1,"")&amp;I17,[1]戸籍からデータ貼り付け先!$A$2:$T$12093,16,FALSE)</f>
        <v>2</v>
      </c>
      <c r="L17" s="74">
        <f t="shared" si="2"/>
        <v>2</v>
      </c>
    </row>
    <row r="18" spans="1:12" ht="15" thickTop="1" thickBot="1" x14ac:dyDescent="0.2">
      <c r="A18" s="38" t="s">
        <v>240</v>
      </c>
      <c r="B18" s="63">
        <f>SUM(B3:B17)</f>
        <v>18</v>
      </c>
      <c r="C18" s="64">
        <f>SUM(C3:C17)</f>
        <v>19</v>
      </c>
      <c r="D18" s="45">
        <f>SUM(B18:C18)</f>
        <v>37</v>
      </c>
      <c r="E18" s="76">
        <v>30</v>
      </c>
      <c r="F18" s="77">
        <f>VLOOKUP(REPLACE($A$1,1,1,"")&amp;E18,[1]戸籍からデータ貼り付け先!$A$2:$T$12093,14,FALSE)</f>
        <v>0</v>
      </c>
      <c r="G18" s="73">
        <f>VLOOKUP(REPLACE($A$1,1,1,"")&amp;E18,[1]戸籍からデータ貼り付け先!$A$2:$T$12093,16,FALSE)</f>
        <v>1</v>
      </c>
      <c r="H18" s="74">
        <f t="shared" si="1"/>
        <v>1</v>
      </c>
      <c r="I18" s="78">
        <v>80</v>
      </c>
      <c r="J18" s="77">
        <f>VLOOKUP(REPLACE($A$1,1,1,"")&amp;I18,[1]戸籍からデータ貼り付け先!$A$2:$T$12093,14,FALSE)</f>
        <v>2</v>
      </c>
      <c r="K18" s="73">
        <f>VLOOKUP(REPLACE($A$1,1,1,"")&amp;I18,[1]戸籍からデータ貼り付け先!$A$2:$T$12093,16,FALSE)</f>
        <v>1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1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3</v>
      </c>
      <c r="K19" s="73">
        <f>VLOOKUP(REPLACE($A$1,1,1,"")&amp;I19,[1]戸籍からデータ貼り付け先!$A$2:$T$12093,16,FALSE)</f>
        <v>2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0</v>
      </c>
      <c r="G20" s="73">
        <f>VLOOKUP(REPLACE($A$1,1,1,"")&amp;E20,[1]戸籍からデータ貼り付け先!$A$2:$T$12093,16,FALSE)</f>
        <v>1</v>
      </c>
      <c r="H20" s="74">
        <f t="shared" si="1"/>
        <v>1</v>
      </c>
      <c r="I20" s="78">
        <v>82</v>
      </c>
      <c r="J20" s="77">
        <f>VLOOKUP(REPLACE($A$1,1,1,"")&amp;I20,[1]戸籍からデータ貼り付け先!$A$2:$T$12093,14,FALSE)</f>
        <v>1</v>
      </c>
      <c r="K20" s="73">
        <f>VLOOKUP(REPLACE($A$1,1,1,"")&amp;I20,[1]戸籍からデータ貼り付け先!$A$2:$T$12093,16,FALSE)</f>
        <v>3</v>
      </c>
      <c r="L20" s="74">
        <f t="shared" si="2"/>
        <v>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0</v>
      </c>
      <c r="G21" s="73">
        <f>VLOOKUP(REPLACE($A$1,1,1,"")&amp;E21,[1]戸籍からデータ貼り付け先!$A$2:$T$12093,16,FALSE)</f>
        <v>0</v>
      </c>
      <c r="H21" s="74">
        <f t="shared" si="1"/>
        <v>0</v>
      </c>
      <c r="I21" s="75">
        <v>83</v>
      </c>
      <c r="J21" s="77">
        <f>VLOOKUP(REPLACE($A$1,1,1,"")&amp;I21,[1]戸籍からデータ貼り付け先!$A$2:$T$12093,14,FALSE)</f>
        <v>0</v>
      </c>
      <c r="K21" s="73">
        <f>VLOOKUP(REPLACE($A$1,1,1,"")&amp;I21,[1]戸籍からデータ貼り付け先!$A$2:$T$12093,16,FALSE)</f>
        <v>0</v>
      </c>
      <c r="L21" s="74">
        <f t="shared" si="2"/>
        <v>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2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2</v>
      </c>
      <c r="L22" s="74">
        <f t="shared" si="2"/>
        <v>5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</v>
      </c>
      <c r="G23" s="73">
        <f>VLOOKUP(REPLACE($A$1,1,1,"")&amp;E23,[1]戸籍からデータ貼り付け先!$A$2:$T$12093,16,FALSE)</f>
        <v>1</v>
      </c>
      <c r="H23" s="74">
        <f t="shared" si="1"/>
        <v>2</v>
      </c>
      <c r="I23" s="75">
        <v>85</v>
      </c>
      <c r="J23" s="77">
        <f>VLOOKUP(REPLACE($A$1,1,1,"")&amp;I23,[1]戸籍からデータ貼り付け先!$A$2:$T$12093,14,FALSE)</f>
        <v>2</v>
      </c>
      <c r="K23" s="73">
        <f>VLOOKUP(REPLACE($A$1,1,1,"")&amp;I23,[1]戸籍からデータ貼り付け先!$A$2:$T$12093,16,FALSE)</f>
        <v>2</v>
      </c>
      <c r="L23" s="74">
        <f t="shared" si="2"/>
        <v>4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0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0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2</v>
      </c>
      <c r="G25" s="73">
        <f>VLOOKUP(REPLACE($A$1,1,1,"")&amp;E25,[1]戸籍からデータ貼り付け先!$A$2:$T$12093,16,FALSE)</f>
        <v>1</v>
      </c>
      <c r="H25" s="74">
        <f t="shared" si="1"/>
        <v>3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0</v>
      </c>
      <c r="L25" s="74">
        <f t="shared" si="2"/>
        <v>0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3</v>
      </c>
      <c r="G26" s="73">
        <f>VLOOKUP(REPLACE($A$1,1,1,"")&amp;E26,[1]戸籍からデータ貼り付け先!$A$2:$T$12093,16,FALSE)</f>
        <v>2</v>
      </c>
      <c r="H26" s="74">
        <f t="shared" si="1"/>
        <v>5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2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1</v>
      </c>
      <c r="H27" s="74">
        <f t="shared" si="1"/>
        <v>2</v>
      </c>
      <c r="I27" s="75">
        <v>89</v>
      </c>
      <c r="J27" s="77">
        <f>VLOOKUP(REPLACE($A$1,1,1,"")&amp;I27,[1]戸籍からデータ貼り付け先!$A$2:$T$12093,14,FALSE)</f>
        <v>1</v>
      </c>
      <c r="K27" s="73">
        <f>VLOOKUP(REPLACE($A$1,1,1,"")&amp;I27,[1]戸籍からデータ貼り付け先!$A$2:$T$12093,16,FALSE)</f>
        <v>2</v>
      </c>
      <c r="L27" s="74">
        <f t="shared" si="2"/>
        <v>3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</v>
      </c>
      <c r="G28" s="73">
        <f>VLOOKUP(REPLACE($A$1,1,1,"")&amp;E28,[1]戸籍からデータ貼り付け先!$A$2:$T$12093,16,FALSE)</f>
        <v>1</v>
      </c>
      <c r="H28" s="74">
        <f t="shared" si="1"/>
        <v>2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0</v>
      </c>
      <c r="G29" s="73">
        <f>VLOOKUP(REPLACE($A$1,1,1,"")&amp;E29,[1]戸籍からデータ貼り付け先!$A$2:$T$12093,16,FALSE)</f>
        <v>2</v>
      </c>
      <c r="H29" s="74">
        <f t="shared" si="1"/>
        <v>2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3</v>
      </c>
      <c r="G30" s="73">
        <f>VLOOKUP(REPLACE($A$1,1,1,"")&amp;E30,[1]戸籍からデータ貼り付け先!$A$2:$T$12093,16,FALSE)</f>
        <v>4</v>
      </c>
      <c r="H30" s="74">
        <f t="shared" si="1"/>
        <v>7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0</v>
      </c>
      <c r="L30" s="74">
        <f t="shared" si="2"/>
        <v>0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</v>
      </c>
      <c r="G31" s="73">
        <f>VLOOKUP(REPLACE($A$1,1,1,"")&amp;E31,[1]戸籍からデータ貼り付け先!$A$2:$T$12093,16,FALSE)</f>
        <v>0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2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1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3</v>
      </c>
      <c r="H33" s="74">
        <f t="shared" si="1"/>
        <v>6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0</v>
      </c>
      <c r="G34" s="73">
        <f>VLOOKUP(REPLACE($A$1,1,1,"")&amp;E34,[1]戸籍からデータ貼り付け先!$A$2:$T$12093,16,FALSE)</f>
        <v>1</v>
      </c>
      <c r="H34" s="74">
        <f t="shared" si="1"/>
        <v>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</v>
      </c>
      <c r="G35" s="73">
        <f>VLOOKUP(REPLACE($A$1,1,1,"")&amp;E35,[1]戸籍からデータ貼り付け先!$A$2:$T$12093,16,FALSE)</f>
        <v>4</v>
      </c>
      <c r="H35" s="74">
        <f t="shared" si="1"/>
        <v>5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2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4</v>
      </c>
      <c r="G37" s="73">
        <f>VLOOKUP(REPLACE($A$1,1,1,"")&amp;E37,[1]戸籍からデータ貼り付け先!$A$2:$T$12093,16,FALSE)</f>
        <v>4</v>
      </c>
      <c r="H37" s="74">
        <f t="shared" si="1"/>
        <v>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</v>
      </c>
      <c r="G38" s="73">
        <f>VLOOKUP(REPLACE($A$1,1,1,"")&amp;E38,[1]戸籍からデータ貼り付け先!$A$2:$T$12093,16,FALSE)</f>
        <v>0</v>
      </c>
      <c r="H38" s="74">
        <f t="shared" si="1"/>
        <v>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1</v>
      </c>
      <c r="H39" s="74">
        <f t="shared" si="1"/>
        <v>4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</v>
      </c>
      <c r="G40" s="73">
        <f>VLOOKUP(REPLACE($A$1,1,1,"")&amp;E40,[1]戸籍からデータ貼り付け先!$A$2:$T$12093,16,FALSE)</f>
        <v>1</v>
      </c>
      <c r="H40" s="74">
        <f t="shared" si="1"/>
        <v>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</v>
      </c>
      <c r="G41" s="73">
        <f>VLOOKUP(REPLACE($A$1,1,1,"")&amp;E41,[1]戸籍からデータ貼り付け先!$A$2:$T$12093,16,FALSE)</f>
        <v>1</v>
      </c>
      <c r="H41" s="74">
        <f t="shared" si="1"/>
        <v>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</v>
      </c>
      <c r="G42" s="73">
        <f>VLOOKUP(REPLACE($A$1,1,1,"")&amp;E42,[1]戸籍からデータ貼り付け先!$A$2:$T$12093,16,FALSE)</f>
        <v>5</v>
      </c>
      <c r="H42" s="74">
        <f t="shared" si="1"/>
        <v>8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1</v>
      </c>
      <c r="L42" s="74">
        <f t="shared" si="2"/>
        <v>1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0</v>
      </c>
      <c r="G43" s="73">
        <f>VLOOKUP(REPLACE($A$1,1,1,"")&amp;E43,[1]戸籍からデータ貼り付け先!$A$2:$T$12093,16,FALSE)</f>
        <v>0</v>
      </c>
      <c r="H43" s="74">
        <f t="shared" si="1"/>
        <v>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</v>
      </c>
      <c r="G44" s="73">
        <f>VLOOKUP(REPLACE($A$1,1,1,"")&amp;E44,[1]戸籍からデータ貼り付け先!$A$2:$T$12093,16,FALSE)</f>
        <v>1</v>
      </c>
      <c r="H44" s="74">
        <f t="shared" si="1"/>
        <v>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2</v>
      </c>
      <c r="H45" s="74">
        <f t="shared" si="1"/>
        <v>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</v>
      </c>
      <c r="G46" s="73">
        <f>VLOOKUP(REPLACE($A$1,1,1,"")&amp;E46,[1]戸籍からデータ貼り付け先!$A$2:$T$12093,16,FALSE)</f>
        <v>0</v>
      </c>
      <c r="H46" s="74">
        <f t="shared" si="1"/>
        <v>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3</v>
      </c>
      <c r="H47" s="74">
        <f t="shared" si="1"/>
        <v>4</v>
      </c>
      <c r="I47" s="43" t="s">
        <v>240</v>
      </c>
      <c r="J47" s="63">
        <f>SUM(J3:J46)</f>
        <v>43</v>
      </c>
      <c r="K47" s="64">
        <f>SUM(K3:K46)</f>
        <v>61</v>
      </c>
      <c r="L47" s="45">
        <f>SUM(J47:K47)</f>
        <v>104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</v>
      </c>
      <c r="G48" s="73">
        <f>VLOOKUP(REPLACE($A$1,1,1,"")&amp;E48,[1]戸籍からデータ貼り付け先!$A$2:$T$12093,16,FALSE)</f>
        <v>3</v>
      </c>
      <c r="H48" s="74">
        <f t="shared" si="1"/>
        <v>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</v>
      </c>
      <c r="G49" s="73">
        <f>VLOOKUP(REPLACE($A$1,1,1,"")&amp;E49,[1]戸籍からデータ貼り付け先!$A$2:$T$12093,16,FALSE)</f>
        <v>0</v>
      </c>
      <c r="H49" s="74">
        <f t="shared" si="1"/>
        <v>3</v>
      </c>
      <c r="I49" s="42"/>
      <c r="J49" s="42" t="str">
        <f>REPLACE(A1,1,1,"")&amp;"合計"</f>
        <v>末広町合計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2</v>
      </c>
      <c r="H50" s="74">
        <f t="shared" si="1"/>
        <v>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0</v>
      </c>
      <c r="G51" s="73">
        <f>VLOOKUP(REPLACE($A$1,1,1,"")&amp;E51,[1]戸籍からデータ貼り付け先!$A$2:$T$12093,16,FALSE)</f>
        <v>0</v>
      </c>
      <c r="H51" s="74">
        <f t="shared" si="1"/>
        <v>0</v>
      </c>
      <c r="I51" s="42"/>
      <c r="J51" s="50">
        <f>SUM(B18,F53,J47)</f>
        <v>131</v>
      </c>
      <c r="K51" s="51">
        <f>SUM(C18,G53,K47)</f>
        <v>145</v>
      </c>
      <c r="L51" s="52">
        <f>SUM(J51:K51)</f>
        <v>276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0</v>
      </c>
      <c r="G52" s="81">
        <f>VLOOKUP(REPLACE($A$1,1,1,"")&amp;E52,[1]戸籍からデータ貼り付け先!$A$2:$T$12093,16,FALSE)</f>
        <v>1</v>
      </c>
      <c r="H52" s="82">
        <f t="shared" si="1"/>
        <v>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70</v>
      </c>
      <c r="G53" s="64">
        <f>SUM(G3:G52)</f>
        <v>65</v>
      </c>
      <c r="H53" s="45">
        <f>SUM(F53:G53)</f>
        <v>135</v>
      </c>
      <c r="I53" s="42"/>
      <c r="J53" s="42"/>
      <c r="K53" s="42"/>
      <c r="L53" s="42"/>
    </row>
    <row r="56" spans="1:12" x14ac:dyDescent="0.4">
      <c r="F56" s="54" t="s">
        <v>257</v>
      </c>
    </row>
  </sheetData>
  <sheetProtection algorithmName="SHA-512" hashValue="gjF3gdLP1l0mpaGijpfkIzw2LoeQrcbR7G/630BpYueTrnwtJlIPzz5Z+4OvKJQhv2CxuGiE+Y8Q41t/Hjfyww==" saltValue="9bAC7QbvzbgzVka2TFH8Zw==" spinCount="100000" sheet="1" objects="1" scenarios="1"/>
  <mergeCells count="1">
    <mergeCell ref="H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L56"/>
  <sheetViews>
    <sheetView view="pageBreakPreview" topLeftCell="A37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425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9</v>
      </c>
      <c r="C3" s="73">
        <f>VLOOKUP(REPLACE($A$1,1,1,"")&amp;A3,[1]戸籍からデータ貼り付け先!$A$2:$T$12093,16,FALSE)</f>
        <v>9</v>
      </c>
      <c r="D3" s="74">
        <f>SUM(B3:C3)</f>
        <v>18</v>
      </c>
      <c r="E3" s="71">
        <v>15</v>
      </c>
      <c r="F3" s="72">
        <f>VLOOKUP(REPLACE($A$1,1,1,"")&amp;E3,[1]戸籍からデータ貼り付け先!$A$2:$T$12093,14,FALSE)</f>
        <v>25</v>
      </c>
      <c r="G3" s="73">
        <f>VLOOKUP(REPLACE($A$1,1,1,"")&amp;E3,[1]戸籍からデータ貼り付け先!$A$2:$T$12093,16,FALSE)</f>
        <v>19</v>
      </c>
      <c r="H3" s="74">
        <f>SUM(F3:G3)</f>
        <v>44</v>
      </c>
      <c r="I3" s="75">
        <v>65</v>
      </c>
      <c r="J3" s="72">
        <f>VLOOKUP(REPLACE($A$1,1,1,"")&amp;I3,[1]戸籍からデータ貼り付け先!$A$2:$T$12093,14,FALSE)</f>
        <v>20</v>
      </c>
      <c r="K3" s="73">
        <f>VLOOKUP(REPLACE($A$1,1,1,"")&amp;I3,[1]戸籍からデータ貼り付け先!$A$2:$T$12093,16,FALSE)</f>
        <v>14</v>
      </c>
      <c r="L3" s="74">
        <f>SUM(J3:K3)</f>
        <v>34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8</v>
      </c>
      <c r="C4" s="73">
        <f>VLOOKUP(REPLACE($A$1,1,1,"")&amp;A4,[1]戸籍からデータ貼り付け先!$A$2:$T$12093,16,FALSE)</f>
        <v>9</v>
      </c>
      <c r="D4" s="74">
        <f t="shared" ref="D4:D17" si="0">SUM(B4:C4)</f>
        <v>17</v>
      </c>
      <c r="E4" s="76">
        <v>16</v>
      </c>
      <c r="F4" s="77">
        <f>VLOOKUP(REPLACE($A$1,1,1,"")&amp;E4,[1]戸籍からデータ貼り付け先!$A$2:$T$12093,14,FALSE)</f>
        <v>18</v>
      </c>
      <c r="G4" s="73">
        <f>VLOOKUP(REPLACE($A$1,1,1,"")&amp;E4,[1]戸籍からデータ貼り付け先!$A$2:$T$12093,16,FALSE)</f>
        <v>17</v>
      </c>
      <c r="H4" s="74">
        <f t="shared" ref="H4:H52" si="1">SUM(F4:G4)</f>
        <v>35</v>
      </c>
      <c r="I4" s="78">
        <v>66</v>
      </c>
      <c r="J4" s="77">
        <f>VLOOKUP(REPLACE($A$1,1,1,"")&amp;I4,[1]戸籍からデータ貼り付け先!$A$2:$T$12093,14,FALSE)</f>
        <v>25</v>
      </c>
      <c r="K4" s="73">
        <f>VLOOKUP(REPLACE($A$1,1,1,"")&amp;I4,[1]戸籍からデータ貼り付け先!$A$2:$T$12093,16,FALSE)</f>
        <v>21</v>
      </c>
      <c r="L4" s="74">
        <f t="shared" ref="L4:L46" si="2">SUM(J4:K4)</f>
        <v>46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10</v>
      </c>
      <c r="C5" s="73">
        <f>VLOOKUP(REPLACE($A$1,1,1,"")&amp;A5,[1]戸籍からデータ貼り付け先!$A$2:$T$12093,16,FALSE)</f>
        <v>9</v>
      </c>
      <c r="D5" s="74">
        <f t="shared" si="0"/>
        <v>19</v>
      </c>
      <c r="E5" s="71">
        <v>17</v>
      </c>
      <c r="F5" s="77">
        <f>VLOOKUP(REPLACE($A$1,1,1,"")&amp;E5,[1]戸籍からデータ貼り付け先!$A$2:$T$12093,14,FALSE)</f>
        <v>20</v>
      </c>
      <c r="G5" s="73">
        <f>VLOOKUP(REPLACE($A$1,1,1,"")&amp;E5,[1]戸籍からデータ貼り付け先!$A$2:$T$12093,16,FALSE)</f>
        <v>10</v>
      </c>
      <c r="H5" s="74">
        <f t="shared" si="1"/>
        <v>30</v>
      </c>
      <c r="I5" s="75">
        <v>67</v>
      </c>
      <c r="J5" s="77">
        <f>VLOOKUP(REPLACE($A$1,1,1,"")&amp;I5,[1]戸籍からデータ貼り付け先!$A$2:$T$12093,14,FALSE)</f>
        <v>28</v>
      </c>
      <c r="K5" s="73">
        <f>VLOOKUP(REPLACE($A$1,1,1,"")&amp;I5,[1]戸籍からデータ貼り付け先!$A$2:$T$12093,16,FALSE)</f>
        <v>15</v>
      </c>
      <c r="L5" s="74">
        <f t="shared" si="2"/>
        <v>43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9</v>
      </c>
      <c r="C6" s="73">
        <f>VLOOKUP(REPLACE($A$1,1,1,"")&amp;A6,[1]戸籍からデータ貼り付け先!$A$2:$T$12093,16,FALSE)</f>
        <v>13</v>
      </c>
      <c r="D6" s="74">
        <f t="shared" si="0"/>
        <v>22</v>
      </c>
      <c r="E6" s="76">
        <v>18</v>
      </c>
      <c r="F6" s="77">
        <f>VLOOKUP(REPLACE($A$1,1,1,"")&amp;E6,[1]戸籍からデータ貼り付け先!$A$2:$T$12093,14,FALSE)</f>
        <v>14</v>
      </c>
      <c r="G6" s="73">
        <f>VLOOKUP(REPLACE($A$1,1,1,"")&amp;E6,[1]戸籍からデータ貼り付け先!$A$2:$T$12093,16,FALSE)</f>
        <v>18</v>
      </c>
      <c r="H6" s="74">
        <f t="shared" si="1"/>
        <v>32</v>
      </c>
      <c r="I6" s="78">
        <v>68</v>
      </c>
      <c r="J6" s="77">
        <f>VLOOKUP(REPLACE($A$1,1,1,"")&amp;I6,[1]戸籍からデータ貼り付け先!$A$2:$T$12093,14,FALSE)</f>
        <v>19</v>
      </c>
      <c r="K6" s="73">
        <f>VLOOKUP(REPLACE($A$1,1,1,"")&amp;I6,[1]戸籍からデータ貼り付け先!$A$2:$T$12093,16,FALSE)</f>
        <v>12</v>
      </c>
      <c r="L6" s="74">
        <f t="shared" si="2"/>
        <v>31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9</v>
      </c>
      <c r="C7" s="73">
        <f>VLOOKUP(REPLACE($A$1,1,1,"")&amp;A7,[1]戸籍からデータ貼り付け先!$A$2:$T$12093,16,FALSE)</f>
        <v>16</v>
      </c>
      <c r="D7" s="74">
        <f t="shared" si="0"/>
        <v>25</v>
      </c>
      <c r="E7" s="71">
        <v>19</v>
      </c>
      <c r="F7" s="77">
        <f>VLOOKUP(REPLACE($A$1,1,1,"")&amp;E7,[1]戸籍からデータ貼り付け先!$A$2:$T$12093,14,FALSE)</f>
        <v>20</v>
      </c>
      <c r="G7" s="73">
        <f>VLOOKUP(REPLACE($A$1,1,1,"")&amp;E7,[1]戸籍からデータ貼り付け先!$A$2:$T$12093,16,FALSE)</f>
        <v>16</v>
      </c>
      <c r="H7" s="74">
        <f t="shared" si="1"/>
        <v>36</v>
      </c>
      <c r="I7" s="75">
        <v>69</v>
      </c>
      <c r="J7" s="77">
        <f>VLOOKUP(REPLACE($A$1,1,1,"")&amp;I7,[1]戸籍からデータ貼り付け先!$A$2:$T$12093,14,FALSE)</f>
        <v>21</v>
      </c>
      <c r="K7" s="73">
        <f>VLOOKUP(REPLACE($A$1,1,1,"")&amp;I7,[1]戸籍からデータ貼り付け先!$A$2:$T$12093,16,FALSE)</f>
        <v>20</v>
      </c>
      <c r="L7" s="74">
        <f t="shared" si="2"/>
        <v>41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10</v>
      </c>
      <c r="C8" s="73">
        <f>VLOOKUP(REPLACE($A$1,1,1,"")&amp;A8,[1]戸籍からデータ貼り付け先!$A$2:$T$12093,16,FALSE)</f>
        <v>12</v>
      </c>
      <c r="D8" s="74">
        <f t="shared" si="0"/>
        <v>22</v>
      </c>
      <c r="E8" s="76">
        <v>20</v>
      </c>
      <c r="F8" s="77">
        <f>VLOOKUP(REPLACE($A$1,1,1,"")&amp;E8,[1]戸籍からデータ貼り付け先!$A$2:$T$12093,14,FALSE)</f>
        <v>18</v>
      </c>
      <c r="G8" s="73">
        <f>VLOOKUP(REPLACE($A$1,1,1,"")&amp;E8,[1]戸籍からデータ貼り付け先!$A$2:$T$12093,16,FALSE)</f>
        <v>26</v>
      </c>
      <c r="H8" s="74">
        <f t="shared" si="1"/>
        <v>44</v>
      </c>
      <c r="I8" s="78">
        <v>70</v>
      </c>
      <c r="J8" s="77">
        <f>VLOOKUP(REPLACE($A$1,1,1,"")&amp;I8,[1]戸籍からデータ貼り付け先!$A$2:$T$12093,14,FALSE)</f>
        <v>20</v>
      </c>
      <c r="K8" s="73">
        <f>VLOOKUP(REPLACE($A$1,1,1,"")&amp;I8,[1]戸籍からデータ貼り付け先!$A$2:$T$12093,16,FALSE)</f>
        <v>16</v>
      </c>
      <c r="L8" s="74">
        <f t="shared" si="2"/>
        <v>36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12</v>
      </c>
      <c r="C9" s="73">
        <f>VLOOKUP(REPLACE($A$1,1,1,"")&amp;A9,[1]戸籍からデータ貼り付け先!$A$2:$T$12093,16,FALSE)</f>
        <v>16</v>
      </c>
      <c r="D9" s="74">
        <f t="shared" si="0"/>
        <v>28</v>
      </c>
      <c r="E9" s="71">
        <v>21</v>
      </c>
      <c r="F9" s="77">
        <f>VLOOKUP(REPLACE($A$1,1,1,"")&amp;E9,[1]戸籍からデータ貼り付け先!$A$2:$T$12093,14,FALSE)</f>
        <v>13</v>
      </c>
      <c r="G9" s="73">
        <f>VLOOKUP(REPLACE($A$1,1,1,"")&amp;E9,[1]戸籍からデータ貼り付け先!$A$2:$T$12093,16,FALSE)</f>
        <v>23</v>
      </c>
      <c r="H9" s="74">
        <f t="shared" si="1"/>
        <v>36</v>
      </c>
      <c r="I9" s="75">
        <v>71</v>
      </c>
      <c r="J9" s="77">
        <f>VLOOKUP(REPLACE($A$1,1,1,"")&amp;I9,[1]戸籍からデータ貼り付け先!$A$2:$T$12093,14,FALSE)</f>
        <v>17</v>
      </c>
      <c r="K9" s="73">
        <f>VLOOKUP(REPLACE($A$1,1,1,"")&amp;I9,[1]戸籍からデータ貼り付け先!$A$2:$T$12093,16,FALSE)</f>
        <v>15</v>
      </c>
      <c r="L9" s="74">
        <f t="shared" si="2"/>
        <v>32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22</v>
      </c>
      <c r="C10" s="73">
        <f>VLOOKUP(REPLACE($A$1,1,1,"")&amp;A10,[1]戸籍からデータ貼り付け先!$A$2:$T$12093,16,FALSE)</f>
        <v>10</v>
      </c>
      <c r="D10" s="74">
        <f t="shared" si="0"/>
        <v>32</v>
      </c>
      <c r="E10" s="76">
        <v>22</v>
      </c>
      <c r="F10" s="77">
        <f>VLOOKUP(REPLACE($A$1,1,1,"")&amp;E10,[1]戸籍からデータ貼り付け先!$A$2:$T$12093,14,FALSE)</f>
        <v>15</v>
      </c>
      <c r="G10" s="73">
        <f>VLOOKUP(REPLACE($A$1,1,1,"")&amp;E10,[1]戸籍からデータ貼り付け先!$A$2:$T$12093,16,FALSE)</f>
        <v>13</v>
      </c>
      <c r="H10" s="74">
        <f t="shared" si="1"/>
        <v>28</v>
      </c>
      <c r="I10" s="78">
        <v>72</v>
      </c>
      <c r="J10" s="77">
        <f>VLOOKUP(REPLACE($A$1,1,1,"")&amp;I10,[1]戸籍からデータ貼り付け先!$A$2:$T$12093,14,FALSE)</f>
        <v>23</v>
      </c>
      <c r="K10" s="73">
        <f>VLOOKUP(REPLACE($A$1,1,1,"")&amp;I10,[1]戸籍からデータ貼り付け先!$A$2:$T$12093,16,FALSE)</f>
        <v>24</v>
      </c>
      <c r="L10" s="74">
        <f t="shared" si="2"/>
        <v>47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14</v>
      </c>
      <c r="C11" s="73">
        <f>VLOOKUP(REPLACE($A$1,1,1,"")&amp;A11,[1]戸籍からデータ貼り付け先!$A$2:$T$12093,16,FALSE)</f>
        <v>6</v>
      </c>
      <c r="D11" s="74">
        <f t="shared" si="0"/>
        <v>20</v>
      </c>
      <c r="E11" s="71">
        <v>23</v>
      </c>
      <c r="F11" s="77">
        <f>VLOOKUP(REPLACE($A$1,1,1,"")&amp;E11,[1]戸籍からデータ貼り付け先!$A$2:$T$12093,14,FALSE)</f>
        <v>20</v>
      </c>
      <c r="G11" s="73">
        <f>VLOOKUP(REPLACE($A$1,1,1,"")&amp;E11,[1]戸籍からデータ貼り付け先!$A$2:$T$12093,16,FALSE)</f>
        <v>14</v>
      </c>
      <c r="H11" s="74">
        <f t="shared" si="1"/>
        <v>34</v>
      </c>
      <c r="I11" s="75">
        <v>73</v>
      </c>
      <c r="J11" s="77">
        <f>VLOOKUP(REPLACE($A$1,1,1,"")&amp;I11,[1]戸籍からデータ貼り付け先!$A$2:$T$12093,14,FALSE)</f>
        <v>14</v>
      </c>
      <c r="K11" s="73">
        <f>VLOOKUP(REPLACE($A$1,1,1,"")&amp;I11,[1]戸籍からデータ貼り付け先!$A$2:$T$12093,16,FALSE)</f>
        <v>26</v>
      </c>
      <c r="L11" s="74">
        <f t="shared" si="2"/>
        <v>40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16</v>
      </c>
      <c r="C12" s="73">
        <f>VLOOKUP(REPLACE($A$1,1,1,"")&amp;A12,[1]戸籍からデータ貼り付け先!$A$2:$T$12093,16,FALSE)</f>
        <v>7</v>
      </c>
      <c r="D12" s="74">
        <f t="shared" si="0"/>
        <v>23</v>
      </c>
      <c r="E12" s="76">
        <v>24</v>
      </c>
      <c r="F12" s="77">
        <f>VLOOKUP(REPLACE($A$1,1,1,"")&amp;E12,[1]戸籍からデータ貼り付け先!$A$2:$T$12093,14,FALSE)</f>
        <v>24</v>
      </c>
      <c r="G12" s="73">
        <f>VLOOKUP(REPLACE($A$1,1,1,"")&amp;E12,[1]戸籍からデータ貼り付け先!$A$2:$T$12093,16,FALSE)</f>
        <v>14</v>
      </c>
      <c r="H12" s="74">
        <f t="shared" si="1"/>
        <v>38</v>
      </c>
      <c r="I12" s="78">
        <v>74</v>
      </c>
      <c r="J12" s="77">
        <f>VLOOKUP(REPLACE($A$1,1,1,"")&amp;I12,[1]戸籍からデータ貼り付け先!$A$2:$T$12093,14,FALSE)</f>
        <v>18</v>
      </c>
      <c r="K12" s="73">
        <f>VLOOKUP(REPLACE($A$1,1,1,"")&amp;I12,[1]戸籍からデータ貼り付け先!$A$2:$T$12093,16,FALSE)</f>
        <v>28</v>
      </c>
      <c r="L12" s="74">
        <f t="shared" si="2"/>
        <v>46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13</v>
      </c>
      <c r="C13" s="73">
        <f>VLOOKUP(REPLACE($A$1,1,1,"")&amp;A13,[1]戸籍からデータ貼り付け先!$A$2:$T$12093,16,FALSE)</f>
        <v>17</v>
      </c>
      <c r="D13" s="74">
        <f t="shared" si="0"/>
        <v>30</v>
      </c>
      <c r="E13" s="71">
        <v>25</v>
      </c>
      <c r="F13" s="77">
        <f>VLOOKUP(REPLACE($A$1,1,1,"")&amp;E13,[1]戸籍からデータ貼り付け先!$A$2:$T$12093,14,FALSE)</f>
        <v>15</v>
      </c>
      <c r="G13" s="73">
        <f>VLOOKUP(REPLACE($A$1,1,1,"")&amp;E13,[1]戸籍からデータ貼り付け先!$A$2:$T$12093,16,FALSE)</f>
        <v>14</v>
      </c>
      <c r="H13" s="74">
        <f t="shared" si="1"/>
        <v>29</v>
      </c>
      <c r="I13" s="75">
        <v>75</v>
      </c>
      <c r="J13" s="77">
        <f>VLOOKUP(REPLACE($A$1,1,1,"")&amp;I13,[1]戸籍からデータ貼り付け先!$A$2:$T$12093,14,FALSE)</f>
        <v>24</v>
      </c>
      <c r="K13" s="73">
        <f>VLOOKUP(REPLACE($A$1,1,1,"")&amp;I13,[1]戸籍からデータ貼り付け先!$A$2:$T$12093,16,FALSE)</f>
        <v>19</v>
      </c>
      <c r="L13" s="74">
        <f t="shared" si="2"/>
        <v>43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15</v>
      </c>
      <c r="C14" s="73">
        <f>VLOOKUP(REPLACE($A$1,1,1,"")&amp;A14,[1]戸籍からデータ貼り付け先!$A$2:$T$12093,16,FALSE)</f>
        <v>22</v>
      </c>
      <c r="D14" s="74">
        <f t="shared" si="0"/>
        <v>37</v>
      </c>
      <c r="E14" s="76">
        <v>26</v>
      </c>
      <c r="F14" s="77">
        <f>VLOOKUP(REPLACE($A$1,1,1,"")&amp;E14,[1]戸籍からデータ貼り付け先!$A$2:$T$12093,14,FALSE)</f>
        <v>20</v>
      </c>
      <c r="G14" s="73">
        <f>VLOOKUP(REPLACE($A$1,1,1,"")&amp;E14,[1]戸籍からデータ貼り付け先!$A$2:$T$12093,16,FALSE)</f>
        <v>14</v>
      </c>
      <c r="H14" s="74">
        <f t="shared" si="1"/>
        <v>34</v>
      </c>
      <c r="I14" s="78">
        <v>76</v>
      </c>
      <c r="J14" s="77">
        <f>VLOOKUP(REPLACE($A$1,1,1,"")&amp;I14,[1]戸籍からデータ貼り付け先!$A$2:$T$12093,14,FALSE)</f>
        <v>28</v>
      </c>
      <c r="K14" s="73">
        <f>VLOOKUP(REPLACE($A$1,1,1,"")&amp;I14,[1]戸籍からデータ貼り付け先!$A$2:$T$12093,16,FALSE)</f>
        <v>35</v>
      </c>
      <c r="L14" s="74">
        <f t="shared" si="2"/>
        <v>63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16</v>
      </c>
      <c r="C15" s="73">
        <f>VLOOKUP(REPLACE($A$1,1,1,"")&amp;A15,[1]戸籍からデータ貼り付け先!$A$2:$T$12093,16,FALSE)</f>
        <v>17</v>
      </c>
      <c r="D15" s="74">
        <f t="shared" si="0"/>
        <v>33</v>
      </c>
      <c r="E15" s="71">
        <v>27</v>
      </c>
      <c r="F15" s="77">
        <f>VLOOKUP(REPLACE($A$1,1,1,"")&amp;E15,[1]戸籍からデータ貼り付け先!$A$2:$T$12093,14,FALSE)</f>
        <v>17</v>
      </c>
      <c r="G15" s="73">
        <f>VLOOKUP(REPLACE($A$1,1,1,"")&amp;E15,[1]戸籍からデータ貼り付け先!$A$2:$T$12093,16,FALSE)</f>
        <v>24</v>
      </c>
      <c r="H15" s="74">
        <f t="shared" si="1"/>
        <v>41</v>
      </c>
      <c r="I15" s="75">
        <v>77</v>
      </c>
      <c r="J15" s="77">
        <f>VLOOKUP(REPLACE($A$1,1,1,"")&amp;I15,[1]戸籍からデータ貼り付け先!$A$2:$T$12093,14,FALSE)</f>
        <v>37</v>
      </c>
      <c r="K15" s="73">
        <f>VLOOKUP(REPLACE($A$1,1,1,"")&amp;I15,[1]戸籍からデータ貼り付け先!$A$2:$T$12093,16,FALSE)</f>
        <v>25</v>
      </c>
      <c r="L15" s="74">
        <f t="shared" si="2"/>
        <v>62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15</v>
      </c>
      <c r="C16" s="73">
        <f>VLOOKUP(REPLACE($A$1,1,1,"")&amp;A16,[1]戸籍からデータ貼り付け先!$A$2:$T$12093,16,FALSE)</f>
        <v>14</v>
      </c>
      <c r="D16" s="74">
        <f t="shared" si="0"/>
        <v>29</v>
      </c>
      <c r="E16" s="76">
        <v>28</v>
      </c>
      <c r="F16" s="77">
        <f>VLOOKUP(REPLACE($A$1,1,1,"")&amp;E16,[1]戸籍からデータ貼り付け先!$A$2:$T$12093,14,FALSE)</f>
        <v>16</v>
      </c>
      <c r="G16" s="73">
        <f>VLOOKUP(REPLACE($A$1,1,1,"")&amp;E16,[1]戸籍からデータ貼り付け先!$A$2:$T$12093,16,FALSE)</f>
        <v>17</v>
      </c>
      <c r="H16" s="74">
        <f t="shared" si="1"/>
        <v>33</v>
      </c>
      <c r="I16" s="78">
        <v>78</v>
      </c>
      <c r="J16" s="77">
        <f>VLOOKUP(REPLACE($A$1,1,1,"")&amp;I16,[1]戸籍からデータ貼り付け先!$A$2:$T$12093,14,FALSE)</f>
        <v>21</v>
      </c>
      <c r="K16" s="73">
        <f>VLOOKUP(REPLACE($A$1,1,1,"")&amp;I16,[1]戸籍からデータ貼り付け先!$A$2:$T$12093,16,FALSE)</f>
        <v>30</v>
      </c>
      <c r="L16" s="74">
        <f t="shared" si="2"/>
        <v>51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12</v>
      </c>
      <c r="C17" s="81">
        <f>VLOOKUP(REPLACE($A$1,1,1,"")&amp;A17,[1]戸籍からデータ貼り付け先!$A$2:$T$12093,16,FALSE)</f>
        <v>11</v>
      </c>
      <c r="D17" s="82">
        <f t="shared" si="0"/>
        <v>23</v>
      </c>
      <c r="E17" s="71">
        <v>29</v>
      </c>
      <c r="F17" s="77">
        <f>VLOOKUP(REPLACE($A$1,1,1,"")&amp;E17,[1]戸籍からデータ貼り付け先!$A$2:$T$12093,14,FALSE)</f>
        <v>26</v>
      </c>
      <c r="G17" s="73">
        <f>VLOOKUP(REPLACE($A$1,1,1,"")&amp;E17,[1]戸籍からデータ貼り付け先!$A$2:$T$12093,16,FALSE)</f>
        <v>18</v>
      </c>
      <c r="H17" s="74">
        <f t="shared" si="1"/>
        <v>44</v>
      </c>
      <c r="I17" s="75">
        <v>79</v>
      </c>
      <c r="J17" s="77">
        <f>VLOOKUP(REPLACE($A$1,1,1,"")&amp;I17,[1]戸籍からデータ貼り付け先!$A$2:$T$12093,14,FALSE)</f>
        <v>22</v>
      </c>
      <c r="K17" s="73">
        <f>VLOOKUP(REPLACE($A$1,1,1,"")&amp;I17,[1]戸籍からデータ貼り付け先!$A$2:$T$12093,16,FALSE)</f>
        <v>16</v>
      </c>
      <c r="L17" s="74">
        <f t="shared" si="2"/>
        <v>38</v>
      </c>
    </row>
    <row r="18" spans="1:12" ht="15" thickTop="1" thickBot="1" x14ac:dyDescent="0.2">
      <c r="A18" s="38" t="s">
        <v>240</v>
      </c>
      <c r="B18" s="63">
        <f>SUM(B3:B17)</f>
        <v>190</v>
      </c>
      <c r="C18" s="64">
        <f>SUM(C3:C17)</f>
        <v>188</v>
      </c>
      <c r="D18" s="45">
        <f>SUM(B18:C18)</f>
        <v>378</v>
      </c>
      <c r="E18" s="76">
        <v>30</v>
      </c>
      <c r="F18" s="77">
        <f>VLOOKUP(REPLACE($A$1,1,1,"")&amp;E18,[1]戸籍からデータ貼り付け先!$A$2:$T$12093,14,FALSE)</f>
        <v>27</v>
      </c>
      <c r="G18" s="73">
        <f>VLOOKUP(REPLACE($A$1,1,1,"")&amp;E18,[1]戸籍からデータ貼り付け先!$A$2:$T$12093,16,FALSE)</f>
        <v>16</v>
      </c>
      <c r="H18" s="74">
        <f t="shared" si="1"/>
        <v>43</v>
      </c>
      <c r="I18" s="78">
        <v>80</v>
      </c>
      <c r="J18" s="77">
        <f>VLOOKUP(REPLACE($A$1,1,1,"")&amp;I18,[1]戸籍からデータ貼り付け先!$A$2:$T$12093,14,FALSE)</f>
        <v>13</v>
      </c>
      <c r="K18" s="73">
        <f>VLOOKUP(REPLACE($A$1,1,1,"")&amp;I18,[1]戸籍からデータ貼り付け先!$A$2:$T$12093,16,FALSE)</f>
        <v>9</v>
      </c>
      <c r="L18" s="74">
        <f t="shared" si="2"/>
        <v>22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14</v>
      </c>
      <c r="G19" s="73">
        <f>VLOOKUP(REPLACE($A$1,1,1,"")&amp;E19,[1]戸籍からデータ貼り付け先!$A$2:$T$12093,16,FALSE)</f>
        <v>15</v>
      </c>
      <c r="H19" s="74">
        <f t="shared" si="1"/>
        <v>29</v>
      </c>
      <c r="I19" s="75">
        <v>81</v>
      </c>
      <c r="J19" s="77">
        <f>VLOOKUP(REPLACE($A$1,1,1,"")&amp;I19,[1]戸籍からデータ貼り付け先!$A$2:$T$12093,14,FALSE)</f>
        <v>21</v>
      </c>
      <c r="K19" s="73">
        <f>VLOOKUP(REPLACE($A$1,1,1,"")&amp;I19,[1]戸籍からデータ貼り付け先!$A$2:$T$12093,16,FALSE)</f>
        <v>16</v>
      </c>
      <c r="L19" s="74">
        <f t="shared" si="2"/>
        <v>37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25</v>
      </c>
      <c r="G20" s="73">
        <f>VLOOKUP(REPLACE($A$1,1,1,"")&amp;E20,[1]戸籍からデータ貼り付け先!$A$2:$T$12093,16,FALSE)</f>
        <v>13</v>
      </c>
      <c r="H20" s="74">
        <f t="shared" si="1"/>
        <v>38</v>
      </c>
      <c r="I20" s="78">
        <v>82</v>
      </c>
      <c r="J20" s="77">
        <f>VLOOKUP(REPLACE($A$1,1,1,"")&amp;I20,[1]戸籍からデータ貼り付け先!$A$2:$T$12093,14,FALSE)</f>
        <v>16</v>
      </c>
      <c r="K20" s="73">
        <f>VLOOKUP(REPLACE($A$1,1,1,"")&amp;I20,[1]戸籍からデータ貼り付け先!$A$2:$T$12093,16,FALSE)</f>
        <v>13</v>
      </c>
      <c r="L20" s="74">
        <f t="shared" si="2"/>
        <v>29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12</v>
      </c>
      <c r="G21" s="73">
        <f>VLOOKUP(REPLACE($A$1,1,1,"")&amp;E21,[1]戸籍からデータ貼り付け先!$A$2:$T$12093,16,FALSE)</f>
        <v>15</v>
      </c>
      <c r="H21" s="74">
        <f t="shared" si="1"/>
        <v>27</v>
      </c>
      <c r="I21" s="75">
        <v>83</v>
      </c>
      <c r="J21" s="77">
        <f>VLOOKUP(REPLACE($A$1,1,1,"")&amp;I21,[1]戸籍からデータ貼り付け先!$A$2:$T$12093,14,FALSE)</f>
        <v>10</v>
      </c>
      <c r="K21" s="73">
        <f>VLOOKUP(REPLACE($A$1,1,1,"")&amp;I21,[1]戸籍からデータ貼り付け先!$A$2:$T$12093,16,FALSE)</f>
        <v>24</v>
      </c>
      <c r="L21" s="74">
        <f t="shared" si="2"/>
        <v>34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20</v>
      </c>
      <c r="G22" s="73">
        <f>VLOOKUP(REPLACE($A$1,1,1,"")&amp;E22,[1]戸籍からデータ貼り付け先!$A$2:$T$12093,16,FALSE)</f>
        <v>18</v>
      </c>
      <c r="H22" s="74">
        <f t="shared" si="1"/>
        <v>38</v>
      </c>
      <c r="I22" s="78">
        <v>84</v>
      </c>
      <c r="J22" s="77">
        <f>VLOOKUP(REPLACE($A$1,1,1,"")&amp;I22,[1]戸籍からデータ貼り付け先!$A$2:$T$12093,14,FALSE)</f>
        <v>14</v>
      </c>
      <c r="K22" s="73">
        <f>VLOOKUP(REPLACE($A$1,1,1,"")&amp;I22,[1]戸籍からデータ貼り付け先!$A$2:$T$12093,16,FALSE)</f>
        <v>17</v>
      </c>
      <c r="L22" s="74">
        <f t="shared" si="2"/>
        <v>31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22</v>
      </c>
      <c r="G23" s="73">
        <f>VLOOKUP(REPLACE($A$1,1,1,"")&amp;E23,[1]戸籍からデータ貼り付け先!$A$2:$T$12093,16,FALSE)</f>
        <v>16</v>
      </c>
      <c r="H23" s="74">
        <f t="shared" si="1"/>
        <v>38</v>
      </c>
      <c r="I23" s="75">
        <v>85</v>
      </c>
      <c r="J23" s="77">
        <f>VLOOKUP(REPLACE($A$1,1,1,"")&amp;I23,[1]戸籍からデータ貼り付け先!$A$2:$T$12093,14,FALSE)</f>
        <v>8</v>
      </c>
      <c r="K23" s="73">
        <f>VLOOKUP(REPLACE($A$1,1,1,"")&amp;I23,[1]戸籍からデータ貼り付け先!$A$2:$T$12093,16,FALSE)</f>
        <v>12</v>
      </c>
      <c r="L23" s="74">
        <f t="shared" si="2"/>
        <v>20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21</v>
      </c>
      <c r="G24" s="73">
        <f>VLOOKUP(REPLACE($A$1,1,1,"")&amp;E24,[1]戸籍からデータ貼り付け先!$A$2:$T$12093,16,FALSE)</f>
        <v>14</v>
      </c>
      <c r="H24" s="74">
        <f t="shared" si="1"/>
        <v>35</v>
      </c>
      <c r="I24" s="78">
        <v>86</v>
      </c>
      <c r="J24" s="77">
        <f>VLOOKUP(REPLACE($A$1,1,1,"")&amp;I24,[1]戸籍からデータ貼り付け先!$A$2:$T$12093,14,FALSE)</f>
        <v>10</v>
      </c>
      <c r="K24" s="73">
        <f>VLOOKUP(REPLACE($A$1,1,1,"")&amp;I24,[1]戸籍からデータ貼り付け先!$A$2:$T$12093,16,FALSE)</f>
        <v>12</v>
      </c>
      <c r="L24" s="74">
        <f t="shared" si="2"/>
        <v>22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15</v>
      </c>
      <c r="G25" s="73">
        <f>VLOOKUP(REPLACE($A$1,1,1,"")&amp;E25,[1]戸籍からデータ貼り付け先!$A$2:$T$12093,16,FALSE)</f>
        <v>11</v>
      </c>
      <c r="H25" s="74">
        <f t="shared" si="1"/>
        <v>26</v>
      </c>
      <c r="I25" s="75">
        <v>87</v>
      </c>
      <c r="J25" s="77">
        <f>VLOOKUP(REPLACE($A$1,1,1,"")&amp;I25,[1]戸籍からデータ貼り付け先!$A$2:$T$12093,14,FALSE)</f>
        <v>8</v>
      </c>
      <c r="K25" s="73">
        <f>VLOOKUP(REPLACE($A$1,1,1,"")&amp;I25,[1]戸籍からデータ貼り付け先!$A$2:$T$12093,16,FALSE)</f>
        <v>13</v>
      </c>
      <c r="L25" s="74">
        <f t="shared" si="2"/>
        <v>21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18</v>
      </c>
      <c r="G26" s="73">
        <f>VLOOKUP(REPLACE($A$1,1,1,"")&amp;E26,[1]戸籍からデータ貼り付け先!$A$2:$T$12093,16,FALSE)</f>
        <v>15</v>
      </c>
      <c r="H26" s="74">
        <f t="shared" si="1"/>
        <v>33</v>
      </c>
      <c r="I26" s="78">
        <v>88</v>
      </c>
      <c r="J26" s="77">
        <f>VLOOKUP(REPLACE($A$1,1,1,"")&amp;I26,[1]戸籍からデータ貼り付け先!$A$2:$T$12093,14,FALSE)</f>
        <v>8</v>
      </c>
      <c r="K26" s="73">
        <f>VLOOKUP(REPLACE($A$1,1,1,"")&amp;I26,[1]戸籍からデータ貼り付け先!$A$2:$T$12093,16,FALSE)</f>
        <v>13</v>
      </c>
      <c r="L26" s="74">
        <f t="shared" si="2"/>
        <v>21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21</v>
      </c>
      <c r="G27" s="73">
        <f>VLOOKUP(REPLACE($A$1,1,1,"")&amp;E27,[1]戸籍からデータ貼り付け先!$A$2:$T$12093,16,FALSE)</f>
        <v>18</v>
      </c>
      <c r="H27" s="74">
        <f t="shared" si="1"/>
        <v>39</v>
      </c>
      <c r="I27" s="75">
        <v>89</v>
      </c>
      <c r="J27" s="77">
        <f>VLOOKUP(REPLACE($A$1,1,1,"")&amp;I27,[1]戸籍からデータ貼り付け先!$A$2:$T$12093,14,FALSE)</f>
        <v>4</v>
      </c>
      <c r="K27" s="73">
        <f>VLOOKUP(REPLACE($A$1,1,1,"")&amp;I27,[1]戸籍からデータ貼り付け先!$A$2:$T$12093,16,FALSE)</f>
        <v>7</v>
      </c>
      <c r="L27" s="74">
        <f t="shared" si="2"/>
        <v>11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29</v>
      </c>
      <c r="G28" s="73">
        <f>VLOOKUP(REPLACE($A$1,1,1,"")&amp;E28,[1]戸籍からデータ貼り付け先!$A$2:$T$12093,16,FALSE)</f>
        <v>22</v>
      </c>
      <c r="H28" s="74">
        <f t="shared" si="1"/>
        <v>51</v>
      </c>
      <c r="I28" s="78">
        <v>90</v>
      </c>
      <c r="J28" s="77">
        <f>VLOOKUP(REPLACE($A$1,1,1,"")&amp;I28,[1]戸籍からデータ貼り付け先!$A$2:$T$12093,14,FALSE)</f>
        <v>3</v>
      </c>
      <c r="K28" s="73">
        <f>VLOOKUP(REPLACE($A$1,1,1,"")&amp;I28,[1]戸籍からデータ貼り付け先!$A$2:$T$12093,16,FALSE)</f>
        <v>9</v>
      </c>
      <c r="L28" s="74">
        <f t="shared" si="2"/>
        <v>12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24</v>
      </c>
      <c r="G29" s="73">
        <f>VLOOKUP(REPLACE($A$1,1,1,"")&amp;E29,[1]戸籍からデータ貼り付け先!$A$2:$T$12093,16,FALSE)</f>
        <v>11</v>
      </c>
      <c r="H29" s="74">
        <f t="shared" si="1"/>
        <v>35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5</v>
      </c>
      <c r="L29" s="74">
        <f t="shared" si="2"/>
        <v>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12</v>
      </c>
      <c r="G30" s="73">
        <f>VLOOKUP(REPLACE($A$1,1,1,"")&amp;E30,[1]戸籍からデータ貼り付け先!$A$2:$T$12093,16,FALSE)</f>
        <v>25</v>
      </c>
      <c r="H30" s="74">
        <f t="shared" si="1"/>
        <v>37</v>
      </c>
      <c r="I30" s="78">
        <v>92</v>
      </c>
      <c r="J30" s="77">
        <f>VLOOKUP(REPLACE($A$1,1,1,"")&amp;I30,[1]戸籍からデータ貼り付け先!$A$2:$T$12093,14,FALSE)</f>
        <v>4</v>
      </c>
      <c r="K30" s="73">
        <f>VLOOKUP(REPLACE($A$1,1,1,"")&amp;I30,[1]戸籍からデータ貼り付け先!$A$2:$T$12093,16,FALSE)</f>
        <v>3</v>
      </c>
      <c r="L30" s="74">
        <f t="shared" si="2"/>
        <v>7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25</v>
      </c>
      <c r="G31" s="73">
        <f>VLOOKUP(REPLACE($A$1,1,1,"")&amp;E31,[1]戸籍からデータ貼り付け先!$A$2:$T$12093,16,FALSE)</f>
        <v>20</v>
      </c>
      <c r="H31" s="74">
        <f t="shared" si="1"/>
        <v>45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4</v>
      </c>
      <c r="L31" s="74">
        <f t="shared" si="2"/>
        <v>6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27</v>
      </c>
      <c r="G32" s="73">
        <f>VLOOKUP(REPLACE($A$1,1,1,"")&amp;E32,[1]戸籍からデータ貼り付け先!$A$2:$T$12093,16,FALSE)</f>
        <v>25</v>
      </c>
      <c r="H32" s="74">
        <f t="shared" si="1"/>
        <v>52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3</v>
      </c>
      <c r="L32" s="74">
        <f t="shared" si="2"/>
        <v>5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24</v>
      </c>
      <c r="G33" s="73">
        <f>VLOOKUP(REPLACE($A$1,1,1,"")&amp;E33,[1]戸籍からデータ貼り付け先!$A$2:$T$12093,16,FALSE)</f>
        <v>18</v>
      </c>
      <c r="H33" s="74">
        <f t="shared" si="1"/>
        <v>42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3</v>
      </c>
      <c r="L33" s="74">
        <f t="shared" si="2"/>
        <v>3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19</v>
      </c>
      <c r="G34" s="73">
        <f>VLOOKUP(REPLACE($A$1,1,1,"")&amp;E34,[1]戸籍からデータ貼り付け先!$A$2:$T$12093,16,FALSE)</f>
        <v>13</v>
      </c>
      <c r="H34" s="74">
        <f t="shared" si="1"/>
        <v>32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35</v>
      </c>
      <c r="G35" s="73">
        <f>VLOOKUP(REPLACE($A$1,1,1,"")&amp;E35,[1]戸籍からデータ貼り付け先!$A$2:$T$12093,16,FALSE)</f>
        <v>16</v>
      </c>
      <c r="H35" s="74">
        <f t="shared" si="1"/>
        <v>51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4</v>
      </c>
      <c r="L35" s="74">
        <f t="shared" si="2"/>
        <v>5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25</v>
      </c>
      <c r="G36" s="73">
        <f>VLOOKUP(REPLACE($A$1,1,1,"")&amp;E36,[1]戸籍からデータ貼り付け先!$A$2:$T$12093,16,FALSE)</f>
        <v>24</v>
      </c>
      <c r="H36" s="74">
        <f t="shared" si="1"/>
        <v>49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32</v>
      </c>
      <c r="G37" s="73">
        <f>VLOOKUP(REPLACE($A$1,1,1,"")&amp;E37,[1]戸籍からデータ貼り付け先!$A$2:$T$12093,16,FALSE)</f>
        <v>26</v>
      </c>
      <c r="H37" s="74">
        <f t="shared" si="1"/>
        <v>58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27</v>
      </c>
      <c r="G38" s="73">
        <f>VLOOKUP(REPLACE($A$1,1,1,"")&amp;E38,[1]戸籍からデータ貼り付け先!$A$2:$T$12093,16,FALSE)</f>
        <v>25</v>
      </c>
      <c r="H38" s="74">
        <f t="shared" si="1"/>
        <v>52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21</v>
      </c>
      <c r="G39" s="73">
        <f>VLOOKUP(REPLACE($A$1,1,1,"")&amp;E39,[1]戸籍からデータ貼り付け先!$A$2:$T$12093,16,FALSE)</f>
        <v>35</v>
      </c>
      <c r="H39" s="74">
        <f t="shared" si="1"/>
        <v>56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28</v>
      </c>
      <c r="G40" s="73">
        <f>VLOOKUP(REPLACE($A$1,1,1,"")&amp;E40,[1]戸籍からデータ貼り付け先!$A$2:$T$12093,16,FALSE)</f>
        <v>26</v>
      </c>
      <c r="H40" s="74">
        <f t="shared" si="1"/>
        <v>54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31</v>
      </c>
      <c r="G41" s="73">
        <f>VLOOKUP(REPLACE($A$1,1,1,"")&amp;E41,[1]戸籍からデータ貼り付け先!$A$2:$T$12093,16,FALSE)</f>
        <v>33</v>
      </c>
      <c r="H41" s="74">
        <f t="shared" si="1"/>
        <v>64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30</v>
      </c>
      <c r="G42" s="73">
        <f>VLOOKUP(REPLACE($A$1,1,1,"")&amp;E42,[1]戸籍からデータ貼り付け先!$A$2:$T$12093,16,FALSE)</f>
        <v>25</v>
      </c>
      <c r="H42" s="74">
        <f t="shared" si="1"/>
        <v>55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26</v>
      </c>
      <c r="G43" s="73">
        <f>VLOOKUP(REPLACE($A$1,1,1,"")&amp;E43,[1]戸籍からデータ貼り付け先!$A$2:$T$12093,16,FALSE)</f>
        <v>34</v>
      </c>
      <c r="H43" s="74">
        <f t="shared" si="1"/>
        <v>60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41</v>
      </c>
      <c r="G44" s="73">
        <f>VLOOKUP(REPLACE($A$1,1,1,"")&amp;E44,[1]戸籍からデータ貼り付け先!$A$2:$T$12093,16,FALSE)</f>
        <v>24</v>
      </c>
      <c r="H44" s="74">
        <f t="shared" si="1"/>
        <v>65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24</v>
      </c>
      <c r="G45" s="73">
        <f>VLOOKUP(REPLACE($A$1,1,1,"")&amp;E45,[1]戸籍からデータ貼り付け先!$A$2:$T$12093,16,FALSE)</f>
        <v>31</v>
      </c>
      <c r="H45" s="74">
        <f t="shared" si="1"/>
        <v>55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31</v>
      </c>
      <c r="G46" s="73">
        <f>VLOOKUP(REPLACE($A$1,1,1,"")&amp;E46,[1]戸籍からデータ貼り付け先!$A$2:$T$12093,16,FALSE)</f>
        <v>32</v>
      </c>
      <c r="H46" s="74">
        <f t="shared" si="1"/>
        <v>63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26</v>
      </c>
      <c r="G47" s="73">
        <f>VLOOKUP(REPLACE($A$1,1,1,"")&amp;E47,[1]戸籍からデータ貼り付け先!$A$2:$T$12093,16,FALSE)</f>
        <v>24</v>
      </c>
      <c r="H47" s="74">
        <f t="shared" si="1"/>
        <v>50</v>
      </c>
      <c r="I47" s="43" t="s">
        <v>240</v>
      </c>
      <c r="J47" s="63">
        <f>SUM(J3:J46)</f>
        <v>461</v>
      </c>
      <c r="K47" s="64">
        <f>SUM(K3:K46)</f>
        <v>488</v>
      </c>
      <c r="L47" s="45">
        <f>SUM(J47:K47)</f>
        <v>949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38</v>
      </c>
      <c r="G48" s="73">
        <f>VLOOKUP(REPLACE($A$1,1,1,"")&amp;E48,[1]戸籍からデータ貼り付け先!$A$2:$T$12093,16,FALSE)</f>
        <v>28</v>
      </c>
      <c r="H48" s="74">
        <f t="shared" si="1"/>
        <v>66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30</v>
      </c>
      <c r="G49" s="73">
        <f>VLOOKUP(REPLACE($A$1,1,1,"")&amp;E49,[1]戸籍からデータ貼り付け先!$A$2:$T$12093,16,FALSE)</f>
        <v>15</v>
      </c>
      <c r="H49" s="74">
        <f t="shared" si="1"/>
        <v>45</v>
      </c>
      <c r="I49" s="42"/>
      <c r="J49" s="42" t="str">
        <f>REPLACE(A1,1,1,"")&amp;"合計"</f>
        <v>堀山下合計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18</v>
      </c>
      <c r="G50" s="73">
        <f>VLOOKUP(REPLACE($A$1,1,1,"")&amp;E50,[1]戸籍からデータ貼り付け先!$A$2:$T$12093,16,FALSE)</f>
        <v>29</v>
      </c>
      <c r="H50" s="74">
        <f t="shared" si="1"/>
        <v>47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20</v>
      </c>
      <c r="G51" s="73">
        <f>VLOOKUP(REPLACE($A$1,1,1,"")&amp;E51,[1]戸籍からデータ貼り付け先!$A$2:$T$12093,16,FALSE)</f>
        <v>17</v>
      </c>
      <c r="H51" s="74">
        <f t="shared" si="1"/>
        <v>37</v>
      </c>
      <c r="I51" s="42"/>
      <c r="J51" s="50">
        <f>SUM(B18,F53,J47)</f>
        <v>1806</v>
      </c>
      <c r="K51" s="51">
        <f>SUM(C18,G53,K47)</f>
        <v>1676</v>
      </c>
      <c r="L51" s="52">
        <f>SUM(J51:K51)</f>
        <v>3482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36</v>
      </c>
      <c r="G52" s="81">
        <f>VLOOKUP(REPLACE($A$1,1,1,"")&amp;E52,[1]戸籍からデータ貼り付け先!$A$2:$T$12093,16,FALSE)</f>
        <v>14</v>
      </c>
      <c r="H52" s="82">
        <f t="shared" si="1"/>
        <v>50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1155</v>
      </c>
      <c r="G53" s="64">
        <f>SUM(G3:G52)</f>
        <v>1000</v>
      </c>
      <c r="H53" s="45">
        <f>SUM(F53:G53)</f>
        <v>2155</v>
      </c>
      <c r="I53" s="42"/>
      <c r="J53" s="42"/>
      <c r="K53" s="42"/>
      <c r="L53" s="42"/>
    </row>
    <row r="56" spans="1:12" x14ac:dyDescent="0.4">
      <c r="F56" s="54" t="s">
        <v>426</v>
      </c>
    </row>
  </sheetData>
  <sheetProtection algorithmName="SHA-512" hashValue="mYKUyyZizQurHIlshGw5ZAuqNlyR6+167RNU4w7ijZqm+GJFRnoOpprqomtAQWnMaMd/S8XNPjG16ujfq3Uplw==" saltValue="RV3CsRn88EFeO6YDrHSgv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427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3</v>
      </c>
      <c r="C3" s="73">
        <f>VLOOKUP(REPLACE($A$1,1,1,"")&amp;A3,[1]戸籍からデータ貼り付け先!$A$2:$T$12093,16,FALSE)</f>
        <v>2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2</v>
      </c>
      <c r="H3" s="74">
        <f>SUM(F3:G3)</f>
        <v>6</v>
      </c>
      <c r="I3" s="75">
        <v>65</v>
      </c>
      <c r="J3" s="72">
        <f>VLOOKUP(REPLACE($A$1,1,1,"")&amp;I3,[1]戸籍からデータ貼り付け先!$A$2:$T$12093,14,FALSE)</f>
        <v>9</v>
      </c>
      <c r="K3" s="73">
        <f>VLOOKUP(REPLACE($A$1,1,1,"")&amp;I3,[1]戸籍からデータ貼り付け先!$A$2:$T$12093,16,FALSE)</f>
        <v>14</v>
      </c>
      <c r="L3" s="74">
        <f>SUM(J3:K3)</f>
        <v>23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4</v>
      </c>
      <c r="C4" s="73">
        <f>VLOOKUP(REPLACE($A$1,1,1,"")&amp;A4,[1]戸籍からデータ貼り付け先!$A$2:$T$12093,16,FALSE)</f>
        <v>1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12</v>
      </c>
      <c r="G4" s="73">
        <f>VLOOKUP(REPLACE($A$1,1,1,"")&amp;E4,[1]戸籍からデータ貼り付け先!$A$2:$T$12093,16,FALSE)</f>
        <v>3</v>
      </c>
      <c r="H4" s="74">
        <f t="shared" ref="H4:H52" si="1">SUM(F4:G4)</f>
        <v>15</v>
      </c>
      <c r="I4" s="78">
        <v>66</v>
      </c>
      <c r="J4" s="77">
        <f>VLOOKUP(REPLACE($A$1,1,1,"")&amp;I4,[1]戸籍からデータ貼り付け先!$A$2:$T$12093,14,FALSE)</f>
        <v>10</v>
      </c>
      <c r="K4" s="73">
        <f>VLOOKUP(REPLACE($A$1,1,1,"")&amp;I4,[1]戸籍からデータ貼り付け先!$A$2:$T$12093,16,FALSE)</f>
        <v>9</v>
      </c>
      <c r="L4" s="74">
        <f t="shared" ref="L4:L46" si="2">SUM(J4:K4)</f>
        <v>19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3</v>
      </c>
      <c r="D5" s="74">
        <f t="shared" si="0"/>
        <v>6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4</v>
      </c>
      <c r="H5" s="74">
        <f t="shared" si="1"/>
        <v>7</v>
      </c>
      <c r="I5" s="75">
        <v>67</v>
      </c>
      <c r="J5" s="77">
        <f>VLOOKUP(REPLACE($A$1,1,1,"")&amp;I5,[1]戸籍からデータ貼り付け先!$A$2:$T$12093,14,FALSE)</f>
        <v>15</v>
      </c>
      <c r="K5" s="73">
        <f>VLOOKUP(REPLACE($A$1,1,1,"")&amp;I5,[1]戸籍からデータ貼り付け先!$A$2:$T$12093,16,FALSE)</f>
        <v>7</v>
      </c>
      <c r="L5" s="74">
        <f t="shared" si="2"/>
        <v>22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5</v>
      </c>
      <c r="C6" s="73">
        <f>VLOOKUP(REPLACE($A$1,1,1,"")&amp;A6,[1]戸籍からデータ貼り付け先!$A$2:$T$12093,16,FALSE)</f>
        <v>5</v>
      </c>
      <c r="D6" s="74">
        <f t="shared" si="0"/>
        <v>10</v>
      </c>
      <c r="E6" s="76">
        <v>18</v>
      </c>
      <c r="F6" s="77">
        <f>VLOOKUP(REPLACE($A$1,1,1,"")&amp;E6,[1]戸籍からデータ貼り付け先!$A$2:$T$12093,14,FALSE)</f>
        <v>10</v>
      </c>
      <c r="G6" s="73">
        <f>VLOOKUP(REPLACE($A$1,1,1,"")&amp;E6,[1]戸籍からデータ貼り付け先!$A$2:$T$12093,16,FALSE)</f>
        <v>9</v>
      </c>
      <c r="H6" s="74">
        <f t="shared" si="1"/>
        <v>19</v>
      </c>
      <c r="I6" s="78">
        <v>68</v>
      </c>
      <c r="J6" s="77">
        <f>VLOOKUP(REPLACE($A$1,1,1,"")&amp;I6,[1]戸籍からデータ貼り付け先!$A$2:$T$12093,14,FALSE)</f>
        <v>6</v>
      </c>
      <c r="K6" s="73">
        <f>VLOOKUP(REPLACE($A$1,1,1,"")&amp;I6,[1]戸籍からデータ貼り付け先!$A$2:$T$12093,16,FALSE)</f>
        <v>5</v>
      </c>
      <c r="L6" s="74">
        <f t="shared" si="2"/>
        <v>11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2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7</v>
      </c>
      <c r="G7" s="73">
        <f>VLOOKUP(REPLACE($A$1,1,1,"")&amp;E7,[1]戸籍からデータ貼り付け先!$A$2:$T$12093,16,FALSE)</f>
        <v>8</v>
      </c>
      <c r="H7" s="74">
        <f t="shared" si="1"/>
        <v>15</v>
      </c>
      <c r="I7" s="75">
        <v>69</v>
      </c>
      <c r="J7" s="77">
        <f>VLOOKUP(REPLACE($A$1,1,1,"")&amp;I7,[1]戸籍からデータ貼り付け先!$A$2:$T$12093,14,FALSE)</f>
        <v>14</v>
      </c>
      <c r="K7" s="73">
        <f>VLOOKUP(REPLACE($A$1,1,1,"")&amp;I7,[1]戸籍からデータ貼り付け先!$A$2:$T$12093,16,FALSE)</f>
        <v>6</v>
      </c>
      <c r="L7" s="74">
        <f t="shared" si="2"/>
        <v>20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6</v>
      </c>
      <c r="D8" s="74">
        <f t="shared" si="0"/>
        <v>11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6</v>
      </c>
      <c r="H8" s="74">
        <f t="shared" si="1"/>
        <v>10</v>
      </c>
      <c r="I8" s="78">
        <v>70</v>
      </c>
      <c r="J8" s="77">
        <f>VLOOKUP(REPLACE($A$1,1,1,"")&amp;I8,[1]戸籍からデータ貼り付け先!$A$2:$T$12093,14,FALSE)</f>
        <v>8</v>
      </c>
      <c r="K8" s="73">
        <f>VLOOKUP(REPLACE($A$1,1,1,"")&amp;I8,[1]戸籍からデータ貼り付け先!$A$2:$T$12093,16,FALSE)</f>
        <v>14</v>
      </c>
      <c r="L8" s="74">
        <f t="shared" si="2"/>
        <v>22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5</v>
      </c>
      <c r="C9" s="73">
        <f>VLOOKUP(REPLACE($A$1,1,1,"")&amp;A9,[1]戸籍からデータ貼り付け先!$A$2:$T$12093,16,FALSE)</f>
        <v>4</v>
      </c>
      <c r="D9" s="74">
        <f t="shared" si="0"/>
        <v>9</v>
      </c>
      <c r="E9" s="71">
        <v>21</v>
      </c>
      <c r="F9" s="77">
        <f>VLOOKUP(REPLACE($A$1,1,1,"")&amp;E9,[1]戸籍からデータ貼り付け先!$A$2:$T$12093,14,FALSE)</f>
        <v>5</v>
      </c>
      <c r="G9" s="73">
        <f>VLOOKUP(REPLACE($A$1,1,1,"")&amp;E9,[1]戸籍からデータ貼り付け先!$A$2:$T$12093,16,FALSE)</f>
        <v>10</v>
      </c>
      <c r="H9" s="74">
        <f t="shared" si="1"/>
        <v>15</v>
      </c>
      <c r="I9" s="75">
        <v>71</v>
      </c>
      <c r="J9" s="77">
        <f>VLOOKUP(REPLACE($A$1,1,1,"")&amp;I9,[1]戸籍からデータ貼り付け先!$A$2:$T$12093,14,FALSE)</f>
        <v>10</v>
      </c>
      <c r="K9" s="73">
        <f>VLOOKUP(REPLACE($A$1,1,1,"")&amp;I9,[1]戸籍からデータ貼り付け先!$A$2:$T$12093,16,FALSE)</f>
        <v>9</v>
      </c>
      <c r="L9" s="74">
        <f t="shared" si="2"/>
        <v>19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1</v>
      </c>
      <c r="D10" s="74">
        <f t="shared" si="0"/>
        <v>5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4</v>
      </c>
      <c r="H10" s="74">
        <f t="shared" si="1"/>
        <v>7</v>
      </c>
      <c r="I10" s="78">
        <v>72</v>
      </c>
      <c r="J10" s="77">
        <f>VLOOKUP(REPLACE($A$1,1,1,"")&amp;I10,[1]戸籍からデータ貼り付け先!$A$2:$T$12093,14,FALSE)</f>
        <v>13</v>
      </c>
      <c r="K10" s="73">
        <f>VLOOKUP(REPLACE($A$1,1,1,"")&amp;I10,[1]戸籍からデータ貼り付け先!$A$2:$T$12093,16,FALSE)</f>
        <v>14</v>
      </c>
      <c r="L10" s="74">
        <f t="shared" si="2"/>
        <v>27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6</v>
      </c>
      <c r="C11" s="73">
        <f>VLOOKUP(REPLACE($A$1,1,1,"")&amp;A11,[1]戸籍からデータ貼り付け先!$A$2:$T$12093,16,FALSE)</f>
        <v>1</v>
      </c>
      <c r="D11" s="74">
        <f t="shared" si="0"/>
        <v>7</v>
      </c>
      <c r="E11" s="71">
        <v>23</v>
      </c>
      <c r="F11" s="77">
        <f>VLOOKUP(REPLACE($A$1,1,1,"")&amp;E11,[1]戸籍からデータ貼り付け先!$A$2:$T$12093,14,FALSE)</f>
        <v>5</v>
      </c>
      <c r="G11" s="73">
        <f>VLOOKUP(REPLACE($A$1,1,1,"")&amp;E11,[1]戸籍からデータ貼り付け先!$A$2:$T$12093,16,FALSE)</f>
        <v>5</v>
      </c>
      <c r="H11" s="74">
        <f t="shared" si="1"/>
        <v>10</v>
      </c>
      <c r="I11" s="75">
        <v>73</v>
      </c>
      <c r="J11" s="77">
        <f>VLOOKUP(REPLACE($A$1,1,1,"")&amp;I11,[1]戸籍からデータ貼り付け先!$A$2:$T$12093,14,FALSE)</f>
        <v>13</v>
      </c>
      <c r="K11" s="73">
        <f>VLOOKUP(REPLACE($A$1,1,1,"")&amp;I11,[1]戸籍からデータ貼り付け先!$A$2:$T$12093,16,FALSE)</f>
        <v>10</v>
      </c>
      <c r="L11" s="74">
        <f t="shared" si="2"/>
        <v>23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4</v>
      </c>
      <c r="D12" s="74">
        <f t="shared" si="0"/>
        <v>9</v>
      </c>
      <c r="E12" s="76">
        <v>24</v>
      </c>
      <c r="F12" s="77">
        <f>VLOOKUP(REPLACE($A$1,1,1,"")&amp;E12,[1]戸籍からデータ貼り付け先!$A$2:$T$12093,14,FALSE)</f>
        <v>12</v>
      </c>
      <c r="G12" s="73">
        <f>VLOOKUP(REPLACE($A$1,1,1,"")&amp;E12,[1]戸籍からデータ貼り付け先!$A$2:$T$12093,16,FALSE)</f>
        <v>9</v>
      </c>
      <c r="H12" s="74">
        <f t="shared" si="1"/>
        <v>21</v>
      </c>
      <c r="I12" s="78">
        <v>74</v>
      </c>
      <c r="J12" s="77">
        <f>VLOOKUP(REPLACE($A$1,1,1,"")&amp;I12,[1]戸籍からデータ貼り付け先!$A$2:$T$12093,14,FALSE)</f>
        <v>10</v>
      </c>
      <c r="K12" s="73">
        <f>VLOOKUP(REPLACE($A$1,1,1,"")&amp;I12,[1]戸籍からデータ貼り付け先!$A$2:$T$12093,16,FALSE)</f>
        <v>12</v>
      </c>
      <c r="L12" s="74">
        <f t="shared" si="2"/>
        <v>22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5</v>
      </c>
      <c r="C13" s="73">
        <f>VLOOKUP(REPLACE($A$1,1,1,"")&amp;A13,[1]戸籍からデータ貼り付け先!$A$2:$T$12093,16,FALSE)</f>
        <v>5</v>
      </c>
      <c r="D13" s="74">
        <f t="shared" si="0"/>
        <v>10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8</v>
      </c>
      <c r="H13" s="74">
        <f t="shared" si="1"/>
        <v>13</v>
      </c>
      <c r="I13" s="75">
        <v>75</v>
      </c>
      <c r="J13" s="77">
        <f>VLOOKUP(REPLACE($A$1,1,1,"")&amp;I13,[1]戸籍からデータ貼り付け先!$A$2:$T$12093,14,FALSE)</f>
        <v>11</v>
      </c>
      <c r="K13" s="73">
        <f>VLOOKUP(REPLACE($A$1,1,1,"")&amp;I13,[1]戸籍からデータ貼り付け先!$A$2:$T$12093,16,FALSE)</f>
        <v>7</v>
      </c>
      <c r="L13" s="74">
        <f t="shared" si="2"/>
        <v>18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5</v>
      </c>
      <c r="C14" s="73">
        <f>VLOOKUP(REPLACE($A$1,1,1,"")&amp;A14,[1]戸籍からデータ貼り付け先!$A$2:$T$12093,16,FALSE)</f>
        <v>4</v>
      </c>
      <c r="D14" s="74">
        <f t="shared" si="0"/>
        <v>9</v>
      </c>
      <c r="E14" s="76">
        <v>26</v>
      </c>
      <c r="F14" s="77">
        <f>VLOOKUP(REPLACE($A$1,1,1,"")&amp;E14,[1]戸籍からデータ貼り付け先!$A$2:$T$12093,14,FALSE)</f>
        <v>3</v>
      </c>
      <c r="G14" s="73">
        <f>VLOOKUP(REPLACE($A$1,1,1,"")&amp;E14,[1]戸籍からデータ貼り付け先!$A$2:$T$12093,16,FALSE)</f>
        <v>7</v>
      </c>
      <c r="H14" s="74">
        <f t="shared" si="1"/>
        <v>10</v>
      </c>
      <c r="I14" s="78">
        <v>76</v>
      </c>
      <c r="J14" s="77">
        <f>VLOOKUP(REPLACE($A$1,1,1,"")&amp;I14,[1]戸籍からデータ貼り付け先!$A$2:$T$12093,14,FALSE)</f>
        <v>12</v>
      </c>
      <c r="K14" s="73">
        <f>VLOOKUP(REPLACE($A$1,1,1,"")&amp;I14,[1]戸籍からデータ貼り付け先!$A$2:$T$12093,16,FALSE)</f>
        <v>11</v>
      </c>
      <c r="L14" s="74">
        <f t="shared" si="2"/>
        <v>23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4</v>
      </c>
      <c r="D15" s="74">
        <f t="shared" si="0"/>
        <v>7</v>
      </c>
      <c r="E15" s="71">
        <v>27</v>
      </c>
      <c r="F15" s="77">
        <f>VLOOKUP(REPLACE($A$1,1,1,"")&amp;E15,[1]戸籍からデータ貼り付け先!$A$2:$T$12093,14,FALSE)</f>
        <v>5</v>
      </c>
      <c r="G15" s="73">
        <f>VLOOKUP(REPLACE($A$1,1,1,"")&amp;E15,[1]戸籍からデータ貼り付け先!$A$2:$T$12093,16,FALSE)</f>
        <v>7</v>
      </c>
      <c r="H15" s="74">
        <f t="shared" si="1"/>
        <v>12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22</v>
      </c>
      <c r="L15" s="74">
        <f t="shared" si="2"/>
        <v>29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7</v>
      </c>
      <c r="D16" s="74">
        <f t="shared" si="0"/>
        <v>12</v>
      </c>
      <c r="E16" s="76">
        <v>28</v>
      </c>
      <c r="F16" s="77">
        <f>VLOOKUP(REPLACE($A$1,1,1,"")&amp;E16,[1]戸籍からデータ貼り付け先!$A$2:$T$12093,14,FALSE)</f>
        <v>12</v>
      </c>
      <c r="G16" s="73">
        <f>VLOOKUP(REPLACE($A$1,1,1,"")&amp;E16,[1]戸籍からデータ貼り付け先!$A$2:$T$12093,16,FALSE)</f>
        <v>9</v>
      </c>
      <c r="H16" s="74">
        <f t="shared" si="1"/>
        <v>21</v>
      </c>
      <c r="I16" s="78">
        <v>78</v>
      </c>
      <c r="J16" s="77">
        <f>VLOOKUP(REPLACE($A$1,1,1,"")&amp;I16,[1]戸籍からデータ貼り付け先!$A$2:$T$12093,14,FALSE)</f>
        <v>12</v>
      </c>
      <c r="K16" s="73">
        <f>VLOOKUP(REPLACE($A$1,1,1,"")&amp;I16,[1]戸籍からデータ貼り付け先!$A$2:$T$12093,16,FALSE)</f>
        <v>11</v>
      </c>
      <c r="L16" s="74">
        <f t="shared" si="2"/>
        <v>23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6</v>
      </c>
      <c r="C17" s="81">
        <f>VLOOKUP(REPLACE($A$1,1,1,"")&amp;A17,[1]戸籍からデータ貼り付け先!$A$2:$T$12093,16,FALSE)</f>
        <v>5</v>
      </c>
      <c r="D17" s="82">
        <f t="shared" si="0"/>
        <v>11</v>
      </c>
      <c r="E17" s="71">
        <v>29</v>
      </c>
      <c r="F17" s="77">
        <f>VLOOKUP(REPLACE($A$1,1,1,"")&amp;E17,[1]戸籍からデータ貼り付け先!$A$2:$T$12093,14,FALSE)</f>
        <v>4</v>
      </c>
      <c r="G17" s="73">
        <f>VLOOKUP(REPLACE($A$1,1,1,"")&amp;E17,[1]戸籍からデータ貼り付け先!$A$2:$T$12093,16,FALSE)</f>
        <v>3</v>
      </c>
      <c r="H17" s="74">
        <f t="shared" si="1"/>
        <v>7</v>
      </c>
      <c r="I17" s="75">
        <v>79</v>
      </c>
      <c r="J17" s="77">
        <f>VLOOKUP(REPLACE($A$1,1,1,"")&amp;I17,[1]戸籍からデータ貼り付け先!$A$2:$T$12093,14,FALSE)</f>
        <v>8</v>
      </c>
      <c r="K17" s="73">
        <f>VLOOKUP(REPLACE($A$1,1,1,"")&amp;I17,[1]戸籍からデータ貼り付け先!$A$2:$T$12093,16,FALSE)</f>
        <v>9</v>
      </c>
      <c r="L17" s="74">
        <f t="shared" si="2"/>
        <v>17</v>
      </c>
    </row>
    <row r="18" spans="1:12" ht="15" thickTop="1" thickBot="1" x14ac:dyDescent="0.2">
      <c r="A18" s="38" t="s">
        <v>240</v>
      </c>
      <c r="B18" s="63">
        <f>SUM(B3:B17)</f>
        <v>66</v>
      </c>
      <c r="C18" s="64">
        <f>SUM(C3:C17)</f>
        <v>54</v>
      </c>
      <c r="D18" s="45">
        <f>SUM(B18:C18)</f>
        <v>120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6</v>
      </c>
      <c r="H18" s="74">
        <f t="shared" si="1"/>
        <v>9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6</v>
      </c>
      <c r="L18" s="74">
        <f t="shared" si="2"/>
        <v>10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5</v>
      </c>
      <c r="G19" s="73">
        <f>VLOOKUP(REPLACE($A$1,1,1,"")&amp;E19,[1]戸籍からデータ貼り付け先!$A$2:$T$12093,16,FALSE)</f>
        <v>7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4</v>
      </c>
      <c r="K19" s="73">
        <f>VLOOKUP(REPLACE($A$1,1,1,"")&amp;I19,[1]戸籍からデータ貼り付け先!$A$2:$T$12093,16,FALSE)</f>
        <v>12</v>
      </c>
      <c r="L19" s="74">
        <f t="shared" si="2"/>
        <v>16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8</v>
      </c>
      <c r="G20" s="73">
        <f>VLOOKUP(REPLACE($A$1,1,1,"")&amp;E20,[1]戸籍からデータ貼り付け先!$A$2:$T$12093,16,FALSE)</f>
        <v>6</v>
      </c>
      <c r="H20" s="74">
        <f t="shared" si="1"/>
        <v>14</v>
      </c>
      <c r="I20" s="78">
        <v>82</v>
      </c>
      <c r="J20" s="77">
        <f>VLOOKUP(REPLACE($A$1,1,1,"")&amp;I20,[1]戸籍からデータ貼り付け先!$A$2:$T$12093,14,FALSE)</f>
        <v>8</v>
      </c>
      <c r="K20" s="73">
        <f>VLOOKUP(REPLACE($A$1,1,1,"")&amp;I20,[1]戸籍からデータ貼り付け先!$A$2:$T$12093,16,FALSE)</f>
        <v>7</v>
      </c>
      <c r="L20" s="74">
        <f t="shared" si="2"/>
        <v>15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4</v>
      </c>
      <c r="G21" s="73">
        <f>VLOOKUP(REPLACE($A$1,1,1,"")&amp;E21,[1]戸籍からデータ貼り付け先!$A$2:$T$12093,16,FALSE)</f>
        <v>9</v>
      </c>
      <c r="H21" s="74">
        <f t="shared" si="1"/>
        <v>13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6</v>
      </c>
      <c r="L21" s="74">
        <f t="shared" si="2"/>
        <v>10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8</v>
      </c>
      <c r="G22" s="73">
        <f>VLOOKUP(REPLACE($A$1,1,1,"")&amp;E22,[1]戸籍からデータ貼り付け先!$A$2:$T$12093,16,FALSE)</f>
        <v>6</v>
      </c>
      <c r="H22" s="74">
        <f t="shared" si="1"/>
        <v>14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4</v>
      </c>
      <c r="L22" s="74">
        <f t="shared" si="2"/>
        <v>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8</v>
      </c>
      <c r="G23" s="73">
        <f>VLOOKUP(REPLACE($A$1,1,1,"")&amp;E23,[1]戸籍からデータ貼り付け先!$A$2:$T$12093,16,FALSE)</f>
        <v>4</v>
      </c>
      <c r="H23" s="74">
        <f t="shared" si="1"/>
        <v>12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5</v>
      </c>
      <c r="L23" s="74">
        <f t="shared" si="2"/>
        <v>9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7</v>
      </c>
      <c r="H24" s="74">
        <f t="shared" si="1"/>
        <v>14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7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7</v>
      </c>
      <c r="H25" s="74">
        <f t="shared" si="1"/>
        <v>10</v>
      </c>
      <c r="I25" s="75">
        <v>87</v>
      </c>
      <c r="J25" s="77">
        <f>VLOOKUP(REPLACE($A$1,1,1,"")&amp;I25,[1]戸籍からデータ貼り付け先!$A$2:$T$12093,14,FALSE)</f>
        <v>2</v>
      </c>
      <c r="K25" s="73">
        <f>VLOOKUP(REPLACE($A$1,1,1,"")&amp;I25,[1]戸籍からデータ貼り付け先!$A$2:$T$12093,16,FALSE)</f>
        <v>4</v>
      </c>
      <c r="L25" s="74">
        <f t="shared" si="2"/>
        <v>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5</v>
      </c>
      <c r="H26" s="74">
        <f t="shared" si="1"/>
        <v>9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6</v>
      </c>
      <c r="L26" s="74">
        <f t="shared" si="2"/>
        <v>8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11</v>
      </c>
      <c r="G27" s="73">
        <f>VLOOKUP(REPLACE($A$1,1,1,"")&amp;E27,[1]戸籍からデータ貼り付け先!$A$2:$T$12093,16,FALSE)</f>
        <v>7</v>
      </c>
      <c r="H27" s="74">
        <f t="shared" si="1"/>
        <v>18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6</v>
      </c>
      <c r="L27" s="74">
        <f t="shared" si="2"/>
        <v>8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10</v>
      </c>
      <c r="G28" s="73">
        <f>VLOOKUP(REPLACE($A$1,1,1,"")&amp;E28,[1]戸籍からデータ貼り付け先!$A$2:$T$12093,16,FALSE)</f>
        <v>8</v>
      </c>
      <c r="H28" s="74">
        <f t="shared" si="1"/>
        <v>18</v>
      </c>
      <c r="I28" s="78">
        <v>90</v>
      </c>
      <c r="J28" s="77">
        <f>VLOOKUP(REPLACE($A$1,1,1,"")&amp;I28,[1]戸籍からデータ貼り付け先!$A$2:$T$12093,14,FALSE)</f>
        <v>5</v>
      </c>
      <c r="K28" s="73">
        <f>VLOOKUP(REPLACE($A$1,1,1,"")&amp;I28,[1]戸籍からデータ貼り付け先!$A$2:$T$12093,16,FALSE)</f>
        <v>4</v>
      </c>
      <c r="L28" s="74">
        <f t="shared" si="2"/>
        <v>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8</v>
      </c>
      <c r="H29" s="74">
        <f t="shared" si="1"/>
        <v>15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3</v>
      </c>
      <c r="L29" s="74">
        <f t="shared" si="2"/>
        <v>5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8</v>
      </c>
      <c r="G30" s="73">
        <f>VLOOKUP(REPLACE($A$1,1,1,"")&amp;E30,[1]戸籍からデータ貼り付け先!$A$2:$T$12093,16,FALSE)</f>
        <v>6</v>
      </c>
      <c r="H30" s="74">
        <f t="shared" si="1"/>
        <v>14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2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8</v>
      </c>
      <c r="G31" s="73">
        <f>VLOOKUP(REPLACE($A$1,1,1,"")&amp;E31,[1]戸籍からデータ貼り付け先!$A$2:$T$12093,16,FALSE)</f>
        <v>10</v>
      </c>
      <c r="H31" s="74">
        <f t="shared" si="1"/>
        <v>18</v>
      </c>
      <c r="I31" s="75">
        <v>93</v>
      </c>
      <c r="J31" s="77">
        <f>VLOOKUP(REPLACE($A$1,1,1,"")&amp;I31,[1]戸籍からデータ貼り付け先!$A$2:$T$12093,14,FALSE)</f>
        <v>3</v>
      </c>
      <c r="K31" s="73">
        <f>VLOOKUP(REPLACE($A$1,1,1,"")&amp;I31,[1]戸籍からデータ貼り付け先!$A$2:$T$12093,16,FALSE)</f>
        <v>3</v>
      </c>
      <c r="L31" s="74">
        <f t="shared" si="2"/>
        <v>6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9</v>
      </c>
      <c r="H32" s="74">
        <f t="shared" si="1"/>
        <v>16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3</v>
      </c>
      <c r="L32" s="74">
        <f t="shared" si="2"/>
        <v>4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9</v>
      </c>
      <c r="G33" s="73">
        <f>VLOOKUP(REPLACE($A$1,1,1,"")&amp;E33,[1]戸籍からデータ貼り付け先!$A$2:$T$12093,16,FALSE)</f>
        <v>6</v>
      </c>
      <c r="H33" s="74">
        <f t="shared" si="1"/>
        <v>15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7</v>
      </c>
      <c r="G34" s="73">
        <f>VLOOKUP(REPLACE($A$1,1,1,"")&amp;E34,[1]戸籍からデータ貼り付け先!$A$2:$T$12093,16,FALSE)</f>
        <v>3</v>
      </c>
      <c r="H34" s="74">
        <f t="shared" si="1"/>
        <v>10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2</v>
      </c>
      <c r="L34" s="74">
        <f t="shared" si="2"/>
        <v>2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13</v>
      </c>
      <c r="G35" s="73">
        <f>VLOOKUP(REPLACE($A$1,1,1,"")&amp;E35,[1]戸籍からデータ貼り付け先!$A$2:$T$12093,16,FALSE)</f>
        <v>10</v>
      </c>
      <c r="H35" s="74">
        <f t="shared" si="1"/>
        <v>23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3</v>
      </c>
      <c r="L35" s="74">
        <f t="shared" si="2"/>
        <v>3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10</v>
      </c>
      <c r="G36" s="73">
        <f>VLOOKUP(REPLACE($A$1,1,1,"")&amp;E36,[1]戸籍からデータ貼り付け先!$A$2:$T$12093,16,FALSE)</f>
        <v>9</v>
      </c>
      <c r="H36" s="74">
        <f t="shared" si="1"/>
        <v>19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13</v>
      </c>
      <c r="H37" s="74">
        <f t="shared" si="1"/>
        <v>22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4</v>
      </c>
      <c r="G38" s="73">
        <f>VLOOKUP(REPLACE($A$1,1,1,"")&amp;E38,[1]戸籍からデータ貼り付け先!$A$2:$T$12093,16,FALSE)</f>
        <v>5</v>
      </c>
      <c r="H38" s="74">
        <f t="shared" si="1"/>
        <v>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8</v>
      </c>
      <c r="G39" s="73">
        <f>VLOOKUP(REPLACE($A$1,1,1,"")&amp;E39,[1]戸籍からデータ貼り付け先!$A$2:$T$12093,16,FALSE)</f>
        <v>10</v>
      </c>
      <c r="H39" s="74">
        <f t="shared" si="1"/>
        <v>18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13</v>
      </c>
      <c r="G40" s="73">
        <f>VLOOKUP(REPLACE($A$1,1,1,"")&amp;E40,[1]戸籍からデータ貼り付け先!$A$2:$T$12093,16,FALSE)</f>
        <v>13</v>
      </c>
      <c r="H40" s="74">
        <f t="shared" si="1"/>
        <v>26</v>
      </c>
      <c r="I40" s="78">
        <v>102</v>
      </c>
      <c r="J40" s="77">
        <f>VLOOKUP(REPLACE($A$1,1,1,"")&amp;I40,[1]戸籍からデータ貼り付け先!$A$2:$T$12093,14,FALSE)</f>
        <v>1</v>
      </c>
      <c r="K40" s="73">
        <f>VLOOKUP(REPLACE($A$1,1,1,"")&amp;I40,[1]戸籍からデータ貼り付け先!$A$2:$T$12093,16,FALSE)</f>
        <v>0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20</v>
      </c>
      <c r="G41" s="73">
        <f>VLOOKUP(REPLACE($A$1,1,1,"")&amp;E41,[1]戸籍からデータ貼り付け先!$A$2:$T$12093,16,FALSE)</f>
        <v>15</v>
      </c>
      <c r="H41" s="74">
        <f t="shared" si="1"/>
        <v>35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16</v>
      </c>
      <c r="G42" s="73">
        <f>VLOOKUP(REPLACE($A$1,1,1,"")&amp;E42,[1]戸籍からデータ貼り付け先!$A$2:$T$12093,16,FALSE)</f>
        <v>14</v>
      </c>
      <c r="H42" s="74">
        <f t="shared" si="1"/>
        <v>30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16</v>
      </c>
      <c r="G43" s="73">
        <f>VLOOKUP(REPLACE($A$1,1,1,"")&amp;E43,[1]戸籍からデータ貼り付け先!$A$2:$T$12093,16,FALSE)</f>
        <v>13</v>
      </c>
      <c r="H43" s="74">
        <f t="shared" si="1"/>
        <v>29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9</v>
      </c>
      <c r="G44" s="73">
        <f>VLOOKUP(REPLACE($A$1,1,1,"")&amp;E44,[1]戸籍からデータ貼り付け先!$A$2:$T$12093,16,FALSE)</f>
        <v>17</v>
      </c>
      <c r="H44" s="74">
        <f t="shared" si="1"/>
        <v>26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12</v>
      </c>
      <c r="G45" s="73">
        <f>VLOOKUP(REPLACE($A$1,1,1,"")&amp;E45,[1]戸籍からデータ貼り付け先!$A$2:$T$12093,16,FALSE)</f>
        <v>13</v>
      </c>
      <c r="H45" s="74">
        <f t="shared" si="1"/>
        <v>25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7</v>
      </c>
      <c r="G46" s="73">
        <f>VLOOKUP(REPLACE($A$1,1,1,"")&amp;E46,[1]戸籍からデータ貼り付け先!$A$2:$T$12093,16,FALSE)</f>
        <v>9</v>
      </c>
      <c r="H46" s="74">
        <f t="shared" si="1"/>
        <v>16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15</v>
      </c>
      <c r="G47" s="73">
        <f>VLOOKUP(REPLACE($A$1,1,1,"")&amp;E47,[1]戸籍からデータ貼り付け先!$A$2:$T$12093,16,FALSE)</f>
        <v>10</v>
      </c>
      <c r="H47" s="74">
        <f t="shared" si="1"/>
        <v>25</v>
      </c>
      <c r="I47" s="43" t="s">
        <v>240</v>
      </c>
      <c r="J47" s="63">
        <f>SUM(J3:J46)</f>
        <v>205</v>
      </c>
      <c r="K47" s="64">
        <f>SUM(K3:K46)</f>
        <v>244</v>
      </c>
      <c r="L47" s="45">
        <f>SUM(J47:K47)</f>
        <v>449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11</v>
      </c>
      <c r="G48" s="73">
        <f>VLOOKUP(REPLACE($A$1,1,1,"")&amp;E48,[1]戸籍からデータ貼り付け先!$A$2:$T$12093,16,FALSE)</f>
        <v>14</v>
      </c>
      <c r="H48" s="74">
        <f t="shared" si="1"/>
        <v>25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20</v>
      </c>
      <c r="G49" s="73">
        <f>VLOOKUP(REPLACE($A$1,1,1,"")&amp;E49,[1]戸籍からデータ貼り付け先!$A$2:$T$12093,16,FALSE)</f>
        <v>11</v>
      </c>
      <c r="H49" s="74">
        <f t="shared" si="1"/>
        <v>31</v>
      </c>
      <c r="I49" s="42"/>
      <c r="J49" s="42" t="str">
        <f>REPLACE(A1,1,1,"")&amp;"合計"</f>
        <v>沼代新町合計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9</v>
      </c>
      <c r="G50" s="73">
        <f>VLOOKUP(REPLACE($A$1,1,1,"")&amp;E50,[1]戸籍からデータ貼り付け先!$A$2:$T$12093,16,FALSE)</f>
        <v>15</v>
      </c>
      <c r="H50" s="74">
        <f t="shared" si="1"/>
        <v>24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11</v>
      </c>
      <c r="G51" s="73">
        <f>VLOOKUP(REPLACE($A$1,1,1,"")&amp;E51,[1]戸籍からデータ貼り付け先!$A$2:$T$12093,16,FALSE)</f>
        <v>10</v>
      </c>
      <c r="H51" s="74">
        <f t="shared" si="1"/>
        <v>21</v>
      </c>
      <c r="I51" s="42"/>
      <c r="J51" s="50">
        <f>SUM(B18,F53,J47)</f>
        <v>693</v>
      </c>
      <c r="K51" s="51">
        <f>SUM(C18,G53,K47)</f>
        <v>720</v>
      </c>
      <c r="L51" s="52">
        <f>SUM(J51:K51)</f>
        <v>1413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8</v>
      </c>
      <c r="G52" s="81">
        <f>VLOOKUP(REPLACE($A$1,1,1,"")&amp;E52,[1]戸籍からデータ貼り付け先!$A$2:$T$12093,16,FALSE)</f>
        <v>13</v>
      </c>
      <c r="H52" s="82">
        <f t="shared" si="1"/>
        <v>21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422</v>
      </c>
      <c r="G53" s="64">
        <f>SUM(G3:G52)</f>
        <v>422</v>
      </c>
      <c r="H53" s="45">
        <f>SUM(F53:G53)</f>
        <v>844</v>
      </c>
      <c r="I53" s="42"/>
      <c r="J53" s="42"/>
      <c r="K53" s="42"/>
      <c r="L53" s="42"/>
    </row>
    <row r="56" spans="1:12" x14ac:dyDescent="0.4">
      <c r="F56" s="54" t="s">
        <v>428</v>
      </c>
    </row>
  </sheetData>
  <sheetProtection algorithmName="SHA-512" hashValue="eNU2KGg4877VkN0RUteAhcWNr1kPEP5Et7JtIS2rINUjXaV5kPs/9q1TZ3tZD07XZfJVmKHdyn0eSaOFJC2Q/A==" saltValue="9Zk4otxxgOOHQBRdomo+u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L56"/>
  <sheetViews>
    <sheetView view="pageBreakPreview" topLeftCell="A3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429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1</v>
      </c>
      <c r="C3" s="73">
        <f>VLOOKUP(REPLACE($A$1,1,1,"")&amp;A3,[1]戸籍からデータ貼り付け先!$A$2:$T$12093,16,FALSE)</f>
        <v>1</v>
      </c>
      <c r="D3" s="74">
        <f>SUM(B3:C3)</f>
        <v>2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4</v>
      </c>
      <c r="L3" s="74">
        <f>SUM(J3:K3)</f>
        <v>5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1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3</v>
      </c>
      <c r="L4" s="74">
        <f t="shared" ref="L4:L46" si="2">SUM(J4:K4)</f>
        <v>5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1</v>
      </c>
      <c r="D5" s="74">
        <f t="shared" si="0"/>
        <v>2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0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3</v>
      </c>
      <c r="K5" s="73">
        <f>VLOOKUP(REPLACE($A$1,1,1,"")&amp;I5,[1]戸籍からデータ貼り付け先!$A$2:$T$12093,16,FALSE)</f>
        <v>3</v>
      </c>
      <c r="L5" s="74">
        <f t="shared" si="2"/>
        <v>6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0</v>
      </c>
      <c r="D6" s="74">
        <f t="shared" si="0"/>
        <v>1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1</v>
      </c>
      <c r="H6" s="74">
        <f t="shared" si="1"/>
        <v>2</v>
      </c>
      <c r="I6" s="78">
        <v>68</v>
      </c>
      <c r="J6" s="77">
        <f>VLOOKUP(REPLACE($A$1,1,1,"")&amp;I6,[1]戸籍からデータ貼り付け先!$A$2:$T$12093,14,FALSE)</f>
        <v>3</v>
      </c>
      <c r="K6" s="73">
        <f>VLOOKUP(REPLACE($A$1,1,1,"")&amp;I6,[1]戸籍からデータ貼り付け先!$A$2:$T$12093,16,FALSE)</f>
        <v>7</v>
      </c>
      <c r="L6" s="74">
        <f t="shared" si="2"/>
        <v>10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</v>
      </c>
      <c r="C7" s="73">
        <f>VLOOKUP(REPLACE($A$1,1,1,"")&amp;A7,[1]戸籍からデータ貼り付け先!$A$2:$T$12093,16,FALSE)</f>
        <v>3</v>
      </c>
      <c r="D7" s="74">
        <f t="shared" si="0"/>
        <v>4</v>
      </c>
      <c r="E7" s="71">
        <v>19</v>
      </c>
      <c r="F7" s="77">
        <f>VLOOKUP(REPLACE($A$1,1,1,"")&amp;E7,[1]戸籍からデータ貼り付け先!$A$2:$T$12093,14,FALSE)</f>
        <v>2</v>
      </c>
      <c r="G7" s="73">
        <f>VLOOKUP(REPLACE($A$1,1,1,"")&amp;E7,[1]戸籍からデータ貼り付け先!$A$2:$T$12093,16,FALSE)</f>
        <v>0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2</v>
      </c>
      <c r="L7" s="74">
        <f t="shared" si="2"/>
        <v>4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2</v>
      </c>
      <c r="G8" s="73">
        <f>VLOOKUP(REPLACE($A$1,1,1,"")&amp;E8,[1]戸籍からデータ貼り付け先!$A$2:$T$12093,16,FALSE)</f>
        <v>2</v>
      </c>
      <c r="H8" s="74">
        <f t="shared" si="1"/>
        <v>4</v>
      </c>
      <c r="I8" s="78">
        <v>70</v>
      </c>
      <c r="J8" s="77">
        <f>VLOOKUP(REPLACE($A$1,1,1,"")&amp;I8,[1]戸籍からデータ貼り付け先!$A$2:$T$12093,14,FALSE)</f>
        <v>3</v>
      </c>
      <c r="K8" s="73">
        <f>VLOOKUP(REPLACE($A$1,1,1,"")&amp;I8,[1]戸籍からデータ貼り付け先!$A$2:$T$12093,16,FALSE)</f>
        <v>4</v>
      </c>
      <c r="L8" s="74">
        <f t="shared" si="2"/>
        <v>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</v>
      </c>
      <c r="C9" s="73">
        <f>VLOOKUP(REPLACE($A$1,1,1,"")&amp;A9,[1]戸籍からデータ貼り付け先!$A$2:$T$12093,16,FALSE)</f>
        <v>2</v>
      </c>
      <c r="D9" s="74">
        <f t="shared" si="0"/>
        <v>3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4</v>
      </c>
      <c r="H9" s="74">
        <f t="shared" si="1"/>
        <v>4</v>
      </c>
      <c r="I9" s="75">
        <v>71</v>
      </c>
      <c r="J9" s="77">
        <f>VLOOKUP(REPLACE($A$1,1,1,"")&amp;I9,[1]戸籍からデータ貼り付け先!$A$2:$T$12093,14,FALSE)</f>
        <v>3</v>
      </c>
      <c r="K9" s="73">
        <f>VLOOKUP(REPLACE($A$1,1,1,"")&amp;I9,[1]戸籍からデータ貼り付け先!$A$2:$T$12093,16,FALSE)</f>
        <v>3</v>
      </c>
      <c r="L9" s="74">
        <f t="shared" si="2"/>
        <v>6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1</v>
      </c>
      <c r="D10" s="74">
        <f t="shared" si="0"/>
        <v>1</v>
      </c>
      <c r="E10" s="76">
        <v>22</v>
      </c>
      <c r="F10" s="77">
        <f>VLOOKUP(REPLACE($A$1,1,1,"")&amp;E10,[1]戸籍からデータ貼り付け先!$A$2:$T$12093,14,FALSE)</f>
        <v>1</v>
      </c>
      <c r="G10" s="73">
        <f>VLOOKUP(REPLACE($A$1,1,1,"")&amp;E10,[1]戸籍からデータ貼り付け先!$A$2:$T$12093,16,FALSE)</f>
        <v>5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0</v>
      </c>
      <c r="K10" s="73">
        <f>VLOOKUP(REPLACE($A$1,1,1,"")&amp;I10,[1]戸籍からデータ貼り付け先!$A$2:$T$12093,16,FALSE)</f>
        <v>2</v>
      </c>
      <c r="L10" s="74">
        <f t="shared" si="2"/>
        <v>2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</v>
      </c>
      <c r="C11" s="73">
        <f>VLOOKUP(REPLACE($A$1,1,1,"")&amp;A11,[1]戸籍からデータ貼り付け先!$A$2:$T$12093,16,FALSE)</f>
        <v>1</v>
      </c>
      <c r="D11" s="74">
        <f t="shared" si="0"/>
        <v>2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1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5</v>
      </c>
      <c r="K11" s="73">
        <f>VLOOKUP(REPLACE($A$1,1,1,"")&amp;I11,[1]戸籍からデータ貼り付け先!$A$2:$T$12093,16,FALSE)</f>
        <v>2</v>
      </c>
      <c r="L11" s="74">
        <f t="shared" si="2"/>
        <v>7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2</v>
      </c>
      <c r="D12" s="74">
        <f t="shared" si="0"/>
        <v>2</v>
      </c>
      <c r="E12" s="76">
        <v>24</v>
      </c>
      <c r="F12" s="77">
        <f>VLOOKUP(REPLACE($A$1,1,1,"")&amp;E12,[1]戸籍からデータ貼り付け先!$A$2:$T$12093,14,FALSE)</f>
        <v>2</v>
      </c>
      <c r="G12" s="73">
        <f>VLOOKUP(REPLACE($A$1,1,1,"")&amp;E12,[1]戸籍からデータ貼り付け先!$A$2:$T$12093,16,FALSE)</f>
        <v>5</v>
      </c>
      <c r="H12" s="74">
        <f t="shared" si="1"/>
        <v>7</v>
      </c>
      <c r="I12" s="78">
        <v>74</v>
      </c>
      <c r="J12" s="77">
        <f>VLOOKUP(REPLACE($A$1,1,1,"")&amp;I12,[1]戸籍からデータ貼り付け先!$A$2:$T$12093,14,FALSE)</f>
        <v>3</v>
      </c>
      <c r="K12" s="73">
        <f>VLOOKUP(REPLACE($A$1,1,1,"")&amp;I12,[1]戸籍からデータ貼り付け先!$A$2:$T$12093,16,FALSE)</f>
        <v>2</v>
      </c>
      <c r="L12" s="74">
        <f t="shared" si="2"/>
        <v>5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0</v>
      </c>
      <c r="D13" s="74">
        <f t="shared" si="0"/>
        <v>1</v>
      </c>
      <c r="E13" s="71">
        <v>25</v>
      </c>
      <c r="F13" s="77">
        <f>VLOOKUP(REPLACE($A$1,1,1,"")&amp;E13,[1]戸籍からデータ貼り付け先!$A$2:$T$12093,14,FALSE)</f>
        <v>4</v>
      </c>
      <c r="G13" s="73">
        <f>VLOOKUP(REPLACE($A$1,1,1,"")&amp;E13,[1]戸籍からデータ貼り付け先!$A$2:$T$12093,16,FALSE)</f>
        <v>7</v>
      </c>
      <c r="H13" s="74">
        <f t="shared" si="1"/>
        <v>11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2</v>
      </c>
      <c r="L13" s="74">
        <f t="shared" si="2"/>
        <v>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0</v>
      </c>
      <c r="D14" s="74">
        <f t="shared" si="0"/>
        <v>2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4</v>
      </c>
      <c r="H14" s="74">
        <f t="shared" si="1"/>
        <v>6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5</v>
      </c>
      <c r="L14" s="74">
        <f t="shared" si="2"/>
        <v>6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1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1</v>
      </c>
      <c r="H15" s="74">
        <f t="shared" si="1"/>
        <v>3</v>
      </c>
      <c r="I15" s="75">
        <v>77</v>
      </c>
      <c r="J15" s="77">
        <f>VLOOKUP(REPLACE($A$1,1,1,"")&amp;I15,[1]戸籍からデータ貼り付け先!$A$2:$T$12093,14,FALSE)</f>
        <v>3</v>
      </c>
      <c r="K15" s="73">
        <f>VLOOKUP(REPLACE($A$1,1,1,"")&amp;I15,[1]戸籍からデータ貼り付け先!$A$2:$T$12093,16,FALSE)</f>
        <v>1</v>
      </c>
      <c r="L15" s="74">
        <f t="shared" si="2"/>
        <v>4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1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4</v>
      </c>
      <c r="H16" s="74">
        <f t="shared" si="1"/>
        <v>6</v>
      </c>
      <c r="I16" s="78">
        <v>78</v>
      </c>
      <c r="J16" s="77">
        <f>VLOOKUP(REPLACE($A$1,1,1,"")&amp;I16,[1]戸籍からデータ貼り付け先!$A$2:$T$12093,14,FALSE)</f>
        <v>2</v>
      </c>
      <c r="K16" s="73">
        <f>VLOOKUP(REPLACE($A$1,1,1,"")&amp;I16,[1]戸籍からデータ貼り付け先!$A$2:$T$12093,16,FALSE)</f>
        <v>4</v>
      </c>
      <c r="L16" s="74">
        <f t="shared" si="2"/>
        <v>6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1</v>
      </c>
      <c r="D17" s="82">
        <f t="shared" si="0"/>
        <v>1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1</v>
      </c>
      <c r="H17" s="74">
        <f t="shared" si="1"/>
        <v>3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2</v>
      </c>
      <c r="L17" s="74">
        <f t="shared" si="2"/>
        <v>3</v>
      </c>
    </row>
    <row r="18" spans="1:12" ht="15" thickTop="1" thickBot="1" x14ac:dyDescent="0.2">
      <c r="A18" s="38" t="s">
        <v>240</v>
      </c>
      <c r="B18" s="63">
        <f>SUM(B3:B17)</f>
        <v>10</v>
      </c>
      <c r="C18" s="64">
        <f>SUM(C3:C17)</f>
        <v>16</v>
      </c>
      <c r="D18" s="45">
        <f>SUM(B18:C18)</f>
        <v>26</v>
      </c>
      <c r="E18" s="76">
        <v>30</v>
      </c>
      <c r="F18" s="77">
        <f>VLOOKUP(REPLACE($A$1,1,1,"")&amp;E18,[1]戸籍からデータ貼り付け先!$A$2:$T$12093,14,FALSE)</f>
        <v>2</v>
      </c>
      <c r="G18" s="73">
        <f>VLOOKUP(REPLACE($A$1,1,1,"")&amp;E18,[1]戸籍からデータ貼り付け先!$A$2:$T$12093,16,FALSE)</f>
        <v>1</v>
      </c>
      <c r="H18" s="74">
        <f t="shared" si="1"/>
        <v>3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2</v>
      </c>
      <c r="L18" s="74">
        <f t="shared" si="2"/>
        <v>3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2</v>
      </c>
      <c r="G19" s="73">
        <f>VLOOKUP(REPLACE($A$1,1,1,"")&amp;E19,[1]戸籍からデータ貼り付け先!$A$2:$T$12093,16,FALSE)</f>
        <v>4</v>
      </c>
      <c r="H19" s="74">
        <f t="shared" si="1"/>
        <v>6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0</v>
      </c>
      <c r="L19" s="74">
        <f t="shared" si="2"/>
        <v>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1</v>
      </c>
      <c r="H20" s="74">
        <f t="shared" si="1"/>
        <v>2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0</v>
      </c>
      <c r="L20" s="74">
        <f t="shared" si="2"/>
        <v>0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1</v>
      </c>
      <c r="H21" s="74">
        <f t="shared" si="1"/>
        <v>3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1</v>
      </c>
      <c r="L21" s="74">
        <f t="shared" si="2"/>
        <v>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3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1</v>
      </c>
      <c r="L22" s="74">
        <f t="shared" si="2"/>
        <v>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1</v>
      </c>
      <c r="H23" s="74">
        <f t="shared" si="1"/>
        <v>3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2</v>
      </c>
      <c r="L23" s="74">
        <f t="shared" si="2"/>
        <v>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6</v>
      </c>
      <c r="G24" s="73">
        <f>VLOOKUP(REPLACE($A$1,1,1,"")&amp;E24,[1]戸籍からデータ貼り付け先!$A$2:$T$12093,16,FALSE)</f>
        <v>0</v>
      </c>
      <c r="H24" s="74">
        <f t="shared" si="1"/>
        <v>6</v>
      </c>
      <c r="I24" s="78">
        <v>86</v>
      </c>
      <c r="J24" s="77">
        <f>VLOOKUP(REPLACE($A$1,1,1,"")&amp;I24,[1]戸籍からデータ貼り付け先!$A$2:$T$12093,14,FALSE)</f>
        <v>0</v>
      </c>
      <c r="K24" s="73">
        <f>VLOOKUP(REPLACE($A$1,1,1,"")&amp;I24,[1]戸籍からデータ貼り付け先!$A$2:$T$12093,16,FALSE)</f>
        <v>1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2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2</v>
      </c>
      <c r="L25" s="74">
        <f t="shared" si="2"/>
        <v>3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0</v>
      </c>
      <c r="G26" s="73">
        <f>VLOOKUP(REPLACE($A$1,1,1,"")&amp;E26,[1]戸籍からデータ貼り付け先!$A$2:$T$12093,16,FALSE)</f>
        <v>0</v>
      </c>
      <c r="H26" s="74">
        <f t="shared" si="1"/>
        <v>0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3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2</v>
      </c>
      <c r="G27" s="73">
        <f>VLOOKUP(REPLACE($A$1,1,1,"")&amp;E27,[1]戸籍からデータ貼り付け先!$A$2:$T$12093,16,FALSE)</f>
        <v>2</v>
      </c>
      <c r="H27" s="74">
        <f t="shared" si="1"/>
        <v>4</v>
      </c>
      <c r="I27" s="75">
        <v>89</v>
      </c>
      <c r="J27" s="77">
        <f>VLOOKUP(REPLACE($A$1,1,1,"")&amp;I27,[1]戸籍からデータ貼り付け先!$A$2:$T$12093,14,FALSE)</f>
        <v>0</v>
      </c>
      <c r="K27" s="73">
        <f>VLOOKUP(REPLACE($A$1,1,1,"")&amp;I27,[1]戸籍からデータ貼り付け先!$A$2:$T$12093,16,FALSE)</f>
        <v>1</v>
      </c>
      <c r="L27" s="74">
        <f t="shared" si="2"/>
        <v>1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4</v>
      </c>
      <c r="H28" s="74">
        <f t="shared" si="1"/>
        <v>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3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</v>
      </c>
      <c r="G29" s="73">
        <f>VLOOKUP(REPLACE($A$1,1,1,"")&amp;E29,[1]戸籍からデータ貼り付け先!$A$2:$T$12093,16,FALSE)</f>
        <v>2</v>
      </c>
      <c r="H29" s="74">
        <f t="shared" si="1"/>
        <v>3</v>
      </c>
      <c r="I29" s="75">
        <v>91</v>
      </c>
      <c r="J29" s="77">
        <f>VLOOKUP(REPLACE($A$1,1,1,"")&amp;I29,[1]戸籍からデータ貼り付け先!$A$2:$T$12093,14,FALSE)</f>
        <v>0</v>
      </c>
      <c r="K29" s="73">
        <f>VLOOKUP(REPLACE($A$1,1,1,"")&amp;I29,[1]戸籍からデータ貼り付け先!$A$2:$T$12093,16,FALSE)</f>
        <v>2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2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1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0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</v>
      </c>
      <c r="G33" s="73">
        <f>VLOOKUP(REPLACE($A$1,1,1,"")&amp;E33,[1]戸籍からデータ貼り付け先!$A$2:$T$12093,16,FALSE)</f>
        <v>3</v>
      </c>
      <c r="H33" s="74">
        <f t="shared" si="1"/>
        <v>5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4</v>
      </c>
      <c r="G34" s="73">
        <f>VLOOKUP(REPLACE($A$1,1,1,"")&amp;E34,[1]戸籍からデータ貼り付け先!$A$2:$T$12093,16,FALSE)</f>
        <v>3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1</v>
      </c>
      <c r="L34" s="74">
        <f t="shared" si="2"/>
        <v>1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2</v>
      </c>
      <c r="H35" s="74">
        <f t="shared" si="1"/>
        <v>5</v>
      </c>
      <c r="I35" s="75">
        <v>97</v>
      </c>
      <c r="J35" s="77">
        <f>VLOOKUP(REPLACE($A$1,1,1,"")&amp;I35,[1]戸籍からデータ貼り付け先!$A$2:$T$12093,14,FALSE)</f>
        <v>1</v>
      </c>
      <c r="K35" s="73">
        <f>VLOOKUP(REPLACE($A$1,1,1,"")&amp;I35,[1]戸籍からデータ貼り付け先!$A$2:$T$12093,16,FALSE)</f>
        <v>0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0</v>
      </c>
      <c r="H36" s="74">
        <f t="shared" si="1"/>
        <v>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</v>
      </c>
      <c r="G37" s="73">
        <f>VLOOKUP(REPLACE($A$1,1,1,"")&amp;E37,[1]戸籍からデータ貼り付け先!$A$2:$T$12093,16,FALSE)</f>
        <v>3</v>
      </c>
      <c r="H37" s="74">
        <f t="shared" si="1"/>
        <v>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1</v>
      </c>
      <c r="H38" s="74">
        <f t="shared" si="1"/>
        <v>4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1</v>
      </c>
      <c r="L38" s="74">
        <f t="shared" si="2"/>
        <v>1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</v>
      </c>
      <c r="G39" s="73">
        <f>VLOOKUP(REPLACE($A$1,1,1,"")&amp;E39,[1]戸籍からデータ貼り付け先!$A$2:$T$12093,16,FALSE)</f>
        <v>0</v>
      </c>
      <c r="H39" s="74">
        <f t="shared" si="1"/>
        <v>1</v>
      </c>
      <c r="I39" s="75">
        <v>101</v>
      </c>
      <c r="J39" s="77">
        <f>VLOOKUP(REPLACE($A$1,1,1,"")&amp;I39,[1]戸籍からデータ貼り付け先!$A$2:$T$12093,14,FALSE)</f>
        <v>1</v>
      </c>
      <c r="K39" s="73">
        <f>VLOOKUP(REPLACE($A$1,1,1,"")&amp;I39,[1]戸籍からデータ貼り付け先!$A$2:$T$12093,16,FALSE)</f>
        <v>0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3</v>
      </c>
      <c r="G40" s="73">
        <f>VLOOKUP(REPLACE($A$1,1,1,"")&amp;E40,[1]戸籍からデータ貼り付け先!$A$2:$T$12093,16,FALSE)</f>
        <v>4</v>
      </c>
      <c r="H40" s="74">
        <f t="shared" si="1"/>
        <v>7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3</v>
      </c>
      <c r="G41" s="73">
        <f>VLOOKUP(REPLACE($A$1,1,1,"")&amp;E41,[1]戸籍からデータ貼り付け先!$A$2:$T$12093,16,FALSE)</f>
        <v>4</v>
      </c>
      <c r="H41" s="74">
        <f t="shared" si="1"/>
        <v>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</v>
      </c>
      <c r="G42" s="73">
        <f>VLOOKUP(REPLACE($A$1,1,1,"")&amp;E42,[1]戸籍からデータ貼り付け先!$A$2:$T$12093,16,FALSE)</f>
        <v>2</v>
      </c>
      <c r="H42" s="74">
        <f t="shared" si="1"/>
        <v>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5</v>
      </c>
      <c r="G43" s="73">
        <f>VLOOKUP(REPLACE($A$1,1,1,"")&amp;E43,[1]戸籍からデータ貼り付け先!$A$2:$T$12093,16,FALSE)</f>
        <v>2</v>
      </c>
      <c r="H43" s="74">
        <f t="shared" si="1"/>
        <v>7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2</v>
      </c>
      <c r="H44" s="74">
        <f t="shared" si="1"/>
        <v>3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</v>
      </c>
      <c r="G45" s="73">
        <f>VLOOKUP(REPLACE($A$1,1,1,"")&amp;E45,[1]戸籍からデータ貼り付け先!$A$2:$T$12093,16,FALSE)</f>
        <v>0</v>
      </c>
      <c r="H45" s="74">
        <f t="shared" si="1"/>
        <v>3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3</v>
      </c>
      <c r="H46" s="74">
        <f t="shared" si="1"/>
        <v>5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47</v>
      </c>
      <c r="K47" s="64">
        <f>SUM(K3:K46)</f>
        <v>73</v>
      </c>
      <c r="L47" s="45">
        <f>SUM(J47:K47)</f>
        <v>120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3</v>
      </c>
      <c r="G48" s="73">
        <f>VLOOKUP(REPLACE($A$1,1,1,"")&amp;E48,[1]戸籍からデータ貼り付け先!$A$2:$T$12093,16,FALSE)</f>
        <v>2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</v>
      </c>
      <c r="G49" s="73">
        <f>VLOOKUP(REPLACE($A$1,1,1,"")&amp;E49,[1]戸籍からデータ貼り付け先!$A$2:$T$12093,16,FALSE)</f>
        <v>3</v>
      </c>
      <c r="H49" s="74">
        <f t="shared" si="1"/>
        <v>5</v>
      </c>
      <c r="I49" s="42"/>
      <c r="J49" s="42" t="str">
        <f>REPLACE(A1,1,1,"")&amp;"合計"</f>
        <v>柳町１丁目合計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</v>
      </c>
      <c r="G50" s="73">
        <f>VLOOKUP(REPLACE($A$1,1,1,"")&amp;E50,[1]戸籍からデータ貼り付け先!$A$2:$T$12093,16,FALSE)</f>
        <v>4</v>
      </c>
      <c r="H50" s="74">
        <f t="shared" si="1"/>
        <v>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4</v>
      </c>
      <c r="H51" s="74">
        <f t="shared" si="1"/>
        <v>5</v>
      </c>
      <c r="I51" s="42"/>
      <c r="J51" s="50">
        <f>SUM(B18,F53,J47)</f>
        <v>159</v>
      </c>
      <c r="K51" s="51">
        <f>SUM(C18,G53,K47)</f>
        <v>195</v>
      </c>
      <c r="L51" s="52">
        <f>SUM(J51:K51)</f>
        <v>354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4</v>
      </c>
      <c r="G52" s="81">
        <f>VLOOKUP(REPLACE($A$1,1,1,"")&amp;E52,[1]戸籍からデータ貼り付け先!$A$2:$T$12093,16,FALSE)</f>
        <v>1</v>
      </c>
      <c r="H52" s="82">
        <f t="shared" si="1"/>
        <v>5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102</v>
      </c>
      <c r="G53" s="64">
        <f>SUM(G3:G52)</f>
        <v>106</v>
      </c>
      <c r="H53" s="45">
        <f>SUM(F53:G53)</f>
        <v>208</v>
      </c>
      <c r="I53" s="42"/>
      <c r="J53" s="42"/>
      <c r="K53" s="42"/>
      <c r="L53" s="42"/>
    </row>
    <row r="56" spans="1:12" x14ac:dyDescent="0.4">
      <c r="F56" s="54" t="s">
        <v>430</v>
      </c>
    </row>
  </sheetData>
  <sheetProtection algorithmName="SHA-512" hashValue="GyZXfHH8ZfhC4J2bzo0pkAcsLotdSdXzXzC/mEXHW2gaM5mRIrLW5uoEMeO+Vd51GqckkJ03FHPaDBiCIkBtCA==" saltValue="alrDKo/ZmrnN4IfCE1EjJg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56"/>
  <sheetViews>
    <sheetView view="pageBreakPreview" topLeftCell="A46" zoomScaleNormal="78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431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1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0</v>
      </c>
      <c r="G3" s="73">
        <f>VLOOKUP(REPLACE($A$1,1,1,"")&amp;E3,[1]戸籍からデータ貼り付け先!$A$2:$T$12093,16,FALSE)</f>
        <v>0</v>
      </c>
      <c r="H3" s="74">
        <f>SUM(F3:G3)</f>
        <v>0</v>
      </c>
      <c r="I3" s="75">
        <v>65</v>
      </c>
      <c r="J3" s="72">
        <f>VLOOKUP(REPLACE($A$1,1,1,"")&amp;I3,[1]戸籍からデータ貼り付け先!$A$2:$T$12093,14,FALSE)</f>
        <v>1</v>
      </c>
      <c r="K3" s="73">
        <f>VLOOKUP(REPLACE($A$1,1,1,"")&amp;I3,[1]戸籍からデータ貼り付け先!$A$2:$T$12093,16,FALSE)</f>
        <v>1</v>
      </c>
      <c r="L3" s="74">
        <f>SUM(J3:K3)</f>
        <v>2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2</v>
      </c>
      <c r="C4" s="73">
        <f>VLOOKUP(REPLACE($A$1,1,1,"")&amp;A4,[1]戸籍からデータ貼り付け先!$A$2:$T$12093,16,FALSE)</f>
        <v>3</v>
      </c>
      <c r="D4" s="74">
        <f t="shared" ref="D4:D17" si="0">SUM(B4:C4)</f>
        <v>5</v>
      </c>
      <c r="E4" s="76">
        <v>16</v>
      </c>
      <c r="F4" s="77">
        <f>VLOOKUP(REPLACE($A$1,1,1,"")&amp;E4,[1]戸籍からデータ貼り付け先!$A$2:$T$12093,14,FALSE)</f>
        <v>1</v>
      </c>
      <c r="G4" s="73">
        <f>VLOOKUP(REPLACE($A$1,1,1,"")&amp;E4,[1]戸籍からデータ貼り付け先!$A$2:$T$12093,16,FALSE)</f>
        <v>1</v>
      </c>
      <c r="H4" s="74">
        <f t="shared" ref="H4:H52" si="1">SUM(F4:G4)</f>
        <v>2</v>
      </c>
      <c r="I4" s="78">
        <v>66</v>
      </c>
      <c r="J4" s="77">
        <f>VLOOKUP(REPLACE($A$1,1,1,"")&amp;I4,[1]戸籍からデータ貼り付け先!$A$2:$T$12093,14,FALSE)</f>
        <v>2</v>
      </c>
      <c r="K4" s="73">
        <f>VLOOKUP(REPLACE($A$1,1,1,"")&amp;I4,[1]戸籍からデータ貼り付け先!$A$2:$T$12093,16,FALSE)</f>
        <v>2</v>
      </c>
      <c r="L4" s="74">
        <f t="shared" ref="L4:L46" si="2">SUM(J4:K4)</f>
        <v>4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3</v>
      </c>
      <c r="C5" s="73">
        <f>VLOOKUP(REPLACE($A$1,1,1,"")&amp;A5,[1]戸籍からデータ貼り付け先!$A$2:$T$12093,16,FALSE)</f>
        <v>0</v>
      </c>
      <c r="D5" s="74">
        <f t="shared" si="0"/>
        <v>3</v>
      </c>
      <c r="E5" s="71">
        <v>17</v>
      </c>
      <c r="F5" s="77">
        <f>VLOOKUP(REPLACE($A$1,1,1,"")&amp;E5,[1]戸籍からデータ貼り付け先!$A$2:$T$12093,14,FALSE)</f>
        <v>0</v>
      </c>
      <c r="G5" s="73">
        <f>VLOOKUP(REPLACE($A$1,1,1,"")&amp;E5,[1]戸籍からデータ貼り付け先!$A$2:$T$12093,16,FALSE)</f>
        <v>2</v>
      </c>
      <c r="H5" s="74">
        <f t="shared" si="1"/>
        <v>2</v>
      </c>
      <c r="I5" s="75">
        <v>67</v>
      </c>
      <c r="J5" s="77">
        <f>VLOOKUP(REPLACE($A$1,1,1,"")&amp;I5,[1]戸籍からデータ貼り付け先!$A$2:$T$12093,14,FALSE)</f>
        <v>2</v>
      </c>
      <c r="K5" s="73">
        <f>VLOOKUP(REPLACE($A$1,1,1,"")&amp;I5,[1]戸籍からデータ貼り付け先!$A$2:$T$12093,16,FALSE)</f>
        <v>2</v>
      </c>
      <c r="L5" s="74">
        <f t="shared" si="2"/>
        <v>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2</v>
      </c>
      <c r="C6" s="73">
        <f>VLOOKUP(REPLACE($A$1,1,1,"")&amp;A6,[1]戸籍からデータ貼り付け先!$A$2:$T$12093,16,FALSE)</f>
        <v>2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0</v>
      </c>
      <c r="G6" s="73">
        <f>VLOOKUP(REPLACE($A$1,1,1,"")&amp;E6,[1]戸籍からデータ貼り付け先!$A$2:$T$12093,16,FALSE)</f>
        <v>0</v>
      </c>
      <c r="H6" s="74">
        <f t="shared" si="1"/>
        <v>0</v>
      </c>
      <c r="I6" s="78">
        <v>68</v>
      </c>
      <c r="J6" s="77">
        <f>VLOOKUP(REPLACE($A$1,1,1,"")&amp;I6,[1]戸籍からデータ貼り付け先!$A$2:$T$12093,14,FALSE)</f>
        <v>2</v>
      </c>
      <c r="K6" s="73">
        <f>VLOOKUP(REPLACE($A$1,1,1,"")&amp;I6,[1]戸籍からデータ貼り付け先!$A$2:$T$12093,16,FALSE)</f>
        <v>0</v>
      </c>
      <c r="L6" s="74">
        <f t="shared" si="2"/>
        <v>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0</v>
      </c>
      <c r="D7" s="74">
        <f t="shared" si="0"/>
        <v>2</v>
      </c>
      <c r="E7" s="71">
        <v>19</v>
      </c>
      <c r="F7" s="77">
        <f>VLOOKUP(REPLACE($A$1,1,1,"")&amp;E7,[1]戸籍からデータ貼り付け先!$A$2:$T$12093,14,FALSE)</f>
        <v>0</v>
      </c>
      <c r="G7" s="73">
        <f>VLOOKUP(REPLACE($A$1,1,1,"")&amp;E7,[1]戸籍からデータ貼り付け先!$A$2:$T$12093,16,FALSE)</f>
        <v>2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2</v>
      </c>
      <c r="K7" s="73">
        <f>VLOOKUP(REPLACE($A$1,1,1,"")&amp;I7,[1]戸籍からデータ貼り付け先!$A$2:$T$12093,16,FALSE)</f>
        <v>1</v>
      </c>
      <c r="L7" s="74">
        <f t="shared" si="2"/>
        <v>3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0</v>
      </c>
      <c r="D8" s="74">
        <f t="shared" si="0"/>
        <v>2</v>
      </c>
      <c r="E8" s="76">
        <v>20</v>
      </c>
      <c r="F8" s="77">
        <f>VLOOKUP(REPLACE($A$1,1,1,"")&amp;E8,[1]戸籍からデータ貼り付け先!$A$2:$T$12093,14,FALSE)</f>
        <v>0</v>
      </c>
      <c r="G8" s="73">
        <f>VLOOKUP(REPLACE($A$1,1,1,"")&amp;E8,[1]戸籍からデータ貼り付け先!$A$2:$T$12093,16,FALSE)</f>
        <v>0</v>
      </c>
      <c r="H8" s="74">
        <f t="shared" si="1"/>
        <v>0</v>
      </c>
      <c r="I8" s="78">
        <v>70</v>
      </c>
      <c r="J8" s="77">
        <f>VLOOKUP(REPLACE($A$1,1,1,"")&amp;I8,[1]戸籍からデータ貼り付け先!$A$2:$T$12093,14,FALSE)</f>
        <v>1</v>
      </c>
      <c r="K8" s="73">
        <f>VLOOKUP(REPLACE($A$1,1,1,"")&amp;I8,[1]戸籍からデータ貼り付け先!$A$2:$T$12093,16,FALSE)</f>
        <v>1</v>
      </c>
      <c r="L8" s="74">
        <f t="shared" si="2"/>
        <v>2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2</v>
      </c>
      <c r="C9" s="73">
        <f>VLOOKUP(REPLACE($A$1,1,1,"")&amp;A9,[1]戸籍からデータ貼り付け先!$A$2:$T$12093,16,FALSE)</f>
        <v>0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0</v>
      </c>
      <c r="G9" s="73">
        <f>VLOOKUP(REPLACE($A$1,1,1,"")&amp;E9,[1]戸籍からデータ貼り付け先!$A$2:$T$12093,16,FALSE)</f>
        <v>2</v>
      </c>
      <c r="H9" s="74">
        <f t="shared" si="1"/>
        <v>2</v>
      </c>
      <c r="I9" s="75">
        <v>71</v>
      </c>
      <c r="J9" s="77">
        <f>VLOOKUP(REPLACE($A$1,1,1,"")&amp;I9,[1]戸籍からデータ貼り付け先!$A$2:$T$12093,14,FALSE)</f>
        <v>0</v>
      </c>
      <c r="K9" s="73">
        <f>VLOOKUP(REPLACE($A$1,1,1,"")&amp;I9,[1]戸籍からデータ貼り付け先!$A$2:$T$12093,16,FALSE)</f>
        <v>2</v>
      </c>
      <c r="L9" s="74">
        <f t="shared" si="2"/>
        <v>2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2</v>
      </c>
      <c r="C10" s="73">
        <f>VLOOKUP(REPLACE($A$1,1,1,"")&amp;A10,[1]戸籍からデータ貼り付け先!$A$2:$T$12093,16,FALSE)</f>
        <v>0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0</v>
      </c>
      <c r="G10" s="73">
        <f>VLOOKUP(REPLACE($A$1,1,1,"")&amp;E10,[1]戸籍からデータ貼り付け先!$A$2:$T$12093,16,FALSE)</f>
        <v>2</v>
      </c>
      <c r="H10" s="74">
        <f t="shared" si="1"/>
        <v>2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2</v>
      </c>
      <c r="L10" s="74">
        <f t="shared" si="2"/>
        <v>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1</v>
      </c>
      <c r="D11" s="74">
        <f t="shared" si="0"/>
        <v>1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1</v>
      </c>
      <c r="H11" s="74">
        <f t="shared" si="1"/>
        <v>3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1</v>
      </c>
      <c r="L11" s="74">
        <f t="shared" si="2"/>
        <v>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</v>
      </c>
      <c r="C12" s="73">
        <f>VLOOKUP(REPLACE($A$1,1,1,"")&amp;A12,[1]戸籍からデータ貼り付け先!$A$2:$T$12093,16,FALSE)</f>
        <v>0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1</v>
      </c>
      <c r="H12" s="74">
        <f t="shared" si="1"/>
        <v>2</v>
      </c>
      <c r="I12" s="78">
        <v>74</v>
      </c>
      <c r="J12" s="77">
        <f>VLOOKUP(REPLACE($A$1,1,1,"")&amp;I12,[1]戸籍からデータ貼り付け先!$A$2:$T$12093,14,FALSE)</f>
        <v>2</v>
      </c>
      <c r="K12" s="73">
        <f>VLOOKUP(REPLACE($A$1,1,1,"")&amp;I12,[1]戸籍からデータ貼り付け先!$A$2:$T$12093,16,FALSE)</f>
        <v>2</v>
      </c>
      <c r="L12" s="74">
        <f t="shared" si="2"/>
        <v>4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1</v>
      </c>
      <c r="C13" s="73">
        <f>VLOOKUP(REPLACE($A$1,1,1,"")&amp;A13,[1]戸籍からデータ貼り付け先!$A$2:$T$12093,16,FALSE)</f>
        <v>3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0</v>
      </c>
      <c r="G13" s="73">
        <f>VLOOKUP(REPLACE($A$1,1,1,"")&amp;E13,[1]戸籍からデータ貼り付け先!$A$2:$T$12093,16,FALSE)</f>
        <v>3</v>
      </c>
      <c r="H13" s="74">
        <f t="shared" si="1"/>
        <v>3</v>
      </c>
      <c r="I13" s="75">
        <v>75</v>
      </c>
      <c r="J13" s="77">
        <f>VLOOKUP(REPLACE($A$1,1,1,"")&amp;I13,[1]戸籍からデータ貼り付け先!$A$2:$T$12093,14,FALSE)</f>
        <v>3</v>
      </c>
      <c r="K13" s="73">
        <f>VLOOKUP(REPLACE($A$1,1,1,"")&amp;I13,[1]戸籍からデータ貼り付け先!$A$2:$T$12093,16,FALSE)</f>
        <v>2</v>
      </c>
      <c r="L13" s="74">
        <f t="shared" si="2"/>
        <v>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1</v>
      </c>
      <c r="D14" s="74">
        <f t="shared" si="0"/>
        <v>1</v>
      </c>
      <c r="E14" s="76">
        <v>26</v>
      </c>
      <c r="F14" s="77">
        <f>VLOOKUP(REPLACE($A$1,1,1,"")&amp;E14,[1]戸籍からデータ貼り付け先!$A$2:$T$12093,14,FALSE)</f>
        <v>2</v>
      </c>
      <c r="G14" s="73">
        <f>VLOOKUP(REPLACE($A$1,1,1,"")&amp;E14,[1]戸籍からデータ貼り付け先!$A$2:$T$12093,16,FALSE)</f>
        <v>0</v>
      </c>
      <c r="H14" s="74">
        <f t="shared" si="1"/>
        <v>2</v>
      </c>
      <c r="I14" s="78">
        <v>76</v>
      </c>
      <c r="J14" s="77">
        <f>VLOOKUP(REPLACE($A$1,1,1,"")&amp;I14,[1]戸籍からデータ貼り付け先!$A$2:$T$12093,14,FALSE)</f>
        <v>2</v>
      </c>
      <c r="K14" s="73">
        <f>VLOOKUP(REPLACE($A$1,1,1,"")&amp;I14,[1]戸籍からデータ貼り付け先!$A$2:$T$12093,16,FALSE)</f>
        <v>3</v>
      </c>
      <c r="L14" s="74">
        <f t="shared" si="2"/>
        <v>5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</v>
      </c>
      <c r="C15" s="73">
        <f>VLOOKUP(REPLACE($A$1,1,1,"")&amp;A15,[1]戸籍からデータ貼り付け先!$A$2:$T$12093,16,FALSE)</f>
        <v>0</v>
      </c>
      <c r="D15" s="74">
        <f t="shared" si="0"/>
        <v>1</v>
      </c>
      <c r="E15" s="71">
        <v>27</v>
      </c>
      <c r="F15" s="77">
        <f>VLOOKUP(REPLACE($A$1,1,1,"")&amp;E15,[1]戸籍からデータ貼り付け先!$A$2:$T$12093,14,FALSE)</f>
        <v>2</v>
      </c>
      <c r="G15" s="73">
        <f>VLOOKUP(REPLACE($A$1,1,1,"")&amp;E15,[1]戸籍からデータ貼り付け先!$A$2:$T$12093,16,FALSE)</f>
        <v>0</v>
      </c>
      <c r="H15" s="74">
        <f t="shared" si="1"/>
        <v>2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0</v>
      </c>
      <c r="L15" s="74">
        <f t="shared" si="2"/>
        <v>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</v>
      </c>
      <c r="C16" s="73">
        <f>VLOOKUP(REPLACE($A$1,1,1,"")&amp;A16,[1]戸籍からデータ貼り付け先!$A$2:$T$12093,16,FALSE)</f>
        <v>1</v>
      </c>
      <c r="D16" s="74">
        <f t="shared" si="0"/>
        <v>2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1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3</v>
      </c>
      <c r="K16" s="73">
        <f>VLOOKUP(REPLACE($A$1,1,1,"")&amp;I16,[1]戸籍からデータ貼り付け先!$A$2:$T$12093,16,FALSE)</f>
        <v>1</v>
      </c>
      <c r="L16" s="74">
        <f t="shared" si="2"/>
        <v>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2</v>
      </c>
      <c r="D17" s="82">
        <f t="shared" si="0"/>
        <v>2</v>
      </c>
      <c r="E17" s="71">
        <v>29</v>
      </c>
      <c r="F17" s="77">
        <f>VLOOKUP(REPLACE($A$1,1,1,"")&amp;E17,[1]戸籍からデータ貼り付け先!$A$2:$T$12093,14,FALSE)</f>
        <v>2</v>
      </c>
      <c r="G17" s="73">
        <f>VLOOKUP(REPLACE($A$1,1,1,"")&amp;E17,[1]戸籍からデータ貼り付け先!$A$2:$T$12093,16,FALSE)</f>
        <v>2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3</v>
      </c>
      <c r="K17" s="73">
        <f>VLOOKUP(REPLACE($A$1,1,1,"")&amp;I17,[1]戸籍からデータ貼り付け先!$A$2:$T$12093,16,FALSE)</f>
        <v>1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23</v>
      </c>
      <c r="C18" s="64">
        <f>SUM(C3:C17)</f>
        <v>14</v>
      </c>
      <c r="D18" s="45">
        <f>SUM(B18:C18)</f>
        <v>37</v>
      </c>
      <c r="E18" s="76">
        <v>30</v>
      </c>
      <c r="F18" s="77">
        <f>VLOOKUP(REPLACE($A$1,1,1,"")&amp;E18,[1]戸籍からデータ貼り付け先!$A$2:$T$12093,14,FALSE)</f>
        <v>1</v>
      </c>
      <c r="G18" s="73">
        <f>VLOOKUP(REPLACE($A$1,1,1,"")&amp;E18,[1]戸籍からデータ貼り付け先!$A$2:$T$12093,16,FALSE)</f>
        <v>1</v>
      </c>
      <c r="H18" s="74">
        <f t="shared" si="1"/>
        <v>2</v>
      </c>
      <c r="I18" s="78">
        <v>80</v>
      </c>
      <c r="J18" s="77">
        <f>VLOOKUP(REPLACE($A$1,1,1,"")&amp;I18,[1]戸籍からデータ貼り付け先!$A$2:$T$12093,14,FALSE)</f>
        <v>1</v>
      </c>
      <c r="K18" s="73">
        <f>VLOOKUP(REPLACE($A$1,1,1,"")&amp;I18,[1]戸籍からデータ貼り付け先!$A$2:$T$12093,16,FALSE)</f>
        <v>1</v>
      </c>
      <c r="L18" s="74">
        <f t="shared" si="2"/>
        <v>2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</v>
      </c>
      <c r="G19" s="73">
        <f>VLOOKUP(REPLACE($A$1,1,1,"")&amp;E19,[1]戸籍からデータ貼り付け先!$A$2:$T$12093,16,FALSE)</f>
        <v>4</v>
      </c>
      <c r="H19" s="74">
        <f t="shared" si="1"/>
        <v>5</v>
      </c>
      <c r="I19" s="75">
        <v>81</v>
      </c>
      <c r="J19" s="77">
        <f>VLOOKUP(REPLACE($A$1,1,1,"")&amp;I19,[1]戸籍からデータ貼り付け先!$A$2:$T$12093,14,FALSE)</f>
        <v>1</v>
      </c>
      <c r="K19" s="73">
        <f>VLOOKUP(REPLACE($A$1,1,1,"")&amp;I19,[1]戸籍からデータ貼り付け先!$A$2:$T$12093,16,FALSE)</f>
        <v>0</v>
      </c>
      <c r="L19" s="74">
        <f t="shared" si="2"/>
        <v>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3</v>
      </c>
      <c r="G20" s="73">
        <f>VLOOKUP(REPLACE($A$1,1,1,"")&amp;E20,[1]戸籍からデータ貼り付け先!$A$2:$T$12093,16,FALSE)</f>
        <v>1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0</v>
      </c>
      <c r="K20" s="73">
        <f>VLOOKUP(REPLACE($A$1,1,1,"")&amp;I20,[1]戸籍からデータ貼り付け先!$A$2:$T$12093,16,FALSE)</f>
        <v>3</v>
      </c>
      <c r="L20" s="74">
        <f t="shared" si="2"/>
        <v>3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2</v>
      </c>
      <c r="G21" s="73">
        <f>VLOOKUP(REPLACE($A$1,1,1,"")&amp;E21,[1]戸籍からデータ貼り付け先!$A$2:$T$12093,16,FALSE)</f>
        <v>3</v>
      </c>
      <c r="H21" s="74">
        <f t="shared" si="1"/>
        <v>5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1</v>
      </c>
      <c r="L21" s="74">
        <f t="shared" si="2"/>
        <v>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1</v>
      </c>
      <c r="H22" s="74">
        <f t="shared" si="1"/>
        <v>3</v>
      </c>
      <c r="I22" s="78">
        <v>84</v>
      </c>
      <c r="J22" s="77">
        <f>VLOOKUP(REPLACE($A$1,1,1,"")&amp;I22,[1]戸籍からデータ貼り付け先!$A$2:$T$12093,14,FALSE)</f>
        <v>1</v>
      </c>
      <c r="K22" s="73">
        <f>VLOOKUP(REPLACE($A$1,1,1,"")&amp;I22,[1]戸籍からデータ貼り付け先!$A$2:$T$12093,16,FALSE)</f>
        <v>3</v>
      </c>
      <c r="L22" s="74">
        <f t="shared" si="2"/>
        <v>4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4</v>
      </c>
      <c r="G23" s="73">
        <f>VLOOKUP(REPLACE($A$1,1,1,"")&amp;E23,[1]戸籍からデータ貼り付け先!$A$2:$T$12093,16,FALSE)</f>
        <v>3</v>
      </c>
      <c r="H23" s="74">
        <f t="shared" si="1"/>
        <v>7</v>
      </c>
      <c r="I23" s="75">
        <v>85</v>
      </c>
      <c r="J23" s="77">
        <f>VLOOKUP(REPLACE($A$1,1,1,"")&amp;I23,[1]戸籍からデータ貼り付け先!$A$2:$T$12093,14,FALSE)</f>
        <v>0</v>
      </c>
      <c r="K23" s="73">
        <f>VLOOKUP(REPLACE($A$1,1,1,"")&amp;I23,[1]戸籍からデータ貼り付け先!$A$2:$T$12093,16,FALSE)</f>
        <v>1</v>
      </c>
      <c r="L23" s="74">
        <f t="shared" si="2"/>
        <v>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4</v>
      </c>
      <c r="H24" s="74">
        <f t="shared" si="1"/>
        <v>5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0</v>
      </c>
      <c r="L24" s="74">
        <f t="shared" si="2"/>
        <v>1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4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1</v>
      </c>
      <c r="L25" s="74">
        <f t="shared" si="2"/>
        <v>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2</v>
      </c>
      <c r="H26" s="74">
        <f t="shared" si="1"/>
        <v>4</v>
      </c>
      <c r="I26" s="78">
        <v>88</v>
      </c>
      <c r="J26" s="77">
        <f>VLOOKUP(REPLACE($A$1,1,1,"")&amp;I26,[1]戸籍からデータ貼り付け先!$A$2:$T$12093,14,FALSE)</f>
        <v>1</v>
      </c>
      <c r="K26" s="73">
        <f>VLOOKUP(REPLACE($A$1,1,1,"")&amp;I26,[1]戸籍からデータ貼り付け先!$A$2:$T$12093,16,FALSE)</f>
        <v>2</v>
      </c>
      <c r="L26" s="74">
        <f t="shared" si="2"/>
        <v>3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3</v>
      </c>
      <c r="G27" s="73">
        <f>VLOOKUP(REPLACE($A$1,1,1,"")&amp;E27,[1]戸籍からデータ貼り付け先!$A$2:$T$12093,16,FALSE)</f>
        <v>4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2</v>
      </c>
      <c r="G28" s="73">
        <f>VLOOKUP(REPLACE($A$1,1,1,"")&amp;E28,[1]戸籍からデータ貼り付け先!$A$2:$T$12093,16,FALSE)</f>
        <v>2</v>
      </c>
      <c r="H28" s="74">
        <f t="shared" si="1"/>
        <v>4</v>
      </c>
      <c r="I28" s="78">
        <v>90</v>
      </c>
      <c r="J28" s="77">
        <f>VLOOKUP(REPLACE($A$1,1,1,"")&amp;I28,[1]戸籍からデータ貼り付け先!$A$2:$T$12093,14,FALSE)</f>
        <v>0</v>
      </c>
      <c r="K28" s="73">
        <f>VLOOKUP(REPLACE($A$1,1,1,"")&amp;I28,[1]戸籍からデータ貼り付け先!$A$2:$T$12093,16,FALSE)</f>
        <v>0</v>
      </c>
      <c r="L28" s="74">
        <f t="shared" si="2"/>
        <v>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2</v>
      </c>
      <c r="G29" s="73">
        <f>VLOOKUP(REPLACE($A$1,1,1,"")&amp;E29,[1]戸籍からデータ貼り付け先!$A$2:$T$12093,16,FALSE)</f>
        <v>2</v>
      </c>
      <c r="H29" s="74">
        <f t="shared" si="1"/>
        <v>4</v>
      </c>
      <c r="I29" s="75">
        <v>91</v>
      </c>
      <c r="J29" s="77">
        <f>VLOOKUP(REPLACE($A$1,1,1,"")&amp;I29,[1]戸籍からデータ貼り付け先!$A$2:$T$12093,14,FALSE)</f>
        <v>2</v>
      </c>
      <c r="K29" s="73">
        <f>VLOOKUP(REPLACE($A$1,1,1,"")&amp;I29,[1]戸籍からデータ貼り付け先!$A$2:$T$12093,16,FALSE)</f>
        <v>1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</v>
      </c>
      <c r="G30" s="73">
        <f>VLOOKUP(REPLACE($A$1,1,1,"")&amp;E30,[1]戸籍からデータ貼り付け先!$A$2:$T$12093,16,FALSE)</f>
        <v>3</v>
      </c>
      <c r="H30" s="74">
        <f t="shared" si="1"/>
        <v>4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1</v>
      </c>
      <c r="H31" s="74">
        <f t="shared" si="1"/>
        <v>2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3</v>
      </c>
      <c r="L31" s="74">
        <f t="shared" si="2"/>
        <v>3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2</v>
      </c>
      <c r="G32" s="73">
        <f>VLOOKUP(REPLACE($A$1,1,1,"")&amp;E32,[1]戸籍からデータ貼り付け先!$A$2:$T$12093,16,FALSE)</f>
        <v>0</v>
      </c>
      <c r="H32" s="74">
        <f t="shared" si="1"/>
        <v>2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</v>
      </c>
      <c r="G33" s="73">
        <f>VLOOKUP(REPLACE($A$1,1,1,"")&amp;E33,[1]戸籍からデータ貼り付け先!$A$2:$T$12093,16,FALSE)</f>
        <v>1</v>
      </c>
      <c r="H33" s="74">
        <f t="shared" si="1"/>
        <v>2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</v>
      </c>
      <c r="G34" s="73">
        <f>VLOOKUP(REPLACE($A$1,1,1,"")&amp;E34,[1]戸籍からデータ貼り付け先!$A$2:$T$12093,16,FALSE)</f>
        <v>0</v>
      </c>
      <c r="H34" s="74">
        <f t="shared" si="1"/>
        <v>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3</v>
      </c>
      <c r="G35" s="73">
        <f>VLOOKUP(REPLACE($A$1,1,1,"")&amp;E35,[1]戸籍からデータ貼り付け先!$A$2:$T$12093,16,FALSE)</f>
        <v>3</v>
      </c>
      <c r="H35" s="74">
        <f t="shared" si="1"/>
        <v>6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</v>
      </c>
      <c r="G36" s="73">
        <f>VLOOKUP(REPLACE($A$1,1,1,"")&amp;E36,[1]戸籍からデータ貼り付け先!$A$2:$T$12093,16,FALSE)</f>
        <v>2</v>
      </c>
      <c r="H36" s="74">
        <f t="shared" si="1"/>
        <v>4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2</v>
      </c>
      <c r="G37" s="73">
        <f>VLOOKUP(REPLACE($A$1,1,1,"")&amp;E37,[1]戸籍からデータ貼り付け先!$A$2:$T$12093,16,FALSE)</f>
        <v>5</v>
      </c>
      <c r="H37" s="74">
        <f t="shared" si="1"/>
        <v>7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0</v>
      </c>
      <c r="G38" s="73">
        <f>VLOOKUP(REPLACE($A$1,1,1,"")&amp;E38,[1]戸籍からデータ貼り付け先!$A$2:$T$12093,16,FALSE)</f>
        <v>0</v>
      </c>
      <c r="H38" s="74">
        <f t="shared" si="1"/>
        <v>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0</v>
      </c>
      <c r="G39" s="73">
        <f>VLOOKUP(REPLACE($A$1,1,1,"")&amp;E39,[1]戸籍からデータ貼り付け先!$A$2:$T$12093,16,FALSE)</f>
        <v>1</v>
      </c>
      <c r="H39" s="74">
        <f t="shared" si="1"/>
        <v>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2</v>
      </c>
      <c r="G40" s="73">
        <f>VLOOKUP(REPLACE($A$1,1,1,"")&amp;E40,[1]戸籍からデータ貼り付け先!$A$2:$T$12093,16,FALSE)</f>
        <v>1</v>
      </c>
      <c r="H40" s="74">
        <f t="shared" si="1"/>
        <v>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8</v>
      </c>
      <c r="G41" s="73">
        <f>VLOOKUP(REPLACE($A$1,1,1,"")&amp;E41,[1]戸籍からデータ貼り付け先!$A$2:$T$12093,16,FALSE)</f>
        <v>2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2</v>
      </c>
      <c r="H42" s="74">
        <f t="shared" si="1"/>
        <v>7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</v>
      </c>
      <c r="G43" s="73">
        <f>VLOOKUP(REPLACE($A$1,1,1,"")&amp;E43,[1]戸籍からデータ貼り付け先!$A$2:$T$12093,16,FALSE)</f>
        <v>2</v>
      </c>
      <c r="H43" s="74">
        <f t="shared" si="1"/>
        <v>4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</v>
      </c>
      <c r="G44" s="73">
        <f>VLOOKUP(REPLACE($A$1,1,1,"")&amp;E44,[1]戸籍からデータ貼り付け先!$A$2:$T$12093,16,FALSE)</f>
        <v>3</v>
      </c>
      <c r="H44" s="74">
        <f t="shared" si="1"/>
        <v>4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1</v>
      </c>
      <c r="G45" s="73">
        <f>VLOOKUP(REPLACE($A$1,1,1,"")&amp;E45,[1]戸籍からデータ貼り付け先!$A$2:$T$12093,16,FALSE)</f>
        <v>1</v>
      </c>
      <c r="H45" s="74">
        <f t="shared" si="1"/>
        <v>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2</v>
      </c>
      <c r="G46" s="73">
        <f>VLOOKUP(REPLACE($A$1,1,1,"")&amp;E46,[1]戸籍からデータ貼り付け先!$A$2:$T$12093,16,FALSE)</f>
        <v>5</v>
      </c>
      <c r="H46" s="74">
        <f t="shared" si="1"/>
        <v>7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1</v>
      </c>
      <c r="G47" s="73">
        <f>VLOOKUP(REPLACE($A$1,1,1,"")&amp;E47,[1]戸籍からデータ貼り付け先!$A$2:$T$12093,16,FALSE)</f>
        <v>1</v>
      </c>
      <c r="H47" s="74">
        <f t="shared" si="1"/>
        <v>2</v>
      </c>
      <c r="I47" s="43" t="s">
        <v>240</v>
      </c>
      <c r="J47" s="63">
        <f>SUM(J3:J46)</f>
        <v>40</v>
      </c>
      <c r="K47" s="64">
        <f>SUM(K3:K46)</f>
        <v>44</v>
      </c>
      <c r="L47" s="45">
        <f>SUM(J47:K47)</f>
        <v>84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4</v>
      </c>
      <c r="G48" s="73">
        <f>VLOOKUP(REPLACE($A$1,1,1,"")&amp;E48,[1]戸籍からデータ貼り付け先!$A$2:$T$12093,16,FALSE)</f>
        <v>1</v>
      </c>
      <c r="H48" s="74">
        <f t="shared" si="1"/>
        <v>5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</v>
      </c>
      <c r="G49" s="73">
        <f>VLOOKUP(REPLACE($A$1,1,1,"")&amp;E49,[1]戸籍からデータ貼り付け先!$A$2:$T$12093,16,FALSE)</f>
        <v>3</v>
      </c>
      <c r="H49" s="74">
        <f t="shared" si="1"/>
        <v>4</v>
      </c>
      <c r="I49" s="42"/>
      <c r="J49" s="42" t="str">
        <f>REPLACE(A1,1,1,"")&amp;"合計"</f>
        <v>柳町２丁目合計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3</v>
      </c>
      <c r="G50" s="73">
        <f>VLOOKUP(REPLACE($A$1,1,1,"")&amp;E50,[1]戸籍からデータ貼り付け先!$A$2:$T$12093,16,FALSE)</f>
        <v>2</v>
      </c>
      <c r="H50" s="74">
        <f t="shared" si="1"/>
        <v>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2</v>
      </c>
      <c r="H51" s="74">
        <f t="shared" si="1"/>
        <v>3</v>
      </c>
      <c r="I51" s="42"/>
      <c r="J51" s="50">
        <f>SUM(B18,F53,J47)</f>
        <v>147</v>
      </c>
      <c r="K51" s="51">
        <f>SUM(C18,G53,K47)</f>
        <v>149</v>
      </c>
      <c r="L51" s="52">
        <f>SUM(J51:K51)</f>
        <v>296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</v>
      </c>
      <c r="G52" s="81">
        <f>VLOOKUP(REPLACE($A$1,1,1,"")&amp;E52,[1]戸籍からデータ貼り付け先!$A$2:$T$12093,16,FALSE)</f>
        <v>2</v>
      </c>
      <c r="H52" s="82">
        <f t="shared" si="1"/>
        <v>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84</v>
      </c>
      <c r="G53" s="64">
        <f>SUM(G3:G52)</f>
        <v>91</v>
      </c>
      <c r="H53" s="45">
        <f>SUM(F53:G53)</f>
        <v>175</v>
      </c>
      <c r="I53" s="42"/>
      <c r="J53" s="42"/>
      <c r="K53" s="42"/>
      <c r="L53" s="42"/>
    </row>
    <row r="56" spans="1:12" x14ac:dyDescent="0.4">
      <c r="F56" s="54" t="s">
        <v>432</v>
      </c>
    </row>
  </sheetData>
  <sheetProtection algorithmName="SHA-512" hashValue="HYhyFO33XEKbp+ga65v3GChEZbjpgqGDLXx1y01B7kqMUOPrYEMM5vhRP0ECkwjad6oE9TDKDFP8oaBjOe+qdw==" saltValue="4bJ4vtOd968CW6VPfOM+E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L56"/>
  <sheetViews>
    <sheetView view="pageBreakPreview" topLeftCell="A43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433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0</v>
      </c>
      <c r="C3" s="73">
        <f>VLOOKUP(REPLACE($A$1,1,1,"")&amp;A3,[1]戸籍からデータ貼り付け先!$A$2:$T$12093,16,FALSE)</f>
        <v>1</v>
      </c>
      <c r="D3" s="74">
        <f>SUM(B3:C3)</f>
        <v>1</v>
      </c>
      <c r="E3" s="71">
        <v>15</v>
      </c>
      <c r="F3" s="72">
        <f>VLOOKUP(REPLACE($A$1,1,1,"")&amp;E3,[1]戸籍からデータ貼り付け先!$A$2:$T$12093,14,FALSE)</f>
        <v>5</v>
      </c>
      <c r="G3" s="73">
        <f>VLOOKUP(REPLACE($A$1,1,1,"")&amp;E3,[1]戸籍からデータ貼り付け先!$A$2:$T$12093,16,FALSE)</f>
        <v>5</v>
      </c>
      <c r="H3" s="74">
        <f>SUM(F3:G3)</f>
        <v>10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4</v>
      </c>
      <c r="L3" s="74">
        <f>SUM(J3:K3)</f>
        <v>9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0</v>
      </c>
      <c r="C4" s="73">
        <f>VLOOKUP(REPLACE($A$1,1,1,"")&amp;A4,[1]戸籍からデータ貼り付け先!$A$2:$T$12093,16,FALSE)</f>
        <v>1</v>
      </c>
      <c r="D4" s="74">
        <f t="shared" ref="D4:D17" si="0">SUM(B4:C4)</f>
        <v>1</v>
      </c>
      <c r="E4" s="76">
        <v>16</v>
      </c>
      <c r="F4" s="77">
        <f>VLOOKUP(REPLACE($A$1,1,1,"")&amp;E4,[1]戸籍からデータ貼り付け先!$A$2:$T$12093,14,FALSE)</f>
        <v>0</v>
      </c>
      <c r="G4" s="73">
        <f>VLOOKUP(REPLACE($A$1,1,1,"")&amp;E4,[1]戸籍からデータ貼り付け先!$A$2:$T$12093,16,FALSE)</f>
        <v>1</v>
      </c>
      <c r="H4" s="74">
        <f t="shared" ref="H4:H52" si="1">SUM(F4:G4)</f>
        <v>1</v>
      </c>
      <c r="I4" s="78">
        <v>66</v>
      </c>
      <c r="J4" s="77">
        <f>VLOOKUP(REPLACE($A$1,1,1,"")&amp;I4,[1]戸籍からデータ貼り付け先!$A$2:$T$12093,14,FALSE)</f>
        <v>4</v>
      </c>
      <c r="K4" s="73">
        <f>VLOOKUP(REPLACE($A$1,1,1,"")&amp;I4,[1]戸籍からデータ貼り付け先!$A$2:$T$12093,16,FALSE)</f>
        <v>2</v>
      </c>
      <c r="L4" s="74">
        <f t="shared" ref="L4:L46" si="2">SUM(J4:K4)</f>
        <v>6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0</v>
      </c>
      <c r="C5" s="73">
        <f>VLOOKUP(REPLACE($A$1,1,1,"")&amp;A5,[1]戸籍からデータ貼り付け先!$A$2:$T$12093,16,FALSE)</f>
        <v>0</v>
      </c>
      <c r="D5" s="74">
        <f t="shared" si="0"/>
        <v>0</v>
      </c>
      <c r="E5" s="71">
        <v>17</v>
      </c>
      <c r="F5" s="77">
        <f>VLOOKUP(REPLACE($A$1,1,1,"")&amp;E5,[1]戸籍からデータ貼り付け先!$A$2:$T$12093,14,FALSE)</f>
        <v>2</v>
      </c>
      <c r="G5" s="73">
        <f>VLOOKUP(REPLACE($A$1,1,1,"")&amp;E5,[1]戸籍からデータ貼り付け先!$A$2:$T$12093,16,FALSE)</f>
        <v>1</v>
      </c>
      <c r="H5" s="74">
        <f t="shared" si="1"/>
        <v>3</v>
      </c>
      <c r="I5" s="75">
        <v>67</v>
      </c>
      <c r="J5" s="77">
        <f>VLOOKUP(REPLACE($A$1,1,1,"")&amp;I5,[1]戸籍からデータ貼り付け先!$A$2:$T$12093,14,FALSE)</f>
        <v>6</v>
      </c>
      <c r="K5" s="73">
        <f>VLOOKUP(REPLACE($A$1,1,1,"")&amp;I5,[1]戸籍からデータ貼り付け先!$A$2:$T$12093,16,FALSE)</f>
        <v>8</v>
      </c>
      <c r="L5" s="74">
        <f t="shared" si="2"/>
        <v>14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3</v>
      </c>
      <c r="D6" s="74">
        <f t="shared" si="0"/>
        <v>4</v>
      </c>
      <c r="E6" s="76">
        <v>18</v>
      </c>
      <c r="F6" s="77">
        <f>VLOOKUP(REPLACE($A$1,1,1,"")&amp;E6,[1]戸籍からデータ貼り付け先!$A$2:$T$12093,14,FALSE)</f>
        <v>5</v>
      </c>
      <c r="G6" s="73">
        <f>VLOOKUP(REPLACE($A$1,1,1,"")&amp;E6,[1]戸籍からデータ貼り付け先!$A$2:$T$12093,16,FALSE)</f>
        <v>1</v>
      </c>
      <c r="H6" s="74">
        <f t="shared" si="1"/>
        <v>6</v>
      </c>
      <c r="I6" s="78">
        <v>68</v>
      </c>
      <c r="J6" s="77">
        <f>VLOOKUP(REPLACE($A$1,1,1,"")&amp;I6,[1]戸籍からデータ貼り付け先!$A$2:$T$12093,14,FALSE)</f>
        <v>7</v>
      </c>
      <c r="K6" s="73">
        <f>VLOOKUP(REPLACE($A$1,1,1,"")&amp;I6,[1]戸籍からデータ貼り付け先!$A$2:$T$12093,16,FALSE)</f>
        <v>6</v>
      </c>
      <c r="L6" s="74">
        <f t="shared" si="2"/>
        <v>13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0</v>
      </c>
      <c r="C7" s="73">
        <f>VLOOKUP(REPLACE($A$1,1,1,"")&amp;A7,[1]戸籍からデータ貼り付け先!$A$2:$T$12093,16,FALSE)</f>
        <v>0</v>
      </c>
      <c r="D7" s="74">
        <f t="shared" si="0"/>
        <v>0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1</v>
      </c>
      <c r="H7" s="74">
        <f t="shared" si="1"/>
        <v>2</v>
      </c>
      <c r="I7" s="75">
        <v>69</v>
      </c>
      <c r="J7" s="77">
        <f>VLOOKUP(REPLACE($A$1,1,1,"")&amp;I7,[1]戸籍からデータ貼り付け先!$A$2:$T$12093,14,FALSE)</f>
        <v>7</v>
      </c>
      <c r="K7" s="73">
        <f>VLOOKUP(REPLACE($A$1,1,1,"")&amp;I7,[1]戸籍からデータ貼り付け先!$A$2:$T$12093,16,FALSE)</f>
        <v>3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0</v>
      </c>
      <c r="C8" s="73">
        <f>VLOOKUP(REPLACE($A$1,1,1,"")&amp;A8,[1]戸籍からデータ貼り付け先!$A$2:$T$12093,16,FALSE)</f>
        <v>1</v>
      </c>
      <c r="D8" s="74">
        <f t="shared" si="0"/>
        <v>1</v>
      </c>
      <c r="E8" s="76">
        <v>20</v>
      </c>
      <c r="F8" s="77">
        <f>VLOOKUP(REPLACE($A$1,1,1,"")&amp;E8,[1]戸籍からデータ貼り付け先!$A$2:$T$12093,14,FALSE)</f>
        <v>3</v>
      </c>
      <c r="G8" s="73">
        <f>VLOOKUP(REPLACE($A$1,1,1,"")&amp;E8,[1]戸籍からデータ貼り付け先!$A$2:$T$12093,16,FALSE)</f>
        <v>2</v>
      </c>
      <c r="H8" s="74">
        <f t="shared" si="1"/>
        <v>5</v>
      </c>
      <c r="I8" s="78">
        <v>70</v>
      </c>
      <c r="J8" s="77">
        <f>VLOOKUP(REPLACE($A$1,1,1,"")&amp;I8,[1]戸籍からデータ貼り付け先!$A$2:$T$12093,14,FALSE)</f>
        <v>5</v>
      </c>
      <c r="K8" s="73">
        <f>VLOOKUP(REPLACE($A$1,1,1,"")&amp;I8,[1]戸籍からデータ貼り付け先!$A$2:$T$12093,16,FALSE)</f>
        <v>6</v>
      </c>
      <c r="L8" s="74">
        <f t="shared" si="2"/>
        <v>11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0</v>
      </c>
      <c r="D9" s="74">
        <f t="shared" si="0"/>
        <v>0</v>
      </c>
      <c r="E9" s="71">
        <v>21</v>
      </c>
      <c r="F9" s="77">
        <f>VLOOKUP(REPLACE($A$1,1,1,"")&amp;E9,[1]戸籍からデータ貼り付け先!$A$2:$T$12093,14,FALSE)</f>
        <v>6</v>
      </c>
      <c r="G9" s="73">
        <f>VLOOKUP(REPLACE($A$1,1,1,"")&amp;E9,[1]戸籍からデータ貼り付け先!$A$2:$T$12093,16,FALSE)</f>
        <v>2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6</v>
      </c>
      <c r="K9" s="73">
        <f>VLOOKUP(REPLACE($A$1,1,1,"")&amp;I9,[1]戸籍からデータ貼り付け先!$A$2:$T$12093,16,FALSE)</f>
        <v>2</v>
      </c>
      <c r="L9" s="74">
        <f t="shared" si="2"/>
        <v>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1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3</v>
      </c>
      <c r="G10" s="73">
        <f>VLOOKUP(REPLACE($A$1,1,1,"")&amp;E10,[1]戸籍からデータ貼り付け先!$A$2:$T$12093,16,FALSE)</f>
        <v>3</v>
      </c>
      <c r="H10" s="74">
        <f t="shared" si="1"/>
        <v>6</v>
      </c>
      <c r="I10" s="78">
        <v>72</v>
      </c>
      <c r="J10" s="77">
        <f>VLOOKUP(REPLACE($A$1,1,1,"")&amp;I10,[1]戸籍からデータ貼り付け先!$A$2:$T$12093,14,FALSE)</f>
        <v>4</v>
      </c>
      <c r="K10" s="73">
        <f>VLOOKUP(REPLACE($A$1,1,1,"")&amp;I10,[1]戸籍からデータ貼り付け先!$A$2:$T$12093,16,FALSE)</f>
        <v>6</v>
      </c>
      <c r="L10" s="74">
        <f t="shared" si="2"/>
        <v>10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0</v>
      </c>
      <c r="C11" s="73">
        <f>VLOOKUP(REPLACE($A$1,1,1,"")&amp;A11,[1]戸籍からデータ貼り付け先!$A$2:$T$12093,16,FALSE)</f>
        <v>0</v>
      </c>
      <c r="D11" s="74">
        <f t="shared" si="0"/>
        <v>0</v>
      </c>
      <c r="E11" s="71">
        <v>23</v>
      </c>
      <c r="F11" s="77">
        <f>VLOOKUP(REPLACE($A$1,1,1,"")&amp;E11,[1]戸籍からデータ貼り付け先!$A$2:$T$12093,14,FALSE)</f>
        <v>2</v>
      </c>
      <c r="G11" s="73">
        <f>VLOOKUP(REPLACE($A$1,1,1,"")&amp;E11,[1]戸籍からデータ貼り付け先!$A$2:$T$12093,16,FALSE)</f>
        <v>2</v>
      </c>
      <c r="H11" s="74">
        <f t="shared" si="1"/>
        <v>4</v>
      </c>
      <c r="I11" s="75">
        <v>73</v>
      </c>
      <c r="J11" s="77">
        <f>VLOOKUP(REPLACE($A$1,1,1,"")&amp;I11,[1]戸籍からデータ貼り付け先!$A$2:$T$12093,14,FALSE)</f>
        <v>9</v>
      </c>
      <c r="K11" s="73">
        <f>VLOOKUP(REPLACE($A$1,1,1,"")&amp;I11,[1]戸籍からデータ貼り付け先!$A$2:$T$12093,16,FALSE)</f>
        <v>9</v>
      </c>
      <c r="L11" s="74">
        <f t="shared" si="2"/>
        <v>18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0</v>
      </c>
      <c r="C12" s="73">
        <f>VLOOKUP(REPLACE($A$1,1,1,"")&amp;A12,[1]戸籍からデータ貼り付け先!$A$2:$T$12093,16,FALSE)</f>
        <v>1</v>
      </c>
      <c r="D12" s="74">
        <f t="shared" si="0"/>
        <v>1</v>
      </c>
      <c r="E12" s="76">
        <v>24</v>
      </c>
      <c r="F12" s="77">
        <f>VLOOKUP(REPLACE($A$1,1,1,"")&amp;E12,[1]戸籍からデータ貼り付け先!$A$2:$T$12093,14,FALSE)</f>
        <v>1</v>
      </c>
      <c r="G12" s="73">
        <f>VLOOKUP(REPLACE($A$1,1,1,"")&amp;E12,[1]戸籍からデータ貼り付け先!$A$2:$T$12093,16,FALSE)</f>
        <v>2</v>
      </c>
      <c r="H12" s="74">
        <f t="shared" si="1"/>
        <v>3</v>
      </c>
      <c r="I12" s="78">
        <v>74</v>
      </c>
      <c r="J12" s="77">
        <f>VLOOKUP(REPLACE($A$1,1,1,"")&amp;I12,[1]戸籍からデータ貼り付け先!$A$2:$T$12093,14,FALSE)</f>
        <v>4</v>
      </c>
      <c r="K12" s="73">
        <f>VLOOKUP(REPLACE($A$1,1,1,"")&amp;I12,[1]戸籍からデータ貼り付け先!$A$2:$T$12093,16,FALSE)</f>
        <v>5</v>
      </c>
      <c r="L12" s="74">
        <f t="shared" si="2"/>
        <v>9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1</v>
      </c>
      <c r="D13" s="74">
        <f t="shared" si="0"/>
        <v>5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1</v>
      </c>
      <c r="H13" s="74">
        <f t="shared" si="1"/>
        <v>6</v>
      </c>
      <c r="I13" s="75">
        <v>75</v>
      </c>
      <c r="J13" s="77">
        <f>VLOOKUP(REPLACE($A$1,1,1,"")&amp;I13,[1]戸籍からデータ貼り付け先!$A$2:$T$12093,14,FALSE)</f>
        <v>8</v>
      </c>
      <c r="K13" s="73">
        <f>VLOOKUP(REPLACE($A$1,1,1,"")&amp;I13,[1]戸籍からデータ貼り付け先!$A$2:$T$12093,16,FALSE)</f>
        <v>8</v>
      </c>
      <c r="L13" s="74">
        <f t="shared" si="2"/>
        <v>16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0</v>
      </c>
      <c r="C14" s="73">
        <f>VLOOKUP(REPLACE($A$1,1,1,"")&amp;A14,[1]戸籍からデータ貼り付け先!$A$2:$T$12093,16,FALSE)</f>
        <v>0</v>
      </c>
      <c r="D14" s="74">
        <f t="shared" si="0"/>
        <v>0</v>
      </c>
      <c r="E14" s="76">
        <v>26</v>
      </c>
      <c r="F14" s="77">
        <f>VLOOKUP(REPLACE($A$1,1,1,"")&amp;E14,[1]戸籍からデータ貼り付け先!$A$2:$T$12093,14,FALSE)</f>
        <v>4</v>
      </c>
      <c r="G14" s="73">
        <f>VLOOKUP(REPLACE($A$1,1,1,"")&amp;E14,[1]戸籍からデータ貼り付け先!$A$2:$T$12093,16,FALSE)</f>
        <v>3</v>
      </c>
      <c r="H14" s="74">
        <f t="shared" si="1"/>
        <v>7</v>
      </c>
      <c r="I14" s="78">
        <v>76</v>
      </c>
      <c r="J14" s="77">
        <f>VLOOKUP(REPLACE($A$1,1,1,"")&amp;I14,[1]戸籍からデータ貼り付け先!$A$2:$T$12093,14,FALSE)</f>
        <v>4</v>
      </c>
      <c r="K14" s="73">
        <f>VLOOKUP(REPLACE($A$1,1,1,"")&amp;I14,[1]戸籍からデータ貼り付け先!$A$2:$T$12093,16,FALSE)</f>
        <v>7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1</v>
      </c>
      <c r="D15" s="74">
        <f t="shared" si="0"/>
        <v>4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3</v>
      </c>
      <c r="H15" s="74">
        <f t="shared" si="1"/>
        <v>9</v>
      </c>
      <c r="I15" s="75">
        <v>77</v>
      </c>
      <c r="J15" s="77">
        <f>VLOOKUP(REPLACE($A$1,1,1,"")&amp;I15,[1]戸籍からデータ貼り付け先!$A$2:$T$12093,14,FALSE)</f>
        <v>4</v>
      </c>
      <c r="K15" s="73">
        <f>VLOOKUP(REPLACE($A$1,1,1,"")&amp;I15,[1]戸籍からデータ貼り付け先!$A$2:$T$12093,16,FALSE)</f>
        <v>5</v>
      </c>
      <c r="L15" s="74">
        <f t="shared" si="2"/>
        <v>9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1</v>
      </c>
      <c r="D16" s="74">
        <f t="shared" si="0"/>
        <v>4</v>
      </c>
      <c r="E16" s="76">
        <v>28</v>
      </c>
      <c r="F16" s="77">
        <f>VLOOKUP(REPLACE($A$1,1,1,"")&amp;E16,[1]戸籍からデータ貼り付け先!$A$2:$T$12093,14,FALSE)</f>
        <v>2</v>
      </c>
      <c r="G16" s="73">
        <f>VLOOKUP(REPLACE($A$1,1,1,"")&amp;E16,[1]戸籍からデータ貼り付け先!$A$2:$T$12093,16,FALSE)</f>
        <v>1</v>
      </c>
      <c r="H16" s="74">
        <f t="shared" si="1"/>
        <v>3</v>
      </c>
      <c r="I16" s="78">
        <v>78</v>
      </c>
      <c r="J16" s="77">
        <f>VLOOKUP(REPLACE($A$1,1,1,"")&amp;I16,[1]戸籍からデータ貼り付け先!$A$2:$T$12093,14,FALSE)</f>
        <v>4</v>
      </c>
      <c r="K16" s="73">
        <f>VLOOKUP(REPLACE($A$1,1,1,"")&amp;I16,[1]戸籍からデータ貼り付け先!$A$2:$T$12093,16,FALSE)</f>
        <v>3</v>
      </c>
      <c r="L16" s="74">
        <f t="shared" si="2"/>
        <v>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2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3</v>
      </c>
      <c r="G17" s="73">
        <f>VLOOKUP(REPLACE($A$1,1,1,"")&amp;E17,[1]戸籍からデータ貼り付け先!$A$2:$T$12093,16,FALSE)</f>
        <v>1</v>
      </c>
      <c r="H17" s="74">
        <f t="shared" si="1"/>
        <v>4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3</v>
      </c>
      <c r="L17" s="74">
        <f t="shared" si="2"/>
        <v>4</v>
      </c>
    </row>
    <row r="18" spans="1:12" ht="15" thickTop="1" thickBot="1" x14ac:dyDescent="0.2">
      <c r="A18" s="38" t="s">
        <v>240</v>
      </c>
      <c r="B18" s="63">
        <f>SUM(B3:B17)</f>
        <v>15</v>
      </c>
      <c r="C18" s="64">
        <f>SUM(C3:C17)</f>
        <v>13</v>
      </c>
      <c r="D18" s="45">
        <f>SUM(B18:C18)</f>
        <v>28</v>
      </c>
      <c r="E18" s="76">
        <v>30</v>
      </c>
      <c r="F18" s="77">
        <f>VLOOKUP(REPLACE($A$1,1,1,"")&amp;E18,[1]戸籍からデータ貼り付け先!$A$2:$T$12093,14,FALSE)</f>
        <v>3</v>
      </c>
      <c r="G18" s="73">
        <f>VLOOKUP(REPLACE($A$1,1,1,"")&amp;E18,[1]戸籍からデータ貼り付け先!$A$2:$T$12093,16,FALSE)</f>
        <v>4</v>
      </c>
      <c r="H18" s="74">
        <f t="shared" si="1"/>
        <v>7</v>
      </c>
      <c r="I18" s="78">
        <v>80</v>
      </c>
      <c r="J18" s="77">
        <f>VLOOKUP(REPLACE($A$1,1,1,"")&amp;I18,[1]戸籍からデータ貼り付け先!$A$2:$T$12093,14,FALSE)</f>
        <v>3</v>
      </c>
      <c r="K18" s="73">
        <f>VLOOKUP(REPLACE($A$1,1,1,"")&amp;I18,[1]戸籍からデータ貼り付け先!$A$2:$T$12093,16,FALSE)</f>
        <v>6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3</v>
      </c>
      <c r="G19" s="73">
        <f>VLOOKUP(REPLACE($A$1,1,1,"")&amp;E19,[1]戸籍からデータ貼り付け先!$A$2:$T$12093,16,FALSE)</f>
        <v>1</v>
      </c>
      <c r="H19" s="74">
        <f t="shared" si="1"/>
        <v>4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5</v>
      </c>
      <c r="L19" s="74">
        <f t="shared" si="2"/>
        <v>10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</v>
      </c>
      <c r="G20" s="73">
        <f>VLOOKUP(REPLACE($A$1,1,1,"")&amp;E20,[1]戸籍からデータ貼り付け先!$A$2:$T$12093,16,FALSE)</f>
        <v>3</v>
      </c>
      <c r="H20" s="74">
        <f t="shared" si="1"/>
        <v>4</v>
      </c>
      <c r="I20" s="78">
        <v>82</v>
      </c>
      <c r="J20" s="77">
        <f>VLOOKUP(REPLACE($A$1,1,1,"")&amp;I20,[1]戸籍からデータ貼り付け先!$A$2:$T$12093,14,FALSE)</f>
        <v>4</v>
      </c>
      <c r="K20" s="73">
        <f>VLOOKUP(REPLACE($A$1,1,1,"")&amp;I20,[1]戸籍からデータ貼り付け先!$A$2:$T$12093,16,FALSE)</f>
        <v>3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</v>
      </c>
      <c r="G21" s="73">
        <f>VLOOKUP(REPLACE($A$1,1,1,"")&amp;E21,[1]戸籍からデータ貼り付け先!$A$2:$T$12093,16,FALSE)</f>
        <v>0</v>
      </c>
      <c r="H21" s="74">
        <f t="shared" si="1"/>
        <v>1</v>
      </c>
      <c r="I21" s="75">
        <v>83</v>
      </c>
      <c r="J21" s="77">
        <f>VLOOKUP(REPLACE($A$1,1,1,"")&amp;I21,[1]戸籍からデータ貼り付け先!$A$2:$T$12093,14,FALSE)</f>
        <v>1</v>
      </c>
      <c r="K21" s="73">
        <f>VLOOKUP(REPLACE($A$1,1,1,"")&amp;I21,[1]戸籍からデータ貼り付け先!$A$2:$T$12093,16,FALSE)</f>
        <v>3</v>
      </c>
      <c r="L21" s="74">
        <f t="shared" si="2"/>
        <v>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</v>
      </c>
      <c r="G22" s="73">
        <f>VLOOKUP(REPLACE($A$1,1,1,"")&amp;E22,[1]戸籍からデータ貼り付け先!$A$2:$T$12093,16,FALSE)</f>
        <v>3</v>
      </c>
      <c r="H22" s="74">
        <f t="shared" si="1"/>
        <v>5</v>
      </c>
      <c r="I22" s="78">
        <v>84</v>
      </c>
      <c r="J22" s="77">
        <f>VLOOKUP(REPLACE($A$1,1,1,"")&amp;I22,[1]戸籍からデータ貼り付け先!$A$2:$T$12093,14,FALSE)</f>
        <v>3</v>
      </c>
      <c r="K22" s="73">
        <f>VLOOKUP(REPLACE($A$1,1,1,"")&amp;I22,[1]戸籍からデータ貼り付け先!$A$2:$T$12093,16,FALSE)</f>
        <v>4</v>
      </c>
      <c r="L22" s="74">
        <f t="shared" si="2"/>
        <v>7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2</v>
      </c>
      <c r="G23" s="73">
        <f>VLOOKUP(REPLACE($A$1,1,1,"")&amp;E23,[1]戸籍からデータ貼り付け先!$A$2:$T$12093,16,FALSE)</f>
        <v>2</v>
      </c>
      <c r="H23" s="74">
        <f t="shared" si="1"/>
        <v>4</v>
      </c>
      <c r="I23" s="75">
        <v>85</v>
      </c>
      <c r="J23" s="77">
        <f>VLOOKUP(REPLACE($A$1,1,1,"")&amp;I23,[1]戸籍からデータ貼り付け先!$A$2:$T$12093,14,FALSE)</f>
        <v>1</v>
      </c>
      <c r="K23" s="73">
        <f>VLOOKUP(REPLACE($A$1,1,1,"")&amp;I23,[1]戸籍からデータ貼り付け先!$A$2:$T$12093,16,FALSE)</f>
        <v>2</v>
      </c>
      <c r="L23" s="74">
        <f t="shared" si="2"/>
        <v>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</v>
      </c>
      <c r="G24" s="73">
        <f>VLOOKUP(REPLACE($A$1,1,1,"")&amp;E24,[1]戸籍からデータ貼り付け先!$A$2:$T$12093,16,FALSE)</f>
        <v>1</v>
      </c>
      <c r="H24" s="74">
        <f t="shared" si="1"/>
        <v>2</v>
      </c>
      <c r="I24" s="78">
        <v>86</v>
      </c>
      <c r="J24" s="77">
        <f>VLOOKUP(REPLACE($A$1,1,1,"")&amp;I24,[1]戸籍からデータ貼り付け先!$A$2:$T$12093,14,FALSE)</f>
        <v>2</v>
      </c>
      <c r="K24" s="73">
        <f>VLOOKUP(REPLACE($A$1,1,1,"")&amp;I24,[1]戸籍からデータ貼り付け先!$A$2:$T$12093,16,FALSE)</f>
        <v>3</v>
      </c>
      <c r="L24" s="74">
        <f t="shared" si="2"/>
        <v>5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3</v>
      </c>
      <c r="G25" s="73">
        <f>VLOOKUP(REPLACE($A$1,1,1,"")&amp;E25,[1]戸籍からデータ貼り付け先!$A$2:$T$12093,16,FALSE)</f>
        <v>2</v>
      </c>
      <c r="H25" s="74">
        <f t="shared" si="1"/>
        <v>5</v>
      </c>
      <c r="I25" s="75">
        <v>87</v>
      </c>
      <c r="J25" s="77">
        <f>VLOOKUP(REPLACE($A$1,1,1,"")&amp;I25,[1]戸籍からデータ貼り付け先!$A$2:$T$12093,14,FALSE)</f>
        <v>0</v>
      </c>
      <c r="K25" s="73">
        <f>VLOOKUP(REPLACE($A$1,1,1,"")&amp;I25,[1]戸籍からデータ貼り付け先!$A$2:$T$12093,16,FALSE)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2</v>
      </c>
      <c r="G26" s="73">
        <f>VLOOKUP(REPLACE($A$1,1,1,"")&amp;E26,[1]戸籍からデータ貼り付け先!$A$2:$T$12093,16,FALSE)</f>
        <v>1</v>
      </c>
      <c r="H26" s="74">
        <f t="shared" si="1"/>
        <v>3</v>
      </c>
      <c r="I26" s="78">
        <v>88</v>
      </c>
      <c r="J26" s="77">
        <f>VLOOKUP(REPLACE($A$1,1,1,"")&amp;I26,[1]戸籍からデータ貼り付け先!$A$2:$T$12093,14,FALSE)</f>
        <v>0</v>
      </c>
      <c r="K26" s="73">
        <f>VLOOKUP(REPLACE($A$1,1,1,"")&amp;I26,[1]戸籍からデータ貼り付け先!$A$2:$T$12093,16,FALSE)</f>
        <v>4</v>
      </c>
      <c r="L26" s="74">
        <f t="shared" si="2"/>
        <v>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5</v>
      </c>
      <c r="G27" s="73">
        <f>VLOOKUP(REPLACE($A$1,1,1,"")&amp;E27,[1]戸籍からデータ貼り付け先!$A$2:$T$12093,16,FALSE)</f>
        <v>2</v>
      </c>
      <c r="H27" s="74">
        <f t="shared" si="1"/>
        <v>7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1</v>
      </c>
      <c r="L27" s="74">
        <f t="shared" si="2"/>
        <v>4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2</v>
      </c>
      <c r="H28" s="74">
        <f t="shared" si="1"/>
        <v>5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3</v>
      </c>
      <c r="L28" s="74">
        <f t="shared" si="2"/>
        <v>4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3</v>
      </c>
      <c r="G29" s="73">
        <f>VLOOKUP(REPLACE($A$1,1,1,"")&amp;E29,[1]戸籍からデータ貼り付け先!$A$2:$T$12093,16,FALSE)</f>
        <v>3</v>
      </c>
      <c r="H29" s="74">
        <f t="shared" si="1"/>
        <v>6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1</v>
      </c>
      <c r="L29" s="74">
        <f t="shared" si="2"/>
        <v>2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1</v>
      </c>
      <c r="H30" s="74">
        <f t="shared" si="1"/>
        <v>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3</v>
      </c>
      <c r="G31" s="73">
        <f>VLOOKUP(REPLACE($A$1,1,1,"")&amp;E31,[1]戸籍からデータ貼り付け先!$A$2:$T$12093,16,FALSE)</f>
        <v>5</v>
      </c>
      <c r="H31" s="74">
        <f t="shared" si="1"/>
        <v>8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</v>
      </c>
      <c r="G32" s="73">
        <f>VLOOKUP(REPLACE($A$1,1,1,"")&amp;E32,[1]戸籍からデータ貼り付け先!$A$2:$T$12093,16,FALSE)</f>
        <v>3</v>
      </c>
      <c r="H32" s="74">
        <f t="shared" si="1"/>
        <v>4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0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3</v>
      </c>
      <c r="G33" s="73">
        <f>VLOOKUP(REPLACE($A$1,1,1,"")&amp;E33,[1]戸籍からデータ貼り付け先!$A$2:$T$12093,16,FALSE)</f>
        <v>1</v>
      </c>
      <c r="H33" s="74">
        <f t="shared" si="1"/>
        <v>4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1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5</v>
      </c>
      <c r="G34" s="73">
        <f>VLOOKUP(REPLACE($A$1,1,1,"")&amp;E34,[1]戸籍からデータ貼り付け先!$A$2:$T$12093,16,FALSE)</f>
        <v>2</v>
      </c>
      <c r="H34" s="74">
        <f t="shared" si="1"/>
        <v>7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2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6</v>
      </c>
      <c r="G35" s="73">
        <f>VLOOKUP(REPLACE($A$1,1,1,"")&amp;E35,[1]戸籍からデータ貼り付け先!$A$2:$T$12093,16,FALSE)</f>
        <v>5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</v>
      </c>
      <c r="G36" s="73">
        <f>VLOOKUP(REPLACE($A$1,1,1,"")&amp;E36,[1]戸籍からデータ貼り付け先!$A$2:$T$12093,16,FALSE)</f>
        <v>4</v>
      </c>
      <c r="H36" s="74">
        <f t="shared" si="1"/>
        <v>5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4</v>
      </c>
      <c r="H37" s="74">
        <f t="shared" si="1"/>
        <v>13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1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3</v>
      </c>
      <c r="G38" s="73">
        <f>VLOOKUP(REPLACE($A$1,1,1,"")&amp;E38,[1]戸籍からデータ貼り付け先!$A$2:$T$12093,16,FALSE)</f>
        <v>6</v>
      </c>
      <c r="H38" s="74">
        <f t="shared" si="1"/>
        <v>9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3</v>
      </c>
      <c r="G39" s="73">
        <f>VLOOKUP(REPLACE($A$1,1,1,"")&amp;E39,[1]戸籍からデータ貼り付け先!$A$2:$T$12093,16,FALSE)</f>
        <v>3</v>
      </c>
      <c r="H39" s="74">
        <f t="shared" si="1"/>
        <v>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10</v>
      </c>
      <c r="G40" s="73">
        <f>VLOOKUP(REPLACE($A$1,1,1,"")&amp;E40,[1]戸籍からデータ貼り付け先!$A$2:$T$12093,16,FALSE)</f>
        <v>5</v>
      </c>
      <c r="H40" s="74">
        <f t="shared" si="1"/>
        <v>15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4</v>
      </c>
      <c r="G41" s="73">
        <f>VLOOKUP(REPLACE($A$1,1,1,"")&amp;E41,[1]戸籍からデータ貼り付け先!$A$2:$T$12093,16,FALSE)</f>
        <v>6</v>
      </c>
      <c r="H41" s="74">
        <f t="shared" si="1"/>
        <v>10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5</v>
      </c>
      <c r="G42" s="73">
        <f>VLOOKUP(REPLACE($A$1,1,1,"")&amp;E42,[1]戸籍からデータ貼り付け先!$A$2:$T$12093,16,FALSE)</f>
        <v>4</v>
      </c>
      <c r="H42" s="74">
        <f t="shared" si="1"/>
        <v>9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7</v>
      </c>
      <c r="G43" s="73">
        <f>VLOOKUP(REPLACE($A$1,1,1,"")&amp;E43,[1]戸籍からデータ貼り付け先!$A$2:$T$12093,16,FALSE)</f>
        <v>9</v>
      </c>
      <c r="H43" s="74">
        <f t="shared" si="1"/>
        <v>16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4</v>
      </c>
      <c r="H44" s="74">
        <f t="shared" si="1"/>
        <v>12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6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8</v>
      </c>
      <c r="G46" s="73">
        <f>VLOOKUP(REPLACE($A$1,1,1,"")&amp;E46,[1]戸籍からデータ貼り付け先!$A$2:$T$12093,16,FALSE)</f>
        <v>3</v>
      </c>
      <c r="H46" s="74">
        <f t="shared" si="1"/>
        <v>11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3</v>
      </c>
      <c r="G47" s="73">
        <f>VLOOKUP(REPLACE($A$1,1,1,"")&amp;E47,[1]戸籍からデータ貼り付け先!$A$2:$T$12093,16,FALSE)</f>
        <v>2</v>
      </c>
      <c r="H47" s="74">
        <f t="shared" si="1"/>
        <v>5</v>
      </c>
      <c r="I47" s="43" t="s">
        <v>240</v>
      </c>
      <c r="J47" s="63">
        <f>SUM(J3:J46)</f>
        <v>105</v>
      </c>
      <c r="K47" s="64">
        <f>SUM(K3:K46)</f>
        <v>121</v>
      </c>
      <c r="L47" s="45">
        <f>SUM(J47:K47)</f>
        <v>226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8</v>
      </c>
      <c r="G48" s="73">
        <f>VLOOKUP(REPLACE($A$1,1,1,"")&amp;E48,[1]戸籍からデータ貼り付け先!$A$2:$T$12093,16,FALSE)</f>
        <v>5</v>
      </c>
      <c r="H48" s="74">
        <f t="shared" si="1"/>
        <v>13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6</v>
      </c>
      <c r="G49" s="73">
        <f>VLOOKUP(REPLACE($A$1,1,1,"")&amp;E49,[1]戸籍からデータ貼り付け先!$A$2:$T$12093,16,FALSE)</f>
        <v>5</v>
      </c>
      <c r="H49" s="74">
        <f t="shared" si="1"/>
        <v>11</v>
      </c>
      <c r="I49" s="42"/>
      <c r="J49" s="42" t="str">
        <f>REPLACE(A1,1,1,"")&amp;"合計"</f>
        <v>若松町合計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4</v>
      </c>
      <c r="G50" s="73">
        <f>VLOOKUP(REPLACE($A$1,1,1,"")&amp;E50,[1]戸籍からデータ貼り付け先!$A$2:$T$12093,16,FALSE)</f>
        <v>5</v>
      </c>
      <c r="H50" s="74">
        <f t="shared" si="1"/>
        <v>9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</v>
      </c>
      <c r="G51" s="73">
        <f>VLOOKUP(REPLACE($A$1,1,1,"")&amp;E51,[1]戸籍からデータ貼り付け先!$A$2:$T$12093,16,FALSE)</f>
        <v>5</v>
      </c>
      <c r="H51" s="74">
        <f t="shared" si="1"/>
        <v>6</v>
      </c>
      <c r="I51" s="42"/>
      <c r="J51" s="50">
        <f>SUM(B18,F53,J47)</f>
        <v>305</v>
      </c>
      <c r="K51" s="51">
        <f>SUM(C18,G53,K47)</f>
        <v>284</v>
      </c>
      <c r="L51" s="52">
        <f>SUM(J51:K51)</f>
        <v>589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3</v>
      </c>
      <c r="G52" s="81">
        <f>VLOOKUP(REPLACE($A$1,1,1,"")&amp;E52,[1]戸籍からデータ貼り付け先!$A$2:$T$12093,16,FALSE)</f>
        <v>4</v>
      </c>
      <c r="H52" s="82">
        <f t="shared" si="1"/>
        <v>7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185</v>
      </c>
      <c r="G53" s="64">
        <f>SUM(G3:G52)</f>
        <v>150</v>
      </c>
      <c r="H53" s="45">
        <f>SUM(F53:G53)</f>
        <v>335</v>
      </c>
      <c r="I53" s="42"/>
      <c r="J53" s="42"/>
      <c r="K53" s="42"/>
      <c r="L53" s="42"/>
    </row>
    <row r="56" spans="1:12" x14ac:dyDescent="0.4">
      <c r="F56" s="54" t="s">
        <v>434</v>
      </c>
    </row>
  </sheetData>
  <sheetProtection algorithmName="SHA-512" hashValue="hy2SULsD5DqSHwpqkbM80VEbkaYpDTjJ6iIJQBRUAiQnxmbx4aDNNT8BOvgSYix/u4HxYf3ay/16ShIGNS93mA==" saltValue="fgfWkfaPGBHB04541Uik9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L56"/>
  <sheetViews>
    <sheetView view="pageBreakPreview" topLeftCell="A36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435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3</v>
      </c>
      <c r="D3" s="74">
        <f>SUM(B3:C3)</f>
        <v>5</v>
      </c>
      <c r="E3" s="71">
        <v>15</v>
      </c>
      <c r="F3" s="72">
        <f>VLOOKUP(REPLACE($A$1,1,1,"")&amp;E3,[1]戸籍からデータ貼り付け先!$A$2:$T$12093,14,FALSE)</f>
        <v>4</v>
      </c>
      <c r="G3" s="73">
        <f>VLOOKUP(REPLACE($A$1,1,1,"")&amp;E3,[1]戸籍からデータ貼り付け先!$A$2:$T$12093,16,FALSE)</f>
        <v>6</v>
      </c>
      <c r="H3" s="74">
        <f>SUM(F3:G3)</f>
        <v>10</v>
      </c>
      <c r="I3" s="75">
        <v>65</v>
      </c>
      <c r="J3" s="72">
        <f>VLOOKUP(REPLACE($A$1,1,1,"")&amp;I3,[1]戸籍からデータ貼り付け先!$A$2:$T$12093,14,FALSE)</f>
        <v>5</v>
      </c>
      <c r="K3" s="73">
        <f>VLOOKUP(REPLACE($A$1,1,1,"")&amp;I3,[1]戸籍からデータ貼り付け先!$A$2:$T$12093,16,FALSE)</f>
        <v>8</v>
      </c>
      <c r="L3" s="74">
        <f>SUM(J3:K3)</f>
        <v>13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4</v>
      </c>
      <c r="C4" s="73">
        <f>VLOOKUP(REPLACE($A$1,1,1,"")&amp;A4,[1]戸籍からデータ貼り付け先!$A$2:$T$12093,16,FALSE)</f>
        <v>3</v>
      </c>
      <c r="D4" s="74">
        <f t="shared" ref="D4:D17" si="0">SUM(B4:C4)</f>
        <v>7</v>
      </c>
      <c r="E4" s="76">
        <v>16</v>
      </c>
      <c r="F4" s="77">
        <f>VLOOKUP(REPLACE($A$1,1,1,"")&amp;E4,[1]戸籍からデータ貼り付け先!$A$2:$T$12093,14,FALSE)</f>
        <v>4</v>
      </c>
      <c r="G4" s="73">
        <f>VLOOKUP(REPLACE($A$1,1,1,"")&amp;E4,[1]戸籍からデータ貼り付け先!$A$2:$T$12093,16,FALSE)</f>
        <v>6</v>
      </c>
      <c r="H4" s="74">
        <f t="shared" ref="H4:H52" si="1">SUM(F4:G4)</f>
        <v>10</v>
      </c>
      <c r="I4" s="78">
        <v>66</v>
      </c>
      <c r="J4" s="77">
        <f>VLOOKUP(REPLACE($A$1,1,1,"")&amp;I4,[1]戸籍からデータ貼り付け先!$A$2:$T$12093,14,FALSE)</f>
        <v>8</v>
      </c>
      <c r="K4" s="73">
        <f>VLOOKUP(REPLACE($A$1,1,1,"")&amp;I4,[1]戸籍からデータ貼り付け先!$A$2:$T$12093,16,FALSE)</f>
        <v>14</v>
      </c>
      <c r="L4" s="74">
        <f t="shared" ref="L4:L46" si="2">SUM(J4:K4)</f>
        <v>22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1</v>
      </c>
      <c r="C5" s="73">
        <f>VLOOKUP(REPLACE($A$1,1,1,"")&amp;A5,[1]戸籍からデータ貼り付け先!$A$2:$T$12093,16,FALSE)</f>
        <v>4</v>
      </c>
      <c r="D5" s="74">
        <f t="shared" si="0"/>
        <v>5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8</v>
      </c>
      <c r="H5" s="74">
        <f t="shared" si="1"/>
        <v>15</v>
      </c>
      <c r="I5" s="75">
        <v>67</v>
      </c>
      <c r="J5" s="77">
        <f>VLOOKUP(REPLACE($A$1,1,1,"")&amp;I5,[1]戸籍からデータ貼り付け先!$A$2:$T$12093,14,FALSE)</f>
        <v>12</v>
      </c>
      <c r="K5" s="73">
        <f>VLOOKUP(REPLACE($A$1,1,1,"")&amp;I5,[1]戸籍からデータ貼り付け先!$A$2:$T$12093,16,FALSE)</f>
        <v>6</v>
      </c>
      <c r="L5" s="74">
        <f t="shared" si="2"/>
        <v>18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4</v>
      </c>
      <c r="C6" s="73">
        <f>VLOOKUP(REPLACE($A$1,1,1,"")&amp;A6,[1]戸籍からデータ貼り付け先!$A$2:$T$12093,16,FALSE)</f>
        <v>5</v>
      </c>
      <c r="D6" s="74">
        <f t="shared" si="0"/>
        <v>9</v>
      </c>
      <c r="E6" s="76">
        <v>18</v>
      </c>
      <c r="F6" s="77">
        <f>VLOOKUP(REPLACE($A$1,1,1,"")&amp;E6,[1]戸籍からデータ貼り付け先!$A$2:$T$12093,14,FALSE)</f>
        <v>9</v>
      </c>
      <c r="G6" s="73">
        <f>VLOOKUP(REPLACE($A$1,1,1,"")&amp;E6,[1]戸籍からデータ貼り付け先!$A$2:$T$12093,16,FALSE)</f>
        <v>9</v>
      </c>
      <c r="H6" s="74">
        <f t="shared" si="1"/>
        <v>18</v>
      </c>
      <c r="I6" s="78">
        <v>68</v>
      </c>
      <c r="J6" s="77">
        <f>VLOOKUP(REPLACE($A$1,1,1,"")&amp;I6,[1]戸籍からデータ貼り付け先!$A$2:$T$12093,14,FALSE)</f>
        <v>5</v>
      </c>
      <c r="K6" s="73">
        <f>VLOOKUP(REPLACE($A$1,1,1,"")&amp;I6,[1]戸籍からデータ貼り付け先!$A$2:$T$12093,16,FALSE)</f>
        <v>3</v>
      </c>
      <c r="L6" s="74">
        <f t="shared" si="2"/>
        <v>8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2</v>
      </c>
      <c r="C7" s="73">
        <f>VLOOKUP(REPLACE($A$1,1,1,"")&amp;A7,[1]戸籍からデータ貼り付け先!$A$2:$T$12093,16,FALSE)</f>
        <v>1</v>
      </c>
      <c r="D7" s="74">
        <f t="shared" si="0"/>
        <v>3</v>
      </c>
      <c r="E7" s="71">
        <v>19</v>
      </c>
      <c r="F7" s="77">
        <f>VLOOKUP(REPLACE($A$1,1,1,"")&amp;E7,[1]戸籍からデータ貼り付け先!$A$2:$T$12093,14,FALSE)</f>
        <v>5</v>
      </c>
      <c r="G7" s="73">
        <f>VLOOKUP(REPLACE($A$1,1,1,"")&amp;E7,[1]戸籍からデータ貼り付け先!$A$2:$T$12093,16,FALSE)</f>
        <v>6</v>
      </c>
      <c r="H7" s="74">
        <f t="shared" si="1"/>
        <v>11</v>
      </c>
      <c r="I7" s="75">
        <v>69</v>
      </c>
      <c r="J7" s="77">
        <f>VLOOKUP(REPLACE($A$1,1,1,"")&amp;I7,[1]戸籍からデータ貼り付け先!$A$2:$T$12093,14,FALSE)</f>
        <v>11</v>
      </c>
      <c r="K7" s="73">
        <f>VLOOKUP(REPLACE($A$1,1,1,"")&amp;I7,[1]戸籍からデータ貼り付け先!$A$2:$T$12093,16,FALSE)</f>
        <v>14</v>
      </c>
      <c r="L7" s="74">
        <f t="shared" si="2"/>
        <v>25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2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9</v>
      </c>
      <c r="G8" s="73">
        <f>VLOOKUP(REPLACE($A$1,1,1,"")&amp;E8,[1]戸籍からデータ貼り付け先!$A$2:$T$12093,16,FALSE)</f>
        <v>13</v>
      </c>
      <c r="H8" s="74">
        <f t="shared" si="1"/>
        <v>22</v>
      </c>
      <c r="I8" s="78">
        <v>70</v>
      </c>
      <c r="J8" s="77">
        <f>VLOOKUP(REPLACE($A$1,1,1,"")&amp;I8,[1]戸籍からデータ貼り付け先!$A$2:$T$12093,14,FALSE)</f>
        <v>9</v>
      </c>
      <c r="K8" s="73">
        <f>VLOOKUP(REPLACE($A$1,1,1,"")&amp;I8,[1]戸籍からデータ貼り付け先!$A$2:$T$12093,16,FALSE)</f>
        <v>7</v>
      </c>
      <c r="L8" s="74">
        <f t="shared" si="2"/>
        <v>16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0</v>
      </c>
      <c r="C9" s="73">
        <f>VLOOKUP(REPLACE($A$1,1,1,"")&amp;A9,[1]戸籍からデータ貼り付け先!$A$2:$T$12093,16,FALSE)</f>
        <v>2</v>
      </c>
      <c r="D9" s="74">
        <f t="shared" si="0"/>
        <v>2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9</v>
      </c>
      <c r="H9" s="74">
        <f t="shared" si="1"/>
        <v>12</v>
      </c>
      <c r="I9" s="75">
        <v>71</v>
      </c>
      <c r="J9" s="77">
        <f>VLOOKUP(REPLACE($A$1,1,1,"")&amp;I9,[1]戸籍からデータ貼り付け先!$A$2:$T$12093,14,FALSE)</f>
        <v>11</v>
      </c>
      <c r="K9" s="73">
        <f>VLOOKUP(REPLACE($A$1,1,1,"")&amp;I9,[1]戸籍からデータ貼り付け先!$A$2:$T$12093,16,FALSE)</f>
        <v>7</v>
      </c>
      <c r="L9" s="74">
        <f t="shared" si="2"/>
        <v>18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0</v>
      </c>
      <c r="C10" s="73">
        <f>VLOOKUP(REPLACE($A$1,1,1,"")&amp;A10,[1]戸籍からデータ貼り付け先!$A$2:$T$12093,16,FALSE)</f>
        <v>4</v>
      </c>
      <c r="D10" s="74">
        <f t="shared" si="0"/>
        <v>4</v>
      </c>
      <c r="E10" s="76">
        <v>22</v>
      </c>
      <c r="F10" s="77">
        <f>VLOOKUP(REPLACE($A$1,1,1,"")&amp;E10,[1]戸籍からデータ貼り付け先!$A$2:$T$12093,14,FALSE)</f>
        <v>4</v>
      </c>
      <c r="G10" s="73">
        <f>VLOOKUP(REPLACE($A$1,1,1,"")&amp;E10,[1]戸籍からデータ貼り付け先!$A$2:$T$12093,16,FALSE)</f>
        <v>7</v>
      </c>
      <c r="H10" s="74">
        <f t="shared" si="1"/>
        <v>11</v>
      </c>
      <c r="I10" s="78">
        <v>72</v>
      </c>
      <c r="J10" s="77">
        <f>VLOOKUP(REPLACE($A$1,1,1,"")&amp;I10,[1]戸籍からデータ貼り付け先!$A$2:$T$12093,14,FALSE)</f>
        <v>5</v>
      </c>
      <c r="K10" s="73">
        <f>VLOOKUP(REPLACE($A$1,1,1,"")&amp;I10,[1]戸籍からデータ貼り付け先!$A$2:$T$12093,16,FALSE)</f>
        <v>10</v>
      </c>
      <c r="L10" s="74">
        <f t="shared" si="2"/>
        <v>15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2</v>
      </c>
      <c r="C11" s="73">
        <f>VLOOKUP(REPLACE($A$1,1,1,"")&amp;A11,[1]戸籍からデータ貼り付け先!$A$2:$T$12093,16,FALSE)</f>
        <v>7</v>
      </c>
      <c r="D11" s="74">
        <f t="shared" si="0"/>
        <v>9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0</v>
      </c>
      <c r="H11" s="74">
        <f t="shared" si="1"/>
        <v>9</v>
      </c>
      <c r="I11" s="75">
        <v>73</v>
      </c>
      <c r="J11" s="77">
        <f>VLOOKUP(REPLACE($A$1,1,1,"")&amp;I11,[1]戸籍からデータ貼り付け先!$A$2:$T$12093,14,FALSE)</f>
        <v>7</v>
      </c>
      <c r="K11" s="73">
        <f>VLOOKUP(REPLACE($A$1,1,1,"")&amp;I11,[1]戸籍からデータ貼り付け先!$A$2:$T$12093,16,FALSE)</f>
        <v>4</v>
      </c>
      <c r="L11" s="74">
        <f t="shared" si="2"/>
        <v>11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5</v>
      </c>
      <c r="C12" s="73">
        <f>VLOOKUP(REPLACE($A$1,1,1,"")&amp;A12,[1]戸籍からデータ貼り付け先!$A$2:$T$12093,16,FALSE)</f>
        <v>1</v>
      </c>
      <c r="D12" s="74">
        <f t="shared" si="0"/>
        <v>6</v>
      </c>
      <c r="E12" s="76">
        <v>24</v>
      </c>
      <c r="F12" s="77">
        <f>VLOOKUP(REPLACE($A$1,1,1,"")&amp;E12,[1]戸籍からデータ貼り付け先!$A$2:$T$12093,14,FALSE)</f>
        <v>6</v>
      </c>
      <c r="G12" s="73">
        <f>VLOOKUP(REPLACE($A$1,1,1,"")&amp;E12,[1]戸籍からデータ貼り付け先!$A$2:$T$12093,16,FALSE)</f>
        <v>12</v>
      </c>
      <c r="H12" s="74">
        <f t="shared" si="1"/>
        <v>18</v>
      </c>
      <c r="I12" s="78">
        <v>74</v>
      </c>
      <c r="J12" s="77">
        <f>VLOOKUP(REPLACE($A$1,1,1,"")&amp;I12,[1]戸籍からデータ貼り付け先!$A$2:$T$12093,14,FALSE)</f>
        <v>7</v>
      </c>
      <c r="K12" s="73">
        <f>VLOOKUP(REPLACE($A$1,1,1,"")&amp;I12,[1]戸籍からデータ貼り付け先!$A$2:$T$12093,16,FALSE)</f>
        <v>9</v>
      </c>
      <c r="L12" s="74">
        <f t="shared" si="2"/>
        <v>16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4</v>
      </c>
      <c r="C13" s="73">
        <f>VLOOKUP(REPLACE($A$1,1,1,"")&amp;A13,[1]戸籍からデータ貼り付け先!$A$2:$T$12093,16,FALSE)</f>
        <v>4</v>
      </c>
      <c r="D13" s="74">
        <f t="shared" si="0"/>
        <v>8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6</v>
      </c>
      <c r="H13" s="74">
        <f t="shared" si="1"/>
        <v>11</v>
      </c>
      <c r="I13" s="75">
        <v>75</v>
      </c>
      <c r="J13" s="77">
        <f>VLOOKUP(REPLACE($A$1,1,1,"")&amp;I13,[1]戸籍からデータ貼り付け先!$A$2:$T$12093,14,FALSE)</f>
        <v>11</v>
      </c>
      <c r="K13" s="73">
        <f>VLOOKUP(REPLACE($A$1,1,1,"")&amp;I13,[1]戸籍からデータ貼り付け先!$A$2:$T$12093,16,FALSE)</f>
        <v>10</v>
      </c>
      <c r="L13" s="74">
        <f t="shared" si="2"/>
        <v>21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4</v>
      </c>
      <c r="D14" s="74">
        <f t="shared" si="0"/>
        <v>7</v>
      </c>
      <c r="E14" s="76">
        <v>26</v>
      </c>
      <c r="F14" s="77">
        <f>VLOOKUP(REPLACE($A$1,1,1,"")&amp;E14,[1]戸籍からデータ貼り付け先!$A$2:$T$12093,14,FALSE)</f>
        <v>11</v>
      </c>
      <c r="G14" s="73">
        <f>VLOOKUP(REPLACE($A$1,1,1,"")&amp;E14,[1]戸籍からデータ貼り付け先!$A$2:$T$12093,16,FALSE)</f>
        <v>12</v>
      </c>
      <c r="H14" s="74">
        <f t="shared" si="1"/>
        <v>23</v>
      </c>
      <c r="I14" s="78">
        <v>76</v>
      </c>
      <c r="J14" s="77">
        <f>VLOOKUP(REPLACE($A$1,1,1,"")&amp;I14,[1]戸籍からデータ貼り付け先!$A$2:$T$12093,14,FALSE)</f>
        <v>9</v>
      </c>
      <c r="K14" s="73">
        <f>VLOOKUP(REPLACE($A$1,1,1,"")&amp;I14,[1]戸籍からデータ貼り付け先!$A$2:$T$12093,16,FALSE)</f>
        <v>12</v>
      </c>
      <c r="L14" s="74">
        <f t="shared" si="2"/>
        <v>21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3</v>
      </c>
      <c r="C15" s="73">
        <f>VLOOKUP(REPLACE($A$1,1,1,"")&amp;A15,[1]戸籍からデータ貼り付け先!$A$2:$T$12093,16,FALSE)</f>
        <v>5</v>
      </c>
      <c r="D15" s="74">
        <f t="shared" si="0"/>
        <v>8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9</v>
      </c>
      <c r="H15" s="74">
        <f t="shared" si="1"/>
        <v>15</v>
      </c>
      <c r="I15" s="75">
        <v>77</v>
      </c>
      <c r="J15" s="77">
        <f>VLOOKUP(REPLACE($A$1,1,1,"")&amp;I15,[1]戸籍からデータ貼り付け先!$A$2:$T$12093,14,FALSE)</f>
        <v>8</v>
      </c>
      <c r="K15" s="73">
        <f>VLOOKUP(REPLACE($A$1,1,1,"")&amp;I15,[1]戸籍からデータ貼り付け先!$A$2:$T$12093,16,FALSE)</f>
        <v>10</v>
      </c>
      <c r="L15" s="74">
        <f t="shared" si="2"/>
        <v>18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2</v>
      </c>
      <c r="C16" s="73">
        <f>VLOOKUP(REPLACE($A$1,1,1,"")&amp;A16,[1]戸籍からデータ貼り付け先!$A$2:$T$12093,16,FALSE)</f>
        <v>4</v>
      </c>
      <c r="D16" s="74">
        <f t="shared" si="0"/>
        <v>6</v>
      </c>
      <c r="E16" s="76">
        <v>28</v>
      </c>
      <c r="F16" s="77">
        <f>VLOOKUP(REPLACE($A$1,1,1,"")&amp;E16,[1]戸籍からデータ貼り付け先!$A$2:$T$12093,14,FALSE)</f>
        <v>8</v>
      </c>
      <c r="G16" s="73">
        <f>VLOOKUP(REPLACE($A$1,1,1,"")&amp;E16,[1]戸籍からデータ貼り付け先!$A$2:$T$12093,16,FALSE)</f>
        <v>4</v>
      </c>
      <c r="H16" s="74">
        <f t="shared" si="1"/>
        <v>12</v>
      </c>
      <c r="I16" s="78">
        <v>78</v>
      </c>
      <c r="J16" s="77">
        <f>VLOOKUP(REPLACE($A$1,1,1,"")&amp;I16,[1]戸籍からデータ貼り付け先!$A$2:$T$12093,14,FALSE)</f>
        <v>8</v>
      </c>
      <c r="K16" s="73">
        <f>VLOOKUP(REPLACE($A$1,1,1,"")&amp;I16,[1]戸籍からデータ貼り付け先!$A$2:$T$12093,16,FALSE)</f>
        <v>6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10</v>
      </c>
      <c r="C17" s="81">
        <f>VLOOKUP(REPLACE($A$1,1,1,"")&amp;A17,[1]戸籍からデータ貼り付け先!$A$2:$T$12093,16,FALSE)</f>
        <v>3</v>
      </c>
      <c r="D17" s="82">
        <f t="shared" si="0"/>
        <v>13</v>
      </c>
      <c r="E17" s="71">
        <v>29</v>
      </c>
      <c r="F17" s="77">
        <f>VLOOKUP(REPLACE($A$1,1,1,"")&amp;E17,[1]戸籍からデータ貼り付け先!$A$2:$T$12093,14,FALSE)</f>
        <v>9</v>
      </c>
      <c r="G17" s="73">
        <f>VLOOKUP(REPLACE($A$1,1,1,"")&amp;E17,[1]戸籍からデータ貼り付け先!$A$2:$T$12093,16,FALSE)</f>
        <v>6</v>
      </c>
      <c r="H17" s="74">
        <f t="shared" si="1"/>
        <v>15</v>
      </c>
      <c r="I17" s="75">
        <v>79</v>
      </c>
      <c r="J17" s="77">
        <f>VLOOKUP(REPLACE($A$1,1,1,"")&amp;I17,[1]戸籍からデータ貼り付け先!$A$2:$T$12093,14,FALSE)</f>
        <v>5</v>
      </c>
      <c r="K17" s="73">
        <f>VLOOKUP(REPLACE($A$1,1,1,"")&amp;I17,[1]戸籍からデータ貼り付け先!$A$2:$T$12093,16,FALSE)</f>
        <v>7</v>
      </c>
      <c r="L17" s="74">
        <f t="shared" si="2"/>
        <v>12</v>
      </c>
    </row>
    <row r="18" spans="1:12" ht="15" thickTop="1" thickBot="1" x14ac:dyDescent="0.2">
      <c r="A18" s="38" t="s">
        <v>240</v>
      </c>
      <c r="B18" s="63">
        <f>SUM(B3:B17)</f>
        <v>44</v>
      </c>
      <c r="C18" s="64">
        <f>SUM(C3:C17)</f>
        <v>52</v>
      </c>
      <c r="D18" s="45">
        <f>SUM(B18:C18)</f>
        <v>96</v>
      </c>
      <c r="E18" s="76">
        <v>30</v>
      </c>
      <c r="F18" s="77">
        <f>VLOOKUP(REPLACE($A$1,1,1,"")&amp;E18,[1]戸籍からデータ貼り付け先!$A$2:$T$12093,14,FALSE)</f>
        <v>12</v>
      </c>
      <c r="G18" s="73">
        <f>VLOOKUP(REPLACE($A$1,1,1,"")&amp;E18,[1]戸籍からデータ貼り付け先!$A$2:$T$12093,16,FALSE)</f>
        <v>8</v>
      </c>
      <c r="H18" s="74">
        <f t="shared" si="1"/>
        <v>20</v>
      </c>
      <c r="I18" s="78">
        <v>80</v>
      </c>
      <c r="J18" s="77">
        <f>VLOOKUP(REPLACE($A$1,1,1,"")&amp;I18,[1]戸籍からデータ貼り付け先!$A$2:$T$12093,14,FALSE)</f>
        <v>4</v>
      </c>
      <c r="K18" s="73">
        <f>VLOOKUP(REPLACE($A$1,1,1,"")&amp;I18,[1]戸籍からデータ貼り付け先!$A$2:$T$12093,16,FALSE)</f>
        <v>3</v>
      </c>
      <c r="L18" s="74">
        <f t="shared" si="2"/>
        <v>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4</v>
      </c>
      <c r="G19" s="73">
        <f>VLOOKUP(REPLACE($A$1,1,1,"")&amp;E19,[1]戸籍からデータ貼り付け先!$A$2:$T$12093,16,FALSE)</f>
        <v>8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7</v>
      </c>
      <c r="K19" s="73">
        <f>VLOOKUP(REPLACE($A$1,1,1,"")&amp;I19,[1]戸籍からデータ貼り付け先!$A$2:$T$12093,16,FALSE)</f>
        <v>11</v>
      </c>
      <c r="L19" s="74">
        <f t="shared" si="2"/>
        <v>18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4</v>
      </c>
      <c r="G20" s="73">
        <f>VLOOKUP(REPLACE($A$1,1,1,"")&amp;E20,[1]戸籍からデータ貼り付け先!$A$2:$T$12093,16,FALSE)</f>
        <v>5</v>
      </c>
      <c r="H20" s="74">
        <f t="shared" si="1"/>
        <v>9</v>
      </c>
      <c r="I20" s="78">
        <v>82</v>
      </c>
      <c r="J20" s="77">
        <f>VLOOKUP(REPLACE($A$1,1,1,"")&amp;I20,[1]戸籍からデータ貼り付け先!$A$2:$T$12093,14,FALSE)</f>
        <v>9</v>
      </c>
      <c r="K20" s="73">
        <f>VLOOKUP(REPLACE($A$1,1,1,"")&amp;I20,[1]戸籍からデータ貼り付け先!$A$2:$T$12093,16,FALSE)</f>
        <v>10</v>
      </c>
      <c r="L20" s="74">
        <f t="shared" si="2"/>
        <v>19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6</v>
      </c>
      <c r="H21" s="74">
        <f t="shared" si="1"/>
        <v>9</v>
      </c>
      <c r="I21" s="75">
        <v>83</v>
      </c>
      <c r="J21" s="77">
        <f>VLOOKUP(REPLACE($A$1,1,1,"")&amp;I21,[1]戸籍からデータ貼り付け先!$A$2:$T$12093,14,FALSE)</f>
        <v>6</v>
      </c>
      <c r="K21" s="73">
        <f>VLOOKUP(REPLACE($A$1,1,1,"")&amp;I21,[1]戸籍からデータ貼り付け先!$A$2:$T$12093,16,FALSE)</f>
        <v>11</v>
      </c>
      <c r="L21" s="74">
        <f t="shared" si="2"/>
        <v>17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8</v>
      </c>
      <c r="G22" s="73">
        <f>VLOOKUP(REPLACE($A$1,1,1,"")&amp;E22,[1]戸籍からデータ貼り付け先!$A$2:$T$12093,16,FALSE)</f>
        <v>5</v>
      </c>
      <c r="H22" s="74">
        <f t="shared" si="1"/>
        <v>13</v>
      </c>
      <c r="I22" s="78">
        <v>84</v>
      </c>
      <c r="J22" s="77">
        <f>VLOOKUP(REPLACE($A$1,1,1,"")&amp;I22,[1]戸籍からデータ貼り付け先!$A$2:$T$12093,14,FALSE)</f>
        <v>5</v>
      </c>
      <c r="K22" s="73">
        <f>VLOOKUP(REPLACE($A$1,1,1,"")&amp;I22,[1]戸籍からデータ貼り付け先!$A$2:$T$12093,16,FALSE)</f>
        <v>11</v>
      </c>
      <c r="L22" s="74">
        <f t="shared" si="2"/>
        <v>16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6</v>
      </c>
      <c r="G23" s="73">
        <f>VLOOKUP(REPLACE($A$1,1,1,"")&amp;E23,[1]戸籍からデータ貼り付け先!$A$2:$T$12093,16,FALSE)</f>
        <v>3</v>
      </c>
      <c r="H23" s="74">
        <f t="shared" si="1"/>
        <v>9</v>
      </c>
      <c r="I23" s="75">
        <v>85</v>
      </c>
      <c r="J23" s="77">
        <f>VLOOKUP(REPLACE($A$1,1,1,"")&amp;I23,[1]戸籍からデータ貼り付け先!$A$2:$T$12093,14,FALSE)</f>
        <v>6</v>
      </c>
      <c r="K23" s="73">
        <f>VLOOKUP(REPLACE($A$1,1,1,"")&amp;I23,[1]戸籍からデータ貼り付け先!$A$2:$T$12093,16,FALSE)</f>
        <v>6</v>
      </c>
      <c r="L23" s="74">
        <f t="shared" si="2"/>
        <v>12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2</v>
      </c>
      <c r="G24" s="73">
        <f>VLOOKUP(REPLACE($A$1,1,1,"")&amp;E24,[1]戸籍からデータ貼り付け先!$A$2:$T$12093,16,FALSE)</f>
        <v>6</v>
      </c>
      <c r="H24" s="74">
        <f t="shared" si="1"/>
        <v>8</v>
      </c>
      <c r="I24" s="78">
        <v>86</v>
      </c>
      <c r="J24" s="77">
        <f>VLOOKUP(REPLACE($A$1,1,1,"")&amp;I24,[1]戸籍からデータ貼り付け先!$A$2:$T$12093,14,FALSE)</f>
        <v>3</v>
      </c>
      <c r="K24" s="73">
        <f>VLOOKUP(REPLACE($A$1,1,1,"")&amp;I24,[1]戸籍からデータ貼り付け先!$A$2:$T$12093,16,FALSE)</f>
        <v>6</v>
      </c>
      <c r="L24" s="74">
        <f t="shared" si="2"/>
        <v>9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8</v>
      </c>
      <c r="G25" s="73">
        <f>VLOOKUP(REPLACE($A$1,1,1,"")&amp;E25,[1]戸籍からデータ貼り付け先!$A$2:$T$12093,16,FALSE)</f>
        <v>5</v>
      </c>
      <c r="H25" s="74">
        <f t="shared" si="1"/>
        <v>13</v>
      </c>
      <c r="I25" s="75">
        <v>87</v>
      </c>
      <c r="J25" s="77">
        <f>VLOOKUP(REPLACE($A$1,1,1,"")&amp;I25,[1]戸籍からデータ貼り付け先!$A$2:$T$12093,14,FALSE)</f>
        <v>8</v>
      </c>
      <c r="K25" s="73">
        <f>VLOOKUP(REPLACE($A$1,1,1,"")&amp;I25,[1]戸籍からデータ貼り付け先!$A$2:$T$12093,16,FALSE)</f>
        <v>4</v>
      </c>
      <c r="L25" s="74">
        <f t="shared" si="2"/>
        <v>12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4</v>
      </c>
      <c r="G26" s="73">
        <f>VLOOKUP(REPLACE($A$1,1,1,"")&amp;E26,[1]戸籍からデータ貼り付け先!$A$2:$T$12093,16,FALSE)</f>
        <v>3</v>
      </c>
      <c r="H26" s="74">
        <f t="shared" si="1"/>
        <v>7</v>
      </c>
      <c r="I26" s="78">
        <v>88</v>
      </c>
      <c r="J26" s="77">
        <f>VLOOKUP(REPLACE($A$1,1,1,"")&amp;I26,[1]戸籍からデータ貼り付け先!$A$2:$T$12093,14,FALSE)</f>
        <v>5</v>
      </c>
      <c r="K26" s="73">
        <f>VLOOKUP(REPLACE($A$1,1,1,"")&amp;I26,[1]戸籍からデータ貼り付け先!$A$2:$T$12093,16,FALSE)</f>
        <v>6</v>
      </c>
      <c r="L26" s="74">
        <f t="shared" si="2"/>
        <v>11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4</v>
      </c>
      <c r="G27" s="73">
        <f>VLOOKUP(REPLACE($A$1,1,1,"")&amp;E27,[1]戸籍からデータ貼り付け先!$A$2:$T$12093,16,FALSE)</f>
        <v>5</v>
      </c>
      <c r="H27" s="74">
        <f t="shared" si="1"/>
        <v>9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3</v>
      </c>
      <c r="L27" s="74">
        <f t="shared" si="2"/>
        <v>6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3</v>
      </c>
      <c r="G28" s="73">
        <f>VLOOKUP(REPLACE($A$1,1,1,"")&amp;E28,[1]戸籍からデータ貼り付け先!$A$2:$T$12093,16,FALSE)</f>
        <v>6</v>
      </c>
      <c r="H28" s="74">
        <f t="shared" si="1"/>
        <v>9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5</v>
      </c>
      <c r="L28" s="74">
        <f t="shared" si="2"/>
        <v>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4</v>
      </c>
      <c r="G29" s="73">
        <f>VLOOKUP(REPLACE($A$1,1,1,"")&amp;E29,[1]戸籍からデータ貼り付け先!$A$2:$T$12093,16,FALSE)</f>
        <v>3</v>
      </c>
      <c r="H29" s="74">
        <f t="shared" si="1"/>
        <v>7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2</v>
      </c>
      <c r="L29" s="74">
        <f t="shared" si="2"/>
        <v>3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13</v>
      </c>
      <c r="G30" s="73">
        <f>VLOOKUP(REPLACE($A$1,1,1,"")&amp;E30,[1]戸籍からデータ貼り付け先!$A$2:$T$12093,16,FALSE)</f>
        <v>10</v>
      </c>
      <c r="H30" s="74">
        <f t="shared" si="1"/>
        <v>23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4</v>
      </c>
      <c r="L30" s="74">
        <f t="shared" si="2"/>
        <v>4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6</v>
      </c>
      <c r="H31" s="74">
        <f t="shared" si="1"/>
        <v>17</v>
      </c>
      <c r="I31" s="75">
        <v>93</v>
      </c>
      <c r="J31" s="77">
        <f>VLOOKUP(REPLACE($A$1,1,1,"")&amp;I31,[1]戸籍からデータ貼り付け先!$A$2:$T$12093,14,FALSE)</f>
        <v>0</v>
      </c>
      <c r="K31" s="73">
        <f>VLOOKUP(REPLACE($A$1,1,1,"")&amp;I31,[1]戸籍からデータ貼り付け先!$A$2:$T$12093,16,FALSE)</f>
        <v>4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4</v>
      </c>
      <c r="G32" s="73">
        <f>VLOOKUP(REPLACE($A$1,1,1,"")&amp;E32,[1]戸籍からデータ貼り付け先!$A$2:$T$12093,16,FALSE)</f>
        <v>11</v>
      </c>
      <c r="H32" s="74">
        <f t="shared" si="1"/>
        <v>15</v>
      </c>
      <c r="I32" s="78">
        <v>94</v>
      </c>
      <c r="J32" s="77">
        <f>VLOOKUP(REPLACE($A$1,1,1,"")&amp;I32,[1]戸籍からデータ貼り付け先!$A$2:$T$12093,14,FALSE)</f>
        <v>0</v>
      </c>
      <c r="K32" s="73">
        <f>VLOOKUP(REPLACE($A$1,1,1,"")&amp;I32,[1]戸籍からデータ貼り付け先!$A$2:$T$12093,16,FALSE)</f>
        <v>2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10</v>
      </c>
      <c r="G33" s="73">
        <f>VLOOKUP(REPLACE($A$1,1,1,"")&amp;E33,[1]戸籍からデータ貼り付け先!$A$2:$T$12093,16,FALSE)</f>
        <v>7</v>
      </c>
      <c r="H33" s="74">
        <f t="shared" si="1"/>
        <v>17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0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6</v>
      </c>
      <c r="G34" s="73">
        <f>VLOOKUP(REPLACE($A$1,1,1,"")&amp;E34,[1]戸籍からデータ貼り付け先!$A$2:$T$12093,16,FALSE)</f>
        <v>11</v>
      </c>
      <c r="H34" s="74">
        <f t="shared" si="1"/>
        <v>17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5</v>
      </c>
      <c r="G35" s="73">
        <f>VLOOKUP(REPLACE($A$1,1,1,"")&amp;E35,[1]戸籍からデータ貼り付け先!$A$2:$T$12093,16,FALSE)</f>
        <v>6</v>
      </c>
      <c r="H35" s="74">
        <f t="shared" si="1"/>
        <v>11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15</v>
      </c>
      <c r="G36" s="73">
        <f>VLOOKUP(REPLACE($A$1,1,1,"")&amp;E36,[1]戸籍からデータ貼り付け先!$A$2:$T$12093,16,FALSE)</f>
        <v>6</v>
      </c>
      <c r="H36" s="74">
        <f t="shared" si="1"/>
        <v>21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9</v>
      </c>
      <c r="G37" s="73">
        <f>VLOOKUP(REPLACE($A$1,1,1,"")&amp;E37,[1]戸籍からデータ貼り付け先!$A$2:$T$12093,16,FALSE)</f>
        <v>8</v>
      </c>
      <c r="H37" s="74">
        <f t="shared" si="1"/>
        <v>17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10</v>
      </c>
      <c r="G38" s="73">
        <f>VLOOKUP(REPLACE($A$1,1,1,"")&amp;E38,[1]戸籍からデータ貼り付け先!$A$2:$T$12093,16,FALSE)</f>
        <v>11</v>
      </c>
      <c r="H38" s="74">
        <f t="shared" si="1"/>
        <v>21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13</v>
      </c>
      <c r="G39" s="73">
        <f>VLOOKUP(REPLACE($A$1,1,1,"")&amp;E39,[1]戸籍からデータ貼り付け先!$A$2:$T$12093,16,FALSE)</f>
        <v>10</v>
      </c>
      <c r="H39" s="74">
        <f t="shared" si="1"/>
        <v>23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15</v>
      </c>
      <c r="H40" s="74">
        <f t="shared" si="1"/>
        <v>23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16</v>
      </c>
      <c r="G41" s="73">
        <f>VLOOKUP(REPLACE($A$1,1,1,"")&amp;E41,[1]戸籍からデータ貼り付け先!$A$2:$T$12093,16,FALSE)</f>
        <v>16</v>
      </c>
      <c r="H41" s="74">
        <f t="shared" si="1"/>
        <v>32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9</v>
      </c>
      <c r="G42" s="73">
        <f>VLOOKUP(REPLACE($A$1,1,1,"")&amp;E42,[1]戸籍からデータ貼り付け先!$A$2:$T$12093,16,FALSE)</f>
        <v>13</v>
      </c>
      <c r="H42" s="74">
        <f t="shared" si="1"/>
        <v>22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17</v>
      </c>
      <c r="G43" s="73">
        <f>VLOOKUP(REPLACE($A$1,1,1,"")&amp;E43,[1]戸籍からデータ貼り付け先!$A$2:$T$12093,16,FALSE)</f>
        <v>6</v>
      </c>
      <c r="H43" s="74">
        <f t="shared" si="1"/>
        <v>23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15</v>
      </c>
      <c r="G44" s="73">
        <f>VLOOKUP(REPLACE($A$1,1,1,"")&amp;E44,[1]戸籍からデータ貼り付け先!$A$2:$T$12093,16,FALSE)</f>
        <v>14</v>
      </c>
      <c r="H44" s="74">
        <f t="shared" si="1"/>
        <v>29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20</v>
      </c>
      <c r="G45" s="73">
        <f>VLOOKUP(REPLACE($A$1,1,1,"")&amp;E45,[1]戸籍からデータ貼り付け先!$A$2:$T$12093,16,FALSE)</f>
        <v>12</v>
      </c>
      <c r="H45" s="74">
        <f t="shared" si="1"/>
        <v>32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15</v>
      </c>
      <c r="G46" s="73">
        <f>VLOOKUP(REPLACE($A$1,1,1,"")&amp;E46,[1]戸籍からデータ貼り付け先!$A$2:$T$12093,16,FALSE)</f>
        <v>15</v>
      </c>
      <c r="H46" s="74">
        <f t="shared" si="1"/>
        <v>30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6</v>
      </c>
      <c r="G47" s="73">
        <f>VLOOKUP(REPLACE($A$1,1,1,"")&amp;E47,[1]戸籍からデータ貼り付け先!$A$2:$T$12093,16,FALSE)</f>
        <v>10</v>
      </c>
      <c r="H47" s="74">
        <f t="shared" si="1"/>
        <v>16</v>
      </c>
      <c r="I47" s="43" t="s">
        <v>240</v>
      </c>
      <c r="J47" s="63">
        <f>SUM(J3:J46)</f>
        <v>184</v>
      </c>
      <c r="K47" s="64">
        <f>SUM(K3:K46)</f>
        <v>215</v>
      </c>
      <c r="L47" s="45">
        <f>SUM(J47:K47)</f>
        <v>399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15</v>
      </c>
      <c r="G48" s="73">
        <f>VLOOKUP(REPLACE($A$1,1,1,"")&amp;E48,[1]戸籍からデータ貼り付け先!$A$2:$T$12093,16,FALSE)</f>
        <v>11</v>
      </c>
      <c r="H48" s="74">
        <f t="shared" si="1"/>
        <v>26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9</v>
      </c>
      <c r="G49" s="73">
        <f>VLOOKUP(REPLACE($A$1,1,1,"")&amp;E49,[1]戸籍からデータ貼り付け先!$A$2:$T$12093,16,FALSE)</f>
        <v>10</v>
      </c>
      <c r="H49" s="74">
        <f t="shared" si="1"/>
        <v>19</v>
      </c>
      <c r="I49" s="42"/>
      <c r="J49" s="42" t="str">
        <f>REPLACE(A1,1,1,"")&amp;"合計"</f>
        <v>萩が丘合計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10</v>
      </c>
      <c r="G50" s="73">
        <f>VLOOKUP(REPLACE($A$1,1,1,"")&amp;E50,[1]戸籍からデータ貼り付け先!$A$2:$T$12093,16,FALSE)</f>
        <v>8</v>
      </c>
      <c r="H50" s="74">
        <f t="shared" si="1"/>
        <v>18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10</v>
      </c>
      <c r="G51" s="73">
        <f>VLOOKUP(REPLACE($A$1,1,1,"")&amp;E51,[1]戸籍からデータ貼り付け先!$A$2:$T$12093,16,FALSE)</f>
        <v>8</v>
      </c>
      <c r="H51" s="74">
        <f t="shared" si="1"/>
        <v>18</v>
      </c>
      <c r="I51" s="42"/>
      <c r="J51" s="50">
        <f>SUM(B18,F53,J47)</f>
        <v>640</v>
      </c>
      <c r="K51" s="51">
        <f>SUM(C18,G53,K47)</f>
        <v>675</v>
      </c>
      <c r="L51" s="52">
        <f>SUM(J51:K51)</f>
        <v>1315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8</v>
      </c>
      <c r="H52" s="82">
        <f t="shared" si="1"/>
        <v>13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412</v>
      </c>
      <c r="G53" s="64">
        <f>SUM(G3:G52)</f>
        <v>408</v>
      </c>
      <c r="H53" s="45">
        <f>SUM(F53:G53)</f>
        <v>820</v>
      </c>
      <c r="I53" s="42"/>
      <c r="J53" s="42"/>
      <c r="K53" s="42"/>
      <c r="L53" s="42"/>
    </row>
    <row r="56" spans="1:12" x14ac:dyDescent="0.4">
      <c r="F56" s="54" t="s">
        <v>436</v>
      </c>
    </row>
  </sheetData>
  <sheetProtection algorithmName="SHA-512" hashValue="RhP8PbAzGMK2deLF0m6MXtqkGiePIn81QP85O/3qyBFlDAbrP/cP6OKzYgq1LCFGmRowf3SyqxIQvJRPVpMxRg==" saltValue="IY1yDWpvwG+nYKJJFc6BPA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L56"/>
  <sheetViews>
    <sheetView view="pageBreakPreview" topLeftCell="A40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437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4</v>
      </c>
      <c r="D3" s="74">
        <f>SUM(B3:C3)</f>
        <v>8</v>
      </c>
      <c r="E3" s="71">
        <v>15</v>
      </c>
      <c r="F3" s="72">
        <f>VLOOKUP(REPLACE($A$1,1,1,"")&amp;E3,[1]戸籍からデータ貼り付け先!$A$2:$T$12093,14,FALSE)</f>
        <v>1</v>
      </c>
      <c r="G3" s="73">
        <f>VLOOKUP(REPLACE($A$1,1,1,"")&amp;E3,[1]戸籍からデータ貼り付け先!$A$2:$T$12093,16,FALSE)</f>
        <v>2</v>
      </c>
      <c r="H3" s="74">
        <f>SUM(F3:G3)</f>
        <v>3</v>
      </c>
      <c r="I3" s="75">
        <v>65</v>
      </c>
      <c r="J3" s="72">
        <f>VLOOKUP(REPLACE($A$1,1,1,"")&amp;I3,[1]戸籍からデータ貼り付け先!$A$2:$T$12093,14,FALSE)</f>
        <v>3</v>
      </c>
      <c r="K3" s="73">
        <f>VLOOKUP(REPLACE($A$1,1,1,"")&amp;I3,[1]戸籍からデータ貼り付け先!$A$2:$T$12093,16,FALSE)</f>
        <v>11</v>
      </c>
      <c r="L3" s="74">
        <f>SUM(J3:K3)</f>
        <v>14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</v>
      </c>
      <c r="C4" s="73">
        <f>VLOOKUP(REPLACE($A$1,1,1,"")&amp;A4,[1]戸籍からデータ貼り付け先!$A$2:$T$12093,16,FALSE)</f>
        <v>1</v>
      </c>
      <c r="D4" s="74">
        <f t="shared" ref="D4:D17" si="0">SUM(B4:C4)</f>
        <v>2</v>
      </c>
      <c r="E4" s="76">
        <v>16</v>
      </c>
      <c r="F4" s="77">
        <f>VLOOKUP(REPLACE($A$1,1,1,"")&amp;E4,[1]戸籍からデータ貼り付け先!$A$2:$T$12093,14,FALSE)</f>
        <v>3</v>
      </c>
      <c r="G4" s="73">
        <f>VLOOKUP(REPLACE($A$1,1,1,"")&amp;E4,[1]戸籍からデータ貼り付け先!$A$2:$T$12093,16,FALSE)</f>
        <v>2</v>
      </c>
      <c r="H4" s="74">
        <f t="shared" ref="H4:H52" si="1">SUM(F4:G4)</f>
        <v>5</v>
      </c>
      <c r="I4" s="78">
        <v>66</v>
      </c>
      <c r="J4" s="77">
        <f>VLOOKUP(REPLACE($A$1,1,1,"")&amp;I4,[1]戸籍からデータ貼り付け先!$A$2:$T$12093,14,FALSE)</f>
        <v>9</v>
      </c>
      <c r="K4" s="73">
        <f>VLOOKUP(REPLACE($A$1,1,1,"")&amp;I4,[1]戸籍からデータ貼り付け先!$A$2:$T$12093,16,FALSE)</f>
        <v>10</v>
      </c>
      <c r="L4" s="74">
        <f t="shared" ref="L4:L46" si="2">SUM(J4:K4)</f>
        <v>19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2</v>
      </c>
      <c r="C5" s="73">
        <f>VLOOKUP(REPLACE($A$1,1,1,"")&amp;A5,[1]戸籍からデータ貼り付け先!$A$2:$T$12093,16,FALSE)</f>
        <v>2</v>
      </c>
      <c r="D5" s="74">
        <f t="shared" si="0"/>
        <v>4</v>
      </c>
      <c r="E5" s="71">
        <v>17</v>
      </c>
      <c r="F5" s="77">
        <f>VLOOKUP(REPLACE($A$1,1,1,"")&amp;E5,[1]戸籍からデータ貼り付け先!$A$2:$T$12093,14,FALSE)</f>
        <v>7</v>
      </c>
      <c r="G5" s="73">
        <f>VLOOKUP(REPLACE($A$1,1,1,"")&amp;E5,[1]戸籍からデータ貼り付け先!$A$2:$T$12093,16,FALSE)</f>
        <v>5</v>
      </c>
      <c r="H5" s="74">
        <f t="shared" si="1"/>
        <v>12</v>
      </c>
      <c r="I5" s="75">
        <v>67</v>
      </c>
      <c r="J5" s="77">
        <f>VLOOKUP(REPLACE($A$1,1,1,"")&amp;I5,[1]戸籍からデータ貼り付け先!$A$2:$T$12093,14,FALSE)</f>
        <v>7</v>
      </c>
      <c r="K5" s="73">
        <f>VLOOKUP(REPLACE($A$1,1,1,"")&amp;I5,[1]戸籍からデータ貼り付け先!$A$2:$T$12093,16,FALSE)</f>
        <v>1</v>
      </c>
      <c r="L5" s="74">
        <f t="shared" si="2"/>
        <v>8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</v>
      </c>
      <c r="C6" s="73">
        <f>VLOOKUP(REPLACE($A$1,1,1,"")&amp;A6,[1]戸籍からデータ貼り付け先!$A$2:$T$12093,16,FALSE)</f>
        <v>1</v>
      </c>
      <c r="D6" s="74">
        <f t="shared" si="0"/>
        <v>2</v>
      </c>
      <c r="E6" s="76">
        <v>18</v>
      </c>
      <c r="F6" s="77">
        <f>VLOOKUP(REPLACE($A$1,1,1,"")&amp;E6,[1]戸籍からデータ貼り付け先!$A$2:$T$12093,14,FALSE)</f>
        <v>1</v>
      </c>
      <c r="G6" s="73">
        <f>VLOOKUP(REPLACE($A$1,1,1,"")&amp;E6,[1]戸籍からデータ貼り付け先!$A$2:$T$12093,16,FALSE)</f>
        <v>4</v>
      </c>
      <c r="H6" s="74">
        <f t="shared" si="1"/>
        <v>5</v>
      </c>
      <c r="I6" s="78">
        <v>68</v>
      </c>
      <c r="J6" s="77">
        <f>VLOOKUP(REPLACE($A$1,1,1,"")&amp;I6,[1]戸籍からデータ貼り付け先!$A$2:$T$12093,14,FALSE)</f>
        <v>7</v>
      </c>
      <c r="K6" s="73">
        <f>VLOOKUP(REPLACE($A$1,1,1,"")&amp;I6,[1]戸籍からデータ貼り付け先!$A$2:$T$12093,16,FALSE)</f>
        <v>5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3</v>
      </c>
      <c r="C7" s="73">
        <f>VLOOKUP(REPLACE($A$1,1,1,"")&amp;A7,[1]戸籍からデータ貼り付け先!$A$2:$T$12093,16,FALSE)</f>
        <v>3</v>
      </c>
      <c r="D7" s="74">
        <f t="shared" si="0"/>
        <v>6</v>
      </c>
      <c r="E7" s="71">
        <v>19</v>
      </c>
      <c r="F7" s="77">
        <f>VLOOKUP(REPLACE($A$1,1,1,"")&amp;E7,[1]戸籍からデータ貼り付け先!$A$2:$T$12093,14,FALSE)</f>
        <v>1</v>
      </c>
      <c r="G7" s="73">
        <f>VLOOKUP(REPLACE($A$1,1,1,"")&amp;E7,[1]戸籍からデータ貼り付け先!$A$2:$T$12093,16,FALSE)</f>
        <v>3</v>
      </c>
      <c r="H7" s="74">
        <f t="shared" si="1"/>
        <v>4</v>
      </c>
      <c r="I7" s="75">
        <v>69</v>
      </c>
      <c r="J7" s="77">
        <f>VLOOKUP(REPLACE($A$1,1,1,"")&amp;I7,[1]戸籍からデータ貼り付け先!$A$2:$T$12093,14,FALSE)</f>
        <v>8</v>
      </c>
      <c r="K7" s="73">
        <f>VLOOKUP(REPLACE($A$1,1,1,"")&amp;I7,[1]戸籍からデータ貼り付け先!$A$2:$T$12093,16,FALSE)</f>
        <v>2</v>
      </c>
      <c r="L7" s="74">
        <f t="shared" si="2"/>
        <v>10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2</v>
      </c>
      <c r="C8" s="73">
        <f>VLOOKUP(REPLACE($A$1,1,1,"")&amp;A8,[1]戸籍からデータ貼り付け先!$A$2:$T$12093,16,FALSE)</f>
        <v>2</v>
      </c>
      <c r="D8" s="74">
        <f t="shared" si="0"/>
        <v>4</v>
      </c>
      <c r="E8" s="76">
        <v>20</v>
      </c>
      <c r="F8" s="77">
        <f>VLOOKUP(REPLACE($A$1,1,1,"")&amp;E8,[1]戸籍からデータ貼り付け先!$A$2:$T$12093,14,FALSE)</f>
        <v>1</v>
      </c>
      <c r="G8" s="73">
        <f>VLOOKUP(REPLACE($A$1,1,1,"")&amp;E8,[1]戸籍からデータ貼り付け先!$A$2:$T$12093,16,FALSE)</f>
        <v>9</v>
      </c>
      <c r="H8" s="74">
        <f t="shared" si="1"/>
        <v>10</v>
      </c>
      <c r="I8" s="78">
        <v>70</v>
      </c>
      <c r="J8" s="77">
        <f>VLOOKUP(REPLACE($A$1,1,1,"")&amp;I8,[1]戸籍からデータ貼り付け先!$A$2:$T$12093,14,FALSE)</f>
        <v>6</v>
      </c>
      <c r="K8" s="73">
        <f>VLOOKUP(REPLACE($A$1,1,1,"")&amp;I8,[1]戸籍からデータ貼り付け先!$A$2:$T$12093,16,FALSE)</f>
        <v>7</v>
      </c>
      <c r="L8" s="74">
        <f t="shared" si="2"/>
        <v>13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3</v>
      </c>
      <c r="C9" s="73">
        <f>VLOOKUP(REPLACE($A$1,1,1,"")&amp;A9,[1]戸籍からデータ貼り付け先!$A$2:$T$12093,16,FALSE)</f>
        <v>1</v>
      </c>
      <c r="D9" s="74">
        <f t="shared" si="0"/>
        <v>4</v>
      </c>
      <c r="E9" s="71">
        <v>21</v>
      </c>
      <c r="F9" s="77">
        <f>VLOOKUP(REPLACE($A$1,1,1,"")&amp;E9,[1]戸籍からデータ貼り付け先!$A$2:$T$12093,14,FALSE)</f>
        <v>7</v>
      </c>
      <c r="G9" s="73">
        <f>VLOOKUP(REPLACE($A$1,1,1,"")&amp;E9,[1]戸籍からデータ貼り付け先!$A$2:$T$12093,16,FALSE)</f>
        <v>4</v>
      </c>
      <c r="H9" s="74">
        <f t="shared" si="1"/>
        <v>11</v>
      </c>
      <c r="I9" s="75">
        <v>71</v>
      </c>
      <c r="J9" s="77">
        <f>VLOOKUP(REPLACE($A$1,1,1,"")&amp;I9,[1]戸籍からデータ貼り付け先!$A$2:$T$12093,14,FALSE)</f>
        <v>4</v>
      </c>
      <c r="K9" s="73">
        <f>VLOOKUP(REPLACE($A$1,1,1,"")&amp;I9,[1]戸籍からデータ貼り付け先!$A$2:$T$12093,16,FALSE)</f>
        <v>3</v>
      </c>
      <c r="L9" s="74">
        <f t="shared" si="2"/>
        <v>7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1</v>
      </c>
      <c r="C10" s="73">
        <f>VLOOKUP(REPLACE($A$1,1,1,"")&amp;A10,[1]戸籍からデータ貼り付け先!$A$2:$T$12093,16,FALSE)</f>
        <v>1</v>
      </c>
      <c r="D10" s="74">
        <f t="shared" si="0"/>
        <v>2</v>
      </c>
      <c r="E10" s="76">
        <v>22</v>
      </c>
      <c r="F10" s="77">
        <f>VLOOKUP(REPLACE($A$1,1,1,"")&amp;E10,[1]戸籍からデータ貼り付け先!$A$2:$T$12093,14,FALSE)</f>
        <v>8</v>
      </c>
      <c r="G10" s="73">
        <f>VLOOKUP(REPLACE($A$1,1,1,"")&amp;E10,[1]戸籍からデータ貼り付け先!$A$2:$T$12093,16,FALSE)</f>
        <v>7</v>
      </c>
      <c r="H10" s="74">
        <f t="shared" si="1"/>
        <v>15</v>
      </c>
      <c r="I10" s="78">
        <v>72</v>
      </c>
      <c r="J10" s="77">
        <f>VLOOKUP(REPLACE($A$1,1,1,"")&amp;I10,[1]戸籍からデータ貼り付け先!$A$2:$T$12093,14,FALSE)</f>
        <v>3</v>
      </c>
      <c r="K10" s="73">
        <f>VLOOKUP(REPLACE($A$1,1,1,"")&amp;I10,[1]戸籍からデータ貼り付け先!$A$2:$T$12093,16,FALSE)</f>
        <v>5</v>
      </c>
      <c r="L10" s="74">
        <f t="shared" si="2"/>
        <v>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5</v>
      </c>
      <c r="C11" s="73">
        <f>VLOOKUP(REPLACE($A$1,1,1,"")&amp;A11,[1]戸籍からデータ貼り付け先!$A$2:$T$12093,16,FALSE)</f>
        <v>1</v>
      </c>
      <c r="D11" s="74">
        <f t="shared" si="0"/>
        <v>6</v>
      </c>
      <c r="E11" s="71">
        <v>23</v>
      </c>
      <c r="F11" s="77">
        <f>VLOOKUP(REPLACE($A$1,1,1,"")&amp;E11,[1]戸籍からデータ貼り付け先!$A$2:$T$12093,14,FALSE)</f>
        <v>3</v>
      </c>
      <c r="G11" s="73">
        <f>VLOOKUP(REPLACE($A$1,1,1,"")&amp;E11,[1]戸籍からデータ貼り付け先!$A$2:$T$12093,16,FALSE)</f>
        <v>4</v>
      </c>
      <c r="H11" s="74">
        <f t="shared" si="1"/>
        <v>7</v>
      </c>
      <c r="I11" s="75">
        <v>73</v>
      </c>
      <c r="J11" s="77">
        <f>VLOOKUP(REPLACE($A$1,1,1,"")&amp;I11,[1]戸籍からデータ貼り付け先!$A$2:$T$12093,14,FALSE)</f>
        <v>8</v>
      </c>
      <c r="K11" s="73">
        <f>VLOOKUP(REPLACE($A$1,1,1,"")&amp;I11,[1]戸籍からデータ貼り付け先!$A$2:$T$12093,16,FALSE)</f>
        <v>4</v>
      </c>
      <c r="L11" s="74">
        <f t="shared" si="2"/>
        <v>12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2</v>
      </c>
      <c r="C12" s="73">
        <f>VLOOKUP(REPLACE($A$1,1,1,"")&amp;A12,[1]戸籍からデータ貼り付け先!$A$2:$T$12093,16,FALSE)</f>
        <v>3</v>
      </c>
      <c r="D12" s="74">
        <f t="shared" si="0"/>
        <v>5</v>
      </c>
      <c r="E12" s="76">
        <v>24</v>
      </c>
      <c r="F12" s="77">
        <f>VLOOKUP(REPLACE($A$1,1,1,"")&amp;E12,[1]戸籍からデータ貼り付け先!$A$2:$T$12093,14,FALSE)</f>
        <v>10</v>
      </c>
      <c r="G12" s="73">
        <f>VLOOKUP(REPLACE($A$1,1,1,"")&amp;E12,[1]戸籍からデータ貼り付け先!$A$2:$T$12093,16,FALSE)</f>
        <v>10</v>
      </c>
      <c r="H12" s="74">
        <f t="shared" si="1"/>
        <v>20</v>
      </c>
      <c r="I12" s="78">
        <v>74</v>
      </c>
      <c r="J12" s="77">
        <f>VLOOKUP(REPLACE($A$1,1,1,"")&amp;I12,[1]戸籍からデータ貼り付け先!$A$2:$T$12093,14,FALSE)</f>
        <v>6</v>
      </c>
      <c r="K12" s="73">
        <f>VLOOKUP(REPLACE($A$1,1,1,"")&amp;I12,[1]戸籍からデータ貼り付け先!$A$2:$T$12093,16,FALSE)</f>
        <v>4</v>
      </c>
      <c r="L12" s="74">
        <f t="shared" si="2"/>
        <v>10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3</v>
      </c>
      <c r="C13" s="73">
        <f>VLOOKUP(REPLACE($A$1,1,1,"")&amp;A13,[1]戸籍からデータ貼り付け先!$A$2:$T$12093,16,FALSE)</f>
        <v>1</v>
      </c>
      <c r="D13" s="74">
        <f t="shared" si="0"/>
        <v>4</v>
      </c>
      <c r="E13" s="71">
        <v>25</v>
      </c>
      <c r="F13" s="77">
        <f>VLOOKUP(REPLACE($A$1,1,1,"")&amp;E13,[1]戸籍からデータ貼り付け先!$A$2:$T$12093,14,FALSE)</f>
        <v>8</v>
      </c>
      <c r="G13" s="73">
        <f>VLOOKUP(REPLACE($A$1,1,1,"")&amp;E13,[1]戸籍からデータ貼り付け先!$A$2:$T$12093,16,FALSE)</f>
        <v>6</v>
      </c>
      <c r="H13" s="74">
        <f t="shared" si="1"/>
        <v>14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7</v>
      </c>
      <c r="L13" s="74">
        <f t="shared" si="2"/>
        <v>13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2</v>
      </c>
      <c r="C14" s="73">
        <f>VLOOKUP(REPLACE($A$1,1,1,"")&amp;A14,[1]戸籍からデータ貼り付け先!$A$2:$T$12093,16,FALSE)</f>
        <v>1</v>
      </c>
      <c r="D14" s="74">
        <f t="shared" si="0"/>
        <v>3</v>
      </c>
      <c r="E14" s="76">
        <v>26</v>
      </c>
      <c r="F14" s="77">
        <f>VLOOKUP(REPLACE($A$1,1,1,"")&amp;E14,[1]戸籍からデータ貼り付け先!$A$2:$T$12093,14,FALSE)</f>
        <v>8</v>
      </c>
      <c r="G14" s="73">
        <f>VLOOKUP(REPLACE($A$1,1,1,"")&amp;E14,[1]戸籍からデータ貼り付け先!$A$2:$T$12093,16,FALSE)</f>
        <v>4</v>
      </c>
      <c r="H14" s="74">
        <f t="shared" si="1"/>
        <v>12</v>
      </c>
      <c r="I14" s="78">
        <v>76</v>
      </c>
      <c r="J14" s="77">
        <f>VLOOKUP(REPLACE($A$1,1,1,"")&amp;I14,[1]戸籍からデータ貼り付け先!$A$2:$T$12093,14,FALSE)</f>
        <v>1</v>
      </c>
      <c r="K14" s="73">
        <f>VLOOKUP(REPLACE($A$1,1,1,"")&amp;I14,[1]戸籍からデータ貼り付け先!$A$2:$T$12093,16,FALSE)</f>
        <v>7</v>
      </c>
      <c r="L14" s="74">
        <f t="shared" si="2"/>
        <v>8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0</v>
      </c>
      <c r="C15" s="73">
        <f>VLOOKUP(REPLACE($A$1,1,1,"")&amp;A15,[1]戸籍からデータ貼り付け先!$A$2:$T$12093,16,FALSE)</f>
        <v>3</v>
      </c>
      <c r="D15" s="74">
        <f t="shared" si="0"/>
        <v>3</v>
      </c>
      <c r="E15" s="71">
        <v>27</v>
      </c>
      <c r="F15" s="77">
        <f>VLOOKUP(REPLACE($A$1,1,1,"")&amp;E15,[1]戸籍からデータ貼り付け先!$A$2:$T$12093,14,FALSE)</f>
        <v>8</v>
      </c>
      <c r="G15" s="73">
        <f>VLOOKUP(REPLACE($A$1,1,1,"")&amp;E15,[1]戸籍からデータ貼り付け先!$A$2:$T$12093,16,FALSE)</f>
        <v>4</v>
      </c>
      <c r="H15" s="74">
        <f t="shared" si="1"/>
        <v>12</v>
      </c>
      <c r="I15" s="75">
        <v>77</v>
      </c>
      <c r="J15" s="77">
        <f>VLOOKUP(REPLACE($A$1,1,1,"")&amp;I15,[1]戸籍からデータ貼り付け先!$A$2:$T$12093,14,FALSE)</f>
        <v>1</v>
      </c>
      <c r="K15" s="73">
        <f>VLOOKUP(REPLACE($A$1,1,1,"")&amp;I15,[1]戸籍からデータ貼り付け先!$A$2:$T$12093,16,FALSE)</f>
        <v>10</v>
      </c>
      <c r="L15" s="74">
        <f t="shared" si="2"/>
        <v>11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3</v>
      </c>
      <c r="C16" s="73">
        <f>VLOOKUP(REPLACE($A$1,1,1,"")&amp;A16,[1]戸籍からデータ貼り付け先!$A$2:$T$12093,16,FALSE)</f>
        <v>3</v>
      </c>
      <c r="D16" s="74">
        <f t="shared" si="0"/>
        <v>6</v>
      </c>
      <c r="E16" s="76">
        <v>28</v>
      </c>
      <c r="F16" s="77">
        <f>VLOOKUP(REPLACE($A$1,1,1,"")&amp;E16,[1]戸籍からデータ貼り付け先!$A$2:$T$12093,14,FALSE)</f>
        <v>5</v>
      </c>
      <c r="G16" s="73">
        <f>VLOOKUP(REPLACE($A$1,1,1,"")&amp;E16,[1]戸籍からデータ貼り付け先!$A$2:$T$12093,16,FALSE)</f>
        <v>2</v>
      </c>
      <c r="H16" s="74">
        <f t="shared" si="1"/>
        <v>7</v>
      </c>
      <c r="I16" s="78">
        <v>78</v>
      </c>
      <c r="J16" s="77">
        <f>VLOOKUP(REPLACE($A$1,1,1,"")&amp;I16,[1]戸籍からデータ貼り付け先!$A$2:$T$12093,14,FALSE)</f>
        <v>8</v>
      </c>
      <c r="K16" s="73">
        <f>VLOOKUP(REPLACE($A$1,1,1,"")&amp;I16,[1]戸籍からデータ貼り付け先!$A$2:$T$12093,16,FALSE)</f>
        <v>9</v>
      </c>
      <c r="L16" s="74">
        <f t="shared" si="2"/>
        <v>17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3</v>
      </c>
      <c r="C17" s="81">
        <f>VLOOKUP(REPLACE($A$1,1,1,"")&amp;A17,[1]戸籍からデータ貼り付け先!$A$2:$T$12093,16,FALSE)</f>
        <v>5</v>
      </c>
      <c r="D17" s="82">
        <f t="shared" si="0"/>
        <v>8</v>
      </c>
      <c r="E17" s="71">
        <v>29</v>
      </c>
      <c r="F17" s="77">
        <f>VLOOKUP(REPLACE($A$1,1,1,"")&amp;E17,[1]戸籍からデータ貼り付け先!$A$2:$T$12093,14,FALSE)</f>
        <v>5</v>
      </c>
      <c r="G17" s="73">
        <f>VLOOKUP(REPLACE($A$1,1,1,"")&amp;E17,[1]戸籍からデータ貼り付け先!$A$2:$T$12093,16,FALSE)</f>
        <v>5</v>
      </c>
      <c r="H17" s="74">
        <f t="shared" si="1"/>
        <v>10</v>
      </c>
      <c r="I17" s="75">
        <v>79</v>
      </c>
      <c r="J17" s="77">
        <f>VLOOKUP(REPLACE($A$1,1,1,"")&amp;I17,[1]戸籍からデータ貼り付け先!$A$2:$T$12093,14,FALSE)</f>
        <v>7</v>
      </c>
      <c r="K17" s="73">
        <f>VLOOKUP(REPLACE($A$1,1,1,"")&amp;I17,[1]戸籍からデータ貼り付け先!$A$2:$T$12093,16,FALSE)</f>
        <v>3</v>
      </c>
      <c r="L17" s="74">
        <f t="shared" si="2"/>
        <v>10</v>
      </c>
    </row>
    <row r="18" spans="1:12" ht="15" thickTop="1" thickBot="1" x14ac:dyDescent="0.2">
      <c r="A18" s="38" t="s">
        <v>240</v>
      </c>
      <c r="B18" s="63">
        <f>SUM(B3:B17)</f>
        <v>35</v>
      </c>
      <c r="C18" s="64">
        <f>SUM(C3:C17)</f>
        <v>32</v>
      </c>
      <c r="D18" s="45">
        <f>SUM(B18:C18)</f>
        <v>67</v>
      </c>
      <c r="E18" s="76">
        <v>30</v>
      </c>
      <c r="F18" s="77">
        <f>VLOOKUP(REPLACE($A$1,1,1,"")&amp;E18,[1]戸籍からデータ貼り付け先!$A$2:$T$12093,14,FALSE)</f>
        <v>4</v>
      </c>
      <c r="G18" s="73">
        <f>VLOOKUP(REPLACE($A$1,1,1,"")&amp;E18,[1]戸籍からデータ貼り付け先!$A$2:$T$12093,16,FALSE)</f>
        <v>4</v>
      </c>
      <c r="H18" s="74">
        <f t="shared" si="1"/>
        <v>8</v>
      </c>
      <c r="I18" s="78">
        <v>80</v>
      </c>
      <c r="J18" s="77">
        <f>VLOOKUP(REPLACE($A$1,1,1,"")&amp;I18,[1]戸籍からデータ貼り付け先!$A$2:$T$12093,14,FALSE)</f>
        <v>5</v>
      </c>
      <c r="K18" s="73">
        <f>VLOOKUP(REPLACE($A$1,1,1,"")&amp;I18,[1]戸籍からデータ貼り付け先!$A$2:$T$12093,16,FALSE)</f>
        <v>4</v>
      </c>
      <c r="L18" s="74">
        <f t="shared" si="2"/>
        <v>9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7</v>
      </c>
      <c r="G19" s="73">
        <f>VLOOKUP(REPLACE($A$1,1,1,"")&amp;E19,[1]戸籍からデータ貼り付け先!$A$2:$T$12093,16,FALSE)</f>
        <v>5</v>
      </c>
      <c r="H19" s="74">
        <f t="shared" si="1"/>
        <v>12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3</v>
      </c>
      <c r="L19" s="74">
        <f t="shared" si="2"/>
        <v>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7</v>
      </c>
      <c r="G20" s="73">
        <f>VLOOKUP(REPLACE($A$1,1,1,"")&amp;E20,[1]戸籍からデータ貼り付け先!$A$2:$T$12093,16,FALSE)</f>
        <v>8</v>
      </c>
      <c r="H20" s="74">
        <f t="shared" si="1"/>
        <v>15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8</v>
      </c>
      <c r="L20" s="74">
        <f t="shared" si="2"/>
        <v>11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7</v>
      </c>
      <c r="G21" s="73">
        <f>VLOOKUP(REPLACE($A$1,1,1,"")&amp;E21,[1]戸籍からデータ貼り付け先!$A$2:$T$12093,16,FALSE)</f>
        <v>5</v>
      </c>
      <c r="H21" s="74">
        <f t="shared" si="1"/>
        <v>12</v>
      </c>
      <c r="I21" s="75">
        <v>83</v>
      </c>
      <c r="J21" s="77">
        <f>VLOOKUP(REPLACE($A$1,1,1,"")&amp;I21,[1]戸籍からデータ貼り付け先!$A$2:$T$12093,14,FALSE)</f>
        <v>5</v>
      </c>
      <c r="K21" s="73">
        <f>VLOOKUP(REPLACE($A$1,1,1,"")&amp;I21,[1]戸籍からデータ貼り付け先!$A$2:$T$12093,16,FALSE)</f>
        <v>0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1</v>
      </c>
      <c r="G22" s="73">
        <f>VLOOKUP(REPLACE($A$1,1,1,"")&amp;E22,[1]戸籍からデータ貼り付け先!$A$2:$T$12093,16,FALSE)</f>
        <v>3</v>
      </c>
      <c r="H22" s="74">
        <f t="shared" si="1"/>
        <v>4</v>
      </c>
      <c r="I22" s="78">
        <v>84</v>
      </c>
      <c r="J22" s="77">
        <f>VLOOKUP(REPLACE($A$1,1,1,"")&amp;I22,[1]戸籍からデータ貼り付け先!$A$2:$T$12093,14,FALSE)</f>
        <v>7</v>
      </c>
      <c r="K22" s="73">
        <f>VLOOKUP(REPLACE($A$1,1,1,"")&amp;I22,[1]戸籍からデータ貼り付け先!$A$2:$T$12093,16,FALSE)</f>
        <v>5</v>
      </c>
      <c r="L22" s="74">
        <f t="shared" si="2"/>
        <v>12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7</v>
      </c>
      <c r="G23" s="73">
        <f>VLOOKUP(REPLACE($A$1,1,1,"")&amp;E23,[1]戸籍からデータ貼り付け先!$A$2:$T$12093,16,FALSE)</f>
        <v>4</v>
      </c>
      <c r="H23" s="74">
        <f t="shared" si="1"/>
        <v>11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4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7</v>
      </c>
      <c r="G24" s="73">
        <f>VLOOKUP(REPLACE($A$1,1,1,"")&amp;E24,[1]戸籍からデータ貼り付け先!$A$2:$T$12093,16,FALSE)</f>
        <v>4</v>
      </c>
      <c r="H24" s="74">
        <f t="shared" si="1"/>
        <v>11</v>
      </c>
      <c r="I24" s="78">
        <v>86</v>
      </c>
      <c r="J24" s="77">
        <f>VLOOKUP(REPLACE($A$1,1,1,"")&amp;I24,[1]戸籍からデータ貼り付け先!$A$2:$T$12093,14,FALSE)</f>
        <v>4</v>
      </c>
      <c r="K24" s="73">
        <f>VLOOKUP(REPLACE($A$1,1,1,"")&amp;I24,[1]戸籍からデータ貼り付け先!$A$2:$T$12093,16,FALSE)</f>
        <v>3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5</v>
      </c>
      <c r="G25" s="73">
        <f>VLOOKUP(REPLACE($A$1,1,1,"")&amp;E25,[1]戸籍からデータ貼り付け先!$A$2:$T$12093,16,FALSE)</f>
        <v>2</v>
      </c>
      <c r="H25" s="74">
        <f t="shared" si="1"/>
        <v>7</v>
      </c>
      <c r="I25" s="75">
        <v>87</v>
      </c>
      <c r="J25" s="77">
        <f>VLOOKUP(REPLACE($A$1,1,1,"")&amp;I25,[1]戸籍からデータ貼り付け先!$A$2:$T$12093,14,FALSE)</f>
        <v>1</v>
      </c>
      <c r="K25" s="73">
        <f>VLOOKUP(REPLACE($A$1,1,1,"")&amp;I25,[1]戸籍からデータ貼り付け先!$A$2:$T$12093,16,FALSE)</f>
        <v>4</v>
      </c>
      <c r="L25" s="74">
        <f t="shared" si="2"/>
        <v>5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6</v>
      </c>
      <c r="G26" s="73">
        <f>VLOOKUP(REPLACE($A$1,1,1,"")&amp;E26,[1]戸籍からデータ貼り付け先!$A$2:$T$12093,16,FALSE)</f>
        <v>4</v>
      </c>
      <c r="H26" s="74">
        <f t="shared" si="1"/>
        <v>10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6</v>
      </c>
      <c r="L26" s="74">
        <f t="shared" si="2"/>
        <v>8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</v>
      </c>
      <c r="G27" s="73">
        <f>VLOOKUP(REPLACE($A$1,1,1,"")&amp;E27,[1]戸籍からデータ貼り付け先!$A$2:$T$12093,16,FALSE)</f>
        <v>2</v>
      </c>
      <c r="H27" s="74">
        <f t="shared" si="1"/>
        <v>3</v>
      </c>
      <c r="I27" s="75">
        <v>89</v>
      </c>
      <c r="J27" s="77">
        <f>VLOOKUP(REPLACE($A$1,1,1,"")&amp;I27,[1]戸籍からデータ貼り付け先!$A$2:$T$12093,14,FALSE)</f>
        <v>2</v>
      </c>
      <c r="K27" s="73">
        <f>VLOOKUP(REPLACE($A$1,1,1,"")&amp;I27,[1]戸籍からデータ貼り付け先!$A$2:$T$12093,16,FALSE)</f>
        <v>3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5</v>
      </c>
      <c r="G28" s="73">
        <f>VLOOKUP(REPLACE($A$1,1,1,"")&amp;E28,[1]戸籍からデータ貼り付け先!$A$2:$T$12093,16,FALSE)</f>
        <v>6</v>
      </c>
      <c r="H28" s="74">
        <f t="shared" si="1"/>
        <v>11</v>
      </c>
      <c r="I28" s="78">
        <v>90</v>
      </c>
      <c r="J28" s="77">
        <f>VLOOKUP(REPLACE($A$1,1,1,"")&amp;I28,[1]戸籍からデータ貼り付け先!$A$2:$T$12093,14,FALSE)</f>
        <v>2</v>
      </c>
      <c r="K28" s="73">
        <f>VLOOKUP(REPLACE($A$1,1,1,"")&amp;I28,[1]戸籍からデータ貼り付け先!$A$2:$T$12093,16,FALSE)</f>
        <v>8</v>
      </c>
      <c r="L28" s="74">
        <f t="shared" si="2"/>
        <v>10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7</v>
      </c>
      <c r="G29" s="73">
        <f>VLOOKUP(REPLACE($A$1,1,1,"")&amp;E29,[1]戸籍からデータ貼り付け先!$A$2:$T$12093,16,FALSE)</f>
        <v>7</v>
      </c>
      <c r="H29" s="74">
        <f t="shared" si="1"/>
        <v>14</v>
      </c>
      <c r="I29" s="75">
        <v>91</v>
      </c>
      <c r="J29" s="77">
        <f>VLOOKUP(REPLACE($A$1,1,1,"")&amp;I29,[1]戸籍からデータ貼り付け先!$A$2:$T$12093,14,FALSE)</f>
        <v>1</v>
      </c>
      <c r="K29" s="73">
        <f>VLOOKUP(REPLACE($A$1,1,1,"")&amp;I29,[1]戸籍からデータ貼り付け先!$A$2:$T$12093,16,FALSE)</f>
        <v>3</v>
      </c>
      <c r="L29" s="74">
        <f t="shared" si="2"/>
        <v>4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</v>
      </c>
      <c r="G30" s="73">
        <f>VLOOKUP(REPLACE($A$1,1,1,"")&amp;E30,[1]戸籍からデータ貼り付け先!$A$2:$T$12093,16,FALSE)</f>
        <v>7</v>
      </c>
      <c r="H30" s="74">
        <f t="shared" si="1"/>
        <v>9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5</v>
      </c>
      <c r="L30" s="74">
        <f t="shared" si="2"/>
        <v>6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</v>
      </c>
      <c r="G31" s="73">
        <f>VLOOKUP(REPLACE($A$1,1,1,"")&amp;E31,[1]戸籍からデータ貼り付け先!$A$2:$T$12093,16,FALSE)</f>
        <v>4</v>
      </c>
      <c r="H31" s="74">
        <f t="shared" si="1"/>
        <v>5</v>
      </c>
      <c r="I31" s="75">
        <v>93</v>
      </c>
      <c r="J31" s="77">
        <f>VLOOKUP(REPLACE($A$1,1,1,"")&amp;I31,[1]戸籍からデータ貼り付け先!$A$2:$T$12093,14,FALSE)</f>
        <v>1</v>
      </c>
      <c r="K31" s="73">
        <f>VLOOKUP(REPLACE($A$1,1,1,"")&amp;I31,[1]戸籍からデータ貼り付け先!$A$2:$T$12093,16,FALSE)</f>
        <v>1</v>
      </c>
      <c r="L31" s="74">
        <f t="shared" si="2"/>
        <v>2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4</v>
      </c>
      <c r="H32" s="74">
        <f t="shared" si="1"/>
        <v>11</v>
      </c>
      <c r="I32" s="78">
        <v>94</v>
      </c>
      <c r="J32" s="77">
        <f>VLOOKUP(REPLACE($A$1,1,1,"")&amp;I32,[1]戸籍からデータ貼り付け先!$A$2:$T$12093,14,FALSE)</f>
        <v>2</v>
      </c>
      <c r="K32" s="73">
        <f>VLOOKUP(REPLACE($A$1,1,1,"")&amp;I32,[1]戸籍からデータ貼り付け先!$A$2:$T$12093,16,FALSE)</f>
        <v>3</v>
      </c>
      <c r="L32" s="74">
        <f t="shared" si="2"/>
        <v>5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4</v>
      </c>
      <c r="G33" s="73">
        <f>VLOOKUP(REPLACE($A$1,1,1,"")&amp;E33,[1]戸籍からデータ貼り付け先!$A$2:$T$12093,16,FALSE)</f>
        <v>5</v>
      </c>
      <c r="H33" s="74">
        <f t="shared" si="1"/>
        <v>9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2</v>
      </c>
      <c r="L33" s="74">
        <f t="shared" si="2"/>
        <v>2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9</v>
      </c>
      <c r="G34" s="73">
        <f>VLOOKUP(REPLACE($A$1,1,1,"")&amp;E34,[1]戸籍からデータ貼り付け先!$A$2:$T$12093,16,FALSE)</f>
        <v>8</v>
      </c>
      <c r="H34" s="74">
        <f t="shared" si="1"/>
        <v>17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4</v>
      </c>
      <c r="G35" s="73">
        <f>VLOOKUP(REPLACE($A$1,1,1,"")&amp;E35,[1]戸籍からデータ貼り付け先!$A$2:$T$12093,16,FALSE)</f>
        <v>5</v>
      </c>
      <c r="H35" s="74">
        <f t="shared" si="1"/>
        <v>9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12</v>
      </c>
      <c r="G36" s="73">
        <f>VLOOKUP(REPLACE($A$1,1,1,"")&amp;E36,[1]戸籍からデータ貼り付け先!$A$2:$T$12093,16,FALSE)</f>
        <v>6</v>
      </c>
      <c r="H36" s="74">
        <f t="shared" si="1"/>
        <v>18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1</v>
      </c>
      <c r="L36" s="74">
        <f t="shared" si="2"/>
        <v>1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10</v>
      </c>
      <c r="G37" s="73">
        <f>VLOOKUP(REPLACE($A$1,1,1,"")&amp;E37,[1]戸籍からデータ貼り付け先!$A$2:$T$12093,16,FALSE)</f>
        <v>9</v>
      </c>
      <c r="H37" s="74">
        <f t="shared" si="1"/>
        <v>19</v>
      </c>
      <c r="I37" s="75">
        <v>99</v>
      </c>
      <c r="J37" s="77">
        <f>VLOOKUP(REPLACE($A$1,1,1,"")&amp;I37,[1]戸籍からデータ貼り付け先!$A$2:$T$12093,14,FALSE)</f>
        <v>1</v>
      </c>
      <c r="K37" s="73">
        <f>VLOOKUP(REPLACE($A$1,1,1,"")&amp;I37,[1]戸籍からデータ貼り付け先!$A$2:$T$12093,16,FALSE)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12</v>
      </c>
      <c r="G38" s="73">
        <f>VLOOKUP(REPLACE($A$1,1,1,"")&amp;E38,[1]戸籍からデータ貼り付け先!$A$2:$T$12093,16,FALSE)</f>
        <v>8</v>
      </c>
      <c r="H38" s="74">
        <f t="shared" si="1"/>
        <v>20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6</v>
      </c>
      <c r="H39" s="74">
        <f t="shared" si="1"/>
        <v>16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8</v>
      </c>
      <c r="G40" s="73">
        <f>VLOOKUP(REPLACE($A$1,1,1,"")&amp;E40,[1]戸籍からデータ貼り付け先!$A$2:$T$12093,16,FALSE)</f>
        <v>4</v>
      </c>
      <c r="H40" s="74">
        <f t="shared" si="1"/>
        <v>12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11</v>
      </c>
      <c r="G41" s="73">
        <f>VLOOKUP(REPLACE($A$1,1,1,"")&amp;E41,[1]戸籍からデータ貼り付け先!$A$2:$T$12093,16,FALSE)</f>
        <v>6</v>
      </c>
      <c r="H41" s="74">
        <f t="shared" si="1"/>
        <v>17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9</v>
      </c>
      <c r="G42" s="73">
        <f>VLOOKUP(REPLACE($A$1,1,1,"")&amp;E42,[1]戸籍からデータ貼り付け先!$A$2:$T$12093,16,FALSE)</f>
        <v>6</v>
      </c>
      <c r="H42" s="74">
        <f t="shared" si="1"/>
        <v>15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8</v>
      </c>
      <c r="G43" s="73">
        <f>VLOOKUP(REPLACE($A$1,1,1,"")&amp;E43,[1]戸籍からデータ貼り付け先!$A$2:$T$12093,16,FALSE)</f>
        <v>4</v>
      </c>
      <c r="H43" s="74">
        <f t="shared" si="1"/>
        <v>12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8</v>
      </c>
      <c r="G44" s="73">
        <f>VLOOKUP(REPLACE($A$1,1,1,"")&amp;E44,[1]戸籍からデータ貼り付け先!$A$2:$T$12093,16,FALSE)</f>
        <v>13</v>
      </c>
      <c r="H44" s="74">
        <f t="shared" si="1"/>
        <v>21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5</v>
      </c>
      <c r="G45" s="73">
        <f>VLOOKUP(REPLACE($A$1,1,1,"")&amp;E45,[1]戸籍からデータ貼り付け先!$A$2:$T$12093,16,FALSE)</f>
        <v>6</v>
      </c>
      <c r="H45" s="74">
        <f t="shared" si="1"/>
        <v>11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11</v>
      </c>
      <c r="G46" s="73">
        <f>VLOOKUP(REPLACE($A$1,1,1,"")&amp;E46,[1]戸籍からデータ貼り付け先!$A$2:$T$12093,16,FALSE)</f>
        <v>5</v>
      </c>
      <c r="H46" s="74">
        <f t="shared" si="1"/>
        <v>16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7</v>
      </c>
      <c r="G47" s="73">
        <f>VLOOKUP(REPLACE($A$1,1,1,"")&amp;E47,[1]戸籍からデータ貼り付け先!$A$2:$T$12093,16,FALSE)</f>
        <v>3</v>
      </c>
      <c r="H47" s="74">
        <f t="shared" si="1"/>
        <v>10</v>
      </c>
      <c r="I47" s="43" t="s">
        <v>240</v>
      </c>
      <c r="J47" s="63">
        <f>SUM(J3:J46)</f>
        <v>130</v>
      </c>
      <c r="K47" s="64">
        <f>SUM(K3:K46)</f>
        <v>151</v>
      </c>
      <c r="L47" s="45">
        <f>SUM(J47:K47)</f>
        <v>281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</v>
      </c>
      <c r="G48" s="73">
        <f>VLOOKUP(REPLACE($A$1,1,1,"")&amp;E48,[1]戸籍からデータ貼り付け先!$A$2:$T$12093,16,FALSE)</f>
        <v>6</v>
      </c>
      <c r="H48" s="74">
        <f t="shared" si="1"/>
        <v>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8</v>
      </c>
      <c r="G49" s="73">
        <f>VLOOKUP(REPLACE($A$1,1,1,"")&amp;E49,[1]戸籍からデータ貼り付け先!$A$2:$T$12093,16,FALSE)</f>
        <v>9</v>
      </c>
      <c r="H49" s="74">
        <f t="shared" si="1"/>
        <v>17</v>
      </c>
      <c r="I49" s="42"/>
      <c r="J49" s="42" t="str">
        <f>REPLACE(A1,1,1,"")&amp;"合計"</f>
        <v>曲松１丁目合計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8</v>
      </c>
      <c r="G50" s="73">
        <f>VLOOKUP(REPLACE($A$1,1,1,"")&amp;E50,[1]戸籍からデータ貼り付け先!$A$2:$T$12093,16,FALSE)</f>
        <v>7</v>
      </c>
      <c r="H50" s="74">
        <f t="shared" si="1"/>
        <v>15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5</v>
      </c>
      <c r="G51" s="73">
        <f>VLOOKUP(REPLACE($A$1,1,1,"")&amp;E51,[1]戸籍からデータ貼り付け先!$A$2:$T$12093,16,FALSE)</f>
        <v>4</v>
      </c>
      <c r="H51" s="74">
        <f t="shared" si="1"/>
        <v>9</v>
      </c>
      <c r="I51" s="42"/>
      <c r="J51" s="50">
        <f>SUM(B18,F53,J47)</f>
        <v>471</v>
      </c>
      <c r="K51" s="51">
        <f>SUM(C18,G53,K47)</f>
        <v>448</v>
      </c>
      <c r="L51" s="52">
        <f>SUM(J51:K51)</f>
        <v>919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5</v>
      </c>
      <c r="G52" s="81">
        <f>VLOOKUP(REPLACE($A$1,1,1,"")&amp;E52,[1]戸籍からデータ貼り付け先!$A$2:$T$12093,16,FALSE)</f>
        <v>5</v>
      </c>
      <c r="H52" s="82">
        <f t="shared" si="1"/>
        <v>10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306</v>
      </c>
      <c r="G53" s="64">
        <f>SUM(G3:G52)</f>
        <v>265</v>
      </c>
      <c r="H53" s="45">
        <f>SUM(F53:G53)</f>
        <v>571</v>
      </c>
      <c r="I53" s="42"/>
      <c r="J53" s="42"/>
      <c r="K53" s="42"/>
      <c r="L53" s="42"/>
    </row>
    <row r="56" spans="1:12" x14ac:dyDescent="0.4">
      <c r="F56" s="54" t="s">
        <v>438</v>
      </c>
    </row>
  </sheetData>
  <sheetProtection algorithmName="SHA-512" hashValue="b9WRNMDKZtxQryvCDiUBKSo+M5sd4uMkyRfMnSNwcH3XO4v9c0jJd/gpgKGI0A4Dj2Nhqw+7kVIPStToymPVVw==" saltValue="T/AXJ5Xv7t8RvJpBTs3FH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L56"/>
  <sheetViews>
    <sheetView view="pageBreakPreview" topLeftCell="A37" zoomScaleNormal="79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439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2</v>
      </c>
      <c r="C3" s="73">
        <f>VLOOKUP(REPLACE($A$1,1,1,"")&amp;A3,[1]戸籍からデータ貼り付け先!$A$2:$T$12093,16,FALSE)</f>
        <v>2</v>
      </c>
      <c r="D3" s="74">
        <f>SUM(B3:C3)</f>
        <v>4</v>
      </c>
      <c r="E3" s="71">
        <v>15</v>
      </c>
      <c r="F3" s="72">
        <f>VLOOKUP(REPLACE($A$1,1,1,"")&amp;E3,[1]戸籍からデータ貼り付け先!$A$2:$T$12093,14,FALSE)</f>
        <v>6</v>
      </c>
      <c r="G3" s="73">
        <f>VLOOKUP(REPLACE($A$1,1,1,"")&amp;E3,[1]戸籍からデータ貼り付け先!$A$2:$T$12093,16,FALSE)</f>
        <v>2</v>
      </c>
      <c r="H3" s="74">
        <f>SUM(F3:G3)</f>
        <v>8</v>
      </c>
      <c r="I3" s="75">
        <v>65</v>
      </c>
      <c r="J3" s="72">
        <f>VLOOKUP(REPLACE($A$1,1,1,"")&amp;I3,[1]戸籍からデータ貼り付け先!$A$2:$T$12093,14,FALSE)</f>
        <v>8</v>
      </c>
      <c r="K3" s="73">
        <f>VLOOKUP(REPLACE($A$1,1,1,"")&amp;I3,[1]戸籍からデータ貼り付け先!$A$2:$T$12093,16,FALSE)</f>
        <v>8</v>
      </c>
      <c r="L3" s="74">
        <f>SUM(J3:K3)</f>
        <v>16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7</v>
      </c>
      <c r="C4" s="73">
        <f>VLOOKUP(REPLACE($A$1,1,1,"")&amp;A4,[1]戸籍からデータ貼り付け先!$A$2:$T$12093,16,FALSE)</f>
        <v>8</v>
      </c>
      <c r="D4" s="74">
        <f t="shared" ref="D4:D17" si="0">SUM(B4:C4)</f>
        <v>15</v>
      </c>
      <c r="E4" s="76">
        <v>16</v>
      </c>
      <c r="F4" s="77">
        <f>VLOOKUP(REPLACE($A$1,1,1,"")&amp;E4,[1]戸籍からデータ貼り付け先!$A$2:$T$12093,14,FALSE)</f>
        <v>6</v>
      </c>
      <c r="G4" s="73">
        <f>VLOOKUP(REPLACE($A$1,1,1,"")&amp;E4,[1]戸籍からデータ貼り付け先!$A$2:$T$12093,16,FALSE)</f>
        <v>2</v>
      </c>
      <c r="H4" s="74">
        <f t="shared" ref="H4:H52" si="1">SUM(F4:G4)</f>
        <v>8</v>
      </c>
      <c r="I4" s="78">
        <v>66</v>
      </c>
      <c r="J4" s="77">
        <f>VLOOKUP(REPLACE($A$1,1,1,"")&amp;I4,[1]戸籍からデータ貼り付け先!$A$2:$T$12093,14,FALSE)</f>
        <v>5</v>
      </c>
      <c r="K4" s="73">
        <f>VLOOKUP(REPLACE($A$1,1,1,"")&amp;I4,[1]戸籍からデータ貼り付け先!$A$2:$T$12093,16,FALSE)</f>
        <v>7</v>
      </c>
      <c r="L4" s="74">
        <f t="shared" ref="L4:L46" si="2">SUM(J4:K4)</f>
        <v>12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7</v>
      </c>
      <c r="D5" s="74">
        <f t="shared" si="0"/>
        <v>12</v>
      </c>
      <c r="E5" s="71">
        <v>17</v>
      </c>
      <c r="F5" s="77">
        <f>VLOOKUP(REPLACE($A$1,1,1,"")&amp;E5,[1]戸籍からデータ貼り付け先!$A$2:$T$12093,14,FALSE)</f>
        <v>3</v>
      </c>
      <c r="G5" s="73">
        <f>VLOOKUP(REPLACE($A$1,1,1,"")&amp;E5,[1]戸籍からデータ貼り付け先!$A$2:$T$12093,16,FALSE)</f>
        <v>3</v>
      </c>
      <c r="H5" s="74">
        <f t="shared" si="1"/>
        <v>6</v>
      </c>
      <c r="I5" s="75">
        <v>67</v>
      </c>
      <c r="J5" s="77">
        <f>VLOOKUP(REPLACE($A$1,1,1,"")&amp;I5,[1]戸籍からデータ貼り付け先!$A$2:$T$12093,14,FALSE)</f>
        <v>5</v>
      </c>
      <c r="K5" s="73">
        <f>VLOOKUP(REPLACE($A$1,1,1,"")&amp;I5,[1]戸籍からデータ貼り付け先!$A$2:$T$12093,16,FALSE)</f>
        <v>5</v>
      </c>
      <c r="L5" s="74">
        <f t="shared" si="2"/>
        <v>10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3</v>
      </c>
      <c r="C6" s="73">
        <f>VLOOKUP(REPLACE($A$1,1,1,"")&amp;A6,[1]戸籍からデータ貼り付け先!$A$2:$T$12093,16,FALSE)</f>
        <v>3</v>
      </c>
      <c r="D6" s="74">
        <f t="shared" si="0"/>
        <v>6</v>
      </c>
      <c r="E6" s="76">
        <v>18</v>
      </c>
      <c r="F6" s="77">
        <f>VLOOKUP(REPLACE($A$1,1,1,"")&amp;E6,[1]戸籍からデータ貼り付け先!$A$2:$T$12093,14,FALSE)</f>
        <v>7</v>
      </c>
      <c r="G6" s="73">
        <f>VLOOKUP(REPLACE($A$1,1,1,"")&amp;E6,[1]戸籍からデータ貼り付け先!$A$2:$T$12093,16,FALSE)</f>
        <v>6</v>
      </c>
      <c r="H6" s="74">
        <f t="shared" si="1"/>
        <v>13</v>
      </c>
      <c r="I6" s="78">
        <v>68</v>
      </c>
      <c r="J6" s="77">
        <f>VLOOKUP(REPLACE($A$1,1,1,"")&amp;I6,[1]戸籍からデータ貼り付け先!$A$2:$T$12093,14,FALSE)</f>
        <v>8</v>
      </c>
      <c r="K6" s="73">
        <f>VLOOKUP(REPLACE($A$1,1,1,"")&amp;I6,[1]戸籍からデータ貼り付け先!$A$2:$T$12093,16,FALSE)</f>
        <v>4</v>
      </c>
      <c r="L6" s="74">
        <f t="shared" si="2"/>
        <v>12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5</v>
      </c>
      <c r="C7" s="73">
        <f>VLOOKUP(REPLACE($A$1,1,1,"")&amp;A7,[1]戸籍からデータ貼り付け先!$A$2:$T$12093,16,FALSE)</f>
        <v>7</v>
      </c>
      <c r="D7" s="74">
        <f t="shared" si="0"/>
        <v>12</v>
      </c>
      <c r="E7" s="71">
        <v>19</v>
      </c>
      <c r="F7" s="77">
        <f>VLOOKUP(REPLACE($A$1,1,1,"")&amp;E7,[1]戸籍からデータ貼り付け先!$A$2:$T$12093,14,FALSE)</f>
        <v>6</v>
      </c>
      <c r="G7" s="73">
        <f>VLOOKUP(REPLACE($A$1,1,1,"")&amp;E7,[1]戸籍からデータ貼り付け先!$A$2:$T$12093,16,FALSE)</f>
        <v>5</v>
      </c>
      <c r="H7" s="74">
        <f t="shared" si="1"/>
        <v>11</v>
      </c>
      <c r="I7" s="75">
        <v>69</v>
      </c>
      <c r="J7" s="77">
        <f>VLOOKUP(REPLACE($A$1,1,1,"")&amp;I7,[1]戸籍からデータ貼り付け先!$A$2:$T$12093,14,FALSE)</f>
        <v>3</v>
      </c>
      <c r="K7" s="73">
        <f>VLOOKUP(REPLACE($A$1,1,1,"")&amp;I7,[1]戸籍からデータ貼り付け先!$A$2:$T$12093,16,FALSE)</f>
        <v>4</v>
      </c>
      <c r="L7" s="74">
        <f t="shared" si="2"/>
        <v>7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6</v>
      </c>
      <c r="C8" s="73">
        <f>VLOOKUP(REPLACE($A$1,1,1,"")&amp;A8,[1]戸籍からデータ貼り付け先!$A$2:$T$12093,16,FALSE)</f>
        <v>3</v>
      </c>
      <c r="D8" s="74">
        <f t="shared" si="0"/>
        <v>9</v>
      </c>
      <c r="E8" s="76">
        <v>20</v>
      </c>
      <c r="F8" s="77">
        <f>VLOOKUP(REPLACE($A$1,1,1,"")&amp;E8,[1]戸籍からデータ貼り付け先!$A$2:$T$12093,14,FALSE)</f>
        <v>4</v>
      </c>
      <c r="G8" s="73">
        <f>VLOOKUP(REPLACE($A$1,1,1,"")&amp;E8,[1]戸籍からデータ貼り付け先!$A$2:$T$12093,16,FALSE)</f>
        <v>6</v>
      </c>
      <c r="H8" s="74">
        <f t="shared" si="1"/>
        <v>10</v>
      </c>
      <c r="I8" s="78">
        <v>70</v>
      </c>
      <c r="J8" s="77">
        <f>VLOOKUP(REPLACE($A$1,1,1,"")&amp;I8,[1]戸籍からデータ貼り付け先!$A$2:$T$12093,14,FALSE)</f>
        <v>8</v>
      </c>
      <c r="K8" s="73">
        <f>VLOOKUP(REPLACE($A$1,1,1,"")&amp;I8,[1]戸籍からデータ貼り付け先!$A$2:$T$12093,16,FALSE)</f>
        <v>9</v>
      </c>
      <c r="L8" s="74">
        <f t="shared" si="2"/>
        <v>17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6</v>
      </c>
      <c r="C9" s="73">
        <f>VLOOKUP(REPLACE($A$1,1,1,"")&amp;A9,[1]戸籍からデータ貼り付け先!$A$2:$T$12093,16,FALSE)</f>
        <v>4</v>
      </c>
      <c r="D9" s="74">
        <f t="shared" si="0"/>
        <v>10</v>
      </c>
      <c r="E9" s="71">
        <v>21</v>
      </c>
      <c r="F9" s="77">
        <f>VLOOKUP(REPLACE($A$1,1,1,"")&amp;E9,[1]戸籍からデータ貼り付け先!$A$2:$T$12093,14,FALSE)</f>
        <v>3</v>
      </c>
      <c r="G9" s="73">
        <f>VLOOKUP(REPLACE($A$1,1,1,"")&amp;E9,[1]戸籍からデータ貼り付け先!$A$2:$T$12093,16,FALSE)</f>
        <v>5</v>
      </c>
      <c r="H9" s="74">
        <f t="shared" si="1"/>
        <v>8</v>
      </c>
      <c r="I9" s="75">
        <v>71</v>
      </c>
      <c r="J9" s="77">
        <f>VLOOKUP(REPLACE($A$1,1,1,"")&amp;I9,[1]戸籍からデータ貼り付け先!$A$2:$T$12093,14,FALSE)</f>
        <v>5</v>
      </c>
      <c r="K9" s="73">
        <f>VLOOKUP(REPLACE($A$1,1,1,"")&amp;I9,[1]戸籍からデータ貼り付け先!$A$2:$T$12093,16,FALSE)</f>
        <v>10</v>
      </c>
      <c r="L9" s="74">
        <f t="shared" si="2"/>
        <v>15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4</v>
      </c>
      <c r="C10" s="73">
        <f>VLOOKUP(REPLACE($A$1,1,1,"")&amp;A10,[1]戸籍からデータ貼り付け先!$A$2:$T$12093,16,FALSE)</f>
        <v>5</v>
      </c>
      <c r="D10" s="74">
        <f t="shared" si="0"/>
        <v>9</v>
      </c>
      <c r="E10" s="76">
        <v>22</v>
      </c>
      <c r="F10" s="77">
        <f>VLOOKUP(REPLACE($A$1,1,1,"")&amp;E10,[1]戸籍からデータ貼り付け先!$A$2:$T$12093,14,FALSE)</f>
        <v>6</v>
      </c>
      <c r="G10" s="73">
        <f>VLOOKUP(REPLACE($A$1,1,1,"")&amp;E10,[1]戸籍からデータ貼り付け先!$A$2:$T$12093,16,FALSE)</f>
        <v>4</v>
      </c>
      <c r="H10" s="74">
        <f t="shared" si="1"/>
        <v>10</v>
      </c>
      <c r="I10" s="78">
        <v>72</v>
      </c>
      <c r="J10" s="77">
        <f>VLOOKUP(REPLACE($A$1,1,1,"")&amp;I10,[1]戸籍からデータ貼り付け先!$A$2:$T$12093,14,FALSE)</f>
        <v>6</v>
      </c>
      <c r="K10" s="73">
        <f>VLOOKUP(REPLACE($A$1,1,1,"")&amp;I10,[1]戸籍からデータ貼り付け先!$A$2:$T$12093,16,FALSE)</f>
        <v>8</v>
      </c>
      <c r="L10" s="74">
        <f t="shared" si="2"/>
        <v>14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3</v>
      </c>
      <c r="C11" s="73">
        <f>VLOOKUP(REPLACE($A$1,1,1,"")&amp;A11,[1]戸籍からデータ貼り付け先!$A$2:$T$12093,16,FALSE)</f>
        <v>5</v>
      </c>
      <c r="D11" s="74">
        <f t="shared" si="0"/>
        <v>8</v>
      </c>
      <c r="E11" s="71">
        <v>23</v>
      </c>
      <c r="F11" s="77">
        <f>VLOOKUP(REPLACE($A$1,1,1,"")&amp;E11,[1]戸籍からデータ貼り付け先!$A$2:$T$12093,14,FALSE)</f>
        <v>9</v>
      </c>
      <c r="G11" s="73">
        <f>VLOOKUP(REPLACE($A$1,1,1,"")&amp;E11,[1]戸籍からデータ貼り付け先!$A$2:$T$12093,16,FALSE)</f>
        <v>4</v>
      </c>
      <c r="H11" s="74">
        <f t="shared" si="1"/>
        <v>13</v>
      </c>
      <c r="I11" s="75">
        <v>73</v>
      </c>
      <c r="J11" s="77">
        <f>VLOOKUP(REPLACE($A$1,1,1,"")&amp;I11,[1]戸籍からデータ貼り付け先!$A$2:$T$12093,14,FALSE)</f>
        <v>2</v>
      </c>
      <c r="K11" s="73">
        <f>VLOOKUP(REPLACE($A$1,1,1,"")&amp;I11,[1]戸籍からデータ貼り付け先!$A$2:$T$12093,16,FALSE)</f>
        <v>7</v>
      </c>
      <c r="L11" s="74">
        <f t="shared" si="2"/>
        <v>9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4</v>
      </c>
      <c r="C12" s="73">
        <f>VLOOKUP(REPLACE($A$1,1,1,"")&amp;A12,[1]戸籍からデータ貼り付け先!$A$2:$T$12093,16,FALSE)</f>
        <v>4</v>
      </c>
      <c r="D12" s="74">
        <f t="shared" si="0"/>
        <v>8</v>
      </c>
      <c r="E12" s="76">
        <v>24</v>
      </c>
      <c r="F12" s="77">
        <f>VLOOKUP(REPLACE($A$1,1,1,"")&amp;E12,[1]戸籍からデータ貼り付け先!$A$2:$T$12093,14,FALSE)</f>
        <v>6</v>
      </c>
      <c r="G12" s="73">
        <f>VLOOKUP(REPLACE($A$1,1,1,"")&amp;E12,[1]戸籍からデータ貼り付け先!$A$2:$T$12093,16,FALSE)</f>
        <v>4</v>
      </c>
      <c r="H12" s="74">
        <f t="shared" si="1"/>
        <v>10</v>
      </c>
      <c r="I12" s="78">
        <v>74</v>
      </c>
      <c r="J12" s="77">
        <f>VLOOKUP(REPLACE($A$1,1,1,"")&amp;I12,[1]戸籍からデータ貼り付け先!$A$2:$T$12093,14,FALSE)</f>
        <v>5</v>
      </c>
      <c r="K12" s="73">
        <f>VLOOKUP(REPLACE($A$1,1,1,"")&amp;I12,[1]戸籍からデータ貼り付け先!$A$2:$T$12093,16,FALSE)</f>
        <v>8</v>
      </c>
      <c r="L12" s="74">
        <f t="shared" si="2"/>
        <v>13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6</v>
      </c>
      <c r="C13" s="73">
        <f>VLOOKUP(REPLACE($A$1,1,1,"")&amp;A13,[1]戸籍からデータ貼り付け先!$A$2:$T$12093,16,FALSE)</f>
        <v>4</v>
      </c>
      <c r="D13" s="74">
        <f t="shared" si="0"/>
        <v>10</v>
      </c>
      <c r="E13" s="71">
        <v>25</v>
      </c>
      <c r="F13" s="77">
        <f>VLOOKUP(REPLACE($A$1,1,1,"")&amp;E13,[1]戸籍からデータ貼り付け先!$A$2:$T$12093,14,FALSE)</f>
        <v>5</v>
      </c>
      <c r="G13" s="73">
        <f>VLOOKUP(REPLACE($A$1,1,1,"")&amp;E13,[1]戸籍からデータ貼り付け先!$A$2:$T$12093,16,FALSE)</f>
        <v>7</v>
      </c>
      <c r="H13" s="74">
        <f t="shared" si="1"/>
        <v>12</v>
      </c>
      <c r="I13" s="75">
        <v>75</v>
      </c>
      <c r="J13" s="77">
        <f>VLOOKUP(REPLACE($A$1,1,1,"")&amp;I13,[1]戸籍からデータ貼り付け先!$A$2:$T$12093,14,FALSE)</f>
        <v>6</v>
      </c>
      <c r="K13" s="73">
        <f>VLOOKUP(REPLACE($A$1,1,1,"")&amp;I13,[1]戸籍からデータ貼り付け先!$A$2:$T$12093,16,FALSE)</f>
        <v>9</v>
      </c>
      <c r="L13" s="74">
        <f t="shared" si="2"/>
        <v>15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3</v>
      </c>
      <c r="C14" s="73">
        <f>VLOOKUP(REPLACE($A$1,1,1,"")&amp;A14,[1]戸籍からデータ貼り付け先!$A$2:$T$12093,16,FALSE)</f>
        <v>2</v>
      </c>
      <c r="D14" s="74">
        <f t="shared" si="0"/>
        <v>5</v>
      </c>
      <c r="E14" s="76">
        <v>26</v>
      </c>
      <c r="F14" s="77">
        <f>VLOOKUP(REPLACE($A$1,1,1,"")&amp;E14,[1]戸籍からデータ貼り付け先!$A$2:$T$12093,14,FALSE)</f>
        <v>5</v>
      </c>
      <c r="G14" s="73">
        <f>VLOOKUP(REPLACE($A$1,1,1,"")&amp;E14,[1]戸籍からデータ貼り付け先!$A$2:$T$12093,16,FALSE)</f>
        <v>5</v>
      </c>
      <c r="H14" s="74">
        <f t="shared" si="1"/>
        <v>10</v>
      </c>
      <c r="I14" s="78">
        <v>76</v>
      </c>
      <c r="J14" s="77">
        <f>VLOOKUP(REPLACE($A$1,1,1,"")&amp;I14,[1]戸籍からデータ貼り付け先!$A$2:$T$12093,14,FALSE)</f>
        <v>5</v>
      </c>
      <c r="K14" s="73">
        <f>VLOOKUP(REPLACE($A$1,1,1,"")&amp;I14,[1]戸籍からデータ貼り付け先!$A$2:$T$12093,16,FALSE)</f>
        <v>6</v>
      </c>
      <c r="L14" s="74">
        <f t="shared" si="2"/>
        <v>11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5</v>
      </c>
      <c r="C15" s="73">
        <f>VLOOKUP(REPLACE($A$1,1,1,"")&amp;A15,[1]戸籍からデータ貼り付け先!$A$2:$T$12093,16,FALSE)</f>
        <v>4</v>
      </c>
      <c r="D15" s="74">
        <f t="shared" si="0"/>
        <v>9</v>
      </c>
      <c r="E15" s="71">
        <v>27</v>
      </c>
      <c r="F15" s="77">
        <f>VLOOKUP(REPLACE($A$1,1,1,"")&amp;E15,[1]戸籍からデータ貼り付け先!$A$2:$T$12093,14,FALSE)</f>
        <v>6</v>
      </c>
      <c r="G15" s="73">
        <f>VLOOKUP(REPLACE($A$1,1,1,"")&amp;E15,[1]戸籍からデータ貼り付け先!$A$2:$T$12093,16,FALSE)</f>
        <v>6</v>
      </c>
      <c r="H15" s="74">
        <f t="shared" si="1"/>
        <v>12</v>
      </c>
      <c r="I15" s="75">
        <v>77</v>
      </c>
      <c r="J15" s="77">
        <f>VLOOKUP(REPLACE($A$1,1,1,"")&amp;I15,[1]戸籍からデータ貼り付け先!$A$2:$T$12093,14,FALSE)</f>
        <v>7</v>
      </c>
      <c r="K15" s="73">
        <f>VLOOKUP(REPLACE($A$1,1,1,"")&amp;I15,[1]戸籍からデータ貼り付け先!$A$2:$T$12093,16,FALSE)</f>
        <v>13</v>
      </c>
      <c r="L15" s="74">
        <f t="shared" si="2"/>
        <v>20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5</v>
      </c>
      <c r="C16" s="73">
        <f>VLOOKUP(REPLACE($A$1,1,1,"")&amp;A16,[1]戸籍からデータ貼り付け先!$A$2:$T$12093,16,FALSE)</f>
        <v>3</v>
      </c>
      <c r="D16" s="74">
        <f t="shared" si="0"/>
        <v>8</v>
      </c>
      <c r="E16" s="76">
        <v>28</v>
      </c>
      <c r="F16" s="77">
        <f>VLOOKUP(REPLACE($A$1,1,1,"")&amp;E16,[1]戸籍からデータ貼り付け先!$A$2:$T$12093,14,FALSE)</f>
        <v>6</v>
      </c>
      <c r="G16" s="73">
        <f>VLOOKUP(REPLACE($A$1,1,1,"")&amp;E16,[1]戸籍からデータ貼り付け先!$A$2:$T$12093,16,FALSE)</f>
        <v>6</v>
      </c>
      <c r="H16" s="74">
        <f t="shared" si="1"/>
        <v>12</v>
      </c>
      <c r="I16" s="78">
        <v>78</v>
      </c>
      <c r="J16" s="77">
        <f>VLOOKUP(REPLACE($A$1,1,1,"")&amp;I16,[1]戸籍からデータ貼り付け先!$A$2:$T$12093,14,FALSE)</f>
        <v>11</v>
      </c>
      <c r="K16" s="73">
        <f>VLOOKUP(REPLACE($A$1,1,1,"")&amp;I16,[1]戸籍からデータ貼り付け先!$A$2:$T$12093,16,FALSE)</f>
        <v>3</v>
      </c>
      <c r="L16" s="74">
        <f t="shared" si="2"/>
        <v>14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0</v>
      </c>
      <c r="C17" s="81">
        <f>VLOOKUP(REPLACE($A$1,1,1,"")&amp;A17,[1]戸籍からデータ貼り付け先!$A$2:$T$12093,16,FALSE)</f>
        <v>5</v>
      </c>
      <c r="D17" s="82">
        <f t="shared" si="0"/>
        <v>5</v>
      </c>
      <c r="E17" s="71">
        <v>29</v>
      </c>
      <c r="F17" s="77">
        <f>VLOOKUP(REPLACE($A$1,1,1,"")&amp;E17,[1]戸籍からデータ貼り付け先!$A$2:$T$12093,14,FALSE)</f>
        <v>7</v>
      </c>
      <c r="G17" s="73">
        <f>VLOOKUP(REPLACE($A$1,1,1,"")&amp;E17,[1]戸籍からデータ貼り付け先!$A$2:$T$12093,16,FALSE)</f>
        <v>2</v>
      </c>
      <c r="H17" s="74">
        <f t="shared" si="1"/>
        <v>9</v>
      </c>
      <c r="I17" s="75">
        <v>79</v>
      </c>
      <c r="J17" s="77">
        <f>VLOOKUP(REPLACE($A$1,1,1,"")&amp;I17,[1]戸籍からデータ貼り付け先!$A$2:$T$12093,14,FALSE)</f>
        <v>1</v>
      </c>
      <c r="K17" s="73">
        <f>VLOOKUP(REPLACE($A$1,1,1,"")&amp;I17,[1]戸籍からデータ貼り付け先!$A$2:$T$12093,16,FALSE)</f>
        <v>7</v>
      </c>
      <c r="L17" s="74">
        <f t="shared" si="2"/>
        <v>8</v>
      </c>
    </row>
    <row r="18" spans="1:12" ht="15" thickTop="1" thickBot="1" x14ac:dyDescent="0.2">
      <c r="A18" s="38" t="s">
        <v>240</v>
      </c>
      <c r="B18" s="63">
        <f>SUM(B3:B17)</f>
        <v>64</v>
      </c>
      <c r="C18" s="64">
        <f>SUM(C3:C17)</f>
        <v>66</v>
      </c>
      <c r="D18" s="45">
        <f>SUM(B18:C18)</f>
        <v>130</v>
      </c>
      <c r="E18" s="76">
        <v>30</v>
      </c>
      <c r="F18" s="77">
        <f>VLOOKUP(REPLACE($A$1,1,1,"")&amp;E18,[1]戸籍からデータ貼り付け先!$A$2:$T$12093,14,FALSE)</f>
        <v>7</v>
      </c>
      <c r="G18" s="73">
        <f>VLOOKUP(REPLACE($A$1,1,1,"")&amp;E18,[1]戸籍からデータ貼り付け先!$A$2:$T$12093,16,FALSE)</f>
        <v>4</v>
      </c>
      <c r="H18" s="74">
        <f t="shared" si="1"/>
        <v>11</v>
      </c>
      <c r="I18" s="78">
        <v>80</v>
      </c>
      <c r="J18" s="77">
        <f>VLOOKUP(REPLACE($A$1,1,1,"")&amp;I18,[1]戸籍からデータ貼り付け先!$A$2:$T$12093,14,FALSE)</f>
        <v>8</v>
      </c>
      <c r="K18" s="73">
        <f>VLOOKUP(REPLACE($A$1,1,1,"")&amp;I18,[1]戸籍からデータ貼り付け先!$A$2:$T$12093,16,FALSE)</f>
        <v>3</v>
      </c>
      <c r="L18" s="74">
        <f t="shared" si="2"/>
        <v>11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6</v>
      </c>
      <c r="G19" s="73">
        <f>VLOOKUP(REPLACE($A$1,1,1,"")&amp;E19,[1]戸籍からデータ貼り付け先!$A$2:$T$12093,16,FALSE)</f>
        <v>11</v>
      </c>
      <c r="H19" s="74">
        <f t="shared" si="1"/>
        <v>17</v>
      </c>
      <c r="I19" s="75">
        <v>81</v>
      </c>
      <c r="J19" s="77">
        <f>VLOOKUP(REPLACE($A$1,1,1,"")&amp;I19,[1]戸籍からデータ貼り付け先!$A$2:$T$12093,14,FALSE)</f>
        <v>5</v>
      </c>
      <c r="K19" s="73">
        <f>VLOOKUP(REPLACE($A$1,1,1,"")&amp;I19,[1]戸籍からデータ貼り付け先!$A$2:$T$12093,16,FALSE)</f>
        <v>6</v>
      </c>
      <c r="L19" s="74">
        <f t="shared" si="2"/>
        <v>11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11</v>
      </c>
      <c r="G20" s="73">
        <f>VLOOKUP(REPLACE($A$1,1,1,"")&amp;E20,[1]戸籍からデータ貼り付け先!$A$2:$T$12093,16,FALSE)</f>
        <v>10</v>
      </c>
      <c r="H20" s="74">
        <f t="shared" si="1"/>
        <v>21</v>
      </c>
      <c r="I20" s="78">
        <v>82</v>
      </c>
      <c r="J20" s="77">
        <f>VLOOKUP(REPLACE($A$1,1,1,"")&amp;I20,[1]戸籍からデータ貼り付け先!$A$2:$T$12093,14,FALSE)</f>
        <v>3</v>
      </c>
      <c r="K20" s="73">
        <f>VLOOKUP(REPLACE($A$1,1,1,"")&amp;I20,[1]戸籍からデータ貼り付け先!$A$2:$T$12093,16,FALSE)</f>
        <v>11</v>
      </c>
      <c r="L20" s="74">
        <f t="shared" si="2"/>
        <v>14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3</v>
      </c>
      <c r="G21" s="73">
        <f>VLOOKUP(REPLACE($A$1,1,1,"")&amp;E21,[1]戸籍からデータ貼り付け先!$A$2:$T$12093,16,FALSE)</f>
        <v>12</v>
      </c>
      <c r="H21" s="74">
        <f t="shared" si="1"/>
        <v>15</v>
      </c>
      <c r="I21" s="75">
        <v>83</v>
      </c>
      <c r="J21" s="77">
        <f>VLOOKUP(REPLACE($A$1,1,1,"")&amp;I21,[1]戸籍からデータ貼り付け先!$A$2:$T$12093,14,FALSE)</f>
        <v>4</v>
      </c>
      <c r="K21" s="73">
        <f>VLOOKUP(REPLACE($A$1,1,1,"")&amp;I21,[1]戸籍からデータ貼り付け先!$A$2:$T$12093,16,FALSE)</f>
        <v>8</v>
      </c>
      <c r="L21" s="74">
        <f t="shared" si="2"/>
        <v>12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7</v>
      </c>
      <c r="G22" s="73">
        <f>VLOOKUP(REPLACE($A$1,1,1,"")&amp;E22,[1]戸籍からデータ貼り付け先!$A$2:$T$12093,16,FALSE)</f>
        <v>8</v>
      </c>
      <c r="H22" s="74">
        <f t="shared" si="1"/>
        <v>15</v>
      </c>
      <c r="I22" s="78">
        <v>84</v>
      </c>
      <c r="J22" s="77">
        <f>VLOOKUP(REPLACE($A$1,1,1,"")&amp;I22,[1]戸籍からデータ貼り付け先!$A$2:$T$12093,14,FALSE)</f>
        <v>2</v>
      </c>
      <c r="K22" s="73">
        <f>VLOOKUP(REPLACE($A$1,1,1,"")&amp;I22,[1]戸籍からデータ貼り付け先!$A$2:$T$12093,16,FALSE)</f>
        <v>7</v>
      </c>
      <c r="L22" s="74">
        <f t="shared" si="2"/>
        <v>9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11</v>
      </c>
      <c r="G23" s="73">
        <f>VLOOKUP(REPLACE($A$1,1,1,"")&amp;E23,[1]戸籍からデータ貼り付け先!$A$2:$T$12093,16,FALSE)</f>
        <v>7</v>
      </c>
      <c r="H23" s="74">
        <f t="shared" si="1"/>
        <v>18</v>
      </c>
      <c r="I23" s="75">
        <v>85</v>
      </c>
      <c r="J23" s="77">
        <f>VLOOKUP(REPLACE($A$1,1,1,"")&amp;I23,[1]戸籍からデータ貼り付け先!$A$2:$T$12093,14,FALSE)</f>
        <v>4</v>
      </c>
      <c r="K23" s="73">
        <f>VLOOKUP(REPLACE($A$1,1,1,"")&amp;I23,[1]戸籍からデータ貼り付け先!$A$2:$T$12093,16,FALSE)</f>
        <v>9</v>
      </c>
      <c r="L23" s="74">
        <f t="shared" si="2"/>
        <v>13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10</v>
      </c>
      <c r="G24" s="73">
        <f>VLOOKUP(REPLACE($A$1,1,1,"")&amp;E24,[1]戸籍からデータ貼り付け先!$A$2:$T$12093,16,FALSE)</f>
        <v>5</v>
      </c>
      <c r="H24" s="74">
        <f t="shared" si="1"/>
        <v>15</v>
      </c>
      <c r="I24" s="78">
        <v>86</v>
      </c>
      <c r="J24" s="77">
        <f>VLOOKUP(REPLACE($A$1,1,1,"")&amp;I24,[1]戸籍からデータ貼り付け先!$A$2:$T$12093,14,FALSE)</f>
        <v>1</v>
      </c>
      <c r="K24" s="73">
        <f>VLOOKUP(REPLACE($A$1,1,1,"")&amp;I24,[1]戸籍からデータ貼り付け先!$A$2:$T$12093,16,FALSE)</f>
        <v>6</v>
      </c>
      <c r="L24" s="74">
        <f t="shared" si="2"/>
        <v>7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6</v>
      </c>
      <c r="G25" s="73">
        <f>VLOOKUP(REPLACE($A$1,1,1,"")&amp;E25,[1]戸籍からデータ貼り付け先!$A$2:$T$12093,16,FALSE)</f>
        <v>13</v>
      </c>
      <c r="H25" s="74">
        <f t="shared" si="1"/>
        <v>19</v>
      </c>
      <c r="I25" s="75">
        <v>87</v>
      </c>
      <c r="J25" s="77">
        <f>VLOOKUP(REPLACE($A$1,1,1,"")&amp;I25,[1]戸籍からデータ貼り付け先!$A$2:$T$12093,14,FALSE)</f>
        <v>8</v>
      </c>
      <c r="K25" s="73">
        <f>VLOOKUP(REPLACE($A$1,1,1,"")&amp;I25,[1]戸籍からデータ貼り付け先!$A$2:$T$12093,16,FALSE)</f>
        <v>4</v>
      </c>
      <c r="L25" s="74">
        <f t="shared" si="2"/>
        <v>12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7</v>
      </c>
      <c r="G26" s="73">
        <f>VLOOKUP(REPLACE($A$1,1,1,"")&amp;E26,[1]戸籍からデータ貼り付け先!$A$2:$T$12093,16,FALSE)</f>
        <v>8</v>
      </c>
      <c r="H26" s="74">
        <f t="shared" si="1"/>
        <v>15</v>
      </c>
      <c r="I26" s="78">
        <v>88</v>
      </c>
      <c r="J26" s="77">
        <f>VLOOKUP(REPLACE($A$1,1,1,"")&amp;I26,[1]戸籍からデータ貼り付け先!$A$2:$T$12093,14,FALSE)</f>
        <v>2</v>
      </c>
      <c r="K26" s="73">
        <f>VLOOKUP(REPLACE($A$1,1,1,"")&amp;I26,[1]戸籍からデータ貼り付け先!$A$2:$T$12093,16,FALSE)</f>
        <v>4</v>
      </c>
      <c r="L26" s="74">
        <f t="shared" si="2"/>
        <v>6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8</v>
      </c>
      <c r="G27" s="73">
        <f>VLOOKUP(REPLACE($A$1,1,1,"")&amp;E27,[1]戸籍からデータ貼り付け先!$A$2:$T$12093,16,FALSE)</f>
        <v>5</v>
      </c>
      <c r="H27" s="74">
        <f t="shared" si="1"/>
        <v>13</v>
      </c>
      <c r="I27" s="75">
        <v>89</v>
      </c>
      <c r="J27" s="77">
        <f>VLOOKUP(REPLACE($A$1,1,1,"")&amp;I27,[1]戸籍からデータ貼り付け先!$A$2:$T$12093,14,FALSE)</f>
        <v>3</v>
      </c>
      <c r="K27" s="73">
        <f>VLOOKUP(REPLACE($A$1,1,1,"")&amp;I27,[1]戸籍からデータ貼り付け先!$A$2:$T$12093,16,FALSE)</f>
        <v>2</v>
      </c>
      <c r="L27" s="74">
        <f t="shared" si="2"/>
        <v>5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8</v>
      </c>
      <c r="G28" s="73">
        <f>VLOOKUP(REPLACE($A$1,1,1,"")&amp;E28,[1]戸籍からデータ貼り付け先!$A$2:$T$12093,16,FALSE)</f>
        <v>8</v>
      </c>
      <c r="H28" s="74">
        <f t="shared" si="1"/>
        <v>16</v>
      </c>
      <c r="I28" s="78">
        <v>90</v>
      </c>
      <c r="J28" s="77">
        <f>VLOOKUP(REPLACE($A$1,1,1,"")&amp;I28,[1]戸籍からデータ貼り付け先!$A$2:$T$12093,14,FALSE)</f>
        <v>1</v>
      </c>
      <c r="K28" s="73">
        <f>VLOOKUP(REPLACE($A$1,1,1,"")&amp;I28,[1]戸籍からデータ貼り付け先!$A$2:$T$12093,16,FALSE)</f>
        <v>2</v>
      </c>
      <c r="L28" s="74">
        <f t="shared" si="2"/>
        <v>3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9</v>
      </c>
      <c r="G29" s="73">
        <f>VLOOKUP(REPLACE($A$1,1,1,"")&amp;E29,[1]戸籍からデータ貼り付け先!$A$2:$T$12093,16,FALSE)</f>
        <v>8</v>
      </c>
      <c r="H29" s="74">
        <f t="shared" si="1"/>
        <v>17</v>
      </c>
      <c r="I29" s="75">
        <v>91</v>
      </c>
      <c r="J29" s="77">
        <f>VLOOKUP(REPLACE($A$1,1,1,"")&amp;I29,[1]戸籍からデータ貼り付け先!$A$2:$T$12093,14,FALSE)</f>
        <v>3</v>
      </c>
      <c r="K29" s="73">
        <f>VLOOKUP(REPLACE($A$1,1,1,"")&amp;I29,[1]戸籍からデータ貼り付け先!$A$2:$T$12093,16,FALSE)</f>
        <v>6</v>
      </c>
      <c r="L29" s="74">
        <f t="shared" si="2"/>
        <v>9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11</v>
      </c>
      <c r="G30" s="73">
        <f>VLOOKUP(REPLACE($A$1,1,1,"")&amp;E30,[1]戸籍からデータ貼り付け先!$A$2:$T$12093,16,FALSE)</f>
        <v>7</v>
      </c>
      <c r="H30" s="74">
        <f t="shared" si="1"/>
        <v>18</v>
      </c>
      <c r="I30" s="78">
        <v>92</v>
      </c>
      <c r="J30" s="77">
        <f>VLOOKUP(REPLACE($A$1,1,1,"")&amp;I30,[1]戸籍からデータ貼り付け先!$A$2:$T$12093,14,FALSE)</f>
        <v>1</v>
      </c>
      <c r="K30" s="73">
        <f>VLOOKUP(REPLACE($A$1,1,1,"")&amp;I30,[1]戸籍からデータ貼り付け先!$A$2:$T$12093,16,FALSE)</f>
        <v>4</v>
      </c>
      <c r="L30" s="74">
        <f t="shared" si="2"/>
        <v>5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11</v>
      </c>
      <c r="G31" s="73">
        <f>VLOOKUP(REPLACE($A$1,1,1,"")&amp;E31,[1]戸籍からデータ貼り付け先!$A$2:$T$12093,16,FALSE)</f>
        <v>5</v>
      </c>
      <c r="H31" s="74">
        <f t="shared" si="1"/>
        <v>16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3</v>
      </c>
      <c r="L31" s="74">
        <f t="shared" si="2"/>
        <v>5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7</v>
      </c>
      <c r="G32" s="73">
        <f>VLOOKUP(REPLACE($A$1,1,1,"")&amp;E32,[1]戸籍からデータ貼り付け先!$A$2:$T$12093,16,FALSE)</f>
        <v>8</v>
      </c>
      <c r="H32" s="74">
        <f t="shared" si="1"/>
        <v>15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1</v>
      </c>
      <c r="L32" s="74">
        <f t="shared" si="2"/>
        <v>2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7</v>
      </c>
      <c r="G33" s="73">
        <f>VLOOKUP(REPLACE($A$1,1,1,"")&amp;E33,[1]戸籍からデータ貼り付け先!$A$2:$T$12093,16,FALSE)</f>
        <v>7</v>
      </c>
      <c r="H33" s="74">
        <f t="shared" si="1"/>
        <v>14</v>
      </c>
      <c r="I33" s="75">
        <v>95</v>
      </c>
      <c r="J33" s="77">
        <f>VLOOKUP(REPLACE($A$1,1,1,"")&amp;I33,[1]戸籍からデータ貼り付け先!$A$2:$T$12093,14,FALSE)</f>
        <v>0</v>
      </c>
      <c r="K33" s="73">
        <f>VLOOKUP(REPLACE($A$1,1,1,"")&amp;I33,[1]戸籍からデータ貼り付け先!$A$2:$T$12093,16,FALSE)</f>
        <v>0</v>
      </c>
      <c r="L33" s="74">
        <f t="shared" si="2"/>
        <v>0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10</v>
      </c>
      <c r="G34" s="73">
        <f>VLOOKUP(REPLACE($A$1,1,1,"")&amp;E34,[1]戸籍からデータ貼り付け先!$A$2:$T$12093,16,FALSE)</f>
        <v>11</v>
      </c>
      <c r="H34" s="74">
        <f t="shared" si="1"/>
        <v>21</v>
      </c>
      <c r="I34" s="78">
        <v>96</v>
      </c>
      <c r="J34" s="77">
        <f>VLOOKUP(REPLACE($A$1,1,1,"")&amp;I34,[1]戸籍からデータ貼り付け先!$A$2:$T$12093,14,FALSE)</f>
        <v>0</v>
      </c>
      <c r="K34" s="73">
        <f>VLOOKUP(REPLACE($A$1,1,1,"")&amp;I34,[1]戸籍からデータ貼り付け先!$A$2:$T$12093,16,FALSE)</f>
        <v>3</v>
      </c>
      <c r="L34" s="74">
        <f t="shared" si="2"/>
        <v>3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7</v>
      </c>
      <c r="G35" s="73">
        <f>VLOOKUP(REPLACE($A$1,1,1,"")&amp;E35,[1]戸籍からデータ貼り付け先!$A$2:$T$12093,16,FALSE)</f>
        <v>7</v>
      </c>
      <c r="H35" s="74">
        <f t="shared" si="1"/>
        <v>14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2</v>
      </c>
      <c r="L35" s="74">
        <f t="shared" si="2"/>
        <v>2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3</v>
      </c>
      <c r="G36" s="73">
        <f>VLOOKUP(REPLACE($A$1,1,1,"")&amp;E36,[1]戸籍からデータ貼り付け先!$A$2:$T$12093,16,FALSE)</f>
        <v>7</v>
      </c>
      <c r="H36" s="74">
        <f t="shared" si="1"/>
        <v>10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8</v>
      </c>
      <c r="G37" s="73">
        <f>VLOOKUP(REPLACE($A$1,1,1,"")&amp;E37,[1]戸籍からデータ貼り付け先!$A$2:$T$12093,16,FALSE)</f>
        <v>6</v>
      </c>
      <c r="H37" s="74">
        <f t="shared" si="1"/>
        <v>14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2</v>
      </c>
      <c r="L37" s="74">
        <f t="shared" si="2"/>
        <v>2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6</v>
      </c>
      <c r="G38" s="73">
        <f>VLOOKUP(REPLACE($A$1,1,1,"")&amp;E38,[1]戸籍からデータ貼り付け先!$A$2:$T$12093,16,FALSE)</f>
        <v>6</v>
      </c>
      <c r="H38" s="74">
        <f t="shared" si="1"/>
        <v>12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10</v>
      </c>
      <c r="G39" s="73">
        <f>VLOOKUP(REPLACE($A$1,1,1,"")&amp;E39,[1]戸籍からデータ貼り付け先!$A$2:$T$12093,16,FALSE)</f>
        <v>11</v>
      </c>
      <c r="H39" s="74">
        <f t="shared" si="1"/>
        <v>21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1</v>
      </c>
      <c r="L39" s="74">
        <f t="shared" si="2"/>
        <v>1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7</v>
      </c>
      <c r="G40" s="73">
        <f>VLOOKUP(REPLACE($A$1,1,1,"")&amp;E40,[1]戸籍からデータ貼り付け先!$A$2:$T$12093,16,FALSE)</f>
        <v>11</v>
      </c>
      <c r="H40" s="74">
        <f t="shared" si="1"/>
        <v>18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0</v>
      </c>
      <c r="L40" s="74">
        <f t="shared" si="2"/>
        <v>0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6</v>
      </c>
      <c r="G41" s="73">
        <f>VLOOKUP(REPLACE($A$1,1,1,"")&amp;E41,[1]戸籍からデータ貼り付け先!$A$2:$T$12093,16,FALSE)</f>
        <v>6</v>
      </c>
      <c r="H41" s="74">
        <f t="shared" si="1"/>
        <v>12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11</v>
      </c>
      <c r="G42" s="73">
        <f>VLOOKUP(REPLACE($A$1,1,1,"")&amp;E42,[1]戸籍からデータ貼り付け先!$A$2:$T$12093,16,FALSE)</f>
        <v>12</v>
      </c>
      <c r="H42" s="74">
        <f t="shared" si="1"/>
        <v>23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9</v>
      </c>
      <c r="G43" s="73">
        <f>VLOOKUP(REPLACE($A$1,1,1,"")&amp;E43,[1]戸籍からデータ貼り付け先!$A$2:$T$12093,16,FALSE)</f>
        <v>4</v>
      </c>
      <c r="H43" s="74">
        <f t="shared" si="1"/>
        <v>13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11</v>
      </c>
      <c r="G44" s="73">
        <f>VLOOKUP(REPLACE($A$1,1,1,"")&amp;E44,[1]戸籍からデータ貼り付け先!$A$2:$T$12093,16,FALSE)</f>
        <v>8</v>
      </c>
      <c r="H44" s="74">
        <f t="shared" si="1"/>
        <v>19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9</v>
      </c>
      <c r="G45" s="73">
        <f>VLOOKUP(REPLACE($A$1,1,1,"")&amp;E45,[1]戸籍からデータ貼り付け先!$A$2:$T$12093,16,FALSE)</f>
        <v>12</v>
      </c>
      <c r="H45" s="74">
        <f t="shared" si="1"/>
        <v>21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5</v>
      </c>
      <c r="G46" s="73">
        <f>VLOOKUP(REPLACE($A$1,1,1,"")&amp;E46,[1]戸籍からデータ貼り付け先!$A$2:$T$12093,16,FALSE)</f>
        <v>4</v>
      </c>
      <c r="H46" s="74">
        <f t="shared" si="1"/>
        <v>9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</v>
      </c>
      <c r="G47" s="73">
        <f>VLOOKUP(REPLACE($A$1,1,1,"")&amp;E47,[1]戸籍からデータ貼り付け先!$A$2:$T$12093,16,FALSE)</f>
        <v>5</v>
      </c>
      <c r="H47" s="74">
        <f t="shared" si="1"/>
        <v>7</v>
      </c>
      <c r="I47" s="43" t="s">
        <v>240</v>
      </c>
      <c r="J47" s="63">
        <f>SUM(J3:J46)</f>
        <v>133</v>
      </c>
      <c r="K47" s="64">
        <f>SUM(K3:K46)</f>
        <v>192</v>
      </c>
      <c r="L47" s="45">
        <f>SUM(J47:K47)</f>
        <v>325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7</v>
      </c>
      <c r="G48" s="73">
        <f>VLOOKUP(REPLACE($A$1,1,1,"")&amp;E48,[1]戸籍からデータ貼り付け先!$A$2:$T$12093,16,FALSE)</f>
        <v>11</v>
      </c>
      <c r="H48" s="74">
        <f t="shared" si="1"/>
        <v>18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17</v>
      </c>
      <c r="G49" s="73">
        <f>VLOOKUP(REPLACE($A$1,1,1,"")&amp;E49,[1]戸籍からデータ貼り付け先!$A$2:$T$12093,16,FALSE)</f>
        <v>11</v>
      </c>
      <c r="H49" s="74">
        <f t="shared" si="1"/>
        <v>28</v>
      </c>
      <c r="I49" s="42"/>
      <c r="J49" s="42" t="str">
        <f>REPLACE(A1,1,1,"")&amp;"合計"</f>
        <v>曲松２丁目合計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12</v>
      </c>
      <c r="G50" s="73">
        <f>VLOOKUP(REPLACE($A$1,1,1,"")&amp;E50,[1]戸籍からデータ貼り付け先!$A$2:$T$12093,16,FALSE)</f>
        <v>4</v>
      </c>
      <c r="H50" s="74">
        <f t="shared" si="1"/>
        <v>16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10</v>
      </c>
      <c r="G51" s="73">
        <f>VLOOKUP(REPLACE($A$1,1,1,"")&amp;E51,[1]戸籍からデータ貼り付け先!$A$2:$T$12093,16,FALSE)</f>
        <v>8</v>
      </c>
      <c r="H51" s="74">
        <f t="shared" si="1"/>
        <v>18</v>
      </c>
      <c r="I51" s="42"/>
      <c r="J51" s="50">
        <f>SUM(B18,F53,J47)</f>
        <v>573</v>
      </c>
      <c r="K51" s="51">
        <f>SUM(C18,G53,K47)</f>
        <v>603</v>
      </c>
      <c r="L51" s="52">
        <f>SUM(J51:K51)</f>
        <v>1176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12</v>
      </c>
      <c r="G52" s="81">
        <f>VLOOKUP(REPLACE($A$1,1,1,"")&amp;E52,[1]戸籍からデータ貼り付け先!$A$2:$T$12093,16,FALSE)</f>
        <v>8</v>
      </c>
      <c r="H52" s="82">
        <f t="shared" si="1"/>
        <v>20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376</v>
      </c>
      <c r="G53" s="64">
        <f>SUM(G3:G52)</f>
        <v>345</v>
      </c>
      <c r="H53" s="45">
        <f>SUM(F53:G53)</f>
        <v>721</v>
      </c>
      <c r="I53" s="42"/>
      <c r="J53" s="42"/>
      <c r="K53" s="42"/>
      <c r="L53" s="42"/>
    </row>
    <row r="56" spans="1:12" x14ac:dyDescent="0.4">
      <c r="F56" s="54" t="s">
        <v>440</v>
      </c>
    </row>
  </sheetData>
  <sheetProtection algorithmName="SHA-512" hashValue="P/XN9sF3UIHBi7GmlUQtRNs57ZVyNahjSLzeOVUWJJykrRJIn5q0eplXpprKR5gyp0qQvxaIuYCYj+VSGJse/g==" saltValue="HbKmkXGjHeaxiGgeTXYlBw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L56"/>
  <sheetViews>
    <sheetView view="pageBreakPreview" topLeftCell="A49" zoomScaleNormal="75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441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VLOOKUP(REPLACE($A$1,1,1,"")&amp;A3,[1]戸籍からデータ貼り付け先!$A$2:$T$12093,14,FALSE)</f>
        <v>4</v>
      </c>
      <c r="C3" s="73">
        <f>VLOOKUP(REPLACE($A$1,1,1,"")&amp;A3,[1]戸籍からデータ貼り付け先!$A$2:$T$12093,16,FALSE)</f>
        <v>8</v>
      </c>
      <c r="D3" s="74">
        <f>SUM(B3:C3)</f>
        <v>12</v>
      </c>
      <c r="E3" s="71">
        <v>15</v>
      </c>
      <c r="F3" s="72">
        <f>VLOOKUP(REPLACE($A$1,1,1,"")&amp;E3,[1]戸籍からデータ貼り付け先!$A$2:$T$12093,14,FALSE)</f>
        <v>16</v>
      </c>
      <c r="G3" s="73">
        <f>VLOOKUP(REPLACE($A$1,1,1,"")&amp;E3,[1]戸籍からデータ貼り付け先!$A$2:$T$12093,16,FALSE)</f>
        <v>13</v>
      </c>
      <c r="H3" s="74">
        <f>SUM(F3:G3)</f>
        <v>29</v>
      </c>
      <c r="I3" s="75">
        <v>65</v>
      </c>
      <c r="J3" s="72">
        <f>VLOOKUP(REPLACE($A$1,1,1,"")&amp;I3,[1]戸籍からデータ貼り付け先!$A$2:$T$12093,14,FALSE)</f>
        <v>21</v>
      </c>
      <c r="K3" s="73">
        <f>VLOOKUP(REPLACE($A$1,1,1,"")&amp;I3,[1]戸籍からデータ貼り付け先!$A$2:$T$12093,16,FALSE)</f>
        <v>20</v>
      </c>
      <c r="L3" s="74">
        <f>SUM(J3:K3)</f>
        <v>41</v>
      </c>
    </row>
    <row r="4" spans="1:12" x14ac:dyDescent="0.15">
      <c r="A4" s="76">
        <v>1</v>
      </c>
      <c r="B4" s="77">
        <f>VLOOKUP(REPLACE($A$1,1,1,"")&amp;A4,[1]戸籍からデータ貼り付け先!$A$2:$T$12093,14,FALSE)</f>
        <v>12</v>
      </c>
      <c r="C4" s="73">
        <f>VLOOKUP(REPLACE($A$1,1,1,"")&amp;A4,[1]戸籍からデータ貼り付け先!$A$2:$T$12093,16,FALSE)</f>
        <v>3</v>
      </c>
      <c r="D4" s="74">
        <f t="shared" ref="D4:D17" si="0">SUM(B4:C4)</f>
        <v>15</v>
      </c>
      <c r="E4" s="76">
        <v>16</v>
      </c>
      <c r="F4" s="77">
        <f>VLOOKUP(REPLACE($A$1,1,1,"")&amp;E4,[1]戸籍からデータ貼り付け先!$A$2:$T$12093,14,FALSE)</f>
        <v>19</v>
      </c>
      <c r="G4" s="73">
        <f>VLOOKUP(REPLACE($A$1,1,1,"")&amp;E4,[1]戸籍からデータ貼り付け先!$A$2:$T$12093,16,FALSE)</f>
        <v>11</v>
      </c>
      <c r="H4" s="74">
        <f t="shared" ref="H4:H52" si="1">SUM(F4:G4)</f>
        <v>30</v>
      </c>
      <c r="I4" s="78">
        <v>66</v>
      </c>
      <c r="J4" s="77">
        <f>VLOOKUP(REPLACE($A$1,1,1,"")&amp;I4,[1]戸籍からデータ貼り付け先!$A$2:$T$12093,14,FALSE)</f>
        <v>27</v>
      </c>
      <c r="K4" s="73">
        <f>VLOOKUP(REPLACE($A$1,1,1,"")&amp;I4,[1]戸籍からデータ貼り付け先!$A$2:$T$12093,16,FALSE)</f>
        <v>14</v>
      </c>
      <c r="L4" s="74">
        <f t="shared" ref="L4:L46" si="2">SUM(J4:K4)</f>
        <v>41</v>
      </c>
    </row>
    <row r="5" spans="1:12" x14ac:dyDescent="0.15">
      <c r="A5" s="76">
        <v>2</v>
      </c>
      <c r="B5" s="77">
        <f>VLOOKUP(REPLACE($A$1,1,1,"")&amp;A5,[1]戸籍からデータ貼り付け先!$A$2:$T$12093,14,FALSE)</f>
        <v>5</v>
      </c>
      <c r="C5" s="73">
        <f>VLOOKUP(REPLACE($A$1,1,1,"")&amp;A5,[1]戸籍からデータ貼り付け先!$A$2:$T$12093,16,FALSE)</f>
        <v>5</v>
      </c>
      <c r="D5" s="74">
        <f t="shared" si="0"/>
        <v>10</v>
      </c>
      <c r="E5" s="71">
        <v>17</v>
      </c>
      <c r="F5" s="77">
        <f>VLOOKUP(REPLACE($A$1,1,1,"")&amp;E5,[1]戸籍からデータ貼り付け先!$A$2:$T$12093,14,FALSE)</f>
        <v>11</v>
      </c>
      <c r="G5" s="73">
        <f>VLOOKUP(REPLACE($A$1,1,1,"")&amp;E5,[1]戸籍からデータ貼り付け先!$A$2:$T$12093,16,FALSE)</f>
        <v>15</v>
      </c>
      <c r="H5" s="74">
        <f t="shared" si="1"/>
        <v>26</v>
      </c>
      <c r="I5" s="75">
        <v>67</v>
      </c>
      <c r="J5" s="77">
        <f>VLOOKUP(REPLACE($A$1,1,1,"")&amp;I5,[1]戸籍からデータ貼り付け先!$A$2:$T$12093,14,FALSE)</f>
        <v>18</v>
      </c>
      <c r="K5" s="73">
        <f>VLOOKUP(REPLACE($A$1,1,1,"")&amp;I5,[1]戸籍からデータ貼り付け先!$A$2:$T$12093,16,FALSE)</f>
        <v>21</v>
      </c>
      <c r="L5" s="74">
        <f t="shared" si="2"/>
        <v>39</v>
      </c>
    </row>
    <row r="6" spans="1:12" x14ac:dyDescent="0.15">
      <c r="A6" s="76">
        <v>3</v>
      </c>
      <c r="B6" s="77">
        <f>VLOOKUP(REPLACE($A$1,1,1,"")&amp;A6,[1]戸籍からデータ貼り付け先!$A$2:$T$12093,14,FALSE)</f>
        <v>10</v>
      </c>
      <c r="C6" s="73">
        <f>VLOOKUP(REPLACE($A$1,1,1,"")&amp;A6,[1]戸籍からデータ貼り付け先!$A$2:$T$12093,16,FALSE)</f>
        <v>17</v>
      </c>
      <c r="D6" s="74">
        <f t="shared" si="0"/>
        <v>27</v>
      </c>
      <c r="E6" s="76">
        <v>18</v>
      </c>
      <c r="F6" s="77">
        <f>VLOOKUP(REPLACE($A$1,1,1,"")&amp;E6,[1]戸籍からデータ貼り付け先!$A$2:$T$12093,14,FALSE)</f>
        <v>13</v>
      </c>
      <c r="G6" s="73">
        <f>VLOOKUP(REPLACE($A$1,1,1,"")&amp;E6,[1]戸籍からデータ貼り付け先!$A$2:$T$12093,16,FALSE)</f>
        <v>4</v>
      </c>
      <c r="H6" s="74">
        <f t="shared" si="1"/>
        <v>17</v>
      </c>
      <c r="I6" s="78">
        <v>68</v>
      </c>
      <c r="J6" s="77">
        <f>VLOOKUP(REPLACE($A$1,1,1,"")&amp;I6,[1]戸籍からデータ貼り付け先!$A$2:$T$12093,14,FALSE)</f>
        <v>18</v>
      </c>
      <c r="K6" s="73">
        <f>VLOOKUP(REPLACE($A$1,1,1,"")&amp;I6,[1]戸籍からデータ貼り付け先!$A$2:$T$12093,16,FALSE)</f>
        <v>22</v>
      </c>
      <c r="L6" s="74">
        <f t="shared" si="2"/>
        <v>40</v>
      </c>
    </row>
    <row r="7" spans="1:12" x14ac:dyDescent="0.15">
      <c r="A7" s="76">
        <v>4</v>
      </c>
      <c r="B7" s="77">
        <f>VLOOKUP(REPLACE($A$1,1,1,"")&amp;A7,[1]戸籍からデータ貼り付け先!$A$2:$T$12093,14,FALSE)</f>
        <v>13</v>
      </c>
      <c r="C7" s="73">
        <f>VLOOKUP(REPLACE($A$1,1,1,"")&amp;A7,[1]戸籍からデータ貼り付け先!$A$2:$T$12093,16,FALSE)</f>
        <v>11</v>
      </c>
      <c r="D7" s="74">
        <f t="shared" si="0"/>
        <v>24</v>
      </c>
      <c r="E7" s="71">
        <v>19</v>
      </c>
      <c r="F7" s="77">
        <f>VLOOKUP(REPLACE($A$1,1,1,"")&amp;E7,[1]戸籍からデータ貼り付け先!$A$2:$T$12093,14,FALSE)</f>
        <v>13</v>
      </c>
      <c r="G7" s="73">
        <f>VLOOKUP(REPLACE($A$1,1,1,"")&amp;E7,[1]戸籍からデータ貼り付け先!$A$2:$T$12093,16,FALSE)</f>
        <v>17</v>
      </c>
      <c r="H7" s="74">
        <f t="shared" si="1"/>
        <v>30</v>
      </c>
      <c r="I7" s="75">
        <v>69</v>
      </c>
      <c r="J7" s="77">
        <f>VLOOKUP(REPLACE($A$1,1,1,"")&amp;I7,[1]戸籍からデータ貼り付け先!$A$2:$T$12093,14,FALSE)</f>
        <v>19</v>
      </c>
      <c r="K7" s="73">
        <f>VLOOKUP(REPLACE($A$1,1,1,"")&amp;I7,[1]戸籍からデータ貼り付け先!$A$2:$T$12093,16,FALSE)</f>
        <v>21</v>
      </c>
      <c r="L7" s="74">
        <f t="shared" si="2"/>
        <v>40</v>
      </c>
    </row>
    <row r="8" spans="1:12" x14ac:dyDescent="0.15">
      <c r="A8" s="76">
        <v>5</v>
      </c>
      <c r="B8" s="77">
        <f>VLOOKUP(REPLACE($A$1,1,1,"")&amp;A8,[1]戸籍からデータ貼り付け先!$A$2:$T$12093,14,FALSE)</f>
        <v>5</v>
      </c>
      <c r="C8" s="73">
        <f>VLOOKUP(REPLACE($A$1,1,1,"")&amp;A8,[1]戸籍からデータ貼り付け先!$A$2:$T$12093,16,FALSE)</f>
        <v>11</v>
      </c>
      <c r="D8" s="74">
        <f t="shared" si="0"/>
        <v>16</v>
      </c>
      <c r="E8" s="76">
        <v>20</v>
      </c>
      <c r="F8" s="77">
        <f>VLOOKUP(REPLACE($A$1,1,1,"")&amp;E8,[1]戸籍からデータ貼り付け先!$A$2:$T$12093,14,FALSE)</f>
        <v>14</v>
      </c>
      <c r="G8" s="73">
        <f>VLOOKUP(REPLACE($A$1,1,1,"")&amp;E8,[1]戸籍からデータ貼り付け先!$A$2:$T$12093,16,FALSE)</f>
        <v>7</v>
      </c>
      <c r="H8" s="74">
        <f t="shared" si="1"/>
        <v>21</v>
      </c>
      <c r="I8" s="78">
        <v>70</v>
      </c>
      <c r="J8" s="77">
        <f>VLOOKUP(REPLACE($A$1,1,1,"")&amp;I8,[1]戸籍からデータ貼り付け先!$A$2:$T$12093,14,FALSE)</f>
        <v>21</v>
      </c>
      <c r="K8" s="73">
        <f>VLOOKUP(REPLACE($A$1,1,1,"")&amp;I8,[1]戸籍からデータ貼り付け先!$A$2:$T$12093,16,FALSE)</f>
        <v>24</v>
      </c>
      <c r="L8" s="74">
        <f t="shared" si="2"/>
        <v>45</v>
      </c>
    </row>
    <row r="9" spans="1:12" x14ac:dyDescent="0.15">
      <c r="A9" s="76">
        <v>6</v>
      </c>
      <c r="B9" s="77">
        <f>VLOOKUP(REPLACE($A$1,1,1,"")&amp;A9,[1]戸籍からデータ貼り付け先!$A$2:$T$12093,14,FALSE)</f>
        <v>11</v>
      </c>
      <c r="C9" s="73">
        <f>VLOOKUP(REPLACE($A$1,1,1,"")&amp;A9,[1]戸籍からデータ貼り付け先!$A$2:$T$12093,16,FALSE)</f>
        <v>8</v>
      </c>
      <c r="D9" s="74">
        <f t="shared" si="0"/>
        <v>19</v>
      </c>
      <c r="E9" s="71">
        <v>21</v>
      </c>
      <c r="F9" s="77">
        <f>VLOOKUP(REPLACE($A$1,1,1,"")&amp;E9,[1]戸籍からデータ貼り付け先!$A$2:$T$12093,14,FALSE)</f>
        <v>14</v>
      </c>
      <c r="G9" s="73">
        <f>VLOOKUP(REPLACE($A$1,1,1,"")&amp;E9,[1]戸籍からデータ貼り付け先!$A$2:$T$12093,16,FALSE)</f>
        <v>17</v>
      </c>
      <c r="H9" s="74">
        <f t="shared" si="1"/>
        <v>31</v>
      </c>
      <c r="I9" s="75">
        <v>71</v>
      </c>
      <c r="J9" s="77">
        <f>VLOOKUP(REPLACE($A$1,1,1,"")&amp;I9,[1]戸籍からデータ貼り付け先!$A$2:$T$12093,14,FALSE)</f>
        <v>24</v>
      </c>
      <c r="K9" s="73">
        <f>VLOOKUP(REPLACE($A$1,1,1,"")&amp;I9,[1]戸籍からデータ貼り付け先!$A$2:$T$12093,16,FALSE)</f>
        <v>21</v>
      </c>
      <c r="L9" s="74">
        <f t="shared" si="2"/>
        <v>45</v>
      </c>
    </row>
    <row r="10" spans="1:12" x14ac:dyDescent="0.15">
      <c r="A10" s="76">
        <v>7</v>
      </c>
      <c r="B10" s="77">
        <f>VLOOKUP(REPLACE($A$1,1,1,"")&amp;A10,[1]戸籍からデータ貼り付け先!$A$2:$T$12093,14,FALSE)</f>
        <v>8</v>
      </c>
      <c r="C10" s="73">
        <f>VLOOKUP(REPLACE($A$1,1,1,"")&amp;A10,[1]戸籍からデータ貼り付け先!$A$2:$T$12093,16,FALSE)</f>
        <v>11</v>
      </c>
      <c r="D10" s="74">
        <f t="shared" si="0"/>
        <v>19</v>
      </c>
      <c r="E10" s="76">
        <v>22</v>
      </c>
      <c r="F10" s="77">
        <f>VLOOKUP(REPLACE($A$1,1,1,"")&amp;E10,[1]戸籍からデータ貼り付け先!$A$2:$T$12093,14,FALSE)</f>
        <v>13</v>
      </c>
      <c r="G10" s="73">
        <f>VLOOKUP(REPLACE($A$1,1,1,"")&amp;E10,[1]戸籍からデータ貼り付け先!$A$2:$T$12093,16,FALSE)</f>
        <v>9</v>
      </c>
      <c r="H10" s="74">
        <f t="shared" si="1"/>
        <v>22</v>
      </c>
      <c r="I10" s="78">
        <v>72</v>
      </c>
      <c r="J10" s="77">
        <f>VLOOKUP(REPLACE($A$1,1,1,"")&amp;I10,[1]戸籍からデータ貼り付け先!$A$2:$T$12093,14,FALSE)</f>
        <v>23</v>
      </c>
      <c r="K10" s="73">
        <f>VLOOKUP(REPLACE($A$1,1,1,"")&amp;I10,[1]戸籍からデータ貼り付け先!$A$2:$T$12093,16,FALSE)</f>
        <v>25</v>
      </c>
      <c r="L10" s="74">
        <f t="shared" si="2"/>
        <v>48</v>
      </c>
    </row>
    <row r="11" spans="1:12" x14ac:dyDescent="0.15">
      <c r="A11" s="76">
        <v>8</v>
      </c>
      <c r="B11" s="77">
        <f>VLOOKUP(REPLACE($A$1,1,1,"")&amp;A11,[1]戸籍からデータ貼り付け先!$A$2:$T$12093,14,FALSE)</f>
        <v>12</v>
      </c>
      <c r="C11" s="73">
        <f>VLOOKUP(REPLACE($A$1,1,1,"")&amp;A11,[1]戸籍からデータ貼り付け先!$A$2:$T$12093,16,FALSE)</f>
        <v>7</v>
      </c>
      <c r="D11" s="74">
        <f t="shared" si="0"/>
        <v>19</v>
      </c>
      <c r="E11" s="71">
        <v>23</v>
      </c>
      <c r="F11" s="77">
        <f>VLOOKUP(REPLACE($A$1,1,1,"")&amp;E11,[1]戸籍からデータ貼り付け先!$A$2:$T$12093,14,FALSE)</f>
        <v>14</v>
      </c>
      <c r="G11" s="73">
        <f>VLOOKUP(REPLACE($A$1,1,1,"")&amp;E11,[1]戸籍からデータ貼り付け先!$A$2:$T$12093,16,FALSE)</f>
        <v>18</v>
      </c>
      <c r="H11" s="74">
        <f t="shared" si="1"/>
        <v>32</v>
      </c>
      <c r="I11" s="75">
        <v>73</v>
      </c>
      <c r="J11" s="77">
        <f>VLOOKUP(REPLACE($A$1,1,1,"")&amp;I11,[1]戸籍からデータ貼り付け先!$A$2:$T$12093,14,FALSE)</f>
        <v>24</v>
      </c>
      <c r="K11" s="73">
        <f>VLOOKUP(REPLACE($A$1,1,1,"")&amp;I11,[1]戸籍からデータ貼り付け先!$A$2:$T$12093,16,FALSE)</f>
        <v>39</v>
      </c>
      <c r="L11" s="74">
        <f t="shared" si="2"/>
        <v>63</v>
      </c>
    </row>
    <row r="12" spans="1:12" x14ac:dyDescent="0.15">
      <c r="A12" s="76">
        <v>9</v>
      </c>
      <c r="B12" s="77">
        <f>VLOOKUP(REPLACE($A$1,1,1,"")&amp;A12,[1]戸籍からデータ貼り付け先!$A$2:$T$12093,14,FALSE)</f>
        <v>18</v>
      </c>
      <c r="C12" s="73">
        <f>VLOOKUP(REPLACE($A$1,1,1,"")&amp;A12,[1]戸籍からデータ貼り付け先!$A$2:$T$12093,16,FALSE)</f>
        <v>8</v>
      </c>
      <c r="D12" s="74">
        <f t="shared" si="0"/>
        <v>26</v>
      </c>
      <c r="E12" s="76">
        <v>24</v>
      </c>
      <c r="F12" s="77">
        <f>VLOOKUP(REPLACE($A$1,1,1,"")&amp;E12,[1]戸籍からデータ貼り付け先!$A$2:$T$12093,14,FALSE)</f>
        <v>12</v>
      </c>
      <c r="G12" s="73">
        <f>VLOOKUP(REPLACE($A$1,1,1,"")&amp;E12,[1]戸籍からデータ貼り付け先!$A$2:$T$12093,16,FALSE)</f>
        <v>15</v>
      </c>
      <c r="H12" s="74">
        <f t="shared" si="1"/>
        <v>27</v>
      </c>
      <c r="I12" s="78">
        <v>74</v>
      </c>
      <c r="J12" s="77">
        <f>VLOOKUP(REPLACE($A$1,1,1,"")&amp;I12,[1]戸籍からデータ貼り付け先!$A$2:$T$12093,14,FALSE)</f>
        <v>32</v>
      </c>
      <c r="K12" s="73">
        <f>VLOOKUP(REPLACE($A$1,1,1,"")&amp;I12,[1]戸籍からデータ貼り付け先!$A$2:$T$12093,16,FALSE)</f>
        <v>29</v>
      </c>
      <c r="L12" s="74">
        <f t="shared" si="2"/>
        <v>61</v>
      </c>
    </row>
    <row r="13" spans="1:12" x14ac:dyDescent="0.15">
      <c r="A13" s="76">
        <v>10</v>
      </c>
      <c r="B13" s="77">
        <f>VLOOKUP(REPLACE($A$1,1,1,"")&amp;A13,[1]戸籍からデータ貼り付け先!$A$2:$T$12093,14,FALSE)</f>
        <v>20</v>
      </c>
      <c r="C13" s="73">
        <f>VLOOKUP(REPLACE($A$1,1,1,"")&amp;A13,[1]戸籍からデータ貼り付け先!$A$2:$T$12093,16,FALSE)</f>
        <v>14</v>
      </c>
      <c r="D13" s="74">
        <f t="shared" si="0"/>
        <v>34</v>
      </c>
      <c r="E13" s="71">
        <v>25</v>
      </c>
      <c r="F13" s="77">
        <f>VLOOKUP(REPLACE($A$1,1,1,"")&amp;E13,[1]戸籍からデータ貼り付け先!$A$2:$T$12093,14,FALSE)</f>
        <v>9</v>
      </c>
      <c r="G13" s="73">
        <f>VLOOKUP(REPLACE($A$1,1,1,"")&amp;E13,[1]戸籍からデータ貼り付け先!$A$2:$T$12093,16,FALSE)</f>
        <v>6</v>
      </c>
      <c r="H13" s="74">
        <f t="shared" si="1"/>
        <v>15</v>
      </c>
      <c r="I13" s="75">
        <v>75</v>
      </c>
      <c r="J13" s="77">
        <f>VLOOKUP(REPLACE($A$1,1,1,"")&amp;I13,[1]戸籍からデータ貼り付け先!$A$2:$T$12093,14,FALSE)</f>
        <v>22</v>
      </c>
      <c r="K13" s="73">
        <f>VLOOKUP(REPLACE($A$1,1,1,"")&amp;I13,[1]戸籍からデータ貼り付け先!$A$2:$T$12093,16,FALSE)</f>
        <v>26</v>
      </c>
      <c r="L13" s="74">
        <f t="shared" si="2"/>
        <v>48</v>
      </c>
    </row>
    <row r="14" spans="1:12" x14ac:dyDescent="0.15">
      <c r="A14" s="76">
        <v>11</v>
      </c>
      <c r="B14" s="77">
        <f>VLOOKUP(REPLACE($A$1,1,1,"")&amp;A14,[1]戸籍からデータ貼り付け先!$A$2:$T$12093,14,FALSE)</f>
        <v>17</v>
      </c>
      <c r="C14" s="73">
        <f>VLOOKUP(REPLACE($A$1,1,1,"")&amp;A14,[1]戸籍からデータ貼り付け先!$A$2:$T$12093,16,FALSE)</f>
        <v>11</v>
      </c>
      <c r="D14" s="74">
        <f t="shared" si="0"/>
        <v>28</v>
      </c>
      <c r="E14" s="76">
        <v>26</v>
      </c>
      <c r="F14" s="77">
        <f>VLOOKUP(REPLACE($A$1,1,1,"")&amp;E14,[1]戸籍からデータ貼り付け先!$A$2:$T$12093,14,FALSE)</f>
        <v>11</v>
      </c>
      <c r="G14" s="73">
        <f>VLOOKUP(REPLACE($A$1,1,1,"")&amp;E14,[1]戸籍からデータ貼り付け先!$A$2:$T$12093,16,FALSE)</f>
        <v>18</v>
      </c>
      <c r="H14" s="74">
        <f t="shared" si="1"/>
        <v>29</v>
      </c>
      <c r="I14" s="78">
        <v>76</v>
      </c>
      <c r="J14" s="77">
        <f>VLOOKUP(REPLACE($A$1,1,1,"")&amp;I14,[1]戸籍からデータ貼り付け先!$A$2:$T$12093,14,FALSE)</f>
        <v>38</v>
      </c>
      <c r="K14" s="73">
        <f>VLOOKUP(REPLACE($A$1,1,1,"")&amp;I14,[1]戸籍からデータ貼り付け先!$A$2:$T$12093,16,FALSE)</f>
        <v>44</v>
      </c>
      <c r="L14" s="74">
        <f t="shared" si="2"/>
        <v>82</v>
      </c>
    </row>
    <row r="15" spans="1:12" x14ac:dyDescent="0.15">
      <c r="A15" s="76">
        <v>12</v>
      </c>
      <c r="B15" s="77">
        <f>VLOOKUP(REPLACE($A$1,1,1,"")&amp;A15,[1]戸籍からデータ貼り付け先!$A$2:$T$12093,14,FALSE)</f>
        <v>15</v>
      </c>
      <c r="C15" s="73">
        <f>VLOOKUP(REPLACE($A$1,1,1,"")&amp;A15,[1]戸籍からデータ貼り付け先!$A$2:$T$12093,16,FALSE)</f>
        <v>14</v>
      </c>
      <c r="D15" s="74">
        <f t="shared" si="0"/>
        <v>29</v>
      </c>
      <c r="E15" s="71">
        <v>27</v>
      </c>
      <c r="F15" s="77">
        <f>VLOOKUP(REPLACE($A$1,1,1,"")&amp;E15,[1]戸籍からデータ貼り付け先!$A$2:$T$12093,14,FALSE)</f>
        <v>13</v>
      </c>
      <c r="G15" s="73">
        <f>VLOOKUP(REPLACE($A$1,1,1,"")&amp;E15,[1]戸籍からデータ貼り付け先!$A$2:$T$12093,16,FALSE)</f>
        <v>6</v>
      </c>
      <c r="H15" s="74">
        <f t="shared" si="1"/>
        <v>19</v>
      </c>
      <c r="I15" s="75">
        <v>77</v>
      </c>
      <c r="J15" s="77">
        <f>VLOOKUP(REPLACE($A$1,1,1,"")&amp;I15,[1]戸籍からデータ貼り付け先!$A$2:$T$12093,14,FALSE)</f>
        <v>25</v>
      </c>
      <c r="K15" s="73">
        <f>VLOOKUP(REPLACE($A$1,1,1,"")&amp;I15,[1]戸籍からデータ貼り付け先!$A$2:$T$12093,16,FALSE)</f>
        <v>26</v>
      </c>
      <c r="L15" s="74">
        <f t="shared" si="2"/>
        <v>51</v>
      </c>
    </row>
    <row r="16" spans="1:12" x14ac:dyDescent="0.15">
      <c r="A16" s="76">
        <v>13</v>
      </c>
      <c r="B16" s="77">
        <f>VLOOKUP(REPLACE($A$1,1,1,"")&amp;A16,[1]戸籍からデータ貼り付け先!$A$2:$T$12093,14,FALSE)</f>
        <v>11</v>
      </c>
      <c r="C16" s="73">
        <f>VLOOKUP(REPLACE($A$1,1,1,"")&amp;A16,[1]戸籍からデータ貼り付け先!$A$2:$T$12093,16,FALSE)</f>
        <v>14</v>
      </c>
      <c r="D16" s="74">
        <f t="shared" si="0"/>
        <v>25</v>
      </c>
      <c r="E16" s="76">
        <v>28</v>
      </c>
      <c r="F16" s="77">
        <f>VLOOKUP(REPLACE($A$1,1,1,"")&amp;E16,[1]戸籍からデータ貼り付け先!$A$2:$T$12093,14,FALSE)</f>
        <v>19</v>
      </c>
      <c r="G16" s="73">
        <f>VLOOKUP(REPLACE($A$1,1,1,"")&amp;E16,[1]戸籍からデータ貼り付け先!$A$2:$T$12093,16,FALSE)</f>
        <v>20</v>
      </c>
      <c r="H16" s="74">
        <f t="shared" si="1"/>
        <v>39</v>
      </c>
      <c r="I16" s="78">
        <v>78</v>
      </c>
      <c r="J16" s="77">
        <f>VLOOKUP(REPLACE($A$1,1,1,"")&amp;I16,[1]戸籍からデータ貼り付け先!$A$2:$T$12093,14,FALSE)</f>
        <v>22</v>
      </c>
      <c r="K16" s="73">
        <f>VLOOKUP(REPLACE($A$1,1,1,"")&amp;I16,[1]戸籍からデータ貼り付け先!$A$2:$T$12093,16,FALSE)</f>
        <v>31</v>
      </c>
      <c r="L16" s="74">
        <f t="shared" si="2"/>
        <v>53</v>
      </c>
    </row>
    <row r="17" spans="1:12" ht="14.25" thickBot="1" x14ac:dyDescent="0.2">
      <c r="A17" s="79">
        <v>14</v>
      </c>
      <c r="B17" s="80">
        <f>VLOOKUP(REPLACE($A$1,1,1,"")&amp;A17,[1]戸籍からデータ貼り付け先!$A$2:$T$12093,14,FALSE)</f>
        <v>14</v>
      </c>
      <c r="C17" s="81">
        <f>VLOOKUP(REPLACE($A$1,1,1,"")&amp;A17,[1]戸籍からデータ貼り付け先!$A$2:$T$12093,16,FALSE)</f>
        <v>12</v>
      </c>
      <c r="D17" s="82">
        <f t="shared" si="0"/>
        <v>26</v>
      </c>
      <c r="E17" s="71">
        <v>29</v>
      </c>
      <c r="F17" s="77">
        <f>VLOOKUP(REPLACE($A$1,1,1,"")&amp;E17,[1]戸籍からデータ貼り付け先!$A$2:$T$12093,14,FALSE)</f>
        <v>11</v>
      </c>
      <c r="G17" s="73">
        <f>VLOOKUP(REPLACE($A$1,1,1,"")&amp;E17,[1]戸籍からデータ貼り付け先!$A$2:$T$12093,16,FALSE)</f>
        <v>7</v>
      </c>
      <c r="H17" s="74">
        <f t="shared" si="1"/>
        <v>18</v>
      </c>
      <c r="I17" s="75">
        <v>79</v>
      </c>
      <c r="J17" s="77">
        <f>VLOOKUP(REPLACE($A$1,1,1,"")&amp;I17,[1]戸籍からデータ貼り付け先!$A$2:$T$12093,14,FALSE)</f>
        <v>13</v>
      </c>
      <c r="K17" s="73">
        <f>VLOOKUP(REPLACE($A$1,1,1,"")&amp;I17,[1]戸籍からデータ貼り付け先!$A$2:$T$12093,16,FALSE)</f>
        <v>17</v>
      </c>
      <c r="L17" s="74">
        <f t="shared" si="2"/>
        <v>30</v>
      </c>
    </row>
    <row r="18" spans="1:12" ht="15" thickTop="1" thickBot="1" x14ac:dyDescent="0.2">
      <c r="A18" s="38" t="s">
        <v>240</v>
      </c>
      <c r="B18" s="63">
        <f>SUM(B3:B17)</f>
        <v>175</v>
      </c>
      <c r="C18" s="64">
        <f>SUM(C3:C17)</f>
        <v>154</v>
      </c>
      <c r="D18" s="45">
        <f>SUM(B18:C18)</f>
        <v>329</v>
      </c>
      <c r="E18" s="76">
        <v>30</v>
      </c>
      <c r="F18" s="77">
        <f>VLOOKUP(REPLACE($A$1,1,1,"")&amp;E18,[1]戸籍からデータ貼り付け先!$A$2:$T$12093,14,FALSE)</f>
        <v>16</v>
      </c>
      <c r="G18" s="73">
        <f>VLOOKUP(REPLACE($A$1,1,1,"")&amp;E18,[1]戸籍からデータ貼り付け先!$A$2:$T$12093,16,FALSE)</f>
        <v>19</v>
      </c>
      <c r="H18" s="74">
        <f t="shared" si="1"/>
        <v>35</v>
      </c>
      <c r="I18" s="78">
        <v>80</v>
      </c>
      <c r="J18" s="77">
        <f>VLOOKUP(REPLACE($A$1,1,1,"")&amp;I18,[1]戸籍からデータ貼り付け先!$A$2:$T$12093,14,FALSE)</f>
        <v>11</v>
      </c>
      <c r="K18" s="73">
        <f>VLOOKUP(REPLACE($A$1,1,1,"")&amp;I18,[1]戸籍からデータ貼り付け先!$A$2:$T$12093,16,FALSE)</f>
        <v>26</v>
      </c>
      <c r="L18" s="74">
        <f t="shared" si="2"/>
        <v>37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VLOOKUP(REPLACE($A$1,1,1,"")&amp;E19,[1]戸籍からデータ貼り付け先!$A$2:$T$12093,14,FALSE)</f>
        <v>19</v>
      </c>
      <c r="G19" s="73">
        <f>VLOOKUP(REPLACE($A$1,1,1,"")&amp;E19,[1]戸籍からデータ貼り付け先!$A$2:$T$12093,16,FALSE)</f>
        <v>15</v>
      </c>
      <c r="H19" s="74">
        <f t="shared" si="1"/>
        <v>34</v>
      </c>
      <c r="I19" s="75">
        <v>81</v>
      </c>
      <c r="J19" s="77">
        <f>VLOOKUP(REPLACE($A$1,1,1,"")&amp;I19,[1]戸籍からデータ貼り付け先!$A$2:$T$12093,14,FALSE)</f>
        <v>17</v>
      </c>
      <c r="K19" s="73">
        <f>VLOOKUP(REPLACE($A$1,1,1,"")&amp;I19,[1]戸籍からデータ貼り付け先!$A$2:$T$12093,16,FALSE)</f>
        <v>21</v>
      </c>
      <c r="L19" s="74">
        <f t="shared" si="2"/>
        <v>38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VLOOKUP(REPLACE($A$1,1,1,"")&amp;E20,[1]戸籍からデータ貼り付け先!$A$2:$T$12093,14,FALSE)</f>
        <v>18</v>
      </c>
      <c r="G20" s="73">
        <f>VLOOKUP(REPLACE($A$1,1,1,"")&amp;E20,[1]戸籍からデータ貼り付け先!$A$2:$T$12093,16,FALSE)</f>
        <v>15</v>
      </c>
      <c r="H20" s="74">
        <f t="shared" si="1"/>
        <v>33</v>
      </c>
      <c r="I20" s="78">
        <v>82</v>
      </c>
      <c r="J20" s="77">
        <f>VLOOKUP(REPLACE($A$1,1,1,"")&amp;I20,[1]戸籍からデータ貼り付け先!$A$2:$T$12093,14,FALSE)</f>
        <v>24</v>
      </c>
      <c r="K20" s="73">
        <f>VLOOKUP(REPLACE($A$1,1,1,"")&amp;I20,[1]戸籍からデータ貼り付け先!$A$2:$T$12093,16,FALSE)</f>
        <v>18</v>
      </c>
      <c r="L20" s="74">
        <f t="shared" si="2"/>
        <v>42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VLOOKUP(REPLACE($A$1,1,1,"")&amp;E21,[1]戸籍からデータ貼り付け先!$A$2:$T$12093,14,FALSE)</f>
        <v>12</v>
      </c>
      <c r="G21" s="73">
        <f>VLOOKUP(REPLACE($A$1,1,1,"")&amp;E21,[1]戸籍からデータ貼り付け先!$A$2:$T$12093,16,FALSE)</f>
        <v>12</v>
      </c>
      <c r="H21" s="74">
        <f t="shared" si="1"/>
        <v>24</v>
      </c>
      <c r="I21" s="75">
        <v>83</v>
      </c>
      <c r="J21" s="77">
        <f>VLOOKUP(REPLACE($A$1,1,1,"")&amp;I21,[1]戸籍からデータ貼り付け先!$A$2:$T$12093,14,FALSE)</f>
        <v>21</v>
      </c>
      <c r="K21" s="73">
        <f>VLOOKUP(REPLACE($A$1,1,1,"")&amp;I21,[1]戸籍からデータ貼り付け先!$A$2:$T$12093,16,FALSE)</f>
        <v>23</v>
      </c>
      <c r="L21" s="74">
        <f t="shared" si="2"/>
        <v>44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VLOOKUP(REPLACE($A$1,1,1,"")&amp;E22,[1]戸籍からデータ貼り付け先!$A$2:$T$12093,14,FALSE)</f>
        <v>21</v>
      </c>
      <c r="G22" s="73">
        <f>VLOOKUP(REPLACE($A$1,1,1,"")&amp;E22,[1]戸籍からデータ貼り付け先!$A$2:$T$12093,16,FALSE)</f>
        <v>19</v>
      </c>
      <c r="H22" s="74">
        <f t="shared" si="1"/>
        <v>40</v>
      </c>
      <c r="I22" s="78">
        <v>84</v>
      </c>
      <c r="J22" s="77">
        <f>VLOOKUP(REPLACE($A$1,1,1,"")&amp;I22,[1]戸籍からデータ貼り付け先!$A$2:$T$12093,14,FALSE)</f>
        <v>13</v>
      </c>
      <c r="K22" s="73">
        <f>VLOOKUP(REPLACE($A$1,1,1,"")&amp;I22,[1]戸籍からデータ貼り付け先!$A$2:$T$12093,16,FALSE)</f>
        <v>15</v>
      </c>
      <c r="L22" s="74">
        <f t="shared" si="2"/>
        <v>28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VLOOKUP(REPLACE($A$1,1,1,"")&amp;E23,[1]戸籍からデータ貼り付け先!$A$2:$T$12093,14,FALSE)</f>
        <v>14</v>
      </c>
      <c r="G23" s="73">
        <f>VLOOKUP(REPLACE($A$1,1,1,"")&amp;E23,[1]戸籍からデータ貼り付け先!$A$2:$T$12093,16,FALSE)</f>
        <v>18</v>
      </c>
      <c r="H23" s="74">
        <f t="shared" si="1"/>
        <v>32</v>
      </c>
      <c r="I23" s="75">
        <v>85</v>
      </c>
      <c r="J23" s="77">
        <f>VLOOKUP(REPLACE($A$1,1,1,"")&amp;I23,[1]戸籍からデータ貼り付け先!$A$2:$T$12093,14,FALSE)</f>
        <v>13</v>
      </c>
      <c r="K23" s="73">
        <f>VLOOKUP(REPLACE($A$1,1,1,"")&amp;I23,[1]戸籍からデータ貼り付け先!$A$2:$T$12093,16,FALSE)</f>
        <v>18</v>
      </c>
      <c r="L23" s="74">
        <f t="shared" si="2"/>
        <v>31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VLOOKUP(REPLACE($A$1,1,1,"")&amp;E24,[1]戸籍からデータ貼り付け先!$A$2:$T$12093,14,FALSE)</f>
        <v>18</v>
      </c>
      <c r="G24" s="73">
        <f>VLOOKUP(REPLACE($A$1,1,1,"")&amp;E24,[1]戸籍からデータ貼り付け先!$A$2:$T$12093,16,FALSE)</f>
        <v>15</v>
      </c>
      <c r="H24" s="74">
        <f t="shared" si="1"/>
        <v>33</v>
      </c>
      <c r="I24" s="78">
        <v>86</v>
      </c>
      <c r="J24" s="77">
        <f>VLOOKUP(REPLACE($A$1,1,1,"")&amp;I24,[1]戸籍からデータ貼り付け先!$A$2:$T$12093,14,FALSE)</f>
        <v>12</v>
      </c>
      <c r="K24" s="73">
        <f>VLOOKUP(REPLACE($A$1,1,1,"")&amp;I24,[1]戸籍からデータ貼り付け先!$A$2:$T$12093,16,FALSE)</f>
        <v>11</v>
      </c>
      <c r="L24" s="74">
        <f t="shared" si="2"/>
        <v>23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VLOOKUP(REPLACE($A$1,1,1,"")&amp;E25,[1]戸籍からデータ貼り付け先!$A$2:$T$12093,14,FALSE)</f>
        <v>11</v>
      </c>
      <c r="G25" s="73">
        <f>VLOOKUP(REPLACE($A$1,1,1,"")&amp;E25,[1]戸籍からデータ貼り付け先!$A$2:$T$12093,16,FALSE)</f>
        <v>20</v>
      </c>
      <c r="H25" s="74">
        <f t="shared" si="1"/>
        <v>31</v>
      </c>
      <c r="I25" s="75">
        <v>87</v>
      </c>
      <c r="J25" s="77">
        <f>VLOOKUP(REPLACE($A$1,1,1,"")&amp;I25,[1]戸籍からデータ貼り付け先!$A$2:$T$12093,14,FALSE)</f>
        <v>9</v>
      </c>
      <c r="K25" s="73">
        <f>VLOOKUP(REPLACE($A$1,1,1,"")&amp;I25,[1]戸籍からデータ貼り付け先!$A$2:$T$12093,16,FALSE)</f>
        <v>17</v>
      </c>
      <c r="L25" s="74">
        <f t="shared" si="2"/>
        <v>26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VLOOKUP(REPLACE($A$1,1,1,"")&amp;E26,[1]戸籍からデータ貼り付け先!$A$2:$T$12093,14,FALSE)</f>
        <v>12</v>
      </c>
      <c r="G26" s="73">
        <f>VLOOKUP(REPLACE($A$1,1,1,"")&amp;E26,[1]戸籍からデータ貼り付け先!$A$2:$T$12093,16,FALSE)</f>
        <v>16</v>
      </c>
      <c r="H26" s="74">
        <f t="shared" si="1"/>
        <v>28</v>
      </c>
      <c r="I26" s="78">
        <v>88</v>
      </c>
      <c r="J26" s="77">
        <f>VLOOKUP(REPLACE($A$1,1,1,"")&amp;I26,[1]戸籍からデータ貼り付け先!$A$2:$T$12093,14,FALSE)</f>
        <v>11</v>
      </c>
      <c r="K26" s="73">
        <f>VLOOKUP(REPLACE($A$1,1,1,"")&amp;I26,[1]戸籍からデータ貼り付け先!$A$2:$T$12093,16,FALSE)</f>
        <v>13</v>
      </c>
      <c r="L26" s="74">
        <f t="shared" si="2"/>
        <v>24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VLOOKUP(REPLACE($A$1,1,1,"")&amp;E27,[1]戸籍からデータ貼り付け先!$A$2:$T$12093,14,FALSE)</f>
        <v>19</v>
      </c>
      <c r="G27" s="73">
        <f>VLOOKUP(REPLACE($A$1,1,1,"")&amp;E27,[1]戸籍からデータ貼り付け先!$A$2:$T$12093,16,FALSE)</f>
        <v>12</v>
      </c>
      <c r="H27" s="74">
        <f t="shared" si="1"/>
        <v>31</v>
      </c>
      <c r="I27" s="75">
        <v>89</v>
      </c>
      <c r="J27" s="77">
        <f>VLOOKUP(REPLACE($A$1,1,1,"")&amp;I27,[1]戸籍からデータ貼り付け先!$A$2:$T$12093,14,FALSE)</f>
        <v>7</v>
      </c>
      <c r="K27" s="73">
        <f>VLOOKUP(REPLACE($A$1,1,1,"")&amp;I27,[1]戸籍からデータ貼り付け先!$A$2:$T$12093,16,FALSE)</f>
        <v>5</v>
      </c>
      <c r="L27" s="74">
        <f t="shared" si="2"/>
        <v>12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VLOOKUP(REPLACE($A$1,1,1,"")&amp;E28,[1]戸籍からデータ貼り付け先!$A$2:$T$12093,14,FALSE)</f>
        <v>16</v>
      </c>
      <c r="G28" s="73">
        <f>VLOOKUP(REPLACE($A$1,1,1,"")&amp;E28,[1]戸籍からデータ貼り付け先!$A$2:$T$12093,16,FALSE)</f>
        <v>18</v>
      </c>
      <c r="H28" s="74">
        <f t="shared" si="1"/>
        <v>34</v>
      </c>
      <c r="I28" s="78">
        <v>90</v>
      </c>
      <c r="J28" s="77">
        <f>VLOOKUP(REPLACE($A$1,1,1,"")&amp;I28,[1]戸籍からデータ貼り付け先!$A$2:$T$12093,14,FALSE)</f>
        <v>4</v>
      </c>
      <c r="K28" s="73">
        <f>VLOOKUP(REPLACE($A$1,1,1,"")&amp;I28,[1]戸籍からデータ貼り付け先!$A$2:$T$12093,16,FALSE)</f>
        <v>5</v>
      </c>
      <c r="L28" s="74">
        <f t="shared" si="2"/>
        <v>9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VLOOKUP(REPLACE($A$1,1,1,"")&amp;E29,[1]戸籍からデータ貼り付け先!$A$2:$T$12093,14,FALSE)</f>
        <v>17</v>
      </c>
      <c r="G29" s="73">
        <f>VLOOKUP(REPLACE($A$1,1,1,"")&amp;E29,[1]戸籍からデータ貼り付け先!$A$2:$T$12093,16,FALSE)</f>
        <v>12</v>
      </c>
      <c r="H29" s="74">
        <f t="shared" si="1"/>
        <v>29</v>
      </c>
      <c r="I29" s="75">
        <v>91</v>
      </c>
      <c r="J29" s="77">
        <f>VLOOKUP(REPLACE($A$1,1,1,"")&amp;I29,[1]戸籍からデータ貼り付け先!$A$2:$T$12093,14,FALSE)</f>
        <v>4</v>
      </c>
      <c r="K29" s="73">
        <f>VLOOKUP(REPLACE($A$1,1,1,"")&amp;I29,[1]戸籍からデータ貼り付け先!$A$2:$T$12093,16,FALSE)</f>
        <v>12</v>
      </c>
      <c r="L29" s="74">
        <f t="shared" si="2"/>
        <v>16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VLOOKUP(REPLACE($A$1,1,1,"")&amp;E30,[1]戸籍からデータ貼り付け先!$A$2:$T$12093,14,FALSE)</f>
        <v>27</v>
      </c>
      <c r="G30" s="73">
        <f>VLOOKUP(REPLACE($A$1,1,1,"")&amp;E30,[1]戸籍からデータ貼り付け先!$A$2:$T$12093,16,FALSE)</f>
        <v>15</v>
      </c>
      <c r="H30" s="74">
        <f t="shared" si="1"/>
        <v>42</v>
      </c>
      <c r="I30" s="78">
        <v>92</v>
      </c>
      <c r="J30" s="77">
        <f>VLOOKUP(REPLACE($A$1,1,1,"")&amp;I30,[1]戸籍からデータ貼り付け先!$A$2:$T$12093,14,FALSE)</f>
        <v>0</v>
      </c>
      <c r="K30" s="73">
        <f>VLOOKUP(REPLACE($A$1,1,1,"")&amp;I30,[1]戸籍からデータ貼り付け先!$A$2:$T$12093,16,FALSE)</f>
        <v>3</v>
      </c>
      <c r="L30" s="74">
        <f t="shared" si="2"/>
        <v>3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VLOOKUP(REPLACE($A$1,1,1,"")&amp;E31,[1]戸籍からデータ貼り付け先!$A$2:$T$12093,14,FALSE)</f>
        <v>24</v>
      </c>
      <c r="G31" s="73">
        <f>VLOOKUP(REPLACE($A$1,1,1,"")&amp;E31,[1]戸籍からデータ貼り付け先!$A$2:$T$12093,16,FALSE)</f>
        <v>20</v>
      </c>
      <c r="H31" s="74">
        <f t="shared" si="1"/>
        <v>44</v>
      </c>
      <c r="I31" s="75">
        <v>93</v>
      </c>
      <c r="J31" s="77">
        <f>VLOOKUP(REPLACE($A$1,1,1,"")&amp;I31,[1]戸籍からデータ貼り付け先!$A$2:$T$12093,14,FALSE)</f>
        <v>2</v>
      </c>
      <c r="K31" s="73">
        <f>VLOOKUP(REPLACE($A$1,1,1,"")&amp;I31,[1]戸籍からデータ貼り付け先!$A$2:$T$12093,16,FALSE)</f>
        <v>2</v>
      </c>
      <c r="L31" s="74">
        <f t="shared" si="2"/>
        <v>4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VLOOKUP(REPLACE($A$1,1,1,"")&amp;E32,[1]戸籍からデータ貼り付け先!$A$2:$T$12093,14,FALSE)</f>
        <v>15</v>
      </c>
      <c r="G32" s="73">
        <f>VLOOKUP(REPLACE($A$1,1,1,"")&amp;E32,[1]戸籍からデータ貼り付け先!$A$2:$T$12093,16,FALSE)</f>
        <v>20</v>
      </c>
      <c r="H32" s="74">
        <f t="shared" si="1"/>
        <v>35</v>
      </c>
      <c r="I32" s="78">
        <v>94</v>
      </c>
      <c r="J32" s="77">
        <f>VLOOKUP(REPLACE($A$1,1,1,"")&amp;I32,[1]戸籍からデータ貼り付け先!$A$2:$T$12093,14,FALSE)</f>
        <v>1</v>
      </c>
      <c r="K32" s="73">
        <f>VLOOKUP(REPLACE($A$1,1,1,"")&amp;I32,[1]戸籍からデータ貼り付け先!$A$2:$T$12093,16,FALSE)</f>
        <v>6</v>
      </c>
      <c r="L32" s="74">
        <f t="shared" si="2"/>
        <v>7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VLOOKUP(REPLACE($A$1,1,1,"")&amp;E33,[1]戸籍からデータ貼り付け先!$A$2:$T$12093,14,FALSE)</f>
        <v>27</v>
      </c>
      <c r="G33" s="73">
        <f>VLOOKUP(REPLACE($A$1,1,1,"")&amp;E33,[1]戸籍からデータ貼り付け先!$A$2:$T$12093,16,FALSE)</f>
        <v>25</v>
      </c>
      <c r="H33" s="74">
        <f t="shared" si="1"/>
        <v>52</v>
      </c>
      <c r="I33" s="75">
        <v>95</v>
      </c>
      <c r="J33" s="77">
        <f>VLOOKUP(REPLACE($A$1,1,1,"")&amp;I33,[1]戸籍からデータ貼り付け先!$A$2:$T$12093,14,FALSE)</f>
        <v>1</v>
      </c>
      <c r="K33" s="73">
        <f>VLOOKUP(REPLACE($A$1,1,1,"")&amp;I33,[1]戸籍からデータ貼り付け先!$A$2:$T$12093,16,FALSE)</f>
        <v>4</v>
      </c>
      <c r="L33" s="74">
        <f t="shared" si="2"/>
        <v>5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VLOOKUP(REPLACE($A$1,1,1,"")&amp;E34,[1]戸籍からデータ貼り付け先!$A$2:$T$12093,14,FALSE)</f>
        <v>27</v>
      </c>
      <c r="G34" s="73">
        <f>VLOOKUP(REPLACE($A$1,1,1,"")&amp;E34,[1]戸籍からデータ貼り付け先!$A$2:$T$12093,16,FALSE)</f>
        <v>23</v>
      </c>
      <c r="H34" s="74">
        <f t="shared" si="1"/>
        <v>50</v>
      </c>
      <c r="I34" s="78">
        <v>96</v>
      </c>
      <c r="J34" s="77">
        <f>VLOOKUP(REPLACE($A$1,1,1,"")&amp;I34,[1]戸籍からデータ貼り付け先!$A$2:$T$12093,14,FALSE)</f>
        <v>1</v>
      </c>
      <c r="K34" s="73">
        <f>VLOOKUP(REPLACE($A$1,1,1,"")&amp;I34,[1]戸籍からデータ貼り付け先!$A$2:$T$12093,16,FALSE)</f>
        <v>3</v>
      </c>
      <c r="L34" s="74">
        <f t="shared" si="2"/>
        <v>4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VLOOKUP(REPLACE($A$1,1,1,"")&amp;E35,[1]戸籍からデータ貼り付け先!$A$2:$T$12093,14,FALSE)</f>
        <v>24</v>
      </c>
      <c r="G35" s="73">
        <f>VLOOKUP(REPLACE($A$1,1,1,"")&amp;E35,[1]戸籍からデータ貼り付け先!$A$2:$T$12093,16,FALSE)</f>
        <v>16</v>
      </c>
      <c r="H35" s="74">
        <f t="shared" si="1"/>
        <v>40</v>
      </c>
      <c r="I35" s="75">
        <v>97</v>
      </c>
      <c r="J35" s="77">
        <f>VLOOKUP(REPLACE($A$1,1,1,"")&amp;I35,[1]戸籍からデータ貼り付け先!$A$2:$T$12093,14,FALSE)</f>
        <v>0</v>
      </c>
      <c r="K35" s="73">
        <f>VLOOKUP(REPLACE($A$1,1,1,"")&amp;I35,[1]戸籍からデータ貼り付け先!$A$2:$T$12093,16,FALSE)</f>
        <v>1</v>
      </c>
      <c r="L35" s="74">
        <f t="shared" si="2"/>
        <v>1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VLOOKUP(REPLACE($A$1,1,1,"")&amp;E36,[1]戸籍からデータ貼り付け先!$A$2:$T$12093,14,FALSE)</f>
        <v>23</v>
      </c>
      <c r="G36" s="73">
        <f>VLOOKUP(REPLACE($A$1,1,1,"")&amp;E36,[1]戸籍からデータ貼り付け先!$A$2:$T$12093,16,FALSE)</f>
        <v>19</v>
      </c>
      <c r="H36" s="74">
        <f t="shared" si="1"/>
        <v>42</v>
      </c>
      <c r="I36" s="78">
        <v>98</v>
      </c>
      <c r="J36" s="77">
        <f>VLOOKUP(REPLACE($A$1,1,1,"")&amp;I36,[1]戸籍からデータ貼り付け先!$A$2:$T$12093,14,FALSE)</f>
        <v>0</v>
      </c>
      <c r="K36" s="73">
        <f>VLOOKUP(REPLACE($A$1,1,1,"")&amp;I36,[1]戸籍からデータ貼り付け先!$A$2:$T$12093,16,FALSE)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VLOOKUP(REPLACE($A$1,1,1,"")&amp;E37,[1]戸籍からデータ貼り付け先!$A$2:$T$12093,14,FALSE)</f>
        <v>30</v>
      </c>
      <c r="G37" s="73">
        <f>VLOOKUP(REPLACE($A$1,1,1,"")&amp;E37,[1]戸籍からデータ貼り付け先!$A$2:$T$12093,16,FALSE)</f>
        <v>21</v>
      </c>
      <c r="H37" s="74">
        <f t="shared" si="1"/>
        <v>51</v>
      </c>
      <c r="I37" s="75">
        <v>99</v>
      </c>
      <c r="J37" s="77">
        <f>VLOOKUP(REPLACE($A$1,1,1,"")&amp;I37,[1]戸籍からデータ貼り付け先!$A$2:$T$12093,14,FALSE)</f>
        <v>0</v>
      </c>
      <c r="K37" s="73">
        <f>VLOOKUP(REPLACE($A$1,1,1,"")&amp;I37,[1]戸籍からデータ貼り付け先!$A$2:$T$12093,16,FALSE)</f>
        <v>0</v>
      </c>
      <c r="L37" s="74">
        <f t="shared" si="2"/>
        <v>0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VLOOKUP(REPLACE($A$1,1,1,"")&amp;E38,[1]戸籍からデータ貼り付け先!$A$2:$T$12093,14,FALSE)</f>
        <v>19</v>
      </c>
      <c r="G38" s="73">
        <f>VLOOKUP(REPLACE($A$1,1,1,"")&amp;E38,[1]戸籍からデータ貼り付け先!$A$2:$T$12093,16,FALSE)</f>
        <v>24</v>
      </c>
      <c r="H38" s="74">
        <f t="shared" si="1"/>
        <v>43</v>
      </c>
      <c r="I38" s="78">
        <v>100</v>
      </c>
      <c r="J38" s="77">
        <f>VLOOKUP(REPLACE($A$1,1,1,"")&amp;I38,[1]戸籍からデータ貼り付け先!$A$2:$T$12093,14,FALSE)</f>
        <v>0</v>
      </c>
      <c r="K38" s="73">
        <f>VLOOKUP(REPLACE($A$1,1,1,"")&amp;I38,[1]戸籍からデータ貼り付け先!$A$2:$T$12093,16,FALSE)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VLOOKUP(REPLACE($A$1,1,1,"")&amp;E39,[1]戸籍からデータ貼り付け先!$A$2:$T$12093,14,FALSE)</f>
        <v>25</v>
      </c>
      <c r="G39" s="73">
        <f>VLOOKUP(REPLACE($A$1,1,1,"")&amp;E39,[1]戸籍からデータ貼り付け先!$A$2:$T$12093,16,FALSE)</f>
        <v>27</v>
      </c>
      <c r="H39" s="74">
        <f t="shared" si="1"/>
        <v>52</v>
      </c>
      <c r="I39" s="75">
        <v>101</v>
      </c>
      <c r="J39" s="77">
        <f>VLOOKUP(REPLACE($A$1,1,1,"")&amp;I39,[1]戸籍からデータ貼り付け先!$A$2:$T$12093,14,FALSE)</f>
        <v>0</v>
      </c>
      <c r="K39" s="73">
        <f>VLOOKUP(REPLACE($A$1,1,1,"")&amp;I39,[1]戸籍からデータ貼り付け先!$A$2:$T$12093,16,FALSE)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VLOOKUP(REPLACE($A$1,1,1,"")&amp;E40,[1]戸籍からデータ貼り付け先!$A$2:$T$12093,14,FALSE)</f>
        <v>44</v>
      </c>
      <c r="G40" s="73">
        <f>VLOOKUP(REPLACE($A$1,1,1,"")&amp;E40,[1]戸籍からデータ貼り付け先!$A$2:$T$12093,16,FALSE)</f>
        <v>25</v>
      </c>
      <c r="H40" s="74">
        <f t="shared" si="1"/>
        <v>69</v>
      </c>
      <c r="I40" s="78">
        <v>102</v>
      </c>
      <c r="J40" s="77">
        <f>VLOOKUP(REPLACE($A$1,1,1,"")&amp;I40,[1]戸籍からデータ貼り付け先!$A$2:$T$12093,14,FALSE)</f>
        <v>0</v>
      </c>
      <c r="K40" s="73">
        <f>VLOOKUP(REPLACE($A$1,1,1,"")&amp;I40,[1]戸籍からデータ貼り付け先!$A$2:$T$12093,16,FALSE)</f>
        <v>2</v>
      </c>
      <c r="L40" s="74">
        <f t="shared" si="2"/>
        <v>2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VLOOKUP(REPLACE($A$1,1,1,"")&amp;E41,[1]戸籍からデータ貼り付け先!$A$2:$T$12093,14,FALSE)</f>
        <v>20</v>
      </c>
      <c r="G41" s="73">
        <f>VLOOKUP(REPLACE($A$1,1,1,"")&amp;E41,[1]戸籍からデータ貼り付け先!$A$2:$T$12093,16,FALSE)</f>
        <v>26</v>
      </c>
      <c r="H41" s="74">
        <f t="shared" si="1"/>
        <v>46</v>
      </c>
      <c r="I41" s="75">
        <v>103</v>
      </c>
      <c r="J41" s="77">
        <f>VLOOKUP(REPLACE($A$1,1,1,"")&amp;I41,[1]戸籍からデータ貼り付け先!$A$2:$T$12093,14,FALSE)</f>
        <v>0</v>
      </c>
      <c r="K41" s="73">
        <f>VLOOKUP(REPLACE($A$1,1,1,"")&amp;I41,[1]戸籍からデータ貼り付け先!$A$2:$T$12093,16,FALSE)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VLOOKUP(REPLACE($A$1,1,1,"")&amp;E42,[1]戸籍からデータ貼り付け先!$A$2:$T$12093,14,FALSE)</f>
        <v>30</v>
      </c>
      <c r="G42" s="73">
        <f>VLOOKUP(REPLACE($A$1,1,1,"")&amp;E42,[1]戸籍からデータ貼り付け先!$A$2:$T$12093,16,FALSE)</f>
        <v>21</v>
      </c>
      <c r="H42" s="74">
        <f t="shared" si="1"/>
        <v>51</v>
      </c>
      <c r="I42" s="78">
        <v>104</v>
      </c>
      <c r="J42" s="77">
        <f>VLOOKUP(REPLACE($A$1,1,1,"")&amp;I42,[1]戸籍からデータ貼り付け先!$A$2:$T$12093,14,FALSE)</f>
        <v>0</v>
      </c>
      <c r="K42" s="73">
        <f>VLOOKUP(REPLACE($A$1,1,1,"")&amp;I42,[1]戸籍からデータ貼り付け先!$A$2:$T$12093,16,FALSE)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VLOOKUP(REPLACE($A$1,1,1,"")&amp;E43,[1]戸籍からデータ貼り付け先!$A$2:$T$12093,14,FALSE)</f>
        <v>29</v>
      </c>
      <c r="G43" s="73">
        <f>VLOOKUP(REPLACE($A$1,1,1,"")&amp;E43,[1]戸籍からデータ貼り付け先!$A$2:$T$12093,16,FALSE)</f>
        <v>30</v>
      </c>
      <c r="H43" s="74">
        <f t="shared" si="1"/>
        <v>59</v>
      </c>
      <c r="I43" s="75">
        <v>105</v>
      </c>
      <c r="J43" s="77">
        <f>VLOOKUP(REPLACE($A$1,1,1,"")&amp;I43,[1]戸籍からデータ貼り付け先!$A$2:$T$12093,14,FALSE)</f>
        <v>0</v>
      </c>
      <c r="K43" s="73">
        <f>VLOOKUP(REPLACE($A$1,1,1,"")&amp;I43,[1]戸籍からデータ貼り付け先!$A$2:$T$12093,16,FALSE)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VLOOKUP(REPLACE($A$1,1,1,"")&amp;E44,[1]戸籍からデータ貼り付け先!$A$2:$T$12093,14,FALSE)</f>
        <v>22</v>
      </c>
      <c r="G44" s="73">
        <f>VLOOKUP(REPLACE($A$1,1,1,"")&amp;E44,[1]戸籍からデータ貼り付け先!$A$2:$T$12093,16,FALSE)</f>
        <v>28</v>
      </c>
      <c r="H44" s="74">
        <f t="shared" si="1"/>
        <v>50</v>
      </c>
      <c r="I44" s="78">
        <v>106</v>
      </c>
      <c r="J44" s="77">
        <f>VLOOKUP(REPLACE($A$1,1,1,"")&amp;I44,[1]戸籍からデータ貼り付け先!$A$2:$T$12093,14,FALSE)</f>
        <v>0</v>
      </c>
      <c r="K44" s="73">
        <f>VLOOKUP(REPLACE($A$1,1,1,"")&amp;I44,[1]戸籍からデータ貼り付け先!$A$2:$T$12093,16,FALSE)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VLOOKUP(REPLACE($A$1,1,1,"")&amp;E45,[1]戸籍からデータ貼り付け先!$A$2:$T$12093,14,FALSE)</f>
        <v>35</v>
      </c>
      <c r="G45" s="73">
        <f>VLOOKUP(REPLACE($A$1,1,1,"")&amp;E45,[1]戸籍からデータ貼り付け先!$A$2:$T$12093,16,FALSE)</f>
        <v>21</v>
      </c>
      <c r="H45" s="74">
        <f t="shared" si="1"/>
        <v>56</v>
      </c>
      <c r="I45" s="75">
        <v>107</v>
      </c>
      <c r="J45" s="77">
        <f>VLOOKUP(REPLACE($A$1,1,1,"")&amp;I45,[1]戸籍からデータ貼り付け先!$A$2:$T$12093,14,FALSE)</f>
        <v>0</v>
      </c>
      <c r="K45" s="73">
        <f>VLOOKUP(REPLACE($A$1,1,1,"")&amp;I45,[1]戸籍からデータ貼り付け先!$A$2:$T$12093,16,FALSE)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VLOOKUP(REPLACE($A$1,1,1,"")&amp;E46,[1]戸籍からデータ貼り付け先!$A$2:$T$12093,14,FALSE)</f>
        <v>33</v>
      </c>
      <c r="G46" s="73">
        <f>VLOOKUP(REPLACE($A$1,1,1,"")&amp;E46,[1]戸籍からデータ貼り付け先!$A$2:$T$12093,16,FALSE)</f>
        <v>20</v>
      </c>
      <c r="H46" s="74">
        <f t="shared" si="1"/>
        <v>53</v>
      </c>
      <c r="I46" s="79">
        <v>108</v>
      </c>
      <c r="J46" s="80">
        <f>VLOOKUP(REPLACE($A$1,1,1,"")&amp;I46,[1]戸籍からデータ貼り付け先!$A$2:$T$12093,14,FALSE)</f>
        <v>0</v>
      </c>
      <c r="K46" s="81">
        <f>VLOOKUP(REPLACE($A$1,1,1,"")&amp;I46,[1]戸籍からデータ貼り付け先!$A$2:$T$12093,16,FALSE)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VLOOKUP(REPLACE($A$1,1,1,"")&amp;E47,[1]戸籍からデータ貼り付け先!$A$2:$T$12093,14,FALSE)</f>
        <v>21</v>
      </c>
      <c r="G47" s="73">
        <f>VLOOKUP(REPLACE($A$1,1,1,"")&amp;E47,[1]戸籍からデータ貼り付け先!$A$2:$T$12093,16,FALSE)</f>
        <v>18</v>
      </c>
      <c r="H47" s="74">
        <f t="shared" si="1"/>
        <v>39</v>
      </c>
      <c r="I47" s="43" t="s">
        <v>240</v>
      </c>
      <c r="J47" s="63">
        <f>SUM(J3:J46)</f>
        <v>498</v>
      </c>
      <c r="K47" s="64">
        <f>SUM(K3:K46)</f>
        <v>585</v>
      </c>
      <c r="L47" s="45">
        <f>SUM(J47:K47)</f>
        <v>1083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VLOOKUP(REPLACE($A$1,1,1,"")&amp;E48,[1]戸籍からデータ貼り付け先!$A$2:$T$12093,14,FALSE)</f>
        <v>26</v>
      </c>
      <c r="G48" s="73">
        <f>VLOOKUP(REPLACE($A$1,1,1,"")&amp;E48,[1]戸籍からデータ貼り付け先!$A$2:$T$12093,16,FALSE)</f>
        <v>28</v>
      </c>
      <c r="H48" s="74">
        <f t="shared" si="1"/>
        <v>54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VLOOKUP(REPLACE($A$1,1,1,"")&amp;E49,[1]戸籍からデータ貼り付け先!$A$2:$T$12093,14,FALSE)</f>
        <v>25</v>
      </c>
      <c r="G49" s="73">
        <f>VLOOKUP(REPLACE($A$1,1,1,"")&amp;E49,[1]戸籍からデータ貼り付け先!$A$2:$T$12093,16,FALSE)</f>
        <v>31</v>
      </c>
      <c r="H49" s="74">
        <f t="shared" si="1"/>
        <v>56</v>
      </c>
      <c r="I49" s="42"/>
      <c r="J49" s="42" t="str">
        <f>REPLACE(A1,1,1,"")&amp;"合計"</f>
        <v>渋沢合計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VLOOKUP(REPLACE($A$1,1,1,"")&amp;E50,[1]戸籍からデータ貼り付け先!$A$2:$T$12093,14,FALSE)</f>
        <v>21</v>
      </c>
      <c r="G50" s="73">
        <f>VLOOKUP(REPLACE($A$1,1,1,"")&amp;E50,[1]戸籍からデータ貼り付け先!$A$2:$T$12093,16,FALSE)</f>
        <v>21</v>
      </c>
      <c r="H50" s="74">
        <f t="shared" si="1"/>
        <v>42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VLOOKUP(REPLACE($A$1,1,1,"")&amp;E51,[1]戸籍からデータ貼り付け先!$A$2:$T$12093,14,FALSE)</f>
        <v>17</v>
      </c>
      <c r="G51" s="73">
        <f>VLOOKUP(REPLACE($A$1,1,1,"")&amp;E51,[1]戸籍からデータ貼り付け先!$A$2:$T$12093,16,FALSE)</f>
        <v>15</v>
      </c>
      <c r="H51" s="74">
        <f t="shared" si="1"/>
        <v>32</v>
      </c>
      <c r="I51" s="42"/>
      <c r="J51" s="50">
        <f>SUM(B18,F53,J47)</f>
        <v>1652</v>
      </c>
      <c r="K51" s="51">
        <f>SUM(C18,G53,K47)</f>
        <v>1631</v>
      </c>
      <c r="L51" s="52">
        <f>SUM(J51:K51)</f>
        <v>3283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VLOOKUP(REPLACE($A$1,1,1,"")&amp;E52,[1]戸籍からデータ貼り付け先!$A$2:$T$12093,14,FALSE)</f>
        <v>20</v>
      </c>
      <c r="G52" s="81">
        <f>VLOOKUP(REPLACE($A$1,1,1,"")&amp;E52,[1]戸籍からデータ貼り付け先!$A$2:$T$12093,16,FALSE)</f>
        <v>24</v>
      </c>
      <c r="H52" s="82">
        <f t="shared" si="1"/>
        <v>44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979</v>
      </c>
      <c r="G53" s="64">
        <f>SUM(G3:G52)</f>
        <v>892</v>
      </c>
      <c r="H53" s="45">
        <f>SUM(F53:G53)</f>
        <v>1871</v>
      </c>
      <c r="I53" s="42"/>
      <c r="J53" s="42"/>
      <c r="K53" s="42"/>
      <c r="L53" s="42"/>
    </row>
    <row r="56" spans="1:12" x14ac:dyDescent="0.4">
      <c r="F56" s="54" t="s">
        <v>442</v>
      </c>
    </row>
  </sheetData>
  <sheetProtection algorithmName="SHA-512" hashValue="OkpHRx7iYyvXVOXM1Gf6dPF4RlWUVwN399zCyDtOKZqY/duvRNyYwGPqsRPTD2YyXlTwDGt5vib8vuWmW1Pzlw==" saltValue="KIgBjbYJhTlO2+5331fSW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L56"/>
  <sheetViews>
    <sheetView view="pageBreakPreview" topLeftCell="A37" zoomScaleNormal="80" zoomScaleSheetLayoutView="100" workbookViewId="0">
      <selection activeCell="L32" sqref="L32"/>
    </sheetView>
  </sheetViews>
  <sheetFormatPr defaultRowHeight="13.5" x14ac:dyDescent="0.4"/>
  <cols>
    <col min="1" max="1" width="7.125" style="15" customWidth="1"/>
    <col min="2" max="3" width="7.25" style="15" customWidth="1"/>
    <col min="4" max="4" width="9" style="15"/>
    <col min="5" max="5" width="7.125" style="15" customWidth="1"/>
    <col min="6" max="7" width="7.25" style="15" customWidth="1"/>
    <col min="8" max="8" width="9" style="15"/>
    <col min="9" max="9" width="7.125" style="15" customWidth="1"/>
    <col min="10" max="11" width="7.25" style="15" customWidth="1"/>
    <col min="12" max="12" width="9" style="15"/>
    <col min="13" max="16384" width="9" style="2"/>
  </cols>
  <sheetData>
    <row r="1" spans="1:12" ht="14.25" thickBot="1" x14ac:dyDescent="0.45">
      <c r="A1" s="14" t="s">
        <v>443</v>
      </c>
      <c r="H1" s="4"/>
      <c r="I1" s="103" t="str">
        <f>秦野市合計!H1</f>
        <v>令和7年10月1日現在（単位：人）</v>
      </c>
      <c r="J1" s="103"/>
      <c r="K1" s="103"/>
      <c r="L1" s="103"/>
    </row>
    <row r="2" spans="1:12" ht="54.75" thickBot="1" x14ac:dyDescent="0.45">
      <c r="A2" s="16" t="s">
        <v>233</v>
      </c>
      <c r="B2" s="17" t="s">
        <v>234</v>
      </c>
      <c r="C2" s="18" t="s">
        <v>235</v>
      </c>
      <c r="D2" s="21" t="s">
        <v>236</v>
      </c>
      <c r="E2" s="16" t="s">
        <v>237</v>
      </c>
      <c r="F2" s="19" t="s">
        <v>234</v>
      </c>
      <c r="G2" s="20" t="s">
        <v>235</v>
      </c>
      <c r="H2" s="21" t="s">
        <v>236</v>
      </c>
      <c r="I2" s="22" t="s">
        <v>238</v>
      </c>
      <c r="J2" s="19" t="s">
        <v>234</v>
      </c>
      <c r="K2" s="20" t="s">
        <v>235</v>
      </c>
      <c r="L2" s="21" t="s">
        <v>236</v>
      </c>
    </row>
    <row r="3" spans="1:12" x14ac:dyDescent="0.15">
      <c r="A3" s="71">
        <v>0</v>
      </c>
      <c r="B3" s="72">
        <f>VLOOKUP("31000"&amp;REPLACE($A$1,1,1,"")&amp;A3,[1]戸籍からデータ貼り付け先!$B$2:$T$12093,13,FALSE)+VLOOKUP("31851"&amp;REPLACE($A$1,1,1,"")&amp;A3,[1]戸籍からデータ貼り付け先!$B$2:$T$12093,13,FALSE)</f>
        <v>0</v>
      </c>
      <c r="C3" s="73">
        <f>VLOOKUP("31000"&amp;REPLACE($A$1,1,1,"")&amp;A3,[1]戸籍からデータ貼り付け先!$B$2:$T$12093,15,FALSE)+VLOOKUP("31851"&amp;REPLACE($A$1,1,1,"")&amp;A3,[1]戸籍からデータ貼り付け先!$B$2:$T$12093,15,FALSE)</f>
        <v>0</v>
      </c>
      <c r="D3" s="74">
        <f>SUM(B3:C3)</f>
        <v>0</v>
      </c>
      <c r="E3" s="71">
        <v>15</v>
      </c>
      <c r="F3" s="72">
        <f>VLOOKUP("31000"&amp;REPLACE($A$1,1,1,"")&amp;E3,[1]戸籍からデータ貼り付け先!$B$2:$T$12093,13,FALSE)+VLOOKUP("31851"&amp;REPLACE($A$1,1,1,"")&amp;E3,[1]戸籍からデータ貼り付け先!$B$2:$T$12093,13,FALSE)</f>
        <v>0</v>
      </c>
      <c r="G3" s="73">
        <f>VLOOKUP("31000"&amp;REPLACE($A$1,1,1,"")&amp;E3,[1]戸籍からデータ貼り付け先!$B$2:$T$12093,15,FALSE)+VLOOKUP("31851"&amp;REPLACE($A$1,1,1,"")&amp;E3,[1]戸籍からデータ貼り付け先!$B$2:$T$12093,15,FALSE)</f>
        <v>0</v>
      </c>
      <c r="H3" s="74">
        <f>SUM(F3:G3)</f>
        <v>0</v>
      </c>
      <c r="I3" s="75">
        <v>65</v>
      </c>
      <c r="J3" s="72">
        <f>VLOOKUP("31000"&amp;REPLACE($A$1,1,1,"")&amp;I3,[1]戸籍からデータ貼り付け先!$B$2:$T$12093,13,FALSE)+VLOOKUP("31851"&amp;REPLACE($A$1,1,1,"")&amp;I3,[1]戸籍からデータ貼り付け先!$B$2:$T$12093,13,FALSE)</f>
        <v>1</v>
      </c>
      <c r="K3" s="73">
        <f>VLOOKUP("31000"&amp;REPLACE($A$1,1,1,"")&amp;I3,[1]戸籍からデータ貼り付け先!$B$2:$T$12093,15,FALSE)+VLOOKUP("31851"&amp;REPLACE($A$1,1,1,"")&amp;I3,[1]戸籍からデータ貼り付け先!$B$2:$T$12093,15,FALSE)</f>
        <v>3</v>
      </c>
      <c r="L3" s="74">
        <f>SUM(J3:K3)</f>
        <v>4</v>
      </c>
    </row>
    <row r="4" spans="1:12" x14ac:dyDescent="0.15">
      <c r="A4" s="76">
        <v>1</v>
      </c>
      <c r="B4" s="77">
        <f>VLOOKUP("31000"&amp;REPLACE($A$1,1,1,"")&amp;A4,[1]戸籍からデータ貼り付け先!$B$2:$T$12093,13,FALSE)+VLOOKUP("31851"&amp;REPLACE($A$1,1,1,"")&amp;A4,[1]戸籍からデータ貼り付け先!$B$2:$T$12093,13,FALSE)</f>
        <v>0</v>
      </c>
      <c r="C4" s="73">
        <f>VLOOKUP("31000"&amp;REPLACE($A$1,1,1,"")&amp;A4,[1]戸籍からデータ貼り付け先!$B$2:$T$12093,15,FALSE)+VLOOKUP("31851"&amp;REPLACE($A$1,1,1,"")&amp;A4,[1]戸籍からデータ貼り付け先!$B$2:$T$12093,15,FALSE)</f>
        <v>0</v>
      </c>
      <c r="D4" s="74">
        <f t="shared" ref="D4:D17" si="0">SUM(B4:C4)</f>
        <v>0</v>
      </c>
      <c r="E4" s="76">
        <v>16</v>
      </c>
      <c r="F4" s="77">
        <f>VLOOKUP("31000"&amp;REPLACE($A$1,1,1,"")&amp;E4,[1]戸籍からデータ貼り付け先!$B$2:$T$12093,13,FALSE)+VLOOKUP("31851"&amp;REPLACE($A$1,1,1,"")&amp;E4,[1]戸籍からデータ貼り付け先!$B$2:$T$12093,13,FALSE)</f>
        <v>0</v>
      </c>
      <c r="G4" s="73">
        <f>VLOOKUP("31000"&amp;REPLACE($A$1,1,1,"")&amp;E4,[1]戸籍からデータ貼り付け先!$B$2:$T$12093,15,FALSE)+VLOOKUP("31851"&amp;REPLACE($A$1,1,1,"")&amp;E4,[1]戸籍からデータ貼り付け先!$B$2:$T$12093,15,FALSE)</f>
        <v>2</v>
      </c>
      <c r="H4" s="74">
        <f t="shared" ref="H4:H52" si="1">SUM(F4:G4)</f>
        <v>2</v>
      </c>
      <c r="I4" s="78">
        <v>66</v>
      </c>
      <c r="J4" s="77">
        <f>VLOOKUP("31000"&amp;REPLACE($A$1,1,1,"")&amp;I4,[1]戸籍からデータ貼り付け先!$B$2:$T$12093,13,FALSE)+VLOOKUP("31851"&amp;REPLACE($A$1,1,1,"")&amp;I4,[1]戸籍からデータ貼り付け先!$B$2:$T$12093,13,FALSE)</f>
        <v>3</v>
      </c>
      <c r="K4" s="73">
        <f>VLOOKUP("31000"&amp;REPLACE($A$1,1,1,"")&amp;I4,[1]戸籍からデータ貼り付け先!$B$2:$T$12093,15,FALSE)+VLOOKUP("31851"&amp;REPLACE($A$1,1,1,"")&amp;I4,[1]戸籍からデータ貼り付け先!$B$2:$T$12093,15,FALSE)</f>
        <v>4</v>
      </c>
      <c r="L4" s="74">
        <f t="shared" ref="L4:L46" si="2">SUM(J4:K4)</f>
        <v>7</v>
      </c>
    </row>
    <row r="5" spans="1:12" x14ac:dyDescent="0.15">
      <c r="A5" s="76">
        <v>2</v>
      </c>
      <c r="B5" s="77">
        <f>VLOOKUP("31000"&amp;REPLACE($A$1,1,1,"")&amp;A5,[1]戸籍からデータ貼り付け先!$B$2:$T$12093,13,FALSE)+VLOOKUP("31851"&amp;REPLACE($A$1,1,1,"")&amp;A5,[1]戸籍からデータ貼り付け先!$B$2:$T$12093,13,FALSE)</f>
        <v>1</v>
      </c>
      <c r="C5" s="73">
        <f>VLOOKUP("31000"&amp;REPLACE($A$1,1,1,"")&amp;A5,[1]戸籍からデータ貼り付け先!$B$2:$T$12093,15,FALSE)+VLOOKUP("31851"&amp;REPLACE($A$1,1,1,"")&amp;A5,[1]戸籍からデータ貼り付け先!$B$2:$T$12093,15,FALSE)</f>
        <v>0</v>
      </c>
      <c r="D5" s="74">
        <f t="shared" si="0"/>
        <v>1</v>
      </c>
      <c r="E5" s="71">
        <v>17</v>
      </c>
      <c r="F5" s="77">
        <f>VLOOKUP("31000"&amp;REPLACE($A$1,1,1,"")&amp;E5,[1]戸籍からデータ貼り付け先!$B$2:$T$12093,13,FALSE)+VLOOKUP("31851"&amp;REPLACE($A$1,1,1,"")&amp;E5,[1]戸籍からデータ貼り付け先!$B$2:$T$12093,13,FALSE)</f>
        <v>0</v>
      </c>
      <c r="G5" s="73">
        <f>VLOOKUP("31000"&amp;REPLACE($A$1,1,1,"")&amp;E5,[1]戸籍からデータ貼り付け先!$B$2:$T$12093,15,FALSE)+VLOOKUP("31851"&amp;REPLACE($A$1,1,1,"")&amp;E5,[1]戸籍からデータ貼り付け先!$B$2:$T$12093,15,FALSE)</f>
        <v>0</v>
      </c>
      <c r="H5" s="74">
        <f t="shared" si="1"/>
        <v>0</v>
      </c>
      <c r="I5" s="75">
        <v>67</v>
      </c>
      <c r="J5" s="77">
        <f>VLOOKUP("31000"&amp;REPLACE($A$1,1,1,"")&amp;I5,[1]戸籍からデータ貼り付け先!$B$2:$T$12093,13,FALSE)+VLOOKUP("31851"&amp;REPLACE($A$1,1,1,"")&amp;I5,[1]戸籍からデータ貼り付け先!$B$2:$T$12093,13,FALSE)</f>
        <v>0</v>
      </c>
      <c r="K5" s="73">
        <f>VLOOKUP("31000"&amp;REPLACE($A$1,1,1,"")&amp;I5,[1]戸籍からデータ貼り付け先!$B$2:$T$12093,15,FALSE)+VLOOKUP("31851"&amp;REPLACE($A$1,1,1,"")&amp;I5,[1]戸籍からデータ貼り付け先!$B$2:$T$12093,15,FALSE)</f>
        <v>2</v>
      </c>
      <c r="L5" s="74">
        <f t="shared" si="2"/>
        <v>2</v>
      </c>
    </row>
    <row r="6" spans="1:12" x14ac:dyDescent="0.15">
      <c r="A6" s="76">
        <v>3</v>
      </c>
      <c r="B6" s="77">
        <f>VLOOKUP("31000"&amp;REPLACE($A$1,1,1,"")&amp;A6,[1]戸籍からデータ貼り付け先!$B$2:$T$12093,13,FALSE)+VLOOKUP("31851"&amp;REPLACE($A$1,1,1,"")&amp;A6,[1]戸籍からデータ貼り付け先!$B$2:$T$12093,13,FALSE)</f>
        <v>0</v>
      </c>
      <c r="C6" s="73">
        <f>VLOOKUP("31000"&amp;REPLACE($A$1,1,1,"")&amp;A6,[1]戸籍からデータ貼り付け先!$B$2:$T$12093,15,FALSE)+VLOOKUP("31851"&amp;REPLACE($A$1,1,1,"")&amp;A6,[1]戸籍からデータ貼り付け先!$B$2:$T$12093,15,FALSE)</f>
        <v>0</v>
      </c>
      <c r="D6" s="74">
        <f t="shared" si="0"/>
        <v>0</v>
      </c>
      <c r="E6" s="76">
        <v>18</v>
      </c>
      <c r="F6" s="77">
        <f>VLOOKUP("31000"&amp;REPLACE($A$1,1,1,"")&amp;E6,[1]戸籍からデータ貼り付け先!$B$2:$T$12093,13,FALSE)+VLOOKUP("31851"&amp;REPLACE($A$1,1,1,"")&amp;E6,[1]戸籍からデータ貼り付け先!$B$2:$T$12093,13,FALSE)</f>
        <v>0</v>
      </c>
      <c r="G6" s="73">
        <f>VLOOKUP("31000"&amp;REPLACE($A$1,1,1,"")&amp;E6,[1]戸籍からデータ貼り付け先!$B$2:$T$12093,15,FALSE)+VLOOKUP("31851"&amp;REPLACE($A$1,1,1,"")&amp;E6,[1]戸籍からデータ貼り付け先!$B$2:$T$12093,15,FALSE)</f>
        <v>1</v>
      </c>
      <c r="H6" s="74">
        <f t="shared" si="1"/>
        <v>1</v>
      </c>
      <c r="I6" s="78">
        <v>68</v>
      </c>
      <c r="J6" s="77">
        <f>VLOOKUP("31000"&amp;REPLACE($A$1,1,1,"")&amp;I6,[1]戸籍からデータ貼り付け先!$B$2:$T$12093,13,FALSE)+VLOOKUP("31851"&amp;REPLACE($A$1,1,1,"")&amp;I6,[1]戸籍からデータ貼り付け先!$B$2:$T$12093,13,FALSE)</f>
        <v>1</v>
      </c>
      <c r="K6" s="73">
        <f>VLOOKUP("31000"&amp;REPLACE($A$1,1,1,"")&amp;I6,[1]戸籍からデータ貼り付け先!$B$2:$T$12093,15,FALSE)+VLOOKUP("31851"&amp;REPLACE($A$1,1,1,"")&amp;I6,[1]戸籍からデータ貼り付け先!$B$2:$T$12093,15,FALSE)</f>
        <v>0</v>
      </c>
      <c r="L6" s="74">
        <f t="shared" si="2"/>
        <v>1</v>
      </c>
    </row>
    <row r="7" spans="1:12" x14ac:dyDescent="0.15">
      <c r="A7" s="76">
        <v>4</v>
      </c>
      <c r="B7" s="77">
        <f>VLOOKUP("31000"&amp;REPLACE($A$1,1,1,"")&amp;A7,[1]戸籍からデータ貼り付け先!$B$2:$T$12093,13,FALSE)+VLOOKUP("31851"&amp;REPLACE($A$1,1,1,"")&amp;A7,[1]戸籍からデータ貼り付け先!$B$2:$T$12093,13,FALSE)</f>
        <v>0</v>
      </c>
      <c r="C7" s="73">
        <f>VLOOKUP("31000"&amp;REPLACE($A$1,1,1,"")&amp;A7,[1]戸籍からデータ貼り付け先!$B$2:$T$12093,15,FALSE)+VLOOKUP("31851"&amp;REPLACE($A$1,1,1,"")&amp;A7,[1]戸籍からデータ貼り付け先!$B$2:$T$12093,15,FALSE)</f>
        <v>0</v>
      </c>
      <c r="D7" s="74">
        <f t="shared" si="0"/>
        <v>0</v>
      </c>
      <c r="E7" s="71">
        <v>19</v>
      </c>
      <c r="F7" s="77">
        <f>VLOOKUP("31000"&amp;REPLACE($A$1,1,1,"")&amp;E7,[1]戸籍からデータ貼り付け先!$B$2:$T$12093,13,FALSE)+VLOOKUP("31851"&amp;REPLACE($A$1,1,1,"")&amp;E7,[1]戸籍からデータ貼り付け先!$B$2:$T$12093,13,FALSE)</f>
        <v>0</v>
      </c>
      <c r="G7" s="73">
        <f>VLOOKUP("31000"&amp;REPLACE($A$1,1,1,"")&amp;E7,[1]戸籍からデータ貼り付け先!$B$2:$T$12093,15,FALSE)+VLOOKUP("31851"&amp;REPLACE($A$1,1,1,"")&amp;E7,[1]戸籍からデータ貼り付け先!$B$2:$T$12093,15,FALSE)</f>
        <v>1</v>
      </c>
      <c r="H7" s="74">
        <f t="shared" si="1"/>
        <v>1</v>
      </c>
      <c r="I7" s="75">
        <v>69</v>
      </c>
      <c r="J7" s="77">
        <f>VLOOKUP("31000"&amp;REPLACE($A$1,1,1,"")&amp;I7,[1]戸籍からデータ貼り付け先!$B$2:$T$12093,13,FALSE)+VLOOKUP("31851"&amp;REPLACE($A$1,1,1,"")&amp;I7,[1]戸籍からデータ貼り付け先!$B$2:$T$12093,13,FALSE)</f>
        <v>2</v>
      </c>
      <c r="K7" s="73">
        <f>VLOOKUP("31000"&amp;REPLACE($A$1,1,1,"")&amp;I7,[1]戸籍からデータ貼り付け先!$B$2:$T$12093,15,FALSE)+VLOOKUP("31851"&amp;REPLACE($A$1,1,1,"")&amp;I7,[1]戸籍からデータ貼り付け先!$B$2:$T$12093,15,FALSE)</f>
        <v>1</v>
      </c>
      <c r="L7" s="74">
        <f t="shared" si="2"/>
        <v>3</v>
      </c>
    </row>
    <row r="8" spans="1:12" x14ac:dyDescent="0.15">
      <c r="A8" s="76">
        <v>5</v>
      </c>
      <c r="B8" s="77">
        <f>VLOOKUP("31000"&amp;REPLACE($A$1,1,1,"")&amp;A8,[1]戸籍からデータ貼り付け先!$B$2:$T$12093,13,FALSE)+VLOOKUP("31851"&amp;REPLACE($A$1,1,1,"")&amp;A8,[1]戸籍からデータ貼り付け先!$B$2:$T$12093,13,FALSE)</f>
        <v>0</v>
      </c>
      <c r="C8" s="73">
        <f>VLOOKUP("31000"&amp;REPLACE($A$1,1,1,"")&amp;A8,[1]戸籍からデータ貼り付け先!$B$2:$T$12093,15,FALSE)+VLOOKUP("31851"&amp;REPLACE($A$1,1,1,"")&amp;A8,[1]戸籍からデータ貼り付け先!$B$2:$T$12093,15,FALSE)</f>
        <v>0</v>
      </c>
      <c r="D8" s="74">
        <f t="shared" si="0"/>
        <v>0</v>
      </c>
      <c r="E8" s="76">
        <v>20</v>
      </c>
      <c r="F8" s="77">
        <f>VLOOKUP("31000"&amp;REPLACE($A$1,1,1,"")&amp;E8,[1]戸籍からデータ貼り付け先!$B$2:$T$12093,13,FALSE)+VLOOKUP("31851"&amp;REPLACE($A$1,1,1,"")&amp;E8,[1]戸籍からデータ貼り付け先!$B$2:$T$12093,13,FALSE)</f>
        <v>1</v>
      </c>
      <c r="G8" s="73">
        <f>VLOOKUP("31000"&amp;REPLACE($A$1,1,1,"")&amp;E8,[1]戸籍からデータ貼り付け先!$B$2:$T$12093,15,FALSE)+VLOOKUP("31851"&amp;REPLACE($A$1,1,1,"")&amp;E8,[1]戸籍からデータ貼り付け先!$B$2:$T$12093,15,FALSE)</f>
        <v>1</v>
      </c>
      <c r="H8" s="74">
        <f t="shared" si="1"/>
        <v>2</v>
      </c>
      <c r="I8" s="78">
        <v>70</v>
      </c>
      <c r="J8" s="77">
        <f>VLOOKUP("31000"&amp;REPLACE($A$1,1,1,"")&amp;I8,[1]戸籍からデータ貼り付け先!$B$2:$T$12093,13,FALSE)+VLOOKUP("31851"&amp;REPLACE($A$1,1,1,"")&amp;I8,[1]戸籍からデータ貼り付け先!$B$2:$T$12093,13,FALSE)</f>
        <v>4</v>
      </c>
      <c r="K8" s="73">
        <f>VLOOKUP("31000"&amp;REPLACE($A$1,1,1,"")&amp;I8,[1]戸籍からデータ貼り付け先!$B$2:$T$12093,15,FALSE)+VLOOKUP("31851"&amp;REPLACE($A$1,1,1,"")&amp;I8,[1]戸籍からデータ貼り付け先!$B$2:$T$12093,15,FALSE)</f>
        <v>4</v>
      </c>
      <c r="L8" s="74">
        <f t="shared" si="2"/>
        <v>8</v>
      </c>
    </row>
    <row r="9" spans="1:12" x14ac:dyDescent="0.15">
      <c r="A9" s="76">
        <v>6</v>
      </c>
      <c r="B9" s="77">
        <f>VLOOKUP("31000"&amp;REPLACE($A$1,1,1,"")&amp;A9,[1]戸籍からデータ貼り付け先!$B$2:$T$12093,13,FALSE)+VLOOKUP("31851"&amp;REPLACE($A$1,1,1,"")&amp;A9,[1]戸籍からデータ貼り付け先!$B$2:$T$12093,13,FALSE)</f>
        <v>1</v>
      </c>
      <c r="C9" s="73">
        <f>VLOOKUP("31000"&amp;REPLACE($A$1,1,1,"")&amp;A9,[1]戸籍からデータ貼り付け先!$B$2:$T$12093,15,FALSE)+VLOOKUP("31851"&amp;REPLACE($A$1,1,1,"")&amp;A9,[1]戸籍からデータ貼り付け先!$B$2:$T$12093,15,FALSE)</f>
        <v>1</v>
      </c>
      <c r="D9" s="74">
        <f t="shared" si="0"/>
        <v>2</v>
      </c>
      <c r="E9" s="71">
        <v>21</v>
      </c>
      <c r="F9" s="77">
        <f>VLOOKUP("31000"&amp;REPLACE($A$1,1,1,"")&amp;E9,[1]戸籍からデータ貼り付け先!$B$2:$T$12093,13,FALSE)+VLOOKUP("31851"&amp;REPLACE($A$1,1,1,"")&amp;E9,[1]戸籍からデータ貼り付け先!$B$2:$T$12093,13,FALSE)</f>
        <v>1</v>
      </c>
      <c r="G9" s="73">
        <f>VLOOKUP("31000"&amp;REPLACE($A$1,1,1,"")&amp;E9,[1]戸籍からデータ貼り付け先!$B$2:$T$12093,15,FALSE)+VLOOKUP("31851"&amp;REPLACE($A$1,1,1,"")&amp;E9,[1]戸籍からデータ貼り付け先!$B$2:$T$12093,15,FALSE)</f>
        <v>3</v>
      </c>
      <c r="H9" s="74">
        <f t="shared" si="1"/>
        <v>4</v>
      </c>
      <c r="I9" s="75">
        <v>71</v>
      </c>
      <c r="J9" s="77">
        <f>VLOOKUP("31000"&amp;REPLACE($A$1,1,1,"")&amp;I9,[1]戸籍からデータ貼り付け先!$B$2:$T$12093,13,FALSE)+VLOOKUP("31851"&amp;REPLACE($A$1,1,1,"")&amp;I9,[1]戸籍からデータ貼り付け先!$B$2:$T$12093,13,FALSE)</f>
        <v>2</v>
      </c>
      <c r="K9" s="73">
        <f>VLOOKUP("31000"&amp;REPLACE($A$1,1,1,"")&amp;I9,[1]戸籍からデータ貼り付け先!$B$2:$T$12093,15,FALSE)+VLOOKUP("31851"&amp;REPLACE($A$1,1,1,"")&amp;I9,[1]戸籍からデータ貼り付け先!$B$2:$T$12093,15,FALSE)</f>
        <v>1</v>
      </c>
      <c r="L9" s="74">
        <f t="shared" si="2"/>
        <v>3</v>
      </c>
    </row>
    <row r="10" spans="1:12" x14ac:dyDescent="0.15">
      <c r="A10" s="76">
        <v>7</v>
      </c>
      <c r="B10" s="77">
        <f>VLOOKUP("31000"&amp;REPLACE($A$1,1,1,"")&amp;A10,[1]戸籍からデータ貼り付け先!$B$2:$T$12093,13,FALSE)+VLOOKUP("31851"&amp;REPLACE($A$1,1,1,"")&amp;A10,[1]戸籍からデータ貼り付け先!$B$2:$T$12093,13,FALSE)</f>
        <v>1</v>
      </c>
      <c r="C10" s="73">
        <f>VLOOKUP("31000"&amp;REPLACE($A$1,1,1,"")&amp;A10,[1]戸籍からデータ貼り付け先!$B$2:$T$12093,15,FALSE)+VLOOKUP("31851"&amp;REPLACE($A$1,1,1,"")&amp;A10,[1]戸籍からデータ貼り付け先!$B$2:$T$12093,15,FALSE)</f>
        <v>0</v>
      </c>
      <c r="D10" s="74">
        <f t="shared" si="0"/>
        <v>1</v>
      </c>
      <c r="E10" s="76">
        <v>22</v>
      </c>
      <c r="F10" s="77">
        <f>VLOOKUP("31000"&amp;REPLACE($A$1,1,1,"")&amp;E10,[1]戸籍からデータ貼り付け先!$B$2:$T$12093,13,FALSE)+VLOOKUP("31851"&amp;REPLACE($A$1,1,1,"")&amp;E10,[1]戸籍からデータ貼り付け先!$B$2:$T$12093,13,FALSE)</f>
        <v>2</v>
      </c>
      <c r="G10" s="73">
        <f>VLOOKUP("31000"&amp;REPLACE($A$1,1,1,"")&amp;E10,[1]戸籍からデータ貼り付け先!$B$2:$T$12093,15,FALSE)+VLOOKUP("31851"&amp;REPLACE($A$1,1,1,"")&amp;E10,[1]戸籍からデータ貼り付け先!$B$2:$T$12093,15,FALSE)</f>
        <v>1</v>
      </c>
      <c r="H10" s="74">
        <f t="shared" si="1"/>
        <v>3</v>
      </c>
      <c r="I10" s="78">
        <v>72</v>
      </c>
      <c r="J10" s="77">
        <f>VLOOKUP("31000"&amp;REPLACE($A$1,1,1,"")&amp;I10,[1]戸籍からデータ貼り付け先!$B$2:$T$12093,13,FALSE)+VLOOKUP("31851"&amp;REPLACE($A$1,1,1,"")&amp;I10,[1]戸籍からデータ貼り付け先!$B$2:$T$12093,13,FALSE)</f>
        <v>1</v>
      </c>
      <c r="K10" s="73">
        <f>VLOOKUP("31000"&amp;REPLACE($A$1,1,1,"")&amp;I10,[1]戸籍からデータ貼り付け先!$B$2:$T$12093,15,FALSE)+VLOOKUP("31851"&amp;REPLACE($A$1,1,1,"")&amp;I10,[1]戸籍からデータ貼り付け先!$B$2:$T$12093,15,FALSE)</f>
        <v>3</v>
      </c>
      <c r="L10" s="74">
        <f t="shared" si="2"/>
        <v>4</v>
      </c>
    </row>
    <row r="11" spans="1:12" x14ac:dyDescent="0.15">
      <c r="A11" s="76">
        <v>8</v>
      </c>
      <c r="B11" s="77">
        <f>VLOOKUP("31000"&amp;REPLACE($A$1,1,1,"")&amp;A11,[1]戸籍からデータ貼り付け先!$B$2:$T$12093,13,FALSE)+VLOOKUP("31851"&amp;REPLACE($A$1,1,1,"")&amp;A11,[1]戸籍からデータ貼り付け先!$B$2:$T$12093,13,FALSE)</f>
        <v>0</v>
      </c>
      <c r="C11" s="73">
        <f>VLOOKUP("31000"&amp;REPLACE($A$1,1,1,"")&amp;A11,[1]戸籍からデータ貼り付け先!$B$2:$T$12093,15,FALSE)+VLOOKUP("31851"&amp;REPLACE($A$1,1,1,"")&amp;A11,[1]戸籍からデータ貼り付け先!$B$2:$T$12093,15,FALSE)</f>
        <v>0</v>
      </c>
      <c r="D11" s="74">
        <f t="shared" si="0"/>
        <v>0</v>
      </c>
      <c r="E11" s="71">
        <v>23</v>
      </c>
      <c r="F11" s="77">
        <f>VLOOKUP("31000"&amp;REPLACE($A$1,1,1,"")&amp;E11,[1]戸籍からデータ貼り付け先!$B$2:$T$12093,13,FALSE)+VLOOKUP("31851"&amp;REPLACE($A$1,1,1,"")&amp;E11,[1]戸籍からデータ貼り付け先!$B$2:$T$12093,13,FALSE)</f>
        <v>0</v>
      </c>
      <c r="G11" s="73">
        <f>VLOOKUP("31000"&amp;REPLACE($A$1,1,1,"")&amp;E11,[1]戸籍からデータ貼り付け先!$B$2:$T$12093,15,FALSE)+VLOOKUP("31851"&amp;REPLACE($A$1,1,1,"")&amp;E11,[1]戸籍からデータ貼り付け先!$B$2:$T$12093,15,FALSE)</f>
        <v>3</v>
      </c>
      <c r="H11" s="74">
        <f t="shared" si="1"/>
        <v>3</v>
      </c>
      <c r="I11" s="75">
        <v>73</v>
      </c>
      <c r="J11" s="77">
        <f>VLOOKUP("31000"&amp;REPLACE($A$1,1,1,"")&amp;I11,[1]戸籍からデータ貼り付け先!$B$2:$T$12093,13,FALSE)+VLOOKUP("31851"&amp;REPLACE($A$1,1,1,"")&amp;I11,[1]戸籍からデータ貼り付け先!$B$2:$T$12093,13,FALSE)</f>
        <v>3</v>
      </c>
      <c r="K11" s="73">
        <f>VLOOKUP("31000"&amp;REPLACE($A$1,1,1,"")&amp;I11,[1]戸籍からデータ貼り付け先!$B$2:$T$12093,15,FALSE)+VLOOKUP("31851"&amp;REPLACE($A$1,1,1,"")&amp;I11,[1]戸籍からデータ貼り付け先!$B$2:$T$12093,15,FALSE)</f>
        <v>4</v>
      </c>
      <c r="L11" s="74">
        <f t="shared" si="2"/>
        <v>7</v>
      </c>
    </row>
    <row r="12" spans="1:12" x14ac:dyDescent="0.15">
      <c r="A12" s="76">
        <v>9</v>
      </c>
      <c r="B12" s="77">
        <f>VLOOKUP("31000"&amp;REPLACE($A$1,1,1,"")&amp;A12,[1]戸籍からデータ貼り付け先!$B$2:$T$12093,13,FALSE)+VLOOKUP("31851"&amp;REPLACE($A$1,1,1,"")&amp;A12,[1]戸籍からデータ貼り付け先!$B$2:$T$12093,13,FALSE)</f>
        <v>1</v>
      </c>
      <c r="C12" s="73">
        <f>VLOOKUP("31000"&amp;REPLACE($A$1,1,1,"")&amp;A12,[1]戸籍からデータ貼り付け先!$B$2:$T$12093,15,FALSE)+VLOOKUP("31851"&amp;REPLACE($A$1,1,1,"")&amp;A12,[1]戸籍からデータ貼り付け先!$B$2:$T$12093,15,FALSE)</f>
        <v>0</v>
      </c>
      <c r="D12" s="74">
        <f t="shared" si="0"/>
        <v>1</v>
      </c>
      <c r="E12" s="76">
        <v>24</v>
      </c>
      <c r="F12" s="77">
        <f>VLOOKUP("31000"&amp;REPLACE($A$1,1,1,"")&amp;E12,[1]戸籍からデータ貼り付け先!$B$2:$T$12093,13,FALSE)+VLOOKUP("31851"&amp;REPLACE($A$1,1,1,"")&amp;E12,[1]戸籍からデータ貼り付け先!$B$2:$T$12093,13,FALSE)</f>
        <v>1</v>
      </c>
      <c r="G12" s="73">
        <f>VLOOKUP("31000"&amp;REPLACE($A$1,1,1,"")&amp;E12,[1]戸籍からデータ貼り付け先!$B$2:$T$12093,15,FALSE)+VLOOKUP("31851"&amp;REPLACE($A$1,1,1,"")&amp;E12,[1]戸籍からデータ貼り付け先!$B$2:$T$12093,15,FALSE)</f>
        <v>2</v>
      </c>
      <c r="H12" s="74">
        <f t="shared" si="1"/>
        <v>3</v>
      </c>
      <c r="I12" s="78">
        <v>74</v>
      </c>
      <c r="J12" s="77">
        <f>VLOOKUP("31000"&amp;REPLACE($A$1,1,1,"")&amp;I12,[1]戸籍からデータ貼り付け先!$B$2:$T$12093,13,FALSE)+VLOOKUP("31851"&amp;REPLACE($A$1,1,1,"")&amp;I12,[1]戸籍からデータ貼り付け先!$B$2:$T$12093,13,FALSE)</f>
        <v>7</v>
      </c>
      <c r="K12" s="73">
        <f>VLOOKUP("31000"&amp;REPLACE($A$1,1,1,"")&amp;I12,[1]戸籍からデータ貼り付け先!$B$2:$T$12093,15,FALSE)+VLOOKUP("31851"&amp;REPLACE($A$1,1,1,"")&amp;I12,[1]戸籍からデータ貼り付け先!$B$2:$T$12093,15,FALSE)</f>
        <v>8</v>
      </c>
      <c r="L12" s="74">
        <f t="shared" si="2"/>
        <v>15</v>
      </c>
    </row>
    <row r="13" spans="1:12" x14ac:dyDescent="0.15">
      <c r="A13" s="76">
        <v>10</v>
      </c>
      <c r="B13" s="77">
        <f>VLOOKUP("31000"&amp;REPLACE($A$1,1,1,"")&amp;A13,[1]戸籍からデータ貼り付け先!$B$2:$T$12093,13,FALSE)+VLOOKUP("31851"&amp;REPLACE($A$1,1,1,"")&amp;A13,[1]戸籍からデータ貼り付け先!$B$2:$T$12093,13,FALSE)</f>
        <v>1</v>
      </c>
      <c r="C13" s="73">
        <f>VLOOKUP("31000"&amp;REPLACE($A$1,1,1,"")&amp;A13,[1]戸籍からデータ貼り付け先!$B$2:$T$12093,15,FALSE)+VLOOKUP("31851"&amp;REPLACE($A$1,1,1,"")&amp;A13,[1]戸籍からデータ貼り付け先!$B$2:$T$12093,15,FALSE)</f>
        <v>0</v>
      </c>
      <c r="D13" s="74">
        <f t="shared" si="0"/>
        <v>1</v>
      </c>
      <c r="E13" s="71">
        <v>25</v>
      </c>
      <c r="F13" s="77">
        <f>VLOOKUP("31000"&amp;REPLACE($A$1,1,1,"")&amp;E13,[1]戸籍からデータ貼り付け先!$B$2:$T$12093,13,FALSE)+VLOOKUP("31851"&amp;REPLACE($A$1,1,1,"")&amp;E13,[1]戸籍からデータ貼り付け先!$B$2:$T$12093,13,FALSE)</f>
        <v>0</v>
      </c>
      <c r="G13" s="73">
        <f>VLOOKUP("31000"&amp;REPLACE($A$1,1,1,"")&amp;E13,[1]戸籍からデータ貼り付け先!$B$2:$T$12093,15,FALSE)+VLOOKUP("31851"&amp;REPLACE($A$1,1,1,"")&amp;E13,[1]戸籍からデータ貼り付け先!$B$2:$T$12093,15,FALSE)</f>
        <v>1</v>
      </c>
      <c r="H13" s="74">
        <f t="shared" si="1"/>
        <v>1</v>
      </c>
      <c r="I13" s="75">
        <v>75</v>
      </c>
      <c r="J13" s="77">
        <f>VLOOKUP("31000"&amp;REPLACE($A$1,1,1,"")&amp;I13,[1]戸籍からデータ貼り付け先!$B$2:$T$12093,13,FALSE)+VLOOKUP("31851"&amp;REPLACE($A$1,1,1,"")&amp;I13,[1]戸籍からデータ貼り付け先!$B$2:$T$12093,13,FALSE)</f>
        <v>4</v>
      </c>
      <c r="K13" s="73">
        <f>VLOOKUP("31000"&amp;REPLACE($A$1,1,1,"")&amp;I13,[1]戸籍からデータ貼り付け先!$B$2:$T$12093,15,FALSE)+VLOOKUP("31851"&amp;REPLACE($A$1,1,1,"")&amp;I13,[1]戸籍からデータ貼り付け先!$B$2:$T$12093,15,FALSE)</f>
        <v>7</v>
      </c>
      <c r="L13" s="74">
        <f t="shared" si="2"/>
        <v>11</v>
      </c>
    </row>
    <row r="14" spans="1:12" x14ac:dyDescent="0.15">
      <c r="A14" s="76">
        <v>11</v>
      </c>
      <c r="B14" s="77">
        <f>VLOOKUP("31000"&amp;REPLACE($A$1,1,1,"")&amp;A14,[1]戸籍からデータ貼り付け先!$B$2:$T$12093,13,FALSE)+VLOOKUP("31851"&amp;REPLACE($A$1,1,1,"")&amp;A14,[1]戸籍からデータ貼り付け先!$B$2:$T$12093,13,FALSE)</f>
        <v>1</v>
      </c>
      <c r="C14" s="73">
        <f>VLOOKUP("31000"&amp;REPLACE($A$1,1,1,"")&amp;A14,[1]戸籍からデータ貼り付け先!$B$2:$T$12093,15,FALSE)+VLOOKUP("31851"&amp;REPLACE($A$1,1,1,"")&amp;A14,[1]戸籍からデータ貼り付け先!$B$2:$T$12093,15,FALSE)</f>
        <v>0</v>
      </c>
      <c r="D14" s="74">
        <f t="shared" si="0"/>
        <v>1</v>
      </c>
      <c r="E14" s="76">
        <v>26</v>
      </c>
      <c r="F14" s="77">
        <f>VLOOKUP("31000"&amp;REPLACE($A$1,1,1,"")&amp;E14,[1]戸籍からデータ貼り付け先!$B$2:$T$12093,13,FALSE)+VLOOKUP("31851"&amp;REPLACE($A$1,1,1,"")&amp;E14,[1]戸籍からデータ貼り付け先!$B$2:$T$12093,13,FALSE)</f>
        <v>1</v>
      </c>
      <c r="G14" s="73">
        <f>VLOOKUP("31000"&amp;REPLACE($A$1,1,1,"")&amp;E14,[1]戸籍からデータ貼り付け先!$B$2:$T$12093,15,FALSE)+VLOOKUP("31851"&amp;REPLACE($A$1,1,1,"")&amp;E14,[1]戸籍からデータ貼り付け先!$B$2:$T$12093,15,FALSE)</f>
        <v>0</v>
      </c>
      <c r="H14" s="74">
        <f t="shared" si="1"/>
        <v>1</v>
      </c>
      <c r="I14" s="78">
        <v>76</v>
      </c>
      <c r="J14" s="77">
        <f>VLOOKUP("31000"&amp;REPLACE($A$1,1,1,"")&amp;I14,[1]戸籍からデータ貼り付け先!$B$2:$T$12093,13,FALSE)+VLOOKUP("31851"&amp;REPLACE($A$1,1,1,"")&amp;I14,[1]戸籍からデータ貼り付け先!$B$2:$T$12093,13,FALSE)</f>
        <v>4</v>
      </c>
      <c r="K14" s="73">
        <f>VLOOKUP("31000"&amp;REPLACE($A$1,1,1,"")&amp;I14,[1]戸籍からデータ貼り付け先!$B$2:$T$12093,15,FALSE)+VLOOKUP("31851"&amp;REPLACE($A$1,1,1,"")&amp;I14,[1]戸籍からデータ貼り付け先!$B$2:$T$12093,15,FALSE)</f>
        <v>5</v>
      </c>
      <c r="L14" s="74">
        <f t="shared" si="2"/>
        <v>9</v>
      </c>
    </row>
    <row r="15" spans="1:12" x14ac:dyDescent="0.15">
      <c r="A15" s="76">
        <v>12</v>
      </c>
      <c r="B15" s="77">
        <f>VLOOKUP("31000"&amp;REPLACE($A$1,1,1,"")&amp;A15,[1]戸籍からデータ貼り付け先!$B$2:$T$12093,13,FALSE)+VLOOKUP("31851"&amp;REPLACE($A$1,1,1,"")&amp;A15,[1]戸籍からデータ貼り付け先!$B$2:$T$12093,13,FALSE)</f>
        <v>1</v>
      </c>
      <c r="C15" s="73">
        <f>VLOOKUP("31000"&amp;REPLACE($A$1,1,1,"")&amp;A15,[1]戸籍からデータ貼り付け先!$B$2:$T$12093,15,FALSE)+VLOOKUP("31851"&amp;REPLACE($A$1,1,1,"")&amp;A15,[1]戸籍からデータ貼り付け先!$B$2:$T$12093,15,FALSE)</f>
        <v>0</v>
      </c>
      <c r="D15" s="74">
        <f t="shared" si="0"/>
        <v>1</v>
      </c>
      <c r="E15" s="71">
        <v>27</v>
      </c>
      <c r="F15" s="77">
        <f>VLOOKUP("31000"&amp;REPLACE($A$1,1,1,"")&amp;E15,[1]戸籍からデータ貼り付け先!$B$2:$T$12093,13,FALSE)+VLOOKUP("31851"&amp;REPLACE($A$1,1,1,"")&amp;E15,[1]戸籍からデータ貼り付け先!$B$2:$T$12093,13,FALSE)</f>
        <v>4</v>
      </c>
      <c r="G15" s="73">
        <f>VLOOKUP("31000"&amp;REPLACE($A$1,1,1,"")&amp;E15,[1]戸籍からデータ貼り付け先!$B$2:$T$12093,15,FALSE)+VLOOKUP("31851"&amp;REPLACE($A$1,1,1,"")&amp;E15,[1]戸籍からデータ貼り付け先!$B$2:$T$12093,15,FALSE)</f>
        <v>0</v>
      </c>
      <c r="H15" s="74">
        <f t="shared" si="1"/>
        <v>4</v>
      </c>
      <c r="I15" s="75">
        <v>77</v>
      </c>
      <c r="J15" s="77">
        <f>VLOOKUP("31000"&amp;REPLACE($A$1,1,1,"")&amp;I15,[1]戸籍からデータ貼り付け先!$B$2:$T$12093,13,FALSE)+VLOOKUP("31851"&amp;REPLACE($A$1,1,1,"")&amp;I15,[1]戸籍からデータ貼り付け先!$B$2:$T$12093,13,FALSE)</f>
        <v>11</v>
      </c>
      <c r="K15" s="73">
        <f>VLOOKUP("31000"&amp;REPLACE($A$1,1,1,"")&amp;I15,[1]戸籍からデータ貼り付け先!$B$2:$T$12093,15,FALSE)+VLOOKUP("31851"&amp;REPLACE($A$1,1,1,"")&amp;I15,[1]戸籍からデータ貼り付け先!$B$2:$T$12093,15,FALSE)</f>
        <v>9</v>
      </c>
      <c r="L15" s="74">
        <f t="shared" si="2"/>
        <v>20</v>
      </c>
    </row>
    <row r="16" spans="1:12" x14ac:dyDescent="0.15">
      <c r="A16" s="76">
        <v>13</v>
      </c>
      <c r="B16" s="77">
        <f>VLOOKUP("31000"&amp;REPLACE($A$1,1,1,"")&amp;A16,[1]戸籍からデータ貼り付け先!$B$2:$T$12093,13,FALSE)+VLOOKUP("31851"&amp;REPLACE($A$1,1,1,"")&amp;A16,[1]戸籍からデータ貼り付け先!$B$2:$T$12093,13,FALSE)</f>
        <v>0</v>
      </c>
      <c r="C16" s="73">
        <f>VLOOKUP("31000"&amp;REPLACE($A$1,1,1,"")&amp;A16,[1]戸籍からデータ貼り付け先!$B$2:$T$12093,15,FALSE)+VLOOKUP("31851"&amp;REPLACE($A$1,1,1,"")&amp;A16,[1]戸籍からデータ貼り付け先!$B$2:$T$12093,15,FALSE)</f>
        <v>0</v>
      </c>
      <c r="D16" s="74">
        <f t="shared" si="0"/>
        <v>0</v>
      </c>
      <c r="E16" s="76">
        <v>28</v>
      </c>
      <c r="F16" s="77">
        <f>VLOOKUP("31000"&amp;REPLACE($A$1,1,1,"")&amp;E16,[1]戸籍からデータ貼り付け先!$B$2:$T$12093,13,FALSE)+VLOOKUP("31851"&amp;REPLACE($A$1,1,1,"")&amp;E16,[1]戸籍からデータ貼り付け先!$B$2:$T$12093,13,FALSE)</f>
        <v>0</v>
      </c>
      <c r="G16" s="73">
        <f>VLOOKUP("31000"&amp;REPLACE($A$1,1,1,"")&amp;E16,[1]戸籍からデータ貼り付け先!$B$2:$T$12093,15,FALSE)+VLOOKUP("31851"&amp;REPLACE($A$1,1,1,"")&amp;E16,[1]戸籍からデータ貼り付け先!$B$2:$T$12093,15,FALSE)</f>
        <v>0</v>
      </c>
      <c r="H16" s="74">
        <f t="shared" si="1"/>
        <v>0</v>
      </c>
      <c r="I16" s="78">
        <v>78</v>
      </c>
      <c r="J16" s="77">
        <f>VLOOKUP("31000"&amp;REPLACE($A$1,1,1,"")&amp;I16,[1]戸籍からデータ貼り付け先!$B$2:$T$12093,13,FALSE)+VLOOKUP("31851"&amp;REPLACE($A$1,1,1,"")&amp;I16,[1]戸籍からデータ貼り付け先!$B$2:$T$12093,13,FALSE)</f>
        <v>5</v>
      </c>
      <c r="K16" s="73">
        <f>VLOOKUP("31000"&amp;REPLACE($A$1,1,1,"")&amp;I16,[1]戸籍からデータ貼り付け先!$B$2:$T$12093,15,FALSE)+VLOOKUP("31851"&amp;REPLACE($A$1,1,1,"")&amp;I16,[1]戸籍からデータ貼り付け先!$B$2:$T$12093,15,FALSE)</f>
        <v>10</v>
      </c>
      <c r="L16" s="74">
        <f t="shared" si="2"/>
        <v>15</v>
      </c>
    </row>
    <row r="17" spans="1:12" ht="14.25" thickBot="1" x14ac:dyDescent="0.2">
      <c r="A17" s="79">
        <v>14</v>
      </c>
      <c r="B17" s="80">
        <f>VLOOKUP("31000"&amp;REPLACE($A$1,1,1,"")&amp;A17,[1]戸籍からデータ貼り付け先!$B$2:$T$12093,13,FALSE)+VLOOKUP("31851"&amp;REPLACE($A$1,1,1,"")&amp;A17,[1]戸籍からデータ貼り付け先!$B$2:$T$12093,13,FALSE)</f>
        <v>0</v>
      </c>
      <c r="C17" s="81">
        <f>VLOOKUP("31000"&amp;REPLACE($A$1,1,1,"")&amp;A17,[1]戸籍からデータ貼り付け先!$B$2:$T$12093,15,FALSE)+VLOOKUP("31851"&amp;REPLACE($A$1,1,1,"")&amp;A17,[1]戸籍からデータ貼り付け先!$B$2:$T$12093,15,FALSE)</f>
        <v>0</v>
      </c>
      <c r="D17" s="82">
        <f t="shared" si="0"/>
        <v>0</v>
      </c>
      <c r="E17" s="71">
        <v>29</v>
      </c>
      <c r="F17" s="77">
        <f>VLOOKUP("31000"&amp;REPLACE($A$1,1,1,"")&amp;E17,[1]戸籍からデータ貼り付け先!$B$2:$T$12093,13,FALSE)+VLOOKUP("31851"&amp;REPLACE($A$1,1,1,"")&amp;E17,[1]戸籍からデータ貼り付け先!$B$2:$T$12093,13,FALSE)</f>
        <v>1</v>
      </c>
      <c r="G17" s="73">
        <f>VLOOKUP("31000"&amp;REPLACE($A$1,1,1,"")&amp;E17,[1]戸籍からデータ貼り付け先!$B$2:$T$12093,15,FALSE)+VLOOKUP("31851"&amp;REPLACE($A$1,1,1,"")&amp;E17,[1]戸籍からデータ貼り付け先!$B$2:$T$12093,15,FALSE)</f>
        <v>1</v>
      </c>
      <c r="H17" s="74">
        <f t="shared" si="1"/>
        <v>2</v>
      </c>
      <c r="I17" s="75">
        <v>79</v>
      </c>
      <c r="J17" s="77">
        <f>VLOOKUP("31000"&amp;REPLACE($A$1,1,1,"")&amp;I17,[1]戸籍からデータ貼り付け先!$B$2:$T$12093,13,FALSE)+VLOOKUP("31851"&amp;REPLACE($A$1,1,1,"")&amp;I17,[1]戸籍からデータ貼り付け先!$B$2:$T$12093,13,FALSE)</f>
        <v>2</v>
      </c>
      <c r="K17" s="73">
        <f>VLOOKUP("31000"&amp;REPLACE($A$1,1,1,"")&amp;I17,[1]戸籍からデータ貼り付け先!$B$2:$T$12093,15,FALSE)+VLOOKUP("31851"&amp;REPLACE($A$1,1,1,"")&amp;I17,[1]戸籍からデータ貼り付け先!$B$2:$T$12093,15,FALSE)</f>
        <v>3</v>
      </c>
      <c r="L17" s="74">
        <f t="shared" si="2"/>
        <v>5</v>
      </c>
    </row>
    <row r="18" spans="1:12" ht="15" thickTop="1" thickBot="1" x14ac:dyDescent="0.2">
      <c r="A18" s="38" t="s">
        <v>240</v>
      </c>
      <c r="B18" s="63">
        <f>SUM(B3:B17)</f>
        <v>7</v>
      </c>
      <c r="C18" s="64">
        <f>SUM(C3:C17)</f>
        <v>1</v>
      </c>
      <c r="D18" s="45">
        <f>SUM(B18:C18)</f>
        <v>8</v>
      </c>
      <c r="E18" s="76">
        <v>30</v>
      </c>
      <c r="F18" s="77">
        <f>VLOOKUP("31000"&amp;REPLACE($A$1,1,1,"")&amp;E18,[1]戸籍からデータ貼り付け先!$B$2:$T$12093,13,FALSE)+VLOOKUP("31851"&amp;REPLACE($A$1,1,1,"")&amp;E18,[1]戸籍からデータ貼り付け先!$B$2:$T$12093,13,FALSE)</f>
        <v>1</v>
      </c>
      <c r="G18" s="73">
        <f>VLOOKUP("31000"&amp;REPLACE($A$1,1,1,"")&amp;E18,[1]戸籍からデータ貼り付け先!$B$2:$T$12093,15,FALSE)+VLOOKUP("31851"&amp;REPLACE($A$1,1,1,"")&amp;E18,[1]戸籍からデータ貼り付け先!$B$2:$T$12093,15,FALSE)</f>
        <v>1</v>
      </c>
      <c r="H18" s="74">
        <f t="shared" si="1"/>
        <v>2</v>
      </c>
      <c r="I18" s="78">
        <v>80</v>
      </c>
      <c r="J18" s="77">
        <f>VLOOKUP("31000"&amp;REPLACE($A$1,1,1,"")&amp;I18,[1]戸籍からデータ貼り付け先!$B$2:$T$12093,13,FALSE)+VLOOKUP("31851"&amp;REPLACE($A$1,1,1,"")&amp;I18,[1]戸籍からデータ貼り付け先!$B$2:$T$12093,13,FALSE)</f>
        <v>3</v>
      </c>
      <c r="K18" s="73">
        <f>VLOOKUP("31000"&amp;REPLACE($A$1,1,1,"")&amp;I18,[1]戸籍からデータ貼り付け先!$B$2:$T$12093,15,FALSE)+VLOOKUP("31851"&amp;REPLACE($A$1,1,1,"")&amp;I18,[1]戸籍からデータ貼り付け先!$B$2:$T$12093,15,FALSE)</f>
        <v>1</v>
      </c>
      <c r="L18" s="74">
        <f t="shared" si="2"/>
        <v>4</v>
      </c>
    </row>
    <row r="19" spans="1:12" x14ac:dyDescent="0.15">
      <c r="A19" s="42"/>
      <c r="B19" s="42"/>
      <c r="C19" s="42"/>
      <c r="D19" s="42"/>
      <c r="E19" s="71">
        <v>31</v>
      </c>
      <c r="F19" s="77">
        <f>VLOOKUP("31000"&amp;REPLACE($A$1,1,1,"")&amp;E19,[1]戸籍からデータ貼り付け先!$B$2:$T$12093,13,FALSE)+VLOOKUP("31851"&amp;REPLACE($A$1,1,1,"")&amp;E19,[1]戸籍からデータ貼り付け先!$B$2:$T$12093,13,FALSE)</f>
        <v>1</v>
      </c>
      <c r="G19" s="73">
        <f>VLOOKUP("31000"&amp;REPLACE($A$1,1,1,"")&amp;E19,[1]戸籍からデータ貼り付け先!$B$2:$T$12093,15,FALSE)+VLOOKUP("31851"&amp;REPLACE($A$1,1,1,"")&amp;E19,[1]戸籍からデータ貼り付け先!$B$2:$T$12093,15,FALSE)</f>
        <v>2</v>
      </c>
      <c r="H19" s="74">
        <f t="shared" si="1"/>
        <v>3</v>
      </c>
      <c r="I19" s="75">
        <v>81</v>
      </c>
      <c r="J19" s="77">
        <f>VLOOKUP("31000"&amp;REPLACE($A$1,1,1,"")&amp;I19,[1]戸籍からデータ貼り付け先!$B$2:$T$12093,13,FALSE)+VLOOKUP("31851"&amp;REPLACE($A$1,1,1,"")&amp;I19,[1]戸籍からデータ貼り付け先!$B$2:$T$12093,13,FALSE)</f>
        <v>2</v>
      </c>
      <c r="K19" s="73">
        <f>VLOOKUP("31000"&amp;REPLACE($A$1,1,1,"")&amp;I19,[1]戸籍からデータ貼り付け先!$B$2:$T$12093,15,FALSE)+VLOOKUP("31851"&amp;REPLACE($A$1,1,1,"")&amp;I19,[1]戸籍からデータ貼り付け先!$B$2:$T$12093,15,FALSE)</f>
        <v>3</v>
      </c>
      <c r="L19" s="74">
        <f t="shared" si="2"/>
        <v>5</v>
      </c>
    </row>
    <row r="20" spans="1:12" x14ac:dyDescent="0.15">
      <c r="A20" s="42"/>
      <c r="B20" s="42"/>
      <c r="C20" s="42"/>
      <c r="D20" s="42"/>
      <c r="E20" s="76">
        <v>32</v>
      </c>
      <c r="F20" s="77">
        <f>VLOOKUP("31000"&amp;REPLACE($A$1,1,1,"")&amp;E20,[1]戸籍からデータ貼り付け先!$B$2:$T$12093,13,FALSE)+VLOOKUP("31851"&amp;REPLACE($A$1,1,1,"")&amp;E20,[1]戸籍からデータ貼り付け先!$B$2:$T$12093,13,FALSE)</f>
        <v>1</v>
      </c>
      <c r="G20" s="73">
        <f>VLOOKUP("31000"&amp;REPLACE($A$1,1,1,"")&amp;E20,[1]戸籍からデータ貼り付け先!$B$2:$T$12093,15,FALSE)+VLOOKUP("31851"&amp;REPLACE($A$1,1,1,"")&amp;E20,[1]戸籍からデータ貼り付け先!$B$2:$T$12093,15,FALSE)</f>
        <v>0</v>
      </c>
      <c r="H20" s="74">
        <f t="shared" si="1"/>
        <v>1</v>
      </c>
      <c r="I20" s="78">
        <v>82</v>
      </c>
      <c r="J20" s="77">
        <f>VLOOKUP("31000"&amp;REPLACE($A$1,1,1,"")&amp;I20,[1]戸籍からデータ貼り付け先!$B$2:$T$12093,13,FALSE)+VLOOKUP("31851"&amp;REPLACE($A$1,1,1,"")&amp;I20,[1]戸籍からデータ貼り付け先!$B$2:$T$12093,13,FALSE)</f>
        <v>4</v>
      </c>
      <c r="K20" s="73">
        <f>VLOOKUP("31000"&amp;REPLACE($A$1,1,1,"")&amp;I20,[1]戸籍からデータ貼り付け先!$B$2:$T$12093,15,FALSE)+VLOOKUP("31851"&amp;REPLACE($A$1,1,1,"")&amp;I20,[1]戸籍からデータ貼り付け先!$B$2:$T$12093,15,FALSE)</f>
        <v>3</v>
      </c>
      <c r="L20" s="74">
        <f t="shared" si="2"/>
        <v>7</v>
      </c>
    </row>
    <row r="21" spans="1:12" x14ac:dyDescent="0.15">
      <c r="A21" s="42"/>
      <c r="B21" s="42"/>
      <c r="C21" s="42"/>
      <c r="D21" s="42"/>
      <c r="E21" s="71">
        <v>33</v>
      </c>
      <c r="F21" s="77">
        <f>VLOOKUP("31000"&amp;REPLACE($A$1,1,1,"")&amp;E21,[1]戸籍からデータ貼り付け先!$B$2:$T$12093,13,FALSE)+VLOOKUP("31851"&amp;REPLACE($A$1,1,1,"")&amp;E21,[1]戸籍からデータ貼り付け先!$B$2:$T$12093,13,FALSE)</f>
        <v>0</v>
      </c>
      <c r="G21" s="73">
        <f>VLOOKUP("31000"&amp;REPLACE($A$1,1,1,"")&amp;E21,[1]戸籍からデータ貼り付け先!$B$2:$T$12093,15,FALSE)+VLOOKUP("31851"&amp;REPLACE($A$1,1,1,"")&amp;E21,[1]戸籍からデータ貼り付け先!$B$2:$T$12093,15,FALSE)</f>
        <v>0</v>
      </c>
      <c r="H21" s="74">
        <f t="shared" si="1"/>
        <v>0</v>
      </c>
      <c r="I21" s="75">
        <v>83</v>
      </c>
      <c r="J21" s="77">
        <f>VLOOKUP("31000"&amp;REPLACE($A$1,1,1,"")&amp;I21,[1]戸籍からデータ貼り付け先!$B$2:$T$12093,13,FALSE)+VLOOKUP("31851"&amp;REPLACE($A$1,1,1,"")&amp;I21,[1]戸籍からデータ貼り付け先!$B$2:$T$12093,13,FALSE)</f>
        <v>3</v>
      </c>
      <c r="K21" s="73">
        <f>VLOOKUP("31000"&amp;REPLACE($A$1,1,1,"")&amp;I21,[1]戸籍からデータ貼り付け先!$B$2:$T$12093,15,FALSE)+VLOOKUP("31851"&amp;REPLACE($A$1,1,1,"")&amp;I21,[1]戸籍からデータ貼り付け先!$B$2:$T$12093,15,FALSE)</f>
        <v>2</v>
      </c>
      <c r="L21" s="74">
        <f t="shared" si="2"/>
        <v>5</v>
      </c>
    </row>
    <row r="22" spans="1:12" x14ac:dyDescent="0.15">
      <c r="A22" s="42"/>
      <c r="B22" s="42"/>
      <c r="C22" s="42"/>
      <c r="D22" s="42"/>
      <c r="E22" s="76">
        <v>34</v>
      </c>
      <c r="F22" s="77">
        <f>VLOOKUP("31000"&amp;REPLACE($A$1,1,1,"")&amp;E22,[1]戸籍からデータ貼り付け先!$B$2:$T$12093,13,FALSE)+VLOOKUP("31851"&amp;REPLACE($A$1,1,1,"")&amp;E22,[1]戸籍からデータ貼り付け先!$B$2:$T$12093,13,FALSE)</f>
        <v>1</v>
      </c>
      <c r="G22" s="73">
        <f>VLOOKUP("31000"&amp;REPLACE($A$1,1,1,"")&amp;E22,[1]戸籍からデータ貼り付け先!$B$2:$T$12093,15,FALSE)+VLOOKUP("31851"&amp;REPLACE($A$1,1,1,"")&amp;E22,[1]戸籍からデータ貼り付け先!$B$2:$T$12093,15,FALSE)</f>
        <v>0</v>
      </c>
      <c r="H22" s="74">
        <f t="shared" si="1"/>
        <v>1</v>
      </c>
      <c r="I22" s="78">
        <v>84</v>
      </c>
      <c r="J22" s="77">
        <f>VLOOKUP("31000"&amp;REPLACE($A$1,1,1,"")&amp;I22,[1]戸籍からデータ貼り付け先!$B$2:$T$12093,13,FALSE)+VLOOKUP("31851"&amp;REPLACE($A$1,1,1,"")&amp;I22,[1]戸籍からデータ貼り付け先!$B$2:$T$12093,13,FALSE)</f>
        <v>1</v>
      </c>
      <c r="K22" s="73">
        <f>VLOOKUP("31000"&amp;REPLACE($A$1,1,1,"")&amp;I22,[1]戸籍からデータ貼り付け先!$B$2:$T$12093,15,FALSE)+VLOOKUP("31851"&amp;REPLACE($A$1,1,1,"")&amp;I22,[1]戸籍からデータ貼り付け先!$B$2:$T$12093,15,FALSE)</f>
        <v>2</v>
      </c>
      <c r="L22" s="74">
        <f t="shared" si="2"/>
        <v>3</v>
      </c>
    </row>
    <row r="23" spans="1:12" x14ac:dyDescent="0.15">
      <c r="A23" s="42"/>
      <c r="B23" s="42"/>
      <c r="C23" s="42"/>
      <c r="D23" s="42"/>
      <c r="E23" s="71">
        <v>35</v>
      </c>
      <c r="F23" s="77">
        <f>VLOOKUP("31000"&amp;REPLACE($A$1,1,1,"")&amp;E23,[1]戸籍からデータ貼り付け先!$B$2:$T$12093,13,FALSE)+VLOOKUP("31851"&amp;REPLACE($A$1,1,1,"")&amp;E23,[1]戸籍からデータ貼り付け先!$B$2:$T$12093,13,FALSE)</f>
        <v>0</v>
      </c>
      <c r="G23" s="73">
        <f>VLOOKUP("31000"&amp;REPLACE($A$1,1,1,"")&amp;E23,[1]戸籍からデータ貼り付け先!$B$2:$T$12093,15,FALSE)+VLOOKUP("31851"&amp;REPLACE($A$1,1,1,"")&amp;E23,[1]戸籍からデータ貼り付け先!$B$2:$T$12093,15,FALSE)</f>
        <v>2</v>
      </c>
      <c r="H23" s="74">
        <f t="shared" si="1"/>
        <v>2</v>
      </c>
      <c r="I23" s="75">
        <v>85</v>
      </c>
      <c r="J23" s="77">
        <f>VLOOKUP("31000"&amp;REPLACE($A$1,1,1,"")&amp;I23,[1]戸籍からデータ貼り付け先!$B$2:$T$12093,13,FALSE)+VLOOKUP("31851"&amp;REPLACE($A$1,1,1,"")&amp;I23,[1]戸籍からデータ貼り付け先!$B$2:$T$12093,13,FALSE)</f>
        <v>6</v>
      </c>
      <c r="K23" s="73">
        <f>VLOOKUP("31000"&amp;REPLACE($A$1,1,1,"")&amp;I23,[1]戸籍からデータ貼り付け先!$B$2:$T$12093,15,FALSE)+VLOOKUP("31851"&amp;REPLACE($A$1,1,1,"")&amp;I23,[1]戸籍からデータ貼り付け先!$B$2:$T$12093,15,FALSE)</f>
        <v>2</v>
      </c>
      <c r="L23" s="74">
        <f t="shared" si="2"/>
        <v>8</v>
      </c>
    </row>
    <row r="24" spans="1:12" x14ac:dyDescent="0.15">
      <c r="A24" s="42"/>
      <c r="B24" s="42"/>
      <c r="C24" s="42"/>
      <c r="D24" s="42"/>
      <c r="E24" s="76">
        <v>36</v>
      </c>
      <c r="F24" s="77">
        <f>VLOOKUP("31000"&amp;REPLACE($A$1,1,1,"")&amp;E24,[1]戸籍からデータ貼り付け先!$B$2:$T$12093,13,FALSE)+VLOOKUP("31851"&amp;REPLACE($A$1,1,1,"")&amp;E24,[1]戸籍からデータ貼り付け先!$B$2:$T$12093,13,FALSE)</f>
        <v>1</v>
      </c>
      <c r="G24" s="73">
        <f>VLOOKUP("31000"&amp;REPLACE($A$1,1,1,"")&amp;E24,[1]戸籍からデータ貼り付け先!$B$2:$T$12093,15,FALSE)+VLOOKUP("31851"&amp;REPLACE($A$1,1,1,"")&amp;E24,[1]戸籍からデータ貼り付け先!$B$2:$T$12093,15,FALSE)</f>
        <v>1</v>
      </c>
      <c r="H24" s="74">
        <f t="shared" si="1"/>
        <v>2</v>
      </c>
      <c r="I24" s="78">
        <v>86</v>
      </c>
      <c r="J24" s="77">
        <f>VLOOKUP("31000"&amp;REPLACE($A$1,1,1,"")&amp;I24,[1]戸籍からデータ貼り付け先!$B$2:$T$12093,13,FALSE)+VLOOKUP("31851"&amp;REPLACE($A$1,1,1,"")&amp;I24,[1]戸籍からデータ貼り付け先!$B$2:$T$12093,13,FALSE)</f>
        <v>1</v>
      </c>
      <c r="K24" s="73">
        <f>VLOOKUP("31000"&amp;REPLACE($A$1,1,1,"")&amp;I24,[1]戸籍からデータ貼り付け先!$B$2:$T$12093,15,FALSE)+VLOOKUP("31851"&amp;REPLACE($A$1,1,1,"")&amp;I24,[1]戸籍からデータ貼り付け先!$B$2:$T$12093,15,FALSE)</f>
        <v>2</v>
      </c>
      <c r="L24" s="74">
        <f t="shared" si="2"/>
        <v>3</v>
      </c>
    </row>
    <row r="25" spans="1:12" x14ac:dyDescent="0.15">
      <c r="A25" s="42"/>
      <c r="B25" s="42"/>
      <c r="C25" s="42"/>
      <c r="D25" s="42"/>
      <c r="E25" s="71">
        <v>37</v>
      </c>
      <c r="F25" s="77">
        <f>VLOOKUP("31000"&amp;REPLACE($A$1,1,1,"")&amp;E25,[1]戸籍からデータ貼り付け先!$B$2:$T$12093,13,FALSE)+VLOOKUP("31851"&amp;REPLACE($A$1,1,1,"")&amp;E25,[1]戸籍からデータ貼り付け先!$B$2:$T$12093,13,FALSE)</f>
        <v>0</v>
      </c>
      <c r="G25" s="73">
        <f>VLOOKUP("31000"&amp;REPLACE($A$1,1,1,"")&amp;E25,[1]戸籍からデータ貼り付け先!$B$2:$T$12093,15,FALSE)+VLOOKUP("31851"&amp;REPLACE($A$1,1,1,"")&amp;E25,[1]戸籍からデータ貼り付け先!$B$2:$T$12093,15,FALSE)</f>
        <v>0</v>
      </c>
      <c r="H25" s="74">
        <f t="shared" si="1"/>
        <v>0</v>
      </c>
      <c r="I25" s="75">
        <v>87</v>
      </c>
      <c r="J25" s="77">
        <f>VLOOKUP("31000"&amp;REPLACE($A$1,1,1,"")&amp;I25,[1]戸籍からデータ貼り付け先!$B$2:$T$12093,13,FALSE)+VLOOKUP("31851"&amp;REPLACE($A$1,1,1,"")&amp;I25,[1]戸籍からデータ貼り付け先!$B$2:$T$12093,13,FALSE)</f>
        <v>0</v>
      </c>
      <c r="K25" s="73">
        <f>VLOOKUP("31000"&amp;REPLACE($A$1,1,1,"")&amp;I25,[1]戸籍からデータ貼り付け先!$B$2:$T$12093,15,FALSE)+VLOOKUP("31851"&amp;REPLACE($A$1,1,1,"")&amp;I25,[1]戸籍からデータ貼り付け先!$B$2:$T$12093,15,FALSE)</f>
        <v>1</v>
      </c>
      <c r="L25" s="74">
        <f t="shared" si="2"/>
        <v>1</v>
      </c>
    </row>
    <row r="26" spans="1:12" x14ac:dyDescent="0.15">
      <c r="A26" s="42"/>
      <c r="B26" s="42"/>
      <c r="C26" s="42"/>
      <c r="D26" s="42"/>
      <c r="E26" s="76">
        <v>38</v>
      </c>
      <c r="F26" s="77">
        <f>VLOOKUP("31000"&amp;REPLACE($A$1,1,1,"")&amp;E26,[1]戸籍からデータ貼り付け先!$B$2:$T$12093,13,FALSE)+VLOOKUP("31851"&amp;REPLACE($A$1,1,1,"")&amp;E26,[1]戸籍からデータ貼り付け先!$B$2:$T$12093,13,FALSE)</f>
        <v>3</v>
      </c>
      <c r="G26" s="73">
        <f>VLOOKUP("31000"&amp;REPLACE($A$1,1,1,"")&amp;E26,[1]戸籍からデータ貼り付け先!$B$2:$T$12093,15,FALSE)+VLOOKUP("31851"&amp;REPLACE($A$1,1,1,"")&amp;E26,[1]戸籍からデータ貼り付け先!$B$2:$T$12093,15,FALSE)</f>
        <v>3</v>
      </c>
      <c r="H26" s="74">
        <f t="shared" si="1"/>
        <v>6</v>
      </c>
      <c r="I26" s="78">
        <v>88</v>
      </c>
      <c r="J26" s="77">
        <f>VLOOKUP("31000"&amp;REPLACE($A$1,1,1,"")&amp;I26,[1]戸籍からデータ貼り付け先!$B$2:$T$12093,13,FALSE)+VLOOKUP("31851"&amp;REPLACE($A$1,1,1,"")&amp;I26,[1]戸籍からデータ貼り付け先!$B$2:$T$12093,13,FALSE)</f>
        <v>2</v>
      </c>
      <c r="K26" s="73">
        <f>VLOOKUP("31000"&amp;REPLACE($A$1,1,1,"")&amp;I26,[1]戸籍からデータ貼り付け先!$B$2:$T$12093,15,FALSE)+VLOOKUP("31851"&amp;REPLACE($A$1,1,1,"")&amp;I26,[1]戸籍からデータ貼り付け先!$B$2:$T$12093,15,FALSE)</f>
        <v>0</v>
      </c>
      <c r="L26" s="74">
        <f t="shared" si="2"/>
        <v>2</v>
      </c>
    </row>
    <row r="27" spans="1:12" x14ac:dyDescent="0.15">
      <c r="A27" s="42"/>
      <c r="B27" s="42"/>
      <c r="C27" s="42"/>
      <c r="D27" s="42"/>
      <c r="E27" s="71">
        <v>39</v>
      </c>
      <c r="F27" s="77">
        <f>VLOOKUP("31000"&amp;REPLACE($A$1,1,1,"")&amp;E27,[1]戸籍からデータ貼り付け先!$B$2:$T$12093,13,FALSE)+VLOOKUP("31851"&amp;REPLACE($A$1,1,1,"")&amp;E27,[1]戸籍からデータ貼り付け先!$B$2:$T$12093,13,FALSE)</f>
        <v>0</v>
      </c>
      <c r="G27" s="73">
        <f>VLOOKUP("31000"&amp;REPLACE($A$1,1,1,"")&amp;E27,[1]戸籍からデータ貼り付け先!$B$2:$T$12093,15,FALSE)+VLOOKUP("31851"&amp;REPLACE($A$1,1,1,"")&amp;E27,[1]戸籍からデータ貼り付け先!$B$2:$T$12093,15,FALSE)</f>
        <v>2</v>
      </c>
      <c r="H27" s="74">
        <f t="shared" si="1"/>
        <v>2</v>
      </c>
      <c r="I27" s="75">
        <v>89</v>
      </c>
      <c r="J27" s="77">
        <f>VLOOKUP("31000"&amp;REPLACE($A$1,1,1,"")&amp;I27,[1]戸籍からデータ貼り付け先!$B$2:$T$12093,13,FALSE)+VLOOKUP("31851"&amp;REPLACE($A$1,1,1,"")&amp;I27,[1]戸籍からデータ貼り付け先!$B$2:$T$12093,13,FALSE)</f>
        <v>0</v>
      </c>
      <c r="K27" s="73">
        <f>VLOOKUP("31000"&amp;REPLACE($A$1,1,1,"")&amp;I27,[1]戸籍からデータ貼り付け先!$B$2:$T$12093,15,FALSE)+VLOOKUP("31851"&amp;REPLACE($A$1,1,1,"")&amp;I27,[1]戸籍からデータ貼り付け先!$B$2:$T$12093,15,FALSE)</f>
        <v>0</v>
      </c>
      <c r="L27" s="74">
        <f t="shared" si="2"/>
        <v>0</v>
      </c>
    </row>
    <row r="28" spans="1:12" x14ac:dyDescent="0.15">
      <c r="A28" s="42"/>
      <c r="B28" s="42"/>
      <c r="C28" s="42"/>
      <c r="D28" s="42"/>
      <c r="E28" s="76">
        <v>40</v>
      </c>
      <c r="F28" s="77">
        <f>VLOOKUP("31000"&amp;REPLACE($A$1,1,1,"")&amp;E28,[1]戸籍からデータ貼り付け先!$B$2:$T$12093,13,FALSE)+VLOOKUP("31851"&amp;REPLACE($A$1,1,1,"")&amp;E28,[1]戸籍からデータ貼り付け先!$B$2:$T$12093,13,FALSE)</f>
        <v>2</v>
      </c>
      <c r="G28" s="73">
        <f>VLOOKUP("31000"&amp;REPLACE($A$1,1,1,"")&amp;E28,[1]戸籍からデータ貼り付け先!$B$2:$T$12093,15,FALSE)+VLOOKUP("31851"&amp;REPLACE($A$1,1,1,"")&amp;E28,[1]戸籍からデータ貼り付け先!$B$2:$T$12093,15,FALSE)</f>
        <v>0</v>
      </c>
      <c r="H28" s="74">
        <f t="shared" si="1"/>
        <v>2</v>
      </c>
      <c r="I28" s="78">
        <v>90</v>
      </c>
      <c r="J28" s="77">
        <f>VLOOKUP("31000"&amp;REPLACE($A$1,1,1,"")&amp;I28,[1]戸籍からデータ貼り付け先!$B$2:$T$12093,13,FALSE)+VLOOKUP("31851"&amp;REPLACE($A$1,1,1,"")&amp;I28,[1]戸籍からデータ貼り付け先!$B$2:$T$12093,13,FALSE)</f>
        <v>2</v>
      </c>
      <c r="K28" s="73">
        <f>VLOOKUP("31000"&amp;REPLACE($A$1,1,1,"")&amp;I28,[1]戸籍からデータ貼り付け先!$B$2:$T$12093,15,FALSE)+VLOOKUP("31851"&amp;REPLACE($A$1,1,1,"")&amp;I28,[1]戸籍からデータ貼り付け先!$B$2:$T$12093,15,FALSE)</f>
        <v>0</v>
      </c>
      <c r="L28" s="74">
        <f t="shared" si="2"/>
        <v>2</v>
      </c>
    </row>
    <row r="29" spans="1:12" x14ac:dyDescent="0.15">
      <c r="A29" s="42"/>
      <c r="B29" s="42"/>
      <c r="C29" s="42"/>
      <c r="D29" s="42"/>
      <c r="E29" s="71">
        <v>41</v>
      </c>
      <c r="F29" s="77">
        <f>VLOOKUP("31000"&amp;REPLACE($A$1,1,1,"")&amp;E29,[1]戸籍からデータ貼り付け先!$B$2:$T$12093,13,FALSE)+VLOOKUP("31851"&amp;REPLACE($A$1,1,1,"")&amp;E29,[1]戸籍からデータ貼り付け先!$B$2:$T$12093,13,FALSE)</f>
        <v>2</v>
      </c>
      <c r="G29" s="73">
        <f>VLOOKUP("31000"&amp;REPLACE($A$1,1,1,"")&amp;E29,[1]戸籍からデータ貼り付け先!$B$2:$T$12093,15,FALSE)+VLOOKUP("31851"&amp;REPLACE($A$1,1,1,"")&amp;E29,[1]戸籍からデータ貼り付け先!$B$2:$T$12093,15,FALSE)</f>
        <v>0</v>
      </c>
      <c r="H29" s="74">
        <f t="shared" si="1"/>
        <v>2</v>
      </c>
      <c r="I29" s="75">
        <v>91</v>
      </c>
      <c r="J29" s="77">
        <f>VLOOKUP("31000"&amp;REPLACE($A$1,1,1,"")&amp;I29,[1]戸籍からデータ貼り付け先!$B$2:$T$12093,13,FALSE)+VLOOKUP("31851"&amp;REPLACE($A$1,1,1,"")&amp;I29,[1]戸籍からデータ貼り付け先!$B$2:$T$12093,13,FALSE)</f>
        <v>0</v>
      </c>
      <c r="K29" s="73">
        <f>VLOOKUP("31000"&amp;REPLACE($A$1,1,1,"")&amp;I29,[1]戸籍からデータ貼り付け先!$B$2:$T$12093,15,FALSE)+VLOOKUP("31851"&amp;REPLACE($A$1,1,1,"")&amp;I29,[1]戸籍からデータ貼り付け先!$B$2:$T$12093,15,FALSE)</f>
        <v>1</v>
      </c>
      <c r="L29" s="74">
        <f t="shared" si="2"/>
        <v>1</v>
      </c>
    </row>
    <row r="30" spans="1:12" x14ac:dyDescent="0.15">
      <c r="A30" s="42"/>
      <c r="B30" s="42"/>
      <c r="C30" s="42"/>
      <c r="D30" s="42"/>
      <c r="E30" s="76">
        <v>42</v>
      </c>
      <c r="F30" s="77">
        <f>VLOOKUP("31000"&amp;REPLACE($A$1,1,1,"")&amp;E30,[1]戸籍からデータ貼り付け先!$B$2:$T$12093,13,FALSE)+VLOOKUP("31851"&amp;REPLACE($A$1,1,1,"")&amp;E30,[1]戸籍からデータ貼り付け先!$B$2:$T$12093,13,FALSE)</f>
        <v>2</v>
      </c>
      <c r="G30" s="73">
        <f>VLOOKUP("31000"&amp;REPLACE($A$1,1,1,"")&amp;E30,[1]戸籍からデータ貼り付け先!$B$2:$T$12093,15,FALSE)+VLOOKUP("31851"&amp;REPLACE($A$1,1,1,"")&amp;E30,[1]戸籍からデータ貼り付け先!$B$2:$T$12093,15,FALSE)</f>
        <v>1</v>
      </c>
      <c r="H30" s="74">
        <f t="shared" si="1"/>
        <v>3</v>
      </c>
      <c r="I30" s="78">
        <v>92</v>
      </c>
      <c r="J30" s="77">
        <f>VLOOKUP("31000"&amp;REPLACE($A$1,1,1,"")&amp;I30,[1]戸籍からデータ貼り付け先!$B$2:$T$12093,13,FALSE)+VLOOKUP("31851"&amp;REPLACE($A$1,1,1,"")&amp;I30,[1]戸籍からデータ貼り付け先!$B$2:$T$12093,13,FALSE)</f>
        <v>0</v>
      </c>
      <c r="K30" s="73">
        <f>VLOOKUP("31000"&amp;REPLACE($A$1,1,1,"")&amp;I30,[1]戸籍からデータ貼り付け先!$B$2:$T$12093,15,FALSE)+VLOOKUP("31851"&amp;REPLACE($A$1,1,1,"")&amp;I30,[1]戸籍からデータ貼り付け先!$B$2:$T$12093,15,FALSE)</f>
        <v>2</v>
      </c>
      <c r="L30" s="74">
        <f t="shared" si="2"/>
        <v>2</v>
      </c>
    </row>
    <row r="31" spans="1:12" x14ac:dyDescent="0.15">
      <c r="A31" s="42"/>
      <c r="B31" s="42"/>
      <c r="C31" s="42"/>
      <c r="D31" s="42"/>
      <c r="E31" s="71">
        <v>43</v>
      </c>
      <c r="F31" s="77">
        <f>VLOOKUP("31000"&amp;REPLACE($A$1,1,1,"")&amp;E31,[1]戸籍からデータ貼り付け先!$B$2:$T$12093,13,FALSE)+VLOOKUP("31851"&amp;REPLACE($A$1,1,1,"")&amp;E31,[1]戸籍からデータ貼り付け先!$B$2:$T$12093,13,FALSE)</f>
        <v>2</v>
      </c>
      <c r="G31" s="73">
        <f>VLOOKUP("31000"&amp;REPLACE($A$1,1,1,"")&amp;E31,[1]戸籍からデータ貼り付け先!$B$2:$T$12093,15,FALSE)+VLOOKUP("31851"&amp;REPLACE($A$1,1,1,"")&amp;E31,[1]戸籍からデータ貼り付け先!$B$2:$T$12093,15,FALSE)</f>
        <v>0</v>
      </c>
      <c r="H31" s="74">
        <f t="shared" si="1"/>
        <v>2</v>
      </c>
      <c r="I31" s="75">
        <v>93</v>
      </c>
      <c r="J31" s="77">
        <f>VLOOKUP("31000"&amp;REPLACE($A$1,1,1,"")&amp;I31,[1]戸籍からデータ貼り付け先!$B$2:$T$12093,13,FALSE)+VLOOKUP("31851"&amp;REPLACE($A$1,1,1,"")&amp;I31,[1]戸籍からデータ貼り付け先!$B$2:$T$12093,13,FALSE)</f>
        <v>0</v>
      </c>
      <c r="K31" s="73">
        <f>VLOOKUP("31000"&amp;REPLACE($A$1,1,1,"")&amp;I31,[1]戸籍からデータ貼り付け先!$B$2:$T$12093,15,FALSE)+VLOOKUP("31851"&amp;REPLACE($A$1,1,1,"")&amp;I31,[1]戸籍からデータ貼り付け先!$B$2:$T$12093,15,FALSE)</f>
        <v>1</v>
      </c>
      <c r="L31" s="74">
        <f t="shared" si="2"/>
        <v>1</v>
      </c>
    </row>
    <row r="32" spans="1:12" x14ac:dyDescent="0.15">
      <c r="A32" s="42"/>
      <c r="B32" s="42"/>
      <c r="C32" s="42"/>
      <c r="D32" s="42"/>
      <c r="E32" s="76">
        <v>44</v>
      </c>
      <c r="F32" s="77">
        <f>VLOOKUP("31000"&amp;REPLACE($A$1,1,1,"")&amp;E32,[1]戸籍からデータ貼り付け先!$B$2:$T$12093,13,FALSE)+VLOOKUP("31851"&amp;REPLACE($A$1,1,1,"")&amp;E32,[1]戸籍からデータ貼り付け先!$B$2:$T$12093,13,FALSE)</f>
        <v>1</v>
      </c>
      <c r="G32" s="73">
        <f>VLOOKUP("31000"&amp;REPLACE($A$1,1,1,"")&amp;E32,[1]戸籍からデータ貼り付け先!$B$2:$T$12093,15,FALSE)+VLOOKUP("31851"&amp;REPLACE($A$1,1,1,"")&amp;E32,[1]戸籍からデータ貼り付け先!$B$2:$T$12093,15,FALSE)</f>
        <v>0</v>
      </c>
      <c r="H32" s="74">
        <f t="shared" si="1"/>
        <v>1</v>
      </c>
      <c r="I32" s="78">
        <v>94</v>
      </c>
      <c r="J32" s="77">
        <f>VLOOKUP("31000"&amp;REPLACE($A$1,1,1,"")&amp;I32,[1]戸籍からデータ貼り付け先!$B$2:$T$12093,13,FALSE)+VLOOKUP("31851"&amp;REPLACE($A$1,1,1,"")&amp;I32,[1]戸籍からデータ貼り付け先!$B$2:$T$12093,13,FALSE)</f>
        <v>0</v>
      </c>
      <c r="K32" s="73">
        <f>VLOOKUP("31000"&amp;REPLACE($A$1,1,1,"")&amp;I32,[1]戸籍からデータ貼り付け先!$B$2:$T$12093,15,FALSE)+VLOOKUP("31851"&amp;REPLACE($A$1,1,1,"")&amp;I32,[1]戸籍からデータ貼り付け先!$B$2:$T$12093,15,FALSE)</f>
        <v>1</v>
      </c>
      <c r="L32" s="74">
        <f t="shared" si="2"/>
        <v>1</v>
      </c>
    </row>
    <row r="33" spans="1:12" x14ac:dyDescent="0.15">
      <c r="A33" s="42"/>
      <c r="B33" s="42"/>
      <c r="C33" s="42"/>
      <c r="D33" s="42"/>
      <c r="E33" s="71">
        <v>45</v>
      </c>
      <c r="F33" s="77">
        <f>VLOOKUP("31000"&amp;REPLACE($A$1,1,1,"")&amp;E33,[1]戸籍からデータ貼り付け先!$B$2:$T$12093,13,FALSE)+VLOOKUP("31851"&amp;REPLACE($A$1,1,1,"")&amp;E33,[1]戸籍からデータ貼り付け先!$B$2:$T$12093,13,FALSE)</f>
        <v>2</v>
      </c>
      <c r="G33" s="73">
        <f>VLOOKUP("31000"&amp;REPLACE($A$1,1,1,"")&amp;E33,[1]戸籍からデータ貼り付け先!$B$2:$T$12093,15,FALSE)+VLOOKUP("31851"&amp;REPLACE($A$1,1,1,"")&amp;E33,[1]戸籍からデータ貼り付け先!$B$2:$T$12093,15,FALSE)</f>
        <v>2</v>
      </c>
      <c r="H33" s="74">
        <f t="shared" si="1"/>
        <v>4</v>
      </c>
      <c r="I33" s="75">
        <v>95</v>
      </c>
      <c r="J33" s="77">
        <f>VLOOKUP("31000"&amp;REPLACE($A$1,1,1,"")&amp;I33,[1]戸籍からデータ貼り付け先!$B$2:$T$12093,13,FALSE)+VLOOKUP("31851"&amp;REPLACE($A$1,1,1,"")&amp;I33,[1]戸籍からデータ貼り付け先!$B$2:$T$12093,13,FALSE)</f>
        <v>0</v>
      </c>
      <c r="K33" s="73">
        <f>VLOOKUP("31000"&amp;REPLACE($A$1,1,1,"")&amp;I33,[1]戸籍からデータ貼り付け先!$B$2:$T$12093,15,FALSE)+VLOOKUP("31851"&amp;REPLACE($A$1,1,1,"")&amp;I33,[1]戸籍からデータ貼り付け先!$B$2:$T$12093,15,FALSE)</f>
        <v>1</v>
      </c>
      <c r="L33" s="74">
        <f t="shared" si="2"/>
        <v>1</v>
      </c>
    </row>
    <row r="34" spans="1:12" x14ac:dyDescent="0.15">
      <c r="A34" s="42"/>
      <c r="B34" s="42"/>
      <c r="C34" s="42"/>
      <c r="D34" s="42"/>
      <c r="E34" s="76">
        <v>46</v>
      </c>
      <c r="F34" s="77">
        <f>VLOOKUP("31000"&amp;REPLACE($A$1,1,1,"")&amp;E34,[1]戸籍からデータ貼り付け先!$B$2:$T$12093,13,FALSE)+VLOOKUP("31851"&amp;REPLACE($A$1,1,1,"")&amp;E34,[1]戸籍からデータ貼り付け先!$B$2:$T$12093,13,FALSE)</f>
        <v>1</v>
      </c>
      <c r="G34" s="73">
        <f>VLOOKUP("31000"&amp;REPLACE($A$1,1,1,"")&amp;E34,[1]戸籍からデータ貼り付け先!$B$2:$T$12093,15,FALSE)+VLOOKUP("31851"&amp;REPLACE($A$1,1,1,"")&amp;E34,[1]戸籍からデータ貼り付け先!$B$2:$T$12093,15,FALSE)</f>
        <v>0</v>
      </c>
      <c r="H34" s="74">
        <f t="shared" si="1"/>
        <v>1</v>
      </c>
      <c r="I34" s="78">
        <v>96</v>
      </c>
      <c r="J34" s="77">
        <f>VLOOKUP("31000"&amp;REPLACE($A$1,1,1,"")&amp;I34,[1]戸籍からデータ貼り付け先!$B$2:$T$12093,13,FALSE)+VLOOKUP("31851"&amp;REPLACE($A$1,1,1,"")&amp;I34,[1]戸籍からデータ貼り付け先!$B$2:$T$12093,13,FALSE)</f>
        <v>0</v>
      </c>
      <c r="K34" s="73">
        <f>VLOOKUP("31000"&amp;REPLACE($A$1,1,1,"")&amp;I34,[1]戸籍からデータ貼り付け先!$B$2:$T$12093,15,FALSE)+VLOOKUP("31851"&amp;REPLACE($A$1,1,1,"")&amp;I34,[1]戸籍からデータ貼り付け先!$B$2:$T$12093,15,FALSE)</f>
        <v>0</v>
      </c>
      <c r="L34" s="74">
        <f t="shared" si="2"/>
        <v>0</v>
      </c>
    </row>
    <row r="35" spans="1:12" x14ac:dyDescent="0.15">
      <c r="A35" s="42"/>
      <c r="B35" s="42"/>
      <c r="C35" s="42"/>
      <c r="D35" s="42"/>
      <c r="E35" s="71">
        <v>47</v>
      </c>
      <c r="F35" s="77">
        <f>VLOOKUP("31000"&amp;REPLACE($A$1,1,1,"")&amp;E35,[1]戸籍からデータ貼り付け先!$B$2:$T$12093,13,FALSE)+VLOOKUP("31851"&amp;REPLACE($A$1,1,1,"")&amp;E35,[1]戸籍からデータ貼り付け先!$B$2:$T$12093,13,FALSE)</f>
        <v>0</v>
      </c>
      <c r="G35" s="73">
        <f>VLOOKUP("31000"&amp;REPLACE($A$1,1,1,"")&amp;E35,[1]戸籍からデータ貼り付け先!$B$2:$T$12093,15,FALSE)+VLOOKUP("31851"&amp;REPLACE($A$1,1,1,"")&amp;E35,[1]戸籍からデータ貼り付け先!$B$2:$T$12093,15,FALSE)</f>
        <v>1</v>
      </c>
      <c r="H35" s="74">
        <f t="shared" si="1"/>
        <v>1</v>
      </c>
      <c r="I35" s="75">
        <v>97</v>
      </c>
      <c r="J35" s="77">
        <f>VLOOKUP("31000"&amp;REPLACE($A$1,1,1,"")&amp;I35,[1]戸籍からデータ貼り付け先!$B$2:$T$12093,13,FALSE)+VLOOKUP("31851"&amp;REPLACE($A$1,1,1,"")&amp;I35,[1]戸籍からデータ貼り付け先!$B$2:$T$12093,13,FALSE)</f>
        <v>0</v>
      </c>
      <c r="K35" s="73">
        <f>VLOOKUP("31000"&amp;REPLACE($A$1,1,1,"")&amp;I35,[1]戸籍からデータ貼り付け先!$B$2:$T$12093,15,FALSE)+VLOOKUP("31851"&amp;REPLACE($A$1,1,1,"")&amp;I35,[1]戸籍からデータ貼り付け先!$B$2:$T$12093,15,FALSE)</f>
        <v>0</v>
      </c>
      <c r="L35" s="74">
        <f t="shared" si="2"/>
        <v>0</v>
      </c>
    </row>
    <row r="36" spans="1:12" x14ac:dyDescent="0.15">
      <c r="A36" s="42"/>
      <c r="B36" s="42"/>
      <c r="C36" s="42"/>
      <c r="D36" s="42"/>
      <c r="E36" s="76">
        <v>48</v>
      </c>
      <c r="F36" s="77">
        <f>VLOOKUP("31000"&amp;REPLACE($A$1,1,1,"")&amp;E36,[1]戸籍からデータ貼り付け先!$B$2:$T$12093,13,FALSE)+VLOOKUP("31851"&amp;REPLACE($A$1,1,1,"")&amp;E36,[1]戸籍からデータ貼り付け先!$B$2:$T$12093,13,FALSE)</f>
        <v>0</v>
      </c>
      <c r="G36" s="73">
        <f>VLOOKUP("31000"&amp;REPLACE($A$1,1,1,"")&amp;E36,[1]戸籍からデータ貼り付け先!$B$2:$T$12093,15,FALSE)+VLOOKUP("31851"&amp;REPLACE($A$1,1,1,"")&amp;E36,[1]戸籍からデータ貼り付け先!$B$2:$T$12093,15,FALSE)</f>
        <v>3</v>
      </c>
      <c r="H36" s="74">
        <f t="shared" si="1"/>
        <v>3</v>
      </c>
      <c r="I36" s="78">
        <v>98</v>
      </c>
      <c r="J36" s="77">
        <f>VLOOKUP("31000"&amp;REPLACE($A$1,1,1,"")&amp;I36,[1]戸籍からデータ貼り付け先!$B$2:$T$12093,13,FALSE)+VLOOKUP("31851"&amp;REPLACE($A$1,1,1,"")&amp;I36,[1]戸籍からデータ貼り付け先!$B$2:$T$12093,13,FALSE)</f>
        <v>0</v>
      </c>
      <c r="K36" s="73">
        <f>VLOOKUP("31000"&amp;REPLACE($A$1,1,1,"")&amp;I36,[1]戸籍からデータ貼り付け先!$B$2:$T$12093,15,FALSE)+VLOOKUP("31851"&amp;REPLACE($A$1,1,1,"")&amp;I36,[1]戸籍からデータ貼り付け先!$B$2:$T$12093,15,FALSE)</f>
        <v>0</v>
      </c>
      <c r="L36" s="74">
        <f t="shared" si="2"/>
        <v>0</v>
      </c>
    </row>
    <row r="37" spans="1:12" x14ac:dyDescent="0.15">
      <c r="A37" s="42"/>
      <c r="B37" s="42"/>
      <c r="C37" s="42"/>
      <c r="D37" s="42"/>
      <c r="E37" s="71">
        <v>49</v>
      </c>
      <c r="F37" s="77">
        <f>VLOOKUP("31000"&amp;REPLACE($A$1,1,1,"")&amp;E37,[1]戸籍からデータ貼り付け先!$B$2:$T$12093,13,FALSE)+VLOOKUP("31851"&amp;REPLACE($A$1,1,1,"")&amp;E37,[1]戸籍からデータ貼り付け先!$B$2:$T$12093,13,FALSE)</f>
        <v>1</v>
      </c>
      <c r="G37" s="73">
        <f>VLOOKUP("31000"&amp;REPLACE($A$1,1,1,"")&amp;E37,[1]戸籍からデータ貼り付け先!$B$2:$T$12093,15,FALSE)+VLOOKUP("31851"&amp;REPLACE($A$1,1,1,"")&amp;E37,[1]戸籍からデータ貼り付け先!$B$2:$T$12093,15,FALSE)</f>
        <v>1</v>
      </c>
      <c r="H37" s="74">
        <f t="shared" si="1"/>
        <v>2</v>
      </c>
      <c r="I37" s="75">
        <v>99</v>
      </c>
      <c r="J37" s="77">
        <f>VLOOKUP("31000"&amp;REPLACE($A$1,1,1,"")&amp;I37,[1]戸籍からデータ貼り付け先!$B$2:$T$12093,13,FALSE)+VLOOKUP("31851"&amp;REPLACE($A$1,1,1,"")&amp;I37,[1]戸籍からデータ貼り付け先!$B$2:$T$12093,13,FALSE)</f>
        <v>1</v>
      </c>
      <c r="K37" s="73">
        <f>VLOOKUP("31000"&amp;REPLACE($A$1,1,1,"")&amp;I37,[1]戸籍からデータ貼り付け先!$B$2:$T$12093,15,FALSE)+VLOOKUP("31851"&amp;REPLACE($A$1,1,1,"")&amp;I37,[1]戸籍からデータ貼り付け先!$B$2:$T$12093,15,FALSE)</f>
        <v>0</v>
      </c>
      <c r="L37" s="74">
        <f t="shared" si="2"/>
        <v>1</v>
      </c>
    </row>
    <row r="38" spans="1:12" x14ac:dyDescent="0.15">
      <c r="A38" s="42"/>
      <c r="B38" s="42"/>
      <c r="C38" s="42"/>
      <c r="D38" s="42"/>
      <c r="E38" s="76">
        <v>50</v>
      </c>
      <c r="F38" s="77">
        <f>VLOOKUP("31000"&amp;REPLACE($A$1,1,1,"")&amp;E38,[1]戸籍からデータ貼り付け先!$B$2:$T$12093,13,FALSE)+VLOOKUP("31851"&amp;REPLACE($A$1,1,1,"")&amp;E38,[1]戸籍からデータ貼り付け先!$B$2:$T$12093,13,FALSE)</f>
        <v>2</v>
      </c>
      <c r="G38" s="73">
        <f>VLOOKUP("31000"&amp;REPLACE($A$1,1,1,"")&amp;E38,[1]戸籍からデータ貼り付け先!$B$2:$T$12093,15,FALSE)+VLOOKUP("31851"&amp;REPLACE($A$1,1,1,"")&amp;E38,[1]戸籍からデータ貼り付け先!$B$2:$T$12093,15,FALSE)</f>
        <v>1</v>
      </c>
      <c r="H38" s="74">
        <f t="shared" si="1"/>
        <v>3</v>
      </c>
      <c r="I38" s="78">
        <v>100</v>
      </c>
      <c r="J38" s="77">
        <f>VLOOKUP("31000"&amp;REPLACE($A$1,1,1,"")&amp;I38,[1]戸籍からデータ貼り付け先!$B$2:$T$12093,13,FALSE)+VLOOKUP("31851"&amp;REPLACE($A$1,1,1,"")&amp;I38,[1]戸籍からデータ貼り付け先!$B$2:$T$12093,13,FALSE)</f>
        <v>0</v>
      </c>
      <c r="K38" s="73">
        <f>VLOOKUP("31000"&amp;REPLACE($A$1,1,1,"")&amp;I38,[1]戸籍からデータ貼り付け先!$B$2:$T$12093,15,FALSE)+VLOOKUP("31851"&amp;REPLACE($A$1,1,1,"")&amp;I38,[1]戸籍からデータ貼り付け先!$B$2:$T$12093,15,FALSE)</f>
        <v>0</v>
      </c>
      <c r="L38" s="74">
        <f t="shared" si="2"/>
        <v>0</v>
      </c>
    </row>
    <row r="39" spans="1:12" x14ac:dyDescent="0.15">
      <c r="A39" s="42"/>
      <c r="B39" s="42"/>
      <c r="C39" s="42"/>
      <c r="D39" s="42"/>
      <c r="E39" s="71">
        <v>51</v>
      </c>
      <c r="F39" s="77">
        <f>VLOOKUP("31000"&amp;REPLACE($A$1,1,1,"")&amp;E39,[1]戸籍からデータ貼り付け先!$B$2:$T$12093,13,FALSE)+VLOOKUP("31851"&amp;REPLACE($A$1,1,1,"")&amp;E39,[1]戸籍からデータ貼り付け先!$B$2:$T$12093,13,FALSE)</f>
        <v>1</v>
      </c>
      <c r="G39" s="73">
        <f>VLOOKUP("31000"&amp;REPLACE($A$1,1,1,"")&amp;E39,[1]戸籍からデータ貼り付け先!$B$2:$T$12093,15,FALSE)+VLOOKUP("31851"&amp;REPLACE($A$1,1,1,"")&amp;E39,[1]戸籍からデータ貼り付け先!$B$2:$T$12093,15,FALSE)</f>
        <v>4</v>
      </c>
      <c r="H39" s="74">
        <f t="shared" si="1"/>
        <v>5</v>
      </c>
      <c r="I39" s="75">
        <v>101</v>
      </c>
      <c r="J39" s="77">
        <f>VLOOKUP("31000"&amp;REPLACE($A$1,1,1,"")&amp;I39,[1]戸籍からデータ貼り付け先!$B$2:$T$12093,13,FALSE)+VLOOKUP("31851"&amp;REPLACE($A$1,1,1,"")&amp;I39,[1]戸籍からデータ貼り付け先!$B$2:$T$12093,13,FALSE)</f>
        <v>0</v>
      </c>
      <c r="K39" s="73">
        <f>VLOOKUP("31000"&amp;REPLACE($A$1,1,1,"")&amp;I39,[1]戸籍からデータ貼り付け先!$B$2:$T$12093,15,FALSE)+VLOOKUP("31851"&amp;REPLACE($A$1,1,1,"")&amp;I39,[1]戸籍からデータ貼り付け先!$B$2:$T$12093,15,FALSE)</f>
        <v>0</v>
      </c>
      <c r="L39" s="74">
        <f t="shared" si="2"/>
        <v>0</v>
      </c>
    </row>
    <row r="40" spans="1:12" x14ac:dyDescent="0.15">
      <c r="A40" s="42"/>
      <c r="B40" s="42"/>
      <c r="C40" s="42"/>
      <c r="D40" s="42"/>
      <c r="E40" s="76">
        <v>52</v>
      </c>
      <c r="F40" s="77">
        <f>VLOOKUP("31000"&amp;REPLACE($A$1,1,1,"")&amp;E40,[1]戸籍からデータ貼り付け先!$B$2:$T$12093,13,FALSE)+VLOOKUP("31851"&amp;REPLACE($A$1,1,1,"")&amp;E40,[1]戸籍からデータ貼り付け先!$B$2:$T$12093,13,FALSE)</f>
        <v>4</v>
      </c>
      <c r="G40" s="73">
        <f>VLOOKUP("31000"&amp;REPLACE($A$1,1,1,"")&amp;E40,[1]戸籍からデータ貼り付け先!$B$2:$T$12093,15,FALSE)+VLOOKUP("31851"&amp;REPLACE($A$1,1,1,"")&amp;E40,[1]戸籍からデータ貼り付け先!$B$2:$T$12093,15,FALSE)</f>
        <v>2</v>
      </c>
      <c r="H40" s="74">
        <f t="shared" si="1"/>
        <v>6</v>
      </c>
      <c r="I40" s="78">
        <v>102</v>
      </c>
      <c r="J40" s="77">
        <f>VLOOKUP("31000"&amp;REPLACE($A$1,1,1,"")&amp;I40,[1]戸籍からデータ貼り付け先!$B$2:$T$12093,13,FALSE)+VLOOKUP("31851"&amp;REPLACE($A$1,1,1,"")&amp;I40,[1]戸籍からデータ貼り付け先!$B$2:$T$12093,13,FALSE)</f>
        <v>0</v>
      </c>
      <c r="K40" s="73">
        <f>VLOOKUP("31000"&amp;REPLACE($A$1,1,1,"")&amp;I40,[1]戸籍からデータ貼り付け先!$B$2:$T$12093,15,FALSE)+VLOOKUP("31851"&amp;REPLACE($A$1,1,1,"")&amp;I40,[1]戸籍からデータ貼り付け先!$B$2:$T$12093,15,FALSE)</f>
        <v>1</v>
      </c>
      <c r="L40" s="74">
        <f t="shared" si="2"/>
        <v>1</v>
      </c>
    </row>
    <row r="41" spans="1:12" x14ac:dyDescent="0.15">
      <c r="A41" s="42"/>
      <c r="B41" s="42"/>
      <c r="C41" s="42"/>
      <c r="D41" s="42"/>
      <c r="E41" s="71">
        <v>53</v>
      </c>
      <c r="F41" s="77">
        <f>VLOOKUP("31000"&amp;REPLACE($A$1,1,1,"")&amp;E41,[1]戸籍からデータ貼り付け先!$B$2:$T$12093,13,FALSE)+VLOOKUP("31851"&amp;REPLACE($A$1,1,1,"")&amp;E41,[1]戸籍からデータ貼り付け先!$B$2:$T$12093,13,FALSE)</f>
        <v>3</v>
      </c>
      <c r="G41" s="73">
        <f>VLOOKUP("31000"&amp;REPLACE($A$1,1,1,"")&amp;E41,[1]戸籍からデータ貼り付け先!$B$2:$T$12093,15,FALSE)+VLOOKUP("31851"&amp;REPLACE($A$1,1,1,"")&amp;E41,[1]戸籍からデータ貼り付け先!$B$2:$T$12093,15,FALSE)</f>
        <v>7</v>
      </c>
      <c r="H41" s="74">
        <f t="shared" si="1"/>
        <v>10</v>
      </c>
      <c r="I41" s="75">
        <v>103</v>
      </c>
      <c r="J41" s="77">
        <f>VLOOKUP("31000"&amp;REPLACE($A$1,1,1,"")&amp;I41,[1]戸籍からデータ貼り付け先!$B$2:$T$12093,13,FALSE)+VLOOKUP("31851"&amp;REPLACE($A$1,1,1,"")&amp;I41,[1]戸籍からデータ貼り付け先!$B$2:$T$12093,13,FALSE)</f>
        <v>0</v>
      </c>
      <c r="K41" s="73">
        <f>VLOOKUP("31000"&amp;REPLACE($A$1,1,1,"")&amp;I41,[1]戸籍からデータ貼り付け先!$B$2:$T$12093,15,FALSE)+VLOOKUP("31851"&amp;REPLACE($A$1,1,1,"")&amp;I41,[1]戸籍からデータ貼り付け先!$B$2:$T$12093,15,FALSE)</f>
        <v>0</v>
      </c>
      <c r="L41" s="74">
        <f t="shared" si="2"/>
        <v>0</v>
      </c>
    </row>
    <row r="42" spans="1:12" x14ac:dyDescent="0.15">
      <c r="A42" s="42"/>
      <c r="B42" s="42"/>
      <c r="C42" s="42"/>
      <c r="D42" s="42"/>
      <c r="E42" s="76">
        <v>54</v>
      </c>
      <c r="F42" s="77">
        <f>VLOOKUP("31000"&amp;REPLACE($A$1,1,1,"")&amp;E42,[1]戸籍からデータ貼り付け先!$B$2:$T$12093,13,FALSE)+VLOOKUP("31851"&amp;REPLACE($A$1,1,1,"")&amp;E42,[1]戸籍からデータ貼り付け先!$B$2:$T$12093,13,FALSE)</f>
        <v>2</v>
      </c>
      <c r="G42" s="73">
        <f>VLOOKUP("31000"&amp;REPLACE($A$1,1,1,"")&amp;E42,[1]戸籍からデータ貼り付け先!$B$2:$T$12093,15,FALSE)+VLOOKUP("31851"&amp;REPLACE($A$1,1,1,"")&amp;E42,[1]戸籍からデータ貼り付け先!$B$2:$T$12093,15,FALSE)</f>
        <v>1</v>
      </c>
      <c r="H42" s="74">
        <f t="shared" si="1"/>
        <v>3</v>
      </c>
      <c r="I42" s="78">
        <v>104</v>
      </c>
      <c r="J42" s="77">
        <f>VLOOKUP("31000"&amp;REPLACE($A$1,1,1,"")&amp;I42,[1]戸籍からデータ貼り付け先!$B$2:$T$12093,13,FALSE)+VLOOKUP("31851"&amp;REPLACE($A$1,1,1,"")&amp;I42,[1]戸籍からデータ貼り付け先!$B$2:$T$12093,13,FALSE)</f>
        <v>0</v>
      </c>
      <c r="K42" s="73">
        <f>VLOOKUP("31000"&amp;REPLACE($A$1,1,1,"")&amp;I42,[1]戸籍からデータ貼り付け先!$B$2:$T$12093,15,FALSE)+VLOOKUP("31851"&amp;REPLACE($A$1,1,1,"")&amp;I42,[1]戸籍からデータ貼り付け先!$B$2:$T$12093,15,FALSE)</f>
        <v>0</v>
      </c>
      <c r="L42" s="74">
        <f t="shared" si="2"/>
        <v>0</v>
      </c>
    </row>
    <row r="43" spans="1:12" x14ac:dyDescent="0.15">
      <c r="A43" s="42"/>
      <c r="B43" s="42"/>
      <c r="C43" s="42"/>
      <c r="D43" s="42"/>
      <c r="E43" s="71">
        <v>55</v>
      </c>
      <c r="F43" s="77">
        <f>VLOOKUP("31000"&amp;REPLACE($A$1,1,1,"")&amp;E43,[1]戸籍からデータ貼り付け先!$B$2:$T$12093,13,FALSE)+VLOOKUP("31851"&amp;REPLACE($A$1,1,1,"")&amp;E43,[1]戸籍からデータ貼り付け先!$B$2:$T$12093,13,FALSE)</f>
        <v>0</v>
      </c>
      <c r="G43" s="73">
        <f>VLOOKUP("31000"&amp;REPLACE($A$1,1,1,"")&amp;E43,[1]戸籍からデータ貼り付け先!$B$2:$T$12093,15,FALSE)+VLOOKUP("31851"&amp;REPLACE($A$1,1,1,"")&amp;E43,[1]戸籍からデータ貼り付け先!$B$2:$T$12093,15,FALSE)</f>
        <v>3</v>
      </c>
      <c r="H43" s="74">
        <f t="shared" si="1"/>
        <v>3</v>
      </c>
      <c r="I43" s="75">
        <v>105</v>
      </c>
      <c r="J43" s="77">
        <f>VLOOKUP("31000"&amp;REPLACE($A$1,1,1,"")&amp;I43,[1]戸籍からデータ貼り付け先!$B$2:$T$12093,13,FALSE)+VLOOKUP("31851"&amp;REPLACE($A$1,1,1,"")&amp;I43,[1]戸籍からデータ貼り付け先!$B$2:$T$12093,13,FALSE)</f>
        <v>0</v>
      </c>
      <c r="K43" s="73">
        <f>VLOOKUP("31000"&amp;REPLACE($A$1,1,1,"")&amp;I43,[1]戸籍からデータ貼り付け先!$B$2:$T$12093,15,FALSE)+VLOOKUP("31851"&amp;REPLACE($A$1,1,1,"")&amp;I43,[1]戸籍からデータ貼り付け先!$B$2:$T$12093,15,FALSE)</f>
        <v>0</v>
      </c>
      <c r="L43" s="74">
        <f t="shared" si="2"/>
        <v>0</v>
      </c>
    </row>
    <row r="44" spans="1:12" x14ac:dyDescent="0.15">
      <c r="A44" s="42"/>
      <c r="B44" s="42"/>
      <c r="C44" s="42"/>
      <c r="D44" s="42"/>
      <c r="E44" s="76">
        <v>56</v>
      </c>
      <c r="F44" s="77">
        <f>VLOOKUP("31000"&amp;REPLACE($A$1,1,1,"")&amp;E44,[1]戸籍からデータ貼り付け先!$B$2:$T$12093,13,FALSE)+VLOOKUP("31851"&amp;REPLACE($A$1,1,1,"")&amp;E44,[1]戸籍からデータ貼り付け先!$B$2:$T$12093,13,FALSE)</f>
        <v>2</v>
      </c>
      <c r="G44" s="73">
        <f>VLOOKUP("31000"&amp;REPLACE($A$1,1,1,"")&amp;E44,[1]戸籍からデータ貼り付け先!$B$2:$T$12093,15,FALSE)+VLOOKUP("31851"&amp;REPLACE($A$1,1,1,"")&amp;E44,[1]戸籍からデータ貼り付け先!$B$2:$T$12093,15,FALSE)</f>
        <v>1</v>
      </c>
      <c r="H44" s="74">
        <f t="shared" si="1"/>
        <v>3</v>
      </c>
      <c r="I44" s="78">
        <v>106</v>
      </c>
      <c r="J44" s="77">
        <f>VLOOKUP("31000"&amp;REPLACE($A$1,1,1,"")&amp;I44,[1]戸籍からデータ貼り付け先!$B$2:$T$12093,13,FALSE)+VLOOKUP("31851"&amp;REPLACE($A$1,1,1,"")&amp;I44,[1]戸籍からデータ貼り付け先!$B$2:$T$12093,13,FALSE)</f>
        <v>0</v>
      </c>
      <c r="K44" s="73">
        <f>VLOOKUP("31000"&amp;REPLACE($A$1,1,1,"")&amp;I44,[1]戸籍からデータ貼り付け先!$B$2:$T$12093,15,FALSE)+VLOOKUP("31851"&amp;REPLACE($A$1,1,1,"")&amp;I44,[1]戸籍からデータ貼り付け先!$B$2:$T$12093,15,FALSE)</f>
        <v>0</v>
      </c>
      <c r="L44" s="74">
        <f t="shared" si="2"/>
        <v>0</v>
      </c>
    </row>
    <row r="45" spans="1:12" x14ac:dyDescent="0.15">
      <c r="A45" s="42"/>
      <c r="B45" s="42"/>
      <c r="C45" s="42"/>
      <c r="D45" s="42"/>
      <c r="E45" s="71">
        <v>57</v>
      </c>
      <c r="F45" s="77">
        <f>VLOOKUP("31000"&amp;REPLACE($A$1,1,1,"")&amp;E45,[1]戸籍からデータ貼り付け先!$B$2:$T$12093,13,FALSE)+VLOOKUP("31851"&amp;REPLACE($A$1,1,1,"")&amp;E45,[1]戸籍からデータ貼り付け先!$B$2:$T$12093,13,FALSE)</f>
        <v>5</v>
      </c>
      <c r="G45" s="73">
        <f>VLOOKUP("31000"&amp;REPLACE($A$1,1,1,"")&amp;E45,[1]戸籍からデータ貼り付け先!$B$2:$T$12093,15,FALSE)+VLOOKUP("31851"&amp;REPLACE($A$1,1,1,"")&amp;E45,[1]戸籍からデータ貼り付け先!$B$2:$T$12093,15,FALSE)</f>
        <v>5</v>
      </c>
      <c r="H45" s="74">
        <f t="shared" si="1"/>
        <v>10</v>
      </c>
      <c r="I45" s="75">
        <v>107</v>
      </c>
      <c r="J45" s="77">
        <f>VLOOKUP("31000"&amp;REPLACE($A$1,1,1,"")&amp;I45,[1]戸籍からデータ貼り付け先!$B$2:$T$12093,13,FALSE)+VLOOKUP("31851"&amp;REPLACE($A$1,1,1,"")&amp;I45,[1]戸籍からデータ貼り付け先!$B$2:$T$12093,13,FALSE)</f>
        <v>0</v>
      </c>
      <c r="K45" s="73">
        <f>VLOOKUP("31000"&amp;REPLACE($A$1,1,1,"")&amp;I45,[1]戸籍からデータ貼り付け先!$B$2:$T$12093,15,FALSE)+VLOOKUP("31851"&amp;REPLACE($A$1,1,1,"")&amp;I45,[1]戸籍からデータ貼り付け先!$B$2:$T$12093,15,FALSE)</f>
        <v>0</v>
      </c>
      <c r="L45" s="74">
        <f t="shared" si="2"/>
        <v>0</v>
      </c>
    </row>
    <row r="46" spans="1:12" ht="14.25" thickBot="1" x14ac:dyDescent="0.2">
      <c r="A46" s="42"/>
      <c r="B46" s="42"/>
      <c r="C46" s="42"/>
      <c r="D46" s="42"/>
      <c r="E46" s="76">
        <v>58</v>
      </c>
      <c r="F46" s="77">
        <f>VLOOKUP("31000"&amp;REPLACE($A$1,1,1,"")&amp;E46,[1]戸籍からデータ貼り付け先!$B$2:$T$12093,13,FALSE)+VLOOKUP("31851"&amp;REPLACE($A$1,1,1,"")&amp;E46,[1]戸籍からデータ貼り付け先!$B$2:$T$12093,13,FALSE)</f>
        <v>5</v>
      </c>
      <c r="G46" s="73">
        <f>VLOOKUP("31000"&amp;REPLACE($A$1,1,1,"")&amp;E46,[1]戸籍からデータ貼り付け先!$B$2:$T$12093,15,FALSE)+VLOOKUP("31851"&amp;REPLACE($A$1,1,1,"")&amp;E46,[1]戸籍からデータ貼り付け先!$B$2:$T$12093,15,FALSE)</f>
        <v>1</v>
      </c>
      <c r="H46" s="74">
        <f t="shared" si="1"/>
        <v>6</v>
      </c>
      <c r="I46" s="79">
        <v>108</v>
      </c>
      <c r="J46" s="80">
        <f>VLOOKUP("31000"&amp;REPLACE($A$1,1,1,"")&amp;I46,[1]戸籍からデータ貼り付け先!$B$2:$T$12093,13,FALSE)+VLOOKUP("31851"&amp;REPLACE($A$1,1,1,"")&amp;I46,[1]戸籍からデータ貼り付け先!$B$2:$T$12093,13,FALSE)</f>
        <v>0</v>
      </c>
      <c r="K46" s="81">
        <f>VLOOKUP("31000"&amp;REPLACE($A$1,1,1,"")&amp;I46,[1]戸籍からデータ貼り付け先!$B$2:$T$12093,15,FALSE)+VLOOKUP("31851"&amp;REPLACE($A$1,1,1,"")&amp;I46,[1]戸籍からデータ貼り付け先!$B$2:$T$12093,15,FALSE)</f>
        <v>0</v>
      </c>
      <c r="L46" s="82">
        <f t="shared" si="2"/>
        <v>0</v>
      </c>
    </row>
    <row r="47" spans="1:12" ht="15" thickTop="1" thickBot="1" x14ac:dyDescent="0.2">
      <c r="A47" s="42"/>
      <c r="B47" s="42"/>
      <c r="C47" s="42"/>
      <c r="D47" s="42"/>
      <c r="E47" s="71">
        <v>59</v>
      </c>
      <c r="F47" s="77">
        <f>VLOOKUP("31000"&amp;REPLACE($A$1,1,1,"")&amp;E47,[1]戸籍からデータ貼り付け先!$B$2:$T$12093,13,FALSE)+VLOOKUP("31851"&amp;REPLACE($A$1,1,1,"")&amp;E47,[1]戸籍からデータ貼り付け先!$B$2:$T$12093,13,FALSE)</f>
        <v>3</v>
      </c>
      <c r="G47" s="73">
        <f>VLOOKUP("31000"&amp;REPLACE($A$1,1,1,"")&amp;E47,[1]戸籍からデータ貼り付け先!$B$2:$T$12093,15,FALSE)+VLOOKUP("31851"&amp;REPLACE($A$1,1,1,"")&amp;E47,[1]戸籍からデータ貼り付け先!$B$2:$T$12093,15,FALSE)</f>
        <v>0</v>
      </c>
      <c r="H47" s="74">
        <f t="shared" si="1"/>
        <v>3</v>
      </c>
      <c r="I47" s="43" t="s">
        <v>240</v>
      </c>
      <c r="J47" s="63">
        <f>SUM(J3:J46)</f>
        <v>75</v>
      </c>
      <c r="K47" s="64">
        <f>SUM(K3:K46)</f>
        <v>87</v>
      </c>
      <c r="L47" s="45">
        <f>SUM(J47:K47)</f>
        <v>162</v>
      </c>
    </row>
    <row r="48" spans="1:12" x14ac:dyDescent="0.15">
      <c r="A48" s="42"/>
      <c r="B48" s="42"/>
      <c r="C48" s="42"/>
      <c r="D48" s="42"/>
      <c r="E48" s="76">
        <v>60</v>
      </c>
      <c r="F48" s="77">
        <f>VLOOKUP("31000"&amp;REPLACE($A$1,1,1,"")&amp;E48,[1]戸籍からデータ貼り付け先!$B$2:$T$12093,13,FALSE)+VLOOKUP("31851"&amp;REPLACE($A$1,1,1,"")&amp;E48,[1]戸籍からデータ貼り付け先!$B$2:$T$12093,13,FALSE)</f>
        <v>1</v>
      </c>
      <c r="G48" s="73">
        <f>VLOOKUP("31000"&amp;REPLACE($A$1,1,1,"")&amp;E48,[1]戸籍からデータ貼り付け先!$B$2:$T$12093,15,FALSE)+VLOOKUP("31851"&amp;REPLACE($A$1,1,1,"")&amp;E48,[1]戸籍からデータ貼り付け先!$B$2:$T$12093,15,FALSE)</f>
        <v>1</v>
      </c>
      <c r="H48" s="74">
        <f t="shared" si="1"/>
        <v>2</v>
      </c>
      <c r="I48" s="42"/>
      <c r="J48" s="42"/>
      <c r="K48" s="42"/>
      <c r="L48" s="42"/>
    </row>
    <row r="49" spans="1:12" ht="14.25" thickBot="1" x14ac:dyDescent="0.2">
      <c r="A49" s="42"/>
      <c r="B49" s="42"/>
      <c r="C49" s="42"/>
      <c r="D49" s="42"/>
      <c r="E49" s="71">
        <v>61</v>
      </c>
      <c r="F49" s="77">
        <f>VLOOKUP("31000"&amp;REPLACE($A$1,1,1,"")&amp;E49,[1]戸籍からデータ貼り付け先!$B$2:$T$12093,13,FALSE)+VLOOKUP("31851"&amp;REPLACE($A$1,1,1,"")&amp;E49,[1]戸籍からデータ貼り付け先!$B$2:$T$12093,13,FALSE)</f>
        <v>1</v>
      </c>
      <c r="G49" s="73">
        <f>VLOOKUP("31000"&amp;REPLACE($A$1,1,1,"")&amp;E49,[1]戸籍からデータ貼り付け先!$B$2:$T$12093,15,FALSE)+VLOOKUP("31851"&amp;REPLACE($A$1,1,1,"")&amp;E49,[1]戸籍からデータ貼り付け先!$B$2:$T$12093,15,FALSE)</f>
        <v>1</v>
      </c>
      <c r="H49" s="74">
        <f t="shared" si="1"/>
        <v>2</v>
      </c>
      <c r="I49" s="42"/>
      <c r="J49" s="42" t="str">
        <f>REPLACE(A1,1,1,"")&amp;"合計"</f>
        <v>栃窪合計</v>
      </c>
      <c r="K49" s="67"/>
      <c r="L49" s="67"/>
    </row>
    <row r="50" spans="1:12" x14ac:dyDescent="0.15">
      <c r="A50" s="42"/>
      <c r="B50" s="42"/>
      <c r="C50" s="42"/>
      <c r="D50" s="42"/>
      <c r="E50" s="76">
        <v>62</v>
      </c>
      <c r="F50" s="77">
        <f>VLOOKUP("31000"&amp;REPLACE($A$1,1,1,"")&amp;E50,[1]戸籍からデータ貼り付け先!$B$2:$T$12093,13,FALSE)+VLOOKUP("31851"&amp;REPLACE($A$1,1,1,"")&amp;E50,[1]戸籍からデータ貼り付け先!$B$2:$T$12093,13,FALSE)</f>
        <v>2</v>
      </c>
      <c r="G50" s="73">
        <f>VLOOKUP("31000"&amp;REPLACE($A$1,1,1,"")&amp;E50,[1]戸籍からデータ貼り付け先!$B$2:$T$12093,15,FALSE)+VLOOKUP("31851"&amp;REPLACE($A$1,1,1,"")&amp;E50,[1]戸籍からデータ貼り付け先!$B$2:$T$12093,15,FALSE)</f>
        <v>0</v>
      </c>
      <c r="H50" s="74">
        <f t="shared" si="1"/>
        <v>2</v>
      </c>
      <c r="I50" s="42"/>
      <c r="J50" s="68" t="s">
        <v>234</v>
      </c>
      <c r="K50" s="69" t="s">
        <v>235</v>
      </c>
      <c r="L50" s="70" t="s">
        <v>236</v>
      </c>
    </row>
    <row r="51" spans="1:12" ht="14.25" thickBot="1" x14ac:dyDescent="0.2">
      <c r="A51" s="42"/>
      <c r="B51" s="42"/>
      <c r="C51" s="42"/>
      <c r="D51" s="42"/>
      <c r="E51" s="71">
        <v>63</v>
      </c>
      <c r="F51" s="77">
        <f>VLOOKUP("31000"&amp;REPLACE($A$1,1,1,"")&amp;E51,[1]戸籍からデータ貼り付け先!$B$2:$T$12093,13,FALSE)+VLOOKUP("31851"&amp;REPLACE($A$1,1,1,"")&amp;E51,[1]戸籍からデータ貼り付け先!$B$2:$T$12093,13,FALSE)</f>
        <v>0</v>
      </c>
      <c r="G51" s="73">
        <f>VLOOKUP("31000"&amp;REPLACE($A$1,1,1,"")&amp;E51,[1]戸籍からデータ貼り付け先!$B$2:$T$12093,15,FALSE)+VLOOKUP("31851"&amp;REPLACE($A$1,1,1,"")&amp;E51,[1]戸籍からデータ貼り付け先!$B$2:$T$12093,15,FALSE)</f>
        <v>3</v>
      </c>
      <c r="H51" s="74">
        <f t="shared" si="1"/>
        <v>3</v>
      </c>
      <c r="I51" s="42"/>
      <c r="J51" s="50">
        <f>SUM(B18,F53,J47)</f>
        <v>146</v>
      </c>
      <c r="K51" s="51">
        <f>SUM(C18,G53,K47)</f>
        <v>155</v>
      </c>
      <c r="L51" s="52">
        <f>SUM(J51:K51)</f>
        <v>301</v>
      </c>
    </row>
    <row r="52" spans="1:12" ht="14.25" thickBot="1" x14ac:dyDescent="0.2">
      <c r="A52" s="42"/>
      <c r="B52" s="42"/>
      <c r="C52" s="42"/>
      <c r="D52" s="42"/>
      <c r="E52" s="79">
        <v>64</v>
      </c>
      <c r="F52" s="80">
        <f>VLOOKUP("31000"&amp;REPLACE($A$1,1,1,"")&amp;E52,[1]戸籍からデータ貼り付け先!$B$2:$T$12093,13,FALSE)+VLOOKUP("31851"&amp;REPLACE($A$1,1,1,"")&amp;E52,[1]戸籍からデータ貼り付け先!$B$2:$T$12093,13,FALSE)</f>
        <v>1</v>
      </c>
      <c r="G52" s="81">
        <f>VLOOKUP("31000"&amp;REPLACE($A$1,1,1,"")&amp;E52,[1]戸籍からデータ貼り付け先!$B$2:$T$12093,15,FALSE)+VLOOKUP("31851"&amp;REPLACE($A$1,1,1,"")&amp;E52,[1]戸籍からデータ貼り付け先!$B$2:$T$12093,15,FALSE)</f>
        <v>2</v>
      </c>
      <c r="H52" s="82">
        <f t="shared" si="1"/>
        <v>3</v>
      </c>
      <c r="I52" s="42"/>
      <c r="J52" s="42"/>
      <c r="K52" s="42"/>
      <c r="L52" s="42"/>
    </row>
    <row r="53" spans="1:12" ht="15" thickTop="1" thickBot="1" x14ac:dyDescent="0.45">
      <c r="A53" s="42"/>
      <c r="B53" s="42"/>
      <c r="C53" s="42"/>
      <c r="D53" s="42"/>
      <c r="E53" s="38" t="s">
        <v>240</v>
      </c>
      <c r="F53" s="63">
        <f>SUM(F3:F52)</f>
        <v>64</v>
      </c>
      <c r="G53" s="64">
        <f>SUM(G3:G52)</f>
        <v>67</v>
      </c>
      <c r="H53" s="45">
        <f>SUM(F53:G53)</f>
        <v>131</v>
      </c>
      <c r="I53" s="42"/>
      <c r="J53" s="42"/>
      <c r="K53" s="42"/>
      <c r="L53" s="42"/>
    </row>
    <row r="56" spans="1:12" x14ac:dyDescent="0.4">
      <c r="F56" s="54" t="s">
        <v>444</v>
      </c>
    </row>
  </sheetData>
  <sheetProtection algorithmName="SHA-512" hashValue="wgcRaZHejQgOSNdS4ZNiv+NlXMAuez+G6TpnQyQjbWVG8rTuYWoNMXEEiLKLXEVUk8t99gi+4ROUkAELkg4TQg==" saltValue="Y5voCq0oOntdmhu4jsGxDQ==" spinCount="100000" sheet="1" objects="1" scenarios="1"/>
  <mergeCells count="1">
    <mergeCell ref="I1:L1"/>
  </mergeCells>
  <phoneticPr fontId="2"/>
  <pageMargins left="0.39370078740157483" right="0.39370078740157483" top="0.74803149606299213" bottom="0.74803149606299213" header="0.31496062992125984" footer="0.31496062992125984"/>
  <pageSetup paperSize="9" scale="92" orientation="portrait" r:id="rId1"/>
  <headerFooter>
    <oddHeader>&amp;L【秦野市】地区別年齢別人口（住民基本台帳人口）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115</vt:i4>
      </vt:variant>
      <vt:variant>
        <vt:lpstr>名前付き一覧</vt:lpstr>
      </vt:variant>
      <vt:variant>
        <vt:i4>115</vt:i4>
      </vt:variant>
    </vt:vector>
  </HeadingPairs>
  <TitlesOfParts>
    <vt:vector size="230" baseType="lpstr">
      <vt:lpstr>目次</vt:lpstr>
      <vt:lpstr>秦野市合計</vt:lpstr>
      <vt:lpstr>本町計</vt:lpstr>
      <vt:lpstr>本町一丁目</vt:lpstr>
      <vt:lpstr>本町二丁目</vt:lpstr>
      <vt:lpstr>本町三丁目</vt:lpstr>
      <vt:lpstr>河原町</vt:lpstr>
      <vt:lpstr>元町</vt:lpstr>
      <vt:lpstr>末広町</vt:lpstr>
      <vt:lpstr>入船町</vt:lpstr>
      <vt:lpstr>曽屋一丁目</vt:lpstr>
      <vt:lpstr>曽屋二丁目</vt:lpstr>
      <vt:lpstr>寿町</vt:lpstr>
      <vt:lpstr>栄町</vt:lpstr>
      <vt:lpstr>文京町</vt:lpstr>
      <vt:lpstr>幸町</vt:lpstr>
      <vt:lpstr>桜町一丁目</vt:lpstr>
      <vt:lpstr>桜町二丁目</vt:lpstr>
      <vt:lpstr>水神町</vt:lpstr>
      <vt:lpstr>ひばりヶ丘</vt:lpstr>
      <vt:lpstr>富士見町</vt:lpstr>
      <vt:lpstr>曽屋</vt:lpstr>
      <vt:lpstr>上大槻</vt:lpstr>
      <vt:lpstr>南計</vt:lpstr>
      <vt:lpstr>新町</vt:lpstr>
      <vt:lpstr>鈴張町</vt:lpstr>
      <vt:lpstr>緑町</vt:lpstr>
      <vt:lpstr>清水町</vt:lpstr>
      <vt:lpstr>平沢</vt:lpstr>
      <vt:lpstr>上今川町</vt:lpstr>
      <vt:lpstr>今川町</vt:lpstr>
      <vt:lpstr>今泉</vt:lpstr>
      <vt:lpstr>大秦町</vt:lpstr>
      <vt:lpstr>室町</vt:lpstr>
      <vt:lpstr>尾尻</vt:lpstr>
      <vt:lpstr>西大竹</vt:lpstr>
      <vt:lpstr>南が丘一丁目</vt:lpstr>
      <vt:lpstr>南が丘二丁目</vt:lpstr>
      <vt:lpstr>南が丘三丁目</vt:lpstr>
      <vt:lpstr>南が丘四丁目</vt:lpstr>
      <vt:lpstr>南が丘五丁目</vt:lpstr>
      <vt:lpstr>立野台一丁目</vt:lpstr>
      <vt:lpstr>立野台二丁目</vt:lpstr>
      <vt:lpstr>立野台三丁目</vt:lpstr>
      <vt:lpstr>今泉台一丁目</vt:lpstr>
      <vt:lpstr>今泉台二丁目 </vt:lpstr>
      <vt:lpstr>今泉台三丁目</vt:lpstr>
      <vt:lpstr>東計</vt:lpstr>
      <vt:lpstr>落合</vt:lpstr>
      <vt:lpstr>名古木</vt:lpstr>
      <vt:lpstr>寺山</vt:lpstr>
      <vt:lpstr>小蓑毛</vt:lpstr>
      <vt:lpstr>蓑毛</vt:lpstr>
      <vt:lpstr>東田原</vt:lpstr>
      <vt:lpstr>西田原</vt:lpstr>
      <vt:lpstr>下落合</vt:lpstr>
      <vt:lpstr>北計</vt:lpstr>
      <vt:lpstr>羽根</vt:lpstr>
      <vt:lpstr>菩提</vt:lpstr>
      <vt:lpstr>横野</vt:lpstr>
      <vt:lpstr>戸川</vt:lpstr>
      <vt:lpstr>三屋</vt:lpstr>
      <vt:lpstr>大根・鶴巻計</vt:lpstr>
      <vt:lpstr>(大根計)</vt:lpstr>
      <vt:lpstr>北矢名</vt:lpstr>
      <vt:lpstr>南矢名</vt:lpstr>
      <vt:lpstr>下大槻</vt:lpstr>
      <vt:lpstr>南矢名一丁目</vt:lpstr>
      <vt:lpstr>南矢名二丁目</vt:lpstr>
      <vt:lpstr>南矢名三丁目</vt:lpstr>
      <vt:lpstr>南矢名四丁目</vt:lpstr>
      <vt:lpstr>南矢名五丁目</vt:lpstr>
      <vt:lpstr>(鶴巻計)</vt:lpstr>
      <vt:lpstr>鶴巻</vt:lpstr>
      <vt:lpstr>鶴巻北一丁目</vt:lpstr>
      <vt:lpstr>鶴巻北二丁目</vt:lpstr>
      <vt:lpstr>鶴巻北三丁目</vt:lpstr>
      <vt:lpstr>鶴巻南一丁目</vt:lpstr>
      <vt:lpstr>鶴巻南二丁目</vt:lpstr>
      <vt:lpstr>鶴巻南三丁目</vt:lpstr>
      <vt:lpstr>鶴巻南四丁目</vt:lpstr>
      <vt:lpstr>鶴巻南五丁目</vt:lpstr>
      <vt:lpstr>西計</vt:lpstr>
      <vt:lpstr>並木町</vt:lpstr>
      <vt:lpstr>弥生町</vt:lpstr>
      <vt:lpstr>春日町</vt:lpstr>
      <vt:lpstr>松原町</vt:lpstr>
      <vt:lpstr>堀西</vt:lpstr>
      <vt:lpstr>堀川</vt:lpstr>
      <vt:lpstr>堀山下</vt:lpstr>
      <vt:lpstr>沼代新町</vt:lpstr>
      <vt:lpstr>柳町一丁目</vt:lpstr>
      <vt:lpstr>柳町二丁目</vt:lpstr>
      <vt:lpstr>若松町</vt:lpstr>
      <vt:lpstr>萩が丘</vt:lpstr>
      <vt:lpstr>曲松一丁目</vt:lpstr>
      <vt:lpstr>曲松二丁目</vt:lpstr>
      <vt:lpstr>渋沢</vt:lpstr>
      <vt:lpstr>栃窪</vt:lpstr>
      <vt:lpstr>千村</vt:lpstr>
      <vt:lpstr>渋沢一丁目</vt:lpstr>
      <vt:lpstr>渋沢二丁目</vt:lpstr>
      <vt:lpstr>渋沢三丁目</vt:lpstr>
      <vt:lpstr>渋沢上一丁目</vt:lpstr>
      <vt:lpstr>渋沢上二丁目</vt:lpstr>
      <vt:lpstr>千村一丁目</vt:lpstr>
      <vt:lpstr>千村二丁目</vt:lpstr>
      <vt:lpstr>千村三丁目</vt:lpstr>
      <vt:lpstr>千村四丁目</vt:lpstr>
      <vt:lpstr>千村五丁目</vt:lpstr>
      <vt:lpstr>上計</vt:lpstr>
      <vt:lpstr>菖蒲</vt:lpstr>
      <vt:lpstr>三廻部</vt:lpstr>
      <vt:lpstr>柳川</vt:lpstr>
      <vt:lpstr>八沢</vt:lpstr>
      <vt:lpstr>'(大根計)'!Print_Area</vt:lpstr>
      <vt:lpstr>'(鶴巻計)'!Print_Area</vt:lpstr>
      <vt:lpstr>ひばりヶ丘!Print_Area</vt:lpstr>
      <vt:lpstr>羽根!Print_Area</vt:lpstr>
      <vt:lpstr>栄町!Print_Area</vt:lpstr>
      <vt:lpstr>横野!Print_Area</vt:lpstr>
      <vt:lpstr>下大槻!Print_Area</vt:lpstr>
      <vt:lpstr>下落合!Print_Area</vt:lpstr>
      <vt:lpstr>河原町!Print_Area</vt:lpstr>
      <vt:lpstr>曲松一丁目!Print_Area</vt:lpstr>
      <vt:lpstr>曲松二丁目!Print_Area</vt:lpstr>
      <vt:lpstr>元町!Print_Area</vt:lpstr>
      <vt:lpstr>戸川!Print_Area</vt:lpstr>
      <vt:lpstr>幸町!Print_Area</vt:lpstr>
      <vt:lpstr>今川町!Print_Area</vt:lpstr>
      <vt:lpstr>今泉!Print_Area</vt:lpstr>
      <vt:lpstr>今泉台一丁目!Print_Area</vt:lpstr>
      <vt:lpstr>今泉台三丁目!Print_Area</vt:lpstr>
      <vt:lpstr>'今泉台二丁目 '!Print_Area</vt:lpstr>
      <vt:lpstr>桜町一丁目!Print_Area</vt:lpstr>
      <vt:lpstr>桜町二丁目!Print_Area</vt:lpstr>
      <vt:lpstr>三屋!Print_Area</vt:lpstr>
      <vt:lpstr>三廻部!Print_Area</vt:lpstr>
      <vt:lpstr>寺山!Print_Area</vt:lpstr>
      <vt:lpstr>室町!Print_Area</vt:lpstr>
      <vt:lpstr>若松町!Print_Area</vt:lpstr>
      <vt:lpstr>寿町!Print_Area</vt:lpstr>
      <vt:lpstr>渋沢!Print_Area</vt:lpstr>
      <vt:lpstr>渋沢一丁目!Print_Area</vt:lpstr>
      <vt:lpstr>渋沢三丁目!Print_Area</vt:lpstr>
      <vt:lpstr>渋沢上一丁目!Print_Area</vt:lpstr>
      <vt:lpstr>渋沢上二丁目!Print_Area</vt:lpstr>
      <vt:lpstr>渋沢二丁目!Print_Area</vt:lpstr>
      <vt:lpstr>春日町!Print_Area</vt:lpstr>
      <vt:lpstr>小蓑毛!Print_Area</vt:lpstr>
      <vt:lpstr>松原町!Print_Area</vt:lpstr>
      <vt:lpstr>沼代新町!Print_Area</vt:lpstr>
      <vt:lpstr>菖蒲!Print_Area</vt:lpstr>
      <vt:lpstr>上計!Print_Area</vt:lpstr>
      <vt:lpstr>上今川町!Print_Area</vt:lpstr>
      <vt:lpstr>上大槻!Print_Area</vt:lpstr>
      <vt:lpstr>新町!Print_Area</vt:lpstr>
      <vt:lpstr>秦野市合計!Print_Area</vt:lpstr>
      <vt:lpstr>水神町!Print_Area</vt:lpstr>
      <vt:lpstr>清水町!Print_Area</vt:lpstr>
      <vt:lpstr>西計!Print_Area</vt:lpstr>
      <vt:lpstr>西大竹!Print_Area</vt:lpstr>
      <vt:lpstr>西田原!Print_Area</vt:lpstr>
      <vt:lpstr>千村!Print_Area</vt:lpstr>
      <vt:lpstr>千村一丁目!Print_Area</vt:lpstr>
      <vt:lpstr>千村五丁目!Print_Area</vt:lpstr>
      <vt:lpstr>千村三丁目!Print_Area</vt:lpstr>
      <vt:lpstr>千村四丁目!Print_Area</vt:lpstr>
      <vt:lpstr>千村二丁目!Print_Area</vt:lpstr>
      <vt:lpstr>曽屋!Print_Area</vt:lpstr>
      <vt:lpstr>曽屋一丁目!Print_Area</vt:lpstr>
      <vt:lpstr>曽屋二丁目!Print_Area</vt:lpstr>
      <vt:lpstr>大根・鶴巻計!Print_Area</vt:lpstr>
      <vt:lpstr>大秦町!Print_Area</vt:lpstr>
      <vt:lpstr>鶴巻!Print_Area</vt:lpstr>
      <vt:lpstr>鶴巻南一丁目!Print_Area</vt:lpstr>
      <vt:lpstr>鶴巻南五丁目!Print_Area</vt:lpstr>
      <vt:lpstr>鶴巻南三丁目!Print_Area</vt:lpstr>
      <vt:lpstr>鶴巻南四丁目!Print_Area</vt:lpstr>
      <vt:lpstr>鶴巻南二丁目!Print_Area</vt:lpstr>
      <vt:lpstr>鶴巻北一丁目!Print_Area</vt:lpstr>
      <vt:lpstr>鶴巻北三丁目!Print_Area</vt:lpstr>
      <vt:lpstr>鶴巻北二丁目!Print_Area</vt:lpstr>
      <vt:lpstr>東計!Print_Area</vt:lpstr>
      <vt:lpstr>東田原!Print_Area</vt:lpstr>
      <vt:lpstr>栃窪!Print_Area</vt:lpstr>
      <vt:lpstr>南が丘一丁目!Print_Area</vt:lpstr>
      <vt:lpstr>南が丘五丁目!Print_Area</vt:lpstr>
      <vt:lpstr>南が丘三丁目!Print_Area</vt:lpstr>
      <vt:lpstr>南が丘四丁目!Print_Area</vt:lpstr>
      <vt:lpstr>南が丘二丁目!Print_Area</vt:lpstr>
      <vt:lpstr>南計!Print_Area</vt:lpstr>
      <vt:lpstr>南矢名!Print_Area</vt:lpstr>
      <vt:lpstr>南矢名一丁目!Print_Area</vt:lpstr>
      <vt:lpstr>南矢名五丁目!Print_Area</vt:lpstr>
      <vt:lpstr>南矢名三丁目!Print_Area</vt:lpstr>
      <vt:lpstr>南矢名四丁目!Print_Area</vt:lpstr>
      <vt:lpstr>南矢名二丁目!Print_Area</vt:lpstr>
      <vt:lpstr>入船町!Print_Area</vt:lpstr>
      <vt:lpstr>萩が丘!Print_Area</vt:lpstr>
      <vt:lpstr>八沢!Print_Area</vt:lpstr>
      <vt:lpstr>尾尻!Print_Area</vt:lpstr>
      <vt:lpstr>富士見町!Print_Area</vt:lpstr>
      <vt:lpstr>文京町!Print_Area</vt:lpstr>
      <vt:lpstr>平沢!Print_Area</vt:lpstr>
      <vt:lpstr>並木町!Print_Area</vt:lpstr>
      <vt:lpstr>菩提!Print_Area</vt:lpstr>
      <vt:lpstr>北計!Print_Area</vt:lpstr>
      <vt:lpstr>北矢名!Print_Area</vt:lpstr>
      <vt:lpstr>堀山下!Print_Area</vt:lpstr>
      <vt:lpstr>堀西!Print_Area</vt:lpstr>
      <vt:lpstr>堀川!Print_Area</vt:lpstr>
      <vt:lpstr>本町一丁目!Print_Area</vt:lpstr>
      <vt:lpstr>本町計!Print_Area</vt:lpstr>
      <vt:lpstr>本町三丁目!Print_Area</vt:lpstr>
      <vt:lpstr>本町二丁目!Print_Area</vt:lpstr>
      <vt:lpstr>末広町!Print_Area</vt:lpstr>
      <vt:lpstr>蓑毛!Print_Area</vt:lpstr>
      <vt:lpstr>名古木!Print_Area</vt:lpstr>
      <vt:lpstr>目次!Print_Area</vt:lpstr>
      <vt:lpstr>弥生町!Print_Area</vt:lpstr>
      <vt:lpstr>柳川!Print_Area</vt:lpstr>
      <vt:lpstr>柳町一丁目!Print_Area</vt:lpstr>
      <vt:lpstr>柳町二丁目!Print_Area</vt:lpstr>
      <vt:lpstr>落合!Print_Area</vt:lpstr>
      <vt:lpstr>立野台一丁目!Print_Area</vt:lpstr>
      <vt:lpstr>立野台三丁目!Print_Area</vt:lpstr>
      <vt:lpstr>立野台二丁目!Print_Area</vt:lpstr>
      <vt:lpstr>緑町!Print_Area</vt:lpstr>
      <vt:lpstr>鈴張町!Print_Area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2026-07-08T04:25:36Z</dcterms:modified>
</cp:coreProperties>
</file>